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Icom\Desktop\Planner\planner01\"/>
    </mc:Choice>
  </mc:AlternateContent>
  <xr:revisionPtr revIDLastSave="0" documentId="13_ncr:1_{92CDB673-0F37-4D24-8F01-0C34FAF53739}" xr6:coauthVersionLast="47" xr6:coauthVersionMax="47" xr10:uidLastSave="{00000000-0000-0000-0000-000000000000}"/>
  <bookViews>
    <workbookView xWindow="-110" yWindow="-110" windowWidth="19420" windowHeight="11500" firstSheet="2" activeTab="2" xr2:uid="{00000000-000D-0000-FFFF-FFFF00000000}"/>
  </bookViews>
  <sheets>
    <sheet name="library" sheetId="3" r:id="rId1"/>
    <sheet name="сводная" sheetId="15" r:id="rId2"/>
    <sheet name="Sheet2" sheetId="7" r:id="rId3"/>
    <sheet name="Audience_group_upd" sheetId="16" r:id="rId4"/>
    <sheet name="Audience_group" sheetId="14" state="hidden" r:id="rId5"/>
  </sheets>
  <definedNames>
    <definedName name="_xlnm._FilterDatabase" localSheetId="4" hidden="1">Audience_group!$A$3:$D$61</definedName>
    <definedName name="_xlnm._FilterDatabase" localSheetId="3" hidden="1">Audience_group_upd!$A$3:$C$51</definedName>
    <definedName name="_xlnm._FilterDatabase" localSheetId="0" hidden="1">library!$A$1:$D$1539</definedName>
    <definedName name="_xlnm._FilterDatabase" localSheetId="2" hidden="1">Sheet2!$A$1:$W$7691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16" l="1"/>
  <c r="G15" i="16"/>
  <c r="H15" i="16" s="1"/>
  <c r="H17" i="16"/>
  <c r="G17" i="16"/>
  <c r="H16" i="16"/>
  <c r="H14" i="16"/>
  <c r="G14" i="16"/>
  <c r="H12" i="16"/>
  <c r="H13" i="16"/>
  <c r="G13" i="16"/>
  <c r="G12" i="16"/>
  <c r="H11" i="16"/>
  <c r="H10" i="16"/>
  <c r="H9" i="16"/>
  <c r="G11" i="16"/>
  <c r="G10" i="16"/>
  <c r="G9" i="16"/>
  <c r="N5" i="16"/>
  <c r="N4" i="16" s="1"/>
  <c r="I5" i="16"/>
  <c r="I4" i="16" s="1"/>
  <c r="J5" i="16"/>
  <c r="J4" i="16" s="1"/>
  <c r="K5" i="16"/>
  <c r="K4" i="16" s="1"/>
  <c r="L5" i="16"/>
  <c r="L4" i="16" s="1"/>
  <c r="M5" i="16"/>
  <c r="M4" i="16" s="1"/>
  <c r="G5" i="16"/>
  <c r="G4" i="16" s="1"/>
  <c r="H5" i="16"/>
  <c r="H4" i="16" s="1"/>
  <c r="F5" i="16"/>
  <c r="F4" i="16" s="1"/>
  <c r="G1" i="16"/>
  <c r="H1" i="16"/>
  <c r="I1" i="16"/>
  <c r="J1" i="16"/>
  <c r="K1" i="16"/>
  <c r="L1" i="16"/>
  <c r="M2" i="16"/>
  <c r="M1" i="16" s="1"/>
  <c r="I1" i="14"/>
  <c r="N1" i="14"/>
  <c r="N2" i="14"/>
  <c r="H1" i="14"/>
  <c r="J1" i="14"/>
  <c r="K1" i="14"/>
  <c r="L1" i="14"/>
  <c r="M1" i="14"/>
  <c r="B6" i="3"/>
  <c r="B2" i="3"/>
  <c r="B3" i="3"/>
  <c r="B4" i="3"/>
  <c r="B5" i="3"/>
  <c r="B94" i="3"/>
  <c r="B95" i="3"/>
  <c r="B96" i="3"/>
  <c r="B99" i="3"/>
  <c r="B100" i="3"/>
  <c r="B104" i="3"/>
  <c r="B76" i="3"/>
  <c r="B13" i="3"/>
  <c r="B86" i="3"/>
  <c r="B88" i="3"/>
  <c r="B83" i="3"/>
  <c r="B67" i="3"/>
  <c r="B60" i="3"/>
  <c r="B58" i="3"/>
  <c r="B55" i="3"/>
  <c r="B54" i="3"/>
  <c r="B52" i="3"/>
  <c r="B47" i="3"/>
  <c r="B42" i="3"/>
  <c r="B43" i="3"/>
  <c r="B41" i="3"/>
  <c r="B38" i="3"/>
  <c r="B37" i="3"/>
  <c r="B33" i="3"/>
  <c r="B27" i="3"/>
  <c r="B25" i="3"/>
  <c r="B17" i="3"/>
  <c r="B16" i="3"/>
  <c r="B7" i="3"/>
  <c r="B8" i="3"/>
  <c r="B10" i="3"/>
  <c r="B11" i="3"/>
  <c r="B12" i="3"/>
  <c r="B18" i="3"/>
  <c r="B19" i="3"/>
  <c r="B21" i="3"/>
  <c r="B22" i="3"/>
  <c r="B23" i="3"/>
  <c r="B24" i="3"/>
  <c r="B28" i="3"/>
  <c r="B29" i="3"/>
  <c r="B30" i="3"/>
  <c r="B31" i="3"/>
  <c r="B32" i="3"/>
  <c r="B34" i="3"/>
  <c r="B35" i="3"/>
  <c r="B36" i="3"/>
  <c r="B39" i="3"/>
  <c r="B40" i="3"/>
  <c r="B46" i="3"/>
  <c r="B49" i="3"/>
  <c r="B53" i="3"/>
  <c r="B56" i="3"/>
  <c r="B57" i="3"/>
  <c r="B61" i="3"/>
  <c r="B63" i="3"/>
  <c r="B64" i="3"/>
  <c r="B68" i="3"/>
  <c r="B69" i="3"/>
  <c r="B71" i="3"/>
  <c r="B72" i="3"/>
  <c r="B74" i="3"/>
  <c r="B77" i="3"/>
  <c r="B80" i="3"/>
  <c r="B81" i="3"/>
  <c r="B84" i="3"/>
  <c r="B89" i="3"/>
  <c r="B90" i="3"/>
  <c r="B91" i="3"/>
  <c r="B9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tc={4794C621-8242-4CD2-A5DA-2E76AB1CA667}</author>
    <author>tc={2885EC32-3EC9-46A7-A0B4-192520584E48}</author>
    <author>tc={ED5CE467-0D08-4BF6-83A9-BB3B57F9273D}</author>
    <author>tc={CC3E837A-EEF0-4872-BA1E-147E191BCB6D}</author>
  </authors>
  <commentList>
    <comment ref="B66" authorId="0" shapeId="0" xr:uid="{4794C621-8242-4CD2-A5DA-2E76AB1CA667}">
      <text>
        <t xml:space="preserve"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
</t>
      </text>
    </comment>
    <comment ref="B76" authorId="1" shapeId="0" xr:uid="{2885EC32-3EC9-46A7-A0B4-192520584E48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  <comment ref="B82" authorId="2" shapeId="0" xr:uid="{ED5CE467-0D08-4BF6-83A9-BB3B57F9273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  <comment ref="B87" authorId="3" shapeId="0" xr:uid="{CC3E837A-EEF0-4872-BA1E-147E191BCB6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</commentList>
</comments>
</file>

<file path=xl/sharedStrings.xml><?xml version="1.0" encoding="utf-8"?>
<sst xmlns="http://schemas.openxmlformats.org/spreadsheetml/2006/main" count="34385" uniqueCount="4608">
  <si>
    <t>Сайт</t>
  </si>
  <si>
    <t>Сокращение</t>
  </si>
  <si>
    <t>Расшифровка значения: Инструмент</t>
  </si>
  <si>
    <t>Инструмент</t>
  </si>
  <si>
    <t>adsheads</t>
  </si>
  <si>
    <t>110 km/h</t>
  </si>
  <si>
    <t>110kmh</t>
  </si>
  <si>
    <t>adspector</t>
  </si>
  <si>
    <t>19rus.info</t>
  </si>
  <si>
    <t>19rusinfo</t>
  </si>
  <si>
    <t>aignet</t>
  </si>
  <si>
    <t>2GIS</t>
  </si>
  <si>
    <t>2gis</t>
  </si>
  <si>
    <t>astralab</t>
  </si>
  <si>
    <t>automail</t>
  </si>
  <si>
    <t>autoreview</t>
  </si>
  <si>
    <t>avito</t>
  </si>
  <si>
    <t>avtovzglyad</t>
  </si>
  <si>
    <t>avtovzgld</t>
  </si>
  <si>
    <t>3dnews.ru</t>
  </si>
  <si>
    <t>3dnews</t>
  </si>
  <si>
    <t>betweenx</t>
  </si>
  <si>
    <t>byyd</t>
  </si>
  <si>
    <t>4PDA</t>
  </si>
  <si>
    <t>4pda</t>
  </si>
  <si>
    <t>calltouch</t>
  </si>
  <si>
    <t>daskipper</t>
  </si>
  <si>
    <t>drive2</t>
  </si>
  <si>
    <t>в рамках спорт-пакета, но в нейминги была разметка сайта</t>
  </si>
  <si>
    <t>5koleso.ru</t>
  </si>
  <si>
    <t>5klsru</t>
  </si>
  <si>
    <t>enter</t>
  </si>
  <si>
    <t>entrdgtl</t>
  </si>
  <si>
    <t>everest</t>
  </si>
  <si>
    <t>abiznews.net</t>
  </si>
  <si>
    <t>abzns</t>
  </si>
  <si>
    <t>f1news</t>
  </si>
  <si>
    <t>Adcamp</t>
  </si>
  <si>
    <t>adcmp</t>
  </si>
  <si>
    <t>forbes</t>
  </si>
  <si>
    <t>gazeta</t>
  </si>
  <si>
    <t>Adcolony</t>
  </si>
  <si>
    <t>adcol</t>
  </si>
  <si>
    <t>genius</t>
  </si>
  <si>
    <t>geniusgr</t>
  </si>
  <si>
    <t>AdFuture</t>
  </si>
  <si>
    <t>adftr</t>
  </si>
  <si>
    <t>gismeteo</t>
  </si>
  <si>
    <t>Adluxe</t>
  </si>
  <si>
    <t>adlx</t>
  </si>
  <si>
    <t>gpm</t>
  </si>
  <si>
    <t>AdMile</t>
  </si>
  <si>
    <t>adml</t>
  </si>
  <si>
    <t>hybrid</t>
  </si>
  <si>
    <t>ivi</t>
  </si>
  <si>
    <t>Admilk</t>
  </si>
  <si>
    <t>admilk</t>
  </si>
  <si>
    <t>izru</t>
  </si>
  <si>
    <t>AdsHeads</t>
  </si>
  <si>
    <t>adshds</t>
  </si>
  <si>
    <t>koleso</t>
  </si>
  <si>
    <t>klsru</t>
  </si>
  <si>
    <t>kommsnt</t>
  </si>
  <si>
    <t>lenta</t>
  </si>
  <si>
    <t>link</t>
  </si>
  <si>
    <t>Adsource</t>
  </si>
  <si>
    <t>adsrc</t>
  </si>
  <si>
    <t>mediasniper</t>
  </si>
  <si>
    <t>mobidriven</t>
  </si>
  <si>
    <t>Adspector</t>
  </si>
  <si>
    <t>mobx</t>
  </si>
  <si>
    <t>motor</t>
  </si>
  <si>
    <t>mts</t>
  </si>
  <si>
    <t>mytarget</t>
  </si>
  <si>
    <t>nativerent</t>
  </si>
  <si>
    <t>onetrgt</t>
  </si>
  <si>
    <t>otclck</t>
  </si>
  <si>
    <t>otm</t>
  </si>
  <si>
    <t>ozon</t>
  </si>
  <si>
    <t>pckauto</t>
  </si>
  <si>
    <t>pksmtv</t>
  </si>
  <si>
    <t>pmmedia</t>
  </si>
  <si>
    <t>quietmedia</t>
  </si>
  <si>
    <t>qtmedia</t>
  </si>
  <si>
    <t>AdSpend</t>
  </si>
  <si>
    <t>adspnd</t>
  </si>
  <si>
    <t>quto</t>
  </si>
  <si>
    <t>qutoru</t>
  </si>
  <si>
    <t>rambler</t>
  </si>
  <si>
    <t>Afisha</t>
  </si>
  <si>
    <t>afsh</t>
  </si>
  <si>
    <t>rbc</t>
  </si>
  <si>
    <t>reddigital</t>
  </si>
  <si>
    <t>rddgtl</t>
  </si>
  <si>
    <t>redlama</t>
  </si>
  <si>
    <t>roden</t>
  </si>
  <si>
    <t>rdnmd</t>
  </si>
  <si>
    <t>rtbnet</t>
  </si>
  <si>
    <t>RTB</t>
  </si>
  <si>
    <t>sbersllr</t>
  </si>
  <si>
    <t>segmento</t>
  </si>
  <si>
    <t>sjp</t>
  </si>
  <si>
    <t>soloway</t>
  </si>
  <si>
    <t>solta</t>
  </si>
  <si>
    <t>vedom</t>
  </si>
  <si>
    <t>videoint</t>
  </si>
  <si>
    <t>digtlallcvidnt</t>
  </si>
  <si>
    <t>vk</t>
  </si>
  <si>
    <t>AiGroup Network</t>
  </si>
  <si>
    <t>yandex</t>
  </si>
  <si>
    <t>za_rulem</t>
  </si>
  <si>
    <t>zrru</t>
  </si>
  <si>
    <t>AiTarget</t>
  </si>
  <si>
    <t>ait</t>
  </si>
  <si>
    <t>aktion</t>
  </si>
  <si>
    <t>aktn</t>
  </si>
  <si>
    <t>auto</t>
  </si>
  <si>
    <t>Авто_ру</t>
  </si>
  <si>
    <t>autonwsru</t>
  </si>
  <si>
    <t>Beeline</t>
  </si>
  <si>
    <t>Championat</t>
  </si>
  <si>
    <t>creru</t>
  </si>
  <si>
    <t>cre</t>
  </si>
  <si>
    <t>Getintent</t>
  </si>
  <si>
    <t>Gnezdo</t>
  </si>
  <si>
    <t>Independent_media</t>
  </si>
  <si>
    <t>indpmed</t>
  </si>
  <si>
    <t>Interpool</t>
  </si>
  <si>
    <t>kinopoisk</t>
  </si>
  <si>
    <t>kinopsk</t>
  </si>
  <si>
    <t>Apple Search Ads</t>
  </si>
  <si>
    <t>applsrads</t>
  </si>
  <si>
    <t>matchtv</t>
  </si>
  <si>
    <t>App Mom life</t>
  </si>
  <si>
    <t>appmomlife</t>
  </si>
  <si>
    <t>Mediatoday</t>
  </si>
  <si>
    <t>Appnext</t>
  </si>
  <si>
    <t>appnxt</t>
  </si>
  <si>
    <t>moscow24</t>
  </si>
  <si>
    <t>ms24</t>
  </si>
  <si>
    <t>Armsport.am</t>
  </si>
  <si>
    <t>armsprt</t>
  </si>
  <si>
    <t>newspackage</t>
  </si>
  <si>
    <t>nws</t>
  </si>
  <si>
    <t>Playground</t>
  </si>
  <si>
    <t>Astralab</t>
  </si>
  <si>
    <t>astrlb</t>
  </si>
  <si>
    <t>Plazkart</t>
  </si>
  <si>
    <t>premier</t>
  </si>
  <si>
    <t>Premier</t>
  </si>
  <si>
    <t>rgru</t>
  </si>
  <si>
    <t>Roxot</t>
  </si>
  <si>
    <t>sport-express</t>
  </si>
  <si>
    <t>Sports</t>
  </si>
  <si>
    <t>Streaming_Ads</t>
  </si>
  <si>
    <t>targetnative</t>
  </si>
  <si>
    <t>Unisound</t>
  </si>
  <si>
    <t>Weborama</t>
  </si>
  <si>
    <t>wink</t>
  </si>
  <si>
    <t>Yabbi</t>
  </si>
  <si>
    <t>Formats Media</t>
  </si>
  <si>
    <t>smi2</t>
  </si>
  <si>
    <t>EXPERT.RU</t>
  </si>
  <si>
    <t>AstraOne</t>
  </si>
  <si>
    <t>ast</t>
  </si>
  <si>
    <t>Коммерсант</t>
  </si>
  <si>
    <t>Sportsru</t>
  </si>
  <si>
    <t>Sports_ru</t>
  </si>
  <si>
    <t>Punchmedia</t>
  </si>
  <si>
    <t>rg.ru</t>
  </si>
  <si>
    <t>Ati.su</t>
  </si>
  <si>
    <t>atisu</t>
  </si>
  <si>
    <t>rg_ru</t>
  </si>
  <si>
    <t>PIM_Media</t>
  </si>
  <si>
    <t>Актион</t>
  </si>
  <si>
    <t>Hyperad.tech</t>
  </si>
  <si>
    <t>Auditorius</t>
  </si>
  <si>
    <t>audtrs</t>
  </si>
  <si>
    <t>da</t>
  </si>
  <si>
    <t>dgtlallc</t>
  </si>
  <si>
    <t>tricolor</t>
  </si>
  <si>
    <t>trklr</t>
  </si>
  <si>
    <t>Auto.mail.ru</t>
  </si>
  <si>
    <t>adstream</t>
  </si>
  <si>
    <t>SlickJump</t>
  </si>
  <si>
    <t>MyTarget</t>
  </si>
  <si>
    <t>mgr</t>
  </si>
  <si>
    <t>autonews.ru</t>
  </si>
  <si>
    <t>Native_Rent</t>
  </si>
  <si>
    <t>PIM_сеть</t>
  </si>
  <si>
    <t>Digital_Alliance</t>
  </si>
  <si>
    <t>Эверест</t>
  </si>
  <si>
    <t>autopanorama.ru</t>
  </si>
  <si>
    <t>autopnrm</t>
  </si>
  <si>
    <t>Foxible</t>
  </si>
  <si>
    <t>fxbl</t>
  </si>
  <si>
    <t>Autoreview</t>
  </si>
  <si>
    <t>autorvw</t>
  </si>
  <si>
    <t>frmtmd</t>
  </si>
  <si>
    <t>Auto.ru</t>
  </si>
  <si>
    <t>autoru</t>
  </si>
  <si>
    <t>OK-VK_MT</t>
  </si>
  <si>
    <t>Aviasales</t>
  </si>
  <si>
    <t>aviasls</t>
  </si>
  <si>
    <t>Avito</t>
  </si>
  <si>
    <t>av</t>
  </si>
  <si>
    <t>BabyBlog.ru</t>
  </si>
  <si>
    <t>bblg</t>
  </si>
  <si>
    <t>Bazaar</t>
  </si>
  <si>
    <t>bazaar</t>
  </si>
  <si>
    <t>beeln</t>
  </si>
  <si>
    <t>Be Group</t>
  </si>
  <si>
    <t>begr</t>
  </si>
  <si>
    <t>BeneQuier</t>
  </si>
  <si>
    <t>bnqr</t>
  </si>
  <si>
    <t>BestSeller</t>
  </si>
  <si>
    <t>bsell</t>
  </si>
  <si>
    <t>Betweenx</t>
  </si>
  <si>
    <t>bt</t>
  </si>
  <si>
    <t>BFM.ru</t>
  </si>
  <si>
    <t>bfmru</t>
  </si>
  <si>
    <t>Bidease</t>
  </si>
  <si>
    <t>bidease</t>
  </si>
  <si>
    <t>Bigdata system</t>
  </si>
  <si>
    <t>bdsis</t>
  </si>
  <si>
    <t>Bigo</t>
  </si>
  <si>
    <t>bigo</t>
  </si>
  <si>
    <t>BSP Smart TV</t>
  </si>
  <si>
    <t>bspstv</t>
  </si>
  <si>
    <t>bst.bratsk.ru</t>
  </si>
  <si>
    <t>bstbratsk</t>
  </si>
  <si>
    <t>Burning Hut</t>
  </si>
  <si>
    <t>brnght</t>
  </si>
  <si>
    <t>Business Package</t>
  </si>
  <si>
    <t>bp</t>
  </si>
  <si>
    <t>Buybrand</t>
  </si>
  <si>
    <t>buybrnd</t>
  </si>
  <si>
    <t>Buzzaar</t>
  </si>
  <si>
    <t>bzzr</t>
  </si>
  <si>
    <t>Buzzoola</t>
  </si>
  <si>
    <t>buzz</t>
  </si>
  <si>
    <t>Byyd</t>
  </si>
  <si>
    <t>Calltouch</t>
  </si>
  <si>
    <t>clltch</t>
  </si>
  <si>
    <t>Calorizator.ru</t>
  </si>
  <si>
    <t>clrztrru</t>
  </si>
  <si>
    <t>Caramel</t>
  </si>
  <si>
    <t>crml</t>
  </si>
  <si>
    <t>chmpt</t>
  </si>
  <si>
    <t>Chartboost</t>
  </si>
  <si>
    <t>chb</t>
  </si>
  <si>
    <t>chinese-cars.rf</t>
  </si>
  <si>
    <t>chnscrsrf</t>
  </si>
  <si>
    <t>Cian.ru</t>
  </si>
  <si>
    <t>cian</t>
  </si>
  <si>
    <t>CityAds</t>
  </si>
  <si>
    <t>cityads</t>
  </si>
  <si>
    <t>Clickcatcher</t>
  </si>
  <si>
    <t>clckctch</t>
  </si>
  <si>
    <t>Cnews.ru</t>
  </si>
  <si>
    <t>cnews</t>
  </si>
  <si>
    <t>Cobrazz</t>
  </si>
  <si>
    <t>cbzz</t>
  </si>
  <si>
    <t>Consortium</t>
  </si>
  <si>
    <t>cnsrtm</t>
  </si>
  <si>
    <t>Consortium-media</t>
  </si>
  <si>
    <t>con</t>
  </si>
  <si>
    <t>Cosmopolitan</t>
  </si>
  <si>
    <t>cosmo</t>
  </si>
  <si>
    <t>COUB</t>
  </si>
  <si>
    <t>coub</t>
  </si>
  <si>
    <t>CRE.ru</t>
  </si>
  <si>
    <t>CTC</t>
  </si>
  <si>
    <t>ctc</t>
  </si>
  <si>
    <t>Cybersport</t>
  </si>
  <si>
    <t>cyberspt</t>
  </si>
  <si>
    <t>Cyber.Sports.ru</t>
  </si>
  <si>
    <t>cybsp</t>
  </si>
  <si>
    <t>DCM pixel</t>
  </si>
  <si>
    <t>dcm</t>
  </si>
  <si>
    <t>Digital Alliance</t>
  </si>
  <si>
    <t>Digital Alliance Videonetwork</t>
  </si>
  <si>
    <t>Digital Audio</t>
  </si>
  <si>
    <t>digtlaud</t>
  </si>
  <si>
    <t>Digital Box</t>
  </si>
  <si>
    <t>dbox</t>
  </si>
  <si>
    <t>Digital Frontier</t>
  </si>
  <si>
    <t>dfrontr</t>
  </si>
  <si>
    <t>Digital media</t>
  </si>
  <si>
    <t>dglmedia</t>
  </si>
  <si>
    <t>Digital Sber</t>
  </si>
  <si>
    <t>digsbr</t>
  </si>
  <si>
    <t>Digital turbine (AdColony Fyber)</t>
  </si>
  <si>
    <t>dgtltbn</t>
  </si>
  <si>
    <t>discovery-russia.ru</t>
  </si>
  <si>
    <t>discrs</t>
  </si>
  <si>
    <t>dnevnik.ru</t>
  </si>
  <si>
    <t>dnvnk</t>
  </si>
  <si>
    <t>Drive</t>
  </si>
  <si>
    <t>drive</t>
  </si>
  <si>
    <t>Drom</t>
  </si>
  <si>
    <t>drom</t>
  </si>
  <si>
    <t>DTF.ru</t>
  </si>
  <si>
    <t>dtfru</t>
  </si>
  <si>
    <t>Dude Agency</t>
  </si>
  <si>
    <t>ddag</t>
  </si>
  <si>
    <t>DV360</t>
  </si>
  <si>
    <t>dv</t>
  </si>
  <si>
    <t>Edadil</t>
  </si>
  <si>
    <t>ed</t>
  </si>
  <si>
    <t>Enter Digital</t>
  </si>
  <si>
    <t>Eskimi</t>
  </si>
  <si>
    <t>eskm</t>
  </si>
  <si>
    <t>Esquire</t>
  </si>
  <si>
    <t>esquire</t>
  </si>
  <si>
    <t>exprtr</t>
  </si>
  <si>
    <t>F1news.ru</t>
  </si>
  <si>
    <t>Facebook</t>
  </si>
  <si>
    <t>fb</t>
  </si>
  <si>
    <t>fishki.net</t>
  </si>
  <si>
    <t>fishki</t>
  </si>
  <si>
    <t>Flocktory</t>
  </si>
  <si>
    <t>flck</t>
  </si>
  <si>
    <t>Forbes</t>
  </si>
  <si>
    <t>Frommillion</t>
  </si>
  <si>
    <t>frommill</t>
  </si>
  <si>
    <t>GameGuru</t>
  </si>
  <si>
    <t>gmgr</t>
  </si>
  <si>
    <t>GamesPlus</t>
  </si>
  <si>
    <t>gmpls</t>
  </si>
  <si>
    <t>Gazeta</t>
  </si>
  <si>
    <t>gazet</t>
  </si>
  <si>
    <t>Gdeetotdom.ru</t>
  </si>
  <si>
    <t>gdtdom</t>
  </si>
  <si>
    <t>Genius Desk</t>
  </si>
  <si>
    <t>geniusdsk</t>
  </si>
  <si>
    <t>Genius Group</t>
  </si>
  <si>
    <t>gtn</t>
  </si>
  <si>
    <t>GetStream</t>
  </si>
  <si>
    <t>getstrm</t>
  </si>
  <si>
    <t>Gismeteo</t>
  </si>
  <si>
    <t>gis</t>
  </si>
  <si>
    <t>gnzd</t>
  </si>
  <si>
    <t>gogethome</t>
  </si>
  <si>
    <t>gogethm</t>
  </si>
  <si>
    <t>Go Mobile</t>
  </si>
  <si>
    <t>gmb</t>
  </si>
  <si>
    <t>Go NET</t>
  </si>
  <si>
    <t>gnet</t>
  </si>
  <si>
    <t>Google Adwords</t>
  </si>
  <si>
    <t>aw</t>
  </si>
  <si>
    <t>Google LLC</t>
  </si>
  <si>
    <t>googlellc</t>
  </si>
  <si>
    <t>GPM</t>
  </si>
  <si>
    <t>GPMD</t>
  </si>
  <si>
    <t>gpmd</t>
  </si>
  <si>
    <t>Gradientt</t>
  </si>
  <si>
    <t>grdtt</t>
  </si>
  <si>
    <t>gruzovikpress.ru</t>
  </si>
  <si>
    <t>grzvkprss</t>
  </si>
  <si>
    <t>Habr.ru</t>
  </si>
  <si>
    <t>habr</t>
  </si>
  <si>
    <t>hbr-russia.ru</t>
  </si>
  <si>
    <t>hbr</t>
  </si>
  <si>
    <t>Hearst Shkulev Media</t>
  </si>
  <si>
    <t>hrstshklvmdia</t>
  </si>
  <si>
    <t>HPMD</t>
  </si>
  <si>
    <t>hpmd</t>
  </si>
  <si>
    <t>Hsmedia</t>
  </si>
  <si>
    <t>hsmedia</t>
  </si>
  <si>
    <t>Httpool</t>
  </si>
  <si>
    <t>httpl</t>
  </si>
  <si>
    <t>Huawei</t>
  </si>
  <si>
    <t>huawei</t>
  </si>
  <si>
    <t>Hybe</t>
  </si>
  <si>
    <t>hybe</t>
  </si>
  <si>
    <t>Hybrid</t>
  </si>
  <si>
    <t>hb</t>
  </si>
  <si>
    <t>Hype</t>
  </si>
  <si>
    <t>hype</t>
  </si>
  <si>
    <t>hyptch</t>
  </si>
  <si>
    <t>IMHO</t>
  </si>
  <si>
    <t>imho</t>
  </si>
  <si>
    <t>Independent media</t>
  </si>
  <si>
    <t>InLab</t>
  </si>
  <si>
    <t>inlab</t>
  </si>
  <si>
    <t>inmyroom</t>
  </si>
  <si>
    <t>inmyrm</t>
  </si>
  <si>
    <t>Innovation lab</t>
  </si>
  <si>
    <t>innlab</t>
  </si>
  <si>
    <t>Interior</t>
  </si>
  <si>
    <t>intrr</t>
  </si>
  <si>
    <t>intpl</t>
  </si>
  <si>
    <t>Involta</t>
  </si>
  <si>
    <t>invlt</t>
  </si>
  <si>
    <t>ircity.ru</t>
  </si>
  <si>
    <t>ircity</t>
  </si>
  <si>
    <t>irk.ru</t>
  </si>
  <si>
    <t>irkru</t>
  </si>
  <si>
    <t>Ironsource</t>
  </si>
  <si>
    <t>irnsrc</t>
  </si>
  <si>
    <t>IVI</t>
  </si>
  <si>
    <t>iXBT</t>
  </si>
  <si>
    <t>ixbt</t>
  </si>
  <si>
    <t>iz.ru</t>
  </si>
  <si>
    <t>Jask</t>
  </si>
  <si>
    <t>jask</t>
  </si>
  <si>
    <t>Justnow</t>
  </si>
  <si>
    <t>jnow</t>
  </si>
  <si>
    <t>Kanobu plus</t>
  </si>
  <si>
    <t>kbupl</t>
  </si>
  <si>
    <t>Kayzen</t>
  </si>
  <si>
    <t>kayzen</t>
  </si>
  <si>
    <t>Knife.Media</t>
  </si>
  <si>
    <t>km</t>
  </si>
  <si>
    <t>KokocAds</t>
  </si>
  <si>
    <t>kkcads</t>
  </si>
  <si>
    <t>kolesa.ru</t>
  </si>
  <si>
    <t>Koolinar</t>
  </si>
  <si>
    <t>koolnr</t>
  </si>
  <si>
    <t>kp.ru</t>
  </si>
  <si>
    <t>kpru</t>
  </si>
  <si>
    <t>Kudago</t>
  </si>
  <si>
    <t>kgo</t>
  </si>
  <si>
    <t>Layer</t>
  </si>
  <si>
    <t>layer</t>
  </si>
  <si>
    <t>Lenta</t>
  </si>
  <si>
    <t>lent</t>
  </si>
  <si>
    <t>Lifehacker</t>
  </si>
  <si>
    <t>lifehckr</t>
  </si>
  <si>
    <t>Link</t>
  </si>
  <si>
    <t>List.am</t>
  </si>
  <si>
    <t>listam</t>
  </si>
  <si>
    <t>Litres.ru</t>
  </si>
  <si>
    <t>litr</t>
  </si>
  <si>
    <t>LiveLib.ru</t>
  </si>
  <si>
    <t>livlib</t>
  </si>
  <si>
    <t>logirus.ru</t>
  </si>
  <si>
    <t>logirs</t>
  </si>
  <si>
    <t>M1</t>
  </si>
  <si>
    <t>m1</t>
  </si>
  <si>
    <t>Mail.ru Group</t>
  </si>
  <si>
    <t>Mamba</t>
  </si>
  <si>
    <t>mmb</t>
  </si>
  <si>
    <t>matchtv.ru</t>
  </si>
  <si>
    <t>mtchtvru</t>
  </si>
  <si>
    <t>MediaPlus</t>
  </si>
  <si>
    <t>medpls</t>
  </si>
  <si>
    <t>MediaSniper</t>
  </si>
  <si>
    <t>ms</t>
  </si>
  <si>
    <t>MediaSurfer</t>
  </si>
  <si>
    <t>mdsf</t>
  </si>
  <si>
    <t>mdtd</t>
  </si>
  <si>
    <t>Meduza</t>
  </si>
  <si>
    <t>med</t>
  </si>
  <si>
    <t>Megafon</t>
  </si>
  <si>
    <t>mgfn</t>
  </si>
  <si>
    <t>Mel.fm</t>
  </si>
  <si>
    <t>melfm</t>
  </si>
  <si>
    <t>Men's Health</t>
  </si>
  <si>
    <t>mhlth</t>
  </si>
  <si>
    <t>MGID</t>
  </si>
  <si>
    <t>mgid</t>
  </si>
  <si>
    <t>Mintegral</t>
  </si>
  <si>
    <t>mintgl</t>
  </si>
  <si>
    <t>MMG</t>
  </si>
  <si>
    <t>mmg</t>
  </si>
  <si>
    <t>Mobidriven</t>
  </si>
  <si>
    <t>Mobio</t>
  </si>
  <si>
    <t>mobio</t>
  </si>
  <si>
    <t>Mobisharks</t>
  </si>
  <si>
    <t>mobshks</t>
  </si>
  <si>
    <t>Mobupps</t>
  </si>
  <si>
    <t>mobupps</t>
  </si>
  <si>
    <t>MobX</t>
  </si>
  <si>
    <t>Mom.Life</t>
  </si>
  <si>
    <t>momlf</t>
  </si>
  <si>
    <t>Monetize Me</t>
  </si>
  <si>
    <t>mntz</t>
  </si>
  <si>
    <t>Monkey Connect</t>
  </si>
  <si>
    <t>mnkcn</t>
  </si>
  <si>
    <t>Monkey Partners</t>
  </si>
  <si>
    <t>mnkprtn</t>
  </si>
  <si>
    <t>More.tv</t>
  </si>
  <si>
    <t>moretv</t>
  </si>
  <si>
    <t>MosDom.su</t>
  </si>
  <si>
    <t>mosdm</t>
  </si>
  <si>
    <t>motorpage.ru</t>
  </si>
  <si>
    <t>motorpgru</t>
  </si>
  <si>
    <t>Motor.ru</t>
  </si>
  <si>
    <t>move.ru</t>
  </si>
  <si>
    <t>move</t>
  </si>
  <si>
    <t>MTS</t>
  </si>
  <si>
    <t>mt</t>
  </si>
  <si>
    <t>MyTarget rtrg</t>
  </si>
  <si>
    <t>mt_rtrg</t>
  </si>
  <si>
    <t>Native portal</t>
  </si>
  <si>
    <t>natvprtl</t>
  </si>
  <si>
    <t>NativeRent</t>
  </si>
  <si>
    <t>ntvrnt</t>
  </si>
  <si>
    <t>Nativeroll</t>
  </si>
  <si>
    <t>ntroll</t>
  </si>
  <si>
    <t>NativeScope</t>
  </si>
  <si>
    <t>nativscp</t>
  </si>
  <si>
    <t>naydikvartiru.ru</t>
  </si>
  <si>
    <t>ndikv</t>
  </si>
  <si>
    <t>newslab.ru</t>
  </si>
  <si>
    <t>newslab</t>
  </si>
  <si>
    <t>ngs24.ru</t>
  </si>
  <si>
    <t>ngs24</t>
  </si>
  <si>
    <t>Novostoev.ru</t>
  </si>
  <si>
    <t>novstr</t>
  </si>
  <si>
    <t>NSLab</t>
  </si>
  <si>
    <t>nslab</t>
  </si>
  <si>
    <t>NT.technology</t>
  </si>
  <si>
    <t>nttchlgy</t>
  </si>
  <si>
    <t>Nuum</t>
  </si>
  <si>
    <t>nuum</t>
  </si>
  <si>
    <t>OFD first data</t>
  </si>
  <si>
    <t>ofdfd</t>
  </si>
  <si>
    <t>Okko</t>
  </si>
  <si>
    <t>okko</t>
  </si>
  <si>
    <t>OneTarget</t>
  </si>
  <si>
    <t>Operator PRO</t>
  </si>
  <si>
    <t>oprtrpro</t>
  </si>
  <si>
    <t>Otclick</t>
  </si>
  <si>
    <t>OTM</t>
  </si>
  <si>
    <t>Ozon</t>
  </si>
  <si>
    <t>Packages Auto sites</t>
  </si>
  <si>
    <t>Packages SmartTV</t>
  </si>
  <si>
    <t>PeopleTalk</t>
  </si>
  <si>
    <t>pltalk</t>
  </si>
  <si>
    <t>People target</t>
  </si>
  <si>
    <t>ptarg</t>
  </si>
  <si>
    <t>Perfomance Lab</t>
  </si>
  <si>
    <t>prflab</t>
  </si>
  <si>
    <t>Pikabu</t>
  </si>
  <si>
    <t>pkb</t>
  </si>
  <si>
    <t>PIM Media</t>
  </si>
  <si>
    <t>plgr</t>
  </si>
  <si>
    <t>plzkrt</t>
  </si>
  <si>
    <t>PMI</t>
  </si>
  <si>
    <t>pmi</t>
  </si>
  <si>
    <t>PML</t>
  </si>
  <si>
    <t>pml</t>
  </si>
  <si>
    <t>Premium Estate</t>
  </si>
  <si>
    <t>premiumestate</t>
  </si>
  <si>
    <t>Pre-roll</t>
  </si>
  <si>
    <t>prrll</t>
  </si>
  <si>
    <t>prmira.ru</t>
  </si>
  <si>
    <t>prmira</t>
  </si>
  <si>
    <t>Professionali.ru</t>
  </si>
  <si>
    <t>profnail</t>
  </si>
  <si>
    <t>Profi.ru</t>
  </si>
  <si>
    <t>profi</t>
  </si>
  <si>
    <t>Programmatica</t>
  </si>
  <si>
    <t>prgrmtc</t>
  </si>
  <si>
    <t>Pronovostroy</t>
  </si>
  <si>
    <t>pronvstr</t>
  </si>
  <si>
    <t>punchmedia</t>
  </si>
  <si>
    <t>pnchmd</t>
  </si>
  <si>
    <t>Quiet Media</t>
  </si>
  <si>
    <t>quto.ru</t>
  </si>
  <si>
    <t>Qvant</t>
  </si>
  <si>
    <t>qvnt</t>
  </si>
  <si>
    <t>Rambler</t>
  </si>
  <si>
    <t>rmblr</t>
  </si>
  <si>
    <t>Realty-Native</t>
  </si>
  <si>
    <t>rltynatv</t>
  </si>
  <si>
    <t>Realty.ru</t>
  </si>
  <si>
    <t>rlty</t>
  </si>
  <si>
    <t>Realty Street</t>
  </si>
  <si>
    <t>rltstrt</t>
  </si>
  <si>
    <t>RealWeb</t>
  </si>
  <si>
    <t>realwb</t>
  </si>
  <si>
    <t>Red Digital</t>
  </si>
  <si>
    <t>Redlama</t>
  </si>
  <si>
    <t>redlma</t>
  </si>
  <si>
    <t>reis.zr.ru</t>
  </si>
  <si>
    <t>rszr</t>
  </si>
  <si>
    <t>Relap</t>
  </si>
  <si>
    <t>rel</t>
  </si>
  <si>
    <t>Reliz</t>
  </si>
  <si>
    <t>reliz</t>
  </si>
  <si>
    <t>Rocket MX</t>
  </si>
  <si>
    <t>rcktmx</t>
  </si>
  <si>
    <t>Roden Media</t>
  </si>
  <si>
    <t>Roomberry</t>
  </si>
  <si>
    <t>roomberry</t>
  </si>
  <si>
    <t>Roomble</t>
  </si>
  <si>
    <t>roombl</t>
  </si>
  <si>
    <t>roxt</t>
  </si>
  <si>
    <t>Rtbhouse</t>
  </si>
  <si>
    <t>rtbhous</t>
  </si>
  <si>
    <t>RusBase</t>
  </si>
  <si>
    <t>rbru</t>
  </si>
  <si>
    <t>Russianfood</t>
  </si>
  <si>
    <t>rnfd</t>
  </si>
  <si>
    <t>Russian Traveler</t>
  </si>
  <si>
    <t>rustrvlr</t>
  </si>
  <si>
    <t>Rutube</t>
  </si>
  <si>
    <t>rutube</t>
  </si>
  <si>
    <t>Rutube+TNT</t>
  </si>
  <si>
    <t>rutubetnt</t>
  </si>
  <si>
    <t>Sape</t>
  </si>
  <si>
    <t>sape</t>
  </si>
  <si>
    <t>SberDevices</t>
  </si>
  <si>
    <t>sbdv</t>
  </si>
  <si>
    <t>Sber Video + OKKO</t>
  </si>
  <si>
    <t>sbvidokko</t>
  </si>
  <si>
    <t>Scanners</t>
  </si>
  <si>
    <t>scnns</t>
  </si>
  <si>
    <t>Secretmag.ru</t>
  </si>
  <si>
    <t>scrtmg</t>
  </si>
  <si>
    <t>Segmento</t>
  </si>
  <si>
    <t>sg</t>
  </si>
  <si>
    <t>Shazoo.ru</t>
  </si>
  <si>
    <t>shzoo</t>
  </si>
  <si>
    <t>ShowJet</t>
  </si>
  <si>
    <t>shwjt</t>
  </si>
  <si>
    <t>SilverMob</t>
  </si>
  <si>
    <t>slvrmb</t>
  </si>
  <si>
    <t>Ski</t>
  </si>
  <si>
    <t>ski</t>
  </si>
  <si>
    <t>Skisport</t>
  </si>
  <si>
    <t>sks</t>
  </si>
  <si>
    <t>Smadex</t>
  </si>
  <si>
    <t>smd</t>
  </si>
  <si>
    <t>Smart TV IVI</t>
  </si>
  <si>
    <t>smtv</t>
  </si>
  <si>
    <t>SMI2</t>
  </si>
  <si>
    <t>Snapchat</t>
  </si>
  <si>
    <t>snpch</t>
  </si>
  <si>
    <t>Snob</t>
  </si>
  <si>
    <t>snb</t>
  </si>
  <si>
    <t>SocialJet</t>
  </si>
  <si>
    <t>sjet</t>
  </si>
  <si>
    <t>Soloway</t>
  </si>
  <si>
    <t>sw</t>
  </si>
  <si>
    <t>Solta</t>
  </si>
  <si>
    <t>sport-express.ru</t>
  </si>
  <si>
    <t>sprtexprsru</t>
  </si>
  <si>
    <t>Sports.ru</t>
  </si>
  <si>
    <t>sports</t>
  </si>
  <si>
    <t>Spotify</t>
  </si>
  <si>
    <t>sptf</t>
  </si>
  <si>
    <t>SRSLY</t>
  </si>
  <si>
    <t>srsly</t>
  </si>
  <si>
    <t>Starhit</t>
  </si>
  <si>
    <t>strht</t>
  </si>
  <si>
    <t>Stopgame.ru</t>
  </si>
  <si>
    <t>stpgm</t>
  </si>
  <si>
    <t>Streamers Alliance</t>
  </si>
  <si>
    <t>strmallnc</t>
  </si>
  <si>
    <t>Tadvisor.ru</t>
  </si>
  <si>
    <t>tadvis</t>
  </si>
  <si>
    <t>Target Native</t>
  </si>
  <si>
    <t>TDS</t>
  </si>
  <si>
    <t>tds</t>
  </si>
  <si>
    <t>TechInsider.ru</t>
  </si>
  <si>
    <t>tchinsdr</t>
  </si>
  <si>
    <t>Telegram</t>
  </si>
  <si>
    <t>tlg</t>
  </si>
  <si>
    <t>Tert.am</t>
  </si>
  <si>
    <t>tertam</t>
  </si>
  <si>
    <t>Theartnewspaper</t>
  </si>
  <si>
    <t>thrtnsppr</t>
  </si>
  <si>
    <t>The Blue Print</t>
  </si>
  <si>
    <t>blueprt</t>
  </si>
  <si>
    <t>The Challenger</t>
  </si>
  <si>
    <t>tch</t>
  </si>
  <si>
    <t>The-Flow.ru</t>
  </si>
  <si>
    <t>theflowru</t>
  </si>
  <si>
    <t>The Village</t>
  </si>
  <si>
    <t>village</t>
  </si>
  <si>
    <t>thevoicemag.ru</t>
  </si>
  <si>
    <t>thevcmgru</t>
  </si>
  <si>
    <t>Thinkmobile</t>
  </si>
  <si>
    <t>thinkmob</t>
  </si>
  <si>
    <t>TikTok</t>
  </si>
  <si>
    <t>tt</t>
  </si>
  <si>
    <t>Timeout</t>
  </si>
  <si>
    <t>tmout</t>
  </si>
  <si>
    <t>Tjournal</t>
  </si>
  <si>
    <t>tj</t>
  </si>
  <si>
    <t>tkgorod.ru</t>
  </si>
  <si>
    <t>tkgorod</t>
  </si>
  <si>
    <t>Toptraffic</t>
  </si>
  <si>
    <t>tptrffc</t>
  </si>
  <si>
    <t>Tradingdesk</t>
  </si>
  <si>
    <t>trdngdsk</t>
  </si>
  <si>
    <t>Travel Ask</t>
  </si>
  <si>
    <t>trvlasl</t>
  </si>
  <si>
    <t>Trilife</t>
  </si>
  <si>
    <t>trlf</t>
  </si>
  <si>
    <t>Ttarget</t>
  </si>
  <si>
    <t>ttget</t>
  </si>
  <si>
    <t>Turbotarget</t>
  </si>
  <si>
    <t>trbtgt</t>
  </si>
  <si>
    <t>Twitch</t>
  </si>
  <si>
    <t>twich</t>
  </si>
  <si>
    <t>Twitter</t>
  </si>
  <si>
    <t>tw</t>
  </si>
  <si>
    <t>Umedia.group</t>
  </si>
  <si>
    <t>umgr</t>
  </si>
  <si>
    <t>unisd</t>
  </si>
  <si>
    <t>Unity Ads</t>
  </si>
  <si>
    <t>untads</t>
  </si>
  <si>
    <t>Uplify</t>
  </si>
  <si>
    <t>uplf</t>
  </si>
  <si>
    <t>VC.ru</t>
  </si>
  <si>
    <t>vcru</t>
  </si>
  <si>
    <t>VGTimes.ru</t>
  </si>
  <si>
    <t>vgtms</t>
  </si>
  <si>
    <t>Vibe Video</t>
  </si>
  <si>
    <t>vibevd</t>
  </si>
  <si>
    <t>Vi Boom</t>
  </si>
  <si>
    <t>vib</t>
  </si>
  <si>
    <t>Visible</t>
  </si>
  <si>
    <t>vsbl</t>
  </si>
  <si>
    <t>VK Ads</t>
  </si>
  <si>
    <t>vkads</t>
  </si>
  <si>
    <t>VK Ads rtrg</t>
  </si>
  <si>
    <t>vkads_rtrg</t>
  </si>
  <si>
    <t>Vnovostroike.ru</t>
  </si>
  <si>
    <t>vnovostroik</t>
  </si>
  <si>
    <t>vokrugsveta.ru</t>
  </si>
  <si>
    <t>vkrgsvtru</t>
  </si>
  <si>
    <t>VOX</t>
  </si>
  <si>
    <t>vox</t>
  </si>
  <si>
    <t>Wakeapp</t>
  </si>
  <si>
    <t>wkapp</t>
  </si>
  <si>
    <t>Warner</t>
  </si>
  <si>
    <t>wm</t>
  </si>
  <si>
    <t>weborm</t>
  </si>
  <si>
    <t>Webs.watch</t>
  </si>
  <si>
    <t>wbswtch</t>
  </si>
  <si>
    <t>WiFi</t>
  </si>
  <si>
    <t>wf</t>
  </si>
  <si>
    <t>Wink</t>
  </si>
  <si>
    <t>WiseUp</t>
  </si>
  <si>
    <t>wisup</t>
  </si>
  <si>
    <t>Women's Network</t>
  </si>
  <si>
    <t>wn</t>
  </si>
  <si>
    <t>Wonderzine</t>
  </si>
  <si>
    <t>wnderzin</t>
  </si>
  <si>
    <t>Xapads</t>
  </si>
  <si>
    <t>xpds</t>
  </si>
  <si>
    <t>yab</t>
  </si>
  <si>
    <t>Yandex</t>
  </si>
  <si>
    <t>ya</t>
  </si>
  <si>
    <t>Youdo</t>
  </si>
  <si>
    <t>youdo</t>
  </si>
  <si>
    <t>Znanija.com</t>
  </si>
  <si>
    <t>znan</t>
  </si>
  <si>
    <t>Zorka mobi</t>
  </si>
  <si>
    <t>zmob</t>
  </si>
  <si>
    <t>zr.ru</t>
  </si>
  <si>
    <t>Автовзгляд</t>
  </si>
  <si>
    <t>Автосайты</t>
  </si>
  <si>
    <t>autost</t>
  </si>
  <si>
    <t>Бурда</t>
  </si>
  <si>
    <t>burda</t>
  </si>
  <si>
    <t>Ведомости</t>
  </si>
  <si>
    <t>Вконтакте</t>
  </si>
  <si>
    <t>Вконтакте rtrg</t>
  </si>
  <si>
    <t>vk_rtrg</t>
  </si>
  <si>
    <t>ГПМ Streaming Ads</t>
  </si>
  <si>
    <t>gpmstmads</t>
  </si>
  <si>
    <t>Дзен</t>
  </si>
  <si>
    <t>dzn</t>
  </si>
  <si>
    <t>Кинопоиск</t>
  </si>
  <si>
    <t>Коммерсантъ</t>
  </si>
  <si>
    <t>Кошелек</t>
  </si>
  <si>
    <t>kshlk</t>
  </si>
  <si>
    <t>Купер</t>
  </si>
  <si>
    <t>kuper</t>
  </si>
  <si>
    <t>Магнит</t>
  </si>
  <si>
    <t>mgnt</t>
  </si>
  <si>
    <t>Марафонец</t>
  </si>
  <si>
    <t>mrfnc</t>
  </si>
  <si>
    <t>Мегамаркет</t>
  </si>
  <si>
    <t>mgmrkt</t>
  </si>
  <si>
    <t>Москва 24</t>
  </si>
  <si>
    <t>МП СберБанк Онлайн</t>
  </si>
  <si>
    <t>mpsberonline</t>
  </si>
  <si>
    <t>МТС Маркетолог</t>
  </si>
  <si>
    <t>mtsmrktlg</t>
  </si>
  <si>
    <t>НГС</t>
  </si>
  <si>
    <t>ngsru</t>
  </si>
  <si>
    <t>Новостной пакет</t>
  </si>
  <si>
    <t>Правила жизни</t>
  </si>
  <si>
    <t>prvlzhzn</t>
  </si>
  <si>
    <t>РБК</t>
  </si>
  <si>
    <t>РИА</t>
  </si>
  <si>
    <t>ria</t>
  </si>
  <si>
    <t>Сбер Селлер</t>
  </si>
  <si>
    <t>Спорт-пакет</t>
  </si>
  <si>
    <t>sppk</t>
  </si>
  <si>
    <t>Студия Озвучки</t>
  </si>
  <si>
    <t>stdozv</t>
  </si>
  <si>
    <t>Триколор</t>
  </si>
  <si>
    <t>trkr</t>
  </si>
  <si>
    <t>Экран</t>
  </si>
  <si>
    <t>ekrn</t>
  </si>
  <si>
    <t>Экскаватор.ру</t>
  </si>
  <si>
    <t>excvtr</t>
  </si>
  <si>
    <t>ЮЛА</t>
  </si>
  <si>
    <t>ula</t>
  </si>
  <si>
    <t>Яндекс Видеосеть</t>
  </si>
  <si>
    <t>yavid</t>
  </si>
  <si>
    <t>ekran</t>
  </si>
  <si>
    <t>ekran_smtv</t>
  </si>
  <si>
    <t>Названия строк</t>
  </si>
  <si>
    <t>Количество по полю Id</t>
  </si>
  <si>
    <t>All18+</t>
  </si>
  <si>
    <t>All25-34</t>
  </si>
  <si>
    <t>All25-45</t>
  </si>
  <si>
    <t>All25-54</t>
  </si>
  <si>
    <t>All25-64</t>
  </si>
  <si>
    <t>All30-45</t>
  </si>
  <si>
    <t>All30-50</t>
  </si>
  <si>
    <t>All30-55</t>
  </si>
  <si>
    <t>All35-54</t>
  </si>
  <si>
    <t>All45-55</t>
  </si>
  <si>
    <t>M18-45</t>
  </si>
  <si>
    <t>M25-34</t>
  </si>
  <si>
    <t>M25-45</t>
  </si>
  <si>
    <t>m25-55</t>
  </si>
  <si>
    <t>M30-50</t>
  </si>
  <si>
    <t>M30-54</t>
  </si>
  <si>
    <t>M35+</t>
  </si>
  <si>
    <t>M35-54</t>
  </si>
  <si>
    <t>W18-24</t>
  </si>
  <si>
    <t>W18-44</t>
  </si>
  <si>
    <t>W20-35</t>
  </si>
  <si>
    <t>W20-40</t>
  </si>
  <si>
    <t>w20-44</t>
  </si>
  <si>
    <t>W20-50</t>
  </si>
  <si>
    <t>W20-54</t>
  </si>
  <si>
    <t>W25+</t>
  </si>
  <si>
    <t>W25-34</t>
  </si>
  <si>
    <t>w25-40</t>
  </si>
  <si>
    <t>w25-44</t>
  </si>
  <si>
    <t>w25-50</t>
  </si>
  <si>
    <t>w25-54</t>
  </si>
  <si>
    <t>W25-60</t>
  </si>
  <si>
    <t>W25-64</t>
  </si>
  <si>
    <t>W30_55</t>
  </si>
  <si>
    <t>W30-44</t>
  </si>
  <si>
    <t>w30-50</t>
  </si>
  <si>
    <t>w30-65</t>
  </si>
  <si>
    <t>w35+</t>
  </si>
  <si>
    <t>W35-44</t>
  </si>
  <si>
    <t>W35-50</t>
  </si>
  <si>
    <t>W35-54</t>
  </si>
  <si>
    <t>W40-54</t>
  </si>
  <si>
    <t>w45+</t>
  </si>
  <si>
    <t>W45-54</t>
  </si>
  <si>
    <t>w35+|m45+</t>
  </si>
  <si>
    <t>M35</t>
  </si>
  <si>
    <t>W35_50</t>
  </si>
  <si>
    <t>W30-55</t>
  </si>
  <si>
    <t>Общий итог</t>
  </si>
  <si>
    <t>Id</t>
  </si>
  <si>
    <t>Площадка</t>
  </si>
  <si>
    <t>Формат</t>
  </si>
  <si>
    <t>Показы</t>
  </si>
  <si>
    <t>Клики</t>
  </si>
  <si>
    <t>Охват</t>
  </si>
  <si>
    <t>% пересечения</t>
  </si>
  <si>
    <t>Эксклюзивная аудитория</t>
  </si>
  <si>
    <t>CTR %</t>
  </si>
  <si>
    <t>Средняя частота</t>
  </si>
  <si>
    <t>Аудитория</t>
  </si>
  <si>
    <t>scale_factor</t>
  </si>
  <si>
    <t>Freq_1</t>
  </si>
  <si>
    <t>Freq_2</t>
  </si>
  <si>
    <t>Freq_3</t>
  </si>
  <si>
    <t>Freq_4</t>
  </si>
  <si>
    <t>Freq_5</t>
  </si>
  <si>
    <t>Freq_6</t>
  </si>
  <si>
    <t>Freq_7</t>
  </si>
  <si>
    <t>Freq_8</t>
  </si>
  <si>
    <t>Freq_9</t>
  </si>
  <si>
    <t>Freq_10+</t>
  </si>
  <si>
    <t>banner</t>
  </si>
  <si>
    <t>omoda!omoda!Omoda_Digital24!adshds!adshds!vid!video!All25-35_BC!C5!video__tODFW</t>
  </si>
  <si>
    <t>video</t>
  </si>
  <si>
    <t>omoda!omoda!Omoda_Digital24!adshds!adshds!vid!video!All25-35_BC!s5_gt!video__kJExz</t>
  </si>
  <si>
    <t>sintec!lamm!Lamm_2024!adshds!adshds!vid!video!W25-55!kirkorov_ozon!20sec_skip__rLWPN</t>
  </si>
  <si>
    <t>sintec!lamm!Lamm_2024!adshds!adshds!vid!video!W25-55!kirkorov_ozon!10sec_skip__rLWPN</t>
  </si>
  <si>
    <t>jaecoo!jaecoo!Jaecoo_Digital24!adshds!adshds!vid!video!AdsHeads!J7!video__opjZn</t>
  </si>
  <si>
    <t>jaecoo!jaecoo!Jaecoo_Digital24!adshds!adshds!vid!video!AdsHeads!J8!video__BfdjI</t>
  </si>
  <si>
    <t>omoda!omoda!Omoda_Digital24!adshds!adshds!instrvd!video!All!C5!video__YJQXn</t>
  </si>
  <si>
    <t>sintec!lamm!Lamm_2024!adspector!adspector!vid!video!W25-55!kirkorov_ozon!20sec_unskip__vgDuY</t>
  </si>
  <si>
    <t>sintec!rolf!Rolf_Leader_2024!adspector!adspector!bn!banner!M25-45!main!mercedes__yZEEP</t>
  </si>
  <si>
    <t>sintec!rolf!Rolf_Leader_2024!adspector!adspector!bn!banner!M25-45!main!rang_rover__yZEEP</t>
  </si>
  <si>
    <t>sintec!rolf!Rolf_Leader_2024!adspector!adspector!bn!banner!M25-45!main!porshe__yZEEP</t>
  </si>
  <si>
    <t>sintec!rolf!Rolf_Leader_2024!adspector!adspector!bn!banner!M25-45!main!porshe_sport__yZEEP</t>
  </si>
  <si>
    <t>sintec!sintec!Sintec_OLV_2024!adspector!adspector!15secskip!video!!!__RMqGA</t>
  </si>
  <si>
    <t>sintec!sintec!Sintec_OLV_2024!adspector!adspector!6skip!video!!!__QIGjv</t>
  </si>
  <si>
    <t>sintec!takayama!Takayama_2024!adspector!adspector!bn!banner!M25-45_sales!gocha!jpg__keLRf</t>
  </si>
  <si>
    <t>sintec!takayama!Takayama_2024!adspector!adspector!20secskip!video!M25_35_car_owner!brand_video!20sec_main_page__bZZcU</t>
  </si>
  <si>
    <t>sintec!takayama!Takayama_2024!adspector!adspector!20secskip!video!M25_35_car_owner!brand_video!20sec_motornye_masla__bZZcU</t>
  </si>
  <si>
    <t>sintec!takayama!Takayama_2024!adspector!adspector!20secskip!video!M25_35_buyers_cars_autoparts!brand_video!20sec_main_page__bZZcU</t>
  </si>
  <si>
    <t>sintec!takayama!Takayama_2024!adspector!adspector!20secskip!video!M25_35_buyers_cars_autoparts!brand_video!20sec_motornye_masla__bZZcU</t>
  </si>
  <si>
    <t>sintec!takayama!Takayama_2024!adspector!adspector!20secskip!video!M25_35_lubricants!brand_video!20sec_main_page__bZZcU</t>
  </si>
  <si>
    <t>sintec!takayama!Takayama_2024!adspector!adspector!20secskip!video!M25_35_lubricants!brand_video!20sec_motornye_masla__bZZcU</t>
  </si>
  <si>
    <t>sintec!takayama!Takayama_2024!adspector!adspector!10skip!video!M25_35_retargeting!brand_video!10sec_main_page__MFCIu</t>
  </si>
  <si>
    <t>sintec!takayama!Takayama_2024!adspector!adspector!10skip!video!M25_35_retargeting!brand_video!10sec_motornye_masla__MFCIu</t>
  </si>
  <si>
    <t>sintec!lamm!Lamm_2024!adspector!adspector!20secskip!video!W25-55!kirkorov_ozon!20sec_skip__shXne</t>
  </si>
  <si>
    <t>sintec!lamm!Lamm_2024!adspector!adspector!20secskip!video!W25-55!kirkorov_ozon!10sec_skip__shXne</t>
  </si>
  <si>
    <t>sintec!takayama!Takayama_2024!adspector!adspector!bn!banner!M25-45_retargeting!gocha!jpg__keLRf</t>
  </si>
  <si>
    <t>sintec!takayama!Takayama_2024!adspector!adspector!bn!banner!M25-45_retargeting!adaptec!jpg__keLRf</t>
  </si>
  <si>
    <t>sintec!takayama!Takayama_2024!adspector!adspector!bn!banner!M25-45_automobilist!gocha!jpg__keLRf</t>
  </si>
  <si>
    <t>sintec!takayama!Takayama_2024!adspector!adspector!bn!banner!M25-45_automobilist!adaptec!jpg__keLRf</t>
  </si>
  <si>
    <t>sintec!takayama!Takayama_2024!adspector!adspector!bn!banner!M25-45_sales!adaptec!jpg__keLRf</t>
  </si>
  <si>
    <t>sintec!takayama!Takayama_2024!adspector!adspector!bn!banner!M25-45_esports!gocha!jpg__keLRf</t>
  </si>
  <si>
    <t>sintec!takayama!Takayama_2024!adspector!adspector!bn!banner!M25-45_esports!adaptec!jpg__keLRf</t>
  </si>
  <si>
    <t>sintec!takayama!Takayama_2024!adspector!adspector!bn!banner!M25-45_competitors!gocha!jpg__keLRf</t>
  </si>
  <si>
    <t>sintec!takayama!Takayama_2024!adspector!adspector!bn!banner!M25-45_competitors!adaptec!jpg__keLRf</t>
  </si>
  <si>
    <t>sintec!takayama!Takayama_2024!adspector!adspector!bn!banner!M25-45_anime!gocha!jpg__keLRf</t>
  </si>
  <si>
    <t>sintec!takayama!Takayama_2024!adspector!adspector!bn!banner!M25-45_anime!adaptec!jpg__keLRf</t>
  </si>
  <si>
    <t>sintec!rolf!Rolf_Low_temperature_features_2024!adspector!adspector!bn!banner!m25-45!minus61!banner_html__laZFS</t>
  </si>
  <si>
    <t>otc!laktazar!Laktazar_2024!aignet!aignet!bn!banner!mum_wbabies!dopolnitelnyi_istochnik!bn__JIUAZ</t>
  </si>
  <si>
    <t>otc!laktazar!Laktazar_2024!aignet!aignet!bn!banner!mum_wbabies!muchayut_koliki!gif__JIUAZ</t>
  </si>
  <si>
    <t>frdt!mitrsept!Mitraseptin_Pro_2024!aignet!aignet!bn!banner!mw25-44!Koleno!bn__amwpZ</t>
  </si>
  <si>
    <t>frdt!mitrsept!Mitraseptin_Pro_2024!aignet!aignet!bn!banner!mw25-44!Girl_gorlo!bn__amwpZ</t>
  </si>
  <si>
    <t>frdt!mitrsept!Mitraseptin_Pro_2024!aignet!aignet!bn!banner!mw25-44!Boy_smile!bn__amwpZ</t>
  </si>
  <si>
    <t>otc!mikoderil!Mikoderil_2024!aignet!aignet!mrol!video!nogti!obshij!olv__zDrrI</t>
  </si>
  <si>
    <t>otc!mikoderil!Mikoderil_2024!aignet!aignet!bn!banner!nogti!combi!gif__zFHsP</t>
  </si>
  <si>
    <t>otc!mikoderil!Mikoderil_2024!aignet!aignet!bn!banner!nogti!prosto-udobno!bn__zFHsP</t>
  </si>
  <si>
    <t>otc!mikoderil!Mikoderil_2024!aignet!aignet!bn!banner!nogti!special_nasadka!gif__zFHsP</t>
  </si>
  <si>
    <t>otc!mikoderil!Mikoderil_2024!aignet!aignet!bn!banner!nogti!nasadka_new_slogan!bn__zFHsP</t>
  </si>
  <si>
    <t>otc!mikoderil!Mikoderil_2024!aignet!aignet!bn!banner!nogti!combi_statika!bn__zFHsP</t>
  </si>
  <si>
    <t>otc!mikoderil!Mikoderil_2024!aignet!aignet!bn!banner!nogti!vigodnee_statika!bn__zFHsP</t>
  </si>
  <si>
    <t>otc!mikoderil!Mikoderil_2024!aignet!aignet!mrol!video!kozha!obshij!olv__yxnCO</t>
  </si>
  <si>
    <t>otc!mikoderil!Mikoderil_2024!aignet!aignet!bn!banner!kozha!lechenie-zabolevanii-kozhi!bn__OpCeX</t>
  </si>
  <si>
    <t>otc!mikoderil!Mikoderil_2024!aignet!aignet!bn!banner!kozha!krem-spray-stopa!bn__OpCeX</t>
  </si>
  <si>
    <t>otc!mikoderil!Mikoderil_2024!aignet!aignet!bn!banner!kozha!krem-stopa!bn__OpCeX</t>
  </si>
  <si>
    <t>otc!mikoderil!Mikoderil_2024!aignet!aignet!bn!banner!kozha!spray_kozha!bn__OpCeX</t>
  </si>
  <si>
    <t>otc!filtrmsti!Filtrum_2024!aignet!aignet!bn!banner!otravleniye!infection!gif__xBqKz</t>
  </si>
  <si>
    <t>otc!filtrmsti!Filtrum_2024!aignet!aignet!bn!banner!otravleniye!otravleniye!gif__xBqKz</t>
  </si>
  <si>
    <t>otc!filtrmsti!Filtrum_2024!aignet!aignet!mrol!video!otravleniye!otravleniye_new!olv__mwZhG</t>
  </si>
  <si>
    <t>otc!filtrmsti!Filtrum_2024!aignet!aignet!mrol!video!pohmelie!otravleniye_new!olv__UyBZC</t>
  </si>
  <si>
    <t>otc!aci!Acipol_Kapsuly_2024!aignet!aignet!bn!banner!w25-44+Acipol!Problemy_s_kishechnikom!gif__dGEHF</t>
  </si>
  <si>
    <t>otc!aci!Acipol_Kapsuly_2024!aignet!aignet!bn!banner!w25-44+konkurenty!Problemy_s_kishechnikom!gif__IUQyc</t>
  </si>
  <si>
    <t>frdt!panasp!Panaspar_2024!aignet!aignet!mrol!video!w35+m45+konkurenty!obshiy!olv__ypzCd</t>
  </si>
  <si>
    <t>frdt!panasp!Panaspar_2024!aignet!aignet!mrol!video!w35+m45+simpt!obshiy!olv__LaLja</t>
  </si>
  <si>
    <t>frdt!panasp!Panaspar_2024!aignet!aignet!bn!banner!w35+m45+konkurenty!dlya_podderzhaniya!gif__wBxuZ</t>
  </si>
  <si>
    <t>frdt!panasp!Panaspar_2024!aignet!aignet!bn!banner!w35+m45+simpt!dlya_podderzhaniya!gif__lYVnr</t>
  </si>
  <si>
    <t>otc!laktonorm!Lactonorm_2024!aignet!aignet!bn!banner!problematic!zhivie_laktobakterii!gif__GKDtf</t>
  </si>
  <si>
    <t>otc!laktonorm!Lactonorm_2024!aignet!aignet!bn!banner!problematic!dlya_vosstanovleniya!gif__GKDtf</t>
  </si>
  <si>
    <t>otc!laktonorm!Lactonorm_2024!aignet!aignet!bn!banner!problematic!discomfort!gif__GKDtf</t>
  </si>
  <si>
    <t>otc!laktonorm!Lactonorm_2024!aignet!aignet!bn!banner!konkurenty!dlya_zdoroviya!gif__zezMx</t>
  </si>
  <si>
    <t>otc!laktonorm!Lactonorm_2024!aignet!aignet!bn!banner!konkurenty!discomfort!gif__zezMx</t>
  </si>
  <si>
    <t>frdt!ferfort!Ferrogematogen_Forte_2024!aignet!aignet!bn!banner!w20-44!vershina!gif__aYUaP</t>
  </si>
  <si>
    <t>frdt!ferfort!Ferrogematogen_Forte_2024!aignet!aignet!bn!banner!w20-44!perekus!gif__aYUaP</t>
  </si>
  <si>
    <t>frdt!ferfort!Ferrogematogen_Forte_2024!aignet!aignet!bn!banner!w20-44!po_delam!gif__aYUaP</t>
  </si>
  <si>
    <t>frdt!ferfort!Ferrogematogen_Forte_2024!aignet!aignet!bn!banner!w20-44!pyteshestvie!gif__aYUaP</t>
  </si>
  <si>
    <t>frdt!ferfort!Ferrogematogen_Forte_2024!aignet!aignet!bn!banner!w20-44!progulka!gif__aYUaP</t>
  </si>
  <si>
    <t>otc!aforetard!Afobazol_Retard_2024!aignet!aignet!mrol!video!bessonitsa!obshii_20sec!olv__uUsHR</t>
  </si>
  <si>
    <t>otc!aforetard!Afobazol_Retard_2024!aignet!aignet!bn!banner!konkurenty!pomogaet_spravlyatsya!gif__hIPDV</t>
  </si>
  <si>
    <t>otc!lak!Lactofiltrum_2024!aignet!aignet!bn!banner!w25-54+vzroslye!obostrenie!gif__LJvbI</t>
  </si>
  <si>
    <t>otc!lak!Lactofiltrum_2024!aignet!aignet!bn!banner!w25-44+poditeli_wkids1-3!rozovye_shchechki!gif</t>
  </si>
  <si>
    <t>otc!lak!Lactofiltrum_2024!aignet!aignet!bn!banner!w25-44+poditeli_wkids1-3!vse_cheshetsya!gif</t>
  </si>
  <si>
    <t>otc!lak!Lactofiltrum_2024!aignet!aignet!bn!banner!w25-44+poditeli_wkids4-11!vse_cheshetsya!gif</t>
  </si>
  <si>
    <t>otc!lak!vendor_org_835693!aignet!aignet!bn!banner!w25-54+vzroslye!snova_zud!gif__qlIrm</t>
  </si>
  <si>
    <t>otc!lak!vendor_org_835693!aignet!aignet!bn!banner!w25-54+vzroslye!skoro_otpusk!gif__qlIrm</t>
  </si>
  <si>
    <t>otc!lak!vendor_org_835693!aignet!aignet!bn!banner!w25-44+poditeli_wkids4-11!zhara!gif__luwld</t>
  </si>
  <si>
    <t>otc!aforetard!Afobazol_Retard_2024!aignet!aignet!bn!banner!krizis_v_semiye.Partner!otnosheniya_s_blizkimi!gif__rLUvV</t>
  </si>
  <si>
    <t>otc!aforetard!Afobazol_Retard_2024!aignet!aignet!bn!banner!krizis_v_semiye.Partner!man!gif__rvAfV</t>
  </si>
  <si>
    <t>otc!aforetard!Afobazol_Retard_2024!aignet!aignet!bn!banner!nedovolstvo_soboy!pregrada!gif__ZyLiD</t>
  </si>
  <si>
    <t>otc!aforetard!Afobazol_Retard_2024!aignet!aignet!bn!banner!nedovolstvo_soboy!somneniye!gif__ZyLiD</t>
  </si>
  <si>
    <t>otc!acift!Acipol_Forte_2024!aignet!aignet!mrol!video!w25-44+konkurenty!obshiy!olv__otWmJ</t>
  </si>
  <si>
    <t>frdt!korvfito!Korvalol_Fito_2024!aignet!aignet!mrol!video!w25-44+simpt!fito_obshiy!olv__pCUAN</t>
  </si>
  <si>
    <t>frdt!korvfito!Korvalol_Fito_2024!aignet!aignet!bn!banner!w25-44+simpt!ucheba!gif__nAhpf</t>
  </si>
  <si>
    <t>frdt!korvfito!Korvalol_Fito_2024!aignet!aignet!bn!banner!w25-44+simpt!na_rabote!gif__nAhpf</t>
  </si>
  <si>
    <t>frdt!korvfito!Korvalol_Fito_2024!aignet!aignet!bn!banner!w25-44+simpt!o_buduschem!gif__nAhpf</t>
  </si>
  <si>
    <t>frdt!korvfito!Korvalol_Fito_2024!aignet!aignet!bn!banner!w25-44+potreb!ucheba!gif__QlgtG</t>
  </si>
  <si>
    <t>frdt!korvfito!Korvalol_Fito_2024!aignet!aignet!bn!banner!w25-44+potreb!na_rabote!gif__QlgtG</t>
  </si>
  <si>
    <t>frdt!korvfito!Korvalol_Fito_2024!aignet!aignet!bn!banner!w25-44+potreb!o_buduschem!gif__QlgtG</t>
  </si>
  <si>
    <t>frdt!sonnrmd!Sonnorm_Duo_2024!aignet!aignet!mrol!video!mw25-55!obshiy!olv__NkFZz</t>
  </si>
  <si>
    <t>frdt!korvfitokomf!Korvalol_Fitokomfort_2024!aignet!aignet!bn!banner!w25-44+simpt!na_rabote!gif__oPQlq</t>
  </si>
  <si>
    <t>frdt!korvfitokomf!Korvalol_Fitokomfort_2024!aignet!aignet!bn!banner!w25-44+simpt!ucheba!gif__oPQlq</t>
  </si>
  <si>
    <t>frdt!korvfitokomf!Korvalol_Fitokomfort_2024!aignet!aignet!bn!banner!w25-44+simpt!o_budushchem!gif__oPQlq</t>
  </si>
  <si>
    <t>frdt!korvfitokomf!Korvalol_Fitokomfort_2024!aignet!aignet!bn!banner!w25-44+potrebiteli!na_rabote!gif__biMOY</t>
  </si>
  <si>
    <t>frdt!korvfitokomf!Korvalol_Fitokomfort_2024!aignet!aignet!bn!banner!w25-44+potrebiteli!ucheba!gif__biMOY</t>
  </si>
  <si>
    <t>frdt!korvfitokomf!Korvalol_Fitokomfort_2024!aignet!aignet!bn!banner!w25-44+potrebiteli!o_budushchem!gif__biMOY</t>
  </si>
  <si>
    <t>frdt!ketoprofen!Ketoprofen_Lor_2024!aignet!aignet!mrol!video!w30-50+Lor!keto_mix!olv__lXIKz</t>
  </si>
  <si>
    <t>frdt!ketoprofen!Ketoprofen_Lor_2024!aignet!aignet!bn!banner!w30-50+polost_rta!drakon!gif__XhNpV</t>
  </si>
  <si>
    <t>frdt!ferbaby!Ferrogematogen_Detskiy_2024!aignet!aignet!mrol!video!mw25-45+kids3-14!lampochka!olv__Swlur</t>
  </si>
  <si>
    <t>frdt!ferbaby!Ferrogematogen_Detskiy_2024!aignet!aignet!mrol!video!mw25-45+kids3-14!kazhdomy_svoy!olv__Swlur</t>
  </si>
  <si>
    <t>frdt!ferbaby!Ferrogematogen_Detskiy_2024!aignet!aignet!mrol!video!mw25-45+kids3-14!kurs_priem!olv__Swlur</t>
  </si>
  <si>
    <t>frdt!ferbaby!Ferrogematogen_Detskiy_2024!aignet!aignet!mrol!video!mw25-45+kids3-14!nauchniy_podhod!olv__Swlur</t>
  </si>
  <si>
    <t>frdt!ferbaby!Ferrogematogen_Detskiy_2024!aignet!aignet!bn!banner!mw25-45+kids3-14!dop_zhelezo!gif__KGQzG</t>
  </si>
  <si>
    <t>frdt!ferbaby!Ferrogematogen_Detskiy_2024!aignet!aignet!bn!banner!mw25-45+kids3-14!kurs_priem!gif__KGQzG</t>
  </si>
  <si>
    <t>frdt!ferbaby!Ferrogematogen_Detskiy_2024!aignet!aignet!bn!banner!mw25-45+kids3-14!kazhdomy_svoy!gif__KGQzG</t>
  </si>
  <si>
    <t>otc!maxcldlor!Maxicold_Lor_2024!aignet!aignet!mrol!video!w25-54!Rino_Lor_obshiy!olv__VwubG</t>
  </si>
  <si>
    <t>otc!maxcldlor!Maxicold_Lor_2024!aignet!aignet!mrol!video!m25-45!Rino_Lor_obshiy!olv__QchCv</t>
  </si>
  <si>
    <t>otc!maxcldlor!Maxicold_Lor_2024!aignet!aignet!bn!banner!m25-45!pomogaet_spravlyatsya!bn__gerKf</t>
  </si>
  <si>
    <t>otc!maxcldlor!Maxicold_Lor_2024!aignet!aignet!bn!banner!m25-45!deistvuet_na_prichiny!bn__gerKf</t>
  </si>
  <si>
    <t>otc!maxcldlor!Maxicold_Lor_2024!aignet!aignet!bn!banner!nepryamiye_konkur!pomogaet_spravlyatsya!bn__kfBgU</t>
  </si>
  <si>
    <t>otc!maxcldlor!Maxicold_Lor_2024!aignet!aignet!bn!banner!nepryamiye_konkur!deistvuet_na_prichiny!bn__kfBgU</t>
  </si>
  <si>
    <t>otc!maxcldlor!Maxicold_Lor_2024!aignet!aignet!bn!banner!mw_winter_sports!pomogaet_spravlyatsya!bn__IybnR</t>
  </si>
  <si>
    <t>otc!maxcldlor!Maxicold_Lor_2024!aignet!aignet!bn!banner!mw_winter_sports!deistvuet_na_prichiny!bn__IybnR</t>
  </si>
  <si>
    <t>frdt!okstll!Okostill_2024!aignet!aignet!bn!banner!W25-64_konkurenty!edinstvennaya!gif__GMfbY</t>
  </si>
  <si>
    <t>frdt!okstll!Okostill_2024!aignet!aignet!bn!banner!W25-44!edinstvennaya!gif__dJsnU</t>
  </si>
  <si>
    <t>frdt!okstll!Okostill_2024!aignet!aignet!mrol!video!W25-64_simtom!okostill_rolik!olv__GElEP</t>
  </si>
  <si>
    <t>frdt!ibuprfort!Ibuprofen_Forte_2024!aignet!aignet!mrol!video!W25-44wkids!mechta!olv__PyJjG</t>
  </si>
  <si>
    <t>frdt!ibuprfort!Ibuprofen_Forte_2024!aignet!aignet!mrol!video!W25-44wkids!peregovory!olv__PyJjG</t>
  </si>
  <si>
    <t>frdt!ibuprfort!Ibuprofen_Forte_2024!aignet!aignet!bn!banner!W25-44wkids+simpt!mama_s_rebenkom!gif__lrEmM</t>
  </si>
  <si>
    <t>frdt!ibuprfort!Ibuprofen_Forte_2024!aignet!aignet!bn!banner!W25-44wkids+simpt!rebenok_s_igrushkoy!gif__lrEmM</t>
  </si>
  <si>
    <t>frdt!ibuprfort!Ibuprofen_Forte_2024!aignet!aignet!bn!banner!W25-44wkids+simpt!devochka_plach!gif__lrEmM</t>
  </si>
  <si>
    <t>frdt!flrbpr!Flurbiprofen_Farmstandart_2024!aignet!aignet!bn!banner!w25-44!dragon!gif__UGCGz</t>
  </si>
  <si>
    <t>frdt!flrbpr!Flurbiprofen_Farmstandart_2024!aignet!aignet!bn!banner!w25-44+konkur!dragon!gif__xwUDM</t>
  </si>
  <si>
    <t>frdt!interoft!Interferon_Oftalmo_2024!aignet!aignet!bn!banner!w25-44+simpt!woman_ne_sglaz!gif__AABxE</t>
  </si>
  <si>
    <t>frdt!interoft!Interferon_Oftalmo_2024!aignet!aignet!bn!banner!w25-44+konkurenty!woman_ne_sglaz!gif__OEKLG</t>
  </si>
  <si>
    <t>frdt!interoft!Interferon_Oftalmo_2024!aignet!aignet!bn!banner!w25-44_wkids!woman_ne_sglaz!gif__KYsmO</t>
  </si>
  <si>
    <t>frdt!interoft!Interferon_Oftalmo_2024!aignet!aignet!bn!banner!w25-44+simpt!cat_ne_sglaz!gif__AABxE</t>
  </si>
  <si>
    <t>frdt!interoft!Interferon_Oftalmo_2024!aignet!aignet!bn!banner!w25-44+konkurenty!cat_ne_sglaz!gif__OEKLG</t>
  </si>
  <si>
    <t>frdt!interoft!Interferon_Oftalmo_2024!aignet!aignet!bn!banner!w25-44_wkids!cat_ne_sglaz!gif__KYsmO</t>
  </si>
  <si>
    <t>frdt!interoft!Interferon_Oftalmo_2024!aignet!aignet!mrol!video!w25-44+gorspros!10sek!olv__ujOnt</t>
  </si>
  <si>
    <t>frdt!interoft!Interferon_Oftalmo_2024!aignet!aignet!mrol!video!w25-44+gorspros!20sek!olv__ujOnt</t>
  </si>
  <si>
    <t>otc!filtrmsti!Filtrum_2024!aignet!aignet!bn!banner!pohmelie!filter!gif__TBEwV</t>
  </si>
  <si>
    <t>otc!filtrmsti!Filtrum_2024!aignet!aignet!bn!banner!pohmelie!v_stakane!gif__TBEwV</t>
  </si>
  <si>
    <t>otc!filtrmsti!Filtrum_2024!aignet!aignet!bn!banner!pohmelie!green_futbolka!gif__TBEwV</t>
  </si>
  <si>
    <t>otc!filtrmsti!Filtrum_2024!aignet!aignet!bn!banner!pohmelie!razdvoeniye!gif__TBEwV</t>
  </si>
  <si>
    <t>otc!filtrmsti!Filtrum_2024!aignet!aignet!bn!banner!pohmelie!galstuk!gif__TBEwV</t>
  </si>
  <si>
    <t>frdt!protargol!Protargol_Lor_2024!aignet!aignet!bn!banner!mw+konkurenty!woman!gif__AEaFc</t>
  </si>
  <si>
    <t>frdt!protargol!Protargol_Lor_2024!aignet!aignet!bn!banner!mw+konkurenty!family!gif__AEaFc</t>
  </si>
  <si>
    <t>frdt!protargol!Protargol_Lor_2024!aignet!aignet!bn!banner!mw+konkurenty!ne_otkladivay!gif__AEaFc</t>
  </si>
  <si>
    <t>frdt!protargol!Protargol_Lor_2024!aignet!aignet!bn!banner!mw+konkurenty!mum_child!gif__AEaFc</t>
  </si>
  <si>
    <t>frdt!protargol!Protargol_Lor_2024!aignet!aignet!bn!banner!mw+konkurenty!man!gif__AEaFc</t>
  </si>
  <si>
    <t>frdt!termopsol!Termopsol_2024!aignet!aignet!mrol!video!w30-65+simpt!obshiy!olv__KJTWC</t>
  </si>
  <si>
    <t>frdt!termopsol!Termopsol_2024!aignet!aignet!bn!banner!w30-65+simpt!pri_kashle_gif!gif__yucKf</t>
  </si>
  <si>
    <t>frdt!termopsol!Termopsol_2024!aignet!aignet!bn!banner!w30-65+simpt!pri_kashle!bn__yucKf</t>
  </si>
  <si>
    <t>frdt!termopsol!Termopsol_2024!aignet!aignet!bn!banner!w30-65+simpt!sovet_prirody!bn__yucKf</t>
  </si>
  <si>
    <t>frdt!termopsol!Termopsol_2024!aignet!aignet!bn!banner!w30-65+simpt!natur_preparat!bn__yucKf</t>
  </si>
  <si>
    <t>frdt!termopsol!Termopsol_2024!aignet!aignet!bn!banner!w30-65+simpt!prirodniy_expert!bn__yucKf</t>
  </si>
  <si>
    <t>frdt!termopsol!Termopsol_2024!aignet!aignet!mrol!video!w30-65+potreb!obshiy!olv__EQkuU</t>
  </si>
  <si>
    <t>frdt!termopsol!Termopsol_2024!aignet!aignet!bn!banner!w30-65+potreb!pri_kashle_gif!gif__CmrTi</t>
  </si>
  <si>
    <t>frdt!termopsol!Termopsol_2024!aignet!aignet!bn!banner!w30-65+potreb!pri_kashle!bn__CmrTi</t>
  </si>
  <si>
    <t>frdt!termopsol!Termopsol_2024!aignet!aignet!bn!banner!w30-65+potreb!sovet_prirody!bn__CmrTi</t>
  </si>
  <si>
    <t>frdt!termopsol!Termopsol_2024!aignet!aignet!bn!banner!w30-65+potreb!natur_preparat!bn__CmrTi</t>
  </si>
  <si>
    <t>frdt!termopsol!Termopsol_2024!aignet!aignet!bn!banner!w30-65+potreb!prirodniy_expert!bn__CmrTi</t>
  </si>
  <si>
    <t>otc!maxcldrino!Maxicold_Rino_2024!aignet!aignet!mrol!video!w25-54!Rino_Lor_obshiy!olv__loTRn</t>
  </si>
  <si>
    <t>otc!maxcldrino!Maxicold_Rino_2024!aignet!aignet!mrol!video!m25-45!Rino_Lor_obshiy!olv__rlKnm</t>
  </si>
  <si>
    <t>otc!maxcldrino!Maxicold_Rino_2024!aignet!aignet!bn!banner!m25-45!hot_drink!gif__ewQsC</t>
  </si>
  <si>
    <t>otc!maxcldrino!Maxicold_Rino_2024!aignet!aignet!bn!banner!konkurenty_Rino!hot_drink!gif__fYJII</t>
  </si>
  <si>
    <t>otc!maxcldrino!Maxicold_Rino_2024!aignet!aignet!bn!banner!nepryamiye_konkur!hot_drink!gif__eUWVD</t>
  </si>
  <si>
    <t>otc!aforetard!Afobazol_Retard_2024!aignet!aignet!bn!banner!nichego_ne_uspevayu!man!gif__EpWyN</t>
  </si>
  <si>
    <t>otc!aforetard!Afobazol_Retard_2024!aignet!aignet!bn!banner!nichego_ne_uspevayu!snizheniye_koncentracii!gif__STxue</t>
  </si>
  <si>
    <t>otc!aforetard!Afobazol_Retard_2024!aignet!aignet!bn!banner!business_owner!ogranichivayet_vozmozhnosti!gif__EFPCo</t>
  </si>
  <si>
    <t>otc!aforetard!Afobazol_Retard_2024!aignet!aignet!bn!banner!business_owner!meshaet_dobivatsya_celey!gif__EFPCo</t>
  </si>
  <si>
    <t>frdt!protargol!Protargol_Lor_2024!aignet!aignet!mrol!video!w25-44_det+simpt!obshiy_multik!olv__VlYnJ</t>
  </si>
  <si>
    <t>frdt!protargol!Protargol_Lor_2024!aignet!aignet!bn!banner!m25-34+simpt!woman!gif__qJeSN</t>
  </si>
  <si>
    <t>frdt!protargol!Protargol_Lor_2024!aignet!aignet!bn!banner!m25-34+simpt!ne_otkladivay!gif__qJeSN</t>
  </si>
  <si>
    <t>frdt!protargol!Protargol_Lor_2024!aignet!aignet!bn!banner!m25-34+simpt!man!gif__qJeSN</t>
  </si>
  <si>
    <t>frdt!protargol!Protargol_Lor_2024!aignet!aignet!mrol!video!mw+konkurenty!Nose!olv__zLQiz</t>
  </si>
  <si>
    <t>frdt!kombnt!Combilipen_Neuro_Tabs_2024!aignet!aignet!bn!banner!w35+simptoms!boli_v_spine_man!gif__blyHz</t>
  </si>
  <si>
    <t>frdt!kombnt!Combilipen_Neuro_Tabs_2024!aignet!aignet!bn!banner!w35+simptoms!boli_v_spine_woman!gif__blyHz</t>
  </si>
  <si>
    <t>frdt!kombnt!Combilipen_Neuro_Tabs_2024!aignet!aignet!bn!banner!w35+asteniya!net_sil_woman!gif__VwkAU</t>
  </si>
  <si>
    <t>frdt!kombnt!Combilipen_Neuro_Tabs_2024!aignet!aignet!bn!banner!w35+deficit!razdrazhitelnost_man!gif__xbVLQ</t>
  </si>
  <si>
    <t>frdt!kombnt!Combilipen_Neuro_Tabs_2024!aignet!aignet!bn!banner!w35+asteniya!net_sil_woman_animation!gif__VwkAU</t>
  </si>
  <si>
    <t>frdt!kombnt!Combilipen_Neuro_Tabs_2024!aignet!aignet!bn!banner!w35+deficit!razdrazhitelnost_woman_animation!gif__xbVLQ</t>
  </si>
  <si>
    <t>frdt!kskds!Ksilong_Kids_2024!aignet!aignet!bn!banner!w25-40kids!dva_deistviya!bn__sRgXQ</t>
  </si>
  <si>
    <t>frdt!kskds!Ksilong_Kids_2024!aignet!aignet!mrol!video!w25-40kids!clown!olv__LTLVC</t>
  </si>
  <si>
    <t>frdt!fer!ferrogematogen_adult_2024!aignet!aignet!bn!banner!W20-40!simptoms!gif__hSjdb</t>
  </si>
  <si>
    <t>frdt!fer!ferrogematogen_adult_2024!aignet!aignet!bn!banner!W20-40!dop_priem!gif__hSjdb</t>
  </si>
  <si>
    <t>frdt!fer!ferrogematogen_adult_2024!aignet!aignet!bn!banner!W20-40!women!gif__hSjdb</t>
  </si>
  <si>
    <t>frdt!kscmb!Ksilong_Kombo_2024!aignet!aignet!bn!banner!w25-50_simpt!dvoinoye_deistviye!gif__GAtst</t>
  </si>
  <si>
    <t>frdt!mklt!Mukaltishka_2024!aignet!aignet!bn!banner!W24-45_deti+simpt!Kashel_proshel!bn__JQYAj</t>
  </si>
  <si>
    <t>frdt!paracmlfk!Paracetamol_ForteKids_2024!aignet!aignet!bn!banner!w25-44_kids+simpt!dvoinaya_dozirovka!gif__ntUet</t>
  </si>
  <si>
    <t>frdt!paracmlfk!Paracetamol_ForteKids_2024!aignet!aignet!bn!banner!w25-44_kids+simpt!ekonom_rashod!gif__ntUet</t>
  </si>
  <si>
    <t>frdt!paracmlfk!Paracetamol_ForteKids_2024!aignet!aignet!bn!banner!w25-44_kids+simpt!sposobstvuet_snizheniyu!gif__ntUet</t>
  </si>
  <si>
    <t>frdt!paracmlfk!Paracetamol_ForteKids_2024!aignet!aignet!bn!banner!w25-44_kids+simpt!mama_dochka!gif__ntUet</t>
  </si>
  <si>
    <t>frdt!paracmlfk!Paracetamol_ForteKids_2024!aignet!aignet!bn!banner!w25-44_kids+simpt!vkus_banana!gif__ntUet</t>
  </si>
  <si>
    <t>frdt!interoft!Interferon_Oftalmo_2024!aignet!aignet!mrol!video!w25-44+konkurenty!10sek!olv__MJPXy</t>
  </si>
  <si>
    <t>frdt!interoft!Interferon_Oftalmo_2024!aignet!aignet!mrol!video!w25-44+konkurenty!20sek!olv__MJPXy</t>
  </si>
  <si>
    <t>frdt!interoft!Interferon_Oftalmo_2024!aignet!aignet!mrol!video!w25-44+roditeli!10sek!olv__eyXhw</t>
  </si>
  <si>
    <t>frdt!interoft!Interferon_Oftalmo_2024!aignet!aignet!mrol!video!w25-44+roditeli!20sek!olv__eyXhw</t>
  </si>
  <si>
    <t>frdt!ferfit!Ferrogematogen_FIT_2024!aignet!aignet!mrol!video!w25-40!zhelezno!olv__YxgCO</t>
  </si>
  <si>
    <t>frdt!ferfit!Ferrogematogen_FIT_2024!aignet!aignet!bn!banner!w25-40!figura!gif__ESwUj</t>
  </si>
  <si>
    <t>frdt!ferfit!Ferrogematogen_FIT_2024!aignet!aignet!bn!banner!w25-40!aktivniy_obraz!gif__ESwUj</t>
  </si>
  <si>
    <t>frdt!ferfit!Ferrogematogen_FIT_2024!aignet!aignet!bn!banner!w25-40!combi!gif__ESwUj</t>
  </si>
  <si>
    <t>otc!aforetard!Afobazol_Retard_2024!aignet!aignet!bn!banner!krizis_v_semiye.Child!new!gif__vfFKQ</t>
  </si>
  <si>
    <t>otc!aforetard!Afobazol_Retard_2024!aignet!aignet!bn!banner!krizis_v_semiye.Rodstvennik!zabota_rodnykh!gif__NpmGj</t>
  </si>
  <si>
    <t>otc!aforetard!Afobazol_Retard_2024!aignet!aignet!bn!banner!krizis_v_semiye.Rodstvennik!srivatsya_na_rodnykh!gif__NpmGj</t>
  </si>
  <si>
    <t>frdt!pikmlngnkgo!Pikamilon_Ginkgo_2024!aignet!aignet!bn!banner!W40-54+preparaty!dva_komponenta!gif__tTbIS</t>
  </si>
  <si>
    <t>frdt!pikmlngnkgo!Pikamilon_Ginkgo_2024!aignet!aignet!bn!banner!W45-54+davlenie!dva_komponenta!gif__lFrGR</t>
  </si>
  <si>
    <t>frdt!kskds!Ksilong_Kids_2024!aignet!aignet!bn!banner!w25-40kids!pomogaet_s_zalozhennostyu!bn__sRgXQ</t>
  </si>
  <si>
    <t>frdt!kskds!Ksilong_Kids_2024!aignet!aignet!bn!banner!w25-40kids!oblegchenie_dyhaniya!bn__sRgXQ</t>
  </si>
  <si>
    <t>frdt!frngzn!Faringazon_2024!aignet!aignet!mrol!video!W25-44_simpt+konkurenty!obshiy_multik!olv__NSCzG</t>
  </si>
  <si>
    <t>frdt!frngzn!Faringazon_2024!aignet!aignet!bn!banner!W25-44_simpt+konkurenty!vanil_gif!gif__ilZfD</t>
  </si>
  <si>
    <t>frdt!frngzn!Faringazon_2024!aignet!aignet!bn!banner!W25-44_simpt+konkurenty!malina_gif!gif__ilZfD</t>
  </si>
  <si>
    <t>frdt!kombnt!Combilipen_Neuro_Tabs_2024!aignet!aignet!bn!banner!w35+asteniya!net_sil_cat!gif__VwkAU</t>
  </si>
  <si>
    <t>frdt!kombnt!Combilipen_Neuro_Tabs_2024!aignet!aignet!bn!banner!w35+deficit!razdrazhitelnost_cvetok!gif__xbVLQ</t>
  </si>
  <si>
    <t>aktn!aktn!bn!banner!buhgalter!nakone!__ScEug</t>
  </si>
  <si>
    <t>aktn!aktn!bn!banner!kadry!nakone!__sZjjp</t>
  </si>
  <si>
    <t>astrlb!astrlb!vid!video!travellers!20sek_kot!__vicbN</t>
  </si>
  <si>
    <t>astrlb!astrlb!vid!video!travellers!20sek_straus!__vicbN</t>
  </si>
  <si>
    <t>chery!chr!Chery_Digital_24!astrlb!astrlb!astrclx!banner!All30-55_RF!Tiggo_7!bn__qQJWE</t>
  </si>
  <si>
    <t>chery!chr!Chery_Digital_24!astrlb!astrlb!astrbf!banner!All30-55_RF!Tiggo_7!bn__kUDAp</t>
  </si>
  <si>
    <t>chery!chr!Chery_Digital_24!astrlb!astrlb!astrclx!banner!All30-55_RF!Tiggo_8!bn__haIAo</t>
  </si>
  <si>
    <t>chery!chr!Chery_Digital_24!astrlb!astrlb!astrclx!banner!All30-55_RF!Tiggo_4!bn__bAbrl</t>
  </si>
  <si>
    <t>chery!chr!Chery_Digital_24!astrlb!astrlb!astrbf!banner!All30-55_RF!Tiggo_4!bn__wJJXJ</t>
  </si>
  <si>
    <t>chery!chr!Chery_Digital_24!astrlb!astrlb!astrbf!banner!All30-55_RF!Tiggo_8!bn__WNpEZ</t>
  </si>
  <si>
    <t>chery!chr!Chery_Digital_24!astrlb!astrlb!astrclx!banner!All30-55_RF!Family!astrclx__gjkXP</t>
  </si>
  <si>
    <t>chery!chr!Chery_Digital_24!astrlb!astrlb!astrbf!banner!All30-55_RF!Family!astrbf__YPBYB</t>
  </si>
  <si>
    <t>astrlb!astrlb!vid!video!travellers!obaldet!20sek__oeHBT</t>
  </si>
  <si>
    <t>astrlb!astrlb!vid!video!travellers!vygoda!20sek__oeHBT</t>
  </si>
  <si>
    <t>astrlb!astrlb!vid!video!travellers!vygoda!20sek_upd__oeHBT</t>
  </si>
  <si>
    <t>sintec!lamm!Lamm_2024!astrlb!astrbnmx!intrctvbn!banner!ofd!kirkorov_three_in_a_row!interactive_banner__nsxgq</t>
  </si>
  <si>
    <t>sintec!lamm!Lamm_2024!astrlb!astrlb!astrtb!video!W25-55!kirkorov_ozon!20sec_skip__DLYDY</t>
  </si>
  <si>
    <t>sintec!lamm!Lamm_2024!astrlb!astrlb!astrtb!video!W25-55!kirkorov_ozon!10sec_skip__DLYDY</t>
  </si>
  <si>
    <t>omoda!omoda!Omoda_Digital24!astrlb!astrlb!astrvid!video!All!C5!video__Pispz</t>
  </si>
  <si>
    <t>omoda!omoda!Omoda_Digital24!astrlb!astrlb!astrclx!banner!All!fl!banner__OnXBx</t>
  </si>
  <si>
    <t>omoda!omoda!Omoda_Digital24!astrlb!astrlb!astrbf!banner!All!fl!banner__wupbS</t>
  </si>
  <si>
    <t>jetour!jetour!December!astrlb!astrlb!astrbnlt!banner!M30-54_RF_int!Together!bn__NymNv</t>
  </si>
  <si>
    <t>sintec!sintec!Sintec_OLV_2024!astrlb!astrlb!astrtb!video!m25-55!15sec!15sec__RpdMJ</t>
  </si>
  <si>
    <t>jaecoo!jaecoo!Jaecoo_Digital24!astrlb!astrlb!astrvid!video!astralab!j7_j8!video__ViXHX</t>
  </si>
  <si>
    <t>jaecoo!jaecoo!Jaecoo_Digital24!astrlb!astrlb!astrbf!banner!astralab!J8!banner__lhOVZ</t>
  </si>
  <si>
    <t>jaecoo!jaecoo!Jaecoo_Digital24!astrlb!astrlb!astrbf!banner!astralab!J7!banner__lhOVZ</t>
  </si>
  <si>
    <t>chery!chr!Chery_Digital_24!astrlb!astrlb!astrclx!banner!All30-55_RF!Tiggo_7!astrclx__mgdix</t>
  </si>
  <si>
    <t>chery!chr!Chery_Digital_24!astrlb!astrlb!astrclx!banner!All30-55_RF!Tiggo_8!astrclx__mgdix</t>
  </si>
  <si>
    <t>chery!chr!Chery_Digital_24!astrlb!astrlb!astrclx!banner!All30-55_RF!Tiggo_4!astrclx__mgdix</t>
  </si>
  <si>
    <t>chery!chr!Chery_Digital_24!astrlb!astrlb!astrclx!banner!All30-55_RF!Tiggo_9!astrclx__mgdix</t>
  </si>
  <si>
    <t>chery!chr!Chery_Digital_24!astrlb!astrlb!astrbf!banner!All30-55_RF!Tiggo_9_Prehit!astrbf__aOKfI</t>
  </si>
  <si>
    <t>chery!chr!Chery_Digital_24!astrlb!astrlb!astrsmt!banner!All30-55_RF!Tiggo_9_Prehit!astrsmt__OGylo</t>
  </si>
  <si>
    <t>jaecoo!jaecoo!Jaecoo_Digital24!astrlb!astrlb!astrclx!banner!astralab!J8!banner__Udtjw</t>
  </si>
  <si>
    <t>jaecoo!jaecoo!Jaecoo_Digital24!astrlb!astrlb!astrclx!banner!astralab!J7!banner__Udtjw</t>
  </si>
  <si>
    <t>omoda!omoda!Omoda_Digital24!astrlb!astrlb!astrclx!banner!All!C5!banner__OnXBx</t>
  </si>
  <si>
    <t>omoda!omoda!Omoda_Digital24!astrlb!astrlb!astrbf!banner!All!C5!banner__wupbS</t>
  </si>
  <si>
    <t>chery!chr!Chery_Digital_24!astrlb!astrlb!astrclx!banner!All30-55_RF!Tiggo_4_prehit!astrclx__zxPpt</t>
  </si>
  <si>
    <t>chery!chr!Chery_Digital_24!astrlb!astrlb!astrbf!banner!All30-55_RF!Tiggo_4_prehit!astrbf__Yuprb</t>
  </si>
  <si>
    <t>omoda!omoda!Omoda_Digital,24!autonwsru!autonwsru!fsc!banner!Autonews!C5!fullscreen__UsPgI</t>
  </si>
  <si>
    <t>jaecoo!jaecoo!Jaecoo_Digital,24!autonwsru!autonwsru!fsc!banner!Autonews!J8!fullscreen__XrZKE</t>
  </si>
  <si>
    <t>omoda!omoda!Omoda_Digital24!autonwsru!autonwsru!fsc!banner!All!C5!fullscreen__WFAjk</t>
  </si>
  <si>
    <t>omoda!omoda!Omoda_Digital24!autonwsru!autonwsru!fsc!banner!All!fl!fullscreen__WFAjk</t>
  </si>
  <si>
    <t>jaecoo!jaecoo!Jaecoo_Digital24!autonwsru!autonwsru!fsc!banner!All!J8!fullscreen__CKgcj</t>
  </si>
  <si>
    <t>pikinvstprjct_kmrchndv_PIK_KN_2024_av_av_bn_banner_Moscow_March_banner_LqHEQ_</t>
  </si>
  <si>
    <t>pikinvstprjct_kmrchndv_PIK_KN_2024_av_av_bn_banner_Millionniki_March_banner_qMUHc_</t>
  </si>
  <si>
    <t>pikinvstprjct!kmrchndv!PIK_KN_Gustav_2024!av!av!bn!banner!banner!banner!banner__crskb</t>
  </si>
  <si>
    <t>pikinvstprjct!kmrchndv!PIK_KN_Gustav_2024!av!av!bn!banner!root!banner!banner__CLiiC</t>
  </si>
  <si>
    <t>chery!chr!Chery_Digital_24!av!av!bn300x600!banner!All30-55_RF!Tiggo_7!bn__GiFAh</t>
  </si>
  <si>
    <t>chery!chr!Chery_Digital_24!av!av!rt!banner!All30-55_RF!Tiggo_7!bn__gzVIp</t>
  </si>
  <si>
    <t>jetour!jetour!July_August!av!av!bn!banner!M30-55!main!banner__QtULV</t>
  </si>
  <si>
    <t>sintec!sintec! Sintec_Autosites_2024!av!av!dsktpnatv!banner!M25-55!main!banner__ZKlwi</t>
  </si>
  <si>
    <t>M25-55</t>
  </si>
  <si>
    <t>chery!chr!Chery_Digital_24!av!av!bn300x600!banner!All30-55_RF!Tiggo_4!bn__RPRcp</t>
  </si>
  <si>
    <t>chery!chr!Chery_Digital_24!av!av!bn300x600!banner!All30-55_RF!Tiggo_8!bn__AprdY</t>
  </si>
  <si>
    <t>chery!chr!Chery_Digital_24!av!av!rt!banner!All30-55_RF!Tiggo_4!bn__EGYau</t>
  </si>
  <si>
    <t>chery!chr!Chery_Digital_24!av!av!rt!banner!All30-55_RF!Tiggo_8!bn__EjUnk</t>
  </si>
  <si>
    <t>chery!chr!Chery_Digital_24!av!av!bn300x600!banner!All30-55_RF!Family!bn300x600__Rdthz</t>
  </si>
  <si>
    <t>chery!chr!Chery_Digital_24!av!av!rt!banner!All30-55_RF!Family!rt__GAEcc</t>
  </si>
  <si>
    <t>av!av!dsktpnatv!banner!!mountains!__xnpxN</t>
  </si>
  <si>
    <t>av!av!dsktpnatv!banner!!dolphin!__xnpxN</t>
  </si>
  <si>
    <t>av!av!dsktpnatv!banner!!shine!__xnpxN</t>
  </si>
  <si>
    <t>av!av!rt!banner!!mountains!__SCdei</t>
  </si>
  <si>
    <t>av!av!rt!banner!!dolphin!__SCdei</t>
  </si>
  <si>
    <t>av!av!rt!banner!!shine!__SCdei</t>
  </si>
  <si>
    <t>omoda!omoda!Omoda_Digital24!av!av!bn!banner!All!C5!banner__Oivby</t>
  </si>
  <si>
    <t>omoda!omoda!Omoda_Digital24!av!av!rt!banner!All!C5!banner__YwjeP</t>
  </si>
  <si>
    <t>jetour!jetour!November!av!av!bn!banner!M30-55_BC_Auto_kod!Jetour_vigoda!bn__iLxHW</t>
  </si>
  <si>
    <t>jetour!jetour!November!av!av!bn!banner!M30-55_BC_TP_Auto!Jetour_vigoda!bn__iLxHW</t>
  </si>
  <si>
    <t>jetour!jetour!September!av!av!bn!banner!M30-55BC_tgpgaut!T2!bn__VjAUd</t>
  </si>
  <si>
    <t>jetour!jetour!September!av!av!bn!banner!NativeXL!T2!bn__VjAUd</t>
  </si>
  <si>
    <t>jetour!jetour!September!av!av!rt!banner!M30-55BC_tgpgaut!T2!bn__lWuZe</t>
  </si>
  <si>
    <t>jetour!jetour!October!av!av!bn!banner!M30-55_BC_TP_Auto!T2_Dashing!bn__FMxoQ</t>
  </si>
  <si>
    <t>av!av!rt!banner!!android</t>
  </si>
  <si>
    <t>av!av!rt!banner!!ios</t>
  </si>
  <si>
    <t>omoda!omoda!Omoda_Digital24!av!av!bn!banner!All!fl!banner__Oivby</t>
  </si>
  <si>
    <t>omoda!omoda!Omoda_Digital24!av!av!rt!banner!All!fl!banner__YwjeP</t>
  </si>
  <si>
    <t>jetour!soueast!Launch_S07_S09!av!av!bn!banner!M35-54_RF_int_family_kod!S09!bn__zIwLF</t>
  </si>
  <si>
    <t>jetour!soueast!Launch_S07_S09!av!av!bn!banner!M35-54_RF_int_kod!S07!bn__zIwLF</t>
  </si>
  <si>
    <t>jetour!soueast!Launch_S07_S09!av!av!bn!banner!M35-54_RF_int_family!S09!bn__zIwLF</t>
  </si>
  <si>
    <t>jetour!soueast!Launch_S07_S09!av!av!bn!banner!M35-54_RF_int!S07!bn__zIwLF</t>
  </si>
  <si>
    <t>jetour!jetour!December!av!av!bn!banner!M30-55_BC_chinesecars!Together!bn__MRdvY</t>
  </si>
  <si>
    <t>jaecoo!jaecoo!Jaecoo_Digital24!av!av!rt!banner!avito!J8!banner__VNesg</t>
  </si>
  <si>
    <t>jaecoo!jaecoo!Jaecoo_Digital24!av!av!rt!banner!avito!J7!banner__VNesg</t>
  </si>
  <si>
    <t>chery!chr!Chery_Digital_24!av!av!bn!banner!All30-55_RF!Tiggo_7!bn__mYlLT</t>
  </si>
  <si>
    <t>chery!chr!Chery_Digital_24!av!av!bn!banner!All30-55_RF!Tiggo_8!bn__mYlLT</t>
  </si>
  <si>
    <t>chery!chr!Chery_Digital_24!av!av!bn!banner!All30-55_RF!Tiggo_4!bn__mYlLT</t>
  </si>
  <si>
    <t>chery!chr!Chery_Digital_24!av!av!rt!banner!All30-55_RF!Tiggo_7!rt__kRzWc</t>
  </si>
  <si>
    <t>chery!chr!Chery_Digital_24!av!av!rt!banner!All30-55_RF!Tiggo_8!rt__kRzWc</t>
  </si>
  <si>
    <t>chery!chr!Chery_Digital_24!av!av!rt!banner!All30-55_RF!Tiggo_4!rt__kRzWc</t>
  </si>
  <si>
    <t>chery!chr!Chery_Digital_24!av!av!avl!banner!All30-55_RF!Tiggo_4!avl__Cajax</t>
  </si>
  <si>
    <t>jaecoo!jaecoo!Jaecoo_Digital24!av!av!bn!banner!avito!J8!banner__rxglf</t>
  </si>
  <si>
    <t>jaecoo!jaecoo!Jaecoo_Digital24!av!av!bn!banner!avito!J7!banner__rxglf</t>
  </si>
  <si>
    <t>chery!chr!Chery_Digital_24!av!av!bnn!banner!All30-55_RF!Tiggo_4!bnn__rmfUh</t>
  </si>
  <si>
    <t>chery!chr!Chery_Digital_24!av!av!bnn!banner!All30-55_RF!Tiggo_9!bnn__rmfUh</t>
  </si>
  <si>
    <t>chery!chr!Chery_Digital_24!av!av!bnn!banner!All30-55_RF!Tiggo_9_Prehit!bnn__XbSTz</t>
  </si>
  <si>
    <t>chery!chr!Chery_Digital_24!av!av!bn!banner!All30-55_RF!Tiggo_9!bn__mYlLT</t>
  </si>
  <si>
    <t>chery!chr!Chery_Digital_24!av!av!rt!banner!All30-55_RF!Tiggo_9!rt__kRzWc</t>
  </si>
  <si>
    <t>av!av!dsktpnatv!banner!!alpaca!__xnpxN</t>
  </si>
  <si>
    <t>av!av!dsktpnatv!banner!!rabbit!__xnpxN</t>
  </si>
  <si>
    <t>av!av!rt!banner!!alpaca!__SCdei</t>
  </si>
  <si>
    <t>av!av!rt!banner!!rabbit!__SCdei</t>
  </si>
  <si>
    <t>jetour!jetour!November!beeln!dsp!bn!banner!M30-55_C_RF!Jetour_vigoda!bn__jKZeJ</t>
  </si>
  <si>
    <t>ertelecom!domru!Router_Wave!beeln!dsp!bn!banner!!!__WChaJ</t>
  </si>
  <si>
    <t>ertelecom!domru!Router_Wave!beeln!dsp!vid!video!!!__heXYL</t>
  </si>
  <si>
    <t>jetour!jetour!December!beeln!dsp!bn!banner!V30-55_RF_data_Alfa!Together!bn__kirlx</t>
  </si>
  <si>
    <t>jetour!jetour!July_August!bt!bt!bn!banner!M30-55!main!banner__JQviC</t>
  </si>
  <si>
    <t>jetour!jetour!September!bt!bt!bn!banner!M30-55BC_listtg!T2!bn__oTiCe</t>
  </si>
  <si>
    <t>omoda!omoda!Omoda_Digital24!bt!bt!bn!banner!All!fl!banner__AhRUX</t>
  </si>
  <si>
    <t>jetour!soueast!Launch_S07_S09!bt!bt!bn!banner!M35-54_RF_int_family!S09!bn__Uwmgy</t>
  </si>
  <si>
    <t>jetour!soueast!Launch_S07_S09!bt!bt!bn!banner!M35-54_RF_int!S07!bn__Uwmgy</t>
  </si>
  <si>
    <t>omoda!omoda!Omoda_Digital24!bt!bt!bn!banner!All!C5!banner__AhRUX</t>
  </si>
  <si>
    <t>programmatic-BYYD_banner_ver4_INT-04</t>
  </si>
  <si>
    <t>programmatic-BYYD_banner_ver5_INT-04</t>
  </si>
  <si>
    <t>programmatic-BYYD_banner_ver1_INT-01</t>
  </si>
  <si>
    <t>programmatic-BYYD_banner_ver2_INT-01</t>
  </si>
  <si>
    <t>programmatic-BYYD_banner_ver3_INT-01</t>
  </si>
  <si>
    <t>byyd!byyd!vid!video!travellers!20sek_kot!__CwrLI</t>
  </si>
  <si>
    <t>byyd!byyd!vid!video!travellers!20sek_kurica!__CwrLI</t>
  </si>
  <si>
    <t>byyd!byyd!vid!video!travellers!20sek_straus!__CwrLI</t>
  </si>
  <si>
    <t>byyd!byyd!vid!video!travellers!20sek_tarzanka!__CwrLI</t>
  </si>
  <si>
    <t>byyd!byyd!vid!video!active_tourism!20sek_kot!__bpzos</t>
  </si>
  <si>
    <t>byyd!byyd!vid!video!active_tourism!20sek_kurica!__bpzos</t>
  </si>
  <si>
    <t>byyd!byyd!vid!video!active_tourism!20sek_straus!__bpzos</t>
  </si>
  <si>
    <t>byyd!byyd!vid!video!active_tourism!20sek_tarzanka!__bpzos</t>
  </si>
  <si>
    <t>byyd!byyd!vid!video!silver_gen!20sek_kot!__Xhapk</t>
  </si>
  <si>
    <t>byyd!byyd!vid!video!silver_gen!20sek_kurica!__Xhapk</t>
  </si>
  <si>
    <t>byyd!byyd!vid!video!silver_gen!20sek_straus!__Xhapk</t>
  </si>
  <si>
    <t>byyd!byyd!vid!video!silver_gen!20sek_tarzanka!__Xhapk</t>
  </si>
  <si>
    <t>byyd!byyd!rchmdia!banner!travellers!mechanica1!kurica__YNgSH</t>
  </si>
  <si>
    <t>byyd!byyd!rchmdia!banner!travellers!mechanica1!rebenok__YNgSH</t>
  </si>
  <si>
    <t>byyd!byyd!rchmdia!banner!travellers!mechanica1!straus__YNgSH</t>
  </si>
  <si>
    <t>byyd!byyd!rchmdia!banner!active_tourism!mechanica1!kurica__jOGbu</t>
  </si>
  <si>
    <t>byyd!byyd!rchmdia!banner!active_tourism!mechanica1!rebenok__jOGbu</t>
  </si>
  <si>
    <t>byyd!byyd!rchmdia!banner!active_tourism!mechanica1!straus__jOGbu</t>
  </si>
  <si>
    <t>byyd!byyd!rchmdia!banner!concurents!mechanica1!kurica__RnJmL</t>
  </si>
  <si>
    <t>byyd!byyd!rchmdia!banner!concurents!mechanica1!rebenok__RnJmL</t>
  </si>
  <si>
    <t>byyd!byyd!rchmdia!banner!concurents!mechanica1!straus__RnJmL</t>
  </si>
  <si>
    <t>otc!mikoderil!Mikoderil_2024!byyd!byyd!vid!video!nogti!obshij!olv__zegpW</t>
  </si>
  <si>
    <t>otc!mikoderil!Mikoderil_2024!byyd!byyd!fsc!banner!nogti!combi!gif__GlNTA</t>
  </si>
  <si>
    <t>otc!mikoderil!Mikoderil_2024!byyd!byyd!fsc!banner!nogti!prosto-udobno!bn__GlNTA</t>
  </si>
  <si>
    <t>otc!mikoderil!Mikoderil_2024!byyd!byyd!fsc!banner!nogti!special_nasadka!gif__GlNTA</t>
  </si>
  <si>
    <t>otc!mikoderil!Mikoderil_2024!byyd!byyd!fsc!banner!nogti!nasadka_new_slogan!bn__GlNTA</t>
  </si>
  <si>
    <t>otc!mikoderil!Mikoderil_2024!byyd!byyd!fsc!banner!nogti!combi_statika!bn__GlNTA</t>
  </si>
  <si>
    <t>otc!mikoderil!Mikoderil_2024!byyd!byyd!fsc!banner!nogti!vigodnee_statika!bn__GlNTA</t>
  </si>
  <si>
    <t>otc!mikoderil!Mikoderil_2024!byyd!byyd!vid!video!kozha!obshij!olv__QCJrF</t>
  </si>
  <si>
    <t>otc!mikoderil!Mikoderil_2024!byyd!byyd!fsc!banner!kozha!lechenie-zabolevanii-kozhi!bn__XvDDk</t>
  </si>
  <si>
    <t>otc!mikoderil!Mikoderil_2024!byyd!byyd!fsc!banner!kozha!krem-spray-stopa!bn__XvDDk</t>
  </si>
  <si>
    <t>otc!mikoderil!Mikoderil_2024!byyd!byyd!fsc!banner!kozha!krem-stopa!bn__XvDDk</t>
  </si>
  <si>
    <t>otc!mikoderil!Mikoderil_2024!byyd!byyd!fsc!banner!kozha!spray_kozha!bn__XvDDk</t>
  </si>
  <si>
    <t>omoda!omoda!Omoda_Digital24!byyd!byyd!fsc!banner!All25-35_BC!C5!banner__NYKfv</t>
  </si>
  <si>
    <t>omoda!omoda!Omoda_Digital24!byyd!byyd!fsc!banner!All25-35_BC!s5!banner__lIdkW</t>
  </si>
  <si>
    <t>omoda!omoda!Omoda_Digital24!byyd!byyd!fsc!banner!All25-35_BC!s5_gt!banner__bnGFn</t>
  </si>
  <si>
    <t>omoda!omoda!Omoda_Digital24!byyd!byyd!rchmdia!banner!All25-35_BC!C5!banner__YepNz</t>
  </si>
  <si>
    <t>omoda!omoda!Omoda_Digital24!byyd!byyd!rchmdia!banner!All25-35_BC!s5!banner__uZSdV</t>
  </si>
  <si>
    <t>omoda!omoda!Omoda_Digital24!byyd!byyd!rchmdia!banner!All25-35_BC!s5_gt!banner__ZPccr</t>
  </si>
  <si>
    <t>otc!filtrmsti!Filtrum_2024!byyd!byyd!vid!video!otravleniye!otravleniye_new!olv__QASQJ</t>
  </si>
  <si>
    <t>chery!chr!Chery_Digital_24!byyd!byyd!fsc!banner!All30-55_RF!Tiggo_7_new!bn__dePGY</t>
  </si>
  <si>
    <t>chery!chr!Chery_Digital_24!byyd!byyd!fsc!banner!All30-55_RF!Tiggo_4!bn__bxQnW</t>
  </si>
  <si>
    <t>chery!chr!Chery_Digital_24!byyd!byyd!fsc!banner!All30-55_RF!Tiggo_8!bn__khCfD</t>
  </si>
  <si>
    <t>ostrvk!ostrvk!Ostrovok_Posutochno_2024!byyd!byyd!rchmdia!banner!stavropol_rostov!images!__hQCcz</t>
  </si>
  <si>
    <t>ostrvk!ostrvk!Ostrovok_Posutochno_2024!byyd!byyd!rchmdia!banner!stavropol_rostov!emoji!__hQCcz</t>
  </si>
  <si>
    <t>ostrvk!ostrvk!Ostrovok_Posutochno_2024!byyd!byyd!rchmdia!banner!stavropol_rostov!prostoj!__hQCcz</t>
  </si>
  <si>
    <t>ostrvk!ostrvk!Ostrovok_Posutochno_2024!byyd!byyd!rchmdia!banner!stavropol_rostov!eyes!__hQCcz</t>
  </si>
  <si>
    <t>ostrvk!ostrvk!Ostrovok_Posutochno_2024!byyd!byyd!rchmdia!banner!rf!images!__dKLgS</t>
  </si>
  <si>
    <t>ostrvk!ostrvk!Ostrovok_Posutochno_2024!byyd!byyd!rchmdia!banner!rf!emoji!__dKLgS</t>
  </si>
  <si>
    <t>ostrvk!ostrvk!Ostrovok_Posutochno_2024!byyd!byyd!rchmdia!banner!rf!prostoj!__dKLgS</t>
  </si>
  <si>
    <t>ostrvk!ostrvk!Ostrovok_Posutochno_2024!byyd!byyd!rchmdia!banner!rf!eyes!__dKLgS</t>
  </si>
  <si>
    <t>jaecoo!jaecoo!Jaecoo_Digital24!byyd!byyd!fsc!banner!byyd!J8!banner__emhnt</t>
  </si>
  <si>
    <t>jaecoo!jaecoo!Jaecoo_Digital24!byyd!byyd!fsc!banner!byyd!J7!banner__yBvLv</t>
  </si>
  <si>
    <t>jaecoo!jaecoo!Jaecoo_Digital24!byyd!byyd!rchmdia!banner!byyd!J8!banner__hyQVB</t>
  </si>
  <si>
    <t>jaecoo!jaecoo!Jaecoo_Digital24!byyd!byyd!rchmdia!banner!byyd!J7!banner__FNxUJ</t>
  </si>
  <si>
    <t>frdt!ferfort!Ferrogematogen_Forte_2024!byyd!byyd!fsc!banner!w20-44!vershina!gif__DiCLY</t>
  </si>
  <si>
    <t>frdt!ferfort!Ferrogematogen_Forte_2024!byyd!byyd!fsc!banner!w20-44!perekus!gif__DiCLY</t>
  </si>
  <si>
    <t>frdt!ferfort!Ferrogematogen_Forte_2024!byyd!byyd!fsc!banner!w20-44!po_delam!gif__DiCLY</t>
  </si>
  <si>
    <t>frdt!ferfort!Ferrogematogen_Forte_2024!byyd!byyd!fsc!banner!w20-44!pyteshestvie!gif__DiCLY</t>
  </si>
  <si>
    <t>frdt!ferfort!Ferrogematogen_Forte_2024!byyd!byyd!fsc!banner!w20-44!progulka!gif__DiCLY</t>
  </si>
  <si>
    <t>otc!aforetard!Afobazol_Retard_2024!byyd!byyd!fsc!banner!bessonitsa!meshayut_zasnut!gif__SmAmq</t>
  </si>
  <si>
    <t>otc!aforetard!Afobazol_Retard_2024!byyd!byyd!fsc!banner!bessonitsa!ranshe_budilnika!gif__SmAmq</t>
  </si>
  <si>
    <t>otc!lak!Lactofiltrum_2024!byyd!byyd!fsc!banner!w25-54+vzroslye!obostrenie!gif__lMlHu</t>
  </si>
  <si>
    <t>otc!lak!vendor_org_835693!byyd!byyd!fsc!banner!w25-54+vzroslye!snova_zud!gif__nFHLk</t>
  </si>
  <si>
    <t>otc!lak!vendor_org_835693!byyd!byyd!fsc!banner!w25-54+vzroslye!skoro_otpusk!gif__nFHLk</t>
  </si>
  <si>
    <t>ostrvk!ostrvk!Ostrovok_GURU_june_2024!byyd!byyd!rchmdia!banner!!otdyhatelstvo_queen!perenesti_skidki__SxrBl</t>
  </si>
  <si>
    <t>ostrvk!ostrvk!Ostrovok_GURU_june_2024!byyd!byyd!rchmdia!banner!!otdyhatelstvo_king!klac_perenes__SxrBl</t>
  </si>
  <si>
    <t>ostrvk!ostrvk!Ostrovok_GURU_june_2024!byyd!byyd!rchmdia!banner!!rodnye_skidki!uznayu_bolshe__SxrBl</t>
  </si>
  <si>
    <t>ostrvk!ostrvk!Ostrovok_GURU_june_2024!byyd!byyd!rchmdia!banner!!king!__SxrBl</t>
  </si>
  <si>
    <t>ostrvk!ostrvk!Ostrovok_GURU_june_2024!byyd!byyd!rchmdia!banner!!green!__SxrBl</t>
  </si>
  <si>
    <t>jaecoo!jaecoo!Jaecoo_Digital24!byyd!byyd!fsc!banner!byyd!J7_J8_aug!banner__NjBDM</t>
  </si>
  <si>
    <t>byyd!byyd!rchmdia!banner!travellers!mechanica1!pobeditel__YNgSH</t>
  </si>
  <si>
    <t>byyd!byyd!rchmdia!banner!travellers!mechanica1!skidka__YNgSH</t>
  </si>
  <si>
    <t>otc!aforetard!Afobazol_Retard_2024!byyd!byyd!fsc!banner!krizis_v_semiye.Partner!man!gif__WZrey</t>
  </si>
  <si>
    <t>omoda!omoda!Omoda_Digital24!byyd!byyd!fsc!banner!All25-34_BC!C5_promo!fsc__gvwfT</t>
  </si>
  <si>
    <t>chery!chr!Chery_Digital_24!byyd!byyd!fsc!banner!All30-55_RF!Family!fsc__kLztw</t>
  </si>
  <si>
    <t>frdt!sonnrmd!Sonnorm_Duo_2024!byyd!byyd!fsc!banner!mw25-55!problemy_so_snom!gif__ywPlC</t>
  </si>
  <si>
    <t>frdt!sonnrmd!Sonnorm_Duo_2024!byyd!byyd!fsc!banner!mw25-55!zdorovy_son!gif__ywPlC</t>
  </si>
  <si>
    <t>programmatic-BYYD_banner_ver6_INT-01</t>
  </si>
  <si>
    <t>programmatic-BYYD_banner_ver7_INT-01</t>
  </si>
  <si>
    <t>programmatic-BYYD_banner_ver8_INT-01</t>
  </si>
  <si>
    <t>byyd!byyd!rchmdia!banner!active_tourism!mountains!__ZSQXb</t>
  </si>
  <si>
    <t>byyd!byyd!rchmdia!banner!active_tourism!dolphin!__ZSQXb</t>
  </si>
  <si>
    <t>byyd!byyd!rchmdia!banner!active_tourism!shine!__ZSQXb</t>
  </si>
  <si>
    <t>byyd!byyd!rchmdia!banner!active_tourism!soroka!__ZSQXb</t>
  </si>
  <si>
    <t>frdt!korvfitokomf!Korvalol_Fitokomfort_2024!byyd!byyd!fsc!banner!w25-44+simpt!na_rabote!gif__YZqfs</t>
  </si>
  <si>
    <t>frdt!korvfitokomf!Korvalol_Fitokomfort_2024!byyd!byyd!fsc!banner!w25-44+simpt!ucheba!gif__YZqfs</t>
  </si>
  <si>
    <t>frdt!korvfitokomf!Korvalol_Fitokomfort_2024!byyd!byyd!fsc!banner!w25-44+simpt!o_budushchem!gif__YZqfs</t>
  </si>
  <si>
    <t>programmatic-BYYD_banner_ver1_INT-04</t>
  </si>
  <si>
    <t>programmatic-BYYD_banner_ver2_INT-04</t>
  </si>
  <si>
    <t>frdt!ferbaby!Ferrogematogen_Detskiy_2024!byyd!byyd!vid!video!mw25-45+kids3-14!lampochka!olv__SPuig</t>
  </si>
  <si>
    <t>frdt!ferbaby!Ferrogematogen_Detskiy_2024!byyd!byyd!vid!video!mw25-45+kids3-14!kazhdomy_svoy!olv__SPuig</t>
  </si>
  <si>
    <t>frdt!ferbaby!Ferrogematogen_Detskiy_2024!byyd!byyd!vid!video!mw25-45+kids3-14!kurs_priem!olv__SPuig</t>
  </si>
  <si>
    <t>frdt!ferbaby!Ferrogematogen_Detskiy_2024!byyd!byyd!vid!video!mw25-45+kids3-14!nauchniy_podhod!olv__SPuig</t>
  </si>
  <si>
    <t>frdt!interoft!Interferon_Oftalmo_2024!byyd!byyd!vid!video!w25-44+gorspros!10sek!olv__gSaOw</t>
  </si>
  <si>
    <t>frdt!interoft!Interferon_Oftalmo_2024!byyd!byyd!vid!video!w25-44+gorspros!20sek!olv__gSaOw</t>
  </si>
  <si>
    <t>otc!filtrmsti!Filtrum_2024!byyd!byyd!vid!video!pohmelie!otravleniye_new!olv__uaZRn</t>
  </si>
  <si>
    <t>omoda!omoda!Omoda_Digital24!byyd!byyd!fsc!banner!All!C5!banner__NYKfv</t>
  </si>
  <si>
    <t>otc!maxcldrino!Maxicold_Rino_2024!byyd!byyd!fsc!banner!w25-54!hot_drink!gif__BqKLm</t>
  </si>
  <si>
    <t>otc!acift!Acipol_Forte_2024!byyd!byyd!fsc!banner!w25-44+konkurenty!probiotik_green!gif__UdbUf</t>
  </si>
  <si>
    <t>otc!acift!Acipol_Forte_2024!byyd!byyd!fsc!banner!w25-44+konkurenty!antibiotik_white!gif__UdbUf</t>
  </si>
  <si>
    <t>otc!acift!Acipol_Forte_2024!byyd!byyd!fsc!banner!w25-44+konkurenty!problemy_so_stulom!gif__UdbUf</t>
  </si>
  <si>
    <t>otc!acift!Acipol_Forte_2024!byyd!byyd!fsc!banner!w25-44+konkurenty!disbioz!gif__UdbUf</t>
  </si>
  <si>
    <t>otc!acift!Acipol_Forte_2024!byyd!byyd!fsc!banner!w25-44+konkurenty!proverenniy_probiotik!gif__UdbUf</t>
  </si>
  <si>
    <t>otc!acift!Acipol_Forte_2024!byyd!byyd!fsc!banner!w25-44+konkurenty!usilenniy_probiotik_cow!gif__UdbUf</t>
  </si>
  <si>
    <t>otc!maxcldlor!Maxicold_Lor_2024!byyd!byyd!fsc!banner!w25-54!pomogaet_spravlyatsya!bn__KjIme</t>
  </si>
  <si>
    <t>otc!maxcldlor!Maxicold_Lor_2024!byyd!byyd!fsc!banner!w25-54!deistvuet_na_prichiny!bn__KjIme</t>
  </si>
  <si>
    <t>otc!maxcldlor!Maxicold_Lor_2024!byyd!byyd!fsc!banner!m25-45!pomogaet_spravlyatsya!bn__VaIKL</t>
  </si>
  <si>
    <t>otc!maxcldlor!Maxicold_Lor_2024!byyd!byyd!fsc!banner!m25-45!deistvuet_na_prichiny!bn__VaIKL</t>
  </si>
  <si>
    <t>otc!aforetard!Afobazol_Retard_2024!byyd!byyd!fsc!banner!nichego_ne_uspevayu!man!gif__xHjRp</t>
  </si>
  <si>
    <t>otc!aforetard!Afobazol_Retard_2024!byyd!byyd!fsc!banner!nichego_ne_uspevayu!snizheniye_koncentracii!gif__ScoCa</t>
  </si>
  <si>
    <t>chery!chr!Chery_Digital_24!byyd!byyd!rchmdia!banner!M30-50_RF!Arrizo_8!bn__QyjLN</t>
  </si>
  <si>
    <t>byyd!byyd!rchmdia!banner!!nakone!__DMtlf</t>
  </si>
  <si>
    <t>frdt!fer!ferrogematogen_adult_2024!byyd!byyd!fsc!banner!W20-40!simptoms!gif__CwXTb</t>
  </si>
  <si>
    <t>frdt!fer!ferrogematogen_adult_2024!byyd!byyd!fsc!banner!W20-40!dop_priem!gif__CwXTb</t>
  </si>
  <si>
    <t>frdt!fer!ferrogematogen_adult_2024!byyd!byyd!fsc!banner!W20-40!women!gif__CwXTb</t>
  </si>
  <si>
    <t>frdt!termopsol!Termopsol_2024!byyd!byyd!fsc!banner!w30-65+simpt!pri_kashle_gif!gif__CNLZw</t>
  </si>
  <si>
    <t>frdt!termopsol!Termopsol_2024!byyd!byyd!fsc!banner!w30-65+simpt!pri_kashle!bn__CNLZw</t>
  </si>
  <si>
    <t>frdt!termopsol!Termopsol_2024!byyd!byyd!fsc!banner!w30-65+simpt!sovet_prirody!bn__CNLZw</t>
  </si>
  <si>
    <t>frdt!termopsol!Termopsol_2024!byyd!byyd!fsc!banner!w30-65+simpt!natur_preparat!bn__CNLZw</t>
  </si>
  <si>
    <t>frdt!termopsol!Termopsol_2024!byyd!byyd!fsc!banner!w30-65+simpt!prirodniy_expert!bn__CNLZw</t>
  </si>
  <si>
    <t>frdt!interoft!Interferon_Oftalmo_2024!byyd!byyd!vid!video!w25-44+roditeli!10sek!olv__UzQeE</t>
  </si>
  <si>
    <t>frdt!interoft!Interferon_Oftalmo_2024!byyd!byyd!vid!video!w25-44+roditeli!20sek!olv__UzQeE</t>
  </si>
  <si>
    <t>omoda!omoda!Omoda_Digital24!byyd!byyd!fsc!banner!All!fl!banner__NYKfv</t>
  </si>
  <si>
    <t>frdt!ferfit!Ferrogematogen_FIT_2024!byyd!byyd!fsc!banner!w25-40!figura!gif__ARGMo</t>
  </si>
  <si>
    <t>frdt!ferfit!Ferrogematogen_FIT_2024!byyd!byyd!fsc!banner!w25-40!aktivniy_obraz!gif__ARGMo</t>
  </si>
  <si>
    <t>frdt!ferfit!Ferrogematogen_FIT_2024!byyd!byyd!fsc!banner!w25-40!combi!gif__ARGMo</t>
  </si>
  <si>
    <t>otc!aforetard!Afobazol_Retard_2024!byyd!byyd!fsc!banner!business_owner!ogranichivayet_vozmozhnosti!gif__VEQPn</t>
  </si>
  <si>
    <t>otc!aforetard!Afobazol_Retard_2024!byyd!byyd!fsc!banner!business_owner!meshaet_dobivatsya_celey!gif__VEQPn</t>
  </si>
  <si>
    <t>stks!ismign!Ismigen_2024!byyd!byyd!fsc!banner!30-45!2024!bn__IVwKX</t>
  </si>
  <si>
    <t>jaecoo!jaecoo!Jaecoo_Digital24!byyd!byyd!fsc!banner!byyd!J8!banner__JOTfD</t>
  </si>
  <si>
    <t>jaecoo!jaecoo!Jaecoo_Digital24!byyd!byyd!fsc!banner!byyd!J7!banner__JOTfD</t>
  </si>
  <si>
    <t>chery!chr!Chery_Digital_24!byyd!byyd!fsc!banner!All30-55_RF!Tiggo_7!fsc__vvvhW</t>
  </si>
  <si>
    <t>chery!chr!Chery_Digital_24!byyd!byyd!fsc!banner!All30-55_RF!Tiggo_8!fsc__vvvhW</t>
  </si>
  <si>
    <t>chery!chr!Chery_Digital_24!byyd!byyd!fsc!banner!All30-55_RF!Tiggo_4!fsc__vvvhW</t>
  </si>
  <si>
    <t>chery!chr!Chery_Digital_24!byyd!byyd!rchmdia!banner!All30-55_MSK!Tiggo_7_bonus!rchmdia__NzkkE</t>
  </si>
  <si>
    <t>chery!chr!Chery_Digital_24!byyd!byyd!rchmdia!banner!All30-55_MSK!Tiggo_8_bonus!rchmdia__NzkkE</t>
  </si>
  <si>
    <t>chery!chr!Chery_Digital_24!byyd!byyd!rchmdia!banner!All30-55_MSK!Tiggo_4_bonus!rchmdia__NzkkE</t>
  </si>
  <si>
    <t>ostrvk!ostrvk!Ostrovok_autmn_2024_posutochno!byyd!byyd!rchmdia!banner!yug!prostoj!__aMOzl</t>
  </si>
  <si>
    <t>ostrvk!ostrvk!Ostrovok_autmn_2024_posutochno!byyd!byyd!rchmdia!banner!rf!prostoj!__PEzbR</t>
  </si>
  <si>
    <t>frdt!paracmlfk!Paracetamol_ForteKids_2024!byyd!byyd!fsc!banner!w25-44_kids!dvoinaya_dozirovka!gif__YiUHy</t>
  </si>
  <si>
    <t>frdt!paracmlfk!Paracetamol_ForteKids_2024!byyd!byyd!fsc!banner!w25-44_kids!ekonom_rashod!gif__YiUHy</t>
  </si>
  <si>
    <t>frdt!paracmlfk!Paracetamol_ForteKids_2024!byyd!byyd!fsc!banner!w25-44_kids!sposobstvuet_snizheniyu!gif__YiUHy</t>
  </si>
  <si>
    <t>frdt!paracmlfk!Paracetamol_ForteKids_2024!byyd!byyd!fsc!banner!w25-44_kids!mama_dochka!gif__YiUHy</t>
  </si>
  <si>
    <t>frdt!paracmlfk!Paracetamol_ForteKids_2024!byyd!byyd!fsc!banner!w25-44_kids!vkus_banana!gif__YiUHy</t>
  </si>
  <si>
    <t>otc!maxcldrino!Maxicold_Rino_2024!byyd!byyd!fsc!banner!m25-45!hot_drink!gif__pYkIt</t>
  </si>
  <si>
    <t>ostrvk!ostrvk!Ostrovok_b2b_rebranding!byyd!byyd!bn!banner!travel!!rebranding__qtevF</t>
  </si>
  <si>
    <t>otc!aforetard!Afobazol_Retard_2024!byyd!byyd!fsc!banner!nichego_ne_uspevayu!mnogozadachnost!gif__ScoCa</t>
  </si>
  <si>
    <t>otc!aforetard!Afobazol_Retard_2024!byyd!byyd!fsc!banner!nichego_ne_uspevayu!nichego_ne_uspevayu!gif__ScoCa</t>
  </si>
  <si>
    <t>otc!aforetard!Afobazol_Retard_2024!byyd!byyd!fsc!banner!nichego_ne_uspevayu!social_davleniye!gif__ScoCa</t>
  </si>
  <si>
    <t>frdt!ibuprfort!Ibuprofen_Forte_2024!byyd!byyd!fsc!banner!W25-44wkids!mama_s_rebenkom!gif__cFFql</t>
  </si>
  <si>
    <t>frdt!ibuprfort!Ibuprofen_Forte_2024!byyd!byyd!fsc!banner!W25-44wkids!rebenok_s_igrushkoy!gif__cFFql</t>
  </si>
  <si>
    <t>frdt!ibuprfort!Ibuprofen_Forte_2024!byyd!byyd!fsc!banner!W25-44wkids!devochka_plach!gif__cFFql</t>
  </si>
  <si>
    <t>otc!laktazar!Laktazar_2024!byyd!byyd!fsc!banner!mw25-44+simpt!diskomfort_white_t_shirt!gif__qaihn</t>
  </si>
  <si>
    <t>otc!laktazar!Laktazar_2024!byyd!byyd!fsc!banner!mw25-44+simpt!diskomfort_man!gif__qaihn</t>
  </si>
  <si>
    <t>otc!laktazar!Laktazar_2024!byyd!byyd!fsc!banner!mw25-44+simpt!diskomfort_green_shirt!gif__qaihn</t>
  </si>
  <si>
    <t>otc!laktazar!Laktazar_2024!byyd!byyd!fsc!banner!mw25-44+simpt!diskomfort_boy!gif__qaihn</t>
  </si>
  <si>
    <t>chery!chr!Chery_Digital_24!byyd!byyd!fsc!banner!All30-55_RF!Tiggo_9!fsc__vvvhW</t>
  </si>
  <si>
    <t>chery!chr!Chery_Digital_24!byyd!byyd!rchmdia!banner!All30-55_RF!Tiggo_9!rchmdia__NzkkE</t>
  </si>
  <si>
    <t>frdt!kscmb!Ksilong_Kombo_2024!byyd!byyd!fsc!banner!w25-50_simpt!dvoinoye_deistviye!gif__drTty</t>
  </si>
  <si>
    <t>byyd!byyd!rchmdia!banner!active_tourism!alpaca!__ZSQXb</t>
  </si>
  <si>
    <t>byyd!byyd!rchmdia!banner!active_tourism!rabbit!__ZSQXb</t>
  </si>
  <si>
    <t>byyd!byyd!rchmdia!banner!active_tourism!fish!__ZSQXb</t>
  </si>
  <si>
    <t>byyd!byyd!rchmdia!banner!active_tourism!man!__ZSQXb</t>
  </si>
  <si>
    <t>frdt!okstll!Okostill_2024!byyd!byyd!fsc!banner!W25-64_simtom!edinstvennaya!gif__cIufM</t>
  </si>
  <si>
    <t>chery!chr!Chery_Digital_24!byyd!byyd!fsc!banner!M30-50_RF!Arrizo_8!fsc__vvvhW</t>
  </si>
  <si>
    <t>jaecoo!jaecoo!Jaecoo_Digital24_strengthening!clltch!clltch!bn!banner!M35!J8!bn__CDFLS</t>
  </si>
  <si>
    <t>jaecoo!jaecoo!Jaecoo_Digital24_strengthening!clltch!clltch!bn!banner!M35!J7!bn__jwiFv</t>
  </si>
  <si>
    <t>chery!chr!Chery_Digital_24!clltch!clltch!bn!banner!All30-55_RF!Tiggo_7!bn__AgoST</t>
  </si>
  <si>
    <t>chery!chr!Chery_Digital_24!clltch!clltch!bn!banner!All30-55_RF!Family!bn__dSucK</t>
  </si>
  <si>
    <t>chery!chr!Chery_Digital_24!clltch!clltch!bn!banner!All30-55_RF!Tiggo_7!fsc__WkahV</t>
  </si>
  <si>
    <t>chery!chr!Chery_Digital_24!clltch!clltch!bn!banner!All30-55_RF!Tiggo_8!fsc__rpUiY</t>
  </si>
  <si>
    <t>chery!chr!Chery_Digital_24!clltch!clltch!bn!banner!All30-55_RF!Tiggo_8!bn__GjuWZ</t>
  </si>
  <si>
    <t>chery!chr!Chery_Digital_24!clltch!clltch!bn!banner!All30-55_RF!Tiggo_4!bn__GjuWZ</t>
  </si>
  <si>
    <t>chery!chr!Chery_Digital_24!clltch!clltch!bn!banner!All30-55_RF!Tiggo_7!bn__GjuWZ</t>
  </si>
  <si>
    <t>programmatic-daskipper0114_banner_ver5_INT-04</t>
  </si>
  <si>
    <t>programmatic-daskipper0114_banner_ver4_INT-04</t>
  </si>
  <si>
    <t>programmatic-daskipper0114_banner_ver1_INT-02</t>
  </si>
  <si>
    <t>programmatic-daskipper0114_banner_ver2_INT-02</t>
  </si>
  <si>
    <t>programmatic-daskipper0114_banner_ver3_INT-02</t>
  </si>
  <si>
    <t>programmatic_olv-daskipper0114_video_vid1_INT-01</t>
  </si>
  <si>
    <t>programmatic_olv-daskipper0114_video_vid2_INT-01</t>
  </si>
  <si>
    <t>programmatic-daskipper0114_banner_ver6_INT-01</t>
  </si>
  <si>
    <t>programmatic-daskipper0114_banner_ver7_INT-01</t>
  </si>
  <si>
    <t>programmatic-daskipper0114_banner_ver8_INT-01</t>
  </si>
  <si>
    <t>programmatic-daskipper0114_banner_ver6_INT-02</t>
  </si>
  <si>
    <t>programmatic-daskipper0114_banner_ver7_INT-02</t>
  </si>
  <si>
    <t>programmatic-daskipper0114_banner_ver8_INT-02</t>
  </si>
  <si>
    <t>programmatic-daskipper0114_banner_ver6_RET</t>
  </si>
  <si>
    <t>programmatic-daskipper0114_banner_ver7_RET</t>
  </si>
  <si>
    <t>programmatic-daskipper0114_banner_ver8_RET</t>
  </si>
  <si>
    <t>programmatic-daskipper0114_banner_ver1_INT-04-18</t>
  </si>
  <si>
    <t>programmatic-daskipper0114_banner_ver2_INT-04-18</t>
  </si>
  <si>
    <t>programmatic-daskipper0114_banner_ver1_INT-04-25</t>
  </si>
  <si>
    <t>programmatic-daskipper0114_banner_ver2_INT-04-25</t>
  </si>
  <si>
    <t>programmatic-daskipper0114_banner_ver1_INT-05</t>
  </si>
  <si>
    <t>programmatic-daskipper0114_banner_ver2_INT-05</t>
  </si>
  <si>
    <t>programmatic_olv-daskipper0114_video_vid1_INT-03-18</t>
  </si>
  <si>
    <t>programmatic_olv-daskipper0114_video_vid1_INT-03-25</t>
  </si>
  <si>
    <t>programmatic_olv-daskipper0114_video_vid3_INT-01</t>
  </si>
  <si>
    <t>programmatic_olv-daskipper0114_video_vid4_INT-01</t>
  </si>
  <si>
    <t>sintec!rolf!Rolf_2024!autost!pkauto!bn!banner!M25-45!drive2_champion!banner__yazxC</t>
  </si>
  <si>
    <t>sintec!rolf!Rolf_2024!autost!pkauto!bn!banner!M25-45!drive2_leader!banner__yazxC</t>
  </si>
  <si>
    <t>sintec!rolf!Rolf_2024!autost!pkauto!bn!banner!M25-45!drive2_world_class_oil!banner__yazxC</t>
  </si>
  <si>
    <t>sintec!rolf!Rolf_2024!autost!pkauto!bn!banner!M25-45!drive2_europe!banner__yazxC</t>
  </si>
  <si>
    <t>jetour!jetour!July_August!autost!pkauto!bn!banner!drive2!main!banner__vvGbh</t>
  </si>
  <si>
    <t>sintec!sintec! Sintec_Autosites_2024!autost!pkauto!bn!banner!drive2!main!banner__rgCMz</t>
  </si>
  <si>
    <t>omdjc!omdjc!drive2_OJ!drive!drive2!intsc!banner!drive2!J8!banner__DPAbW</t>
  </si>
  <si>
    <t>omdjc!omdjc!drive2_OJ!drive!drive2!intsc!banner!drive2!J7!banner__DPAbW</t>
  </si>
  <si>
    <t>omdjc!omdjc!drive2_OJ!drive!drive2!br!banner!drive2!J8!banner__VHAuz</t>
  </si>
  <si>
    <t>omdjc!omdjc!drive2_OJ!drive!drive2!br!banner!drive2!J7!banner__VHAuz</t>
  </si>
  <si>
    <t>jetour!jetour!September!autost!pkauto!bn!banner!drive2!T2!bn__umJrP</t>
  </si>
  <si>
    <t>sintec!takayama!Takayama_2024!autost!pkauto!bn!banner!drive2!gocha_300x600!gif__oFXvb</t>
  </si>
  <si>
    <t>sintec!takayama!Takayama_2024!autost!pkauto!bn!banner!drive2!adaptec_300x600!jpg__oFXvb</t>
  </si>
  <si>
    <t>sintec!rolf!Rolf_Mercedes_BMW_2024!drive!drive2!intsc!banner!m!mercedes!interscroller__kgFaB</t>
  </si>
  <si>
    <t>sintec!rolf!Rolf_Mercedes_BMW_2024!drive!drive2!intsc!banner!m!mercedesbmw!interscroller__kgFaB</t>
  </si>
  <si>
    <t>jetour!jetour!July_August!entrdgtl!entrdgtl!bn!banner!M30-55!main!banner__PYVQx</t>
  </si>
  <si>
    <t>jaecoo!jaecoo!Jaecoo_Digital24!entrdgtl!entrdgtl!vid!video!enterdigital!J8!video__AmEbZ</t>
  </si>
  <si>
    <t>jaecoo!jaecoo!Jaecoo_Digital24!entrdgtl!entrdgtl!vid!video!enterdigital!J7!video__kWsWC</t>
  </si>
  <si>
    <t>jetour!jetour!September!entrdgtl!entrdgtl!bn!banner!M30-55CRF_ints!T2!bn__nlwzA</t>
  </si>
  <si>
    <t>jetour!soueast!Launch_S07_S09!entrdgtl!entrdgtl!vid!video!M35-54_RF_int_family!S09!video_20_30__JtDio</t>
  </si>
  <si>
    <t>jetour!soueast!Launch_S07_S09!entrdgtl!entrdgtl!vid!video!M35-54_RF_int!S07!video_20_30__JtDio</t>
  </si>
  <si>
    <t>jetour!soueast!Launch_S07_S09!entrdgtl!entrdgtl!bn!banner!M35-54_RF_int_family!S09!bn__myNZu</t>
  </si>
  <si>
    <t>jetour!soueast!Launch_S07_S09!entrdgtl!entrdgtl!bn!banner!M35-54_RF_int!S07!bn__myNZu</t>
  </si>
  <si>
    <t>everest!everest!mrol!video!travellers!20sek_kot!__BgRog</t>
  </si>
  <si>
    <t>everest!everest!mrol!video!travellers!20sek_kurica!__BgRog</t>
  </si>
  <si>
    <t>everest!everest!mrol!video!travellers!20sek_straus!__BgRog</t>
  </si>
  <si>
    <t>everest!everest!mrol!video!travellers!obaldet!20sek__fvRmL</t>
  </si>
  <si>
    <t>everest!everest!mrol!video!travellers!vygoda!20sek__fvRmL</t>
  </si>
  <si>
    <t>everest!everest!mrol!video!travellers!vygoda!20sek_upd__fvRmL</t>
  </si>
  <si>
    <t>Everest_All25_45_v15</t>
  </si>
  <si>
    <t>stks!ismign!Ismigen_2024!everest!everest!mrol!video!30_55_MSK_SPb_15s!2024!smtv__ZFmRp</t>
  </si>
  <si>
    <t>everest!everest!mrol!video!travellers!apart!20_sek__fvRmL</t>
  </si>
  <si>
    <t>Everest_W25_45_with_kids_v20_multi_roll</t>
  </si>
  <si>
    <t>jaecoo!jaecoo!Jaecoo_Digital24!everest!everest!mrol!video!ewerest!j7_j8!video__OFBxD</t>
  </si>
  <si>
    <t>Everest_Smart_TV_Видео</t>
  </si>
  <si>
    <t>Everest_Smart_TV_Видео_1</t>
  </si>
  <si>
    <t>jetour!jetour!July_August!gazet!gazet!billb!banner!All, RF!main!banner__GfIOd</t>
  </si>
  <si>
    <t>jetour!jetour!November!gazet!gazet!billb!banner!All_RF!Jetour_vigoda!bn__oJXRO</t>
  </si>
  <si>
    <t>jetour!jetour!September!gazet!gazet!billb!banner!AllRF!T2!bn__aLksZ</t>
  </si>
  <si>
    <t>jetour!jetour!October!gazet!gazet!billb!banner!All_RF!T2_Dashing!bn__Psmqa</t>
  </si>
  <si>
    <t>jetour!soueast!Launch_S07_S09!gazet!gazet!billb!banner!All_RF!S09!bn__jmmNf</t>
  </si>
  <si>
    <t>jetour!soueast!Launch_S07_S09!gazet!gazet!billb!banner!All_RF!S07!bn__jmmNf</t>
  </si>
  <si>
    <t>jetour!jetour!December!gazet!gazet!billb!banner!All_RF!Together!bn__mYIzI</t>
  </si>
  <si>
    <t>jetour!jetour!November!gtn!gtn!bn!banner!M30-55_C_RF!Jetour_vigoda!bn__MwGkU</t>
  </si>
  <si>
    <t>jetour!jetour!October!gtn!gtn!bn!banner!M30-55_RF!T2_Dashing!bn__ebVsM</t>
  </si>
  <si>
    <t>ertelecom!domru!Router_Wave!gtn!gtn!vid!video!!!__sshQF</t>
  </si>
  <si>
    <t>chery!chr!Chery_Digital_24!gis!gis!300x250!banner!All30-55_RF!Tiggo_7!bn__ITVdZ</t>
  </si>
  <si>
    <t>chery!chr!Chery_Digital_24!gis!gis!intsc!banner!All30-55_RF!Tiggo_7!bn__KPKkL</t>
  </si>
  <si>
    <t>chery!chr!Chery_Digital_24!gis!gis!300x250!banner!All30-55_Regions!Tiggo_8!300x250__OHZdu</t>
  </si>
  <si>
    <t>chery!chr!Chery_Digital_24!gis!gis!bn!banner!All30-55_RF!Tiggo_9_Prehit!bn__vljXf</t>
  </si>
  <si>
    <t>chery!chr!Chery_Digital_24!gis!gis!bn!banner!All30-55_MSK!Tiggo_4_prehit!bn__LEESF</t>
  </si>
  <si>
    <t>pikinvstprjct!kmrchndv!PIK_KN_2024!gnzd!gnzd!tgbnebrndbn!banner!TGB!Test!bn__IUGvr</t>
  </si>
  <si>
    <t>pikinvstprjct!kmrchndv!PIK_KN_2024!gnzd!gnzd!bn!banner!in-read!Test!bn__LmxjV</t>
  </si>
  <si>
    <t>omoda!omoda!Omoda_Digital24!gnzd!gnzd!bn!banner!All25-34_BC!C5!banner__ysfiv</t>
  </si>
  <si>
    <t>Gnezdo_сеть_сайтов_баннеры</t>
  </si>
  <si>
    <t>omoda!omoda!Omoda_Digital24!gnzd!gnzd!bn!banner!All!C5!banner__ysfiv</t>
  </si>
  <si>
    <t>pikinvstprjct!kmrchndv!PIK_KN_Gustav_2024!gnzd!gnzd!tgbnebrndbn!banner!TGB!Test_oct!tgb__NiBYi</t>
  </si>
  <si>
    <t>pikinvstprjct!kmrchndv!PIK_KN_Gustav_2024!gnzd!gnzd!bn!banner!In-read!Test_oct!bn__wDYYO</t>
  </si>
  <si>
    <t>chery!chr!Chery_Digital_24!gnzd!gnzd!bn!banner!All30-55_RF!Tiggo_7!bn__tKNNP</t>
  </si>
  <si>
    <t>chery!chr!Chery_Digital_24!gnzd!gnzd!bn!banner!All30-55_RF!Tiggo_8!bn__tKNNP</t>
  </si>
  <si>
    <t>chery!chr!Chery_Digital_24!gnzd!gnzd!bn!banner!All30-55_RF!Tiggo_4!bn__tKNNP</t>
  </si>
  <si>
    <t>omoda!omoda!Omoda_Digital24!gnzd!gnzd!bn!banner!All25-35_BC!C5_promo!banner__vvvuz</t>
  </si>
  <si>
    <t>chery!chr!Chery_Digital_24!gnzd!gnzd!bn!banner!All30-55_RF!Tiggo_9!bn__tKNNP</t>
  </si>
  <si>
    <t>GPM_W25_54_WL_v15</t>
  </si>
  <si>
    <t>gpm!gpm!allrll!video!!20sek_kot!__MvoPc</t>
  </si>
  <si>
    <t>gpm!gpm!allrll!video!!20sek_kurica!__MvoPc</t>
  </si>
  <si>
    <t>gpm!gpm!allrll!video!!20sek_straus!__MvoPc</t>
  </si>
  <si>
    <t>gpm!gpm!allrll!video!!20sek_tarzanka!__MvoPc</t>
  </si>
  <si>
    <t>omoda!omoda!Omoda_Digital24!gpm!gpm!allrll!video!All25-34_BC!C5!video__OBuCW</t>
  </si>
  <si>
    <t>jetour!jetour!July_August!gpmstmads!streamtv!vid!video!M30-55!main!20sec__LXwQA</t>
  </si>
  <si>
    <t>sintec!lamm!Lamm_2024!gpm!vidnt!20secskip!video!W25-55!kirkorov_ozon!20sec_skip__AhRdg</t>
  </si>
  <si>
    <t>gpm!gpm!allrll!video!!obaldet!20sek__PaozB</t>
  </si>
  <si>
    <t>gpm!gpm!allrll!video!!vygoda!20sek__PaozB</t>
  </si>
  <si>
    <t>gpm!gpm!allrll!video!!vygoda!20sek_upd__PaozB</t>
  </si>
  <si>
    <t>sintec!rolf!Rolf_OLV_2024!gpm!vidnt!vid!video!m-25-45!autosport!video_15sec__lyqQe</t>
  </si>
  <si>
    <t>sintec!rolf!Rolf_OLV_2024!gpm!vidnt!vid!video_rtrg!retarget!autosport!video_5sec__jJsCS</t>
  </si>
  <si>
    <t>GPM_All25_45_v15</t>
  </si>
  <si>
    <t>GPM_Tablets_2024_Q4_bn</t>
  </si>
  <si>
    <t>GPM_Spray_2024_Q4_bn</t>
  </si>
  <si>
    <t>stks!ismign!Ismigen_2024!gpm!gpm!mrol15s!video!25_54_MSK_SPb_15s!2024!smtv__lcxDI</t>
  </si>
  <si>
    <t>gpm!gpm!allrll!video!!apart!20_sek__PaozB</t>
  </si>
  <si>
    <t>jetour!soueast!Launch_S07_S09!gpm!gpm!20unskip!video!M35-54_RF!S09!video_20__HeXQV</t>
  </si>
  <si>
    <t>jetour!soueast!Launch_S07_S09!gpm!gpm!20unskip!video!M35-54_RF!S07!video_20__HeXQV</t>
  </si>
  <si>
    <t>jetour!jetour!December!gpm!gpm!20unskip!video!M35-54_RF_int!Together!video__KrbuO</t>
  </si>
  <si>
    <t>GPM_v15_W25_54_WL_all_roll</t>
  </si>
  <si>
    <t>GPM_bn_head_In_read_Banner</t>
  </si>
  <si>
    <t>GPM_bn_teeth_In_read_Banner</t>
  </si>
  <si>
    <t>sintec!rolf!Rolf_Leader_2024!hb!hb!bn!banner!M25-45!main!mercedes__OLwnN</t>
  </si>
  <si>
    <t>sintec!rolf!Rolf_Leader_2024!hb!hb!bn!banner!M25-45!main!rang_rover__OLwnN</t>
  </si>
  <si>
    <t>sintec!rolf!Rolf_Leader_2024!hb!hb!bn!banner!M25-45!main!porshe__OLwnN</t>
  </si>
  <si>
    <t>sintec!rolf!Rolf_Leader_2024!hb!hb!bn!banner!M25-45!main!porshe_sport__OLwnN</t>
  </si>
  <si>
    <t>jaecoo!jaecoo!Jaecoo_Digital24!hb!hb!bn!banner!Hybrid!J7!banner__TaCbC</t>
  </si>
  <si>
    <t>jaecoo!jaecoo!Jaecoo_Digital24!hb!hb!bn!banner!Hybrid!J8!banner__TaCbC</t>
  </si>
  <si>
    <t>chery!chr!Chery_Digital_24!hb!hb!bn!banner!All30-55_RF!Family!bn__RpDNb</t>
  </si>
  <si>
    <t>chery!chr!Chery_Digital_24!hb!hb!bn!banner!M30-50_RF!Arrizo_8!banner__RpDNb</t>
  </si>
  <si>
    <t>chery!chr!Chery_Digital_24!hb!hb!bn!banner!All30-55_RF!Tiggo_8!bn__OjtVB</t>
  </si>
  <si>
    <t>chery!chr!Chery_Digital_24!hb!hb!bn!banner!All30-55_RF!Tiggo_4!bn__OjtVB</t>
  </si>
  <si>
    <t>sintec!takayama!Takayama_2024!hb!hb!bn!banner!M25-45_automobilist!gocha!jpg__rokRg</t>
  </si>
  <si>
    <t>sintec!takayama!Takayama_2024!hb!hb!bn!banner!M25-45_automobilist!adaptec!jpg__rokRg</t>
  </si>
  <si>
    <t>sintec!takayama!Takayama_2024!hb!hb!bn!banner!M25-45_sales!gocha!jpg__rokRg</t>
  </si>
  <si>
    <t>sintec!takayama!Takayama_2024!hb!hb!bn!banner!M25-45_sales!adaptec!jpg__rokRg</t>
  </si>
  <si>
    <t>sintec!takayama!Takayama_2024!hb!hb!bn!banner!M25-45_esports!gocha!jpg__rokRg</t>
  </si>
  <si>
    <t>sintec!takayama!Takayama_2024!hb!hb!bn!banner!M25-45_esports!adaptec!jpg__rokRg</t>
  </si>
  <si>
    <t>sintec!takayama!Takayama_2024!hb!hb!bn!banner!M25-45_competitors!gocha!jpg__rokRg</t>
  </si>
  <si>
    <t>sintec!takayama!Takayama_2024!hb!hb!bn!banner!M25-45_competitors!adaptec!jpg__rokRg</t>
  </si>
  <si>
    <t>sintec!takayama!Takayama_2024!hb!hb!bn!banner!M25-45_anime!gocha!jpg__rokRg</t>
  </si>
  <si>
    <t>sintec!takayama!Takayama_2024!hb!hb!bn!banner!M25-45_anime!adaptec!jpg__rokRg</t>
  </si>
  <si>
    <t>chery!chr!Chery_Digital_24!hb!hb!bn!banner!All30-55_RF!Tiggo_9!bn__OjtVB</t>
  </si>
  <si>
    <t>sintec!mirax!Mirax_2024!hb!hb!bn!banner!M25-45_cars_owner!brand_video!olv__xuMmT</t>
  </si>
  <si>
    <t>sintec!mirax!Mirax_2024!hb!hb!bn!banner!M25-45_sales!brand_banner!bn__xuMmT</t>
  </si>
  <si>
    <t>sintec!mirax!Mirax_2024!hb!hb!bn!banner!M25-45_competitors!brand_banner!bn__xuMmT</t>
  </si>
  <si>
    <t>chery!chr!Chery_Digital_24!hb!hb!bn!banner!All30-55_RF!Tiggo_7!bn__OjtVB</t>
  </si>
  <si>
    <t>jetour!soueast!Launch_S07_S09!intpl!intpl!bn!banner!M35-54_RF_int_family!S09!bn__BlWux</t>
  </si>
  <si>
    <t>jetour!soueast!Launch_S07_S09!intpl!intpl!bn!banner!M35-54_RF_int!S07!bn__BlWux</t>
  </si>
  <si>
    <t>jetour!soueast!Launch_S07_S09!intpl!intpl!bn!banner!M35-54_RF_int_family!S09!bn__oGYQK</t>
  </si>
  <si>
    <t>jetour!soueast!Launch_S07_S09!intpl!intpl!bn!banner!M35-54_RF_int!S07!bn__oGYQK</t>
  </si>
  <si>
    <t>Interpool_Баннеры_st6</t>
  </si>
  <si>
    <t>IVI_W20_45_v15</t>
  </si>
  <si>
    <t>smtv!iviru!vid!video!!20sek_kot!__ZlyfN</t>
  </si>
  <si>
    <t>smtv!iviru!vid!video!!20sek_kurica!__ZlyfN</t>
  </si>
  <si>
    <t>smtv!iviru!vid!video!!20sek_straus!__ZlyfN</t>
  </si>
  <si>
    <t>jetour!jetour!July_August!smtv!smtv!vid!video!All, RF!main!20sec__ktCtN</t>
  </si>
  <si>
    <t>otc!aforetard!Afobazol_Retard_2024!smtv!smtv!swrll!video!bessonitsa!obshii_20sec!olv__LqHVE</t>
  </si>
  <si>
    <t>frdt!korvfito!Korvalol_Fito_2024!smtv!smtv!swrll!video!w25-44!fito_new!olv__kxsys</t>
  </si>
  <si>
    <t>frdt!korvfito!Korvalol_Fito_2024!smtv!smtv!mrol!video!w25-44!fito_new!olv__xVnod</t>
  </si>
  <si>
    <t>frdt!sonnrmd!Sonnorm_Duo_2024!smtv!smtv!swrll!video!mw25-55!obshiy!olv__VYoeF</t>
  </si>
  <si>
    <t>IVI_All25_45_v15</t>
  </si>
  <si>
    <t>IVI_Smart_TV_Видео</t>
  </si>
  <si>
    <t>jetour!jetour!September!smtv!smtv!vid!video!AllRF!T2!20s__zhDFS</t>
  </si>
  <si>
    <t>IVI_Smart_TV_W25_45_with_kids_v20_multi_roll</t>
  </si>
  <si>
    <t>IVI_Smart_TV_MSK_Видео</t>
  </si>
  <si>
    <t>jetour!soueast!Launch_S07_S09!smtv!smtv!vid!video!All_RF!S09!video_20__JWlQc</t>
  </si>
  <si>
    <t>jetour!soueast!Launch_S07_S09!smtv!smtv!vid!video!All_RF!S07!video_20__JWlQc</t>
  </si>
  <si>
    <t>jetour!jetour!December!smtv!smtv!mrol!video!All_RF!Together!video__TtYzX</t>
  </si>
  <si>
    <t>stks!ismign!Ismigen_2024!smtv!iviru!mrol!video!30-45_MSK_SPb_15s!2024!smtv__roKDN</t>
  </si>
  <si>
    <t>IVI_v15_W20_45_multi_roll</t>
  </si>
  <si>
    <t>smtv!iviru!vid!video!!obaldet!20sek__applu</t>
  </si>
  <si>
    <t>smtv!iviru!vid!video!!vygoda!20sek_upd__applu</t>
  </si>
  <si>
    <t>smtv!iviru!vid!video!!apart!20_sek__applu</t>
  </si>
  <si>
    <t>Кинопоиск_Плеер_Кинопоиск_Видео</t>
  </si>
  <si>
    <t>Коммерсант_Коммерсант_Баннеры</t>
  </si>
  <si>
    <t>chery!chr!Chery_Digital_24!kommsnt!kommsnt!bllbd970x250!banner!All30-55_RF!Tiggo_7!bn__Aruqg</t>
  </si>
  <si>
    <t>jaecoo!jaecoo!Jaecoo_Digital24_strengthening!kommsnt!kommsnt!bn!banner!All!J7!fsc__NowDH</t>
  </si>
  <si>
    <t>jetour!jetour!July_August!kommsnt!kommsnt!bn!banner!All, RF!main!banner__dwJYu</t>
  </si>
  <si>
    <t>chery!chr!Chery_Digital_24!kommsnt!kommsnt!bn!banner!All30-55_RF!Family!bn__wNzbI</t>
  </si>
  <si>
    <t>jaecoo!jaecoo!Jaecoo_Digital24!kommsnt!kommsnt!bn!banner!kommersant!J7!banner__YGfEA</t>
  </si>
  <si>
    <t>jaecoo!jaecoo!Jaecoo_Digital24!kommsnt!kommsnt!bn!banner!kommersant!J8!banner__AdsQu</t>
  </si>
  <si>
    <t>Коммерсантъ_Atlant_Баннеры</t>
  </si>
  <si>
    <t>omoda!omoda!Omoda_Digital24!kommsnt!kommsnt!300x600intrscrlr!banner!All!C5!banner__OVVRP</t>
  </si>
  <si>
    <t>jetour!jetour!September!kommsnt!kommsnt!mdsc600x250!banner!AllRF!T2!bn__gDvOO</t>
  </si>
  <si>
    <t>jetour!soueast!Launch_S07_S09!kommsnt!kommsnt!mdsc600x250!banner!All_RF_dec!S09!bn__oznIr</t>
  </si>
  <si>
    <t>jetour!soueast!Launch_S07_S09!kommsnt!kommsnt!mdsc600x250!banner!All_RF_dec!S07!bn__oznIr</t>
  </si>
  <si>
    <t>jetour!jetour!July_August!lent!lent!billb!banner!All, RF!main!banner__zxlxs</t>
  </si>
  <si>
    <t>jetour!jetour!September!lent!lent!desk300x600!banner!AllRF!T2!bn__ipQIe</t>
  </si>
  <si>
    <t>omoda!omoda!Omoda_Digital24!link!link!vid!video!All25-34_BC!C5!video__KqhaT</t>
  </si>
  <si>
    <t>ms!ms!vid!video!travellers!20sek_kot!__scyhM</t>
  </si>
  <si>
    <t>ms!ms!vid!video!travellers!20sek_kurica!__scyhM</t>
  </si>
  <si>
    <t>ms!ms!vid!video!travellers!20sek_straus!__scyhM</t>
  </si>
  <si>
    <t>ms!ms!vid!video!travellers!20sek_tarzanka!__scyhM</t>
  </si>
  <si>
    <t>ms!ms!vid!video!active_tourism!20sek_kot!__zhroT</t>
  </si>
  <si>
    <t>ms!ms!vid!video!active_tourism!20sek_kurica!__zhroT</t>
  </si>
  <si>
    <t>ms!ms!vid!video!active_tourism!20sek_straus!__zhroT</t>
  </si>
  <si>
    <t>ms!ms!vid!video!active_tourism!20sek_tarzanka!__zhroT</t>
  </si>
  <si>
    <t>ms!ms!vid!video!silver_gen!20sek_kot!__KyVWd</t>
  </si>
  <si>
    <t>ms!ms!vid!video!silver_gen!20sek_kurica!__KyVWd</t>
  </si>
  <si>
    <t>ms!ms!vid!video!silver_gen!20sek_straus!__KyVWd</t>
  </si>
  <si>
    <t>ms!ms!vid!video!silver_gen!20sek_tarzanka!__KyVWd</t>
  </si>
  <si>
    <t>ms!ms!bn!banner!travellers!angel!__HFeCw</t>
  </si>
  <si>
    <t>ms!ms!bn!banner!travellers!kurica!__HFeCw</t>
  </si>
  <si>
    <t>ms!ms!bn!banner!travellers!rebenok!__HFeCw</t>
  </si>
  <si>
    <t>ms!ms!bn!banner!travellers!straus!__HFeCw</t>
  </si>
  <si>
    <t>ms!ms!bn!banner!active_tourism!pool!__wQhEI</t>
  </si>
  <si>
    <t>ms!ms!bn!banner!active_tourism!kurica!__wQhEI</t>
  </si>
  <si>
    <t>ms!ms!bn!banner!active_tourism!rebenok!__wQhEI</t>
  </si>
  <si>
    <t>ms!ms!bn!banner!active_tourism!straus!__wQhEI</t>
  </si>
  <si>
    <t>ms!ms!bn!banner!!nakone!__uAurY</t>
  </si>
  <si>
    <t>ostrvk!ostrvk!Ostrovok_b2b_rebranding!ms!ms!vid!video!travel!!rebranding__aCWIE</t>
  </si>
  <si>
    <t>ostrvk!ostrvk!Ostrovok_b2b_rebranding!ms!ms!bn!banner!travel!!rebranding__pCTps</t>
  </si>
  <si>
    <t>pikinvstprjct!kmrchndv!PIK_KN_2024!mdtd!mdtd!bn!banner!Moscow!Test!bn__Qganz</t>
  </si>
  <si>
    <t>pikinvstprjct!kmrchndv!PIK_KN_2024!mdtd!mdtd!bn!banner!Millionniki!Test!bn__ZlJlS</t>
  </si>
  <si>
    <t>jaecoo!jaecoo!Jaecoo_Digital24!mdtd!mdtd!bn!banner!mdtd!J7!banner__NbMZd</t>
  </si>
  <si>
    <t>jaecoo!jaecoo!Jaecoo_Digital24!mdtd!mdtd!bn!banner!mdtd!J8!banner__CkHfF</t>
  </si>
  <si>
    <t>chery!chr!Chery_Digital_24!mdtd!mdtd!bn!banner!All30-55_RF!Tiggo_4!bn__jxlJQ</t>
  </si>
  <si>
    <t>mdtd!mdtd!packbn!banner!travellers!mountains!__zCvTK</t>
  </si>
  <si>
    <t>mdtd!mdtd!packbn!banner!travellers!shine!__zCvTK</t>
  </si>
  <si>
    <t>mdtd!mdtd!packbn!banner!travellers!alpaca!__zCvTK</t>
  </si>
  <si>
    <t>mdtd!mdtd!packbn!banner!travellers!fish!__zCvTK</t>
  </si>
  <si>
    <t>omoda!omoda!Omoda_Digital24!mdtd!mdtd!bn!banner!All!C5!banner__MpYUq</t>
  </si>
  <si>
    <t>sintec!rolf!Rolf_2024!mobidriven!mobdrvn!bn!banner!M25-45!champion!banner__fbNtl</t>
  </si>
  <si>
    <t>sintec!rolf!Rolf_2024!mobidriven!mobdrvn!bn!banner!M25-45!leader!banner__fbNtl</t>
  </si>
  <si>
    <t>sintec!rolf!Rolf_2024!mobidriven!mobdrvn!bn!banner!M25-45!world_class_oil!banner__fbNtl</t>
  </si>
  <si>
    <t>sintec!rolf!Rolf_2024!mobidriven!mobdrvn!bn!banner!M25-45!europe!banner__fbNtl</t>
  </si>
  <si>
    <t>omoda!omoda!Omoda_Digital24!mobidriven!mobdrvn!fsc!banner!All_25-45_BC!C5!banner__tHxvt</t>
  </si>
  <si>
    <t>omoda!omoda!Omoda_Digital24!mobidriven!mobdrvn!fsc!banner!All_25-34_BC!s5!banner__Fojif</t>
  </si>
  <si>
    <t>omoda!omoda!Omoda_Digital24!mobidriven!mobdrvn!fsc!banner!All_25-34_BC!s5_gt!banner__udIuq</t>
  </si>
  <si>
    <t>chery!chr!Chery_Digital_24!mobidriven!mobdrvn!bn!banner!All30-55_RF!Tiggo_7!bn__atBpM</t>
  </si>
  <si>
    <t>chery!chr!Chery_Digital_24!mobidriven!mobdrvn!bn!banner!All30-55_RF!Tiggo_8!bn__XDCpY</t>
  </si>
  <si>
    <t>jaecoo!jaecoo!Jaecoo_Digital24!mobidriven!mobdrvn!fsc!banner!Mobidriven!J8!banner__TppYR</t>
  </si>
  <si>
    <t>jaecoo!jaecoo!Jaecoo_Digital24!mobidriven!mobdrvn!fsc!banner!Mobidriven!J7!banner__OIFNl</t>
  </si>
  <si>
    <t>jetour!jetour!July_August!mobidriven!mobdrvn!bn!banner!M30-55!main!banner__ZznIF</t>
  </si>
  <si>
    <t>jaecoo!jaecoo!Jaecoo_Digital24!mobidriven!mobdrvn!bn!banner!Mobidriven!J7_J8_aug!banner__kGKXu</t>
  </si>
  <si>
    <t>omoda!omoda!Omoda_Digital24!mobidriven!mobdrvn!fsc!banner!All25-34_BC!C5_promo!fsc__PqwoC</t>
  </si>
  <si>
    <t>chery!chr!Chery_Digital_24!mobidriven!mobdrvn!bn!banner!All30-55_RF!Tiggo_4!bn__dUcpj</t>
  </si>
  <si>
    <t>chery!chr!Chery_Digital_24!mobidriven!mobdrvn!bn!banner!All30-55_RF!Family!bn__JxCPW</t>
  </si>
  <si>
    <t>Mobidriven_All25_45_Health_and_fitness_Q4_girl</t>
  </si>
  <si>
    <t>Mobidriven_All25_45_Medicine_Q4_microb</t>
  </si>
  <si>
    <t>Mobidriven_All25_45_Health_and_fitness_Q4_microb</t>
  </si>
  <si>
    <t>Mobidriven_All25_45_Medicine_Q4_girl</t>
  </si>
  <si>
    <t>omoda!omoda!Omoda_Digital24!mobidriven!mobdrvn!fsc!banner!All!C5!banner__tHxvt</t>
  </si>
  <si>
    <t>jetour!jetour!September!mobidriven!mobdrvn!bn!banner!M30-55CRF!T2!bn__fbzbM</t>
  </si>
  <si>
    <t>jetour!jetour!October!mobidriven!mobdrvn!bn!banner!M30-55_C_RF!T2_Dashing!bn__ukIjn</t>
  </si>
  <si>
    <t>chery!chr!Chery_Digital_24!mobidriven!mobdrvn!bn!banner!M30-50_RF!Arrizo_8!bn__JIEen</t>
  </si>
  <si>
    <t>chery!chr!Chery_Digital_24!mobidriven!mobdrvn!bn!banner!All30-55_Regions!Tiggo_8!bn__ASOgL</t>
  </si>
  <si>
    <t>chery!chr!Chery_Digital_24!mobidriven!mobdrvn!bn!banner!M30-50_RF!Arrizo_8!banner__ASOgL</t>
  </si>
  <si>
    <t>omoda!omoda!Omoda_Digital24!mobidriven!mobdrvn!bn!banner!All!C5!banner__oALDe</t>
  </si>
  <si>
    <t>jetour!soueast!Launch_S07_S09!mobidriven!mobdrvn!bn!banner!M35-54_RF_int_family!S09!bn__LIYES</t>
  </si>
  <si>
    <t>jetour!soueast!Launch_S07_S09!mobidriven!mobdrvn!bn!banner!M35-54_RF_int!S07!bn__LIYES</t>
  </si>
  <si>
    <t>jetour!jetour!December!mobidriven!mobdrvn!bn!banner!M30-55_RF_C_int!Together!bn__MoXiZ</t>
  </si>
  <si>
    <t>jaecoo!jaecoo!Jaecoo_Digital24!mobidriven!mobdrvn!fsc!banner!Mobidriven!J8!banner__ZOLnN</t>
  </si>
  <si>
    <t>jaecoo!jaecoo!Jaecoo_Digital24!mobidriven!mobdrvn!fsc!banner!Mobidriven!J7!banner__ZOLnN</t>
  </si>
  <si>
    <t>jaecoo!jaecoo!Jaecoo_Digital24!mobidriven!mobdrvn!bn!banner!Mobidriven!J8!banner__MisKZ</t>
  </si>
  <si>
    <t>jaecoo!jaecoo!Jaecoo_Digital24!mobidriven!mobdrvn!bn!banner!Mobidriven!J7!banner__MisKZ</t>
  </si>
  <si>
    <t>chery!chr!Chery_Digital_24!mobidriven!mobdrvn!bn!banner!All30-55_RF!Tiggo_8!bn__Vffiu</t>
  </si>
  <si>
    <t>chery!chr!Chery_Digital_24!mobidriven!mobdrvn!bn!banner!All30-55_RF!Tiggo_4!bn__Vffiu</t>
  </si>
  <si>
    <t>chery!chr!Chery_Digital_24!mobidriven!mobdrvn!fsc!banner!All30-55_MSK!Tiggo_7_bonus!fsc__uoDED</t>
  </si>
  <si>
    <t>chery!chr!Chery_Digital_24!mobidriven!mobdrvn!fsc!banner!All30-55_MSK!Tiggo_8_bonus!fsc__uoDED</t>
  </si>
  <si>
    <t>chery!chr!Chery_Digital_24!mobidriven!mobdrvn!fsc!banner!All30-55_MSK!Tiggo_4_bonus!fsc__uoDED</t>
  </si>
  <si>
    <t>Mobidriven_bn_W20_50_health_fitness_Banner</t>
  </si>
  <si>
    <t>Mobidriven_bn_W20_50_medicine_Banner</t>
  </si>
  <si>
    <t>Mobidriven_W20_50_health_fitness_Banner</t>
  </si>
  <si>
    <t>Mobidriven_W20_50_medicine_Banner</t>
  </si>
  <si>
    <t>chery!chr!Chery_Digital_24!mobidriven!mobdrvn!bn!banner!All30-55_RF!Tiggo_9!bn__Vffiu</t>
  </si>
  <si>
    <t>chery!chr!Chery_Digital_24!mobidriven!mobdrvn!fsc!banner!All30-55_RF!Tiggo_9_bonus!fsc__uoDED</t>
  </si>
  <si>
    <t>Mobidriven_W25_45_Q4_Health_and_fitness_In_read_Banner</t>
  </si>
  <si>
    <t>Mobidriven_W25_45_Q4_Medicine_In_read_Banner</t>
  </si>
  <si>
    <t>Mobidriven_W25_45_Q4_Parenting_In_read_Banner</t>
  </si>
  <si>
    <t>chery!chr!Chery_Digital_24!mobidriven!mobdrvn!fsc!banner!All30-55_RF!Tiggo_7!fsc__kyyBF</t>
  </si>
  <si>
    <t>chery!chr!Chery_Digital_24!mobidriven!mobdrvn!fsc!banner!All30-55_RF!Tiggo_4!fsc__kyyBF</t>
  </si>
  <si>
    <t>chery!chr!Chery_Digital_24!mobidriven!mobdrvn!fsc!banner!M30-50_RF!Arrizo_8!fsc__kyyBF</t>
  </si>
  <si>
    <t>chery!chr!Chery_Digital_24!mobidriven!mobdrvn!bn!banner!M30-50_RF!Arrizo_8!bn__Vffiu</t>
  </si>
  <si>
    <t>chery!chr!Chery_Digital_24!mobidriven!mobdrvn!bn!banner!All30-55_RF!Tiggo_4_prehit!bn__bKjMr</t>
  </si>
  <si>
    <t>sintec!rolf!Rolf_2024!autost!pkauto!bn!banner!M25-45!motor_champion!banner__yazxC</t>
  </si>
  <si>
    <t>sintec!rolf!Rolf_2024!autost!pkauto!bn!banner!M25-45!motor_leader!banner__yazxC</t>
  </si>
  <si>
    <t>sintec!rolf!Rolf_2024!autost!pkauto!bn!banner!M25-45!motor_world_class_oil!banner__yazxC</t>
  </si>
  <si>
    <t>sintec!rolf!Rolf_2024!autost!pkauto!bn!banner!M25-45!motor_europe!banner__yazxC</t>
  </si>
  <si>
    <t>jetour!jetour!July_August!autost!pkauto!bn!banner!motor!main!banner__vvGbh</t>
  </si>
  <si>
    <t>jetour!jetour!September!autost!pkauto!bn!banner!motor!T2!bn__umJrP</t>
  </si>
  <si>
    <t>MTS_DSP_W30_55_MTS_Pack_Q3_bn</t>
  </si>
  <si>
    <t>MTS_DSP_W20_50_MTS_Leg_Q3_bn</t>
  </si>
  <si>
    <t>MTS_DSP_W20_50_MTS_Leg_behavior_segment_Q3_bn</t>
  </si>
  <si>
    <t>MTS_DSP_W30_55_MTS_Pack_behavior_segment_Q3_bn</t>
  </si>
  <si>
    <t>MTS_DSP_W20_50_MTS_Leg_parents_interest_Q3_bn</t>
  </si>
  <si>
    <t>MTS_DSP_W30_55_MTS_Pack_parents_interest_Q3_bn</t>
  </si>
  <si>
    <t>MTS_DSP_W20_50_MTS_Leg_health_interest_Q3_bn</t>
  </si>
  <si>
    <t>MTS_DSP_W30_55_MTS_Pack_health_interest_Q3_bn</t>
  </si>
  <si>
    <t>otc!laktazar!Laktazar_2024!mts!dsp!bn!banner!mw25-44+simpt!diskomfort_white_t_shirt!gif__GVYhj</t>
  </si>
  <si>
    <t>otc!laktazar!Laktazar_2024!mts!dsp!bn!banner!mw25-44+simpt!diskomfort_man!gif__GVYhj</t>
  </si>
  <si>
    <t>otc!laktazar!Laktazar_2024!mts!dsp!bn!banner!mw25-44+simpt!diskomfort_green_shirt!gif__GVYhj</t>
  </si>
  <si>
    <t>otc!laktazar!Laktazar_2024!mts!dsp!bn!banner!mw25-44+simpt!diskomfort_boy!gif__GVYhj</t>
  </si>
  <si>
    <t>mts!mts!prrll!video!!20sek_kot!__RZTNu</t>
  </si>
  <si>
    <t>mts!mts!prrll!video!!20sek_kurica!__RZTNu</t>
  </si>
  <si>
    <t>mts!mts!prrll!video!!20sek_straus!__RZTNu</t>
  </si>
  <si>
    <t>mts!mts!prrll!video!!20sek_tarzanka!__RZTNu</t>
  </si>
  <si>
    <t>mts!mts!prrll!video!travellers!20sek_kot!__WSWyD</t>
  </si>
  <si>
    <t>mts!mts!prrll!video!travellers!20sek_kurica!__WSWyD</t>
  </si>
  <si>
    <t>mts!mts!prrll!video!travellers!20sek_straus!__WSWyD</t>
  </si>
  <si>
    <t>mts!mts!prrll!video!travellers!20sek_tarzanka!__WSWyD</t>
  </si>
  <si>
    <t>mts!mts!vid!video!active_tourism!20sek_kot!__zGvaH</t>
  </si>
  <si>
    <t>mts!mts!vid!video!active_tourism!20sek_kurica!__zGvaH</t>
  </si>
  <si>
    <t>mts!mts!vid!video!active_tourism!20sek_straus!__zGvaH</t>
  </si>
  <si>
    <t>mts!mts!vid!video!active_tourism!20sek_tarzanka!__zGvaH</t>
  </si>
  <si>
    <t>mts!mts!vid!video!silver_gen!20sek_kot!__OIahZ</t>
  </si>
  <si>
    <t>mts!mts!vid!video!silver_gen!20sek_kurica!__OIahZ</t>
  </si>
  <si>
    <t>mts!mts!vid!video!silver_gen!20sek_straus!__OIahZ</t>
  </si>
  <si>
    <t>mts!mts!vid!video!silver_gen!20sek_tarzanka!__OIahZ</t>
  </si>
  <si>
    <t>mts!mts!bn!banner!travellers!angel!__mHAGG</t>
  </si>
  <si>
    <t>mts!mts!bn!banner!travellers!pool!__mHAGG</t>
  </si>
  <si>
    <t>mts!mts!bn!banner!travellers!kurica!__mHAGG</t>
  </si>
  <si>
    <t>mts!mts!bn!banner!travellers!rebenok!__mHAGG</t>
  </si>
  <si>
    <t>mts!mts!bn!banner!travellers!straus!__mHAGG</t>
  </si>
  <si>
    <t>mts!mts!bn!banner!active_tourism!angel!__ZMkCZ</t>
  </si>
  <si>
    <t>mts!mts!bn!banner!active_tourism!pool!__ZMkCZ</t>
  </si>
  <si>
    <t>mts!mts!bn!banner!active_tourism!kurica!__ZMkCZ</t>
  </si>
  <si>
    <t>mts!mts!bn!banner!active_tourism!rebenok!__ZMkCZ</t>
  </si>
  <si>
    <t>mts!mts!bn!banner!active_tourism!straus!__ZMkCZ</t>
  </si>
  <si>
    <t>mts!mts!bn!banner!concurents!kurica!__PJDxC</t>
  </si>
  <si>
    <t>mts!mts!bn!banner!concurents!rebenok!__PJDxC</t>
  </si>
  <si>
    <t>mts!mts!bn!banner!concurents!straus!__PJDxC</t>
  </si>
  <si>
    <t>frdt!mitrsept!Mitraseptin_Pro_2024!mts!dsp!bn!banner!mw25-44!Girl_roliki!bn__jWElI</t>
  </si>
  <si>
    <t>frdt!mitrsept!Mitraseptin_Pro_2024!mts!dsp!bn!banner!mw25-44!Koleno!bn__jWElI</t>
  </si>
  <si>
    <t>frdt!mitrsept!Mitraseptin_Pro_2024!mts!dsp!bn!banner!mw25-44!Girl_gorlo!bn__jWElI</t>
  </si>
  <si>
    <t>frdt!mitrsept!Mitraseptin_Pro_2024!mts!dsp!bn!banner!mw25-44!Boy_smile!bn__jWElI</t>
  </si>
  <si>
    <t>frdt!mitrsept!Mitraseptin_Pro_2024!mts!dsp!bn!banner!mw25-44!Konditioner!bn__jWElI</t>
  </si>
  <si>
    <t>frdt!mitrsept!Mitraseptin_Pro_2024!mts!dsp!bn!banner!mw25-44!Palec!bn__jWElI</t>
  </si>
  <si>
    <t>otc!mikoderil!Mikoderil_2024!mts!mts!15unskip!video!nogti!obshij!olv__YqYHK</t>
  </si>
  <si>
    <t>otc!mikoderil!Mikoderil_2024!mts!mts!15unskip!video!kozha!obshij!olv__uRWHp</t>
  </si>
  <si>
    <t>otc!mikoderil!Mikoderil_2024!mts!dsp!bn!banner!nogti!combi!gif__glaCd</t>
  </si>
  <si>
    <t>otc!mikoderil!Mikoderil_2024!mts!dsp!bn!banner!nogti!prosto-udobno!bn__glaCd</t>
  </si>
  <si>
    <t>otc!mikoderil!Mikoderil_2024!mts!dsp!bn!banner!nogti!special_nasadka!gif__glaCd</t>
  </si>
  <si>
    <t>otc!mikoderil!Mikoderil_2024!mts!dsp!bn!banner!nogti!nasadka_new_slogan!bn__glaCd</t>
  </si>
  <si>
    <t>otc!mikoderil!Mikoderil_2024!mts!dsp!bn!banner!nogti!combi_statika!bn__glaCd</t>
  </si>
  <si>
    <t>otc!mikoderil!Mikoderil_2024!mts!dsp!bn!banner!nogti!vigodnee_statika!bn__glaCd</t>
  </si>
  <si>
    <t>otc!mikoderil!Mikoderil_2024!mts!dsp!bn!banner!kozha!lechenie-zabolevanii-kozhi!bn__soIRQ</t>
  </si>
  <si>
    <t>otc!mikoderil!Mikoderil_2024!mts!dsp!bn!banner!kozha!krem-spray-stopa!bn__soIRQ</t>
  </si>
  <si>
    <t>otc!mikoderil!Mikoderil_2024!mts!dsp!bn!banner!kozha!spray_kozha!bn__soIRQ</t>
  </si>
  <si>
    <t>omoda!omoda!Omoda_Digital24!mts!mts!bn!banner!All_25-45_BC!C5!banner__ICUuN</t>
  </si>
  <si>
    <t>omoda!omoda!Omoda_Digital24!mts!mts!vid!video!All25-45_ВC!C5!SmartTV__qTBoE</t>
  </si>
  <si>
    <t>otc!filtrmsti!Filtrum_2024!mts!dsp!bn!banner!pohmelie!filter!gif__HSjmc</t>
  </si>
  <si>
    <t>otc!filtrmsti!Filtrum_2024!mts!dsp!bn!banner!pohmelie!v_stakane!gif__HSjmc</t>
  </si>
  <si>
    <t>otc!filtrmsti!Filtrum_2024!mts!dsp!bn!banner!pohmelie!green_futbolka!gif__HSjmc</t>
  </si>
  <si>
    <t>otc!filtrmsti!Filtrum_2024!mts!dsp!bn!banner!pohmelie!razdvoeniye!gif__HSjmc</t>
  </si>
  <si>
    <t>otc!filtrmsti!Filtrum_2024!mts!dsp!bn!banner!pohmelie!galstuk!gif__HSjmc</t>
  </si>
  <si>
    <t>otc!filtrmsti!Filtrum_2024!mts!dsp!bn!banner!otravleniye!infection!gif__ObVoV</t>
  </si>
  <si>
    <t>otc!filtrmsti!Filtrum_2024!mts!dsp!bn!banner!otravleniye!otravleniye!gif__ObVoV</t>
  </si>
  <si>
    <t>otc!filtrmsti!Filtrum_2024!mts!mts!vid!video!otravleniye!otravleniye_new!olv__AUqfi</t>
  </si>
  <si>
    <t>chery!chr!Chery_Digital_24!mts!mts!vid!video!All30-55_RF!Tiggo_7!20s__xirCq</t>
  </si>
  <si>
    <t>otc!acift!Acipol_Forte_2024!mts!dsp!bn!banner!w25-44+konkurenty!probiotik_green!gif__XrUUP</t>
  </si>
  <si>
    <t>otc!acift!Acipol_Forte_2024!mts!dsp!bn!banner!w25-44+konkurenty!antibiotik_white!gif__XrUUP</t>
  </si>
  <si>
    <t>otc!acift!Acipol_Forte_2024!mts!dsp!bn!banner!w25-44+konkurenty!problemy_so_stulom!gif__XrUUP</t>
  </si>
  <si>
    <t>otc!acift!Acipol_Forte_2024!mts!dsp!bn!banner!w25-44+konkurenty!disbioz!gif__XrUUP</t>
  </si>
  <si>
    <t>otc!acift!Acipol_Forte_2024!mts!dsp!bn!banner!w25-44+konkurenty!proverenniy_probiotik!gif__XrUUP</t>
  </si>
  <si>
    <t>otc!acift!Acipol_Forte_2024!mts!dsp!bn!banner!w25-44+konkurenty!usilenniy_probiotik_cow!gif__XrUUP</t>
  </si>
  <si>
    <t>ostrvk!ostrvk!Ostrovok_Posutochno_2024!mts!mts!bn!banner!rostov!prostoj_tursezon!__nmoLr</t>
  </si>
  <si>
    <t>ostrvk!ostrvk!Ostrovok_Posutochno_2024!mts!mts!bn!banner!rostov!sinoptiki!__nmoLr</t>
  </si>
  <si>
    <t>ostrvk!ostrvk!Ostrovok_Posutochno_2024!mts!mts!bn!banner!stavropol!donchnesskoe_chudovishe!__nmoLr</t>
  </si>
  <si>
    <t>ostrvk!ostrvk!Ostrovok_Posutochno_2024!mts!mts!bn!banner!stavropol!eyes!__nmoLr</t>
  </si>
  <si>
    <t>frdt!ferfort!Ferrogematogen_Forte_2024!mts!dsp!bn!banner!w20-44!vershina!gif__tKFRQ</t>
  </si>
  <si>
    <t>frdt!ferfort!Ferrogematogen_Forte_2024!mts!dsp!bn!banner!w20-44!perekus!gif__tKFRQ</t>
  </si>
  <si>
    <t>frdt!ferfort!Ferrogematogen_Forte_2024!mts!dsp!bn!banner!w20-44!po_delam!gif__tKFRQ</t>
  </si>
  <si>
    <t>frdt!ferfort!Ferrogematogen_Forte_2024!mts!dsp!bn!banner!w20-44!pyteshestvie!gif__tKFRQ</t>
  </si>
  <si>
    <t>frdt!ferfort!Ferrogematogen_Forte_2024!mts!dsp!bn!banner!w20-44!progulka!gif__tKFRQ</t>
  </si>
  <si>
    <t>jetour!jetour!July_August!mts!dsp!vid!video!M30-55!main!20sec__quGeO</t>
  </si>
  <si>
    <t>jetour!jetour!July_August!mts!dsp!bn!banner!M30-55!main!banner__QNeDS</t>
  </si>
  <si>
    <t>otc!lak!Lactofiltrum_2024!mts!dsp!bn!banner!w25-54+vzroslye!obostrenie!gif__gBANZ</t>
  </si>
  <si>
    <t>otc!lak!vendor_org_835693!mts!dsp!bn!banner!w25-54+vzroslye!snova_zud!gif__DScYr</t>
  </si>
  <si>
    <t>otc!lak!vendor_org_835693!mts!dsp!bn!banner!w25-54+vzroslye!skoro_otpusk!gif__DScYr</t>
  </si>
  <si>
    <t>ostrvk!ostrvk!Ostrovok_GURU_june_2024!mts!mts!bn!banner!!otdyhatelstvo_queen!perenesti_skidki__xHZfD</t>
  </si>
  <si>
    <t>ostrvk!ostrvk!Ostrovok_GURU_june_2024!mts!mts!bn!banner!!otdyhatelstvo_king!klac_perenes__xHZfD</t>
  </si>
  <si>
    <t>ostrvk!ostrvk!Ostrovok_GURU_june_2024!mts!mts!bn!banner!!rodnye_skidki!uznayu_bolshe__xHZfD</t>
  </si>
  <si>
    <t>sintec!lamm!Lamm_2024!mts!dsp!20secskip!video!W25-55!kirkorov_ozon!20sec_skip__xgnYb</t>
  </si>
  <si>
    <t>mts!mts!bn!banner!travellers!pobeditel!__mHAGG</t>
  </si>
  <si>
    <t>mts!mts!bn!banner!travellers!skidka!__mHAGG</t>
  </si>
  <si>
    <t>mts!mts!bn!banner!active_tourism!pobeditel!__ZMkCZ</t>
  </si>
  <si>
    <t>mts!mts!bn!banner!active_tourism!skidka!__ZMkCZ</t>
  </si>
  <si>
    <t>mts!mts!bn!banner!concurents!pobeditel!__PJDxC</t>
  </si>
  <si>
    <t>mts!mts!bn!banner!concurents!skidka!__PJDxC</t>
  </si>
  <si>
    <t>sintec!rolf!Rolf_Leader_2024!mts!dsp!bn!banner!M25-45!main!mercedes__bgMWY</t>
  </si>
  <si>
    <t>sintec!rolf!Rolf_Leader_2024!mts!dsp!bn!banner!M25-45!main!rang_rover__bgMWY</t>
  </si>
  <si>
    <t>sintec!rolf!Rolf_Leader_2024!mts!dsp!bn!banner!M25-45!main!porshe__bgMWY</t>
  </si>
  <si>
    <t>sintec!rolf!Rolf_Leader_2024!mts!dsp!bn!banner!M25-45!main!porshe_sport__bgMWY</t>
  </si>
  <si>
    <t>chery!chr!Chery_Digital_24!mts!mts!vid!video!All30-55_RF!Tiggo_8!20s__dvTDt</t>
  </si>
  <si>
    <t>frdt!korvfito!Korvalol_Fito_2024!mts!mts!15unskip!video!w25-44+simpt!fito_obshiy!olv__juDIV</t>
  </si>
  <si>
    <t>frdt!korvfito!Korvalol_Fito_2024!mts!dsp!bn!banner!w25-44+simpt!ucheba!gif__GaIaG</t>
  </si>
  <si>
    <t>frdt!korvfito!Korvalol_Fito_2024!mts!dsp!bn!banner!w25-44+simpt!na_rabote!gif__GaIaG</t>
  </si>
  <si>
    <t>frdt!korvfito!Korvalol_Fito_2024!mts!dsp!bn!banner!w25-44+simpt!o_buduschem!gif__GaIaG</t>
  </si>
  <si>
    <t>frdt!sonnrmd!Sonnorm_Duo_2024!mts!dsp!bn!banner!mw25-55!problemy_so_snom!gif__zZkJK</t>
  </si>
  <si>
    <t>frdt!sonnrmd!Sonnorm_Duo_2024!mts!dsp!bn!banner!mw25-55!zdorovy_son!gif__zZkJK</t>
  </si>
  <si>
    <t>mts!mts!prrll!video!travellers!obaldet!20sek__GuZkz</t>
  </si>
  <si>
    <t>mts!mts!vid!video!active_tourism!obaldet!20sek__fwloG</t>
  </si>
  <si>
    <t>mts!mts!bn!banner!travellers!mountains!__dczPx</t>
  </si>
  <si>
    <t>mts!mts!bn!banner!travellers!dolphin!__dczPx</t>
  </si>
  <si>
    <t>mts!mts!bn!banner!travellers!shine!__dczPx</t>
  </si>
  <si>
    <t>mts!mts!bn!banner!active_tourism!mountains!__CDcKN</t>
  </si>
  <si>
    <t>mts!mts!bn!banner!active_tourism!dolphin!__CDcKN</t>
  </si>
  <si>
    <t>mts!mts!bn!banner!active_tourism!shine!__CDcKN</t>
  </si>
  <si>
    <t>mts!mts!bn!banner!concurents!mountains!__ynhkN</t>
  </si>
  <si>
    <t>mts!mts!bn!banner!concurents!dolphin!__ynhkN</t>
  </si>
  <si>
    <t>mts!mts!bn!banner!concurents!shine!__ynhkN</t>
  </si>
  <si>
    <t>mts!mts!prrll!video!travellers!vygoda!20sek__GuZkz</t>
  </si>
  <si>
    <t>mts!mts!vid!video!active_tourism!vygoda!20sek__fwloG</t>
  </si>
  <si>
    <t>mts!mts!prrll!video!travellers!vygoda!20sek_upd__GuZkz</t>
  </si>
  <si>
    <t>mts!mts!vid!video!active_tourism!vygoda!20sek_upd__fwloG</t>
  </si>
  <si>
    <t>sintec!rolf!Rolf_OLV_2024!mts!dsp!bn!banner_rtrg!retarget!autosport!banners__YUhLK</t>
  </si>
  <si>
    <t>frdt!korvfitokomf!Korvalol_Fitokomfort_2024!mts!dsp!bn!banner!w25-44+simpt!na_rabote!gif__oMyLG</t>
  </si>
  <si>
    <t>frdt!korvfitokomf!Korvalol_Fitokomfort_2024!mts!dsp!bn!banner!w25-44+simpt!ucheba!gif__oMyLG</t>
  </si>
  <si>
    <t>frdt!korvfitokomf!Korvalol_Fitokomfort_2024!mts!dsp!bn!banner!w25-44+simpt!o_budushchem!gif__oMyLG</t>
  </si>
  <si>
    <t>ertelecom!domru!Game_2024!mts!dsp!vid!video!!!__fhsPN</t>
  </si>
  <si>
    <t>ertelecom!domru!Game_2024!mts!dsp!bn!banner!!!__RQqVW</t>
  </si>
  <si>
    <t>frdt!ketoprofen!Ketoprofen_Lor_2024!mts!dsp!bn!banner!w30-50+Lor!drakon!gif__KcyJF</t>
  </si>
  <si>
    <t>frdt!ketoprofen!Ketoprofen_Lor_2024!mts!dsp!bn!banner!w30-50+Lor!protiv_boli_v_gorle!bn__KcyJF</t>
  </si>
  <si>
    <t>frdt!ketoprofen!Ketoprofen_Lor_2024!mts!dsp!bn!banner!w30-50+Lor!protivoboliye!bn__KcyJF</t>
  </si>
  <si>
    <t>jaecoo!jaecoo!Jaecoo_Digital24!mts!mts!vid!video!mts!J8!video__hFCny</t>
  </si>
  <si>
    <t>frdt!ferbaby!Ferrogematogen_Detskiy_2024!mts!dsp!bn!banner!mw25-45+kids3-14!dop_zhelezo!gif__gSRzP</t>
  </si>
  <si>
    <t>frdt!ferbaby!Ferrogematogen_Detskiy_2024!mts!dsp!bn!banner!mw25-45+kids3-14!kurs_priem!gif__gSRzP</t>
  </si>
  <si>
    <t>frdt!ferbaby!Ferrogematogen_Detskiy_2024!mts!dsp!bn!banner!mw25-45+kids3-14!kazhdomy_svoy!gif__gSRzP</t>
  </si>
  <si>
    <t>otc!maxcldlor!Maxicold_Lor_2024!mts!dsp!bn!banner!w25-54!pomogaet_spravlyatsya!bn__xXrpC</t>
  </si>
  <si>
    <t>otc!maxcldlor!Maxicold_Lor_2024!mts!dsp!bn!banner!w25-54!deistvuet_na_prichiny!bn__xXrpC</t>
  </si>
  <si>
    <t>otc!maxcldlor!Maxicold_Lor_2024!mts!dsp!bn!banner!konkurenty_Lor!pomogaet_spravlyatsya!bn__FJTTm</t>
  </si>
  <si>
    <t>otc!maxcldlor!Maxicold_Lor_2024!mts!dsp!bn!banner!konkurenty_Lor!deistvuet_na_prichiny!bn__FJTTm</t>
  </si>
  <si>
    <t>frdt!okstll!Okostill_2024!mts!dsp!bn!banner!W25-64_simtom!edinstvennaya!gif__iBYkO</t>
  </si>
  <si>
    <t>frdt!ibuprfort!Ibuprofen_Forte_2024!mts!mts!15unskip!video!W25-44wkids+simpt!mechta!olv__RNUnm</t>
  </si>
  <si>
    <t>frdt!ibuprfort!Ibuprofen_Forte_2024!mts!mts!15unskip!video!W25-44wkids+simpt!peregovory!olv__RNUnm</t>
  </si>
  <si>
    <t>MTS_DSP_W25_45_with_kids_mts_Видео</t>
  </si>
  <si>
    <t>sintec!rolf!Rolf_Opel_Ford_Volkswagen_2024!mts!mts!bn!banner!m_dataMTS!opel!banners__zuOns</t>
  </si>
  <si>
    <t>sintec!rolf!Rolf_Opel_Ford_Volkswagen_2024!mts!mts!bn!banner!m_dataMTS!ford!banners__zuOns</t>
  </si>
  <si>
    <t>sintec!rolf!Rolf_Opel_Ford_Volkswagen_2024!mts!mts!bn!banner!m_dataMTS!volkswagen!banners__zuOns</t>
  </si>
  <si>
    <t>frdt!protargol!Protargol_Lor_2024!mts!dsp!bn!banner!w25-44+simpt!woman!gif__yDVjY</t>
  </si>
  <si>
    <t>frdt!protargol!Protargol_Lor_2024!mts!dsp!bn!banner!w25-44+simpt!family!gif__yDVjY</t>
  </si>
  <si>
    <t>frdt!protargol!Protargol_Lor_2024!mts!dsp!bn!banner!w25-44+simpt!ne_otkladivay!gif__yDVjY</t>
  </si>
  <si>
    <t>frdt!protargol!Protargol_Lor_2024!mts!dsp!bn!banner!w25-44+simpt!mum_child!gif__yDVjY</t>
  </si>
  <si>
    <t>frdt!protargol!Protargol_Lor_2024!mts!dsp!bn!banner!w25-44+simpt!man!gif__yDVjY</t>
  </si>
  <si>
    <t>omoda!omoda!Omoda_Digital24!mts!mts!inst!video!All!C5!video__pJyHN</t>
  </si>
  <si>
    <t>jetour!jetour!November!mts!dsp!bn!banner!M30-55_C_RF!Jetour_vigoda!bn__onvZG</t>
  </si>
  <si>
    <t>jetour!jetour!September!mts!dsp!vid!video!M30-55CRF!T2!20s__Bgyoy</t>
  </si>
  <si>
    <t>jetour!jetour!September!mts!dsp!bn!banner!M30-55CRF!T2!bn__Cczvb</t>
  </si>
  <si>
    <t>jetour!jetour!October!mts!dsp!bn!banner!M30-55_C_RF!T2_Dashing!bn__bEGHG</t>
  </si>
  <si>
    <t>sintec!mirax!Mirax_2024!mts!dsp!inst!video!M30-50!brand_video!olv__CfoNQ</t>
  </si>
  <si>
    <t>otc!maxcldotott!Maxicold_Ototita_2024!mts!dsp!bn!banner!konkurenty_Ototita!kompleksnoe_lecheniye!bn__oJtHR</t>
  </si>
  <si>
    <t>otc!maxcldrino!Maxicold_Rino_2024!mts!dsp!bn!banner!w25-54!hot_drink!gif__QziBj</t>
  </si>
  <si>
    <t>mts!mts!bn!banner!travellers!rabbit!__dczPx</t>
  </si>
  <si>
    <t>mts!mts!bn!banner!travellers!man!__dczPx</t>
  </si>
  <si>
    <t>mts!mts!bn!banner!active_tourism!alpaca!__CDcKN</t>
  </si>
  <si>
    <t>mts!mts!bn!banner!active_tourism!rabbit!__CDcKN</t>
  </si>
  <si>
    <t>mts!mts!bn!banner!active_tourism!fish!__CDcKN</t>
  </si>
  <si>
    <t>mts!mts!bn!banner!active_tourism!man!__CDcKN</t>
  </si>
  <si>
    <t>mts!mts!bn!banner!concurents!fish!__ynhkN</t>
  </si>
  <si>
    <t>mts!mts!bn!banner!concurents!man!__ynhkN</t>
  </si>
  <si>
    <t>mts!mts!bn!banner!travellers!alpaca_mob!__dczPx</t>
  </si>
  <si>
    <t>mts!mts!bn!banner!travellers!fish_mob!__dczPx</t>
  </si>
  <si>
    <t>mts!mts!bn!banner!active_tourism!alpaca_mob!__CDcKN</t>
  </si>
  <si>
    <t>mts!mts!bn!banner!active_tourism!man_mob!__CDcKN</t>
  </si>
  <si>
    <t>mts!mts!bn!banner!concurents!alpaca_mob!__ynhkN</t>
  </si>
  <si>
    <t>mts!mts!bn!banner!concurents!rabbit_mob!__ynhkN</t>
  </si>
  <si>
    <t>mts!mts!inst!video!!nakone!__RFzdM</t>
  </si>
  <si>
    <t>mts!mts!inst!video!!nakone!__PxcKm</t>
  </si>
  <si>
    <t>mts!mts!bn!banner!!nakone!__TsOdD</t>
  </si>
  <si>
    <t>mts!mts!bn!banner!!nakone!__stxjS</t>
  </si>
  <si>
    <t>frdt!fer!ferrogematogen_adult_2024!mts!dsp!bn!banner!W20-40!simptoms!gif__XdWzy</t>
  </si>
  <si>
    <t>frdt!fer!ferrogematogen_adult_2024!mts!dsp!bn!banner!W20-40!dop_priem!gif__XdWzy</t>
  </si>
  <si>
    <t>frdt!fer!ferrogematogen_adult_2024!mts!dsp!bn!banner!W20-40!women!gif__XdWzy</t>
  </si>
  <si>
    <t>frdt!kscmb!Ksilong_Kombo_2024!mts!dsp!bn!banner!w25-50_simpt!dvoinoye_deistviye!gif__SxwZu</t>
  </si>
  <si>
    <t>jetour!soueast!Launch_S07_S09!mts!dsp!vid!video!M35-54_RF_int_family!S09!video_20_30__BGJzF</t>
  </si>
  <si>
    <t>jetour!soueast!Launch_S07_S09!mts!dsp!vid!video!M35-54_RF_int!S07!video_20_30__BGJzF</t>
  </si>
  <si>
    <t>jetour!soueast!Launch_S07_S09!mts!dsp!bn!banner!M35-54_RF_int_family!S09!bn__sUzUv</t>
  </si>
  <si>
    <t>jetour!soueast!Launch_S07_S09!mts!dsp!bn!banner!M35-54_RF_int!S07!bn__sUzUv</t>
  </si>
  <si>
    <t>ertelecom!domru!Router_Wave!mts!dsp!bn!banner!!!__vHgMa</t>
  </si>
  <si>
    <t>ertelecom!domru!Router_Wave!mts!dsp!vid!video!!!__nrhrT</t>
  </si>
  <si>
    <t>jetour!jetour!December!mts!dsp!inst!video!M30-55_C_RF!Together!video__HzuyN</t>
  </si>
  <si>
    <t>jetour!jetour!December!mts!dsp!bn!banner!M30-54_RF_int!Together!bn__Tnymq</t>
  </si>
  <si>
    <t>jetour!jetour!December!mts!dsp!bn!banner!M30-55_RF_int_quiz!Quiz!bn_quiz__pxGOM</t>
  </si>
  <si>
    <t>sintec!sintec!Sintec_OLV_2024!mts!mts!vid!video!m25-55!15sec!15sec__MrsPo</t>
  </si>
  <si>
    <t>sintec!sintec!Sintec_OLV_2024!mts!mts!vid!video!m25-55!6sec!6sec__MrsPo</t>
  </si>
  <si>
    <t>sintec!rolf!Rolf_Low_temperature_features_2024!mts!mts!bn!banner!m25-45!minus61!banner_html__VcXXK</t>
  </si>
  <si>
    <t>sintec!rolf!Rolf_Low_temperature_features_2024!mts!mts!bn!banner_rtrg!rtrg_site!minus61!banner_html__KqqNq</t>
  </si>
  <si>
    <t>sintec!rolf!Rolf_Low_temperature_features_2024!mts!mts!bn!banner_rtrg!rtgr_last_campaign!minus61!banner_html__dntaQ</t>
  </si>
  <si>
    <t>jaecoo!jaecoo!Jaecoo_Digital24!mts!mts!inst!video!mts!j7_j8!video__fLoHG</t>
  </si>
  <si>
    <t>frdt!pikmlngnkgo!Pikamilon_Ginkgo_2024!mts!dsp!bn!banner!W40-54+preparaty!dva_komponenta!gif__fQdes</t>
  </si>
  <si>
    <t>frdt!pikmlngnkgo!Pikamilon_Ginkgo_2024!mts!dsp!bn!banner!W40-54+konkurenty!dva_komponenta!gif__MDdLV</t>
  </si>
  <si>
    <t>chery!chr!Chery_Digital_24!mts!mts!inst!video!All30-55_MSK!Tiggo_7!smartTV__ERnlM</t>
  </si>
  <si>
    <t>chery!chr!Chery_Digital_24!mts!mts!inst!video!All30-55_MSK!Tiggo_8!smartTV__ERnlM</t>
  </si>
  <si>
    <t>chery!chr!Chery_Digital_24!mts!mts!inst!video!All30-55_MSK!Tiggo_4!smartTV__ERnlM</t>
  </si>
  <si>
    <t>chery!chr!Chery_Digital_24!mts!mts!inst!video!All30-55_RF!Tiggo_7!inst__MynRr</t>
  </si>
  <si>
    <t>chery!chr!Chery_Digital_24!mts!mts!inst!video!All30-55_RF!Tiggo_8!inst__MynRr</t>
  </si>
  <si>
    <t>chery!chr!Chery_Digital_24!mts!mts!inst!video!All30-55_RF!Tiggo_4!inst__MynRr</t>
  </si>
  <si>
    <t>chery!chr!Chery_Digital_24!mts!mts!bn!banner!All30-55_RF!Tiggo_7!bn__CGNRY</t>
  </si>
  <si>
    <t>chery!chr!Chery_Digital_24!mts!mts!bn!banner!All30-55_RF!Tiggo_4!bn__CGNRY</t>
  </si>
  <si>
    <t>mts!mts!bn!banner!by!nakone!__TsOdD</t>
  </si>
  <si>
    <t>ostrvk!ostrvk!Ostrovok_b2b_rebranding!mts!mts!vid!video!travel!!rebranding__Sceqh</t>
  </si>
  <si>
    <t>ostrvk!ostrvk!Ostrovok_b2b_rebranding!mts!mts!bn!banner!travel!!rebranding__fDrxO</t>
  </si>
  <si>
    <t>sintec!rolf!Rolf_Mercedes_BMW_2024!mts!mts!bn!banner!m_dataMTS!mercedes!banners__IbEfI</t>
  </si>
  <si>
    <t>jaecoo!jaecoo!Jaecoo_Digital24!mts!mts!inst!video!mts!J8!video__fLoHG</t>
  </si>
  <si>
    <t>jaecoo!jaecoo!Jaecoo_Digital24!mts!mts!inst!video!mts!J7!video__fLoHG</t>
  </si>
  <si>
    <t>jaecoo!jaecoo!Jaecoo_Digital24!mts!mts!bn!banner!mts!J8!banner__oyrvE</t>
  </si>
  <si>
    <t>jaecoo!jaecoo!Jaecoo_Digital24!mts!mts!bn!banner!mts!J7!banner__oyrvE</t>
  </si>
  <si>
    <t>jaecoo!jaecoo!Jaecoo_Digital24!mts!mts!vid!video!mts!J8!video__jCcxf</t>
  </si>
  <si>
    <t>jaecoo!jaecoo!Jaecoo_Digital24!mts!mts!vid!video!mts!J7!video__jCcxf</t>
  </si>
  <si>
    <t>frdt!frngzn!Faringazon_2024!mts!dsp!bn!banner!W25-44_simpt+konkurenty!vanil_gif!gif__QeExH</t>
  </si>
  <si>
    <t>frdt!frngzn!Faringazon_2024!mts!dsp!bn!banner!W25-44_simpt+konkurenty!malina_gif!gif__QeExH</t>
  </si>
  <si>
    <t>chery!chr!Chery_Digital_24!mts!mts!bn!banner!All30-55_RF!Tiggo_8!bn__CGNRY</t>
  </si>
  <si>
    <t>chery!chr!Chery_Digital_24!mts!mts!inst!video!All30-55_MSK!Tiggo_9!smartTV__ERnlM</t>
  </si>
  <si>
    <t>chery!chr!Chery_Digital_24!mts!mts!inst!video!All30-55_RF!Tiggo_9!inst__MynRr</t>
  </si>
  <si>
    <t>chery!chr!Chery_Digital_24!mts!mts!bn!banner!All30-55_RF!Tiggo_9!bn__CGNRY</t>
  </si>
  <si>
    <t>jaecoo!jaecoo!Jaecoo_Digital24!mts!mts!vid!video!mts_smrttv!J7_J8!video__jCcxf</t>
  </si>
  <si>
    <t>mts!mts!bn!banner!travellers!alpaca!__dczPx</t>
  </si>
  <si>
    <t>mts!mts!bn!banner!travellers!fish!__dczPx</t>
  </si>
  <si>
    <t>mts!mts!bn!banner!concurents!alpaca!__ynhkN</t>
  </si>
  <si>
    <t>mts!mts!bn!banner!concurents!rabbit!__ynhkN</t>
  </si>
  <si>
    <t>chery!chr!Chery_Digital_24!mts!mts!bn!banner!M30-50_RF!Arrizo_8!bn__CGNRY</t>
  </si>
  <si>
    <t>OK-VK_MT_post_ver5_INT-04</t>
  </si>
  <si>
    <t>OK-VK_MT_post_ver4_INT-04</t>
  </si>
  <si>
    <t>MyTarget_W20_35_MT_teeth_v15</t>
  </si>
  <si>
    <t>MyTarget_W20_35_MT_muscle_v15</t>
  </si>
  <si>
    <t>MyTarget_W20_35_MT_head_v15</t>
  </si>
  <si>
    <t>MyTarget_W20_35_MT_first_aid_kit_v15</t>
  </si>
  <si>
    <t>MyTarget_W20_35_MT_menstrual_v15</t>
  </si>
  <si>
    <t>MyTarget_W20_35_MT_medicine_v15</t>
  </si>
  <si>
    <t>MyTarget_W20_35_MT_travel_v15</t>
  </si>
  <si>
    <t>MyTarget_W20_35_MT_sport_v15</t>
  </si>
  <si>
    <t>MyTarget_W35_50_MT_teeth_v15</t>
  </si>
  <si>
    <t>MyTarget_W35_50_MT_muscle_v15</t>
  </si>
  <si>
    <t>MyTarget_W35_50_MT_head_v15</t>
  </si>
  <si>
    <t>MyTarget_W35_50_MT_first_aid_kit_v15</t>
  </si>
  <si>
    <t>MyTarget_W35_50_MT_menstrual_v15</t>
  </si>
  <si>
    <t>MyTarget_W35_50_MT_medicine_v15</t>
  </si>
  <si>
    <t>MyTarget_W35_50_MT_travel_v15</t>
  </si>
  <si>
    <t>MyTarget_W35_50_MT_sport_v15</t>
  </si>
  <si>
    <t>MyTarget_W20_35_MT_Remarketing_v5</t>
  </si>
  <si>
    <t>MyTarget_W35_50_MT_Remarketing_v5</t>
  </si>
  <si>
    <t>OK-VK_MT_post_ver1_INT-02</t>
  </si>
  <si>
    <t>OK-VK_MT_post_ver2_INT-02</t>
  </si>
  <si>
    <t>OK-VK_MT_post_ver3_INT-02</t>
  </si>
  <si>
    <t>OK-VK_MT_post_ver1_RET</t>
  </si>
  <si>
    <t>jetour!jetour!July_August!mt!mrg!muf!banner!M30-55!main!banner__jcppN</t>
  </si>
  <si>
    <t>OK-VK_MT_post_ver6_INT-01</t>
  </si>
  <si>
    <t>OK-VK_MT_post_ver7_INT-01</t>
  </si>
  <si>
    <t>OK-VK_MT_post_ver8_INT-01</t>
  </si>
  <si>
    <t>OK-VK_MT_post_ver6_INT-02</t>
  </si>
  <si>
    <t>OK-VK_MT_post_ver7_INT-02</t>
  </si>
  <si>
    <t>OK-VK_MT_post_ver8_INT-02</t>
  </si>
  <si>
    <t>OK-VK_MT_post_ver6_RET</t>
  </si>
  <si>
    <t>OK-VK_MT_post_ver7_RET</t>
  </si>
  <si>
    <t>OK-VK_MT_post_ver8_RET</t>
  </si>
  <si>
    <t>MyTarget_All25_45_MT_v15_v15</t>
  </si>
  <si>
    <t>MyTarget_All25_45_MT_v10_v10</t>
  </si>
  <si>
    <t>MyTarget_All25_45_viewed_15_10_v6</t>
  </si>
  <si>
    <t>OK-VK_MT_post_ver1_INT-04-18</t>
  </si>
  <si>
    <t>OK-VK_MT_post_ver2_INT-04-18</t>
  </si>
  <si>
    <t>OK-VK_MT_post_ver1_INT-04-25</t>
  </si>
  <si>
    <t>OK-VK_MT_post_ver2_INT-04-25</t>
  </si>
  <si>
    <t>OK-VK_MT_post_ver1_INT-05</t>
  </si>
  <si>
    <t>OK-VK_MT_post_ver2_INT-05</t>
  </si>
  <si>
    <t>ertelecom!domru!Game_2024!mt!mrg!muf!banner!!!__SbLdP</t>
  </si>
  <si>
    <t>stks!ismign!Ismigen_2024!mt!mrg!muf!banner!Mothers!2024!bn__BcGzF</t>
  </si>
  <si>
    <t>stks!ismign!Ismigen_2024!mt!mrg!muf!banner!Disease!2024!bn__BcGzF</t>
  </si>
  <si>
    <t>stks!ismign!Ismigen_2024!mt!mrg!muf!banner!Work!2024!bn__BcGzF</t>
  </si>
  <si>
    <t>stks!ismign!Ismigen_2024!mt!mrg!muf!banner!Medicine!2024!bn__BcGzF</t>
  </si>
  <si>
    <t>stks!ismign!Ismigen_2024!mt!mrg!muf!banner!Context!2024!bn__BcGzF</t>
  </si>
  <si>
    <t>stks!ismign!Ismigen_2024!mt!mrg!muf!banner!Interest!2024!bn__BcGzF</t>
  </si>
  <si>
    <t>stks!ismign!Ismigen_2024!mt!mrg!muf!banner!Segment!2024!bn__BcGzF</t>
  </si>
  <si>
    <t>frdt!ibuprfort!Ibuprofen_Forte_2024!mgr!mrg!bn!banner!W25-44wkids+simpt!devochka_babochka!bn__yioRE</t>
  </si>
  <si>
    <t>frdt!ibuprfort!Ibuprofen_Forte_2024!mgr!mrg!bn!banner!W25-44wkids+simpt!dve_babochki!bn__yioRE</t>
  </si>
  <si>
    <t>frdt!ibuprfort!Ibuprofen_Forte_2024!mgr!mrg!bn!banner!W25-44wkids+simpt!rebenok_lozhka!bn__yioRE</t>
  </si>
  <si>
    <t>MyTarget_W25_45_MT_v20_Q4_20_skippable</t>
  </si>
  <si>
    <t>MyTarget_W25_45_MT_v10_Q4_10_skippable</t>
  </si>
  <si>
    <t>MyTarget_W25_45_MT_v10_Q4_6_non_skipable</t>
  </si>
  <si>
    <t>sintec!sintec!Sintec_Audio_2024!mt!mtad!aud!audio!!!__MrSwZ</t>
  </si>
  <si>
    <t>otc!filtrmsti!Filtrum_2024!mgr!mrg!bn!banner!pohmelie!v_stakane!bn__eqOHa</t>
  </si>
  <si>
    <t>otc!filtrmsti!Filtrum_2024!mgr!mrg!bn!banner!pohmelie!v_karmane!bn__eqOHa</t>
  </si>
  <si>
    <t>otc!filtrmsti!Filtrum_2024!mgr!mrg!bn!banner!pohmelie!galstuk!bn__eqOHa</t>
  </si>
  <si>
    <t>jetour!jetour!November!mt!mrg!muf!banner!M30-55_C_RF!Jetour_vigoda!bn__qSlrA</t>
  </si>
  <si>
    <t>jetour!jetour!September!mt!mrg!muf!banner!M30-55CRF!T2!bn__ittLC</t>
  </si>
  <si>
    <t>jetour!jetour!October!mt!mrg!muf!banner!M30-55_C_RF!T2_Dashing!bn__uaXqk</t>
  </si>
  <si>
    <t>frdt!kskds!Ksilong_Kids_2024!mgr!mrg!bn!banner!w25-40kids!pink_mishka!bn__RQHWH</t>
  </si>
  <si>
    <t>mt!vk-ok-mrg!muf!banner!!nakone!__YHQzO</t>
  </si>
  <si>
    <t>mt!vk-ok-mrg!muf!banner!by!nakone!__YHQzO</t>
  </si>
  <si>
    <t>MyTarget_W25_45_MT_v20_Q3_v20</t>
  </si>
  <si>
    <t>MyTarget_W25_45_MT_v10_Q3_v10</t>
  </si>
  <si>
    <t>jetour!jetour!December!mt!mrg!muf!banner!M30-55_C_RF!Together!bn__WJmDi</t>
  </si>
  <si>
    <t>MyTarget_v15_W20_35_MT_teeth_15_skippable</t>
  </si>
  <si>
    <t>MyTarget_v15_W20_35_MT_muscle_15_skippable</t>
  </si>
  <si>
    <t>MyTarget_v15_W20_35_MT_head_15_skippable</t>
  </si>
  <si>
    <t>MyTarget_v15_W20_35_MT_first_aid_kit_15_skippable</t>
  </si>
  <si>
    <t>MyTarget_v15_W20_35_MT_menstrual_15_skippable</t>
  </si>
  <si>
    <t>MyTarget_v15_W20_35_MT_medicine_15_skippable</t>
  </si>
  <si>
    <t>MyTarget_v15_W20_35_MT_travel_15_skippable</t>
  </si>
  <si>
    <t>MyTarget_v15_W20_35_MT_sport_15_skippable</t>
  </si>
  <si>
    <t>MyTarget_v15_W35_50_MT_teeth_15_skippable</t>
  </si>
  <si>
    <t>MyTarget_v15_W35_50_MT_muscle_15_skippable</t>
  </si>
  <si>
    <t>MyTarget_v15_W35_50_MT_head_15_skippable</t>
  </si>
  <si>
    <t>MyTarget_v15_W35_50_MT_first_aid_kit_15_skippable</t>
  </si>
  <si>
    <t>MyTarget_v15_W35_50_MT_menstrual_15_skippable</t>
  </si>
  <si>
    <t>MyTarget_v15_W35_50_MT_medicine_15_skippable</t>
  </si>
  <si>
    <t>MyTarget_v15_W35_50_MT_travel_15_skippable</t>
  </si>
  <si>
    <t>MyTarget_v15_W35_50_MT_sport_15_skippable</t>
  </si>
  <si>
    <t>MyTarget_v5_W20_35_MT_Remarketing_5_skippable</t>
  </si>
  <si>
    <t>MyTarget_v5_W35_50_MT_Remarketing_5_skippable</t>
  </si>
  <si>
    <t>frdt!frngzn!Faringazon_2024!mgr!mrg!bn!banner!W25-44_simpt+konkurenty!vanil_ulybka!bn__hSdaK</t>
  </si>
  <si>
    <t>frdt!frngzn!Faringazon_2024!mgr!mrg!bn!banner!W25-44_simpt+konkurenty!malina_ulybka!bn__hSdaK</t>
  </si>
  <si>
    <t>frdt!frngzn!Faringazon_2024!mgr!mrg!bn!banner!W25-44_simpt+konkurenty!malina!bn__hSdaK</t>
  </si>
  <si>
    <t>frdt!frngzn!Faringazon_2024!mgr!mrg!bn!banner!W25-44_simpt+konkurenty!vanil_i_malina!bn__hSdaK</t>
  </si>
  <si>
    <t>Native_Rent_keywords_2024_Q4_In_read_Banner</t>
  </si>
  <si>
    <t>Native_Rent_Tablets_2024_Q3_bn</t>
  </si>
  <si>
    <t>Native_Rent_Spray_2024_Q3_bn</t>
  </si>
  <si>
    <t>jetour!jetour!November!nws!nws!prt125bn2443536!banner!all_news_1!Jetour_vigoda!bn__OqxWN</t>
  </si>
  <si>
    <t>jetour!jetour!November!nws!nws!prt125bn2443536!banner!all_news_2!Jetour_vigoda!bn__OqxWN</t>
  </si>
  <si>
    <t>jetour!jetour!November!nws!nws!prt125bn2443536!banner!all_news_3!Jetour_vigoda!bn__OqxWN</t>
  </si>
  <si>
    <t>jetour!jetour!November!nws!nws!prt125bn2443536!banner!all_news_4!Jetour_vigoda!bn__OqxWN</t>
  </si>
  <si>
    <t>jetour!jetour!October!nws!nws!desk300x600!banner!4!T2_Dashing!bn__ffQBS</t>
  </si>
  <si>
    <t>jetour!jetour!October!nws!nws!desk300x600!banner!5!T2_Dashing!bn__ffQBS</t>
  </si>
  <si>
    <t>jetour!jetour!October!nws!nws!desk300x600!banner!6!T2_Dashing!bn__ffQBS</t>
  </si>
  <si>
    <t>jetour!jetour!October!nws!nws!desk300x600!banner!7!T2_Dashing!bn__ffQBS</t>
  </si>
  <si>
    <t>jetour!jetour!December!nws!nws!prt125bn2443536!banner!All_RF_news1!Together!bn__HYYLc</t>
  </si>
  <si>
    <t>jetour!jetour!December!nws!nws!prt125bn2443536!banner!All_RF_news2!Together!bn__HYYLc</t>
  </si>
  <si>
    <t>jetour!jetour!December!nws!nws!prt125bn2443536!banner!All_RF_news3!Together!bn__HYYLc</t>
  </si>
  <si>
    <t>jetour!jetour!December!nws!nws!prt125bn2443536!banner!All_RF_news4!Together!bn__HYYLc</t>
  </si>
  <si>
    <t>jetour!jetour!July_August!onetrgt!onetrgt!bn!banner!M30-55!main!banner__NEQpa</t>
  </si>
  <si>
    <t>jetour!jetour!July_August!otclck!otclck!bn!banner!RF!main!banner__csPjL</t>
  </si>
  <si>
    <t>jaecoo!jaecoo!Jaecoo_Digital24!otclck!otclck!bn!banner!Otclick!J8!video__CZRfq</t>
  </si>
  <si>
    <t>jaecoo!jaecoo!Jaecoo_Digital24!otclck!otclck!bn!banner!Otclick!J7!video__CZRfq</t>
  </si>
  <si>
    <t>omoda!omoda!Omoda_Digital24!otm!otm!vid!video!All25-45_ВC!C5!video__KbeGq</t>
  </si>
  <si>
    <t>chery!chr!Chery_Digital_24!otm!otm!bn!banner!All30-55_RF!Tiggo_7!bn__BxjIY</t>
  </si>
  <si>
    <t>chery!chr!Chery_Digital_24!otm!otm!bn!banner!All30-55_RF!Tiggo_8!bn__ASHGU</t>
  </si>
  <si>
    <t>chery!chr!Chery_Digital_24!otm!otm!bn!banner!All30-55_RF!Family!bn__NQuaY</t>
  </si>
  <si>
    <t>chery!chr!Chery_Digital_24!otm!otm!bn!banner!All30-55_RF!Tiggo_4!bn__QMAAa</t>
  </si>
  <si>
    <t>OTM_All25_45_MedicalSupplies_v15_v15</t>
  </si>
  <si>
    <t>OTM_All25_45_Pharmacy_v15_v15</t>
  </si>
  <si>
    <t>OTM_All25_45_Beauty_v15_v15</t>
  </si>
  <si>
    <t>OTM_All25_45_MedicalSupplies_v10</t>
  </si>
  <si>
    <t>OTM_All25_45_Pharmacy_v10</t>
  </si>
  <si>
    <t>OTM_All25_45_Beauty_v10</t>
  </si>
  <si>
    <t>OTM_All25_45_MedicalSupplies_Q4_girl</t>
  </si>
  <si>
    <t>OTM_All25_45_Pharmacy_Q4_microb</t>
  </si>
  <si>
    <t>OTM_All25_45_Beauty_Q4_girl</t>
  </si>
  <si>
    <t>OTM_All25_45_MedicalSupplies_Q4_microb</t>
  </si>
  <si>
    <t>OTM_All25_45_Pharmacy_Q4_girl</t>
  </si>
  <si>
    <t>OTM_All25_45_Beauty_Q4_microb</t>
  </si>
  <si>
    <t>chery!chr!Chery_Digital_24!otm!otm!bn!banner!M30-50_RF!Arrizo_8!bn__IJvWo</t>
  </si>
  <si>
    <t>sintec!rolf!Rolf_Opel_Ford_Volkswagen_2024!otm!otm!bn!banner!m_dataBeeline!opel!banners__yDadq</t>
  </si>
  <si>
    <t>sintec!rolf!Rolf_Opel_Ford_Volkswagen_2024!otm!otm!bn!banner!m_dataBeeline!ford!banners__yDadq</t>
  </si>
  <si>
    <t>sintec!rolf!Rolf_Opel_Ford_Volkswagen_2024!otm!otm!bn!banner!m_dataBeeline!volkswagen!banners__yDadq</t>
  </si>
  <si>
    <t>chery!chr!Chery_Digital_24!otm!otm!bn!banner!All30-55_RF!Tiggo_7!bn__SigLo</t>
  </si>
  <si>
    <t>chery!chr!Chery_Digital_24!otm!otm!bn!banner!All30-55_RF!Tiggo_8!bn__SigLo</t>
  </si>
  <si>
    <t>chery!chr!Chery_Digital_24!otm!otm!bn!banner!All30-55_RF!Tiggo_4!bn__SigLo</t>
  </si>
  <si>
    <t>OTM_W20_50_medical_goods_Banner</t>
  </si>
  <si>
    <t>OTM_W20_50_pharmacies_Banner</t>
  </si>
  <si>
    <t>OTM_W20_50_beauty_health_Banner</t>
  </si>
  <si>
    <t>OTM_W20_50_head_Banner</t>
  </si>
  <si>
    <t>OTM_W20_50_joint_Banner</t>
  </si>
  <si>
    <t>OTM_W20_50_teeth_Banner</t>
  </si>
  <si>
    <t>OTM_W20_50_migr_Banner</t>
  </si>
  <si>
    <t>OTM_W20_50_muscle_Banner</t>
  </si>
  <si>
    <t>OTM_W20_50_back_Banner</t>
  </si>
  <si>
    <t>OTM_W20_50_menstrual_Banner</t>
  </si>
  <si>
    <t>sintec!rolf!Rolf_Mercedes_BMW_2024!otm!otm!bn!banner!m_dataBeeline!mercedes!banners__tZpSR</t>
  </si>
  <si>
    <t>chery!chr!Chery_Digital_24!otm!otm!bn!banner!All30-55_RF!Tiggo_9!bn__SigLo</t>
  </si>
  <si>
    <t>chery!chr!Chery_Digital_24!otm!otm!bn!banner!M30-50_RF!Arrizo_8!bn__SigLo</t>
  </si>
  <si>
    <t>ozon!ozon!bnmain!banner!!desk_site!angel__bwhDT</t>
  </si>
  <si>
    <t>ozon!ozon!bnmain!banner!!desk_site!pool__bwhDT</t>
  </si>
  <si>
    <t>ozon!ozon!bnmain!banner!!mob_site!angel__bwhDT</t>
  </si>
  <si>
    <t>ozon!ozon!bnmain!banner!!mob_site!pool__bwhDT</t>
  </si>
  <si>
    <t>ozon!ozon!bnmain!banner!!mob_app!angel__bwhDT</t>
  </si>
  <si>
    <t>ozon!ozon!bnmain!banner!!mob_app!pool__bwhDT</t>
  </si>
  <si>
    <t>ozon!ozon!bnmain!banner!!desk_site!kurica__bwhDT</t>
  </si>
  <si>
    <t>ozon!ozon!bnmain!banner!!desk_site!rebenok__bwhDT</t>
  </si>
  <si>
    <t>ozon!ozon!bnmain!banner!!desk_site!straus__bwhDT</t>
  </si>
  <si>
    <t>ozon!ozon!bnmain!banner!!mob_site!kurica__bwhDT</t>
  </si>
  <si>
    <t>ozon!ozon!bnmain!banner!!mob_site!rebenok__bwhDT</t>
  </si>
  <si>
    <t>ozon!ozon!bnmain!banner!!mob_site!straus__bwhDT</t>
  </si>
  <si>
    <t>ozon!ozon!bnmain!banner!segments!desk_site!angel__cmUQs</t>
  </si>
  <si>
    <t>ozon!ozon!bnmain!banner!segments!desk_site!pool__cmUQs</t>
  </si>
  <si>
    <t>ozon!ozon!bnmain!banner!segments!desk_site!kurica__cmUQs</t>
  </si>
  <si>
    <t>ozon!ozon!bnmain!banner!segments!desk_site!rebenok__cmUQs</t>
  </si>
  <si>
    <t>ozon!ozon!bnmain!banner!segments!desk_site!straus__cmUQs</t>
  </si>
  <si>
    <t>ozon!ozon!bnmain!banner!segments!mob_site!kurica__cmUQs</t>
  </si>
  <si>
    <t>ozon!ozon!bnmain!banner!segments!mob_site!rebenok__cmUQs</t>
  </si>
  <si>
    <t>ozon!ozon!bnmain!banner!segments!mob_site!straus__cmUQs</t>
  </si>
  <si>
    <t>chery!chr!Chery_Digital_24!ozon!ozon!bnglvsrch!banner!All30-55_RF!Tiggo_7!bn__BLiCM</t>
  </si>
  <si>
    <t>chery!chr!Chery_Digital_24!ozon!ozon!bnglvsrch!banner!All30-55_RF!Tiggo_8!bn__glJiQ</t>
  </si>
  <si>
    <t>chery!chr!Chery_Digital_24!ozon!ozon!bnglvsrch!banner!All30-55_RF_Electro!Tiggo_7!bn__BLiCM</t>
  </si>
  <si>
    <t>chery!chr!Chery_Digital_24!ozon!ozon!bnglvsrch!banner!All30-55_RF_Tech!Tiggo_7!bn__BLiCM</t>
  </si>
  <si>
    <t>chery!chr!Chery_Digital_24!ozon!ozon!bnglvsrch!banner!All30-55_RF_Child!Tiggo_7!bn__BLiCM</t>
  </si>
  <si>
    <t>chery!chr!Chery_Digital_24!ozon!ozon!bnglvsrch!banner!All30-55_RF_Electro!Tiggo_8!bn__glJiQ</t>
  </si>
  <si>
    <t>chery!chr!Chery_Digital_24!ozon!ozon!bnglvsrch!banner!All30-55_RF_Tech!Tiggo_8!bn__glJiQ</t>
  </si>
  <si>
    <t>chery!chr!Chery_Digital_24!ozon!ozon!bnglvsrch!banner!All30-55_RF_Child!Tiggo_8!bn__glJiQ</t>
  </si>
  <si>
    <t>ostrvk!ostrvk!Ostrovok_GURU_june_2024!ozon!ozon!bnmain!banner!!otdyhatelstvo_queen!perenesti_skidki__oUqxv</t>
  </si>
  <si>
    <t>ostrvk!ostrvk!Ostrovok_GURU_june_2024!ozon!ozon!bnmain!banner!!otdyhatelstvo_king!klac_perenes__oUqxv</t>
  </si>
  <si>
    <t>ostrvk!ostrvk!Ostrovok_GURU_june_2024!ozon!ozon!bnmain!banner!!rodnye_skidki!uznayu_bolshe__oUqxv</t>
  </si>
  <si>
    <t>ostrvk!ostrvk!Ostrovok_GURU_june_2024!ozon!ozon!bnmain!banner!!travellers_otdyhatelstvo_queen!perenesti_skidki__EZSvw</t>
  </si>
  <si>
    <t>ostrvk!ostrvk!Ostrovok_GURU_june_2024!ozon!ozon!bnmain!banner!!travellers_otdyhatelstvo_king!klac_perenes__EZSvw</t>
  </si>
  <si>
    <t>ostrvk!ostrvk!Ostrovok_GURU_june_2024!ozon!ozon!bnmain!banner!!travellers_rodnye_skidki!uznayu_bolshe__EZSvw</t>
  </si>
  <si>
    <t>chery!chr!Chery_Digital_24!ozon!ozon!bnglvsrch!banner!All30-55_RF_Electro!Family!bnglvsrch__NZsMP</t>
  </si>
  <si>
    <t>chery!chr!Chery_Digital_24!ozon!ozon!bnglvsrch!banner!All30-55_RF_Tech!Family!bnglvsrch__NZsMP</t>
  </si>
  <si>
    <t>chery!chr!Chery_Digital_24!ozon!ozon!bnglvsrch!banner!All30-55_RF_Child!Family!bnglvsrch__NZsMP</t>
  </si>
  <si>
    <t>chery!chr!Chery_Digital_24!ozon!ozon!bnglvsrch!banner!All30-55_RF!Family!bnglvsrch__NZsMP</t>
  </si>
  <si>
    <t>ozon!ozon!bnmain!banner!!desk_site!mountains__hgFJj</t>
  </si>
  <si>
    <t>ozon!ozon!bnmain!banner!!desk_site!dolphin__hgFJj</t>
  </si>
  <si>
    <t>ozon!ozon!bnmain!banner!!desk_site!shine__hgFJj</t>
  </si>
  <si>
    <t>ozon!ozon!bnmain!banner!!mob_site!mountains__hgFJj</t>
  </si>
  <si>
    <t>ozon!ozon!bnmain!banner!!mob_site!dolphin__hgFJj</t>
  </si>
  <si>
    <t>ozon!ozon!bnmain!banner!!mob_site!shine__hgFJj</t>
  </si>
  <si>
    <t>ozon!ozon!bnmain!banner!!mob_app!mountains__hgFJj</t>
  </si>
  <si>
    <t>ozon!ozon!bnmain!banner!!mob_app!dolphin__hgFJj</t>
  </si>
  <si>
    <t>ozon!ozon!bnmain!banner!!mob_app!shine__hgFJj</t>
  </si>
  <si>
    <t>ozon!ozon!bnmain!banner!segments!desk_site!mountains__uyioB</t>
  </si>
  <si>
    <t>ozon!ozon!bnmain!banner!segments!desk_site!dolphin__uyioB</t>
  </si>
  <si>
    <t>ozon!ozon!bnmain!banner!segments!desk_site!shine__uyioB</t>
  </si>
  <si>
    <t>ozon!ozon!bnmain!banner!segments!mob_site!mountains__uyioB</t>
  </si>
  <si>
    <t>ozon!ozon!bnmain!banner!segments!mob_site!dolphin__uyioB</t>
  </si>
  <si>
    <t>ozon!ozon!bnmain!banner!segments!mob_site!shine__uyioB</t>
  </si>
  <si>
    <t>ozon!ozon!bnmain!banner!segments!mob_app!mountains__uyioB</t>
  </si>
  <si>
    <t>ozon!ozon!bnmain!banner!segments!mob_app!dolphin__uyioB</t>
  </si>
  <si>
    <t>ozon!ozon!bnmain!banner!segments!mob_app!shine__uyioB</t>
  </si>
  <si>
    <t>chery!chr!Chery_Digital_24!ozon!ozon!bnglvsrch!banner!All30-55_RF!Tiggo_4!bn__Suypg</t>
  </si>
  <si>
    <t>chery!chr!Chery_Digital_24!ozon!ozon!bnglvsrch!banner!All30-55_RF_Electro!Tiggo_4!bn__Suypg</t>
  </si>
  <si>
    <t>chery!chr!Chery_Digital_24!ozon!ozon!bnglvsrch!banner!All30-55_RF_Tech!Tiggo_4!bn__Suypg</t>
  </si>
  <si>
    <t>chery!chr!Chery_Digital_24!ozon!ozon!bnglvsrch!banner!All30-55_RF_Child!Tiggo_4!bn__Suypg</t>
  </si>
  <si>
    <t>ozon!ozon!bnmain!banner!!desk_site!alpaca__hgFJj</t>
  </si>
  <si>
    <t>ozon!ozon!bnmain!banner!!desk_site!rabbit__hgFJj</t>
  </si>
  <si>
    <t>ozon!ozon!bnmain!banner!!desk_site!fish__hgFJj</t>
  </si>
  <si>
    <t>ozon!ozon!bnmain!banner!!desk_site!man__hgFJj</t>
  </si>
  <si>
    <t>ozon!ozon!bnmain!banner!!mob_site!alpaca__hgFJj</t>
  </si>
  <si>
    <t>ozon!ozon!bnmain!banner!!mob_site!rabbit__hgFJj</t>
  </si>
  <si>
    <t>ozon!ozon!bnmain!banner!!mob_site!fish__hgFJj</t>
  </si>
  <si>
    <t>ozon!ozon!bnmain!banner!!mob_site!man__hgFJj</t>
  </si>
  <si>
    <t>ozon!ozon!bnmain!banner!!mob_app!alpaca__hgFJj</t>
  </si>
  <si>
    <t>ozon!ozon!bnmain!banner!!mob_app!rabbit__hgFJj</t>
  </si>
  <si>
    <t>ozon!ozon!bnmain!banner!!mob_app!fish__hgFJj</t>
  </si>
  <si>
    <t>ozon!ozon!bnmain!banner!!mob_app!man__hgFJj</t>
  </si>
  <si>
    <t>ozon!ozon!bnmain!banner!segments!desk_site!alpaca__uyioB</t>
  </si>
  <si>
    <t>ozon!ozon!bnmain!banner!segments!desk_site!rabbit__uyioB</t>
  </si>
  <si>
    <t>ozon!ozon!bnmain!banner!segments!desk_site!fish__uyioB</t>
  </si>
  <si>
    <t>ozon!ozon!bnmain!banner!segments!desk_site!man__uyioB</t>
  </si>
  <si>
    <t>ozon!ozon!bnmain!banner!segments!mob_site!alpaca__uyioB</t>
  </si>
  <si>
    <t>ozon!ozon!bnmain!banner!segments!mob_site!rabbit__uyioB</t>
  </si>
  <si>
    <t>ozon!ozon!bnmain!banner!segments!mob_site!fish__uyioB</t>
  </si>
  <si>
    <t>ozon!ozon!bnmain!banner!segments!mob_site!man__uyioB</t>
  </si>
  <si>
    <t>ozon!ozon!bnmain!banner!segments!mob_app!alpaca__uyioB</t>
  </si>
  <si>
    <t>ozon!ozon!bnmain!banner!segments!mob_app!rabbit__uyioB</t>
  </si>
  <si>
    <t>ozon!ozon!bnmain!banner!segments!mob_app!fish__uyioB</t>
  </si>
  <si>
    <t>ozon!ozon!bnmain!banner!segments!mob_app!man__uyioB</t>
  </si>
  <si>
    <t>ertelecom!domru!Router_Wave!ozon!ozon!bnglvsrch!banner!tv video!!__VaopM</t>
  </si>
  <si>
    <t>ertelecom!domru!Router_Wave!ozon!ozon!bnglvsrch!banner!dom!!__OnWiU</t>
  </si>
  <si>
    <t>ertelecom!domru!Router_Wave!ozon!ozon!bnglvsrch!banner!online!!__KQNWG</t>
  </si>
  <si>
    <t>ertelecom!domru!Router_Wave!ozon!ozon!bnglvsrch!banner!computer!!__WjBqE</t>
  </si>
  <si>
    <t>ertelecom!domru!Router_Wave!ozon!ozon!bnglvsrch!banner!game!!__czgKk</t>
  </si>
  <si>
    <t>ertelecom!domru!Router_Wave!ozon!ozon!prodinsrch!banner!custom!custom!__LaHIe</t>
  </si>
  <si>
    <t>chery!chr!Chery_Digital_24!ozon!ozon!bnmain!banner!All30-55_MSK_Auto!Tiggo_8!bnmain__bbmGx</t>
  </si>
  <si>
    <t>chery!chr!Chery_Digital_24!ozon!ozon!bnmain!banner!All30-55_MSK_Auto!Tiggo_4!bnmain__bbmGx</t>
  </si>
  <si>
    <t>chery!chr!Chery_Digital_24!ozon!ozon!bnmain!banner!All30-55_MSK_Tech!Tiggo_8!bnmain__bbmGx</t>
  </si>
  <si>
    <t>chery!chr!Chery_Digital_24!ozon!ozon!bnmain!banner!All30-55_MSK_Tech!Tiggo_4!bnmain__bbmGx</t>
  </si>
  <si>
    <t>chery!chr!Chery_Digital_24!ozon!ozon!bnmain!banner!All30-55_MSK_Child!Tiggo_8!bnmain__bbmGx</t>
  </si>
  <si>
    <t>chery!chr!Chery_Digital_24!ozon!ozon!bnmain!banner!All30-55_MSK_Child!Tiggo_4!bnmain__bbmGx</t>
  </si>
  <si>
    <t>chery!chr!Chery_Digital_24!ozon!ozon!bnmain!banner!All30-55_MSK_Travel!Tiggo_8!bnmain__bbmGx</t>
  </si>
  <si>
    <t>chery!chr!Chery_Digital_24!ozon!ozon!bnmain!banner!All30-55_MSK_Travel!Tiggo_4!bnmain__bbmGx</t>
  </si>
  <si>
    <t>omdjc!omdjc!Omoda_Jaecoo24!ozon!ozon!bnglvsrch!banner!All25-45_RF_cars!C5!bn__BahET</t>
  </si>
  <si>
    <t>omdjc!omdjc!Omoda_Jaecoo24!ozon!ozon!bnglvsrch!banner!All25-45_RF_tech!C5!bn__BahET</t>
  </si>
  <si>
    <t>omdjc!omdjc!Omoda_Jaecoo24!ozon!ozon!bnglvsrch!banner!All25-45_RF_house!C5!bn__BahET</t>
  </si>
  <si>
    <t>omdjc!omdjc!Omoda_Jaecoo24!ozon!ozon!bnglvsrch!banner!All25-45_RF_child!C5!bn__BahET</t>
  </si>
  <si>
    <t>omdjc!omdjc!Omoda_Jaecoo24!ozon!ozon!bnglvsrch!banner!All25-45_RF_travel!C5!bn__BahET</t>
  </si>
  <si>
    <t>omdjc!omdjc!Omoda_Jaecoo24!ozon!ozon!bnglvsrch!banner!All25-34_RF_cars!J7!bn__BahET</t>
  </si>
  <si>
    <t>omdjc!omdjc!Omoda_Jaecoo24!ozon!ozon!bnglvsrch!banner!All25-34_RF_tech!J7!bn__BahET</t>
  </si>
  <si>
    <t>omdjc!omdjc!Omoda_Jaecoo24!ozon!ozon!bnglvsrch!banner!All25-34_RF_house!J7!bn__BahET</t>
  </si>
  <si>
    <t>omdjc!omdjc!Omoda_Jaecoo24!ozon!ozon!bnglvsrch!banner!All25-34_RF_child!J7!bn__BahET</t>
  </si>
  <si>
    <t>omdjc!omdjc!Omoda_Jaecoo24!ozon!ozon!bnglvsrch!banner!All25-34_RF_cars!J8!bn__BahET</t>
  </si>
  <si>
    <t>omdjc!omdjc!Omoda_Jaecoo24!ozon!ozon!bnglvsrch!banner!All25-34_RF_tech!J8!bn__BahET</t>
  </si>
  <si>
    <t>omdjc!omdjc!Omoda_Jaecoo24!ozon!ozon!bnglvsrch!banner!All25-34_RF_house!J8!bn__BahET</t>
  </si>
  <si>
    <t>omdjc!omdjc!Omoda_Jaecoo24!ozon!ozon!bnglvsrch!banner!All25-34_RF_child!J8!bn__BahET</t>
  </si>
  <si>
    <t>omdjc!omdjc!Omoda_Jaecoo24!ozon!ozon!bnglvsrch!banner!All25-34_RF_travel!J8!bn__BahET</t>
  </si>
  <si>
    <t>chery!chr!Chery_Digital_24!ozon!ozon!bnmain!banner!All30-55_MSK_Auto!Tiggo_9!bnmain__hCnan</t>
  </si>
  <si>
    <t>chery!chr!Chery_Digital_24!ozon!ozon!bnmain!banner!All30-55_MSK_Tech!Tiggo_9!bnmain__hCnan</t>
  </si>
  <si>
    <t>chery!chr!Chery_Digital_24!ozon!ozon!bnmain!banner!All30-55_MSK_Travel!Tiggo_9!bnmain__hCnan</t>
  </si>
  <si>
    <t>chery!chr!Chery_Digital_24!ozon!ozon!bnmain!banner!All30-55_MSK_Auto!Tiggo_4_prehit!bnmain__lPUGs</t>
  </si>
  <si>
    <t>chery!chr!Chery_Digital_24!ozon!ozon!bnmain!banner!All30-55_MSK_Tech!Tiggo_4_prehit!bnmain__lPUGs</t>
  </si>
  <si>
    <t>chery!chr!Chery_Digital_24!ozon!ozon!bnmain!banner!All30-55_MSK_Child!Tiggo_4_prehit!bnmain__lPUGs</t>
  </si>
  <si>
    <t>chery!chr!Chery_Digital_24!ozon!ozon!bnmain!banner!All30-55_MSK_Travel!Tiggo_4_prehit!bnmain__lPUGs</t>
  </si>
  <si>
    <t>chery!chr!Chery_Digital_24!pckauto!pckauto!bn!banner!All30-55_Regions!Tiggo_7!bn__CfDZV</t>
  </si>
  <si>
    <t>chery!chr!Chery_Digital_24!pckauto!pckauto!bn!banner!All30-55_Regions!Tiggo_8!bn__dYQSF</t>
  </si>
  <si>
    <t>chery!chr!Chery_Digital_24!pckauto!pckauto!bn!banner!All30-55_RF!Family!bn__AgPir</t>
  </si>
  <si>
    <t>jetour!jetour!November!autost!pkauto!bn!banner!all_auto_5!Jetour_vigoda!bn__QujPO</t>
  </si>
  <si>
    <t>jetour!jetour!November!autost!pkauto!bn!banner!all_auto_7!Jetour_vigoda!bn__QujPO</t>
  </si>
  <si>
    <t>jetour!jetour!November!autost!pkauto!bn!banner!all_auto_8!Jetour_vigoda!bn__QujPO</t>
  </si>
  <si>
    <t>jetour!jetour!November!autost!pkauto!bn!banner!all_auto_9!Jetour_vigoda!bn__QujPO</t>
  </si>
  <si>
    <t>jetour!jetour!November!autost!pkauto!bn!banner!all_auto_10!Jetour_vigoda!bn__QujPO</t>
  </si>
  <si>
    <t>jetour!jetour!November!autost!pkauto!bn!banner!all_auto_6!Jetour_vigoda!bn__QujPO</t>
  </si>
  <si>
    <t>jetour!jetour!October!autost!pkauto!bn!banner!1!T2_Dashing!bn__GFLPS</t>
  </si>
  <si>
    <t>jetour!jetour!October!autost!pkauto!bn!banner!2!T2_Dashing!bn__GFLPS</t>
  </si>
  <si>
    <t>jetour!jetour!October!autost!pkauto!bn!banner!3!T2_Dashing!bn__GFLPS</t>
  </si>
  <si>
    <t>jetour!soueast!Launch_S07_S09!autost!pkauto!bn!banner!All_auto_2!S09!bn__Qqzey</t>
  </si>
  <si>
    <t>jetour!soueast!Launch_S07_S09!autost!pkauto!bn!banner!All_auto_2!S07!bn__Qqzey</t>
  </si>
  <si>
    <t>jetour!soueast!Launch_S07_S09!autost!pkauto!bn!banner!All_auto_3!S09!bn__Qqzey</t>
  </si>
  <si>
    <t>jetour!soueast!Launch_S07_S09!autost!pkauto!bn!banner!All_auto_3!S07!bn__Qqzey</t>
  </si>
  <si>
    <t>jetour!soueast!Launch_S07_S09!autost!pkauto!bn!banner!All_auto_4!S09!bn__Ximxr</t>
  </si>
  <si>
    <t>jetour!soueast!Launch_S07_S09!autost!pkauto!bn!banner!All_auto_4!S07!bn__Ximxr</t>
  </si>
  <si>
    <t>jetour!soueast!Launch_S07_S09!autost!pkauto!bn!banner!All_auto_5!S09!bn__Ximxr</t>
  </si>
  <si>
    <t>jetour!soueast!Launch_S07_S09!autost!pkauto!bn!banner!All_auto_5!S07!bn__Ximxr</t>
  </si>
  <si>
    <t>jetour!jetour!December!autost!pkauto!bn!banner!All_RF_auto1!Together!bn__HIUKp</t>
  </si>
  <si>
    <t>jetour!jetour!December!autost!pkauto!bn!banner!All_RF_auto2!Together!bn__HIUKp</t>
  </si>
  <si>
    <t>jetour!jetour!December!autost!pkauto!bn!banner!All_RF_auto3!Together!bn__HIUKp</t>
  </si>
  <si>
    <t>jetour!jetour!December!autost!pkauto!bn!banner!All_RF_auto4!Together!bn__HIUKp</t>
  </si>
  <si>
    <t>jetour!jetour!December!autost!pkauto!bn!banner!All_RF_auto5!Together!bn__HIUKp</t>
  </si>
  <si>
    <t>chery!chr!Chery_Digital_24!pckauto!pckauto!bn!banner!All30-55_MSK!Tiggo_8!bn__mLevp</t>
  </si>
  <si>
    <t>chery!chr!Chery_Digital_24!pckauto!pckauto!bn!banner!All30-55_MSK!Tiggo_4!bn__mLevp</t>
  </si>
  <si>
    <t>chery!chr!Chery_Digital_24!pckauto!pckauto!bn!banner!All30-55_RF!Tiggo_9!bn__mLevp</t>
  </si>
  <si>
    <t>chery!chr!Chery_Digital_24!pckauto!pckauto!bn!banner!All30-55_RF!Tiggo_9_Prehit!bn__kxIlr</t>
  </si>
  <si>
    <t>chery!chr!Chery_Digital_24!pckauto!pckauto!bn!banner!All30-55_MSK!Tiggo_7!bn__mLevp</t>
  </si>
  <si>
    <t>chery!chr!Chery_Digital_24!pckauto!pckauto!bn!banner!All30-55_RF!Tiggo_4_prehit!bn__cngXM</t>
  </si>
  <si>
    <t>BSPI!chery!chr!Chery_Digital_24!pksmtv!bsp1!inst!video!All30-55_MSK!Tiggo_7!20s__kvCfr</t>
  </si>
  <si>
    <t>BSPD!chery!chr!Chery_Digital_24!pksmtv!bsp1!inst!video!All30-55_MSK!Tiggo_7!20s__kvCfr</t>
  </si>
  <si>
    <t>BSPE!chery!chr!Chery_Digital_24!pksmtv!bsp1!inst!video!All30-55_MSK!Tiggo_7!20s__kvCfr</t>
  </si>
  <si>
    <t>BSPI!chery!chr!Chery_Digital_24!pksmtv!bsp1!inst!video!All30-55_SPB!Tiggo_7!20s__OrZeY</t>
  </si>
  <si>
    <t>BSPD!chery!chr!Chery_Digital_24!pksmtv!bsp1!inst!video!All30-55_SPB!Tiggo_7!20s__OrZeY</t>
  </si>
  <si>
    <t>BSPE!chery!chr!Chery_Digital_24!pksmtv!bsp1!inst!video!All30-55_SPB!Tiggo_7!20s__OrZeY</t>
  </si>
  <si>
    <t>BSPD!chery!chr!Chery_Digital_24!pksmtv!bsp1!inst!video!All30-55_MSK!Tiggo_8!20s__dCiRt</t>
  </si>
  <si>
    <t>BSPD!chery!chr!Chery_Digital_24!pksmtv!bsp1!inst!video!All30-55_SPB!Tiggo_8!20s__UdVgu</t>
  </si>
  <si>
    <t>BSPI!chery!chr!Chery_Digital_24!pksmtv!bsp1!inst!video!All30-55_MSK!Tiggo_8!20s__dCiRt</t>
  </si>
  <si>
    <t>BSPE!chery!chr!Chery_Digital_24!pksmtv!bsp1!inst!video!All30-55_MSK!Tiggo_8!20s__dCiRt</t>
  </si>
  <si>
    <t>omoda!omoda!Omoda_Digital24!plzkrt!plzkrt!bn!banner!All25-35_BC!C5!banner__FrmIC</t>
  </si>
  <si>
    <t>jetour!jetour!July_August!pmmedia!pmmedia!bn!banner!M30-55!main!banner__UpTCt</t>
  </si>
  <si>
    <t>sintec!rolf!Rolf_Mercedes_BMW_2024!pmmedia!pmmedia!bn!banner!m_segment!mercedes!banners__vaAAy</t>
  </si>
  <si>
    <t>sintec!rolf!Rolf_Mercedes_BMW_2024!pmmedia!pmmedia!bn!banner!m_segment!bmw!banners__vaAAy</t>
  </si>
  <si>
    <t>sintec!rolf!Rolf_Mercedes_BMW_2024!pmmedia!pmmedia!bn!banner!m_segment!mercedesbmw!banners__vaAAy</t>
  </si>
  <si>
    <t>PIM_сеть_сайтов_баннеры</t>
  </si>
  <si>
    <t>Premier_W25_45_with_kids_v20_multi_roll</t>
  </si>
  <si>
    <t>chery!chr!Chery_Digital_24!rmblr!rmblr!sfxlm!banner!All30-55_RF!Tiggo_7!bn__fMQnl</t>
  </si>
  <si>
    <t>chery!chr!Chery_Digital_24!rmblr!rmblr!desk300x600!banner!All30-55_RF!Tiggo_7!bn__TizTl</t>
  </si>
  <si>
    <t>rbc!rbc!bn!banner!!angel!__oMibm</t>
  </si>
  <si>
    <t>rbc!rbc!bn!banner!!pool!__oMibm</t>
  </si>
  <si>
    <t>rbc!rbc!bn!banner!!eagle!__oMibm</t>
  </si>
  <si>
    <t>rbc!rbc!bn!banner!!cucumber!__oMibm</t>
  </si>
  <si>
    <t>rbc!rbc!bn!banner!!kurica!__oMibm</t>
  </si>
  <si>
    <t>rbc!rbc!bn!banner!!rebenok!__oMibm</t>
  </si>
  <si>
    <t>rbc!rbc!bn!banner!!straus!__oMibm</t>
  </si>
  <si>
    <t>omoda!omoda!Omoda_Digital,24!rbc!rbc!billb!banner!RBC,Autonews !C5!billb__jZtQc</t>
  </si>
  <si>
    <t>omoda!omoda!Omoda_Digital,24!rbc!rbc!billb!banner!RBCSport,Autonews.ru!C5!billb__GcWRV</t>
  </si>
  <si>
    <t>omoda!omoda!Omoda_Digital,24!rbc!rbc!skscp!banner!RBC,Autonews,RBCSport,RBCEstate!C5!skscp__kMKsX</t>
  </si>
  <si>
    <t>omoda!omoda!Omoda_Digital,24!rbc!rbc!300x250mob!banner!RBCSport,Autonews.ru!C5!300x250mob__Phnjo</t>
  </si>
  <si>
    <t>omoda!omoda!Omoda_Digital,24!rbc!rbc!infr!banner!RBCSport,RBC,Autonews.ru!C5!infr__MBMmJ</t>
  </si>
  <si>
    <t>omoda!omoda!Omoda_Digital,24!rbc!rbc!fsc!banner!RBC!C5!fsc__zqiCq</t>
  </si>
  <si>
    <t>omoda!omoda!Omoda_Digital,24!rbc!rbc!300x250mob!banner!RBC&amp;other!C5!300x250mob__LhYXb</t>
  </si>
  <si>
    <t>chery!chr!Chery_Digital_24!rbc!rbc!billb!banner!All30-55_MSK!Tiggo_7!bn__qTdkf</t>
  </si>
  <si>
    <t>chery!chr!Chery_Digital_24!rbc!rbc!infr!banner!All30-55_RF!Tiggo_7!bn__qFxxR</t>
  </si>
  <si>
    <t>chery!chr!Chery_Digital_24!rbc!rbc!fsc!banner!All30-55_RF!Tiggo_7!bn__TPrrG</t>
  </si>
  <si>
    <t>jaecoo!jaecoo!Jaecoo_Digital,24!rbc!rbc!billb!banner!RBC,Autonews !J8!billb__iupvs</t>
  </si>
  <si>
    <t>jaecoo!jaecoo!Jaecoo_Digital,24!rbc!rbc!billb!banner!RBCSport,Autonews.ru!J8!billb__nCUhx</t>
  </si>
  <si>
    <t>jaecoo!jaecoo!Jaecoo_Digital,24!rbc!rbc!skscp!banner!RBC,Autonews,RBCSport,RBCEstate!J8!skscp__aSEDR</t>
  </si>
  <si>
    <t>jaecoo!jaecoo!Jaecoo_Digital,24!rbc!rbc!300x250mob!banner!RBCSport,Autonews.ru!J8!300x250mob__POJkS</t>
  </si>
  <si>
    <t>jaecoo!jaecoo!Jaecoo_Digital,24!rbc!rbc!infr!banner!RBCSport,RBC,Autonews.ru!J8!infr__qsEqX</t>
  </si>
  <si>
    <t>jaecoo!jaecoo!Jaecoo_Digital,24!rbc!rbc!fsc!banner!RBC!J8!fsc__vfDNA</t>
  </si>
  <si>
    <t>jaecoo!jaecoo!Jaecoo_Digital,24!rbc!rbc!300x250mob!banner!RBC&amp;other!J8!300x250mob__pzDDq</t>
  </si>
  <si>
    <t>jetour!jetour!July_August!rbc!rbc!bn!banner!All, RF!main!banner__HYfte</t>
  </si>
  <si>
    <t>chery!chr!Chery_Digital_24!rbc!rbc!fsc!banner!All30-55_RF!Family!fsc__AiCpu</t>
  </si>
  <si>
    <t>rbc!rbc!bn!banner!!mountains!__XPJnu</t>
  </si>
  <si>
    <t>rbc!rbc!bn!banner!!dolphin!__XPJnu</t>
  </si>
  <si>
    <t>rbc!rbc!bn!banner!!shine!__XPJnu</t>
  </si>
  <si>
    <t>omoda!omoda!Omoda_Digital24!rbc!rbc!billb500!banner!All!C5!billb100x500__OKAVK</t>
  </si>
  <si>
    <t>omoda!omoda!Omoda_Digital24!rbc!rbc!billb!banner!All!C5!billb100x250__AhjLV</t>
  </si>
  <si>
    <t>omoda!omoda!Omoda_Digital24!rbc!rbc!skscp!banner!All!C5!skscp__qgaoW</t>
  </si>
  <si>
    <t>omoda!omoda!Omoda_Digital24!rbc!rbc!300x250!banner!All!C5!300x250mob__oFSMC</t>
  </si>
  <si>
    <t>omoda!omoda!Omoda_Digital24!rbc!rbc!infr!banner!All!C5!infr__ujZQh</t>
  </si>
  <si>
    <t>omoda!omoda!Omoda_Digital24!rbc!rbc!fsc!banner!All!C5!fsc__NDcNx</t>
  </si>
  <si>
    <t>omoda!omoda!Omoda_Digital24!rbc!rbc!300x250mob!banner!All!C5!300x250mob__vnCln</t>
  </si>
  <si>
    <t>chery!chr!Chery_Digital_24!rbc!rbc!billb!banner!All30-55_MSK!Tiggo_8!bn__Fjrbx</t>
  </si>
  <si>
    <t>chery!chr!Chery_Digital_24!rbc!rbc!fsc!banner!All30-55_Regions!Tiggo_8!fsc__EnSqH</t>
  </si>
  <si>
    <t>rbc!rbc!bn!banner!!alpaca!__XPJnu</t>
  </si>
  <si>
    <t>rbc!rbc!bn!banner!!rabbit!__XPJnu</t>
  </si>
  <si>
    <t>rbc!rbc!bn!banner!!fish!__XPJnu</t>
  </si>
  <si>
    <t>rbc!rbc!bn!banner!!man!__XPJnu</t>
  </si>
  <si>
    <t>omoda!omoda!Omoda_Digital24!rbc!rbc!billb500!banner!All!fl!billb100x500__OKAVK</t>
  </si>
  <si>
    <t>omoda!omoda!Omoda_Digital24!rbc!rbc!billb!banner!All!fl!billb100x250__AhjLV</t>
  </si>
  <si>
    <t>omoda!omoda!Omoda_Digital24!rbc!rbc!skscp!banner!All!fl!skscp__qgaoW</t>
  </si>
  <si>
    <t>omoda!omoda!Omoda_Digital24!rbc!rbc!300x250!banner!All!fl!300x250mob__oFSMC</t>
  </si>
  <si>
    <t>omoda!omoda!Omoda_Digital24!rbc!rbc!fsc!banner!All!fl!fsc__NDcNx</t>
  </si>
  <si>
    <t>omoda!omoda!Omoda_Digital24!rbc!rbc!300x250mob!banner!All!fl!300x250mob__vnCln</t>
  </si>
  <si>
    <t>jaecoo!jaecoo!Jaecoo_Digital24!rbc!rbc!billb500!banner!RBC_Autonews!J8!billb__KpEdd</t>
  </si>
  <si>
    <t>jaecoo!jaecoo!Jaecoo_Digital24!rbc!rbc!billb!banner!Sport_Autonewsru!J8!billb__IWKuC</t>
  </si>
  <si>
    <t>jaecoo!jaecoo!Jaecoo_Digital24!rbc!rbc!skscp!banner!RBC_Autonews_Sport_Estate!J8!skscp__cIEDx</t>
  </si>
  <si>
    <t>jaecoo!jaecoo!Jaecoo_Digital24!rbc!rbc!300x250mob!banner!Sport_Autonewsru!J8!300x250mob__fegPz</t>
  </si>
  <si>
    <t>jaecoo!jaecoo!Jaecoo_Digital24!rbc!rbc!infr!banner!Sport_RBC_Autonewsru!J8!infr__TfGZh</t>
  </si>
  <si>
    <t>jaecoo!jaecoo!Jaecoo_Digital24!rbc!rbc!fsc!banner!RBC!J8!fsc__jyETZ</t>
  </si>
  <si>
    <t>jaecoo!jaecoo!Jaecoo_Digital24!rbc!rbc!m300x250!banner!RBC_other!J8!300x250mob__LphJL</t>
  </si>
  <si>
    <t>chery!chr!Chery_Digital_24!rbc!rbc!billb!banner!All30-55_MSK!Tiggo_7!billb__kaGEQ</t>
  </si>
  <si>
    <t>chery!chr!Chery_Digital_24!rbc!rbc!billb!banner!All30-55_MSK!Tiggo_4!billb__kaGEQ</t>
  </si>
  <si>
    <t>chery!chr!Chery_Digital_24!rbc!rbc!billb!banner!All30-55_MSK!Tiggo_7_bonus!billb__Yiuoz</t>
  </si>
  <si>
    <t>chery!chr!Chery_Digital_24!rbc!rbc!skscp!banner!All30-55_MSK!Tiggo_8!skscp__ctkpu</t>
  </si>
  <si>
    <t>chery!chr!Chery_Digital_24!rbc!rbc!skscp!banner!All30-55_MSK!Tiggo_4!skscp__ctkpu</t>
  </si>
  <si>
    <t>chery!chr!Chery_Digital_24!rbc!rbc!skscp!banner!All30-55_MSK!Tiggo_4_bonus!skscp__WvQlc</t>
  </si>
  <si>
    <t>chery!chr!Chery_Digital_24!rbc!rbc!skscp!banner!All30-55_MSK!Tiggo_7!skscp__ctkpu</t>
  </si>
  <si>
    <t>chery!chr!Chery_Digital_24!rbc!rbc!billb!banner!All30-55_RF!Tiggo_9!billb__kaGEQ</t>
  </si>
  <si>
    <t>chery!chr!Chery_Digital_24!rbc!rbc!billb!banner!All30-55_RF!Tiggo_9_Prehit!billb__lvbnw</t>
  </si>
  <si>
    <t>chery!chr!Chery_Digital_24!rbc!rbc!billb!banner!All30-55_RF_bonus!Tiggo_9!billb__Yiuoz</t>
  </si>
  <si>
    <t>chery!chr!Chery_Digital_24!rbc!rbc!skscp!banner!All30-55_RF!Tiggo_9!skscp__ctkpu</t>
  </si>
  <si>
    <t>chery!chr!Chery_Digital_24!rbc!rbc!skscp!banner!All30-55_RF!Tiggo_9_Prehit!skscp__UTXDo</t>
  </si>
  <si>
    <t>chery!chr!Chery_Digital_24!rbc!rbc!skscp!banner!All30-55_RF_bonus!Tiggo_9!skscp__WvQlc</t>
  </si>
  <si>
    <t>jaecoo!jaecoo!Jaecoo_Digital24!rbc!rbc!skscp!banner!RBC_Autonews_Sport_Estate!J8!skscp_lizing__cIEDx</t>
  </si>
  <si>
    <t>jaecoo!jaecoo!Jaecoo_Digital24!rbc!rbc!infr!banner!Sport_RBC_Autonewsru!J8!infr_lizing__TfGZh</t>
  </si>
  <si>
    <t>chery!chr!Chery_Digital_24!rbc!rbc!billb!banner!All30-55_MSK!Tiggo_8!billb__kaGEQ</t>
  </si>
  <si>
    <t>chery!chr!Chery_Digital_24!rbc!rbc!billb!banner!All30-55_MSK!Tiggo_8_bonus!billb__Yiuoz</t>
  </si>
  <si>
    <t>chery!chr!Chery_Digital_24!rbc!rbc!billb!banner!All30-55_MSK!Tiggo_4_bonus!billb__Yiuoz</t>
  </si>
  <si>
    <t>chery!chr!Chery_Digital_24!rbc!rbc!skscp!banner!All30-55_MSK!Tiggo_8_bonus!skscp__WvQlc</t>
  </si>
  <si>
    <t>sintec!rolf!Rolf_2024!rddgtl!rddgtl!bn!banner!M25-45!champion!banner__rggrP</t>
  </si>
  <si>
    <t>sintec!rolf!Rolf_2024!rddgtl!rddgtl!bn!banner!M25-45!leader!banner__rggrP</t>
  </si>
  <si>
    <t>sintec!rolf!Rolf_2024!rddgtl!rddgtl!bn!banner!M25-45!world_class_oil!banner__rggrP</t>
  </si>
  <si>
    <t>sintec!rolf!Rolf_2024!rddgtl!rddgtl!bn!banner!M25-45!europe!banner__rggrP</t>
  </si>
  <si>
    <t>sintec!lamm!Lamm_2024!redlma!redlma!vid!video!W25-55!kirkorov_ozon!20sec_skip__XaHwR</t>
  </si>
  <si>
    <t>jaecoo!jaecoo!Jaecoo_Digital24!redlma!redlma!bn!banner!redllama!J8!banner__DwcEF</t>
  </si>
  <si>
    <t>jaecoo!jaecoo!Jaecoo_Digital24!redlma!redlma!bn!banner!redllama!J7!banner__tuBSr</t>
  </si>
  <si>
    <t>jaecoo!jaecoo!Jaecoo_Digital24!redlma!redlma!bn!banner!redllama!J7_J8_aug!banner__gODrR</t>
  </si>
  <si>
    <t>omoda!omoda!Omoda_Digital24!redlma!redlma!fscmob!banner!All25-34_BC!C5!banner__eiMbb</t>
  </si>
  <si>
    <t>omoda!omoda!Omoda_Digital24!redlma!redlma!fscmob!banner!All25-34_BC!C5_promo!fscmob__mxEgI</t>
  </si>
  <si>
    <t>sintec!rolf!Rolf_Leader_2024!redlma!redlma!fscmob!banner!M25-45!main!mercedes__KtnIg</t>
  </si>
  <si>
    <t>sintec!rolf!Rolf_Leader_2024!redlma!redlma!fscmob!banner!M25-45!main!rang_rover__KtnIg</t>
  </si>
  <si>
    <t>sintec!rolf!Rolf_Leader_2024!redlma!redlma!fscmob!banner!M25-45!main!porshe__KtnIg</t>
  </si>
  <si>
    <t>sintec!rolf!Rolf_Leader_2024!redlma!redlma!fscmob!banner!M25-45!main!porshe_sport__KtnIg</t>
  </si>
  <si>
    <t>sintec!lamm!Lamm_2024!redlma!redlma!15secskip!video!W25-55!kirkorov_ozon!20sec_horiz_skip__PBBSJ</t>
  </si>
  <si>
    <t>sintec!lamm!Lamm_2024!redlma!redlma!15secskip!video!W25-55!kirkorov_ozon!20sec_vert_skip__PBBSJ</t>
  </si>
  <si>
    <t>sintec!lamm!Lamm_2024!redlma!redlma!vid!video!W25-55!kirkorov_ozon!10sec_horiz_skip__XaHwR</t>
  </si>
  <si>
    <t>sintec!lamm!Lamm_2024!redlma!redlma!vid!video!W25-55!kirkorov_ozon!10sec_vert_skip__XaHwR</t>
  </si>
  <si>
    <t>chery!chr!Chery_Digital_24!redlma!redlma!fscmob!banner!All30-55_RF!Tiggo_7!fscmob__FeMdf</t>
  </si>
  <si>
    <t>chery!chr!Chery_Digital_24!redlma!redlma!fscmob!banner!All30-55_RF!Family!fscmob__kgyGc</t>
  </si>
  <si>
    <t>chery!chr!Chery_Digital_24!redlma!redlma!fscmob!banner!All30-55_RF!Tiggo_4!fscmob__hLDGX</t>
  </si>
  <si>
    <t>sintec!lamm!Lamm_2024!redlma!redlma!intvfscrm!banner!ofd!kirkorov_wow!interactive_banner__LcLSR</t>
  </si>
  <si>
    <t>sintec!lamm!Lamm_2024!redlma!redlma!20secskip!video!W25-55!kirkorov_ozon!20sec_skip__UbJxe</t>
  </si>
  <si>
    <t>sintec!lamm!Lamm_2024!redlma!redlma!10skip!video_rtrg!W25-55!kirkorov_ozon!10sec_skip__PblPK</t>
  </si>
  <si>
    <t>omoda!omoda!Omoda_Digital24!redlma!redlma!fscmob!banner!All!C5!banner__eiMbb</t>
  </si>
  <si>
    <t>jetour!jetour!November!redlma!redlma!bn!banner!M30-55_C_RF!Jetour_vigoda!bn__xRvWp</t>
  </si>
  <si>
    <t>chery!chr!Chery_Digital_24!redlma!redlma!fscmob!banner!All30-55_Regions!Tiggo_8!fscmob__fhbQE</t>
  </si>
  <si>
    <t>sintec!rolf!Rolf_Leader_2024!redlma!redlma!fscmob!banner!M25-45!main!bmw__KtnIg</t>
  </si>
  <si>
    <t>omoda!omoda!Omoda_Digital24!redlma!redlma!fscmob!banner!All!fl!banner__eiMbb</t>
  </si>
  <si>
    <t>sintec!lamm!Lamm_2024!redlma!redlma!intvfscrm!banner!W25-55!kirkorov_ozon!interactive_banner__LcLSR</t>
  </si>
  <si>
    <t>jetour!soueast!Launch_S07_S09!redlma!redlma!intvfscrm!banner!M35-54_RF_int_family!S09!bn__QIuGd</t>
  </si>
  <si>
    <t>jetour!soueast!Launch_S07_S09!redlma!redlma!intvfscrm!banner!M35-54_RF_int!S07!bn__QIuGd</t>
  </si>
  <si>
    <t>jaecoo!jaecoo!Jaecoo_Digital24!redlma!redlma!fscmob!banner!redllama!J8!banner__ucOju</t>
  </si>
  <si>
    <t>jaecoo!jaecoo!Jaecoo_Digital24!redlma!redlma!fscmob!banner!redllama!J7!banner__ucOju</t>
  </si>
  <si>
    <t>sintec!takayama!Takayama_2024!redlma!redlma!fscmob!banner!M25_45_hedonists!adaptec_gocha!jpg_gif__gcZRW</t>
  </si>
  <si>
    <t>sintec!takayama!Takayama_2024!redlma!redlma!fscmob!banner!M25_45_esports!adaptec_gocha!jpg_gif__gcZRW</t>
  </si>
  <si>
    <t>sintec!takayama!Takayama_2024!redlma!redlma!fscmob!banner!M25_45_anime!adaptec_gocha!jpg_gif__gcZRW</t>
  </si>
  <si>
    <t>chery!chr!Chery_Digital_24!redlma!redlma!fscmob!banner!All30-55_RF!Tiggo_7!fscmob__wppPE</t>
  </si>
  <si>
    <t>chery!chr!Chery_Digital_24!redlma!redlma!fscmob!banner!All30-55_RF!Tiggo_8!fscmob__wppPE</t>
  </si>
  <si>
    <t>chery!chr!Chery_Digital_24!redlma!redlma!fscmob!banner!All30-55_RF!Tiggo_4!fscmob__wppPE</t>
  </si>
  <si>
    <t>chery!chr!Chery_Digital_24!redlma!redlma!fscmob!banner!All30-55_RF!Tiggo_9!fscmob__wppPE</t>
  </si>
  <si>
    <t>rg_ru_Баннеры</t>
  </si>
  <si>
    <t>omoda!omoda!Omoda_Digital24!rdnmd!rdnmd!bn!banner!All25-34_BC!C5!banner__vHSXk</t>
  </si>
  <si>
    <t>pikinvstprjct!kmrchndv!PIK_KN_2024!roxt!roxt!bn!banner!Banner!Test!bn__jTRrQ</t>
  </si>
  <si>
    <t>pikinvstprjct!kmrchndv!PIK_KN_Gustav_2024!roxt!roxt!bn!!Banner!Test_sept!bn__EZtjw</t>
  </si>
  <si>
    <t>Roxot_сеть_сайтов_OLV</t>
  </si>
  <si>
    <t>Roxot_сеть_сайтов_баннеры</t>
  </si>
  <si>
    <t>RTB_сети_RTB_сети_gif</t>
  </si>
  <si>
    <t>RTB_сети_gif_</t>
  </si>
  <si>
    <t>RTB_сети_2_RTB_сети_gif</t>
  </si>
  <si>
    <t>frdt!panasp!Panaspar_2024!sbersllr!sbervid!vid!video!w45+!obshiy!olv__xilYe</t>
  </si>
  <si>
    <t>chery!chr!Chery_Digital_24!sbersllr!sbrsllr!bn!banner!All30-55_RF!Tiggo_7!bn__zJAhT</t>
  </si>
  <si>
    <t>frdt!korvfito!Korvalol_Fito_2024!sbersllr!sbervid!vid!video!w25-44!fito_new!olv__fHjFM</t>
  </si>
  <si>
    <t>frdt!ferbaby!Ferrogematogen_Detskiy_2024!sbersllr!sbervid!vid!video!mw25-45+kids3-14!lampochka!olv__DKuaq</t>
  </si>
  <si>
    <t>frdt!ferbaby!Ferrogematogen_Detskiy_2024!sbersllr!sbervid!vid!video!mw25-45+kids3-14!kazhdomy_svoy!olv__DKuaq</t>
  </si>
  <si>
    <t>frdt!ferbaby!Ferrogematogen_Detskiy_2024!sbersllr!sbervid!vid!video!mw25-45+kids3-14!kurs_priem!olv__DKuaq</t>
  </si>
  <si>
    <t>frdt!ferbaby!Ferrogematogen_Detskiy_2024!sbersllr!sbervid!vid!video!mw25-45+kids3-14!nauchniy_podhod!olv__DKuaq</t>
  </si>
  <si>
    <t>jetour!jetour!November!sbersllr!sbrsllr!bn!banner!M30-55_C_RF!Jetour_vigoda!bn__sAyYo</t>
  </si>
  <si>
    <t>jetour!jetour!July_August!sg!sg!bn!banner!M30-55!main!banner__PSdYP</t>
  </si>
  <si>
    <t>SlickJump_Varicose_keywords_Pack_pain_Q3_bn</t>
  </si>
  <si>
    <t>SlickJump_Hemorrhoids_keywords_Pack_pain_Q3_bn</t>
  </si>
  <si>
    <t>SlickJump_universal_2024_Q3_bn</t>
  </si>
  <si>
    <t>SlickJump_children_2024_Q3_bn</t>
  </si>
  <si>
    <t>SlickJump_adults_2024_Q3_bn</t>
  </si>
  <si>
    <t>SlickJump_Tablets_2024_Q3_bn</t>
  </si>
  <si>
    <t>SlickJump_Spray_2024_Q3_bn</t>
  </si>
  <si>
    <t>SlickJump_keywords_bn_keywords_head</t>
  </si>
  <si>
    <t>SlickJump_keywords_bn_keywords_joint</t>
  </si>
  <si>
    <t>SlickJump_keywords_bn_keywords_teeth</t>
  </si>
  <si>
    <t>SlickJump_keywords_bn_keywords_migren</t>
  </si>
  <si>
    <t>SlickJump_keywords_bn_keywords_muscle</t>
  </si>
  <si>
    <t>SlickJump_keywords_bn_keywords_back</t>
  </si>
  <si>
    <t>native_slickjump_native_s1_NA-02</t>
  </si>
  <si>
    <t>otc!laktazar!Laktazar_2024!sjp!sjp!bn!banner!mum_wbabies!dlya_sladkogo_sna!bn__cnYFG</t>
  </si>
  <si>
    <t>otc!laktazar!Laktazar_2024!sjp!sjp!bn!banner!simptomatic!laktaznaya_nedostatochnost!bn__QtQmk</t>
  </si>
  <si>
    <t>sjp!sjp!br!banner!!kurica!__zDNzL</t>
  </si>
  <si>
    <t>sjp!sjp!br!banner!!rebenok!__zDNzL</t>
  </si>
  <si>
    <t>sjp!sjp!br!banner!!straus!__zDNzL</t>
  </si>
  <si>
    <t>frdt!mitrsept!Mitraseptin_Pro_2024!sjp!sjp!bn!banner!mw25-44!Pri_ranah!bn__WRKDx</t>
  </si>
  <si>
    <t>frdt!mitrsept!Mitraseptin_Pro_2024!sjp!sjp!bn!banner!mw25-44!Protiv_virusov!bn__WRKDx</t>
  </si>
  <si>
    <t>otc!maxcldrino!Maxicold_Rino_2024!sjp!sjp!bn!banner!simptomatic!ustraneniye_lomoty!bn__dHLTz</t>
  </si>
  <si>
    <t>otc!mikoderil!Mikoderil_2024!sjp!sjp!bn!banner!nogti!combi!bn__RcBsl</t>
  </si>
  <si>
    <t>otc!mikoderil!Mikoderil_2024!sjp!sjp!bn!banner!kozha!krem!bn__UyTEE</t>
  </si>
  <si>
    <t>otc!mikoderil!Mikoderil_2024!sjp!sjp!bn!banner!kozha!spray!bn__UyTEE</t>
  </si>
  <si>
    <t>otc!mikoderil!Mikoderil_2024!sjp!sjp!bn!banner!kozha!lishay!bn__UyTEE</t>
  </si>
  <si>
    <t>otc!maxcldlor!Maxicold_Lor_2024!sjp!sjp!bn!banner!simptomatic!snimayet_vospaleniye!bn__KoRIP</t>
  </si>
  <si>
    <t>otc!filtrmsti!Filtrum_2024!sjp!sjp!bn!banner!otravleniye!pri_otravlenii!bn__aIbTY</t>
  </si>
  <si>
    <t>otc!filtrmsti!Filtrum_2024!sjp!sjp!bn!banner!pohmelie!symptomy_lechenie!bn__pMjtV</t>
  </si>
  <si>
    <t>otc!filtrmsti!Filtrum_2024!sjp!sjp!bn!banner!pohmelie!moshniy_enterosorbent!bn__pMjtV</t>
  </si>
  <si>
    <t>otc!acift!Acipol_Forte_2024!sjp!sjp!bn!banner!konkurenty!dlya_vosstanovleniya_girl!bn__aYCJb</t>
  </si>
  <si>
    <t>otc!acift!Acipol_Forte_2024!sjp!sjp!bn!banner!konkurenty!novogo_urovnya!bn__aYCJb</t>
  </si>
  <si>
    <t>otc!acift!Acipol_Forte_2024!sjp!sjp!bn!banner!konkurenty!novogo_pokoleniya!bn__aYCJb</t>
  </si>
  <si>
    <t>otc!aci!Acipol_Kapsuly_2024!sjp!sjp!bn!banner!w25-44+Acipol!Legendarnyi!bn__gfOqy</t>
  </si>
  <si>
    <t>otc!aci!Acipol_Kapsuly_2024!sjp!sjp!bn!banner!w25-44+konkurenty!Legendarnyi!bn__ORpQk</t>
  </si>
  <si>
    <t>otc!aci!Acipol_Kapsuly_2024!sjp!sjp!bn!banner!w25-44+Acipol!Probiotik_dlya_profilaktiki!bn__gfOqy</t>
  </si>
  <si>
    <t>otc!aci!Acipol_Kapsuly_2024!sjp!sjp!bn!banner!w25-44+Acipol!Unikalnaya_kombinatsiya!bn__gfOqy</t>
  </si>
  <si>
    <t>otc!aci!Acipol_Kapsuly_2024!sjp!sjp!bn!banner!w25-44+konkurenty!Probiotik_dlya_profilaktiki!bn__ORpQk</t>
  </si>
  <si>
    <t>otc!aci!Acipol_Kapsuly_2024!sjp!sjp!bn!banner!w25-44+konkurenty!Unikalnaya_kombinatsiya!bn__ORpQk</t>
  </si>
  <si>
    <t>ostrvk!ostrvk!Ostrovok_Posutochno_2024!sjp!sjp!br!banner!!images!__TKxbB</t>
  </si>
  <si>
    <t>ostrvk!ostrvk!Ostrovok_Posutochno_2024!sjp!sjp!br!banner!!emoji!__TKxbB</t>
  </si>
  <si>
    <t>ostrvk!ostrvk!Ostrovok_Posutochno_2024!sjp!sjp!br!banner!!prostoj!__TKxbB</t>
  </si>
  <si>
    <t>ostrvk!ostrvk!Ostrovok_Posutochno_2024!sjp!sjp!br!banner!!eyes!__TKxbB</t>
  </si>
  <si>
    <t>frdt!panasp!Panaspar_2024!sjp!sjp!bn!banner!zabolevaniya_serdtsa!pri_narusheniyakh!bn__PybrJ</t>
  </si>
  <si>
    <t>frdt!ferfort!Ferrogematogen_Forte_2024!sjp!sjp!bn!banner!turism!dlya_vospolneniya!bn__FsJBW</t>
  </si>
  <si>
    <t>frdt!ferfort!Ferrogematogen_Forte_2024!sjp!sjp!bn!banner!turism!zaryad_energii!bn__FsJBW</t>
  </si>
  <si>
    <t>frdt!ferfort!Ferrogematogen_Forte_2024!sjp!sjp!bn!banner!turism!vkus_detstva!bn__FsJBW</t>
  </si>
  <si>
    <t>frdt!ferfort!Ferrogematogen_Forte_2024!sjp!sjp!bn!banner!zozhniki!pri_pohudenii!bn__FsJBW</t>
  </si>
  <si>
    <t>otc!aforetard!Afobazol_Retard_2024!sjp!sjp!bn!banner!bessonitsa!meshayut_zasnut!bn__gadve</t>
  </si>
  <si>
    <t>otc!aforetard!Afobazol_Retard_2024!sjp!sjp!bn!banner!bessonitsa!ranshe_budilnika!bn__gadve</t>
  </si>
  <si>
    <t>otc!lak!Lactofiltrum_2024!sjp!sjp!bn!banner!vzroslye_simpt!pokrasneniye!bn__xrvPK</t>
  </si>
  <si>
    <t>otc!lak!Lactofiltrum_2024!sjp!sjp!bn!banner!vzroslye_simpt!snova_obostreniye!bn__xrvPK</t>
  </si>
  <si>
    <t>otc!lak!Lactofiltrum_2024!sjp!sjp!bn!banner!poditeli!vse_cheshetsya!bn__dikSR</t>
  </si>
  <si>
    <t>otc!lak!Lactofiltrum_2024!sjp!sjp!bn!banner!poditeli!syp_i_zud!bn__dikSR</t>
  </si>
  <si>
    <t>ostrvk!ostrvk!Ostrovok_GURU_june_2024!sjp!sjp!bn!banner!!otdyhatelstvo_queen!perenesti_skidki__iXKrt</t>
  </si>
  <si>
    <t>ostrvk!ostrvk!Ostrovok_GURU_june_2024!sjp!sjp!bn!banner!!otdyhatelstvo_king!klac_perenes__iXKrt</t>
  </si>
  <si>
    <t>sjp!sjp!br!banner!!pobeditel!__zDNzL</t>
  </si>
  <si>
    <t>otc!aforetard!Afobazol_Retard_2024!sjp!sjp!bn!banner!nedovolstvo_soboy!samootsenka!bn__MhYKw</t>
  </si>
  <si>
    <t>otc!aforetard!Afobazol_Retard_2024!sjp!sjp!bn!banner!krizis_v_semiye.Partner!otnosheniya_s_blizkimi!bn__LDbBK</t>
  </si>
  <si>
    <t>otc!aforetard!Afobazol_Retard_2024!sjp!sjp!bn!banner!nedovolstvo_soboy!pregrada!bn__lvGrn</t>
  </si>
  <si>
    <t>otc!aforetard!Afobazol_Retard_2024!sjp!sjp!bn!banner!nedovolstvo_soboy!somneniye!bn__lvGrn</t>
  </si>
  <si>
    <t>SlickJump_bn_keywords</t>
  </si>
  <si>
    <t>otc!laktonorm!Lactonorm_2024!sjp!sjp!bn!banner!problematic!disbioz!banner__tDVXT</t>
  </si>
  <si>
    <t>frdt!korvfito!Korvalol_Fito_2024!sjp!sjp!bn!banner!simpt+konkur!ne_vizivaet_privykaniya!bn__tDvqg</t>
  </si>
  <si>
    <t>frdt!sonnrmd!Sonnorm_Duo_2024!sjp!sjp!bn!banner!simptomatika!sedativnoye_deistviye!bn__HFGso</t>
  </si>
  <si>
    <t>sjp!sjp!bn!banner!!mountains!__qPHdp</t>
  </si>
  <si>
    <t>sjp!sjp!bn!banner!!shine!__qPHdp</t>
  </si>
  <si>
    <t>sjp!sjp!bn!banner!!soroka!__qPHdp</t>
  </si>
  <si>
    <t>frdt!korvfitokomf!Korvalol_Fitokomfort_2024!sjp!sjp!bn!banner!simptom+konkurenty!ot_trevogi_stressa!bn__uXVxL</t>
  </si>
  <si>
    <t>SlickJump_Tablets_2024_Q4_bn</t>
  </si>
  <si>
    <t>SlickJump_Spray_2024_Q4_bn</t>
  </si>
  <si>
    <t>native_slickjump_native_s2_NA-02</t>
  </si>
  <si>
    <t>frdt!ketoprofen!Ketoprofen_Lor_2024!sjp!sjp!bn!banner!simptoms_Lor!pri_boli_v_gorle!bn__KgeVq</t>
  </si>
  <si>
    <t>frdt!ketoprofen!Ketoprofen_Lor_2024!sjp!sjp!bn!banner!simptoms_polost_rta!lecheniye_polosti_rta!bn__ffyMQ</t>
  </si>
  <si>
    <t>otc!maxcldlor!Maxicold_Lor_2024!sjp!sjp!bn!banner!winter_sports!snimayet_vospaleniye!bn__nfntT</t>
  </si>
  <si>
    <t>frdt!okstll!Okostill_2024!sjp!sjp!bn!banner!smtomat_problemat!pri_sukhosti!bn__nZNaR</t>
  </si>
  <si>
    <t>frdt!ibuprfort!Ibuprofen_Forte_2024!sjp!sjp!bn!banner!simptomatic!zharoponizhayushee!bn__fIZXt</t>
  </si>
  <si>
    <t>frdt!flrbpr!Flurbiprofen_Farmstandart_2024!sjp!sjp!bn!banner!simpt!pri_zabolevaniyakh_gorla!bn__LZisG</t>
  </si>
  <si>
    <t>SlickJump_universal_2024_Q4_In_read_Banner</t>
  </si>
  <si>
    <t>SlickJump_children_2024_Q4_In_read_Banner</t>
  </si>
  <si>
    <t>SlickJump_adults_2024_Q4_In_read_Banner</t>
  </si>
  <si>
    <t>frdt!interoft!Interferon_Oftalmo_2024!sjp!sjp!bn!banner!infectii_glaz!3_deystviya!bn__zjWHS</t>
  </si>
  <si>
    <t>frdt!interoft!Interferon_Oftalmo_2024!sjp!sjp!bn!banner!detskiye_infectii_glaz!sukhoi_glaz!bn__eFnfk</t>
  </si>
  <si>
    <t>frdt!protargol!Protargol_Lor_2024!sjp!sjp!bn!banner!simptomatika!dlya_lecheniya_infectiy!bn__GKTTx</t>
  </si>
  <si>
    <t>otc!maxcldotott!Maxicold_Ototita_2024!sjp!sjp!bn!banner!simptomatic!dostupnaya_tsena!bn__QiQHZ</t>
  </si>
  <si>
    <t>otc!aforetard!Afobazol_Retard_2024!sjp!sjp!bn!banner!krizis_v_semiye.Child!new!bn__bYrCE</t>
  </si>
  <si>
    <t>otc!aforetard!Afobazol_Retard_2024!sjp!sjp!bn!banner!krizis_v_semiye.Rodstvennik!srivatsya_na_rodnykh!bn__iPmnT</t>
  </si>
  <si>
    <t>otc!aforetard!Afobazol_Retard_2024!sjp!sjp!bn!banner!nichego_ne_uspevayu!snizheniye_koncentracii!bn__UMWJy</t>
  </si>
  <si>
    <t>otc!aforetard!Afobazol_Retard_2024!sjp!sjp!bn!banner!business_owner!ogranichivayet_vozmozhnosti!bn__zaTUq</t>
  </si>
  <si>
    <t>otc!aforetard!Afobazol_Retard_2024!sjp!sjp!bn!banner!business_owner!meshaet_dobivatsya_celey!bn__zaTUq</t>
  </si>
  <si>
    <t>frdt!kombnt!Combilipen_Neuro_Tabs_2024!sjp!sjp!bn!banner!simptoms_deficit_B!boli_v_spine!bn__XuRiO</t>
  </si>
  <si>
    <t>frdt!kskds!Ksilong_Kids_2024!sjp!sjp!bn!banner!simptomatika!dva_deistviya!bn__gTiJh</t>
  </si>
  <si>
    <t>sjp!sjp!sjm!banner!!nakone!__fPhtV</t>
  </si>
  <si>
    <t>frdt!fer!ferrogematogen_adult_2024!sjp!sjp!bn!banner!Pravilnoe_pitanie!znakomiy_s_detstva!bn__VhKsS</t>
  </si>
  <si>
    <t>frdt!fer!ferrogematogen_adult_2024!sjp!sjp!bn!banner!Pravilnoe_pitanie!sladkoe_poleznoe!bn__VhKsS</t>
  </si>
  <si>
    <t>frdt!fer!ferrogematogen_adult_2024!sjp!sjp!bn!banner!Pravilnoe_pitanie!dlya_podderzhki!bn__sopNp</t>
  </si>
  <si>
    <t>frdt!termopsol!Termopsol_2024!sjp!sjp!bn!banner!potrebitely!pri bronkhite!bn__eXedA</t>
  </si>
  <si>
    <t>frdt!kscmb!Ksilong_Kombo_2024!sjp!sjp!bn!banner!simptomatika!dlya_lecheniya_nasmorka!bn__hhAtk</t>
  </si>
  <si>
    <t>frdt!mklt!Mukaltishka_2024!sjp!sjp!bn!banner!simpt!Pri_bronkhite!bn__XRDvq</t>
  </si>
  <si>
    <t>otc!maxcldotott!Maxicold_Ototita_2024!sjp!sjp!bn!banner!simptomatic!bez_antibiotikov!bn__QiQHZ</t>
  </si>
  <si>
    <t>otc!aforetard!Afobazol_Retard_2024!sjp!sjp!bn!banner!krizis_v_semiye.Child!old!bn__bYrCE</t>
  </si>
  <si>
    <t>frdt!pikmlngnkgo!Pikamilon_Ginkgo_2024!sjp!sjp!bn!banner!simptoms!dlya_raboty_mozga!bn__zTZLo</t>
  </si>
  <si>
    <t>frdt!pikmlngnkgo!Pikamilon_Ginkgo_2024!sjp!sjp!bn!banner!simptoms!dlya_pamyati_vnimaniya!bn__zTZLo</t>
  </si>
  <si>
    <t>ostrvk!ostrvk!Ostrovok_autmn_2024_posutochno!sjp!sjp!bn!banner!!prostoj!__fCGNJ</t>
  </si>
  <si>
    <t>SlickJump_bn_head_In_read_Banner</t>
  </si>
  <si>
    <t>SlickJump_bn_joint_In_read_Banner</t>
  </si>
  <si>
    <t>SlickJump_bn_teeth_In_read_Banner</t>
  </si>
  <si>
    <t>SlickJump_bn_migr_In_read_Banner</t>
  </si>
  <si>
    <t>SlickJump_bn_muscle_In_read_Banner</t>
  </si>
  <si>
    <t>SlickJump_bn_back_In_read_Banner</t>
  </si>
  <si>
    <t>frdt!korvfito!Korvalol_Fito_2024!sjp!sjp!bn!banner!simpt+konkur!pri_razdrazhitelnosti!bn__tDvqg</t>
  </si>
  <si>
    <t>frdt!paracmlfk!Paracetamol_ForteKids_2024!sjp!sjp!bn!banner!kids_health+simpt!pri_prostude!bn__alIpR</t>
  </si>
  <si>
    <t>ostrvk!ostrvk!Ostrovok_b2b_rebranding!sjp!sjp!bn!banner!!native!rebranding__SCtKS</t>
  </si>
  <si>
    <t>ostrvk!ostrvk!Ostrovok_b2b_rebranding!sjp!sjp!bn!banner!!branding!rebranding__AZSlO</t>
  </si>
  <si>
    <t>otc!aforetard!Afobazol_Retard_2024!sjp!sjp!bn!banner!krizis_v_semiye.Rodstvennik!zabota_rodnykh!bn__iPmnT</t>
  </si>
  <si>
    <t>sjp!sjp!bn!banner!!alpaca!__qPHdp</t>
  </si>
  <si>
    <t>sjp!sjp!bn!banner!!rabbit!__qPHdp</t>
  </si>
  <si>
    <t>sjp!sjp!bn!banner!!fish!__qPHdp</t>
  </si>
  <si>
    <t>sjp!sjp!bn!banner!!man!__qPHdp</t>
  </si>
  <si>
    <t>omoda!omoda!Omoda_Digital24!sw!sw!bn!banner!All_25-45_BC!C5!banner__zPMuJ</t>
  </si>
  <si>
    <t>omoda!omoda!Omoda_Digital24!sw!sw!bn!banner!All_25-34_BC!s5!banner__GFqdp</t>
  </si>
  <si>
    <t>omoda!omoda!Omoda_Digital24!sw!sw!bn!banner!All_25-34_BC!s5_gt!banner__oeogc</t>
  </si>
  <si>
    <t>chery!chr!Chery_Digital_24!sw!sw!bn!banner!All30-55_RF!Tiggo_7!bn__NEVYM</t>
  </si>
  <si>
    <t>chery!chr!Chery_Digital_24!sw!sw!bn!banner!All30-55_RF!Tiggo_8!bn__qJGXV</t>
  </si>
  <si>
    <t>jaecoo!jaecoo!Jaecoo_Digital24!sw!sw!bn!banner!Soloway!J8!banner__fgVRA</t>
  </si>
  <si>
    <t>jaecoo!jaecoo!Jaecoo_Digital24!sw!sw!bn!banner!Soloway!J7!banner__EvOyC</t>
  </si>
  <si>
    <t>jetour!jetour!July_August!sw!sw!vid!video!M30-55!main!20sec__bTxrE</t>
  </si>
  <si>
    <t>chery!chr!Chery_Digital_24!sw!sw!bn!banner!All30-55_RF!Tiggo_4!bn__wuWwb</t>
  </si>
  <si>
    <t>chery!chr!Chery_Digital_24!sw!sw!bn!banner!All30-55_RF!Family!bn__HwgJs</t>
  </si>
  <si>
    <t>sintec!rolf!Rolf_Opel_Ford_Volkswagen_2024!sw!sw!bn!banner!m_owner!opel!banners__vvBaT</t>
  </si>
  <si>
    <t>sintec!rolf!Rolf_Opel_Ford_Volkswagen_2024!sw!sw!bn!banner!m_owner!ford!banners__vvBaT</t>
  </si>
  <si>
    <t>sintec!rolf!Rolf_Opel_Ford_Volkswagen_2024!sw!sw!bn!banner!m_owner!volkswagen!banners__vvBaT</t>
  </si>
  <si>
    <t>pikinvstprjct!kmrchndv!PIK_KN_2024!sw!sw!bn!banner!all!nov!bn__IYdkK</t>
  </si>
  <si>
    <t>pikinvstprjct!kmrchndv!PIK_KN_Gustav_2024!sw!sw!bn!banner!all!nov!bn__owgIT</t>
  </si>
  <si>
    <t>omoda!omoda!Omoda_Digital24!sw!sw!bn!banner!All!C5!banner__zPMuJ</t>
  </si>
  <si>
    <t>jetour!jetour!November!sw!sw!bn!banner!M30-55_C_RF!Jetour_vigoda!bn__trhDJ</t>
  </si>
  <si>
    <t>jetour!jetour!October!sw!sw!bn!banner!M30-55_RF!T2_Dashing!bn__tlkJQ</t>
  </si>
  <si>
    <t>chery!chr!Chery_Digital_24!sw!sw!bn!banner!M30-50_MSK!Arrizo_8!bn__gseDv</t>
  </si>
  <si>
    <t>omoda!omoda!Omoda_Digital24!sw!sw!vid!video!All!fl!video__oMCbl</t>
  </si>
  <si>
    <t>jetour!soueast!Launch_S07_S09!sw!sw!bn!banner!M35-54_RF_int_family!S09!bn__ZLgTN</t>
  </si>
  <si>
    <t>jetour!soueast!Launch_S07_S09!sw!sw!bn!banner!M35-54_RF_int!S07!bn__ZLgTN</t>
  </si>
  <si>
    <t>sintec!rolf!Rolf_Low_temperature_features_2024!sw!sw!bn!banner_rtrg!rtgr_last_campaign!minus61!banner_html__ZydgB</t>
  </si>
  <si>
    <t>sintec!rolf!Rolf_Low_temperature_features_2024!sw!sw!bn!banner_rtrg!rtrg_site!minus61!banner_html__sAyqu</t>
  </si>
  <si>
    <t>jaecoo!jaecoo!Jaecoo_Digital24!sw!sw!vid!video!soloway!j7_j8!video__JtbRG</t>
  </si>
  <si>
    <t>chery!chr!Chery_Digital_24!sw!sw!bn!banner!All30-55_RF!Tiggo_8!bn__JswBn</t>
  </si>
  <si>
    <t>chery!chr!Chery_Digital_24!sw!sw!bn!banner!All30-55_RF!Tiggo_4!bn__JswBn</t>
  </si>
  <si>
    <t>chery!chr!Chery_Digital_24!sw!sw!olvpgll!video!All30-55_RF!Tiggo_7!olvpgll__ZuFiF</t>
  </si>
  <si>
    <t>chery!chr!Chery_Digital_24!sw!sw!olvpgll!video!All30-55_RF!Tiggo_8!olvpgll__ZuFiF</t>
  </si>
  <si>
    <t>chery!chr!Chery_Digital_24!sw!sw!olvpgll!video!All30-55_RF!Tiggo_4!olvpgll__ZuFiF</t>
  </si>
  <si>
    <t>chery!chr!Chery_Digital_24!sw!sw!vidbn!banner!All30-55_RF!Tiggo_8!vidbn__CVFlK</t>
  </si>
  <si>
    <t>chery!chr!Chery_Digital_24!sw!sw!bn!banner!All30-55_MSK!Tiggo_7!leads__xnDau</t>
  </si>
  <si>
    <t>chery!chr!Chery_Digital_24!sw!sw!bn!banner!All30-55_MSK!Tiggo_8!leads__xnDau</t>
  </si>
  <si>
    <t>chery!chr!Chery_Digital_24!sw!sw!bn!banner!All30-55_MSK!Tiggo_4!leads__xnDau</t>
  </si>
  <si>
    <t>sintec!rolf!Rolf_Infineum_2024!sw!sw!bn!banner!m25-45_bc!infineum!banners__Cmvlb</t>
  </si>
  <si>
    <t>sintec!rolf!Rolf_Mercedes_BMW_2024!sw!sw!bn!banner!m_owner!mercedes!banners__zPXaz</t>
  </si>
  <si>
    <t>sintec!rolf!Rolf_Mercedes_BMW_2024!sw!sw!bn!banner!m_owner!bmw!banners__zPXaz</t>
  </si>
  <si>
    <t>jaecoo!jaecoo!Jaecoo_Digital24!sw!sw!bn!banner!Soloway!J8!banner__SxdHe</t>
  </si>
  <si>
    <t>jaecoo!jaecoo!Jaecoo_Digital24!sw!sw!bn!banner!Soloway!J7!banner__SxdHe</t>
  </si>
  <si>
    <t>chery!chr!Chery_Digital_24!sw!sw!bn!banner!All30-55_RF!Tiggo_9_Prehit!bn__JswBn</t>
  </si>
  <si>
    <t>chery!chr!Chery_Digital_24!sw!sw!vidbn!banner!All30-55_RF!Tiggo_9!vidbn__yKlmv</t>
  </si>
  <si>
    <t>chery!chr!Chery_Digital_24!sw!sw!bn!banner!All30-55_RF!Tiggo_9!leads__xnDau</t>
  </si>
  <si>
    <t>omoda!omoda!Omoda_Digital24!sw!sw!vid!video!All!C5!video__oMCbl</t>
  </si>
  <si>
    <t>chery!chr!Chery_Digital_24!sw!sw!bn!banner!M30-50_RF!Arrizo_8!bn__JswBn</t>
  </si>
  <si>
    <t>omoda!omoda!Omoda_Digital24!solta!solta!inst!video!All25-35_BC!C5!video__hdpgM</t>
  </si>
  <si>
    <t>chery!chr!Chery_Digital_24!solta!solta!inst!video!All30-55_RF!Tiggo_7!20s__WsiLY</t>
  </si>
  <si>
    <t>jaecoo!jaecoo!Jaecoo_Digital24!solta!solta!inst!video!Solta!J8!video__bvejl</t>
  </si>
  <si>
    <t>jaecoo!jaecoo!Jaecoo_Digital24!solta!solta!inst!video!Solta!J7!video__uNEEz</t>
  </si>
  <si>
    <t>omoda!omoda!Omoda_Digital24!solta!solta!bn!banner!All25-34_BC!C5_promo!banner__oUFGO</t>
  </si>
  <si>
    <t>chery!chr!Chery_Digital_24!solta!solta!inst!video!All30-55_RF!Tiggo_8!20s__BqefD</t>
  </si>
  <si>
    <t>chery!chr!Chery_Digital_24!solta!solta!bn!banner!All30-55_MSK!Tiggo_7!bn__kWeVk</t>
  </si>
  <si>
    <t>chery!chr!Chery_Digital_24!solta!solta!bn!banner!All30-55_MSK!Tiggo_8!bn__XfTrG</t>
  </si>
  <si>
    <t>chery!chr!Chery_Digital_24!solta!solta!bn!banner!All30-55_MSK!Family!bn__HvJeD</t>
  </si>
  <si>
    <t>omoda!omoda!Omoda_Digital24!solta!solta!inst!video!All!C5!video__hdpgM</t>
  </si>
  <si>
    <t>chery!chr!Chery_Digital_24!solta!solta!bn!banner!All30-55_MSK!Tiggo_4!bn__BJfAU</t>
  </si>
  <si>
    <t>jaecoo!jaecoo!Jaecoo_Digital24!solta!solta!inst!video!solta!j7_j8!video__YCPRW</t>
  </si>
  <si>
    <t>chery!chr!Chery_Digital_24!solta!solta!inst!video!All30-55_RF!Tiggo_7!inst__Iukjk</t>
  </si>
  <si>
    <t>chery!chr!Chery_Digital_24!solta!solta!inst!video!All30-55_RF!Tiggo_8!inst__Iukjk</t>
  </si>
  <si>
    <t>chery!chr!Chery_Digital_24!solta!solta!inst!video!All30-55_RF!Tiggo_4!inst__Iukjk</t>
  </si>
  <si>
    <t>chery!chr!Chery_Digital_24!solta!solta!bn!banner!All30-55_RF!Tiggo_7!bn__qcmOs</t>
  </si>
  <si>
    <t>chery!chr!Chery_Digital_24!solta!solta!bn!banner!All30-55_RF!Tiggo_4!bn__qcmOs</t>
  </si>
  <si>
    <t>jaecoo!jaecoo!Jaecoo_Digital24!solta!solta!inst!video!solta!J8!video__YCPRW</t>
  </si>
  <si>
    <t>jaecoo!jaecoo!Jaecoo_Digital24!solta!solta!inst!video!solta!J7!video__YCPRW</t>
  </si>
  <si>
    <t>chery!chr!Chery_Digital_24!solta!solta!inst!video!All30-55_RF!Tiggo_9!inst__Iukjk</t>
  </si>
  <si>
    <t>chery!chr!Chery_Digital_24!solta!solta!bn!banner!All30-55_RF!Tiggo_8!bn__qcmOs</t>
  </si>
  <si>
    <t>chery!chr!Chery_Digital_24!solta!solta!bn!banner!M30-50_RF!Arrizo_8!bn__qcmOs</t>
  </si>
  <si>
    <t>sintec!takayama!Takayama_2024!sppk!sppk!bn!banner!sport-express!gocha_300x600!gif__FdieL</t>
  </si>
  <si>
    <t>sintec!takayama!Takayama_2024!sppk!sppk!bn!banner!sport-express!adaptec_300x600!jpg__FdieL</t>
  </si>
  <si>
    <t>sintec!takayama!Takayama_2024!sppk!sppk!bn!banner!sports!gocha_300x600!gif__FdieL</t>
  </si>
  <si>
    <t>sintec!takayama!Takayama_2024!sppk!sppk!bn!banner!sports!adaptec_300x600!jpg__FdieL</t>
  </si>
  <si>
    <t>sintec!takayama!Takayama_2024!sppk!sppk!bn!banner!sports!adaptec_640x360!jpg__FdieL</t>
  </si>
  <si>
    <t>Sports_ru_Баннеры_st6</t>
  </si>
  <si>
    <t>Streaming_Ads_W25_45_with_kids_v20_all_roll</t>
  </si>
  <si>
    <t>jetour!soueast!Launch_S07_S09!targetnative!trgtnative!bn!banner!M35-54_RF_int_family!S09!bn__uXHcG</t>
  </si>
  <si>
    <t>jetour!soueast!Launch_S07_S09!targetnative!trgtnative!bn!banner!M35-54_RF_int!S07!bn__uXHcG</t>
  </si>
  <si>
    <t>jetour!jetour!July_August!vedom!ved!bn!banner!All, RF!main!banner__Nyptp</t>
  </si>
  <si>
    <t>jetour!jetour!July_August!digtlallcvidnt!vidnt!inst!video!M30-55!main!20sec__egcnx</t>
  </si>
  <si>
    <t>sintec!lamm!Lamm_2024!digtlallcvidnt!vidnt!20secskip!video!W25-55!kirkorov_ozon!20sec_skip__qVTIf</t>
  </si>
  <si>
    <t>sintec!lamm!Lamm_2024!digtlallcvidnt!vidnt!20secskip!video!W25-55!kirkorov_ozon!20sec_skip__qVTIf_PX</t>
  </si>
  <si>
    <t>sintec!rolf!Rolf_OLV_2024!digtlallcvidnt!dgtlallvd!inst!video!m-25-45!autosport!video_15sec__xyOGp</t>
  </si>
  <si>
    <t>sintec!rolf!Rolf_OLV_2024!digtlallcvidnt!dgtlallvd!inst!video_rtrg!retarget!autosport!video_5sec__nWRhZ</t>
  </si>
  <si>
    <t>sintec!lamm!Lamm_2024!digtlallcvidnt!vidnt!inst!video!W25-55!kirkorov_ozon!20sec_skip__OVGIH</t>
  </si>
  <si>
    <t>jetour!jetour!September!digtlallcvidnt!vidnt!inst!video!M35-54RF_desctop!T2!20s__mFVjn</t>
  </si>
  <si>
    <t>sintec!mirax!Mirax_2024!digtlallcvidnt!dgtlallvd!mrol!video!M35-54!brand_video!olv__gMLEX</t>
  </si>
  <si>
    <t>sintec!mirax!Mirax_2024!digtlallcvidnt!dgtlallvd!mrol!video!M35-54!brand_video!olv__gMLEX_PX</t>
  </si>
  <si>
    <t>jetour!soueast!Launch_S07_S09!digtlallcvidnt!vidnt!inst!video!M35-54_RF_kod!S09!video_20__fsGzp</t>
  </si>
  <si>
    <t>jetour!soueast!Launch_S07_S09!digtlallcvidnt!vidnt!inst!video!M35-54_RF_kod!S07!video_20__fsGzp</t>
  </si>
  <si>
    <t>sintec!sintec!Sintec_OLV_2024!digtlallcvidnt!dgtlallvd!inst!video!m25-55!15sec!15sec__CDqzk</t>
  </si>
  <si>
    <t>sintec!sintec!Sintec_OLV_2024!digtlallcvidnt!dgtlallvd!inst!video!m25-55!6sec!6sec__CDqzk</t>
  </si>
  <si>
    <t>sintec!lamm!Lamm_2024!digtlallcvidnt!vidnt!inst!video!W25-55!kirkorov_ozon!20sec_skip__qVTIf</t>
  </si>
  <si>
    <t>sintec!lamm!Lamm_2024!digtlallcvidnt!vidnt!inst!video!W25-55!kirkorov_ozon!10sec_skip__qVTIf</t>
  </si>
  <si>
    <t>sintec!lamm!Lamm_2024!digtlallcvidnt!vidnt!inst!video!W25-55!kirkorov_ozon!10sec_skip__OVGIH</t>
  </si>
  <si>
    <t>sintec!mirax!Mirax_2024!digtlallcvidnt!dgtlallvd!17skpbl!video!M35-54!brand_video!olv__KYWfB</t>
  </si>
  <si>
    <t>sintec!mirax!Mirax_2024!digtlallcvidnt!dgtlallvd!17skpbl!video!M35-54!brand_video!olv__KYWfB_PX</t>
  </si>
  <si>
    <t>VK_com_W30_55_VK_Pack_Q3_bn</t>
  </si>
  <si>
    <t>VK_com_W30_55_VK_Leg_Q3_bn</t>
  </si>
  <si>
    <t>vkontakte_VK_post_ver5_INT-04</t>
  </si>
  <si>
    <t>vkontakte_VK_post_ver4_INT-04</t>
  </si>
  <si>
    <t>VK_com_W20_50_VK_teeth_v5</t>
  </si>
  <si>
    <t>VK_com_W20_50_VK_muscle_v5</t>
  </si>
  <si>
    <t>VK_com_W20_50_VK_head_v5</t>
  </si>
  <si>
    <t>VK_com_W20_50_VK_first_aid_kit_v5</t>
  </si>
  <si>
    <t>VK_com_W20_50_VK_menstrual_v5</t>
  </si>
  <si>
    <t>VK_com_W20_50_VK_medicine_v5</t>
  </si>
  <si>
    <t>VK_com_W20_50_VK_travel_v5</t>
  </si>
  <si>
    <t>VK_com_W20_50_VK_sport_v5</t>
  </si>
  <si>
    <t>vkontakte_VK_post_ver1_INT-02</t>
  </si>
  <si>
    <t>vkontakte_VK_post_ver2_INT-02</t>
  </si>
  <si>
    <t>vkontakte_VK_post_ver3_INT-02</t>
  </si>
  <si>
    <t>vkontakte_VK_post_ver1_RET</t>
  </si>
  <si>
    <t>chery!chr!Chery_Digital_24!mgr!mlmail!bn240x400!banner!All30-55_RF!Tiggo_7!bn__NgzOx</t>
  </si>
  <si>
    <t>chery!chr!Chery_Digital_24!mgr!mlmail!240x100!banner!All30-55_RF!Tiggo_7!bn__OEPXx</t>
  </si>
  <si>
    <t>chery!chr!Chery_Digital_24!mgr!mlnews!100x250!banner!All30-55_RF!Tiggo_7!bn__CDKba</t>
  </si>
  <si>
    <t>chery!chr!Chery_Digital_24!mgr!mlnews!300x250!banner!All30-55_RF!Tiggo_7!bn__PuypS</t>
  </si>
  <si>
    <t>jetour!jetour!July_August!vkads!vkprjct!muf!banner!M30-55!main!banner__VKkpQ</t>
  </si>
  <si>
    <t>vkontakte_VK_post_ver6_INT-01</t>
  </si>
  <si>
    <t>vkontakte_VK_post_ver7_INT-01</t>
  </si>
  <si>
    <t>vkontakte_VK_post_ver8_INT-01</t>
  </si>
  <si>
    <t>vkontakte_VK_post_ver6_INT-02</t>
  </si>
  <si>
    <t>vkontakte_VK_post_ver7_INT-02</t>
  </si>
  <si>
    <t>vkontakte_VK_post_ver8_INT-02</t>
  </si>
  <si>
    <t>vkontakte_VK_post_ver6_RET</t>
  </si>
  <si>
    <t>vkontakte_VK_post_ver7_RET</t>
  </si>
  <si>
    <t>vkontakte_VK_post_ver8_RET</t>
  </si>
  <si>
    <t>VK_com_All25_45_audio_audio15</t>
  </si>
  <si>
    <t>ertelecom!domru!Game_2024!vkads!vkprjct!site!soc_video!!!__JtwPe</t>
  </si>
  <si>
    <t>jaecoo!jaecoo!Jaecoo_Digital24!vkrgsvtru!vkrgsvtru!bn!banner!vokrugsvetaru!J7!banner__ZDJSL</t>
  </si>
  <si>
    <t>jaecoo!jaecoo!Jaecoo_Digital24!vkrgsvtru!vkrgsvtru!bn!banner!vokrugsvetaru!J8!banner__ZDJSL</t>
  </si>
  <si>
    <t>VK_com_W25_45_with_kids_audio20_audio</t>
  </si>
  <si>
    <t>jetour!jetour!November!vkads!vkprjct!muf!banner!M30-55_C_RF!Jetour_vigoda!bn__ZfcpM</t>
  </si>
  <si>
    <t>jetour!jetour!September!vkads!vkprjct!muf!banner!M30-55CRF!T2!bn__fjXhc</t>
  </si>
  <si>
    <t>VK_com_W25_45_with_kids_audio20_audio20</t>
  </si>
  <si>
    <t>jetour!soueast!Launch_S07_S09!vkads!vkprjct!muf!banner!M35-54_RF_int_family!S09!bn__tszDC</t>
  </si>
  <si>
    <t>jetour!soueast!Launch_S07_S09!vkads!vkprjct!muf!banner!M35-54_RF_int!S07!bn__tszDC</t>
  </si>
  <si>
    <t>ertelecom!domru!Router_Wave!vk!vk!bn!banner!!!__KzbdF</t>
  </si>
  <si>
    <t>ertelecom!domru!Router_Wave!vk!vk!vid!soc_video!!!__oXSsP</t>
  </si>
  <si>
    <t>jetour!jetour!December!vkads!vkprjct!muf!banner!M30-55_C_RF!Together!bn__MosDh</t>
  </si>
  <si>
    <t>ostrvk!ostrvk!Ostrovok_b2b_rebranding!mt!mtrg!bn!banner!crm!!tizer__MwEEF</t>
  </si>
  <si>
    <t>ostrvk!ostrvk!Ostrovok_b2b_rebranding!mt!mtrg!bn!banner!crm!!rebranding__jgdWC</t>
  </si>
  <si>
    <t>ostrvk!ostrvk!Ostrovok_b2b_rebranding!mt!mtrg!bn!banner!lal!!rebranding__jgdWC</t>
  </si>
  <si>
    <t>jetour!jetour!November!weborm!weborm!bn!banner!Segm_webor!Jetour_vigoda!bn__ketUF</t>
  </si>
  <si>
    <t>jetour!jetour!October!weborm!weborm!bn!banner!Segments_Web!T2_Dashing!bn__KzdqU</t>
  </si>
  <si>
    <t>jetour!jetour!December!weborm!weborm!bn!banner!Custom_segm_Web!Together!bn__vldMO</t>
  </si>
  <si>
    <t>chery!chr!Chery_Digital_24!weborm!weborm!bn!banner!All30-55_RF!Tiggo_8!bn__tCCcN</t>
  </si>
  <si>
    <t>chery!chr!Chery_Digital_24!weborm!weborm!bn!banner!All30-55_RF!Tiggo_4!bn__tCCcN</t>
  </si>
  <si>
    <t>chery!chr!Chery_Digital_24!weborm!weborm!bn!banner!All30-55_RF!Tiggo_7!bn__tCCcN</t>
  </si>
  <si>
    <t>chery!chr!Chery_Digital_24!weborm!weborm!bn!banner!All30-55_RF!Tiggo_9!bn__tCCcN</t>
  </si>
  <si>
    <t>Wink_Smart_TV_Видео</t>
  </si>
  <si>
    <t>sintec!lamm!Lamm_2024!yab!plblads!intrctvbn!banner!ofd!kirkorov_three_in_a_row!interactive_banner__OYcCH</t>
  </si>
  <si>
    <t>ya!yadir!h5bn!banner!travellers!angel!__OHfcJ</t>
  </si>
  <si>
    <t>ya!yadir!h5bn!banner!travellers!pool!__OHfcJ</t>
  </si>
  <si>
    <t>ya!yadir!h5bn!banner!travellers!kurica!__OHfcJ</t>
  </si>
  <si>
    <t>ya!yadir!h5bn!banner!travellers!rebenok!__OHfcJ</t>
  </si>
  <si>
    <t>ya!yadir!h5bn!banner!travellers!straus!__OHfcJ</t>
  </si>
  <si>
    <t>ya!yadir!h5bn!banner!active_tourism!kurica!__xQZDl</t>
  </si>
  <si>
    <t>ya!yadir!h5bn!banner!active_tourism!rebenok!__xQZDl</t>
  </si>
  <si>
    <t>ya!yadir!h5bn!banner!active_tourism!straus!__xQZDl</t>
  </si>
  <si>
    <t>sintec!rolf!Rolf_2024!ya!yabn!bn!banner!M25-45!champion!banner__XXRaq</t>
  </si>
  <si>
    <t>sintec!rolf!Rolf_2024!ya!yabn!bn!banner!M25-45!leader!banner__XXRaq</t>
  </si>
  <si>
    <t>sintec!rolf!Rolf_2024!ya!yabn!bn!banner!M25-45!world_class_oil!banner__XXRaq</t>
  </si>
  <si>
    <t>sintec!rolf!Rolf_2024!ya!yabn!bn!banner!M25-45!europe!banner__XXRaq</t>
  </si>
  <si>
    <t>ostrvk!ostrvk!Ostrovok_GURU_june_2024!ya!yabn!bn!banner!!otdyhatelstvo_queen!perenesti_skidki__JxtpM</t>
  </si>
  <si>
    <t>ostrvk!ostrvk!Ostrovok_GURU_june_2024!ya!yabn!bn!banner!!otdyhatelstvo_king!klac_perenes__JxtpM</t>
  </si>
  <si>
    <t>ostrvk!ostrvk!Ostrovok_GURU_june_2024!ya!yabn!bn!banner!!rodnye_skidki!uznayu_bolshe__JxtpM</t>
  </si>
  <si>
    <t>sintec!lamm!Lamm_2024!ya!yanvid!shppblads!video!W25-55!kirkorov_ozon!10sec_skip__ybXhZ</t>
  </si>
  <si>
    <t>sintec!sintec! Sintec_Autosites_2024!ya!auto!bnn!banner!rf!main!banner__gsgLa</t>
  </si>
  <si>
    <t>sintec!lamm!Lamm_2024!ya!yanvid!vid20!video!W25-55!kirkorov_ozon!20sec_skip__zgOUh</t>
  </si>
  <si>
    <t>ya!market!blokmnpg!banner!!mob_site!shine__Tackl</t>
  </si>
  <si>
    <t>ya!market!blokmnpg!banner!segments!mob_site!shine__AgjFt</t>
  </si>
  <si>
    <t>Yandex_Баннеры_Argo_gruz</t>
  </si>
  <si>
    <t>sintec!lamm!Lamm_2024!ya!yanvid!shppblads!video!W25-55!kirkorov_ozon!10sec_unskip__ybXhZ</t>
  </si>
  <si>
    <t>sintec!lamm!Lamm_2024!ya!yanvid!shppblads!video_rtrg!W25-55!kirkorov_ozon!10sec_unskip__znyQN</t>
  </si>
  <si>
    <t>ya!market!blokmnpg!banner!!mob_site!fish__Tackl</t>
  </si>
  <si>
    <t>ya!market!blokmnpg!banner!!ya_go!alpaca__Tackl</t>
  </si>
  <si>
    <t>ya!market!blokmnpg!banner!segments!mob_site!fish__AgjFt</t>
  </si>
  <si>
    <t>ya!market!blokmnpg!banner!segments!ya_go!alpaca__AgjFt</t>
  </si>
  <si>
    <t>Yandex_Баннеры_st6</t>
  </si>
  <si>
    <t>Yandex_Баннеры_4Argo_fridge</t>
  </si>
  <si>
    <t>sintec!lamm!Lamm_2024!ya!yanvid!shppblads!video_rtrg!W25-55!kirkorov_ozon!10sec_skip__znyQN</t>
  </si>
  <si>
    <t>sintec!sintec! Sintec_Autosites_2024!autost!pkauto!bn!banner!za_rulem!main!banner__rgCMz</t>
  </si>
  <si>
    <t>sintec!takayama!Takayama_2024!autost!pkauto!bn!banner!za_rulem!gocha_300x600!gif__oFXvb</t>
  </si>
  <si>
    <t>sintec!takayama!Takayama_2024!autost!pkauto!bn!banner!za_rulem!gocha_300x300!gif__oFXvb</t>
  </si>
  <si>
    <t>sintec!takayama!Takayama_2024!autost!pkauto!bn!banner!za_rulem!adaptec_300x600!jpg__oFXvb</t>
  </si>
  <si>
    <t>sintec!takayama!Takayama_2024!autost!pkauto!bn!banner!za_rulem!adaptec_300x300!jpg__oFXvb</t>
  </si>
  <si>
    <t>W25-45</t>
  </si>
  <si>
    <t>W25-54</t>
  </si>
  <si>
    <t>jetour!soueast!Launch_S07_S09!nws!nws!prt125bn2443536!banner!All_news_1!S09!bn__RGDXH</t>
  </si>
  <si>
    <t>jetour!soueast!Launch_S07_S09!nws!nws!prt125bn2443536!banner!All_news_1!S07!bn__RGDXH</t>
  </si>
  <si>
    <t>jetour!soueast!Launch_S07_S09!nws!nws!prt125bn2443536!banner!All_news_3!S09!bn__RGDXH</t>
  </si>
  <si>
    <t>jetour!soueast!Launch_S07_S09!nws!nws!prt125bn2443536!banner!All_news_3!S07!bn__RGDXH</t>
  </si>
  <si>
    <t>otc!laktazar!laktazar_2025!mts!dsp!bn!banner!MW25-44_simpt!woman_tarelka!gif__EWfat</t>
  </si>
  <si>
    <t>otc!laktazar!laktazar_2025!mts!dsp!bn!banner!MW25-44_simpt!woman_cheese!gif__EWfat</t>
  </si>
  <si>
    <t>otc!laktazar!laktazar_2025!mts!dsp!bn!banner!MW25-44_simpt!man_pelmeni!gif__EWfat</t>
  </si>
  <si>
    <t>otc!laktazar!laktazar_2025!mts!dsp!bn!banner!MW25-44_simpt!man_cheese!gif__EWfat</t>
  </si>
  <si>
    <t>otc!laktazar!laktazar_2025!byyd!byyd!fsc!banner!MW25-44_simpt!woman_tarelka!gif__BPwMn</t>
  </si>
  <si>
    <t>otc!laktazar!laktazar_2025!byyd!byyd!fsc!banner!MW25-44_simpt!woman_cheese!gif__BPwMn</t>
  </si>
  <si>
    <t>otc!laktazar!laktazar_2025!byyd!byyd!fsc!banner!MW25-44_simpt!man_pelmeni!gif__BPwMn</t>
  </si>
  <si>
    <t>otc!laktazar!laktazar_2025!byyd!byyd!fsc!banner!MW25-44_simpt!man_cheese!gif__BPwMn</t>
  </si>
  <si>
    <t>otc!laktazar!laktazar_2025!mts!dsp!bn!banner!MW45-55_simpt!woman_tvorog!gif__MExYO</t>
  </si>
  <si>
    <t>otc!laktazar!laktazar_2025!mts!dsp!bn!banner!MW45-55_simpt!man_borsh_belaya_futbolka!gif__MExYO</t>
  </si>
  <si>
    <t>otc!laktazar!laktazar_2025!aignet!aignet!bn!banner!MW45-55_simpt!woman_tvorog!gif__VHWUu</t>
  </si>
  <si>
    <t>otc!laktazar!laktazar_2025!aignet!aignet!bn!banner!MW45-55_simpt!man_borsh_belaya_futbolka!gif__VHWUu</t>
  </si>
  <si>
    <t>otc!laktazar!laktazar_2025!aignet!aignet!bn!banner!MW18-24_simpt!woman_cofe!gif__HDuFA</t>
  </si>
  <si>
    <t>otc!laktazar!laktazar_2025!aignet!aignet!bn!banner!MW18-24_simpt!man_pizza!gif__HDuFA</t>
  </si>
  <si>
    <t>otc!laktazar!laktazar_2025!aignet!aignet!bn!banner!MW25-44_problem!woman_yagody!gif__cIUrN</t>
  </si>
  <si>
    <t>otc!laktazar!laktazar_2025!aignet!aignet!bn!banner!MW25-44_problem!woman_tort!gif__cIUrN</t>
  </si>
  <si>
    <t>otc!laktazar!laktazar_2025!aignet!aignet!bn!banner!MW25-44_problem!man_pelmeni_pink_fon!gif__cIUrN</t>
  </si>
  <si>
    <t>otc!laktazar!laktazar_2025!aignet!aignet!bn!banner!MW25-44_problem!man_pizza_zeleniy_fon!gif__cIUrN</t>
  </si>
  <si>
    <t>otc!laktazar!laktazar_2025!mts!dsp!bn!banner!MW45-55_problem!woman_tvorog_zeleniy_fon!gif__OeXhX</t>
  </si>
  <si>
    <t>otc!laktazar!laktazar_2025!mts!dsp!bn!banner!MW45-55_problem!man_borsh!gif__OeXhX</t>
  </si>
  <si>
    <t>otc!laktazar!laktazar_2025!aignet!aignet!bn!banner!W30-44_with_kids_7-18!mum_with_girl!gif__uZDDZ</t>
  </si>
  <si>
    <t>otc!laktazar!laktazar_2025!aignet!aignet!bn!banner!W30-44_with_kids_7-18!mum_with_boy!gif__uZDDZ</t>
  </si>
  <si>
    <t>otc!laktazar!laktazar_2025!mts!dsp!bn!banner!W30-44_with_kids_7-18_simpt!mum_with_girl!gif__hrwxv</t>
  </si>
  <si>
    <t>otc!laktazar!laktazar_2025!mts!dsp!bn!banner!W30-44_with_kids_7-18_simpt!mum_with_boy!gif__hrwxv</t>
  </si>
  <si>
    <t>OK-VK_MT_post_ver1_INT-01</t>
  </si>
  <si>
    <t>OK-VK_MT_post_ver2_INT-01</t>
  </si>
  <si>
    <t>OK-VK_MT_post_ver3_INT-01</t>
  </si>
  <si>
    <t>OK-VK_MT_post_ver2_RET</t>
  </si>
  <si>
    <t>OK-VK_MT_post_ver3_RET</t>
  </si>
  <si>
    <t>vkontakte_VK_post_ver1_INT-01</t>
  </si>
  <si>
    <t>vkontakte_VK_post_ver2_INT-01</t>
  </si>
  <si>
    <t>vkontakte_VK_post_ver3_INT-01</t>
  </si>
  <si>
    <t>vkontakte_VK_post_ver2_RET</t>
  </si>
  <si>
    <t>vkontakte_VK_post_ver3_RET</t>
  </si>
  <si>
    <t>programmatic-daskipper0114_banner_ver1_INT-01-1</t>
  </si>
  <si>
    <t>programmatic-daskipper0114_banner_ver2_INT-01-1</t>
  </si>
  <si>
    <t>programmatic-daskipper0114_banner_ver3_INT-01-1</t>
  </si>
  <si>
    <t>programmatic-daskipper0114_banner_ver1_INT-01-2</t>
  </si>
  <si>
    <t>programmatic-daskipper0114_banner_ver2_INT-01-2</t>
  </si>
  <si>
    <t>programmatic-daskipper0114_banner_ver3_INT-01-2</t>
  </si>
  <si>
    <t>programmatic-daskipper0114_banner_ver1_RET</t>
  </si>
  <si>
    <t>programmatic-daskipper0114_banner_ver2_RET</t>
  </si>
  <si>
    <t>programmatic-daskipper0114_banner_ver3_RET</t>
  </si>
  <si>
    <t>smart-tv_olv-ivi_video_vid1_INT-01</t>
  </si>
  <si>
    <t>otc!filtrmsti!filtrum_2025!aignet!aignet!mrol!video!MW35-54_konkurenty!otravlenie_pohmelie!olv__ZHeED</t>
  </si>
  <si>
    <t>otc!filtrmsti!filtrum_2025!mts!dsp!bn!banner!MW35-54_konkurenty!zelenaya_futbolka!gif__ArTKf</t>
  </si>
  <si>
    <t>otc!filtrmsti!filtrum_2025!mts!dsp!bn!banner!MW35-54_konkurenty!razdvoenie!gif__ArTKf</t>
  </si>
  <si>
    <t>otc!filtrmsti!filtrum_2025!mts!dsp!bn!banner!MW35-54_konkurenty!otravlenie!gif__ArTKf</t>
  </si>
  <si>
    <t>otc!filtrmsti!filtrum_2025!aignet!aignet!bn!banner!MW35-54_konkurenty!zelenaya_futbolka!gif__KeOYN</t>
  </si>
  <si>
    <t>otc!filtrmsti!filtrum_2025!aignet!aignet!bn!banner!MW35-54_konkurenty!otravlenie!gif__KeOYN</t>
  </si>
  <si>
    <t>otc!filtrmsti!filtrum_2025!aignet!aignet!bn!banner!MW35-54_konkurenty!razdvoenie!gif__KeOYN</t>
  </si>
  <si>
    <t>otc!filtrmsti!filtrum_2025!sjp!sjp!bn!banner!konkurenty!otravlenie_edoy_i_alkogolem!bn__kcoVh</t>
  </si>
  <si>
    <t>otc!filtrmsti!filtrum_2025!sjp!sjp!bn!banner!konkurenty!lechenie_pohmeliya!bn__kcoVh</t>
  </si>
  <si>
    <t>otc!filtrmsti!filtrum_2025!mts!mts!15unskip!video!W25-44_otravlenie!otravlenie_pohmelie!olv__WGtwD</t>
  </si>
  <si>
    <t>W25-44</t>
  </si>
  <si>
    <t>otc!filtrmsti!filtrum_2025!mts!dsp!bn!banner!W25-44_otravlenie!otravlenie!gif__fesnL</t>
  </si>
  <si>
    <t>otc!filtrmsti!filtrum_2025!mts!dsp!bn!banner!W25-44_otravlenie!infekcii!gif__fesnL</t>
  </si>
  <si>
    <t>otc!filtrmsti!filtrum_2025!byyd!byyd!fsc!banner!W25-44_otravlenie!infekcii!gif__wAFfi</t>
  </si>
  <si>
    <t>otc!filtrmsti!filtrum_2025!byyd!byyd!fsc!banner!W25-44_otravlenie!otravlenie!gif__wAFfi</t>
  </si>
  <si>
    <t>otc!filtrmsti!filtrum_2025!aignet!aignet!mrol!video!M25-34_otravlenie!otravlenie_pohmelie!olv__iWnHE</t>
  </si>
  <si>
    <t>otc!filtrmsti!filtrum_2025!mts!dsp!bn!banner!M25-34_otravlenie!otravlenie!gif__FOXmf</t>
  </si>
  <si>
    <t>otc!filtrmsti!filtrum_2025!mts!mts!15unskip!video!W25-34_pohmelie!otravlenie_pohmelie!olv__bOicf</t>
  </si>
  <si>
    <t>otc!filtrmsti!filtrum_2025!aignet!aignet!bn!banner!W25-34_pohmelie!v_stakane!gif__nsfGC</t>
  </si>
  <si>
    <t>otc!filtrmsti!filtrum_2025!aignet!aignet!bn!banner!W25-34_pohmelie!zelenaya_futbolka!gif__nsfGC</t>
  </si>
  <si>
    <t>otc!filtrmsti!filtrum_2025!aignet!aignet!bn!banner!W25-34_pohmelie!razdvoenie!gif__nsfGC</t>
  </si>
  <si>
    <t>otc!filtrmsti!filtrum_2025!aignet!aignet!mrol!video!M25-44_pohmelie!otravlenie_pohmelie!olv__MeGmz</t>
  </si>
  <si>
    <t>otc!filtrmsti!filtrum_2025!mts!dsp!bn!banner!M25-44_pohmelie!filtr!gif__jduPR</t>
  </si>
  <si>
    <t>otc!filtrmsti!filtrum_2025!mts!dsp!bn!banner!M25-44_pohmelie!v_stakane!gif__jduPR</t>
  </si>
  <si>
    <t>otc!filtrmsti!filtrum_2025!mts!dsp!bn!banner!M25-44_pohmelie!zelenaya_futbolka!gif__jduPR</t>
  </si>
  <si>
    <t>otc!filtrmsti!filtrum_2025!mts!dsp!bn!banner!M25-44_pohmelie!razdvoenie!gif__jduPR</t>
  </si>
  <si>
    <t>otc!filtrmsti!filtrum_2025!mts!dsp!bn!banner!M25-44_pohmelie!galstuk!gif__jduPR</t>
  </si>
  <si>
    <t>otc!filtrmsti!filtrum_2025!byyd!byyd!fsc!banner!M25-44_pohmelie!filtr!gif__Zcimk</t>
  </si>
  <si>
    <t>otc!filtrmsti!filtrum_2025!byyd!byyd!fsc!banner!M25-44_pohmelie!v_stakane!gif__Zcimk</t>
  </si>
  <si>
    <t>otc!filtrmsti!filtrum_2025!byyd!byyd!fsc!banner!M25-44_pohmelie!zelenaya_futbolka!gif__Zcimk</t>
  </si>
  <si>
    <t>otc!filtrmsti!filtrum_2025!byyd!byyd!fsc!banner!M25-44_pohmelie!razdvoenie!gif__Zcimk</t>
  </si>
  <si>
    <t>otc!filtrmsti!filtrum_2025!byyd!byyd!fsc!banner!M25-44_pohmelie!galstuk!gif__Zcimk</t>
  </si>
  <si>
    <t>otc!lactkid!lactazar_detskciy_2025!aignet!aignet!bn!banner!mum_with_kids0-3_month!muchayut_koliki!gif__jOwUZ</t>
  </si>
  <si>
    <t>otc!lactkid!lactazar_detskciy_2025!aignet!aignet!bn!banner!mum_with_kids0-3_month!dopolnitelnyi_istochnik!bn__jOwUZ</t>
  </si>
  <si>
    <t>otc!lactkid!lactazar_detskciy_2025!mts!dsp!bn!banner!konkurenty!muchayut_koliki!gif__meeIl</t>
  </si>
  <si>
    <t>otc!lactkid!lactazar_detskciy_2025!mts!dsp!bn!banner!konkurenty!dopolnitelnyi_istochnik!bn__meeIl</t>
  </si>
  <si>
    <t>frdt!korvfito!Korvalol_Fito_2025!smtv!smtv!swrll!video!w25-44!fito!olv__THklh</t>
  </si>
  <si>
    <t>frdt!korvfito!Korvalol_Fito_2025!smtv!smtv!mrol!video!w25-44!fito!olv__CpXCL</t>
  </si>
  <si>
    <t>frdt!sonnrmd!Sonnorm_Duo_2025!ivi_smtv!smtv!mrol!video!mw25-44!obshiy!olv__aLYxY</t>
  </si>
  <si>
    <t>frdt!sonnrmd!Sonnorm_Duo_2025!aignet!aignet!mrol!video!mw_konkurenty!obshiy!olv__sifNf</t>
  </si>
  <si>
    <t>frdt!sonnrmd!Sonnorm_Duo_2025!aignet!aignet!mrol!video!mw25-44_simptomatiki!obshiy!olv__IUghQ</t>
  </si>
  <si>
    <t>frdt!sonnrmd!Sonnorm_Duo_2025!sjp!sjp!bn!banner!simptomatika!boretsya_s_simptomamy!bn__xfbrD</t>
  </si>
  <si>
    <t>frdt!sonnrmd!Sonnorm_Duo_2025!sjp!sjp!bn!banner!simptomatika!sedativnoye_deistviye!bn__xfbrD</t>
  </si>
  <si>
    <t>otc!lactkid!lactazar_detskciy_2025!sjp!sjp!bn!banner!disbacteioz!kolici_i_plach!bn__GfOEz</t>
  </si>
  <si>
    <t>frdt!frngzn!Faringazon_2025!aignet!aignet!mrol!video!W25-54+simptoms!rolik_20sek!olv__seJjm</t>
  </si>
  <si>
    <t>frdt!frngzn!Faringazon_2025!aignet!aignet!bn!banner!W25-54+simptoms!vanil!gif__NjnXg</t>
  </si>
  <si>
    <t>frdt!frngzn!Faringazon_2025!aignet!aignet!bn!banner!W25-54+simptoms!malina!gif__NjnXg</t>
  </si>
  <si>
    <t>frdt!frngzn!Faringazon_2025!aignet!aignet!bn!banner!MW25-54+konkurenty!vanil!gif__eWEkH</t>
  </si>
  <si>
    <t>frdt!frngzn!Faringazon_2025!aignet!aignet!bn!banner!MW25-54+konkurenty!malina!gif__eWEkH</t>
  </si>
  <si>
    <t>frdt!termopsol!Termopsol_2025!aignet!aignet!mrol!video!W30-54+simptoms!obshiy!olv__rEZRW</t>
  </si>
  <si>
    <t>frdt!termopsol!Termopsol_2025!aignet!aignet!bn!banner!W30-54+simptoms!pri_kashle_gif!gif__jzVKW</t>
  </si>
  <si>
    <t>frdt!termopsol!Termopsol_2025!aignet!aignet!bn!banner!W30-54+simptoms!pri_kashle!bn__jzVKW</t>
  </si>
  <si>
    <t>frdt!termopsol!Termopsol_2025!aignet!aignet!bn!banner!W30-54+simptoms!sovet_prirody!bn__jzVKW</t>
  </si>
  <si>
    <t>frdt!termopsol!Termopsol_2025!aignet!aignet!bn!banner!W30-54+simptoms!natur_preparat!bn__jzVKW</t>
  </si>
  <si>
    <t>frdt!termopsol!Termopsol_2025!aignet!aignet!bn!banner!W30-54+simptoms!prirodniy_expert!bn__jzVKW</t>
  </si>
  <si>
    <t>frdt!termopsol!Termopsol_2025!sjp!sjp!bn!banner!simptoms_problems!sredstvo_ot_kashlya!bn__NvmqY</t>
  </si>
  <si>
    <t>frdt!termopsol!Termopsol_2025!sjp!sjp!bn!banner!simptoms_problems!pri bronkhite!bn__NvmqY</t>
  </si>
  <si>
    <t>frdt!termopsol!Termopsol_2025!sjp!sjp!bn!banner!simptoms_problems!lekarstvenniy_preparat!bn__NvmqY</t>
  </si>
  <si>
    <t>frdt!termopsol!Termopsol_2025!sjp!sjp!bn!banner!simptoms_problems!rastitelniy_preparat!bn__NvmqY</t>
  </si>
  <si>
    <t>frdt!termopsol!Termopsol_2025!aignet!aignet!bn!banner!W30-54+potrebiteli!pri_kashle_gif!gif__NbXcn</t>
  </si>
  <si>
    <t>frdt!termopsol!Termopsol_2025!aignet!aignet!bn!banner!W30-54+potrebiteli!pri_kashle!bn__NbXcn</t>
  </si>
  <si>
    <t>frdt!termopsol!Termopsol_2025!aignet!aignet!bn!banner!W30-54+potrebiteli!sovet_prirody!bn__NbXcn</t>
  </si>
  <si>
    <t>frdt!termopsol!Termopsol_2025!aignet!aignet!bn!banner!W30-54+potrebiteli!natur_preparat!bn__NbXcn</t>
  </si>
  <si>
    <t>frdt!termopsol!Termopsol_2025!aignet!aignet!bn!banner!W30-54+potrebiteli!prirodniy_expert!bn__NbXcn</t>
  </si>
  <si>
    <t>frdt!termopsol!Termopsol_2025!sjp!sjp!bn!banner!tradicionnaya_medicina!sredstvo_ot_kashlya!bn__jjLdy</t>
  </si>
  <si>
    <t>frdt!termopsol!Termopsol_2025!sjp!sjp!bn!banner!tradicionnaya_medicina!pri bronkhite!bn__jjLdy</t>
  </si>
  <si>
    <t>frdt!termopsol!Termopsol_2025!sjp!sjp!bn!banner!tradicionnaya_medicina!lekarstvenniy_preparat!bn__jjLdy</t>
  </si>
  <si>
    <t>frdt!termopsol!Termopsol_2025!sjp!sjp!bn!banner!tradicionnaya_medicina!rastitelniy_preparat!bn__jjLdy</t>
  </si>
  <si>
    <t>frdt!protargol!Protargol_Lor_2025!aignet!aignet!mrol!video!W25-44_kids+simpt!obshiy_multik!olv__dLdrQ</t>
  </si>
  <si>
    <t>frdt!protargol!Protargol_Lor_2025!aignet!aignet!bn!banner!W25-44_kids+simpt!woman!gif__jpuVb</t>
  </si>
  <si>
    <t>frdt!protargol!Protargol_Lor_2025!aignet!aignet!bn!banner!W25-44_kids+simpt!family!gif__jpuVb</t>
  </si>
  <si>
    <t>frdt!protargol!Protargol_Lor_2025!aignet!aignet!bn!banner!W25-44_kids+simpt!mum_child!gif__jpuVb</t>
  </si>
  <si>
    <t>frdt!protargol!Protargol_Lor_2025!aignet!aignet!bn!banner!W25-44+simptoms!woman!gif__bgSRo</t>
  </si>
  <si>
    <t>frdt!protargol!Protargol_Lor_2025!aignet!aignet!bn!banner!W25-44+simptoms!ne_otkladivay!gif__bgSRo</t>
  </si>
  <si>
    <t>frdt!protargol!Protargol_Lor_2025!aignet!aignet!bn!banner!W25-44+simptoms!man!gif__bgSRo</t>
  </si>
  <si>
    <t>frdt!protargol!Protargol_Lor_2025!aignet!aignet!bn!banner!W25-44+simptoms!family!gif__bgSRo</t>
  </si>
  <si>
    <t>frdt!protargol!Protargol_Lor_2025!aignet!aignet!mrol!video!W25-44+konkurenty!Nose!olv__RzMYW</t>
  </si>
  <si>
    <t>frdt!protargol!Protargol_Lor_2025!mts!dsp!bn!banner!W25-44+konkurenty!woman!gif__kWzRQ</t>
  </si>
  <si>
    <t>frdt!protargol!Protargol_Lor_2025!mts!dsp!bn!banner!W25-44+konkurenty!family!gif__kWzRQ</t>
  </si>
  <si>
    <t>frdt!protargol!Protargol_Lor_2025!mts!dsp!bn!banner!W25-44+konkurenty!ne_otkladivay!gif__kWzRQ</t>
  </si>
  <si>
    <t>frdt!protargol!Protargol_Lor_2025!mts!dsp!bn!banner!W25-44+konkurenty!mum_child!gif__kWzRQ</t>
  </si>
  <si>
    <t>frdt!protargol!Protargol_Lor_2025!mts!dsp!bn!banner!W25-44+konkurenty!man!gif__kWzRQ</t>
  </si>
  <si>
    <t>frdt!sonnrmd!Sonnorm_Duo_2025!mts!dsp!bn!banner!mw_konkurenty!zdorovyi_son!gif__kyYQo</t>
  </si>
  <si>
    <t>frdt!sonnrmd!Sonnorm_Duo_2025!mts!dsp!bn!banner!mw_konkurenty!problemy_so_snom!gif__kyYQo</t>
  </si>
  <si>
    <t>frdt!sonnrmd!Sonnorm_Duo_2025!mts!dsp!bn!banner!mw25-44_simptomatiki!zdorovyi_son!gif__HjqEf</t>
  </si>
  <si>
    <t>frdt!sonnrmd!Sonnorm_Duo_2025!mts!dsp!bn!banner!mw25-44_simptomatiki!problemy_so_snom!gif__HjqEf</t>
  </si>
  <si>
    <t>frdt!sonnrmd!Sonnorm_Duo_2025!aignet!aignet!bn!banner!mw25-44_vorotnichki!zdorovyi_son!bn__Cjnjl</t>
  </si>
  <si>
    <t>frdt!sonnrmd!Sonnorm_Duo_2025!aignet!aignet!bn!banner!mw25-44_vorotnichki!problemy_so_snom!bn__Cjnjl</t>
  </si>
  <si>
    <t>frdt!sonnrmd!Sonnorm_Duo_2025!aignet!aignet!bn!banner!mw25-44_puteshestvenniki!zdorovyi_son!bn__QJUFT</t>
  </si>
  <si>
    <t>frdt!sonnrmd!Sonnorm_Duo_2025!aignet!aignet!bn!banner!mw25-44_puteshestvenniki!problemy_so_snom!bn__QJUFT</t>
  </si>
  <si>
    <t>frdt!ibuprf!Ibuprofen_2025!aignet!aignet!bn!banner!W20-39_simptwkids3m-1!mama_s_rebenkom!gif__cCvVF</t>
  </si>
  <si>
    <t>frdt!ibuprf!Ibuprofen_2025!aignet!aignet!bn!banner!W20-39_simptwkids3m-1!rebenok_s_igrushkoy!gif__cCvVF</t>
  </si>
  <si>
    <t>frdt!ibuprf!Ibuprofen_2025!aignet!aignet!bn!banner!W20-39_simptwkids3m-1!devochka_plach!gif__cCvVF</t>
  </si>
  <si>
    <t>frdt!ibuprf!Ibuprofen_2025!mts!mts!15unskip!video!W20-44_smpt_wkids1-6!mechta!olv__vRUKZ</t>
  </si>
  <si>
    <t>W20-44</t>
  </si>
  <si>
    <t>frdt!ibuprf!Ibuprofen_2025!mts!mts!15unskip!video!W20-44_smpt_wkids1-6!peregovory!olv__vRUKZ</t>
  </si>
  <si>
    <t>frdt!ibuprf!Ibuprofen_2025!aignet!aignet!bn!banner!W20-44_smpt_wkids1-6!boy_toy!gif__yElwo</t>
  </si>
  <si>
    <t>frdt!ibuprf!Ibuprofen_2025!aignet!aignet!bn!banner!W20-44_smpt_wkids1-6!girl_ochki!gif__yElwo</t>
  </si>
  <si>
    <t>frdt!ibuprf!Ibuprofen_2025!aignet!aignet!bn!banner!W20-44_smpt_wkids1-6!mum_girl!gif__yElwo</t>
  </si>
  <si>
    <t>frdt!ibuprf!Ibuprofen_2025!aignet!aignet!bn!banner!W20-44_smpt_wkids1-6!udobno_dlya_family!gif__yElwo</t>
  </si>
  <si>
    <t>frdt!ibuprf!Ibuprofen_2025!sjp!sjp!bn!banner!simptomatic!zharoponizhayushee!bn__FZvdj</t>
  </si>
  <si>
    <t>frdt!ibuprf!Ibuprofen_2025!sjp!sjp!bn!banner!simptomatic!dlya_oblegcheniya!bn__FZvdj</t>
  </si>
  <si>
    <t>frdt!ibuprf!Ibuprofen_2025!aignet!aignet!mrol!video!W30-44w_simptkids7-12!mechta!olv__WCcZx</t>
  </si>
  <si>
    <t>frdt!ibuprf!Ibuprofen_2025!aignet!aignet!mrol!video!W30-44w_simptkids7-12!peregovory!olv__WCcZx</t>
  </si>
  <si>
    <t>frdt!ibuprf!Ibuprofen_2025!mts!dsp!bn!banner!W30-44w_simptkids7-12!boy_toy!gif__fNsxF</t>
  </si>
  <si>
    <t>frdt!ibuprf!Ibuprofen_2025!mts!dsp!bn!banner!W30-44w_simptkids7-12!girl_ochki!gif__fNsxF</t>
  </si>
  <si>
    <t>frdt!ibuprf!Ibuprofen_2025!mts!dsp!bn!banner!W30-44w_simptkids7-12!mum_girl!gif__fNsxF</t>
  </si>
  <si>
    <t>frdt!ibuprf!Ibuprofen_2025!mts!dsp!bn!banner!W30-44w_simptkids7-12!udobno_dlya_family!gif__fNsxF</t>
  </si>
  <si>
    <t>frdt!ibuprf!Ibuprofen_2025!aignet!aignet!bn!banner!W20-39_konk_wkids3m-1!mama_s_rebenkom!gif__wlhat</t>
  </si>
  <si>
    <t>frdt!ibuprf!Ibuprofen_2025!aignet!aignet!bn!banner!W20-39_konk_wkids3m-1!rebenok_s_igrushkoy!gif__wlhat</t>
  </si>
  <si>
    <t>frdt!ibuprf!Ibuprofen_2025!aignet!aignet!bn!banner!W20-39_konk_wkids3m-1!devochka_plach!gif__wlhat</t>
  </si>
  <si>
    <t>frdt!ibuprf!Ibuprofen_2025!mts!mts!15unskip!video!W20-44_konk_wkids1-6!mechta!olv__FiUNp</t>
  </si>
  <si>
    <t>frdt!ibuprf!Ibuprofen_2025!mts!mts!15unskip!video!W20-44_konk_wkids1-6!peregovory!olv__FiUNp</t>
  </si>
  <si>
    <t>frdt!ibuprf!Ibuprofen_2025!aignet!aignet!bn!banner!W20-44_konk_wkids1-6!boy_toy!gif__VaZaf</t>
  </si>
  <si>
    <t>frdt!ibuprf!Ibuprofen_2025!aignet!aignet!bn!banner!W20-44_konk_wkids1-6!girl_ochki!gif__VaZaf</t>
  </si>
  <si>
    <t>frdt!ibuprf!Ibuprofen_2025!aignet!aignet!bn!banner!W20-44_konk_wkids1-6!mum_girl!gif__VaZaf</t>
  </si>
  <si>
    <t>frdt!ibuprf!Ibuprofen_2025!aignet!aignet!bn!banner!W20-44_konk_wkids1-6!udobno_dlya_family!gif__VaZaf</t>
  </si>
  <si>
    <t>frdt!ibuprf!Ibuprofen_2025!aignet!aignet!bn!banner!W30-44_konk_wkids7-12!boy_toy!gif__kyHYL</t>
  </si>
  <si>
    <t>frdt!ibuprf!Ibuprofen_2025!aignet!aignet!bn!banner!W30-44_konk_wkids7-12!girl_ochki!gif__kyHYL</t>
  </si>
  <si>
    <t>frdt!ibuprf!Ibuprofen_2025!aignet!aignet!bn!banner!W30-44_konk_wkids7-12!mum_girl!gif__kyHYL</t>
  </si>
  <si>
    <t>frdt!ibuprf!Ibuprofen_2025!aignet!aignet!bn!banner!W30-44_konk_wkids7-12!udobno_dlya_family!gif__kyHYL</t>
  </si>
  <si>
    <t>jaecoo!jaecoo!Jaecoo_Digital25!rbc!rbc!billb500!banner!RBC_Autonews!J8!billb__nmqRa</t>
  </si>
  <si>
    <t>jaecoo!jaecoo!Jaecoo_Digital25!rbc!rbc!billb!banner!Sport_Autonewsru!J8!billb__KgnNw</t>
  </si>
  <si>
    <t>jaecoo!jaecoo!Jaecoo_Digital25!mts!mts!vid!video!mts_smrttv!J7_J8!video__npOEy</t>
  </si>
  <si>
    <t>jaecoo!jaecoo!Jaecoo_Digital25!solta!solta!inst!video!solta!j7_j8!video__jodtH</t>
  </si>
  <si>
    <t>jaecoo!jaecoo!Jaecoo_Digital25!mts!mts!inst!video!mts!j7_j8!video__FxGIt</t>
  </si>
  <si>
    <t>jaecoo!jaecoo!Jaecoo_Digital25!vk!vkvd!vid!video!vk!j7_j8!video__FjFLt</t>
  </si>
  <si>
    <t>jaecoo!jaecoo!Jaecoo_Digital25!byyd!byyd!fsc!banner!byyd!J8!banner__DAQGT</t>
  </si>
  <si>
    <t>jaecoo!jaecoo!Jaecoo_Digital25!byyd!byyd!fsc!banner!byyd!J7!banner__DAQGT</t>
  </si>
  <si>
    <t>jaecoo!jaecoo!Jaecoo_Digital25!astrlb!astrlb!astrclx!banner!astralab!J8!banner__umgTF</t>
  </si>
  <si>
    <t>jaecoo!jaecoo!Jaecoo_Digital25!astrlb!astrlb!astrclx!banner!astralab!J7!banner__umgTF</t>
  </si>
  <si>
    <t>jaecoo!jaecoo!Jaecoo_Digital25!mobidriven!mobdrvn!fsc!banner!Mobidriven!J8!banner__FJpdP</t>
  </si>
  <si>
    <t>jaecoo!jaecoo!Jaecoo_Digital25!mobidriven!mobdrvn!fsc!banner!Mobidriven!J7!banner__FJpdP</t>
  </si>
  <si>
    <t>jaecoo!jaecoo!Jaecoo_Digital25!redlma!redlma!fscmob!banner!redllama!J8!banner__EzDNi</t>
  </si>
  <si>
    <t>jaecoo!jaecoo!Jaecoo_Digital25!redlma!redlma!fscmob!banner!redllama!J7!banner__EzDNi</t>
  </si>
  <si>
    <t>jaecoo!jaecoo!Jaecoo_Digital25!av!av!rt!banner!avito!J8!banner__CkpNa</t>
  </si>
  <si>
    <t>jaecoo!jaecoo!Jaecoo_Digital25!av!av!rt!banner!avito!J7!banner__CkpNa</t>
  </si>
  <si>
    <t>omoda!omoda!Omoda_Digital25!rbc!rbc!billb500!banner!All!C5!billb100x500__qzsCY</t>
  </si>
  <si>
    <t>omoda!omoda!Omoda_Digital25!rbc!rbc!billb500!banner!All!fl!billb100x500__qzsCY</t>
  </si>
  <si>
    <t>omoda!omoda!Omoda_Digital25!rbc!rbc!billb!banner!All!C5!billb100x250__aqEpG</t>
  </si>
  <si>
    <t>omoda!omoda!Omoda_Digital25!rbc!rbc!billb!banner!All!fl!billb100x250__aqEpG</t>
  </si>
  <si>
    <t>omoda!omoda!Omoda_Digital25!solta!solta!inst!video!All!C5!video__UJDzQ</t>
  </si>
  <si>
    <t>omoda!omoda!Omoda_Digital25!solta!solta!inst!video!All!fl!video__UJDzQ</t>
  </si>
  <si>
    <t>omoda!omoda!Omoda_Digital25!mts!mts!inst!video!All!C5!video__fgQCC</t>
  </si>
  <si>
    <t>omoda!omoda!Omoda_Digital25!sw!sw!vid!video!All!C5!video__JnfxP</t>
  </si>
  <si>
    <t>omoda!omoda!Omoda_Digital25!byyd!byyd!fsc!banner!All!C5!banner__ymEZm</t>
  </si>
  <si>
    <t>omoda!omoda!Omoda_Digital25!byyd!byyd!fsc!banner!All!fl!banner__ymEZm</t>
  </si>
  <si>
    <t>omoda!omoda!Omoda_Digital25!astrlb!astrlb!astrclx!banner!All!C5!banner__slbKl</t>
  </si>
  <si>
    <t>omoda!omoda!Omoda_Digital25!astrlb!astrlb!astrclx!banner!All!fl!banner__slbKl</t>
  </si>
  <si>
    <t>omoda!omoda!Omoda_Digital25!mobidriven!mobdrvn!bn!banner!All!C5!banner__BbTbo</t>
  </si>
  <si>
    <t>omoda!omoda!Omoda_Digital25!mobidriven!mobdrvn!bn!banner!All!fl!banner__BbTbo</t>
  </si>
  <si>
    <t>omoda!omoda!Omoda_Digital25!redlma!redlma!fscmob!banner!All!C5!banner__AjoxL</t>
  </si>
  <si>
    <t>omoda!omoda!Omoda_Digital25!redlma!redlma!fscmob!banner!All!fl!banner__AjoxL</t>
  </si>
  <si>
    <t>otc!acipbaby!acipol_baby_2025!aignet!aignet!bn!banner!mum_with_kids0-3_month!narushenie_i_koliki!gif__QuaWi</t>
  </si>
  <si>
    <t>otc!acipbaby!acipol_baby_2025!aignet!aignet!bn!banner!mum_with_kids0-3_month!sbalansirovannaya_kombinaciya!gif__QuaWi</t>
  </si>
  <si>
    <t>otc!acipbaby!acipol_baby_2025!mts!dsp!bn!banner!mum_with_kids0-3_month!narushenie_i_koliki!gif__pZvxo</t>
  </si>
  <si>
    <t>otc!acipbaby!acipol_baby_2025!mts!dsp!bn!banner!mum_with_kids0-3_month!sbalansirovannaya_kombinaciya!gif__pZvxo</t>
  </si>
  <si>
    <t>otc!acipbaby!acipol_baby_2025!sjp!sjp!bn!banner!disbacterioz!atopicheskie_sostoyaniya!bn__LAYFY</t>
  </si>
  <si>
    <t>otc!acipbaby!acipol_baby_2025!byyd!byyd!fsc!banner!mum_with_kids4-3_let!narushenie_i_koliki!gif__IRASP</t>
  </si>
  <si>
    <t>otc!acipbaby!acipol_baby_2025!byyd!byyd!fsc!banner!mum_with_kids4-3_let!sbalansirovannaya_kombinaciya!gif__IRASP</t>
  </si>
  <si>
    <t>otc!acipbaby!acipol_baby_2025!aignet!aignet!bn!banner!mum_with_kids4-3_let_disbacteioz!narushenie_i_koliki!gif__FRBHX</t>
  </si>
  <si>
    <t>otc!acipbaby!acipol_baby_2025!aignet!aignet!bn!banner!mum_with_kids4-3_let_disbacteioz!sbalansirovannaya_kombinaciya!gif__FRBHX</t>
  </si>
  <si>
    <t>otc!acipbaby!acipol_baby_2025!mts!dsp!bn!banner!mum_with_kids4-3_let_disbacteioz!narushenie_i_koliki!gif__nDtoM</t>
  </si>
  <si>
    <t>otc!acipbaby!acipol_baby_2025!mts!dsp!bn!banner!mum_with_kids4-3_let_disbacteioz!sbalansirovannaya_kombinaciya!gif__nDtoM</t>
  </si>
  <si>
    <t>otc!acipbaby!acipol_baby_2025!aignet!aignet!bn!banner!konkurenty!narushenie_i_koliki!gif__OnqNG</t>
  </si>
  <si>
    <t>otc!acipbaby!acipol_baby_2025!aignet!aignet!bn!banner!konkurenty!sbalansirovannaya_kombinaciya!gif__OnqNG</t>
  </si>
  <si>
    <t>otc!laktazar!laktazar_2025!sjp!sjp!bn!banner!simtopatic!gazoobrazovanie!bn__wPTAa</t>
  </si>
  <si>
    <t>otc!laktazar!laktazar_2025!sjp!sjp!bn!banner!simtopatic!bolshaya_upakovka100!bn__wPTAa</t>
  </si>
  <si>
    <t>otc!laktazar!laktazar_2025!sjp!sjp!bn!banner!simtopatic!vozdeystvuet_na_prichinu!bn__wPTAa</t>
  </si>
  <si>
    <t>omoda!omoda!Omoda_Digital25!mts!mts!vid!video!All!C5!video__ulLoX</t>
  </si>
  <si>
    <t>otc!cik!Ciklovita_2025!aignet!aignet!bn!banner!potrebitely_Ciklovity!orange_girl!bn__HmEjy</t>
  </si>
  <si>
    <t>otc!cik!Ciklovita_2025!aignet!aignet!bn!banner!potrebitely_Ciklovity!pink_budilnik!bn__HmEjy</t>
  </si>
  <si>
    <t>otc!cik!Ciklovita_2025!aignet!aignet!bn!banner!potrebitely_Ciklovity!pink_kiss!bn__HmEjy</t>
  </si>
  <si>
    <t>otc!cik!Ciklovita_2025!mts!dsp!bn!banner!potrebitely_Ciklovity!orange_girl!bn__FUmKP</t>
  </si>
  <si>
    <t>otc!cik!Ciklovita_2025!mts!dsp!bn!banner!potrebitely_Ciklovity!pink_budilnik!bn__FUmKP</t>
  </si>
  <si>
    <t>otc!cik!Ciklovita_2025!mts!dsp!bn!banner!potrebitely_Ciklovity!pink_kiss!bn__FUmKP</t>
  </si>
  <si>
    <t>otc!cik!Ciklovita_2025!aignet!aignet!mrol!video!potrebitely_konkur!otnosheniya!olv__kSZNW</t>
  </si>
  <si>
    <t>otc!cik!Ciklovita_2025!aignet!aignet!mrol!video!potrebitely_konkur!plany!olv__kSZNW</t>
  </si>
  <si>
    <t>otc!cik!Ciklovita_2025!aignet!aignet!mrol!video!potrebitely_konkur!obzhorstvo!olv__kSZNW</t>
  </si>
  <si>
    <t>otc!cik!Ciklovita_2025!aignet!aignet!bn!banner!potrebitely_konkur!orange_girl!bn__imhje</t>
  </si>
  <si>
    <t>otc!cik!Ciklovita_2025!aignet!aignet!bn!banner!potrebitely_konkur!pink_budilnik!bn__imhje</t>
  </si>
  <si>
    <t>otc!cik!Ciklovita_2025!aignet!aignet!bn!banner!potrebitely_konkur!pink_kiss!bn__imhje</t>
  </si>
  <si>
    <t>otc!cik!Ciklovita_2025!sjp!sjp!bn!banner!konkurenty!zapatentovanniy_complex!bn__eyTsk</t>
  </si>
  <si>
    <t>otc!cik!Ciklovita_2025!aignet!aignet!mrol!video!w18-44_simpt!otnosheniya!olv__GThkL</t>
  </si>
  <si>
    <t>otc!cik!Ciklovita_2025!aignet!aignet!mrol!video!w18-44_simpt!plany!olv__GThkL</t>
  </si>
  <si>
    <t>otc!cik!Ciklovita_2025!aignet!aignet!mrol!video!w18-44_simpt!obzhorstvo!olv__GThkL</t>
  </si>
  <si>
    <t>otc!cik!Ciklovita_2025!aignet!aignet!bn!banner!w18-44_simpt!orange_girl!bn__NRWRP</t>
  </si>
  <si>
    <t>otc!cik!Ciklovita_2025!aignet!aignet!bn!banner!w18-44_simpt!pink_budilnik!bn__NRWRP</t>
  </si>
  <si>
    <t>otc!cik!Ciklovita_2025!aignet!aignet!bn!banner!w18-44_simpt!pink_kiss!bn__NRWRP</t>
  </si>
  <si>
    <t>otc!cik!Ciklovita_2025!mts!mts!15unskip!video!w18-44_simpt!otnosheniya!olv__NaDQg</t>
  </si>
  <si>
    <t>otc!cik!Ciklovita_2025!mts!mts!15unskip!video!w18-44_simpt!plany!olv__NaDQg</t>
  </si>
  <si>
    <t>otc!cik!Ciklovita_2025!mts!mts!15unskip!video!w18-44_simpt!obzhorstvo!olv__NaDQg</t>
  </si>
  <si>
    <t>otc!cik!Ciklovita_2025!sjp!sjp!bn!banner!simptomatic!zapatentovanniy_complex!bn__rFoej</t>
  </si>
  <si>
    <t>otc!cik!Ciklovita_2025!aignet!aignet!mrol!video!mum_wteens!otnosheniya!olv__lEwpI</t>
  </si>
  <si>
    <t>otc!cik!Ciklovita_2025!aignet!aignet!mrol!video!mum_wteens!plany!olv__lEwpI</t>
  </si>
  <si>
    <t>otc!cik!Ciklovita_2025!aignet!aignet!mrol!video!mum_wteens!obzhorstvo!olv__lEwpI</t>
  </si>
  <si>
    <t>otc!cik!Ciklovita_2025!aignet!aignet!bn!banner!mum_wteens!orange_girl!bn__TlTYp</t>
  </si>
  <si>
    <t>otc!cik!Ciklovita_2025!aignet!aignet!bn!banner!mum_wteens!pink_budilnik!bn__TlTYp</t>
  </si>
  <si>
    <t>otc!cik!Ciklovita_2025!aignet!aignet!bn!banner!mum_wteens!pink_kiss!bn__TlTYp</t>
  </si>
  <si>
    <t>otc!cik!Ciklovita_2025!byyd!byyd!fsc!banner!mum_wteens!orange_girl!bn__ybcKC</t>
  </si>
  <si>
    <t>otc!cik!Ciklovita_2025!byyd!byyd!fsc!banner!mum_wteens!pink_budilnik!bn__ybcKC</t>
  </si>
  <si>
    <t>otc!cik!Ciklovita_2025!byyd!byyd!fsc!banner!mum_wteens!pink_kiss!bn__ybcKC</t>
  </si>
  <si>
    <t>otc!cik!Ciklovita_2025!aignet!aignet!mrol!video!w25-44_potrebitely_BAD!otnosheniya!olv__UOolk</t>
  </si>
  <si>
    <t>otc!cik!Ciklovita_2025!aignet!aignet!mrol!video!w25-44_potrebitely_BAD!plany!olv__UOolk</t>
  </si>
  <si>
    <t>otc!cik!Ciklovita_2025!aignet!aignet!mrol!video!w25-44_potrebitely_BAD!obzhorstvo!olv__UOolk</t>
  </si>
  <si>
    <t>otc!cik!Ciklovita_2025!mts!mts!15unskip!video!w25-44_potrebitely_BAD!otnosheniya!olv__puDfX</t>
  </si>
  <si>
    <t>otc!cik!Ciklovita_2025!mts!mts!15unskip!video!w25-44_potrebitely_BAD!plany!olv__puDfX</t>
  </si>
  <si>
    <t>otc!cik!Ciklovita_2025!mts!mts!15unskip!video!w25-44_potrebitely_BAD!obzhorstvo!olv__puDfX</t>
  </si>
  <si>
    <t>otc!cik!Ciklovita_2025!byyd!byyd!fsc!banner!w25-44_potrebitely_BAD!orange_girl!bn__RagLW</t>
  </si>
  <si>
    <t>otc!cik!Ciklovita_2025!byyd!byyd!fsc!banner!w25-44_potrebitely_BAD!pink_budilnik!bn__RagLW</t>
  </si>
  <si>
    <t>otc!cik!Ciklovita_2025!byyd!byyd!fsc!banner!w25-44_potrebitely_BAD!pink_kiss!bn__RagLW</t>
  </si>
  <si>
    <t>chery!chr!Chery_Digital_25!mts!mts!inst!video!All30-55_MSK!Tiggo_8!smartTV__EOdtF</t>
  </si>
  <si>
    <t>chery!chr!Chery_Digital_25!mts!mts!inst!video!All30-55_MSK!Tiggo_9!smartTV__EOdtF</t>
  </si>
  <si>
    <t>chery!chr!Chery_Digital_25!mts!mts!inst!video!All30-55_RF!Tiggo_7!inst__cUktx</t>
  </si>
  <si>
    <t>chery!chr!Chery_Digital_25!mts!mts!inst!video!All30-55_RF!Tiggo_8!inst__cUktx</t>
  </si>
  <si>
    <t>chery!chr!Chery_Digital_25!mts!mts!inst!video!All30-55_RF!Tiggo_9!inst__cUktx</t>
  </si>
  <si>
    <t>chery!chr!Chery_Digital_25!solta!solta!inst!video!All30-55_RF!Tiggo_7!inst__ywgNl</t>
  </si>
  <si>
    <t>chery!chr!Chery_Digital_25!solta!solta!inst!video!All30-55_RF!Tiggo_8!inst__ywgNl</t>
  </si>
  <si>
    <t>chery!chr!Chery_Digital_25!solta!solta!inst!video!All30-55_RF!Tiggo_4!inst__ywgNl</t>
  </si>
  <si>
    <t>chery!chr!Chery_Digital_25!solta!solta!inst!video!All30-55_RF!Tiggo_9!inst__ywgNl</t>
  </si>
  <si>
    <t>chery!chr!Chery_Digital_25!otm!otm!bn!banner!All30-55_RF!Tiggo_7!bn__POnLb</t>
  </si>
  <si>
    <t>chery!chr!Chery_Digital_25!otm!otm!bn!banner!All30-55_RF!Tiggo_8!bn__POnLb</t>
  </si>
  <si>
    <t>chery!chr!Chery_Digital_25!otm!otm!bn!banner!All30-55_RF!Tiggo_4!bn__POnLb</t>
  </si>
  <si>
    <t>chery!chr!Chery_Digital_25!otm!otm!bn!banner!All30-55_RF!Tiggo_9!bn__POnLb</t>
  </si>
  <si>
    <t>chery!chr!Chery_Digital_25!sw!sw!bn!banner!All30-55_RF!Tiggo_7!bn__SdYTw</t>
  </si>
  <si>
    <t>chery!chr!Chery_Digital_25!sw!sw!bn!banner!All30-55_RF!Tiggo_8!bn__SdYTw</t>
  </si>
  <si>
    <t>chery!chr!Chery_Digital_25!sw!sw!bn!banner!All30-55_RF!Tiggo_4!bn__SdYTw</t>
  </si>
  <si>
    <t>chery!chr!Chery_Digital_25!sw!sw!bn!banner!All30-55_RF!Tiggo_9!bn__SdYTw</t>
  </si>
  <si>
    <t>chery!chr!Chery_Digital_25!mts!mts!bn!banner!All30-55_RF!Tiggo_7!bn__rldAt</t>
  </si>
  <si>
    <t>chery!chr!Chery_Digital_25!mts!mts!bn!banner!All30-55_RF!Tiggo_8!bn__rldAt</t>
  </si>
  <si>
    <t>chery!chr!Chery_Digital_25!mts!mts!bn!banner!All30-55_RF!Tiggo_4!bn__rldAt</t>
  </si>
  <si>
    <t>chery!chr!Chery_Digital_25!mts!mts!bn!banner!All30-55_RF!Tiggo_9!bn__rldAt</t>
  </si>
  <si>
    <t>chery!chr!Chery_Digital_25!gnzd!gnzd!bn!banner!All30-55_RF!Tiggo_7!bn__FdBNq</t>
  </si>
  <si>
    <t>chery!chr!Chery_Digital_25!gnzd!gnzd!bn!banner!All30-55_RF!Tiggo_8!bn__FdBNq</t>
  </si>
  <si>
    <t>chery!chr!Chery_Digital_25!gnzd!gnzd!bn!banner!All30-55_RF!Tiggo_4!bn__FdBNq</t>
  </si>
  <si>
    <t>chery!chr!Chery_Digital_25!gnzd!gnzd!bn!banner!All30-55_RF!Tiggo_9!bn__FdBNq</t>
  </si>
  <si>
    <t>chery!chr!Chery_Digital_25!astrlb!astrlb!astrclx!banner!All30-55_RF!Tiggo_7!astrclx__bEumu</t>
  </si>
  <si>
    <t>chery!chr!Chery_Digital_25!astrlb!astrlb!astrclx!banner!All30-55_RF!Tiggo_8!astrclx__bEumu</t>
  </si>
  <si>
    <t>chery!chr!Chery_Digital_25!astrlb!astrlb!astrclx!banner!All30-55_RF!Tiggo_4!astrclx__bEumu</t>
  </si>
  <si>
    <t>chery!chr!Chery_Digital_25!astrlb!astrlb!astrclx!banner!All30-55_RF!Tiggo_9!astrclx__bEumu</t>
  </si>
  <si>
    <t>chery!chr!Chery_Digital_25!weborm!weborm!bn!banner!All30-55_RF!Tiggo_7!bn__Ugqwt</t>
  </si>
  <si>
    <t>chery!chr!Chery_Digital_25!weborm!weborm!bn!banner!All30-55_RF!Tiggo_8!bn__Ugqwt</t>
  </si>
  <si>
    <t>chery!chr!Chery_Digital_25!weborm!weborm!bn!banner!All30-55_RF!Tiggo_4!bn__Ugqwt</t>
  </si>
  <si>
    <t>chery!chr!Chery_Digital_25!weborm!weborm!bn!banner!All30-55_RF!Tiggo_9!bn__Ugqwt</t>
  </si>
  <si>
    <t>chery!chr!Chery_Digital_25!solta!solta!bn!banner!All30-55_RF!Tiggo_7!bn__qYeBv</t>
  </si>
  <si>
    <t>chery!chr!Chery_Digital_25!solta!solta!bn!banner!All30-55_RF!Tiggo_8!bn__qYeBv</t>
  </si>
  <si>
    <t>chery!chr!Chery_Digital_25!solta!solta!bn!banner!All30-55_RF!Tiggo_4!bn__qYeBv</t>
  </si>
  <si>
    <t>chery!chr!Chery_Digital_25!solta!solta!bn!banner!All30-55_RF!Tiggo_9!bn__qYeBv</t>
  </si>
  <si>
    <t>chery!chr!Chery_Digital_25!clltch!clltch!bn!banner!All30-55_RF!Tiggo_8!bn__QFSGg</t>
  </si>
  <si>
    <t>chery!chr!Chery_Digital_25!clltch!clltch!bn!banner!All30-55_RF!Tiggo_4!bn__QFSGg</t>
  </si>
  <si>
    <t>chery!chr!Chery_Digital_25!clltch!clltch!bn!banner!All30-55_RF!Tiggo_9!bn__QFSGg</t>
  </si>
  <si>
    <t>chery!chr!Chery_Digital_25!ozon!ozon!bnmain!banner!All30-55_MSK_Auto!Tiggo_7!bnmain__dZIIq</t>
  </si>
  <si>
    <t>chery!chr!Chery_Digital_25!ozon!ozon!bnmain!banner!All30-55_MSK_Auto!Tiggo_8!bnmain__dZIIq</t>
  </si>
  <si>
    <t>chery!chr!Chery_Digital_25!ozon!ozon!bnmain!banner!All30-55_MSK_Auto!Tiggo_9!bnmain__dZIIq</t>
  </si>
  <si>
    <t>chery!chr!Chery_Digital_25!ozon!ozon!bnmain!banner!All30-55_MSK_Tech!Tiggo_8!bnmain__dZIIq</t>
  </si>
  <si>
    <t>chery!chr!Chery_Digital_25!ozon!ozon!bnmain!banner!All30-55_MSK_Tech!Tiggo_9!bnmain__dZIIq</t>
  </si>
  <si>
    <t>chery!chr!Chery_Digital_25!ozon!ozon!bnmain!banner!All30-55_MSK_Child!Tiggo_7!bnmain__dZIIq</t>
  </si>
  <si>
    <t>chery!chr!Chery_Digital_25!ozon!ozon!bnmain!banner!All30-55_MSK_Child!Tiggo_8!bnmain__dZIIq</t>
  </si>
  <si>
    <t>chery!chr!Chery_Digital_25!ozon!ozon!bnmain!banner!All30-55_MSK_Child!Tiggo_9!bnmain__dZIIq</t>
  </si>
  <si>
    <t>chery!chr!Chery_Digital_25!ozon!ozon!bnmain!banner!All30-55_MSK_Travel!Tiggo_7!bnmain__dZIIq</t>
  </si>
  <si>
    <t>chery!chr!Chery_Digital_25!ozon!ozon!bnmain!banner!All30-55_MSK_Travel!Tiggo_8!bnmain__dZIIq</t>
  </si>
  <si>
    <t>chery!chr!Chery_Digital_25!ozon!ozon!bnmain!banner!All30-55_MSK_Travel!Tiggo_9!bnmain__dZIIq</t>
  </si>
  <si>
    <t>chery!chr!Chery_Digital_25!pckauto!pckauto!bn!banner!All30-55_RF!Tiggo_7!bn__zjFJS</t>
  </si>
  <si>
    <t>chery!chr!Chery_Digital_25!pckauto!pckauto!bn!banner!All30-55_RF!Tiggo_9!bn__zjFJS</t>
  </si>
  <si>
    <t>chery!chr!Chery_Digital_25!pckauto!pckauto!bn!banner!All30-55_RF!Tiggo_4!bn__zjFJS</t>
  </si>
  <si>
    <t>chery!chr!Chery_Digital_25!rbc!rbc!billb!banner!All30-55_MSK!Tiggo_7!billb__ejDeL</t>
  </si>
  <si>
    <t>chery!chr!Chery_Digital_25!rbc!rbc!billb!banner!All30-55_MSK!Tiggo_9!billb__ejDeL</t>
  </si>
  <si>
    <t>chery!chr!Chery_Digital_25!byyd!byyd!fsc!banner!All30-55_RF!Tiggo_7!fsc__VZjCq</t>
  </si>
  <si>
    <t>chery!chr!Chery_Digital_25!byyd!byyd!fsc!banner!All30-55_RF!Tiggo_8!fsc__VZjCq</t>
  </si>
  <si>
    <t>chery!chr!Chery_Digital_25!byyd!byyd!fsc!banner!All30-55_RF!Tiggo_4!fsc__VZjCq</t>
  </si>
  <si>
    <t>chery!chr!Chery_Digital_25!byyd!byyd!fsc!banner!All30-55_RF!Tiggo_9!fsc__VZjCq</t>
  </si>
  <si>
    <t>chery!chr!Chery_Digital_25!byyd!byyd!rchmdia!banner!All30-55_RF!Tiggo_7!rchmdia__fFvfv</t>
  </si>
  <si>
    <t>chery!chr!Chery_Digital_25!byyd!byyd!rchmdia!banner!All30-55_RF!Tiggo_9!rchmdia__fFvfv</t>
  </si>
  <si>
    <t>chery!chr!Chery_Digital_25!mobidriven!mobdrvn!fsc!banner!All30-55_RF!Tiggo_7!fsc__wyAgK</t>
  </si>
  <si>
    <t>chery!chr!Chery_Digital_25!mobidriven!mobdrvn!fsc!banner!All30-55_RF!Tiggo_8!fsc__wyAgK</t>
  </si>
  <si>
    <t>chery!chr!Chery_Digital_25!mobidriven!mobdrvn!fsc!banner!All30-55_RF!Tiggo_4!fsc__wyAgK</t>
  </si>
  <si>
    <t>chery!chr!Chery_Digital_25!mobidriven!mobdrvn!fsc!banner!All30-55_RF!Tiggo_9!fsc__wyAgK</t>
  </si>
  <si>
    <t>chery!chr!Chery_Digital_25!redlma!redlma!fscmob!banner!All30-55_RF!Tiggo_7!fscmob__wZYLr</t>
  </si>
  <si>
    <t>chery!chr!Chery_Digital_25!redlma!redlma!fscmob!banner!All30-55_RF!Tiggo_8!fscmob__wZYLr</t>
  </si>
  <si>
    <t>chery!chr!Chery_Digital_25!redlma!redlma!fscmob!banner!All30-55_RF!Tiggo_4!fscmob__wZYLr</t>
  </si>
  <si>
    <t>chery!chr!Chery_Digital_25!redlma!redlma!fscmob!banner!All30-55_RF!Tiggo_9!fscmob__wZYLr</t>
  </si>
  <si>
    <t>chery!chr!Chery_Digital_25!av!av!bn!banner!All30-55_RF!Tiggo_7!bn__LSRmb</t>
  </si>
  <si>
    <t>chery!chr!Chery_Digital_25!av!av!bn!banner!All30-55_RF!Tiggo_8!bn__LSRmb</t>
  </si>
  <si>
    <t>chery!chr!Chery_Digital_25!av!av!bn!banner!All30-55_RF!Tiggo_4!bn__LSRmb</t>
  </si>
  <si>
    <t>chery!chr!Chery_Digital_25!av!av!bn!banner!All30-55_RF!Tiggo_9!bn__LSRmb</t>
  </si>
  <si>
    <t>chery!chr!Chery_Digital_25!av!av!rt!banner!All30-55_RF!Tiggo_7!rt__Emrrl</t>
  </si>
  <si>
    <t>chery!chr!Chery_Digital_25!av!av!rt!banner!All30-55_RF!Tiggo_8!rt__Emrrl</t>
  </si>
  <si>
    <t>chery!chr!Chery_Digital_25!av!av!rt!banner!All30-55_RF!Tiggo_4!rt__Emrrl</t>
  </si>
  <si>
    <t>chery!chr!Chery_Digital_25!av!av!rt!banner!All30-55_RF!Tiggo_9!rt__Emrrl</t>
  </si>
  <si>
    <t>chery!chr!Chery_Digital_25!mts!mts!bn!banner!All30-55_MSK!Tiggo_7!leads__cXrev</t>
  </si>
  <si>
    <t>chery!chr!Chery_Digital_25!mts!mts!bn!banner!All30-55_MSK!Tiggo_8!leads__cXrev</t>
  </si>
  <si>
    <t>chery!chr!Chery_Digital_25!mts!mts!bn!banner!All30-55_MSK!Tiggo_4!leads__cXrev</t>
  </si>
  <si>
    <t>chery!chr!Chery_Digital_25!mts!mts!bn!banner!All30-55_MSK!Tiggo_9!leads__cXrev</t>
  </si>
  <si>
    <t>chery!chr!Chery_Digital_25!otm!otm!vid!video!All30-55_RF!Tiggo_7!vid__iNfsC</t>
  </si>
  <si>
    <t>chery!chr!Chery_Digital_25!otm!otm!vid!video!All30-55_RF!Tiggo_8!vid__iNfsC</t>
  </si>
  <si>
    <t>chery!chr!Chery_Digital_25!otm!otm!vid!video!All30-55_RF!Tiggo_4!vid__iNfsC</t>
  </si>
  <si>
    <t>chery!chr!Chery_Digital_25!otm!otm!vid!video!All30-55_RF!Tiggo_9!vid__iNfsC</t>
  </si>
  <si>
    <t>otc!aforetard!Afobazol_Retard_2025!byyd!byyd!fsc!banner!bessonitsa!meshayut_zasnut!gif__mowkP</t>
  </si>
  <si>
    <t>otc!aforetard!Afobazol_Retard_2025!byyd!byyd!fsc!banner!bessonitsa!ranshe_budilnika!gif__mowkP</t>
  </si>
  <si>
    <t>otc!aforetard!Afobazol_Retard_2025!sjp!sjp!bn!banner!bessonitsa!meshayut_zasnut!bn__Haujy</t>
  </si>
  <si>
    <t>otc!aforetard!Afobazol_Retard_2025!sjp!sjp!bn!banner!bessonitsa!ranshe_budilnika!bn__Haujy</t>
  </si>
  <si>
    <t>otc!aforetard!Afobazol_Retard_2025!aignet!aignet!bn!banner!nedovolstvo_soboy!pregrada!gif__ZPgAO</t>
  </si>
  <si>
    <t>otc!aforetard!Afobazol_Retard_2025!aignet!aignet!bn!banner!nedovolstvo_soboy!somneniye!gif__ZPgAO</t>
  </si>
  <si>
    <t>otc!aforetard!Afobazol_Retard_2025!sjp!sjp!bn!banner!nedovolstvo_soboy!pregrada!bn__Madmg</t>
  </si>
  <si>
    <t>otc!aforetard!Afobazol_Retard_2025!sjp!sjp!bn!banner!nedovolstvo_soboy!somneniye!bn__Madmg</t>
  </si>
  <si>
    <t>otc!aforetard!Afobazol_Retard_2025!aignet!aignet!bn!banner!krizis_v_semiye.Partner.man!man!gif__QyLLM</t>
  </si>
  <si>
    <t>otc!aforetard!Afobazol_Retard_2025!sjp!sjp!bn!banner!problemy_s_partnerom!otnosheniya_s_blizkimi!bn__UNxhQ</t>
  </si>
  <si>
    <t>otc!aforetard!Afobazol_Retard_2025!aignet!aignet!bn!banner!nichego_ne_uspevayu.man!trevoga_narastayet!gif__TjaxP</t>
  </si>
  <si>
    <t>otc!aforetard!Afobazol_Retard_2025!sjp!sjp!bn!banner!nichego_ne_uspevayu!snizheniye_koncentracii!bn__QunbL</t>
  </si>
  <si>
    <t>otc!aforetard!Afobazol_Retard_2025!sjp!sjp!bn!banner!business_owner!ogranichivayet_vozmozhnosti!bn__LWtRA</t>
  </si>
  <si>
    <t>otc!aforetard!Afobazol_Retard_2025!sjp!sjp!bn!banner!business_owner!meshaet_dobivatsya_celey!bn__LWtRA</t>
  </si>
  <si>
    <t>otc!aforetard!Afobazol_Retard_2025!mts!dsp!bn!banner!W_konkurenty!snizheniye_koncentracii!gif__pZsYH</t>
  </si>
  <si>
    <t>Wink_Smart_TV_Видео_Pre-roll</t>
  </si>
  <si>
    <t>Wink_Smart_TV_Видео_Multi-roll</t>
  </si>
  <si>
    <t>chery!chr!Chery_Digital_25_Compet!otm!otm!bn!banner!All30-55_visitors!Tiggo_9!bn__SFtmo</t>
  </si>
  <si>
    <t>chery!chr!Chery_Digital_25_Compet!mts!mts!bn!banner!All30-55_visitors!Tiggo_9!bn__JKfQF</t>
  </si>
  <si>
    <t>chery!chr!Chery_Digital_25_Compet!mts!mts!bn!banner!All30-55_visitors!Tiggo_9!native__JKfQF</t>
  </si>
  <si>
    <t>chery!chr!Chery_Digital_25_Compet!mts!mts!bn!banner!All30-55_supergeo!Tiggo_9!bn__qrnnb</t>
  </si>
  <si>
    <t>chery!chr!Chery_Digital_25_Compet!mts!mts!bn!banner!All30-55_supergeo!Tiggo_9!native__qrnnb</t>
  </si>
  <si>
    <t>chery!chr!Chery_Digital_25_Compet!gnzd!gnzd!bn!banner!All30-55_compet!Tiggo_9!bn__SMExf</t>
  </si>
  <si>
    <t>chery!chr!Chery_Digital_25_Compet!av!av!bn300x600!banner!All30-55_compet!Tiggo_9!300x600__bSSdf</t>
  </si>
  <si>
    <t>chery!chr!Chery_Digital_25_Compet!byyd!byyd!fsc!banner!All30-55_supergeo!Tiggo_9!fsc__FuKZQ</t>
  </si>
  <si>
    <t>chery!chr!Chery_Digital_25_Compet!mobidriven!mobdrvn!fsc!banner!All30-55_supergeo!Tiggo_9!fsc__SsLCx</t>
  </si>
  <si>
    <t>jetour!jetour!January!smtv!smtv!mrol!video!All_RF!Together!video_20__tYyUp</t>
  </si>
  <si>
    <t>jetour!jetour!January!gpm!gpm!20unskip!video!M35-54_RF_int!Together!video_20_30__skMZw</t>
  </si>
  <si>
    <t>jetour!jetour!January!mts!dsp!inst!video!M30-55_C_RF!Together!video_30__OSGJD</t>
  </si>
  <si>
    <t>jetour!jetour!January!mts!dsp!bn!banner!M30-54_RF_int!Together!bn__pqlVo</t>
  </si>
  <si>
    <t>jetour!jetour!January!weborm!weborm!bn!banner!Custom_segm_Web!Together!bn__TvfmW</t>
  </si>
  <si>
    <t>jetour!jetour!January!sbersllr!sbrsllr!bn!banner!M30-55_C_RF!Together!bn__LhudK</t>
  </si>
  <si>
    <t>jetour!jetour!January!mt!mrg!muf!banner!M30-55_C_RF!Together!bn__ZLRAq</t>
  </si>
  <si>
    <t>jetour!jetour!January!vkads!vkprjct!muf!banner!M30-55_C_RF!Together!bn__kHDYl</t>
  </si>
  <si>
    <t>jetour!jetour!January!av!av!bn300x600or320x250!banner!M30-55_BC_chinesecars!Together!bn__EoiOk</t>
  </si>
  <si>
    <t>jetour!jetour!January!av!av!ntxl!banner!M30-55_BC_chinesecars!Together!bn_XL__IlSoM</t>
  </si>
  <si>
    <t>jetour!jetour!January!nws!nws!prt125bn2443536!banner!All_RF_news1!Together!bn__mIHOX</t>
  </si>
  <si>
    <t>jetour!jetour!January!nws!nws!prt125bn2443536!banner!All_RF_news2!Together!bn__mIHOX</t>
  </si>
  <si>
    <t>jetour!jetour!January!nws!nws!prt125bn2443536!banner!All_RF_news3!Together!bn__mIHOX</t>
  </si>
  <si>
    <t>jetour!jetour!January!nws!nws!prt125bn2443536!banner!All_RF_news4!Together!bn__mIHOX</t>
  </si>
  <si>
    <t>jetour!jetour!January!gazet!gazet!billb!banner!All_RF!Together!bn__WAvta</t>
  </si>
  <si>
    <t>jetour!jetour!January!autost!pkauto!bn!banner!All_RF_auto1!Together!bn__vuIWr</t>
  </si>
  <si>
    <t>jetour!jetour!January!autost!pkauto!bn!banner!All_RF_auto2!Together!bn__vuIWr</t>
  </si>
  <si>
    <t>jetour!jetour!January!autost!pkauto!bn!banner!All_RF_auto3!Together!bn__vuIWr</t>
  </si>
  <si>
    <t>jetour!jetour!January!mobidriven!mobdrvn!bn!banner!M30-55_RF_C_int!Together!bn__HqqXc</t>
  </si>
  <si>
    <t>omoda!omoda!Omoda_Digital25!rbc!rbc!fsc!banner!All!C5!fsc__kHYgP</t>
  </si>
  <si>
    <t>omoda!omoda!Omoda_Digital25!rbc!rbc!fsc!banner!All!fl!fsc__kHYgP</t>
  </si>
  <si>
    <t>omoda!omoda!Omoda_Digital25!rbc!rbc!300x250mob!banner!All!C5!300x250mob__PxXhg</t>
  </si>
  <si>
    <t>omoda!omoda!Omoda_Digital25!rbc!rbc!300x250mob!banner!All!fl!300x250mob__PxXhg</t>
  </si>
  <si>
    <t>omoda!omoda!Omoda_Digital25!autonwsru!autonwsru!desk300x600!banner!All!fl!fullscreen__OXtUm</t>
  </si>
  <si>
    <t>omoda!omoda!Omoda_Digital25!dgtlallc!bnntk!bn!banner!All!fl!banner__mQTkr</t>
  </si>
  <si>
    <t>frdt!sonnrmd!Sonnorm_Duo_2025!mgr!mrg!bn!banner!mw25-44_vorotnichki!zdorovyi_son!bn__tiwCE</t>
  </si>
  <si>
    <t>frdt!sonnrmd!Sonnorm_Duo_2025!mgr!mrg!bn!banner!mw25-44_puteshestvenniki!zdorovyi_son!bn__QIxFN</t>
  </si>
  <si>
    <t>sintec!lamm!Lamm_2025!digtlallcvidnt!dgtlallvd!20secskip!video!W25-44!kirkorov_ozon!20sec_skip__mmPPY</t>
  </si>
  <si>
    <t>sintec!lamm!Lamm_2025!digtlallcvidnt!dgtlallvd!20secskip!video!W25-44!kirkorov_ozon!20sec_skip__mmPPY_PX</t>
  </si>
  <si>
    <t>sintec!lamm!Lamm_2025!astrlb!astrlb!astrtb!video!W25-44!kirkorov_ozon!20sec_skip__gVaLl</t>
  </si>
  <si>
    <t>sintec!lamm!Lamm_2025!astrlb!astrlb!astrtb!video!W25-44!kirkorov_ozon!10sec_skip__gVaLl</t>
  </si>
  <si>
    <t>sintec!lamm!Lamm_2025!yab!plblads!intrctvbn!banner!ofd!kirkorov_three_in_a_row!interactive_banner__gojYt</t>
  </si>
  <si>
    <t>sintec!lamm!Lamm_2025!redlma!redlma!intvfscrm!banner!ofd!kirkorov_wow!interactive_banner__WITtm</t>
  </si>
  <si>
    <t>sintec!lamm!Lamm_2025!rddgtl!rddgtl!20secskip!video!W25-44!kirkorov_ozon!20sec_skip__EIiWe</t>
  </si>
  <si>
    <t>sintec!lamm!Lamm_2025!mts!mts!20secskip!video!W25-44!kirkorov_ozon!20sec_skip__PuLni</t>
  </si>
  <si>
    <t>sintec!lamm!Lamm_2025!vkads!snvkok!20secskip!video!W25-44!kirkorov_ozon!20sec_skip__YZrFJ</t>
  </si>
  <si>
    <t>jaecoo!jaecoo!Jaecoo_Digital25!rbc!rbc!fsc!banner!Sport_Autonewsru!J8!300x250mob__NWptN</t>
  </si>
  <si>
    <t>jaecoo!jaecoo!Jaecoo_Digital25!rbc!rbc!300x250mob!banner!RBC!J8!fsc__pLbvp</t>
  </si>
  <si>
    <t>jaecoo!jaecoo!Jaecoo_Digital25!autonwsru!autonwsru!fsc!banner!Autonewsru!J8!fullscreen__LFDlB</t>
  </si>
  <si>
    <t>otc!aforetard!Afobazol_Retard_2025!aignet!aignet!mrol!video!bessonitsa!trevoga_i_stress_20sec!olv__xDAWr</t>
  </si>
  <si>
    <t>frdt!frngzn!Faringazon_2025!sjp!sjp!bn!banner!simptomatika!antisepticheskoe_deistvie!bn__TPgUu</t>
  </si>
  <si>
    <t>frdt!frngzn!Faringazon_2025!sjp!sjp!bn!banner!simptomatika!sposobstvuet_lecheniyu!bn__TPgUu</t>
  </si>
  <si>
    <t>frdt!korvfitokomf!Korvalol_Fitokomfort_2025!aignet!aignet!bn!banner!W35-44+kids!ucheba!gif__Cajaq</t>
  </si>
  <si>
    <t>frdt!korvfitokomf!Korvalol_Fitokomfort_2025!aignet!aignet!bn!banner!W35-44+kids!na_rabote!gif__Cajaq</t>
  </si>
  <si>
    <t>frdt!korvfitokomf!Korvalol_Fitokomfort_2025!aignet!aignet!bn!banner!W35-44+kids!o_buduschem!gif__Cajaq</t>
  </si>
  <si>
    <t>frdt!korvfitokomf!Korvalol_Fitokomfort_2025!aignet!aignet!mrol!video!W25-54+simptoms!rolik_20sek!olv__MxXdy</t>
  </si>
  <si>
    <t>frdt!korvfitokomf!Korvalol_Fitokomfort_2025!mts!mts!20unskip!video!W25-54+simptoms!rolik_20sek!olv__TbZAD</t>
  </si>
  <si>
    <t>frdt!korvfitokomf!Korvalol_Fitokomfort_2025!mts!dsp!bn!banner!W25-54+simptoms!ucheba!gif__CAPXQ</t>
  </si>
  <si>
    <t>frdt!korvfitokomf!Korvalol_Fitokomfort_2025!mts!dsp!bn!banner!W25-54+simptoms!na_rabote!gif__CAPXQ</t>
  </si>
  <si>
    <t>frdt!korvfitokomf!Korvalol_Fitokomfort_2025!mts!dsp!bn!banner!W25-54+simptoms!o_buduschem!gif__CAPXQ</t>
  </si>
  <si>
    <t>frdt!korvfitokomf!Korvalol_Fitokomfort_2025!sjp!sjp!bn!banner!simptomatika!ot_trevogi_stressa!bn__fKDLV</t>
  </si>
  <si>
    <t>frdt!korvfitokomf!Korvalol_Fitokomfort_2025!aignet!aignet!mrol!video!W25-54+konkurenty!rolik_20sek!olv__ijjcg</t>
  </si>
  <si>
    <t>frdt!korvfitokomf!Korvalol_Fitokomfort_2025!aignet!aignet!bn!banner!W25-54+konkurenty!ucheba!gif__EMydW</t>
  </si>
  <si>
    <t>frdt!korvfitokomf!Korvalol_Fitokomfort_2025!aignet!aignet!bn!banner!W25-54+konkurenty!na_rabote!gif__EMydW</t>
  </si>
  <si>
    <t>frdt!korvfitokomf!Korvalol_Fitokomfort_2025!aignet!aignet!bn!banner!W25-54+konkurenty!o_buduschem!gif__EMydW</t>
  </si>
  <si>
    <t>jaecoo!jaecoo!Jaecoo_Digital25!autonwsru!autonwsru!fsc!banner!Autonewsru!testdrive!fullscreen__LFDlB</t>
  </si>
  <si>
    <t>omoda!omoda!Omoda_Digital25!rbc!rbc!fsc!banner!All!testdrive!fsc__kHYgP</t>
  </si>
  <si>
    <t>jaecoo!jaecoo!Jaecoo_Digital25!rbc!rbc!fsc!banner!RBC!testdrive!fsc__NWptN</t>
  </si>
  <si>
    <t>frdt!protargol!Protargol_Lor_2025!sjp!sjp!bn!banner!Simpt_zabolevaniy!Podavlyet_bakterii!bn__PKaxR</t>
  </si>
  <si>
    <t>frdt!protargol!Protargol_Lor_2025!sjp!sjp!bn!banner!Simpt_zabolevaniy!Dlya_lecheniya!bn__PKaxR</t>
  </si>
  <si>
    <t>jetour!jetour!January!mts!dsp!bn!banner!M30-55_RF_int_quiz!Quiz!bn_quiz__RQECd</t>
  </si>
  <si>
    <t>frdt!flrbpr!Flurbiprofen_Farmstandart_2025!aignet!aignet!bn!banner!w25-54!dragon!gif__pbIJC</t>
  </si>
  <si>
    <t>frdt!flrbpr!Flurbiprofen_Farmstandart_2025!aignet!aignet!bn!banner!w25-44_simpt!dragon!gif__wZjIX</t>
  </si>
  <si>
    <t>frdt!flrbpr!Flurbiprofen_Farmstandart_2025!sjp!sjp!bn!banner!simpt!pri_zabolevaniyakh_gorla!bn__JPkum</t>
  </si>
  <si>
    <t>frdt!flrbpr!Flurbiprofen_Farmstandart_2025!aignet!aignet!bn!banner!w25-44_konkur!dragon!gif__SvVjt</t>
  </si>
  <si>
    <t>frdt!ketoprofen!Ketoprofen_Lor_2025!aignet!aignet!mrol!video!w30-44_sympt!keto_mix!olv__JinMQ</t>
  </si>
  <si>
    <t>frdt!ketoprofen!Ketoprofen_Lor_2025!mts!dsp!bn!banner!w30-44_sympt!drakon!gif__HcTfB</t>
  </si>
  <si>
    <t>frdt!ketoprofen!Ketoprofen_Lor_2025!mts!dsp!bn!banner!w30-44_sympt!protiv_boli_v_gorle!bn__HcTfB</t>
  </si>
  <si>
    <t>frdt!ketoprofen!Ketoprofen_Lor_2025!mts!dsp!bn!banner!w30-44_sympt!protivoboliye!bn__HcTfB</t>
  </si>
  <si>
    <t>frdt!ketoprofen!Ketoprofen_Lor_2025!sjp!sjp!bn!banner!sympt!pri_boli_v_gorle!bn__KjYhO</t>
  </si>
  <si>
    <t>frdt!ketoprofen!Ketoprofen_Lor_2025!mts!mts!15unskip!video!wm_konkurenty!keto_mix!olv__tPPuJ</t>
  </si>
  <si>
    <t>frdt!ketoprofen!Ketoprofen_Lor_2025!aignet!aignet!bn!banner!wm_konkurenty!drakon!gif__arZCw</t>
  </si>
  <si>
    <t>frdt!ketoprofen!Ketoprofen_Lor_2025!aignet!aignet!bn!banner!wm_konkurenty!protiv_boli_v_gorle!bn__arZCw</t>
  </si>
  <si>
    <t>frdt!ketoprofen!Ketoprofen_Lor_2025!aignet!aignet!bn!banner!wm_konkurenty!protivoboliye!bn__arZCw</t>
  </si>
  <si>
    <t>ostrvk!ostrvk!Ostrovok_2025_jan-march_2025!mts!mts!inst!video!travellers!apart!__wmRJd</t>
  </si>
  <si>
    <t>ostrvk!ostrvk!Ostrovok_2025_jan-march_2025!mts!mts!inst!video!active_tourism!apart!__bSrhg</t>
  </si>
  <si>
    <t>ostrvk!ostrvk!Ostrovok_2025_jan-march_2025!mts!mts!bn!banner!travellers!alpaca!__ZySpG</t>
  </si>
  <si>
    <t>ostrvk!ostrvk!Ostrovok_2025_jan-march_2025!mts!mts!bn!banner!travellers!rabbit!__ZySpG</t>
  </si>
  <si>
    <t>ostrvk!ostrvk!Ostrovok_2025_jan-march_2025!mts!mts!bn!banner!travellers!fish!__ZySpG</t>
  </si>
  <si>
    <t>ostrvk!ostrvk!Ostrovok_2025_jan-march_2025!mts!mts!bn!banner!travellers!man!__ZySpG</t>
  </si>
  <si>
    <t>ostrvk!ostrvk!Ostrovok_2025_jan-march_2025!mts!mts!bn!banner!active_tourism!alpaca!__cEObz</t>
  </si>
  <si>
    <t>ostrvk!ostrvk!Ostrovok_2025_jan-march_2025!mts!mts!bn!banner!active_tourism!rabbit!__cEObz</t>
  </si>
  <si>
    <t>ostrvk!ostrvk!Ostrovok_2025_jan-march_2025!mts!mts!bn!banner!active_tourism!fish!__cEObz</t>
  </si>
  <si>
    <t>ostrvk!ostrvk!Ostrovok_2025_jan-march_2025!mts!mts!bn!banner!active_tourism!man!__cEObz</t>
  </si>
  <si>
    <t>ostrvk!ostrvk!Ostrovok_2025_jan-march_2025!mts!mts!bn!banner!concurents!alpaca!__CrDQc</t>
  </si>
  <si>
    <t>ostrvk!ostrvk!Ostrovok_2025_jan-march_2025!mts!mts!bn!banner!concurents!rabbit!__CrDQc</t>
  </si>
  <si>
    <t>ostrvk!ostrvk!Ostrovok_2025_jan-march_2025!mts!mts!bn!banner!concurents!fish!__CrDQc</t>
  </si>
  <si>
    <t>ostrvk!ostrvk!Ostrovok_2025_jan-march_2025!mts!mts!bn!banner!concurents!man!__CrDQc</t>
  </si>
  <si>
    <t>ostrvk!ostrvk!Ostrovok_2025_jan-march_2025!sjp!sjp!bn!banner!!alpaca!__TaUwJ</t>
  </si>
  <si>
    <t>ostrvk!ostrvk!Ostrovok_2025_jan-march_2025!sjp!sjp!bn!banner!!rabbit!__TaUwJ</t>
  </si>
  <si>
    <t>ostrvk!ostrvk!Ostrovok_2025_jan-march_2025!sjp!sjp!bn!banner!!fish!__TaUwJ</t>
  </si>
  <si>
    <t>ostrvk!ostrvk!Ostrovok_2025_jan-march_2025!sjp!sjp!bn!banner!!man!__TaUwJ</t>
  </si>
  <si>
    <t>ostrvk!ostrvk!Ostrovok_2025_jan-march_2025!ozon!ozon!bnglvsrch!banner!!desk_site!alpaca__eqGWS</t>
  </si>
  <si>
    <t>ostrvk!ostrvk!Ostrovok_2025_jan-march_2025!ozon!ozon!bnglvsrch!banner!!desk_site!rabbit__eqGWS</t>
  </si>
  <si>
    <t>ostrvk!ostrvk!Ostrovok_2025_jan-march_2025!ozon!ozon!bnglvsrch!banner!!desk_site!fish__eqGWS</t>
  </si>
  <si>
    <t>ostrvk!ostrvk!Ostrovok_2025_jan-march_2025!ozon!ozon!bnglvsrch!banner!!desk_site!man__eqGWS</t>
  </si>
  <si>
    <t>ostrvk!ostrvk!Ostrovok_2025_jan-march_2025!ozon!ozon!bnglvsrch!banner!!mob_site!alpaca__eqGWS</t>
  </si>
  <si>
    <t>ostrvk!ostrvk!Ostrovok_2025_jan-march_2025!ozon!ozon!bnglvsrch!banner!!mob_site!rabbit__eqGWS</t>
  </si>
  <si>
    <t>ostrvk!ostrvk!Ostrovok_2025_jan-march_2025!ozon!ozon!bnglvsrch!banner!!mob_site!fish__eqGWS</t>
  </si>
  <si>
    <t>ostrvk!ostrvk!Ostrovok_2025_jan-march_2025!ozon!ozon!bnglvsrch!banner!!mob_site!man__eqGWS</t>
  </si>
  <si>
    <t>ostrvk!ostrvk!Ostrovok_2025_jan-march_2025!ozon!ozon!bnglvsrch!banner!!mob_app!alpaca__eqGWS</t>
  </si>
  <si>
    <t>ostrvk!ostrvk!Ostrovok_2025_jan-march_2025!ozon!ozon!bnglvsrch!banner!!mob_app!rabbit__eqGWS</t>
  </si>
  <si>
    <t>ostrvk!ostrvk!Ostrovok_2025_jan-march_2025!ozon!ozon!bnglvsrch!banner!!mob_app!fish__eqGWS</t>
  </si>
  <si>
    <t>ostrvk!ostrvk!Ostrovok_2025_jan-march_2025!ozon!ozon!bnglvsrch!banner!!mob_app!man__eqGWS</t>
  </si>
  <si>
    <t>ostrvk!ostrvk!Ostrovok_2025_jan-march_2025!ozon!ozon!bnglvsrch!banner!!desk_site!alpaca__rqlGx</t>
  </si>
  <si>
    <t>ostrvk!ostrvk!Ostrovok_2025_jan-march_2025!ozon!ozon!bnglvsrch!banner!!desk_site!rabbit__rqlGx</t>
  </si>
  <si>
    <t>ostrvk!ostrvk!Ostrovok_2025_jan-march_2025!ozon!ozon!bnglvsrch!banner!!desk_site!fish__rqlGx</t>
  </si>
  <si>
    <t>ostrvk!ostrvk!Ostrovok_2025_jan-march_2025!ozon!ozon!bnglvsrch!banner!!desk_site!man__rqlGx</t>
  </si>
  <si>
    <t>ostrvk!ostrvk!Ostrovok_2025_jan-march_2025!ozon!ozon!bnglvsrch!banner!!mob_site!alpaca__rqlGx</t>
  </si>
  <si>
    <t>ostrvk!ostrvk!Ostrovok_2025_jan-march_2025!ozon!ozon!bnglvsrch!banner!!mob_site!rabbit__rqlGx</t>
  </si>
  <si>
    <t>ostrvk!ostrvk!Ostrovok_2025_jan-march_2025!ozon!ozon!bnglvsrch!banner!!mob_site!fish__rqlGx</t>
  </si>
  <si>
    <t>ostrvk!ostrvk!Ostrovok_2025_jan-march_2025!ozon!ozon!bnglvsrch!banner!!mob_site!man__rqlGx</t>
  </si>
  <si>
    <t>ostrvk!ostrvk!Ostrovok_2025_jan-march_2025!ozon!ozon!bnglvsrch!banner!!mob_app!alpaca__rqlGx</t>
  </si>
  <si>
    <t>ostrvk!ostrvk!Ostrovok_2025_jan-march_2025!ozon!ozon!bnglvsrch!banner!!mob_app!rabbit__rqlGx</t>
  </si>
  <si>
    <t>ostrvk!ostrvk!Ostrovok_2025_jan-march_2025!ozon!ozon!bnglvsrch!banner!!mob_app!fish__rqlGx</t>
  </si>
  <si>
    <t>ostrvk!ostrvk!Ostrovok_2025_jan-march_2025!ozon!ozon!bnglvsrch!banner!!mob_app!man__rqlGx</t>
  </si>
  <si>
    <t>ostrvk!ostrvk!Ostrovok_2025_jan-march_2025!ya!market!blokmnpg!banner!!mob_site!rabbit__Whdku</t>
  </si>
  <si>
    <t>ostrvk!ostrvk!Ostrovok_2025_jan-march_2025!ya!market!blokmnpg!banner!!mob_site!rabbit__ncsrt</t>
  </si>
  <si>
    <t>frdt!pikmlngnkgo!Pikamilon_Ginkgo_2025!aignet!aignet!bn!banner!MW45+serdechniki!dva_komponenta!gif__JsnBb</t>
  </si>
  <si>
    <t>frdt!pikmlngnkgo!Pikamilon_Ginkgo_2025!mts!dsp!bn!banner!MW45+serdechniki!dva_komponenta!gif__UZXpZ</t>
  </si>
  <si>
    <t>frdt!pikmlngnkgo!Pikamilon_Ginkgo_2025!sjp!sjp!bn!banner!serdechno_sosudistye_zabolevaniya!dlya_pamyati_vnimaniya!bn__dKXvS</t>
  </si>
  <si>
    <t>frdt!pikmlngnkgo!Pikamilon_Ginkgo_2025!aignet!aignet!bn!banner!MW_konkurenty!dva_komponenta!gif__TsNop</t>
  </si>
  <si>
    <t>frdt!pikmlngnkgo!Pikamilon_Ginkgo_2025!sjp!sjp!bn!banner!konkurenty!dlya_pamyati_vnimaniya!bn__dZsxJ</t>
  </si>
  <si>
    <t>frdt!pikmlngnkgo!Pikamilon_Ginkgo_2025!aignet!aignet!bn!banner!MW35+rukovoditeli!dva_komponenta!gif__vFAYe</t>
  </si>
  <si>
    <t>frdt!pikmlngnkgo!Pikamilon_Ginkgo_2025!sjp!sjp!bn!banner!serdechno_sosudistye_zabolevaniya!dlya_raboty_mozga!bn__dKXvS</t>
  </si>
  <si>
    <t>frdt!pikmlngnkgo!Pikamilon_Ginkgo_2025!sjp!sjp!bn!banner!konkurenty!dlya_raboty_mozga!bn__dZsxJ</t>
  </si>
  <si>
    <t>sintec!rolf!Rolf_Blondinka_2025!mobidriven!mobdrvn!vv!video!M25-45_avtomobilist!m-hero!shorts_10sec__vChtl</t>
  </si>
  <si>
    <t>sintec!rolf!Rolf_Blondinka_2025!vk!vkvd!vv!video!M25-45_context_target!m-hero!shorts_10sec__jmYaZ</t>
  </si>
  <si>
    <t>sintec!rolf!Rolf_Blondinka_2025!astrlb!astrtb!vid!video!M25-45_avtomobilist!m-hero!video_15sec__IMXyN</t>
  </si>
  <si>
    <t>sintec!rolf!Rolf_Blondinka_2025!digtlallcvidnt!vdntflx!vid!video!M25-45_avtomobilist!m-hero!video_15sec__XjZfZ</t>
  </si>
  <si>
    <t>sintec!rolf!Rolf_Blondinka_2025!digtlallcvidnt!vdntflx!vid!video!M25-45_avtomobilist!m-hero!video_15sec__XjZfZ_PX</t>
  </si>
  <si>
    <t>sintec!rolf!Rolf_Blondinka_2025!gpm!prmrgpmvd!vid!video!M25-45_avtomobilist!m-hero!video_15sec__KcBMi</t>
  </si>
  <si>
    <t>frdt!kombnt!Combilipen_Neuro_Tabs_2025!mts!dsp!bn!banner+w35_simptoms!boli_v_spine_man!gif_GujpO</t>
  </si>
  <si>
    <t>frdt!kombnt!Combilipen_Neuro_Tabs_2025!mts!dsp!bn!banner!w35+simptoms!boli_v_spine_woman_anim!gif_GujpO</t>
  </si>
  <si>
    <t>frdt!kombnt!Combilipen_Neuro_Tabs_2025!aignet!aignet!bn!banner!w35+asteniya!net_sil_woman!gif_gNGck</t>
  </si>
  <si>
    <t>frdt!kombnt!Combilipen_Neuro_Tabs_2025!aignet!aignet!bn!banner!w35+asteniya!net_sil_woman_anim!gif_gNGck</t>
  </si>
  <si>
    <t>frdt!kombnt!Combilipen_Neuro_Tabs_2025!aignet!aignet!bn!banner!w35+deficit!razdrazhitelnost_man!gif_OezRY</t>
  </si>
  <si>
    <t>frdt!kombnt!Combilipen_Neuro_Tabs_2025!aignet!aignet!bn!banner!w35+deficit!razdrazhitelnost_woman_anim!gif_OezRY</t>
  </si>
  <si>
    <t>frdt!kombnt!Combilipen_Neuro_Tabs_2025!sjp!sjp!bn!banner!simptoms_deficit_B!boli_v_spine!bn_WRnnL</t>
  </si>
  <si>
    <t>frdt!kombnt!Combilipen_Neuro_Tabs_2025!aignet!aignet!bn!banner!konkurenty!net_sil_woman!gif_npzgd</t>
  </si>
  <si>
    <t>frdt!kombnt!Combilipen_Neuro_Tabs_2025!aignet!aignet!bn!banner!konkurenty!net_sil_woman_anim!gif_npzgd</t>
  </si>
  <si>
    <t>frdt!kombnt!Combilipen_Neuro_Tabs_2025!aignet!aignet!bn!banner!potrebiteli_kombilipen!boli_v_spine_man!gif_FbPKD</t>
  </si>
  <si>
    <t>frdt!kombnt!Combilipen_Neuro_Tabs_2025!aignet!aignet!bn!banner!potrebiteli_kombilipen!boli_v_spine_woman_anim!gif_FbPKD</t>
  </si>
  <si>
    <t>sintec!rolf!Rolf_Blondinka_2025!redlma!redlma!vv!video!M25-45_avtomobilist!m-hero!shorts_10sec__fouFy</t>
  </si>
  <si>
    <t>sintec!rolf!Rolf_Blondinka_2025!redlma!redlma!vv!video!M25-45_apps!m-hero!shorts_10sec__fouFy</t>
  </si>
  <si>
    <t>sintec!rolf!Rolf_Blondinka_2025!buzz!buzz!vid!video!M25-45_avtomobilist!m-hero!video_15sec__cThig</t>
  </si>
  <si>
    <t>ostrvk!ostrvk!Ostrovok_2025_jan-march_2025!ivi!ivi!mrol!video!affinity!apart!__yRWlq</t>
  </si>
  <si>
    <t>ostrvk!ostrvk!Ostrovok_2025_jan-march_2025!otm!otm!vid!video!travellers!apart!__RHZGT</t>
  </si>
  <si>
    <t>chery!chr!Chery_Digital_Cinema_25!gpm!prmrone!vid!video!M35Regions!Tiggo_9!vid__NeeoC</t>
  </si>
  <si>
    <t>chery!chr!Chery_Digital_Cinema_25!everest!everest!mrol!video!M35Regions!Tiggo_9!mrol__QhulO</t>
  </si>
  <si>
    <t>chery!chr!Chery_Digital_Cinema_25!gpm!strads!vid!video!M35Regions!Tiggo_9!vid__NFveV</t>
  </si>
  <si>
    <t>chery!chr!Chery_Digital_Cinema_25!digtlallcvidnt!dgtlallvd!vid!video!M35Regions!Tiggo_9!vid__Mpyle</t>
  </si>
  <si>
    <t>chery!chr!Chery_Digital_Cinema_25!otm!otm!vid!video!M35Regions!Tiggo_9!vid__KeoQs</t>
  </si>
  <si>
    <t>jaecoo!jaecoo!Jaecoo_Digital25!rbc!rbc!skscp!banner!RBC_Autonews_Sport_Estate!J8!skscp__DXKnB</t>
  </si>
  <si>
    <t>jaecoo!jaecoo!Jaecoo_Digital25!rbc!rbc!300x250!banner!Sport_Autonewsru!J8!300x250mob__PEheh</t>
  </si>
  <si>
    <t>jaecoo!jaecoo!Jaecoo_Digital25!rbc!rbc!infr!banner!Sport_RBC_Autonewsru!J8!infr__WHVNI</t>
  </si>
  <si>
    <t>jaecoo!jaecoo!Jaecoo_Digital25!plzkrt!plzkrt!bn!banner!plazkart!J8!banner__tKzIj</t>
  </si>
  <si>
    <t>jaecoo!jaecoo!Jaecoo_Digital25!plzkrt!plzkrt!bn!banner!plazkart!J7!banner__tKzIj</t>
  </si>
  <si>
    <t>omoda!omoda!Omoda_Digital25!astrlb!astrlb!vid!video!All!C5!video__QGhSr</t>
  </si>
  <si>
    <t>omoda!omoda!Omoda_Digital25!gnzd!gnzd!vid!video!All!C5!video__GQJWF</t>
  </si>
  <si>
    <t>omoda!omoda!Omoda_Digital25!av!av!rt!banner!All!C5!banner__pOPaW</t>
  </si>
  <si>
    <t>omoda!omoda!Omoda_Digital25!av!av!rt!banner!All!fl!banner__pOPaW</t>
  </si>
  <si>
    <t>omoda!omoda!Omoda_Digital25!av!av!bn!banner!All!C5!banner__nMfuN</t>
  </si>
  <si>
    <t>omoda!omoda!Omoda_Digital25!av!av!bn!banner!All!fl!banner__nMfuN</t>
  </si>
  <si>
    <t>Sports_ru_st6_Баннеры</t>
  </si>
  <si>
    <t>otc!aforetard!Afobazol_Retard_2025!sjp!sjp!bn!banner!fanansovye_trudnosty!fanansovye_trudnosty!__bxpjy</t>
  </si>
  <si>
    <t>otc!aforetard!Afobazol_Retard_2025!sjp!sjp!bn!banner!ipokhondriki!ipokhondriki!__PFXxl</t>
  </si>
  <si>
    <t>otc!aforetard!Afobazol_Retard_2025!sjp!sjp!bn!banner!prokrastinatory!prokrastinatory!__QwPwO</t>
  </si>
  <si>
    <t>chery!chr!Chery_Digital_25!link!link!vid!video!All30-55_RF!Tiggo_7!vid__YGyQt</t>
  </si>
  <si>
    <t>chery!chr!Chery_Digital_25!link!link!vid!video!All30-55_RF!Tiggo_8!vid__YGyQt</t>
  </si>
  <si>
    <t>chery!chr!Chery_Digital_25!link!link!vid!video!All30-55_RF!Tiggo_4!vid__YGyQt</t>
  </si>
  <si>
    <t>chery!chr!Chery_Digital_25!link!link!vid!video!All30-55_RF!Tiggo_9!vid__YGyQt</t>
  </si>
  <si>
    <t>chery!chr!Chery_Digital_25_Compet!hb!hb!bn!banner!All30-55_interest!Tiggo_9!native__yUCti</t>
  </si>
  <si>
    <t>sintec!lamm!Lamm_Feb_2025!mts!mtssmtv!20secskip!video!W25-44!kirkorov_ozon!20sec_skip__qNTqt</t>
  </si>
  <si>
    <t>sintec!lamm!Lamm_Feb_2025!digtlallcvidnt!tvdgtl!tvdgtl20skp!video!TV+digital!kirkorov_ozon!20sec_skip__ixLoH</t>
  </si>
  <si>
    <t>sintec!lamm!Lamm_Feb_2025!digtlallcvidnt!tvdgtl!tvdgtl20skp!video!TV+digital!kirkorov_ozon!20sec_skip__ixLoH_PX</t>
  </si>
  <si>
    <t>sintec!lamm!Lamm_Feb_2025!everest!everest!20unskip!video!W20-55!kirkorov_ozon!20sec_unskip__dtGZz</t>
  </si>
  <si>
    <t>sintec!lamm!Lamm_Feb_2025!everest!everest!20unskip!video!W20-55!kirkorov_ozon!20sec_unskip__dtGZz_PX</t>
  </si>
  <si>
    <t>sintec!lamm!Lamm_Feb_2025!mts!mtsdsp!10skip!video!W18-44!kirkorov_ozon!10sec_skip__nmYsm</t>
  </si>
  <si>
    <t>sintec!lamm!Lamm_Feb_2025!mts!mtsdsp!10skip!video!W25-44_sport!kirkorov_ozon!10sec_skip__nmYsm</t>
  </si>
  <si>
    <t>sintec!lamm!Lamm_Feb_2025!mts!mtsdsp!10skip!video!W25-44_fashion!kirkorov_ozon!10sec_skip__nmYsm</t>
  </si>
  <si>
    <t>sintec!lamm!Lamm_Feb_2025!mts!mtsdsp!10skip!video!W25-44_family!kirkorov_ozon!10sec_skip__nmYsm</t>
  </si>
  <si>
    <t>sintec!lamm!Lamm_Feb_2025!vkads!vkprjct!20secskip!video!W20-45!kirkorov_ozon!20sec_skip__sWdWO</t>
  </si>
  <si>
    <t>sintec!lamm!Lamm_Feb_2025!vkads!vkprjct!clipstor!video!W20-45!kirkorov_ozon!10sec_unskip__kvZro</t>
  </si>
  <si>
    <t>sintec!lamm!Lamm_Feb_2025!rddgtl!rddgtl!20secskip!video!W25-44!kirkorov_ozon!20sec_skip__ESqJR</t>
  </si>
  <si>
    <t>sintec!lamm!Lamm_Feb_2025!redlma!redlma!intvfscrm!banner!ofd!kirkorov_wow!interactive_banner__GrcRe</t>
  </si>
  <si>
    <t>jetour!soueast!Launch_S07_S09!digtlallcvidnt!vidnt!inst!video!M35-54_RF_kod!S09!video_20__ylYKv</t>
  </si>
  <si>
    <t>jetour!soueast!Launch_S07_S09!digtlallcvidnt!vidnt!inst!video!M35-54_RF_kod!S07!video_20__ylYKv</t>
  </si>
  <si>
    <t>jetour!soueast!Launch_S07_S09!gpm!gpm!20unskip!video!M35-54_RF!S09!video_20__vMByv</t>
  </si>
  <si>
    <t>jetour!soueast!Launch_S07_S09!gpm!gpm!20unskip!video!M35-54_RF!S07!video_20__vMByv</t>
  </si>
  <si>
    <t>jetour!soueast!Launch_S07_S09!vedom!ved!3x66x26x2!banner!All_RF!S09!bn__kcGOh</t>
  </si>
  <si>
    <t>jetour!soueast!Launch_S07_S09!vedom!ved!3x66x26x2!banner!All_RF!S07!bn__kcGOh</t>
  </si>
  <si>
    <t>jetour!soueast!Launch_S07_S09!nws!nws!prt125bn2443536!banner!All_news_1!S09!bn__raxzP</t>
  </si>
  <si>
    <t>jetour!soueast!Launch_S07_S09!nws!nws!prt125bn2443536!banner!All_news_1!S07!bn__raxzP</t>
  </si>
  <si>
    <t>jetour!soueast!Launch_S07_S09!nws!nws!prt125bn2443536!banner!All_news_2!S09!bn__raxzP</t>
  </si>
  <si>
    <t>jetour!soueast!Launch_S07_S09!nws!nws!prt125bn2443536!banner!All_news_2!S07!bn__raxzP</t>
  </si>
  <si>
    <t>jetour!soueast!Launch_S07_S09!nws!nws!prt125bn2443536!banner!All_news_3!S09!bn__raxzP</t>
  </si>
  <si>
    <t>jetour!soueast!Launch_S07_S09!nws!nws!prt125bn2443536!banner!All_news_3!S07!bn__raxzP</t>
  </si>
  <si>
    <t>jetour!soueast!Launch_S07_S09!nws!nws!prt125bn2443536!banner!All_news_4!S09!bn__raxzP</t>
  </si>
  <si>
    <t>jetour!soueast!Launch_S07_S09!nws!nws!prt125bn2443536!banner!All_news_4!S07!bn__raxzP</t>
  </si>
  <si>
    <t>jetour!soueast!Launch_S07_S09!kommsnt!kommsnt!mdsc600x250!banner!All_RF_feb!S09!bn__aEoCs</t>
  </si>
  <si>
    <t>jetour!soueast!Launch_S07_S09!kommsnt!kommsnt!mdsc600x250!banner!All_RF_feb!S07!bn__aEoCs</t>
  </si>
  <si>
    <t>jetour!soueast!Launch_S07_S09!zrru!zrru!bn!banner!All_RF_feb!S09!bn__iiiPm</t>
  </si>
  <si>
    <t>jetour!soueast!Launch_S07_S09!zrru!zrru!bn!banner!All_RF_feb!S07!bn__iiiPm</t>
  </si>
  <si>
    <t>jetour!soueast!Launch_S07_S09!zrru!zrru!bn!banner!All_RF_mar!S09!bn__bpyvs</t>
  </si>
  <si>
    <t>jetour!soueast!Launch_S07_S09!zrru!zrru!bn!banner!All_RF_mar!S07!bn__bpyvs</t>
  </si>
  <si>
    <t>jetour!soueast!Launch_S07_S09!autost!pkauto!bn!banner!All_auto_1!S09!bn__cqsvN</t>
  </si>
  <si>
    <t>jetour!soueast!Launch_S07_S09!autost!pkauto!bn!banner!All_auto_1!S07!bn__cqsvN</t>
  </si>
  <si>
    <t>jetour!soueast!Launch_S07_S09!autost!pkauto!bn!banner!All_auto_2!S09!bn__cqsvN</t>
  </si>
  <si>
    <t>jetour!soueast!Launch_S07_S09!autost!pkauto!bn!banner!All_auto_2!S07!bn__cqsvN</t>
  </si>
  <si>
    <t>jetour!soueast!Launch_S07_S09!intpl!intpl!bn!banner!M35-54_RF_int!S09!bn__CRBGG</t>
  </si>
  <si>
    <t>jetour!soueast!Launch_S07_S09!intpl!intpl!bn!banner!M35-54_RF_int!S07!bn__CRBGG</t>
  </si>
  <si>
    <t>jetour!soueast!Launch_S07_S09!redlma!redlma!intvfscrm!banner!M35-54_RF!S09!bn_interactive__QIuGd</t>
  </si>
  <si>
    <t>jetour!soueast!Launch_S07_S09!redlma!redlma!intvfscrm!banner!M35-54_RF!S07!bn_interactive__QIuGd</t>
  </si>
  <si>
    <t>jetour!soueast!Launch_S07_S09!redlma!redlma!bn!banner!M35-54_RF_int_family!S09!bn__TqYFc</t>
  </si>
  <si>
    <t>jetour!soueast!Launch_S07_S09!redlma!redlma!bn!banner!M35-54_RF_int!S07!bn__TqYFc</t>
  </si>
  <si>
    <t>pikinvstprjct!kmrchndv!PIK_KN_Lakes_2025!av!av!bn!banner!Moscow!main!bn__</t>
  </si>
  <si>
    <t>pikinvstprjct!kmrchndv!PIK_KN_Lakes_2025!av!av!bn!banner!GEORegion!main!bn__</t>
  </si>
  <si>
    <t>pikinvstprjct!kmrchndv!PIK_KN_Gustav_2025!av!av!bn!banner!Moscow!main!bn__</t>
  </si>
  <si>
    <t>pikinvstprjct!kmrchndv!PIK_KN_Gustav_2025!av!av!bn!banner!GEORegion!main!bn__</t>
  </si>
  <si>
    <t>pikinvstprjct!kmrchndv!PIK_KN_Gustav_2025!gnzd!gnzd!tgbnebrndbn!banner!TGB!main!tgbnebrndbn__</t>
  </si>
  <si>
    <t>pikinvstprjct!kmrchndv!PIK_KN_Gustav_2025!gnzd!gnzd!bn!banner!In-read!main!bn__</t>
  </si>
  <si>
    <t>chery!chr!Chery_Digital_25_Strengthenings!av!av!bn!banner!All30-50RF!Tiggo_9!bn__PDpWH</t>
  </si>
  <si>
    <t>sintec!rolf!Rolf_Blondinka_2025!mobidriven!mobdrvn!vv!video!M25-45_avtomobilist!porsche!shorts_10sec__vChtl</t>
  </si>
  <si>
    <t>sintec!rolf!Rolf_Blondinka_2025!redlma!redlma!vv!video!M25-45_avtomobilist!porsche!shorts_10sec__fouFy</t>
  </si>
  <si>
    <t>sintec!rolf!Rolf_Blondinka_2025!redlma!redlma!vv!video!M25-45_apps!porsche!shorts_10sec__fouFy</t>
  </si>
  <si>
    <t>sintec!rolf!Rolf_Blondinka_2025!vk!vkvd!vv!video!M25-45_avtomobilist!porsche!shorts_10sec__jmYaZ</t>
  </si>
  <si>
    <t>sintec!rolf!Rolf_Blondinka_2025!vk!vkvd!vv!video!M25-45_context_target!porsche!shorts_10sec__jmYaZ</t>
  </si>
  <si>
    <t>sintec!rolf!Rolf_Blondinka_2025!astrlb!astrtb!vid!video!M25-45_avtomobilist!porsche!video_15sec__IMXyN</t>
  </si>
  <si>
    <t>sintec!rolf!Rolf_Blondinka_2025!buzz!buzz!vid!video!M25-45_avtomobilist!porsche!video_15sec__cThig</t>
  </si>
  <si>
    <t>sintec!rolf!Rolf_Blondinka_2025!digtlallcvidnt!vdntflx!vid!video!M25-45_avtomobilist!porsche!video_15sec__XjZfZ</t>
  </si>
  <si>
    <t>sintec!rolf!Rolf_Blondinka_2025!digtlallcvidnt!vdntflx!vid!video!M25-45_avtomobilist!porsche!video_15sec__XjZfZ_PX</t>
  </si>
  <si>
    <t>sintec!rolf!Rolf_Blondinka_2025!gpm!prmrgpmvd!vid!video!M25-45_avtomobilist!porsche!video_15sec__KcBMi</t>
  </si>
  <si>
    <t>RTB_сети_gif</t>
  </si>
  <si>
    <t>sintec!sintec!Sintec_OLV_2025!gpm!prmrgpmvd!20unskip!video!M25-54!20sec!video__zCgDR</t>
  </si>
  <si>
    <t>sintec!sintec!Sintec_OLV_2025!ivi!ivi!20secskip!video!M25-54!20sec!video__RBhJH</t>
  </si>
  <si>
    <t>sintec!sintec!Sintec_OLV_2025!digtlallcvidnt!smtv!20secskip!video!M25-54!20sec!video__iGUfN</t>
  </si>
  <si>
    <t>sintec!sintec!Sintec_OLV_2025!digtlallcvidnt!dsktp!20secskip!video!M25-54_avtomobilist!20sec!video__YomOp</t>
  </si>
  <si>
    <t>sintec!sintec!Sintec_OLV_2025!everest!smtv!20unskip!video!M25-54!20sec!video__mvdsv</t>
  </si>
  <si>
    <t>sintec!sintec!Sintec_OLV_2025!everest!dsktp!20unskip!video!M25-54_avtomobilist!20sec!video__Plpri</t>
  </si>
  <si>
    <t>sintec!sintec!Sintec_OLV_2025!mts!mtssmtv!20secskip!video!M25-54!20sec!video__sItGd</t>
  </si>
  <si>
    <t>otc!cin!Cinocap_2025!mts!dsp!bn!banner!konkurenty!dostupnaya_tsena!gif__dZIfz</t>
  </si>
  <si>
    <t>otc!cin!Cinocap_2025!mts!dsp!bn!banner!konkurenty!kap_kap!gif__dZIfz</t>
  </si>
  <si>
    <t>otc!cin!Cinocap_2025!aignet!aignet!bn!banner!w25-45_simp_sebor_derm!woman_seboreya!gif__PmnBi</t>
  </si>
  <si>
    <t>otc!cin!Cinocap_2025!aignet!aignet!bn!banner!m25-45_simp_sebor_derm!man_seboreya!gif__PmnBi</t>
  </si>
  <si>
    <t>otc!cin!Cinocap_2025!mts!dsp!bn!banner!w25-45_simp_zhir_volos!woman_perhot!gif__AEQaV</t>
  </si>
  <si>
    <t>otc!cin!Cinocap_2025!mts!dsp!bn!banner!m25-45_simp_zhir_volos!man_perhot!gif__AEQaV</t>
  </si>
  <si>
    <t>otc!cin!Cinocap_2025!aignet!aignet!bn!banner!w25-45_allergiya!kosmetika!gif__oVjjf</t>
  </si>
  <si>
    <t>otc!cin!Cinocap_2025!aignet!aignet!bn!banner!w25-45_allergiya!moyuschie_sredstva!gif__oVjjf</t>
  </si>
  <si>
    <t>otc!noo!Noopept_2025!aignet!aignet!bn!banner!top_manager!manager_man!gif__VsLRm</t>
  </si>
  <si>
    <t>otc!noo!Noopept_2025!aignet!aignet!bn!banner!top_manager!manager_woman!gif__VsLRm</t>
  </si>
  <si>
    <t>otc!noo!Noopept_2025!mts!dsp!bn!banner!top_manager!manager_man!gif__WZHGQ</t>
  </si>
  <si>
    <t>otc!noo!Noopept_2025!mts!dsp!bn!banner!top_manager!manager_woman!gif__WZHGQ</t>
  </si>
  <si>
    <t>otc!noo!Noopept_2025!byyd!byyd!fsc!banner!top_manager!manager_man!gif__LAOMY</t>
  </si>
  <si>
    <t>otc!noo!Noopept_2025!byyd!byyd!fsc!banner!top_manager!manager_woman!gif__LAOMY</t>
  </si>
  <si>
    <t>otc!noo!Noopept_2025!aignet!aignet!bn!banner!serebr_pokoleniye!Woman_stikery!gif__CGXXA</t>
  </si>
  <si>
    <t>otc!noo!Noopept_2025!aignet!aignet!bn!banner!serebr_pokoleniye!Man_ochki!gif__CGXXA</t>
  </si>
  <si>
    <t>otc!noo!Noopept_2025!aignet!aignet!bn!banner!Ustalost!woman_net_sil!gif__nDhXR</t>
  </si>
  <si>
    <t>otc!noo!Noopept_2025!aignet!aignet!bn!banner!Ustalost!Man_notebook!gif__nDhXR</t>
  </si>
  <si>
    <t>otc!noo!Noopept_2025!aignet!aignet!bn!banner!golovnaya_bol!white_tshirt!gif__pGgfn</t>
  </si>
  <si>
    <t>otc!noo!Noopept_2025!aignet!aignet!bn!banner!golovnaya_bol!tuman!gif__utGjE</t>
  </si>
  <si>
    <t>otc!noo!Noopept_2025!aignet!aignet!bn!banner!postCovid!man_rubashka!gif__utGjE</t>
  </si>
  <si>
    <t>otc!noo!Noopept_2025!aignet!aignet!bn!banner!postCovid!woman_footbolka!gif__utGjE</t>
  </si>
  <si>
    <t>otc!noo!Noopept_2025!mts!dsp!bn!banner!ne_uspevayu!man_kofta!gif__kaiKa</t>
  </si>
  <si>
    <t>otc!noo!Noopept_2025!mts!dsp!bn!banner!ne_uspevayu!woman_rubashka!gif__kaiKa</t>
  </si>
  <si>
    <t>otc!noo!Noopept_2025!mts!dsp!bn!banner!konkurenty!Woman_stikery!gif__MPYdW</t>
  </si>
  <si>
    <t>otc!noo!Noopept_2025!mts!dsp!bn!banner!konkurenty!Man_ochki!gif__MPYdW</t>
  </si>
  <si>
    <t>otc!noo!Noopept_2025!sjp!sjp!bn!banner!golovnaya_bol!golovokruzheniya!bn__BpBvZ</t>
  </si>
  <si>
    <t>otc!noo!Noopept_2025!sjp!sjp!bn!banner!ne_uspevayu!Snizheniye_kontsentracii!bn__KGySn</t>
  </si>
  <si>
    <t>otc!noo!Noopept_2025!sjp!sjp!bn!banner!postCovid!Kovid!bn__rMZWt</t>
  </si>
  <si>
    <t>otc!noo!Noopept_2025!sjp!sjp!bn!banner!Ustalost!Kontsentraciya_vnimaniya!bn__EfVnU</t>
  </si>
  <si>
    <t>otc!noo!Noopept_2025!sjp!sjp!bn!banner!konkurenty!Kognitivnye_narusheniya!bn__mYXfu</t>
  </si>
  <si>
    <t>otc!noo!Noopept_2025!sjp!sjp!bn!banner!konkurenty!Problemy_s_pamyatyu!bn__mYXfu</t>
  </si>
  <si>
    <t>otc!aforetard!Afobazol_Retard_2025!byyd!byyd!fsc!banner!bessonitsa!woman!gif__mowkP</t>
  </si>
  <si>
    <t>otc!aforetard!Afobazol_Retard_2025!byyd!byyd!fsc!banner!bessonitsa!man!gif__mowkP</t>
  </si>
  <si>
    <t>otc!aforetard!Afobazol_Retard_2025!aignet!aignet!bn!banner!nedovolstvo_soboy!pregrada_zvezda!gif__ZPgAO</t>
  </si>
  <si>
    <t>otc!aforetard!Afobazol_Retard_2025!aignet!aignet!bn!banner!nedovolstvo_soboy!sposobnosti!gif__ZPgAO</t>
  </si>
  <si>
    <t>otc!aforetard!Afobazol_Retard_2025!aignet!aignet!bn!banner!problemy_s_partnerom.man!otnosheniya_s_blizkimi_fiolet!gif__QyLLM</t>
  </si>
  <si>
    <t>otc!aforetard!Afobazol_Retard_2025!aignet!aignet!bn!banner!nichego_ne_uspevayu.man!odna_devushka!gif__TjaxP</t>
  </si>
  <si>
    <t>otc!aforetard!Afobazol_Retard_2025!aignet!aignet!bn!banner!nichego_ne_uspevayu.man!dvoe_chasy!gif__TjaxP</t>
  </si>
  <si>
    <t>otc!aforetard!Afobazol_Retard_2025!aignet!aignet!bn!banner!business_owner!woman_celi!gif__kDDfi</t>
  </si>
  <si>
    <t>otc!aforetard!Afobazol_Retard_2025!aignet!aignet!bn!banner!business_owner!man_vozmozhnosti!gif__kDDfi</t>
  </si>
  <si>
    <t>otc!aforetard!Afobazol_Retard_2025!aignet!aignet!bn!banner!W_wich_child_1-6let!krugovorot!gif__pxVnd</t>
  </si>
  <si>
    <t>otc!aforetard!Afobazol_Retard_2025!aignet!aignet!bn!banner!W_wich_child_1-6let!mama_s_rebenkom!gif__pxVnd</t>
  </si>
  <si>
    <t>otc!aforetard!Afobazol_Retard_2025!aignet!aignet!bn!banner!W_wich_child_7-17let!perekhodniy_vozrast!gif__uektn</t>
  </si>
  <si>
    <t>otc!aforetard!Afobazol_Retard_2025!aignet!aignet!bn!banner!W_wich_child_7-17let!podrostok!gif__uektn</t>
  </si>
  <si>
    <t>otc!aforetard!Afobazol_Retard_2025!aignet!aignet!bn!banner!WM_povyshennoe_davlenie!bolezni_serdca!gif__kmwzg</t>
  </si>
  <si>
    <t>otc!aforetard!Afobazol_Retard_2025!aignet!aignet!bn!banner!WM_povyshennoe_davlenie!zabolevaniya_serdca!gif__kmwzg</t>
  </si>
  <si>
    <t>otc!aforetard!Afobazol_Retard_2025!aignet!aignet!bn!banner!WM_povyshennoe_davlenie!takhikardiya!gif__kmwzg</t>
  </si>
  <si>
    <t>otc!aforetard!Afobazol_Retard_2025!sjp!sjp!bn!banner!povyshennoe_davlenie!povyshennoe_AD!bn__RtJdg</t>
  </si>
  <si>
    <t>otc!aforetard!Afobazol_Retard_2025!sjp!sjp!bn!banner!povyshennoe_davlenie!gipertoniya!bn__RtJdg</t>
  </si>
  <si>
    <t>otc!aforetard!Afobazol_Retard_2025!sjp!sjp!bn!banner!povyshennoe_davlenie!skachki_AD!bn__RtJdg</t>
  </si>
  <si>
    <t>otc!aforetard!Afobazol_Retard_2025!sjp!sjp!bn!banner!simptomatica!dela_na_potom!bn__rjVbO</t>
  </si>
  <si>
    <t>otc!aforetard!Afobazol_Retard_2025!sjp!sjp!bn!banner!simptomatica!napryazheniye!bn__rjVbO</t>
  </si>
  <si>
    <t>frdt!interoft!Interferon_Oftalmo_2025!aignet!aignet!mrol!video!W25-64+simptoms!10sek!olv__GKBIb</t>
  </si>
  <si>
    <t>frdt!interoft!Interferon_Oftalmo_2025!aignet!aignet!mrol!video!W25-64+simptoms!20sek!olv__GKBIb</t>
  </si>
  <si>
    <t>frdt!interoft!Interferon_Oftalmo_2025!aignet!aignet!bn!banner!W25-64+simptoms!woman_ne_sglaz!gif__iiVZs</t>
  </si>
  <si>
    <t>frdt!interoft!Interferon_Oftalmo_2025!aignet!aignet!bn!banner!W25-64+simptoms!cat_ne_sglaz!gif__iiVZs</t>
  </si>
  <si>
    <t>frdt!interoft!Interferon_Oftalmo_2025!sjp!sjp!bn!banner!infecii_glaz!3_deystviya!bn__bkNhE</t>
  </si>
  <si>
    <t>frdt!interoft!Interferon_Oftalmo_2025!sjp!sjp!bn!banner!infecii_glaz!combi_kapli!bn__bkNhE</t>
  </si>
  <si>
    <t>frdt!interoft!Interferon_Oftalmo_2025!aignet!aignet!bn!banner!MW25-64+konkurenty!woman_ne_sglaz!gif__aDInr</t>
  </si>
  <si>
    <t>frdt!interoft!Interferon_Oftalmo_2025!aignet!aignet!bn!banner!MW25-64+konkurenty!cat_ne_sglaz!gif__aDInr</t>
  </si>
  <si>
    <t>frdt!interoft!Interferon_Oftalmo_2025!sjp!sjp!bn!banner!konkurenty!3_deystviya!bn__taOUu</t>
  </si>
  <si>
    <t>frdt!interoft!Interferon_Oftalmo_2025!sjp!sjp!bn!banner!konkurenty!combi_kapli!bn__taOUu</t>
  </si>
  <si>
    <t>frdt!interoft!Interferon_Oftalmo_2025!aignet!aignet!bn!banner!W25-44+kids!woman_ne_sglaz!gif__pMlNf</t>
  </si>
  <si>
    <t>frdt!interoft!Interferon_Oftalmo_2025!aignet!aignet!bn!banner!W25-44+kids!cat_ne_sglaz!gif__pMlNf</t>
  </si>
  <si>
    <t>frdt!interoft!Interferon_Oftalmo_2025!sjp!sjp!bn!banner!roditeli!sukhoi_glaz!bn__DbJxB</t>
  </si>
  <si>
    <t>otc!cin!Cinocap_2025!sjp!sjp!bn!banner!simp_sebor_derm!woman!bn__HBAWj</t>
  </si>
  <si>
    <t>otc!aforetard!Afobazol_Retard_2025!mts!dsp!bn!banner!WM_interes_Afobazol!pozhar!gif__epUFK</t>
  </si>
  <si>
    <t>otc!aforetard!Afobazol_Retard_2025!mts!dsp!bn!banner!WM_interes_Afobazol!troe!gif__epUFK</t>
  </si>
  <si>
    <t>otc!aforetard!Afobazol_Retard_2025!mts!dsp!bn!banner!W_konkurenty!pozhar!gif__pZsYH</t>
  </si>
  <si>
    <t>otc!aforetard!Afobazol_Retard_2025!mts!dsp!bn!banner!W_konkurenty!troe!gif__pZsYH</t>
  </si>
  <si>
    <t>otc!filtrmsti!filtrum_2025!mts!mts!15unskip!video!W25-44_with_kids!otravlenie_pohmelie!olv__fwcvb</t>
  </si>
  <si>
    <t>otc!filtrmsti!filtrum_2025!aignet!aignet!bn!banner!W25-44_with_kids!otravlenie!gif__ibBYW</t>
  </si>
  <si>
    <t>otc!filtrmsti!filtrum_2025!aignet!aignet!bn!banner!W25-44_with_kids!infekcii!gif__ibBYW</t>
  </si>
  <si>
    <t>frdt!pikmlngnkgo!Pikamilon_Ginkgo_2025!aignet!aignet!bn!banner!W35-54_interes_povyshennoe_AD!dva_komponenta!gif__wNkjA</t>
  </si>
  <si>
    <t>alfabank!alfabank!AlfaBank_IPO_feb2025!rbc!rbc!mltfrmt!banner!all!100x500desk!bnr__ArsyO</t>
  </si>
  <si>
    <t>alfabank!alfabank!AlfaBank_IPO_feb2025!rbc!rbc!mltfrmt!banner!all!100x400mob!bnr__ArsyO</t>
  </si>
  <si>
    <t>otc!cin!Cinocap_2025!aignet!aignet!bn!banner!konkurenty!dostupnaya_tsena!gif__WhGXE</t>
  </si>
  <si>
    <t>otc!cin!Cinocap_2025!aignet!aignet!bn!banner!konkurenty!kap_kap!gif__WhGXE</t>
  </si>
  <si>
    <t>ostrvk!ostrvk!Ostrovok_2025_jan-march_2025!mts!mts!inst!video!travellers!ekler!__wmRJd</t>
  </si>
  <si>
    <t>ostrvk!ostrvk!Ostrovok_2025_jan-march_2025!mts!mts!inst!video!travellers!morozhenoe!__wmRJd</t>
  </si>
  <si>
    <t>ostrvk!ostrvk!Ostrovok_2025_jan-march_2025!ivi!ivi!mrol!video!affinity!ekler!__yRWlq</t>
  </si>
  <si>
    <t>ostrvk!ostrvk!Ostrovok_2025_jan-march_2025!ivi!ivi!mrol!video!affinity!morozhenoe!__yRWlq</t>
  </si>
  <si>
    <t>ostrvk!ostrvk!Ostrovok_2025_jan-march_2025!everest!everest!mrol!video!travellers!ekler!__zUSvy</t>
  </si>
  <si>
    <t>ostrvk!ostrvk!Ostrovok_2025_jan-march_2025!everest!everest!mrol!video!travellers!morozhenoe!__zUSvy</t>
  </si>
  <si>
    <t>ostrvk!ostrvk!Ostrovok_2025_jan-march_2025!mts!mts!inst!video!active_tourism!ekler!__bSrhg</t>
  </si>
  <si>
    <t>ostrvk!ostrvk!Ostrovok_2025_jan-march_2025!mts!mts!inst!video!active_tourism!morozhenoe!__bSrhg</t>
  </si>
  <si>
    <t>ostrvk!ostrvk!Ostrovok_2025_jan-march_2025!otm!otm!vid!video!travellers!ekler!__RHZGT</t>
  </si>
  <si>
    <t>ostrvk!ostrvk!Ostrovok_2025_jan-march_2025!otm!otm!vid!video!travellers!morozhenoe!__RHZGT</t>
  </si>
  <si>
    <t>ostrvk!ostrvk!Ostrovok_2025_jan-march_2025!gpm!rutube!vid!video!travellers!ekler!__roqgm</t>
  </si>
  <si>
    <t>ostrvk!ostrvk!Ostrovok_2025_jan-march_2025!gpm!rutube!vid!video!travellers!morozhenoe!__roqgm</t>
  </si>
  <si>
    <t>frdt!pikmlngnkgo!Pikamilon_Ginkgo_2025!sjp!sjp!bn!banner!povyshennoe_AD!dlya_pamyati_vnimaniya!bn__tlBtN</t>
  </si>
  <si>
    <t>frdt!pikmlngnkgo!Pikamilon_Ginkgo_2025!sjp!sjp!bn!banner!povyshennoe_AD!dlya_raboty_mozga!bn__tlBtN</t>
  </si>
  <si>
    <t>ostrvk!ostrvk!Ostrovok_2025_jan-march_2025!ozon!ozon!vidbnmn!banner!!mob_site!ekler__HaaKq</t>
  </si>
  <si>
    <t>ostrvk!ostrvk!Ostrovok_2025_jan-march_2025!ozon!ozon!vidbnmn!banner!!mob_site!morozhenoe__HaaKq</t>
  </si>
  <si>
    <t>ostrvk!ostrvk!Ostrovok_2025_jan-march_2025!mts!mts!inst!video!travellers_pirat!ekler!__ucmLg</t>
  </si>
  <si>
    <t>ostrvk!ostrvk!Ostrovok_2025_jan-march_2025!mts!mts!inst!video!travellers_pirat!morozhenoe!__ucmLg</t>
  </si>
  <si>
    <t>Mediatoday_сеть_сайтов_OLV</t>
  </si>
  <si>
    <t>rg_ru_Argo_Atlant_Баннеры</t>
  </si>
  <si>
    <t>sintec!takayama!Takayama_2025!everest!strads!20unskip!video!M25-54_all_avto!video_20sec!mid-roll__bvEEU</t>
  </si>
  <si>
    <t>sintec!takayama!Takayama_2025!digtlallcvidnt!vdntflx!20secskip!video!M25-54_avto!video_20sec!pre-roll__UhTRf</t>
  </si>
  <si>
    <t>sintec!takayama!Takayama_2025!gpm!strads!allrll!video!M25-54!video_20sec!pre-roll_skip__oWHDO</t>
  </si>
  <si>
    <t>sintec!takayama!Takayama_2025!rddgtl!inoutst!20secskip!video!M25-54_avto!video_20sec!all__UOmIT</t>
  </si>
  <si>
    <t>sintec!takayama!Takayama_2025!sw!inoutst!20secskip!video!M25-54_avto!video_20sec!in-stream__jOwbX</t>
  </si>
  <si>
    <t>sintec!takayama!Takayama_2025!sw!inoutst!20secskip!video!M25-54_tuning!video_20sec!in-stream__jOwbX</t>
  </si>
  <si>
    <t>sintec!takayama!Takayama_2025!sw!inoutst!20secskip!video!M25-54_avto!video_20sec!out-stream__jOwbX</t>
  </si>
  <si>
    <t>sintec!takayama!Takayama_2025!sw!inoutst!20secskip!video!M25-54_tuning!video_20sec!out-stream__jOwbX</t>
  </si>
  <si>
    <t>sintec!takayama!Takayama_2025!mt!mtolv!10skip!video!M25-54_avto!video_10sec!pre-roll__twpNW</t>
  </si>
  <si>
    <t>sintec!takayama!Takayama_2025!mt!mtolv!10skip!video!M25-54_anime!video_10sec!pre-roll__twpNW</t>
  </si>
  <si>
    <t>sintec!takayama!Takayama_2025!mt!mtolv!10skip!video!M25-54_competitors!video_10sec!pre-roll__twpNW</t>
  </si>
  <si>
    <t>sintec!takayama!Takayama_2025!rddgtl!shppblads!10qtskipfeed!video!M25-54_avto!video_10sec_feed!all__DyfVe</t>
  </si>
  <si>
    <t>omoda!omoda!Omoda_Digital25!rbc!rbc!skscp!banner!All!fl!skscp__mrvqz</t>
  </si>
  <si>
    <t>omoda!omoda!Omoda_Digital25!rbc!rbc!m300x250!banner!All!fl!300x250mob__dbQst</t>
  </si>
  <si>
    <t>omoda!omoda!Omoda_Digital25!rbc!rbc!infr!banner!All!fl!infr__ADeaJ</t>
  </si>
  <si>
    <t>omoda!omoda!Omoda_Digital25!pckauto!pckauto!bn!banner!All!C5_1!banners__rxVkf</t>
  </si>
  <si>
    <t>omoda!omoda!Omoda_Digital25!pckauto!pckauto!bn!banner!All!fl_1!banners__rxVkf</t>
  </si>
  <si>
    <t>omoda!omoda!Omoda_Digital25!pckauto!pckauto!bn!banner!All!C5_2!banners__rxVkf</t>
  </si>
  <si>
    <t>omoda!omoda!Omoda_Digital25!pckauto!pckauto!bn!banner!All!fl_2!banners__rxVkf</t>
  </si>
  <si>
    <t>omoda!omoda!Omoda_Digital25!pckauto!pckauto!bn!banner!All!fl_3!banners__rxVkf</t>
  </si>
  <si>
    <t>omoda!omoda!Omoda_Digital25!mts!mts!bn!banner!All!fl!banners__nAXqV</t>
  </si>
  <si>
    <t>omoda!omoda!Omoda_Digital25!mdtd!mdtd!bn!banner!All!fl!banners__tCZrJ</t>
  </si>
  <si>
    <t>jaecoo!jaecoo!Jaecoo_Digital25!pckauto!pckauto!bn!banner!All!J8_1!banner__CDTyo</t>
  </si>
  <si>
    <t>jaecoo!jaecoo!Jaecoo_Digital25!pckauto!pckauto!bn!banner!All!J8_2!banner__CDTyo</t>
  </si>
  <si>
    <t>jaecoo!jaecoo!Jaecoo_Digital25!pckauto!pckauto!bn!banner!All!J8_3!banner__CDTyo</t>
  </si>
  <si>
    <t>jaecoo!jaecoo!Jaecoo_Digital25!astrlb!astrlb!astrtb!video!All!J7_J8!video__FaVSJ</t>
  </si>
  <si>
    <t>jaecoo!jaecoo!Jaecoo_Digital25!fxbl!vidnt!intvvid!video!All!J7_J8!video__eGuOz</t>
  </si>
  <si>
    <t>jaecoo!jaecoo!Jaecoo_Digital25!rddgtl!rddgtl!bn!video!All!J7_J8!video__zgXFs</t>
  </si>
  <si>
    <t>jaecoo!jaecoo!Jaecoo_Digital25!av!av!bn!banner!All!J8!banner__swTaf</t>
  </si>
  <si>
    <t>jaecoo!jaecoo!Jaecoo_Digital25!av!av!bn!banner!All!J7!banner__swTaf</t>
  </si>
  <si>
    <t>jaecoo!jaecoo!Jaecoo_Digital25!mts!mts!bn!banner!All!J8!banner__FPKMi</t>
  </si>
  <si>
    <t>jaecoo!jaecoo!Jaecoo_Digital25!mts!mts!bn!banner!All!J7!banner__FPKMi</t>
  </si>
  <si>
    <t>sintec!takayama!Takayama_2025!gpm!strads!allrll!video!M25-54!video_20sec!all-roll__oWHDO</t>
  </si>
  <si>
    <t>sintec!takayama!Takayama_2025!everest!strads!20unskip!video!M25-54_all_avto!video_20sec!mid-roll__bvEEU_PX</t>
  </si>
  <si>
    <t>chery!chr!Chery_Digital_25!ms!ms!bn!banner!All30-55_RF!Tiggo_7!bn__yhieN</t>
  </si>
  <si>
    <t>chery!chr!Chery_Digital_25!ms!ms!bn!banner!All30-55_RF!Tiggo_4!bn__yhieN</t>
  </si>
  <si>
    <t>chery!chr!Chery_Digital_25!mdtd!mdtd!bn!banner!All30-55_RF!Tiggo_7!bn__jJMMU</t>
  </si>
  <si>
    <t>sintec!lamm!Lamm_March_2025!gpm!prmrgpmvd!20unskip!video!W25-54!kirkorov_ozon!20sec_unskip__ZAHqj</t>
  </si>
  <si>
    <t>sintec!lamm!Lamm_March_2025!gpm!strads!20secskip!video!W25-54!kirkorov_ozon!20sec_skip__sFwEi_PX</t>
  </si>
  <si>
    <t>sintec!lamm!Lamm_March_2025!everest!strads!20unskip!video!W20-54!kirkorov_ozon!20sec_unskip__vmRcW</t>
  </si>
  <si>
    <t>sintec!lamm!Lamm_March_2025!everest!strads!20unskip!video!W20-54!kirkorov_ozon!20sec_unskip__vmRcW_PX</t>
  </si>
  <si>
    <t>sintec!lamm!Lamm_March_2025!digtlallcvidnt!dgtlallvd!20secskip!video!W20-54!kirkorov_ozon!20sec_skip__QWMoK</t>
  </si>
  <si>
    <t>sintec!lamm!Lamm_March_2025!digtlallcvidnt!dgtlallvd!20secskip!video!W20-54!kirkorov_ozon!20sec_skip__QWMoK_PX</t>
  </si>
  <si>
    <t>sintec!lamm!Lamm_March_2025!digtlallcvidnt!iviru!20unskipsel!video!W20-54!kirkorov_ozon!20sec_unskip__oaRhm</t>
  </si>
  <si>
    <t>sintec!lamm!Lamm_March_2025!digtlallcvidnt!iviru!20unskipsel!video!W20-54!kirkorov_ozon!20sec_unskip__oaRhm_PX</t>
  </si>
  <si>
    <t>sintec!lamm!Lamm_March_2025!digtlallcvidnt!iviru!20unskipsit!video!W20-54!kirkorov_ozon!20sec_unskip__xXpmX</t>
  </si>
  <si>
    <t>sintec!lamm!Lamm_March_2025!digtlallcvidnt!iviru!20unskipsit!video!W20-54!kirkorov_ozon!20sec_unskip__xXpmX_PX</t>
  </si>
  <si>
    <t>sintec!lamm!Lamm_March_2025!frmtmd!mbl!intbnr!video!W25-44!kirkorov_ozon!interactive_banner__qXMel</t>
  </si>
  <si>
    <t>sintec!sintec!Sintec_2025!gpm!strads!allrll!video!M25-54!20sec!video__jjOpm</t>
  </si>
  <si>
    <t>sintec!sintec!Sintec_2025!adspector!lgsmrttv!20unskip!video!M25-54!20sec!video__qxqFS</t>
  </si>
  <si>
    <t>sintec!takayama!Takayama_2025!vkads!rwrdvd!10unskip!video!M25-54_avto!video_10sec!reworded__mIDYE</t>
  </si>
  <si>
    <t>sintec!takayama!Takayama_2025!vkads!rwrdvd!10unskip!video!M25-54_anime!video_10sec!reworded__mIDYE</t>
  </si>
  <si>
    <t>sintec!takayama!Takayama_2025!vkads!rwrdvd!10unskip!video!M25-54_competitors!video_10sec!reworded__mIDYE</t>
  </si>
  <si>
    <t>sintec!takayama!Takayama_2025!autost!pkauto!bn!banner!M25-54!adaptec!drive2__aFMuh</t>
  </si>
  <si>
    <t>chery!chr!Chery_Digital_Cinema_25!gpm!prmrone!vid!video!M35Regions!Tiggo_7!vid__NeeoC</t>
  </si>
  <si>
    <t>chery!chr!Chery_Digital_Cinema_25!gpm!prmrone!vid!video!M35Regions!Tiggo_4!vid__NeeoC</t>
  </si>
  <si>
    <t>chery!chr!Chery_Digital_Cinema_25!everest!everest!mrol!video!M35Regions!Tiggo_7!mrol__QhulO</t>
  </si>
  <si>
    <t>chery!chr!Chery_Digital_Cinema_25!digtlallcvidnt!dgtlallvd!vid!video!M35Regions!Tiggo_7!vid__Mpyle</t>
  </si>
  <si>
    <t>chery!chr!Chery_Digital_Cinema_25!digtlallcvidnt!dgtlallvd!vid!video!M35Regions!Tiggo_4!vid__Mpyle</t>
  </si>
  <si>
    <t>chery!chr!Chery_Digital_Cinema_25!otm!otm!vid!video!M35Regions!Tiggo_7!vid__KeoQs</t>
  </si>
  <si>
    <t>chery!chr!Chery_Digital_Cinema_25!otm!otm!vid!video!M35Regions!Tiggo_4!vid__KeoQs</t>
  </si>
  <si>
    <t>chery!chr!Chery_Digital_Cinema_25!mts!mtssmtv!vid!video!M35Regions!Tiggo_9!vid__CEhkO</t>
  </si>
  <si>
    <t>chery!chr!Chery_Digital_Cinema_25!mts!mtssmtv!vid!video!M35Regions!Tiggo_7!vid__CEhkO</t>
  </si>
  <si>
    <t>frdt!mitrsept!Mitraseptin_Pro_2025!aignet!aignet!bn!banner!W25-44!edinstvenny_antiseptik!gif__FHpok</t>
  </si>
  <si>
    <t>frdt!mitrsept!Mitraseptin_Pro_2025!aignet!aignet!bn!banner!W25-44!devushka_gorlo!gif__FHpok</t>
  </si>
  <si>
    <t>frdt!mitrsept!Mitraseptin_Pro_2025!aignet!aignet!bn!banner!W25-44!myagkoe_oblachko!gif__FHpok</t>
  </si>
  <si>
    <t>frdt!mitrsept!Mitraseptin_Pro_2025!aignet!aignet!bn!banner!W25-44!kosmetologiya!gif__FHpok</t>
  </si>
  <si>
    <t>frdt!mitrsept!Mitraseptin_Pro_2025!aignet!aignet!bn!banner!W25-44!pri_povrezhdeniyah_kozhi!gif__FHpok</t>
  </si>
  <si>
    <t>frdt!mitrsept!Mitraseptin_Pro_2025!mts!dsp!bn!banner!W25-44!edinstvenny_antiseptik!gif__jddnk</t>
  </si>
  <si>
    <t>frdt!mitrsept!Mitraseptin_Pro_2025!mts!dsp!bn!banner!W25-44!devushka_gorlo!gif__jddnk</t>
  </si>
  <si>
    <t>frdt!mitrsept!Mitraseptin_Pro_2025!mts!dsp!bn!banner!W25-44!myagkoe_oblachko!gif__jddnk</t>
  </si>
  <si>
    <t>frdt!mitrsept!Mitraseptin_Pro_2025!mts!dsp!bn!banner!W25-44!kosmetologiya!gif__jddnk</t>
  </si>
  <si>
    <t>frdt!mitrsept!Mitraseptin_Pro_2025!mts!dsp!bn!banner!W25-44!pri_povrezhdeniyah_kozhi!gif__jddnk</t>
  </si>
  <si>
    <t>frdt!mitrsept!Mitraseptin_Pro_2025!aignet!aignet!bn!banner!W25-44+kids!edinstvenny_antiseptik!gif__dsPFT</t>
  </si>
  <si>
    <t>frdt!mitrsept!Mitraseptin_Pro_2025!aignet!aignet!bn!banner!W25-44+kids!devushka_gorlo!gif__dsPFT</t>
  </si>
  <si>
    <t>frdt!mitrsept!Mitraseptin_Pro_2025!aignet!aignet!bn!banner!W25-44+kids!myagkoe_oblachko!gif__dsPFT</t>
  </si>
  <si>
    <t>frdt!mitrsept!Mitraseptin_Pro_2025!aignet!aignet!bn!banner!W25-44+kids!kosmetologiya!gif__dsPFT</t>
  </si>
  <si>
    <t>frdt!mitrsept!Mitraseptin_Pro_2025!aignet!aignet!bn!banner!W25-44+kids!pri_povrezhdeniyah_kozhi!gif__dsPFT</t>
  </si>
  <si>
    <t>frdt!mitrsept!Mitraseptin_Pro_2025!sjp!sjp!bn!banner!simptomatika_kids!pri_ranah!bn__fTRpd</t>
  </si>
  <si>
    <t>frdt!mitrsept!Mitraseptin_Pro_2025!sjp!sjp!bn!banner!simptomatika_kids!protiv_virusov!bn__fTRpd</t>
  </si>
  <si>
    <t>frdt!mitrsept!Mitraseptin_Pro_2025!aignet!aignet!bn!banner!W25-54+infekcii_rta!edinstvenny_antiseptik!gif__XVJpd</t>
  </si>
  <si>
    <t>frdt!mitrsept!Mitraseptin_Pro_2025!aignet!aignet!bn!banner!W25-54+infekcii_rta!devushka_gorlo!gif__XVJpd</t>
  </si>
  <si>
    <t>frdt!mitrsept!Mitraseptin_Pro_2025!aignet!aignet!bn!banner!W25-60+kosmetologiya!edinstvenny_antiseptik!gif__HqgVu</t>
  </si>
  <si>
    <t>frdt!mitrsept!Mitraseptin_Pro_2025!aignet!aignet!bn!banner!W25-60+kosmetologiya!kosmetologiya!gif__HqgVu</t>
  </si>
  <si>
    <t>frdt!mitrsept!Mitraseptin_Pro_2025!aignet!aignet!bn!banner!W25-60+kosmetologiya!pri_povrezhdeniyah_kozhi!gif__HqgVu</t>
  </si>
  <si>
    <t>РБК_РБК_Видео</t>
  </si>
  <si>
    <t>Коммерсантъ_Коммерсантъ_Видео</t>
  </si>
  <si>
    <t>rg_ru_rg_ru_Видео</t>
  </si>
  <si>
    <t>jaecoo!jaecoo!Jaecoo_Digital25!astrlb!astrlb!astrbf!banner!All!J8!banner__iHhOe</t>
  </si>
  <si>
    <t>chery!chr!Chery_Digital_25!otm!otm!bn!banner!All30-55_RF!Tiggo_4P!bn__POnLb</t>
  </si>
  <si>
    <t>chery!chr!Chery_Digital_25!sw!sw!bn!banner!All30-55_RF!Tiggo_4P!bn__SdYTw</t>
  </si>
  <si>
    <t>chery!chr!Chery_Digital_25!mts!mts!bn!banner!All30-55_RF!Tiggo_4P!bn__rldAt</t>
  </si>
  <si>
    <t>chery!chr!Chery_Digital_25!gnzd!gnzd!bn!banner!All30-55_RF!Tiggo_4P!bn__FdBNq</t>
  </si>
  <si>
    <t>chery!chr!Chery_Digital_25!ms!ms!bn!banner!All30-55_RF!Tiggo_4P!bn__yhieN</t>
  </si>
  <si>
    <t>chery!chr!Chery_Digital_25!astrlb!astrlb!astrclx!banner!All30-55_RF!Tiggo_4P!astrclx__bEumu</t>
  </si>
  <si>
    <t>chery!chr!Chery_Digital_25!weborm!weborm!bn!banner!All30-55_RF!Tiggo_4P!bn__Ugqwt</t>
  </si>
  <si>
    <t>chery!chr!Chery_Digital_25!solta!solta!bn!banner!All30-55_RF!Tiggo_4P!bn__qYeBv</t>
  </si>
  <si>
    <t>chery!chr!Chery_Digital_25!clltch!clltch!bn!banner!All30-55_RF!Tiggo_4P!bn__QFSGg</t>
  </si>
  <si>
    <t>chery!chr!Chery_Digital_25!mobidriven!mobdrvn!fsc!banner!All30-55_RF!Tiggo_4P!fsc__wyAgK</t>
  </si>
  <si>
    <t>chery!chr!Chery_Digital_25!redlma!redlma!fscmob!banner!All30-55_RF!Tiggo_4P!fscmob__wZYLr</t>
  </si>
  <si>
    <t>chery!chr!Chery_Digital_25!ozon!ozon!bnmain!banner!All30-55_MSK_Auto!Tiggo_4P!bnmain__dZIIq</t>
  </si>
  <si>
    <t>chery!chr!Chery_Digital_25!ozon!ozon!bnmain!banner!All30-55_MSK_Tech!Tiggo_4P!bnmain__dZIIq</t>
  </si>
  <si>
    <t>chery!chr!Chery_Digital_25!ozon!ozon!bnmain!banner!All30-55_MSK_Child!Tiggo_4P!bnmain__dZIIq</t>
  </si>
  <si>
    <t>chery!chr!Chery_Digital_25!ozon!ozon!bnmain!banner!All30-55_MSK_Travel!Tiggo_4P!bnmain__dZIIq</t>
  </si>
  <si>
    <t>chery!chr!Chery_Digital_25!ozon!ozon!bnmain!banner!All30-55_MSK_Autoproducts!Tiggo_4P!bnmain__dZIIq</t>
  </si>
  <si>
    <t>chery!chr!Chery_Digital_25!av!av!bn!banner!All30-55_RF!Tiggo_4P!bn__qvuTZ</t>
  </si>
  <si>
    <t>jaecoo!jaecoo!Jaecoo_Digital25!ozon!ozon!vid!video!All!J8_build!banner__lcUHx</t>
  </si>
  <si>
    <t>jaecoo!jaecoo!Jaecoo_Digital25!ozon!ozon!vid!video!All!J8_auto!banner__lcUHx</t>
  </si>
  <si>
    <t>jaecoo!jaecoo!Jaecoo_Digital25!ozon!ozon!vid!video!All!J8_autoproducts!banner__lcUHx</t>
  </si>
  <si>
    <t>jaecoo!jaecoo!Jaecoo_Digital25!ozon!ozon!vid!video!All!J8_business!banner__lcUHx</t>
  </si>
  <si>
    <t>omoda!omoda!Omoda_Digital25!ozon!ozon!bn!banner!All!fl_fashion!banners__edNWj</t>
  </si>
  <si>
    <t>omoda!omoda!Omoda_Digital25!ozon!ozon!bn!banner!All!fl_sport!banners__edNWj</t>
  </si>
  <si>
    <t>omoda!omoda!Omoda_Digital25!ozon!ozon!bn!banner!All!fl_art!banners__edNWj</t>
  </si>
  <si>
    <t>omoda!omoda!Omoda_Digital25!ozon!ozon!bn!banner!All!fl_innovations!banners__edNWj</t>
  </si>
  <si>
    <t>omoda!omoda!Omoda_Digital25!ozon!ozon!bn!banner!All!fl_auto!banners__edNWj</t>
  </si>
  <si>
    <t>omoda!omoda!Omoda_Digital25!ozon!ozon!bn!banner!All!fl_autoproducts!banners__edNWj</t>
  </si>
  <si>
    <t>ostrvk!ostrvk!Ostrovok_2025_jan-march_2025!mts!mts!bn!banner!!boy!__ZySpG</t>
  </si>
  <si>
    <t>ostrvk!ostrvk!Ostrovok_2025_jan-march_2025!mts!mts!bn!banner!!kit!__ZySpG</t>
  </si>
  <si>
    <t>ostrvk!ostrvk!Ostrovok_2025_jan-march_2025!mts!mts!bn!banner!!chajka!__ZySpG</t>
  </si>
  <si>
    <t>ostrvk!ostrvk!Ostrovok_2025_jan-march_2025!rbc!rbc!bn!banner!!boy!__NNsso</t>
  </si>
  <si>
    <t>ostrvk!ostrvk!Ostrovok_2025_jan-march_2025!rbc!rbc!bn!banner!!kit!__NNsso</t>
  </si>
  <si>
    <t>ostrvk!ostrvk!Ostrovok_2025_jan-march_2025!rbc!rbc!bn!banner!!chajka!__NNsso</t>
  </si>
  <si>
    <t>ostrvk!ostrvk!Ostrovok_2025_jan-march_2025!mts!mts!bn!banner!!boy!__cEObz</t>
  </si>
  <si>
    <t>ostrvk!ostrvk!Ostrovok_2025_jan-march_2025!mts!mts!bn!banner!!kit!__cEObz</t>
  </si>
  <si>
    <t>ostrvk!ostrvk!Ostrovok_2025_jan-march_2025!mts!mts!bn!banner!!chajka!__cEObz</t>
  </si>
  <si>
    <t>ostrvk!ostrvk!Ostrovok_2025_jan-march_2025!sjp!sjp!bn!banner!!boy!__TaUwJ</t>
  </si>
  <si>
    <t>ostrvk!ostrvk!Ostrovok_2025_jan-march_2025!sjp!sjp!bn!banner!!kit!__TaUwJ</t>
  </si>
  <si>
    <t>ostrvk!ostrvk!Ostrovok_2025_jan-march_2025!sjp!sjp!bn!banner!!chajka!__TaUwJ</t>
  </si>
  <si>
    <t>ostrvk!ostrvk!Ostrovok_2025_jan-march_2025!byyd!byyd!rchmdia!banner!!mob_app!boy__qfggY</t>
  </si>
  <si>
    <t>ostrvk!ostrvk!Ostrovok_2025_jan-march_2025!byyd!byyd!rchmdia!banner!!mob_app!kit__qfggY</t>
  </si>
  <si>
    <t>ostrvk!ostrvk!Ostrovok_2025_jan-march_2025!byyd!byyd!rchmdia!banner!!mob_app!chajka__qfggY</t>
  </si>
  <si>
    <t>ostrvk!ostrvk!Ostrovok_2025_jan-march_2025!ozon!ozon!bnglvsrch!banner!!desk_site!boy__eqGWS</t>
  </si>
  <si>
    <t>ostrvk!ostrvk!Ostrovok_2025_jan-march_2025!ozon!ozon!bnglvsrch!banner!!desk_site!kit__eqGWS</t>
  </si>
  <si>
    <t>ostrvk!ostrvk!Ostrovok_2025_jan-march_2025!ozon!ozon!bnglvsrch!banner!!desk_site!chajka__eqGWS</t>
  </si>
  <si>
    <t>ostrvk!ostrvk!Ostrovok_2025_jan-march_2025!ozon!ozon!bnglvsrch!banner!!mob_site!boy__eqGWS</t>
  </si>
  <si>
    <t>ostrvk!ostrvk!Ostrovok_2025_jan-march_2025!ozon!ozon!bnglvsrch!banner!!mob_site!kit__eqGWS</t>
  </si>
  <si>
    <t>ostrvk!ostrvk!Ostrovok_2025_jan-march_2025!ozon!ozon!bnglvsrch!banner!!mob_site!chajka__eqGWS</t>
  </si>
  <si>
    <t>ostrvk!ostrvk!Ostrovok_2025_jan-march_2025!ozon!ozon!bnglvsrch!banner!!mob_app!boy__eqGWS</t>
  </si>
  <si>
    <t>ostrvk!ostrvk!Ostrovok_2025_jan-march_2025!ozon!ozon!bnglvsrch!banner!!mob_app!kit__eqGWS</t>
  </si>
  <si>
    <t>ostrvk!ostrvk!Ostrovok_2025_jan-march_2025!ozon!ozon!bnglvsrch!banner!!mob_app!chajka__eqGWS</t>
  </si>
  <si>
    <t>ostrvk!ostrvk!Ostrovok_2025_jan-march_2025!ozon!ozon!bnglvsrch!banner!!segments_desk_site!boy__rqlGx</t>
  </si>
  <si>
    <t>ostrvk!ostrvk!Ostrovok_2025_jan-march_2025!ozon!ozon!bnglvsrch!banner!!segments_desk_site!kit__rqlGx</t>
  </si>
  <si>
    <t>ostrvk!ostrvk!Ostrovok_2025_jan-march_2025!ozon!ozon!bnglvsrch!banner!!segments_desk_site!chajka__rqlGx</t>
  </si>
  <si>
    <t>ostrvk!ostrvk!Ostrovok_2025_jan-march_2025!ozon!ozon!bnglvsrch!banner!!segments_mob_site!boy__rqlGx</t>
  </si>
  <si>
    <t>ostrvk!ostrvk!Ostrovok_2025_jan-march_2025!ozon!ozon!bnglvsrch!banner!!segments_mob_site!kit__rqlGx</t>
  </si>
  <si>
    <t>ostrvk!ostrvk!Ostrovok_2025_jan-march_2025!ozon!ozon!bnglvsrch!banner!!segments_mob_site!chajka__rqlGx</t>
  </si>
  <si>
    <t>ostrvk!ostrvk!Ostrovok_2025_jan-march_2025!ozon!ozon!bnglvsrch!banner!!segments_mob_app!boy__rqlGx</t>
  </si>
  <si>
    <t>ostrvk!ostrvk!Ostrovok_2025_jan-march_2025!ozon!ozon!bnglvsrch!banner!!segments_mob_app!kit__rqlGx</t>
  </si>
  <si>
    <t>ostrvk!ostrvk!Ostrovok_2025_jan-march_2025!ozon!ozon!bnglvsrch!banner!!segments_mob_app!chajka__rqlGx</t>
  </si>
  <si>
    <t>ostrvk!ostrvk!Ostrovok_2025_jan-march_2025!ya!market!blokmnpg!banner!!dohod_mob_site!chajka__Whdku</t>
  </si>
  <si>
    <t>ostrvk!ostrvk!Ostrovok_2025_jan-march_2025!ya!market!blokmnpg!banner!!mob_site!chajka__ncsrt</t>
  </si>
  <si>
    <t>jetour!jetour!Digital_campaign_Mar_Jun_2025!digtlallcvidnt!vidnt!inst!video!All35-54_RF_interests_kod!Dashing!video__HaDCv</t>
  </si>
  <si>
    <t>jetour!jetour!Digital_campaign_Mar_Jun_2025!digtlallcvidnt!vidnt!inst!video!All35-54_RF_interests!Dashing!video__HaDCv</t>
  </si>
  <si>
    <t>jetour!jetour!Digital_campaign_Mar_Jun_2025!entrdgtl!entrdgtl!vid!video!RF_M_30-55_C_interests!Dashing!video__YDKLK</t>
  </si>
  <si>
    <t>jetour!jetour!Digital_campaign_Mar_Jun_2025!bt!bt!vid!video!M30-55_C_RF_KW!Dashing!video__FWCFc</t>
  </si>
  <si>
    <t>jetour!jetour!Digital_campaign_Mar_Jun_2025!entrdgtl!entrdgtl!bn!banner!RF_M_30-55_C_interests!Dashing!bn__zVuFe</t>
  </si>
  <si>
    <t>jetour!jetour!Digital_campaign_Mar_Jun_2025!bt!bt!bn!banner!RF_M_30-55_C_interests!Dashing!bn__SwTZi</t>
  </si>
  <si>
    <t>jetour!jetour!Digital_campaign_Mar_Jun_2025!targetnative!trgtnative!bn!banner!RF_M_30-55_pack_auto!Dashing!bn__AUYoV</t>
  </si>
  <si>
    <t>jetour!jetour!Digital_campaign_Mar_Jun_2025!vkads!vkprjct!muf!banner!RF_M_30-55_C_interests!Dashing!bn__GoiDJ</t>
  </si>
  <si>
    <t>jetour!jetour!Digital_campaign_Mar_Jun_2025!av!av!bn!banner!M30-54_targetPackAuto!Dashing!bn__rdVOd</t>
  </si>
  <si>
    <t>jetour!jetour!Digital_campaign_Mar_Jun_2025!gazet!gazet!billb!banner!All_RF_march!Dashing!bn__xvnJo</t>
  </si>
  <si>
    <t>jetour!jetour!Digital_campaign_Mar_Jun_2025!zrru!zrru!bn!banner!All_RF!Dashing!bn__FynQw</t>
  </si>
  <si>
    <t>jetour!jetour!Digital_campaign_Mar_Jun_2025!ozon!ozon!bnglvsrch!banner!All30-55_BC_auto!Dashing!bn__vmzfm</t>
  </si>
  <si>
    <t>jetour!jetour!Digital_campaign_Mar_Jun_2025!ozon!ozon!bnglvsrch!banner!All30-55_BC_travelpage!Dashing!bn__vmzfm</t>
  </si>
  <si>
    <t>jetour!jetour!Digital_campaign_Mar_Jun_2025!ozon!ozon!bnglvsrch!banner!All30-55_BC_travel!Dashing!bn__vmzfm</t>
  </si>
  <si>
    <t>jetour!jetour!Digital_campaign_Mar_Jun_2025!ozon!ozon!bnglvsrch!banner!All30-55_BC_tech!Dashing!bn__vmzfm</t>
  </si>
  <si>
    <t>jetour!jetour!Digital_campaign_Mar_Jun_2025!ozon!ozon!bnglvsrch!banner!All30-55_BC_tovary!Dashing!bn__vmzfm</t>
  </si>
  <si>
    <t>jetour!jetour!Digital_campaign_Mar_Jun_2025!redlma!redlma!intvfscrm!banner!M30-55_C_RF_interactive!Dashing!bn__TCYGB</t>
  </si>
  <si>
    <t>jetour!jetour!Digital_campaign_Mar_Jun_2025!redlma!redlma!bn!banner!M30-55_C_RF_interests_apr!Dashing!bn__GSNBs</t>
  </si>
  <si>
    <t>jetour!jetour!Digital_campaign_Mar_Jun_2025!mobidriven!mobdrvn!bn!banner!M30-55_C_RF_march!Dashing!bn__HMiau</t>
  </si>
  <si>
    <t>otc!filtrmsti!filtrum_2025!sjp!sjp!bn!banner!otravlenie_u_detey!dlya_lecheniya_otravleniya!bn__gqxAj</t>
  </si>
  <si>
    <t>sintec!lamm!Lamm_March_2025!fxbl!vidnt!intvvid!vdbn!W25-55!kirkorov_ozon!olv_interactive_banner_karusel__ozhKH</t>
  </si>
  <si>
    <t>sintec!lamm!Lamm_March_2025!fxbl!vidnt!intvvid!vdbn!W25-55!kirkorov_ozon!olv_interactive_banner_slider__ozhKH</t>
  </si>
  <si>
    <t>ostrvk!ostrvk!Ostrovok_2025_jan-march_2025!mts!mts!bn!banner!concurents!boy!__CrDQc</t>
  </si>
  <si>
    <t>ostrvk!ostrvk!Ostrovok_2025_jan-march_2025!mts!mts!bn!banner!concurents!kit!__CrDQc</t>
  </si>
  <si>
    <t>ostrvk!ostrvk!Ostrovok_2025_jan-march_2025!mts!mts!bn!banner!concurents!chajka!__CrDQc</t>
  </si>
  <si>
    <t>sintec!rolf!Rolf_Gold_maslo_2025!gpm!prmrgpmvd!20unskip!video!M25-45_avtomobilist!gold_maslo!video_20sec_unskip__BDFrD</t>
  </si>
  <si>
    <t>sintec!rolf!Rolf_Gold_maslo_2025!gpm!prmrgpmvd!15unskip!video!M25-45_avtomobilist_retarg!gold_maslo!video_15sec_unskip__xCheZ</t>
  </si>
  <si>
    <t>sintec!rolf!Rolf_Gold_maslo_2025!digtlallcvidnt!dgtlallvd!mrol!video!M25-45_BC!gold_maslo!video_20sec_skip__ZtNJl</t>
  </si>
  <si>
    <t>sintec!rolf!Rolf_Gold_maslo_2025!digtlallcvidnt!dgtlallvd!mrol!video!M25-45_BC!gold_maslo!video_20sec_skip__ZtNJl_PX</t>
  </si>
  <si>
    <t>sintec!rolf!Rolf_Gold_maslo_2025!digtlallcvidnt!dgtlallvd!mrol!video!M25-45_avtomobilist!gold_maslo!video_15sec_skip__ZtNJl</t>
  </si>
  <si>
    <t>sintec!rolf!Rolf_Gold_maslo_2025!digtlallcvidnt!dgtlallvd!mrol!video!M25-45_avtomobilist!gold_maslo!video_15sec_skip__ZtNJl_PX</t>
  </si>
  <si>
    <t>sintec!rolf!Rolf_Gold_maslo_2025!everest!everest!20unskip!video!M25-45_avtomobilist!gold_maslo!video_20sec_unskip__MeKdn</t>
  </si>
  <si>
    <t>sintec!rolf!Rolf_Gold_maslo_2025!everest!everest!20unskip!video!M25-45_avtomobilist!gold_maslo!video_20sec_unskip__MeKdn_PX</t>
  </si>
  <si>
    <t>sintec!rolf!Rolf_Gold_maslo_2025!redlma!redlma!vv!video!M25-45_avtomobilist!gold_maslo!shorts_15sec_skip__BdJfE</t>
  </si>
  <si>
    <t>sintec!rolf!Rolf_Gold_maslo_2025!plzkrt!plzkrt!20secskip!video!M25-45_avtomobilist!gold_maslo!video_20sec_skip__eHoZv</t>
  </si>
  <si>
    <t>sintec!rolf!Rolf_Gold_maslo_2025!plzkrt!plzkrt!15secskip!video!M25-45_avtomobilist_retarg!gold_maslo!video_15sec_skip__KsrdU</t>
  </si>
  <si>
    <t>ostrvk!ostrvk!Ostrovok_2025_jan-march_2025!ozon!ozon!bnglvsrch!banner!!millionniki_desk_site!boy__eqGWS</t>
  </si>
  <si>
    <t>ostrvk!ostrvk!Ostrovok_2025_jan-march_2025!ozon!ozon!bnglvsrch!banner!!millionniki_desk_site!kit__eqGWS</t>
  </si>
  <si>
    <t>ostrvk!ostrvk!Ostrovok_2025_jan-march_2025!ozon!ozon!bnglvsrch!banner!!millionniki_desk_site!chajka__eqGWS</t>
  </si>
  <si>
    <t>ostrvk!ostrvk!Ostrovok_2025_jan-march_2025!ozon!ozon!bnglvsrch!banner!!millionniki_mob_site!boy__eqGWS</t>
  </si>
  <si>
    <t>ostrvk!ostrvk!Ostrovok_2025_jan-march_2025!ozon!ozon!bnglvsrch!banner!!millionniki_mob_site!kit__eqGWS</t>
  </si>
  <si>
    <t>ostrvk!ostrvk!Ostrovok_2025_jan-march_2025!ozon!ozon!bnglvsrch!banner!!millionniki_mob_site!chajka__eqGWS</t>
  </si>
  <si>
    <t>ostrvk!ostrvk!Ostrovok_2025_jan-march_2025!ozon!ozon!bnglvsrch!banner!!millionniki_mob_app!boy__eqGWS</t>
  </si>
  <si>
    <t>ostrvk!ostrvk!Ostrovok_2025_jan-march_2025!ozon!ozon!bnglvsrch!banner!!millionniki_mob_app!kit__eqGWS</t>
  </si>
  <si>
    <t>ostrvk!ostrvk!Ostrovok_2025_jan-march_2025!ozon!ozon!bnglvsrch!banner!!millionniki_mob_app!chajka__eqGWS</t>
  </si>
  <si>
    <t>ostrvk!ostrvk!Ostrovok_2025_jan-march_2025!ya!market!blokmnpg!banner!!millionniki_dohod_mob_site!chajka__Whdku</t>
  </si>
  <si>
    <t>frdt!okstllultrlng!Okostill_Ultralong_2025!aignet!aignet!bn!banner!W25-44+kontaktlinzi!edinstvennaya!gif__xkRNM</t>
  </si>
  <si>
    <t>frdt!okstllultrlng!Okostill_Ultralong_2025!sjp!sjp!bn!banner!zdorovie_glaz!pri_sukhosti!bn__UneCp</t>
  </si>
  <si>
    <t>frdt!okstllultrlng!Okostill_Ultralong_2025!aignet!aignet!mrol!video!W25+simptoms!okostill_rolik!olv__JXdLo</t>
  </si>
  <si>
    <t>frdt!okstllultrlng!Okostill_Ultralong_2025!aignet!aignet!bn!banner!W25+simptoms!edinstvennaya!gif__qaaeq</t>
  </si>
  <si>
    <t>frdt!okstllultrlng!Okostill_Ultralong_2025!sjp!sjp!bn!banner!simptomatika!pri_sukhosti!bn__kRxxP</t>
  </si>
  <si>
    <t>frdt!okstllultrlng!Okostill_Ultralong_2025!aignet!aignet!bn!banner!W25+konkurenty!edinstvennaya!gif__vcQPq</t>
  </si>
  <si>
    <t>frdt!okstllultrlng!Okostill_Ultralong_2025!sjp!sjp!bn!banner!konkurenty!pri_sukhosti!bn__zADNn</t>
  </si>
  <si>
    <t>otc!laktazar!laktazar_2025!mts!dsp!bn!banner!MW25-44_simpt!test_apr_woman_cheese!bn__EWfat</t>
  </si>
  <si>
    <t>otc!laktazar!laktazar_2025!mts!dsp!bn!banner!MW25-44_simpt!test_apr_man_cheese!bn__EWfat</t>
  </si>
  <si>
    <t>otc!laktazar!laktazar_2025!mts!dsp!bn!banner!MW25-44_simpt!test_apr_istochnik_fermenta!bn__EWfat</t>
  </si>
  <si>
    <t>ostrvk!ostrvk!Ostrovok_2025_jan-march_2025!link!link!vid!video!travellers_pirat!ekler!__NuXsm</t>
  </si>
  <si>
    <t>ostrvk!ostrvk!Ostrovok_2025_jan-march_2025!link!link!vid!video!travellers_pirat!morozhenoe!__NuXsm</t>
  </si>
  <si>
    <t>Madame_Coco_Mar-Dec_2025!gpm!gpm!mrol!video!w25!image!multi_roll__heVZH</t>
  </si>
  <si>
    <t>Madame_Coco_Mar-Dec_2025!gpm!gpm!mrol!video!w25!kitchenware!multi_roll__heVZH</t>
  </si>
  <si>
    <t>Madame_Coco_Mar-Dec_2025!gpm!gpm!mrol!video!w25!duvetcover!multi_roll__heVZH</t>
  </si>
  <si>
    <t>Madame_Coco_Mar-Dec_2025!everest!everest!mrol!video!w25!image!multi_roll__DfsMb</t>
  </si>
  <si>
    <t>Madame_Coco_Mar-Dec_2025!everest!everest!mrol!video!w25!kitchenware!multi_roll__DfsMb</t>
  </si>
  <si>
    <t>Madame_Coco_Mar-Dec_2025!everest!everest!mrol!video!w25!duvetcover!multi_roll__DfsMb</t>
  </si>
  <si>
    <t>Madame_Coco_Mar-Dec_2025!ivi!ivi!mrol!video!w25!image!multi_roll__vbswV</t>
  </si>
  <si>
    <t>Madame_Coco_Mar-Dec_2025!ivi!ivi!mrol!video!w25!kitchenware!multi_roll__vbswV</t>
  </si>
  <si>
    <t>Madame_Coco_Mar-Dec_2025!ivi!ivi!mrol!video!w25!duvetcover!multi_roll__vbswV</t>
  </si>
  <si>
    <t>chery!chr!Chery_Digital_25!mts!mts!bn!banner!All30-55_RF!Tiggo_4P!bn__OPagv</t>
  </si>
  <si>
    <t>Madame_Coco_Mar-Dec_2025!vkads!vkads!vidpost!video!w25!image!video__GEWqU</t>
  </si>
  <si>
    <t>Madame_Coco_Mar-Dec_2025!vkads!vkads!vidpost!video!w25!kitchenware!video__GEWqU</t>
  </si>
  <si>
    <t>Madame_Coco_Mar-Dec_2025!vkads!vkads!vidpost!video!w25!duvetcover!video__GEWqU</t>
  </si>
  <si>
    <t>jetour!soueast!Launch_S07_S09!bt!bt!bn!banner!M35-54_RF_int_family!S09!bn_cpm__fVuQi</t>
  </si>
  <si>
    <t>jetour!soueast!Launch_S07_S09!bt!bt!bn!banner!M35-54_RF_int!S07!bn_cpm__fVuQi</t>
  </si>
  <si>
    <t>jetour!jetour!Digital_campaign_Mar_Jun_2025!bt!bt!bn!banner!RF_M_30-55_C_interests!Dashing!bn_cpm__Vumfv</t>
  </si>
  <si>
    <t>otc!cik!Ciklovita_2025!aignet!aignet!mrol!video!potrebitely_konkur!woman_with_cat!olv__kSZNW</t>
  </si>
  <si>
    <t>otc!cik!Ciklovita_2025!aignet!aignet!mrol!video!w18-44_simpt!woman_with_cat!olv__GThkL</t>
  </si>
  <si>
    <t>otc!cik!Ciklovita_2025!mts!mts!15unskip!video!w18-44_simpt!woman_with_cat!olv__NaDQg</t>
  </si>
  <si>
    <t>otc!cik!Ciklovita_2025!aignet!aignet!mrol!video!mum_wteens!woman_with_cat!olv__lEwpI</t>
  </si>
  <si>
    <t>otc!cik!Ciklovita_2025!aignet!aignet!mrol!video!w25-44_potrebitely_BAD!woman_with_cat!olv__UOolk</t>
  </si>
  <si>
    <t>otc!cik!Ciklovita_2025!mts!mts!15unskip!video!w25-44_potrebitely_BAD!woman_with_cat!olv__puDfX</t>
  </si>
  <si>
    <t>OK-VK_MT_post_ver4_INT-01</t>
  </si>
  <si>
    <t>OK-VK_MT_post_ver4_INT-02</t>
  </si>
  <si>
    <t>OK-VK_MT_post_ver4_RET</t>
  </si>
  <si>
    <t>vkontakte_VK_post_ver4_INT-01</t>
  </si>
  <si>
    <t>vkontakte_VK_post_ver4_INT-02</t>
  </si>
  <si>
    <t>vkontakte_VK_post_ver4_RET</t>
  </si>
  <si>
    <t>programmatic-BYYD_banner_ver4_INT-01</t>
  </si>
  <si>
    <t>programmatic-daskipper0114_banner_ver4_INT-02</t>
  </si>
  <si>
    <t>programmatic-daskipper0114_banner_ver4_RET</t>
  </si>
  <si>
    <t>sintec!sintec!Sintec_4+1!autost!pkauto!bn!banner!M25-54!kamchatka!drive2__sVBcu</t>
  </si>
  <si>
    <t>sintec!sintec!Sintec_4+1!mts!avmts!mlfrmnb!banner!M25-54!kamchatka!bn__uxTHo</t>
  </si>
  <si>
    <t>sintec!sintec!Sintec_4+1!vkads!snvkok!bn!banner!M25-54!kamchatka!bn__xJiGd</t>
  </si>
  <si>
    <t>mcc!mcc!Madame_Coco_Mar-Dec_2025!vkads!vkads!carus!banner!w25!kitchen!carousel__Yofje</t>
  </si>
  <si>
    <t>mcc!mcc!Madame_Coco_Mar-Dec_2025!vkads!vkads!carus!banner!w25!bath!carousel__Yofje</t>
  </si>
  <si>
    <t>mcc!mcc!Madame_Coco_Mar-Dec_2025!vkads!vkads!carus!banner!w25!bed!carousel__Yofje</t>
  </si>
  <si>
    <t>mcc!mcc!Madame_Coco_Mar-Dec_2025!vkads!vkads!carus!banner!w25!decor !carousel__Yofje</t>
  </si>
  <si>
    <t>mcc!mcc!Madame_Coco_Mar-Dec_2025!vkads!vkads!carus!banner!w25!image!carousel__Yofje</t>
  </si>
  <si>
    <t>mcc!mcc!Madame_Coco_Mar-Dec_2025!vkads!vkads!carus!banner!w25!tableware!carousel__Yofje</t>
  </si>
  <si>
    <t>mcc!mcc!Madame_Coco_Mar-Dec_2025!av!av!ntsnapp!video!w25!kitchen!banner__MEyDz</t>
  </si>
  <si>
    <t>mcc!mcc!Madame_Coco_Mar-Dec_2025!av!av!ntsnapp!video!w25!bath!banner__MEyDz</t>
  </si>
  <si>
    <t>mcc!mcc!Madame_Coco_Mar-Dec_2025!av!av!ntsnapp!video!w25!bed!banner__MEyDz</t>
  </si>
  <si>
    <t>mcc!mcc!Madame_Coco_Mar-Dec_2025!av!av!ntsnapp!video!w25!decor !banner__MEyDz</t>
  </si>
  <si>
    <t>mcc!mcc!Madame_Coco_Mar-Dec_2025!av!av!ntsnapp!video!w25!tableware!banner__MEyDz</t>
  </si>
  <si>
    <t>jetour!jetour!Digital_campaign_Mar_Jun_2025!drive!drive2!bn300x600!banner!All_RF!Dashing!bn__skUoo</t>
  </si>
  <si>
    <t>jetour!soueast!Digital campaign№1 April-June 2025!entrdgtl!entrdgtl!bn!banner!M35-54_RF_int_family!S09!bn__FrpaO</t>
  </si>
  <si>
    <t>jetour!soueast!Digital campaign№1 April-June 2025!entrdgtl!entrdgtl!bn!banner!M35-54_RF_int!S07!bn__FrpaO</t>
  </si>
  <si>
    <t>jetour!soueast!Digital campaign№1 April-June 2025!targetnative!trgtnative!bn!banner!M35-54_RF_int_family!S09!bn__fySOj</t>
  </si>
  <si>
    <t>jetour!soueast!Digital campaign№1 April-June 2025!targetnative!trgtnative!bn!banner!M35-54_RF_int!S07!bn__fySOj</t>
  </si>
  <si>
    <t>jetour!soueast!Digital campaign№1 April-June 2025!sw!sw!bn!banner!M35-54_RF_int_family!S09!bn__nxTsg</t>
  </si>
  <si>
    <t>jetour!soueast!Digital campaign№1 April-June 2025!sw!sw!bn!banner!M35-54_RF_int!S07!bn__nxTsg</t>
  </si>
  <si>
    <t>jetour!soueast!Digital campaign№2 April-June 2025!bt!bt!bn!banner!M35-54_RF_int_family!S09!bn__OyaDq</t>
  </si>
  <si>
    <t>jetour!soueast!Digital campaign№2 April-June 2025!bt!bt!bn!banner!M35-54_RF_int!S07!bn__OyaDq</t>
  </si>
  <si>
    <t>sintec!takayama!Gocha_2025!redlma!redlma!fscmob!banner!M25-45_avto!gocha!bn__xHvKC</t>
  </si>
  <si>
    <t>sintec!takayama!Gocha_2025!redlma!redlma!fscmob!banner!M25-45_non_avto!gocha!bn__xHvKC</t>
  </si>
  <si>
    <t>sintec!takayama!Gocha_2025!mts!mtsdsp!bn!banner!M25-44_drift!gocha!bn__bZpam</t>
  </si>
  <si>
    <t>sintec!takayama!Gocha_2025!mts!mtsdsp!bn!banner!M25-44_tuning!gocha!bn__bZpam</t>
  </si>
  <si>
    <t>sintec!takayama!Gocha_2025!mts!mtsdsp!bn!banner!M25-44_race!gocha!bn__bZpam</t>
  </si>
  <si>
    <t>sintec!takayama!Gocha_2025!mts!mtsdsp!bn!banner!M25-44_avto!gocha!bn__bZpam</t>
  </si>
  <si>
    <t>sintec!takayama!Gocha_2025!mts!mtsdsp!bn!banner!M25-44_esports!gocha!bn__bZpam</t>
  </si>
  <si>
    <t>sintec!takayama!Gocha_2025!mts!mtsdsp!bn!banner!M25-44_anime!gocha!bn__bZpam</t>
  </si>
  <si>
    <t>sintec!takayama!Gocha_2025!mts!mtsdsp!bn!banner!M25-44_competitors!gocha!bn__bZpam</t>
  </si>
  <si>
    <t>sintec!takayama!Gocha_2025!mts!mtsdsp!bn!banner!M25-44_japanese_cars!gocha!bn__bZpam</t>
  </si>
  <si>
    <t>sintec!takayama!Gocha_2025!frmtmd!web!intbnr!banner!M25-55_all!gocha!bn__oPXYf</t>
  </si>
  <si>
    <t>sintec!takayama!Gocha_2025!mdtd!mdtd!fsc!banner!M25-45_all!gocha!bn__xdIiC</t>
  </si>
  <si>
    <t>jaecoo!jaecoo!Jaecoo_Digital25!ozon!ozon!bn!banner!All!J8_legalentities!banner__Sbnli</t>
  </si>
  <si>
    <t>chery!cheryt4!Chery_Digital_25!mts!mts!inst!video!All30-55_RF!Tiggo_4!inst__YnvTa</t>
  </si>
  <si>
    <t>chery!cheryt4!Chery_Digital_25!otm!otm!vid!video!All30-55_RF!Tiggo_4!vid__gVxVS</t>
  </si>
  <si>
    <t>chery!cheryt4!Chery_Digital_25!solta!solta!inst!video!All30-55_RF!Tiggo_4!inst__YOOUT</t>
  </si>
  <si>
    <t>chery!cheryt4!Chery_Digital_25!otm!otm!bn!banner!All30-55_RF!Tiggo_4!bn__PFpKf</t>
  </si>
  <si>
    <t>chery!cheryt4!Chery_Digital_25!sw!sw!bn!banner!All30-55_RF!Tiggo_4!bn__ZQuLX</t>
  </si>
  <si>
    <t>chery!cheryt4!Chery_Digital_25!mts!mts!bn!banner!All30-55_RF!Tiggo_4!bn__Qhsnn</t>
  </si>
  <si>
    <t>chery!cheryt4!Chery_Digital_25!mts!mts!bn!banner!All30-55_RF!Tiggo_4!bn__VZzcn</t>
  </si>
  <si>
    <t>chery!cheryt4!Chery_Digital_25!clltch!clltch!bn!banner!All30-55_RF!Tiggo_4!bn__lejJN</t>
  </si>
  <si>
    <t>chery!cheryt4!Chery_Digital_25!mobidriven!mobdrvn!bn!banner!All30-55_RF!Tiggo_4!bn__Misjk</t>
  </si>
  <si>
    <t>chery!cheryt4!Chery_Digital_25!ozon!ozon!bnmain!banner!All30-55_MSK_Auto!Tiggo_4!bnmain__QLfKP</t>
  </si>
  <si>
    <t>chery!cheryt4!Chery_Digital_25!ozon!ozon!bnmain!banner!All30-55_MSK_Tech!Tiggo_4!bnmain__QLfKP</t>
  </si>
  <si>
    <t>chery!cheryt4!Chery_Digital_25!ozon!ozon!bnmain!banner!All30-55_MSK_Child!Tiggo_4!bnmain__QLfKP</t>
  </si>
  <si>
    <t>chery!cheryt4!Chery_Digital_25!ozon!ozon!bnmain!banner!All30-55_MSK_Travel!Tiggo_4!bnmain__QLfKP</t>
  </si>
  <si>
    <t>chery!cheryt4!Chery_Digital_25!ozon!ozon!bnmain!banner!All30-55_MSK_Autoproducts!Tiggo_4!bnmain__QLfKP</t>
  </si>
  <si>
    <t>chery!tg7prmx!Chery_Digital_25!mts!mts!inst!video!All30-55_RF!Tiggo_7!inst__UyFyC</t>
  </si>
  <si>
    <t>chery!tg7prmx!Chery_Digital_25!otm!otm!vid!video!All30-55_RF!Tiggo_7!vid__WZznV</t>
  </si>
  <si>
    <t>chery!tg7prmx!Chery_Digital_25!solta!solta!inst!video!All30-55_RF!Tiggo_7!inst__bmlZo</t>
  </si>
  <si>
    <t>chery!tg7prmx!Chery_Digital_25!otm!otm!bn!banner!All30-55_RF!Tiggo_7!bn__bFSKT</t>
  </si>
  <si>
    <t>chery!tg7prmx!Chery_Digital_25!sw!sw!bn!banner!All30-55_RF!Tiggo_7!bn__xmopG</t>
  </si>
  <si>
    <t>chery!tg7prmx!Chery_Digital_25!mts!mts!bn!banner!All30-55_RF!Tiggo_7!bn__TnkIy</t>
  </si>
  <si>
    <t>chery!tg7prmx!Chery_Digital_25!mts!mts!bn!banner!All30-55_RF!Tiggo_7!bn__oeDiv</t>
  </si>
  <si>
    <t>chery!tg7prmx!Chery_Digital_25!clltch!clltch!bn!banner!All30-55_RF!Tiggo_7!bn__ZQEPM</t>
  </si>
  <si>
    <t>chery!tg7prmx!Chery_Digital_25!mobidriven!mobdrvn!bn!banner!All30-55_RF!Tiggo_7!bn__iMyLi</t>
  </si>
  <si>
    <t>chery!tg7prmx!Chery_Digital_25!ozon!ozon!bnmain!banner!All30-55_MSK_Auto!Tiggo_7!bnmain__DVbPH</t>
  </si>
  <si>
    <t>chery!tg7prmx!Chery_Digital_25!ozon!ozon!bnmain!banner!All30-55_MSK_Tech!Tiggo_7!bnmain__DVbPH</t>
  </si>
  <si>
    <t>chery!tg7prmx!Chery_Digital_25!ozon!ozon!bnmain!banner!All30-55_MSK_Child!Tiggo_7!bnmain__DVbPH</t>
  </si>
  <si>
    <t>chery!tg7prmx!Chery_Digital_25!ozon!ozon!bnmain!banner!All30-55_MSK_Travel!Tiggo_7!bnmain__DVbPH</t>
  </si>
  <si>
    <t>chery!tg7prmx!Chery_Digital_25!ozon!ozon!bnmain!banner!All30-55_MSK_Autoproducts!Tiggo_7!bnmain__DVbPH</t>
  </si>
  <si>
    <t>chery!tg8prmx!Chery_Digital_25!mts!mts!inst!video!All30-55_RF!Tiggo_8!inst__zGpXq</t>
  </si>
  <si>
    <t>chery!tg8prmx!Chery_Digital_25!otm!otm!vid!video!All30-55_RF!Tiggo_8!vid__ovDFH</t>
  </si>
  <si>
    <t>chery!tg8prmx!Chery_Digital_25!solta!solta!inst!video!All30-55_RF!Tiggo_8!inst__cMWrw</t>
  </si>
  <si>
    <t>chery!tg8prmx!Chery_Digital_25!otm!otm!bn!banner!All30-55_RF!Tiggo_8!bn__bpVkK</t>
  </si>
  <si>
    <t>chery!tg8prmx!Chery_Digital_25!sw!sw!bn!banner!All30-55_RF!Tiggo_8!bn__MwvtB</t>
  </si>
  <si>
    <t>chery!tg8prmx!Chery_Digital_25!mts!mts!bn!banner!All30-55_RF!Tiggo_8!bn__XbEcI</t>
  </si>
  <si>
    <t>chery!tg8prmx!Chery_Digital_25!mts!mts!bn!banner!All30-55_RF!Tiggo_8!bn__SXbwS</t>
  </si>
  <si>
    <t>chery!tg8prmx!Chery_Digital_25!mobidriven!mobdrvn!bn!banner!All30-55_RF!Tiggo_8!bn__BCgpj</t>
  </si>
  <si>
    <t>chery!tg9!Chery_Digital_25!mts!mts!inst!video!All30-55_RF!Tiggo_9!inst__Gkzcq</t>
  </si>
  <si>
    <t>chery!tg9!Chery_Digital_25!otm!otm!vid!video!All30-55_RF!Tiggo_9!vid__CTXDS</t>
  </si>
  <si>
    <t>chery!tg9!Chery_Digital_25!solta!solta!inst!video!All30-55_RF!Tiggo_9!inst__VQRSj</t>
  </si>
  <si>
    <t>chery!tg9!Chery_Digital_25!otm!otm!bn!banner!All30-55_RF!Tiggo_9!bn__TlQRU</t>
  </si>
  <si>
    <t>chery!tg9!Chery_Digital_25!sw!sw!bn!banner!All30-55_RF!Tiggo_9!bn__PuPXn</t>
  </si>
  <si>
    <t>chery!tg9!Chery_Digital_25!mts!mts!bn!banner!All30-55_RF!Tiggo_9!bn__iRkEQ</t>
  </si>
  <si>
    <t>chery!tg9!Chery_Digital_25!mts!mts!bn!banner!All30-55_RF!Tiggo_9!bn__gewXJ</t>
  </si>
  <si>
    <t>chery!tg9!Chery_Digital_25!clltch!clltch!bn!banner!All30-55_RF!Tiggo_9!bn__AUjlo</t>
  </si>
  <si>
    <t>chery!tg9!Chery_Digital_25!mobidriven!mobdrvn!bn!banner!All30-55_RF!Tiggo_9!bn__hWreX</t>
  </si>
  <si>
    <t>chery!tg9!Chery_Digital_25!ozon!ozon!bnmain!banner!All30-55_MSK_Auto!Tiggo_9!bnmain__DESWE</t>
  </si>
  <si>
    <t>chery!tg9!Chery_Digital_25!ozon!ozon!bnmain!banner!All30-55_MSK_Tech!Tiggo_9!bnmain__DESWE</t>
  </si>
  <si>
    <t>chery!tg9!Chery_Digital_25!ozon!ozon!bnmain!banner!All30-55_MSK_Child!Tiggo_9!bnmain__DESWE</t>
  </si>
  <si>
    <t>chery!tg9!Chery_Digital_25!ozon!ozon!bnmain!banner!All30-55_MSK_Travel!Tiggo_9!bnmain__DESWE</t>
  </si>
  <si>
    <t>chery!tg9!Chery_Digital_25!ozon!ozon!bnmain!banner!All30-55_MSK_Autoproducts!Tiggo_9!bnmain__DESWE</t>
  </si>
  <si>
    <t>otc!noo!Noopept_2025!aignet!aignet!mrol!video!perezhivayuschie!parol!olv__AsUIV</t>
  </si>
  <si>
    <t>otc!noo!Noopept_2025!aignet!aignet!mrol!video!perezhivayuschie!znak_voprosa!olv__AsUIV</t>
  </si>
  <si>
    <t>otc!noo!Noopept_2025!mts!mts!15unskip!video!perezhivayuschie!parol!olv__DTNbN</t>
  </si>
  <si>
    <t>otc!noo!Noopept_2025!mts!mts!15unskip!video!perezhivayuschie!znak_voprosa!olv__DTNbN</t>
  </si>
  <si>
    <t>otc!noo!Noopept_2025!aignet!aignet!bn!banner!narusheniye_pamyati!Chto_to_zabyla!gif__BUZWn</t>
  </si>
  <si>
    <t>otc!noo!Noopept_2025!aignet!aignet!bn!banner!narusheniye_pamyati!Snova_zabyla!gif__BUZWn</t>
  </si>
  <si>
    <t>otc!noo!Noopept_2025!aignet!aignet!bn!banner!narusheniye_pamyati!Kak_mozhno_zabyt!gif__BUZWn</t>
  </si>
  <si>
    <t>otc!noo!Noopept_2025!sjp!sjp!bn!banner!narusheniye_pamyati!Shatenka_woman!bn__HznpF</t>
  </si>
  <si>
    <t>otc!noo!Noopept_2025!aignet!aignet!bn!banner!Alzheimer!Postoyanno_zabyvayu!gif__fRqTO</t>
  </si>
  <si>
    <t>otc!noo!Noopept_2025!aignet!aignet!bn!banner!Alzheimer!Plohaya_pamyat!gif__fRqTO</t>
  </si>
  <si>
    <t>otc!noo!Noopept_2025!sjp!sjp!bn!banner!Alzheimer!Babusha_vnuchka!bn__vWnCb</t>
  </si>
  <si>
    <t>otc!noo!Noopept_2025!sjp!sjp!bn!banner!Alzheimer!Woman!bn__vWnCb</t>
  </si>
  <si>
    <t>otc!noo!Noopept_2025!aignet!aignet!bn!banner!razdrazhitelnost!Sryvayus!gif__LkUzC</t>
  </si>
  <si>
    <t>otc!noo!Noopept_2025!aignet!aignet!bn!banner!razdrazhitelnost!Ne_spravlyayus!gif__LkUzC</t>
  </si>
  <si>
    <t>otc!noo!Noopept_2025!aignet!aignet!bn!banner!ne_uspevayu!Otstayu!bn__LxxqZ</t>
  </si>
  <si>
    <t>otc!noo!Noopept_2025!aignet!aignet!bn!banner!ne_uspevayu!Uzhe_ne_uspevayu!bn__LxxqZ</t>
  </si>
  <si>
    <t>otc!noo!Noopept_2025!sjp!sjp!bn!banner!perezhivayuschie!man!bn__rMZWt</t>
  </si>
  <si>
    <t>otc!noo!Noopept_2025!sjp!sjp!bn!banner!perezhivayuschie!leika!bn__rMZWt</t>
  </si>
  <si>
    <t>jetour!jetour!Digital_campaign_Mar_Jun_2025!digtlallcvidnt!vidnt!inst!video!All35-54_RF_interests_kod!T2!video__HaDCv</t>
  </si>
  <si>
    <t>jetour!jetour!Digital_campaign_Mar_Jun_2025!digtlallcvidnt!vidnt!inst!video!All35-54_RF_interests!T2!video__HaDCv</t>
  </si>
  <si>
    <t>jetour!jetour!Digital_campaign_Mar_Jun_2025!entrdgtl!entrdgtl!vid!video!RF_M_30-55_C_interests!T2!video__YDKLK</t>
  </si>
  <si>
    <t>jetour!jetour!Digital_campaign_Mar_Jun_2025!entrdgtl!entrdgtl!bn!banner!RF_M_30-55_C_interests!T2!bn__zVuFe</t>
  </si>
  <si>
    <t>jetour!jetour!Digital_campaign_Mar_Jun_2025!bt!bt!bn!banner!RF_M_30-55_C_interests!T2!bn__SwTZi</t>
  </si>
  <si>
    <t>jetour!jetour!Digital_campaign_Mar_Jun_2025!bt!bt!bn!banner!RF_M_30-55_C_interests!T2!bn_cpm__Vumfv</t>
  </si>
  <si>
    <t>jetour!jetour!Digital_campaign_Mar_Jun_2025!targetnative!trgtnative!bn!banner!RF_M_30-55_pack_auto!T2!bn__AUYoV</t>
  </si>
  <si>
    <t>jetour!jetour!Digital_campaign_Mar_Jun_2025!av!av!bn!banner!M30-54_targetPackAuto!T2!bn__rdVOd</t>
  </si>
  <si>
    <t>jetour!jetour!Digital_campaign_Mar_Jun_2025!zrru!zrru!bn!banner!All_RF!T2!bn__FynQw</t>
  </si>
  <si>
    <t>jetour!jetour!Digital_campaign_Mar_Jun_2025!drive!drive2!bn300x600!banner!All_RF!T2!bn__skUoo</t>
  </si>
  <si>
    <t>jetour!jetour!Digital_campaign_Mar_Jun_2025!redlma!redlma!bn!banner!M30-55_C_RF_interests_apr-jun!T2!bn__GSNBs</t>
  </si>
  <si>
    <t>jetour!jetour!Digital_campaign_Mar_Jun_2025!bt!bt!vid!video!M30-55_C_RF_KW!T2!video__FWCFc</t>
  </si>
  <si>
    <t>ostrvk!ostrvk!Ostrovok_2025_apr-may_2025!byyd!byyd!vid!video!travellers!kazan_10s!__oEzae</t>
  </si>
  <si>
    <t>ostrvk!ostrvk!Ostrovok_2025_apr-may_2025!byyd!byyd!vid!video!travellers!maldives_10s!__oEzae</t>
  </si>
  <si>
    <t>ostrvk!ostrvk!Ostrovok_2025_apr-may_2025!byyd!byyd!vid!video!travellers!piter_10s!__oEzae</t>
  </si>
  <si>
    <t>ostrvk!ostrvk!Ostrovok_2025_apr-may_2025!byyd!byyd!vid!video!active_tourism!kazan_10s!__mAMhq</t>
  </si>
  <si>
    <t>ostrvk!ostrvk!Ostrovok_2025_apr-may_2025!byyd!byyd!vid!video!active_tourism!maldives_10s!__mAMhq</t>
  </si>
  <si>
    <t>ostrvk!ostrvk!Ostrovok_2025_apr-may_2025!byyd!byyd!vid!video!active_tourism!piter_10s!__mAMhq</t>
  </si>
  <si>
    <t>ostrvk!ostrvk!Ostrovok_2025_apr-may_2025!link!link!vid!video!travellers!bassein_10s!__qMYHE</t>
  </si>
  <si>
    <t>ostrvk!ostrvk!Ostrovok_2025_apr-may_2025!link!link!vid!video!travellers!lift_10s!__qMYHE</t>
  </si>
  <si>
    <t>ostrvk!ostrvk!Ostrovok_2025_apr-may_2025!link!link!vid!video!travellers!oleny_10s!__qMYHE</t>
  </si>
  <si>
    <t>ostrvk!ostrvk!Ostrovok_2025_apr-may_2025!mts!mts!bn!banner!travellers!kazan!__OySRj</t>
  </si>
  <si>
    <t>ostrvk!ostrvk!Ostrovok_2025_apr-may_2025!mts!mts!bn!banner!travellers!maldives!__OySRj</t>
  </si>
  <si>
    <t>ostrvk!ostrvk!Ostrovok_2025_apr-may_2025!mts!mts!bn!banner!travellers!saint_petersburg!__OySRj</t>
  </si>
  <si>
    <t>ostrvk!ostrvk!Ostrovok_2025_apr-may_2025!mts!mts!bn!banner!active_tourism!kazan!__gdtyu</t>
  </si>
  <si>
    <t>ostrvk!ostrvk!Ostrovok_2025_apr-may_2025!mts!mts!bn!banner!active_tourism!maldives!__gdtyu</t>
  </si>
  <si>
    <t>ostrvk!ostrvk!Ostrovok_2025_apr-may_2025!mts!mts!bn!banner!active_tourism!saint_petersburg!__gdtyu</t>
  </si>
  <si>
    <t>ostrvk!ostrvk!Ostrovok_2025_apr-may_2025!mts!mts!bn!banner!silver_gen!kazan!__APQIS</t>
  </si>
  <si>
    <t>ostrvk!ostrvk!Ostrovok_2025_apr-may_2025!mts!mts!bn!banner!silver_gen!maldives!__APQIS</t>
  </si>
  <si>
    <t>ostrvk!ostrvk!Ostrovok_2025_apr-may_2025!mts!mts!bn!banner!silver_gen!piter!__APQIS</t>
  </si>
  <si>
    <t>ostrvk!ostrvk!Ostrovok_2025_apr-may_2025!mts!mts!bn!banner!concurents!kazan!__mGjWC</t>
  </si>
  <si>
    <t>ostrvk!ostrvk!Ostrovok_2025_apr-may_2025!mts!mts!bn!banner!concurents!maldives!__mGjWC</t>
  </si>
  <si>
    <t>ostrvk!ostrvk!Ostrovok_2025_apr-may_2025!mts!mts!bn!banner!concurents!piter!__mGjWC</t>
  </si>
  <si>
    <t>ostrvk!ostrvk!Ostrovok_2025_apr-may_2025!vkads!vkads!unladvt!banner!travellers!kazan!__Gjplv</t>
  </si>
  <si>
    <t>ostrvk!ostrvk!Ostrovok_2025_apr-may_2025!vkads!vkads!unladvt!banner!travellers!maldives!__Gjplv</t>
  </si>
  <si>
    <t>ostrvk!ostrvk!Ostrovok_2025_apr-may_2025!vkads!vkads!unladvt!banner!travellers!piter!__Gjplv</t>
  </si>
  <si>
    <t>ostrvk!ostrvk!Ostrovok_2025_apr-may_2025!vkads!vkads!unladvt!banner!active_tourism!kazan!__fjDAk</t>
  </si>
  <si>
    <t>ostrvk!ostrvk!Ostrovok_2025_apr-may_2025!vkads!vkads!unladvt!banner!active_tourism!maldives!__fjDAk</t>
  </si>
  <si>
    <t>ostrvk!ostrvk!Ostrovok_2025_apr-may_2025!vkads!vkads!unladvt!banner!active_tourism!piter!__fjDAk</t>
  </si>
  <si>
    <t>ostrvk!ostrvk!Ostrovok_2025_apr-may_2025!sjp!sjp!bn!banner!!kazan!__zSYeF</t>
  </si>
  <si>
    <t>ostrvk!ostrvk!Ostrovok_2025_apr-may_2025!sjp!sjp!bn!banner!!maldives!__zSYeF</t>
  </si>
  <si>
    <t>ostrvk!ostrvk!Ostrovok_2025_apr-may_2025!sjp!sjp!bn!banner!!piter!__zSYeF</t>
  </si>
  <si>
    <t>ostrvk!ostrvk!Ostrovok_2025_apr-may_2025!byyd!byyd!rchmdia!banner!travellers!kazan!__HoCVs</t>
  </si>
  <si>
    <t>ostrvk!ostrvk!Ostrovok_2025_apr-may_2025!byyd!byyd!rchmdia!banner!travellers!maldives!__HoCVs</t>
  </si>
  <si>
    <t>ostrvk!ostrvk!Ostrovok_2025_apr-may_2025!byyd!byyd!rchmdia!banner!travellers!piter!__HoCVs</t>
  </si>
  <si>
    <t>ostrvk!ostrvk!Ostrovok_2025_apr-may_2025!byyd!byyd!rchmdia!banner!silver_gen!kazan!__sOzib</t>
  </si>
  <si>
    <t>ostrvk!ostrvk!Ostrovok_2025_apr-may_2025!byyd!byyd!rchmdia!banner!silver_gen!maldives!__sOzib</t>
  </si>
  <si>
    <t>ostrvk!ostrvk!Ostrovok_2025_apr-may_2025!byyd!byyd!rchmdia!banner!silver_gen!piter!__sOzib</t>
  </si>
  <si>
    <t>ostrvk!ostrvk!Ostrovok_2025_apr-may_2025!ozon!ozon!vidbnmn!banner!!mob_app!kazan__NCiVR</t>
  </si>
  <si>
    <t>ostrvk!ostrvk!Ostrovok_2025_apr-may_2025!ozon!ozon!vidbnmn!banner!!mob_app!maldives__NCiVR</t>
  </si>
  <si>
    <t>ostrvk!ostrvk!Ostrovok_2025_apr-may_2025!ozon!ozon!vidbnmn!banner!!mob_app!piter__NCiVR</t>
  </si>
  <si>
    <t>ostrvk!ostrvk!Ostrovok_2025_apr-may_2025!ozon!ozon!bnglvsrch!banner!!desk_site!kazan__AwyZQ</t>
  </si>
  <si>
    <t>ostrvk!ostrvk!Ostrovok_2025_apr-may_2025!ozon!ozon!bnglvsrch!banner!!desk_site!maldives__AwyZQ</t>
  </si>
  <si>
    <t>ostrvk!ostrvk!Ostrovok_2025_apr-may_2025!ozon!ozon!bnglvsrch!banner!!desk_site!piter__AwyZQ</t>
  </si>
  <si>
    <t>ostrvk!ostrvk!Ostrovok_2025_apr-may_2025!ozon!ozon!bnglvsrch!banner!!mob_site!kazan__AwyZQ</t>
  </si>
  <si>
    <t>ostrvk!ostrvk!Ostrovok_2025_apr-may_2025!ozon!ozon!bnglvsrch!banner!!mob_site!maldives__AwyZQ</t>
  </si>
  <si>
    <t>ostrvk!ostrvk!Ostrovok_2025_apr-may_2025!ozon!ozon!bnglvsrch!banner!!mob_site!piter__AwyZQ</t>
  </si>
  <si>
    <t>ostrvk!ostrvk!Ostrovok_2025_apr-may_2025!ozon!ozon!bnglvsrch!banner!!mob_app!kazan__AwyZQ</t>
  </si>
  <si>
    <t>ostrvk!ostrvk!Ostrovok_2025_apr-may_2025!ozon!ozon!bnglvsrch!banner!!mob_app!maldives__AwyZQ</t>
  </si>
  <si>
    <t>ostrvk!ostrvk!Ostrovok_2025_apr-may_2025!ozon!ozon!bnglvsrch!banner!!mob_app!piter__AwyZQ</t>
  </si>
  <si>
    <t>ostrvk!ostrvk!Ostrovok_2025_apr-may_2025!ozon!ozon!bnglvsrch!banner!targetings!desk_site!kazan__IhYSX</t>
  </si>
  <si>
    <t>ostrvk!ostrvk!Ostrovok_2025_apr-may_2025!ozon!ozon!bnglvsrch!banner!targetings!desk_site!maldives__IhYSX</t>
  </si>
  <si>
    <t>ostrvk!ostrvk!Ostrovok_2025_apr-may_2025!ozon!ozon!bnglvsrch!banner!targetings!desk_site!piter__IhYSX</t>
  </si>
  <si>
    <t>ostrvk!ostrvk!Ostrovok_2025_apr-may_2025!ozon!ozon!bnglvsrch!banner!targetings!mob_site!kazan__IhYSX</t>
  </si>
  <si>
    <t>ostrvk!ostrvk!Ostrovok_2025_apr-may_2025!ozon!ozon!bnglvsrch!banner!targetings!mob_site!maldives__IhYSX</t>
  </si>
  <si>
    <t>ostrvk!ostrvk!Ostrovok_2025_apr-may_2025!ozon!ozon!bnglvsrch!banner!targetings!mob_site!piter__IhYSX</t>
  </si>
  <si>
    <t>ostrvk!ostrvk!Ostrovok_2025_apr-may_2025!ozon!ozon!bnglvsrch!banner!targetings!mob_app!kazan__IhYSX</t>
  </si>
  <si>
    <t>ostrvk!ostrvk!Ostrovok_2025_apr-may_2025!ozon!ozon!bnglvsrch!banner!targetings!mob_app!maldives__IhYSX</t>
  </si>
  <si>
    <t>ostrvk!ostrvk!Ostrovok_2025_apr-may_2025!ozon!ozon!bnglvsrch!banner!targetings!mob_app!piter__IhYSX</t>
  </si>
  <si>
    <t>ostrvk!ostrvk!Ostrovok_2025_apr-may_2025!ya!market!bn!banner!!mob_site!maldives__vhzFA</t>
  </si>
  <si>
    <t>ostrvk!ostrvk!Ostrovok_2025_apr-may_2025!ya!market!bn!banner!targetings!mob_site!maldives__qnEkT</t>
  </si>
  <si>
    <t>ostrvk!ostrvk!Ostrovok_2025_apr-may_2025!mts!mts!vid!video!travellers!kazan_14s!__cqIur</t>
  </si>
  <si>
    <t>ostrvk!ostrvk!Ostrovok_2025_apr-may_2025!mts!mts!vid!video!travellers!maldives_14s!__cqIur</t>
  </si>
  <si>
    <t>ostrvk!ostrvk!Ostrovok_2025_apr-may_2025!mts!mts!vid!video!travellers!piter_14s!__cqIur</t>
  </si>
  <si>
    <t>ostrvk!ostrvk!Ostrovok_2025_apr-may_2025!mts!mts!vid!video!travellers!oleny_14s!__cqIur</t>
  </si>
  <si>
    <t>ostrvk!ostrvk!Ostrovok_2025_apr-may_2025!mts!mts!vid!video!travellers!lift_14s!__cqIur</t>
  </si>
  <si>
    <t>ostrvk!ostrvk!Ostrovok_2025_apr-may_2025!mts!mts!vid!video!active_tourism!kazan_14s!__UdyMo</t>
  </si>
  <si>
    <t>ostrvk!ostrvk!Ostrovok_2025_apr-may_2025!mts!mts!vid!video!active_tourism!maldives_14s!__UdyMo</t>
  </si>
  <si>
    <t>ostrvk!ostrvk!Ostrovok_2025_apr-may_2025!mts!mts!vid!video!active_tourism!piter_14s!__UdyMo</t>
  </si>
  <si>
    <t>ostrvk!ostrvk!Ostrovok_2025_apr-may_2025!mts!mts!vid!video!active_tourism!oleny_14s!__UdyMo</t>
  </si>
  <si>
    <t>ostrvk!ostrvk!Ostrovok_2025_apr-may_2025!mts!mts!vid!video!active_tourism!lift_14s!__UdyMo</t>
  </si>
  <si>
    <t>ostrvk!ostrvk!Ostrovok_2025_apr-may_2025!gpm!rutube!vid!video!travellers!kazan_14s!__URtQu</t>
  </si>
  <si>
    <t>ostrvk!ostrvk!Ostrovok_2025_apr-may_2025!gpm!rutube!vid!video!travellers!maldives_14s!__URtQu</t>
  </si>
  <si>
    <t>ostrvk!ostrvk!Ostrovok_2025_apr-may_2025!gpm!rutube!vid!video!travellers!piter_14s!__URtQu</t>
  </si>
  <si>
    <t>ostrvk!ostrvk!Ostrovok_2025_apr-may_2025!gpm!rutube!vid!video!travellers!oleny_14s!__URtQu</t>
  </si>
  <si>
    <t>ostrvk!ostrvk!Ostrovok_2025_apr-may_2025!gpm!rutube!vid!video!travellers!lift_14s!__URtQu</t>
  </si>
  <si>
    <t>ostrvk!ostrvk!Ostrovok_2025_apr-may_2025!ivi!ivi!vid!video!affinity!kazan_14s!__hYuAz</t>
  </si>
  <si>
    <t>ostrvk!ostrvk!Ostrovok_2025_apr-may_2025!ivi!ivi!vid!video!affinity!maldives_14s!__hYuAz</t>
  </si>
  <si>
    <t>ostrvk!ostrvk!Ostrovok_2025_apr-may_2025!ivi!ivi!vid!video!affinity!piter_14s!__hYuAz</t>
  </si>
  <si>
    <t>ostrvk!ostrvk!Ostrovok_2025_apr-may_2025!everest!strads!mrol!video!travellers!kazan_14s!__Hurcf</t>
  </si>
  <si>
    <t>ostrvk!ostrvk!Ostrovok_2025_apr-may_2025!everest!strads!mrol!video!travellers!maldives_14s!__Hurcf</t>
  </si>
  <si>
    <t>ostrvk!ostrvk!Ostrovok_2025_apr-may_2025!everest!strads!mrol!video!travellers!piter_14s!__Hurcf</t>
  </si>
  <si>
    <t>ostrvk!ostrvk!Ostrovok_2025_apr-may_2025!byyd!byyd!vid!video!travellers!bassein_14s!__oEzae</t>
  </si>
  <si>
    <t>ostrvk!ostrvk!Ostrovok_2025_apr-may_2025!byyd!byyd!vid!video!travellers!oleny_14s!__oEzae</t>
  </si>
  <si>
    <t>ostrvk!ostrvk!Ostrovok_2025_apr-may_2025!byyd!byyd!vid!video!travellers!lift_14s!__oEzae</t>
  </si>
  <si>
    <t>ostrvk!ostrvk!Ostrovok_2025_apr-may_2025!byyd!byyd!vid!video!active_tourism!bassein_14s!__mAMhq</t>
  </si>
  <si>
    <t>ostrvk!ostrvk!Ostrovok_2025_apr-may_2025!byyd!byyd!vid!video!active_tourism!oleny_14s!__mAMhq</t>
  </si>
  <si>
    <t>ostrvk!ostrvk!Ostrovok_2025_apr-may_2025!byyd!byyd!vid!video!active_tourism!lift_14s!__mAMhq</t>
  </si>
  <si>
    <t>ostrvk!ostrvk!Ostrovok_2025_apr-may_2025!otm!otm!vid!video!travellers!kazan_14s!__OrLwi</t>
  </si>
  <si>
    <t>ostrvk!ostrvk!Ostrovok_2025_apr-may_2025!otm!otm!vid!video!travellers!maldives_14s!__OrLwi</t>
  </si>
  <si>
    <t>ostrvk!ostrvk!Ostrovok_2025_apr-may_2025!otm!otm!vid!video!travellers!piter_14s!__OrLwi</t>
  </si>
  <si>
    <t>ostrvk!ostrvk!Ostrovok_2025_apr-may_2025!otm!otm!vid!video!travellers!lift_14s!__OrLwi</t>
  </si>
  <si>
    <t>ostrvk!ostrvk!Ostrovok_2025_apr-may_2025!mt!mtolv!prrll!video!travellers!kazan_14s!__NHPSz</t>
  </si>
  <si>
    <t>ostrvk!ostrvk!Ostrovok_2025_apr-may_2025!mt!mtolv!prrll!video!travellers!maldives_14s!__NHPSz</t>
  </si>
  <si>
    <t>ostrvk!ostrvk!Ostrovok_2025_apr-may_2025!mt!mtolv!prrll!video!travellers!piter_14s!__NHPSz</t>
  </si>
  <si>
    <t>ostrvk!ostrvk!Ostrovok_2025_apr-may_2025!mt!mtolv!prrll!video!travellers!oleny_14s!__NHPSz</t>
  </si>
  <si>
    <t>ostrvk!ostrvk!Ostrovok_2025_apr-may_2025!mt!mtolv!prrll!video!travellers!lift_14s!__NHPSz</t>
  </si>
  <si>
    <t>ostrvk!ostrvk!Ostrovok_2025_apr-may_2025!link!link!vid!video!travellers!kazan_14s!__qMYHE</t>
  </si>
  <si>
    <t>ostrvk!ostrvk!Ostrovok_2025_apr-may_2025!link!link!vid!video!travellers!maldives_14s!__qMYHE</t>
  </si>
  <si>
    <t>ostrvk!ostrvk!Ostrovok_2025_apr-may_2025!link!link!vid!video!travellers!piter_14s!__qMYHE</t>
  </si>
  <si>
    <t>omoda!omoda!Omoda_Digital25!rdnmd!rdnmd!bn!video!All!fl!banners__fluoV</t>
  </si>
  <si>
    <t>otc!filtrmsti!filtrum_2025!aignet!aignet!mrol!video!MW35-54_konkurenty!otravlenie20_new!olv__ZHeED</t>
  </si>
  <si>
    <t>otc!filtrmsti!filtrum_2025!aignet!aignet!mrol!video!MW35-54_konkurenty!pohmelie20_new !olv__ZHeED</t>
  </si>
  <si>
    <t>otc!filtrmsti!filtrum_2025!mts!mts!15unskip!video!W25-44_otravlenie!otravlenie10_new!olv__WGtwD</t>
  </si>
  <si>
    <t>otc!filtrmsti!filtrum_2025!mts!mts!15unskip!video!W25-44_otravlenie!otravlenie20_new!olv__WGtwD</t>
  </si>
  <si>
    <t>otc!filtrmsti!filtrum_2025!aignet!aignet!mrol!video!M25-44_pohmelie!pohmelie10_new !olv__MeGmz</t>
  </si>
  <si>
    <t>otc!filtrmsti!filtrum_2025!aignet!aignet!mrol!video!M25-44_pohmelie!pohmelie20_new !olv__MeGmz</t>
  </si>
  <si>
    <t>jetour!jetour!Digital_campaign_Mar_Jun_2025!entrdgtl!entrdgtl!vid!video!RF_M_30-55_C_interests!Dashing!video_30__YDKLK</t>
  </si>
  <si>
    <t>sintec!sintec!Sintec_4+1!digtlallcvidnt!dgtlallvd!10skip!video!M25-54!kamchatka!vd__DfLQz</t>
  </si>
  <si>
    <t>sintec!sintec!Sintec_4+1!digtlallcvidnt!dgtlallvd!10skip!video!M25-54!kamchatka!vd__DfLQz_APP</t>
  </si>
  <si>
    <t>sintec!sintec!Sintec_4+1!digtlallcvidnt!dgtlallvd!10skip!video!M25-54!kamchatka!vd__DfLQz_Smart</t>
  </si>
  <si>
    <t>sintec!sintec!Sintec_4+1!mts!mtsdsp!bn!banner!M25-54!kamchatka!bn__hOqgZ</t>
  </si>
  <si>
    <t>sintec!sintec!Sintec_4+1!mdtd!mdtd!pkmb!vdbn!M25-54!kamchatka!bn_vd__CVDxq</t>
  </si>
  <si>
    <t>chery!cheryt4!Chery_Digital_25!redlma!redlma!bn!banner!All30-55_RF!Tiggo_4!bn__IXUPq</t>
  </si>
  <si>
    <t>chery!cheryt4!Chery_Digital_25!av!av!bn!banner!All30-55_RF!Tiggo_4!bn__yGLaI</t>
  </si>
  <si>
    <t>chery!tg7prmx!Chery_Digital_25!mdtd!mdtd!bn!banner!All30-55_RF!Tiggo_7!bn__PZBSk</t>
  </si>
  <si>
    <t>chery!tg7prmx!Chery_Digital_25!gnzd!gnzd!vid!tgb!All30-55_RF!Tiggo_7!vid__GQYaw</t>
  </si>
  <si>
    <t>chery!tg7prmx!Chery_Digital_25!astrlb!astrlb!astrclx!banner!All30-55_RF!Tiggo_7!astrclx__FbLxP</t>
  </si>
  <si>
    <t>chery!tg7prmx!Chery_Digital_25!redlma!redlma!bn!banner!All30-55_RF!Tiggo_7!bn__RofpJ</t>
  </si>
  <si>
    <t>chery!tg7prmx!Chery_Digital_25!pckauto!pckauto!bn!banner!All30-55_RF!Tiggo_7!bn__CUSve</t>
  </si>
  <si>
    <t>chery!tg7prmx!Chery_Digital_25!av!av!bn!banner!All30-55_RF!Tiggo_7!bn__KqbGg</t>
  </si>
  <si>
    <t>chery!tg8prmx!Chery_Digital_25!mdtd!mdtd!bn!banner!All30-55_RF!Tiggo_8!bn__XQfbn</t>
  </si>
  <si>
    <t>chery!tg8prmx!Chery_Digital_25!gnzd!gnzd!bn!tgb!All30-55_RF!Tiggo_8!bn__UVsIK</t>
  </si>
  <si>
    <t>chery!tg8prmx!Chery_Digital_25!astrlb!astrlb!astrclx!banner!All30-55_RF!Tiggo_8!astrclx__sWAJB</t>
  </si>
  <si>
    <t>chery!tg8prmx!Chery_Digital_25!redlma!redlma!bn!banner!All30-55_RF!Tiggo_8!bn__uxSkI</t>
  </si>
  <si>
    <t>chery!tg8prmx!Chery_Digital_25!av!av!bn!banner!All30-55_RF!Tiggo_8!bn__CLNAE</t>
  </si>
  <si>
    <t>chery!tg9!Chery_Digital_25!astrlb!astrlb!astrclx!banner!All30-55_RF!Tiggo_9!astrclx__JcGJX</t>
  </si>
  <si>
    <t>chery!tg9!Chery_Digital_25!astrlb!astrlb!astrntgpt!banner!All30-55_RF!Tiggo_9!astrntgpt__oFlQl</t>
  </si>
  <si>
    <t>chery!tg9!Chery_Digital_25!pckauto!pckauto!bn!banner!All30-55_RF!Tiggo_9!bn__UWycd</t>
  </si>
  <si>
    <t>chery!tg9!Chery_Digital_25!av!av!bn!banner!All30-55_RF!Tiggo_9!bn__UfQUy</t>
  </si>
  <si>
    <t>ostrvk!ostrvk!Ostrovok_2025_apr-may_2025!ozon!ozon!vidbnmn!banner!!desk_site!kazan_5s__NCiVR</t>
  </si>
  <si>
    <t>ostrvk!ostrvk!Ostrovok_2025_apr-may_2025!ozon!ozon!vidbnmn!banner!!desk_site!maldives_5s__NCiVR</t>
  </si>
  <si>
    <t>ostrvk!ostrvk!Ostrovok_2025_apr-may_2025!ozon!ozon!vidbnmn!banner!!desk_site!piter_5s__NCiVR</t>
  </si>
  <si>
    <t>ostrvk!ostrvk!Ostrovok_2025_apr-may_2025!ozon!ozon!vidbnmn!banner!!mob_app!kazan_5s__NCiVR</t>
  </si>
  <si>
    <t>ostrvk!ostrvk!Ostrovok_2025_apr-may_2025!ozon!ozon!vidbnmn!banner!!mob_app!maldives_5s__NCiVR</t>
  </si>
  <si>
    <t>ostrvk!ostrvk!Ostrovok_2025_apr-may_2025!ozon!ozon!vidbnmn!banner!!mob_app!piter_5s__NCiVR</t>
  </si>
  <si>
    <t>ostrvk!ostrvk!Ostrovok_2025_apr-may_2025!ozon!ozon!vidbnmn!banner!!desk_site!kazan_10s__NCiVR</t>
  </si>
  <si>
    <t>ostrvk!ostrvk!Ostrovok_2025_apr-may_2025!ozon!ozon!vidbnmn!banner!!desk_site!maldives_10s__NCiVR</t>
  </si>
  <si>
    <t>ostrvk!ostrvk!Ostrovok_2025_apr-may_2025!ozon!ozon!vidbnmn!banner!!desk_site!piter_10s__NCiVR</t>
  </si>
  <si>
    <t>ostrvk!ostrvk!Ostrovok_2025_apr-may_2025!ozon!ozon!vidbnmn!banner!!mob_site!piter_10s__NCiVR</t>
  </si>
  <si>
    <t>ostrvk!ostrvk!Ostrovok_2025_apr-may_2025!ozon!ozon!vidbnmn!banner!!mob_app!kazan_10s__NCiVR</t>
  </si>
  <si>
    <t>ostrvk!ostrvk!Ostrovok_2025_apr-may_2025!ozon!ozon!vidbnmn!banner!!mob_app!maldives_10s__NCiVR</t>
  </si>
  <si>
    <t>ostrvk!ostrvk!Ostrovok_2025_apr-may_2025!ozon!ozon!vidbnmn!banner!!mob_app!piter_10s__NCiVR</t>
  </si>
  <si>
    <t>Sports_ru_ST8_300x600_Баннеры</t>
  </si>
  <si>
    <t>Sports_ru_ST8_300x600_middle_Баннеры</t>
  </si>
  <si>
    <t>otc!cik!Ciklovita_2025!aignet!aignet!bn!banner!potrebitely_Ciklovity!white_cat!bn__HmEjy</t>
  </si>
  <si>
    <t>otc!cik!Ciklovita_2025!mts!dsp!bn!banner!potrebitely_Ciklovity!white_cat!bn__FUmKP</t>
  </si>
  <si>
    <t>otc!cik!Ciklovita_2025!aignet!aignet!bn!banner!potrebitely_konkur!white_cat!bn__imhje</t>
  </si>
  <si>
    <t>otc!cik!Ciklovita_2025!aignet!aignet!bn!banner!w18-44_simpt!white_cat!bn__NRWRP</t>
  </si>
  <si>
    <t>otc!cik!Ciklovita_2025!aignet!aignet!bn!banner!mum_wteens!white_cat!bn__TlTYp</t>
  </si>
  <si>
    <t>otc!cik!Ciklovita_2025!byyd!byyd!fsc!banner!mum_wteens!white_cat!bn__ybcKC</t>
  </si>
  <si>
    <t>sintec!takayama!Takayama_2025!rddgtl!shppblads!10qtskipfeed!video!M25-54_avto!video_10sec_feed!all__DyfVe_PX</t>
  </si>
  <si>
    <t>omoda!omoda!Omoda_Digital25!rbc!rbc!billb500!banner!All!C7!billb100x500__evGBY</t>
  </si>
  <si>
    <t>omoda!omoda!Omoda_Digital25!rbc!rbc!billb!banner!All!C7!billb100x250__Vnahn</t>
  </si>
  <si>
    <t>omoda!omoda!Omoda_Digital25!rbc!rbc!skscp!banner!All!C7!skscp__mrvqz</t>
  </si>
  <si>
    <t>omoda!omoda!Omoda_Digital25!rbc!rbc!m300x250!banner!All!C7!300x250mob__dbQst</t>
  </si>
  <si>
    <t>omoda!omoda!Omoda_Digital25!rbc!rbc!fsc!banner!All!C7!fsc__TyLwn</t>
  </si>
  <si>
    <t>omoda!omoda!Omoda_Digital25!rbc!rbc!300x250mob!banner!All!C7!300x250mob__SDyZG</t>
  </si>
  <si>
    <t>omoda!omoda!Omoda_Digital25!rdnmd!rdnmd!bn!video!All!C7!banners__fluoV</t>
  </si>
  <si>
    <t>omoda!omoda!Omoda_Digital25!astrlb!astrlb!astrbf!banner!All!C7!banners__wpIwl</t>
  </si>
  <si>
    <t>omoda!omoda!Omoda_Digital25!mobidriven!mobdrvn!bn!banner!All!C7!banners__BbTbo</t>
  </si>
  <si>
    <t>omoda!omoda!Omoda_Digital25!redlma!redlma!intvfscrm!banner!All!C7!banners__BrpGB</t>
  </si>
  <si>
    <t>omoda!omoda!Omoda_Digital25!mdtd!mdtd!bn!banner!All!C7!banners__tCZrJ</t>
  </si>
  <si>
    <t>omoda!omoda!Omoda_Digital25!buzz!buzz!bn!banner!All!C7!banners__IrNwx</t>
  </si>
  <si>
    <t>omoda!omoda!Omoda_Digital25!fxbl!ntfxl!inst!banner!All!C7!banners__oKZcN</t>
  </si>
  <si>
    <t>ostrvk!ostrvk!Ostrovok_2025_apr-may_2025!gpm!rutube!vid!video!travellers!bassein_14s!__URtQu</t>
  </si>
  <si>
    <t>sintec!lamm!Lamm_April_2025!gpm!prmrgpmvd!20unskip!video!w25-54!kirkorov_ozon!20_unskip_smart__WHYLA</t>
  </si>
  <si>
    <t>sintec!lamm!Lamm_April_2025!gpm!prmrgpmvd!20unskip!video!w25-54!kirkorov_ozon!20_unskip_web__kIuyJ</t>
  </si>
  <si>
    <t>sintec!lamm!Lamm_April_2025!gpm!strads!20secskip!video!w25-54!kirkorov_ozon!20_skip_stream__PVBNg</t>
  </si>
  <si>
    <t>sintec!lamm!Lamm_April_2025!everest!everest!20unskip!video!w20-55!kirkorov_ozon!20_unskip_web+stream__iAjVQ</t>
  </si>
  <si>
    <t>sintec!lamm!Lamm_April_2025!everest!everest!20unskip!video!w20-55!kirkorov_ozon!20_unskip_web+stream__iAjVQ_PX</t>
  </si>
  <si>
    <t>sintec!lamm!Lamm_April_2025!digtlallcvidnt!vdntflx!20secskip!video!w20-54_interests!kirkorov_ozon!20_skip_stream__PGtMT</t>
  </si>
  <si>
    <t>sintec!lamm!Lamm_April_2025!digtlallcvidnt!vdntflx!20secskip!video!w20-54_interests!kirkorov_ozon!20_skip_stream__PGtMT_PX</t>
  </si>
  <si>
    <t>sintec!lamm!Lamm_April_2025!astrlb!astrlb!shppblads!vdbn!w25-45_interests!kirkorov_ozon!20_skip_shop+bn__ImmZV</t>
  </si>
  <si>
    <t>РБК_msk_yandex_inter_Видео</t>
  </si>
  <si>
    <t>РБК_msk_weborama_inter_Видео</t>
  </si>
  <si>
    <t>РБК_spb_LO_sections_Видео</t>
  </si>
  <si>
    <t>chery!chr!Chery_Digital_25_Compet!mts!mts!bn!banner!All30-55_visitors!Tiggo_9!bn__olHkY</t>
  </si>
  <si>
    <t>chery!chr!Chery_Digital_25_Compet!mts!mts!bn!banner!All30-55_supergeo!Tiggo_9!bn__mgAVe</t>
  </si>
  <si>
    <t>chery!chr!Chery_Digital_25_Compet!gnzd!gnzd!bn!tgb!All30-55_segment!Tiggo_9!bn__kDciT</t>
  </si>
  <si>
    <t>jetour!jetour!Digital_campaign_Mar_Jun_2025!entrdgtl!entrdgtl!vid!video!RF_M_30-55_C_interests!T2!video_30__YDKLK</t>
  </si>
  <si>
    <t>omoda!omoda!Omoda_Digital25!mts!mts!vid!video!All!C7!video__IsFQv</t>
  </si>
  <si>
    <t>omoda!omoda!Omoda_Digital25!gnzd!gnzd!vid!video!All!C7!video__UHmHd</t>
  </si>
  <si>
    <t>jaecoo!jaecoo!Jaecoo_Digital25!clltch!clltch!bn!banner!All!J8!banner__PuBmm</t>
  </si>
  <si>
    <t>jaecoo!jaecoo!Jaecoo_Digital25!clltch!clltch!bn!banner!All!J7!banner__PuBmm</t>
  </si>
  <si>
    <t>ostrvk!ostrvk!Ostrovok_2025_apr-may_2025!vkads!vkads!unladvt!banner!travellers_trueCPM!kazan!__uhcmY</t>
  </si>
  <si>
    <t>ostrvk!ostrvk!Ostrovok_2025_apr-may_2025!vkads!vkads!unladvt!banner!travellers_trueCPM!maldives!__uhcmY</t>
  </si>
  <si>
    <t>ostrvk!ostrvk!Ostrovok_2025_apr-may_2025!vkads!vkads!unladvt!banner!travellers_trueCPM!piter!__uhcmY</t>
  </si>
  <si>
    <t>ostrvk!ostrvk!Ostrovok_2025_apr-may_2025!vkads!vkads!unladvt!banner!active_tourism_trueCPM!kazan!__NKRLG</t>
  </si>
  <si>
    <t>ostrvk!ostrvk!Ostrovok_2025_apr-may_2025!vkads!vkads!unladvt!banner!active_tourism_trueCPM!maldives!__NKRLG</t>
  </si>
  <si>
    <t>ostrvk!ostrvk!Ostrovok_2025_apr-may_2025!vkads!vkads!unladvt!banner!active_tourism_trueCPM!piter!__NKRLG</t>
  </si>
  <si>
    <t>sintec!takayama!Takayama_2025!rddgtl!shppblads!10qtskipfeed!video!M25-54_lubricans!video_10sec_feed!Adaptec_5W-30__DyfVe</t>
  </si>
  <si>
    <t>sintec!takayama!Takayama_2025!rddgtl!shppblads!10qtskipfeed!video!M25-54_lubricans!video_10sec_feed!Adaptec_ 5W-40__DyfVe</t>
  </si>
  <si>
    <t>sintec!takayama!Takayama_2025!rddgtl!shppblads!10qtskipfeed!video!M25-54_lubricans!video_10sec_feed!ATV-UTV_10W-40__DyfVe</t>
  </si>
  <si>
    <t>sintec!takayama!Takayama_2025!rddgtl!shppblads!10qtskipfeed!video!M25-54_lubricans!video_10sec_feed!Mototec_7000_10W-50__DyfVe</t>
  </si>
  <si>
    <t>sintec!takayama!Takayama_2025!rddgtl!shppblads!10qtskipfeed!video!M25-54_lubricans!video_10sec_feed!Racetec_10W-60__DyfVe</t>
  </si>
  <si>
    <t>sintec!takayama!Takayama_2025!rddgtl!shppblads!10qtskipfeed!video!M25-54_lubricans!video_10sec_feed!Safetec_5W-30__DyfVe</t>
  </si>
  <si>
    <t>sintec!takayama!Takayama_2025!rddgtl!shppblads!10qtskipfeed!video!M25-54_lubricans!video_10sec_feed!Transmission_75W-90__DyfVe</t>
  </si>
  <si>
    <t>sintec!takayama!Takayama_2025!rddgtl!shppblads!10qtskipfeed!video!M25-54_lubricans!video_10sec_feed!Transmission_ATF__DyfVe</t>
  </si>
  <si>
    <t>sintec!takayama!Takayama_2025!rddgtl!shppblads!10qtskipfeed!video!M25-54_lubricans!video_10sec_feed!PAOtec_5W-30__DyfVe</t>
  </si>
  <si>
    <t>sintec!takayama!Takayama_2025!rddgtl!shppblads!10qtskipfeed!video!M25-54_lubricans!video_10sec_feed!Antifreeze_red-50__DyfVe</t>
  </si>
  <si>
    <t>omoda!omoda!Omoda_Digital25!ozon!ozon!bn!banner!moda_beauty!C7!animated_banner__edNWj</t>
  </si>
  <si>
    <t>omoda!omoda!Omoda_Digital25!ozon!ozon!bn!banner!sport!C7!animated_banner__edNWj</t>
  </si>
  <si>
    <t>omoda!omoda!Omoda_Digital25!ozon!ozon!bn!banner!art_literature!C7!animated_banner__edNWj</t>
  </si>
  <si>
    <t>omoda!omoda!Omoda_Digital25!ozon!ozon!bn!banner!Innovation!C7!animated_banner__edNWj</t>
  </si>
  <si>
    <t>omoda!omoda!Omoda_Digital25!ozon!ozon!bn!banner!auto_products!C7!animated_banner__edNWj</t>
  </si>
  <si>
    <t>omoda!omoda!Omoda_Digital25!ozon!ozon!bn!banner!auto!C7!animated_banner__edNWj</t>
  </si>
  <si>
    <t>Madame_Coco_Mar-Dec_2025!vkads!vkads!vidpost!video!w25!retargeting!video__GEWqU</t>
  </si>
  <si>
    <t>Madame_Coco_Mar-Dec_2025!vkads!vkads!carus!banner!!retargeting!carousel__Yofje</t>
  </si>
  <si>
    <t>otc!filtrmsti!filtrum_2025!aignet!aignet!bn!banner!MW35-54_konkurenty!aktivnye_vyhkodnye!gif__KeOYN</t>
  </si>
  <si>
    <t>otc!filtrmsti!filtrum_2025!aignet!aignet!bn!banner!MW35-54_konkurenty!otdyhai!gif__KeOYN</t>
  </si>
  <si>
    <t>otc!filtrmsti!filtrum_2025!aignet!aignet!bn!banner!MW35-54_konkurenty!rabotayu_na_dache_otravlenie!gif__KeOYN</t>
  </si>
  <si>
    <t>otc!filtrmsti!filtrum_2025!aignet!aignet!bn!banner!MW35-54_konkurenty!rabotayu_na_dache_sorbent!gif__KeOYN</t>
  </si>
  <si>
    <t>otc!filtrmsti!filtrum_2025!byyd!byyd!fsc!banner!W25-44_otravlenie!aktivnye_vyhkodnye!gif__wAFfi</t>
  </si>
  <si>
    <t>otc!filtrmsti!filtrum_2025!byyd!byyd!fsc!banner!W25-44_otravlenie!otdyhai!gif__wAFfi</t>
  </si>
  <si>
    <t>otc!filtrmsti!filtrum_2025!byyd!byyd!fsc!banner!W25-44_otravlenie!rabotayu_na_dache_otravlenie!gif__wAFfi</t>
  </si>
  <si>
    <t>otc!filtrmsti!filtrum_2025!byyd!byyd!fsc!banner!W25-44_otravlenie!rabotayu_na_dache_sorbent!gif__wAFfi</t>
  </si>
  <si>
    <t>otc!filtrmsti!filtrum_2025!byyd!byyd!fsc!banner!M25-44_pohmelie!aktivnye_vyhkodnye!gif__Zcimk</t>
  </si>
  <si>
    <t>otc!filtrmsti!filtrum_2025!byyd!byyd!fsc!banner!M25-44_pohmelie!otdyhai!gif__Zcimk</t>
  </si>
  <si>
    <t>otc!filtrmsti!filtrum_2025!byyd!byyd!fsc!banner!M25-44_pohmelie!rabotayu_na_dache_otravlenie!gif__Zcimk</t>
  </si>
  <si>
    <t>otc!filtrmsti!filtrum_2025!byyd!byyd!fsc!banner!M25-44_pohmelie!rabotayu_na_dache_sorbent!gif__Zcimk</t>
  </si>
  <si>
    <t>otc!filtrmsti!filtrum_2025!mts!dsp!bn!banner!MW35-54_konkurenty!aktivnye_vyhkodnye!gif__ArTKf</t>
  </si>
  <si>
    <t>otc!filtrmsti!filtrum_2025!mts!dsp!bn!banner!MW35-54_konkurenty!otdyhai!gif__ArTKf</t>
  </si>
  <si>
    <t>otc!filtrmsti!filtrum_2025!mts!dsp!bn!banner!MW35-54_konkurenty!rabotayu_na_dache_otravlenie!gif__ArTKf</t>
  </si>
  <si>
    <t>otc!filtrmsti!filtrum_2025!mts!dsp!bn!banner!MW35-54_konkurenty!rabotayu_na_dache_sorbent!gif__ArTKf</t>
  </si>
  <si>
    <t>otc!filtrmsti!filtrum_2025!mts!dsp!bn!banner!W25-44_otravlenie!aktivnye_vyhkodnye!gif__fesnL</t>
  </si>
  <si>
    <t>otc!filtrmsti!filtrum_2025!mts!dsp!bn!banner!W25-44_otravlenie!otdyhai!gif__fesnL</t>
  </si>
  <si>
    <t>otc!filtrmsti!filtrum_2025!mts!dsp!bn!banner!W25-44_otravlenie!rabotayu_na_dache_otravlenie!gif__fesnL</t>
  </si>
  <si>
    <t>otc!filtrmsti!filtrum_2025!mts!dsp!bn!banner!W25-44_otravlenie!rabotayu_na_dache_sorbent!gif__fesnL</t>
  </si>
  <si>
    <t>otc!filtrmsti!filtrum_2025!mts!dsp!bn!banner!M25-44_pohmelie!aktivnye_vyhkodnye!gif__jduPR</t>
  </si>
  <si>
    <t>otc!filtrmsti!filtrum_2025!mts!dsp!bn!banner!M25-44_pohmelie!otdyhai!gif__jduPR</t>
  </si>
  <si>
    <t>otc!filtrmsti!filtrum_2025!mts!dsp!bn!banner!M25-44_pohmelie!rabotayu_na_dache_otravlenie!gif__jduPR</t>
  </si>
  <si>
    <t>otc!filtrmsti!filtrum_2025!mts!dsp!bn!banner!M25-44_pohmelie!rabotayu_na_dache_sorbent!gif__jduPR</t>
  </si>
  <si>
    <t>mcc!mcc!Madame_Coco_Mar-Dec_2025!vkads!vkads!vidpost!video!retargeting!kitchenware!video__GEWqU</t>
  </si>
  <si>
    <t>mcc!mcc!Madame_Coco_Mar-Dec_2025!vkads!vkads!vidpost!video!retargeting!duvetcover!video__GEWqU</t>
  </si>
  <si>
    <t>mcc!mcc!Madame_Coco_Mar-Dec_2025!vkads!vkads!carus!banner!retargeting!kitchen!carousel__Yofje</t>
  </si>
  <si>
    <t>mcc!mcc!Madame_Coco_Mar-Dec_2025!vkads!vkads!carus!banner!retargeting!decor!carousel__Yofje</t>
  </si>
  <si>
    <t>mcc!mcc!Madame_Coco_Mar-Dec_2025!vkads!vkads!carus!banner!retargeting!tableware!carousel__Yofje</t>
  </si>
  <si>
    <t>jetour!jetour!Digital_campaign_Mar_Jun_2025!gpm!gpm!vid!video!M25-54_C_RF_interests!X50!video20__TlCQm</t>
  </si>
  <si>
    <t>jetour!jetour!Digital_campaign_Mar_Jun_2025!gpm!gpm!vid!video!M25-54_C_RF_interests!X50!video30__TlCQm</t>
  </si>
  <si>
    <t>jetour!jetour!Digital_campaign_Mar_Jun_2025!gpm!gpm!vid!video!M25-54_C_RF_interests!T2!video20__TlCQm</t>
  </si>
  <si>
    <t>jetour!jetour!Digital_campaign_Mar_Jun_2025!gpm!gpm!vid!video!M25-54_C_RF_interests!T2!video30__TlCQm</t>
  </si>
  <si>
    <t>jetour!jetour!Digital_campaign_Mar_Jun_2025!entrdgtl!entrdgtl!vid!video!RF_M_30-55_C_interests!X50!video30__YDKLK</t>
  </si>
  <si>
    <t>jetour!jetour!Digital_campaign_Mar_Jun_2025!mt!mtolv!prrll!video!M30-55_C_RF!X50!video__pyNJb</t>
  </si>
  <si>
    <t>jetour!jetour!Digital_campaign_Mar_Jun_2025!mt!mtolv!prrll!video!M30-55_C_RF!T2!video__pyNJb</t>
  </si>
  <si>
    <t>jetour!jetour!Digital_campaign_Mar_Jun_2025!entrdgtl!entrdgtl!bn!banner!RF_M_30-55_C_interests!X50!bn__zVuFe</t>
  </si>
  <si>
    <t>jetour!jetour!Digital_campaign_Mar_Jun_2025!bt!bt!bn!banner!RF_M_30-55_C_interests!X50!bn_cpm__Vumfv</t>
  </si>
  <si>
    <t>jetour!jetour!Digital_campaign_Mar_Jun_2025!targetnative!trgtnative!bn!banner!RF_M_30-55_pack_auto!X50!bn__AUYoV</t>
  </si>
  <si>
    <t>jetour!jetour!Digital_campaign_Mar_Jun_2025!zrru!zrru!bn!banner!All_RF!X50!bn__FynQw</t>
  </si>
  <si>
    <t>jetour!jetour!Digital_campaign_Mar_Jun_2025!mobidriven!mobdrvn!bn!banner!M30-55_C_RF_march-may!X50!bn__HMiau</t>
  </si>
  <si>
    <t>jetour!jetour!Digital_campaign_Mar_Jun_2025!mobidriven!mobdrvn!bn!banner!M30-55_C_RF_march-may!T2!bn__HMiau</t>
  </si>
  <si>
    <t>jetour!jetour!Digital_campaign_Mar_Jun_2025!entrdgtl!entrdgtl!vid!video!RF_M_30-55_C_interests!T2!video20__YDKLK</t>
  </si>
  <si>
    <t>jetour!jetour!Digital_campaign_Mar_Jun_2025!entrdgtl!entrdgtl!vid!video!RF_M_30-55_C_interests!T2!video30__YDKLK</t>
  </si>
  <si>
    <t>jetour!jetour!Digital_campaign_Mar_Jun_2025!entrdgtl!entrdgtl!vid!video!RF_M_30-55_C_interests!X50!video20__YDKLK</t>
  </si>
  <si>
    <t>sintec!sintec!Sintec_4+1!av!av!nbn!banner!M25-54!kamchatka!native__sIynk</t>
  </si>
  <si>
    <t>jaecoo!jaecoo!Jaecoo_Digital25!otm!otm!prrll!video!All!J8!video__wFxTx</t>
  </si>
  <si>
    <t>chery!tg8prmx!Chery_Digital_25!mobidriven!mobdrvn!inst!video!All30-55_RF!Tiggo_8!inst__Rfcmf</t>
  </si>
  <si>
    <t>chery!tg9!Chery_Digital_25!mobidriven!mobdrvn!inst!video!All30-55_RF!Tiggo_9!inst__FbJaf</t>
  </si>
  <si>
    <t>chery!cheryt7l!Chery_Digital_25!gtn!gtn!bn!banner!All30-55_RF!Tiggo_7L!bn__Vfjpq</t>
  </si>
  <si>
    <t>chery!cheryt7l!Chery_Digital_25!hb!hb!bn!banner!All30-55_RF!Tiggo_7L!bn__pGoTN</t>
  </si>
  <si>
    <t>chery!cheryt7l!Chery_Digital_25!astrlb!astrlb!astrclx!banner!All30-55_RF!Tiggo_7L!astrclx__yEVid</t>
  </si>
  <si>
    <t>chery!cheryt7l!Chery_Digital_25!astrlb!astrlb!astrntgpt!banner!All30-55_RF!Tiggo_7L!astrntgpt__nzDIM</t>
  </si>
  <si>
    <t>chery!cheryt7l!Chery_Digital_25!redlma!redlma!fsc!banner!All30-55_RF!Tiggo_7L!fsc__aViLQ</t>
  </si>
  <si>
    <t>chery!cheryt7l!Chery_Digital_25!mobidriven!mobdrvn!fsc!banner!All30-55_RF!Tiggo_7L!fsc__eXUVt</t>
  </si>
  <si>
    <t>chery!cheryt7l!Chery_Digital_25!pckauto!pckauto!bn!banner!All30-55_RF!Tiggo_7L!bn__UaBGU</t>
  </si>
  <si>
    <t>chery!cheryt7l!Chery_Digital_25!av!av!bn!banner!All30-55_RF!Tiggo_7L!bn__WaoBC</t>
  </si>
  <si>
    <t>chery!cheryt7l!Chery_Digital_25!av!av!bn!banner!All30-55_RF!Tiggo_7L!bn__zfPfz</t>
  </si>
  <si>
    <t>chery!crln!Chery_Digital_25!gtn!gtn!bn!banner!All30-55_RF!Car-Crossline!bn__FiSkC</t>
  </si>
  <si>
    <t>chery!crln!Chery_Digital_25!hb!hb!bn!banner!All30-55_RF!Car-Crossline!bn__sTMxI</t>
  </si>
  <si>
    <t>chery!crln!Chery_Digital_25!gnzd!gnzd!bn!banner!All30-55_RF!Car-Crossline!bn__QOtUo</t>
  </si>
  <si>
    <t>chery!crln!Chery_Digital_25!astrlb!astrlb!astrclx!banner!All30-55_RF!Car-Crossline!astrclx__Pzeaw</t>
  </si>
  <si>
    <t>chery!crln!Chery_Digital_25!clltch!clltch!bn!banner!All30-55_RF!Car-Crossline!bn__kKFcT</t>
  </si>
  <si>
    <t>chery!crln!Chery_Digital_25!redlma!redlma!bn!banner!All30-55_RF!Car-Crossline!bn__bSMTL</t>
  </si>
  <si>
    <t>chery!crln!Chery_Digital_25!mobidriven!mobdrvn!bn!banner!All30-55_RF!Car-Crossline!bn__yNfxH</t>
  </si>
  <si>
    <t>chery!crln!Chery_Digital_25!pckauto!pckauto!bn!banner!All30-55_RF!Car-Crossline!bn__AJSzA</t>
  </si>
  <si>
    <t>chery!crln!Chery_Digital_25!av!av!bn!banner!All30-55_RF!Car-Crossline!bn__dhxgK</t>
  </si>
  <si>
    <t>chery!crln!Chery_Digital_25!av!av!bn!banner!All30-55_RF!Car-Crossline!bn__nGamJ</t>
  </si>
  <si>
    <t>sintec!sintec!Sintec_4+1!vkads!smtv!20unskip!video!M25-54!kamchatka_bear!vkvideosmarttv__hROEK</t>
  </si>
  <si>
    <t>sintec!lamm!OLV_VKSmTV_2025!vkads!smtv!20unskip!video!f20-55!video_kirkorov!vkvideosmarttv__JBeuE</t>
  </si>
  <si>
    <t>ostrvk!ostrvk!Ostrovok_2025_may_2025!mts!mts!vid!video!travellers!!__cqIur</t>
  </si>
  <si>
    <t>ostrvk!ostrvk!Ostrovok_2025_may_2025!gpm!rutube!vid!video!travellers!!__URtQu</t>
  </si>
  <si>
    <t>ostrvk!ostrvk!Ostrovok_2025_may_2025!ivi!ivi!vid!video!affinity!!__hYuAz</t>
  </si>
  <si>
    <t>ostrvk!ostrvk!Ostrovok_2025_may_2025!everest!strads!mrol!video!travellers!!__Hurcf</t>
  </si>
  <si>
    <t>ostrvk!ostrvk!Ostrovok_2025_may_2025!byyd!byyd!vid!video!travellers!!__oEzae</t>
  </si>
  <si>
    <t>ostrvk!ostrvk!Ostrovok_2025_may_2025!otm!otm!vid!video!travellers!!__OrLwi</t>
  </si>
  <si>
    <t>ostrvk!ostrvk!Ostrovok_2025_may_2025!astrlb!astrlb!vid!video!travellers!!__TPHyd</t>
  </si>
  <si>
    <t>ostrvk!ostrvk!Ostrovok_2025_may_2025!mt!mtolv!prrll!video!travellers!!__NHPSz</t>
  </si>
  <si>
    <t>ostrvk!ostrvk!Ostrovok_2025_may_2025!link!link!vid!video!travellers!!__qMYHE</t>
  </si>
  <si>
    <t>ostrvk!ostrvk!Ostrovok_2025_may_2025!mts!mts!bn!banner!travellers_and_compet!!__OySRj</t>
  </si>
  <si>
    <t>ostrvk!ostrvk!Ostrovok_2025_may_2025!mts!mts!bn!banner!old_travellers!!__gdtyu</t>
  </si>
  <si>
    <t>ostrvk!ostrvk!Ostrovok_2025_may_2025!sjp!sjp!bn!banner!targetings!!__zSYeF</t>
  </si>
  <si>
    <t>ostrvk!ostrvk!Ostrovok_2025_may_2025!vkads!vkads!unladvt!banner!travellers_trueCPM!!__uhcmY</t>
  </si>
  <si>
    <t>ostrvk!ostrvk!Ostrovok_2025_may_2025!byyd!byyd!rchmdia!banner!travellers!!__HoCVs</t>
  </si>
  <si>
    <t>ostrvk!ostrvk!Ostrovok_2025_may_2025!byyd!byyd!rchmdia!banner!oldtravellers!!__WYAJV</t>
  </si>
  <si>
    <t>ostrvk!ostrvk!Ostrovok_2025_may_2025!ozon!ozon!vidbnmn!banner!wide_segment!desk_site!__NCiVR</t>
  </si>
  <si>
    <t>ostrvk!ostrvk!Ostrovok_2025_may_2025!ozon!ozon!vidbnmn!banner!high_income_custom!desk_site!__NCiVR</t>
  </si>
  <si>
    <t>ostrvk!ostrvk!Ostrovok_2025_may_2025!ozon!ozon!vidbnmn!banner!travellers_custom!desk_site!__NCiVR</t>
  </si>
  <si>
    <t>ostrvk!ostrvk!Ostrovok_2025_may_2025!ozon!ozon!vidbnmn!banner!spf_segment!desk_site!__NCiVR</t>
  </si>
  <si>
    <t>ostrvk!ostrvk!Ostrovok_2025_may_2025!ozon!ozon!bnglvsrch!banner!wide_segment!desk_site!__IhYSX</t>
  </si>
  <si>
    <t>ostrvk!ostrvk!Ostrovok_2025_may_2025!ozon!ozon!bnglvsrch!banner!high_income_custom!desk_site!__IhYSX</t>
  </si>
  <si>
    <t>ostrvk!ostrvk!Ostrovok_2025_may_2025!ozon!ozon!bnglvsrch!banner!travellers_custom!desk_site!__IhYSX</t>
  </si>
  <si>
    <t>ostrvk!ostrvk!Ostrovok_2025_may_2025!ozon!ozon!bnglvsrch!banner!spf_segment!desk_site!__IhYSX</t>
  </si>
  <si>
    <t>ostrvk!ostrvk!Ostrovok_2025_may_2025!ozon!ozon!bnglvsrch!banner!wide_segment!mob_site!__IhYSX</t>
  </si>
  <si>
    <t>ostrvk!ostrvk!Ostrovok_2025_may_2025!ozon!ozon!bnglvsrch!banner!high_income_custom!mob_site!__IhYSX</t>
  </si>
  <si>
    <t>ostrvk!ostrvk!Ostrovok_2025_may_2025!ozon!ozon!bnglvsrch!banner!travellers_custom!mob_site!__IhYSX</t>
  </si>
  <si>
    <t>ostrvk!ostrvk!Ostrovok_2025_may_2025!ozon!ozon!bnglvsrch!banner!spf_segment!mob_site!__IhYSX</t>
  </si>
  <si>
    <t>ostrvk!ostrvk!Ostrovok_2025_may_2025!ozon!ozon!bnglvsrch!banner!wide_segment!mob_app!__IhYSX</t>
  </si>
  <si>
    <t>ostrvk!ostrvk!Ostrovok_2025_may_2025!ozon!ozon!bnglvsrch!banner!high_income_custom!mob_app!__IhYSX</t>
  </si>
  <si>
    <t>ostrvk!ostrvk!Ostrovok_2025_may_2025!ozon!ozon!bnglvsrch!banner!travellers_custom!mob_app!__IhYSX</t>
  </si>
  <si>
    <t>ostrvk!ostrvk!Ostrovok_2025_may_2025!ozon!ozon!bnglvsrch!banner!spf_segment!mob_app!__IhYSX</t>
  </si>
  <si>
    <t>ostrvk!ostrvk!Ostrovok_2025_may_2025!ya!market!bn!banner!wide_segment!desk_site!__vhzFA</t>
  </si>
  <si>
    <t>ostrvk!ostrvk!Ostrovok_2025_may_2025!ya!market!bn!banner!plus_owners!desk_site!__vhzFA</t>
  </si>
  <si>
    <t>ostrvk!ostrvk!Ostrovok_2025_may_2025!ya!market!bn!banner!taxi_users!desk_site!__vhzFA</t>
  </si>
  <si>
    <t>otc!cin!Cinocap_2025!aignet!aignet!bn!banner!retarg_posetit_saita!kazhetsya_zabyl!gif__GDnrR</t>
  </si>
  <si>
    <t>jaecoo!jaecoo!Jaecoo_Digital25!vedom!vedom!bn!banner!All!J8!banner__tbLdw</t>
  </si>
  <si>
    <t>jaecoo!jaecoo!Jaecoo_Digital25!ozon!ozon!vid!video!segment!J8_high_income!banner__lcUHx</t>
  </si>
  <si>
    <t>chery!cheryt7l!Chery_Digital_25!mts!mts!inst!video!All30-55_RF!Tiggo_7L!inst__akxap</t>
  </si>
  <si>
    <t>chery!cheryt7l!Chery_Digital_25!otm!otm!vid!video!All30-55_RF!Tiggo_7L!vid__dCQkg</t>
  </si>
  <si>
    <t>chery!cheryt7l!Chery_Digital_25!mobidriven!mobdrvn!inst!video!All30-55_RF!Tiggo_7L!inst__Mzgxp</t>
  </si>
  <si>
    <t>omoda!omoda!Omoda_Digital25!frmtmd!frmtmd!bn!banner!All!C7!banner__KOuqf</t>
  </si>
  <si>
    <t>omoda!omoda!Omoda_Digital25!gis!gis!bn!banner!All!fl!Masthead__FOiga</t>
  </si>
  <si>
    <t>alfabank!alfabank!Alfa_Bank_Action_May-Dec_2025!aktn!aktn!bn!banner!Ekv!Ekv!Banner__lexMa</t>
  </si>
  <si>
    <t>alfabank!alfabank!Alfa_Bank_Action_May-Dec_2025!aktn!aktn!bn!banner!KdB!KdB!Banner__MlIus</t>
  </si>
  <si>
    <t>omoda!omoda!Omoda_Digital25!adshds!adshds!instrvd!video!All!C7!video__RZlQt</t>
  </si>
  <si>
    <t>MTS_Все_страницы_Banners</t>
  </si>
  <si>
    <t>OTM_Все_страницы_Banners</t>
  </si>
  <si>
    <t>PIM_Media_Все_страницы_Banners</t>
  </si>
  <si>
    <t>Madame_Coco_Mar-Dec_2025!gpm!gpm!mrol!video!w25!image!multi_roll__heVZH_1280x720</t>
  </si>
  <si>
    <t>Madame_Coco_Mar-Dec_2025!gpm!gpm!mrol!video!w25!kitchenware!multi_roll__heVZH_1280x720</t>
  </si>
  <si>
    <t>Madame_Coco_Mar-Dec_2025!gpm!gpm!mrol!video!w25!duvetcover!multi_roll__heVZH_1280x720</t>
  </si>
  <si>
    <t>Madame_Coco_Mar-Dec_2025!ms!ms!vid!video!w25!image!multi_roll__diuPw_1280x720</t>
  </si>
  <si>
    <t>Madame_Coco_Mar-Dec_2025!ms!ms!vid!video!w25!kitchenware!multi_roll__diuPw_1280x720</t>
  </si>
  <si>
    <t>Madame_Coco_Mar-Dec_2025!ms!ms!vid!video!w25!duvetcover!multi_roll__diuPw_1280x720</t>
  </si>
  <si>
    <t>Madame_Coco_Mar-Dec_2025!vkads!vkads!vidpost!banner!retargeting!image!video__GEWqU</t>
  </si>
  <si>
    <t>Madame_Coco_Mar-Dec_2025!mobidriven!mobdrvn!bn!banner!w25!kitchen!banner__prMnV</t>
  </si>
  <si>
    <t>Madame_Coco_Mar-Dec_2025!mobidriven!mobdrvn!bn!banner!w25!bath!banner__prMnV</t>
  </si>
  <si>
    <t>Madame_Coco_Mar-Dec_2025!mobidriven!mobdrvn!bn!banner!w25!bed!banner__prMnV</t>
  </si>
  <si>
    <t>Madame_Coco_Mar-Dec_2025!mobidriven!mobdrvn!bn!banner!w25!decor!banner__prMnV</t>
  </si>
  <si>
    <t>Madame_Coco_Mar-Dec_2025!mobidriven!mobdrvn!bn!banner!w25!image!banner__prMnV</t>
  </si>
  <si>
    <t>Madame_Coco_Mar-Dec_2025!mobidriven!mobdrvn!bn!banner!w25!tableware!banner__prMnV</t>
  </si>
  <si>
    <t>Madame_Coco_Mar-Dec_2025!otm!otm!bn!banner!w25!kitchen!banner__wxiVg</t>
  </si>
  <si>
    <t>Madame_Coco_Mar-Dec_2025!otm!otm!bn!banner!w25!bath!banner__wxiVg</t>
  </si>
  <si>
    <t>Madame_Coco_Mar-Dec_2025!otm!otm!bn!banner!w25!bed!banner__wxiVg</t>
  </si>
  <si>
    <t>Madame_Coco_Mar-Dec_2025!otm!otm!bn!banner!w25!decor!banner__wxiVg</t>
  </si>
  <si>
    <t>Madame_Coco_Mar-Dec_2025!otm!otm!bn!banner!w25!image!banner__wxiVg</t>
  </si>
  <si>
    <t>Madame_Coco_Mar-Dec_2025!otm!otm!bn!banner!w25!tableware!banner__wxiVg</t>
  </si>
  <si>
    <t>Madame_Coco_Mar-Dec_2025!mts!mts!bn!banner!w25!kitchen!banner__dqfXZ</t>
  </si>
  <si>
    <t>Madame_Coco_Mar-Dec_2025!mts!mts!bn!banner!w25!bath!banner__dqfXZ</t>
  </si>
  <si>
    <t>Madame_Coco_Mar-Dec_2025!mts!mts!bn!banner!w25!bed!banner__dqfXZ</t>
  </si>
  <si>
    <t>Madame_Coco_Mar-Dec_2025!mts!mts!bn!banner!w25!decor!banner__dqfXZ</t>
  </si>
  <si>
    <t>Madame_Coco_Mar-Dec_2025!mts!mts!bn!banner!w25!image!banner__dqfXZ</t>
  </si>
  <si>
    <t>Madame_Coco_Mar-Dec_2025!mts!mts!bn!banner!w25!tableware!banner__dqfXZ</t>
  </si>
  <si>
    <t>Madame_Coco_Mar-Dec_2025!ms!ms!bn!banner!w25!kitchen!banner__bdAWp</t>
  </si>
  <si>
    <t>Madame_Coco_Mar-Dec_2025!ms!ms!bn!banner!w25!bath!banner__bdAWp</t>
  </si>
  <si>
    <t>Madame_Coco_Mar-Dec_2025!ms!ms!bn!banner!w25!bed!banner__bdAWp</t>
  </si>
  <si>
    <t>Madame_Coco_Mar-Dec_2025!ms!ms!bn!banner!w25!decor!banner__bdAWp</t>
  </si>
  <si>
    <t>Madame_Coco_Mar-Dec_2025!ms!ms!bn!banner!w25!image!banner__bdAWp</t>
  </si>
  <si>
    <t>Madame_Coco_Mar-Dec_2025!ms!ms!bn!banner!w25!tableware!banner__bdAWp</t>
  </si>
  <si>
    <t>Madame_Coco_Mar-Dec_2025!ntvrnt!ntvrnt!tgb!banner!w25!kitchen!tgb__KtfIG</t>
  </si>
  <si>
    <t>Madame_Coco_Mar-Dec_2025!ntvrnt!ntvrnt!tgb!banner!w25!bath!tgb__KtfIG</t>
  </si>
  <si>
    <t>Madame_Coco_Mar-Dec_2025!ntvrnt!ntvrnt!tgb!banner!w25!bed!tgb__KtfIG</t>
  </si>
  <si>
    <t>Madame_Coco_Mar-Dec_2025!ntvrnt!ntvrnt!tgb!banner!w25!decor!tgb__KtfIG</t>
  </si>
  <si>
    <t>Madame_Coco_Mar-Dec_2025!ntvrnt!ntvrnt!tgb!banner!w25!image!tgb__KtfIG</t>
  </si>
  <si>
    <t>Madame_Coco_Mar-Dec_2025!ntvrnt!ntvrnt!tgb!banner!w25!tableware!tgb__KtfIG</t>
  </si>
  <si>
    <t>sintec!takayama!Japanese_oils!pmmedia!pmmedia!bn!banner!M25-54_auto_parts!red!gif__vfAzu</t>
  </si>
  <si>
    <t>sintec!takayama!Japanese_oils!pmmedia!pmmedia!bn!banner!M25-54_auto!red!gif__vfAzu</t>
  </si>
  <si>
    <t>sintec!rolf!Daniil_Avtopodbor!gpm!prmrgpmvd!20unskip!video!M25-45!Mercedes!video__ZPlag</t>
  </si>
  <si>
    <t>sintec!rolf!Daniil_Avtopodbor!gpm!prmrgpmvd!20unskip!video!M25-45!Serec!video__ZPlag</t>
  </si>
  <si>
    <t>sintec!rolf!Daniil_Avtopodbor!digtlallcvidnt!vdntflx!20secskip!video!M25-45!Mercedes!video__KMNBp</t>
  </si>
  <si>
    <t>sintec!rolf!Daniil_Avtopodbor!digtlallcvidnt!vdntflx!20secskip!video!M25-45!Serec!video__KMNBp</t>
  </si>
  <si>
    <t>sintec!rolf!Daniil_Avtopodbor!mobidriven!mobdrvn!vv!video!M25-45!Mercedes!vertical__ZlxaL</t>
  </si>
  <si>
    <t>sintec!rolf!Daniil_Avtopodbor!mobidriven!mobdrvn!vv!video!M25-45!Serec!vertical__ZlxaL</t>
  </si>
  <si>
    <t>sintec!rolf!Daniil_Avtopodbor!vkads!rwrdvd!20unskip!video!M25-45!Mercedes!video__DBtBw</t>
  </si>
  <si>
    <t>sintec!rolf!Daniil_Avtopodbor!vkads!rwrdvd!20unskip!video!M25-45!Serec!video__DBtBw</t>
  </si>
  <si>
    <t>sintec!rolf!Daniil_Avtopodbor!redlma!redlma!vv!video!M25-45!Mercedes!vertical__TEPcI</t>
  </si>
  <si>
    <t>sintec!rolf!Daniil_Avtopodbor!redlma!redlma!vv!video!M25-45!Serec!vertical__TEPcI</t>
  </si>
  <si>
    <t>sintec!rolf!15KmNoLimit!pmmedia!pmmedia!bn!banner!M25-54!avtoparts!bn__MgTKT</t>
  </si>
  <si>
    <t>sintec!rolf!15KmNoLimit!pmmedia!pmmedia!bn!banner!M25-54!lubricants!bn__MgTKT</t>
  </si>
  <si>
    <t>sintec!rolf!15KmNoLimit!pmmedia!pmmedia!bn!banner!M25-54!expert!bn__MgTKT</t>
  </si>
  <si>
    <t>sintec!rolf!15KmNoLimit!mts!dsp!bn!banner!M25-54!lubricants!bn__yFIKp</t>
  </si>
  <si>
    <t>sintec!rolf!15KmNoLimit!mts!dsp!bn!banner!M25-54!expert!bn__yFIKp</t>
  </si>
  <si>
    <t>sintec!rolf!15KmNoLimit!mts!dsp!bn!banner!M25-54!automobilist!bn__yFIKp</t>
  </si>
  <si>
    <t>sintec!rolf!15KmNoLimit!mgr!pml!flrad!banner!M25-54!avto!bn__AmEnU</t>
  </si>
  <si>
    <t>sintec!rolf!15KmNoLimit!mgr!pml!flrad!banner!M25-54!hi-tech!bn__AmEnU</t>
  </si>
  <si>
    <t>omoda!omoda!Omoda_Digital25!plzkrt!plzkrt!bn!banner!interests!fl!premium_banner__fktCH</t>
  </si>
  <si>
    <t>omoda!omoda!Omoda_Digital25!plzkrt!plzkrt!bn!banner!interests!C7!premium_banner__fktCH</t>
  </si>
  <si>
    <t>jaecoo!jaecoo!Jaecoo_Digital25!pmmedia!pmmedia!bn!banner!All!J8!banner__XNJCT</t>
  </si>
  <si>
    <t>jetour!jetour!Digital_campaign_Mar_Jun_2025!gnzd!gnzd!vid!video!M30-55_C_RF_interests!X50!video_bonus__</t>
  </si>
  <si>
    <t>jetour!jetour!Digital_campaign_Mar_Jun_2025!gnzd!gnzd!vid!video!M30-55_C_RF_interests!T2!video_bonus__</t>
  </si>
  <si>
    <t>jetour!jetour!Digital_campaign_Mar_Jun_2025!smi2!smi2!nttgb!banner!M30-55_C_RF_interests!X50!banner_bonus__</t>
  </si>
  <si>
    <t>jetour!jetour!Digital_campaign_Mar_Jun_2025!smi2!smi2!nttgb!banner!M30-55_C_RF_interests!T2!banner_bonus__</t>
  </si>
  <si>
    <t>jetour!jetour!Digital_campaign_Mar_Jun_2025!fxbl!vidnt!intvvid!video!M30-55_C_RF_interests!X50!video_bonus__</t>
  </si>
  <si>
    <t>jetour!jetour!Digital_campaign_Mar_Jun_2025!fxbl!vidnt!intvvid!video!M30-55_C_RF_interests!T2!video_bonus__</t>
  </si>
  <si>
    <t>jaecoo!jaecoo!Jaecoo_Digital25!av!av!bn!banner!All!J8!banner__yxZVE</t>
  </si>
  <si>
    <t>jaecoo!jaecoo!Jaecoo_Digital25!av!av!bn!banner!All!J7!banner__yxZVE</t>
  </si>
  <si>
    <t>omoda!omoda!Omoda_Digital25!av!av!bn!banner!All!fl!banners__rTodZ</t>
  </si>
  <si>
    <t>omoda!omoda!Omoda_Digital25!av!av!bn!banner!All!C7!banners__rTodZ</t>
  </si>
  <si>
    <t>chery!tg9!Chery_Digital_25_Strengthenings!astrlb!astrlb!astrclx!banner!All30-55_MSK_SPB!Tiggo_9!astrclx__fMkjq</t>
  </si>
  <si>
    <t>chery!tg9!Chery_Digital_25_Strengthenings!mobidriven!mobdrvn!bn!banner!All30-55_MSK_SPB!Tiggo_9!bn__YHBde</t>
  </si>
  <si>
    <t>chery!cheryt7l!Chery_Digital_25_Strengthenings!astrlb!astrlb!astrclx!banner!All30-55_MSK_SPB!Tiggo_7L!astrclx__ePjty</t>
  </si>
  <si>
    <t>chery!cheryt7l!Chery_Digital_25_Strengthenings!mobidriven!mobdrvn!bn!banner!All30-55_MSK_SPB!Tiggo_7L!bn__wnPBL</t>
  </si>
  <si>
    <t>omoda!omoda!Omoda_Digital25!ozon!ozon!bn!banner!segment_high_income!C7!animated_banner__edNWj</t>
  </si>
  <si>
    <t>MTS_Все_страницы_Video_10_1920Х1080</t>
  </si>
  <si>
    <t>MTS_Все_страницы_SMART_TV_Video_10</t>
  </si>
  <si>
    <t>Rutube_Все_страницы_Video_10_1920Х1080</t>
  </si>
  <si>
    <t>Rutube_Все_страницы_Video_20_1920Х1080</t>
  </si>
  <si>
    <t>Digital_Alliance_Все_страницы_Video_10_1920Х1080</t>
  </si>
  <si>
    <t>Digital_Alliance_Все_страницы_Video_20_1920Х1080</t>
  </si>
  <si>
    <t>Эверест_Все_страницы_Video_10_1920Х1080</t>
  </si>
  <si>
    <t>Эверест_Все_страницы_Video_20_1920Х1080</t>
  </si>
  <si>
    <t>MyTarget_Все_страницы_Video_10</t>
  </si>
  <si>
    <t>MyTarget_Все_страницы_Video_20</t>
  </si>
  <si>
    <t>sintec!rolf!Daniil_Avtopodbor!digtlallcvidnt!vdntflx!20secskip!video!M25-45!Mercedes!video__KMNBp_SM</t>
  </si>
  <si>
    <t>sintec!rolf!Daniil_Avtopodbor!digtlallcvidnt!vdntflx!20secskip!video!M25-45!Mercedes!video__KMNBp_APP</t>
  </si>
  <si>
    <t>sintec!rolf!Daniil_Avtopodbor!digtlallcvidnt!vdntflx!20secskip!video!M25-45!Serec!video__KMNBp_SM</t>
  </si>
  <si>
    <t>sintec!rolf!Daniil_Avtopodbor!digtlallcvidnt!vdntflx!20secskip!video!M25-45!Serec!video__KMNBp_APP</t>
  </si>
  <si>
    <t>SMART_TV_Все_страницы_SMART_TV_Video_10</t>
  </si>
  <si>
    <t>SMART_TV_Все_страницы_SMART_TV_Video_20</t>
  </si>
  <si>
    <t>MTS_Все_страницы_Video_10_1080Х1920</t>
  </si>
  <si>
    <t>Эверест_Все_страницы_Video_in_app_10</t>
  </si>
  <si>
    <t>Эверест_Все_страницы_Video_in_app_20</t>
  </si>
  <si>
    <t>Kommersant_Argo_Atlant_Баннер</t>
  </si>
  <si>
    <t>Актион_kadr_Сеть_сайтов_Актион_Баннеры</t>
  </si>
  <si>
    <t>MyTarget_MyTarget_Баннеры</t>
  </si>
  <si>
    <t>Mediasniper_Сеть_сайтов_Mediasniper_Баннеры</t>
  </si>
  <si>
    <t>omoda!omoda!Omoda_Digital25!ozon!ozon!bn!banner!Travel!C7!animated_banner__edNWj</t>
  </si>
  <si>
    <t>sintec!rolf!Daniil_Avtopodbor!vkads!vkads!20secskip!video!M18-45!Mercedes!video__auLKi</t>
  </si>
  <si>
    <t>sintec!rolf!Daniil_Avtopodbor!vkads!vkads!20secskip!video!M18-45!Serec!video__auLKi</t>
  </si>
  <si>
    <t>sintec!takayama!Japanese_oils!frmtmd!web!intbnr!banner!M25-55_all!gocha!bn__SyCCX</t>
  </si>
  <si>
    <t>original</t>
  </si>
  <si>
    <t>count</t>
  </si>
  <si>
    <t>final9</t>
  </si>
  <si>
    <t>Audience_group</t>
  </si>
  <si>
    <t>all30-55</t>
  </si>
  <si>
    <t>M35-44</t>
  </si>
  <si>
    <t>All18-24</t>
  </si>
  <si>
    <t>All35-55</t>
  </si>
  <si>
    <t>W35-55/W35-65</t>
  </si>
  <si>
    <t>M18-24</t>
  </si>
  <si>
    <t>M35-55</t>
  </si>
  <si>
    <t>W35-55</t>
  </si>
  <si>
    <t>normalized</t>
  </si>
  <si>
    <t>ALL30-55</t>
  </si>
  <si>
    <t>M18-44</t>
  </si>
  <si>
    <t>M25-44</t>
  </si>
  <si>
    <t>M25-35</t>
  </si>
  <si>
    <t>ALL25-44</t>
  </si>
  <si>
    <t>ALL25-45</t>
  </si>
  <si>
    <t>W30-65</t>
  </si>
  <si>
    <t>W35+</t>
  </si>
  <si>
    <t>ALL35-54</t>
  </si>
  <si>
    <t>W25-40</t>
  </si>
  <si>
    <t>W25-55</t>
  </si>
  <si>
    <t>ALL25-34</t>
  </si>
  <si>
    <t>W30-54</t>
  </si>
  <si>
    <t>ALL25-35</t>
  </si>
  <si>
    <t>W30-50</t>
  </si>
  <si>
    <t>ALL25-55</t>
  </si>
  <si>
    <t>ALL45-55</t>
  </si>
  <si>
    <t>M25-54</t>
  </si>
  <si>
    <t>ALL25-54</t>
  </si>
  <si>
    <t>W20-39</t>
  </si>
  <si>
    <t>W25-50</t>
  </si>
  <si>
    <t>M30-55</t>
  </si>
  <si>
    <t>W20-45</t>
  </si>
  <si>
    <t>ALL25-64</t>
  </si>
  <si>
    <t>W20-55</t>
  </si>
  <si>
    <t>ALL30-45</t>
  </si>
  <si>
    <t>W24-45</t>
  </si>
  <si>
    <t>W24-44</t>
  </si>
  <si>
    <t>ALL30-50</t>
  </si>
  <si>
    <t>W45+</t>
  </si>
  <si>
    <t>dgtlall</t>
  </si>
  <si>
    <t>W18-35</t>
  </si>
  <si>
    <t>W25-65</t>
  </si>
  <si>
    <t>Total</t>
  </si>
  <si>
    <t>otc!filtrmsti!filtrum_2025!mts!mts!15unskip!video!W25-44_with_kids!otravlenie_10sec!olv__fwcvb</t>
  </si>
  <si>
    <t>otc!filtrmsti!filtrum_2025!mts!mts!15unskip!video!W25-44_with_kids!otravlenie_20sec!olv__fwcvb</t>
  </si>
  <si>
    <t>otc!filtrmsti!filtrum_2025!aignet!aignet!bn!banner!W25-44_with_kids!aktivnye_vyhkodnye!gif__ibBYW</t>
  </si>
  <si>
    <t>otc!filtrmsti!filtrum_2025!aignet!aignet!bn!banner!W25-44_with_kids!otdyhai!gif__ibBYW</t>
  </si>
  <si>
    <t>otc!filtrmsti!filtrum_2025!aignet!aignet!bn!banner!W25-44_with_kids!rabotayu_na_dache_otravlenie!gif__ibBYW</t>
  </si>
  <si>
    <t>otc!filtrmsti!filtrum_2025!aignet!aignet!bn!banner!W25-44_with_kids!rabotayu_na_dache_sorbent!gif__ibBYW</t>
  </si>
  <si>
    <t>krsn+krsnkr_id28_Vk.com_лента новостей_Мультиформат</t>
  </si>
  <si>
    <t>nn+nino_id29_Vk.com_лента новостей_Мультиформат</t>
  </si>
  <si>
    <t>kzn+rt_id30_Vk.com_лента новостей_Мультиформат</t>
  </si>
  <si>
    <t>nvsb+nvsbo_id31_Vk.com_лента новостей_Мультиформат</t>
  </si>
  <si>
    <t>tmn+to_id32_Vk.com_лента новостей_Мультиформат</t>
  </si>
  <si>
    <t>rnd+ro_id33_Vk.com_лента новостей_Мультиформат</t>
  </si>
  <si>
    <t>vrn+vo_id34_Vk.com_лента новостей_Мультиформат</t>
  </si>
  <si>
    <t>krd+kk_id35_Vk.com_лента новостей_Мультиформат</t>
  </si>
  <si>
    <t>chlb+cho_id36_Vk.com_лента новостей_Мультиформат</t>
  </si>
  <si>
    <t>ufa+rbash_id37_Vk.com_лента новостей_Мультиформат</t>
  </si>
  <si>
    <t>irk+io_id38_Vk.com_лента новостей_Мультиформат</t>
  </si>
  <si>
    <t>Актион_bux_Сеть_сайтов_Актион_Баннеры</t>
  </si>
  <si>
    <t>otc!lactkid!lactazar_detskciy_2025!aignet!aignet!bn!banner!mum_with_kids0-3_month!bessonnye_nochi!gif__jOwUZ</t>
  </si>
  <si>
    <t>otc!lactkid!lactazar_detskciy_2025!aignet!aignet!bn!banner!mum_with_kids0-3_month!koliki!bn__jOwUZ</t>
  </si>
  <si>
    <t>otc!lactkid!lactazar_detskciy_2025!sjp!sjp!bn!banner!disbacteioz!probiotik!bn__GfOEz</t>
  </si>
  <si>
    <t>otc!lactkid!lactazar_detskciy_2025!sjp!sjp!bn!banner!disbacteioz!naruchenie_mikroflory!bn__GfOEz</t>
  </si>
  <si>
    <t>otc!lactkid!lactazar_detskciy_2025!sjp!sjp!bn!banner!disbacteioz!disbioz_kishechnika!bn__GfOEz</t>
  </si>
  <si>
    <t>otc!lactkid!lactazar_detskciy_2025!mts!dsp!bn!banner!konkurenty!bessonnye_nochi!gif__meeIl</t>
  </si>
  <si>
    <t>otc!lactkid!lactazar_detskciy_2025!mts!dsp!bn!banner!konkurenty!koliki!bn__meeIl</t>
  </si>
  <si>
    <t>otc!acipbaby!acipol_baby_2025!aignet!aignet!bn!banner!mum_with_kids0-3_month!bessonnye_nochi!gif__QuaWi</t>
  </si>
  <si>
    <t>otc!acipbaby!acipol_baby_2025!aignet!aignet!bn!banner!mum_with_kids0-3_month!koliki!gif__QuaWi</t>
  </si>
  <si>
    <t>otc!acipbaby!acipol_baby_2025!mts!dsp!bn!banner!mum_with_kids0-3_month!bessonnye_nochi!gif__pZvxo</t>
  </si>
  <si>
    <t>otc!acipbaby!acipol_baby_2025!mts!dsp!bn!banner!mum_with_kids0-3_month!koliki!gif__pZvxo</t>
  </si>
  <si>
    <t>otc!acipbaby!acipol_baby_2025!sjp!sjp!bn!banner!disbacterioz!probiotik!bn__LAYFY</t>
  </si>
  <si>
    <t>otc!acipbaby!acipol_baby_2025!sjp!sjp!bn!banner!disbacterioz!naruchenie_mikroflory!bn__LAYFY</t>
  </si>
  <si>
    <t>otc!acipbaby!acipol_baby_2025!mts!dsp!bn!banner!mum_with_kids4-3_let_disbacteioz!kak_chasy!gif__nDtoM</t>
  </si>
  <si>
    <t>otc!acipbaby!acipol_baby_2025!mts!dsp!bn!banner!mum_with_kids4-3_let_disbacteioz!narushenie_stula!gif__nDtoM</t>
  </si>
  <si>
    <t>otc!acipbaby!acipol_baby_2025!mts!dsp!bn!banner!mum_with_kids4-3_let_disbacteioz!forma_kapel!gif__nDtoM</t>
  </si>
  <si>
    <t>otc!acipbaby!acipol_baby_2025!aignet!aignet!bn!banner!konkurenty!bessonnye_nochi!gif__OnqNG</t>
  </si>
  <si>
    <t>otc!acipbaby!acipol_baby_2025!aignet!aignet!bn!banner!konkurenty!koliki!gif__OnqNG</t>
  </si>
  <si>
    <t>jetour!soueast!Digital_campaign_N1_April_June_2025!targetnative!trgtnative!bn!banner!M35-54_RF_int_family!S09!bn__fySOj</t>
  </si>
  <si>
    <t>jetour!soueast!Digital_campaign_N1_April_June_2025!targetnative!trgtnative!bn!banner!M35-54_RF_int!S07!bn__fySOj</t>
  </si>
  <si>
    <t>jetour!soueast!Digital_campaign_N2_April_June_2025!bt!bt!bn!banner!M35-54_RF_int_family!S09!bn__OyaDq</t>
  </si>
  <si>
    <t>jetour!soueast!Digital_campaign_N2_April_June_2025!bt!bt!bn!banner!M35-54_RF_int!S07!bn__OyaDq</t>
  </si>
  <si>
    <t>krsn_id34_Vk_com_лента_новостей_Мультиформат_лента_новостей_Мультиформат</t>
  </si>
  <si>
    <t>nn_id35_Vk_com_лента_новостей_Мультиформат_лента_новостей_Мультиформат</t>
  </si>
  <si>
    <t>kzn_id36_Vk_com_лента_новостей_Мультиформат_лента_новостей_Мультиформат</t>
  </si>
  <si>
    <t>nvsb_id37_Vk_com_лента_новостей_Мультиформат_лента_новостей_Мультиформат</t>
  </si>
  <si>
    <t>tmn_id38_Vk_com_лента_новостей_Мультиформат_лента_новостей_Мультиформат</t>
  </si>
  <si>
    <t>rnd_id39_Vk_com_лента_новостей_Мультиформат_лента_новостей_Мультиформат</t>
  </si>
  <si>
    <t>vrn_id40_Vk_com_лента_новостей_Мультиформат_лента_новостей_Мультиформат</t>
  </si>
  <si>
    <t>krd_id41_Vk_com_лента_новостей_Мультиформат_лента_новостей_Мультиформат</t>
  </si>
  <si>
    <t>chlb_id42_Vk_com_лента_новостей_Мультиформат_лента_новостей_Мультиформат</t>
  </si>
  <si>
    <t>id43_Vk_com_лента_новостей_Мультиформат_лента_новостей_Мультиформат</t>
  </si>
  <si>
    <t>id44_Vk_com_лента_новостей_Мультиформат_лента_новостей_Мультиформат</t>
  </si>
  <si>
    <t>otc!cin!Cinocap_2025!aignet!aignet!bn!banner!w25-45_allergiya!vosstanavlivaet_barer!gif__oVjjf</t>
  </si>
  <si>
    <t>otc!cin!Cinocap_2025!aignet!aignet!bn!banner!w25-45_allergiya!dlya_lyubyh_uchastkov!gif__oVjjf</t>
  </si>
  <si>
    <t>sintec!rolf!Muscle_Car!gpm!prmrgpmvd!20unskip!video!M18-45_avtomobilist!porsche!video_15sec__RdtBA</t>
  </si>
  <si>
    <t>sintec!rolf!Muscle_Car!gpm!prmrgpmvd!20unskip!video!M18-45_avtomobilist!dodge!video_20sec__RdtBA</t>
  </si>
  <si>
    <t>sintec!rolf!Muscle_Car!digtlallcvidnt!vdntflx!20secskip!video!M18-45_avtomobilist!porsche!video_15sec__xAvMP</t>
  </si>
  <si>
    <t>sintec!rolf!Muscle_Car!digtlallcvidnt!vdntflx!20secskip!video!M18-45_avtomobilist!porsche!video_15sec__xAvMP_PX</t>
  </si>
  <si>
    <t>sintec!rolf!Muscle_Car!digtlallcvidnt!vdntflx!20secskip!video!M18-45_avtomobilist!dodge!video_20sec__xAvMP</t>
  </si>
  <si>
    <t>sintec!rolf!Muscle_Car!digtlallcvidnt!vdntflx!20secskip!video!M18-45_avtomobilist!dodge!video_20sec__xAvMP_PX</t>
  </si>
  <si>
    <t>sintec!takayama!Gocha_2025!redlma!redlma!fscmob!banner!M18-45_avto!gocha!gif_catalog__Kcxvt</t>
  </si>
  <si>
    <t>sintec!takayama!Gocha_2025!redlma!redlma!fscmob!banner!M18-45_avto!gocha!gif_podbor__Kcxvt</t>
  </si>
  <si>
    <t>sintec!takayama!Gocha_2025!frmtmd!web!intbnr!banner!M18-55_all!gocha!interactive__SvcqE</t>
  </si>
  <si>
    <t>frdt!pikmlngnkgo!Pikamilon_Ginkgo_2025!aignet!aignet!mrol!video!MW35+simptoms!10sek!olv__ZlgOD</t>
  </si>
  <si>
    <t>frdt!pikmlngnkgo!Pikamilon_Ginkgo_2025!aignet!aignet!mrol!video!MW35+simptoms!20sek!olv__ZlgOD</t>
  </si>
  <si>
    <t>frdt!pikmlngnkgo!Pikamilon_Ginkgo_2025!mts!mts!20unskip!video!MW35+simptoms!10sek!olv__iBsKH</t>
  </si>
  <si>
    <t>frdt!pikmlngnkgo!Pikamilon_Ginkgo_2025!mts!mts!20unskip!video!MW35+simptoms!20sek!olv__iBsKH</t>
  </si>
  <si>
    <t>krsn_id12_onetarget_Все_страницы_olv_Все_страницы_olv</t>
  </si>
  <si>
    <t>krsn_id23_soloway_Все_страницы_olv_Все_страницы_olv</t>
  </si>
  <si>
    <t>nn_id24_soloway_Все_страницы_olv_Все_страницы_olv</t>
  </si>
  <si>
    <t>kzn_id25_soloway_Все_страницы_olv_Все_страницы_olv</t>
  </si>
  <si>
    <t>nvsb_id26_soloway_Все_страницы_olv_Все_страницы_olv</t>
  </si>
  <si>
    <t>tmn_id27_soloway_Все_страницы_olv_Все_страницы_olv</t>
  </si>
  <si>
    <t>rnd_id28_soloway_Все_страницы_olv_Все_страницы_olv</t>
  </si>
  <si>
    <t>vrn_id29_soloway_Все_страницы_olv_Все_страницы_olv</t>
  </si>
  <si>
    <t>krd_id30_soloway_Все_страницы_olv_Все_страницы_olv</t>
  </si>
  <si>
    <t>chlb_id31_soloway_Все_страницы_olv_Все_страницы_olv</t>
  </si>
  <si>
    <t>ufa_id32_soloway_Все_страницы_olv_Все_страницы_olv</t>
  </si>
  <si>
    <t>irk_id33_soloway_Все_страницы_olv_Все_страницы_olv</t>
  </si>
  <si>
    <t>Madame_Coco_Mar-Dec_2025!mts!mtsdsp!bn!ban!retargeting!kitchen!banner__dqfXZ</t>
  </si>
  <si>
    <t>Madame_Coco_Mar-Dec_2025!mts!mtsdsp!bn!ban!retargeting!bath!banner__dqfXZ</t>
  </si>
  <si>
    <t>Madame_Coco_Mar-Dec_2025!mts!mtsdsp!bn!ban!retargeting!bed!banner__dqfXZ</t>
  </si>
  <si>
    <t>Madame_Coco_Mar-Dec_2025!mts!mtsdsp!bn!ban!retargeting!decor!banner__dqfXZ</t>
  </si>
  <si>
    <t>Madame_Coco_Mar-Dec_2025!mts!mtsdsp!bn!ban!retargeting!image!banner__dqfXZ</t>
  </si>
  <si>
    <t>Madame_Coco_Mar-Dec_2025!mts!mtsdsp!bn!ban!retargeting!tableware!banner__dqfXZ</t>
  </si>
  <si>
    <t>Madame_Coco_Mar-Dec_2025!mts!mtsdsp!bn!ban!lal!kitchen!banner__dqfXZ</t>
  </si>
  <si>
    <t>Madame_Coco_Mar-Dec_2025!mts!mtsdsp!bn!ban!lal!bath!banner__dqfXZ</t>
  </si>
  <si>
    <t>Madame_Coco_Mar-Dec_2025!mts!mtsdsp!bn!ban!lal!bed!banner__dqfXZ</t>
  </si>
  <si>
    <t>Madame_Coco_Mar-Dec_2025!mts!mtsdsp!bn!ban!lal!decor!banner__dqfXZ</t>
  </si>
  <si>
    <t>Madame_Coco_Mar-Dec_2025!mts!mtsdsp!bn!ban!lal!image!banner__dqfXZ</t>
  </si>
  <si>
    <t>Madame_Coco_Mar-Dec_2025!mts!mtsdsp!bn!ban!lal!tableware!banner__dqfXZ</t>
  </si>
  <si>
    <t>jetour!Jetour_July-Aug_2025!digtlallcvidnt!dgtlallvd!vid!vid!M35-54RFinterests!General!video20s__2r16v</t>
  </si>
  <si>
    <t>jetour!Jetour_July-Aug_2025!entrdgtl!entrdgtl!vid!vid!AllRF_intersts!T2!video30s__lKc1c</t>
  </si>
  <si>
    <t>jetour!Jetour_July-Aug_2025!entrdgtl!entrdgtl!vid!vid!AllRF_intersts!T2!video20s__lKc1c</t>
  </si>
  <si>
    <t>jetour!Jetour_July-Aug_2025!plzkrt!plzkrt!vid!vid!M30-55_C_interests!Dashing!video20s__4IAA5</t>
  </si>
  <si>
    <t>jetour!Jetour_July-Aug_2025!gpm!gpm!vid!vid!M30-55_C_interests!T2!video20s__VWg5n</t>
  </si>
  <si>
    <t>jetour!Jetour_July-Aug_2025!btx!btx!bn!ban!M30-55_targetings!Dashing!banners__3a2bA</t>
  </si>
  <si>
    <t>jetour!Jetour_July-Aug_2025!btx!btx!bn!ban!M30-55_targetings!T2!banners__3a2bA</t>
  </si>
  <si>
    <t>jetour!Jetour_July-Aug_2025!sw!sw!bn!ban!M25-55_targetings!Dashing!banners__VR3Gu</t>
  </si>
  <si>
    <t>jetour!Jetour_July-Aug_2025!sw!sw!bn!ban!M25-55_targetings!T2!banners__VR3Gu</t>
  </si>
  <si>
    <t>jetour!Jetour_July-Aug_2025!entrdgtl!entrdgtl!bn!ban!RF_M30-55_interests!Dashing!banners__yNy38</t>
  </si>
  <si>
    <t>jetour!Jetour_July-Aug_2025!entrdgtl!entrdgtl!bn!ban!RF_M30-55_interests!T2!banners__yNy38</t>
  </si>
  <si>
    <t>jetour!Jetour_July-Aug_2025!trgtnv!trgtnv!bn!ban!Targetpackauto!Dashing!banners__8qLAI</t>
  </si>
  <si>
    <t>jetour!Jetour_July-Aug_2025!trgtnv!trgtnv!bn!ban!Targetpackauto!T2!banners__8qLAI</t>
  </si>
  <si>
    <t>jetour!Jetour_July-Aug_2025!zrru!zrru!bn!ban!ALL!Dashing!banners__72zF7</t>
  </si>
  <si>
    <t>jetour!Jetour_July-Aug_2025!zrru!zrru!bn!ban!ALL!T2!banners__72zF7</t>
  </si>
  <si>
    <t>jetour!Jetour_July-Aug_2025!ozon!ozon!bn!ban!Auto!Dashing!banners__W9wJ7</t>
  </si>
  <si>
    <t>jetour!Jetour_July-Aug_2025!ozon!ozon!bn!ban!Auto_products!Dashing!banners__W9wJ7</t>
  </si>
  <si>
    <t>jetour!Jetour_July-Aug_2025!ozon!ozon!bn!ban!Travel!Dashing!banners__W9wJ7</t>
  </si>
  <si>
    <t>jetour!Jetour_July-Aug_2025!ozon!ozon!bn!ban!Summer_sport!Dashing!banners__W9wJ7</t>
  </si>
  <si>
    <t>jetour!Jetour_July-Aug_2025!ozon!ozon!bn!ban!Tourism_activerest!Dashing!banners__W9wJ7</t>
  </si>
  <si>
    <t>jetour!Jetour_July-Aug_2025!ozon!ozon!bn!ban!Auto!T2!banners__W9wJ7</t>
  </si>
  <si>
    <t>jetour!Jetour_July-Aug_2025!ozon!ozon!bn!ban!Auto_products!T2!banners__W9wJ7</t>
  </si>
  <si>
    <t>jetour!Jetour_July-Aug_2025!ozon!ozon!bn!ban!Travel!T2!banners__W9wJ7</t>
  </si>
  <si>
    <t>jetour!Jetour_July-Aug_2025!ozon!ozon!bn!ban!Summer_sport!T2!banners__W9wJ7</t>
  </si>
  <si>
    <t>jetour!Jetour_July-Aug_2025!ozon!ozon!bn!ban!Tourism_activerest!T2!banners__W9wJ7</t>
  </si>
  <si>
    <t>jetour!Jetour_July-Aug_2025!redlma!redlma!bn!ban!M25-55_interests!Dashing!banners__vqb1M</t>
  </si>
  <si>
    <t>jetour!Jetour_July-Aug_2025!redlma!redlma!bn!ban!M25-55_interests!T2!banners__vqb1M</t>
  </si>
  <si>
    <t>jaecoo!jaecoo!Jaecoo_Digital25!kommsnt!kommsnt!bn!banner!All35_interesy!J8!banner__stupH</t>
  </si>
  <si>
    <t>jaecoo!jaecoo!Jaecoo_Digital25!kommsnt!kommsnt!300x600intrscrlr!banner!All35_interesy!J8!banner__uirGF</t>
  </si>
  <si>
    <t>jaecoo!jaecoo!Jaecoo_Digital25!solta!solta!inst!video!All!J8!video__jodtH</t>
  </si>
  <si>
    <t>krsnkr_id142_onetarget_Все_страницы_olv_Все_страницы_olv</t>
  </si>
  <si>
    <t>ostrvk!ostrvk!Ostrovok_June_July_2025!everest!smtv!mltrllqr!video!travellers!!__fjloX</t>
  </si>
  <si>
    <t>ostrvk!ostrvk!Ostrovok_June_July_2025!ivi!ivi!prrll!video!affinitive!!__AScdk</t>
  </si>
  <si>
    <t>ostrvk!ostrvk!Ostrovok_June_July_2025!ivi!ivi!vid!video!traveller_content!!situationroll__knDlU</t>
  </si>
  <si>
    <t>ostrvk!ostrvk!Ostrovok_June_July_2025!vkads!vkads!muf!video!travellers_targetings!!__dDsje</t>
  </si>
  <si>
    <t>ostrvk!ostrvk!Ostrovok_June_July_2025!vkads!vkads!muf!video!travellers_ostrovok_data!!__dDsje</t>
  </si>
  <si>
    <t>ostrvk!ostrvk!Ostrovok_June_July_2025!mts!mts!bn!banner!travellers_and_competitors!!__UBsyp</t>
  </si>
  <si>
    <t>ostrvk!ostrvk!Ostrovok_June_July_2025!sw!sw!bn!banner!avitodata!!__bWKfG</t>
  </si>
  <si>
    <t>ostrvk!ostrvk!Ostrovok_June_July_2025!vkads!vkprjct!bn!banner!travellers_targetings!!__IIVbJ</t>
  </si>
  <si>
    <t>ostrvk!ostrvk!Ostrovok_June_July_2025!vkads!vkprjct!bn!banner!travellers_ostrovok_data!!__IIVbJ</t>
  </si>
  <si>
    <t>ostrvk!ostrvk!Ostrovok_June_July_2025!ozon!ozon!vidbnmn!banner!wide_segment!desk_site!__SCFwy</t>
  </si>
  <si>
    <t>ostrvk!ostrvk!Ostrovok_June_July_2025!ozon!ozon!vidbnmn!banner!high_income_custom!desk_site!__SCFwy</t>
  </si>
  <si>
    <t>ostrvk!ostrvk!Ostrovok_June_July_2025!ozon!ozon!vidbnmn!banner!travellers_custom!desk_site!__SCFwy</t>
  </si>
  <si>
    <t>ostrvk!ostrvk!Ostrovok_June_July_2025!ozon!ozon!vidbnmn!banner!spf_segment!desk_site!__SCFwy</t>
  </si>
  <si>
    <t>ostrvk!ostrvk!Ostrovok_June_July_2025!ozon!ozon!bnglvsrch!banner!wide_segment!desk_site!__TVuNz</t>
  </si>
  <si>
    <t>ostrvk!ostrvk!Ostrovok_June_July_2025!ozon!ozon!bnglvsrch!banner!high_income_custom!desk_site!__TVuNz</t>
  </si>
  <si>
    <t>ostrvk!ostrvk!Ostrovok_June_July_2025!ozon!ozon!bnglvsrch!banner!travellers_custom!desk_site!__TVuNz</t>
  </si>
  <si>
    <t>ostrvk!ostrvk!Ostrovok_June_July_2025!ozon!ozon!bnglvsrch!banner!spf_segment!desk_site!__TVuNz</t>
  </si>
  <si>
    <t>ostrvk!ostrvk!Ostrovok_June_July_2025!ozon!ozon!bnglvsrch!banner!wide_segment!mob_site!__TVuNz</t>
  </si>
  <si>
    <t>ostrvk!ostrvk!Ostrovok_June_July_2025!ozon!ozon!bnglvsrch!banner!high_income_custom!mob_site!__TVuNz</t>
  </si>
  <si>
    <t>ostrvk!ostrvk!Ostrovok_June_July_2025!ozon!ozon!bnglvsrch!banner!travellers_custom!mob_site!__TVuNz</t>
  </si>
  <si>
    <t>ostrvk!ostrvk!Ostrovok_June_July_2025!ozon!ozon!bnglvsrch!banner!spf_segment!mob_site!__TVuNz</t>
  </si>
  <si>
    <t>ostrvk!ostrvk!Ostrovok_June_July_2025!ozon!ozon!bnglvsrch!banner!wide_segment!mob_app!__TVuNz</t>
  </si>
  <si>
    <t>ostrvk!ostrvk!Ostrovok_June_July_2025!ozon!ozon!bnglvsrch!banner!high_income_custom!mob_app!__TVuNz</t>
  </si>
  <si>
    <t>ostrvk!ostrvk!Ostrovok_June_July_2025!ozon!ozon!bnglvsrch!banner!travellers_custom!mob_app!__TVuNz</t>
  </si>
  <si>
    <t>ostrvk!ostrvk!Ostrovok_June_July_2025!ozon!ozon!bnglvsrch!banner!spf_segment!mob_app!__TVuNz</t>
  </si>
  <si>
    <t>ostrvk!ostrvk!Ostrovok_June_July_2025!ya!ymrktlvkgo!bn!banner!wide_segment!!__IOOyq</t>
  </si>
  <si>
    <t>ostrvk!ostrvk!Ostrovok_June_July_2025!ya!ymrktlvkgo!bn!banner!plus_owners!!__IOOyq</t>
  </si>
  <si>
    <t>ostrvk!ostrvk!Ostrovok_June_July_2025!ya!ymrktlvkgo!bn!banner!taxi_users!!__IOOyq</t>
  </si>
  <si>
    <t>ostrvk!ostrvk!Ostrovok_June_July_2025!mts!mts!prrll!video!travellers!!__gIllw</t>
  </si>
  <si>
    <t>ostrvk!ostrvk!Ostrovok_June_July_2025!otm!otm!mrol!video!travellers!!__ACRko</t>
  </si>
  <si>
    <t>ostrvk!ostrvk!Ostrovok_June_July_2025!ozon!ozon!vidbnmn!banner!retargeting!mob_app!__SCFwy</t>
  </si>
  <si>
    <t>ostrvk!ostrvk!Ostrovok_June_July_2025!ozon!ozon!bnglvsrch!banner!retargeting!desk_site!__TVuNz</t>
  </si>
  <si>
    <t>ostrvk!ostrvk!Ostrovok_June_July_2025!ozon!ozon!bnglvsrch!banner!retargeting!mob_site!__TVuNz</t>
  </si>
  <si>
    <t>ostrvk!ostrvk!Ostrovok_June_July_2025!ozon!ozon!bnglvsrch!banner!retargeting!mob_app!__TVuNz</t>
  </si>
  <si>
    <t>ostrvk!ostrvk!Ostrovok_June_July_2025!digtlallcvidnt!dgtlallsmtv!vid!video!!!video20s__zFoDO</t>
  </si>
  <si>
    <t>ostrvk!ostrvk!Ostrovok_June_July_2025!rbc!rbc!bn!banner!!!banner__bPSrv</t>
  </si>
  <si>
    <t>OK-VK_MT_post_ver6_INT-04</t>
  </si>
  <si>
    <t>vkontakte_VK_post_ver6_INT-04</t>
  </si>
  <si>
    <t>programmatic-BYYD_banner_ver6_INT-04</t>
  </si>
  <si>
    <t>programmatic-daskipper0114_banner_ver6_INT-04</t>
  </si>
  <si>
    <t>omoda!omoda!Omoda_Digital25!ya!ymrktlvkgo!bn!banner!computers!C7!animated_banner__edtAi</t>
  </si>
  <si>
    <t>omoda!omoda!Omoda_Digital25!ya!ymrktlvkgo!bn!banner!sport!C7!animated_banner__edtAi</t>
  </si>
  <si>
    <t>omoda!omoda!Omoda_Digital25!ya!ymrktlvkgo!bn!banner!electronics!C7!animated_banner__edtAi</t>
  </si>
  <si>
    <t>omoda!omoda!Omoda_Digital25!ya!ymrktlvkgo!bn!banner!auto!C7!animated_banner__edtAi</t>
  </si>
  <si>
    <t>omoda!omoda!Omoda_Digital25!autonwsru!autonwsru!fsc!banner!All!C7!fullscreen__fJLLe</t>
  </si>
  <si>
    <t>omoda!omoda!Omoda_Digital25!rbc!rbc!blb500dtmb400!banner!All!C7!billboard__nruFV</t>
  </si>
  <si>
    <t>omoda!omoda!Omoda_Digital25!rbc!rbc!billb!banner!All!C7!billboard_first__hNrua</t>
  </si>
  <si>
    <t>omoda!omoda!Omoda_Digital25!rbc!rbc!skscp!banner!All!C7!skyscraper__hlyIs</t>
  </si>
  <si>
    <t>omoda!omoda!Omoda_Digital25!rbc!rbc!m300x250!banner!All!C7!mob_banners__JyqFr</t>
  </si>
  <si>
    <t>omoda!omoda!Omoda_Digital25!rbc!rbc!infr!banner!All!C7!informer__ItNGo</t>
  </si>
  <si>
    <t>omoda!omoda!Omoda_Digital25!rbc!rbc!fsc!banner!All!C7!fullscreen__JXmdg</t>
  </si>
  <si>
    <t>omoda!omoda!Omoda_Digital25!rbc!rbc!m300x250!banner!All!C7!mob_banners__WmDDF</t>
  </si>
  <si>
    <t>omoda!omoda!Omoda_Digital25!solta!solta!inst!video!All!C7!instream_outstream__wWleL</t>
  </si>
  <si>
    <t>omoda!omoda!Omoda_Digital25!mts!mts!inst!video!All!C7!instream_outstream__AXznS</t>
  </si>
  <si>
    <t>omoda!omoda!Omoda_Digital25!otm!smtv!vid!video!All!C7!instream_outstream__RaZAC</t>
  </si>
  <si>
    <t>omoda!omoda!Omoda_Digital25!ozon!ozon!bnmain!banner!segments!C7!banner_auto__fAXJT</t>
  </si>
  <si>
    <t>omoda!omoda!Omoda_Digital25!ozon!ozon!bnmain!banner!segments!C7!banner_autoitems__fAXJT</t>
  </si>
  <si>
    <t>omoda!omoda!Omoda_Digital25!ozon!ozon!bnmain!banner!segments!C7!banner_travel__fAXJT</t>
  </si>
  <si>
    <t>omoda!omoda!Omoda_Digital25!ozon!ozon!bnmain!banner!segments!C7!banner_business__fAXJT</t>
  </si>
  <si>
    <t>omoda!omoda!Omoda_Digital25!ozon!ozon!bnmain!banner!segments!C7!banner_activesummeract__fAXJT</t>
  </si>
  <si>
    <t>omoda!omoda!Omoda_Digital25!ozon!ozon!bnmain!banner!segments!C7!banner_selfdevelopment__fAXJT</t>
  </si>
  <si>
    <t>omoda!omoda!Omoda_Digital25!ya!ymrktlvkgo!hrzntbnmprclt!banner!All!C7!horizontal_banner__eVQQc</t>
  </si>
  <si>
    <t>omoda!omoda!Omoda_Digital25!byyd!byyd!fsc!banner!All!C7!fullscreen__AarTV</t>
  </si>
  <si>
    <t>omoda!omoda!Omoda_Digital25!byyd!byyd!fsc!banner!All!C5!fullscreen__AarTV</t>
  </si>
  <si>
    <t>omoda!omoda!Omoda_Digital25!astrlb!astrlb!astrclx!banner!All!C7!asctraclix__FjydB</t>
  </si>
  <si>
    <t>omoda!omoda!Omoda_Digital25!astrlb!astrntv!astrntgpt!banner!All!C7!astranative__vAxIj</t>
  </si>
  <si>
    <t>omoda!omoda!Omoda_Digital25!mobidriven!mobdrvn!fsc!banner!All!C7!inappfullscreen__tXVyc</t>
  </si>
  <si>
    <t>omoda!omoda!Omoda_Digital25!mobidriven!mobdrvn!fsc!banner!All!C5!inappfullscreen__tXVyc</t>
  </si>
  <si>
    <t>omoda!omoda!Omoda_Digital25!redlma!redlma!fscmob!banner!All!C7!fullscreen__UoiaQ</t>
  </si>
  <si>
    <t>omoda!omoda!Omoda_Digital25!redlma!redlma!fscmob!banner!All!C5!fullscreen__UoiaQ</t>
  </si>
  <si>
    <t>omoda!omoda!Omoda_Digital25!plzkrt!plzkrt!bn!banner!All!C7!banner__uyTyy</t>
  </si>
  <si>
    <t>omoda!omoda!Omoda_Digital25!av!av!bn!banner!All!C7!basicformats__UGtqg</t>
  </si>
  <si>
    <t>omoda!omoda!Omoda_Digital25!av!av!bn!banner!All!C5!basicformats__UGtqg</t>
  </si>
  <si>
    <t>omoda!omoda!Omoda_Digital25!hb!hb!bn!banner!All!C7!banner__sIbYU</t>
  </si>
  <si>
    <t>omoda!omoda!Omoda_Digital25!ozon!ozon!bnmain!banner!segments!C5!banner_auto__fAXJT</t>
  </si>
  <si>
    <t>omoda!omoda!Omoda_Digital25!ozon!ozon!bnmain!banner!segments!C5!banner_autoitems__fAXJT</t>
  </si>
  <si>
    <t>omoda!omoda!Omoda_Digital25!ozon!ozon!bnmain!banner!segments!C5!banner_innovation__fAXJT</t>
  </si>
  <si>
    <t>omoda!omoda!Omoda_Digital25!ozon!ozon!bnmain!banner!segments!C5!banner_art__fAXJT</t>
  </si>
  <si>
    <t>omoda!omoda!Omoda_Digital25!ozon!ozon!bnmain!banner!segments!C5!banner_sport__fAXJT</t>
  </si>
  <si>
    <t>omoda!omoda!Omoda_Digital25!ozon!ozon!bnmain!banner!segments!C5!banner_fashion__fAXJT</t>
  </si>
  <si>
    <t>omoda!omoda!Omoda_Digital25!rbc!rbc!blb500dtmb400!banner!All!C5!billboard__nruFV</t>
  </si>
  <si>
    <t>omoda!omoda!Omoda_Digital25!rbc!rbc!billb!banner!All!C5!billboard_first__hNrua</t>
  </si>
  <si>
    <t>omoda!omoda!Omoda_Digital25!rbc!rbc!skscp!banner!All!C5!skyscraper__hlyIs</t>
  </si>
  <si>
    <t>omoda!omoda!Omoda_Digital25!ya!ymrktlvkgo!hrzntbnmprclt!banner!All!C5!horizontal_banner__eVQQc</t>
  </si>
  <si>
    <t>omoda!omoda!Omoda_Digital25!astrlb!astrlb!astrclx!banner!All!C5!asctraclix__FjydB</t>
  </si>
  <si>
    <t>omoda!omoda!Omoda_Digital25!astrlb!astrntv!astrntgpt!banner!All!C5!astranative__vAxIj</t>
  </si>
  <si>
    <t>omoda!omoda!Omoda_Digital25!plzkrt!plzkrt!bn!banner!All!C5!banner__uyTyy</t>
  </si>
  <si>
    <t>omoda!omoda!Omoda_Digital25!hb!hb!bn!banner!All!C5!banner__sIbYU</t>
  </si>
  <si>
    <t>sintec!takayama!Japanese_oils!pmmedia!pmmedia!bn!banner!M18-24_auto_parts!red!gif__ErPsM</t>
  </si>
  <si>
    <t>sintec!takayama!Japanese_oils!pmmedia!pmmedia!bn!banner!M18-24_auto!red!gif__ErPsM</t>
  </si>
  <si>
    <t>chery!tg9!Chery_Digital_25!mts!mts!inst!video!All35-55_BC_segm!Tiggo_9!inst__Gkzcq</t>
  </si>
  <si>
    <t>chery!tg9!Chery_Digital_25!otm!otm!vid!video!All35-55_BC_segm!Tiggo_9!vid__CTXDS</t>
  </si>
  <si>
    <t>chery!tg9!Chery_Digital_25!clltch!clltch!bn!banner!All35-55_BC_segm!Tiggo_9!bn__AUjlo</t>
  </si>
  <si>
    <t>chery!tg8prmx!Chery_Digital_25!redlma!redlma!bn!banner!All35-55_BC_segm_T2!Tiggo_8!bn__uxSkI</t>
  </si>
  <si>
    <t>chery!tg9!Chery_Digital_25!astrlb!astrlb!astrclx!banner!All35-55_BC_segm!Tiggo_9!astrclx__JcGJX</t>
  </si>
  <si>
    <t>chery!tg9!Chery_Digital_25!astrlb!astrlb!astrntgpt!banner!All35-55_BC_segm!Tiggo_9!astrntgpt__oFlQl</t>
  </si>
  <si>
    <t>chery!tg9!Chery_Digital_25!mobidriven!mobdrvn!inst!video!All35-55_BC_segm!Tiggo_9!inst__FbJaf</t>
  </si>
  <si>
    <t>chery!cheryt7l!Chery_Digital_25!hb!hb!bn!banner!All30-45_BC_segm!Tiggo_7L!bn__pGoTN</t>
  </si>
  <si>
    <t>chery!cheryt7l!Chery_Digital_25!astrlb!astrlb!astrclx!banner!All30-45_BC_segm!Tiggo_7L!astrclx__yEVid</t>
  </si>
  <si>
    <t>chery!cheryt7l!Chery_Digital_25!astrlb!astrlb!astrntgpt!banner!All30-45_BC_segm!Tiggo_7L!astrntgpt__nzDIM</t>
  </si>
  <si>
    <t>chery!cheryt7l!Chery_Digital_25!pckauto!pckauto!bn!banner!All30-45_BC_segm!Tiggo_7L!bn__UaBGU</t>
  </si>
  <si>
    <t>chery!cheryt7l!Chery_Digital_25!av!av!bn!banner!All30-45_BC_segm!Tiggo_7L!bn__WaoBC</t>
  </si>
  <si>
    <t>chery!cheryt7l!Chery_Digital_25!av!av!bn!banner!All30-45_BC_segm!Tiggo_7L!bn__zfPfz</t>
  </si>
  <si>
    <t>chery!crln!Chery_Digital_25!hb!hb!bn!banner!All30-55_BC_segm!Car-Crossline!bn__sTMxI</t>
  </si>
  <si>
    <t>chery!cheryt7l!Chery_Digital_25!mts!mts!inst!video!All30-45_BC_segm!Tiggo_7L!inst__akxap</t>
  </si>
  <si>
    <t>chery!cheryt7l!Chery_Digital_25!otm!otm!vid!video!All30-45_BC_segm!Tiggo_7L!vid__dCQkg</t>
  </si>
  <si>
    <t>chery!cheryt7l!Chery_Digital_25!mobidriven!mobdrvn!inst!video!All30-45_BC_segm!Tiggo_7L!inst__Mzgxp</t>
  </si>
  <si>
    <t>chery!cheryt4!Chery_Digital_25!astrlb!astrlb!astrclx!banner!All25-35__segm!Tiggo_4!astrclx__qCguB</t>
  </si>
  <si>
    <t>chery!cheryt4!Chery_Digital_25!clltch!clltch!bn!banner!All25-35__segm!Tiggo_4!bn__lejJN</t>
  </si>
  <si>
    <t>chery!tg8prmx!Chery_Digital_25!gnzd!gnzd!bn!banner!All30-55_RF!Tiggo_8!bn__zvmmL</t>
  </si>
  <si>
    <t>chery!tg8prmx!Chery_Digital_25!pckauto!pckauto!bn!banner!All30-55_RF!Tiggo_8!bn__ZfXqi</t>
  </si>
  <si>
    <t>chery!tg9!Chery_Digital_25!gtn!gtn!bn!banner!All30-55_RF!Tiggo_9!bn__YJvhG</t>
  </si>
  <si>
    <t>chery!tg9!Chery_Digital_25!hb!hb!bn!banner!All35-55_BC_custom_segm!Tiggo_9!bn__rCZpg</t>
  </si>
  <si>
    <t>chery!tg9!Chery_Digital_25!gnzd!gnzd!bn!tgb!All30-55_RF!Tiggo_9!bn__TwAXn</t>
  </si>
  <si>
    <t>chery!tg9!Chery_Digital_25!redlma!redlma!bn!banner!All35-55_BC_segm_T2!Tiggo_9!bn__BSrXO</t>
  </si>
  <si>
    <t>chery!tg9!Chery_Digital_25!pckauto!pckauto!bn!banner!All35-55_BC!Tiggo_9!bn__sOoTn</t>
  </si>
  <si>
    <t>chery!tg9!Chery_Digital_25!av!av!bn!banner!All35-55_BC_segm!Tiggo_9!bn__vnuvj</t>
  </si>
  <si>
    <t>chery!tg9!Chery_Digital_25!av!av!bn!banner!All35-55_BC_segm!Tiggo_9!bn__UfQUy</t>
  </si>
  <si>
    <t>chery!cheryt7l!Chery_Digital_25!solta!solta!inst!video!All30-45_BC_segm!Tiggo_7L!inst__iTwsF</t>
  </si>
  <si>
    <t>chery!cheryt7l!Chery_Digital_25!gnzd!gnzd!bn!tgb!All30-55_RF!Tiggo_7L!bn__fblRm</t>
  </si>
  <si>
    <t>chery!cheryt7l!Chery_Digital_25!sw!sw!bn!banner!All30-55_RF!Tiggo_7L!bn__ZYRXn</t>
  </si>
  <si>
    <t>chery!cheryt7l!Chery_Digital_25!clltch!clltch!bn!banner!All30-45_BC_segm!Tiggo_7L!bn__YdlFD</t>
  </si>
  <si>
    <t>chery!cheryt7l!Chery_Digital_25!redlma!redlma!bn!banner!All30-45_BC_segm_T2!Tiggo_7L!bn__IbjdE</t>
  </si>
  <si>
    <t>msk_id121_soloway_Все_страницы_olv_Все_страницы_olv</t>
  </si>
  <si>
    <t>spb_id122_soloway_Все_страницы_olv_Все_страницы_olv</t>
  </si>
  <si>
    <t>krsn+krsnkr_id17_Vk.com_лента новостей_Мультиформат</t>
  </si>
  <si>
    <t>nn+nino_id18_Vk.com_лента новостей_Мультиформат</t>
  </si>
  <si>
    <t>kzn+rt_id19_Vk.com_лента новостей_Мультиформат</t>
  </si>
  <si>
    <t>nvsb+nvsbo_id20_Vk.com_лента новостей_Мультиформат</t>
  </si>
  <si>
    <t>tmn+to_id21_Vk.com_лента новостей_Мультиформат</t>
  </si>
  <si>
    <t>rnd+ro_id22_Vk.com_лента новостей_Мультиформат</t>
  </si>
  <si>
    <t>vrn+vo_id23_Vk.com_лента новостей_Мультиформат</t>
  </si>
  <si>
    <t>krd+kk_id24_Vk.com_лента новостей_Мультиформат</t>
  </si>
  <si>
    <t>chlb+cho_id25_Vk.com_лента новостей_Мультиформат</t>
  </si>
  <si>
    <t>ufa+rbash_id26_Vk.com_лента новостей_Мультиформат</t>
  </si>
  <si>
    <t>irk+io_id27_Vk.com_лента новостей_Мультиформат</t>
  </si>
  <si>
    <t>krsn+krsnkr_id50_Vk.com_лента новостей_Мультиформат</t>
  </si>
  <si>
    <t>nn+nino_id51_Vk.com_лента новостей_Мультиформат</t>
  </si>
  <si>
    <t>kzn+rt_id52_Vk.com_лента новостей_Мультиформат</t>
  </si>
  <si>
    <t>nvsb+nvsbo_id53_Vk.com_лента новостей_Мультиформат</t>
  </si>
  <si>
    <t>tmn+to_id54_Vk.com_лента новостей_Мультиформат</t>
  </si>
  <si>
    <t>rnd+ro_id55_Vk.com_лента новостей_Мультиформат</t>
  </si>
  <si>
    <t>vrn+vo_id56_Vk.com_лента новостей_Мультиформат</t>
  </si>
  <si>
    <t>krd+kk_id57_Vk.com_лента новостей_Мультиформат</t>
  </si>
  <si>
    <t>chlb+cho_id58_Vk.com_лента новостей_Мультиформат</t>
  </si>
  <si>
    <t>ufa+rbash_id59_Vk.com_лента новостей_Мультиформат</t>
  </si>
  <si>
    <t>irk+io_id60_Vk.com_лента новостей_Мультиформат</t>
  </si>
  <si>
    <t>Target_Native_сеть_сайтов_баннер</t>
  </si>
  <si>
    <t>ostrvk!ostrvk!Ostrovok_June_July_2025!gpm!rutube!prrollunsk!video!travellers_and_competitors!!__EoTDE</t>
  </si>
  <si>
    <t>ostrvk!ostrvk!Ostrovok_June_July_2025!link!link!prrollunsk20!video!travellers!!__UUXdm</t>
  </si>
  <si>
    <t>msk_id13_Vk.com_лента новостей_Мультиформат</t>
  </si>
  <si>
    <t>spb_id15_Vk.com_лента новостей_Мультиформат</t>
  </si>
  <si>
    <t>alfabank!alfabank!Alfa_Bank_Action_May-Dec_2025!aktn!aktn!bn!banner!RKO!RKO!Banner__duLgf</t>
  </si>
  <si>
    <t>msk_id113_onetarget_Все_страницы_olv_Все_страницы_olv</t>
  </si>
  <si>
    <t>spb_id114_onetarget_Все_страницы_olv_Все_страницы_olv</t>
  </si>
  <si>
    <t>msk_id115_soloway_Все_страницы_olv_Все_страницы_olv</t>
  </si>
  <si>
    <t>spb_id116_soloway_Все_страницы_olv_Все_страницы_olv</t>
  </si>
  <si>
    <t>otc!laktazar!laktazar_2025!aignet!aignet!bn!banner!W30-44_with_kids_718!mum_with_girl!gif__uZDDZ</t>
  </si>
  <si>
    <t>otc!laktazar!laktazar_2025!aignet!aignet!bn!banner!W30-44_with_kids_718!mum_with_boy!gif__uZDDZ</t>
  </si>
  <si>
    <t>otc!laktazar!laktazar_2025!mts!dsp!bn!banner!W30-44_with_kids_718_simpt!mum_with_girl!gif__hrwxv</t>
  </si>
  <si>
    <t>otc!laktazar!laktazar_2025!mts!dsp!bn!banner!W30-44_with_kids_718_simpt!mum_with_boy!gif__hrwxv</t>
  </si>
  <si>
    <t>msk_id109_onetarget_Все_страницы_olv_Все_страницы_olv</t>
  </si>
  <si>
    <t>spb_id110_onetarget_Все_страницы_olv_Все_страницы_olv</t>
  </si>
  <si>
    <t>otc!aforetard!Afobazol_Retard_2025!astrlb!astrntv!bn!banner!bessonitsa!woman!gif__UVXFS</t>
  </si>
  <si>
    <t>msk_id9_Vk.com_лента новостей_Мультиформат</t>
  </si>
  <si>
    <t>mo_id10_Vk.com_лента новостей_Мультиформат</t>
  </si>
  <si>
    <t>spb_id11_Vk.com_лента новостей_Мультиформат</t>
  </si>
  <si>
    <t>lo_id12_Vk.com_лента новостей_Мультиформат</t>
  </si>
  <si>
    <t>jetour!jetour!Digital_campaign_Mar_Jun_2025!ozon!ozon!bnglvsrch!banner!All30-55_BC_travelpage!T2!bn__vmzfm</t>
  </si>
  <si>
    <t>jetour!jetour!Digital_campaign_Mar_Jun_2025!ozon!ozon!bnglvsrch!banner!All30-55_BC_tech!T2!bn__vmzfm</t>
  </si>
  <si>
    <t>jetour!jetour!Digital_campaign_Mar_Jun_2025!ozon!ozon!bnglvsrch!banner!All30-55_BC_auto!T2!bn__vmzfm</t>
  </si>
  <si>
    <t>jetour!jetour!Digital_campaign_Mar_Jun_2025!ozon!ozon!bnglvsrch!banner!All30-55_BC_travel!T2!bn__vmzfm</t>
  </si>
  <si>
    <t>jetour!jetour!Digital_campaign_Mar_Jun_2025!ozon!ozon!bnglvsrch!banner!All30-55_BC_tovary!T2!bn__vmzfm</t>
  </si>
  <si>
    <t>jetour!jetour!Digital_campaign_Mar_Jun_2025!ozon!ozon!bnglvsrch!banner!All30-55_BC_auto!X50!bn__vmzfm</t>
  </si>
  <si>
    <t>jetour!jetour!Digital_campaign_Mar_Jun_2025!ozon!ozon!bnglvsrch!banner!All30-55_BC_travel!X50!bn__vmzfm</t>
  </si>
  <si>
    <t>jetour!jetour!Digital_campaign_Mar_Jun_2025!ozon!ozon!bnglvsrch!banner!All30-55_BC_tovary!X50!bn__vmzfm</t>
  </si>
  <si>
    <t>jetour!jetour!Digital_campaign_Mar_Jun_2025!ozon!ozon!bnglvsrch!banner!All30-55_BC_travelpage!X50!bn__vmzfm</t>
  </si>
  <si>
    <t>jetour!jetour!Digital_campaign_Mar_Jun_2025!ozon!ozon!bnglvsrch!banner!All30-55_BC_tech!X50!bn__vmzfm</t>
  </si>
  <si>
    <t>jetour!jetour!Digital_campaign_Mar_Jun_2025!redlma!redlma!bn!banner!M30-55_C_RF_interests_apr-jun!X50!bn__GSNBs</t>
  </si>
  <si>
    <t>jetour!jetour!Digital_campaign_Mar_Jun_2025!gpm!gpm!vid!video!M25-54_C_RF_interests!Models!video20__TlCQm</t>
  </si>
  <si>
    <t>jetour!jetour!Digital_campaign_Mar_Jun_2025!gpm!gpm!vid!video!M25-54_C_RF_interests!Models!video30__TlCQm</t>
  </si>
  <si>
    <t>jetour!jetour!Digital_campaign_Mar_Jun_2025!entrdgtl!entrdgtl!vid!video!RF_M_30-55_C_interests!Models!video20__YDKLK</t>
  </si>
  <si>
    <t>jetour!jetour!Digital_campaign_Mar_Jun_2025!entrdgtl!entrdgtl!vid!video!RF_M_30-55_C_interests!Models!video30__YDKLK</t>
  </si>
  <si>
    <t>msk_id76_onetarget_Все_страницы_Баннер_Все_страницы_Баннер</t>
  </si>
  <si>
    <t>spb_id77_onetarget_Все_страницы_Баннер_Все_страницы_Баннер</t>
  </si>
  <si>
    <t>_id3_MTS_лента новостей_Баннер</t>
  </si>
  <si>
    <t>_id4_Soloway_лента новостей_Баннер</t>
  </si>
  <si>
    <t>msk_id5_Vk.com_лента новостей_Мультиформат</t>
  </si>
  <si>
    <t>mo_id6_Vk.com_лента новостей_Мультиформат</t>
  </si>
  <si>
    <t>spb_id7_Vk.com_лента новостей_Мультиформат</t>
  </si>
  <si>
    <t>lo_id8_Vk.com_лента новостей_Мультиформат</t>
  </si>
  <si>
    <t>httpsmesherskiy-office.ruutm_source=mts&amp;&amp;&amp;utm_content=pikinvstprjct!kmrchndv!PIK_KN_Mesherskiy_2025_june!mts!mtsdsp!bn!ban__2sNje&amp;utm_term=!sdt11__2sNje</t>
  </si>
  <si>
    <t>nvsb_id22_soloway_Все_страницы_Баннеры_Все_страницы_Баннеры</t>
  </si>
  <si>
    <t>irk_id29_soloway_Все_страницы_Баннеры_Все_страницы_Баннеры</t>
  </si>
  <si>
    <t>msk_id119_onetarget_Все_страницы_olv_Все_страницы_olv</t>
  </si>
  <si>
    <t>spb_id120_onetarget_Все_страницы_olv_Все_страницы_olv</t>
  </si>
  <si>
    <t>krsn_id89_onetarget_Все_страницы_olv_Все_страницы_olv</t>
  </si>
  <si>
    <t>krsn_id100_soloway_Все_страницы_olv_Все_страницы_olv</t>
  </si>
  <si>
    <t>nn_id101_soloway_Все_страницы_olv_Все_страницы_olv</t>
  </si>
  <si>
    <t>kzn_id102_soloway_Все_страницы_olv_Все_страницы_olv</t>
  </si>
  <si>
    <t>nvsb_id103_soloway_Все_страницы_olv_Все_страницы_olv</t>
  </si>
  <si>
    <t>tmn_id104_soloway_Все_страницы_olv_Все_страницы_olv</t>
  </si>
  <si>
    <t>rnd_id105_soloway_Все_страницы_olv_Все_страницы_olv</t>
  </si>
  <si>
    <t>vrn_id106_soloway_Все_страницы_olv_Все_страницы_olv</t>
  </si>
  <si>
    <t>krd_id107_soloway_Все_страницы_olv_Все_страницы_olv</t>
  </si>
  <si>
    <t>chlb_id108_soloway_Все_страницы_olv_Все_страницы_olv</t>
  </si>
  <si>
    <t>ufa_id109_soloway_Все_страницы_olv_Все_страницы_olv</t>
  </si>
  <si>
    <t>irk_id110_soloway_Все_страницы_olv_Все_страницы_olv</t>
  </si>
  <si>
    <t>msk_id5_Vk_com_лента_новостей_Мультиформат_лента_новостей_Мультиформат</t>
  </si>
  <si>
    <t>spb_id6_Vk_com_лента_новостей_Мультиформат_лента_новостей_Мультиформат</t>
  </si>
  <si>
    <t>omoda!omoda!Omoda_Digital25!gis!gis!bn!banner!All!C7!Masthead__FOiga</t>
  </si>
  <si>
    <t>omoda!omoda!Omoda_Digital25!sw!sw!bn!banner!Taksonomiya_s_avito!C7!__KKUOh</t>
  </si>
  <si>
    <t>omoda!omoda!Omoda_Digital25!rbc!rbc!infr!banner!All!С7!infr__ADeaJ</t>
  </si>
  <si>
    <t>omoda!omoda!Omoda_Digital25!solta!solta!inst!video!All!С7!video__UJDzQ</t>
  </si>
  <si>
    <t>omoda!omoda!Omoda_Digital25!rbc!rbc!fsc!banner!All!С7!fsc__TyLwn</t>
  </si>
  <si>
    <t>omoda!omoda!Omoda_Digital25!astrlb!astrlb!astrntgpt!banner!auditornye_segmenty!C7!banner_gpt__fjSDf</t>
  </si>
  <si>
    <t>omoda!omoda!Omoda_Digital25!astrlb!astrlb!astrclx!banner!All!C7!banners__slbKl</t>
  </si>
  <si>
    <t>omoda!omoda!Omoda_Digital25!byyd!byyd!fsc!banner!All!C7!banners__ymEZm</t>
  </si>
  <si>
    <t>omoda!omoda!Omoda_Digital25!hb!hb!bn!banner!auditornyi_segment!C7!banner__hJOap</t>
  </si>
  <si>
    <t>jaecoo!jaecoo!Jaecoo_Digital25!rbc!rbc!billb500!banner!All!J8!billboard__PoOpL</t>
  </si>
  <si>
    <t>jaecoo!jaecoo!Jaecoo_Digital25!rbc!rbc!billb!banner!All!J8!billboard_first__TARga</t>
  </si>
  <si>
    <t>jaecoo!jaecoo!Jaecoo_Digital25!rbc!rbc!skscp!banner!All!J8!skyscraper__abkuC</t>
  </si>
  <si>
    <t>jaecoo!jaecoo!Jaecoo_Digital25!rbc!rbc!300x250!banner!All!J8!mob_banners__kkhyY</t>
  </si>
  <si>
    <t>jaecoo!jaecoo!Jaecoo_Digital25!rbc!rbc!infr!banner!All!J8!informer__xcitN</t>
  </si>
  <si>
    <t>jaecoo!jaecoo!Jaecoo_Digital25!rbc!rbc!fsc!banner!All!J8!fullscreen__FOqmz</t>
  </si>
  <si>
    <t>jaecoo!jaecoo!Jaecoo_Digital25!rbc!rbc!300x250mob!banner!All!J8!mob_banners__TeeRd</t>
  </si>
  <si>
    <t>jaecoo!jaecoo!Jaecoo_Digital25!autonwsru!autonwsru!fsc!banner!All!J8!fullscreen__tBSen</t>
  </si>
  <si>
    <t>krsn+krsnkr_id39_Vk.com_лента новостей_Мультиформат</t>
  </si>
  <si>
    <t>nn+nino_id40_Vk.com_лента новостей_Мультиформат</t>
  </si>
  <si>
    <t>kzn+rt_id41_Vk.com_лента новостей_Мультиформат</t>
  </si>
  <si>
    <t>nvsb+nvsbo_id42_Vk.com_лента новостей_Мультиформат</t>
  </si>
  <si>
    <t>tmn+to_id43_Vk.com_лента новостей_Мультиформат</t>
  </si>
  <si>
    <t>rnd+ro_id44_Vk.com_лента новостей_Мультиформат</t>
  </si>
  <si>
    <t>vrn+vo_id45_Vk.com_лента новостей_Мультиформат</t>
  </si>
  <si>
    <t>krd+kk_id46_Vk.com_лента новостей_Мультиформат</t>
  </si>
  <si>
    <t>chlb+cho_id47_Vk.com_лента новостей_Мультиформат</t>
  </si>
  <si>
    <t>ufa+rbash_id48_Vk.com_лента новостей_Мультиформат</t>
  </si>
  <si>
    <t>irk+io_id49_Vk.com_лента новостей_Мультиформат</t>
  </si>
  <si>
    <t>sintec!lamm!Lamm_OLV_July!everest!strads!20unskip!video!w25-44!video_kirkorov_20s!unskip_streaming__jhPtb</t>
  </si>
  <si>
    <t>sintec!lamm!Lamm_OLV_July!digtlallcvidnt!dgtlallvd!20secskip!video!w25-44!video_kirkorov_20s!unskip__zLGbu</t>
  </si>
  <si>
    <t>sintec!lamm!Lamm_OLV_July!digtlallcvidnt!dgtlallvd!20secskip!video!w25-44!video_kirkorov_20s!unskip__zLGbu_PX</t>
  </si>
  <si>
    <t>sintec!lamm!Lamm_OLV_July!rddgtl!inst!20unskip!video!w25-44_interests!video_kirkorov_20s!unskip_web__rFGsa</t>
  </si>
  <si>
    <t>sintec!lamm!Lamm_OLV_July!digtlallcvidnt!dgtlallvd!20secskip!video!w25-44!video_kirkorov_20s!unskip__zLGbu_Bez</t>
  </si>
  <si>
    <t>sintec!lamm!Lamm_OLV_July!rddgtl!inst!20unskip!video!w25-44_interests!video_kirkorov_20s_site!unskip_web__rFGsa</t>
  </si>
  <si>
    <t>sintec!lamm!Lamm_OLV_July!everest!strads!20unskip!video!w25-44!video_kirkorov_20s_site!unskip_streaming__jhPtb</t>
  </si>
  <si>
    <t>sintec!lamm!Lamm_OLV_July!everest!strads!20unskip!video!w25-44!video_kirkorov_20s_site!unskip_streaming__jhPtb_PX</t>
  </si>
  <si>
    <t>sintec!lamm!Lamm_OLV_July!digtlallcvidnt!dgtlallvd!20secskip!video!w25-44!video_kirkorov_20s_site!unskip__zLGbu</t>
  </si>
  <si>
    <t>sintec!lamm!Lamm_OLV_July!digtlallcvidnt!dgtlallvd!20secskip!video!w25-44!video_kirkorov_20s_site!unskip__zLGbu_PX</t>
  </si>
  <si>
    <t>krsn_id29_Vk.com_лента новостей_Мультиформат</t>
  </si>
  <si>
    <t>nn_id30_Vk.com_лента новостей_Мультиформат</t>
  </si>
  <si>
    <t>kzn_id31_Vk.com_лента новостей_Мультиформат</t>
  </si>
  <si>
    <t>nvsb_id32_Vk.com_лента новостей_Мультиформат</t>
  </si>
  <si>
    <t>tmn_id33_Vk.com_лента новостей_Мультиформат</t>
  </si>
  <si>
    <t>rnd_id34_Vk.com_лента новостей_Мультиформат</t>
  </si>
  <si>
    <t>vrn_id35_Vk.com_лента новостей_Мультиформат</t>
  </si>
  <si>
    <t>krd_id36_Vk.com_лента новостей_Мультиформат</t>
  </si>
  <si>
    <t>chlb_id37_Vk.com_лента новостей_Мультиформат</t>
  </si>
  <si>
    <t>id38_Vk.com_лента новостей_Мультиформат</t>
  </si>
  <si>
    <t>id39_Vk.com_лента новостей_Мультиформат</t>
  </si>
  <si>
    <t>sintec!rolf!15KmNoLimit!pmmedia!pmmedia!bn!banner!M25-54!automobilist!bn__MgTKT</t>
  </si>
  <si>
    <t>chery!cheryt7l!Chery_Digital_25!av!av!bn!banner!All30-45_BC_segm!Tiggo_7L!bn_prem__WaoBC</t>
  </si>
  <si>
    <t>chery!tg9!Chery_Digital_25!av!av!bn!banner!M35-55_BC_segm!Tiggo_9!bn_prem__vnuvj</t>
  </si>
  <si>
    <t>chery!cheryt4!Chery_Digital_25!hb!hb!bn!banner!All25-35!Tiggo_4!bn__vWLCp</t>
  </si>
  <si>
    <t>chery!cheryt4!Chery_Digital_25!pmmedia!pmmedia!bn!banner!All25-35!Tiggo_4!bn__fBkrQ</t>
  </si>
  <si>
    <t>chery!cheryt4!Chery_Digital_25!astrlb!astrlb!astrntgpt!banner!All25-35__segm!Tiggo_4!astrntgpt__xmebA</t>
  </si>
  <si>
    <t>chery!cheryt4!Chery_Digital_25!redlma!redlma!bn!banner!All25-35__segm_T2!Tiggo_4!bn__WBvOR</t>
  </si>
  <si>
    <t>chery!cheryt4!Chery_Digital_25!pckauto!pckauto!bn!banner!All25-35!Tiggo_4!bn__gDJZy</t>
  </si>
  <si>
    <t>chery!cheryt4!Chery_Digital_25!av!av!bn!banner!All25-35__segm!Tiggo_4!bn__Pijdu</t>
  </si>
  <si>
    <t>chery!cheryt4!Chery_Digital_25!av!av!bn!banner!All25-35__segm!Tiggo_4!bn__yGLaI</t>
  </si>
  <si>
    <t>chery!tg8prmx!Chery_Digital_25!hb!hb!bn!banner!All35-55_BC!Tiggo_8!bn__DaTLK</t>
  </si>
  <si>
    <t>chery!tg8prmx!Chery_Digital_25!astrlb!astrlb!astrclx!banner!All35-55_BC_segm!Tiggo_8!astrclx__RmEoZ</t>
  </si>
  <si>
    <t>chery!tg9!Chery_Digital_25!pmmedia!pmmedia!bn!banner!All35-55_BC!Tiggo_9!bn__SfvXn</t>
  </si>
  <si>
    <t>_id1_MTS_лента новостей_Баннер</t>
  </si>
  <si>
    <t>_id2_Soloway_лента новостей_Баннер</t>
  </si>
  <si>
    <t>msk_id1_Vk.com_лента новостей_Мультиформат</t>
  </si>
  <si>
    <t>mo_id2_Vk.com_лента новостей_Мультиформат</t>
  </si>
  <si>
    <t>spb_id3_Vk.com_лента новостей_Мультиформат</t>
  </si>
  <si>
    <t>lo_id4_Vk.com_лента новостей_Мультиформат</t>
  </si>
  <si>
    <t>id51_Vk.com_лента новостей_Мультиформат</t>
  </si>
  <si>
    <t>id52_Vk.com_лента новостей_Мультиформат</t>
  </si>
  <si>
    <t>pknews</t>
  </si>
  <si>
    <t>pkauto</t>
  </si>
  <si>
    <t>vedomosti</t>
  </si>
  <si>
    <t>beeline</t>
  </si>
  <si>
    <t>buzzoola</t>
  </si>
  <si>
    <t>formats-media</t>
  </si>
  <si>
    <t>foxible</t>
  </si>
  <si>
    <t>getintent</t>
  </si>
  <si>
    <t>gnezdo</t>
  </si>
  <si>
    <t>interpool</t>
  </si>
  <si>
    <t>mediatoday</t>
  </si>
  <si>
    <t>plazkart</t>
  </si>
  <si>
    <t>roxot</t>
  </si>
  <si>
    <t>sportsru</t>
  </si>
  <si>
    <t>streamingads</t>
  </si>
  <si>
    <t>weborama</t>
  </si>
  <si>
    <t>zarulem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</si>
</sst>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E+0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1"/>
      <color rgb="FFFF0000"/>
      <name val="Calibri"/>
      <family val="2"/>
      <charset val="204"/>
    </font>
    <font>
      <b/>
      <sz val="11"/>
      <name val="Calibri"/>
      <family val="2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charset val="204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BC2E6"/>
        <bgColor rgb="FF9BC2E6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FF9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60">
    <xf numFmtId="0" fontId="0" fillId="0" borderId="0" xfId="0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7" fillId="0" borderId="0" xfId="0" applyFont="1"/>
    <xf numFmtId="0" fontId="8" fillId="4" borderId="2" xfId="1" applyFont="1" applyFill="1" applyBorder="1"/>
    <xf numFmtId="0" fontId="6" fillId="4" borderId="2" xfId="1" applyFill="1" applyBorder="1"/>
    <xf numFmtId="0" fontId="6" fillId="0" borderId="0" xfId="1"/>
    <xf numFmtId="0" fontId="6" fillId="2" borderId="0" xfId="1" applyFill="1"/>
    <xf numFmtId="0" fontId="0" fillId="2" borderId="0" xfId="0" applyFill="1" applyAlignment="1">
      <alignment wrapText="1"/>
    </xf>
    <xf numFmtId="0" fontId="6" fillId="0" borderId="0" xfId="1" applyAlignment="1">
      <alignment wrapText="1"/>
    </xf>
    <xf numFmtId="0" fontId="9" fillId="0" borderId="0" xfId="0" applyFont="1"/>
    <xf numFmtId="9" fontId="7" fillId="0" borderId="0" xfId="0" applyNumberFormat="1" applyFont="1"/>
    <xf numFmtId="9" fontId="7" fillId="5" borderId="0" xfId="0" applyNumberFormat="1" applyFont="1" applyFill="1"/>
    <xf numFmtId="0" fontId="0" fillId="5" borderId="0" xfId="0" applyFill="1"/>
    <xf numFmtId="0" fontId="7" fillId="6" borderId="0" xfId="0" applyFont="1" applyFill="1"/>
    <xf numFmtId="0" fontId="7" fillId="6" borderId="0" xfId="0" applyFont="1" applyFill="1" applyAlignment="1">
      <alignment horizontal="center"/>
    </xf>
    <xf numFmtId="0" fontId="7" fillId="5" borderId="0" xfId="0" applyFont="1" applyFill="1"/>
    <xf numFmtId="0" fontId="10" fillId="8" borderId="0" xfId="0" applyFont="1" applyFill="1"/>
    <xf numFmtId="0" fontId="10" fillId="8" borderId="0" xfId="0" applyFont="1" applyFill="1" applyAlignment="1">
      <alignment horizontal="center"/>
    </xf>
    <xf numFmtId="0" fontId="4" fillId="10" borderId="0" xfId="0" applyFont="1" applyFill="1"/>
    <xf numFmtId="0" fontId="4" fillId="11" borderId="0" xfId="0" applyFont="1" applyFill="1"/>
    <xf numFmtId="0" fontId="4" fillId="7" borderId="0" xfId="0" applyFont="1" applyFill="1"/>
    <xf numFmtId="0" fontId="4" fillId="9" borderId="0" xfId="0" applyFont="1" applyFill="1"/>
    <xf numFmtId="0" fontId="10" fillId="9" borderId="0" xfId="0" applyFont="1" applyFill="1"/>
    <xf numFmtId="0" fontId="4" fillId="1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1" fillId="0" borderId="1" xfId="0" applyFont="1" applyBorder="1" applyAlignment="1">
      <alignment horizontal="center" vertical="top"/>
    </xf>
    <xf numFmtId="0" fontId="12" fillId="0" borderId="0" xfId="0" applyFont="1"/>
    <xf numFmtId="0" fontId="0" fillId="0" borderId="0" xfId="0" applyAlignment="1">
      <alignment horizontal="center"/>
    </xf>
    <xf numFmtId="0" fontId="4" fillId="2" borderId="0" xfId="0" applyFont="1" applyFill="1"/>
    <xf numFmtId="0" fontId="7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9" fontId="15" fillId="0" borderId="0" xfId="0" applyNumberFormat="1" applyFont="1"/>
    <xf numFmtId="9" fontId="15" fillId="5" borderId="0" xfId="0" applyNumberFormat="1" applyFont="1" applyFill="1"/>
    <xf numFmtId="0" fontId="16" fillId="0" borderId="0" xfId="0" applyFont="1"/>
    <xf numFmtId="0" fontId="16" fillId="5" borderId="0" xfId="0" applyFont="1" applyFill="1"/>
    <xf numFmtId="0" fontId="15" fillId="6" borderId="0" xfId="0" applyFont="1" applyFill="1"/>
    <xf numFmtId="0" fontId="15" fillId="6" borderId="0" xfId="0" applyFont="1" applyFill="1" applyAlignment="1">
      <alignment horizontal="center"/>
    </xf>
    <xf numFmtId="0" fontId="15" fillId="5" borderId="0" xfId="0" applyFont="1" applyFill="1"/>
    <xf numFmtId="164" fontId="4" fillId="0" borderId="0" xfId="0" applyNumberFormat="1" applyFont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3" borderId="0" xfId="0" applyFont="1" applyFill="1"/>
    <xf numFmtId="0" fontId="4" fillId="16" borderId="0" xfId="0" applyFont="1" applyFill="1"/>
    <xf numFmtId="0" fontId="4" fillId="17" borderId="0" xfId="0" applyFont="1" applyFill="1"/>
    <xf numFmtId="0" fontId="1" fillId="18" borderId="0" xfId="0" applyFont="1" applyFill="1" applyAlignment="1">
      <alignment horizontal="center"/>
    </xf>
    <xf numFmtId="0" fontId="4" fillId="19" borderId="0" xfId="0" applyFont="1" applyFill="1"/>
    <xf numFmtId="0" fontId="4" fillId="6" borderId="0" xfId="0" applyFont="1" applyFill="1"/>
    <xf numFmtId="0" fontId="4" fillId="20" borderId="0" xfId="0" applyFont="1" applyFill="1"/>
    <xf numFmtId="165" fontId="0" fillId="0" borderId="0" xfId="2" applyNumberFormat="1" applyFont="1"/>
    <xf numFmtId="2" fontId="4" fillId="0" borderId="0" xfId="0" applyNumberFormat="1" applyFont="1"/>
    <xf numFmtId="0" fontId="18" fillId="0" borderId="0" xfId="0" applyFont="1"/>
  </cellXfs>
  <cellStyles count="3">
    <cellStyle name="Обычный" xfId="0" builtinId="0"/>
    <cellStyle name="Обычный 2" xfId="1" xr:uid="{AE1EE4B4-87F1-464B-97B9-2E91533A9544}"/>
    <cellStyle name="Процентный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a Radetskaya" id="{AF9A8165-C798-432D-AF98-18386CBAA0B0}" userId="S::julia.radetskaya@i-com-agency.ru::ab12be46-9730-48e6-96c6-464d9c800550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com" refreshedDate="45902.424492245373" createdVersion="8" refreshedVersion="8" minRefreshableVersion="3" recordCount="7064" xr:uid="{8BFFC908-19F9-42A3-8C4D-FC7A15BBFF88}">
  <cacheSource type="worksheet">
    <worksheetSource ref="A1:W6715" sheet="Sheet2"/>
  </cacheSource>
  <cacheFields count="34">
    <cacheField name="N" numFmtId="0">
      <sharedItems containsSemiMixedTypes="0" containsString="0" containsNumber="1" containsInteger="1" minValue="1" maxValue="7064"/>
    </cacheField>
    <cacheField name="Id" numFmtId="0">
      <sharedItems containsSemiMixedTypes="0" containsString="0" containsNumber="1" containsInteger="1" minValue="3868102" maxValue="4460422"/>
    </cacheField>
    <cacheField name="Площадка" numFmtId="0">
      <sharedItems/>
    </cacheField>
    <cacheField name="Сайт" numFmtId="0">
      <sharedItems/>
    </cacheField>
    <cacheField name="Формат" numFmtId="0">
      <sharedItems/>
    </cacheField>
    <cacheField name="Показы" numFmtId="0">
      <sharedItems containsSemiMixedTypes="0" containsString="0" containsNumber="1" containsInteger="1" minValue="1016" maxValue="40817169"/>
    </cacheField>
    <cacheField name="Клики" numFmtId="0">
      <sharedItems containsSemiMixedTypes="0" containsString="0" containsNumber="1" containsInteger="1" minValue="0" maxValue="938108"/>
    </cacheField>
    <cacheField name="Охват" numFmtId="0">
      <sharedItems containsSemiMixedTypes="0" containsString="0" containsNumber="1" containsInteger="1" minValue="1" maxValue="8445569"/>
    </cacheField>
    <cacheField name="% пересечения" numFmtId="0">
      <sharedItems containsSemiMixedTypes="0" containsString="0" containsNumber="1" minValue="0" maxValue="1"/>
    </cacheField>
    <cacheField name="Эксклюзивная аудитория" numFmtId="0">
      <sharedItems containsSemiMixedTypes="0" containsString="0" containsNumber="1" containsInteger="1" minValue="0" maxValue="8445569"/>
    </cacheField>
    <cacheField name="CTR %" numFmtId="0">
      <sharedItems containsSemiMixedTypes="0" containsString="0" containsNumber="1" minValue="0" maxValue="1351.662728373004"/>
    </cacheField>
    <cacheField name="Средняя частота" numFmtId="0">
      <sharedItems containsSemiMixedTypes="0" containsString="0" containsNumber="1" minValue="1.018234047090405" maxValue="848942"/>
    </cacheField>
    <cacheField name="Аудитория" numFmtId="0">
      <sharedItems count="65">
        <s v="All18+"/>
        <s v="All25-34"/>
        <s v="w25-54"/>
        <s v="M25-45"/>
        <s v="M25-34"/>
        <s v="All25-45"/>
        <s v="w25-44"/>
        <s v="w35+|m45+"/>
        <s v="w20-44"/>
        <s v="All25-54"/>
        <s v="w30-50"/>
        <s v="W25-64"/>
        <s v="w30-65"/>
        <s v="w35+"/>
        <s v="w25-40"/>
        <s v="W20-40"/>
        <s v="w25-50"/>
        <s v="W40-54"/>
        <s v="W45-54"/>
        <s v="All30-55"/>
        <s v="M30-54"/>
        <s v="m25-55"/>
        <s v="M35-54"/>
        <s v="M30-50"/>
        <s v="All30-45"/>
        <s v="M35"/>
        <s v="W20-50"/>
        <s v="W30_55"/>
        <s v="W20-35"/>
        <s v="W35_50"/>
        <s v="W35-50"/>
        <s v="w45+"/>
        <s v="All45-55"/>
        <s v="W18-24"/>
        <s v="W30-44"/>
        <s v="All35-54"/>
        <s v="W25-34"/>
        <s v="W30-55"/>
        <s v="W18-44"/>
        <s v="W35-44"/>
        <s v="M35+"/>
        <s v="W20-54"/>
        <s v="All30-50"/>
        <s v="All25-64"/>
        <s v="W35-54"/>
        <s v="W25-60"/>
        <s v="W25+"/>
        <s v="M18-45"/>
        <s v="M30-55" u="1"/>
        <s v="All25-44" u="1"/>
        <s v="M25-44" u="1"/>
        <s v="W30-54" u="1"/>
        <s v="W20-39" u="1"/>
        <s v="W20-55" u="1"/>
        <s v="W20-45" u="1"/>
        <s v="M25-54" u="1"/>
        <s v="W25-45" u="1"/>
        <s v="W25-55" u="1"/>
        <s v="all25-55" u="1"/>
        <s v="W35+M45+" u="1"/>
        <s v="All25-35" u="1"/>
        <s v="W25_54" u="1"/>
        <s v="W20_50" u="1"/>
        <s v="M25-35" u="1"/>
        <s v="W24-45" u="1"/>
      </sharedItems>
    </cacheField>
    <cacheField name="scale_factor" numFmtId="0">
      <sharedItems containsSemiMixedTypes="0" containsString="0" containsNumber="1" minValue="-339576.8" maxValue="419.20167286245351"/>
    </cacheField>
    <cacheField name="Freq_1" numFmtId="0">
      <sharedItems containsSemiMixedTypes="0" containsString="0" containsNumber="1" containsInteger="1" minValue="-1" maxValue="3940047"/>
    </cacheField>
    <cacheField name="Freq_2" numFmtId="0">
      <sharedItems containsSemiMixedTypes="0" containsString="0" containsNumber="1" containsInteger="1" minValue="-1" maxValue="4436756"/>
    </cacheField>
    <cacheField name="Freq_3" numFmtId="0">
      <sharedItems containsSemiMixedTypes="0" containsString="0" containsNumber="1" containsInteger="1" minValue="-1" maxValue="6090009"/>
    </cacheField>
    <cacheField name="Freq_4" numFmtId="0">
      <sharedItems containsSemiMixedTypes="0" containsString="0" containsNumber="1" containsInteger="1" minValue="-1" maxValue="6813384"/>
    </cacheField>
    <cacheField name="Freq_5" numFmtId="0">
      <sharedItems containsSemiMixedTypes="0" containsString="0" containsNumber="1" containsInteger="1" minValue="-1" maxValue="3153450"/>
    </cacheField>
    <cacheField name="Freq_6" numFmtId="0">
      <sharedItems containsSemiMixedTypes="0" containsString="0" containsNumber="1" containsInteger="1" minValue="-1" maxValue="1578024"/>
    </cacheField>
    <cacheField name="Freq_7" numFmtId="0">
      <sharedItems containsSemiMixedTypes="0" containsString="0" containsNumber="1" containsInteger="1" minValue="-1" maxValue="1494381"/>
    </cacheField>
    <cacheField name="Freq_8" numFmtId="0">
      <sharedItems containsSemiMixedTypes="0" containsString="0" containsNumber="1" containsInteger="1" minValue="-1" maxValue="3577336"/>
    </cacheField>
    <cacheField name="Freq_9" numFmtId="0">
      <sharedItems containsSemiMixedTypes="0" containsString="0" containsNumber="1" containsInteger="1" minValue="-1" maxValue="2099785"/>
    </cacheField>
    <cacheField name="Freq_10+" numFmtId="0">
      <sharedItems containsString="0" containsBlank="1" containsNumber="1" containsInteger="1" minValue="-1" maxValue="1560390"/>
    </cacheField>
    <cacheField name="correctedFreq_1" numFmtId="0">
      <sharedItems containsSemiMixedTypes="0" containsString="0" containsNumber="1" minValue="33.7920298879203" maxValue="8392757.8662117347"/>
    </cacheField>
    <cacheField name="correctedFreq_2" numFmtId="0">
      <sharedItems containsSemiMixedTypes="0" containsString="0" containsNumber="1" minValue="2.0174346201743458" maxValue="11497479.78203444"/>
    </cacheField>
    <cacheField name="correctedFreq_3" numFmtId="0">
      <sharedItems containsSemiMixedTypes="0" containsString="0" containsNumber="1" minValue="-0.50000597487564791" maxValue="7747035.0634048926"/>
    </cacheField>
    <cacheField name="correctedFreq_4" numFmtId="0">
      <sharedItems containsSemiMixedTypes="0" containsString="0" containsNumber="1" minValue="-210.16710875331569" maxValue="8352825.080109003"/>
    </cacheField>
    <cacheField name="correctedFreq_5" numFmtId="0">
      <sharedItems containsSemiMixedTypes="0" containsString="0" containsNumber="1" minValue="-210.16710875331569" maxValue="7463884.0638723867"/>
    </cacheField>
    <cacheField name="correctedFreq_6" numFmtId="0">
      <sharedItems containsSemiMixedTypes="0" containsString="0" containsNumber="1" minValue="-210.16710875331569" maxValue="3571745.7419928419"/>
    </cacheField>
    <cacheField name="correctedFreq_7" numFmtId="0">
      <sharedItems containsSemiMixedTypes="0" containsString="0" containsNumber="1" minValue="-210.16710875331569" maxValue="3308389.4001866709"/>
    </cacheField>
    <cacheField name="correctedFreq_8" numFmtId="0">
      <sharedItems containsSemiMixedTypes="0" containsString="0" containsNumber="1" minValue="-210.16710875331569" maxValue="3598794.8858066201"/>
    </cacheField>
    <cacheField name="correctedFreq_9" numFmtId="0">
      <sharedItems containsSemiMixedTypes="0" containsString="0" containsNumber="1" minValue="-210.16710875331569" maxValue="2437729.6660386762"/>
    </cacheField>
    <cacheField name="correctedFreq_10+" numFmtId="0">
      <sharedItems containsString="0" containsBlank="1" containsNumber="1" minValue="-210.16710875331569" maxValue="3111519.76101306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64">
  <r>
    <n v="1"/>
    <n v="4177807"/>
    <s v="omoda!omoda!Omoda_Digital24!adml!adml!fsc!banner!All!C5!banner__uKDXm"/>
    <s v="AdMile"/>
    <s v="banner"/>
    <n v="585469"/>
    <n v="26093"/>
    <n v="186955"/>
    <n v="0.1158407103313631"/>
    <n v="165298"/>
    <n v="4.45676884685611"/>
    <n v="3.1316038618918989"/>
    <x v="0"/>
    <n v="2.9317866567850288"/>
    <n v="176311"/>
    <n v="18308"/>
    <n v="3309"/>
    <n v="996"/>
    <n v="410"/>
    <n v="150"/>
    <n v="84"/>
    <n v="56"/>
    <n v="63"/>
    <n v="10"/>
    <n v="516906.23724442528"/>
    <n v="53675.150112420313"/>
    <n v="9701.2820473016618"/>
    <n v="2920.0595101578888"/>
    <n v="1202.032529281862"/>
    <n v="439.76799851775439"/>
    <n v="246.27007916994239"/>
    <n v="164.18005277996161"/>
    <n v="184.70255937745691"/>
    <n v="29.317866567850292"/>
  </r>
  <r>
    <n v="2"/>
    <n v="4145464"/>
    <s v="omoda!omoda!Omoda_Digital24!adml!adml!fsc!banner!All25-34_BC!C5!fsc__uKDXm"/>
    <s v="AdMile"/>
    <s v="banner"/>
    <n v="713116"/>
    <n v="38879"/>
    <n v="236831"/>
    <n v="0.19518559648019049"/>
    <n v="190605"/>
    <n v="5.4519881758367497"/>
    <n v="3.011075408202474"/>
    <x v="1"/>
    <n v="2.8118939934623262"/>
    <n v="223600"/>
    <n v="22064"/>
    <n v="4350"/>
    <n v="1580"/>
    <n v="770"/>
    <n v="510"/>
    <n v="294"/>
    <n v="192"/>
    <n v="117"/>
    <n v="130"/>
    <n v="628739.49693817599"/>
    <n v="62041.629071752752"/>
    <n v="12231.73887156112"/>
    <n v="4442.7925096704748"/>
    <n v="2165.1583749659908"/>
    <n v="1434.065936665786"/>
    <n v="826.69683407792377"/>
    <n v="539.88364674476657"/>
    <n v="328.99159723509212"/>
    <n v="365.54621915010227"/>
  </r>
  <r>
    <n v="3"/>
    <n v="4056601"/>
    <s v="omoda!omoda!Omoda_Digital24!adshds!adshds!vid!video!All25-35_BC!C5!video__tODFW"/>
    <s v="adsheads"/>
    <s v="video"/>
    <n v="1201020"/>
    <n v="9767"/>
    <n v="270263"/>
    <n v="0.33680526006149569"/>
    <n v="179237"/>
    <n v="0.81322542505536966"/>
    <n v="4.4438935407362461"/>
    <x v="1"/>
    <n v="2.714169491525424"/>
    <n v="185685"/>
    <n v="84564"/>
    <n v="48195"/>
    <n v="33072"/>
    <n v="23670"/>
    <n v="18942"/>
    <n v="15295"/>
    <n v="12728"/>
    <n v="10899"/>
    <n v="9450"/>
    <n v="503980.56203389831"/>
    <n v="229521.02888135589"/>
    <n v="130809.3986440678"/>
    <n v="89763.0134237288"/>
    <n v="64244.391864406767"/>
    <n v="51411.798508474567"/>
    <n v="41513.222372881362"/>
    <n v="34545.949288135591"/>
    <n v="29581.733288135591"/>
    <n v="25648.90169491525"/>
  </r>
  <r>
    <n v="4"/>
    <n v="4056603"/>
    <s v="omoda!omoda!Omoda_Digital24!adshds!adshds!vid!video!All25-35_BC!s5_gt!video__kJExz"/>
    <s v="adsheads"/>
    <s v="video"/>
    <n v="308304"/>
    <n v="2490"/>
    <n v="90016"/>
    <n v="0.68079008176324207"/>
    <n v="28734"/>
    <n v="0.80764440292698114"/>
    <n v="3.4249911126910768"/>
    <x v="1"/>
    <n v="2.3854230337730669"/>
    <n v="67842"/>
    <n v="25544"/>
    <n v="14028"/>
    <n v="8104"/>
    <n v="5290"/>
    <n v="3324"/>
    <n v="2009"/>
    <n v="1168"/>
    <n v="1026"/>
    <n v="910"/>
    <n v="161831.86945723239"/>
    <n v="60933.245974699217"/>
    <n v="33462.714317768579"/>
    <n v="19331.468265696931"/>
    <n v="12618.88784865952"/>
    <n v="7929.1461642616741"/>
    <n v="4792.3148748500917"/>
    <n v="2786.1741034469419"/>
    <n v="2447.4440326511672"/>
    <n v="2170.7349607334909"/>
  </r>
  <r>
    <n v="5"/>
    <n v="4081611"/>
    <s v="sintec!lamm!Lamm_2024!adshds!adshds!vid!video!W25-55!kirkorov_ozon!20sec_skip__rLWPN"/>
    <s v="adsheads"/>
    <s v="video"/>
    <n v="3746753"/>
    <n v="28220"/>
    <n v="299655"/>
    <n v="0.1720845639151691"/>
    <n v="248089"/>
    <n v="0.7531854915442785"/>
    <n v="12.50355575578582"/>
    <x v="2"/>
    <n v="3.9008157167323438"/>
    <n v="65698"/>
    <n v="66356"/>
    <n v="68970"/>
    <n v="337264"/>
    <n v="78650"/>
    <n v="49812"/>
    <n v="45311"/>
    <n v="176728"/>
    <n v="41796"/>
    <n v="29920"/>
    <n v="256275.79095788149"/>
    <n v="258842.52769949139"/>
    <n v="269039.25998302968"/>
    <n v="1315604.7118880169"/>
    <n v="306799.15612099878"/>
    <n v="194307.43248187151"/>
    <n v="176749.86094085919"/>
    <n v="689383.35998667369"/>
    <n v="163038.49369654499"/>
    <n v="116712.4062446317"/>
  </r>
  <r>
    <n v="6"/>
    <n v="4114901"/>
    <s v="sintec!lamm!Lamm_2024!adshds!adshds!vid!video!W25-55!kirkorov_ozon!20sec_skip__rLWPN"/>
    <s v="adsheads"/>
    <s v="video"/>
    <n v="2227883"/>
    <n v="16525"/>
    <n v="572608"/>
    <n v="0.57376774337766845"/>
    <n v="244064"/>
    <n v="0.74173553997225172"/>
    <n v="3.8907647116351849"/>
    <x v="2"/>
    <n v="1.5324739197486279"/>
    <n v="199404"/>
    <n v="141288"/>
    <n v="509040"/>
    <n v="115668"/>
    <n v="66885"/>
    <n v="177378"/>
    <n v="64008"/>
    <n v="46416"/>
    <n v="90045"/>
    <n v="43650"/>
    <n v="305581.42949355539"/>
    <n v="216520.17517344421"/>
    <n v="780090.52410884167"/>
    <n v="177258.1933494843"/>
    <n v="102499.518122387"/>
    <n v="271827.15893717209"/>
    <n v="98090.590655270193"/>
    <n v="71131.309459052325"/>
    <n v="137991.6141037652"/>
    <n v="66892.486597027615"/>
  </r>
  <r>
    <n v="7"/>
    <n v="4114902"/>
    <s v="sintec!lamm!Lamm_2024!adshds!adshds!vid!video!W25-55!kirkorov_ozon!10sec_skip__rLWPN"/>
    <s v="adsheads"/>
    <s v="video"/>
    <n v="1280592"/>
    <n v="7331"/>
    <n v="441198"/>
    <n v="0.72599830461606807"/>
    <n v="120889"/>
    <n v="0.57246960780638956"/>
    <n v="2.902533556362449"/>
    <x v="2"/>
    <n v="1.361318167322207"/>
    <n v="222509"/>
    <n v="124392"/>
    <n v="256653"/>
    <n v="75460"/>
    <n v="47105"/>
    <n v="82962"/>
    <n v="37422"/>
    <n v="30216"/>
    <n v="39681"/>
    <n v="24300"/>
    <n v="302905.54409269692"/>
    <n v="169337.08946954389"/>
    <n v="349386.39159774629"/>
    <n v="102725.0689061337"/>
    <n v="64124.892271712553"/>
    <n v="112937.67779738489"/>
    <n v="50943.248457531619"/>
    <n v="41133.589743807803"/>
    <n v="54018.466197512491"/>
    <n v="33080.031465929627"/>
  </r>
  <r>
    <n v="8"/>
    <n v="4148267"/>
    <s v="jaecoo!jaecoo!Jaecoo_Digital24!adshds!adshds!vid!video!AdsHeads!J7!video__opjZn"/>
    <s v="adsheads"/>
    <s v="video"/>
    <n v="911539"/>
    <n v="9222"/>
    <n v="106699"/>
    <n v="0.78270649209458387"/>
    <n v="23185"/>
    <n v="1.0116956049055501"/>
    <n v="8.543088501298044"/>
    <x v="0"/>
    <n v="2.996522013550341"/>
    <n v="31760"/>
    <n v="29764"/>
    <n v="63639"/>
    <n v="32348"/>
    <n v="28135"/>
    <n v="39630"/>
    <n v="24871"/>
    <n v="18232"/>
    <n v="19710"/>
    <n v="16110"/>
    <n v="95169.539150358818"/>
    <n v="89188.481211312333"/>
    <n v="190695.66442033011"/>
    <n v="96931.494094326423"/>
    <n v="84307.146851238824"/>
    <n v="118752.167397"/>
    <n v="74526.498999010524"/>
    <n v="54632.589351049814"/>
    <n v="59061.448887077211"/>
    <n v="48273.969638295988"/>
  </r>
  <r>
    <n v="9"/>
    <n v="4148499"/>
    <s v="jaecoo!jaecoo!Jaecoo_Digital24!adshds!adshds!vid!video!AdsHeads!J8!video__BfdjI"/>
    <s v="adsheads"/>
    <s v="video"/>
    <n v="912722"/>
    <n v="8795"/>
    <n v="105494"/>
    <n v="0.78829127722903669"/>
    <n v="22334"/>
    <n v="0.96360118415026697"/>
    <n v="8.6518854152842817"/>
    <x v="0"/>
    <n v="3.068117491243286"/>
    <n v="31003"/>
    <n v="33690"/>
    <n v="58437"/>
    <n v="32304"/>
    <n v="31430"/>
    <n v="33648"/>
    <n v="22246"/>
    <n v="20128"/>
    <n v="18990"/>
    <n v="15610"/>
    <n v="95120.84658101559"/>
    <n v="103364.8782799863"/>
    <n v="179291.5818357839"/>
    <n v="99112.467437123094"/>
    <n v="96430.932749776461"/>
    <n v="103236.01734535411"/>
    <n v="68253.341710198132"/>
    <n v="61755.068863744847"/>
    <n v="58263.55115870999"/>
    <n v="47893.31403830769"/>
  </r>
  <r>
    <n v="10"/>
    <n v="4177799"/>
    <s v="omoda!omoda!Omoda_Digital24!adshds!adshds!instrvd!video!All!C5!video__YJQXn"/>
    <s v="adsheads"/>
    <s v="video"/>
    <n v="1815411"/>
    <n v="13930"/>
    <n v="213061"/>
    <n v="0.16541741566969079"/>
    <n v="177817"/>
    <n v="0.76731935633308379"/>
    <n v="8.5206161615687535"/>
    <x v="0"/>
    <n v="3.4875600099128019"/>
    <n v="82855"/>
    <n v="69036"/>
    <n v="98415"/>
    <n v="70692"/>
    <n v="43220"/>
    <n v="41502"/>
    <n v="33831"/>
    <n v="30624"/>
    <n v="26514"/>
    <n v="23850"/>
    <n v="288961.78462132521"/>
    <n v="240767.1928443402"/>
    <n v="343228.21837556839"/>
    <n v="246542.59222075579"/>
    <n v="150732.34362843129"/>
    <n v="144740.7155314011"/>
    <n v="117987.64269536"/>
    <n v="106803.0377435696"/>
    <n v="92469.166102828036"/>
    <n v="83178.306236420322"/>
  </r>
  <r>
    <n v="11"/>
    <n v="4153276"/>
    <s v="sintec!lamm!Lamm_2024!adshds!adshds!vid!video!W25-55!kirkorov_ozon!20sec_skip__rLWPN"/>
    <s v="adsheads"/>
    <s v="video"/>
    <n v="860015"/>
    <n v="7243"/>
    <n v="373315"/>
    <n v="0.58764314319006739"/>
    <n v="153939"/>
    <n v="0.84219461288465891"/>
    <n v="2.3037247364825948"/>
    <x v="2"/>
    <n v="1.188987677601937"/>
    <n v="195123"/>
    <n v="158770"/>
    <n v="171099"/>
    <n v="54592"/>
    <n v="36255"/>
    <n v="42234"/>
    <n v="20111"/>
    <n v="16344"/>
    <n v="17469"/>
    <n v="11320"/>
    <n v="231998.84261672269"/>
    <n v="188775.57357285949"/>
    <n v="203434.60265001381"/>
    <n v="64909.215295644921"/>
    <n v="43106.748251458208"/>
    <n v="50215.705575840191"/>
    <n v="23911.731184252549"/>
    <n v="19432.814602726052"/>
    <n v="20770.425740028229"/>
    <n v="13459.34051045392"/>
  </r>
  <r>
    <n v="12"/>
    <n v="4153277"/>
    <s v="sintec!lamm!Lamm_2024!adshds!adshds!vid!video!W25-55!kirkorov_ozon!10sec_skip__rLWPN"/>
    <s v="adsheads"/>
    <s v="video"/>
    <n v="702738"/>
    <n v="3491"/>
    <n v="298361"/>
    <n v="0.73193547414038695"/>
    <n v="79980"/>
    <n v="0.49677120064661368"/>
    <n v="2.3553279416545729"/>
    <x v="2"/>
    <n v="1.199387623439617"/>
    <n v="155250"/>
    <n v="124808"/>
    <n v="133992"/>
    <n v="46664"/>
    <n v="30705"/>
    <n v="35208"/>
    <n v="18263"/>
    <n v="14664"/>
    <n v="15390"/>
    <n v="10970"/>
    <n v="186204.9285390006"/>
    <n v="149693.1705062518"/>
    <n v="160708.34643992121"/>
    <n v="55968.224060186309"/>
    <n v="36827.196977713451"/>
    <n v="42228.039446062052"/>
    <n v="21904.416166877731"/>
    <n v="17587.820110118551"/>
    <n v="18458.575524735708"/>
    <n v="13157.282229132599"/>
  </r>
  <r>
    <n v="13"/>
    <n v="4155174"/>
    <s v="omoda!omoda!Omoda_Digital24!adsrc!adsrc!vid!video!All25-35_BC!C5!video__sEdSY"/>
    <s v="Adsource"/>
    <s v="video"/>
    <n v="517762"/>
    <n v="5565"/>
    <n v="6261"/>
    <n v="0.2298354895384124"/>
    <n v="4822"/>
    <n v="1.0748181596949951"/>
    <n v="82.696374381089285"/>
    <x v="1"/>
    <n v="35.707724137931038"/>
    <n v="2554"/>
    <n v="2678"/>
    <n v="1617"/>
    <n v="2468"/>
    <n v="1085"/>
    <n v="1044"/>
    <n v="777"/>
    <n v="736"/>
    <n v="801"/>
    <n v="740"/>
    <n v="91197.527448275869"/>
    <n v="95625.285241379315"/>
    <n v="57739.389931034493"/>
    <n v="88126.663172413799"/>
    <n v="38742.880689655183"/>
    <n v="37278.864000000001"/>
    <n v="27744.90165517242"/>
    <n v="26280.884965517249"/>
    <n v="28601.887034482759"/>
    <n v="26423.71586206897"/>
  </r>
  <r>
    <n v="14"/>
    <n v="4081607"/>
    <s v="sintec!lamm!Lamm_2024!adspector!adspector!vid!video!W25-55!kirkorov_ozon!20sec_unskip__vgDuY"/>
    <s v="adspector"/>
    <s v="video"/>
    <n v="1389539"/>
    <n v="1"/>
    <n v="242003"/>
    <n v="0"/>
    <n v="242003"/>
    <n v="7.1966314007739253E-5"/>
    <n v="5.7418255145597374"/>
    <x v="2"/>
    <n v="2.1104239410586301"/>
    <n v="78565"/>
    <n v="70122"/>
    <n v="64632"/>
    <n v="60272"/>
    <n v="135335"/>
    <n v="61968"/>
    <n v="51807"/>
    <n v="44456"/>
    <n v="41490"/>
    <n v="49770"/>
    <n v="165805.45692927131"/>
    <n v="147987.14759491329"/>
    <n v="136400.92015850139"/>
    <n v="127199.4717754858"/>
    <n v="285614.22406316968"/>
    <n v="130778.7507795212"/>
    <n v="109334.7331144245"/>
    <n v="93821.006723702463"/>
    <n v="87561.489314522565"/>
    <n v="105035.79954648799"/>
  </r>
  <r>
    <n v="15"/>
    <n v="4123398"/>
    <s v="sintec!rolf!Rolf_Leader_2024!adspector!adspector!bn!banner!M25-45!main!mercedes__yZEEP"/>
    <s v="adspector"/>
    <s v="banner"/>
    <n v="924355"/>
    <n v="1330"/>
    <n v="522771"/>
    <n v="0.73939067010220538"/>
    <n v="136239"/>
    <n v="0.14388411378745181"/>
    <n v="1.7681833919632119"/>
    <x v="3"/>
    <n v="1.1291404238269509"/>
    <n v="348363"/>
    <n v="210604"/>
    <n v="117183"/>
    <n v="63232"/>
    <n v="36945"/>
    <n v="20220"/>
    <n v="10654"/>
    <n v="5656"/>
    <n v="3429"/>
    <n v="2350"/>
    <n v="393350.74546562822"/>
    <n v="237801.48981965121"/>
    <n v="132316.06228531359"/>
    <n v="71397.807279425775"/>
    <n v="41716.09295828671"/>
    <n v="22831.219369780949"/>
    <n v="12029.86207545234"/>
    <n v="6386.418237165236"/>
    <n v="3871.8225133026149"/>
    <n v="2653.4799959933348"/>
  </r>
  <r>
    <n v="16"/>
    <n v="4123399"/>
    <s v="sintec!rolf!Rolf_Leader_2024!adspector!adspector!bn!banner!M25-45!main!rang_rover__yZEEP"/>
    <s v="adspector"/>
    <s v="banner"/>
    <n v="867689"/>
    <n v="944"/>
    <n v="530346"/>
    <n v="0.73488251066285026"/>
    <n v="140604"/>
    <n v="0.1087947409728601"/>
    <n v="1.6360809735531141"/>
    <x v="3"/>
    <n v="1.078882384538103"/>
    <n v="360328"/>
    <n v="215700"/>
    <n v="112074"/>
    <n v="56052"/>
    <n v="30240"/>
    <n v="15336"/>
    <n v="7217"/>
    <n v="3792"/>
    <n v="2259"/>
    <n v="1250"/>
    <n v="388751.53185584542"/>
    <n v="232714.93034486871"/>
    <n v="120914.6643647233"/>
    <n v="60473.515418129733"/>
    <n v="32625.403308432218"/>
    <n v="16545.740249276339"/>
    <n v="7786.2941692114864"/>
    <n v="4091.1220021684849"/>
    <n v="2437.1953066715741"/>
    <n v="1348.6029806726281"/>
  </r>
  <r>
    <n v="17"/>
    <n v="4123400"/>
    <s v="sintec!rolf!Rolf_Leader_2024!adspector!adspector!bn!banner!M25-45!main!porshe__yZEEP"/>
    <s v="adspector"/>
    <s v="banner"/>
    <n v="2367486"/>
    <n v="3594"/>
    <n v="911288"/>
    <n v="0.55298215273327422"/>
    <n v="407362"/>
    <n v="0.15180659991231199"/>
    <n v="2.5979558602768829"/>
    <x v="3"/>
    <n v="1.2312604176688871"/>
    <n v="442234"/>
    <n v="340472"/>
    <n v="549759"/>
    <n v="187844"/>
    <n v="135110"/>
    <n v="123348"/>
    <n v="64365"/>
    <n v="39128"/>
    <n v="25155"/>
    <n v="15400"/>
    <n v="544505.21954738244"/>
    <n v="419209.69692456123"/>
    <n v="676896.4959572294"/>
    <n v="231284.88189659431"/>
    <n v="166355.59503124331"/>
    <n v="151873.5099986218"/>
    <n v="79250.076783257886"/>
    <n v="48176.757622548197"/>
    <n v="30972.355806460841"/>
    <n v="18961.410432100849"/>
  </r>
  <r>
    <n v="18"/>
    <n v="4123401"/>
    <s v="sintec!rolf!Rolf_Leader_2024!adspector!adspector!bn!banner!M25-45!main!porshe_sport__yZEEP"/>
    <s v="adspector"/>
    <s v="banner"/>
    <n v="825605"/>
    <n v="917"/>
    <n v="497384"/>
    <n v="0.74285662586653367"/>
    <n v="127899"/>
    <n v="0.11107006377141609"/>
    <n v="1.659894568381773"/>
    <x v="3"/>
    <n v="1.078287706210173"/>
    <n v="334764"/>
    <n v="202540"/>
    <n v="107700"/>
    <n v="54660"/>
    <n v="32310"/>
    <n v="16938"/>
    <n v="8519"/>
    <n v="4312"/>
    <n v="2430"/>
    <n v="1490"/>
    <n v="360971.90568174247"/>
    <n v="218396.39201580849"/>
    <n v="116131.5859588357"/>
    <n v="58939.206021448081"/>
    <n v="34839.475787650706"/>
    <n v="18264.037167787919"/>
    <n v="9185.9329692044685"/>
    <n v="4649.5765891782676"/>
    <n v="2620.239126090722"/>
    <n v="1606.648682253159"/>
  </r>
  <r>
    <n v="19"/>
    <n v="4153292"/>
    <s v="sintec!sintec!Sintec_OLV_2024!adspector!adspector!15secskip!video!!!__RMqGA"/>
    <s v="adspector"/>
    <s v="video"/>
    <n v="1851060"/>
    <n v="19397"/>
    <n v="1250208"/>
    <n v="6.2867138908085707E-2"/>
    <n v="1171611"/>
    <n v="1.0478860760861339"/>
    <n v="1.480601627889119"/>
    <x v="0"/>
    <n v="1.2821452344324149"/>
    <n v="1136367"/>
    <n v="126826"/>
    <n v="95943"/>
    <n v="28148"/>
    <n v="44225"/>
    <n v="7200"/>
    <n v="2156"/>
    <n v="1312"/>
    <n v="864"/>
    <n v="680"/>
    <n v="1456987.5336162599"/>
    <n v="162609.35150212541"/>
    <n v="123012.8602271492"/>
    <n v="36089.824058803613"/>
    <n v="56702.87299277354"/>
    <n v="9231.445687913385"/>
    <n v="2764.3051254362858"/>
    <n v="1682.174547575328"/>
    <n v="1107.7734825496059"/>
    <n v="871.85875941404197"/>
  </r>
  <r>
    <n v="20"/>
    <n v="4153293"/>
    <s v="sintec!sintec!Sintec_OLV_2024!adspector!adspector!6skip!video!!!__QIGjv"/>
    <s v="adspector"/>
    <s v="video"/>
    <n v="343054"/>
    <n v="1433"/>
    <n v="268861"/>
    <n v="0.29076362878959761"/>
    <n v="190686"/>
    <n v="0.41771849329843119"/>
    <n v="1.2759530017369569"/>
    <x v="0"/>
    <n v="1.063555249663622"/>
    <n v="227676"/>
    <n v="63244"/>
    <n v="21765"/>
    <n v="7196"/>
    <n v="2085"/>
    <n v="348"/>
    <n v="119"/>
    <n v="56"/>
    <n v="45"/>
    <n v="20"/>
    <n v="242146.0050224149"/>
    <n v="67263.488209726129"/>
    <n v="23148.280008928741"/>
    <n v="7653.3435765794256"/>
    <n v="2217.512695548653"/>
    <n v="370.11722688294049"/>
    <n v="126.563074709971"/>
    <n v="59.559093981162853"/>
    <n v="47.859986234863001"/>
    <n v="21.271104993272441"/>
  </r>
  <r>
    <n v="21"/>
    <n v="4123398"/>
    <s v="sintec!rolf!Rolf_Leader_2024!adspector!adspector!bn!banner!M25-45!main!mercedes__yZEEP"/>
    <s v="adspector"/>
    <s v="banner"/>
    <n v="1820769"/>
    <n v="3009"/>
    <n v="647916"/>
    <n v="0.76370856715994051"/>
    <n v="153097"/>
    <n v="0.1652598435056836"/>
    <n v="2.810192987979923"/>
    <x v="3"/>
    <n v="1.64243800836568"/>
    <n v="364976"/>
    <n v="346446"/>
    <n v="205110"/>
    <n v="94500"/>
    <n v="52810"/>
    <n v="24540"/>
    <n v="11018"/>
    <n v="5408"/>
    <n v="2439"/>
    <n v="1330"/>
    <n v="599450.45454127225"/>
    <n v="569016.07824625622"/>
    <n v="336880.45989588462"/>
    <n v="155210.39179055669"/>
    <n v="86737.15122179153"/>
    <n v="40305.428725293779"/>
    <n v="18096.381976173059"/>
    <n v="8882.3047492415953"/>
    <n v="4005.9063024038919"/>
    <n v="2184.4425511263539"/>
  </r>
  <r>
    <n v="22"/>
    <n v="4123399"/>
    <s v="sintec!rolf!Rolf_Leader_2024!adspector!adspector!bn!banner!M25-45!main!rang_rover__yZEEP"/>
    <s v="adspector"/>
    <s v="banner"/>
    <n v="625535"/>
    <n v="731"/>
    <n v="257422"/>
    <n v="0.83800918336428121"/>
    <n v="41700"/>
    <n v="0.1168599678675054"/>
    <n v="2.429998213050943"/>
    <x v="3"/>
    <n v="1.8075337141800381"/>
    <n v="188031"/>
    <n v="109480"/>
    <n v="34434"/>
    <n v="8808"/>
    <n v="2780"/>
    <n v="1044"/>
    <n v="567"/>
    <n v="464"/>
    <n v="243"/>
    <n v="220"/>
    <n v="339872.37181098678"/>
    <n v="197888.7910284306"/>
    <n v="62240.615914075439"/>
    <n v="15920.75695449778"/>
    <n v="5024.9437254205068"/>
    <n v="1887.0651976039601"/>
    <n v="1024.8716159400819"/>
    <n v="838.69564337953773"/>
    <n v="439.23069254574932"/>
    <n v="397.6574171196084"/>
  </r>
  <r>
    <n v="23"/>
    <n v="4123400"/>
    <s v="sintec!rolf!Rolf_Leader_2024!adspector!adspector!bn!banner!M25-45!main!porshe__yZEEP"/>
    <s v="adspector"/>
    <s v="banner"/>
    <n v="2307792"/>
    <n v="4039"/>
    <n v="785553"/>
    <n v="0.66189041350488131"/>
    <n v="265603"/>
    <n v="0.17501577265195481"/>
    <n v="2.937792866935776"/>
    <x v="3"/>
    <n v="1.617666397031301"/>
    <n v="417655"/>
    <n v="397982"/>
    <n v="321054"/>
    <n v="134320"/>
    <n v="83790"/>
    <n v="38400"/>
    <n v="17563"/>
    <n v="8576"/>
    <n v="4338"/>
    <n v="2940"/>
    <n v="675626.45905210788"/>
    <n v="643802.10802331101"/>
    <n v="519358.26743248722"/>
    <n v="217284.95044924429"/>
    <n v="135544.26740725269"/>
    <n v="62118.389646001939"/>
    <n v="28411.074931060732"/>
    <n v="13873.10702094043"/>
    <n v="7017.4368303217816"/>
    <n v="4755.9392072720239"/>
  </r>
  <r>
    <n v="24"/>
    <n v="4123401"/>
    <s v="sintec!rolf!Rolf_Leader_2024!adspector!adspector!bn!banner!M25-45!main!porshe_sport__yZEEP"/>
    <s v="adspector"/>
    <s v="banner"/>
    <n v="613413"/>
    <n v="745"/>
    <n v="248275"/>
    <n v="0.83843721679589167"/>
    <n v="40112"/>
    <n v="0.12145161579555699"/>
    <n v="2.4706998288188502"/>
    <x v="3"/>
    <n v="1.835033011346809"/>
    <n v="181830"/>
    <n v="103742"/>
    <n v="33429"/>
    <n v="9480"/>
    <n v="2960"/>
    <n v="1290"/>
    <n v="672"/>
    <n v="400"/>
    <n v="306"/>
    <n v="170"/>
    <n v="333664.05245319032"/>
    <n v="190369.99466314071"/>
    <n v="61343.318536312487"/>
    <n v="17396.112947567752"/>
    <n v="5431.6977135865554"/>
    <n v="2367.1925846373838"/>
    <n v="1233.1421836250561"/>
    <n v="734.0132045387237"/>
    <n v="561.52010147212366"/>
    <n v="311.95561192895758"/>
  </r>
  <r>
    <n v="25"/>
    <n v="4228213"/>
    <s v="sintec!takayama!Takayama_2024!adspector!adspector!bn!banner!M25-45_sales!gocha!jpg__keLRf"/>
    <s v="adspector"/>
    <s v="banner"/>
    <n v="131386"/>
    <n v="164"/>
    <n v="46504"/>
    <n v="0"/>
    <n v="46504"/>
    <n v="0.1248230405065989"/>
    <n v="2.8252623430242561"/>
    <x v="3"/>
    <n v="2.017071710395014"/>
    <n v="36295"/>
    <n v="11538"/>
    <n v="5835"/>
    <n v="3232"/>
    <n v="2410"/>
    <n v="1698"/>
    <n v="1400"/>
    <n v="1112"/>
    <n v="927"/>
    <n v="690"/>
    <n v="73209.617728787023"/>
    <n v="23272.973394537661"/>
    <n v="11769.613430154899"/>
    <n v="6519.175767996684"/>
    <n v="4861.1428220519829"/>
    <n v="3424.9877642507331"/>
    <n v="2823.9003945530189"/>
    <n v="2242.983741959255"/>
    <n v="1869.825475536177"/>
    <n v="1391.779480172559"/>
  </r>
  <r>
    <n v="26"/>
    <n v="4164086"/>
    <s v="sintec!takayama!Takayama_2024!adspector!adspector!20secskip!video!M25_35_car_owner!brand_video!20sec_main_page__bZZcU"/>
    <s v="adspector"/>
    <s v="video"/>
    <n v="174639"/>
    <n v="1956"/>
    <n v="130711"/>
    <n v="5.9076894829050319E-2"/>
    <n v="122989"/>
    <n v="1.1200247367426519"/>
    <n v="1.336069649838193"/>
    <x v="4"/>
    <n v="1.317562826770881"/>
    <n v="128849"/>
    <n v="2668"/>
    <n v="603"/>
    <n v="104"/>
    <n v="60"/>
    <n v="60"/>
    <n v="70"/>
    <n v="48"/>
    <n v="45"/>
    <n v="40"/>
    <n v="169766.65266660129"/>
    <n v="3515.2576218247109"/>
    <n v="794.49038454284141"/>
    <n v="137.02653398417161"/>
    <n v="79.053769606252871"/>
    <n v="79.053769606252871"/>
    <n v="92.229397873961688"/>
    <n v="63.243015685002298"/>
    <n v="59.290327204689653"/>
    <n v="52.702513070835252"/>
  </r>
  <r>
    <n v="27"/>
    <n v="4164087"/>
    <s v="sintec!takayama!Takayama_2024!adspector!adspector!20secskip!video!M25_35_car_owner!brand_video!20sec_motornye_masla__bZZcU"/>
    <s v="adspector"/>
    <s v="video"/>
    <n v="175872"/>
    <n v="1934"/>
    <n v="131953"/>
    <n v="5.8679984539949832E-2"/>
    <n v="124210"/>
    <n v="1.099663391557496"/>
    <n v="1.3328382075435949"/>
    <x v="4"/>
    <n v="1.314311763431057"/>
    <n v="130089"/>
    <n v="2688"/>
    <n v="546"/>
    <n v="120"/>
    <n v="70"/>
    <n v="90"/>
    <n v="63"/>
    <n v="80"/>
    <n v="27"/>
    <n v="40"/>
    <n v="170977.50299298271"/>
    <n v="3532.8700201026809"/>
    <n v="717.61422283335708"/>
    <n v="157.71741161172679"/>
    <n v="92.001823440173979"/>
    <n v="118.28805870879511"/>
    <n v="82.801641096156587"/>
    <n v="105.14494107448451"/>
    <n v="35.486417612638533"/>
    <n v="52.572470537242268"/>
  </r>
  <r>
    <n v="28"/>
    <n v="4164088"/>
    <s v="sintec!takayama!Takayama_2024!adspector!adspector!20secskip!video!M25_35_buyers_cars_autoparts!brand_video!20sec_main_page__bZZcU"/>
    <s v="adspector"/>
    <s v="video"/>
    <n v="175046"/>
    <n v="1878"/>
    <n v="131331"/>
    <n v="5.9254859857916231E-2"/>
    <n v="123549"/>
    <n v="1.0728608480056669"/>
    <n v="1.3328612437276799"/>
    <x v="4"/>
    <n v="1.314346641037385"/>
    <n v="129412"/>
    <n v="2848"/>
    <n v="507"/>
    <n v="132"/>
    <n v="50"/>
    <n v="36"/>
    <n v="49"/>
    <n v="16"/>
    <n v="81"/>
    <n v="50"/>
    <n v="170092.22750993009"/>
    <n v="3743.2592336744729"/>
    <n v="666.37374700595433"/>
    <n v="173.4937566169348"/>
    <n v="65.717332051869263"/>
    <n v="47.316479077345868"/>
    <n v="64.402985410831874"/>
    <n v="21.029546256598159"/>
    <n v="106.46207792402819"/>
    <n v="65.717332051869263"/>
  </r>
  <r>
    <n v="29"/>
    <n v="4164089"/>
    <s v="sintec!takayama!Takayama_2024!adspector!adspector!20secskip!video!M25_35_buyers_cars_autoparts!brand_video!20sec_motornye_masla__bZZcU"/>
    <s v="adspector"/>
    <s v="video"/>
    <n v="175545"/>
    <n v="1922"/>
    <n v="131468"/>
    <n v="5.8744333221772638E-2"/>
    <n v="123745"/>
    <n v="1.094875957731636"/>
    <n v="1.335267897891502"/>
    <x v="4"/>
    <n v="1.3174009951144829"/>
    <n v="129688"/>
    <n v="2526"/>
    <n v="555"/>
    <n v="120"/>
    <n v="85"/>
    <n v="30"/>
    <n v="49"/>
    <n v="72"/>
    <n v="36"/>
    <n v="90"/>
    <n v="170851.10025440709"/>
    <n v="3327.7549136591851"/>
    <n v="731.15755228853811"/>
    <n v="158.08811941373801"/>
    <n v="111.9790845847311"/>
    <n v="39.522029853434503"/>
    <n v="64.552648760609671"/>
    <n v="94.852871648242782"/>
    <n v="47.426435824121391"/>
    <n v="118.5660895603035"/>
  </r>
  <r>
    <n v="30"/>
    <n v="4164090"/>
    <s v="sintec!takayama!Takayama_2024!adspector!adspector!20secskip!video!M25_35_lubricants!brand_video!20sec_main_page__bZZcU"/>
    <s v="adspector"/>
    <s v="video"/>
    <n v="175235"/>
    <n v="1891"/>
    <n v="131128"/>
    <n v="5.9239826734183383E-2"/>
    <n v="123360"/>
    <n v="1.079122321454048"/>
    <n v="1.3363659935330361"/>
    <x v="4"/>
    <n v="1.3189447538762611"/>
    <n v="129304"/>
    <n v="2684"/>
    <n v="468"/>
    <n v="104"/>
    <n v="55"/>
    <n v="54"/>
    <n v="28"/>
    <n v="88"/>
    <n v="45"/>
    <n v="30"/>
    <n v="170544.832455216"/>
    <n v="3540.047719403884"/>
    <n v="617.26614481409001"/>
    <n v="137.17025440313111"/>
    <n v="72.54196146319434"/>
    <n v="71.223016709318074"/>
    <n v="36.930453108535303"/>
    <n v="116.0671383411109"/>
    <n v="59.352513924431733"/>
    <n v="39.568342616287822"/>
  </r>
  <r>
    <n v="31"/>
    <n v="4164091"/>
    <s v="sintec!takayama!Takayama_2024!adspector!adspector!20secskip!video!M25_35_lubricants!brand_video!20sec_motornye_masla__bZZcU"/>
    <s v="adspector"/>
    <s v="video"/>
    <n v="175339"/>
    <n v="1940"/>
    <n v="131255"/>
    <n v="5.9106319759247287E-2"/>
    <n v="123497"/>
    <n v="1.106428119243295"/>
    <n v="1.33586530036951"/>
    <x v="4"/>
    <n v="1.316744392126824"/>
    <n v="129341"/>
    <n v="2784"/>
    <n v="612"/>
    <n v="92"/>
    <n v="65"/>
    <n v="60"/>
    <n v="28"/>
    <n v="56"/>
    <n v="63"/>
    <n v="60"/>
    <n v="170309.0364220755"/>
    <n v="3665.8163876810781"/>
    <n v="805.84756798161618"/>
    <n v="121.1404840756678"/>
    <n v="85.588385488243546"/>
    <n v="79.004663527609424"/>
    <n v="36.868842979551069"/>
    <n v="73.737685959102137"/>
    <n v="82.954896703989903"/>
    <n v="79.004663527609424"/>
  </r>
  <r>
    <n v="32"/>
    <n v="4177746"/>
    <s v="sintec!takayama!Takayama_2024!adspector!adspector!20secskip!video!M25_35_car_owner!brand_video!20sec_main_page__bZZcU"/>
    <s v="adspector"/>
    <s v="video"/>
    <n v="367017"/>
    <n v="5262"/>
    <n v="274840"/>
    <n v="3.3714160966380469E-2"/>
    <n v="265574"/>
    <n v="1.4337210537931491"/>
    <n v="1.335384223548246"/>
    <x v="4"/>
    <n v="1.2852400345983199"/>
    <n v="268033"/>
    <n v="8198"/>
    <n v="3645"/>
    <n v="2156"/>
    <n v="2515"/>
    <n v="486"/>
    <n v="182"/>
    <n v="144"/>
    <n v="54"/>
    <n v="150"/>
    <n v="344486.74219349137"/>
    <n v="10536.397803637021"/>
    <n v="4684.6999261108749"/>
    <n v="2770.977514593978"/>
    <n v="3232.3786870147742"/>
    <n v="624.62665681478336"/>
    <n v="233.91368629689421"/>
    <n v="185.07456498215811"/>
    <n v="69.402961868309262"/>
    <n v="192.78600518974801"/>
  </r>
  <r>
    <n v="33"/>
    <n v="4177747"/>
    <s v="sintec!takayama!Takayama_2024!adspector!adspector!20secskip!video!M25_35_car_owner!brand_video!20sec_motornye_masla__bZZcU"/>
    <s v="adspector"/>
    <s v="video"/>
    <n v="169444"/>
    <n v="2421"/>
    <n v="133678"/>
    <n v="4.9581830966950458E-2"/>
    <n v="127050"/>
    <n v="1.428790632893463"/>
    <n v="1.2675533745268479"/>
    <x v="4"/>
    <n v="1.249209309869435"/>
    <n v="132039"/>
    <n v="2018"/>
    <n v="522"/>
    <n v="208"/>
    <n v="205"/>
    <n v="144"/>
    <n v="203"/>
    <n v="120"/>
    <n v="72"/>
    <n v="110"/>
    <n v="164944.3480658503"/>
    <n v="2520.9043873165192"/>
    <n v="652.08725975184495"/>
    <n v="259.83553645284252"/>
    <n v="256.08790852323409"/>
    <n v="179.88614062119859"/>
    <n v="253.58948990349529"/>
    <n v="149.9051171843322"/>
    <n v="89.94307031059931"/>
    <n v="137.4130240856378"/>
  </r>
  <r>
    <n v="34"/>
    <n v="4177748"/>
    <s v="sintec!takayama!Takayama_2024!adspector!adspector!20secskip!video!M25_35_buyers_cars_autoparts!brand_video!20sec_main_page__bZZcU"/>
    <s v="adspector"/>
    <s v="video"/>
    <n v="170006"/>
    <n v="2413"/>
    <n v="133548"/>
    <n v="5.0768263096414801E-2"/>
    <n v="126768"/>
    <n v="1.4193616695881319"/>
    <n v="1.272995477281577"/>
    <x v="4"/>
    <n v="1.2536298677835871"/>
    <n v="131802"/>
    <n v="2166"/>
    <n v="594"/>
    <n v="276"/>
    <n v="165"/>
    <n v="162"/>
    <n v="154"/>
    <n v="144"/>
    <n v="108"/>
    <n v="40"/>
    <n v="165230.92383361229"/>
    <n v="2715.3622936192492"/>
    <n v="744.65614146345058"/>
    <n v="346.00184350826999"/>
    <n v="206.84892818429179"/>
    <n v="203.08803858094109"/>
    <n v="193.05899963867239"/>
    <n v="180.52270096083649"/>
    <n v="135.3920257206274"/>
    <n v="50.145194711343478"/>
  </r>
  <r>
    <n v="35"/>
    <n v="4177749"/>
    <s v="sintec!takayama!Takayama_2024!adspector!adspector!20secskip!video!M25_35_buyers_cars_autoparts!brand_video!20sec_motornye_masla__bZZcU"/>
    <s v="adspector"/>
    <s v="video"/>
    <n v="170144"/>
    <n v="2433"/>
    <n v="134023"/>
    <n v="4.9207971766040193E-2"/>
    <n v="127428"/>
    <n v="1.4299652059432011"/>
    <n v="1.269513441722689"/>
    <x v="4"/>
    <n v="1.2519333357860269"/>
    <n v="132388"/>
    <n v="1988"/>
    <n v="564"/>
    <n v="244"/>
    <n v="205"/>
    <n v="174"/>
    <n v="133"/>
    <n v="88"/>
    <n v="81"/>
    <n v="40"/>
    <n v="165740.95045804049"/>
    <n v="2488.843471542622"/>
    <n v="706.0904013833192"/>
    <n v="305.4717339317906"/>
    <n v="256.64633383613551"/>
    <n v="217.83640042676871"/>
    <n v="166.50713365954161"/>
    <n v="110.1701335491704"/>
    <n v="101.4066001986682"/>
    <n v="50.077333431441083"/>
  </r>
  <r>
    <n v="36"/>
    <n v="4177750"/>
    <s v="sintec!takayama!Takayama_2024!adspector!adspector!20secskip!video!M25_35_lubricants!brand_video!20sec_main_page__bZZcU"/>
    <s v="adspector"/>
    <s v="video"/>
    <n v="169381"/>
    <n v="2454"/>
    <n v="133417"/>
    <n v="5.0510804470194959E-2"/>
    <n v="126678"/>
    <n v="1.4488047655876399"/>
    <n v="1.2695608505662701"/>
    <x v="4"/>
    <n v="1.250330333877123"/>
    <n v="131693"/>
    <n v="2094"/>
    <n v="657"/>
    <n v="244"/>
    <n v="225"/>
    <n v="180"/>
    <n v="126"/>
    <n v="80"/>
    <n v="90"/>
    <n v="80"/>
    <n v="164659.75265928"/>
    <n v="2618.191719138696"/>
    <n v="821.46702935727001"/>
    <n v="305.08060146601798"/>
    <n v="281.32432512235272"/>
    <n v="225.05946009788221"/>
    <n v="157.54162206851751"/>
    <n v="100.0264267101699"/>
    <n v="112.5297300489411"/>
    <n v="100.0264267101699"/>
  </r>
  <r>
    <n v="37"/>
    <n v="4177751"/>
    <s v="sintec!takayama!Takayama_2024!adspector!adspector!20secskip!video!M25_35_lubricants!brand_video!20sec_motornye_masla__bZZcU"/>
    <s v="adspector"/>
    <s v="video"/>
    <n v="170125"/>
    <n v="2433"/>
    <n v="133734"/>
    <n v="5.0166748919496913E-2"/>
    <n v="127025"/>
    <n v="1.4301249081557681"/>
    <n v="1.272114795040902"/>
    <x v="4"/>
    <n v="1.2522542416547049"/>
    <n v="131956"/>
    <n v="2238"/>
    <n v="585"/>
    <n v="236"/>
    <n v="175"/>
    <n v="222"/>
    <n v="175"/>
    <n v="136"/>
    <n v="72"/>
    <n v="60"/>
    <n v="165242.4607117883"/>
    <n v="2802.544992823231"/>
    <n v="732.56873136800266"/>
    <n v="295.53200103051051"/>
    <n v="219.14449228957341"/>
    <n v="278.00044164734459"/>
    <n v="219.14449228957341"/>
    <n v="170.30657686503989"/>
    <n v="90.162305399138788"/>
    <n v="75.135254499282325"/>
  </r>
  <r>
    <n v="38"/>
    <n v="4177752"/>
    <s v="sintec!takayama!Takayama_2024!adspector!adspector!10skip!video!M25_35_retargeting!brand_video!10sec_main_page__MFCIu"/>
    <s v="adspector"/>
    <s v="video"/>
    <n v="69596"/>
    <n v="808"/>
    <n v="48783"/>
    <n v="3.9398970952995938E-2"/>
    <n v="46861"/>
    <n v="1.160986263578367"/>
    <n v="1.4266445278068181"/>
    <x v="4"/>
    <n v="1.3741386459217719"/>
    <n v="47856"/>
    <n v="656"/>
    <n v="255"/>
    <n v="256"/>
    <n v="195"/>
    <n v="372"/>
    <n v="238"/>
    <n v="272"/>
    <n v="297"/>
    <n v="250"/>
    <n v="65760.779039232337"/>
    <n v="901.43495172468272"/>
    <n v="350.40535471005188"/>
    <n v="351.77949335597373"/>
    <n v="267.95703595474561"/>
    <n v="511.17957628289929"/>
    <n v="327.04499772938181"/>
    <n v="373.76571169072213"/>
    <n v="408.1191778387664"/>
    <n v="343.53466148044311"/>
  </r>
  <r>
    <n v="39"/>
    <n v="4177753"/>
    <s v="sintec!takayama!Takayama_2024!adspector!adspector!10skip!video!M25_35_retargeting!brand_video!10sec_motornye_masla__MFCIu"/>
    <s v="adspector"/>
    <s v="video"/>
    <n v="69519"/>
    <n v="722"/>
    <n v="48420"/>
    <n v="3.9012804626187503E-2"/>
    <n v="46531"/>
    <n v="1.0385649966196291"/>
    <n v="1.435749690210657"/>
    <x v="4"/>
    <n v="1.384454534591947"/>
    <n v="47513"/>
    <n v="634"/>
    <n v="225"/>
    <n v="228"/>
    <n v="205"/>
    <n v="228"/>
    <n v="245"/>
    <n v="328"/>
    <n v="378"/>
    <n v="230"/>
    <n v="65779.588302067161"/>
    <n v="877.74417493129408"/>
    <n v="311.50227028318801"/>
    <n v="315.65563388696381"/>
    <n v="283.81317959134913"/>
    <n v="315.65563388696381"/>
    <n v="339.1913609750269"/>
    <n v="454.10108734615852"/>
    <n v="523.32381407575576"/>
    <n v="318.42454295614772"/>
  </r>
  <r>
    <n v="40"/>
    <n v="4196320"/>
    <s v="sintec!lamm!Lamm_2024!adspector!adspector!20secskip!video!W25-55!kirkorov_ozon!20sec_skip__shXne"/>
    <s v="adspector"/>
    <s v="video"/>
    <n v="71036"/>
    <n v="415"/>
    <n v="41437"/>
    <n v="0.1138595940825832"/>
    <n v="36719"/>
    <n v="0.5842108226814573"/>
    <n v="1.714313294881386"/>
    <x v="2"/>
    <n v="1.4166965817079491"/>
    <n v="35012"/>
    <n v="9778"/>
    <n v="3414"/>
    <n v="888"/>
    <n v="360"/>
    <n v="228"/>
    <n v="168"/>
    <n v="128"/>
    <n v="126"/>
    <n v="40"/>
    <n v="49601.380718758723"/>
    <n v="13852.45917594033"/>
    <n v="4836.6021299509393"/>
    <n v="1258.026564556659"/>
    <n v="510.01076941486178"/>
    <n v="323.00682062941252"/>
    <n v="238.00502572693549"/>
    <n v="181.33716245861751"/>
    <n v="178.50376929520161"/>
    <n v="56.667863268317973"/>
  </r>
  <r>
    <n v="41"/>
    <n v="4196321"/>
    <s v="sintec!lamm!Lamm_2024!adspector!adspector!20secskip!video!W25-55!kirkorov_ozon!10sec_skip__shXne"/>
    <s v="adspector"/>
    <s v="video"/>
    <n v="30496"/>
    <n v="144"/>
    <n v="19064"/>
    <n v="0.24748216533780951"/>
    <n v="14346"/>
    <n v="0.47219307450157399"/>
    <n v="1.5996642887117081"/>
    <x v="2"/>
    <n v="0.71165873238121913"/>
    <n v="17113"/>
    <n v="3298"/>
    <n v="699"/>
    <n v="172"/>
    <n v="95"/>
    <n v="18"/>
    <n v="14"/>
    <n v="8"/>
    <n v="9"/>
    <n v="21426"/>
    <n v="12178.615887239799"/>
    <n v="2347.0504993932609"/>
    <n v="497.44945393447222"/>
    <n v="122.40530196956971"/>
    <n v="67.607579576215812"/>
    <n v="12.80985718286194"/>
    <n v="9.9632222533370687"/>
    <n v="5.693269859049753"/>
    <n v="6.4049285914309717"/>
    <n v="15248"/>
  </r>
  <r>
    <n v="42"/>
    <n v="4228206"/>
    <s v="sintec!takayama!Takayama_2024!adspector!adspector!bn!banner!M25-45_retargeting!gocha!jpg__keLRf"/>
    <s v="adspector"/>
    <s v="banner"/>
    <n v="420689"/>
    <n v="381"/>
    <n v="116001"/>
    <n v="0.55174524357548638"/>
    <n v="51998"/>
    <n v="9.0565714815457499E-2"/>
    <n v="3.6265980465685641"/>
    <x v="3"/>
    <n v="2.6383756663530891"/>
    <n v="93657"/>
    <n v="23780"/>
    <n v="12864"/>
    <n v="8140"/>
    <n v="5820"/>
    <n v="4512"/>
    <n v="3430"/>
    <n v="2928"/>
    <n v="2439"/>
    <n v="1880"/>
    <n v="247102.34978363119"/>
    <n v="62740.573345876437"/>
    <n v="33940.064571966133"/>
    <n v="21476.377924114138"/>
    <n v="15355.34637817498"/>
    <n v="11904.351006585141"/>
    <n v="9049.6285355910932"/>
    <n v="7725.1639510818432"/>
    <n v="6434.9982502351831"/>
    <n v="4960.1462527438071"/>
  </r>
  <r>
    <n v="43"/>
    <n v="4228208"/>
    <s v="sintec!takayama!Takayama_2024!adspector!adspector!bn!banner!M25-45_retargeting!adaptec!jpg__keLRf"/>
    <s v="adspector"/>
    <s v="banner"/>
    <n v="585976"/>
    <n v="439"/>
    <n v="146313"/>
    <n v="0.55783833288908025"/>
    <n v="64694"/>
    <n v="7.4917744071429537E-2"/>
    <n v="4.0049482957768623"/>
    <x v="3"/>
    <n v="2.7859309479209262"/>
    <n v="113950"/>
    <n v="32952"/>
    <n v="18480"/>
    <n v="12528"/>
    <n v="9135"/>
    <n v="6774"/>
    <n v="5579"/>
    <n v="4464"/>
    <n v="3312"/>
    <n v="3160"/>
    <n v="317456.8315155895"/>
    <n v="91801.996595890349"/>
    <n v="51484.00391757871"/>
    <n v="34902.142915553362"/>
    <n v="25449.479209257661"/>
    <n v="18871.896241216349"/>
    <n v="15542.708758450841"/>
    <n v="12436.39575151901"/>
    <n v="9227.0032995141064"/>
    <n v="8803.5417954301247"/>
  </r>
  <r>
    <n v="44"/>
    <n v="4228210"/>
    <s v="sintec!takayama!Takayama_2024!adspector!adspector!bn!banner!M25-45_automobilist!gocha!jpg__keLRf"/>
    <s v="adspector"/>
    <s v="banner"/>
    <n v="497798"/>
    <n v="464"/>
    <n v="130929"/>
    <n v="0.52819467039387757"/>
    <n v="61773"/>
    <n v="9.3210499037762296E-2"/>
    <n v="3.8020453833757228"/>
    <x v="3"/>
    <n v="2.8837793998377941"/>
    <n v="108382"/>
    <n v="25878"/>
    <n v="12693"/>
    <n v="7724"/>
    <n v="5190"/>
    <n v="3780"/>
    <n v="3248"/>
    <n v="2344"/>
    <n v="1791"/>
    <n v="1590"/>
    <n v="312549.77891321981"/>
    <n v="74626.443309002439"/>
    <n v="36603.811922141118"/>
    <n v="22274.312084347119"/>
    <n v="14966.81508515815"/>
    <n v="10900.686131386859"/>
    <n v="9366.515490673155"/>
    <n v="6759.5789132197897"/>
    <n v="5164.8489051094894"/>
    <n v="4585.2092457420922"/>
  </r>
  <r>
    <n v="45"/>
    <n v="4228211"/>
    <s v="sintec!takayama!Takayama_2024!adspector!adspector!bn!banner!M25-45_automobilist!adaptec!jpg__keLRf"/>
    <s v="adspector"/>
    <s v="banner"/>
    <n v="238974"/>
    <n v="189"/>
    <n v="62027"/>
    <n v="0.54534315701226888"/>
    <n v="28201"/>
    <n v="7.9088101634487429E-2"/>
    <n v="3.8527415480355329"/>
    <x v="3"/>
    <n v="3.117648593644001"/>
    <n v="53876"/>
    <n v="9680"/>
    <n v="4323"/>
    <n v="2708"/>
    <n v="1785"/>
    <n v="1326"/>
    <n v="973"/>
    <n v="832"/>
    <n v="639"/>
    <n v="510"/>
    <n v="167966.4356311642"/>
    <n v="30178.83838647393"/>
    <n v="13477.594870323021"/>
    <n v="8442.5923915879557"/>
    <n v="5565.0027396545429"/>
    <n v="4134.0020351719459"/>
    <n v="3033.4720816156141"/>
    <n v="2593.8836299118088"/>
    <n v="1992.1774513385169"/>
    <n v="1590.0007827584409"/>
  </r>
  <r>
    <n v="46"/>
    <n v="4228213"/>
    <s v="sintec!takayama!Takayama_2024!adspector!adspector!bn!banner!M25-45_sales!gocha!jpg__keLRf"/>
    <s v="adspector"/>
    <s v="banner"/>
    <n v="451731"/>
    <n v="450"/>
    <n v="128764"/>
    <n v="0.54509024261439532"/>
    <n v="58576"/>
    <n v="9.9616807347735717E-2"/>
    <n v="3.508208816128731"/>
    <x v="3"/>
    <n v="2.4880946479617969"/>
    <n v="102628"/>
    <n v="27260"/>
    <n v="14907"/>
    <n v="9988"/>
    <n v="7190"/>
    <n v="5904"/>
    <n v="4480"/>
    <n v="3816"/>
    <n v="2934"/>
    <n v="2450"/>
    <n v="255348.17753102331"/>
    <n v="67825.460103438585"/>
    <n v="37090.026917166513"/>
    <n v="24851.089343842428"/>
    <n v="17889.400518845319"/>
    <n v="14689.710801566451"/>
    <n v="11146.66402286885"/>
    <n v="9494.5691766222171"/>
    <n v="7300.0696971199122"/>
    <n v="6095.8318875064024"/>
  </r>
  <r>
    <n v="47"/>
    <n v="4228215"/>
    <s v="sintec!takayama!Takayama_2024!adspector!adspector!bn!banner!M25-45_sales!adaptec!jpg__keLRf"/>
    <s v="adspector"/>
    <s v="banner"/>
    <n v="480809"/>
    <n v="357"/>
    <n v="121365"/>
    <n v="0.61408148972108934"/>
    <n v="46837"/>
    <n v="7.424985805174196E-2"/>
    <n v="3.9616775841469951"/>
    <x v="3"/>
    <n v="2.5614322016291"/>
    <n v="90926"/>
    <n v="27788"/>
    <n v="16404"/>
    <n v="12412"/>
    <n v="9825"/>
    <n v="8568"/>
    <n v="7266"/>
    <n v="5648"/>
    <n v="5004"/>
    <n v="3870"/>
    <n v="232900.7843653275"/>
    <n v="71177.078018869433"/>
    <n v="42017.733835523759"/>
    <n v="31792.496486620392"/>
    <n v="25166.07138100591"/>
    <n v="21946.351103558129"/>
    <n v="18611.36637703704"/>
    <n v="14466.96907480116"/>
    <n v="12817.40673695202"/>
    <n v="9912.742620304618"/>
  </r>
  <r>
    <n v="48"/>
    <n v="4228217"/>
    <s v="sintec!takayama!Takayama_2024!adspector!adspector!bn!banner!M25-45_esports!gocha!jpg__keLRf"/>
    <s v="adspector"/>
    <s v="banner"/>
    <n v="288658"/>
    <n v="250"/>
    <n v="77585"/>
    <n v="0.50306115872913582"/>
    <n v="38555"/>
    <n v="8.6607681062018022E-2"/>
    <n v="3.7205387639363279"/>
    <x v="3"/>
    <n v="3.057947370651299"/>
    <n v="68071"/>
    <n v="11634"/>
    <n v="4935"/>
    <n v="2800"/>
    <n v="2070"/>
    <n v="1404"/>
    <n v="1120"/>
    <n v="1096"/>
    <n v="666"/>
    <n v="600"/>
    <n v="208157.53546760461"/>
    <n v="35576.159710157212"/>
    <n v="15090.970274164159"/>
    <n v="8562.2526378236362"/>
    <n v="6329.9510572481886"/>
    <n v="4293.3581083944237"/>
    <n v="3424.901055129455"/>
    <n v="3351.510318233823"/>
    <n v="2036.5929488537649"/>
    <n v="1834.7684223907791"/>
  </r>
  <r>
    <n v="49"/>
    <n v="4228220"/>
    <s v="sintec!takayama!Takayama_2024!adspector!adspector!bn!banner!M25-45_esports!adaptec!jpg__keLRf"/>
    <s v="adspector"/>
    <s v="banner"/>
    <n v="258154"/>
    <n v="209"/>
    <n v="67240"/>
    <n v="0.55907198096371213"/>
    <n v="29648"/>
    <n v="8.0959427318577276E-2"/>
    <n v="3.8392920880428321"/>
    <x v="3"/>
    <n v="3.007385834109972"/>
    <n v="57260"/>
    <n v="11408"/>
    <n v="5166"/>
    <n v="3076"/>
    <n v="2390"/>
    <n v="1878"/>
    <n v="1400"/>
    <n v="1216"/>
    <n v="1116"/>
    <n v="930"/>
    <n v="172202.91286113701"/>
    <n v="34308.257595526557"/>
    <n v="15536.155219012109"/>
    <n v="9250.7188257222733"/>
    <n v="7187.6521435228333"/>
    <n v="5647.870596458527"/>
    <n v="4210.3401677539596"/>
    <n v="3656.981174277726"/>
    <n v="3356.2425908667292"/>
    <n v="2796.8688257222739"/>
  </r>
  <r>
    <n v="50"/>
    <n v="4228222"/>
    <s v="sintec!takayama!Takayama_2024!adspector!adspector!bn!banner!M25-45_competitors!gocha!jpg__keLRf"/>
    <s v="adspector"/>
    <s v="banner"/>
    <n v="392835"/>
    <n v="315"/>
    <n v="96228"/>
    <n v="0.51727148023444314"/>
    <n v="46452"/>
    <n v="8.0186337775401878E-2"/>
    <n v="4.0823357027060734"/>
    <x v="3"/>
    <n v="3.0937979917306562"/>
    <n v="79956"/>
    <n v="17086"/>
    <n v="8367"/>
    <n v="5532"/>
    <n v="3905"/>
    <n v="3246"/>
    <n v="2590"/>
    <n v="2464"/>
    <n v="2079"/>
    <n v="1750"/>
    <n v="247367.71222681631"/>
    <n v="52860.632486709983"/>
    <n v="25885.807796810401"/>
    <n v="17114.890490253991"/>
    <n v="12081.28115770821"/>
    <n v="10042.468281157709"/>
    <n v="8012.9367985823983"/>
    <n v="7623.1182516243362"/>
    <n v="6432.0060248080345"/>
    <n v="5414.1464855286476"/>
  </r>
  <r>
    <n v="51"/>
    <n v="4228224"/>
    <s v="sintec!takayama!Takayama_2024!adspector!adspector!bn!banner!M25-45_competitors!adaptec!jpg__keLRf"/>
    <s v="adspector"/>
    <s v="banner"/>
    <n v="757453"/>
    <n v="603"/>
    <n v="179011"/>
    <n v="0.50211439520476397"/>
    <n v="89127"/>
    <n v="7.960889982612783E-2"/>
    <n v="4.2313209802749547"/>
    <x v="3"/>
    <n v="2.9782290724649081"/>
    <n v="139784"/>
    <n v="40944"/>
    <n v="22974"/>
    <n v="14784"/>
    <n v="10345"/>
    <n v="7884"/>
    <n v="6020"/>
    <n v="4600"/>
    <n v="4005"/>
    <n v="2990"/>
    <n v="416308.77266543458"/>
    <n v="121940.6111430032"/>
    <n v="68421.834710808791"/>
    <n v="44030.138607321198"/>
    <n v="30809.779754649469"/>
    <n v="23480.358007313331"/>
    <n v="17928.939016238739"/>
    <n v="13699.853733338579"/>
    <n v="11927.807435221959"/>
    <n v="8904.9049266700731"/>
  </r>
  <r>
    <n v="52"/>
    <n v="4228226"/>
    <s v="sintec!takayama!Takayama_2024!adspector!adspector!bn!banner!M25-45_anime!gocha!jpg__keLRf"/>
    <s v="adspector"/>
    <s v="banner"/>
    <n v="717923"/>
    <n v="569"/>
    <n v="175690"/>
    <n v="0.50050657407934429"/>
    <n v="87756"/>
    <n v="7.9256410506419211E-2"/>
    <n v="4.0863054243269392"/>
    <x v="3"/>
    <n v="2.911580654973132"/>
    <n v="138626"/>
    <n v="38898"/>
    <n v="20994"/>
    <n v="13304"/>
    <n v="9505"/>
    <n v="7290"/>
    <n v="5908"/>
    <n v="4592"/>
    <n v="3978"/>
    <n v="3480"/>
    <n v="403620.77987630537"/>
    <n v="113254.6643171449"/>
    <n v="61125.724270505933"/>
    <n v="38735.669033762548"/>
    <n v="27674.574125519619"/>
    <n v="21225.422974754129"/>
    <n v="17201.618509581269"/>
    <n v="13369.978367636621"/>
    <n v="11582.26784548312"/>
    <n v="10132.3006793065"/>
  </r>
  <r>
    <n v="53"/>
    <n v="4228227"/>
    <s v="sintec!takayama!Takayama_2024!adspector!adspector!bn!banner!M25-45_anime!adaptec!jpg__keLRf"/>
    <s v="adspector"/>
    <s v="banner"/>
    <n v="528809"/>
    <n v="367"/>
    <n v="120019"/>
    <n v="0.58920670893775151"/>
    <n v="49303"/>
    <n v="6.9401239388890881E-2"/>
    <n v="4.4060440430265206"/>
    <x v="3"/>
    <n v="2.8080192862187441"/>
    <n v="90358"/>
    <n v="25590"/>
    <n v="15687"/>
    <n v="11500"/>
    <n v="9920"/>
    <n v="8658"/>
    <n v="8176"/>
    <n v="7464"/>
    <n v="6228"/>
    <n v="4740"/>
    <n v="253727.00666415319"/>
    <n v="71857.213534337643"/>
    <n v="44049.398542913434"/>
    <n v="32292.221791515549"/>
    <n v="27855.551319289942"/>
    <n v="24311.830980081879"/>
    <n v="22958.365684124448"/>
    <n v="20959.055952336701"/>
    <n v="17488.34411457034"/>
    <n v="13310.011416676851"/>
  </r>
  <r>
    <n v="54"/>
    <n v="4228272"/>
    <s v="sintec!rolf!Rolf_Low_temperature_features_2024!adspector!adspector!bn!banner!m25-45!minus61!banner_html__laZFS"/>
    <s v="adspector"/>
    <s v="banner"/>
    <n v="9419609"/>
    <n v="16428"/>
    <n v="1715987"/>
    <n v="9.0649870890630257E-2"/>
    <n v="1560433"/>
    <n v="0.17440214344353361"/>
    <n v="5.4893242198221781"/>
    <x v="3"/>
    <n v="2.1691168495562909"/>
    <n v="725297"/>
    <n v="564022"/>
    <n v="451872"/>
    <n v="428088"/>
    <n v="852330"/>
    <n v="382380"/>
    <n v="265125"/>
    <n v="214760"/>
    <n v="193347"/>
    <n v="265380"/>
    <n v="1573253.943632629"/>
    <n v="1223429.623720438"/>
    <n v="980163.16904270044"/>
    <n v="928572.89389285364"/>
    <n v="1848803.364382314"/>
    <n v="829426.90093333472"/>
    <n v="575087.10473861173"/>
    <n v="465839.53461070912"/>
    <n v="419392.23551116028"/>
    <n v="575640.2295352486"/>
  </r>
  <r>
    <n v="55"/>
    <n v="4196320"/>
    <s v="sintec!lamm!Lamm_2024!adspector!adspector!20secskip!video!W25-55!kirkorov_ozon!20sec_skip__shXne"/>
    <s v="adspector"/>
    <s v="video"/>
    <n v="1291564"/>
    <n v="4697"/>
    <n v="304918"/>
    <n v="0.64284824116647754"/>
    <n v="108902"/>
    <n v="0.36366761538723602"/>
    <n v="4.2357748640618134"/>
    <x v="2"/>
    <n v="1.6321660417606549"/>
    <n v="113102"/>
    <n v="113042"/>
    <n v="108540"/>
    <n v="98276"/>
    <n v="87270"/>
    <n v="73746"/>
    <n v="62090"/>
    <n v="52296"/>
    <n v="43857"/>
    <n v="39100"/>
    <n v="184601.24365521359"/>
    <n v="184503.313692708"/>
    <n v="177155.30217270149"/>
    <n v="160402.7499200702"/>
    <n v="142439.13046445241"/>
    <n v="120365.7169156813"/>
    <n v="101341.1895329191"/>
    <n v="85355.755319915232"/>
    <n v="71581.906093497062"/>
    <n v="63817.692232841633"/>
  </r>
  <r>
    <n v="56"/>
    <n v="4196321"/>
    <s v="sintec!lamm!Lamm_2024!adspector!adspector!20secskip!video!W25-55!kirkorov_ozon!10sec_skip__shXne"/>
    <s v="adspector"/>
    <s v="video"/>
    <n v="1058817"/>
    <n v="2869"/>
    <n v="239987"/>
    <n v="0.80116422972911039"/>
    <n v="47718"/>
    <n v="0.27096278204826713"/>
    <n v="4.4119764820594449"/>
    <x v="2"/>
    <n v="1.6421419465304341"/>
    <n v="81537"/>
    <n v="89998"/>
    <n v="88431"/>
    <n v="82280"/>
    <n v="71335"/>
    <n v="61878"/>
    <n v="52598"/>
    <n v="45472"/>
    <n v="38259"/>
    <n v="32990"/>
    <n v="133895.327894252"/>
    <n v="147789.49090384599"/>
    <n v="145216.25447363281"/>
    <n v="135115.43936052409"/>
    <n v="117142.1957557485"/>
    <n v="101612.45936741021"/>
    <n v="86373.382103607742"/>
    <n v="74671.478592631873"/>
    <n v="62826.708732307859"/>
    <n v="54174.262816039009"/>
  </r>
  <r>
    <n v="57"/>
    <n v="4017563"/>
    <s v="otc!laktazar!Laktazar_2024!aignet!aignet!bn!banner!mum_wbabies!dopolnitelnyi_istochnik!bn__JIUAZ"/>
    <s v="aignet"/>
    <s v="banner"/>
    <n v="940247"/>
    <n v="1757"/>
    <n v="249524"/>
    <n v="0.38065677049101487"/>
    <n v="154541"/>
    <n v="0.1868657916483647"/>
    <n v="3.7681625815552811"/>
    <x v="0"/>
    <n v="2.4904500438362991"/>
    <n v="183144"/>
    <n v="73238"/>
    <n v="39933"/>
    <n v="25972"/>
    <n v="17840"/>
    <n v="12384"/>
    <n v="8764"/>
    <n v="6840"/>
    <n v="5526"/>
    <n v="3900"/>
    <n v="456110.9828283551"/>
    <n v="182395.58031048291"/>
    <n v="99451.141600514908"/>
    <n v="64681.968538516347"/>
    <n v="44429.628782039566"/>
    <n v="30841.73334286872"/>
    <n v="21826.304184181321"/>
    <n v="17034.678299840281"/>
    <n v="13762.226942239389"/>
    <n v="9712.7551709615655"/>
  </r>
  <r>
    <n v="58"/>
    <n v="4017564"/>
    <s v="otc!laktazar!Laktazar_2024!aignet!aignet!bn!banner!mum_wbabies!muchayut_koliki!gif__JIUAZ"/>
    <s v="aignet"/>
    <s v="banner"/>
    <n v="970432"/>
    <n v="1775"/>
    <n v="260611"/>
    <n v="0.36485029411651848"/>
    <n v="165527"/>
    <n v="0.18290823056123459"/>
    <n v="3.7236801209465451"/>
    <x v="0"/>
    <n v="2.3880620521300888"/>
    <n v="188089"/>
    <n v="77308"/>
    <n v="43017"/>
    <n v="28720"/>
    <n v="20325"/>
    <n v="20100"/>
    <n v="10136"/>
    <n v="7896"/>
    <n v="5877"/>
    <n v="4900"/>
    <n v="449168.20332309633"/>
    <n v="184616.30112607291"/>
    <n v="102727.26529648001"/>
    <n v="68585.142137176153"/>
    <n v="48537.361209544048"/>
    <n v="48000.047247814793"/>
    <n v="24205.396960390579"/>
    <n v="18856.137963619181"/>
    <n v="14034.64068036853"/>
    <n v="11701.504055437439"/>
  </r>
  <r>
    <n v="59"/>
    <n v="4043666"/>
    <s v="frdt!mitrsept!Mitraseptin_Pro_2024!aignet!aignet!bn!banner!mw25-44!Koleno!bn__amwpZ"/>
    <s v="aignet"/>
    <s v="banner"/>
    <n v="1112396"/>
    <n v="2106"/>
    <n v="274483"/>
    <n v="0.62481465154490445"/>
    <n v="102982"/>
    <n v="0.18932106911567459"/>
    <n v="4.0526954310467316"/>
    <x v="5"/>
    <n v="2.5131225501824299"/>
    <n v="184934"/>
    <n v="102434"/>
    <n v="51939"/>
    <n v="30588"/>
    <n v="21090"/>
    <n v="15996"/>
    <n v="12824"/>
    <n v="9424"/>
    <n v="7416"/>
    <n v="5990"/>
    <n v="464761.80569543759"/>
    <n v="257429.19530538711"/>
    <n v="130529.0721339252"/>
    <n v="76871.392564980182"/>
    <n v="53001.754583347458"/>
    <n v="40199.908312718158"/>
    <n v="32228.283583539491"/>
    <n v="23683.66691291922"/>
    <n v="18637.316832152901"/>
    <n v="15053.604075592761"/>
  </r>
  <r>
    <n v="60"/>
    <n v="4043667"/>
    <s v="frdt!mitrsept!Mitraseptin_Pro_2024!aignet!aignet!bn!banner!mw25-44!Girl_gorlo!bn__amwpZ"/>
    <s v="aignet"/>
    <s v="banner"/>
    <n v="1066044"/>
    <n v="2013"/>
    <n v="259157"/>
    <n v="0.64399958326419893"/>
    <n v="92260"/>
    <n v="0.18882897891644251"/>
    <n v="4.1135064844862379"/>
    <x v="5"/>
    <n v="2.5508082809314612"/>
    <n v="174220"/>
    <n v="97928"/>
    <n v="49026"/>
    <n v="28700"/>
    <n v="20500"/>
    <n v="14622"/>
    <n v="12257"/>
    <n v="8648"/>
    <n v="6723"/>
    <n v="5300"/>
    <n v="444401.81870387908"/>
    <n v="249795.55333505609"/>
    <n v="125055.9267809458"/>
    <n v="73208.197662732942"/>
    <n v="52291.569759094957"/>
    <n v="37297.918683779833"/>
    <n v="31265.257099376919"/>
    <n v="22059.390013495271"/>
    <n v="17149.084072702219"/>
    <n v="13519.283888936739"/>
  </r>
  <r>
    <n v="61"/>
    <n v="4043668"/>
    <s v="frdt!mitrsept!Mitraseptin_Pro_2024!aignet!aignet!bn!banner!mw25-44!Boy_smile!bn__amwpZ"/>
    <s v="aignet"/>
    <s v="banner"/>
    <n v="1087599"/>
    <n v="1877"/>
    <n v="265228"/>
    <n v="0.62901352798347077"/>
    <n v="98396"/>
    <n v="0.1725819902372106"/>
    <n v="4.1006190899904986"/>
    <x v="5"/>
    <n v="2.58226648938696"/>
    <n v="180641"/>
    <n v="98718"/>
    <n v="49323"/>
    <n v="28780"/>
    <n v="19345"/>
    <n v="14568"/>
    <n v="10899"/>
    <n v="8328"/>
    <n v="6228"/>
    <n v="4350"/>
    <n v="466463.20090935001"/>
    <n v="254916.18329930189"/>
    <n v="127365.1300560331"/>
    <n v="74317.629564556715"/>
    <n v="49953.945237190746"/>
    <n v="37618.458217389241"/>
    <n v="28144.122467828482"/>
    <n v="21505.115323614609"/>
    <n v="16082.35569590199"/>
    <n v="11232.85922883328"/>
  </r>
  <r>
    <n v="62"/>
    <n v="4008805"/>
    <s v="otc!mikoderil!Mikoderil_2024!aignet!aignet!mrol!video!nogti!obshij!olv__zDrrI"/>
    <s v="aignet"/>
    <s v="video"/>
    <n v="1512551"/>
    <n v="22638"/>
    <n v="476033"/>
    <n v="0.11706331283755531"/>
    <n v="420307"/>
    <n v="1.4966768062696729"/>
    <n v="3.1774078687822058"/>
    <x v="0"/>
    <n v="2.0966593199428898"/>
    <n v="356336"/>
    <n v="131182"/>
    <n v="66906"/>
    <n v="42448"/>
    <n v="27310"/>
    <n v="29754"/>
    <n v="39494"/>
    <n v="13952"/>
    <n v="8298"/>
    <n v="5730"/>
    <n v="747115.19543116959"/>
    <n v="275043.96290874819"/>
    <n v="140279.08846009901"/>
    <n v="88998.99481293578"/>
    <n v="57259.766027640318"/>
    <n v="62384.001405580741"/>
    <n v="82805.463181824496"/>
    <n v="29252.590831843201"/>
    <n v="17398.079036886102"/>
    <n v="12013.857903272759"/>
  </r>
  <r>
    <n v="63"/>
    <n v="4008806"/>
    <s v="otc!mikoderil!Mikoderil_2024!aignet!aignet!bn!banner!nogti!combi!gif__zFHsP"/>
    <s v="aignet"/>
    <s v="banner"/>
    <n v="406598"/>
    <n v="832"/>
    <n v="146007"/>
    <n v="0.71351373564281162"/>
    <n v="41829"/>
    <n v="0.20462471532078369"/>
    <n v="2.7847842911641218"/>
    <x v="0"/>
    <n v="2.237189468761176"/>
    <n v="120723"/>
    <n v="37570"/>
    <n v="12087"/>
    <n v="4500"/>
    <n v="2595"/>
    <n v="1398"/>
    <n v="1036"/>
    <n v="872"/>
    <n v="504"/>
    <n v="460"/>
    <n v="270080.22423725552"/>
    <n v="84051.2083413574"/>
    <n v="27040.909108916341"/>
    <n v="10067.35260942529"/>
    <n v="5805.5066714352524"/>
    <n v="3127.590877328124"/>
    <n v="2317.7282896365791"/>
    <n v="1950.829216759746"/>
    <n v="1127.5434922556331"/>
    <n v="1029.1071556301411"/>
  </r>
  <r>
    <n v="64"/>
    <n v="4008807"/>
    <s v="otc!mikoderil!Mikoderil_2024!aignet!aignet!bn!banner!nogti!prosto-udobno!bn__zFHsP"/>
    <s v="aignet"/>
    <s v="banner"/>
    <n v="424697"/>
    <n v="831"/>
    <n v="152800"/>
    <n v="0.72096204188481683"/>
    <n v="42637"/>
    <n v="0.19566891218916069"/>
    <n v="2.7794306282722512"/>
    <x v="0"/>
    <n v="2.2046262698622812"/>
    <n v="124762"/>
    <n v="41172"/>
    <n v="13740"/>
    <n v="5760"/>
    <n v="2735"/>
    <n v="1554"/>
    <n v="1127"/>
    <n v="776"/>
    <n v="603"/>
    <n v="410"/>
    <n v="275053.58268055791"/>
    <n v="90768.872782769846"/>
    <n v="30291.56494790774"/>
    <n v="12698.64731440674"/>
    <n v="6029.6528480733386"/>
    <n v="3425.9892233659848"/>
    <n v="2484.613806134791"/>
    <n v="1710.7899854131299"/>
    <n v="1329.389640726956"/>
    <n v="903.89677064353532"/>
  </r>
  <r>
    <n v="65"/>
    <n v="4008808"/>
    <s v="otc!mikoderil!Mikoderil_2024!aignet!aignet!bn!banner!nogti!special_nasadka!gif__zFHsP"/>
    <s v="aignet"/>
    <s v="banner"/>
    <n v="482674"/>
    <n v="949"/>
    <n v="164906"/>
    <n v="0.68164893939577698"/>
    <n v="52498"/>
    <n v="0.19661303488482909"/>
    <n v="2.9269644524759562"/>
    <x v="0"/>
    <n v="2.272251801846334"/>
    <n v="133356"/>
    <n v="44274"/>
    <n v="16290"/>
    <n v="7508"/>
    <n v="3955"/>
    <n v="2484"/>
    <n v="1743"/>
    <n v="1112"/>
    <n v="999"/>
    <n v="700"/>
    <n v="303018.41128701973"/>
    <n v="100601.67627494461"/>
    <n v="37014.981852076773"/>
    <n v="17060.066528262269"/>
    <n v="8986.7558763022498"/>
    <n v="5644.2734757862927"/>
    <n v="3960.5348906181589"/>
    <n v="2526.7440036531229"/>
    <n v="2269.979550044487"/>
    <n v="1590.5762612924329"/>
  </r>
  <r>
    <n v="66"/>
    <n v="4008809"/>
    <s v="otc!mikoderil!Mikoderil_2024!aignet!aignet!bn!banner!nogti!nasadka_new_slogan!bn__zFHsP"/>
    <s v="aignet"/>
    <s v="banner"/>
    <n v="433629"/>
    <n v="891"/>
    <n v="155146"/>
    <n v="0.71349567504157374"/>
    <n v="44450"/>
    <n v="0.2054751873145016"/>
    <n v="2.7949737666456111"/>
    <x v="0"/>
    <n v="2.2108137044967879"/>
    <n v="126654"/>
    <n v="41400"/>
    <n v="14382"/>
    <n v="6040"/>
    <n v="2910"/>
    <n v="1770"/>
    <n v="973"/>
    <n v="800"/>
    <n v="621"/>
    <n v="590"/>
    <n v="280008.39892933622"/>
    <n v="91527.687366167025"/>
    <n v="31795.922698072809"/>
    <n v="13353.314775160599"/>
    <n v="6433.4678800856527"/>
    <n v="3913.1402569593151"/>
    <n v="2151.121734475375"/>
    <n v="1768.6509635974301"/>
    <n v="1372.9153104925049"/>
    <n v="1304.380085653105"/>
  </r>
  <r>
    <n v="67"/>
    <n v="4008810"/>
    <s v="otc!mikoderil!Mikoderil_2024!aignet!aignet!bn!banner!nogti!combi_statika!bn__zFHsP"/>
    <s v="aignet"/>
    <s v="banner"/>
    <n v="383993"/>
    <n v="763"/>
    <n v="135543"/>
    <n v="0.72477368805471332"/>
    <n v="37305"/>
    <n v="0.19870153883013489"/>
    <n v="2.832997646503324"/>
    <x v="0"/>
    <n v="2.2711400266154071"/>
    <n v="112041"/>
    <n v="34198"/>
    <n v="11847"/>
    <n v="4668"/>
    <n v="2460"/>
    <n v="1482"/>
    <n v="952"/>
    <n v="712"/>
    <n v="405"/>
    <n v="310"/>
    <n v="254460.79972201679"/>
    <n v="77668.446630193692"/>
    <n v="26906.195895312729"/>
    <n v="10601.68164424072"/>
    <n v="5587.0044654739013"/>
    <n v="3365.8295194440329"/>
    <n v="2162.1253053378682"/>
    <n v="1617.05169895017"/>
    <n v="919.81171077923989"/>
    <n v="704.05340825077622"/>
  </r>
  <r>
    <n v="68"/>
    <n v="4008811"/>
    <s v="otc!mikoderil!Mikoderil_2024!aignet!aignet!bn!banner!nogti!vigodnee_statika!bn__zFHsP"/>
    <s v="aignet"/>
    <s v="banner"/>
    <n v="464660"/>
    <n v="879"/>
    <n v="161061"/>
    <n v="0.69605925705167615"/>
    <n v="48953"/>
    <n v="0.189170576335385"/>
    <n v="2.8849938843047038"/>
    <x v="0"/>
    <n v="2.215895543029367"/>
    <n v="128902"/>
    <n v="44784"/>
    <n v="16875"/>
    <n v="8396"/>
    <n v="4230"/>
    <n v="2568"/>
    <n v="1617"/>
    <n v="1072"/>
    <n v="720"/>
    <n v="530"/>
    <n v="285633.36728757143"/>
    <n v="99236.665999027144"/>
    <n v="37393.237288620563"/>
    <n v="18604.658979274562"/>
    <n v="9373.2381470142209"/>
    <n v="5690.4197544994131"/>
    <n v="3583.103093078485"/>
    <n v="2375.4400221274809"/>
    <n v="1595.444790981144"/>
    <n v="1174.4246378055641"/>
  </r>
  <r>
    <n v="69"/>
    <n v="4008821"/>
    <s v="otc!mikoderil!Mikoderil_2024!aignet!aignet!mrol!video!kozha!obshij!olv__yxnCO"/>
    <s v="aignet"/>
    <s v="video"/>
    <n v="595918"/>
    <n v="8203"/>
    <n v="222721"/>
    <n v="0.1966092106267483"/>
    <n v="178932"/>
    <n v="1.3765316704647279"/>
    <n v="2.6756255584340951"/>
    <x v="0"/>
    <n v="1.991877636425625"/>
    <n v="179778"/>
    <n v="54118"/>
    <n v="21885"/>
    <n v="13212"/>
    <n v="7600"/>
    <n v="15474"/>
    <n v="2954"/>
    <n v="1736"/>
    <n v="1467"/>
    <n v="950"/>
    <n v="358095.77772132598"/>
    <n v="107796.433928082"/>
    <n v="43592.242073174813"/>
    <n v="26316.68733245536"/>
    <n v="15138.27003683475"/>
    <n v="30822.314546050129"/>
    <n v="5884.0065380012966"/>
    <n v="3457.899576834885"/>
    <n v="2922.084492636392"/>
    <n v="1892.283754604344"/>
  </r>
  <r>
    <n v="70"/>
    <n v="4008822"/>
    <s v="otc!mikoderil!Mikoderil_2024!aignet!aignet!bn!banner!kozha!lechenie-zabolevanii-kozhi!bn__OpCeX"/>
    <s v="aignet"/>
    <s v="banner"/>
    <n v="247000"/>
    <n v="487"/>
    <n v="96053"/>
    <n v="0.69557431834508032"/>
    <n v="29241"/>
    <n v="0.19716599190283399"/>
    <n v="2.5714969860389578"/>
    <x v="0"/>
    <n v="1.9549800544545051"/>
    <n v="77740"/>
    <n v="23736"/>
    <n v="10689"/>
    <n v="5448"/>
    <n v="3340"/>
    <n v="2166"/>
    <n v="1218"/>
    <n v="1080"/>
    <n v="477"/>
    <n v="450"/>
    <n v="151980.14943329321"/>
    <n v="46403.406572532127"/>
    <n v="20896.781802064201"/>
    <n v="10650.731336668139"/>
    <n v="6529.6333818780467"/>
    <n v="4234.4867979484579"/>
    <n v="2381.1657063255871"/>
    <n v="2111.3784588108661"/>
    <n v="932.52548597479893"/>
    <n v="879.74102450452733"/>
  </r>
  <r>
    <n v="71"/>
    <n v="4008823"/>
    <s v="otc!mikoderil!Mikoderil_2024!aignet!aignet!bn!banner!kozha!krem-spray-stopa!bn__OpCeX"/>
    <s v="aignet"/>
    <s v="banner"/>
    <n v="246762"/>
    <n v="497"/>
    <n v="94615"/>
    <n v="0.70734027374095021"/>
    <n v="27690"/>
    <n v="0.2014086447670225"/>
    <n v="2.6080642604238231"/>
    <x v="0"/>
    <n v="1.9533746022196541"/>
    <n v="75601"/>
    <n v="24562"/>
    <n v="10902"/>
    <n v="6020"/>
    <n v="3555"/>
    <n v="2196"/>
    <n v="1421"/>
    <n v="920"/>
    <n v="729"/>
    <n v="420"/>
    <n v="147677.07330240801"/>
    <n v="47978.786979719138"/>
    <n v="21295.68991339867"/>
    <n v="11759.315105362321"/>
    <n v="6944.2467108908704"/>
    <n v="4289.6106264743603"/>
    <n v="2775.7453097541279"/>
    <n v="1797.1046340420819"/>
    <n v="1424.0100850181279"/>
    <n v="820.41733293225457"/>
  </r>
  <r>
    <n v="72"/>
    <n v="4008824"/>
    <s v="otc!mikoderil!Mikoderil_2024!aignet!aignet!bn!banner!kozha!krem-stopa!bn__OpCeX"/>
    <s v="aignet"/>
    <s v="banner"/>
    <n v="226970"/>
    <n v="421"/>
    <n v="86184"/>
    <n v="0.69760048268820196"/>
    <n v="26062"/>
    <n v="0.18548706877560911"/>
    <n v="2.6335514712707702"/>
    <x v="0"/>
    <n v="1.9836740401506741"/>
    <n v="69703"/>
    <n v="20602"/>
    <n v="9966"/>
    <n v="5492"/>
    <n v="3235"/>
    <n v="2064"/>
    <n v="1428"/>
    <n v="856"/>
    <n v="603"/>
    <n v="470"/>
    <n v="138268.03162062241"/>
    <n v="40867.652575184191"/>
    <n v="19769.295484141621"/>
    <n v="10894.3378285075"/>
    <n v="6417.1855198874309"/>
    <n v="4094.3032188709922"/>
    <n v="2832.686529335163"/>
    <n v="1698.0249783689769"/>
    <n v="1196.155446210857"/>
    <n v="932.3267988708169"/>
  </r>
  <r>
    <n v="73"/>
    <n v="4008825"/>
    <s v="otc!mikoderil!Mikoderil_2024!aignet!aignet!bn!banner!kozha!spray_kozha!bn__OpCeX"/>
    <s v="aignet"/>
    <s v="banner"/>
    <n v="249082"/>
    <n v="522"/>
    <n v="96895"/>
    <n v="0.69340007224314981"/>
    <n v="29708"/>
    <n v="0.20956953934848771"/>
    <n v="2.5706383198307452"/>
    <x v="0"/>
    <n v="1.9401176149861741"/>
    <n v="78011"/>
    <n v="24322"/>
    <n v="11046"/>
    <n v="5720"/>
    <n v="3590"/>
    <n v="2262"/>
    <n v="1624"/>
    <n v="768"/>
    <n v="612"/>
    <n v="430"/>
    <n v="151350.51526268639"/>
    <n v="47187.54063169373"/>
    <n v="21430.539175137281"/>
    <n v="11097.47275772092"/>
    <n v="6965.0222378003646"/>
    <n v="4388.5460450987266"/>
    <n v="3150.751006737547"/>
    <n v="1490.010328309382"/>
    <n v="1187.351980371539"/>
    <n v="834.25057444405491"/>
  </r>
  <r>
    <n v="74"/>
    <n v="4071559"/>
    <s v="otc!filtrmsti!Filtrum_2024!aignet!aignet!bn!banner!otravleniye!infection!gif__xBqKz"/>
    <s v="aignet"/>
    <s v="banner"/>
    <n v="940379"/>
    <n v="1807"/>
    <n v="289059"/>
    <n v="0.38706976776367452"/>
    <n v="177173"/>
    <n v="0.1921565666608889"/>
    <n v="3.2532424176379222"/>
    <x v="0"/>
    <n v="2.1954954450156658"/>
    <n v="209700"/>
    <n v="93170"/>
    <n v="53016"/>
    <n v="29604"/>
    <n v="15805"/>
    <n v="10260"/>
    <n v="6853"/>
    <n v="4736"/>
    <n v="2988"/>
    <n v="2190"/>
    <n v="460395.39481978508"/>
    <n v="204554.31061210961"/>
    <n v="116396.3865129505"/>
    <n v="64995.447154243782"/>
    <n v="34699.8055084726"/>
    <n v="22525.783265860729"/>
    <n v="15045.730284692359"/>
    <n v="10397.86642759419"/>
    <n v="6560.1403897068094"/>
    <n v="4808.1350245843078"/>
  </r>
  <r>
    <n v="75"/>
    <n v="4071560"/>
    <s v="otc!filtrmsti!Filtrum_2024!aignet!aignet!bn!banner!otravleniye!otravleniye!gif__xBqKz"/>
    <s v="aignet"/>
    <s v="banner"/>
    <n v="908872"/>
    <n v="1704"/>
    <n v="279177"/>
    <n v="0.39963893873778999"/>
    <n v="167607"/>
    <n v="0.1874851464232587"/>
    <n v="3.255540391937731"/>
    <x v="0"/>
    <n v="2.2274691259689869"/>
    <n v="203987"/>
    <n v="90262"/>
    <n v="50640"/>
    <n v="26224"/>
    <n v="14150"/>
    <n v="8466"/>
    <n v="5950"/>
    <n v="3648"/>
    <n v="2592"/>
    <n v="2110"/>
    <n v="454374.74459903582"/>
    <n v="201055.81824821269"/>
    <n v="112799.03653906949"/>
    <n v="58413.150359410727"/>
    <n v="31518.688132461171"/>
    <n v="18857.753620453452"/>
    <n v="13253.441299515471"/>
    <n v="8125.8073715348664"/>
    <n v="5773.5999745116151"/>
    <n v="4699.9598557945637"/>
  </r>
  <r>
    <n v="76"/>
    <n v="4073399"/>
    <s v="otc!filtrmsti!Filtrum_2024!aignet!aignet!mrol!video!otravleniye!otravleniye_new!olv__mwZhG"/>
    <s v="aignet"/>
    <s v="video"/>
    <n v="1194103"/>
    <n v="17416"/>
    <n v="430647"/>
    <n v="6.0237270897045558E-2"/>
    <n v="404706"/>
    <n v="1.4585006486040151"/>
    <n v="2.7728116067219788"/>
    <x v="0"/>
    <n v="1.968855524191421"/>
    <n v="335765"/>
    <n v="114800"/>
    <n v="51300"/>
    <n v="27776"/>
    <n v="17840"/>
    <n v="36270"/>
    <n v="10311"/>
    <n v="5592"/>
    <n v="3942"/>
    <n v="2900"/>
    <n v="661072.77508013241"/>
    <n v="226024.6141771751"/>
    <n v="101002.2883910199"/>
    <n v="54686.931039940908"/>
    <n v="35124.382551574949"/>
    <n v="71410.389862422831"/>
    <n v="20300.869309937741"/>
    <n v="11009.840091278429"/>
    <n v="7761.2284763625812"/>
    <n v="5709.6810201551207"/>
  </r>
  <r>
    <n v="77"/>
    <n v="4077431"/>
    <s v="otc!filtrmsti!Filtrum_2024!aignet!aignet!mrol!video!pohmelie!otravleniye_new!olv__UyBZC"/>
    <s v="aignet"/>
    <s v="video"/>
    <n v="1219443"/>
    <n v="18284"/>
    <n v="265572"/>
    <n v="9.1240793457141534E-2"/>
    <n v="241341"/>
    <n v="1.499373074428243"/>
    <n v="4.5917604265509917"/>
    <x v="0"/>
    <n v="2.625846253229974"/>
    <n v="177384"/>
    <n v="85728"/>
    <n v="50328"/>
    <n v="29920"/>
    <n v="23420"/>
    <n v="61410"/>
    <n v="15911"/>
    <n v="10544"/>
    <n v="5805"/>
    <n v="3950"/>
    <n v="465783.11178294569"/>
    <n v="225108.54759689921"/>
    <n v="132153.59023255811"/>
    <n v="78565.319896640824"/>
    <n v="61497.319250645989"/>
    <n v="161253.21841085271"/>
    <n v="41779.839735142123"/>
    <n v="27686.92289405685"/>
    <n v="15243.0375"/>
    <n v="10372.092700258399"/>
  </r>
  <r>
    <n v="78"/>
    <n v="4008712"/>
    <s v="otc!aci!Acipol_Kapsuly_2024!aignet!aignet!bn!banner!w25-44+Acipol!Problemy_s_kishechnikom!gif__dGEHF"/>
    <s v="aignet"/>
    <s v="banner"/>
    <n v="2610046"/>
    <n v="4710"/>
    <n v="585554"/>
    <n v="0.29774538300481262"/>
    <n v="411208"/>
    <n v="0.18045658965397551"/>
    <n v="4.4573959020004983"/>
    <x v="6"/>
    <n v="2.359288971648354"/>
    <n v="354230"/>
    <n v="202894"/>
    <n v="165999"/>
    <n v="67272"/>
    <n v="51400"/>
    <n v="159264"/>
    <n v="42294"/>
    <n v="26672"/>
    <n v="20430"/>
    <n v="15830"/>
    <n v="835730.93242699665"/>
    <n v="478685.57661362132"/>
    <n v="391639.6100046552"/>
    <n v="158714.08770072809"/>
    <n v="121267.4531427254"/>
    <n v="375749.79878060351"/>
    <n v="99783.7677668955"/>
    <n v="62926.955451804912"/>
    <n v="48200.273690775881"/>
    <n v="37347.544421193452"/>
  </r>
  <r>
    <n v="79"/>
    <n v="4008715"/>
    <s v="otc!aci!Acipol_Kapsuly_2024!aignet!aignet!bn!banner!w25-44+konkurenty!Problemy_s_kishechnikom!gif__IUQyc"/>
    <s v="aignet"/>
    <s v="banner"/>
    <n v="2321366"/>
    <n v="4642"/>
    <n v="478749"/>
    <n v="0.36189945044271632"/>
    <n v="305490"/>
    <n v="0.1999684668423678"/>
    <n v="4.8488163943945572"/>
    <x v="6"/>
    <n v="2.7844674960776499"/>
    <n v="304555"/>
    <n v="174216"/>
    <n v="121011"/>
    <n v="50972"/>
    <n v="33825"/>
    <n v="43092"/>
    <n v="24290"/>
    <n v="46288"/>
    <n v="20385"/>
    <n v="15050"/>
    <n v="848023.49826792884"/>
    <n v="485098.78929666389"/>
    <n v="336951.19616785261"/>
    <n v="141929.87721007"/>
    <n v="94184.613054826521"/>
    <n v="119988.27334097811"/>
    <n v="67634.715479726132"/>
    <n v="128887.4314584423"/>
    <n v="56761.369907542903"/>
    <n v="41906.235815968626"/>
  </r>
  <r>
    <n v="80"/>
    <n v="3969780"/>
    <s v="frdt!panasp!Panaspar_2024!aignet!aignet!mrol!video!w35+m45+konkurenty!obshiy!olv__ypzCd"/>
    <s v="aignet"/>
    <s v="video"/>
    <n v="650777"/>
    <n v="9334"/>
    <n v="233163"/>
    <n v="6.3470619266350115E-2"/>
    <n v="218364"/>
    <n v="1.4342854772064779"/>
    <n v="2.7910817754103352"/>
    <x v="7"/>
    <n v="1.9801882888475071"/>
    <n v="184244"/>
    <n v="57990"/>
    <n v="25410"/>
    <n v="14452"/>
    <n v="10800"/>
    <n v="6966"/>
    <n v="20559"/>
    <n v="4184"/>
    <n v="2169"/>
    <n v="1870"/>
    <n v="364837.81109042"/>
    <n v="114831.1188702669"/>
    <n v="50316.584419615137"/>
    <n v="28617.68115042417"/>
    <n v="21386.033519553072"/>
    <n v="13793.99162011173"/>
    <n v="40710.691030415888"/>
    <n v="8285.1078005379677"/>
    <n v="4295.0283985102405"/>
    <n v="3702.952100144837"/>
  </r>
  <r>
    <n v="81"/>
    <n v="3969781"/>
    <s v="frdt!panasp!Panaspar_2024!aignet!aignet!mrol!video!w35+m45+simpt!obshiy!olv__LaLja"/>
    <s v="aignet"/>
    <s v="video"/>
    <n v="1061927"/>
    <n v="16509"/>
    <n v="282965"/>
    <n v="8.4741929213860367E-2"/>
    <n v="258986"/>
    <n v="1.5546266362942081"/>
    <n v="3.7528563603272489"/>
    <x v="7"/>
    <n v="1.919080440659833"/>
    <n v="168390"/>
    <n v="101676"/>
    <n v="73107"/>
    <n v="37696"/>
    <n v="31460"/>
    <n v="90732"/>
    <n v="25970"/>
    <n v="11752"/>
    <n v="7209"/>
    <n v="5360"/>
    <n v="323153.95540270931"/>
    <n v="195124.42288452919"/>
    <n v="140298.21377531841"/>
    <n v="72341.656291113075"/>
    <n v="60374.27066315835"/>
    <n v="174122.00654194801"/>
    <n v="49838.51904393587"/>
    <n v="22553.033338634359"/>
    <n v="13834.650896716739"/>
    <n v="10286.271161936709"/>
  </r>
  <r>
    <n v="82"/>
    <n v="3978945"/>
    <s v="frdt!panasp!Panaspar_2024!aignet!aignet!bn!banner!w35+m45+konkurenty!dlya_podderzhaniya!gif__wBxuZ"/>
    <s v="aignet"/>
    <s v="banner"/>
    <n v="1417254"/>
    <n v="2746"/>
    <n v="283343"/>
    <n v="0.13991169713033319"/>
    <n v="243700"/>
    <n v="0.19375496558838429"/>
    <n v="5.0019022880395836"/>
    <x v="7"/>
    <n v="3.0992794427982551"/>
    <n v="194069"/>
    <n v="91808"/>
    <n v="55377"/>
    <n v="23556"/>
    <n v="17975"/>
    <n v="29280"/>
    <n v="15547"/>
    <n v="11640"/>
    <n v="9423"/>
    <n v="8610"/>
    <n v="601474.06218441459"/>
    <n v="284538.64708442218"/>
    <n v="171628.79770383899"/>
    <n v="73006.626554555696"/>
    <n v="55709.547984298631"/>
    <n v="90746.902085132911"/>
    <n v="48184.497497184471"/>
    <n v="36075.612714171693"/>
    <n v="29204.510189487959"/>
    <n v="26684.796002492971"/>
  </r>
  <r>
    <n v="83"/>
    <n v="3978946"/>
    <s v="frdt!panasp!Panaspar_2024!aignet!aignet!bn!banner!w35+m45+simpt!dlya_podderzhaniya!gif__lYVnr"/>
    <s v="aignet"/>
    <s v="banner"/>
    <n v="1885103"/>
    <n v="3753"/>
    <n v="243164"/>
    <n v="0.1716290240331628"/>
    <n v="201430"/>
    <n v="0.19908726472770991"/>
    <n v="7.7523934463983153"/>
    <x v="7"/>
    <n v="3.5154878148847128"/>
    <n v="106219"/>
    <n v="94144"/>
    <n v="137049"/>
    <n v="44236"/>
    <n v="26425"/>
    <n v="58440"/>
    <n v="24437"/>
    <n v="17776"/>
    <n v="14922"/>
    <n v="12580"/>
    <n v="373411.60020923929"/>
    <n v="330962.08484450652"/>
    <n v="481794.08954213507"/>
    <n v="155511.11897924019"/>
    <n v="92896.76550832855"/>
    <n v="205445.10790186259"/>
    <n v="85907.975732337742"/>
    <n v="62491.311397390673"/>
    <n v="52458.109173709687"/>
    <n v="44224.836711249693"/>
  </r>
  <r>
    <n v="84"/>
    <n v="4028724"/>
    <s v="otc!laktonorm!Lactonorm_2024!aignet!aignet!bn!banner!problematic!zhivie_laktobakterii!gif__GKDtf"/>
    <s v="aignet"/>
    <s v="banner"/>
    <n v="735962"/>
    <n v="1449"/>
    <n v="203518"/>
    <n v="0.6356194538075256"/>
    <n v="74158"/>
    <n v="0.19688516526668501"/>
    <n v="3.61620102398805"/>
    <x v="0"/>
    <n v="2.3897740962388339"/>
    <n v="144805"/>
    <n v="69642"/>
    <n v="37239"/>
    <n v="20276"/>
    <n v="12715"/>
    <n v="8496"/>
    <n v="5866"/>
    <n v="4008"/>
    <n v="3006"/>
    <n v="1910"/>
    <n v="346051.23800586432"/>
    <n v="166428.64761026489"/>
    <n v="88992.79756983793"/>
    <n v="48455.059575338593"/>
    <n v="30385.977633676772"/>
    <n v="20303.520721645131"/>
    <n v="14018.414848537001"/>
    <n v="9578.2145777252463"/>
    <n v="7183.6609332939342"/>
    <n v="4564.4685238161728"/>
  </r>
  <r>
    <n v="85"/>
    <n v="4028725"/>
    <s v="otc!laktonorm!Lactonorm_2024!aignet!aignet!bn!banner!problematic!dlya_vosstanovleniya!gif__GKDtf"/>
    <s v="aignet"/>
    <s v="banner"/>
    <n v="735061"/>
    <n v="1435"/>
    <n v="203498"/>
    <n v="0.6369448348386717"/>
    <n v="73881"/>
    <n v="0.19522189314900401"/>
    <n v="3.612128866131362"/>
    <x v="0"/>
    <n v="2.391764552760876"/>
    <n v="145179"/>
    <n v="69022"/>
    <n v="37179"/>
    <n v="20444"/>
    <n v="12890"/>
    <n v="8136"/>
    <n v="5656"/>
    <n v="3864"/>
    <n v="2880"/>
    <n v="2080"/>
    <n v="347233.9860052712"/>
    <n v="165084.37296066119"/>
    <n v="88923.414307096609"/>
    <n v="48897.234516643352"/>
    <n v="30829.845085087691"/>
    <n v="19459.396401262489"/>
    <n v="13527.820310415511"/>
    <n v="9241.7782318680256"/>
    <n v="6888.2819119513224"/>
    <n v="4974.8702697426224"/>
  </r>
  <r>
    <n v="86"/>
    <n v="4028726"/>
    <s v="otc!laktonorm!Lactonorm_2024!aignet!aignet!bn!banner!problematic!discomfort!gif__GKDtf"/>
    <s v="aignet"/>
    <s v="banner"/>
    <n v="718892"/>
    <n v="1410"/>
    <n v="202433"/>
    <n v="0.63606724200105713"/>
    <n v="73672"/>
    <n v="0.196135163557252"/>
    <n v="3.551258935055055"/>
    <x v="0"/>
    <n v="2.3662396482034942"/>
    <n v="144750"/>
    <n v="68992"/>
    <n v="36846"/>
    <n v="19700"/>
    <n v="11965"/>
    <n v="7728"/>
    <n v="5250"/>
    <n v="3792"/>
    <n v="2619"/>
    <n v="2170"/>
    <n v="342513.18907745578"/>
    <n v="163251.6058088555"/>
    <n v="87186.466077705947"/>
    <n v="46614.921069608827"/>
    <n v="28312.05739075481"/>
    <n v="18286.300001316598"/>
    <n v="12422.75815306834"/>
    <n v="8972.7807459876494"/>
    <n v="6197.1816386449509"/>
    <n v="5134.7400366015827"/>
  </r>
  <r>
    <n v="87"/>
    <n v="4028727"/>
    <s v="otc!laktonorm!Lactonorm_2024!aignet!aignet!bn!banner!konkurenty!dlya_zdoroviya!gif__zezMx"/>
    <s v="aignet"/>
    <s v="banner"/>
    <n v="435740"/>
    <n v="796"/>
    <n v="123809"/>
    <n v="0.64595465596200596"/>
    <n v="43834"/>
    <n v="0.18267774360857389"/>
    <n v="3.5194533515334099"/>
    <x v="0"/>
    <n v="2.4550668785143621"/>
    <n v="91263"/>
    <n v="40522"/>
    <n v="21474"/>
    <n v="10992"/>
    <n v="5005"/>
    <n v="3288"/>
    <n v="2037"/>
    <n v="1488"/>
    <n v="837"/>
    <n v="580"/>
    <n v="224056.7685338562"/>
    <n v="99484.220051158962"/>
    <n v="52720.106149217398"/>
    <n v="26986.095128629859"/>
    <n v="12287.60972696438"/>
    <n v="8072.2598965552224"/>
    <n v="5000.9712315337547"/>
    <n v="3653.1395152293699"/>
    <n v="2054.890977316521"/>
    <n v="1423.93878953833"/>
  </r>
  <r>
    <n v="88"/>
    <n v="4028728"/>
    <s v="otc!laktonorm!Lactonorm_2024!aignet!aignet!bn!banner!konkurenty!discomfort!gif__zezMx"/>
    <s v="aignet"/>
    <s v="banner"/>
    <n v="442550"/>
    <n v="842"/>
    <n v="123330"/>
    <n v="0.65095272845212038"/>
    <n v="43048"/>
    <n v="0.19026098745904421"/>
    <n v="3.588340225411498"/>
    <x v="0"/>
    <n v="2.5097827936255879"/>
    <n v="91118"/>
    <n v="40236"/>
    <n v="21264"/>
    <n v="10412"/>
    <n v="5420"/>
    <n v="3198"/>
    <n v="2009"/>
    <n v="1168"/>
    <n v="855"/>
    <n v="650"/>
    <n v="228686.38858957641"/>
    <n v="100983.6204843192"/>
    <n v="53368.02132365451"/>
    <n v="26131.858447229621"/>
    <n v="13603.02274145069"/>
    <n v="8026.2853740146311"/>
    <n v="5042.1536323938071"/>
    <n v="2931.4263029546869"/>
    <n v="2145.864288549878"/>
    <n v="1631.358815856632"/>
  </r>
  <r>
    <n v="89"/>
    <n v="4041230"/>
    <s v="frdt!ferfort!Ferrogematogen_Forte_2024!aignet!aignet!bn!banner!w20-44!vershina!gif__aYUaP"/>
    <s v="aignet"/>
    <s v="banner"/>
    <n v="1242961"/>
    <n v="2137"/>
    <n v="349681"/>
    <n v="0.59894589640272133"/>
    <n v="140241"/>
    <n v="0.17192816186509469"/>
    <n v="3.5545568675449908"/>
    <x v="8"/>
    <n v="2.576437398690806"/>
    <n v="274675"/>
    <n v="90044"/>
    <n v="41922"/>
    <n v="25112"/>
    <n v="16975"/>
    <n v="11676"/>
    <n v="8148"/>
    <n v="5848"/>
    <n v="4464"/>
    <n v="3570"/>
    <n v="707682.94248539698"/>
    <n v="231992.72912771491"/>
    <n v="108009.408627916"/>
    <n v="64699.495955923507"/>
    <n v="43735.024842776424"/>
    <n v="30082.483067113841"/>
    <n v="20992.811924532689"/>
    <n v="15067.005907543829"/>
    <n v="11501.216547755759"/>
    <n v="9197.881513326176"/>
  </r>
  <r>
    <n v="90"/>
    <n v="4041231"/>
    <s v="frdt!ferfort!Ferrogematogen_Forte_2024!aignet!aignet!bn!banner!w20-44!perekus!gif__aYUaP"/>
    <s v="aignet"/>
    <s v="banner"/>
    <n v="1280554"/>
    <n v="2361"/>
    <n v="351497"/>
    <n v="0.59946742077457271"/>
    <n v="140786"/>
    <n v="0.18437332591987529"/>
    <n v="3.6431434692187978"/>
    <x v="8"/>
    <n v="2.6314573816407849"/>
    <n v="275349"/>
    <n v="90918"/>
    <n v="42738"/>
    <n v="25860"/>
    <n v="17295"/>
    <n v="11850"/>
    <n v="8379"/>
    <n v="5896"/>
    <n v="4968"/>
    <n v="3380"/>
    <n v="724569.15857740853"/>
    <n v="239246.8422240169"/>
    <n v="112463.2255765639"/>
    <n v="68049.487889230702"/>
    <n v="45511.055415477378"/>
    <n v="31182.769972443301"/>
    <n v="22048.981400768142"/>
    <n v="15515.072722154069"/>
    <n v="13073.080271991421"/>
    <n v="8894.3259499458527"/>
  </r>
  <r>
    <n v="91"/>
    <n v="4041232"/>
    <s v="frdt!ferfort!Ferrogematogen_Forte_2024!aignet!aignet!bn!banner!w20-44!po_delam!gif__aYUaP"/>
    <s v="aignet"/>
    <s v="banner"/>
    <n v="1236994"/>
    <n v="2330"/>
    <n v="313251"/>
    <n v="0.67309282332698062"/>
    <n v="102404"/>
    <n v="0.1883598465311877"/>
    <n v="3.9488908255679949"/>
    <x v="8"/>
    <n v="2.7598659550922791"/>
    <n v="237335"/>
    <n v="90168"/>
    <n v="43086"/>
    <n v="25612"/>
    <n v="17620"/>
    <n v="11988"/>
    <n v="8575"/>
    <n v="6152"/>
    <n v="4392"/>
    <n v="3280"/>
    <n v="655012.78645182599"/>
    <n v="248851.59343876061"/>
    <n v="118911.5845411059"/>
    <n v="70685.686841823437"/>
    <n v="48628.838128725947"/>
    <n v="33085.273069646239"/>
    <n v="23665.850564916291"/>
    <n v="16978.695355727701"/>
    <n v="12121.331274765291"/>
    <n v="9052.360332702674"/>
  </r>
  <r>
    <n v="92"/>
    <n v="4041233"/>
    <s v="frdt!ferfort!Ferrogematogen_Forte_2024!aignet!aignet!bn!banner!w20-44!pyteshestvie!gif__aYUaP"/>
    <s v="aignet"/>
    <s v="banner"/>
    <n v="1232518"/>
    <n v="2284"/>
    <n v="311076"/>
    <n v="0.67415358304722961"/>
    <n v="101363"/>
    <n v="0.18531169524501881"/>
    <n v="3.962112152657228"/>
    <x v="8"/>
    <n v="2.770655978347611"/>
    <n v="235833"/>
    <n v="89880"/>
    <n v="42147"/>
    <n v="25096"/>
    <n v="16925"/>
    <n v="12048"/>
    <n v="8512"/>
    <n v="6064"/>
    <n v="4662"/>
    <n v="3680"/>
    <n v="653412.11134165223"/>
    <n v="249026.55933388331"/>
    <n v="116774.8375194168"/>
    <n v="69532.382432611659"/>
    <n v="46893.35243353332"/>
    <n v="33380.863227132017"/>
    <n v="23583.823687694869"/>
    <n v="16801.25785269992"/>
    <n v="12916.798171056569"/>
    <n v="10196.01400031921"/>
  </r>
  <r>
    <n v="93"/>
    <n v="4041234"/>
    <s v="frdt!ferfort!Ferrogematogen_Forte_2024!aignet!aignet!bn!banner!w20-44!progulka!gif__aYUaP"/>
    <s v="aignet"/>
    <s v="banner"/>
    <n v="1237911"/>
    <n v="2274"/>
    <n v="312334"/>
    <n v="0.67337529695774401"/>
    <n v="102016"/>
    <n v="0.18369656623133651"/>
    <n v="3.9634205690062561"/>
    <x v="8"/>
    <n v="2.7578262845532802"/>
    <n v="235811"/>
    <n v="90990"/>
    <n v="43341"/>
    <n v="25976"/>
    <n v="17025"/>
    <n v="12048"/>
    <n v="8897"/>
    <n v="6272"/>
    <n v="4572"/>
    <n v="3940"/>
    <n v="650325.77398679359"/>
    <n v="250934.61363150299"/>
    <n v="119526.9489988237"/>
    <n v="71637.295567556008"/>
    <n v="46951.992494519603"/>
    <n v="33226.291076297923"/>
    <n v="24536.380453670528"/>
    <n v="17297.086456718171"/>
    <n v="12608.7817729776"/>
    <n v="10865.83556113992"/>
  </r>
  <r>
    <n v="94"/>
    <n v="3881503"/>
    <s v="otc!aforetard!Afobazol_Retard_2024!aignet!aignet!mrol!video!bessonitsa!obshii_20sec!olv__uUsHR"/>
    <s v="aignet"/>
    <s v="video"/>
    <n v="4156986"/>
    <n v="60711"/>
    <n v="1338354"/>
    <n v="1.351959197641284E-2"/>
    <n v="1320260"/>
    <n v="1.4604571677652991"/>
    <n v="3.106043692475982"/>
    <x v="0"/>
    <n v="1.8814897357305931"/>
    <n v="902546"/>
    <n v="468778"/>
    <n v="264006"/>
    <n v="183144"/>
    <n v="84095"/>
    <n v="150870"/>
    <n v="43953"/>
    <n v="65152"/>
    <n v="28728"/>
    <n v="18140"/>
    <n v="1698131.035024703"/>
    <n v="882000.99533631571"/>
    <n v="496724.57917129091"/>
    <n v="344583.55616064358"/>
    <n v="158223.8793262642"/>
    <n v="283860.35642967449"/>
    <n v="82697.118354566745"/>
    <n v="122582.81926231959"/>
    <n v="54051.437128068457"/>
    <n v="34130.22380615295"/>
  </r>
  <r>
    <n v="95"/>
    <n v="3881522"/>
    <s v="otc!aforetard!Afobazol_Retard_2024!aignet!aignet!bn!banner!konkurenty!pomogaet_spravlyatsya!gif__hIPDV"/>
    <s v="aignet"/>
    <s v="banner"/>
    <n v="3811724"/>
    <n v="7502"/>
    <n v="610335"/>
    <n v="2.3978634684230778E-2"/>
    <n v="595700"/>
    <n v="0.19681383017238391"/>
    <n v="6.2452980740085362"/>
    <x v="0"/>
    <n v="3.4040818003288229"/>
    <n v="363923"/>
    <n v="211658"/>
    <n v="153567"/>
    <n v="164612"/>
    <n v="57060"/>
    <n v="70722"/>
    <n v="33285"/>
    <n v="26160"/>
    <n v="21384"/>
    <n v="17380"/>
    <n v="1238823.6610210659"/>
    <n v="720501.14569399797"/>
    <n v="522754.62983109627"/>
    <n v="560352.71331572824"/>
    <n v="194236.9075267626"/>
    <n v="240743.47308285499"/>
    <n v="113304.8627239449"/>
    <n v="89050.779896602005"/>
    <n v="72792.885218231546"/>
    <n v="59162.941689714942"/>
  </r>
  <r>
    <n v="96"/>
    <n v="4091002"/>
    <s v="otc!lak!Lactofiltrum_2024!aignet!aignet!bn!banner!w25-54+vzroslye!obostrenie!gif__LJvbI"/>
    <s v="aignet"/>
    <s v="banner"/>
    <n v="3278444"/>
    <n v="6106"/>
    <n v="423444"/>
    <n v="0.5020758352934509"/>
    <n v="210843"/>
    <n v="0.18624689029307809"/>
    <n v="7.7423319258272638"/>
    <x v="2"/>
    <n v="3.8713305276482788"/>
    <n v="249652"/>
    <n v="117610"/>
    <n v="96441"/>
    <n v="61136"/>
    <n v="49265"/>
    <n v="117066"/>
    <n v="54915"/>
    <n v="40880"/>
    <n v="31977"/>
    <n v="27910"/>
    <n v="966485.40888844815"/>
    <n v="455307.18335671409"/>
    <n v="373354.98741692759"/>
    <n v="236677.66313830519"/>
    <n v="190721.09844459241"/>
    <n v="453201.1795496734"/>
    <n v="212594.11592580521"/>
    <n v="158259.99197026159"/>
    <n v="123793.536282609"/>
    <n v="108048.8350266635"/>
  </r>
  <r>
    <n v="97"/>
    <n v="4091005"/>
    <s v="otc!lak!Lactofiltrum_2024!aignet!aignet!bn!banner!w25-44+poditeli_wkids1-3!rozovye_shchechki!gif"/>
    <s v="aignet"/>
    <s v="banner"/>
    <n v="1283094"/>
    <n v="2272"/>
    <n v="248603"/>
    <n v="0.64599783590704862"/>
    <n v="88006"/>
    <n v="0.17707198381412431"/>
    <n v="5.1612168799250213"/>
    <x v="6"/>
    <n v="2.848534766006571"/>
    <n v="160045"/>
    <n v="75124"/>
    <n v="59544"/>
    <n v="46316"/>
    <n v="33795"/>
    <n v="24036"/>
    <n v="18116"/>
    <n v="13256"/>
    <n v="11448"/>
    <n v="8760"/>
    <n v="455893.74662552169"/>
    <n v="213993.3257614777"/>
    <n v="169613.1541070953"/>
    <n v="131932.7362223604"/>
    <n v="96266.232417192077"/>
    <n v="68467.381635733953"/>
    <n v="51604.055820975052"/>
    <n v="37760.176858183113"/>
    <n v="32610.02600124323"/>
    <n v="24953.164550217571"/>
  </r>
  <r>
    <n v="98"/>
    <n v="4091006"/>
    <s v="otc!lak!Lactofiltrum_2024!aignet!aignet!bn!banner!w25-44+poditeli_wkids1-3!vse_cheshetsya!gif"/>
    <s v="aignet"/>
    <s v="banner"/>
    <n v="1288223"/>
    <n v="2274"/>
    <n v="256388"/>
    <n v="0.63275972354400367"/>
    <n v="94156"/>
    <n v="0.17652223256377189"/>
    <n v="5.0245058271057932"/>
    <x v="6"/>
    <n v="2.7943069344514408"/>
    <n v="166518"/>
    <n v="76330"/>
    <n v="59229"/>
    <n v="48824"/>
    <n v="34050"/>
    <n v="24078"/>
    <n v="18116"/>
    <n v="14064"/>
    <n v="11178"/>
    <n v="8630"/>
    <n v="465302.40211098501"/>
    <n v="213289.4483066785"/>
    <n v="165504.00542062439"/>
    <n v="136429.24176765711"/>
    <n v="95146.151118071561"/>
    <n v="67281.32236772179"/>
    <n v="50621.6644245223"/>
    <n v="39299.132726125063"/>
    <n v="31234.762913298211"/>
    <n v="24114.86884431593"/>
  </r>
  <r>
    <n v="99"/>
    <n v="4091008"/>
    <s v="otc!lak!Lactofiltrum_2024!aignet!aignet!bn!banner!w25-44+poditeli_wkids4-11!vse_cheshetsya!gif"/>
    <s v="aignet"/>
    <s v="banner"/>
    <n v="2876596"/>
    <n v="5739"/>
    <n v="394671"/>
    <n v="0.49504017270080652"/>
    <n v="199293"/>
    <n v="0.19950663909704389"/>
    <n v="7.2885922705240569"/>
    <x v="6"/>
    <n v="3.4238628072476591"/>
    <n v="228507"/>
    <n v="97926"/>
    <n v="64914"/>
    <n v="53660"/>
    <n v="49415"/>
    <n v="176520"/>
    <n v="64792"/>
    <n v="43208"/>
    <n v="33399"/>
    <n v="27820"/>
    <n v="782376.61849574069"/>
    <n v="335285.1892625342"/>
    <n v="222256.6302696745"/>
    <n v="183724.4782369094"/>
    <n v="169190.18062014299"/>
    <n v="604380.26273535669"/>
    <n v="221838.9190071903"/>
    <n v="147938.2641755568"/>
    <n v="114353.5938992646"/>
    <n v="95251.863297629869"/>
  </r>
  <r>
    <n v="100"/>
    <n v="4103311"/>
    <s v="otc!lak!vendor_org_835693!aignet!aignet!bn!banner!w25-54+vzroslye!snova_zud!gif__qlIrm"/>
    <s v="aignet"/>
    <s v="banner"/>
    <n v="100956"/>
    <n v="177"/>
    <n v="22950"/>
    <n v="0.72906318082788668"/>
    <n v="6218"/>
    <n v="0.1753239034827053"/>
    <n v="4.3989542483660129"/>
    <x v="2"/>
    <n v="3.0918779860345462"/>
    <n v="17526"/>
    <n v="6200"/>
    <n v="3189"/>
    <n v="2000"/>
    <n v="1100"/>
    <n v="906"/>
    <n v="665"/>
    <n v="512"/>
    <n v="324"/>
    <n v="230"/>
    <n v="54188.253583241458"/>
    <n v="19169.64351341419"/>
    <n v="9859.9988974641674"/>
    <n v="6183.7559720690924"/>
    <n v="3401.0657846380009"/>
    <n v="2801.2414553472991"/>
    <n v="2056.098860712973"/>
    <n v="1583.0415288496879"/>
    <n v="1001.768467475193"/>
    <n v="711.13193678794562"/>
  </r>
  <r>
    <n v="101"/>
    <n v="4103312"/>
    <s v="otc!lak!vendor_org_835693!aignet!aignet!bn!banner!w25-54+vzroslye!skoro_otpusk!gif__qlIrm"/>
    <s v="aignet"/>
    <s v="banner"/>
    <n v="101390"/>
    <n v="175"/>
    <n v="23012"/>
    <n v="0.72827220580566654"/>
    <n v="6253"/>
    <n v="0.17260084820988261"/>
    <n v="4.4059621067269248"/>
    <x v="2"/>
    <n v="3.0991899740180351"/>
    <n v="17622"/>
    <n v="6034"/>
    <n v="3345"/>
    <n v="1868"/>
    <n v="1330"/>
    <n v="858"/>
    <n v="602"/>
    <n v="576"/>
    <n v="270"/>
    <n v="210"/>
    <n v="54613.925722145803"/>
    <n v="18700.512303224819"/>
    <n v="10366.79046309033"/>
    <n v="5789.2868714656888"/>
    <n v="4121.9226654439863"/>
    <n v="2659.104997707474"/>
    <n v="1865.712364358857"/>
    <n v="1785.133425034388"/>
    <n v="836.78129298486931"/>
    <n v="650.8298945437873"/>
  </r>
  <r>
    <n v="102"/>
    <n v="4103317"/>
    <s v="otc!lak!vendor_org_835693!aignet!aignet!bn!banner!w25-44+poditeli_wkids4-11!zhara!gif__luwld"/>
    <s v="aignet"/>
    <s v="banner"/>
    <n v="162993"/>
    <n v="212"/>
    <n v="34013"/>
    <n v="0.64060800282245023"/>
    <n v="12224"/>
    <n v="0.13006693538986339"/>
    <n v="4.7920794990150828"/>
    <x v="6"/>
    <n v="3.17718952846923"/>
    <n v="25184"/>
    <n v="9192"/>
    <n v="5589"/>
    <n v="4172"/>
    <n v="2525"/>
    <n v="1668"/>
    <n v="1064"/>
    <n v="712"/>
    <n v="675"/>
    <n v="520"/>
    <n v="80014.341084969099"/>
    <n v="29204.726145689161"/>
    <n v="17757.312274614531"/>
    <n v="13255.23471277363"/>
    <n v="8022.4035593848066"/>
    <n v="5299.5521334866762"/>
    <n v="3380.5296582912611"/>
    <n v="2262.158944270092"/>
    <n v="2144.6029317167299"/>
    <n v="1652.138554804"/>
  </r>
  <r>
    <n v="103"/>
    <n v="4091002"/>
    <s v="otc!lak!Lactofiltrum_2024!aignet!aignet!bn!banner!w25-54+vzroslye!obostrenie!gif__LJvbI"/>
    <s v="aignet"/>
    <s v="banner"/>
    <n v="2037945"/>
    <n v="3827"/>
    <n v="434319"/>
    <n v="0.68690294460983747"/>
    <n v="135984"/>
    <n v="0.1877872072111858"/>
    <n v="4.6922768748316326"/>
    <x v="2"/>
    <n v="3.1131439936696679"/>
    <n v="316735"/>
    <n v="130602"/>
    <n v="76299"/>
    <n v="47288"/>
    <n v="31065"/>
    <n v="19752"/>
    <n v="13027"/>
    <n v="9280"/>
    <n v="5958"/>
    <n v="4620"/>
    <n v="986041.66283496225"/>
    <n v="406582.83186124603"/>
    <n v="237529.77357300199"/>
    <n v="147214.35317265129"/>
    <n v="96709.818163348231"/>
    <n v="61490.820162963282"/>
    <n v="40554.926805534757"/>
    <n v="28889.97626125452"/>
    <n v="18548.11191428388"/>
    <n v="14382.725250753871"/>
  </r>
  <r>
    <n v="104"/>
    <n v="4091005"/>
    <s v="otc!lak!Lactofiltrum_2024!aignet!aignet!bn!banner!w25-44+poditeli_wkids1-3!rozovye_shchechki!gif"/>
    <s v="aignet"/>
    <s v="banner"/>
    <n v="2249821"/>
    <n v="4591"/>
    <n v="485555"/>
    <n v="0.6489666464149273"/>
    <n v="170446"/>
    <n v="0.20406067860509791"/>
    <n v="4.6335039284941972"/>
    <x v="6"/>
    <n v="2.8444037908172808"/>
    <n v="337500"/>
    <n v="150032"/>
    <n v="91158"/>
    <n v="65988"/>
    <n v="47270"/>
    <n v="37224"/>
    <n v="23359"/>
    <n v="16552"/>
    <n v="12951"/>
    <n v="8930"/>
    <n v="959986.27940083237"/>
    <n v="426751.58954389842"/>
    <n v="259290.16076332171"/>
    <n v="187696.51734845081"/>
    <n v="134454.9671919329"/>
    <n v="105880.08670938251"/>
    <n v="66442.428149700878"/>
    <n v="47080.571545607643"/>
    <n v="36837.873494874613"/>
    <n v="25400.525851998322"/>
  </r>
  <r>
    <n v="105"/>
    <n v="4091006"/>
    <s v="otc!lak!Lactofiltrum_2024!aignet!aignet!bn!banner!w25-44+poditeli_wkids1-3!vse_cheshetsya!gif"/>
    <s v="aignet"/>
    <s v="banner"/>
    <n v="2281372"/>
    <n v="4625"/>
    <n v="481070"/>
    <n v="0.64891803687613026"/>
    <n v="168895"/>
    <n v="0.2027288841977547"/>
    <n v="4.7422869852620204"/>
    <x v="6"/>
    <n v="2.946325184583455"/>
    <n v="337146"/>
    <n v="147922"/>
    <n v="88083"/>
    <n v="63484"/>
    <n v="45110"/>
    <n v="31860"/>
    <n v="21903"/>
    <n v="17152"/>
    <n v="13041"/>
    <n v="8610"/>
    <n v="993341.75068157364"/>
    <n v="435826.31395395391"/>
    <n v="259521.16123366449"/>
    <n v="187044.50801809609"/>
    <n v="132908.72907655971"/>
    <n v="93869.920380828888"/>
    <n v="64533.360517931433"/>
    <n v="50535.36956597543"/>
    <n v="38423.026732152837"/>
    <n v="25367.85983926355"/>
  </r>
  <r>
    <n v="106"/>
    <n v="4091008"/>
    <s v="otc!lak!Lactofiltrum_2024!aignet!aignet!bn!banner!w25-44+poditeli_wkids4-11!vse_cheshetsya!gif"/>
    <s v="aignet"/>
    <s v="banner"/>
    <n v="2504271"/>
    <n v="4962"/>
    <n v="489466"/>
    <n v="0.6233957006206764"/>
    <n v="184335"/>
    <n v="0.1981414950698227"/>
    <n v="5.1163329015702823"/>
    <x v="6"/>
    <n v="3.1240399045424661"/>
    <n v="345017"/>
    <n v="138544"/>
    <n v="85137"/>
    <n v="63840"/>
    <n v="48000"/>
    <n v="45966"/>
    <n v="26817"/>
    <n v="20216"/>
    <n v="16056"/>
    <n v="12020"/>
    <n v="1077846.8757455279"/>
    <n v="432816.98453493143"/>
    <n v="265971.38535303192"/>
    <n v="199438.70750599101"/>
    <n v="149953.91541803841"/>
    <n v="143599.618252199"/>
    <n v="83777.378120115318"/>
    <n v="63155.590710230492"/>
    <n v="50159.584707333837"/>
    <n v="37550.959652600439"/>
  </r>
  <r>
    <n v="107"/>
    <n v="4103311"/>
    <s v="otc!lak!vendor_org_835693!aignet!aignet!bn!banner!w25-54+vzroslye!snova_zud!gif__qlIrm"/>
    <s v="aignet"/>
    <s v="banner"/>
    <n v="2035074"/>
    <n v="3897"/>
    <n v="429748"/>
    <n v="0.68504565466273259"/>
    <n v="135351"/>
    <n v="0.1914918081602929"/>
    <n v="4.7355054590131891"/>
    <x v="2"/>
    <n v="3.148280961869284"/>
    <n v="314477"/>
    <n v="128626"/>
    <n v="72759"/>
    <n v="47220"/>
    <n v="29635"/>
    <n v="20454"/>
    <n v="12964"/>
    <n v="9528"/>
    <n v="6345"/>
    <n v="4400"/>
    <n v="990061.95204576687"/>
    <n v="404950.78700139851"/>
    <n v="229065.77450464721"/>
    <n v="148661.8270194676"/>
    <n v="93299.306304996237"/>
    <n v="64394.938794074333"/>
    <n v="40814.314389673396"/>
    <n v="29996.821004690541"/>
    <n v="19975.842703060611"/>
    <n v="13852.436232224851"/>
  </r>
  <r>
    <n v="108"/>
    <n v="4103312"/>
    <s v="otc!lak!vendor_org_835693!aignet!aignet!bn!banner!w25-54+vzroslye!skoro_otpusk!gif__qlIrm"/>
    <s v="aignet"/>
    <s v="banner"/>
    <n v="2041381"/>
    <n v="3992"/>
    <n v="434181"/>
    <n v="0.68730552465446437"/>
    <n v="135766"/>
    <n v="0.19555389219356889"/>
    <n v="4.7016820174074869"/>
    <x v="2"/>
    <n v="3.108913499699979"/>
    <n v="315662"/>
    <n v="131878"/>
    <n v="76068"/>
    <n v="48252"/>
    <n v="31380"/>
    <n v="20214"/>
    <n v="13041"/>
    <n v="9232"/>
    <n v="6255"/>
    <n v="4640"/>
    <n v="981365.85314229492"/>
    <n v="409997.29451343388"/>
    <n v="236488.83209517799"/>
    <n v="150011.2941875234"/>
    <n v="97557.705620585359"/>
    <n v="62843.577482935383"/>
    <n v="40543.340949587429"/>
    <n v="28701.489429230209"/>
    <n v="19446.25394062337"/>
    <n v="14425.358638607901"/>
  </r>
  <r>
    <n v="109"/>
    <n v="4103317"/>
    <s v="otc!lak!vendor_org_835693!aignet!aignet!bn!banner!w25-44+poditeli_wkids4-11!zhara!gif__luwld"/>
    <s v="aignet"/>
    <s v="banner"/>
    <n v="2280878"/>
    <n v="4406"/>
    <n v="446139"/>
    <n v="0.66635062166723824"/>
    <n v="148854"/>
    <n v="0.19317122616816859"/>
    <n v="5.1124828808958647"/>
    <x v="6"/>
    <n v="3.164712607635122"/>
    <n v="316380"/>
    <n v="125436"/>
    <n v="77709"/>
    <n v="57740"/>
    <n v="41445"/>
    <n v="30546"/>
    <n v="23450"/>
    <n v="19880"/>
    <n v="15696"/>
    <n v="12440"/>
    <n v="1001251.7748036"/>
    <n v="396968.89065131912"/>
    <n v="245926.6520267177"/>
    <n v="182730.50596485191"/>
    <n v="131161.5140234376"/>
    <n v="96669.311312822421"/>
    <n v="74212.510649043601"/>
    <n v="62914.486639786213"/>
    <n v="49673.329089440871"/>
    <n v="39369.024838980913"/>
  </r>
  <r>
    <n v="110"/>
    <n v="4008712"/>
    <s v="otc!aci!Acipol_Kapsuly_2024!aignet!aignet!bn!banner!w25-44+Acipol!Problemy_s_kishechnikom!gif__dGEHF"/>
    <s v="aignet"/>
    <s v="banner"/>
    <n v="2192533"/>
    <n v="4505"/>
    <n v="423023"/>
    <n v="0.24598662484072981"/>
    <n v="318965"/>
    <n v="0.20547011151029429"/>
    <n v="5.183011325625321"/>
    <x v="6"/>
    <n v="3.0920376820995918"/>
    <n v="297574"/>
    <n v="117424"/>
    <n v="64281"/>
    <n v="44588"/>
    <n v="80865"/>
    <n v="32952"/>
    <n v="21931"/>
    <n v="16072"/>
    <n v="12753"/>
    <n v="20650"/>
    <n v="920110.02121310413"/>
    <n v="363079.43278286251"/>
    <n v="198759.27424304391"/>
    <n v="137867.7761694566"/>
    <n v="250037.6271629835"/>
    <n v="101888.8257005458"/>
    <n v="67811.47840612616"/>
    <n v="49695.229626704648"/>
    <n v="39432.756559816102"/>
    <n v="63850.578135356584"/>
  </r>
  <r>
    <n v="111"/>
    <n v="4008715"/>
    <s v="otc!aci!Acipol_Kapsuly_2024!aignet!aignet!bn!banner!w25-44+konkurenty!Problemy_s_kishechnikom!gif__IUQyc"/>
    <s v="aignet"/>
    <s v="banner"/>
    <n v="2012675"/>
    <n v="4011"/>
    <n v="384929"/>
    <n v="0.27013293360593771"/>
    <n v="280947"/>
    <n v="0.1992870185201287"/>
    <n v="5.2286915249305714"/>
    <x v="6"/>
    <n v="3.064631065728908"/>
    <n v="270337"/>
    <n v="101560"/>
    <n v="57009"/>
    <n v="41984"/>
    <n v="85705"/>
    <n v="31482"/>
    <n v="20419"/>
    <n v="15024"/>
    <n v="12033"/>
    <n v="21190"/>
    <n v="828483.16841595573"/>
    <n v="311243.93103542778"/>
    <n v="174711.5524261393"/>
    <n v="128665.4706635625"/>
    <n v="262654.20548829599"/>
    <n v="96480.715211277464"/>
    <n v="62576.701731118563"/>
    <n v="46043.017131511107"/>
    <n v="36876.705613915947"/>
    <n v="64939.532282795553"/>
  </r>
  <r>
    <n v="112"/>
    <n v="4071559"/>
    <s v="otc!filtrmsti!Filtrum_2024!aignet!aignet!bn!banner!otravleniye!infection!gif__xBqKz"/>
    <s v="aignet"/>
    <s v="banner"/>
    <n v="939980"/>
    <n v="2074"/>
    <n v="210504"/>
    <n v="0.39834397446129288"/>
    <n v="126651"/>
    <n v="0.22064299240409371"/>
    <n v="4.4653783301029906"/>
    <x v="0"/>
    <n v="2.7141087572293561"/>
    <n v="149105"/>
    <n v="55724"/>
    <n v="40869"/>
    <n v="32524"/>
    <n v="23190"/>
    <n v="20778"/>
    <n v="9737"/>
    <n v="6688"/>
    <n v="4446"/>
    <n v="3270"/>
    <n v="404687.18624668312"/>
    <n v="151240.9963878486"/>
    <n v="110922.9107992065"/>
    <n v="88273.673220127559"/>
    <n v="62940.182080148763"/>
    <n v="56393.75175771155"/>
    <n v="26427.27696914224"/>
    <n v="18151.95936834993"/>
    <n v="12066.927534641711"/>
    <n v="8875.1356361399921"/>
  </r>
  <r>
    <n v="113"/>
    <n v="4071560"/>
    <s v="otc!filtrmsti!Filtrum_2024!aignet!aignet!bn!banner!otravleniye!otravleniye!gif__xBqKz"/>
    <s v="aignet"/>
    <s v="banner"/>
    <n v="1008220"/>
    <n v="2111"/>
    <n v="214736"/>
    <n v="0.39074491468594003"/>
    <n v="130829"/>
    <n v="0.20937890539763149"/>
    <n v="4.6951605692571343"/>
    <x v="0"/>
    <n v="2.788596906107299"/>
    <n v="150261"/>
    <n v="56748"/>
    <n v="42090"/>
    <n v="33104"/>
    <n v="23870"/>
    <n v="25728"/>
    <n v="11690"/>
    <n v="7920"/>
    <n v="6210"/>
    <n v="3930"/>
    <n v="419017.35970858892"/>
    <n v="158247.29722777699"/>
    <n v="117372.04377805621"/>
    <n v="92313.711979776024"/>
    <n v="66563.808148781231"/>
    <n v="71745.021200328585"/>
    <n v="32598.697832394329"/>
    <n v="22085.68749636981"/>
    <n v="17317.18678692633"/>
    <n v="10959.185841001679"/>
  </r>
  <r>
    <n v="114"/>
    <n v="4073399"/>
    <s v="otc!filtrmsti!Filtrum_2024!aignet!aignet!mrol!video!otravleniye!otravleniye_new!olv__mwZhG"/>
    <s v="aignet"/>
    <s v="video"/>
    <n v="1251517"/>
    <n v="18339"/>
    <n v="387994"/>
    <n v="5.9699376794486558E-2"/>
    <n v="364831"/>
    <n v="1.4653416613597741"/>
    <n v="3.2256091589045188"/>
    <x v="0"/>
    <n v="2.1150136041775811"/>
    <n v="290481"/>
    <n v="107846"/>
    <n v="49338"/>
    <n v="30652"/>
    <n v="23450"/>
    <n v="62106"/>
    <n v="13503"/>
    <n v="6600"/>
    <n v="4374"/>
    <n v="3380"/>
    <n v="614371.26675510791"/>
    <n v="228095.7571561354"/>
    <n v="104350.5412029135"/>
    <n v="64829.396995251213"/>
    <n v="49597.069017964277"/>
    <n v="131355.03490105289"/>
    <n v="28559.02869720988"/>
    <n v="13959.089787572029"/>
    <n v="9251.0695046727396"/>
    <n v="7148.7459821202237"/>
  </r>
  <r>
    <n v="115"/>
    <n v="4077431"/>
    <s v="otc!filtrmsti!Filtrum_2024!aignet!aignet!mrol!video!pohmelie!otravleniye_new!olv__UyBZC"/>
    <s v="aignet"/>
    <s v="video"/>
    <n v="1049454"/>
    <n v="15508"/>
    <n v="263434"/>
    <n v="6.1673891752772943E-2"/>
    <n v="247187"/>
    <n v="1.4777207957661791"/>
    <n v="3.9837454542693811"/>
    <x v="0"/>
    <n v="2.3613801234856799"/>
    <n v="178915"/>
    <n v="88590"/>
    <n v="51630"/>
    <n v="29604"/>
    <n v="22770"/>
    <n v="29172"/>
    <n v="11907"/>
    <n v="22024"/>
    <n v="6912"/>
    <n v="2900"/>
    <n v="422486.32479344052"/>
    <n v="209194.66513959641"/>
    <n v="121918.05577556571"/>
    <n v="69906.297175670086"/>
    <n v="53768.625411768953"/>
    <n v="68886.180962324273"/>
    <n v="28116.953130344002"/>
    <n v="52007.035839648634"/>
    <n v="16321.85941353302"/>
    <n v="6848.0023581084733"/>
  </r>
  <r>
    <n v="116"/>
    <n v="3881511"/>
    <s v="otc!aforetard!Afobazol_Retard_2024!aignet!aignet!bn!banner!krizis_v_semiye.Partner!otnosheniya_s_blizkimi!gif__rLUvV"/>
    <s v="aignet"/>
    <s v="banner"/>
    <n v="6804004"/>
    <n v="11898"/>
    <n v="817036"/>
    <n v="0.58989199986291907"/>
    <n v="335073"/>
    <n v="0.17486762206489001"/>
    <n v="8.3276673243284254"/>
    <x v="0"/>
    <n v="4.1508380978874904"/>
    <n v="478098"/>
    <n v="261364"/>
    <n v="178977"/>
    <n v="123776"/>
    <n v="93315"/>
    <n v="236928"/>
    <n v="94703"/>
    <n v="68688"/>
    <n v="54999"/>
    <n v="48340"/>
    <n v="1984507.3929238131"/>
    <n v="1084879.648616266"/>
    <n v="742904.55024560937"/>
    <n v="513774.13640412199"/>
    <n v="387335.45710437122"/>
    <n v="983449.76885628735"/>
    <n v="393096.82038423902"/>
    <n v="285112.76726769592"/>
    <n v="228291.9445457141"/>
    <n v="200651.51365188131"/>
  </r>
  <r>
    <n v="117"/>
    <n v="3881522"/>
    <s v="otc!aforetard!Afobazol_Retard_2024!aignet!aignet!bn!banner!konkurenty!pomogaet_spravlyatsya!gif__hIPDV"/>
    <s v="aignet"/>
    <s v="banner"/>
    <n v="3794100"/>
    <n v="7093"/>
    <n v="587493"/>
    <n v="0.54736822396181739"/>
    <n v="265918"/>
    <n v="0.18694815634801401"/>
    <n v="6.4581195009983086"/>
    <x v="0"/>
    <n v="3.4500004091879979"/>
    <n v="380603"/>
    <n v="163582"/>
    <n v="100515"/>
    <n v="72768"/>
    <n v="62145"/>
    <n v="147570"/>
    <n v="62524"/>
    <n v="45248"/>
    <n v="35514"/>
    <n v="29270"/>
    <n v="1313080.5057381799"/>
    <n v="564357.96693579119"/>
    <n v="346776.79112953157"/>
    <n v="251049.6297757923"/>
    <n v="214400.27542898821"/>
    <n v="509116.56038387289"/>
    <n v="215707.82558407041"/>
    <n v="156105.61851493851"/>
    <n v="122523.31453190259"/>
    <n v="100981.5119769327"/>
  </r>
  <r>
    <n v="118"/>
    <n v="3955756"/>
    <s v="otc!aforetard!Afobazol_Retard_2024!aignet!aignet!bn!banner!krizis_v_semiye.Partner!man!gif__rvAfV"/>
    <s v="aignet"/>
    <s v="banner"/>
    <n v="10326608"/>
    <n v="19199"/>
    <n v="1438695"/>
    <n v="0.39679223184900198"/>
    <n v="867832"/>
    <n v="0.18591777667942849"/>
    <n v="7.1777604009188876"/>
    <x v="0"/>
    <n v="3.562625340897918"/>
    <n v="803806"/>
    <n v="500432"/>
    <n v="354216"/>
    <n v="316896"/>
    <n v="157825"/>
    <n v="384480"/>
    <n v="134204"/>
    <n v="96088"/>
    <n v="81108"/>
    <n v="69540"/>
    <n v="2863659.624765791"/>
    <n v="1782851.7245962271"/>
    <n v="1261938.8977514971"/>
    <n v="1128981.720029186"/>
    <n v="562271.34442721389"/>
    <n v="1369758.1910684309"/>
    <n v="478118.57124986412"/>
    <n v="342325.54375619913"/>
    <n v="288957.41614954831"/>
    <n v="247744.96620604119"/>
  </r>
  <r>
    <n v="119"/>
    <n v="4092467"/>
    <s v="otc!aforetard!Afobazol_Retard_2024!aignet!aignet!bn!banner!nedovolstvo_soboy!pregrada!gif__ZyLiD"/>
    <s v="aignet"/>
    <s v="banner"/>
    <n v="3165575"/>
    <n v="5815"/>
    <n v="589174"/>
    <n v="0.68984205005651988"/>
    <n v="182737"/>
    <n v="0.18369490534894931"/>
    <n v="5.3729034207212134"/>
    <x v="0"/>
    <n v="3.1863275513418898"/>
    <n v="394263"/>
    <n v="190812"/>
    <n v="119256"/>
    <n v="84604"/>
    <n v="59305"/>
    <n v="44832"/>
    <n v="33117"/>
    <n v="27568"/>
    <n v="21870"/>
    <n v="17860"/>
    <n v="1256251.059374708"/>
    <n v="607989.53272664873"/>
    <n v="379988.67846282839"/>
    <n v="269576.05615372933"/>
    <n v="188965.15543233079"/>
    <n v="142849.43678175961"/>
    <n v="105521.6095177894"/>
    <n v="87840.677935393222"/>
    <n v="69684.983547847136"/>
    <n v="56907.810066966151"/>
  </r>
  <r>
    <n v="120"/>
    <n v="4092468"/>
    <s v="otc!aforetard!Afobazol_Retard_2024!aignet!aignet!bn!banner!nedovolstvo_soboy!somneniye!gif__ZyLiD"/>
    <s v="aignet"/>
    <s v="banner"/>
    <n v="3811697"/>
    <n v="6636"/>
    <n v="692887"/>
    <n v="0.65733373551531493"/>
    <n v="237429"/>
    <n v="0.1740956849403297"/>
    <n v="5.5011812893011411"/>
    <x v="0"/>
    <n v="3.102070462963038"/>
    <n v="442513"/>
    <n v="232490"/>
    <n v="153669"/>
    <n v="112460"/>
    <n v="77730"/>
    <n v="64932"/>
    <n v="47558"/>
    <n v="38672"/>
    <n v="31635"/>
    <n v="27100"/>
    <n v="1372706.5067771629"/>
    <n v="721200.36193427676"/>
    <n v="476692.06597306707"/>
    <n v="348858.8442648233"/>
    <n v="241123.93708611699"/>
    <n v="201423.639301116"/>
    <n v="147528.26707759619"/>
    <n v="119963.2689437066"/>
    <n v="98133.999095835723"/>
    <n v="84066.109546298336"/>
  </r>
  <r>
    <n v="121"/>
    <n v="4043666"/>
    <s v="frdt!mitrsept!Mitraseptin_Pro_2024!aignet!aignet!bn!banner!mw25-44!Koleno!bn__amwpZ"/>
    <s v="aignet"/>
    <s v="banner"/>
    <n v="1076545"/>
    <n v="2022"/>
    <n v="225582"/>
    <n v="0.56422498248973763"/>
    <n v="98303"/>
    <n v="0.18782308217492069"/>
    <n v="4.7723000948657246"/>
    <x v="5"/>
    <n v="3.125883791089934"/>
    <n v="159486"/>
    <n v="76290"/>
    <n v="41964"/>
    <n v="23796"/>
    <n v="14690"/>
    <n v="9978"/>
    <n v="7112"/>
    <n v="4904"/>
    <n v="3537"/>
    <n v="2640"/>
    <n v="498534.7023057692"/>
    <n v="238473.67442225109"/>
    <n v="131174.58740929799"/>
    <n v="74383.530692776068"/>
    <n v="45919.232891111133"/>
    <n v="31190.068467495359"/>
    <n v="22231.28552223161"/>
    <n v="15329.334111505041"/>
    <n v="11056.2509690851"/>
    <n v="8252.3332084774265"/>
  </r>
  <r>
    <n v="122"/>
    <n v="4043667"/>
    <s v="frdt!mitrsept!Mitraseptin_Pro_2024!aignet!aignet!bn!banner!mw25-44!Girl_gorlo!bn__amwpZ"/>
    <s v="aignet"/>
    <s v="banner"/>
    <n v="1076675"/>
    <n v="2001"/>
    <n v="225713"/>
    <n v="0.56175763026498249"/>
    <n v="98917"/>
    <n v="0.1858499547217127"/>
    <n v="4.77010628541555"/>
    <x v="5"/>
    <n v="3.1208332850235951"/>
    <n v="159694"/>
    <n v="75982"/>
    <n v="41760"/>
    <n v="23908"/>
    <n v="14965"/>
    <n v="10320"/>
    <n v="6979"/>
    <n v="4904"/>
    <n v="3744"/>
    <n v="2740"/>
    <n v="498378.35061855789"/>
    <n v="237127.1546626628"/>
    <n v="130325.99798258529"/>
    <n v="74612.882178344109"/>
    <n v="46703.270110378093"/>
    <n v="32206.999501443501"/>
    <n v="21780.295496179671"/>
    <n v="15304.56642975571"/>
    <n v="11684.399819128341"/>
    <n v="8551.0832009646492"/>
  </r>
  <r>
    <n v="123"/>
    <n v="4043668"/>
    <s v="frdt!mitrsept!Mitraseptin_Pro_2024!aignet!aignet!bn!banner!mw25-44!Boy_smile!bn__amwpZ"/>
    <s v="aignet"/>
    <s v="banner"/>
    <n v="1059808"/>
    <n v="2038"/>
    <n v="223301"/>
    <n v="0.56311436133290937"/>
    <n v="97557"/>
    <n v="0.19229898245719981"/>
    <n v="4.7460960765961637"/>
    <x v="5"/>
    <n v="3.127550448265076"/>
    <n v="158397"/>
    <n v="75640"/>
    <n v="41454"/>
    <n v="23600"/>
    <n v="14010"/>
    <n v="9348"/>
    <n v="6426"/>
    <n v="4480"/>
    <n v="3087"/>
    <n v="2420"/>
    <n v="495394.60835384321"/>
    <n v="236567.9159067703"/>
    <n v="129649.4762823804"/>
    <n v="73810.190579055779"/>
    <n v="43816.98178019371"/>
    <n v="29236.34159038193"/>
    <n v="20097.63918055137"/>
    <n v="14011.42600822754"/>
    <n v="9654.7482337942874"/>
    <n v="7568.6720848014829"/>
  </r>
  <r>
    <n v="124"/>
    <n v="3963979"/>
    <s v="otc!acift!Acipol_Forte_2024!aignet!aignet!mrol!video!w25-44+konkurenty!obshiy!olv__otWmJ"/>
    <s v="aignet"/>
    <s v="video"/>
    <n v="1196672"/>
    <n v="21130"/>
    <n v="448416"/>
    <n v="3.21353386141443E-3"/>
    <n v="446975"/>
    <n v="1.765730292009841"/>
    <n v="2.6686648112466989"/>
    <x v="6"/>
    <n v="1.923934712986662"/>
    <n v="342425"/>
    <n v="133808"/>
    <n v="54795"/>
    <n v="63532"/>
    <n v="13845"/>
    <n v="4758"/>
    <n v="2919"/>
    <n v="3664"/>
    <n v="1296"/>
    <n v="950"/>
    <n v="658803.3440944578"/>
    <n v="257437.85607531929"/>
    <n v="105422.0025981042"/>
    <n v="122231.4201854686"/>
    <n v="26636.876101300339"/>
    <n v="9154.0813643905385"/>
    <n v="5615.965427208067"/>
    <n v="7049.2967883831307"/>
    <n v="2493.4193880307139"/>
    <n v="1827.7379773373291"/>
  </r>
  <r>
    <n v="125"/>
    <n v="4028724"/>
    <s v="otc!laktonorm!Lactonorm_2024!aignet!aignet!bn!banner!problematic!zhivie_laktobakterii!gif__GKDtf"/>
    <s v="aignet"/>
    <s v="banner"/>
    <n v="680811"/>
    <n v="1306"/>
    <n v="146104"/>
    <n v="0.58526118381426928"/>
    <n v="60595"/>
    <n v="0.1918300379987985"/>
    <n v="4.6597697530526201"/>
    <x v="0"/>
    <n v="3.0783779995387932"/>
    <n v="105619"/>
    <n v="44696"/>
    <n v="27255"/>
    <n v="15980"/>
    <n v="9505"/>
    <n v="6198"/>
    <n v="4473"/>
    <n v="3120"/>
    <n v="2493"/>
    <n v="1820"/>
    <n v="325135.2059332878"/>
    <n v="137591.18306738589"/>
    <n v="83901.192377429805"/>
    <n v="49192.480432629913"/>
    <n v="29259.982885616231"/>
    <n v="19079.786841141438"/>
    <n v="13769.584791937021"/>
    <n v="9604.5393585610345"/>
    <n v="7674.3963528502118"/>
    <n v="5602.6479591606039"/>
  </r>
  <r>
    <n v="126"/>
    <n v="4028725"/>
    <s v="otc!laktonorm!Lactonorm_2024!aignet!aignet!bn!banner!problematic!dlya_vosstanovleniya!gif__GKDtf"/>
    <s v="aignet"/>
    <s v="banner"/>
    <n v="681840"/>
    <n v="1358"/>
    <n v="142328"/>
    <n v="0.58821173627114831"/>
    <n v="58609"/>
    <n v="0.1991669599906136"/>
    <n v="4.7906244730481706"/>
    <x v="0"/>
    <n v="3.1660034453457651"/>
    <n v="102828"/>
    <n v="43780"/>
    <n v="26121"/>
    <n v="15992"/>
    <n v="9305"/>
    <n v="6156"/>
    <n v="4067"/>
    <n v="3256"/>
    <n v="2178"/>
    <n v="1680"/>
    <n v="325553.80227801431"/>
    <n v="138607.63083723761"/>
    <n v="82699.175995876736"/>
    <n v="50630.727097969473"/>
    <n v="29459.66205894234"/>
    <n v="19489.91720954853"/>
    <n v="12876.13601222123"/>
    <n v="10308.50721804581"/>
    <n v="6895.5555039630763"/>
    <n v="5318.8857881808854"/>
  </r>
  <r>
    <n v="127"/>
    <n v="4028726"/>
    <s v="otc!laktonorm!Lactonorm_2024!aignet!aignet!bn!banner!problematic!discomfort!gif__GKDtf"/>
    <s v="aignet"/>
    <s v="banner"/>
    <n v="795694"/>
    <n v="1349"/>
    <n v="155018"/>
    <n v="0.56544401295333446"/>
    <n v="67364"/>
    <n v="0.16953753578637021"/>
    <n v="5.1329135971306554"/>
    <x v="0"/>
    <n v="3.2101262758704161"/>
    <n v="108361"/>
    <n v="46948"/>
    <n v="30420"/>
    <n v="20308"/>
    <n v="13760"/>
    <n v="10866"/>
    <n v="6321"/>
    <n v="4368"/>
    <n v="3438"/>
    <n v="3080"/>
    <n v="347852.49337959418"/>
    <n v="150709.00839956431"/>
    <n v="97652.041311978057"/>
    <n v="65191.244410376406"/>
    <n v="44171.337555976927"/>
    <n v="34881.232113607941"/>
    <n v="20291.208189776899"/>
    <n v="14021.83157300198"/>
    <n v="11036.41413644249"/>
    <n v="9887.1889296808822"/>
  </r>
  <r>
    <n v="128"/>
    <n v="4028727"/>
    <s v="otc!laktonorm!Lactonorm_2024!aignet!aignet!bn!banner!konkurenty!dlya_zdoroviya!gif__zezMx"/>
    <s v="aignet"/>
    <s v="banner"/>
    <n v="430794"/>
    <n v="854"/>
    <n v="110281"/>
    <n v="0.54800010881294148"/>
    <n v="49847"/>
    <n v="0.19823860128042639"/>
    <n v="3.9063301928709389"/>
    <x v="0"/>
    <n v="2.7345923128193741"/>
    <n v="82447"/>
    <n v="33196"/>
    <n v="19515"/>
    <n v="9880"/>
    <n v="5200"/>
    <n v="3018"/>
    <n v="1911"/>
    <n v="1248"/>
    <n v="630"/>
    <n v="490"/>
    <n v="225458.93241501891"/>
    <n v="90777.526416351931"/>
    <n v="53365.568984670077"/>
    <n v="27017.772050655411"/>
    <n v="14219.88002666074"/>
    <n v="8252.9996000888696"/>
    <n v="5225.805909797823"/>
    <n v="3412.7712063985782"/>
    <n v="1722.793157076205"/>
    <n v="1339.950233281493"/>
  </r>
  <r>
    <n v="129"/>
    <n v="4028728"/>
    <s v="otc!laktonorm!Lactonorm_2024!aignet!aignet!bn!banner!konkurenty!discomfort!gif__zezMx"/>
    <s v="aignet"/>
    <s v="banner"/>
    <n v="443907"/>
    <n v="860"/>
    <n v="111412"/>
    <n v="0.54700570854127029"/>
    <n v="50469"/>
    <n v="0.19373427316983061"/>
    <n v="3.984373317057408"/>
    <x v="0"/>
    <n v="2.7805707628127232"/>
    <n v="83105"/>
    <n v="33526"/>
    <n v="20103"/>
    <n v="10156"/>
    <n v="5165"/>
    <n v="3222"/>
    <n v="1988"/>
    <n v="1088"/>
    <n v="783"/>
    <n v="510"/>
    <n v="231079.3332435514"/>
    <n v="93221.415394059353"/>
    <n v="55897.814044824183"/>
    <n v="28239.476667126019"/>
    <n v="14361.647989927709"/>
    <n v="8958.9989977825935"/>
    <n v="5527.774676471694"/>
    <n v="3025.2609899402428"/>
    <n v="2177.186907282362"/>
    <n v="1418.091089034489"/>
  </r>
  <r>
    <n v="130"/>
    <n v="3969780"/>
    <s v="frdt!panasp!Panaspar_2024!aignet!aignet!mrol!video!w35+m45+konkurenty!obshiy!olv__ypzCd"/>
    <s v="aignet"/>
    <s v="video"/>
    <n v="654715"/>
    <n v="9568"/>
    <n v="215072"/>
    <n v="6.9627845558696611E-2"/>
    <n v="200097"/>
    <n v="1.4613992347815461"/>
    <n v="3.0441666046719238"/>
    <x v="7"/>
    <n v="2.256027594096627"/>
    <n v="175451"/>
    <n v="48872"/>
    <n v="18963"/>
    <n v="10820"/>
    <n v="8090"/>
    <n v="20238"/>
    <n v="3794"/>
    <n v="2032"/>
    <n v="1107"/>
    <n v="840"/>
    <n v="395822.29741184739"/>
    <n v="110256.58057869039"/>
    <n v="42781.051266854352"/>
    <n v="24410.218568125511"/>
    <n v="18251.263236241721"/>
    <n v="45657.486449327553"/>
    <n v="8559.3686920026048"/>
    <n v="4584.2480712043471"/>
    <n v="2497.4225466649659"/>
    <n v="1895.0631790411669"/>
  </r>
  <r>
    <n v="131"/>
    <n v="3969781"/>
    <s v="frdt!panasp!Panaspar_2024!aignet!aignet!mrol!video!w35+m45+simpt!obshiy!olv__LaLja"/>
    <s v="aignet"/>
    <s v="video"/>
    <n v="1071219"/>
    <n v="15591"/>
    <n v="219269"/>
    <n v="8.0791174311006131E-2"/>
    <n v="201554"/>
    <n v="1.4554446849803819"/>
    <n v="4.8854101582987104"/>
    <x v="7"/>
    <n v="2.5166485376586092"/>
    <n v="129615"/>
    <n v="80960"/>
    <n v="57735"/>
    <n v="34440"/>
    <n v="20590"/>
    <n v="66420"/>
    <n v="18340"/>
    <n v="8136"/>
    <n v="5247"/>
    <n v="4170"/>
    <n v="326195.40020862059"/>
    <n v="203747.86560884101"/>
    <n v="145298.7033217198"/>
    <n v="86673.375636962504"/>
    <n v="51817.793390390761"/>
    <n v="167155.79587128479"/>
    <n v="46155.334180658887"/>
    <n v="20475.452502390439"/>
    <n v="13204.85487709472"/>
    <n v="10494.4244020364"/>
  </r>
  <r>
    <n v="132"/>
    <n v="3978945"/>
    <s v="frdt!panasp!Panaspar_2024!aignet!aignet!bn!banner!w35+m45+konkurenty!dlya_podderzhaniya!gif__wBxuZ"/>
    <s v="aignet"/>
    <s v="banner"/>
    <n v="1401967"/>
    <n v="2640"/>
    <n v="280638"/>
    <n v="9.3871820637262293E-2"/>
    <n v="254294"/>
    <n v="0.18830685743673001"/>
    <n v="4.9956420727057633"/>
    <x v="7"/>
    <n v="3.060642313393573"/>
    <n v="204030"/>
    <n v="69268"/>
    <n v="37131"/>
    <n v="26048"/>
    <n v="21440"/>
    <n v="50946"/>
    <n v="19033"/>
    <n v="12960"/>
    <n v="9477"/>
    <n v="7730"/>
    <n v="624462.85120169062"/>
    <n v="212004.57176414601"/>
    <n v="113644.7097386167"/>
    <n v="79723.610979275778"/>
    <n v="65620.171199158198"/>
    <n v="155927.4832981489"/>
    <n v="58253.205150819856"/>
    <n v="39665.924381580699"/>
    <n v="29005.707204030881"/>
    <n v="23658.765082532311"/>
  </r>
  <r>
    <n v="133"/>
    <n v="3978946"/>
    <s v="frdt!panasp!Panaspar_2024!aignet!aignet!bn!banner!w35+m45+simpt!dlya_podderzhaniya!gif__lYVnr"/>
    <s v="aignet"/>
    <s v="banner"/>
    <n v="1878663"/>
    <n v="3360"/>
    <n v="209493"/>
    <n v="0.13568949797845281"/>
    <n v="181067"/>
    <n v="0.17885059747277721"/>
    <n v="8.9676647907089979"/>
    <x v="7"/>
    <n v="4.1959074188641994"/>
    <n v="107127"/>
    <n v="72672"/>
    <n v="58923"/>
    <n v="57880"/>
    <n v="27670"/>
    <n v="55596"/>
    <n v="23142"/>
    <n v="17624"/>
    <n v="14553"/>
    <n v="12550"/>
    <n v="449494.97406066512"/>
    <n v="304924.9839436991"/>
    <n v="247235.45284173521"/>
    <n v="242859.1214038599"/>
    <n v="116100.7582799724"/>
    <n v="233275.66885917401"/>
    <n v="97101.689487355296"/>
    <n v="73948.672350062654"/>
    <n v="61063.040666730703"/>
    <n v="52658.638106745697"/>
  </r>
  <r>
    <n v="134"/>
    <n v="4041230"/>
    <s v="frdt!ferfort!Ferrogematogen_Forte_2024!aignet!aignet!bn!banner!w20-44!vershina!gif__aYUaP"/>
    <s v="aignet"/>
    <s v="banner"/>
    <n v="1222674"/>
    <n v="2537"/>
    <n v="297897"/>
    <n v="0.61894883130746536"/>
    <n v="113514"/>
    <n v="0.2074960291950266"/>
    <n v="4.1043515040433443"/>
    <x v="8"/>
    <n v="2.936226315410293"/>
    <n v="228615"/>
    <n v="85790"/>
    <n v="41187"/>
    <n v="22864"/>
    <n v="13825"/>
    <n v="9330"/>
    <n v="5607"/>
    <n v="4408"/>
    <n v="2754"/>
    <n v="2030"/>
    <n v="671265.37909752398"/>
    <n v="251898.85559904901"/>
    <n v="120934.3532528037"/>
    <n v="67133.878475540929"/>
    <n v="40593.328810547297"/>
    <n v="27394.991522778029"/>
    <n v="16463.420950505511"/>
    <n v="12942.88559832857"/>
    <n v="8086.3672726399454"/>
    <n v="5960.5394202828938"/>
  </r>
  <r>
    <n v="135"/>
    <n v="4041231"/>
    <s v="frdt!ferfort!Ferrogematogen_Forte_2024!aignet!aignet!bn!banner!w20-44!perekus!gif__aYUaP"/>
    <s v="aignet"/>
    <s v="banner"/>
    <n v="1213328"/>
    <n v="2471"/>
    <n v="289796"/>
    <n v="0.62219285290342174"/>
    <n v="109487"/>
    <n v="0.20365474133952241"/>
    <n v="4.1868348769479216"/>
    <x v="8"/>
    <n v="2.9855364885015332"/>
    <n v="222097"/>
    <n v="82514"/>
    <n v="41622"/>
    <n v="22956"/>
    <n v="13830"/>
    <n v="8790"/>
    <n v="6027"/>
    <n v="3856"/>
    <n v="2880"/>
    <n v="1830"/>
    <n v="663078.69748672494"/>
    <n v="246348.5578122155"/>
    <n v="124263.99972441079"/>
    <n v="68535.975630041183"/>
    <n v="41289.969635976187"/>
    <n v="26242.865733928469"/>
    <n v="17993.828416198739"/>
    <n v="11512.22869966191"/>
    <n v="8598.3450868844138"/>
    <n v="5463.5317739578049"/>
  </r>
  <r>
    <n v="136"/>
    <n v="4041232"/>
    <s v="frdt!ferfort!Ferrogematogen_Forte_2024!aignet!aignet!bn!banner!w20-44!po_delam!gif__aYUaP"/>
    <s v="aignet"/>
    <s v="banner"/>
    <n v="1224749"/>
    <n v="2476"/>
    <n v="298382"/>
    <n v="0.6165184226930579"/>
    <n v="114424"/>
    <n v="0.20216387194437391"/>
    <n v="4.104634327807978"/>
    <x v="8"/>
    <n v="2.9328912739977628"/>
    <n v="229217"/>
    <n v="85014"/>
    <n v="41511"/>
    <n v="23352"/>
    <n v="14190"/>
    <n v="8928"/>
    <n v="6006"/>
    <n v="3856"/>
    <n v="3177"/>
    <n v="2340"/>
    <n v="672268.53915194527"/>
    <n v="249336.81876764589"/>
    <n v="121747.2496749212"/>
    <n v="68488.877030395772"/>
    <n v="41617.727178028261"/>
    <n v="26184.853294252029"/>
    <n v="17614.944991630571"/>
    <n v="11309.228752535369"/>
    <n v="9317.7955774908933"/>
    <n v="6862.9655811547664"/>
  </r>
  <r>
    <n v="137"/>
    <n v="4041233"/>
    <s v="frdt!ferfort!Ferrogematogen_Forte_2024!aignet!aignet!bn!banner!w20-44!pyteshestvie!gif__aYUaP"/>
    <s v="aignet"/>
    <s v="banner"/>
    <n v="1230661"/>
    <n v="2423"/>
    <n v="304672"/>
    <n v="0.60988538493855682"/>
    <n v="118857"/>
    <n v="0.19688606366822381"/>
    <n v="4.0392979991597517"/>
    <x v="8"/>
    <n v="2.8999580556681401"/>
    <n v="234632"/>
    <n v="86430"/>
    <n v="42339"/>
    <n v="23432"/>
    <n v="14045"/>
    <n v="8970"/>
    <n v="5677"/>
    <n v="3888"/>
    <n v="2889"/>
    <n v="2070"/>
    <n v="680422.95851752709"/>
    <n v="250643.37475139741"/>
    <n v="122781.32411893339"/>
    <n v="67951.817160415856"/>
    <n v="40729.910891859028"/>
    <n v="26012.62375934322"/>
    <n v="16463.061882028029"/>
    <n v="11275.036920437729"/>
    <n v="8377.9788228252564"/>
    <n v="6002.9131752330504"/>
  </r>
  <r>
    <n v="138"/>
    <n v="4041234"/>
    <s v="frdt!ferfort!Ferrogematogen_Forte_2024!aignet!aignet!bn!banner!w20-44!progulka!gif__aYUaP"/>
    <s v="aignet"/>
    <s v="banner"/>
    <n v="1232061"/>
    <n v="2500"/>
    <n v="305460"/>
    <n v="0.60999476199829772"/>
    <n v="119131"/>
    <n v="0.2029120311413152"/>
    <n v="4.033461009624828"/>
    <x v="8"/>
    <n v="2.8947033310934951"/>
    <n v="235229"/>
    <n v="86496"/>
    <n v="42369"/>
    <n v="23580"/>
    <n v="14230"/>
    <n v="9156"/>
    <n v="5691"/>
    <n v="4096"/>
    <n v="2799"/>
    <n v="1980"/>
    <n v="680918.16986979172"/>
    <n v="250380.25932626301"/>
    <n v="122645.6854351003"/>
    <n v="68257.104547184616"/>
    <n v="41191.628401460432"/>
    <n v="26503.903699492039"/>
    <n v="16473.756657253081"/>
    <n v="11856.70484415896"/>
    <n v="8102.2746237306928"/>
    <n v="5731.5125955651201"/>
  </r>
  <r>
    <n v="139"/>
    <n v="4017563"/>
    <s v="otc!laktazar!Laktazar_2024!aignet!aignet!bn!banner!mum_wbabies!dopolnitelnyi_istochnik!bn__JIUAZ"/>
    <s v="aignet"/>
    <s v="banner"/>
    <n v="1044121"/>
    <n v="2021"/>
    <n v="228083"/>
    <n v="0.3715840286211598"/>
    <n v="143331"/>
    <n v="0.19355994180751079"/>
    <n v="4.5778115861331186"/>
    <x v="0"/>
    <n v="2.978641280781432"/>
    <n v="165719"/>
    <n v="63936"/>
    <n v="40821"/>
    <n v="29308"/>
    <n v="18745"/>
    <n v="12894"/>
    <n v="7378"/>
    <n v="5136"/>
    <n v="3699"/>
    <n v="2900"/>
    <n v="493617.45440981811"/>
    <n v="190442.40892804161"/>
    <n v="121591.11572277881"/>
    <n v="87298.018657142209"/>
    <n v="55834.630808247937"/>
    <n v="38406.600674395777"/>
    <n v="21976.415369605409"/>
    <n v="15298.301618093439"/>
    <n v="11017.994097610521"/>
    <n v="8638.0597142661536"/>
  </r>
  <r>
    <n v="140"/>
    <n v="4017564"/>
    <s v="otc!laktazar!Laktazar_2024!aignet!aignet!bn!banner!mum_wbabies!muchayut_koliki!gif__JIUAZ"/>
    <s v="aignet"/>
    <s v="banner"/>
    <n v="1129690"/>
    <n v="2084"/>
    <n v="248196"/>
    <n v="0.34209253976695841"/>
    <n v="163290"/>
    <n v="0.18447538705308539"/>
    <n v="4.5516043771857726"/>
    <x v="0"/>
    <n v="2.832325450789257"/>
    <n v="175650"/>
    <n v="70758"/>
    <n v="45963"/>
    <n v="33916"/>
    <n v="22835"/>
    <n v="25944"/>
    <n v="9345"/>
    <n v="6288"/>
    <n v="4707"/>
    <n v="3450"/>
    <n v="497497.96543113311"/>
    <n v="200409.6842469463"/>
    <n v="130182.17469462661"/>
    <n v="96061.149988968449"/>
    <n v="64676.151668772691"/>
    <n v="73481.851495276496"/>
    <n v="26468.081337625608"/>
    <n v="17809.662434562852"/>
    <n v="13331.755896865039"/>
    <n v="9771.5228052229377"/>
  </r>
  <r>
    <n v="141"/>
    <n v="4008805"/>
    <s v="otc!mikoderil!Mikoderil_2024!aignet!aignet!mrol!video!nogti!obshij!olv__zDrrI"/>
    <s v="aignet"/>
    <s v="video"/>
    <n v="424999"/>
    <n v="6260"/>
    <n v="153544"/>
    <n v="9.9606627416245486E-2"/>
    <n v="138250"/>
    <n v="1.4729446422226879"/>
    <n v="2.767929713958214"/>
    <x v="0"/>
    <n v="1.92868390838503"/>
    <n v="118247"/>
    <n v="40368"/>
    <n v="18375"/>
    <n v="11704"/>
    <n v="24665"/>
    <n v="4716"/>
    <n v="1162"/>
    <n v="576"/>
    <n v="324"/>
    <n v="220"/>
    <n v="228061.08611480461"/>
    <n v="77857.112013686885"/>
    <n v="35439.566816574923"/>
    <n v="22573.316463738389"/>
    <n v="47570.988600316763"/>
    <n v="9095.6733119438013"/>
    <n v="2241.130701543404"/>
    <n v="1110.9219312297771"/>
    <n v="624.89358631674963"/>
    <n v="424.31045984470649"/>
  </r>
  <r>
    <n v="142"/>
    <n v="4008806"/>
    <s v="otc!mikoderil!Mikoderil_2024!aignet!aignet!bn!banner!nogti!combi!gif__zFHsP"/>
    <s v="aignet"/>
    <s v="banner"/>
    <n v="140869"/>
    <n v="236"/>
    <n v="41122"/>
    <n v="0.56444239093429305"/>
    <n v="17911"/>
    <n v="0.167531536391967"/>
    <n v="3.4256359126501632"/>
    <x v="0"/>
    <n v="2.8102419853571932"/>
    <n v="34804"/>
    <n v="9198"/>
    <n v="3372"/>
    <n v="1344"/>
    <n v="560"/>
    <n v="336"/>
    <n v="175"/>
    <n v="160"/>
    <n v="108"/>
    <n v="70"/>
    <n v="97807.66205837173"/>
    <n v="25848.605781315458"/>
    <n v="9476.1359746244543"/>
    <n v="3776.9652283200671"/>
    <n v="1573.735511800028"/>
    <n v="944.24130708001678"/>
    <n v="491.79234743750868"/>
    <n v="449.63871765715078"/>
    <n v="303.50613441857678"/>
    <n v="196.7169389750035"/>
  </r>
  <r>
    <n v="143"/>
    <n v="4008807"/>
    <s v="otc!mikoderil!Mikoderil_2024!aignet!aignet!bn!banner!nogti!prosto-udobno!bn__zFHsP"/>
    <s v="aignet"/>
    <s v="banner"/>
    <n v="124256"/>
    <n v="218"/>
    <n v="38124"/>
    <n v="0.56586402266288949"/>
    <n v="16551"/>
    <n v="0.175444244141128"/>
    <n v="3.2592592592592591"/>
    <x v="0"/>
    <n v="2.7375795897684458"/>
    <n v="32848"/>
    <n v="7990"/>
    <n v="2523"/>
    <n v="1048"/>
    <n v="410"/>
    <n v="234"/>
    <n v="119"/>
    <n v="96"/>
    <n v="81"/>
    <n v="40"/>
    <n v="89924.014364713919"/>
    <n v="21873.26092224989"/>
    <n v="6906.9133049857901"/>
    <n v="2868.9834100773319"/>
    <n v="1122.4076318050629"/>
    <n v="640.59362400581642"/>
    <n v="325.7719711824451"/>
    <n v="262.80764061777091"/>
    <n v="221.74394677124411"/>
    <n v="109.50318359073781"/>
  </r>
  <r>
    <n v="144"/>
    <n v="4008808"/>
    <s v="otc!mikoderil!Mikoderil_2024!aignet!aignet!bn!banner!nogti!special_nasadka!gif__zFHsP"/>
    <s v="aignet"/>
    <s v="banner"/>
    <n v="121656"/>
    <n v="245"/>
    <n v="37640"/>
    <n v="0.57029755579171093"/>
    <n v="16174"/>
    <n v="0.20138751890576709"/>
    <n v="3.2320935175345382"/>
    <x v="0"/>
    <n v="2.7043681227075691"/>
    <n v="32284"/>
    <n v="8040"/>
    <n v="2679"/>
    <n v="948"/>
    <n v="555"/>
    <n v="240"/>
    <n v="77"/>
    <n v="96"/>
    <n v="36"/>
    <n v="30"/>
    <n v="87307.820473491156"/>
    <n v="21743.11970656885"/>
    <n v="7245.0022007335774"/>
    <n v="2563.740980326776"/>
    <n v="1500.9243081027009"/>
    <n v="649.04834944981656"/>
    <n v="208.23634544848281"/>
    <n v="259.61933977992658"/>
    <n v="97.357252417472495"/>
    <n v="81.131043681227069"/>
  </r>
  <r>
    <n v="145"/>
    <n v="4008809"/>
    <s v="otc!mikoderil!Mikoderil_2024!aignet!aignet!bn!banner!nogti!nasadka_new_slogan!bn__zFHsP"/>
    <s v="aignet"/>
    <s v="banner"/>
    <n v="143165"/>
    <n v="271"/>
    <n v="42222"/>
    <n v="0.56678982520960641"/>
    <n v="18291"/>
    <n v="0.18929207557713129"/>
    <n v="3.390767846146558"/>
    <x v="0"/>
    <n v="2.750528338136407"/>
    <n v="35547"/>
    <n v="9480"/>
    <n v="3774"/>
    <n v="1512"/>
    <n v="685"/>
    <n v="342"/>
    <n v="266"/>
    <n v="152"/>
    <n v="162"/>
    <n v="130"/>
    <n v="97773.030835734869"/>
    <n v="26075.00864553314"/>
    <n v="10380.493948126799"/>
    <n v="4158.7988472622483"/>
    <n v="1884.111911623439"/>
    <n v="940.68069164265137"/>
    <n v="731.64053794428435"/>
    <n v="418.08030739673387"/>
    <n v="445.58559077809798"/>
    <n v="357.56868395773301"/>
  </r>
  <r>
    <n v="146"/>
    <n v="4008810"/>
    <s v="otc!mikoderil!Mikoderil_2024!aignet!aignet!bn!banner!nogti!combi_statika!bn__zFHsP"/>
    <s v="aignet"/>
    <s v="banner"/>
    <n v="115533"/>
    <n v="221"/>
    <n v="33048"/>
    <n v="0.57849189058339379"/>
    <n v="13930"/>
    <n v="0.1912873378169008"/>
    <n v="3.495915032679739"/>
    <x v="0"/>
    <n v="2.8962171918477848"/>
    <n v="28250"/>
    <n v="6964"/>
    <n v="2553"/>
    <n v="1008"/>
    <n v="520"/>
    <n v="252"/>
    <n v="133"/>
    <n v="80"/>
    <n v="81"/>
    <n v="50"/>
    <n v="81818.135669699928"/>
    <n v="20169.25652402798"/>
    <n v="7394.0424907873958"/>
    <n v="2919.3869293825669"/>
    <n v="1506.032939760848"/>
    <n v="729.84673234564184"/>
    <n v="385.19688651575552"/>
    <n v="231.6973753478228"/>
    <n v="234.5935925396706"/>
    <n v="144.81085959238919"/>
  </r>
  <r>
    <n v="147"/>
    <n v="4008811"/>
    <s v="otc!mikoderil!Mikoderil_2024!aignet!aignet!bn!banner!nogti!vigodnee_statika!bn__zFHsP"/>
    <s v="aignet"/>
    <s v="banner"/>
    <n v="124437"/>
    <n v="241"/>
    <n v="37230"/>
    <n v="0.56438356164383563"/>
    <n v="16218"/>
    <n v="0.19367230003937741"/>
    <n v="3.342385173247381"/>
    <x v="0"/>
    <n v="2.8346849514784269"/>
    <n v="32316"/>
    <n v="7454"/>
    <n v="2445"/>
    <n v="912"/>
    <n v="305"/>
    <n v="204"/>
    <n v="63"/>
    <n v="56"/>
    <n v="63"/>
    <n v="80"/>
    <n v="91605.678891976859"/>
    <n v="21129.7416283202"/>
    <n v="6930.8047063647546"/>
    <n v="2585.2326757483261"/>
    <n v="864.57891020092029"/>
    <n v="578.27573010159915"/>
    <n v="178.58515194314089"/>
    <n v="158.74235728279189"/>
    <n v="178.58515194314089"/>
    <n v="226.7747961182742"/>
  </r>
  <r>
    <n v="148"/>
    <n v="4008821"/>
    <s v="otc!mikoderil!Mikoderil_2024!aignet!aignet!mrol!video!kozha!obshij!olv__yxnCO"/>
    <s v="aignet"/>
    <s v="video"/>
    <n v="269973"/>
    <n v="3848"/>
    <n v="101970"/>
    <n v="0.14836716681376871"/>
    <n v="86841"/>
    <n v="1.425327717956981"/>
    <n v="2.647572815533981"/>
    <x v="0"/>
    <n v="2.1182327464457211"/>
    <n v="86131"/>
    <n v="21396"/>
    <n v="8265"/>
    <n v="4436"/>
    <n v="2780"/>
    <n v="3594"/>
    <n v="623"/>
    <n v="144"/>
    <n v="63"/>
    <n v="20"/>
    <n v="182445.5046841164"/>
    <n v="45321.707842952637"/>
    <n v="17507.193649373879"/>
    <n v="9396.4804632332161"/>
    <n v="5888.6870351191037"/>
    <n v="7612.9284907259198"/>
    <n v="1319.659001035684"/>
    <n v="305.02551548818383"/>
    <n v="133.4486630260804"/>
    <n v="42.364654928914412"/>
  </r>
  <r>
    <n v="149"/>
    <n v="4008822"/>
    <s v="otc!mikoderil!Mikoderil_2024!aignet!aignet!bn!banner!kozha!lechenie-zabolevanii-kozhi!bn__OpCeX"/>
    <s v="aignet"/>
    <s v="banner"/>
    <n v="105478"/>
    <n v="200"/>
    <n v="28940"/>
    <n v="0.5533863165169316"/>
    <n v="12925"/>
    <n v="0.1896129998672709"/>
    <n v="3.644713199723566"/>
    <x v="0"/>
    <n v="2.923042815574338"/>
    <n v="24100"/>
    <n v="6728"/>
    <n v="2898"/>
    <n v="1220"/>
    <n v="575"/>
    <n v="312"/>
    <n v="84"/>
    <n v="64"/>
    <n v="54"/>
    <n v="50"/>
    <n v="70445.331855341559"/>
    <n v="19666.23206318415"/>
    <n v="8470.9780795344323"/>
    <n v="3566.1122350006931"/>
    <n v="1680.7496189552451"/>
    <n v="911.98935845919357"/>
    <n v="245.5355965082444"/>
    <n v="187.07474019675769"/>
    <n v="157.84431204101429"/>
    <n v="146.1521407787169"/>
  </r>
  <r>
    <n v="150"/>
    <n v="4008823"/>
    <s v="otc!mikoderil!Mikoderil_2024!aignet!aignet!bn!banner!kozha!krem-spray-stopa!bn__OpCeX"/>
    <s v="aignet"/>
    <s v="banner"/>
    <n v="117449"/>
    <n v="220"/>
    <n v="31967"/>
    <n v="0.5487534019457565"/>
    <n v="14425"/>
    <n v="0.18731534538395389"/>
    <n v="3.6740701348265401"/>
    <x v="0"/>
    <n v="2.9105394890094911"/>
    <n v="26438"/>
    <n v="7518"/>
    <n v="3378"/>
    <n v="1496"/>
    <n v="770"/>
    <n v="312"/>
    <n v="224"/>
    <n v="104"/>
    <n v="63"/>
    <n v="50"/>
    <n v="76948.843010432931"/>
    <n v="21881.435878373359"/>
    <n v="9831.8023938740607"/>
    <n v="4354.167075558199"/>
    <n v="2241.115406537308"/>
    <n v="908.08832057096117"/>
    <n v="651.96084553812602"/>
    <n v="302.69610685698711"/>
    <n v="183.36398780759791"/>
    <n v="145.5269744504746"/>
  </r>
  <r>
    <n v="151"/>
    <n v="4008824"/>
    <s v="otc!mikoderil!Mikoderil_2024!aignet!aignet!bn!banner!kozha!krem-stopa!bn__OpCeX"/>
    <s v="aignet"/>
    <s v="banner"/>
    <n v="137539"/>
    <n v="222"/>
    <n v="32425"/>
    <n v="0.49224363916730918"/>
    <n v="16464"/>
    <n v="0.16140876405964849"/>
    <n v="4.2417579028527372"/>
    <x v="0"/>
    <n v="2.989133505748375"/>
    <n v="25574"/>
    <n v="7386"/>
    <n v="3726"/>
    <n v="2124"/>
    <n v="4275"/>
    <n v="804"/>
    <n v="546"/>
    <n v="456"/>
    <n v="342"/>
    <n v="780"/>
    <n v="76444.100276008947"/>
    <n v="22077.740073457499"/>
    <n v="11137.51144241845"/>
    <n v="6348.9195662095499"/>
    <n v="12778.545737074301"/>
    <n v="2403.2633386216939"/>
    <n v="1632.066894138613"/>
    <n v="1363.0448786212589"/>
    <n v="1022.283658965944"/>
    <n v="2331.5241344837332"/>
  </r>
  <r>
    <n v="152"/>
    <n v="4008825"/>
    <s v="otc!mikoderil!Mikoderil_2024!aignet!aignet!bn!banner!kozha!spray_kozha!bn__OpCeX"/>
    <s v="aignet"/>
    <s v="banner"/>
    <n v="119347"/>
    <n v="256"/>
    <n v="32494"/>
    <n v="0.54277712808518497"/>
    <n v="14857"/>
    <n v="0.2145005739566139"/>
    <n v="3.6728934572536471"/>
    <x v="0"/>
    <n v="2.8986714594515819"/>
    <n v="26859"/>
    <n v="7612"/>
    <n v="3366"/>
    <n v="1512"/>
    <n v="985"/>
    <n v="444"/>
    <n v="175"/>
    <n v="128"/>
    <n v="72"/>
    <n v="20"/>
    <n v="77855.416729410048"/>
    <n v="22064.687149345449"/>
    <n v="9756.9281325140255"/>
    <n v="4382.7912466907928"/>
    <n v="2855.1913875598079"/>
    <n v="1287.0101279965029"/>
    <n v="507.26750540402691"/>
    <n v="371.02994680980248"/>
    <n v="208.70434508051389"/>
    <n v="57.973429189031648"/>
  </r>
  <r>
    <n v="153"/>
    <n v="4132672"/>
    <s v="frdt!korvfito!Korvalol_Fito_2024!aignet!aignet!mrol!video!w25-44+simpt!fito_obshiy!olv__pCUAN"/>
    <s v="aignet"/>
    <s v="video"/>
    <n v="2048061"/>
    <n v="31193"/>
    <n v="871842"/>
    <n v="4.0632362285827013E-2"/>
    <n v="836417"/>
    <n v="1.523050338832681"/>
    <n v="2.349119450542644"/>
    <x v="6"/>
    <n v="1.745370177045827"/>
    <n v="731660"/>
    <n v="153074"/>
    <n v="59679"/>
    <n v="40824"/>
    <n v="62480"/>
    <n v="76086"/>
    <n v="17955"/>
    <n v="10824"/>
    <n v="8163"/>
    <n v="12680"/>
    <n v="1277017.54373735"/>
    <n v="267170.79448111297"/>
    <n v="104161.9467959179"/>
    <n v="71252.992107718863"/>
    <n v="109050.7286618233"/>
    <n v="132798.23529070881"/>
    <n v="31338.121528857831"/>
    <n v="18891.886796344039"/>
    <n v="14247.45675522509"/>
    <n v="22131.29384494109"/>
  </r>
  <r>
    <n v="154"/>
    <n v="4135688"/>
    <s v="frdt!korvfito!Korvalol_Fito_2024!aignet!aignet!bn!banner!w25-44+simpt!ucheba!gif__nAhpf"/>
    <s v="aignet"/>
    <s v="banner"/>
    <n v="1252435"/>
    <n v="2714"/>
    <n v="466251"/>
    <n v="0.62499812332842186"/>
    <n v="174845"/>
    <n v="0.21669787254428369"/>
    <n v="2.6861819063122652"/>
    <x v="6"/>
    <n v="2.0274927718762039"/>
    <n v="365796"/>
    <n v="140110"/>
    <n v="51849"/>
    <n v="24044"/>
    <n v="12590"/>
    <n v="8094"/>
    <n v="5432"/>
    <n v="4080"/>
    <n v="3231"/>
    <n v="2500"/>
    <n v="741648.74598122784"/>
    <n v="284072.01226757502"/>
    <n v="105123.4727290093"/>
    <n v="48749.036206991448"/>
    <n v="25526.13399792141"/>
    <n v="16410.526495565991"/>
    <n v="11013.34073683154"/>
    <n v="8272.1705092549128"/>
    <n v="6550.8291459320144"/>
    <n v="5068.7319296905098"/>
  </r>
  <r>
    <n v="155"/>
    <n v="4135689"/>
    <s v="frdt!korvfito!Korvalol_Fito_2024!aignet!aignet!bn!banner!w25-44+simpt!na_rabote!gif__nAhpf"/>
    <s v="aignet"/>
    <s v="banner"/>
    <n v="1220012"/>
    <n v="2676"/>
    <n v="461130"/>
    <n v="0.62763862685143024"/>
    <n v="171707"/>
    <n v="0.21934210483175581"/>
    <n v="2.645700778522325"/>
    <x v="6"/>
    <n v="2.0075859674412251"/>
    <n v="363228"/>
    <n v="137550"/>
    <n v="49632"/>
    <n v="23324"/>
    <n v="12265"/>
    <n v="7140"/>
    <n v="5222"/>
    <n v="3952"/>
    <n v="2988"/>
    <n v="2400"/>
    <n v="729211.43578174128"/>
    <n v="276143.4498215405"/>
    <n v="99640.50673604288"/>
    <n v="46824.935104599143"/>
    <n v="24623.041890666631"/>
    <n v="14334.163807530351"/>
    <n v="10483.61392197808"/>
    <n v="7933.9797433277217"/>
    <n v="5998.6668707143808"/>
    <n v="4818.2063218589401"/>
  </r>
  <r>
    <n v="156"/>
    <n v="4135690"/>
    <s v="frdt!korvfito!Korvalol_Fito_2024!aignet!aignet!bn!banner!w25-44+simpt!o_buduschem!gif__nAhpf"/>
    <s v="aignet"/>
    <s v="banner"/>
    <n v="1220522"/>
    <n v="2692"/>
    <n v="461056"/>
    <n v="0.62706482509716821"/>
    <n v="171944"/>
    <n v="0.22056136636619411"/>
    <n v="2.6472315727373679"/>
    <x v="6"/>
    <n v="2.0105823417878952"/>
    <n v="363332"/>
    <n v="137170"/>
    <n v="50241"/>
    <n v="22976"/>
    <n v="11845"/>
    <n v="7434"/>
    <n v="5040"/>
    <n v="3944"/>
    <n v="2637"/>
    <n v="2430"/>
    <n v="730508.90340647951"/>
    <n v="275791.57982304558"/>
    <n v="101013.6674337656"/>
    <n v="46195.139884918681"/>
    <n v="23815.347838477621"/>
    <n v="14946.66912885121"/>
    <n v="10133.335002610989"/>
    <n v="7929.736756011459"/>
    <n v="5301.90563529468"/>
    <n v="4885.7150905445851"/>
  </r>
  <r>
    <n v="157"/>
    <n v="4135694"/>
    <s v="frdt!korvfito!Korvalol_Fito_2024!aignet!aignet!bn!banner!w25-44+potreb!ucheba!gif__QlgtG"/>
    <s v="aignet"/>
    <s v="banner"/>
    <n v="586149"/>
    <n v="1395"/>
    <n v="237192"/>
    <n v="0.68469425613005497"/>
    <n v="74788"/>
    <n v="0.2379940936519554"/>
    <n v="2.471200546392796"/>
    <x v="6"/>
    <n v="1.9479989896908589"/>
    <n v="194263"/>
    <n v="61298"/>
    <n v="20688"/>
    <n v="10228"/>
    <n v="4880"/>
    <n v="3378"/>
    <n v="2128"/>
    <n v="1576"/>
    <n v="1269"/>
    <n v="1190"/>
    <n v="378424.12773431529"/>
    <n v="119408.4420700703"/>
    <n v="40300.203098724487"/>
    <n v="19924.1336665581"/>
    <n v="9506.2350696913909"/>
    <n v="6580.3405871757204"/>
    <n v="4145.3418500621474"/>
    <n v="3070.0464077527931"/>
    <n v="2472.0107179176998"/>
    <n v="2318.1187977321219"/>
  </r>
  <r>
    <n v="158"/>
    <n v="4135695"/>
    <s v="frdt!korvfito!Korvalol_Fito_2024!aignet!aignet!bn!banner!w25-44+potreb!na_rabote!gif__QlgtG"/>
    <s v="aignet"/>
    <s v="banner"/>
    <n v="552354"/>
    <n v="1350"/>
    <n v="230453"/>
    <n v="0.68782354753463837"/>
    <n v="71942"/>
    <n v="0.2444084771722482"/>
    <n v="2.3968184402025581"/>
    <x v="6"/>
    <n v="1.920356289829678"/>
    <n v="190693"/>
    <n v="57970"/>
    <n v="19944"/>
    <n v="8268"/>
    <n v="3990"/>
    <n v="2274"/>
    <n v="1631"/>
    <n v="1256"/>
    <n v="945"/>
    <n v="660"/>
    <n v="366198.50197649072"/>
    <n v="111323.05412142639"/>
    <n v="38299.585844363093"/>
    <n v="15877.50580431177"/>
    <n v="7662.2215964204133"/>
    <n v="4366.8902030726867"/>
    <n v="3132.1011087122042"/>
    <n v="2411.967500026075"/>
    <n v="1814.736693889045"/>
    <n v="1267.4351512875869"/>
  </r>
  <r>
    <n v="159"/>
    <n v="4135696"/>
    <s v="frdt!korvfito!Korvalol_Fito_2024!aignet!aignet!bn!banner!w25-44+potreb!o_buduschem!gif__QlgtG"/>
    <s v="aignet"/>
    <s v="banner"/>
    <n v="592330"/>
    <n v="1365"/>
    <n v="236815"/>
    <n v="0.68917509448303527"/>
    <n v="73608"/>
    <n v="0.230445866324515"/>
    <n v="2.5012351413550662"/>
    <x v="6"/>
    <n v="1.961429058674323"/>
    <n v="193107"/>
    <n v="62328"/>
    <n v="21033"/>
    <n v="10276"/>
    <n v="5670"/>
    <n v="3426"/>
    <n v="2177"/>
    <n v="1560"/>
    <n v="1422"/>
    <n v="990"/>
    <n v="378765.68123342242"/>
    <n v="122251.9503690532"/>
    <n v="41254.737391097027"/>
    <n v="20155.645006937339"/>
    <n v="11121.30276268341"/>
    <n v="6719.855955018229"/>
    <n v="4270.0310607340007"/>
    <n v="3059.8293315319429"/>
    <n v="2789.1521214348868"/>
    <n v="1941.8147680875791"/>
  </r>
  <r>
    <n v="160"/>
    <n v="4091005"/>
    <s v="otc!lak!Lactofiltrum_2024!aignet!aignet!bn!banner!w25-44+poditeli_wkids1-3!rozovye_shchechki!gif"/>
    <s v="aignet"/>
    <s v="banner"/>
    <n v="1283007"/>
    <n v="2429"/>
    <n v="319844"/>
    <n v="0.68809482122534738"/>
    <n v="99761"/>
    <n v="0.1893208688650958"/>
    <n v="4.0113524092995334"/>
    <x v="6"/>
    <n v="2.7537125551866311"/>
    <n v="224016"/>
    <n v="129588"/>
    <n v="53652"/>
    <n v="27348"/>
    <n v="12645"/>
    <n v="6630"/>
    <n v="4529"/>
    <n v="3208"/>
    <n v="2493"/>
    <n v="1810"/>
    <n v="616875.67176268832"/>
    <n v="356848.10260152508"/>
    <n v="147742.18601087309"/>
    <n v="75308.530959243988"/>
    <n v="34820.695260334949"/>
    <n v="18257.11424088736"/>
    <n v="12471.564162440251"/>
    <n v="8833.9098770387118"/>
    <n v="6865.0054000802711"/>
    <n v="4984.2197248878019"/>
  </r>
  <r>
    <n v="161"/>
    <n v="4091006"/>
    <s v="otc!lak!Lactofiltrum_2024!aignet!aignet!bn!banner!w25-44+poditeli_wkids1-3!vse_cheshetsya!gif"/>
    <s v="aignet"/>
    <s v="banner"/>
    <n v="1291034"/>
    <n v="2445"/>
    <n v="318631"/>
    <n v="0.69015255891611305"/>
    <n v="98727"/>
    <n v="0.18938308363683681"/>
    <n v="4.0518154228559053"/>
    <x v="6"/>
    <n v="2.782400862068966"/>
    <n v="223369"/>
    <n v="128694"/>
    <n v="53517"/>
    <n v="26924"/>
    <n v="12805"/>
    <n v="6768"/>
    <n v="4459"/>
    <n v="3192"/>
    <n v="2322"/>
    <n v="1950"/>
    <n v="621502.09815948282"/>
    <n v="358078.29654310353"/>
    <n v="148905.7469353448"/>
    <n v="74913.360810344835"/>
    <n v="35628.643038793103"/>
    <n v="18831.289034482761"/>
    <n v="12406.725443965521"/>
    <n v="8881.4235517241377"/>
    <n v="6460.7348017241384"/>
    <n v="5425.6816810344826"/>
  </r>
  <r>
    <n v="162"/>
    <n v="4091008"/>
    <s v="otc!lak!Lactofiltrum_2024!aignet!aignet!bn!banner!w25-44+poditeli_wkids4-11!vse_cheshetsya!gif"/>
    <s v="aignet"/>
    <s v="banner"/>
    <n v="3286863"/>
    <n v="5631"/>
    <n v="697580"/>
    <n v="0.37128071332320312"/>
    <n v="438582"/>
    <n v="0.17131836647891921"/>
    <n v="4.7118079646778863"/>
    <x v="6"/>
    <n v="2.6421898211564061"/>
    <n v="376647"/>
    <n v="401230"/>
    <n v="170598"/>
    <n v="103724"/>
    <n v="120035"/>
    <n v="28212"/>
    <n v="15554"/>
    <n v="11096"/>
    <n v="9126"/>
    <n v="7770"/>
    <n v="995172.86956909695"/>
    <n v="1060125.8219425851"/>
    <n v="450752.29910964059"/>
    <n v="274058.49700962711"/>
    <n v="317155.25518250919"/>
    <n v="74541.459234464535"/>
    <n v="41096.620478266741"/>
    <n v="29317.738255551481"/>
    <n v="24112.624307873361"/>
    <n v="20529.81491038527"/>
  </r>
  <r>
    <n v="163"/>
    <n v="3883093"/>
    <s v="frdt!sonnrmd!Sonnorm_Duo_2024!aignet!aignet!mrol!video!mw25-55!obshiy!olv__NkFZz"/>
    <s v="aignet"/>
    <s v="video"/>
    <n v="2411945"/>
    <n v="35658"/>
    <n v="1288479"/>
    <n v="3.6228762750498689E-3"/>
    <n v="1283811"/>
    <n v="1.478391920213769"/>
    <n v="1.871931944564095"/>
    <x v="9"/>
    <n v="1.429172009395302"/>
    <n v="1018643"/>
    <n v="408706"/>
    <n v="94371"/>
    <n v="51420"/>
    <n v="74740"/>
    <n v="14718"/>
    <n v="8274"/>
    <n v="5784"/>
    <n v="7056"/>
    <n v="3940"/>
    <n v="1455816.0631664591"/>
    <n v="584111.17527191632"/>
    <n v="134872.391698644"/>
    <n v="73488.024723106428"/>
    <n v="106816.31598220491"/>
    <n v="21034.553634280059"/>
    <n v="11824.96920573673"/>
    <n v="8266.3309023424263"/>
    <n v="10084.237698293249"/>
    <n v="5630.9377170174894"/>
  </r>
  <r>
    <n v="164"/>
    <n v="4008712"/>
    <s v="otc!aci!Acipol_Kapsuly_2024!aignet!aignet!bn!banner!w25-44+Acipol!Problemy_s_kishechnikom!gif__dGEHF"/>
    <s v="aignet"/>
    <s v="banner"/>
    <n v="2481869"/>
    <n v="4977"/>
    <n v="669227"/>
    <n v="0.33074577086698531"/>
    <n v="447883"/>
    <n v="0.20053435535880421"/>
    <n v="3.708560772353775"/>
    <x v="6"/>
    <n v="2.374678392060769"/>
    <n v="464460"/>
    <n v="234190"/>
    <n v="105975"/>
    <n v="107048"/>
    <n v="40145"/>
    <n v="27090"/>
    <n v="18431"/>
    <n v="21424"/>
    <n v="14166"/>
    <n v="12210"/>
    <n v="1102943.125976545"/>
    <n v="556125.93263671151"/>
    <n v="251656.54259863999"/>
    <n v="254204.57251332121"/>
    <n v="95331.464049279573"/>
    <n v="64330.037640926232"/>
    <n v="43767.697444072037"/>
    <n v="50875.109871509907"/>
    <n v="33639.694101932851"/>
    <n v="28994.82316706199"/>
  </r>
  <r>
    <n v="165"/>
    <n v="4008715"/>
    <s v="otc!aci!Acipol_Kapsuly_2024!aignet!aignet!bn!banner!w25-44+konkurenty!Problemy_s_kishechnikom!gif__IUQyc"/>
    <s v="aignet"/>
    <s v="banner"/>
    <n v="2401176"/>
    <n v="4921"/>
    <n v="696667"/>
    <n v="0.31749745574284421"/>
    <n v="475477"/>
    <n v="0.204941245456393"/>
    <n v="3.4466624657117388"/>
    <x v="6"/>
    <n v="2.134575996358774"/>
    <n v="467587"/>
    <n v="261856"/>
    <n v="112953"/>
    <n v="151440"/>
    <n v="41120"/>
    <n v="27930"/>
    <n v="17213"/>
    <n v="31592"/>
    <n v="8055"/>
    <n v="5150"/>
    <n v="998099.98640941025"/>
    <n v="558951.53210252326"/>
    <n v="241106.76251671271"/>
    <n v="323260.1888885728"/>
    <n v="87773.764970272809"/>
    <n v="59618.707578300571"/>
    <n v="36742.456625323583"/>
    <n v="67435.524876966403"/>
    <n v="17194.00965066993"/>
    <n v="10993.066381247691"/>
  </r>
  <r>
    <n v="166"/>
    <n v="4136787"/>
    <s v="frdt!korvfitokomf!Korvalol_Fitokomfort_2024!aignet!aignet!bn!banner!w25-44+simpt!na_rabote!gif__oPQlq"/>
    <s v="aignet"/>
    <s v="banner"/>
    <n v="1371730"/>
    <n v="2676"/>
    <n v="416817"/>
    <n v="0.61308919741757173"/>
    <n v="161271"/>
    <n v="0.19508212257514229"/>
    <n v="3.2909646199651168"/>
    <x v="6"/>
    <n v="2.4140910706806191"/>
    <n v="317258"/>
    <n v="138538"/>
    <n v="52074"/>
    <n v="23088"/>
    <n v="12720"/>
    <n v="8514"/>
    <n v="5957"/>
    <n v="4000"/>
    <n v="3339"/>
    <n v="2730"/>
    <n v="765889.70490199188"/>
    <n v="334443.34874995158"/>
    <n v="125711.3784146226"/>
    <n v="55736.534639874131"/>
    <n v="30707.23841905747"/>
    <n v="20553.571375774791"/>
    <n v="14380.74050804445"/>
    <n v="9656.3642827224758"/>
    <n v="8060.6500850025868"/>
    <n v="6590.4686229580902"/>
  </r>
  <r>
    <n v="167"/>
    <n v="4136788"/>
    <s v="frdt!korvfitokomf!Korvalol_Fitokomfort_2024!aignet!aignet!bn!banner!w25-44+simpt!ucheba!gif__oPQlq"/>
    <s v="aignet"/>
    <s v="banner"/>
    <n v="1542548"/>
    <n v="3526"/>
    <n v="416866"/>
    <n v="0.6105079330048504"/>
    <n v="162366"/>
    <n v="0.2285828382650005"/>
    <n v="3.700344954973541"/>
    <x v="6"/>
    <n v="2.704103974602373"/>
    <n v="316668"/>
    <n v="138210"/>
    <n v="52788"/>
    <n v="24092"/>
    <n v="13265"/>
    <n v="8508"/>
    <n v="5929"/>
    <n v="4512"/>
    <n v="3645"/>
    <n v="2830"/>
    <n v="856303.19742938434"/>
    <n v="373734.21032979398"/>
    <n v="142744.24061131009"/>
    <n v="65147.272956120381"/>
    <n v="35869.939223100482"/>
    <n v="23006.516615916989"/>
    <n v="16032.63246541747"/>
    <n v="12200.91713340591"/>
    <n v="9856.4589874256508"/>
    <n v="7652.6142481247171"/>
  </r>
  <r>
    <n v="168"/>
    <n v="4136789"/>
    <s v="frdt!korvfitokomf!Korvalol_Fitokomfort_2024!aignet!aignet!bn!banner!w25-44+simpt!o_budushchem!gif__oPQlq"/>
    <s v="aignet"/>
    <s v="banner"/>
    <n v="1314757"/>
    <n v="2605"/>
    <n v="412042"/>
    <n v="0.61746860756913136"/>
    <n v="157619"/>
    <n v="0.1981354729429089"/>
    <n v="3.190832487950257"/>
    <x v="6"/>
    <n v="2.3403205852772859"/>
    <n v="313101"/>
    <n v="137750"/>
    <n v="52242"/>
    <n v="22712"/>
    <n v="12165"/>
    <n v="8208"/>
    <n v="5586"/>
    <n v="3768"/>
    <n v="3753"/>
    <n v="2500"/>
    <n v="732756.7155709035"/>
    <n v="322379.16062194621"/>
    <n v="122263.02801605601"/>
    <n v="53153.361132817721"/>
    <n v="28469.999919898179"/>
    <n v="19209.351363955961"/>
    <n v="13073.03078935892"/>
    <n v="8818.3279653248137"/>
    <n v="8783.2231565456532"/>
    <n v="5850.8014631932147"/>
  </r>
  <r>
    <n v="169"/>
    <n v="4136794"/>
    <s v="frdt!korvfitokomf!Korvalol_Fitokomfort_2024!aignet!aignet!bn!banner!w25-44+potrebiteli!na_rabote!gif__biMOY"/>
    <s v="aignet"/>
    <s v="banner"/>
    <n v="369117"/>
    <n v="896"/>
    <n v="124245"/>
    <n v="0.71894241216950383"/>
    <n v="34920"/>
    <n v="0.24274146137945421"/>
    <n v="2.970880115900036"/>
    <x v="6"/>
    <n v="2.3685791104922389"/>
    <n v="102214"/>
    <n v="31894"/>
    <n v="11895"/>
    <n v="4980"/>
    <n v="2220"/>
    <n v="1206"/>
    <n v="644"/>
    <n v="360"/>
    <n v="216"/>
    <n v="210"/>
    <n v="242101.94519985371"/>
    <n v="75543.462150039471"/>
    <n v="28174.24851930518"/>
    <n v="11795.52397025135"/>
    <n v="5258.2456252927695"/>
    <n v="2856.5064072536402"/>
    <n v="1525.364947157002"/>
    <n v="852.688479777206"/>
    <n v="511.61308786632361"/>
    <n v="497.40161320337018"/>
  </r>
  <r>
    <n v="170"/>
    <n v="4136795"/>
    <s v="frdt!korvfitokomf!Korvalol_Fitokomfort_2024!aignet!aignet!bn!banner!w25-44+potrebiteli!ucheba!gif__biMOY"/>
    <s v="aignet"/>
    <s v="banner"/>
    <n v="361291"/>
    <n v="898"/>
    <n v="122216"/>
    <n v="0.72113307586568043"/>
    <n v="34082"/>
    <n v="0.2485531053914988"/>
    <n v="2.956167768540944"/>
    <x v="6"/>
    <n v="2.3633871917315372"/>
    <n v="100593"/>
    <n v="31728"/>
    <n v="11199"/>
    <n v="4748"/>
    <n v="2145"/>
    <n v="1194"/>
    <n v="574"/>
    <n v="336"/>
    <n v="243"/>
    <n v="110"/>
    <n v="237740.2077778505"/>
    <n v="74985.548819258198"/>
    <n v="26467.573160201478"/>
    <n v="11221.36238634134"/>
    <n v="5069.4655262641463"/>
    <n v="2821.8843069274549"/>
    <n v="1356.584248053902"/>
    <n v="794.0980964217963"/>
    <n v="574.30308759076343"/>
    <n v="259.97259109046911"/>
  </r>
  <r>
    <n v="171"/>
    <n v="4136796"/>
    <s v="frdt!korvfitokomf!Korvalol_Fitokomfort_2024!aignet!aignet!bn!banner!w25-44+potrebiteli!o_budushchem!gif__biMOY"/>
    <s v="aignet"/>
    <s v="banner"/>
    <n v="375050"/>
    <n v="944"/>
    <n v="124915"/>
    <n v="0.71782412040187327"/>
    <n v="35248"/>
    <n v="0.25169977336355148"/>
    <n v="3.002441660329024"/>
    <x v="6"/>
    <n v="2.3884731730616142"/>
    <n v="102595"/>
    <n v="32422"/>
    <n v="11856"/>
    <n v="4852"/>
    <n v="2350"/>
    <n v="1362"/>
    <n v="665"/>
    <n v="488"/>
    <n v="225"/>
    <n v="210"/>
    <n v="245045.40519025631"/>
    <n v="77439.077217003651"/>
    <n v="28317.7379398185"/>
    <n v="11588.87183569495"/>
    <n v="5612.9119566947938"/>
    <n v="3253.1004617099179"/>
    <n v="1588.3346600859729"/>
    <n v="1165.574908454068"/>
    <n v="537.40646393886323"/>
    <n v="501.57936634293901"/>
  </r>
  <r>
    <n v="172"/>
    <n v="3910484"/>
    <s v="frdt!ketoprofen!Ketoprofen_Lor_2024!aignet!aignet!mrol!video!w30-50+Lor!keto_mix!olv__lXIKz"/>
    <s v="aignet"/>
    <s v="video"/>
    <n v="1498334"/>
    <n v="21894"/>
    <n v="573381"/>
    <n v="3.0027154719113439E-2"/>
    <n v="556164"/>
    <n v="1.4612229316026999"/>
    <n v="2.6131559992395981"/>
    <x v="10"/>
    <n v="1.8744381379394031"/>
    <n v="461098"/>
    <n v="109596"/>
    <n v="48795"/>
    <n v="128188"/>
    <n v="21550"/>
    <n v="11250"/>
    <n v="7742"/>
    <n v="7784"/>
    <n v="1908"/>
    <n v="1440"/>
    <n v="864299.67652758292"/>
    <n v="205430.92216560681"/>
    <n v="91463.208940753189"/>
    <n v="240280.47602617621"/>
    <n v="40394.14187259414"/>
    <n v="21087.42905181829"/>
    <n v="14511.90006392686"/>
    <n v="14590.626465720319"/>
    <n v="3576.427967188381"/>
    <n v="2699.1909186327412"/>
  </r>
  <r>
    <n v="173"/>
    <n v="3920316"/>
    <s v="frdt!ketoprofen!Ketoprofen_Lor_2024!aignet!aignet!bn!banner!w30-50+polost_rta!drakon!gif__XhNpV"/>
    <s v="aignet"/>
    <s v="banner"/>
    <n v="2451137"/>
    <n v="4406"/>
    <n v="704678"/>
    <n v="3.1570447778985537E-2"/>
    <n v="682431"/>
    <n v="0.17975331448221779"/>
    <n v="3.47837877725713"/>
    <x v="10"/>
    <n v="1.907648065997354"/>
    <n v="434941"/>
    <n v="270718"/>
    <n v="118557"/>
    <n v="188136"/>
    <n v="44440"/>
    <n v="119784"/>
    <n v="40341"/>
    <n v="28928"/>
    <n v="18585"/>
    <n v="20470"/>
    <n v="829714.35747295502"/>
    <n v="516434.66913067171"/>
    <n v="226165.0317604483"/>
    <n v="358897.27654447808"/>
    <n v="84775.88005292241"/>
    <n v="228505.71593742701"/>
    <n v="76956.430630399249"/>
    <n v="55184.443253171448"/>
    <n v="35453.639306560821"/>
    <n v="39049.555910965842"/>
  </r>
  <r>
    <n v="174"/>
    <n v="3889583"/>
    <s v="frdt!ferbaby!Ferrogematogen_Detskiy_2024!aignet!aignet!mrol!video!mw25-45+kids3-14!lampochka!olv__Swlur"/>
    <s v="aignet"/>
    <s v="video"/>
    <n v="299101"/>
    <n v="4206"/>
    <n v="162360"/>
    <n v="0.38712121212121209"/>
    <n v="99507"/>
    <n v="1.406213954483603"/>
    <n v="1.842208672086721"/>
    <x v="5"/>
    <n v="1.639466558502066"/>
    <n v="145773"/>
    <n v="28164"/>
    <n v="5544"/>
    <n v="1796"/>
    <n v="650"/>
    <n v="258"/>
    <n v="105"/>
    <n v="88"/>
    <n v="27"/>
    <n v="33"/>
    <n v="238989.95863252171"/>
    <n v="46173.936153652197"/>
    <n v="9089.2026003354567"/>
    <n v="2944.4819390697112"/>
    <n v="1065.653263026343"/>
    <n v="422.98237209353317"/>
    <n v="172.14398864271701"/>
    <n v="144.27305714818189"/>
    <n v="44.265597079555803"/>
    <n v="54.102396430568191"/>
  </r>
  <r>
    <n v="175"/>
    <n v="3889584"/>
    <s v="frdt!ferbaby!Ferrogematogen_Detskiy_2024!aignet!aignet!mrol!video!mw25-45+kids3-14!kazhdomy_svoy!olv__Swlur"/>
    <s v="aignet"/>
    <s v="video"/>
    <n v="282584"/>
    <n v="4312"/>
    <n v="158033"/>
    <n v="0.38714698828725652"/>
    <n v="96851"/>
    <n v="1.5259179571384081"/>
    <n v="1.7881328583270579"/>
    <x v="5"/>
    <n v="1.602631504324401"/>
    <n v="142693"/>
    <n v="26256"/>
    <n v="5070"/>
    <n v="1476"/>
    <n v="475"/>
    <n v="168"/>
    <n v="119"/>
    <n v="40"/>
    <n v="18"/>
    <n v="10"/>
    <n v="228684.29724656179"/>
    <n v="42078.692777541473"/>
    <n v="8125.3417269247129"/>
    <n v="2365.484100382816"/>
    <n v="761.24996455409052"/>
    <n v="269.24209272649938"/>
    <n v="190.71314901460369"/>
    <n v="64.105260172976045"/>
    <n v="28.84736707783922"/>
    <n v="16.026315043244011"/>
  </r>
  <r>
    <n v="176"/>
    <n v="3889585"/>
    <s v="frdt!ferbaby!Ferrogematogen_Detskiy_2024!aignet!aignet!mrol!video!mw25-45+kids3-14!kurs_priem!olv__Swlur"/>
    <s v="aignet"/>
    <s v="video"/>
    <n v="296442"/>
    <n v="4356"/>
    <n v="161906"/>
    <n v="0.38899731943226312"/>
    <n v="98925"/>
    <n v="1.4694274090715891"/>
    <n v="1.830951292725409"/>
    <x v="5"/>
    <n v="1.6310695637342021"/>
    <n v="145477"/>
    <n v="27894"/>
    <n v="5523"/>
    <n v="1856"/>
    <n v="530"/>
    <n v="270"/>
    <n v="91"/>
    <n v="32"/>
    <n v="54"/>
    <n v="20"/>
    <n v="237283.10692336049"/>
    <n v="45497.054410801829"/>
    <n v="9008.3972005039977"/>
    <n v="3027.2651102906789"/>
    <n v="864.46686877912703"/>
    <n v="440.38878220823449"/>
    <n v="148.42733029981241"/>
    <n v="52.19422603949446"/>
    <n v="88.077756441646898"/>
    <n v="32.621391274684044"/>
  </r>
  <r>
    <n v="177"/>
    <n v="3889586"/>
    <s v="frdt!ferbaby!Ferrogematogen_Detskiy_2024!aignet!aignet!mrol!video!mw25-45+kids3-14!nauchniy_podhod!olv__Swlur"/>
    <s v="aignet"/>
    <s v="video"/>
    <n v="298628"/>
    <n v="4239"/>
    <n v="161784"/>
    <n v="0.38833877268456712"/>
    <n v="98957"/>
    <n v="1.419491809207442"/>
    <n v="1.8458438411709439"/>
    <x v="5"/>
    <n v="1.6414174448835559"/>
    <n v="145131"/>
    <n v="28286"/>
    <n v="5559"/>
    <n v="1804"/>
    <n v="615"/>
    <n v="312"/>
    <n v="126"/>
    <n v="48"/>
    <n v="30"/>
    <n v="22"/>
    <n v="238220.55519339541"/>
    <n v="46429.13384597627"/>
    <n v="9124.6395761076892"/>
    <n v="2961.1170705699351"/>
    <n v="1009.471728603387"/>
    <n v="512.12224280366956"/>
    <n v="206.8185980553281"/>
    <n v="78.78803735441069"/>
    <n v="49.242523346506687"/>
    <n v="36.111183787438243"/>
  </r>
  <r>
    <n v="178"/>
    <n v="3889595"/>
    <s v="frdt!ferbaby!Ferrogematogen_Detskiy_2024!aignet!aignet!bn!banner!mw25-45+kids3-14!dop_zhelezo!gif__KGQzG"/>
    <s v="aignet"/>
    <s v="banner"/>
    <n v="513803"/>
    <n v="977"/>
    <n v="165649"/>
    <n v="0.47723801532155341"/>
    <n v="86595"/>
    <n v="0.190150699781823"/>
    <n v="3.1017573302585588"/>
    <x v="5"/>
    <n v="2.3405002573715308"/>
    <n v="131301"/>
    <n v="47090"/>
    <n v="18015"/>
    <n v="8760"/>
    <n v="5025"/>
    <n v="3048"/>
    <n v="2240"/>
    <n v="1792"/>
    <n v="1296"/>
    <n v="960"/>
    <n v="307310.02429313929"/>
    <n v="110214.15711962539"/>
    <n v="42164.11213654813"/>
    <n v="20502.782254574609"/>
    <n v="11761.013793291941"/>
    <n v="7133.844784468426"/>
    <n v="5242.7205765122289"/>
    <n v="4194.1764612097832"/>
    <n v="3033.2883335535039"/>
    <n v="2246.88024707667"/>
  </r>
  <r>
    <n v="179"/>
    <n v="3889596"/>
    <s v="frdt!ferbaby!Ferrogematogen_Detskiy_2024!aignet!aignet!bn!banner!mw25-45+kids3-14!kurs_priem!gif__KGQzG"/>
    <s v="aignet"/>
    <s v="banner"/>
    <n v="514424"/>
    <n v="981"/>
    <n v="165609"/>
    <n v="0.47717817268385182"/>
    <n v="86584"/>
    <n v="0.19069872323219761"/>
    <n v="3.1062563024956371"/>
    <x v="5"/>
    <n v="2.3329040216227979"/>
    <n v="130870"/>
    <n v="47266"/>
    <n v="18411"/>
    <n v="8912"/>
    <n v="5180"/>
    <n v="3228"/>
    <n v="2401"/>
    <n v="1656"/>
    <n v="1584"/>
    <n v="1000"/>
    <n v="305307.14930977562"/>
    <n v="110267.0414860232"/>
    <n v="42951.095942097338"/>
    <n v="20790.840640702379"/>
    <n v="12084.4428320061"/>
    <n v="7530.6141817983926"/>
    <n v="5601.3025559163389"/>
    <n v="3863.2890598073541"/>
    <n v="3695.3199702505131"/>
    <n v="2332.9040216227982"/>
  </r>
  <r>
    <n v="180"/>
    <n v="3889597"/>
    <s v="frdt!ferbaby!Ferrogematogen_Detskiy_2024!aignet!aignet!bn!banner!mw25-45+kids3-14!kazhdomy_svoy!gif__KGQzG"/>
    <s v="aignet"/>
    <s v="banner"/>
    <n v="512907"/>
    <n v="938"/>
    <n v="164655"/>
    <n v="0.4770520178555161"/>
    <n v="86106"/>
    <n v="0.18287915743009939"/>
    <n v="3.1150405393094651"/>
    <x v="5"/>
    <n v="2.3500247415878599"/>
    <n v="130911"/>
    <n v="45686"/>
    <n v="18186"/>
    <n v="8672"/>
    <n v="4830"/>
    <n v="3468"/>
    <n v="2254"/>
    <n v="1808"/>
    <n v="1341"/>
    <n v="1100"/>
    <n v="307644.08894600841"/>
    <n v="107363.230344183"/>
    <n v="42737.549950516834"/>
    <n v="20379.414559049921"/>
    <n v="11350.619501869371"/>
    <n v="8149.8858038266999"/>
    <n v="5296.955767539037"/>
    <n v="4248.8447327908516"/>
    <n v="3151.3831784693211"/>
    <n v="2585.027215746647"/>
  </r>
  <r>
    <n v="181"/>
    <n v="3871953"/>
    <s v="otc!maxcldlor!Maxicold_Lor_2024!aignet!aignet!mrol!video!w25-54!Rino_Lor_obshiy!olv__VwubG"/>
    <s v="aignet"/>
    <s v="video"/>
    <n v="2057683"/>
    <n v="30042"/>
    <n v="990862"/>
    <n v="7.2158383306656249E-2"/>
    <n v="919363"/>
    <n v="1.459991650803355"/>
    <n v="2.0766595146448239"/>
    <x v="2"/>
    <n v="1.431495384838003"/>
    <n v="754957"/>
    <n v="286002"/>
    <n v="95370"/>
    <n v="77708"/>
    <n v="156965"/>
    <n v="29370"/>
    <n v="14931"/>
    <n v="9472"/>
    <n v="6471"/>
    <n v="6190"/>
    <n v="1080717.4612511441"/>
    <n v="409410.5430544386"/>
    <n v="136521.71485200041"/>
    <n v="111238.6433649916"/>
    <n v="224694.67308109719"/>
    <n v="42043.019452692162"/>
    <n v="21373.657591016221"/>
    <n v="13559.12428518557"/>
    <n v="9263.2066352867187"/>
    <n v="8860.956432147239"/>
  </r>
  <r>
    <n v="182"/>
    <n v="3871958"/>
    <s v="otc!maxcldlor!Maxicold_Lor_2024!aignet!aignet!mrol!video!m25-45!Rino_Lor_obshiy!olv__QchCv"/>
    <s v="aignet"/>
    <s v="video"/>
    <n v="812690"/>
    <n v="10978"/>
    <n v="349716"/>
    <n v="0.15653558887783231"/>
    <n v="294973"/>
    <n v="1.3508225768743309"/>
    <n v="2.323857072596049"/>
    <x v="3"/>
    <n v="1.76576924998968"/>
    <n v="289234"/>
    <n v="75800"/>
    <n v="26460"/>
    <n v="18364"/>
    <n v="32425"/>
    <n v="7464"/>
    <n v="4466"/>
    <n v="3000"/>
    <n v="1944"/>
    <n v="1090"/>
    <n v="510720.50325151498"/>
    <n v="133845.3091492177"/>
    <n v="46722.254354726923"/>
    <n v="32426.586506810479"/>
    <n v="57255.067930915357"/>
    <n v="13179.70168192297"/>
    <n v="7885.9254704539089"/>
    <n v="5297.3077499690389"/>
    <n v="3432.6554219799368"/>
    <n v="1924.6884824887511"/>
  </r>
  <r>
    <n v="183"/>
    <n v="3871962"/>
    <s v="otc!maxcldlor!Maxicold_Lor_2024!aignet!aignet!bn!banner!m25-45!pomogaet_spravlyatsya!bn__gerKf"/>
    <s v="aignet"/>
    <s v="banner"/>
    <n v="282782"/>
    <n v="527"/>
    <n v="103681"/>
    <n v="0.55253132203585997"/>
    <n v="46394"/>
    <n v="0.18636263977197981"/>
    <n v="2.7274235395106139"/>
    <x v="3"/>
    <n v="2.221068505631568"/>
    <n v="86572"/>
    <n v="25436"/>
    <n v="9372"/>
    <n v="2840"/>
    <n v="1345"/>
    <n v="696"/>
    <n v="385"/>
    <n v="304"/>
    <n v="198"/>
    <n v="170"/>
    <n v="192282.3426695361"/>
    <n v="56495.098509244563"/>
    <n v="20815.854034779051"/>
    <n v="6307.8345559936533"/>
    <n v="2987.3371400744591"/>
    <n v="1545.863679919571"/>
    <n v="855.11137466815364"/>
    <n v="675.2048257119967"/>
    <n v="439.77156411505052"/>
    <n v="377.58164595736662"/>
  </r>
  <r>
    <n v="184"/>
    <n v="3871963"/>
    <s v="otc!maxcldlor!Maxicold_Lor_2024!aignet!aignet!bn!banner!m25-45!deistvuet_na_prichiny!bn__gerKf"/>
    <s v="aignet"/>
    <s v="banner"/>
    <n v="288625"/>
    <n v="600"/>
    <n v="104295"/>
    <n v="0.54931684165108585"/>
    <n v="47004"/>
    <n v="0.20788220008661759"/>
    <n v="2.7673905748118321"/>
    <x v="3"/>
    <n v="2.2353756670306781"/>
    <n v="86794"/>
    <n v="25520"/>
    <n v="9864"/>
    <n v="3148"/>
    <n v="1535"/>
    <n v="1008"/>
    <n v="462"/>
    <n v="456"/>
    <n v="180"/>
    <n v="150"/>
    <n v="194017.19564426059"/>
    <n v="57046.787022622892"/>
    <n v="22049.74557959061"/>
    <n v="7036.962599812573"/>
    <n v="3431.3016488920898"/>
    <n v="2253.2586723669228"/>
    <n v="1032.743558168173"/>
    <n v="1019.331304165989"/>
    <n v="402.36762006552198"/>
    <n v="335.30635005460158"/>
  </r>
  <r>
    <n v="185"/>
    <n v="3871968"/>
    <s v="otc!maxcldlor!Maxicold_Lor_2024!aignet!aignet!bn!banner!nepryamiye_konkur!pomogaet_spravlyatsya!bn__kfBgU"/>
    <s v="aignet"/>
    <s v="banner"/>
    <n v="1210192"/>
    <n v="2297"/>
    <n v="435426"/>
    <n v="0.4047346736299624"/>
    <n v="259194"/>
    <n v="0.18980459299020319"/>
    <n v="2.7793287493167611"/>
    <x v="0"/>
    <n v="2.1677617201774062"/>
    <n v="347924"/>
    <n v="131336"/>
    <n v="42186"/>
    <n v="15576"/>
    <n v="8115"/>
    <n v="4962"/>
    <n v="3234"/>
    <n v="2240"/>
    <n v="1665"/>
    <n v="1030"/>
    <n v="754216.32873100368"/>
    <n v="284705.15328121983"/>
    <n v="91449.195927404042"/>
    <n v="33765.056553483271"/>
    <n v="17591.386359239648"/>
    <n v="10756.43365552029"/>
    <n v="7010.5414030537304"/>
    <n v="4855.7862531973888"/>
    <n v="3609.3232640953811"/>
    <n v="2232.7945717827279"/>
  </r>
  <r>
    <n v="186"/>
    <n v="3871969"/>
    <s v="otc!maxcldlor!Maxicold_Lor_2024!aignet!aignet!bn!banner!nepryamiye_konkur!deistvuet_na_prichiny!bn__kfBgU"/>
    <s v="aignet"/>
    <s v="banner"/>
    <n v="1197016"/>
    <n v="2208"/>
    <n v="436071"/>
    <n v="0.40409933244815632"/>
    <n v="259855"/>
    <n v="0.18445868726900891"/>
    <n v="2.7450025339910238"/>
    <x v="0"/>
    <n v="2.1369943228478601"/>
    <n v="348018"/>
    <n v="131292"/>
    <n v="43698"/>
    <n v="16060"/>
    <n v="7945"/>
    <n v="4920"/>
    <n v="3206"/>
    <n v="2216"/>
    <n v="1575"/>
    <n v="1210"/>
    <n v="743712.49024886638"/>
    <n v="280570.25863534119"/>
    <n v="93382.377919805775"/>
    <n v="34320.128824936633"/>
    <n v="16978.41989502624"/>
    <n v="10514.01206841147"/>
    <n v="6851.2037990502376"/>
    <n v="4735.5794194308573"/>
    <n v="3365.7660584853788"/>
    <n v="2585.7631306459102"/>
  </r>
  <r>
    <n v="187"/>
    <n v="3871970"/>
    <s v="otc!maxcldlor!Maxicold_Lor_2024!aignet!aignet!bn!banner!mw_winter_sports!pomogaet_spravlyatsya!bn__IybnR"/>
    <s v="aignet"/>
    <s v="banner"/>
    <n v="145817"/>
    <n v="292"/>
    <n v="53493"/>
    <n v="0.4827360589235975"/>
    <n v="27670"/>
    <n v="0.20025099954052"/>
    <n v="2.7259080627371808"/>
    <x v="0"/>
    <n v="2.1835102798700232"/>
    <n v="45810"/>
    <n v="8954"/>
    <n v="5148"/>
    <n v="3612"/>
    <n v="1130"/>
    <n v="762"/>
    <n v="469"/>
    <n v="400"/>
    <n v="216"/>
    <n v="280"/>
    <n v="100026.6059208457"/>
    <n v="19551.15104595618"/>
    <n v="11240.71092077088"/>
    <n v="7886.839130890522"/>
    <n v="2467.3666162531258"/>
    <n v="1663.8348332609571"/>
    <n v="1024.0663212590409"/>
    <n v="873.40411194800913"/>
    <n v="471.63822045192489"/>
    <n v="611.38287836360632"/>
  </r>
  <r>
    <n v="188"/>
    <n v="3871971"/>
    <s v="otc!maxcldlor!Maxicold_Lor_2024!aignet!aignet!bn!banner!mw_winter_sports!deistvuet_na_prichiny!bn__IybnR"/>
    <s v="aignet"/>
    <s v="banner"/>
    <n v="116350"/>
    <n v="283"/>
    <n v="48604"/>
    <n v="0.50207801827010123"/>
    <n v="24201"/>
    <n v="0.24323162870648901"/>
    <n v="2.3938358982799768"/>
    <x v="0"/>
    <n v="1.980526665191414"/>
    <n v="42194"/>
    <n v="7988"/>
    <n v="4383"/>
    <n v="2576"/>
    <n v="595"/>
    <n v="462"/>
    <n v="273"/>
    <n v="88"/>
    <n v="108"/>
    <n v="80"/>
    <n v="83566.342111086517"/>
    <n v="15820.447001549021"/>
    <n v="8680.648373533968"/>
    <n v="5101.8366895330828"/>
    <n v="1178.413365788891"/>
    <n v="915.00331931843323"/>
    <n v="540.68377959725603"/>
    <n v="174.28634653684441"/>
    <n v="213.89687984067271"/>
    <n v="158.44213321531311"/>
  </r>
  <r>
    <n v="189"/>
    <n v="4180598"/>
    <s v="frdt!okstll!Okostill_2024!aignet!aignet!bn!banner!W25-64_konkurenty!edinstvennaya!gif__GMfbY"/>
    <s v="aignet"/>
    <s v="banner"/>
    <n v="2048121"/>
    <n v="4076"/>
    <n v="493407"/>
    <n v="0.6095231725532877"/>
    <n v="192664"/>
    <n v="0.19901167948573351"/>
    <n v="4.1509767798186896"/>
    <x v="11"/>
    <n v="2.063267446323461"/>
    <n v="266360"/>
    <n v="191050"/>
    <n v="127179"/>
    <n v="218440"/>
    <n v="43785"/>
    <n v="108984"/>
    <n v="15071"/>
    <n v="9360"/>
    <n v="6120"/>
    <n v="6310"/>
    <n v="549571.91700271692"/>
    <n v="394187.24562009721"/>
    <n v="262404.29055597138"/>
    <n v="450700.14097489673"/>
    <n v="90340.165137272721"/>
    <n v="224863.139370116"/>
    <n v="31095.503683540879"/>
    <n v="19312.183297587591"/>
    <n v="12627.196771499581"/>
    <n v="13019.21758630104"/>
  </r>
  <r>
    <n v="190"/>
    <n v="4180599"/>
    <s v="frdt!okstll!Okostill_2024!aignet!aignet!bn!banner!W25-44!edinstvennaya!gif__dJsnU"/>
    <s v="aignet"/>
    <s v="banner"/>
    <n v="2532955"/>
    <n v="4817"/>
    <n v="577839"/>
    <n v="0.52513070249671623"/>
    <n v="274398"/>
    <n v="0.19017313769885369"/>
    <n v="4.383496094933018"/>
    <x v="6"/>
    <n v="2.0655162740784112"/>
    <n v="291914"/>
    <n v="225000"/>
    <n v="160743"/>
    <n v="295580"/>
    <n v="62615"/>
    <n v="140076"/>
    <n v="21826"/>
    <n v="12488"/>
    <n v="7974"/>
    <n v="8090"/>
    <n v="602953.11763132538"/>
    <n v="464741.16166764247"/>
    <n v="332017.28244418598"/>
    <n v="610525.3002920968"/>
    <n v="129332.3015014197"/>
    <n v="289329.25760780752"/>
    <n v="45081.958198035412"/>
    <n v="25794.167230691201"/>
    <n v="16470.42676950125"/>
    <n v="16710.026657294351"/>
  </r>
  <r>
    <n v="191"/>
    <n v="4264532"/>
    <s v="frdt!okstll!Okostill_2024!aignet!aignet!mrol!video!W25-64_simtom!okostill_rolik!olv__GElEP"/>
    <s v="aignet"/>
    <s v="video"/>
    <n v="5985808"/>
    <n v="87768"/>
    <n v="2083655"/>
    <n v="2.777475157835629E-2"/>
    <n v="2025782"/>
    <n v="1.4662682130800051"/>
    <n v="2.872744288281889"/>
    <x v="11"/>
    <n v="1.754479327050888"/>
    <n v="1409314"/>
    <n v="704424"/>
    <n v="374802"/>
    <n v="473092"/>
    <n v="108680"/>
    <n v="193080"/>
    <n v="57813"/>
    <n v="42264"/>
    <n v="22950"/>
    <n v="25310"/>
    <n v="2472612.2783233961"/>
    <n v="1235897.3454784949"/>
    <n v="657582.36073732702"/>
    <n v="830030.13379315881"/>
    <n v="190676.81326389051"/>
    <n v="338754.86846698553"/>
    <n v="101431.71333479301"/>
    <n v="74151.314278478749"/>
    <n v="40265.300555817877"/>
    <n v="44405.871767657984"/>
  </r>
  <r>
    <n v="192"/>
    <n v="3889609"/>
    <s v="frdt!ibuprfort!Ibuprofen_Forte_2024!aignet!aignet!mrol!video!W25-44wkids!mechta!olv__PyJjG"/>
    <s v="aignet"/>
    <s v="video"/>
    <n v="633311"/>
    <n v="8861"/>
    <n v="329119"/>
    <n v="0.20443061628164891"/>
    <n v="261837"/>
    <n v="1.399154601767536"/>
    <n v="1.9242614373524469"/>
    <x v="6"/>
    <n v="1.562415349051786"/>
    <n v="277242"/>
    <n v="75566"/>
    <n v="21114"/>
    <n v="17660"/>
    <n v="7020"/>
    <n v="3030"/>
    <n v="1519"/>
    <n v="1168"/>
    <n v="612"/>
    <n v="410"/>
    <n v="433167.15620181529"/>
    <n v="118065.4782664473"/>
    <n v="32988.837679879412"/>
    <n v="27592.255064254539"/>
    <n v="10968.15575034354"/>
    <n v="4734.1185076269121"/>
    <n v="2373.3089152096632"/>
    <n v="1824.9011276924859"/>
    <n v="956.19819361969303"/>
    <n v="640.59029311123231"/>
  </r>
  <r>
    <n v="193"/>
    <n v="3889610"/>
    <s v="frdt!ibuprfort!Ibuprofen_Forte_2024!aignet!aignet!mrol!video!W25-44wkids!peregovory!olv__PyJjG"/>
    <s v="aignet"/>
    <s v="video"/>
    <n v="540001"/>
    <n v="8867"/>
    <n v="295913"/>
    <n v="0.21720911213768909"/>
    <n v="231638"/>
    <n v="1.6420339962333399"/>
    <n v="1.8248640647757961"/>
    <x v="6"/>
    <n v="1.5611748107801811"/>
    <n v="258506"/>
    <n v="59188"/>
    <n v="13557"/>
    <n v="5924"/>
    <n v="6140"/>
    <n v="1146"/>
    <n v="679"/>
    <n v="328"/>
    <n v="306"/>
    <n v="120"/>
    <n v="403573.05563554162"/>
    <n v="92402.814700457369"/>
    <n v="21164.846909746921"/>
    <n v="9248.3995790617937"/>
    <n v="9585.6133381903128"/>
    <n v="1789.1063331540879"/>
    <n v="1060.0376965197429"/>
    <n v="512.06533793589949"/>
    <n v="477.71949209873549"/>
    <n v="187.34097729362179"/>
  </r>
  <r>
    <n v="194"/>
    <n v="4137465"/>
    <s v="frdt!ibuprfort!Ibuprofen_Forte_2024!aignet!aignet!bn!banner!W25-44wkids+simpt!mama_s_rebenkom!gif__lrEmM"/>
    <s v="aignet"/>
    <s v="banner"/>
    <n v="714054"/>
    <n v="1461"/>
    <n v="297405"/>
    <n v="0.54415359526571505"/>
    <n v="135571"/>
    <n v="0.20460637430782549"/>
    <n v="2.4009482019468402"/>
    <x v="6"/>
    <n v="1.8170561336275011"/>
    <n v="228637"/>
    <n v="101650"/>
    <n v="36981"/>
    <n v="12688"/>
    <n v="5130"/>
    <n v="3036"/>
    <n v="1785"/>
    <n v="1272"/>
    <n v="1044"/>
    <n v="750"/>
    <n v="415446.26322419097"/>
    <n v="184703.75598323549"/>
    <n v="67196.552877678623"/>
    <n v="23054.80822346573"/>
    <n v="9321.497965509081"/>
    <n v="5516.5824216930932"/>
    <n v="3243.4451985250889"/>
    <n v="2311.295401974181"/>
    <n v="1897.0066035071111"/>
    <n v="1362.792100220626"/>
  </r>
  <r>
    <n v="195"/>
    <n v="4137466"/>
    <s v="frdt!ibuprfort!Ibuprofen_Forte_2024!aignet!aignet!bn!banner!W25-44wkids+simpt!rebenok_s_igrushkoy!gif__lrEmM"/>
    <s v="aignet"/>
    <s v="banner"/>
    <n v="710627"/>
    <n v="1448"/>
    <n v="296254"/>
    <n v="0.54431670120909759"/>
    <n v="134998"/>
    <n v="0.20376371851899799"/>
    <n v="2.398708540644177"/>
    <x v="6"/>
    <n v="1.815148480962866"/>
    <n v="228012"/>
    <n v="100806"/>
    <n v="36378"/>
    <n v="12632"/>
    <n v="5190"/>
    <n v="3264"/>
    <n v="1953"/>
    <n v="1456"/>
    <n v="1017"/>
    <n v="790"/>
    <n v="413875.63544130488"/>
    <n v="182977.85777194271"/>
    <n v="66031.471440467125"/>
    <n v="22928.955611522921"/>
    <n v="9420.6206161972732"/>
    <n v="5924.6446418627938"/>
    <n v="3544.9849833204771"/>
    <n v="2642.8561882819331"/>
    <n v="1846.006005139235"/>
    <n v="1433.9672999606639"/>
  </r>
  <r>
    <n v="196"/>
    <n v="4137467"/>
    <s v="frdt!ibuprfort!Ibuprofen_Forte_2024!aignet!aignet!bn!banner!W25-44wkids+simpt!devochka_plach!gif__lrEmM"/>
    <s v="aignet"/>
    <s v="banner"/>
    <n v="721461"/>
    <n v="1529"/>
    <n v="300662"/>
    <n v="0.54119908734725375"/>
    <n v="137944"/>
    <n v="0.2119310676529986"/>
    <n v="2.399574937970212"/>
    <x v="6"/>
    <n v="1.8120741144468919"/>
    <n v="231094"/>
    <n v="102346"/>
    <n v="37581"/>
    <n v="13208"/>
    <n v="5435"/>
    <n v="3084"/>
    <n v="2121"/>
    <n v="1424"/>
    <n v="1008"/>
    <n v="840"/>
    <n v="418759.45540399011"/>
    <n v="185458.53731718159"/>
    <n v="68099.557295028644"/>
    <n v="23933.874903614549"/>
    <n v="9848.6228120188571"/>
    <n v="5588.4365689542146"/>
    <n v="3843.4091967418581"/>
    <n v="2580.3935389723738"/>
    <n v="1826.5707073624669"/>
    <n v="1522.1422561353891"/>
  </r>
  <r>
    <n v="197"/>
    <n v="4132569"/>
    <s v="frdt!flrbpr!Flurbiprofen_Farmstandart_2024!aignet!aignet!bn!banner!w25-44!dragon!gif__UGCGz"/>
    <s v="aignet"/>
    <s v="banner"/>
    <n v="1476949"/>
    <n v="3083"/>
    <n v="289245"/>
    <n v="0.60205707963836885"/>
    <n v="115103"/>
    <n v="0.20874112782499599"/>
    <n v="5.1062213694273018"/>
    <x v="6"/>
    <n v="2.2386868140279721"/>
    <n v="125178"/>
    <n v="126562"/>
    <n v="77577"/>
    <n v="203396"/>
    <n v="60730"/>
    <n v="22956"/>
    <n v="14763"/>
    <n v="10872"/>
    <n v="8505"/>
    <n v="9200"/>
    <n v="280234.33800639352"/>
    <n v="283332.68055700808"/>
    <n v="173670.606971848"/>
    <n v="455339.9432260333"/>
    <n v="135955.45021591871"/>
    <n v="51391.294502826117"/>
    <n v="33049.733435494949"/>
    <n v="24339.003042112108"/>
    <n v="19040.031353307899"/>
    <n v="20595.91868905734"/>
  </r>
  <r>
    <n v="198"/>
    <n v="4132571"/>
    <s v="frdt!flrbpr!Flurbiprofen_Farmstandart_2024!aignet!aignet!bn!banner!w25-44+konkur!dragon!gif__xwUDM"/>
    <s v="aignet"/>
    <s v="banner"/>
    <n v="1751698"/>
    <n v="3560"/>
    <n v="363072"/>
    <n v="0.47992409219108062"/>
    <n v="188825"/>
    <n v="0.203231378924906"/>
    <n v="4.8246573682355018"/>
    <x v="6"/>
    <n v="2.1744124846697348"/>
    <n v="167704"/>
    <n v="146304"/>
    <n v="94119"/>
    <n v="245700"/>
    <n v="70155"/>
    <n v="28914"/>
    <n v="17997"/>
    <n v="13408"/>
    <n v="10935"/>
    <n v="10360"/>
    <n v="364657.67132905329"/>
    <n v="318125.24415712088"/>
    <n v="204653.5286446308"/>
    <n v="534253.14748335397"/>
    <n v="152545.90786200529"/>
    <n v="62870.962581740721"/>
    <n v="39132.901486601222"/>
    <n v="29154.52259445181"/>
    <n v="23777.20051986356"/>
    <n v="22526.913341178461"/>
  </r>
  <r>
    <n v="199"/>
    <n v="4136787"/>
    <s v="frdt!korvfitokomf!Korvalol_Fitokomfort_2024!aignet!aignet!bn!banner!w25-44+simpt!na_rabote!gif__oPQlq"/>
    <s v="aignet"/>
    <s v="banner"/>
    <n v="1475084"/>
    <n v="3232"/>
    <n v="465821"/>
    <n v="0.61307455009542289"/>
    <n v="180238"/>
    <n v="0.21910616615731721"/>
    <n v="3.1666326765002011"/>
    <x v="6"/>
    <n v="2.2497045047957922"/>
    <n v="353830"/>
    <n v="143506"/>
    <n v="51678"/>
    <n v="28696"/>
    <n v="19895"/>
    <n v="16152"/>
    <n v="13384"/>
    <n v="10768"/>
    <n v="9360"/>
    <n v="8410"/>
    <n v="796012.94493189501"/>
    <n v="322846.0946652249"/>
    <n v="116260.22939883691"/>
    <n v="64557.520469620038"/>
    <n v="44757.871122912278"/>
    <n v="36337.227161461633"/>
    <n v="30110.04509218688"/>
    <n v="24224.818107641091"/>
    <n v="21057.23416488861"/>
    <n v="18920.01488533261"/>
  </r>
  <r>
    <n v="200"/>
    <n v="4136788"/>
    <s v="frdt!korvfitokomf!Korvalol_Fitokomfort_2024!aignet!aignet!bn!banner!w25-44+simpt!ucheba!gif__oPQlq"/>
    <s v="aignet"/>
    <s v="banner"/>
    <n v="1573511"/>
    <n v="3312"/>
    <n v="490034"/>
    <n v="0.6016929437549231"/>
    <n v="195184"/>
    <n v="0.21048470585842741"/>
    <n v="3.211024133019341"/>
    <x v="6"/>
    <n v="2.238108310314713"/>
    <n v="368174"/>
    <n v="152152"/>
    <n v="58524"/>
    <n v="32772"/>
    <n v="24000"/>
    <n v="19254"/>
    <n v="15519"/>
    <n v="12936"/>
    <n v="10953"/>
    <n v="8770"/>
    <n v="824013.28904180904"/>
    <n v="340532.65563100408"/>
    <n v="130983.05075285819"/>
    <n v="73347.285545633757"/>
    <n v="53714.599447553097"/>
    <n v="43092.537406799478"/>
    <n v="34733.202867774024"/>
    <n v="28952.169102231121"/>
    <n v="24514.000322877051"/>
    <n v="19628.209881460029"/>
  </r>
  <r>
    <n v="201"/>
    <n v="4136789"/>
    <s v="frdt!korvfitokomf!Korvalol_Fitokomfort_2024!aignet!aignet!bn!banner!w25-44+simpt!o_budushchem!gif__oPQlq"/>
    <s v="aignet"/>
    <s v="banner"/>
    <n v="1689569"/>
    <n v="3269"/>
    <n v="502912"/>
    <n v="0.59332447823873757"/>
    <n v="204522"/>
    <n v="0.19348129611753059"/>
    <n v="3.35957185352507"/>
    <x v="6"/>
    <n v="2.3016832457380749"/>
    <n v="372747"/>
    <n v="158724"/>
    <n v="61443"/>
    <n v="36728"/>
    <n v="26760"/>
    <n v="21984"/>
    <n v="17542"/>
    <n v="15016"/>
    <n v="12564"/>
    <n v="10550"/>
    <n v="857945.52479913039"/>
    <n v="365332.37149653019"/>
    <n v="141422.3236678846"/>
    <n v="84536.222249468032"/>
    <n v="61593.043655950903"/>
    <n v="50600.20447430585"/>
    <n v="40376.127496737317"/>
    <n v="34562.075618002942"/>
    <n v="28918.348299453181"/>
    <n v="24282.7582425367"/>
  </r>
  <r>
    <n v="202"/>
    <n v="4136794"/>
    <s v="frdt!korvfitokomf!Korvalol_Fitokomfort_2024!aignet!aignet!bn!banner!w25-44+potrebiteli!na_rabote!gif__biMOY"/>
    <s v="aignet"/>
    <s v="banner"/>
    <n v="386486"/>
    <n v="804"/>
    <n v="139802"/>
    <n v="0.68500450637329946"/>
    <n v="44037"/>
    <n v="0.208028233881693"/>
    <n v="2.7645241126736391"/>
    <x v="6"/>
    <n v="2.2164071684587809"/>
    <n v="117152"/>
    <n v="32488"/>
    <n v="10605"/>
    <n v="5324"/>
    <n v="3600"/>
    <n v="2154"/>
    <n v="1337"/>
    <n v="768"/>
    <n v="567"/>
    <n v="380"/>
    <n v="259656.53259928309"/>
    <n v="72006.636088888888"/>
    <n v="23504.99802150538"/>
    <n v="11800.15176487455"/>
    <n v="7979.0658064516128"/>
    <n v="4774.1410408602151"/>
    <n v="2963.3363842293911"/>
    <n v="1702.2007053763441"/>
    <n v="1256.702864516129"/>
    <n v="842.23472401433696"/>
  </r>
  <r>
    <n v="203"/>
    <n v="4136795"/>
    <s v="frdt!korvfitokomf!Korvalol_Fitokomfort_2024!aignet!aignet!bn!banner!w25-44+potrebiteli!ucheba!gif__biMOY"/>
    <s v="aignet"/>
    <s v="banner"/>
    <n v="358207"/>
    <n v="798"/>
    <n v="133659"/>
    <n v="0.6905558174159615"/>
    <n v="41360"/>
    <n v="0.2227762159868456"/>
    <n v="2.6800065839187779"/>
    <x v="6"/>
    <n v="2.1967399103414018"/>
    <n v="113264"/>
    <n v="30298"/>
    <n v="9357"/>
    <n v="4520"/>
    <n v="2445"/>
    <n v="1290"/>
    <n v="966"/>
    <n v="512"/>
    <n v="261"/>
    <n v="150"/>
    <n v="248811.54920490849"/>
    <n v="66556.825803523796"/>
    <n v="20554.895341064501"/>
    <n v="9929.264394743137"/>
    <n v="5371.0290807847277"/>
    <n v="2833.794484340408"/>
    <n v="2122.050753389794"/>
    <n v="1124.730834094798"/>
    <n v="573.34911659910586"/>
    <n v="329.51098655121029"/>
  </r>
  <r>
    <n v="204"/>
    <n v="4136796"/>
    <s v="frdt!korvfitokomf!Korvalol_Fitokomfort_2024!aignet!aignet!bn!banner!w25-44+potrebiteli!o_budushchem!gif__biMOY"/>
    <s v="aignet"/>
    <s v="banner"/>
    <n v="371281"/>
    <n v="814"/>
    <n v="136008"/>
    <n v="0.69023145697311916"/>
    <n v="42131"/>
    <n v="0.21924095227065221"/>
    <n v="2.7298467737191929"/>
    <x v="6"/>
    <n v="2.201449129277274"/>
    <n v="114254"/>
    <n v="31390"/>
    <n v="10239"/>
    <n v="5288"/>
    <n v="3045"/>
    <n v="1926"/>
    <n v="1155"/>
    <n v="688"/>
    <n v="378"/>
    <n v="290"/>
    <n v="251524.36881644561"/>
    <n v="69103.488168013617"/>
    <n v="22540.637634670009"/>
    <n v="11641.262995618221"/>
    <n v="6703.4125986492982"/>
    <n v="4239.9910229880288"/>
    <n v="2542.673744315251"/>
    <n v="1514.597000942764"/>
    <n v="832.14777086680942"/>
    <n v="638.42024749040934"/>
  </r>
  <r>
    <n v="205"/>
    <n v="4028724"/>
    <s v="otc!laktonorm!Lactonorm_2024!aignet!aignet!bn!banner!problematic!zhivie_laktobakterii!gif__GKDtf"/>
    <s v="aignet"/>
    <s v="banner"/>
    <n v="715322"/>
    <n v="1406"/>
    <n v="299521"/>
    <n v="0.71327552992945398"/>
    <n v="85880"/>
    <n v="0.1965548382406804"/>
    <n v="2.388219857706138"/>
    <x v="0"/>
    <n v="1.7016849802907501"/>
    <n v="215304"/>
    <n v="121068"/>
    <n v="46908"/>
    <n v="17176"/>
    <n v="7490"/>
    <n v="4488"/>
    <n v="2905"/>
    <n v="2192"/>
    <n v="1620"/>
    <n v="1210"/>
    <n v="366379.58299651957"/>
    <n v="206019.59719384051"/>
    <n v="79822.639055478503"/>
    <n v="29228.141221473921"/>
    <n v="12745.62050237772"/>
    <n v="7637.1621915448868"/>
    <n v="4943.3948677446288"/>
    <n v="3730.093476797324"/>
    <n v="2756.7296680710151"/>
    <n v="2059.0388261518078"/>
  </r>
  <r>
    <n v="206"/>
    <n v="4028725"/>
    <s v="otc!laktonorm!Lactonorm_2024!aignet!aignet!bn!banner!problematic!dlya_vosstanovleniya!gif__GKDtf"/>
    <s v="aignet"/>
    <s v="banner"/>
    <n v="720680"/>
    <n v="1494"/>
    <n v="301909"/>
    <n v="0.71218479740584084"/>
    <n v="86894"/>
    <n v="0.20730421268801691"/>
    <n v="2.387076900655495"/>
    <x v="0"/>
    <n v="1.6973071252608321"/>
    <n v="216554"/>
    <n v="122136"/>
    <n v="48450"/>
    <n v="17120"/>
    <n v="7660"/>
    <n v="4620"/>
    <n v="3038"/>
    <n v="2072"/>
    <n v="1692"/>
    <n v="1260"/>
    <n v="367558.64720373432"/>
    <n v="207302.30305085701"/>
    <n v="82234.530218887332"/>
    <n v="29057.89798446545"/>
    <n v="13001.37257949798"/>
    <n v="7841.5589187050464"/>
    <n v="5156.419046542409"/>
    <n v="3516.8203635404452"/>
    <n v="2871.843655941329"/>
    <n v="2138.6069778286492"/>
  </r>
  <r>
    <n v="207"/>
    <n v="4028726"/>
    <s v="otc!laktonorm!Lactonorm_2024!aignet!aignet!bn!banner!problematic!discomfort!gif__GKDtf"/>
    <s v="aignet"/>
    <s v="banner"/>
    <n v="702284"/>
    <n v="1480"/>
    <n v="294892"/>
    <n v="0.7086933521424793"/>
    <n v="85904"/>
    <n v="0.21074095380216551"/>
    <n v="2.381495598388562"/>
    <x v="0"/>
    <n v="1.708117574091865"/>
    <n v="213619"/>
    <n v="117894"/>
    <n v="44070"/>
    <n v="15784"/>
    <n v="7255"/>
    <n v="4674"/>
    <n v="2709"/>
    <n v="2192"/>
    <n v="1638"/>
    <n v="1310"/>
    <n v="364886.36805993022"/>
    <n v="201376.81327998641"/>
    <n v="75276.741490228509"/>
    <n v="26960.927789466001"/>
    <n v="12392.39300003648"/>
    <n v="7983.7415413053805"/>
    <n v="4627.2905082148636"/>
    <n v="3744.193722409369"/>
    <n v="2797.8965863624758"/>
    <n v="2237.6340220603438"/>
  </r>
  <r>
    <n v="208"/>
    <n v="4028727"/>
    <s v="otc!laktonorm!Lactonorm_2024!aignet!aignet!bn!banner!konkurenty!dlya_zdoroviya!gif__zezMx"/>
    <s v="aignet"/>
    <s v="banner"/>
    <n v="399142"/>
    <n v="871"/>
    <n v="161614"/>
    <n v="0.78819904216218895"/>
    <n v="34230"/>
    <n v="0.2182180777768313"/>
    <n v="2.469724157560607"/>
    <x v="0"/>
    <n v="1.7673662770102729"/>
    <n v="114657"/>
    <n v="71284"/>
    <n v="23073"/>
    <n v="7672"/>
    <n v="3555"/>
    <n v="2112"/>
    <n v="1155"/>
    <n v="1008"/>
    <n v="684"/>
    <n v="640"/>
    <n v="202640.91522316681"/>
    <n v="125984.9376904003"/>
    <n v="40778.442109458018"/>
    <n v="13559.234077222811"/>
    <n v="6282.9871147715194"/>
    <n v="3732.6775770456961"/>
    <n v="2041.3080499468649"/>
    <n v="1781.505207226355"/>
    <n v="1208.8785334750271"/>
    <n v="1131.114417286575"/>
  </r>
  <r>
    <n v="209"/>
    <n v="4028728"/>
    <s v="otc!laktonorm!Lactonorm_2024!aignet!aignet!bn!banner!konkurenty!discomfort!gif__zezMx"/>
    <s v="aignet"/>
    <s v="banner"/>
    <n v="416301"/>
    <n v="797"/>
    <n v="168944"/>
    <n v="0.78959300123117715"/>
    <n v="35547"/>
    <n v="0.19144801477776899"/>
    <n v="2.4641360450800271"/>
    <x v="0"/>
    <n v="1.7259720229852651"/>
    <n v="116300"/>
    <n v="79048"/>
    <n v="27693"/>
    <n v="8236"/>
    <n v="3930"/>
    <n v="2280"/>
    <n v="1533"/>
    <n v="1016"/>
    <n v="702"/>
    <n v="460"/>
    <n v="200730.5462731864"/>
    <n v="136434.63647293931"/>
    <n v="47797.343232530948"/>
    <n v="14215.10558130665"/>
    <n v="6783.0700503320923"/>
    <n v="3935.2162124064048"/>
    <n v="2645.915111236412"/>
    <n v="1753.587575353029"/>
    <n v="1211.632360135656"/>
    <n v="793.94713057322201"/>
  </r>
  <r>
    <n v="210"/>
    <n v="3969452"/>
    <s v="frdt!interoft!Interferon_Oftalmo_2024!aignet!aignet!bn!banner!w25-44+simpt!woman_ne_sglaz!gif__AABxE"/>
    <s v="aignet"/>
    <s v="banner"/>
    <n v="1027491"/>
    <n v="1534"/>
    <n v="278743"/>
    <n v="0.69498785619728565"/>
    <n v="85020"/>
    <n v="0.1492957115926076"/>
    <n v="3.6861589349328949"/>
    <x v="6"/>
    <n v="2.749345770385474"/>
    <n v="210319"/>
    <n v="95790"/>
    <n v="35214"/>
    <n v="14200"/>
    <n v="5490"/>
    <n v="3582"/>
    <n v="2919"/>
    <n v="2272"/>
    <n v="2196"/>
    <n v="1740"/>
    <n v="578239.65308170242"/>
    <n v="263359.83134522452"/>
    <n v="96815.461958354063"/>
    <n v="39040.709939473723"/>
    <n v="15093.90827941625"/>
    <n v="9848.1565495207669"/>
    <n v="8025.3403037551971"/>
    <n v="6246.5135903157961"/>
    <n v="6037.5633117665002"/>
    <n v="4783.8616404707236"/>
  </r>
  <r>
    <n v="211"/>
    <n v="3969456"/>
    <s v="frdt!interoft!Interferon_Oftalmo_2024!aignet!aignet!bn!banner!w25-44+konkurenty!woman_ne_sglaz!gif__OEKLG"/>
    <s v="aignet"/>
    <s v="banner"/>
    <n v="772995"/>
    <n v="1414"/>
    <n v="240019"/>
    <n v="0.76495194130464672"/>
    <n v="56416"/>
    <n v="0.1829248572112368"/>
    <n v="3.220557539194814"/>
    <x v="6"/>
    <n v="2.421193251937281"/>
    <n v="183952"/>
    <n v="81052"/>
    <n v="28038"/>
    <n v="10864"/>
    <n v="4755"/>
    <n v="3144"/>
    <n v="2485"/>
    <n v="2072"/>
    <n v="1530"/>
    <n v="1370"/>
    <n v="445383.34108036658"/>
    <n v="196242.55545602049"/>
    <n v="67885.416397817477"/>
    <n v="26303.84348904662"/>
    <n v="11512.773912961769"/>
    <n v="7612.2315840908104"/>
    <n v="6016.6652310641421"/>
    <n v="5016.7124180140454"/>
    <n v="3704.4256754640392"/>
    <n v="3317.034755154074"/>
  </r>
  <r>
    <n v="212"/>
    <n v="3969457"/>
    <s v="frdt!interoft!Interferon_Oftalmo_2024!aignet!aignet!bn!banner!w25-44_wkids!woman_ne_sglaz!gif__KYsmO"/>
    <s v="aignet"/>
    <s v="banner"/>
    <n v="706644"/>
    <n v="1355"/>
    <n v="233691"/>
    <n v="0.77758664218990037"/>
    <n v="51976"/>
    <n v="0.19175143353654739"/>
    <n v="3.0238391722402662"/>
    <x v="6"/>
    <n v="2.3085246094439111"/>
    <n v="180773"/>
    <n v="79406"/>
    <n v="26949"/>
    <n v="9812"/>
    <n v="2910"/>
    <n v="2022"/>
    <n v="1463"/>
    <n v="1296"/>
    <n v="801"/>
    <n v="670"/>
    <n v="417318.91922300408"/>
    <n v="183310.70513750319"/>
    <n v="62212.429699903951"/>
    <n v="22651.243467863649"/>
    <n v="6717.80661348178"/>
    <n v="4667.8367602955877"/>
    <n v="3377.3715036164408"/>
    <n v="2991.8478938393082"/>
    <n v="1849.128212164572"/>
    <n v="1546.7114883274201"/>
  </r>
  <r>
    <n v="213"/>
    <n v="3969955"/>
    <s v="frdt!interoft!Interferon_Oftalmo_2024!aignet!aignet!bn!banner!w25-44+simpt!cat_ne_sglaz!gif__AABxE"/>
    <s v="aignet"/>
    <s v="banner"/>
    <n v="1171535"/>
    <n v="2213"/>
    <n v="302911"/>
    <n v="0.69660395297628674"/>
    <n v="91902"/>
    <n v="0.18889747211991101"/>
    <n v="3.8675881694623171"/>
    <x v="6"/>
    <n v="2.7372440992714919"/>
    <n v="221801"/>
    <n v="108940"/>
    <n v="42810"/>
    <n v="27644"/>
    <n v="8265"/>
    <n v="5862"/>
    <n v="3997"/>
    <n v="3472"/>
    <n v="2907"/>
    <n v="2300"/>
    <n v="607123.47846251621"/>
    <n v="298195.37217463629"/>
    <n v="117181.41988981261"/>
    <n v="75668.375880261126"/>
    <n v="22623.322480478881"/>
    <n v="16045.72490992949"/>
    <n v="10940.76466478815"/>
    <n v="9503.7115126706194"/>
    <n v="7957.1685965822271"/>
    <n v="6295.6614283244317"/>
  </r>
  <r>
    <n v="214"/>
    <n v="3969957"/>
    <s v="frdt!interoft!Interferon_Oftalmo_2024!aignet!aignet!bn!banner!w25-44+konkurenty!cat_ne_sglaz!gif__OEKLG"/>
    <s v="aignet"/>
    <s v="banner"/>
    <n v="1139011"/>
    <n v="2224"/>
    <n v="273397"/>
    <n v="0.72456903331053368"/>
    <n v="75302"/>
    <n v="0.19525711340803559"/>
    <n v="4.1661430081529787"/>
    <x v="6"/>
    <n v="2.9298941492713921"/>
    <n v="199423"/>
    <n v="97618"/>
    <n v="38487"/>
    <n v="25756"/>
    <n v="7965"/>
    <n v="6204"/>
    <n v="4235"/>
    <n v="3616"/>
    <n v="2781"/>
    <n v="2670"/>
    <n v="584288.28093014879"/>
    <n v="286010.40706357482"/>
    <n v="112762.83612300811"/>
    <n v="75462.353708633978"/>
    <n v="23336.60689894664"/>
    <n v="18177.063302079721"/>
    <n v="12408.101722164351"/>
    <n v="10594.497243765351"/>
    <n v="8148.0356291237413"/>
    <n v="7822.8173785546169"/>
  </r>
  <r>
    <n v="215"/>
    <n v="3969958"/>
    <s v="frdt!interoft!Interferon_Oftalmo_2024!aignet!aignet!bn!banner!w25-44_wkids!cat_ne_sglaz!gif__KYsmO"/>
    <s v="aignet"/>
    <s v="banner"/>
    <n v="1074550"/>
    <n v="2123"/>
    <n v="272092"/>
    <n v="0.7256589682901371"/>
    <n v="74646"/>
    <n v="0.19757107626448281"/>
    <n v="3.9492157064522289"/>
    <x v="6"/>
    <n v="2.831220226803254"/>
    <n v="200072"/>
    <n v="100400"/>
    <n v="36252"/>
    <n v="24656"/>
    <n v="6355"/>
    <n v="3906"/>
    <n v="3024"/>
    <n v="2008"/>
    <n v="1503"/>
    <n v="1360"/>
    <n v="566447.89321698074"/>
    <n v="284254.51077104668"/>
    <n v="102637.39566207161"/>
    <n v="69806.565912061036"/>
    <n v="17992.404541334679"/>
    <n v="11058.746205893511"/>
    <n v="8561.609965853042"/>
    <n v="5685.0902154209352"/>
    <n v="4255.3240008852918"/>
    <n v="3850.4595084524258"/>
  </r>
  <r>
    <n v="216"/>
    <n v="4182811"/>
    <s v="frdt!interoft!Interferon_Oftalmo_2024!aignet!aignet!mrol!video!w25-44+gorspros!10sek!olv__ujOnt"/>
    <s v="aignet"/>
    <s v="video"/>
    <n v="872718"/>
    <n v="10813"/>
    <n v="389316"/>
    <n v="0.28044827338203421"/>
    <n v="280133"/>
    <n v="1.2390027477375281"/>
    <n v="2.2416700058564252"/>
    <x v="6"/>
    <n v="1.7188014526891291"/>
    <n v="314258"/>
    <n v="97906"/>
    <n v="47274"/>
    <n v="24804"/>
    <n v="9145"/>
    <n v="5646"/>
    <n v="3528"/>
    <n v="2344"/>
    <n v="1773"/>
    <n v="1070"/>
    <n v="540147.10691918037"/>
    <n v="168280.97502698191"/>
    <n v="81254.619874425902"/>
    <n v="42633.151232501157"/>
    <n v="15718.43928484209"/>
    <n v="9704.3530018828242"/>
    <n v="6063.9315250872478"/>
    <n v="4028.8706051033191"/>
    <n v="3047.4349756178258"/>
    <n v="1839.1175543773679"/>
  </r>
  <r>
    <n v="217"/>
    <n v="4182812"/>
    <s v="frdt!interoft!Interferon_Oftalmo_2024!aignet!aignet!mrol!video!w25-44+gorspros!20sek!olv__ujOnt"/>
    <s v="aignet"/>
    <s v="video"/>
    <n v="782904"/>
    <n v="12809"/>
    <n v="365518"/>
    <n v="0.28779430835143549"/>
    <n v="260324"/>
    <n v="1.636088204939558"/>
    <n v="2.1419027243528359"/>
    <x v="6"/>
    <n v="1.700667534120704"/>
    <n v="301695"/>
    <n v="87908"/>
    <n v="38793"/>
    <n v="17240"/>
    <n v="6500"/>
    <n v="3534"/>
    <n v="2149"/>
    <n v="1208"/>
    <n v="684"/>
    <n v="640"/>
    <n v="513082.89170654572"/>
    <n v="149502.28158948279"/>
    <n v="65973.995651144462"/>
    <n v="29319.50828824093"/>
    <n v="11054.338971784569"/>
    <n v="6010.1590655825667"/>
    <n v="3654.7345308253921"/>
    <n v="2054.4063812178101"/>
    <n v="1163.2565933385611"/>
    <n v="1088.42722183725"/>
  </r>
  <r>
    <n v="218"/>
    <n v="3883093"/>
    <s v="frdt!sonnrmd!Sonnorm_Duo_2024!aignet!aignet!mrol!video!mw25-55!obshiy!olv__NkFZz"/>
    <s v="aignet"/>
    <s v="video"/>
    <n v="1001626"/>
    <n v="15825"/>
    <n v="492817"/>
    <n v="1.2398111266453959E-3"/>
    <n v="492206"/>
    <n v="1.579931032141737"/>
    <n v="2.0324501792754708"/>
    <x v="9"/>
    <n v="1.4776230595267781"/>
    <n v="376692"/>
    <n v="165472"/>
    <n v="41337"/>
    <n v="33360"/>
    <n v="38610"/>
    <n v="8724"/>
    <n v="5362"/>
    <n v="3112"/>
    <n v="2394"/>
    <n v="2800"/>
    <n v="556608.78553926095"/>
    <n v="244505.24290601499"/>
    <n v="61080.50441165841"/>
    <n v="49293.505265813299"/>
    <n v="57051.026328328888"/>
    <n v="12890.783571311609"/>
    <n v="7923.0148451825817"/>
    <n v="4598.3629612473324"/>
    <n v="3537.429604507106"/>
    <n v="4137.3445666749776"/>
  </r>
  <r>
    <n v="219"/>
    <n v="3871868"/>
    <s v="otc!filtrmsti!Filtrum_2024!aignet!aignet!bn!banner!pohmelie!filter!gif__TBEwV"/>
    <s v="aignet"/>
    <s v="banner"/>
    <n v="1334994"/>
    <n v="2610"/>
    <n v="470791"/>
    <n v="0.86853189631917349"/>
    <n v="61894"/>
    <n v="0.19550649665841191"/>
    <n v="2.8356404434239399"/>
    <x v="0"/>
    <n v="1.733056216182534"/>
    <n v="294501"/>
    <n v="215158"/>
    <n v="114777"/>
    <n v="59724"/>
    <n v="34595"/>
    <n v="20544"/>
    <n v="12754"/>
    <n v="8296"/>
    <n v="5643"/>
    <n v="4320"/>
    <n v="510386.78872197238"/>
    <n v="372880.90936140157"/>
    <n v="198914.9933247827"/>
    <n v="103505.0494552857"/>
    <n v="59955.079798834748"/>
    <n v="35603.906905253978"/>
    <n v="22103.39898119204"/>
    <n v="14377.4343694503"/>
    <n v="9779.6362279180375"/>
    <n v="7486.8028539085462"/>
  </r>
  <r>
    <n v="220"/>
    <n v="3871869"/>
    <s v="otc!filtrmsti!Filtrum_2024!aignet!aignet!bn!banner!pohmelie!v_stakane!gif__TBEwV"/>
    <s v="aignet"/>
    <s v="banner"/>
    <n v="1332516"/>
    <n v="2664"/>
    <n v="468406"/>
    <n v="0.86863105938011043"/>
    <n v="61534"/>
    <n v="0.19992255252469759"/>
    <n v="2.844788495450528"/>
    <x v="0"/>
    <n v="1.744516784471958"/>
    <n v="293662"/>
    <n v="213700"/>
    <n v="113589"/>
    <n v="59952"/>
    <n v="33785"/>
    <n v="19746"/>
    <n v="12124"/>
    <n v="7904"/>
    <n v="5679"/>
    <n v="3690"/>
    <n v="512298.28796160407"/>
    <n v="372803.23684165737"/>
    <n v="198157.91703138521"/>
    <n v="104587.2702626628"/>
    <n v="58938.499563385092"/>
    <n v="34447.228426183283"/>
    <n v="21150.521494938021"/>
    <n v="13788.660664466361"/>
    <n v="9907.1108190162486"/>
    <n v="6437.2669347015244"/>
  </r>
  <r>
    <n v="221"/>
    <n v="3871870"/>
    <s v="otc!filtrmsti!Filtrum_2024!aignet!aignet!bn!banner!pohmelie!green_futbolka!gif__TBEwV"/>
    <s v="aignet"/>
    <s v="banner"/>
    <n v="1336635"/>
    <n v="2559"/>
    <n v="469919"/>
    <n v="0.86807726437960586"/>
    <n v="61993"/>
    <n v="0.19145091966019151"/>
    <n v="2.8443944594706752"/>
    <x v="0"/>
    <n v="1.736376697878885"/>
    <n v="293741"/>
    <n v="214558"/>
    <n v="114258"/>
    <n v="60740"/>
    <n v="34265"/>
    <n v="20886"/>
    <n v="12719"/>
    <n v="8568"/>
    <n v="5769"/>
    <n v="4280"/>
    <n v="510045.02761164168"/>
    <n v="372553.51154349791"/>
    <n v="198394.92874624571"/>
    <n v="105467.5206291635"/>
    <n v="59496.947552820013"/>
    <n v="36265.963711898403"/>
    <n v="22084.975220321539"/>
    <n v="14877.27554742629"/>
    <n v="10017.15717006329"/>
    <n v="7431.6922669216301"/>
  </r>
  <r>
    <n v="222"/>
    <n v="3871871"/>
    <s v="otc!filtrmsti!Filtrum_2024!aignet!aignet!bn!banner!pohmelie!razdvoeniye!gif__TBEwV"/>
    <s v="aignet"/>
    <s v="banner"/>
    <n v="1334590"/>
    <n v="2570"/>
    <n v="472735"/>
    <n v="0.86660602663225694"/>
    <n v="63060"/>
    <n v="0.19256850418480581"/>
    <n v="2.8231250066104692"/>
    <x v="0"/>
    <n v="1.7241717880180401"/>
    <n v="296131"/>
    <n v="214610"/>
    <n v="115518"/>
    <n v="60388"/>
    <n v="34425"/>
    <n v="21354"/>
    <n v="12992"/>
    <n v="8312"/>
    <n v="5967"/>
    <n v="4350"/>
    <n v="510580.71575757029"/>
    <n v="370024.5074265516"/>
    <n v="199172.87660826801"/>
    <n v="104119.2859348334"/>
    <n v="59354.613802521038"/>
    <n v="36817.964361337232"/>
    <n v="22400.439869930378"/>
    <n v="14331.31590200595"/>
    <n v="10288.133059103649"/>
    <n v="7500.1472778784764"/>
  </r>
  <r>
    <n v="223"/>
    <n v="3871872"/>
    <s v="otc!filtrmsti!Filtrum_2024!aignet!aignet!bn!banner!pohmelie!galstuk!gif__TBEwV"/>
    <s v="aignet"/>
    <s v="banner"/>
    <n v="1214191"/>
    <n v="2292"/>
    <n v="419290"/>
    <n v="0.86727086264876341"/>
    <n v="55652"/>
    <n v="0.18876766505434481"/>
    <n v="2.895826277755253"/>
    <x v="0"/>
    <n v="1.8170582055556721"/>
    <n v="275990"/>
    <n v="171178"/>
    <n v="92130"/>
    <n v="52364"/>
    <n v="30530"/>
    <n v="18678"/>
    <n v="11557"/>
    <n v="6936"/>
    <n v="5085"/>
    <n v="3770"/>
    <n v="501489.89415130991"/>
    <n v="311040.3895106088"/>
    <n v="167405.57247784399"/>
    <n v="95148.435875717201"/>
    <n v="55474.78701561466"/>
    <n v="33939.013163368843"/>
    <n v="20999.741681606902"/>
    <n v="12603.11571373414"/>
    <n v="9239.7409752505919"/>
    <n v="6850.3094349448829"/>
  </r>
  <r>
    <n v="224"/>
    <n v="4073399"/>
    <s v="otc!filtrmsti!Filtrum_2024!aignet!aignet!mrol!video!otravleniye!otravleniye_new!olv__mwZhG"/>
    <s v="aignet"/>
    <s v="video"/>
    <n v="1103439"/>
    <n v="16807"/>
    <n v="434600"/>
    <n v="0.14738380119650249"/>
    <n v="370547"/>
    <n v="1.523147178955973"/>
    <n v="2.5389760699493791"/>
    <x v="0"/>
    <n v="1.7154816984440879"/>
    <n v="343898"/>
    <n v="80552"/>
    <n v="56310"/>
    <n v="25792"/>
    <n v="97610"/>
    <n v="13482"/>
    <n v="7273"/>
    <n v="5536"/>
    <n v="3141"/>
    <n v="9630"/>
    <n v="589950.72513152496"/>
    <n v="138185.4817730682"/>
    <n v="96598.774439386587"/>
    <n v="44245.703966269917"/>
    <n v="167448.16858512739"/>
    <n v="23128.124258423191"/>
    <n v="12476.69839278385"/>
    <n v="9496.9066825864702"/>
    <n v="5388.3280148128806"/>
    <n v="16520.088756016568"/>
  </r>
  <r>
    <n v="225"/>
    <n v="4077431"/>
    <s v="otc!filtrmsti!Filtrum_2024!aignet!aignet!mrol!video!pohmelie!otravleniye_new!olv__UyBZC"/>
    <s v="aignet"/>
    <s v="video"/>
    <n v="5370370"/>
    <n v="76297"/>
    <n v="992160"/>
    <n v="0.1074574665376552"/>
    <n v="885545"/>
    <n v="1.4207028566001969"/>
    <n v="5.412806402193195"/>
    <x v="0"/>
    <n v="2.713972102086835"/>
    <n v="599121"/>
    <n v="350316"/>
    <n v="216261"/>
    <n v="154520"/>
    <n v="91895"/>
    <n v="79272"/>
    <n v="69188"/>
    <n v="60416"/>
    <n v="57357"/>
    <n v="300440"/>
    <n v="1625997.679774367"/>
    <n v="950747.85091465176"/>
    <n v="586926.32076940103"/>
    <n v="419362.96921445773"/>
    <n v="249400.46632126969"/>
    <n v="215141.9964766276"/>
    <n v="187774.30179918389"/>
    <n v="163967.33851967819"/>
    <n v="155665.2978593946"/>
    <n v="815385.77835096873"/>
  </r>
  <r>
    <n v="226"/>
    <n v="3872059"/>
    <s v="frdt!protargol!Protargol_Lor_2024!aignet!aignet!bn!banner!mw+konkurenty!woman!gif__AEaFc"/>
    <s v="aignet"/>
    <s v="banner"/>
    <n v="265977"/>
    <n v="453"/>
    <n v="86671"/>
    <n v="0.54108063827577846"/>
    <n v="39775"/>
    <n v="0.17031547840602759"/>
    <n v="3.0688119440181838"/>
    <x v="0"/>
    <n v="2.4391266071199311"/>
    <n v="72891"/>
    <n v="18914"/>
    <n v="6198"/>
    <n v="3108"/>
    <n v="2245"/>
    <n v="1554"/>
    <n v="1260"/>
    <n v="1104"/>
    <n v="972"/>
    <n v="800"/>
    <n v="177790.37751957891"/>
    <n v="46133.640647066379"/>
    <n v="15117.706710929329"/>
    <n v="7580.8054949287462"/>
    <n v="5475.8392329842454"/>
    <n v="3790.4027474643731"/>
    <n v="3073.299524971113"/>
    <n v="2692.795774260404"/>
    <n v="2370.8310621205728"/>
    <n v="1951.3012856959449"/>
  </r>
  <r>
    <n v="227"/>
    <n v="3872060"/>
    <s v="frdt!protargol!Protargol_Lor_2024!aignet!aignet!bn!banner!mw+konkurenty!family!gif__AEaFc"/>
    <s v="aignet"/>
    <s v="banner"/>
    <n v="275927"/>
    <n v="475"/>
    <n v="89177"/>
    <n v="0.5440528387364455"/>
    <n v="40660"/>
    <n v="0.17214698090436961"/>
    <n v="3.0941498368413378"/>
    <x v="0"/>
    <n v="2.4286569318651909"/>
    <n v="74181"/>
    <n v="20408"/>
    <n v="6786"/>
    <n v="3736"/>
    <n v="2400"/>
    <n v="1872"/>
    <n v="1309"/>
    <n v="1176"/>
    <n v="945"/>
    <n v="800"/>
    <n v="180160.19986269169"/>
    <n v="49564.030665504833"/>
    <n v="16480.865939637191"/>
    <n v="9073.4622974483555"/>
    <n v="5828.7766364764593"/>
    <n v="4546.4457764516383"/>
    <n v="3179.1119238115361"/>
    <n v="2856.1005518734651"/>
    <n v="2295.0808006126058"/>
    <n v="1942.9255454921531"/>
  </r>
  <r>
    <n v="228"/>
    <n v="3872061"/>
    <s v="frdt!protargol!Protargol_Lor_2024!aignet!aignet!bn!banner!mw+konkurenty!ne_otkladivay!gif__AEaFc"/>
    <s v="aignet"/>
    <s v="banner"/>
    <n v="312802"/>
    <n v="505"/>
    <n v="91703"/>
    <n v="0.50515250318964489"/>
    <n v="45379"/>
    <n v="0.16144398053720879"/>
    <n v="3.411033444925466"/>
    <x v="0"/>
    <n v="2.6736127730862589"/>
    <n v="75314"/>
    <n v="23054"/>
    <n v="7143"/>
    <n v="4136"/>
    <n v="2170"/>
    <n v="1644"/>
    <n v="1295"/>
    <n v="872"/>
    <n v="828"/>
    <n v="540"/>
    <n v="201360.47239221851"/>
    <n v="61637.46887073062"/>
    <n v="19097.616038155149"/>
    <n v="11058.062429484769"/>
    <n v="5801.7397175971828"/>
    <n v="4395.4193989538107"/>
    <n v="3462.3285411467059"/>
    <n v="2331.390338131218"/>
    <n v="2213.7513761154232"/>
    <n v="1443.75089746658"/>
  </r>
  <r>
    <n v="229"/>
    <n v="3872062"/>
    <s v="frdt!protargol!Protargol_Lor_2024!aignet!aignet!bn!banner!mw+konkurenty!mum_child!gif__AEaFc"/>
    <s v="aignet"/>
    <s v="banner"/>
    <n v="233377"/>
    <n v="403"/>
    <n v="73759"/>
    <n v="0.55583725375886339"/>
    <n v="32761"/>
    <n v="0.17268196951713319"/>
    <n v="3.1640477772204072"/>
    <x v="0"/>
    <n v="2.552716493661332"/>
    <n v="62656"/>
    <n v="15476"/>
    <n v="5226"/>
    <n v="2716"/>
    <n v="1570"/>
    <n v="1218"/>
    <n v="833"/>
    <n v="728"/>
    <n v="540"/>
    <n v="460"/>
    <n v="159943.00462684449"/>
    <n v="39505.840455902777"/>
    <n v="13340.496395874119"/>
    <n v="6933.1779967841794"/>
    <n v="4007.7648950482921"/>
    <n v="3109.2086892795028"/>
    <n v="2126.41283921989"/>
    <n v="1858.3776073854499"/>
    <n v="1378.46690657712"/>
    <n v="1174.2495870842131"/>
  </r>
  <r>
    <n v="230"/>
    <n v="3872063"/>
    <s v="frdt!protargol!Protargol_Lor_2024!aignet!aignet!bn!banner!mw+konkurenty!man!gif__AEaFc"/>
    <s v="aignet"/>
    <s v="banner"/>
    <n v="278340"/>
    <n v="466"/>
    <n v="88954"/>
    <n v="0.54558535872473413"/>
    <n v="40422"/>
    <n v="0.16742113961342239"/>
    <n v="3.129032983339703"/>
    <x v="0"/>
    <n v="2.4461493843760711"/>
    <n v="73835"/>
    <n v="20588"/>
    <n v="6741"/>
    <n v="3812"/>
    <n v="2360"/>
    <n v="1944"/>
    <n v="1323"/>
    <n v="1264"/>
    <n v="990"/>
    <n v="930"/>
    <n v="180611.4397954072"/>
    <n v="50361.32352553455"/>
    <n v="16489.493000079099"/>
    <n v="9324.7214532415837"/>
    <n v="5772.9125471275274"/>
    <n v="4755.314403227082"/>
    <n v="3236.2556355295419"/>
    <n v="3091.9328218513542"/>
    <n v="2421.687890532311"/>
    <n v="2274.918927469746"/>
  </r>
  <r>
    <n v="231"/>
    <n v="3872069"/>
    <s v="frdt!termopsol!Termopsol_2024!aignet!aignet!mrol!video!w30-65+simpt!obshiy!olv__KJTWC"/>
    <s v="aignet"/>
    <s v="video"/>
    <n v="891497"/>
    <n v="13439"/>
    <n v="331008"/>
    <n v="0.18394117362722351"/>
    <n v="270122"/>
    <n v="1.5074644109851181"/>
    <n v="2.6932793165119882"/>
    <x v="12"/>
    <n v="1.948554917085048"/>
    <n v="275150"/>
    <n v="53682"/>
    <n v="22320"/>
    <n v="40280"/>
    <n v="14255"/>
    <n v="35394"/>
    <n v="6713"/>
    <n v="4672"/>
    <n v="2601"/>
    <n v="2450"/>
    <n v="536144.88543595106"/>
    <n v="104602.3250589596"/>
    <n v="43491.745749338283"/>
    <n v="78487.792060185748"/>
    <n v="27776.65034304736"/>
    <n v="68967.152735308191"/>
    <n v="13080.649158391931"/>
    <n v="9103.648572621345"/>
    <n v="5068.1913393382101"/>
    <n v="4773.9595468583684"/>
  </r>
  <r>
    <n v="232"/>
    <n v="3872070"/>
    <s v="frdt!termopsol!Termopsol_2024!aignet!aignet!bn!banner!w30-65+simpt!pri_kashle_gif!gif__yucKf"/>
    <s v="aignet"/>
    <s v="banner"/>
    <n v="299321"/>
    <n v="575"/>
    <n v="129223"/>
    <n v="0.78294111729336113"/>
    <n v="28049"/>
    <n v="0.19210145629608349"/>
    <n v="2.3163136593330909"/>
    <x v="12"/>
    <n v="1.954226133737252"/>
    <n v="110807"/>
    <n v="29462"/>
    <n v="7578"/>
    <n v="2668"/>
    <n v="1205"/>
    <n v="648"/>
    <n v="336"/>
    <n v="176"/>
    <n v="216"/>
    <n v="70"/>
    <n v="216541.93520102371"/>
    <n v="57575.410352166931"/>
    <n v="14809.1256414609"/>
    <n v="5213.8753248109897"/>
    <n v="2354.8424911533889"/>
    <n v="1266.338534661739"/>
    <n v="656.61998093571685"/>
    <n v="343.94379953775638"/>
    <n v="422.11284488724652"/>
    <n v="136.7958293616077"/>
  </r>
  <r>
    <n v="233"/>
    <n v="3872071"/>
    <s v="frdt!termopsol!Termopsol_2024!aignet!aignet!bn!banner!w30-65+simpt!pri_kashle!bn__yucKf"/>
    <s v="aignet"/>
    <s v="banner"/>
    <n v="300690"/>
    <n v="589"/>
    <n v="129785"/>
    <n v="0.78365758754863812"/>
    <n v="28078"/>
    <n v="0.19588280288669391"/>
    <n v="2.3168316831683171"/>
    <x v="12"/>
    <n v="1.9409999031727081"/>
    <n v="110609"/>
    <n v="30288"/>
    <n v="8349"/>
    <n v="3044"/>
    <n v="1290"/>
    <n v="600"/>
    <n v="357"/>
    <n v="144"/>
    <n v="144"/>
    <n v="90"/>
    <n v="214692.05829002999"/>
    <n v="58789.005067294973"/>
    <n v="16205.40819158894"/>
    <n v="5908.4037052577223"/>
    <n v="2503.8898750927929"/>
    <n v="1164.599941903625"/>
    <n v="692.93696543265662"/>
    <n v="279.50398605686991"/>
    <n v="279.50398605686991"/>
    <n v="174.6899912855437"/>
  </r>
  <r>
    <n v="234"/>
    <n v="3872072"/>
    <s v="frdt!termopsol!Termopsol_2024!aignet!aignet!bn!banner!w30-65+simpt!sovet_prirody!bn__yucKf"/>
    <s v="aignet"/>
    <s v="banner"/>
    <n v="301764"/>
    <n v="559"/>
    <n v="130781"/>
    <n v="0.78032741759124036"/>
    <n v="28729"/>
    <n v="0.1852440980368765"/>
    <n v="2.3073993928781702"/>
    <x v="12"/>
    <n v="1.9352157657455451"/>
    <n v="111575"/>
    <n v="30590"/>
    <n v="8136"/>
    <n v="2804"/>
    <n v="1170"/>
    <n v="678"/>
    <n v="343"/>
    <n v="296"/>
    <n v="171"/>
    <n v="170"/>
    <n v="215921.69906305909"/>
    <n v="59198.250274156213"/>
    <n v="15744.915470105751"/>
    <n v="5426.3450071505076"/>
    <n v="2264.2024459222871"/>
    <n v="1312.0762891754789"/>
    <n v="663.77900765072184"/>
    <n v="572.82386666068123"/>
    <n v="330.92189594248822"/>
    <n v="328.9866801767426"/>
  </r>
  <r>
    <n v="235"/>
    <n v="3872073"/>
    <s v="frdt!termopsol!Termopsol_2024!aignet!aignet!bn!banner!w30-65+simpt!natur_preparat!bn__yucKf"/>
    <s v="aignet"/>
    <s v="banner"/>
    <n v="301461"/>
    <n v="601"/>
    <n v="129425"/>
    <n v="0.78239907282209775"/>
    <n v="28163"/>
    <n v="0.19936243825901201"/>
    <n v="2.3292331466100058"/>
    <x v="12"/>
    <n v="1.942904098994586"/>
    <n v="110547"/>
    <n v="29674"/>
    <n v="7785"/>
    <n v="2732"/>
    <n v="1555"/>
    <n v="1062"/>
    <n v="728"/>
    <n v="512"/>
    <n v="315"/>
    <n v="250"/>
    <n v="214782.21943155449"/>
    <n v="57653.736233565352"/>
    <n v="15125.50841067285"/>
    <n v="5308.0139984532098"/>
    <n v="3021.2158739365818"/>
    <n v="2063.364153132251"/>
    <n v="1414.434184068059"/>
    <n v="994.76689868522817"/>
    <n v="612.01479118329462"/>
    <n v="485.72602474864658"/>
  </r>
  <r>
    <n v="236"/>
    <n v="3872074"/>
    <s v="frdt!termopsol!Termopsol_2024!aignet!aignet!bn!banner!w30-65+simpt!prirodniy_expert!bn__yucKf"/>
    <s v="aignet"/>
    <s v="banner"/>
    <n v="307956"/>
    <n v="589"/>
    <n v="132615"/>
    <n v="0.77856200279003129"/>
    <n v="29366"/>
    <n v="0.19126108924651569"/>
    <n v="2.3221807487840742"/>
    <x v="12"/>
    <n v="1.915232628286057"/>
    <n v="112378"/>
    <n v="30942"/>
    <n v="9054"/>
    <n v="3580"/>
    <n v="1765"/>
    <n v="1188"/>
    <n v="798"/>
    <n v="584"/>
    <n v="324"/>
    <n v="180"/>
    <n v="215230.01230153051"/>
    <n v="59261.127984427178"/>
    <n v="17340.516216501961"/>
    <n v="6856.5328092640848"/>
    <n v="3380.3855889248912"/>
    <n v="2275.2963624038362"/>
    <n v="1528.355637372274"/>
    <n v="1118.4958549190569"/>
    <n v="620.53537156468258"/>
    <n v="344.74187309149028"/>
  </r>
  <r>
    <n v="237"/>
    <n v="3872080"/>
    <s v="frdt!termopsol!Termopsol_2024!aignet!aignet!mrol!video!w30-65+potreb!obshiy!olv__EQkuU"/>
    <s v="aignet"/>
    <s v="video"/>
    <n v="837943"/>
    <n v="12362"/>
    <n v="320160"/>
    <n v="0.18943653173413291"/>
    <n v="259510"/>
    <n v="1.475279344776435"/>
    <n v="2.6172632433783112"/>
    <x v="12"/>
    <n v="1.888615919996574"/>
    <n v="264914"/>
    <n v="52872"/>
    <n v="23499"/>
    <n v="41616"/>
    <n v="13745"/>
    <n v="31578"/>
    <n v="6195"/>
    <n v="4192"/>
    <n v="2430"/>
    <n v="2640"/>
    <n v="500320.79782997252"/>
    <n v="99854.900922058863"/>
    <n v="44380.5855039995"/>
    <n v="78596.640126577433"/>
    <n v="25959.025820352908"/>
    <n v="59638.713521651822"/>
    <n v="11699.97562437878"/>
    <n v="7917.0779366256393"/>
    <n v="4589.3366855916756"/>
    <n v="4985.946028790956"/>
  </r>
  <r>
    <n v="238"/>
    <n v="3872081"/>
    <s v="frdt!termopsol!Termopsol_2024!aignet!aignet!bn!banner!w30-65+potreb!pri_kashle_gif!gif__CmrTi"/>
    <s v="aignet"/>
    <s v="banner"/>
    <n v="293432"/>
    <n v="585"/>
    <n v="113785"/>
    <n v="0.7804016346618623"/>
    <n v="24987"/>
    <n v="0.19936475912647561"/>
    <n v="2.578828492332029"/>
    <x v="12"/>
    <n v="2.203670882273423"/>
    <n v="98759"/>
    <n v="24162"/>
    <n v="6072"/>
    <n v="2260"/>
    <n v="905"/>
    <n v="498"/>
    <n v="161"/>
    <n v="152"/>
    <n v="117"/>
    <n v="70"/>
    <n v="217632.33266244101"/>
    <n v="53245.095857490458"/>
    <n v="13380.68959716423"/>
    <n v="4980.2961939379366"/>
    <n v="1994.3221484574481"/>
    <n v="1097.428099372165"/>
    <n v="354.79101204602119"/>
    <n v="334.95797410556042"/>
    <n v="257.82949322599052"/>
    <n v="154.25696175913961"/>
  </r>
  <r>
    <n v="239"/>
    <n v="3872082"/>
    <s v="frdt!termopsol!Termopsol_2024!aignet!aignet!bn!banner!w30-65+potreb!pri_kashle!bn__CmrTi"/>
    <s v="aignet"/>
    <s v="banner"/>
    <n v="286437"/>
    <n v="645"/>
    <n v="110719"/>
    <n v="0.78869028802644536"/>
    <n v="23396"/>
    <n v="0.22518040616261159"/>
    <n v="2.5870627444250762"/>
    <x v="12"/>
    <n v="2.2375618101286592"/>
    <n v="96978"/>
    <n v="22674"/>
    <n v="4968"/>
    <n v="1740"/>
    <n v="740"/>
    <n v="348"/>
    <n v="217"/>
    <n v="144"/>
    <n v="144"/>
    <n v="60"/>
    <n v="216994.26922265711"/>
    <n v="50734.476482857208"/>
    <n v="11116.20707271918"/>
    <n v="3893.3575496238659"/>
    <n v="1655.795739495207"/>
    <n v="778.6715099247732"/>
    <n v="485.55091279791901"/>
    <n v="322.20890065852689"/>
    <n v="322.20890065852689"/>
    <n v="134.25370860771949"/>
  </r>
  <r>
    <n v="240"/>
    <n v="3872083"/>
    <s v="frdt!termopsol!Termopsol_2024!aignet!aignet!bn!banner!w30-65+potreb!sovet_prirody!bn__CmrTi"/>
    <s v="aignet"/>
    <s v="banner"/>
    <n v="286252"/>
    <n v="589"/>
    <n v="110568"/>
    <n v="0.78883582953476594"/>
    <n v="23348"/>
    <n v="0.2057627544960384"/>
    <n v="2.5889226539324222"/>
    <x v="12"/>
    <n v="2.2322454868015749"/>
    <n v="96633"/>
    <n v="22764"/>
    <n v="5427"/>
    <n v="1760"/>
    <n v="735"/>
    <n v="360"/>
    <n v="203"/>
    <n v="168"/>
    <n v="135"/>
    <n v="50"/>
    <n v="215708.5781260966"/>
    <n v="50814.836261551063"/>
    <n v="12114.396256872151"/>
    <n v="3928.752056770772"/>
    <n v="1640.7004327991581"/>
    <n v="803.60837524856709"/>
    <n v="453.14583382071982"/>
    <n v="375.01724178266471"/>
    <n v="301.35314071821273"/>
    <n v="111.6122743400788"/>
  </r>
  <r>
    <n v="241"/>
    <n v="3872084"/>
    <s v="frdt!termopsol!Termopsol_2024!aignet!aignet!bn!banner!w30-65+potreb!natur_preparat!bn__CmrTi"/>
    <s v="aignet"/>
    <s v="banner"/>
    <n v="287395"/>
    <n v="614"/>
    <n v="111103"/>
    <n v="0.79024868815423521"/>
    <n v="23304"/>
    <n v="0.21364324361940881"/>
    <n v="2.5867438322997578"/>
    <x v="12"/>
    <n v="2.234085555926959"/>
    <n v="97233"/>
    <n v="22776"/>
    <n v="5283"/>
    <n v="1656"/>
    <n v="715"/>
    <n v="354"/>
    <n v="287"/>
    <n v="152"/>
    <n v="135"/>
    <n v="50"/>
    <n v="217226.84085944601"/>
    <n v="50883.53262179243"/>
    <n v="11802.67399196213"/>
    <n v="3699.645680615045"/>
    <n v="1597.371172487776"/>
    <n v="790.86628679814362"/>
    <n v="641.18255455103736"/>
    <n v="339.58100450089779"/>
    <n v="301.60155005013951"/>
    <n v="111.70427779634799"/>
  </r>
  <r>
    <n v="242"/>
    <n v="3872085"/>
    <s v="frdt!termopsol!Termopsol_2024!aignet!aignet!bn!banner!w30-65+potreb!prirodniy_expert!bn__CmrTi"/>
    <s v="aignet"/>
    <s v="banner"/>
    <n v="294097"/>
    <n v="575"/>
    <n v="113904"/>
    <n v="0.77987603596010679"/>
    <n v="25073"/>
    <n v="0.19551372506349951"/>
    <n v="2.581972538277848"/>
    <x v="12"/>
    <n v="2.2091627480732541"/>
    <n v="99039"/>
    <n v="23942"/>
    <n v="5979"/>
    <n v="2128"/>
    <n v="890"/>
    <n v="420"/>
    <n v="315"/>
    <n v="168"/>
    <n v="135"/>
    <n v="110"/>
    <n v="218793.26940642699"/>
    <n v="52891.774514369848"/>
    <n v="13208.58407072999"/>
    <n v="4701.0983278998847"/>
    <n v="1966.1548457851959"/>
    <n v="927.84835419076671"/>
    <n v="695.88626564307503"/>
    <n v="371.13934167630669"/>
    <n v="298.2369709898893"/>
    <n v="243.00790228805789"/>
  </r>
  <r>
    <n v="243"/>
    <n v="3871886"/>
    <s v="otc!maxcldrino!Maxicold_Rino_2024!aignet!aignet!mrol!video!w25-54!Rino_Lor_obshiy!olv__loTRn"/>
    <s v="aignet"/>
    <s v="video"/>
    <n v="1908218"/>
    <n v="28400"/>
    <n v="941813"/>
    <n v="9.7329299977808703E-2"/>
    <n v="850147"/>
    <n v="1.488299554872661"/>
    <n v="2.0261113405739781"/>
    <x v="2"/>
    <n v="1.370506591397965"/>
    <n v="679142"/>
    <n v="268254"/>
    <n v="281418"/>
    <n v="76096"/>
    <n v="34140"/>
    <n v="20064"/>
    <n v="14448"/>
    <n v="7376"/>
    <n v="5607"/>
    <n v="5800"/>
    <n v="930768.58749519696"/>
    <n v="367643.8751688698"/>
    <n v="385685.22393803258"/>
    <n v="104290.0695790196"/>
    <n v="46789.095030326527"/>
    <n v="27497.844249808779"/>
    <n v="19801.079232517801"/>
    <n v="10108.856618151391"/>
    <n v="7684.4304579683912"/>
    <n v="7948.9382301081987"/>
  </r>
  <r>
    <n v="244"/>
    <n v="3871889"/>
    <s v="otc!maxcldrino!Maxicold_Rino_2024!aignet!aignet!mrol!video!m25-45!Rino_Lor_obshiy!olv__rlKnm"/>
    <s v="aignet"/>
    <s v="video"/>
    <n v="756552"/>
    <n v="11140"/>
    <n v="369064"/>
    <n v="0.221446686753517"/>
    <n v="287336"/>
    <n v="1.4724698368387099"/>
    <n v="2.049920880931221"/>
    <x v="3"/>
    <n v="1.465030489516989"/>
    <n v="298375"/>
    <n v="72660"/>
    <n v="30231"/>
    <n v="19940"/>
    <n v="48100"/>
    <n v="13500"/>
    <n v="9632"/>
    <n v="7288"/>
    <n v="5751"/>
    <n v="10930"/>
    <n v="437128.4723096317"/>
    <n v="106449.1153683045"/>
    <n v="44289.33672858811"/>
    <n v="29212.707960968772"/>
    <n v="70467.966545767194"/>
    <n v="19777.91160847936"/>
    <n v="14111.17367502764"/>
    <n v="10677.14220759982"/>
    <n v="8425.3903452122067"/>
    <n v="16012.783250420691"/>
  </r>
  <r>
    <n v="245"/>
    <n v="3887584"/>
    <s v="otc!maxcldrino!Maxicold_Rino_2024!aignet!aignet!bn!banner!m25-45!hot_drink!gif__ewQsC"/>
    <s v="aignet"/>
    <s v="banner"/>
    <n v="1428607"/>
    <n v="2690"/>
    <n v="413171"/>
    <n v="0.37931752228496202"/>
    <n v="256448"/>
    <n v="0.188295311446745"/>
    <n v="3.4576652281984939"/>
    <x v="3"/>
    <n v="2.1205230776081518"/>
    <n v="281093"/>
    <n v="140394"/>
    <n v="63387"/>
    <n v="74136"/>
    <n v="54000"/>
    <n v="18078"/>
    <n v="12152"/>
    <n v="10216"/>
    <n v="9369"/>
    <n v="10880"/>
    <n v="596064.1934541082"/>
    <n v="297708.71695771889"/>
    <n v="134413.59632034789"/>
    <n v="157207.0988815579"/>
    <n v="114508.2461908402"/>
    <n v="38334.816197000167"/>
    <n v="25768.596439094261"/>
    <n v="21663.263760844879"/>
    <n v="19867.180714110771"/>
    <n v="23071.291084376691"/>
  </r>
  <r>
    <n v="246"/>
    <n v="3887585"/>
    <s v="otc!maxcldrino!Maxicold_Rino_2024!aignet!aignet!bn!banner!konkurenty_Rino!hot_drink!gif__fYJII"/>
    <s v="aignet"/>
    <s v="banner"/>
    <n v="1275145"/>
    <n v="2542"/>
    <n v="356849"/>
    <n v="0.44753102853027471"/>
    <n v="197148"/>
    <n v="0.19934987785702801"/>
    <n v="3.573346149211571"/>
    <x v="0"/>
    <n v="2.320166596311446"/>
    <n v="250443"/>
    <n v="126732"/>
    <n v="54084"/>
    <n v="48200"/>
    <n v="32580"/>
    <n v="12546"/>
    <n v="9142"/>
    <n v="6184"/>
    <n v="4491"/>
    <n v="5190"/>
    <n v="581069.48288002738"/>
    <n v="294039.35308374208"/>
    <n v="125483.89019490821"/>
    <n v="111832.0299422117"/>
    <n v="75591.027707826899"/>
    <n v="29108.810117323399"/>
    <n v="21210.963023479231"/>
    <n v="14347.91023158998"/>
    <n v="10419.8681840347"/>
    <n v="12041.664634856401"/>
  </r>
  <r>
    <n v="247"/>
    <n v="3887586"/>
    <s v="otc!maxcldrino!Maxicold_Rino_2024!aignet!aignet!bn!banner!nepryamiye_konkur!hot_drink!gif__eUWVD"/>
    <s v="aignet"/>
    <s v="banner"/>
    <n v="1249866"/>
    <n v="2751"/>
    <n v="343225"/>
    <n v="0.41648189962852361"/>
    <n v="200278"/>
    <n v="0.22010359510539529"/>
    <n v="3.6415354359385241"/>
    <x v="0"/>
    <n v="2.4264248523604852"/>
    <n v="248124"/>
    <n v="114468"/>
    <n v="45687"/>
    <n v="39692"/>
    <n v="31535"/>
    <n v="11244"/>
    <n v="7826"/>
    <n v="5648"/>
    <n v="5022"/>
    <n v="5860"/>
    <n v="602054.24006709305"/>
    <n v="277748"/>
    <n v="110856.0722297935"/>
    <n v="96309.655239892381"/>
    <n v="76517.307719187898"/>
    <n v="27282.721039941291"/>
    <n v="18989.200894573161"/>
    <n v="13704.447566132019"/>
    <n v="12185.50560855436"/>
    <n v="14218.849634832441"/>
  </r>
  <r>
    <n v="248"/>
    <n v="3963979"/>
    <s v="otc!acift!Acipol_Forte_2024!aignet!aignet!mrol!video!w25-44+konkurenty!obshiy!olv__otWmJ"/>
    <s v="aignet"/>
    <s v="video"/>
    <n v="2815373"/>
    <n v="41098"/>
    <n v="1384315"/>
    <n v="2.9061304688600131E-3"/>
    <n v="1380292"/>
    <n v="1.459771049875096"/>
    <n v="2.0337661587138771"/>
    <x v="6"/>
    <n v="1.5509620475054851"/>
    <n v="1082070"/>
    <n v="460880"/>
    <n v="100965"/>
    <n v="107676"/>
    <n v="30835"/>
    <n v="16014"/>
    <n v="8351"/>
    <n v="4656"/>
    <n v="2646"/>
    <n v="1150"/>
    <n v="1678249.5027442609"/>
    <n v="714807.38845432817"/>
    <n v="156592.8831263913"/>
    <n v="167001.38942720069"/>
    <n v="47823.914734831647"/>
    <n v="24837.10622875284"/>
    <n v="12952.08405871831"/>
    <n v="7221.2792931855402"/>
    <n v="4103.8455776995143"/>
    <n v="1783.606354631308"/>
  </r>
  <r>
    <n v="249"/>
    <n v="3963979"/>
    <s v="otc!acift!Acipol_Forte_2024!aignet!aignet!mrol!video!w25-44+konkurenty!obshiy!olv__otWmJ"/>
    <s v="aignet"/>
    <s v="video"/>
    <n v="3186899"/>
    <n v="49848"/>
    <n v="1213949"/>
    <n v="3.2917363085269709E-3"/>
    <n v="1209953"/>
    <n v="1.564153743184205"/>
    <n v="2.625233020497566"/>
    <x v="6"/>
    <n v="1.6626047116799729"/>
    <n v="834760"/>
    <n v="415870"/>
    <n v="191475"/>
    <n v="312468"/>
    <n v="70715"/>
    <n v="37284"/>
    <n v="21210"/>
    <n v="16840"/>
    <n v="8649"/>
    <n v="7540"/>
    <n v="1387875.9091219739"/>
    <n v="691427.42144635029"/>
    <n v="318347.23716892279"/>
    <n v="519510.76904921769"/>
    <n v="117571.0921864493"/>
    <n v="61988.554070276099"/>
    <n v="35263.84593473222"/>
    <n v="27998.263344690738"/>
    <n v="14379.868151320081"/>
    <n v="12536.03952606699"/>
  </r>
  <r>
    <n v="250"/>
    <n v="3871953"/>
    <s v="otc!maxcldlor!Maxicold_Lor_2024!aignet!aignet!mrol!video!w25-54!Rino_Lor_obshiy!olv__VwubG"/>
    <s v="aignet"/>
    <s v="video"/>
    <n v="1801323"/>
    <n v="26542"/>
    <n v="850385"/>
    <n v="7.9980244242313758E-2"/>
    <n v="782371"/>
    <n v="1.4734725532289319"/>
    <n v="2.1182440894418408"/>
    <x v="2"/>
    <n v="1.49455138310406"/>
    <n v="660431"/>
    <n v="235000"/>
    <n v="70617"/>
    <n v="48276"/>
    <n v="113420"/>
    <n v="26136"/>
    <n v="16345"/>
    <n v="12872"/>
    <n v="10953"/>
    <n v="11210"/>
    <n v="987048.06449479773"/>
    <n v="351219.57502945419"/>
    <n v="105540.7350206594"/>
    <n v="72150.962570731615"/>
    <n v="169512.01787166251"/>
    <n v="39061.594948807717"/>
    <n v="24428.442356835869"/>
    <n v="19237.865403315471"/>
    <n v="16369.82129913877"/>
    <n v="16753.921004596519"/>
  </r>
  <r>
    <n v="251"/>
    <n v="3871958"/>
    <s v="otc!maxcldlor!Maxicold_Lor_2024!aignet!aignet!mrol!video!m25-45!Rino_Lor_obshiy!olv__QchCv"/>
    <s v="aignet"/>
    <s v="video"/>
    <n v="815381"/>
    <n v="11989"/>
    <n v="356922"/>
    <n v="0.15632547167168179"/>
    <n v="301126"/>
    <n v="1.470355576104913"/>
    <n v="2.2844795221364889"/>
    <x v="3"/>
    <n v="1.7427772659945331"/>
    <n v="295069"/>
    <n v="82326"/>
    <n v="22812"/>
    <n v="13368"/>
    <n v="28155"/>
    <n v="8442"/>
    <n v="5852"/>
    <n v="4864"/>
    <n v="3465"/>
    <n v="3510"/>
    <n v="514239.54509974067"/>
    <n v="143475.8812002659"/>
    <n v="39756.234991867277"/>
    <n v="23297.44649181491"/>
    <n v="49067.893924076066"/>
    <n v="14712.525679525839"/>
    <n v="10198.732560599999"/>
    <n v="8476.8686217974064"/>
    <n v="6038.7232266710553"/>
    <n v="6117.1482036408097"/>
  </r>
  <r>
    <n v="252"/>
    <n v="3871962"/>
    <s v="otc!maxcldlor!Maxicold_Lor_2024!aignet!aignet!bn!banner!m25-45!pomogaet_spravlyatsya!bn__gerKf"/>
    <s v="aignet"/>
    <s v="banner"/>
    <n v="279761"/>
    <n v="660"/>
    <n v="91065"/>
    <n v="0.58492285729973093"/>
    <n v="37799"/>
    <n v="0.23591565657829361"/>
    <n v="3.0721023444792182"/>
    <x v="3"/>
    <n v="2.377080660373351"/>
    <n v="72837"/>
    <n v="25840"/>
    <n v="10074"/>
    <n v="4056"/>
    <n v="1545"/>
    <n v="1146"/>
    <n v="798"/>
    <n v="512"/>
    <n v="513"/>
    <n v="370"/>
    <n v="173139.4240596137"/>
    <n v="61423.764264047379"/>
    <n v="23946.710572601129"/>
    <n v="9641.4391584743098"/>
    <n v="3672.5896202768272"/>
    <n v="2724.1344367878601"/>
    <n v="1896.910366977934"/>
    <n v="1217.065298111155"/>
    <n v="1219.4423787715291"/>
    <n v="879.51984433813971"/>
  </r>
  <r>
    <n v="253"/>
    <n v="3871963"/>
    <s v="otc!maxcldlor!Maxicold_Lor_2024!aignet!aignet!bn!banner!m25-45!deistvuet_na_prichiny!bn__gerKf"/>
    <s v="aignet"/>
    <s v="banner"/>
    <n v="279745"/>
    <n v="682"/>
    <n v="91028"/>
    <n v="0.58172210748341169"/>
    <n v="38075"/>
    <n v="0.2437934547534362"/>
    <n v="3.0731752867249642"/>
    <x v="3"/>
    <n v="2.3799375547671922"/>
    <n v="72718"/>
    <n v="26044"/>
    <n v="9873"/>
    <n v="4244"/>
    <n v="1695"/>
    <n v="1104"/>
    <n v="714"/>
    <n v="432"/>
    <n v="459"/>
    <n v="260"/>
    <n v="173064.29910756071"/>
    <n v="61983.093676356737"/>
    <n v="23497.123478216479"/>
    <n v="10100.45498243196"/>
    <n v="4033.9941553303902"/>
    <n v="2627.45106046298"/>
    <n v="1699.2754141037749"/>
    <n v="1028.133023659427"/>
    <n v="1092.3913376381411"/>
    <n v="618.78376423946986"/>
  </r>
  <r>
    <n v="254"/>
    <n v="3871968"/>
    <s v="otc!maxcldlor!Maxicold_Lor_2024!aignet!aignet!bn!banner!nepryamiye_konkur!pomogaet_spravlyatsya!bn__kfBgU"/>
    <s v="aignet"/>
    <s v="banner"/>
    <n v="1209235"/>
    <n v="2884"/>
    <n v="383507"/>
    <n v="0.40134599889962902"/>
    <n v="229588"/>
    <n v="0.23849789329617491"/>
    <n v="3.153097596654038"/>
    <x v="0"/>
    <n v="2.4116161867971231"/>
    <n v="301130"/>
    <n v="119318"/>
    <n v="42528"/>
    <n v="16896"/>
    <n v="6925"/>
    <n v="4980"/>
    <n v="3304"/>
    <n v="2568"/>
    <n v="2052"/>
    <n v="1720"/>
    <n v="726209.98233021749"/>
    <n v="287749.22017625911"/>
    <n v="102561.213192108"/>
    <n v="40746.667092124182"/>
    <n v="16700.442093570069"/>
    <n v="12009.84861024967"/>
    <n v="7967.9798811776936"/>
    <n v="6193.0303676950107"/>
    <n v="4948.6364153076956"/>
    <n v="4147.9798412910513"/>
  </r>
  <r>
    <n v="255"/>
    <n v="3871969"/>
    <s v="otc!maxcldlor!Maxicold_Lor_2024!aignet!aignet!bn!banner!nepryamiye_konkur!deistvuet_na_prichiny!bn__kfBgU"/>
    <s v="aignet"/>
    <s v="banner"/>
    <n v="1208705"/>
    <n v="2753"/>
    <n v="382892"/>
    <n v="0.40164328322346782"/>
    <n v="229106"/>
    <n v="0.22776442556289581"/>
    <n v="3.156777890371175"/>
    <x v="0"/>
    <n v="2.412700408802019"/>
    <n v="300779"/>
    <n v="118490"/>
    <n v="42771"/>
    <n v="16708"/>
    <n v="7520"/>
    <n v="4614"/>
    <n v="3619"/>
    <n v="2696"/>
    <n v="2169"/>
    <n v="1610"/>
    <n v="725689.61625906231"/>
    <n v="285880.87143895117"/>
    <n v="103193.60918487109"/>
    <n v="40311.398430264133"/>
    <n v="18143.50707419118"/>
    <n v="11132.199686212511"/>
    <n v="8731.5627794545053"/>
    <n v="6504.6403021302422"/>
    <n v="5233.1471866915781"/>
    <n v="3884.4476581712502"/>
  </r>
  <r>
    <n v="256"/>
    <n v="3889583"/>
    <s v="frdt!ferbaby!Ferrogematogen_Detskiy_2024!aignet!aignet!mrol!video!mw25-45+kids3-14!lampochka!olv__Swlur"/>
    <s v="aignet"/>
    <s v="video"/>
    <n v="353754"/>
    <n v="4376"/>
    <n v="165677"/>
    <n v="0.35107468145850063"/>
    <n v="107512"/>
    <n v="1.2370178146395521"/>
    <n v="2.1352028344308498"/>
    <x v="5"/>
    <n v="1.679225310326822"/>
    <n v="141013"/>
    <n v="30242"/>
    <n v="11391"/>
    <n v="6976"/>
    <n v="15280"/>
    <n v="2592"/>
    <n v="1197"/>
    <n v="744"/>
    <n v="450"/>
    <n v="780"/>
    <n v="236792.59868511619"/>
    <n v="50783.131834903746"/>
    <n v="19128.05550993283"/>
    <n v="11714.275764839909"/>
    <n v="25658.562741793841"/>
    <n v="4352.5520043671231"/>
    <n v="2010.0326964612059"/>
    <n v="1249.343630883156"/>
    <n v="755.65138964707"/>
    <n v="1309.795742054921"/>
  </r>
  <r>
    <n v="257"/>
    <n v="3889584"/>
    <s v="frdt!ferbaby!Ferrogematogen_Detskiy_2024!aignet!aignet!mrol!video!mw25-45+kids3-14!kazhdomy_svoy!olv__Swlur"/>
    <s v="aignet"/>
    <s v="video"/>
    <n v="234729"/>
    <n v="4302"/>
    <n v="141011"/>
    <n v="0.3477104623043592"/>
    <n v="91980"/>
    <n v="1.832751811663663"/>
    <n v="1.664614817283758"/>
    <x v="5"/>
    <n v="1.4878300774564861"/>
    <n v="127747"/>
    <n v="21722"/>
    <n v="5085"/>
    <n v="1820"/>
    <n v="725"/>
    <n v="390"/>
    <n v="182"/>
    <n v="56"/>
    <n v="9"/>
    <n v="30"/>
    <n v="190065.8289048337"/>
    <n v="32318.644942509789"/>
    <n v="7565.6159438662316"/>
    <n v="2707.850740970805"/>
    <n v="1078.6768061559519"/>
    <n v="580.25373020802954"/>
    <n v="270.7850740970805"/>
    <n v="83.31848433756322"/>
    <n v="13.39047069710838"/>
    <n v="44.634902323694583"/>
  </r>
  <r>
    <n v="258"/>
    <n v="3889585"/>
    <s v="frdt!ferbaby!Ferrogematogen_Detskiy_2024!aignet!aignet!mrol!video!mw25-45+kids3-14!kurs_priem!olv__Swlur"/>
    <s v="aignet"/>
    <s v="video"/>
    <n v="307288"/>
    <n v="4518"/>
    <n v="160362"/>
    <n v="0.35577630610743188"/>
    <n v="103309"/>
    <n v="1.470281950482935"/>
    <n v="1.9162145645477111"/>
    <x v="5"/>
    <n v="1.6145689936003189"/>
    <n v="140287"/>
    <n v="29330"/>
    <n v="8961"/>
    <n v="4592"/>
    <n v="3885"/>
    <n v="1344"/>
    <n v="889"/>
    <n v="488"/>
    <n v="306"/>
    <n v="240"/>
    <n v="226503.04040520801"/>
    <n v="47355.308582297374"/>
    <n v="14468.15275165246"/>
    <n v="7414.1008186126664"/>
    <n v="6272.6005401372404"/>
    <n v="2169.980727398829"/>
    <n v="1435.351835310684"/>
    <n v="787.90966887695583"/>
    <n v="494.05811204169771"/>
    <n v="387.49655846407671"/>
  </r>
  <r>
    <n v="259"/>
    <n v="3889586"/>
    <s v="frdt!ferbaby!Ferrogematogen_Detskiy_2024!aignet!aignet!mrol!video!mw25-45+kids3-14!nauchniy_podhod!olv__Swlur"/>
    <s v="aignet"/>
    <s v="video"/>
    <n v="279340"/>
    <n v="4359"/>
    <n v="153175"/>
    <n v="0.36631304063979109"/>
    <n v="97065"/>
    <n v="1.5604639507410321"/>
    <n v="1.823665741798596"/>
    <x v="5"/>
    <n v="1.5744827158615009"/>
    <n v="135396"/>
    <n v="27340"/>
    <n v="8031"/>
    <n v="3464"/>
    <n v="1510"/>
    <n v="810"/>
    <n v="350"/>
    <n v="272"/>
    <n v="144"/>
    <n v="100"/>
    <n v="213178.6617967838"/>
    <n v="43046.35745165345"/>
    <n v="12644.67069108372"/>
    <n v="5454.0081277442396"/>
    <n v="2377.468900950867"/>
    <n v="1275.330999847816"/>
    <n v="551.06895055152552"/>
    <n v="428.25929871432828"/>
    <n v="226.72551108405619"/>
    <n v="157.4482715861501"/>
  </r>
  <r>
    <n v="260"/>
    <n v="3889595"/>
    <s v="frdt!ferbaby!Ferrogematogen_Detskiy_2024!aignet!aignet!bn!banner!mw25-45+kids3-14!dop_zhelezo!gif__KGQzG"/>
    <s v="aignet"/>
    <s v="banner"/>
    <n v="543632"/>
    <n v="819"/>
    <n v="193677"/>
    <n v="0.44898981293597068"/>
    <n v="106718"/>
    <n v="0.1506533831709686"/>
    <n v="2.806900148184865"/>
    <x v="5"/>
    <n v="2.1871874409079748"/>
    <n v="157540"/>
    <n v="52212"/>
    <n v="15039"/>
    <n v="7800"/>
    <n v="4095"/>
    <n v="3234"/>
    <n v="2730"/>
    <n v="2264"/>
    <n v="1989"/>
    <n v="1650"/>
    <n v="344569.50944064237"/>
    <n v="114197.4306646872"/>
    <n v="32893.111923815042"/>
    <n v="17060.062039082211"/>
    <n v="8956.5325705181585"/>
    <n v="7073.3641838963922"/>
    <n v="5971.0217136787724"/>
    <n v="4951.7923662156563"/>
    <n v="4350.3158199659629"/>
    <n v="3608.8592774981589"/>
  </r>
  <r>
    <n v="261"/>
    <n v="3889596"/>
    <s v="frdt!ferbaby!Ferrogematogen_Detskiy_2024!aignet!aignet!bn!banner!mw25-45+kids3-14!kurs_priem!gif__KGQzG"/>
    <s v="aignet"/>
    <s v="banner"/>
    <n v="549944"/>
    <n v="901"/>
    <n v="197111"/>
    <n v="0.44974658948511248"/>
    <n v="108461"/>
    <n v="0.16383486318606991"/>
    <n v="2.790021865852236"/>
    <x v="5"/>
    <n v="2.174396444697491"/>
    <n v="160307"/>
    <n v="53292"/>
    <n v="15456"/>
    <n v="7628"/>
    <n v="3920"/>
    <n v="3462"/>
    <n v="2849"/>
    <n v="2248"/>
    <n v="1926"/>
    <n v="1830"/>
    <n v="348570.97086012072"/>
    <n v="115877.9353308187"/>
    <n v="33607.471449244418"/>
    <n v="16586.29608015246"/>
    <n v="8523.6340632141655"/>
    <n v="7527.7604915427137"/>
    <n v="6194.8554709431519"/>
    <n v="4888.0432076799598"/>
    <n v="4187.8875524873674"/>
    <n v="3979.145493796409"/>
  </r>
  <r>
    <n v="262"/>
    <n v="3889597"/>
    <s v="frdt!ferbaby!Ferrogematogen_Detskiy_2024!aignet!aignet!bn!banner!mw25-45+kids3-14!kazhdomy_svoy!gif__KGQzG"/>
    <s v="aignet"/>
    <s v="banner"/>
    <n v="554559"/>
    <n v="850"/>
    <n v="200629"/>
    <n v="0.44770197728144989"/>
    <n v="110807"/>
    <n v="0.15327494459561561"/>
    <n v="2.7641018995259912"/>
    <x v="5"/>
    <n v="2.151888959597684"/>
    <n v="162689"/>
    <n v="55084"/>
    <n v="16305"/>
    <n v="7364"/>
    <n v="4220"/>
    <n v="3336"/>
    <n v="2520"/>
    <n v="2464"/>
    <n v="1926"/>
    <n v="1800"/>
    <n v="350088.66294798761"/>
    <n v="118534.65145047881"/>
    <n v="35086.549486240241"/>
    <n v="15846.510298477349"/>
    <n v="9080.9714095022264"/>
    <n v="7178.7015692178738"/>
    <n v="5422.760178186164"/>
    <n v="5302.2543964486931"/>
    <n v="4144.5381361851396"/>
    <n v="3873.400127275831"/>
  </r>
  <r>
    <n v="263"/>
    <n v="3910484"/>
    <s v="frdt!ketoprofen!Ketoprofen_Lor_2024!aignet!aignet!mrol!video!w30-50+Lor!keto_mix!olv__lXIKz"/>
    <s v="aignet"/>
    <s v="video"/>
    <n v="1496010"/>
    <n v="21683"/>
    <n v="596527"/>
    <n v="2.562499266588103E-2"/>
    <n v="581241"/>
    <n v="1.4493887072947369"/>
    <n v="2.5078663664846692"/>
    <x v="10"/>
    <n v="1.6405147409572161"/>
    <n v="424720"/>
    <n v="196174"/>
    <n v="108696"/>
    <n v="55736"/>
    <n v="78665"/>
    <n v="20412"/>
    <n v="9905"/>
    <n v="6816"/>
    <n v="5121"/>
    <n v="5670"/>
    <n v="696759.42077934905"/>
    <n v="321826.33879254101"/>
    <n v="178317.39028308561"/>
    <n v="91435.729601991421"/>
    <n v="129051.09209739941"/>
    <n v="33486.1868924187"/>
    <n v="16249.29850918123"/>
    <n v="11181.748474364391"/>
    <n v="8401.0759884419058"/>
    <n v="9301.7185812274183"/>
  </r>
  <r>
    <n v="264"/>
    <n v="3920316"/>
    <s v="frdt!ketoprofen!Ketoprofen_Lor_2024!aignet!aignet!bn!banner!w30-50+polost_rta!drakon!gif__XhNpV"/>
    <s v="aignet"/>
    <s v="banner"/>
    <n v="2472217"/>
    <n v="4463"/>
    <n v="563279"/>
    <n v="2.64717839649623E-2"/>
    <n v="548368"/>
    <n v="0.18052622403292271"/>
    <n v="4.3889742028373151"/>
    <x v="10"/>
    <n v="2.7153553486267352"/>
    <n v="367105"/>
    <n v="221642"/>
    <n v="137682"/>
    <n v="45860"/>
    <n v="52525"/>
    <n v="22974"/>
    <n v="18291"/>
    <n v="15248"/>
    <n v="14211"/>
    <n v="14920"/>
    <n v="996820.52525761758"/>
    <n v="601836.79018032691"/>
    <n v="373855.55510962609"/>
    <n v="124526.1962880221"/>
    <n v="142624.0396866193"/>
    <n v="62382.573779350612"/>
    <n v="49666.564681731623"/>
    <n v="41403.738355860463"/>
    <n v="38587.914859334531"/>
    <n v="40513.101801510893"/>
  </r>
  <r>
    <n v="265"/>
    <n v="3881503"/>
    <s v="otc!aforetard!Afobazol_Retard_2024!aignet!aignet!mrol!video!bessonitsa!obshii_20sec!olv__uUsHR"/>
    <s v="aignet"/>
    <s v="video"/>
    <n v="1036886"/>
    <n v="15528"/>
    <n v="372728"/>
    <n v="0.12229561503294629"/>
    <n v="327145"/>
    <n v="1.4975609662007201"/>
    <n v="2.7818838402266528"/>
    <x v="0"/>
    <n v="1.928673997797685"/>
    <n v="285405"/>
    <n v="98542"/>
    <n v="47466"/>
    <n v="49280"/>
    <n v="13330"/>
    <n v="26334"/>
    <n v="6720"/>
    <n v="4152"/>
    <n v="2997"/>
    <n v="3390"/>
    <n v="550453.20234144817"/>
    <n v="190055.3930909794"/>
    <n v="91546.439979464893"/>
    <n v="95045.054611469895"/>
    <n v="25709.224390643139"/>
    <n v="50789.701058004233"/>
    <n v="12960.689265200441"/>
    <n v="8007.8544388559867"/>
    <n v="5780.2359713996602"/>
    <n v="6538.2048525341506"/>
  </r>
  <r>
    <n v="266"/>
    <n v="3881511"/>
    <s v="otc!aforetard!Afobazol_Retard_2024!aignet!aignet!bn!banner!krizis_v_semiye.Partner!otnosheniya_s_blizkimi!gif__rLUvV"/>
    <s v="aignet"/>
    <s v="banner"/>
    <n v="6897656"/>
    <n v="13328"/>
    <n v="1699367"/>
    <n v="0.82469060538424011"/>
    <n v="297915"/>
    <n v="0.19322506080326421"/>
    <n v="4.0589560701131653"/>
    <x v="0"/>
    <n v="2.00156291033288"/>
    <n v="859448"/>
    <n v="702914"/>
    <n v="661890"/>
    <n v="599744"/>
    <n v="123810"/>
    <n v="256092"/>
    <n v="87997"/>
    <n v="57952"/>
    <n v="53028"/>
    <n v="43260"/>
    <n v="1720239.240159773"/>
    <n v="1406926.591553726"/>
    <n v="1324814.4747202301"/>
    <n v="1200425.346094683"/>
    <n v="247813.5039283139"/>
    <n v="512584.24883296789"/>
    <n v="176131.53142056239"/>
    <n v="115994.57377961111"/>
    <n v="106138.87800913199"/>
    <n v="86587.611501000385"/>
  </r>
  <r>
    <n v="267"/>
    <n v="3881522"/>
    <s v="otc!aforetard!Afobazol_Retard_2024!aignet!aignet!bn!banner!konkurenty!pomogaet_spravlyatsya!gif__hIPDV"/>
    <s v="aignet"/>
    <s v="banner"/>
    <n v="3975543"/>
    <n v="7757"/>
    <n v="1070507"/>
    <n v="0.89913284079412836"/>
    <n v="107979"/>
    <n v="0.19511800023292411"/>
    <n v="3.7137010780872992"/>
    <x v="0"/>
    <n v="1.9530185120866741"/>
    <n v="591519"/>
    <n v="489256"/>
    <n v="255522"/>
    <n v="287416"/>
    <n v="72845"/>
    <n v="182586"/>
    <n v="53774"/>
    <n v="43608"/>
    <n v="29583"/>
    <n v="29480"/>
    <n v="1155247.5572509971"/>
    <n v="955526.02514947765"/>
    <n v="499039.196245411"/>
    <n v="561328.76866990339"/>
    <n v="142267.6335129537"/>
    <n v="356593.8380478574"/>
    <n v="105021.6174689488"/>
    <n v="85167.231275075668"/>
    <n v="57776.146643060063"/>
    <n v="57574.985736315139"/>
  </r>
  <r>
    <n v="268"/>
    <n v="3955756"/>
    <s v="otc!aforetard!Afobazol_Retard_2024!aignet!aignet!bn!banner!krizis_v_semiye.Partner!man!gif__rvAfV"/>
    <s v="aignet"/>
    <s v="banner"/>
    <n v="10652702"/>
    <n v="20624"/>
    <n v="2129453"/>
    <n v="0.77489618225901202"/>
    <n v="479348"/>
    <n v="0.19360346323402269"/>
    <n v="5.0025532378502833"/>
    <x v="0"/>
    <n v="2.263331411937203"/>
    <n v="962577"/>
    <n v="821718"/>
    <n v="893283"/>
    <n v="1152072"/>
    <n v="199805"/>
    <n v="320832"/>
    <n v="140994"/>
    <n v="81352"/>
    <n v="74934"/>
    <n v="59080"/>
    <n v="2178630.760508277"/>
    <n v="1859820.161154215"/>
    <n v="2021795.4736494999"/>
    <n v="2607520.746413318"/>
    <n v="452224.93276211282"/>
    <n v="726149.14355463674"/>
    <n v="319116.14909467398"/>
    <n v="184126.5370239153"/>
    <n v="169600.4760221024"/>
    <n v="133717.61981724991"/>
  </r>
  <r>
    <n v="269"/>
    <n v="3995695"/>
    <s v="otc!aforetard!Afobazol_Retard_2024!aignet!aignet!bn!banner!nichego_ne_uspevayu!man!gif__EpWyN"/>
    <s v="aignet"/>
    <s v="banner"/>
    <n v="7920284"/>
    <n v="15362"/>
    <n v="1928852"/>
    <n v="0.83202288200442542"/>
    <n v="324003"/>
    <n v="0.19395769141611591"/>
    <n v="4.1062165474593177"/>
    <x v="0"/>
    <n v="2.109697120153597"/>
    <n v="973366"/>
    <n v="994352"/>
    <n v="550047"/>
    <n v="711484"/>
    <n v="120870"/>
    <n v="204048"/>
    <n v="67179"/>
    <n v="57496"/>
    <n v="37026"/>
    <n v="38360"/>
    <n v="2053507.447055426"/>
    <n v="2097781.55081897"/>
    <n v="1160432.5718491259"/>
    <n v="1501015.745835362"/>
    <n v="254999.0909129653"/>
    <n v="430479.47797310131"/>
    <n v="141727.3428347985"/>
    <n v="121299.14562035121"/>
    <n v="78113.645570807101"/>
    <n v="80927.981529091994"/>
  </r>
  <r>
    <n v="270"/>
    <n v="4092467"/>
    <s v="otc!aforetard!Afobazol_Retard_2024!aignet!aignet!bn!banner!nedovolstvo_soboy!pregrada!gif__ZyLiD"/>
    <s v="aignet"/>
    <s v="banner"/>
    <n v="3377701"/>
    <n v="6714"/>
    <n v="1005796"/>
    <n v="0.87785097574458437"/>
    <n v="122857"/>
    <n v="0.19877425503323121"/>
    <n v="3.3582366603168041"/>
    <x v="0"/>
    <n v="2.085370062474031"/>
    <n v="602632"/>
    <n v="512352"/>
    <n v="303327"/>
    <n v="117964"/>
    <n v="32745"/>
    <n v="17964"/>
    <n v="12082"/>
    <n v="8720"/>
    <n v="6507"/>
    <n v="5420"/>
    <n v="1256710.73148885"/>
    <n v="1068443.5222486949"/>
    <n v="632549.04494006035"/>
    <n v="245998.5940496866"/>
    <n v="68285.442695712147"/>
    <n v="37461.587802283488"/>
    <n v="25195.441094811242"/>
    <n v="18184.42694477355"/>
    <n v="13569.50299651852"/>
    <n v="11302.705738609249"/>
  </r>
  <r>
    <n v="271"/>
    <n v="4092468"/>
    <s v="otc!aforetard!Afobazol_Retard_2024!aignet!aignet!bn!banner!nedovolstvo_soboy!somneniye!gif__ZyLiD"/>
    <s v="aignet"/>
    <s v="banner"/>
    <n v="3461997"/>
    <n v="6824"/>
    <n v="1023581"/>
    <n v="0.87660478262101393"/>
    <n v="126305"/>
    <n v="0.1971116670522822"/>
    <n v="3.382240389378075"/>
    <x v="0"/>
    <n v="2.05540637057786"/>
    <n v="606532"/>
    <n v="518996"/>
    <n v="308667"/>
    <n v="126240"/>
    <n v="44670"/>
    <n v="26316"/>
    <n v="19754"/>
    <n v="14776"/>
    <n v="10746"/>
    <n v="7640"/>
    <n v="1246669.7367593299"/>
    <n v="1066747.6847044269"/>
    <n v="634436.11818715616"/>
    <n v="259474.50022174901"/>
    <n v="91815.002573712991"/>
    <n v="54090.074048126953"/>
    <n v="40602.497444395041"/>
    <n v="30370.684531658451"/>
    <n v="22087.39685822968"/>
    <n v="15703.30467121485"/>
  </r>
  <r>
    <n v="272"/>
    <n v="4092475"/>
    <s v="otc!aforetard!Afobazol_Retard_2024!aignet!aignet!bn!banner!nichego_ne_uspevayu!snizheniye_koncentracii!gif__STxue"/>
    <s v="aignet"/>
    <s v="banner"/>
    <n v="7892693"/>
    <n v="15236"/>
    <n v="1785462"/>
    <n v="0.87017757868831702"/>
    <n v="231793"/>
    <n v="0.19303930863648189"/>
    <n v="4.4205326128475431"/>
    <x v="0"/>
    <n v="2.130881379022489"/>
    <n v="850498"/>
    <n v="851948"/>
    <n v="644454"/>
    <n v="683836"/>
    <n v="130595"/>
    <n v="325398"/>
    <n v="82159"/>
    <n v="55576"/>
    <n v="42183"/>
    <n v="37310"/>
    <n v="1812310.351095869"/>
    <n v="1815400.129095451"/>
    <n v="1373255.0282365589"/>
    <n v="1457173.3987052219"/>
    <n v="278282.45369344187"/>
    <n v="693384.53897115972"/>
    <n v="175071.08321910861"/>
    <n v="118425.8635205538"/>
    <n v="89886.969211305637"/>
    <n v="79503.184251329047"/>
  </r>
  <r>
    <n v="273"/>
    <n v="4092478"/>
    <s v="otc!aforetard!Afobazol_Retard_2024!aignet!aignet!bn!banner!business_owner!ogranichivayet_vozmozhnosti!gif__EFPCo"/>
    <s v="aignet"/>
    <s v="banner"/>
    <n v="461746"/>
    <n v="897"/>
    <n v="185466"/>
    <n v="0.94480389936699993"/>
    <n v="10237"/>
    <n v="0.19426264656326209"/>
    <n v="2.489653090054242"/>
    <x v="0"/>
    <n v="1.680989635476015"/>
    <n v="129575"/>
    <n v="73836"/>
    <n v="33282"/>
    <n v="15668"/>
    <n v="7820"/>
    <n v="5310"/>
    <n v="3528"/>
    <n v="2784"/>
    <n v="1764"/>
    <n v="1120"/>
    <n v="217814.2320168046"/>
    <n v="124117.55072500699"/>
    <n v="55946.697047912719"/>
    <n v="26337.745608638201"/>
    <n v="13145.33894942243"/>
    <n v="8926.0549643776376"/>
    <n v="5930.5314339593797"/>
    <n v="4679.8751451652242"/>
    <n v="2965.2657169796898"/>
    <n v="1882.7083917331361"/>
  </r>
  <r>
    <n v="274"/>
    <n v="4092479"/>
    <s v="otc!aforetard!Afobazol_Retard_2024!aignet!aignet!bn!banner!business_owner!meshaet_dobivatsya_celey!gif__EFPCo"/>
    <s v="aignet"/>
    <s v="banner"/>
    <n v="459866"/>
    <n v="876"/>
    <n v="185943"/>
    <n v="0.94347730218400261"/>
    <n v="10510"/>
    <n v="0.190490273253513"/>
    <n v="2.4731557520315359"/>
    <x v="0"/>
    <n v="1.6751456162143059"/>
    <n v="130191"/>
    <n v="74104"/>
    <n v="32907"/>
    <n v="15268"/>
    <n v="7645"/>
    <n v="5166"/>
    <n v="3934"/>
    <n v="2440"/>
    <n v="1638"/>
    <n v="1230"/>
    <n v="218088.88292055679"/>
    <n v="124134.990743945"/>
    <n v="55124.016792764181"/>
    <n v="25576.123268360028"/>
    <n v="12806.48823595837"/>
    <n v="8653.8022533631065"/>
    <n v="6590.0228541870811"/>
    <n v="4087.355303562907"/>
    <n v="2743.888519359034"/>
    <n v="2060.429107943597"/>
  </r>
  <r>
    <n v="275"/>
    <n v="3872048"/>
    <s v="frdt!protargol!Protargol_Lor_2024!aignet!aignet!mrol!video!w25-44_det+simpt!obshiy_multik!olv__VlYnJ"/>
    <s v="aignet"/>
    <s v="video"/>
    <n v="951607"/>
    <n v="14679"/>
    <n v="459401"/>
    <n v="0.13672804369167679"/>
    <n v="396588"/>
    <n v="1.5425485520808491"/>
    <n v="2.0714082032908072"/>
    <x v="6"/>
    <n v="1.5417206032690851"/>
    <n v="361382"/>
    <n v="136190"/>
    <n v="31191"/>
    <n v="50804"/>
    <n v="11335"/>
    <n v="7590"/>
    <n v="5152"/>
    <n v="7040"/>
    <n v="3483"/>
    <n v="3070"/>
    <n v="557150.07505058835"/>
    <n v="209966.9289592166"/>
    <n v="48087.807336566017"/>
    <n v="78325.573528482579"/>
    <n v="17475.403038055079"/>
    <n v="11701.65937881235"/>
    <n v="7942.9445480423246"/>
    <n v="10853.71304701436"/>
    <n v="5369.8128611862221"/>
    <n v="4733.0822520360898"/>
  </r>
  <r>
    <n v="276"/>
    <n v="3872054"/>
    <s v="frdt!protargol!Protargol_Lor_2024!aignet!aignet!bn!banner!m25-34+simpt!woman!gif__qJeSN"/>
    <s v="aignet"/>
    <s v="banner"/>
    <n v="500650"/>
    <n v="1026"/>
    <n v="177050"/>
    <n v="0.6263993222253601"/>
    <n v="66146"/>
    <n v="0.2049335863377609"/>
    <n v="2.8277322790172268"/>
    <x v="4"/>
    <n v="2.2331902973423849"/>
    <n v="142322"/>
    <n v="52878"/>
    <n v="16878"/>
    <n v="5496"/>
    <n v="2510"/>
    <n v="1362"/>
    <n v="931"/>
    <n v="712"/>
    <n v="657"/>
    <n v="440"/>
    <n v="317832.10949836299"/>
    <n v="118086.6365428706"/>
    <n v="37691.785838544783"/>
    <n v="12273.61387419375"/>
    <n v="5605.3076463293874"/>
    <n v="3041.6051849803289"/>
    <n v="2079.1001668257609"/>
    <n v="1590.0314917077781"/>
    <n v="1467.2060253539471"/>
    <n v="982.60373083064962"/>
  </r>
  <r>
    <n v="277"/>
    <n v="3872056"/>
    <s v="frdt!protargol!Protargol_Lor_2024!aignet!aignet!bn!banner!m25-34+simpt!ne_otkladivay!gif__qJeSN"/>
    <s v="aignet"/>
    <s v="banner"/>
    <n v="500287"/>
    <n v="1016"/>
    <n v="176556"/>
    <n v="0.62710981218423623"/>
    <n v="65836"/>
    <n v="0.20308343011111621"/>
    <n v="2.8335882099730401"/>
    <x v="4"/>
    <n v="2.2374595252151201"/>
    <n v="142033"/>
    <n v="52460"/>
    <n v="16941"/>
    <n v="5220"/>
    <n v="2465"/>
    <n v="1692"/>
    <n v="931"/>
    <n v="784"/>
    <n v="540"/>
    <n v="530"/>
    <n v="317793.08874487918"/>
    <n v="117377.1266927852"/>
    <n v="37904.801816669351"/>
    <n v="11679.53872162293"/>
    <n v="5515.3377296552708"/>
    <n v="3785.781516663983"/>
    <n v="2083.0748179752768"/>
    <n v="1754.168267768654"/>
    <n v="1208.228143616165"/>
    <n v="1185.8535483640139"/>
  </r>
  <r>
    <n v="278"/>
    <n v="3872058"/>
    <s v="frdt!protargol!Protargol_Lor_2024!aignet!aignet!bn!banner!m25-34+simpt!man!gif__qJeSN"/>
    <s v="aignet"/>
    <s v="banner"/>
    <n v="497138"/>
    <n v="952"/>
    <n v="174862"/>
    <n v="0.63139504294815341"/>
    <n v="64455"/>
    <n v="0.19149612381270389"/>
    <n v="2.8430305040546262"/>
    <x v="4"/>
    <n v="2.2423299324330421"/>
    <n v="140547"/>
    <n v="51942"/>
    <n v="16785"/>
    <n v="5792"/>
    <n v="2340"/>
    <n v="1668"/>
    <n v="931"/>
    <n v="720"/>
    <n v="621"/>
    <n v="360"/>
    <n v="315152.74501366669"/>
    <n v="116471.10135043709"/>
    <n v="37637.507915888607"/>
    <n v="12987.574968652179"/>
    <n v="5247.0520418933183"/>
    <n v="3740.2063272983141"/>
    <n v="2087.6091670951619"/>
    <n v="1614.47755135179"/>
    <n v="1392.486888040919"/>
    <n v="807.23877567589511"/>
  </r>
  <r>
    <n v="279"/>
    <n v="3872059"/>
    <s v="frdt!protargol!Protargol_Lor_2024!aignet!aignet!bn!banner!mw+konkurenty!woman!gif__AEaFc"/>
    <s v="aignet"/>
    <s v="banner"/>
    <n v="231158"/>
    <n v="403"/>
    <n v="81605"/>
    <n v="0.64791373077630054"/>
    <n v="28732"/>
    <n v="0.17433962917138929"/>
    <n v="2.8326450585135721"/>
    <x v="0"/>
    <n v="2.4933448387444721"/>
    <n v="73293"/>
    <n v="13708"/>
    <n v="2352"/>
    <n v="968"/>
    <n v="655"/>
    <n v="534"/>
    <n v="420"/>
    <n v="320"/>
    <n v="270"/>
    <n v="190"/>
    <n v="182744.72326609859"/>
    <n v="34178.771049509232"/>
    <n v="5864.3470607269983"/>
    <n v="2413.5578039046491"/>
    <n v="1633.1408693776291"/>
    <n v="1331.446143889548"/>
    <n v="1047.204832272678"/>
    <n v="797.87034839823104"/>
    <n v="673.20310646100745"/>
    <n v="473.73551936144969"/>
  </r>
  <r>
    <n v="280"/>
    <n v="3872060"/>
    <s v="frdt!protargol!Protargol_Lor_2024!aignet!aignet!bn!banner!mw+konkurenty!family!gif__AEaFc"/>
    <s v="aignet"/>
    <s v="banner"/>
    <n v="231453"/>
    <n v="427"/>
    <n v="82069"/>
    <n v="0.64332451961154646"/>
    <n v="29272"/>
    <n v="0.18448669924347491"/>
    <n v="2.8202244452838459"/>
    <x v="0"/>
    <n v="2.4762806522018228"/>
    <n v="73632"/>
    <n v="13842"/>
    <n v="2397"/>
    <n v="948"/>
    <n v="750"/>
    <n v="564"/>
    <n v="441"/>
    <n v="376"/>
    <n v="288"/>
    <n v="230"/>
    <n v="182333.49698292461"/>
    <n v="34276.676787777636"/>
    <n v="5935.6447233277704"/>
    <n v="2347.5140582873282"/>
    <n v="1857.210489151367"/>
    <n v="1396.622287841828"/>
    <n v="1092.0397676210041"/>
    <n v="931.08152522788555"/>
    <n v="713.16882783412507"/>
    <n v="569.5445500064194"/>
  </r>
  <r>
    <n v="281"/>
    <n v="3872061"/>
    <s v="frdt!protargol!Protargol_Lor_2024!aignet!aignet!bn!banner!mw+konkurenty!ne_otkladivay!gif__AEaFc"/>
    <s v="aignet"/>
    <s v="banner"/>
    <n v="229933"/>
    <n v="370"/>
    <n v="81606"/>
    <n v="0.64626375511604539"/>
    <n v="28867"/>
    <n v="0.16091644087625531"/>
    <n v="2.8175991961375391"/>
    <x v="0"/>
    <n v="2.4764720454080371"/>
    <n v="73363"/>
    <n v="13438"/>
    <n v="2385"/>
    <n v="1000"/>
    <n v="830"/>
    <n v="570"/>
    <n v="455"/>
    <n v="336"/>
    <n v="270"/>
    <n v="200"/>
    <n v="181681.41866726981"/>
    <n v="33278.831346193198"/>
    <n v="5906.3858282981673"/>
    <n v="2476.472045408037"/>
    <n v="2055.47179768867"/>
    <n v="1411.5890658825811"/>
    <n v="1126.7947806606569"/>
    <n v="832.09460725710028"/>
    <n v="668.64745226016987"/>
    <n v="495.29440908160728"/>
  </r>
  <r>
    <n v="282"/>
    <n v="3872062"/>
    <s v="frdt!protargol!Protargol_Lor_2024!aignet!aignet!bn!banner!mw+konkurenty!mum_child!gif__AEaFc"/>
    <s v="aignet"/>
    <s v="banner"/>
    <n v="231392"/>
    <n v="411"/>
    <n v="81682"/>
    <n v="0.64727847016478535"/>
    <n v="28811"/>
    <n v="0.17762066104273269"/>
    <n v="2.8328395484929358"/>
    <x v="0"/>
    <n v="2.480378179635327"/>
    <n v="73341"/>
    <n v="13530"/>
    <n v="2325"/>
    <n v="1056"/>
    <n v="845"/>
    <n v="654"/>
    <n v="476"/>
    <n v="464"/>
    <n v="378"/>
    <n v="220"/>
    <n v="181913.41607263451"/>
    <n v="33559.516770465969"/>
    <n v="5766.8792676521343"/>
    <n v="2619.2793576949048"/>
    <n v="2095.9195617918508"/>
    <n v="1622.1673294815041"/>
    <n v="1180.660013506415"/>
    <n v="1150.895475350791"/>
    <n v="937.58295190215347"/>
    <n v="545.68319951977185"/>
  </r>
  <r>
    <n v="283"/>
    <n v="3872063"/>
    <s v="frdt!protargol!Protargol_Lor_2024!aignet!aignet!bn!banner!mw+konkurenty!man!gif__AEaFc"/>
    <s v="aignet"/>
    <s v="banner"/>
    <n v="230045"/>
    <n v="415"/>
    <n v="81025"/>
    <n v="0.64423326133909287"/>
    <n v="28826"/>
    <n v="0.18039948705688019"/>
    <n v="2.839185436593644"/>
    <x v="0"/>
    <n v="2.4972860895807552"/>
    <n v="72784"/>
    <n v="13482"/>
    <n v="2418"/>
    <n v="964"/>
    <n v="765"/>
    <n v="522"/>
    <n v="462"/>
    <n v="272"/>
    <n v="279"/>
    <n v="170"/>
    <n v="181762.47074404571"/>
    <n v="33668.411059727739"/>
    <n v="6038.4377646062658"/>
    <n v="2407.3837903558479"/>
    <n v="1910.423858529278"/>
    <n v="1303.583338761154"/>
    <n v="1153.746173386309"/>
    <n v="679.26181636596539"/>
    <n v="696.74281899303071"/>
    <n v="424.53863522872842"/>
  </r>
  <r>
    <n v="284"/>
    <n v="4170860"/>
    <s v="frdt!protargol!Protargol_Lor_2024!aignet!aignet!mrol!video!mw+konkurenty!Nose!olv__zLQiz"/>
    <s v="aignet"/>
    <s v="video"/>
    <n v="433588"/>
    <n v="6468"/>
    <n v="217492"/>
    <n v="0.26967888474058821"/>
    <n v="158839"/>
    <n v="1.4917387012555701"/>
    <n v="1.9935813731079759"/>
    <x v="0"/>
    <n v="1.557321878176418"/>
    <n v="179917"/>
    <n v="52056"/>
    <n v="13029"/>
    <n v="18416"/>
    <n v="5000"/>
    <n v="3588"/>
    <n v="2359"/>
    <n v="2136"/>
    <n v="1098"/>
    <n v="820"/>
    <n v="280188.6803558665"/>
    <n v="81067.94769035159"/>
    <n v="20290.346750760549"/>
    <n v="28679.63970849691"/>
    <n v="7786.6093908820876"/>
    <n v="5587.6708988969858"/>
    <n v="3673.7223106181691"/>
    <n v="3326.439531784828"/>
    <n v="1709.9394222377059"/>
    <n v="1277.003940104662"/>
  </r>
  <r>
    <n v="285"/>
    <n v="3937809"/>
    <s v="frdt!kombnt!Combilipen_Neuro_Tabs_2024!aignet!aignet!bn!banner!w35+simptoms!boli_v_spine_man!gif__blyHz"/>
    <s v="aignet"/>
    <s v="banner"/>
    <n v="1145724"/>
    <n v="2425"/>
    <n v="373706"/>
    <n v="0.56094630538444656"/>
    <n v="164077"/>
    <n v="0.21165655952044299"/>
    <n v="3.0658432029456311"/>
    <x v="13"/>
    <n v="2.3396637914134479"/>
    <n v="297526"/>
    <n v="107132"/>
    <n v="37656"/>
    <n v="17880"/>
    <n v="10615"/>
    <n v="7416"/>
    <n v="4410"/>
    <n v="3056"/>
    <n v="2295"/>
    <n v="1710"/>
    <n v="696110.8092040777"/>
    <n v="250652.86130170559"/>
    <n v="88102.37972946481"/>
    <n v="41833.188590472448"/>
    <n v="24835.531145853751"/>
    <n v="17350.94667712213"/>
    <n v="10317.917320133311"/>
    <n v="7150.0125465594983"/>
    <n v="5369.5284012938637"/>
    <n v="4000.8250833169968"/>
  </r>
  <r>
    <n v="286"/>
    <n v="3937810"/>
    <s v="frdt!kombnt!Combilipen_Neuro_Tabs_2024!aignet!aignet!bn!banner!w35+simptoms!boli_v_spine_woman!gif__blyHz"/>
    <s v="aignet"/>
    <s v="banner"/>
    <n v="1150336"/>
    <n v="2414"/>
    <n v="375734"/>
    <n v="0.55961132077480347"/>
    <n v="165469"/>
    <n v="0.20985173027706691"/>
    <n v="3.0615701533531698"/>
    <x v="13"/>
    <n v="2.3314801790864479"/>
    <n v="298938"/>
    <n v="107690"/>
    <n v="37854"/>
    <n v="18740"/>
    <n v="10870"/>
    <n v="6936"/>
    <n v="4809"/>
    <n v="3152"/>
    <n v="2574"/>
    <n v="1830"/>
    <n v="696968.02177574474"/>
    <n v="251077.1004858196"/>
    <n v="88255.85069913842"/>
    <n v="43691.938556080037"/>
    <n v="25343.189546669699"/>
    <n v="16171.14652214361"/>
    <n v="11212.088181226731"/>
    <n v="7348.825524480485"/>
    <n v="6001.2299809685182"/>
    <n v="4266.6087277282004"/>
  </r>
  <r>
    <n v="287"/>
    <n v="3937811"/>
    <s v="frdt!kombnt!Combilipen_Neuro_Tabs_2024!aignet!aignet!bn!banner!w35+asteniya!net_sil_woman!gif__VwkAU"/>
    <s v="aignet"/>
    <s v="banner"/>
    <n v="580776"/>
    <n v="1294"/>
    <n v="202396"/>
    <n v="0.61201802407162198"/>
    <n v="78526"/>
    <n v="0.2228053500833368"/>
    <n v="2.869503349868574"/>
    <x v="13"/>
    <n v="2.350453881363546"/>
    <n v="170101"/>
    <n v="49190"/>
    <n v="14721"/>
    <n v="5744"/>
    <n v="3120"/>
    <n v="1584"/>
    <n v="1064"/>
    <n v="784"/>
    <n v="513"/>
    <n v="270"/>
    <n v="399814.55567382049"/>
    <n v="115618.8264242728"/>
    <n v="34601.031587552759"/>
    <n v="13501.007094552209"/>
    <n v="7333.4161098542636"/>
    <n v="3723.1189480798571"/>
    <n v="2500.882929770813"/>
    <n v="1842.75584298902"/>
    <n v="1205.7828411394989"/>
    <n v="634.62254796815739"/>
  </r>
  <r>
    <n v="288"/>
    <n v="3937813"/>
    <s v="frdt!kombnt!Combilipen_Neuro_Tabs_2024!aignet!aignet!bn!banner!w35+deficit!razdrazhitelnost_man!gif__xbVLQ"/>
    <s v="aignet"/>
    <s v="banner"/>
    <n v="806673"/>
    <n v="1780"/>
    <n v="283677"/>
    <n v="0.59238147611544112"/>
    <n v="115632"/>
    <n v="0.22065942457476581"/>
    <n v="2.8436320181050978"/>
    <x v="13"/>
    <n v="2.3040756111702989"/>
    <n v="235580"/>
    <n v="73170"/>
    <n v="22092"/>
    <n v="8744"/>
    <n v="4300"/>
    <n v="2496"/>
    <n v="1491"/>
    <n v="1016"/>
    <n v="648"/>
    <n v="570"/>
    <n v="542794.13247949909"/>
    <n v="168589.21246933081"/>
    <n v="50901.638401974247"/>
    <n v="20146.837144073099"/>
    <n v="9907.5251280322864"/>
    <n v="5750.9727254810668"/>
    <n v="3435.376736254917"/>
    <n v="2340.9408209490239"/>
    <n v="1493.040996038354"/>
    <n v="1313.323098367071"/>
  </r>
  <r>
    <n v="289"/>
    <n v="4153782"/>
    <s v="frdt!kombnt!Combilipen_Neuro_Tabs_2024!aignet!aignet!bn!banner!w35+asteniya!net_sil_woman_animation!gif__VwkAU"/>
    <s v="aignet"/>
    <s v="banner"/>
    <n v="580474"/>
    <n v="1261"/>
    <n v="202995"/>
    <n v="0.61295105790783022"/>
    <n v="78569"/>
    <n v="0.217236258643798"/>
    <n v="2.8595482647355852"/>
    <x v="13"/>
    <n v="2.343332808532455"/>
    <n v="170356"/>
    <n v="50066"/>
    <n v="14733"/>
    <n v="5684"/>
    <n v="2805"/>
    <n v="1704"/>
    <n v="889"/>
    <n v="592"/>
    <n v="504"/>
    <n v="380"/>
    <n v="399200.80393035489"/>
    <n v="117321.3003919859"/>
    <n v="34524.322268108663"/>
    <n v="13319.503683698469"/>
    <n v="6573.0485279335362"/>
    <n v="3993.0391057393031"/>
    <n v="2083.2228667853519"/>
    <n v="1387.2530226512131"/>
    <n v="1181.039735500357"/>
    <n v="890.4664672423329"/>
  </r>
  <r>
    <n v="290"/>
    <n v="4153783"/>
    <s v="frdt!kombnt!Combilipen_Neuro_Tabs_2024!aignet!aignet!bn!banner!w35+deficit!razdrazhitelnost_woman_animation!gif__xbVLQ"/>
    <s v="aignet"/>
    <s v="banner"/>
    <n v="815222"/>
    <n v="1771"/>
    <n v="287742"/>
    <n v="0.58611186410047889"/>
    <n v="119093"/>
    <n v="0.2172414385284008"/>
    <n v="2.833169992562782"/>
    <x v="13"/>
    <n v="2.2817007055952221"/>
    <n v="237589"/>
    <n v="75882"/>
    <n v="23508"/>
    <n v="9344"/>
    <n v="4590"/>
    <n v="2514"/>
    <n v="1554"/>
    <n v="1160"/>
    <n v="576"/>
    <n v="570"/>
    <n v="542106.98894166306"/>
    <n v="173140.0129419766"/>
    <n v="53638.220187132472"/>
    <n v="21320.21139308175"/>
    <n v="10473.00623868207"/>
    <n v="5736.1955738663873"/>
    <n v="3545.762896494974"/>
    <n v="2646.7728184904572"/>
    <n v="1314.259606422848"/>
    <n v="1300.5694021892759"/>
  </r>
  <r>
    <n v="291"/>
    <n v="3902355"/>
    <s v="frdt!kskds!Ksilong_Kids_2024!aignet!aignet!bn!banner!w25-40kids!dva_deistviya!bn__sRgXQ"/>
    <s v="aignet"/>
    <s v="banner"/>
    <n v="3257448"/>
    <n v="6222"/>
    <n v="962385"/>
    <n v="2.3280703668490221E-2"/>
    <n v="939980"/>
    <n v="0.19100842131631879"/>
    <n v="3.3847659720382182"/>
    <x v="14"/>
    <n v="2.084554595724339"/>
    <n v="631069"/>
    <n v="361714"/>
    <n v="205938"/>
    <n v="222548"/>
    <n v="44985"/>
    <n v="32298"/>
    <n v="20545"/>
    <n v="19384"/>
    <n v="14598"/>
    <n v="9580"/>
    <n v="1315497.7841691631"/>
    <n v="754012.58103783359"/>
    <n v="429289.00433427893"/>
    <n v="463913.4561692602"/>
    <n v="93773.688488659391"/>
    <n v="67326.944332704705"/>
    <n v="42827.174169156548"/>
    <n v="40407.00628352059"/>
    <n v="30430.327988383899"/>
    <n v="19970.033027039171"/>
  </r>
  <r>
    <n v="292"/>
    <n v="4136487"/>
    <s v="frdt!kskds!Ksilong_Kids_2024!aignet!aignet!mrol!video!w25-40kids!clown!olv__LTLVC"/>
    <s v="aignet"/>
    <s v="video"/>
    <n v="2494931"/>
    <n v="38349"/>
    <n v="848235"/>
    <n v="2.59079146698733E-2"/>
    <n v="826259"/>
    <n v="1.5370765764664429"/>
    <n v="2.941320506699205"/>
    <x v="14"/>
    <n v="2.2081438953089578"/>
    <n v="683298"/>
    <n v="214982"/>
    <n v="63258"/>
    <n v="65752"/>
    <n v="54835"/>
    <n v="17514"/>
    <n v="11431"/>
    <n v="7752"/>
    <n v="6075"/>
    <n v="4980"/>
    <n v="1508820.3073768211"/>
    <n v="474711.19090131047"/>
    <n v="139682.76652945409"/>
    <n v="145189.8774043546"/>
    <n v="121083.5704992667"/>
    <n v="38673.432182441087"/>
    <n v="25241.292867276701"/>
    <n v="17117.531476435041"/>
    <n v="13414.47416400192"/>
    <n v="10996.55659863861"/>
  </r>
  <r>
    <n v="293"/>
    <n v="3871868"/>
    <s v="otc!filtrmsti!Filtrum_2024!aignet!aignet!bn!banner!pohmelie!filter!gif__TBEwV"/>
    <s v="aignet"/>
    <s v="banner"/>
    <n v="425716"/>
    <n v="957"/>
    <n v="167357"/>
    <n v="0.80179496525391825"/>
    <n v="33171"/>
    <n v="0.22479775249227191"/>
    <n v="2.5437597471273978"/>
    <x v="0"/>
    <n v="1.8176679048716959"/>
    <n v="119977"/>
    <n v="68652"/>
    <n v="27270"/>
    <n v="9484"/>
    <n v="4125"/>
    <n v="2100"/>
    <n v="1141"/>
    <n v="696"/>
    <n v="495"/>
    <n v="270"/>
    <n v="218078.34222279151"/>
    <n v="124786.5370052517"/>
    <n v="49567.80376585116"/>
    <n v="17238.76240980317"/>
    <n v="7497.8801075957472"/>
    <n v="3817.102600230563"/>
    <n v="2073.9590794586061"/>
    <n v="1265.096861790701"/>
    <n v="899.74561291148973"/>
    <n v="490.77033431535801"/>
  </r>
  <r>
    <n v="294"/>
    <n v="3871869"/>
    <s v="otc!filtrmsti!Filtrum_2024!aignet!aignet!bn!banner!pohmelie!v_stakane!gif__TBEwV"/>
    <s v="aignet"/>
    <s v="banner"/>
    <n v="425148"/>
    <n v="897"/>
    <n v="167412"/>
    <n v="0.79963801878001584"/>
    <n v="33543"/>
    <n v="0.21098535098365739"/>
    <n v="2.5395312164002579"/>
    <x v="0"/>
    <n v="1.820388100090774"/>
    <n v="120459"/>
    <n v="68198"/>
    <n v="26661"/>
    <n v="9784"/>
    <n v="3945"/>
    <n v="1944"/>
    <n v="1071"/>
    <n v="616"/>
    <n v="450"/>
    <n v="420"/>
    <n v="219282.13014883449"/>
    <n v="124146.82764999061"/>
    <n v="48533.367136520123"/>
    <n v="17810.677171288131"/>
    <n v="7181.4310548581016"/>
    <n v="3538.8344665764639"/>
    <n v="1949.635655197219"/>
    <n v="1121.359069655917"/>
    <n v="819.17464504084808"/>
    <n v="764.56300203812486"/>
  </r>
  <r>
    <n v="295"/>
    <n v="3871870"/>
    <s v="otc!filtrmsti!Filtrum_2024!aignet!aignet!bn!banner!pohmelie!green_futbolka!gif__TBEwV"/>
    <s v="aignet"/>
    <s v="banner"/>
    <n v="429020"/>
    <n v="988"/>
    <n v="168605"/>
    <n v="0.8014768245307079"/>
    <n v="33472"/>
    <n v="0.23029229406554469"/>
    <n v="2.5445271492541739"/>
    <x v="0"/>
    <n v="1.814544439463021"/>
    <n v="120849"/>
    <n v="68912"/>
    <n v="27381"/>
    <n v="9992"/>
    <n v="4380"/>
    <n v="2082"/>
    <n v="1183"/>
    <n v="784"/>
    <n v="621"/>
    <n v="250"/>
    <n v="219285.88096466669"/>
    <n v="125043.88641227569"/>
    <n v="49684.041296936994"/>
    <n v="18130.928039114511"/>
    <n v="7947.7046448480341"/>
    <n v="3777.8815229620109"/>
    <n v="2146.6060718847539"/>
    <n v="1422.6028405390091"/>
    <n v="1126.832096906536"/>
    <n v="453.63610986575537"/>
  </r>
  <r>
    <n v="296"/>
    <n v="3871871"/>
    <s v="otc!filtrmsti!Filtrum_2024!aignet!aignet!bn!banner!pohmelie!razdvoeniye!gif__TBEwV"/>
    <s v="aignet"/>
    <s v="banner"/>
    <n v="416758"/>
    <n v="922"/>
    <n v="165747"/>
    <n v="0.80113063886525848"/>
    <n v="32962"/>
    <n v="0.22123150605387301"/>
    <n v="2.5144225838175052"/>
    <x v="0"/>
    <n v="1.811959792003617"/>
    <n v="119886"/>
    <n v="67106"/>
    <n v="25719"/>
    <n v="8968"/>
    <n v="3735"/>
    <n v="1800"/>
    <n v="1169"/>
    <n v="720"/>
    <n v="531"/>
    <n v="370"/>
    <n v="217228.61162414559"/>
    <n v="121593.37380219471"/>
    <n v="46601.793890541026"/>
    <n v="16249.655414688439"/>
    <n v="6767.6698231335104"/>
    <n v="3261.5276256065108"/>
    <n v="2118.180996852228"/>
    <n v="1304.611050242605"/>
    <n v="962.15064955392074"/>
    <n v="670.42512304133834"/>
  </r>
  <r>
    <n v="297"/>
    <n v="3871872"/>
    <s v="otc!filtrmsti!Filtrum_2024!aignet!aignet!bn!banner!pohmelie!galstuk!gif__TBEwV"/>
    <s v="aignet"/>
    <s v="banner"/>
    <n v="370185"/>
    <n v="832"/>
    <n v="143374"/>
    <n v="0.80732210861104525"/>
    <n v="27625"/>
    <n v="0.22475248862055461"/>
    <n v="2.5819534922649852"/>
    <x v="0"/>
    <n v="1.9087309157845349"/>
    <n v="108258"/>
    <n v="50728"/>
    <n v="19116"/>
    <n v="7784"/>
    <n v="3735"/>
    <n v="2034"/>
    <n v="889"/>
    <n v="736"/>
    <n v="423"/>
    <n v="240"/>
    <n v="206635.39148100221"/>
    <n v="96826.101895917876"/>
    <n v="36487.300186137167"/>
    <n v="14857.56144846682"/>
    <n v="7129.1099704552371"/>
    <n v="3882.3586827057429"/>
    <n v="1696.861784132451"/>
    <n v="1404.8259540174181"/>
    <n v="807.39317737685815"/>
    <n v="458.09541978828832"/>
  </r>
  <r>
    <n v="298"/>
    <n v="4077431"/>
    <s v="otc!filtrmsti!Filtrum_2024!aignet!aignet!mrol!video!pohmelie!otravleniye_new!olv__UyBZC"/>
    <s v="aignet"/>
    <s v="video"/>
    <n v="2714629"/>
    <n v="40602"/>
    <n v="809594"/>
    <n v="3.2355723980167839E-2"/>
    <n v="783399"/>
    <n v="1.495673994494275"/>
    <n v="3.3530745040106522"/>
    <x v="0"/>
    <n v="1.96944869664894"/>
    <n v="543880"/>
    <n v="256424"/>
    <n v="195663"/>
    <n v="90276"/>
    <n v="52765"/>
    <n v="41130"/>
    <n v="123172"/>
    <n v="31104"/>
    <n v="19476"/>
    <n v="24480"/>
    <n v="1071143.7571334259"/>
    <n v="505013.91258950788"/>
    <n v="385348.24033242161"/>
    <n v="177793.95053867981"/>
    <n v="103917.9604786813"/>
    <n v="81003.424893170915"/>
    <n v="242580.93486364331"/>
    <n v="61257.732260568642"/>
    <n v="38356.98281593476"/>
    <n v="48212.10409396606"/>
  </r>
  <r>
    <n v="299"/>
    <n v="4028724"/>
    <s v="otc!laktonorm!Lactonorm_2024!aignet!aignet!bn!banner!problematic!zhivie_laktobakterii!gif__GKDtf"/>
    <s v="aignet"/>
    <s v="banner"/>
    <n v="679196"/>
    <n v="1421"/>
    <n v="220052"/>
    <n v="0.598399469216367"/>
    <n v="88373"/>
    <n v="0.20921795770293111"/>
    <n v="3.086525003181066"/>
    <x v="0"/>
    <n v="2.310795684584058"/>
    <n v="171814"/>
    <n v="66634"/>
    <n v="26097"/>
    <n v="11516"/>
    <n v="6085"/>
    <n v="4038"/>
    <n v="2709"/>
    <n v="2216"/>
    <n v="1494"/>
    <n v="1320"/>
    <n v="397027.04975112528"/>
    <n v="153977.55964657411"/>
    <n v="60304.834980590153"/>
    <n v="26611.123103670008"/>
    <n v="14061.19174069399"/>
    <n v="9330.9929743504254"/>
    <n v="6259.9455095382118"/>
    <n v="5120.7232370382717"/>
    <n v="3452.328752768582"/>
    <n v="3050.2503036509561"/>
  </r>
  <r>
    <n v="300"/>
    <n v="4028725"/>
    <s v="otc!laktonorm!Lactonorm_2024!aignet!aignet!bn!banner!problematic!dlya_vosstanovleniya!gif__GKDtf"/>
    <s v="aignet"/>
    <s v="banner"/>
    <n v="726131"/>
    <n v="1423"/>
    <n v="229186"/>
    <n v="0.58719118968872452"/>
    <n v="94610"/>
    <n v="0.19597014863709161"/>
    <n v="3.1683043466878429"/>
    <x v="0"/>
    <n v="2.343953465100439"/>
    <n v="178130"/>
    <n v="68902"/>
    <n v="27324"/>
    <n v="13008"/>
    <n v="7445"/>
    <n v="5118"/>
    <n v="3409"/>
    <n v="2592"/>
    <n v="2241"/>
    <n v="1620"/>
    <n v="417528.4307383413"/>
    <n v="161503.08165235049"/>
    <n v="64046.184480404409"/>
    <n v="30490.14667402652"/>
    <n v="17450.733547672771"/>
    <n v="11996.35383438405"/>
    <n v="7990.5373625273978"/>
    <n v="6075.5273815403389"/>
    <n v="5252.7997152900844"/>
    <n v="3797.2046134627121"/>
  </r>
  <r>
    <n v="301"/>
    <n v="4028726"/>
    <s v="otc!laktonorm!Lactonorm_2024!aignet!aignet!bn!banner!problematic!discomfort!gif__GKDtf"/>
    <s v="aignet"/>
    <s v="banner"/>
    <n v="785327"/>
    <n v="1399"/>
    <n v="238965"/>
    <n v="0.57146025568597913"/>
    <n v="102406"/>
    <n v="0.17814235344003199"/>
    <n v="3.286368296612475"/>
    <x v="0"/>
    <n v="2.389525154113445"/>
    <n v="183208"/>
    <n v="73948"/>
    <n v="29832"/>
    <n v="16564"/>
    <n v="8805"/>
    <n v="5418"/>
    <n v="3836"/>
    <n v="2976"/>
    <n v="2367"/>
    <n v="1700"/>
    <n v="437780.12443481601"/>
    <n v="176700.606096381"/>
    <n v="71284.31439751228"/>
    <n v="39580.094652735097"/>
    <n v="21039.768981968879"/>
    <n v="12946.44728498664"/>
    <n v="9166.2184911791737"/>
    <n v="7111.2268586416112"/>
    <n v="5656.0060397865236"/>
    <n v="4062.192761992856"/>
  </r>
  <r>
    <n v="302"/>
    <n v="4028727"/>
    <s v="otc!laktonorm!Lactonorm_2024!aignet!aignet!bn!banner!konkurenty!dlya_zdoroviya!gif__zezMx"/>
    <s v="aignet"/>
    <s v="banner"/>
    <n v="437170"/>
    <n v="875"/>
    <n v="146702"/>
    <n v="0.6201006121252608"/>
    <n v="55732"/>
    <n v="0.20015097101813939"/>
    <n v="2.979986639582282"/>
    <x v="0"/>
    <n v="2.18663718938818"/>
    <n v="111698"/>
    <n v="47642"/>
    <n v="20910"/>
    <n v="9196"/>
    <n v="4130"/>
    <n v="2466"/>
    <n v="1533"/>
    <n v="1080"/>
    <n v="693"/>
    <n v="580"/>
    <n v="244243.00078028091"/>
    <n v="104175.7689768316"/>
    <n v="45722.583630106827"/>
    <n v="20108.315593613701"/>
    <n v="9030.8115921731805"/>
    <n v="5392.2473090312506"/>
    <n v="3352.1148113320792"/>
    <n v="2361.5681645392342"/>
    <n v="1515.3395722460079"/>
    <n v="1268.2495698451439"/>
  </r>
  <r>
    <n v="303"/>
    <n v="4028728"/>
    <s v="otc!laktonorm!Lactonorm_2024!aignet!aignet!bn!banner!konkurenty!discomfort!gif__zezMx"/>
    <s v="aignet"/>
    <s v="banner"/>
    <n v="436546"/>
    <n v="929"/>
    <n v="146224"/>
    <n v="0.62138910165225947"/>
    <n v="55362"/>
    <n v="0.2128068977839678"/>
    <n v="2.9854606630922418"/>
    <x v="0"/>
    <n v="2.201264648339015"/>
    <n v="111686"/>
    <n v="47074"/>
    <n v="20805"/>
    <n v="9172"/>
    <n v="3695"/>
    <n v="2298"/>
    <n v="1442"/>
    <n v="1080"/>
    <n v="594"/>
    <n v="470"/>
    <n v="245850.4435143912"/>
    <n v="103622.3320559108"/>
    <n v="45797.311008693199"/>
    <n v="20189.99935456544"/>
    <n v="8133.6728756126586"/>
    <n v="5058.5061618830559"/>
    <n v="3174.223622904859"/>
    <n v="2377.365820206136"/>
    <n v="1307.5512011133751"/>
    <n v="1034.5943847193371"/>
  </r>
  <r>
    <n v="304"/>
    <n v="3889910"/>
    <s v="frdt!fer!ferrogematogen_adult_2024!aignet!aignet!bn!banner!W20-40!simptoms!gif__hSjdb"/>
    <s v="aignet"/>
    <s v="banner"/>
    <n v="1403580"/>
    <n v="2902"/>
    <n v="461639"/>
    <n v="0.4866031682765104"/>
    <n v="237004"/>
    <n v="0.2067570070818906"/>
    <n v="3.0404276935007659"/>
    <x v="15"/>
    <n v="2.3529115935687961"/>
    <n v="366156"/>
    <n v="141248"/>
    <n v="48234"/>
    <n v="18392"/>
    <n v="9565"/>
    <n v="5058"/>
    <n v="3297"/>
    <n v="2096"/>
    <n v="1503"/>
    <n v="980"/>
    <n v="861532.69745477592"/>
    <n v="332344.05676840531"/>
    <n v="113490.3378041973"/>
    <n v="43274.750028917289"/>
    <n v="22505.599392485528"/>
    <n v="11901.02684027097"/>
    <n v="7757.5495239963193"/>
    <n v="4931.7027001201959"/>
    <n v="3536.4261251338999"/>
    <n v="2305.85336169742"/>
  </r>
  <r>
    <n v="305"/>
    <n v="3889911"/>
    <s v="frdt!fer!ferrogematogen_adult_2024!aignet!aignet!bn!banner!W20-40!dop_priem!gif__hSjdb"/>
    <s v="aignet"/>
    <s v="banner"/>
    <n v="1382155"/>
    <n v="2864"/>
    <n v="447946"/>
    <n v="0.50480638291222601"/>
    <n v="221820"/>
    <n v="0.2072126498113453"/>
    <n v="3.0855393284011909"/>
    <x v="15"/>
    <n v="2.3970319678257961"/>
    <n v="357144"/>
    <n v="134492"/>
    <n v="44547"/>
    <n v="18236"/>
    <n v="8915"/>
    <n v="5298"/>
    <n v="2968"/>
    <n v="2136"/>
    <n v="1575"/>
    <n v="1300"/>
    <n v="856085.58511717606"/>
    <n v="322381.62341682689"/>
    <n v="106780.58307073569"/>
    <n v="43712.274965271223"/>
    <n v="21369.539993166971"/>
    <n v="12699.47536554107"/>
    <n v="7114.3908805069632"/>
    <n v="5120.0602832758996"/>
    <n v="3775.3253493256288"/>
    <n v="3116.141558173535"/>
  </r>
  <r>
    <n v="306"/>
    <n v="3889912"/>
    <s v="frdt!fer!ferrogematogen_adult_2024!aignet!aignet!bn!banner!W20-40!women!gif__hSjdb"/>
    <s v="aignet"/>
    <s v="banner"/>
    <n v="1377524"/>
    <n v="2851"/>
    <n v="446894"/>
    <n v="0.50630127054737817"/>
    <n v="220631"/>
    <n v="0.20696554107224269"/>
    <n v="3.0824401312167988"/>
    <x v="15"/>
    <n v="2.395677247462626"/>
    <n v="356443"/>
    <n v="134064"/>
    <n v="44322"/>
    <n v="17840"/>
    <n v="9030"/>
    <n v="5274"/>
    <n v="3094"/>
    <n v="2240"/>
    <n v="1557"/>
    <n v="1140"/>
    <n v="853922.38511732093"/>
    <n v="321174.07450382953"/>
    <n v="106181.2069620385"/>
    <n v="42738.882094733257"/>
    <n v="21632.965544587521"/>
    <n v="12634.801803117891"/>
    <n v="7412.2254036493659"/>
    <n v="5366.3170343162828"/>
    <n v="3730.0694742993101"/>
    <n v="2731.0720621073938"/>
  </r>
  <r>
    <n v="307"/>
    <n v="3872069"/>
    <s v="frdt!termopsol!Termopsol_2024!aignet!aignet!mrol!video!w30-65+simpt!obshiy!olv__KJTWC"/>
    <s v="aignet"/>
    <s v="video"/>
    <n v="1095094"/>
    <n v="15698"/>
    <n v="543426"/>
    <n v="0.22709623757420519"/>
    <n v="420016"/>
    <n v="1.4334842488407391"/>
    <n v="2.0151667384335679"/>
    <x v="12"/>
    <n v="1.561611330478468"/>
    <n v="440204"/>
    <n v="149438"/>
    <n v="33663"/>
    <n v="49920"/>
    <n v="11090"/>
    <n v="7614"/>
    <n v="4221"/>
    <n v="2960"/>
    <n v="1539"/>
    <n v="610"/>
    <n v="687427.55412194354"/>
    <n v="233364.07400404129"/>
    <n v="52568.522217896672"/>
    <n v="77955.637617485118"/>
    <n v="17318.26965500621"/>
    <n v="11890.108670263049"/>
    <n v="6591.5614259496133"/>
    <n v="4622.369538216265"/>
    <n v="2403.3198376063619"/>
    <n v="952.58291159186547"/>
  </r>
  <r>
    <n v="308"/>
    <n v="3872070"/>
    <s v="frdt!termopsol!Termopsol_2024!aignet!aignet!bn!banner!w30-65+simpt!pri_kashle_gif!gif__yucKf"/>
    <s v="aignet"/>
    <s v="banner"/>
    <n v="315055"/>
    <n v="697"/>
    <n v="144719"/>
    <n v="0.73135524706500177"/>
    <n v="38878"/>
    <n v="0.22123121359762579"/>
    <n v="2.1770120025704989"/>
    <x v="12"/>
    <n v="1.9312887722825689"/>
    <n v="129517"/>
    <n v="26292"/>
    <n v="4278"/>
    <n v="1380"/>
    <n v="595"/>
    <n v="384"/>
    <n v="203"/>
    <n v="272"/>
    <n v="171"/>
    <n v="40"/>
    <n v="250134.72791972151"/>
    <n v="50777.444400853303"/>
    <n v="8262.0533678248285"/>
    <n v="2665.1785057499451"/>
    <n v="1149.1168195081279"/>
    <n v="741.61488855650634"/>
    <n v="392.05162077336138"/>
    <n v="525.31054606085866"/>
    <n v="330.25038006031917"/>
    <n v="77.251550891302742"/>
  </r>
  <r>
    <n v="309"/>
    <n v="3872071"/>
    <s v="frdt!termopsol!Termopsol_2024!aignet!aignet!bn!banner!w30-65+simpt!pri_kashle!bn__yucKf"/>
    <s v="aignet"/>
    <s v="banner"/>
    <n v="314398"/>
    <n v="711"/>
    <n v="144365"/>
    <n v="0.73168011637169672"/>
    <n v="38736"/>
    <n v="0.22614647675875801"/>
    <n v="2.177799328091989"/>
    <x v="12"/>
    <n v="1.935686052382066"/>
    <n v="129456"/>
    <n v="25774"/>
    <n v="4281"/>
    <n v="1204"/>
    <n v="635"/>
    <n v="372"/>
    <n v="280"/>
    <n v="184"/>
    <n v="126"/>
    <n v="110"/>
    <n v="250586.1735971728"/>
    <n v="49890.372314095381"/>
    <n v="8286.671990247627"/>
    <n v="2330.5660070680078"/>
    <n v="1229.160643262612"/>
    <n v="720.07521148612875"/>
    <n v="541.99209466697857"/>
    <n v="356.16623363830018"/>
    <n v="243.8964426001404"/>
    <n v="212.9254657620273"/>
  </r>
  <r>
    <n v="310"/>
    <n v="3872072"/>
    <s v="frdt!termopsol!Termopsol_2024!aignet!aignet!bn!banner!w30-65+simpt!sovet_prirody!bn__yucKf"/>
    <s v="aignet"/>
    <s v="banner"/>
    <n v="316418"/>
    <n v="697"/>
    <n v="144605"/>
    <n v="0.73155838318177102"/>
    <n v="38818"/>
    <n v="0.22027823954389439"/>
    <n v="2.1881539365858722"/>
    <x v="12"/>
    <n v="1.9404647283565251"/>
    <n v="129406"/>
    <n v="26304"/>
    <n v="4218"/>
    <n v="1304"/>
    <n v="650"/>
    <n v="486"/>
    <n v="273"/>
    <n v="168"/>
    <n v="144"/>
    <n v="110"/>
    <n v="251107.77863770441"/>
    <n v="51041.984214690026"/>
    <n v="8184.8802242078218"/>
    <n v="2530.366005776908"/>
    <n v="1261.3020734317411"/>
    <n v="943.06585798127105"/>
    <n v="529.74687084133132"/>
    <n v="325.99807436389619"/>
    <n v="279.42692088333962"/>
    <n v="213.45112011921771"/>
  </r>
  <r>
    <n v="311"/>
    <n v="3872073"/>
    <s v="frdt!termopsol!Termopsol_2024!aignet!aignet!bn!banner!w30-65+simpt!natur_preparat!bn__yucKf"/>
    <s v="aignet"/>
    <s v="banner"/>
    <n v="312876"/>
    <n v="701"/>
    <n v="143652"/>
    <n v="0.73272213404616715"/>
    <n v="38395"/>
    <n v="0.22405042253160989"/>
    <n v="2.1780135327040351"/>
    <x v="12"/>
    <n v="1.935934164526808"/>
    <n v="128825"/>
    <n v="25648"/>
    <n v="4080"/>
    <n v="1396"/>
    <n v="635"/>
    <n v="354"/>
    <n v="280"/>
    <n v="208"/>
    <n v="99"/>
    <n v="90"/>
    <n v="249396.718745166"/>
    <n v="49652.839451783562"/>
    <n v="7898.6113912693754"/>
    <n v="2702.564093679423"/>
    <n v="1229.3181944745229"/>
    <n v="685.32069424248982"/>
    <n v="542.06156606750608"/>
    <n v="402.67430622157599"/>
    <n v="191.65748228815389"/>
    <n v="174.2340748074127"/>
  </r>
  <r>
    <n v="312"/>
    <n v="3872074"/>
    <s v="frdt!termopsol!Termopsol_2024!aignet!aignet!bn!banner!w30-65+simpt!prirodniy_expert!bn__yucKf"/>
    <s v="aignet"/>
    <s v="banner"/>
    <n v="313956"/>
    <n v="669"/>
    <n v="144138"/>
    <n v="0.7310702243683137"/>
    <n v="38763"/>
    <n v="0.2130871841914154"/>
    <n v="2.1781625941805771"/>
    <x v="12"/>
    <n v="1.934072162090569"/>
    <n v="129004"/>
    <n v="26318"/>
    <n v="4104"/>
    <n v="1264"/>
    <n v="700"/>
    <n v="342"/>
    <n v="259"/>
    <n v="168"/>
    <n v="90"/>
    <n v="80"/>
    <n v="249503.04519833179"/>
    <n v="50900.911161899603"/>
    <n v="7937.4321532196964"/>
    <n v="2444.6672128824789"/>
    <n v="1353.8505134633981"/>
    <n v="661.4526794349747"/>
    <n v="500.92468998145739"/>
    <n v="324.92412323121562"/>
    <n v="174.06649458815119"/>
    <n v="154.72577296724549"/>
  </r>
  <r>
    <n v="313"/>
    <n v="3872080"/>
    <s v="frdt!termopsol!Termopsol_2024!aignet!aignet!mrol!video!w30-65+potreb!obshiy!olv__EQkuU"/>
    <s v="aignet"/>
    <s v="video"/>
    <n v="1068694"/>
    <n v="15945"/>
    <n v="555951"/>
    <n v="0.21754075449095331"/>
    <n v="435009"/>
    <n v="1.4920080022906459"/>
    <n v="1.92228092044083"/>
    <x v="12"/>
    <n v="1.501390131820181"/>
    <n v="452126"/>
    <n v="153250"/>
    <n v="34104"/>
    <n v="43444"/>
    <n v="12310"/>
    <n v="7728"/>
    <n v="4340"/>
    <n v="2792"/>
    <n v="1359"/>
    <n v="350"/>
    <n v="678817.51473933097"/>
    <n v="230088.03770144269"/>
    <n v="51203.409055595439"/>
    <n v="65226.392886795933"/>
    <n v="18482.112522706419"/>
    <n v="11602.742938706349"/>
    <n v="6516.0331720995837"/>
    <n v="4191.8812480419438"/>
    <n v="2040.3891891436249"/>
    <n v="525.48654613706321"/>
  </r>
  <r>
    <n v="314"/>
    <n v="3872081"/>
    <s v="frdt!termopsol!Termopsol_2024!aignet!aignet!bn!banner!w30-65+potreb!pri_kashle_gif!gif__CmrTi"/>
    <s v="aignet"/>
    <s v="banner"/>
    <n v="368080"/>
    <n v="826"/>
    <n v="167619"/>
    <n v="0.70552264361438732"/>
    <n v="49360"/>
    <n v="0.2244077374483808"/>
    <n v="2.1959324420262618"/>
    <x v="12"/>
    <n v="1.950444053498378"/>
    <n v="150037"/>
    <n v="30490"/>
    <n v="4971"/>
    <n v="1436"/>
    <n v="695"/>
    <n v="426"/>
    <n v="252"/>
    <n v="184"/>
    <n v="135"/>
    <n v="90"/>
    <n v="292638.77445473621"/>
    <n v="59469.039191165561"/>
    <n v="9695.6573899404393"/>
    <n v="2800.8376608236708"/>
    <n v="1355.5586171813729"/>
    <n v="830.88916679030922"/>
    <n v="491.51190148159139"/>
    <n v="358.88170584370158"/>
    <n v="263.3099472222811"/>
    <n v="175.5399648148541"/>
  </r>
  <r>
    <n v="315"/>
    <n v="3872082"/>
    <s v="frdt!termopsol!Termopsol_2024!aignet!aignet!bn!banner!w30-65+potreb!pri_kashle!bn__CmrTi"/>
    <s v="aignet"/>
    <s v="banner"/>
    <n v="368814"/>
    <n v="828"/>
    <n v="168357"/>
    <n v="0.7051681842750821"/>
    <n v="49637"/>
    <n v="0.2245034082220306"/>
    <n v="2.1906662627630569"/>
    <x v="12"/>
    <n v="1.944667657945522"/>
    <n v="150527"/>
    <n v="31054"/>
    <n v="4863"/>
    <n v="1444"/>
    <n v="675"/>
    <n v="414"/>
    <n v="259"/>
    <n v="208"/>
    <n v="90"/>
    <n v="120"/>
    <n v="292724.98854756547"/>
    <n v="60389.709449840229"/>
    <n v="9456.9188205890732"/>
    <n v="2808.1000980733329"/>
    <n v="1312.650669113227"/>
    <n v="805.09241038944606"/>
    <n v="503.66892340789008"/>
    <n v="404.49087285266847"/>
    <n v="175.02008921509699"/>
    <n v="233.3601189534626"/>
  </r>
  <r>
    <n v="316"/>
    <n v="3872083"/>
    <s v="frdt!termopsol!Termopsol_2024!aignet!aignet!bn!banner!w30-65+potreb!sovet_prirody!bn__CmrTi"/>
    <s v="aignet"/>
    <s v="banner"/>
    <n v="368239"/>
    <n v="857"/>
    <n v="167340"/>
    <n v="0.7074279909166965"/>
    <n v="48959"/>
    <n v="0.23272928722921801"/>
    <n v="2.2005438030357358"/>
    <x v="12"/>
    <n v="1.9546943260416061"/>
    <n v="149735"/>
    <n v="30644"/>
    <n v="4779"/>
    <n v="1436"/>
    <n v="755"/>
    <n v="414"/>
    <n v="315"/>
    <n v="144"/>
    <n v="135"/>
    <n v="30"/>
    <n v="292686.15490983991"/>
    <n v="59899.652927218973"/>
    <n v="9341.4841841528341"/>
    <n v="2806.9410521957461"/>
    <n v="1475.7942161614119"/>
    <n v="809.24345098122478"/>
    <n v="615.72871270310588"/>
    <n v="281.47598294999119"/>
    <n v="263.88373401561682"/>
    <n v="58.640829781248179"/>
  </r>
  <r>
    <n v="317"/>
    <n v="3872084"/>
    <s v="frdt!termopsol!Termopsol_2024!aignet!aignet!bn!banner!w30-65+potreb!natur_preparat!bn__CmrTi"/>
    <s v="aignet"/>
    <s v="banner"/>
    <n v="365842"/>
    <n v="838"/>
    <n v="166555"/>
    <n v="0.70884092341869054"/>
    <n v="48494"/>
    <n v="0.22906063273216301"/>
    <n v="2.196523670859476"/>
    <x v="12"/>
    <n v="1.951105303858564"/>
    <n v="149089"/>
    <n v="30270"/>
    <n v="4929"/>
    <n v="1528"/>
    <n v="675"/>
    <n v="318"/>
    <n v="294"/>
    <n v="280"/>
    <n v="72"/>
    <n v="50"/>
    <n v="290888.33864696941"/>
    <n v="59059.957547798716"/>
    <n v="9616.9980427188602"/>
    <n v="2981.288904295885"/>
    <n v="1316.9960801045311"/>
    <n v="620.45148662702331"/>
    <n v="573.62495933441778"/>
    <n v="546.30948508039785"/>
    <n v="140.4795818778166"/>
    <n v="97.555265192928189"/>
  </r>
  <r>
    <n v="318"/>
    <n v="3872085"/>
    <s v="frdt!termopsol!Termopsol_2024!aignet!aignet!bn!banner!w30-65+potreb!prirodniy_expert!bn__CmrTi"/>
    <s v="aignet"/>
    <s v="banner"/>
    <n v="368242"/>
    <n v="830"/>
    <n v="167155"/>
    <n v="0.70614100684992964"/>
    <n v="49120"/>
    <n v="0.2253952563803151"/>
    <n v="2.2029972181508182"/>
    <x v="12"/>
    <n v="1.956891649882823"/>
    <n v="149594"/>
    <n v="30588"/>
    <n v="4767"/>
    <n v="1388"/>
    <n v="765"/>
    <n v="414"/>
    <n v="224"/>
    <n v="152"/>
    <n v="135"/>
    <n v="150"/>
    <n v="292739.24947257101"/>
    <n v="59857.401786615788"/>
    <n v="9328.5024949914168"/>
    <n v="2716.165610037358"/>
    <n v="1497.0221121603599"/>
    <n v="810.15314305148877"/>
    <n v="438.34372957375228"/>
    <n v="297.44753078218912"/>
    <n v="264.18037273418111"/>
    <n v="293.53374748242351"/>
  </r>
  <r>
    <n v="319"/>
    <n v="3910484"/>
    <s v="frdt!ketoprofen!Ketoprofen_Lor_2024!aignet!aignet!mrol!video!w30-50+Lor!keto_mix!olv__lXIKz"/>
    <s v="aignet"/>
    <s v="video"/>
    <n v="1492575"/>
    <n v="21336"/>
    <n v="564613"/>
    <n v="2.6975999489916139E-2"/>
    <n v="549382"/>
    <n v="1.4294759057333799"/>
    <n v="2.6435363691590519"/>
    <x v="10"/>
    <n v="2.0085600054904611"/>
    <n v="460602"/>
    <n v="128456"/>
    <n v="41646"/>
    <n v="81172"/>
    <n v="13590"/>
    <n v="6870"/>
    <n v="4074"/>
    <n v="4184"/>
    <n v="1413"/>
    <n v="1100"/>
    <n v="925146.7556489174"/>
    <n v="258011.58406528269"/>
    <n v="83648.48998865574"/>
    <n v="163038.83276567169"/>
    <n v="27296.33047461537"/>
    <n v="13798.807237719469"/>
    <n v="8182.8734623681376"/>
    <n v="8403.8150629720894"/>
    <n v="2838.0952877580221"/>
    <n v="2209.416006039507"/>
  </r>
  <r>
    <n v="320"/>
    <n v="3920316"/>
    <s v="frdt!ketoprofen!Ketoprofen_Lor_2024!aignet!aignet!bn!banner!w30-50+polost_rta!drakon!gif__XhNpV"/>
    <s v="aignet"/>
    <s v="banner"/>
    <n v="2316385"/>
    <n v="3983"/>
    <n v="819506"/>
    <n v="2.0757627155871931E-2"/>
    <n v="802495"/>
    <n v="0.17194896357902509"/>
    <n v="2.826562587705276"/>
    <x v="10"/>
    <n v="1.929058907298143"/>
    <n v="597167"/>
    <n v="283480"/>
    <n v="97353"/>
    <n v="106940"/>
    <n v="60885"/>
    <n v="18714"/>
    <n v="18970"/>
    <n v="8600"/>
    <n v="4806"/>
    <n v="3870"/>
    <n v="1151970.32049451"/>
    <n v="546849.61904087744"/>
    <n v="187799.6718021961"/>
    <n v="206293.5595464634"/>
    <n v="117450.75157084739"/>
    <n v="36100.408391177443"/>
    <n v="36594.247471445757"/>
    <n v="16589.906602764029"/>
    <n v="9271.0571084748735"/>
    <n v="7465.4579712438117"/>
  </r>
  <r>
    <n v="321"/>
    <n v="4132672"/>
    <s v="frdt!korvfito!Korvalol_Fito_2024!aignet!aignet!mrol!video!w25-44+simpt!fito_obshiy!olv__pCUAN"/>
    <s v="aignet"/>
    <s v="video"/>
    <n v="2046757"/>
    <n v="31045"/>
    <n v="762251"/>
    <n v="4.6854644992266332E-2"/>
    <n v="726536"/>
    <n v="1.5167897312675609"/>
    <n v="2.685148330405601"/>
    <x v="6"/>
    <n v="2.1224191191796349"/>
    <n v="641981"/>
    <n v="161054"/>
    <n v="52587"/>
    <n v="34868"/>
    <n v="34010"/>
    <n v="13782"/>
    <n v="9100"/>
    <n v="6896"/>
    <n v="5463"/>
    <n v="4610"/>
    <n v="1362552.7485500609"/>
    <n v="341824.08882035688"/>
    <n v="111611.6542202995"/>
    <n v="74004.509847555513"/>
    <n v="72183.474243299381"/>
    <n v="29251.180300533731"/>
    <n v="19314.013984534678"/>
    <n v="14636.20224586276"/>
    <n v="11594.775648078339"/>
    <n v="9784.3521394181171"/>
  </r>
  <r>
    <n v="322"/>
    <n v="4135688"/>
    <s v="frdt!korvfito!Korvalol_Fito_2024!aignet!aignet!bn!banner!w25-44+simpt!ucheba!gif__nAhpf"/>
    <s v="aignet"/>
    <s v="banner"/>
    <n v="1276084"/>
    <n v="2426"/>
    <n v="409932"/>
    <n v="0.63363923772723285"/>
    <n v="150183"/>
    <n v="0.19011287658179241"/>
    <n v="3.1129162885551751"/>
    <x v="6"/>
    <n v="2.1982990144482129"/>
    <n v="311912"/>
    <n v="121976"/>
    <n v="47001"/>
    <n v="28316"/>
    <n v="19510"/>
    <n v="15432"/>
    <n v="11494"/>
    <n v="10328"/>
    <n v="7938"/>
    <n v="6580"/>
    <n v="685675.84219457116"/>
    <n v="268139.72058633529"/>
    <n v="103322.2519780805"/>
    <n v="62247.034893115597"/>
    <n v="42888.813771884641"/>
    <n v="33924.150390964831"/>
    <n v="25267.248872067761"/>
    <n v="22704.03222122115"/>
    <n v="17450.097576689921"/>
    <n v="14464.80751506924"/>
  </r>
  <r>
    <n v="323"/>
    <n v="4135689"/>
    <s v="frdt!korvfito!Korvalol_Fito_2024!aignet!aignet!bn!banner!w25-44+simpt!na_rabote!gif__nAhpf"/>
    <s v="aignet"/>
    <s v="banner"/>
    <n v="1149877"/>
    <n v="2410"/>
    <n v="399653"/>
    <n v="0.63806852444495599"/>
    <n v="144647"/>
    <n v="0.20958763415565321"/>
    <n v="2.8771884609899092"/>
    <x v="6"/>
    <n v="2.0941159972973908"/>
    <n v="310100"/>
    <n v="116790"/>
    <n v="41874"/>
    <n v="23844"/>
    <n v="16420"/>
    <n v="11898"/>
    <n v="9597"/>
    <n v="7568"/>
    <n v="5958"/>
    <n v="5050"/>
    <n v="649385.37076192093"/>
    <n v="244571.80732436231"/>
    <n v="87689.013270830939"/>
    <n v="49932.101839558993"/>
    <n v="34385.384675623158"/>
    <n v="24915.79213584436"/>
    <n v="20097.231226063061"/>
    <n v="15848.269867546651"/>
    <n v="12476.743111897849"/>
    <n v="10575.28578635182"/>
  </r>
  <r>
    <n v="324"/>
    <n v="4135690"/>
    <s v="frdt!korvfito!Korvalol_Fito_2024!aignet!aignet!bn!banner!w25-44+simpt!o_buduschem!gif__nAhpf"/>
    <s v="aignet"/>
    <s v="banner"/>
    <n v="1158237"/>
    <n v="2502"/>
    <n v="399534"/>
    <n v="0.63880670981693677"/>
    <n v="144309"/>
    <n v="0.21601796523509439"/>
    <n v="2.8989697998167872"/>
    <x v="6"/>
    <n v="2.0998607631196311"/>
    <n v="308777"/>
    <n v="118166"/>
    <n v="42897"/>
    <n v="23648"/>
    <n v="16470"/>
    <n v="12486"/>
    <n v="9107"/>
    <n v="7712"/>
    <n v="6525"/>
    <n v="5790"/>
    <n v="648388.70685379033"/>
    <n v="248132.14693479429"/>
    <n v="90077.727155542816"/>
    <n v="49657.507326253028"/>
    <n v="34584.706768580327"/>
    <n v="26218.861488311719"/>
    <n v="19123.431969730482"/>
    <n v="16194.126205178591"/>
    <n v="13701.591479355589"/>
    <n v="12158.19381846266"/>
  </r>
  <r>
    <n v="325"/>
    <n v="4135694"/>
    <s v="frdt!korvfito!Korvalol_Fito_2024!aignet!aignet!bn!banner!w25-44+potreb!ucheba!gif__QlgtG"/>
    <s v="aignet"/>
    <s v="banner"/>
    <n v="589906"/>
    <n v="1195"/>
    <n v="216162"/>
    <n v="0.70699290347054522"/>
    <n v="63337"/>
    <n v="0.20257464748620971"/>
    <n v="2.7289995466363188"/>
    <x v="6"/>
    <n v="2.0321474954097152"/>
    <n v="173999"/>
    <n v="53272"/>
    <n v="19704"/>
    <n v="13340"/>
    <n v="8645"/>
    <n v="6720"/>
    <n v="4858"/>
    <n v="3992"/>
    <n v="3177"/>
    <n v="2580"/>
    <n v="353591.63205379498"/>
    <n v="108256.56137546639"/>
    <n v="40041.434249553029"/>
    <n v="27108.847588765599"/>
    <n v="17567.915097816989"/>
    <n v="13656.03116915329"/>
    <n v="9872.1725327003969"/>
    <n v="8112.3328016755831"/>
    <n v="6456.1325929166651"/>
    <n v="5242.940538157065"/>
  </r>
  <r>
    <n v="326"/>
    <n v="4135695"/>
    <s v="frdt!korvfito!Korvalol_Fito_2024!aignet!aignet!bn!banner!w25-44+potreb!na_rabote!gif__QlgtG"/>
    <s v="aignet"/>
    <s v="banner"/>
    <n v="564345"/>
    <n v="1082"/>
    <n v="211479"/>
    <n v="0.70618359269714726"/>
    <n v="62136"/>
    <n v="0.19172669200577661"/>
    <n v="2.6685628360262719"/>
    <x v="6"/>
    <n v="2.021756419809698"/>
    <n v="171738"/>
    <n v="51894"/>
    <n v="18150"/>
    <n v="11240"/>
    <n v="8075"/>
    <n v="5634"/>
    <n v="4389"/>
    <n v="3232"/>
    <n v="2574"/>
    <n v="2210"/>
    <n v="347212.404025278"/>
    <n v="104917.0276496045"/>
    <n v="36694.879019546017"/>
    <n v="22724.54215866101"/>
    <n v="16325.683089963321"/>
    <n v="11390.575669207839"/>
    <n v="8873.4889265447673"/>
    <n v="6534.3167488249464"/>
    <n v="5204.001024590164"/>
    <n v="4468.0816877794332"/>
  </r>
  <r>
    <n v="327"/>
    <n v="4135696"/>
    <s v="frdt!korvfito!Korvalol_Fito_2024!aignet!aignet!bn!banner!w25-44+potreb!o_buduschem!gif__QlgtG"/>
    <s v="aignet"/>
    <s v="banner"/>
    <n v="560798"/>
    <n v="1164"/>
    <n v="210828"/>
    <n v="0.70546606712580873"/>
    <n v="62096"/>
    <n v="0.20756136790787411"/>
    <n v="2.6599787504506049"/>
    <x v="6"/>
    <n v="2.0189656724209319"/>
    <n v="171565"/>
    <n v="51042"/>
    <n v="18171"/>
    <n v="11492"/>
    <n v="7835"/>
    <n v="5442"/>
    <n v="4109"/>
    <n v="3456"/>
    <n v="2583"/>
    <n v="2070"/>
    <n v="346383.84558889712"/>
    <n v="103052.0458517092"/>
    <n v="36686.62523356075"/>
    <n v="23201.953507461341"/>
    <n v="15818.596043418"/>
    <n v="10987.21118931471"/>
    <n v="8295.9299479776073"/>
    <n v="6977.5453638867393"/>
    <n v="5214.9883318632656"/>
    <n v="4179.2589419113283"/>
  </r>
  <r>
    <n v="328"/>
    <n v="4136787"/>
    <s v="frdt!korvfitokomf!Korvalol_Fitokomfort_2024!aignet!aignet!bn!banner!w25-44+simpt!na_rabote!gif__oPQlq"/>
    <s v="aignet"/>
    <s v="banner"/>
    <n v="1622182"/>
    <n v="3048"/>
    <n v="596557"/>
    <n v="0.59178921712426469"/>
    <n v="243521"/>
    <n v="0.18789506972707129"/>
    <n v="2.7192405755024249"/>
    <x v="6"/>
    <n v="2.041050456857135"/>
    <n v="465460"/>
    <n v="184784"/>
    <n v="64053"/>
    <n v="31316"/>
    <n v="17255"/>
    <n v="11442"/>
    <n v="7518"/>
    <n v="5432"/>
    <n v="4068"/>
    <n v="3450"/>
    <n v="950027.34564872202"/>
    <n v="377153.46761988878"/>
    <n v="130735.4049130701"/>
    <n v="63917.536106938038"/>
    <n v="35218.325633069857"/>
    <n v="23353.69932735934"/>
    <n v="15344.617334651941"/>
    <n v="11086.98608164796"/>
    <n v="8302.9932584948256"/>
    <n v="7041.6240761571162"/>
  </r>
  <r>
    <n v="329"/>
    <n v="4136788"/>
    <s v="frdt!korvfitokomf!Korvalol_Fitokomfort_2024!aignet!aignet!bn!banner!w25-44+simpt!ucheba!gif__oPQlq"/>
    <s v="aignet"/>
    <s v="banner"/>
    <n v="1621037"/>
    <n v="3082"/>
    <n v="595703"/>
    <n v="0.59097738302476233"/>
    <n v="243656"/>
    <n v="0.19012520997361559"/>
    <n v="2.7212167808454879"/>
    <x v="6"/>
    <n v="2.0448842478126168"/>
    <n v="464737"/>
    <n v="185246"/>
    <n v="63915"/>
    <n v="30476"/>
    <n v="17440"/>
    <n v="11052"/>
    <n v="7063"/>
    <n v="5320"/>
    <n v="4239"/>
    <n v="3240"/>
    <n v="950333.3706756921"/>
    <n v="378806.62737029599"/>
    <n v="130698.7766989434"/>
    <n v="62319.892336337311"/>
    <n v="35662.78128185204"/>
    <n v="22600.060706825039"/>
    <n v="14443.01744230051"/>
    <n v="10878.784198363121"/>
    <n v="8668.2643264776834"/>
    <n v="6625.4249629128781"/>
  </r>
  <r>
    <n v="330"/>
    <n v="4136789"/>
    <s v="frdt!korvfitokomf!Korvalol_Fitokomfort_2024!aignet!aignet!bn!banner!w25-44+simpt!o_budushchem!gif__oPQlq"/>
    <s v="aignet"/>
    <s v="banner"/>
    <n v="1625252"/>
    <n v="3063"/>
    <n v="597950"/>
    <n v="0.59172840538506566"/>
    <n v="244126"/>
    <n v="0.18846308141752791"/>
    <n v="2.718039969897148"/>
    <x v="6"/>
    <n v="2.0375349774840279"/>
    <n v="465602"/>
    <n v="186762"/>
    <n v="64539"/>
    <n v="31164"/>
    <n v="17845"/>
    <n v="11130"/>
    <n v="7679"/>
    <n v="5584"/>
    <n v="4131"/>
    <n v="3220"/>
    <n v="948680.36058651854"/>
    <n v="380534.10746487213"/>
    <n v="131500.4699118417"/>
    <n v="63497.740038312259"/>
    <n v="36359.811673202486"/>
    <n v="22677.76429939724"/>
    <n v="15646.23109209985"/>
    <n v="11377.595314270809"/>
    <n v="8417.0569919865211"/>
    <n v="6560.8626274985709"/>
  </r>
  <r>
    <n v="331"/>
    <n v="4136794"/>
    <s v="frdt!korvfitokomf!Korvalol_Fitokomfort_2024!aignet!aignet!bn!banner!w25-44+potrebiteli!na_rabote!gif__biMOY"/>
    <s v="aignet"/>
    <s v="banner"/>
    <n v="384142"/>
    <n v="755"/>
    <n v="150122"/>
    <n v="0.65971010245000739"/>
    <n v="51085"/>
    <n v="0.19654190377516639"/>
    <n v="2.5588654560957091"/>
    <x v="6"/>
    <n v="2.070243702641819"/>
    <n v="125650"/>
    <n v="35544"/>
    <n v="12594"/>
    <n v="5344"/>
    <n v="2575"/>
    <n v="1416"/>
    <n v="791"/>
    <n v="696"/>
    <n v="504"/>
    <n v="440"/>
    <n v="260126.12123694451"/>
    <n v="73584.742166700802"/>
    <n v="26072.649191071061"/>
    <n v="11063.382346917881"/>
    <n v="5330.8775343026828"/>
    <n v="2931.4650829408151"/>
    <n v="1637.562768789679"/>
    <n v="1440.8896170387061"/>
    <n v="1043.402826131477"/>
    <n v="910.9072291624002"/>
  </r>
  <r>
    <n v="332"/>
    <n v="4136795"/>
    <s v="frdt!korvfitokomf!Korvalol_Fitokomfort_2024!aignet!aignet!bn!banner!w25-44+potrebiteli!ucheba!gif__biMOY"/>
    <s v="aignet"/>
    <s v="banner"/>
    <n v="387510"/>
    <n v="771"/>
    <n v="150670"/>
    <n v="0.65974646578615515"/>
    <n v="51266"/>
    <n v="0.19896260741658281"/>
    <n v="2.5719121258379238"/>
    <x v="6"/>
    <n v="2.075020080321285"/>
    <n v="126043"/>
    <n v="35634"/>
    <n v="12315"/>
    <n v="5908"/>
    <n v="2645"/>
    <n v="1548"/>
    <n v="1008"/>
    <n v="856"/>
    <n v="513"/>
    <n v="280"/>
    <n v="261541.7559839357"/>
    <n v="73941.265542168665"/>
    <n v="25553.872289156621"/>
    <n v="12259.218634538151"/>
    <n v="5488.4281124497993"/>
    <n v="3212.131084337349"/>
    <n v="2091.6202409638549"/>
    <n v="1776.2171887550201"/>
    <n v="1064.4853012048191"/>
    <n v="581.00562248995982"/>
  </r>
  <r>
    <n v="333"/>
    <n v="4136796"/>
    <s v="frdt!korvfitokomf!Korvalol_Fitokomfort_2024!aignet!aignet!bn!banner!w25-44+potrebiteli!o_budushchem!gif__biMOY"/>
    <s v="aignet"/>
    <s v="banner"/>
    <n v="382663"/>
    <n v="753"/>
    <n v="149870"/>
    <n v="0.66013878694868888"/>
    <n v="50935"/>
    <n v="0.19677888899632309"/>
    <n v="2.553299526256088"/>
    <x v="6"/>
    <n v="2.066415742350769"/>
    <n v="125623"/>
    <n v="35162"/>
    <n v="12258"/>
    <n v="5660"/>
    <n v="2650"/>
    <n v="1320"/>
    <n v="917"/>
    <n v="736"/>
    <n v="486"/>
    <n v="370"/>
    <n v="259589.34480133059"/>
    <n v="72659.310332537716"/>
    <n v="25330.124169735722"/>
    <n v="11695.91310170535"/>
    <n v="5476.0017172295366"/>
    <n v="2727.6687799030151"/>
    <n v="1894.903235735655"/>
    <n v="1520.881986370166"/>
    <n v="1004.278050782474"/>
    <n v="764.57382466978436"/>
  </r>
  <r>
    <n v="334"/>
    <n v="4152144"/>
    <s v="frdt!kscmb!Ksilong_Kombo_2024!aignet!aignet!bn!banner!w25-50_simpt!dvoinoye_deistviye!gif__GAtst"/>
    <s v="aignet"/>
    <s v="banner"/>
    <n v="1311251"/>
    <n v="2698"/>
    <n v="362552"/>
    <n v="8.3739711820649543E-3"/>
    <n v="359516"/>
    <n v="0.20575770771576149"/>
    <n v="3.616725324918908"/>
    <x v="16"/>
    <n v="2.0687054213056379"/>
    <n v="232433"/>
    <n v="133496"/>
    <n v="74832"/>
    <n v="53248"/>
    <n v="22600"/>
    <n v="91656"/>
    <n v="8666"/>
    <n v="7048"/>
    <n v="4572"/>
    <n v="5300"/>
    <n v="480835.40719033341"/>
    <n v="276163.89892261737"/>
    <n v="154805.36408714351"/>
    <n v="110154.42627368261"/>
    <n v="46752.742521507418"/>
    <n v="189609.26409518949"/>
    <n v="17927.40118103466"/>
    <n v="14580.235809362141"/>
    <n v="9458.1211862093769"/>
    <n v="10964.138732919881"/>
  </r>
  <r>
    <n v="335"/>
    <n v="4200702"/>
    <s v="frdt!mklt!Mukaltishka_2024!aignet!aignet!bn!banner!W24-45_deti+simpt!Kashel_proshel!bn__JQYAj"/>
    <s v="aignet"/>
    <s v="banner"/>
    <n v="1164014"/>
    <n v="2654"/>
    <n v="249922"/>
    <n v="1.520474388009063E-3"/>
    <n v="249542"/>
    <n v="0.22800413053451249"/>
    <n v="4.6575091428525699"/>
    <x v="6"/>
    <n v="1.896236081810851"/>
    <n v="86231"/>
    <n v="130582"/>
    <n v="71736"/>
    <n v="207284"/>
    <n v="52725"/>
    <n v="25278"/>
    <n v="15757"/>
    <n v="11368"/>
    <n v="7254"/>
    <n v="5640"/>
    <n v="163514.33357063151"/>
    <n v="247614.30003502459"/>
    <n v="136028.3915647832"/>
    <n v="393059.39998208039"/>
    <n v="99979.047413477121"/>
    <n v="47933.055676014686"/>
    <n v="29878.99194109358"/>
    <n v="21556.411778025751"/>
    <n v="13755.29653745591"/>
    <n v="10694.771501413201"/>
  </r>
  <r>
    <n v="336"/>
    <n v="4132569"/>
    <s v="frdt!flrbpr!Flurbiprofen_Farmstandart_2024!aignet!aignet!bn!banner!w25-44!dragon!gif__UGCGz"/>
    <s v="aignet"/>
    <s v="banner"/>
    <n v="1462994"/>
    <n v="3394"/>
    <n v="224986"/>
    <n v="1.760109517925601E-3"/>
    <n v="224590"/>
    <n v="0.2319900149966439"/>
    <n v="6.5026001617878446"/>
    <x v="6"/>
    <n v="2.9951397874117629"/>
    <n v="101699"/>
    <n v="103488"/>
    <n v="68736"/>
    <n v="114220"/>
    <n v="38900"/>
    <n v="18288"/>
    <n v="13433"/>
    <n v="10696"/>
    <n v="9126"/>
    <n v="9870"/>
    <n v="304602.72123998892"/>
    <n v="309961.02631966851"/>
    <n v="205873.92842753491"/>
    <n v="342104.86651817162"/>
    <n v="116510.9377303176"/>
    <n v="54775.116432186318"/>
    <n v="40233.71276430221"/>
    <n v="32036.015166156219"/>
    <n v="27333.645699919751"/>
    <n v="29562.029701754102"/>
  </r>
  <r>
    <n v="337"/>
    <n v="4121196"/>
    <s v="frdt!paracmlfk!Paracetamol_ForteKids_2024!aignet!aignet!bn!banner!w25-44_kids+simpt!dvoinaya_dozirovka!gif__ntUet"/>
    <s v="aignet"/>
    <s v="banner"/>
    <n v="379693"/>
    <n v="865"/>
    <n v="133751"/>
    <n v="0.55536033375451399"/>
    <n v="59471"/>
    <n v="0.2278156299958124"/>
    <n v="2.8388049435144409"/>
    <x v="6"/>
    <n v="2.3672518922154189"/>
    <n v="114489"/>
    <n v="29610"/>
    <n v="8187"/>
    <n v="3208"/>
    <n v="1950"/>
    <n v="1110"/>
    <n v="630"/>
    <n v="400"/>
    <n v="450"/>
    <n v="360"/>
    <n v="271024.30188785121"/>
    <n v="70094.328528498561"/>
    <n v="19380.691241567642"/>
    <n v="7594.1440702270647"/>
    <n v="4616.1411898200677"/>
    <n v="2627.649600359116"/>
    <n v="1491.3686920957141"/>
    <n v="946.90075688616776"/>
    <n v="1065.2633514969391"/>
    <n v="852.21068119755091"/>
  </r>
  <r>
    <n v="338"/>
    <n v="4121197"/>
    <s v="frdt!paracmlfk!Paracetamol_ForteKids_2024!aignet!aignet!bn!banner!w25-44_kids+simpt!ekonom_rashod!gif__ntUet"/>
    <s v="aignet"/>
    <s v="banner"/>
    <n v="379918"/>
    <n v="915"/>
    <n v="132223"/>
    <n v="0.5604168714973945"/>
    <n v="58123"/>
    <n v="0.24084144473281069"/>
    <n v="2.8733125099264121"/>
    <x v="6"/>
    <n v="2.421741735616211"/>
    <n v="113837"/>
    <n v="28786"/>
    <n v="7638"/>
    <n v="2792"/>
    <n v="1390"/>
    <n v="900"/>
    <n v="623"/>
    <n v="368"/>
    <n v="324"/>
    <n v="220"/>
    <n v="275683.81395734259"/>
    <n v="69712.257601448262"/>
    <n v="18497.26337663662"/>
    <n v="6761.502925840462"/>
    <n v="3366.221012506534"/>
    <n v="2179.5675620545899"/>
    <n v="1508.7451012889001"/>
    <n v="891.20095870676585"/>
    <n v="784.64432233965249"/>
    <n v="532.78318183556655"/>
  </r>
  <r>
    <n v="339"/>
    <n v="4121198"/>
    <s v="frdt!paracmlfk!Paracetamol_ForteKids_2024!aignet!aignet!bn!banner!w25-44_kids+simpt!sposobstvuet_snizheniyu!gif__ntUet"/>
    <s v="aignet"/>
    <s v="banner"/>
    <n v="372634"/>
    <n v="935"/>
    <n v="132326"/>
    <n v="0.55083657028852984"/>
    <n v="59436"/>
    <n v="0.25091644884793118"/>
    <n v="2.816030107461875"/>
    <x v="6"/>
    <n v="2.3601010836727072"/>
    <n v="113544"/>
    <n v="29254"/>
    <n v="7746"/>
    <n v="3144"/>
    <n v="1915"/>
    <n v="1014"/>
    <n v="448"/>
    <n v="376"/>
    <n v="288"/>
    <n v="160"/>
    <n v="267975.31744453381"/>
    <n v="69042.397101761366"/>
    <n v="18281.34299412879"/>
    <n v="7420.1578070669902"/>
    <n v="4519.5935752332334"/>
    <n v="2393.142498844124"/>
    <n v="1057.3252854853729"/>
    <n v="887.39800746093772"/>
    <n v="679.70911209773953"/>
    <n v="377.61617338763313"/>
  </r>
  <r>
    <n v="340"/>
    <n v="4121199"/>
    <s v="frdt!paracmlfk!Paracetamol_ForteKids_2024!aignet!aignet!bn!banner!w25-44_kids+simpt!mama_dochka!gif__ntUet"/>
    <s v="aignet"/>
    <s v="banner"/>
    <n v="379591"/>
    <n v="891"/>
    <n v="132591"/>
    <n v="0.55777541462090185"/>
    <n v="58635"/>
    <n v="0.234726323859101"/>
    <n v="2.8628715372838278"/>
    <x v="6"/>
    <n v="2.4140406886157089"/>
    <n v="114179"/>
    <n v="28926"/>
    <n v="7554"/>
    <n v="2816"/>
    <n v="1325"/>
    <n v="750"/>
    <n v="651"/>
    <n v="440"/>
    <n v="342"/>
    <n v="260"/>
    <n v="275632.75178545312"/>
    <n v="69828.540958898011"/>
    <n v="18235.663361803068"/>
    <n v="6797.9385791418372"/>
    <n v="3198.6039124158151"/>
    <n v="1810.5305164617821"/>
    <n v="1571.540488288827"/>
    <n v="1062.1779029909119"/>
    <n v="825.6019155065726"/>
    <n v="627.65057904008438"/>
  </r>
  <r>
    <n v="341"/>
    <n v="4121200"/>
    <s v="frdt!paracmlfk!Paracetamol_ForteKids_2024!aignet!aignet!bn!banner!w25-44_kids+simpt!vkus_banana!gif__ntUet"/>
    <s v="aignet"/>
    <s v="banner"/>
    <n v="338267"/>
    <n v="830"/>
    <n v="130525"/>
    <n v="0.5581919172572305"/>
    <n v="57667"/>
    <n v="0.24536830373639759"/>
    <n v="2.5915878184255892"/>
    <x v="6"/>
    <n v="2.198223313967846"/>
    <n v="112787"/>
    <n v="28228"/>
    <n v="7164"/>
    <n v="2504"/>
    <n v="1065"/>
    <n v="714"/>
    <n v="469"/>
    <n v="432"/>
    <n v="279"/>
    <n v="240"/>
    <n v="247931.01291249139"/>
    <n v="62051.447706684346"/>
    <n v="15748.071821265639"/>
    <n v="5504.3511781754851"/>
    <n v="2341.107829375756"/>
    <n v="1569.531446173042"/>
    <n v="1030.966734250919"/>
    <n v="949.63247163410927"/>
    <n v="613.30430459702893"/>
    <n v="527.57359535228295"/>
  </r>
  <r>
    <n v="342"/>
    <n v="3969452"/>
    <s v="frdt!interoft!Interferon_Oftalmo_2024!aignet!aignet!bn!banner!w25-44+simpt!woman_ne_sglaz!gif__AABxE"/>
    <s v="aignet"/>
    <s v="banner"/>
    <n v="980842"/>
    <n v="1864"/>
    <n v="322981"/>
    <n v="0.72834005715506489"/>
    <n v="87741"/>
    <n v="0.1900408016785578"/>
    <n v="3.0368411764159502"/>
    <x v="6"/>
    <n v="2.3161362230271889"/>
    <n v="250736"/>
    <n v="103562"/>
    <n v="42252"/>
    <n v="13724"/>
    <n v="4485"/>
    <n v="2916"/>
    <n v="2002"/>
    <n v="1592"/>
    <n v="1143"/>
    <n v="1070"/>
    <n v="580738.73201694526"/>
    <n v="239863.69952914171"/>
    <n v="97861.387695344791"/>
    <n v="31786.653524825138"/>
    <n v="10387.87096027694"/>
    <n v="6753.8532263472835"/>
    <n v="4636.904718500432"/>
    <n v="3687.2888670592852"/>
    <n v="2647.3437029200768"/>
    <n v="2478.2657586390919"/>
  </r>
  <r>
    <n v="343"/>
    <n v="3969456"/>
    <s v="frdt!interoft!Interferon_Oftalmo_2024!aignet!aignet!bn!banner!w25-44+konkurenty!woman_ne_sglaz!gif__OEKLG"/>
    <s v="aignet"/>
    <s v="banner"/>
    <n v="921683"/>
    <n v="1639"/>
    <n v="307796"/>
    <n v="0.74221887224005512"/>
    <n v="79344"/>
    <n v="0.1778268667209876"/>
    <n v="2.9944606167721481"/>
    <x v="6"/>
    <n v="2.3235744934025102"/>
    <n v="242300"/>
    <n v="97614"/>
    <n v="31995"/>
    <n v="11984"/>
    <n v="3995"/>
    <n v="2808"/>
    <n v="2128"/>
    <n v="1608"/>
    <n v="1224"/>
    <n v="1010"/>
    <n v="563002.09975142812"/>
    <n v="226813.40059899259"/>
    <n v="74342.765916413293"/>
    <n v="27845.71672893568"/>
    <n v="9282.6801011430271"/>
    <n v="6524.5971774742466"/>
    <n v="4944.5665219605407"/>
    <n v="3736.307785391235"/>
    <n v="2844.0551799246718"/>
    <n v="2346.8102383365349"/>
  </r>
  <r>
    <n v="344"/>
    <n v="3969457"/>
    <s v="frdt!interoft!Interferon_Oftalmo_2024!aignet!aignet!bn!banner!w25-44_wkids!woman_ne_sglaz!gif__KYsmO"/>
    <s v="aignet"/>
    <s v="banner"/>
    <n v="885740"/>
    <n v="1678"/>
    <n v="317292"/>
    <n v="0.73038399959658618"/>
    <n v="85547"/>
    <n v="0.1894461128547881"/>
    <n v="2.7915610856876309"/>
    <x v="6"/>
    <n v="2.1628841711475442"/>
    <n v="249333"/>
    <n v="102360"/>
    <n v="34953"/>
    <n v="11868"/>
    <n v="3765"/>
    <n v="2718"/>
    <n v="1589"/>
    <n v="1248"/>
    <n v="954"/>
    <n v="730"/>
    <n v="539278.39904473058"/>
    <n v="221392.82375866259"/>
    <n v="75599.290434120107"/>
    <n v="25669.10934317905"/>
    <n v="8143.2589043705038"/>
    <n v="5878.7191771790249"/>
    <n v="3436.822947953448"/>
    <n v="2699.2794455921348"/>
    <n v="2063.3914992747568"/>
    <n v="1578.905444937707"/>
  </r>
  <r>
    <n v="345"/>
    <n v="3969955"/>
    <s v="frdt!interoft!Interferon_Oftalmo_2024!aignet!aignet!bn!banner!w25-44+simpt!cat_ne_sglaz!gif__AABxE"/>
    <s v="aignet"/>
    <s v="banner"/>
    <n v="1047347"/>
    <n v="1889"/>
    <n v="336665"/>
    <n v="0.71018668409249552"/>
    <n v="97570"/>
    <n v="0.18036047269911501"/>
    <n v="3.110947083896455"/>
    <x v="6"/>
    <n v="2.291281357949337"/>
    <n v="256585"/>
    <n v="106932"/>
    <n v="45957"/>
    <n v="30520"/>
    <n v="5735"/>
    <n v="3822"/>
    <n v="2548"/>
    <n v="2408"/>
    <n v="1584"/>
    <n v="1010"/>
    <n v="587908.42722943076"/>
    <n v="245011.29816823851"/>
    <n v="105300.4173672777"/>
    <n v="69929.907044613778"/>
    <n v="13140.498587839449"/>
    <n v="8757.2773500823678"/>
    <n v="5838.1849000549119"/>
    <n v="5517.4055099420048"/>
    <n v="3629.3896709917499"/>
    <n v="2314.1941715288308"/>
  </r>
  <r>
    <n v="346"/>
    <n v="3969957"/>
    <s v="frdt!interoft!Interferon_Oftalmo_2024!aignet!aignet!bn!banner!w25-44+konkurenty!cat_ne_sglaz!gif__OEKLG"/>
    <s v="aignet"/>
    <s v="banner"/>
    <n v="907568"/>
    <n v="1582"/>
    <n v="306148"/>
    <n v="0.74180135098057143"/>
    <n v="79047"/>
    <n v="0.17431200747492201"/>
    <n v="2.9644746985118311"/>
    <x v="6"/>
    <n v="2.3128644240570848"/>
    <n v="241998"/>
    <n v="96382"/>
    <n v="31008"/>
    <n v="10820"/>
    <n v="3810"/>
    <n v="2616"/>
    <n v="1939"/>
    <n v="1488"/>
    <n v="1179"/>
    <n v="1160"/>
    <n v="559708.56489296642"/>
    <n v="222918.49891946989"/>
    <n v="71717.300061162081"/>
    <n v="25025.19306829766"/>
    <n v="8812.013455657494"/>
    <n v="6050.4533333333338"/>
    <n v="4484.6441182466879"/>
    <n v="3441.5422629969421"/>
    <n v="2726.867155963303"/>
    <n v="2682.9227319062179"/>
  </r>
  <r>
    <n v="347"/>
    <n v="3969958"/>
    <s v="frdt!interoft!Interferon_Oftalmo_2024!aignet!aignet!bn!banner!w25-44_wkids!cat_ne_sglaz!gif__KYsmO"/>
    <s v="aignet"/>
    <s v="banner"/>
    <n v="884143"/>
    <n v="1693"/>
    <n v="315743"/>
    <n v="0.73281434584456351"/>
    <n v="84362"/>
    <n v="0.19148486161175279"/>
    <n v="2.8001982625109658"/>
    <x v="6"/>
    <n v="2.1701127588864511"/>
    <n v="248154"/>
    <n v="101356"/>
    <n v="35379"/>
    <n v="12000"/>
    <n v="4000"/>
    <n v="2406"/>
    <n v="1449"/>
    <n v="1200"/>
    <n v="684"/>
    <n v="790"/>
    <n v="538522.16156870825"/>
    <n v="219953.9487896951"/>
    <n v="76776.41929664374"/>
    <n v="26041.353106637409"/>
    <n v="8680.4510355458024"/>
    <n v="5221.2912978807999"/>
    <n v="3144.4933876264672"/>
    <n v="2604.1353106637412"/>
    <n v="1484.357127078332"/>
    <n v="1714.389079520296"/>
  </r>
  <r>
    <n v="348"/>
    <n v="4182811"/>
    <s v="frdt!interoft!Interferon_Oftalmo_2024!aignet!aignet!mrol!video!w25-44+gorspros!10sek!olv__ujOnt"/>
    <s v="aignet"/>
    <s v="video"/>
    <n v="836464"/>
    <n v="11159"/>
    <n v="376433"/>
    <n v="0.41414541233101237"/>
    <n v="220535"/>
    <n v="1.334068172688843"/>
    <n v="2.2220793607361728"/>
    <x v="6"/>
    <n v="1.727731647870451"/>
    <n v="305395"/>
    <n v="96290"/>
    <n v="39366"/>
    <n v="29144"/>
    <n v="6660"/>
    <n v="3612"/>
    <n v="1855"/>
    <n v="1040"/>
    <n v="378"/>
    <n v="400"/>
    <n v="527640.60660139634"/>
    <n v="166363.28037344571"/>
    <n v="68013.884050068169"/>
    <n v="50353.011145536417"/>
    <n v="11506.6927748172"/>
    <n v="6240.5667121080678"/>
    <n v="3204.9422067996861"/>
    <n v="1796.8409137852691"/>
    <n v="653.08256289503038"/>
    <n v="691.09265914818025"/>
  </r>
  <r>
    <n v="349"/>
    <n v="4182812"/>
    <s v="frdt!interoft!Interferon_Oftalmo_2024!aignet!aignet!mrol!video!w25-44+gorspros!20sek!olv__ujOnt"/>
    <s v="aignet"/>
    <s v="video"/>
    <n v="848156"/>
    <n v="13620"/>
    <n v="377977"/>
    <n v="0.40538180894604697"/>
    <n v="224752"/>
    <n v="1.605836662123477"/>
    <n v="2.243935477555512"/>
    <x v="6"/>
    <n v="1.773023640844791"/>
    <n v="310304"/>
    <n v="93774"/>
    <n v="39624"/>
    <n v="19312"/>
    <n v="7310"/>
    <n v="3948"/>
    <n v="2114"/>
    <n v="992"/>
    <n v="549"/>
    <n v="440"/>
    <n v="550176.32784870197"/>
    <n v="166263.51889657939"/>
    <n v="70254.28874483399"/>
    <n v="34240.632551994597"/>
    <n v="12960.80281457542"/>
    <n v="6999.8973340552338"/>
    <n v="3748.1719767458881"/>
    <n v="1758.839451718032"/>
    <n v="973.3899788237901"/>
    <n v="780.1304019717079"/>
  </r>
  <r>
    <n v="350"/>
    <n v="4182815"/>
    <s v="frdt!interoft!Interferon_Oftalmo_2024!aignet!aignet!mrol!video!w25-44+konkurenty!10sek!olv__MJPXy"/>
    <s v="aignet"/>
    <s v="video"/>
    <n v="1316027"/>
    <n v="18673"/>
    <n v="686451"/>
    <n v="0.2406216904047048"/>
    <n v="521276"/>
    <n v="1.418891861641137"/>
    <n v="1.917146307602436"/>
    <x v="6"/>
    <n v="1.5334449602431091"/>
    <n v="567493"/>
    <n v="177668"/>
    <n v="46386"/>
    <n v="40412"/>
    <n v="11675"/>
    <n v="7410"/>
    <n v="4228"/>
    <n v="1960"/>
    <n v="594"/>
    <n v="390"/>
    <n v="870219.28082324273"/>
    <n v="272444.09919647273"/>
    <n v="71130.37792583686"/>
    <n v="61969.577733344522"/>
    <n v="17902.969910838299"/>
    <n v="11362.827155401441"/>
    <n v="6483.4052919078649"/>
    <n v="3005.552122076494"/>
    <n v="910.86630638440681"/>
    <n v="598.04353449481255"/>
  </r>
  <r>
    <n v="351"/>
    <n v="4182816"/>
    <s v="frdt!interoft!Interferon_Oftalmo_2024!aignet!aignet!mrol!video!w25-44+konkurenty!20sek!olv__MJPXy"/>
    <s v="aignet"/>
    <s v="video"/>
    <n v="1059985"/>
    <n v="16409"/>
    <n v="583430"/>
    <n v="0.2605608213496049"/>
    <n v="431411"/>
    <n v="1.548040774161898"/>
    <n v="1.8168160704797489"/>
    <x v="6"/>
    <n v="1.5413434888948989"/>
    <n v="506077"/>
    <n v="120816"/>
    <n v="30321"/>
    <n v="19928"/>
    <n v="4830"/>
    <n v="3090"/>
    <n v="1540"/>
    <n v="616"/>
    <n v="324"/>
    <n v="160"/>
    <n v="780038.48882946384"/>
    <n v="186218.95495432609"/>
    <n v="46735.075926782243"/>
    <n v="30715.893046697551"/>
    <n v="7444.689051362363"/>
    <n v="4762.7513806852376"/>
    <n v="2373.6689728981451"/>
    <n v="949.46758915925784"/>
    <n v="499.39529040194731"/>
    <n v="246.61495822318389"/>
  </r>
  <r>
    <n v="352"/>
    <n v="4182817"/>
    <s v="frdt!interoft!Interferon_Oftalmo_2024!aignet!aignet!mrol!video!w25-44+roditeli!10sek!olv__eyXhw"/>
    <s v="aignet"/>
    <s v="video"/>
    <n v="1017354"/>
    <n v="13076"/>
    <n v="424314"/>
    <n v="0.39896397479225287"/>
    <n v="255028"/>
    <n v="1.2852949907308571"/>
    <n v="2.3976441974575429"/>
    <x v="6"/>
    <n v="1.8959792018040009"/>
    <n v="347293"/>
    <n v="102428"/>
    <n v="54447"/>
    <n v="26012"/>
    <n v="3570"/>
    <n v="1524"/>
    <n v="770"/>
    <n v="336"/>
    <n v="135"/>
    <n v="70"/>
    <n v="658460.304932117"/>
    <n v="194201.35768238021"/>
    <n v="103230.3796006224"/>
    <n v="49318.210997325681"/>
    <n v="6768.6457504402842"/>
    <n v="2889.472303549298"/>
    <n v="1459.9039853890811"/>
    <n v="637.04901180614434"/>
    <n v="255.95719224354019"/>
    <n v="132.71854412628011"/>
  </r>
  <r>
    <n v="353"/>
    <n v="4182818"/>
    <s v="frdt!interoft!Interferon_Oftalmo_2024!aignet!aignet!mrol!video!w25-44+roditeli!20sek!olv__eyXhw"/>
    <s v="aignet"/>
    <s v="video"/>
    <n v="932028"/>
    <n v="15653"/>
    <n v="402373"/>
    <n v="0.39417903288739548"/>
    <n v="243766"/>
    <n v="1.6794559820091239"/>
    <n v="2.3163283818745288"/>
    <x v="6"/>
    <n v="1.920186903565013"/>
    <n v="340988"/>
    <n v="89744"/>
    <n v="37038"/>
    <n v="13968"/>
    <n v="2340"/>
    <n v="774"/>
    <n v="301"/>
    <n v="136"/>
    <n v="45"/>
    <n v="50"/>
    <n v="654760.69187282654"/>
    <n v="172325.2534735385"/>
    <n v="71119.88253424094"/>
    <n v="26821.170668996099"/>
    <n v="4493.237354342129"/>
    <n v="1486.2246633593199"/>
    <n v="577.97625797306875"/>
    <n v="261.14541888484172"/>
    <n v="86.40841066042556"/>
    <n v="96.009345178250626"/>
  </r>
  <r>
    <n v="354"/>
    <n v="3902355"/>
    <s v="frdt!kskds!Ksilong_Kids_2024!aignet!aignet!bn!banner!w25-40kids!dva_deistviya!bn__sRgXQ"/>
    <s v="aignet"/>
    <s v="banner"/>
    <n v="921333"/>
    <n v="1912"/>
    <n v="262525"/>
    <n v="2.626035615655653E-2"/>
    <n v="255631"/>
    <n v="0.20752540069659939"/>
    <n v="3.5095057613560612"/>
    <x v="14"/>
    <n v="2.055661288775148"/>
    <n v="173641"/>
    <n v="94644"/>
    <n v="64068"/>
    <n v="20332"/>
    <n v="23690"/>
    <n v="11778"/>
    <n v="9947"/>
    <n v="42880"/>
    <n v="4833"/>
    <n v="2380"/>
    <n v="356947.08184420562"/>
    <n v="194556.00701483511"/>
    <n v="131702.10744924619"/>
    <n v="41795.705323376307"/>
    <n v="48698.615931083274"/>
    <n v="24211.578659193699"/>
    <n v="20447.662839446399"/>
    <n v="88146.756062678367"/>
    <n v="9935.0110086502918"/>
    <n v="4892.4738672848534"/>
  </r>
  <r>
    <n v="355"/>
    <n v="4136487"/>
    <s v="frdt!kskds!Ksilong_Kids_2024!aignet!aignet!mrol!video!w25-40kids!clown!olv__LTLVC"/>
    <s v="aignet"/>
    <s v="video"/>
    <n v="1101061"/>
    <n v="16019"/>
    <n v="518714"/>
    <n v="1.392096608150151E-2"/>
    <n v="511493"/>
    <n v="1.454869439567835"/>
    <n v="2.1226745374136811"/>
    <x v="14"/>
    <n v="1.5984649199214891"/>
    <n v="405241"/>
    <n v="166244"/>
    <n v="43722"/>
    <n v="31076"/>
    <n v="29005"/>
    <n v="5442"/>
    <n v="3318"/>
    <n v="2048"/>
    <n v="1458"/>
    <n v="1270"/>
    <n v="647763.52261390421"/>
    <n v="265735.20214742812"/>
    <n v="69888.083228807358"/>
    <n v="49673.8958514802"/>
    <n v="46363.475002322797"/>
    <n v="8698.846094212744"/>
    <n v="5303.7066042995011"/>
    <n v="3273.6561559992101"/>
    <n v="2330.561853245531"/>
    <n v="2030.050448300291"/>
  </r>
  <r>
    <n v="356"/>
    <n v="3871886"/>
    <s v="otc!maxcldrino!Maxicold_Rino_2024!aignet!aignet!mrol!video!w25-54!Rino_Lor_obshiy!olv__loTRn"/>
    <s v="aignet"/>
    <s v="video"/>
    <n v="588124"/>
    <n v="8740"/>
    <n v="246356"/>
    <n v="4.4939031320528011E-2"/>
    <n v="235285"/>
    <n v="1.4860811665567131"/>
    <n v="2.3872931854714321"/>
    <x v="2"/>
    <n v="1.7271349700458121"/>
    <n v="197013"/>
    <n v="50198"/>
    <n v="31146"/>
    <n v="38364"/>
    <n v="7725"/>
    <n v="6972"/>
    <n v="3731"/>
    <n v="2336"/>
    <n v="1845"/>
    <n v="1190"/>
    <n v="340268.04185363557"/>
    <n v="86698.721226359688"/>
    <n v="53793.345777046867"/>
    <n v="66259.805990837544"/>
    <n v="13342.1176436039"/>
    <n v="12041.585011159401"/>
    <n v="6443.9405732409259"/>
    <n v="4034.5872900270169"/>
    <n v="3186.5640197345242"/>
    <n v="2055.290614354516"/>
  </r>
  <r>
    <n v="357"/>
    <n v="3887584"/>
    <s v="otc!maxcldrino!Maxicold_Rino_2024!aignet!aignet!bn!banner!m25-45!hot_drink!gif__ewQsC"/>
    <s v="aignet"/>
    <s v="banner"/>
    <n v="1677221"/>
    <n v="2924"/>
    <n v="522997"/>
    <n v="0.20039120683292641"/>
    <n v="418193"/>
    <n v="0.17433599984736661"/>
    <n v="3.206941913624743"/>
    <x v="3"/>
    <n v="2.0295044039403738"/>
    <n v="375298"/>
    <n v="181030"/>
    <n v="29823"/>
    <n v="31644"/>
    <n v="77755"/>
    <n v="80526"/>
    <n v="22764"/>
    <n v="12096"/>
    <n v="8073"/>
    <n v="7410"/>
    <n v="761668.9437900146"/>
    <n v="367401.18224532588"/>
    <n v="60525.909838713778"/>
    <n v="64221.637358289197"/>
    <n v="157804.11492838379"/>
    <n v="163427.87163170261"/>
    <n v="46199.638251298682"/>
    <n v="24548.885270062769"/>
    <n v="16384.189053010639"/>
    <n v="15038.62763319817"/>
  </r>
  <r>
    <n v="358"/>
    <n v="3887585"/>
    <s v="otc!maxcldrino!Maxicold_Rino_2024!aignet!aignet!bn!banner!konkurenty_Rino!hot_drink!gif__fYJII"/>
    <s v="aignet"/>
    <s v="banner"/>
    <n v="1188699"/>
    <n v="2620"/>
    <n v="438914"/>
    <n v="0.23341474639678839"/>
    <n v="336465"/>
    <n v="0.22040903542444301"/>
    <n v="2.708273146903494"/>
    <x v="0"/>
    <n v="1.9832738812270381"/>
    <n v="335794"/>
    <n v="128340"/>
    <n v="87555"/>
    <n v="17332"/>
    <n v="10215"/>
    <n v="7974"/>
    <n v="4368"/>
    <n v="3432"/>
    <n v="2412"/>
    <n v="1940"/>
    <n v="665971.46967275208"/>
    <n v="254533.36991667809"/>
    <n v="173645.5446708333"/>
    <n v="34374.102909427027"/>
    <n v="20259.14269673419"/>
    <n v="15814.625928904399"/>
    <n v="8662.9403131997024"/>
    <n v="6806.5959603711945"/>
    <n v="4783.6566015196158"/>
    <n v="3847.551329580454"/>
  </r>
  <r>
    <n v="359"/>
    <n v="3872048"/>
    <s v="frdt!protargol!Protargol_Lor_2024!aignet!aignet!mrol!video!w25-44_det+simpt!obshiy_multik!olv__VlYnJ"/>
    <s v="aignet"/>
    <s v="video"/>
    <n v="958821"/>
    <n v="14976"/>
    <n v="586019"/>
    <n v="8.6683196278618979E-2"/>
    <n v="535221"/>
    <n v="1.561918230827235"/>
    <n v="1.636160261015428"/>
    <x v="6"/>
    <n v="1.2970659733260459"/>
    <n v="472740"/>
    <n v="182214"/>
    <n v="27105"/>
    <n v="41984"/>
    <n v="5920"/>
    <n v="4398"/>
    <n v="1960"/>
    <n v="1872"/>
    <n v="630"/>
    <n v="400"/>
    <n v="613174.96823015518"/>
    <n v="236343.57926363219"/>
    <n v="35156.973207002477"/>
    <n v="54456.017824120732"/>
    <n v="7678.630562090194"/>
    <n v="5704.4961506879517"/>
    <n v="2542.2493077190511"/>
    <n v="2428.1075020663588"/>
    <n v="817.15156319540915"/>
    <n v="518.82638933041858"/>
  </r>
  <r>
    <n v="360"/>
    <n v="3872054"/>
    <s v="frdt!protargol!Protargol_Lor_2024!aignet!aignet!bn!banner!m25-34+simpt!woman!gif__qJeSN"/>
    <s v="aignet"/>
    <s v="banner"/>
    <n v="489429"/>
    <n v="1031"/>
    <n v="199344"/>
    <n v="0.57497090456697975"/>
    <n v="84727"/>
    <n v="0.21065363924082961"/>
    <n v="2.4551980496026968"/>
    <x v="4"/>
    <n v="2.0326644018240572"/>
    <n v="166976"/>
    <n v="51974"/>
    <n v="13890"/>
    <n v="4084"/>
    <n v="1550"/>
    <n v="942"/>
    <n v="462"/>
    <n v="352"/>
    <n v="252"/>
    <n v="300"/>
    <n v="339406.17115897371"/>
    <n v="105645.69962040349"/>
    <n v="28233.708541336149"/>
    <n v="8301.4014170494484"/>
    <n v="3150.6298228272881"/>
    <n v="1914.7698665182611"/>
    <n v="939.09095364271423"/>
    <n v="715.49786944206801"/>
    <n v="512.23142925966226"/>
    <n v="609.79932054721701"/>
  </r>
  <r>
    <n v="361"/>
    <n v="3872056"/>
    <s v="frdt!protargol!Protargol_Lor_2024!aignet!aignet!bn!banner!m25-34+simpt!ne_otkladivay!gif__qJeSN"/>
    <s v="aignet"/>
    <s v="banner"/>
    <n v="494724"/>
    <n v="924"/>
    <n v="202264"/>
    <n v="0.57308764782660293"/>
    <n v="86349"/>
    <n v="0.1867708055400587"/>
    <n v="2.4459320492030221"/>
    <x v="4"/>
    <n v="2.0153414345015261"/>
    <n v="168739"/>
    <n v="53680"/>
    <n v="14208"/>
    <n v="4704"/>
    <n v="1580"/>
    <n v="936"/>
    <n v="721"/>
    <n v="408"/>
    <n v="243"/>
    <n v="260"/>
    <n v="340066.69831635302"/>
    <n v="108183.5282040419"/>
    <n v="28633.971101397681"/>
    <n v="9480.1661078951765"/>
    <n v="3184.2394665124111"/>
    <n v="1886.3595826934279"/>
    <n v="1453.0611742756"/>
    <n v="822.25930527662251"/>
    <n v="489.72796858387068"/>
    <n v="523.98877297039667"/>
  </r>
  <r>
    <n v="362"/>
    <n v="3872058"/>
    <s v="frdt!protargol!Protargol_Lor_2024!aignet!aignet!bn!banner!m25-34+simpt!man!gif__qJeSN"/>
    <s v="aignet"/>
    <s v="banner"/>
    <n v="500333"/>
    <n v="922"/>
    <n v="203393"/>
    <n v="0.56726141017635801"/>
    <n v="88016"/>
    <n v="0.18427727133728941"/>
    <n v="2.459932249389114"/>
    <x v="4"/>
    <n v="2.00423413102172"/>
    <n v="168814"/>
    <n v="54582"/>
    <n v="14334"/>
    <n v="5572"/>
    <n v="2230"/>
    <n v="1416"/>
    <n v="1015"/>
    <n v="664"/>
    <n v="531"/>
    <n v="480"/>
    <n v="338342.78059430048"/>
    <n v="109395.1073394275"/>
    <n v="28728.692034065331"/>
    <n v="11167.59257805302"/>
    <n v="4469.4421121784344"/>
    <n v="2837.995529526755"/>
    <n v="2034.297642987045"/>
    <n v="1330.811462998422"/>
    <n v="1064.2483235725331"/>
    <n v="962.03238289042542"/>
  </r>
  <r>
    <n v="363"/>
    <n v="3872059"/>
    <s v="frdt!protargol!Protargol_Lor_2024!aignet!aignet!bn!banner!mw+konkurenty!woman!gif__AEaFc"/>
    <s v="aignet"/>
    <s v="banner"/>
    <n v="226888"/>
    <n v="506"/>
    <n v="102676"/>
    <n v="0.67848377420234529"/>
    <n v="33012"/>
    <n v="0.22301752406473679"/>
    <n v="2.209747165842066"/>
    <x v="0"/>
    <n v="1.915814538668738"/>
    <n v="90236"/>
    <n v="20626"/>
    <n v="4365"/>
    <n v="1296"/>
    <n v="710"/>
    <n v="426"/>
    <n v="252"/>
    <n v="208"/>
    <n v="180"/>
    <n v="130"/>
    <n v="172875.44071131229"/>
    <n v="39515.590674581392"/>
    <n v="8362.5304612890413"/>
    <n v="2482.895642114685"/>
    <n v="1360.2283224548039"/>
    <n v="816.13699347288252"/>
    <n v="482.78526374452201"/>
    <n v="398.48942404309747"/>
    <n v="344.8466169603729"/>
    <n v="249.055890026936"/>
  </r>
  <r>
    <n v="364"/>
    <n v="3872060"/>
    <s v="frdt!protargol!Protargol_Lor_2024!aignet!aignet!bn!banner!mw+konkurenty!family!gif__AEaFc"/>
    <s v="aignet"/>
    <s v="banner"/>
    <n v="227707"/>
    <n v="472"/>
    <n v="103185"/>
    <n v="0.67747250084799149"/>
    <n v="33280"/>
    <n v="0.20728392188206779"/>
    <n v="2.2067839317730291"/>
    <x v="0"/>
    <n v="1.9161933133052269"/>
    <n v="90778"/>
    <n v="20586"/>
    <n v="4404"/>
    <n v="1320"/>
    <n v="610"/>
    <n v="480"/>
    <n v="273"/>
    <n v="184"/>
    <n v="108"/>
    <n v="90"/>
    <n v="173948.1965952219"/>
    <n v="39446.755547701403"/>
    <n v="8438.9153517962186"/>
    <n v="2529.3751735628989"/>
    <n v="1168.877921116188"/>
    <n v="919.77279038650886"/>
    <n v="523.12077453232689"/>
    <n v="352.57956964816168"/>
    <n v="206.9488778369645"/>
    <n v="172.45739819747041"/>
  </r>
  <r>
    <n v="365"/>
    <n v="3872061"/>
    <s v="frdt!protargol!Protargol_Lor_2024!aignet!aignet!bn!banner!mw+konkurenty!ne_otkladivay!gif__AEaFc"/>
    <s v="aignet"/>
    <s v="banner"/>
    <n v="224508"/>
    <n v="477"/>
    <n v="101200"/>
    <n v="0.67634387351778658"/>
    <n v="32754"/>
    <n v="0.21246458923512751"/>
    <n v="2.2184584980237152"/>
    <x v="0"/>
    <n v="1.9249097596735061"/>
    <n v="89065"/>
    <n v="20098"/>
    <n v="4278"/>
    <n v="1220"/>
    <n v="705"/>
    <n v="534"/>
    <n v="231"/>
    <n v="240"/>
    <n v="162"/>
    <n v="100"/>
    <n v="171442.08774532081"/>
    <n v="38686.836349918121"/>
    <n v="8234.7639518832584"/>
    <n v="2348.3899068016772"/>
    <n v="1357.0613805698219"/>
    <n v="1027.9018116656521"/>
    <n v="444.65415448457992"/>
    <n v="461.97834232164138"/>
    <n v="311.83538106710802"/>
    <n v="192.49097596735061"/>
  </r>
  <r>
    <n v="366"/>
    <n v="3872062"/>
    <s v="frdt!protargol!Protargol_Lor_2024!aignet!aignet!bn!banner!mw+konkurenty!mum_child!gif__AEaFc"/>
    <s v="aignet"/>
    <s v="banner"/>
    <n v="227393"/>
    <n v="453"/>
    <n v="102814"/>
    <n v="0.67765090357344326"/>
    <n v="33142"/>
    <n v="0.19921457564656789"/>
    <n v="2.21169296010271"/>
    <x v="0"/>
    <n v="1.9212305040639419"/>
    <n v="90565"/>
    <n v="20318"/>
    <n v="4302"/>
    <n v="1268"/>
    <n v="650"/>
    <n v="504"/>
    <n v="301"/>
    <n v="224"/>
    <n v="126"/>
    <n v="100"/>
    <n v="173996.2406005509"/>
    <n v="39035.561381571169"/>
    <n v="8265.1336284830777"/>
    <n v="2436.1202791530782"/>
    <n v="1248.7998276415619"/>
    <n v="968.30017404822661"/>
    <n v="578.29038172324647"/>
    <n v="430.35563291032292"/>
    <n v="242.07504351205671"/>
    <n v="192.12305040639421"/>
  </r>
  <r>
    <n v="367"/>
    <n v="3872063"/>
    <s v="frdt!protargol!Protargol_Lor_2024!aignet!aignet!bn!banner!mw+konkurenty!man!gif__AEaFc"/>
    <s v="aignet"/>
    <s v="banner"/>
    <n v="228476"/>
    <n v="449"/>
    <n v="103496"/>
    <n v="0.67568794929272635"/>
    <n v="33565"/>
    <n v="0.19651954691083531"/>
    <n v="2.2075829017546571"/>
    <x v="0"/>
    <n v="1.911069474881643"/>
    <n v="90838"/>
    <n v="20978"/>
    <n v="4308"/>
    <n v="1544"/>
    <n v="720"/>
    <n v="450"/>
    <n v="189"/>
    <n v="248"/>
    <n v="189"/>
    <n v="90"/>
    <n v="173597.72895929869"/>
    <n v="40090.415444067119"/>
    <n v="8232.8872977901192"/>
    <n v="2950.6912692172582"/>
    <n v="1375.970021914783"/>
    <n v="859.98126369673957"/>
    <n v="361.19213075263059"/>
    <n v="473.94522977064759"/>
    <n v="361.19213075263059"/>
    <n v="171.99625273934791"/>
  </r>
  <r>
    <n v="368"/>
    <n v="4170860"/>
    <s v="frdt!protargol!Protargol_Lor_2024!aignet!aignet!mrol!video!mw+konkurenty!Nose!olv__zLQiz"/>
    <s v="aignet"/>
    <s v="video"/>
    <n v="429960"/>
    <n v="6479"/>
    <n v="261589"/>
    <n v="0.16765613232972329"/>
    <n v="217732"/>
    <n v="1.5068843613359379"/>
    <n v="1.643647095252476"/>
    <x v="0"/>
    <n v="1.303928525938461"/>
    <n v="221291"/>
    <n v="52688"/>
    <n v="19773"/>
    <n v="10328"/>
    <n v="18135"/>
    <n v="3444"/>
    <n v="1533"/>
    <n v="1144"/>
    <n v="756"/>
    <n v="650"/>
    <n v="288547.64743344788"/>
    <n v="68701.386174645639"/>
    <n v="25782.578743381189"/>
    <n v="13466.973815892419"/>
    <n v="23646.743817893988"/>
    <n v="4490.7298433320593"/>
    <n v="1998.922430263661"/>
    <n v="1491.694233673599"/>
    <n v="985.76996560947646"/>
    <n v="847.55354185999965"/>
  </r>
  <r>
    <n v="369"/>
    <n v="3871953"/>
    <s v="otc!maxcldlor!Maxicold_Lor_2024!aignet!aignet!mrol!video!w25-54!Rino_Lor_obshiy!olv__VwubG"/>
    <s v="aignet"/>
    <s v="video"/>
    <n v="1446539"/>
    <n v="21913"/>
    <n v="581068"/>
    <n v="9.8614964169425945E-2"/>
    <n v="523766"/>
    <n v="1.5148571867056471"/>
    <n v="2.4894487392181288"/>
    <x v="2"/>
    <n v="1.777653658746398"/>
    <n v="446672"/>
    <n v="175080"/>
    <n v="60450"/>
    <n v="36828"/>
    <n v="50575"/>
    <n v="15996"/>
    <n v="10059"/>
    <n v="7640"/>
    <n v="5535"/>
    <n v="4900"/>
    <n v="794028.11505957099"/>
    <n v="311231.60257331928"/>
    <n v="107459.16367121979"/>
    <n v="65467.428944312342"/>
    <n v="89904.833791099067"/>
    <n v="28435.347925307378"/>
    <n v="17881.418153330011"/>
    <n v="13581.273952822479"/>
    <n v="9839.3130011613121"/>
    <n v="8710.5029278573493"/>
  </r>
  <r>
    <n v="370"/>
    <n v="3871958"/>
    <s v="otc!maxcldlor!Maxicold_Lor_2024!aignet!aignet!mrol!video!m25-45!Rino_Lor_obshiy!olv__QchCv"/>
    <s v="aignet"/>
    <s v="video"/>
    <n v="506704"/>
    <n v="7734"/>
    <n v="230612"/>
    <n v="0.21086066640070769"/>
    <n v="181985"/>
    <n v="1.526334901638827"/>
    <n v="2.1972143687232228"/>
    <x v="3"/>
    <n v="1.715680730826141"/>
    <n v="188021"/>
    <n v="63032"/>
    <n v="15867"/>
    <n v="8620"/>
    <n v="11080"/>
    <n v="3438"/>
    <n v="2002"/>
    <n v="1528"/>
    <n v="909"/>
    <n v="840"/>
    <n v="322584.00669066189"/>
    <n v="108142.7878254333"/>
    <n v="27222.706156018379"/>
    <n v="14789.167899721329"/>
    <n v="19009.742497553641"/>
    <n v="5898.5103525802733"/>
    <n v="3434.792823113934"/>
    <n v="2621.5601567023441"/>
    <n v="1559.553784320962"/>
    <n v="1441.171813893958"/>
  </r>
  <r>
    <n v="371"/>
    <n v="3871962"/>
    <s v="otc!maxcldlor!Maxicold_Lor_2024!aignet!aignet!bn!banner!m25-45!pomogaet_spravlyatsya!bn__gerKf"/>
    <s v="aignet"/>
    <s v="banner"/>
    <n v="174572"/>
    <n v="356"/>
    <n v="62127"/>
    <n v="0.51690891238913839"/>
    <n v="30013"/>
    <n v="0.20392731938684319"/>
    <n v="2.8099216121814989"/>
    <x v="3"/>
    <n v="2.2703236965653568"/>
    <n v="51518"/>
    <n v="15564"/>
    <n v="5946"/>
    <n v="2092"/>
    <n v="860"/>
    <n v="384"/>
    <n v="301"/>
    <n v="112"/>
    <n v="36"/>
    <n v="80"/>
    <n v="116962.5361996541"/>
    <n v="35335.318013343218"/>
    <n v="13499.34469977761"/>
    <n v="4749.5171732147273"/>
    <n v="1952.478379046207"/>
    <n v="871.80429948109713"/>
    <n v="683.36743266617259"/>
    <n v="254.27625401532001"/>
    <n v="81.731653076352856"/>
    <n v="181.62589572522859"/>
  </r>
  <r>
    <n v="372"/>
    <n v="3871963"/>
    <s v="otc!maxcldlor!Maxicold_Lor_2024!aignet!aignet!bn!banner!m25-45!deistvuet_na_prichiny!bn__gerKf"/>
    <s v="aignet"/>
    <s v="banner"/>
    <n v="172732"/>
    <n v="353"/>
    <n v="62255"/>
    <n v="0.5178218616978556"/>
    <n v="30018"/>
    <n v="0.20436282796470831"/>
    <n v="2.7745883864749818"/>
    <x v="3"/>
    <n v="2.2414388227813609"/>
    <n v="51571"/>
    <n v="15652"/>
    <n v="5922"/>
    <n v="2388"/>
    <n v="805"/>
    <n v="300"/>
    <n v="182"/>
    <n v="112"/>
    <n v="81"/>
    <n v="50"/>
    <n v="115593.24152965759"/>
    <n v="35083.00045417386"/>
    <n v="13273.80070851122"/>
    <n v="5352.5559088018899"/>
    <n v="1804.358252338995"/>
    <n v="672.4316468344083"/>
    <n v="407.94186574620772"/>
    <n v="251.0411481515124"/>
    <n v="181.55654464529019"/>
    <n v="112.071941139068"/>
  </r>
  <r>
    <n v="373"/>
    <n v="3871968"/>
    <s v="otc!maxcldlor!Maxicold_Lor_2024!aignet!aignet!bn!banner!nepryamiye_konkur!pomogaet_spravlyatsya!bn__kfBgU"/>
    <s v="aignet"/>
    <s v="banner"/>
    <n v="852952"/>
    <n v="1934"/>
    <n v="268966"/>
    <n v="0.41156131258225948"/>
    <n v="158270"/>
    <n v="0.22674195030904429"/>
    <n v="3.1712261029275082"/>
    <x v="0"/>
    <n v="2.352873674192792"/>
    <n v="207073"/>
    <n v="84754"/>
    <n v="36171"/>
    <n v="16312"/>
    <n v="7250"/>
    <n v="3924"/>
    <n v="2814"/>
    <n v="1736"/>
    <n v="1431"/>
    <n v="1050"/>
    <n v="487216.61033612402"/>
    <n v="199415.4553825359"/>
    <n v="85105.793669227482"/>
    <n v="38380.075373432817"/>
    <n v="17058.334137897738"/>
    <n v="9232.6762975325164"/>
    <n v="6620.9865191785166"/>
    <n v="4084.588698398687"/>
    <n v="3366.962227769885"/>
    <n v="2470.5173579024322"/>
  </r>
  <r>
    <n v="374"/>
    <n v="3871969"/>
    <s v="otc!maxcldlor!Maxicold_Lor_2024!aignet!aignet!bn!banner!nepryamiye_konkur!deistvuet_na_prichiny!bn__kfBgU"/>
    <s v="aignet"/>
    <s v="banner"/>
    <n v="840923"/>
    <n v="1911"/>
    <n v="265876"/>
    <n v="0.41376055003084139"/>
    <n v="155867"/>
    <n v="0.2272502952113333"/>
    <n v="3.162839067836134"/>
    <x v="0"/>
    <n v="2.3492225344872861"/>
    <n v="204803"/>
    <n v="83692"/>
    <n v="35730"/>
    <n v="16324"/>
    <n v="6920"/>
    <n v="3666"/>
    <n v="2604"/>
    <n v="1912"/>
    <n v="1197"/>
    <n v="1110"/>
    <n v="481127.82273059973"/>
    <n v="196611.13235630991"/>
    <n v="83937.721157230728"/>
    <n v="38348.708652970461"/>
    <n v="16256.61993865202"/>
    <n v="8612.2498114303908"/>
    <n v="6117.3754798048931"/>
    <n v="4491.7134859396911"/>
    <n v="2812.019373781282"/>
    <n v="2607.637013280887"/>
  </r>
  <r>
    <n v="375"/>
    <n v="4008712"/>
    <s v="otc!aci!Acipol_Kapsuly_2024!aignet!aignet!bn!banner!w25-44+Acipol!Problemy_s_kishechnikom!gif__dGEHF"/>
    <s v="aignet"/>
    <s v="banner"/>
    <n v="2215204"/>
    <n v="4308"/>
    <n v="774119"/>
    <n v="0.27146343133290868"/>
    <n v="563974"/>
    <n v="0.19447418838174721"/>
    <n v="2.861580713042827"/>
    <x v="6"/>
    <n v="1.8156129977722879"/>
    <n v="511259"/>
    <n v="339812"/>
    <n v="110817"/>
    <n v="145948"/>
    <n v="32675"/>
    <n v="25902"/>
    <n v="19985"/>
    <n v="16136"/>
    <n v="8712"/>
    <n v="8840"/>
    <n v="928248.48562806228"/>
    <n v="616967.08399899676"/>
    <n v="201200.78557413159"/>
    <n v="264985.0857988699"/>
    <n v="59325.154702209511"/>
    <n v="47028.007868297813"/>
    <n v="36285.025760479177"/>
    <n v="29296.731332053641"/>
    <n v="15817.620436592169"/>
    <n v="16050.01890030703"/>
  </r>
  <r>
    <n v="376"/>
    <n v="4008715"/>
    <s v="otc!aci!Acipol_Kapsuly_2024!aignet!aignet!bn!banner!w25-44+konkurenty!Problemy_s_kishechnikom!gif__IUQyc"/>
    <s v="aignet"/>
    <s v="banner"/>
    <n v="2023383"/>
    <n v="3921"/>
    <n v="681162"/>
    <n v="0.30903514876050042"/>
    <n v="470659"/>
    <n v="0.19378437003770421"/>
    <n v="2.9704871968782758"/>
    <x v="6"/>
    <n v="1.961379859869796"/>
    <n v="480322"/>
    <n v="255002"/>
    <n v="73500"/>
    <n v="133928"/>
    <n v="27045"/>
    <n v="19686"/>
    <n v="11305"/>
    <n v="18344"/>
    <n v="7380"/>
    <n v="5100"/>
    <n v="942093.89705238014"/>
    <n v="500155.78702651768"/>
    <n v="144161.41970043001"/>
    <n v="262683.68187264202"/>
    <n v="53045.518310178632"/>
    <n v="38611.723921396813"/>
    <n v="22173.399315828039"/>
    <n v="35979.552149451541"/>
    <n v="14474.983365839091"/>
    <n v="10003.03728533596"/>
  </r>
  <r>
    <n v="377"/>
    <n v="3946895"/>
    <s v="frdt!ferfit!Ferrogematogen_FIT_2024!aignet!aignet!mrol!video!w25-40!zhelezno!olv__YxgCO"/>
    <s v="aignet"/>
    <s v="video"/>
    <n v="701989"/>
    <n v="10141"/>
    <n v="253832"/>
    <n v="1.2661918119070911E-2"/>
    <n v="250618"/>
    <n v="1.444609530918576"/>
    <n v="2.7655654133442589"/>
    <x v="14"/>
    <n v="2.111226064125737"/>
    <n v="209956"/>
    <n v="47810"/>
    <n v="36423"/>
    <n v="13344"/>
    <n v="13135"/>
    <n v="4494"/>
    <n v="2842"/>
    <n v="1976"/>
    <n v="1413"/>
    <n v="1110"/>
    <n v="443264.57951958332"/>
    <n v="100937.7181258515"/>
    <n v="76897.186933651712"/>
    <n v="28172.200599693839"/>
    <n v="27730.954352291559"/>
    <n v="9487.8499321810614"/>
    <n v="6000.1044742453441"/>
    <n v="4171.7827027124567"/>
    <n v="2983.1624286096662"/>
    <n v="2343.460931179568"/>
  </r>
  <r>
    <n v="378"/>
    <n v="3947770"/>
    <s v="frdt!ferfit!Ferrogematogen_FIT_2024!aignet!aignet!bn!banner!w25-40!figura!gif__ESwUj"/>
    <s v="aignet"/>
    <s v="banner"/>
    <n v="346706"/>
    <n v="658"/>
    <n v="150599"/>
    <n v="0.49332332884016489"/>
    <n v="76305"/>
    <n v="0.1897861588781273"/>
    <n v="2.3021799613543248"/>
    <x v="14"/>
    <n v="1.77849023309258"/>
    <n v="119844"/>
    <n v="44606"/>
    <n v="16473"/>
    <n v="6744"/>
    <n v="3065"/>
    <n v="1512"/>
    <n v="1008"/>
    <n v="792"/>
    <n v="540"/>
    <n v="360"/>
    <n v="213141.38349474719"/>
    <n v="79331.335337327648"/>
    <n v="29297.069609734081"/>
    <n v="11994.13813197636"/>
    <n v="5451.0725644287604"/>
    <n v="2689.0772324359818"/>
    <n v="1792.7181549573211"/>
    <n v="1408.564264609324"/>
    <n v="960.38472586999342"/>
    <n v="640.25648391332902"/>
  </r>
  <r>
    <n v="379"/>
    <n v="3947771"/>
    <s v="frdt!ferfit!Ferrogematogen_FIT_2024!aignet!aignet!bn!banner!w25-40!aktivniy_obraz!gif__ESwUj"/>
    <s v="aignet"/>
    <s v="banner"/>
    <n v="352806"/>
    <n v="688"/>
    <n v="151473"/>
    <n v="0.49247720715903159"/>
    <n v="76876"/>
    <n v="0.19500802140553161"/>
    <n v="2.3291675744192029"/>
    <x v="14"/>
    <n v="1.7669808580329149"/>
    <n v="119488"/>
    <n v="45340"/>
    <n v="17043"/>
    <n v="7104"/>
    <n v="3880"/>
    <n v="3276"/>
    <n v="1442"/>
    <n v="816"/>
    <n v="837"/>
    <n v="440"/>
    <n v="211133.00876463691"/>
    <n v="80114.912103212366"/>
    <n v="30114.654763454972"/>
    <n v="12552.63201546583"/>
    <n v="6855.8857291677105"/>
    <n v="5788.6292909158292"/>
    <n v="2547.9863972834628"/>
    <n v="1441.8563801548589"/>
    <n v="1478.96297817355"/>
    <n v="777.47157753448255"/>
  </r>
  <r>
    <n v="380"/>
    <n v="3947772"/>
    <s v="frdt!ferfit!Ferrogematogen_FIT_2024!aignet!aignet!bn!banner!w25-40!combi!gif__ESwUj"/>
    <s v="aignet"/>
    <s v="banner"/>
    <n v="349582"/>
    <n v="640"/>
    <n v="150645"/>
    <n v="0.49404892296458558"/>
    <n v="76219"/>
    <n v="0.18307578765497079"/>
    <n v="2.3205682233064491"/>
    <x v="14"/>
    <n v="1.7775958507068039"/>
    <n v="119375"/>
    <n v="44728"/>
    <n v="16971"/>
    <n v="6872"/>
    <n v="3565"/>
    <n v="2076"/>
    <n v="1190"/>
    <n v="872"/>
    <n v="621"/>
    <n v="390"/>
    <n v="212200.50467812471"/>
    <n v="79508.307210413914"/>
    <n v="30167.579182345169"/>
    <n v="12215.638686057149"/>
    <n v="6337.1292077697553"/>
    <n v="3690.288986067324"/>
    <n v="2115.339062341096"/>
    <n v="1550.063581816333"/>
    <n v="1103.8870232889251"/>
    <n v="693.26238177565347"/>
  </r>
  <r>
    <n v="381"/>
    <n v="4091002"/>
    <s v="otc!lak!Lactofiltrum_2024!aignet!aignet!bn!banner!w25-54+vzroslye!obostrenie!gif__LJvbI"/>
    <s v="aignet"/>
    <s v="banner"/>
    <n v="1388597"/>
    <n v="2757"/>
    <n v="473528"/>
    <n v="0.77734368400601439"/>
    <n v="105434"/>
    <n v="0.1985457263698539"/>
    <n v="2.9324496122721362"/>
    <x v="2"/>
    <n v="2.2152476883905838"/>
    <n v="364421"/>
    <n v="160136"/>
    <n v="58683"/>
    <n v="20540"/>
    <n v="9465"/>
    <n v="5454"/>
    <n v="3311"/>
    <n v="2008"/>
    <n v="1638"/>
    <n v="1180"/>
    <n v="807282.77785098494"/>
    <n v="354740.90382811462"/>
    <n v="129997.3800978246"/>
    <n v="45501.187519542589"/>
    <n v="20967.319370616871"/>
    <n v="12081.960892482241"/>
    <n v="7334.6850962612234"/>
    <n v="4448.2173582882924"/>
    <n v="3628.5757135837762"/>
    <n v="2613.992272300889"/>
  </r>
  <r>
    <n v="382"/>
    <n v="4091005"/>
    <s v="otc!lak!Lactofiltrum_2024!aignet!aignet!bn!banner!w25-44+poditeli_wkids1-3!rozovye_shchechki!gif"/>
    <s v="aignet"/>
    <s v="banner"/>
    <n v="1571976"/>
    <n v="3135"/>
    <n v="477536"/>
    <n v="0.75978983783421561"/>
    <n v="114709"/>
    <n v="0.1994305256568803"/>
    <n v="3.291848153856463"/>
    <x v="6"/>
    <n v="2.3777108889325849"/>
    <n v="354769"/>
    <n v="169246"/>
    <n v="71124"/>
    <n v="29312"/>
    <n v="11960"/>
    <n v="8034"/>
    <n v="5761"/>
    <n v="4656"/>
    <n v="3528"/>
    <n v="2740"/>
    <n v="843538.1143557243"/>
    <n v="402418.05710828432"/>
    <n v="169112.3092644412"/>
    <n v="69695.461576391943"/>
    <n v="28437.422231633718"/>
    <n v="19102.52928168439"/>
    <n v="13697.992431140619"/>
    <n v="11070.62189887012"/>
    <n v="8388.5640161541614"/>
    <n v="6514.9278356752839"/>
  </r>
  <r>
    <n v="383"/>
    <n v="4091006"/>
    <s v="otc!lak!Lactofiltrum_2024!aignet!aignet!bn!banner!w25-44+poditeli_wkids1-3!vse_cheshetsya!gif"/>
    <s v="aignet"/>
    <s v="banner"/>
    <n v="1556253"/>
    <n v="3259"/>
    <n v="474717"/>
    <n v="0.75580398426852202"/>
    <n v="115924"/>
    <n v="0.20941325093027929"/>
    <n v="3.2782752671591711"/>
    <x v="6"/>
    <n v="2.392236946673779"/>
    <n v="355066"/>
    <n v="166948"/>
    <n v="69744"/>
    <n v="26716"/>
    <n v="11020"/>
    <n v="7332"/>
    <n v="5005"/>
    <n v="3704"/>
    <n v="2898"/>
    <n v="2110"/>
    <n v="849402.00370767189"/>
    <n v="399379.17377329402"/>
    <n v="166844.173608816"/>
    <n v="63911.002267336669"/>
    <n v="26362.451152345038"/>
    <n v="17539.881293012149"/>
    <n v="11973.14591810226"/>
    <n v="8860.8456504796759"/>
    <n v="6932.70267146061"/>
    <n v="5047.6199574816728"/>
  </r>
  <r>
    <n v="384"/>
    <n v="4091008"/>
    <s v="otc!lak!Lactofiltrum_2024!aignet!aignet!bn!banner!w25-44+poditeli_wkids4-11!vse_cheshetsya!gif"/>
    <s v="aignet"/>
    <s v="banner"/>
    <n v="3981832"/>
    <n v="7865"/>
    <n v="936210"/>
    <n v="0.53605921748325702"/>
    <n v="434346"/>
    <n v="0.19752214558524819"/>
    <n v="4.2531397870135974"/>
    <x v="6"/>
    <n v="2.4066009648568252"/>
    <n v="550749"/>
    <n v="387098"/>
    <n v="287058"/>
    <n v="258276"/>
    <n v="54660"/>
    <n v="32406"/>
    <n v="22603"/>
    <n v="33904"/>
    <n v="16362"/>
    <n v="11430"/>
    <n v="1325433.0747939311"/>
    <n v="931590.4202941471"/>
    <n v="690834.05976987036"/>
    <n v="621567.27079936129"/>
    <n v="131544.80873907401"/>
    <n v="77988.310867150256"/>
    <n v="54396.401608658809"/>
    <n v="81593.39911250578"/>
    <n v="39376.804986987358"/>
    <n v="27507.449028313509"/>
  </r>
  <r>
    <n v="385"/>
    <n v="4103311"/>
    <s v="otc!lak!vendor_org_835693!aignet!aignet!bn!banner!w25-54+vzroslye!snova_zud!gif__qlIrm"/>
    <s v="aignet"/>
    <s v="banner"/>
    <n v="1356321"/>
    <n v="2712"/>
    <n v="459929"/>
    <n v="0.77944856706143772"/>
    <n v="101438"/>
    <n v="0.19995266607241199"/>
    <n v="2.9489790815538921"/>
    <x v="2"/>
    <n v="2.2510020065024618"/>
    <n v="357762"/>
    <n v="152040"/>
    <n v="51585"/>
    <n v="19668"/>
    <n v="8675"/>
    <n v="4956"/>
    <n v="2989"/>
    <n v="2184"/>
    <n v="1512"/>
    <n v="1170"/>
    <n v="805322.97985033388"/>
    <n v="342242.34506863437"/>
    <n v="116117.9385054295"/>
    <n v="44272.707463890431"/>
    <n v="19527.44240640886"/>
    <n v="11155.9659442262"/>
    <n v="6728.2449974358597"/>
    <n v="4916.1883822013779"/>
    <n v="3403.515033831723"/>
    <n v="2633.672347607881"/>
  </r>
  <r>
    <n v="386"/>
    <n v="4103312"/>
    <s v="otc!lak!vendor_org_835693!aignet!aignet!bn!banner!w25-54+vzroslye!skoro_otpusk!gif__qlIrm"/>
    <s v="aignet"/>
    <s v="banner"/>
    <n v="1388427"/>
    <n v="2666"/>
    <n v="473901"/>
    <n v="0.77673606934781736"/>
    <n v="105805"/>
    <n v="0.19201585679333519"/>
    <n v="2.929782802737281"/>
    <x v="2"/>
    <n v="2.2100264230230491"/>
    <n v="364583"/>
    <n v="159974"/>
    <n v="58590"/>
    <n v="21864"/>
    <n v="9600"/>
    <n v="5160"/>
    <n v="3430"/>
    <n v="2184"/>
    <n v="1755"/>
    <n v="1100"/>
    <n v="805738.06338501209"/>
    <n v="353546.7669966892"/>
    <n v="129485.4481249204"/>
    <n v="48320.017712975932"/>
    <n v="21216.25366102127"/>
    <n v="11403.736342798929"/>
    <n v="7580.3906309690556"/>
    <n v="4826.6977078823384"/>
    <n v="3878.59637240545"/>
    <n v="2431.0290653253542"/>
  </r>
  <r>
    <n v="387"/>
    <n v="3881503"/>
    <s v="otc!aforetard!Afobazol_Retard_2024!aignet!aignet!mrol!video!bessonitsa!obshii_20sec!olv__uUsHR"/>
    <s v="aignet"/>
    <s v="video"/>
    <n v="2383497"/>
    <n v="37072"/>
    <n v="1058787"/>
    <n v="8.0824566225312533E-2"/>
    <n v="973211"/>
    <n v="1.5553617227124681"/>
    <n v="2.2511581649566912"/>
    <x v="0"/>
    <n v="1.5407190548434619"/>
    <n v="774186"/>
    <n v="363412"/>
    <n v="98841"/>
    <n v="202932"/>
    <n v="40095"/>
    <n v="27300"/>
    <n v="13468"/>
    <n v="14704"/>
    <n v="6525"/>
    <n v="5540"/>
    <n v="1192803.1221930401"/>
    <n v="559915.79315877217"/>
    <n v="152286.2120997826"/>
    <n v="312661.19923749339"/>
    <n v="61775.130503948603"/>
    <n v="42061.630197226506"/>
    <n v="20750.40423063175"/>
    <n v="22654.73298241826"/>
    <n v="10053.19183285359"/>
    <n v="8535.583563832779"/>
  </r>
  <r>
    <n v="388"/>
    <n v="3881522"/>
    <s v="otc!aforetard!Afobazol_Retard_2024!aignet!aignet!bn!banner!konkurenty!pomogaet_spravlyatsya!gif__hIPDV"/>
    <s v="aignet"/>
    <s v="banner"/>
    <n v="3787790"/>
    <n v="7608"/>
    <n v="1190619"/>
    <n v="0.89647149927894654"/>
    <n v="123263"/>
    <n v="0.20085590806248499"/>
    <n v="3.1813619638188202"/>
    <x v="0"/>
    <n v="1.977134332534014"/>
    <n v="765035"/>
    <n v="533396"/>
    <n v="196257"/>
    <n v="239592"/>
    <n v="55540"/>
    <n v="40242"/>
    <n v="25529"/>
    <n v="29816"/>
    <n v="16821"/>
    <n v="13570"/>
    <n v="1512576.9640901601"/>
    <n v="1054595.544436313"/>
    <n v="388026.45270012808"/>
    <n v="473705.5690004896"/>
    <n v="109810.04082893921"/>
    <n v="79563.839809833808"/>
    <n v="50474.262375260863"/>
    <n v="58950.237258834182"/>
    <n v="33257.376607554659"/>
    <n v="26829.712892486579"/>
  </r>
  <r>
    <n v="389"/>
    <n v="3955759"/>
    <s v="otc!aforetard!Afobazol_Retard_2024!aignet!aignet!bn!banner!krizis_v_semiye.Child!new!gif__vfFKQ"/>
    <s v="aignet"/>
    <s v="banner"/>
    <n v="20516688"/>
    <n v="40231"/>
    <n v="3634486"/>
    <n v="0.65209523437426919"/>
    <n v="1264455"/>
    <n v="0.19608915435083871"/>
    <n v="5.6450039978142712"/>
    <x v="0"/>
    <n v="2.3351084691849091"/>
    <n v="1338646"/>
    <n v="1530778"/>
    <n v="1405449"/>
    <n v="3112760"/>
    <n v="541625"/>
    <n v="282522"/>
    <n v="175693"/>
    <n v="161712"/>
    <n v="131607"/>
    <n v="105390"/>
    <n v="3125883.611840501"/>
    <n v="3574532.672241936"/>
    <n v="3281875.8629074609"/>
    <n v="7268632.2385400161"/>
    <n v="1264753.1246222761"/>
    <n v="659719.51493105874"/>
    <n v="410262.21227650408"/>
    <n v="377615.06076882989"/>
    <n v="307316.62030401832"/>
    <n v="246097.08156739749"/>
  </r>
  <r>
    <n v="390"/>
    <n v="3995695"/>
    <s v="otc!aforetard!Afobazol_Retard_2024!aignet!aignet!bn!banner!nichego_ne_uspevayu!man!gif__EpWyN"/>
    <s v="aignet"/>
    <s v="banner"/>
    <n v="2301694"/>
    <n v="4877"/>
    <n v="636184"/>
    <n v="0.93222558253587007"/>
    <n v="43117"/>
    <n v="0.21188741857084389"/>
    <n v="3.6179690152534492"/>
    <x v="0"/>
    <n v="2.0756289486831259"/>
    <n v="344814"/>
    <n v="343700"/>
    <n v="230091"/>
    <n v="120112"/>
    <n v="22220"/>
    <n v="15420"/>
    <n v="13048"/>
    <n v="9048"/>
    <n v="5571"/>
    <n v="4890"/>
    <n v="715705.92031122337"/>
    <n v="713393.66966239037"/>
    <n v="477583.54043144907"/>
    <n v="249307.94428422759"/>
    <n v="46120.475239739048"/>
    <n v="32006.1983886938"/>
    <n v="27082.806522417432"/>
    <n v="18780.290727684918"/>
    <n v="11563.328873113691"/>
    <n v="10149.825559060489"/>
  </r>
  <r>
    <n v="391"/>
    <n v="4092467"/>
    <s v="otc!aforetard!Afobazol_Retard_2024!aignet!aignet!bn!banner!nedovolstvo_soboy!pregrada!gif__ZyLiD"/>
    <s v="aignet"/>
    <s v="banner"/>
    <n v="5680041"/>
    <n v="10920"/>
    <n v="1620005"/>
    <n v="0.91602988879663949"/>
    <n v="136032"/>
    <n v="0.19225213339129071"/>
    <n v="3.5061873265823249"/>
    <x v="0"/>
    <n v="2.1405901579540632"/>
    <n v="975064"/>
    <n v="809564"/>
    <n v="447318"/>
    <n v="176908"/>
    <n v="71265"/>
    <n v="51204"/>
    <n v="41111"/>
    <n v="32344"/>
    <n v="26865"/>
    <n v="21850"/>
    <n v="2087212.4017753201"/>
    <n v="1732944.7306339231"/>
    <n v="957524.50827569538"/>
    <n v="378687.52366333728"/>
    <n v="152549.1576065963"/>
    <n v="109606.7784478798"/>
    <n v="88001.801983649479"/>
    <n v="69235.248068866204"/>
    <n v="57506.954593435898"/>
    <n v="46771.894951296272"/>
  </r>
  <r>
    <n v="392"/>
    <n v="4092468"/>
    <s v="otc!aforetard!Afobazol_Retard_2024!aignet!aignet!bn!banner!nedovolstvo_soboy!somneniye!gif__ZyLiD"/>
    <s v="aignet"/>
    <s v="banner"/>
    <n v="5767832"/>
    <n v="11086"/>
    <n v="1637958"/>
    <n v="0.9163714820526534"/>
    <n v="136980"/>
    <n v="0.19220393381776721"/>
    <n v="3.5213552484251731"/>
    <x v="0"/>
    <n v="2.1181832303896169"/>
    <n v="977056"/>
    <n v="816236"/>
    <n v="453840"/>
    <n v="194304"/>
    <n v="80605"/>
    <n v="61290"/>
    <n v="47894"/>
    <n v="37432"/>
    <n v="29322"/>
    <n v="25030"/>
    <n v="2069583.6343515581"/>
    <n v="1728937.407240299"/>
    <n v="961316.27728002367"/>
    <n v="411571.47439762409"/>
    <n v="170736.1592855551"/>
    <n v="129823.45019057961"/>
    <n v="101448.2676362803"/>
    <n v="79287.834679944135"/>
    <n v="62109.368681484353"/>
    <n v="53018.126256652111"/>
  </r>
  <r>
    <n v="393"/>
    <n v="4092471"/>
    <s v="otc!aforetard!Afobazol_Retard_2024!aignet!aignet!bn!banner!krizis_v_semiye.Rodstvennik!zabota_rodnykh!gif__NpmGj"/>
    <s v="aignet"/>
    <s v="banner"/>
    <n v="3866953"/>
    <n v="7447"/>
    <n v="1219572"/>
    <n v="0.93988218817749181"/>
    <n v="73318"/>
    <n v="0.19258056666321"/>
    <n v="3.1707459666177971"/>
    <x v="0"/>
    <n v="2.0760246570518048"/>
    <n v="822020"/>
    <n v="507098"/>
    <n v="242370"/>
    <n v="102984"/>
    <n v="54285"/>
    <n v="39408"/>
    <n v="31052"/>
    <n v="23992"/>
    <n v="21123"/>
    <n v="18340"/>
    <n v="1706533.788589725"/>
    <n v="1052747.9515416559"/>
    <n v="503166.09612964612"/>
    <n v="213797.3232818231"/>
    <n v="112696.9985080573"/>
    <n v="81811.97968509754"/>
    <n v="64464.717650772647"/>
    <n v="49807.983571986922"/>
    <n v="43851.868830905281"/>
    <n v="38074.29221033011"/>
  </r>
  <r>
    <n v="394"/>
    <n v="4092472"/>
    <s v="otc!aforetard!Afobazol_Retard_2024!aignet!aignet!bn!banner!krizis_v_semiye.Rodstvennik!srivatsya_na_rodnykh!gif__NpmGj"/>
    <s v="aignet"/>
    <s v="banner"/>
    <n v="3863174"/>
    <n v="7514"/>
    <n v="1218166"/>
    <n v="0.94020601461541364"/>
    <n v="72839"/>
    <n v="0.19450327632149109"/>
    <n v="3.1713034184175228"/>
    <x v="0"/>
    <n v="2.074700905834947"/>
    <n v="820212"/>
    <n v="507732"/>
    <n v="242301"/>
    <n v="102688"/>
    <n v="53790"/>
    <n v="40620"/>
    <n v="31003"/>
    <n v="24584"/>
    <n v="21429"/>
    <n v="17680"/>
    <n v="1701694.579376694"/>
    <n v="1053392.040321389"/>
    <n v="502702.10418471362"/>
    <n v="213046.8866183791"/>
    <n v="111598.1617248618"/>
    <n v="84274.350795015562"/>
    <n v="64321.952183600879"/>
    <n v="51004.447069046349"/>
    <n v="44458.765711137094"/>
    <n v="36680.712015161873"/>
  </r>
  <r>
    <n v="395"/>
    <n v="4092475"/>
    <s v="otc!aforetard!Afobazol_Retard_2024!aignet!aignet!bn!banner!nichego_ne_uspevayu!snizheniye_koncentracii!gif__STxue"/>
    <s v="aignet"/>
    <s v="banner"/>
    <n v="2295580"/>
    <n v="4725"/>
    <n v="624726"/>
    <n v="0.93801442552414982"/>
    <n v="38724"/>
    <n v="0.20583033481734461"/>
    <n v="3.6745389178615899"/>
    <x v="0"/>
    <n v="2.0948800197115358"/>
    <n v="351089"/>
    <n v="325702"/>
    <n v="137532"/>
    <n v="205928"/>
    <n v="28315"/>
    <n v="16758"/>
    <n v="12180"/>
    <n v="9240"/>
    <n v="4671"/>
    <n v="4390"/>
    <n v="735489.33124050358"/>
    <n v="682306.61218008678"/>
    <n v="288113.03887096699"/>
    <n v="431394.45269915718"/>
    <n v="59316.52775813215"/>
    <n v="35105.999370325917"/>
    <n v="25515.638640086509"/>
    <n v="19356.691382134599"/>
    <n v="9785.1845720725851"/>
    <n v="9196.5232865336438"/>
  </r>
  <r>
    <n v="396"/>
    <n v="4092478"/>
    <s v="otc!aforetard!Afobazol_Retard_2024!aignet!aignet!bn!banner!business_owner!ogranichivayet_vozmozhnosti!gif__EFPCo"/>
    <s v="aignet"/>
    <s v="banner"/>
    <n v="1506527"/>
    <n v="3124"/>
    <n v="562281"/>
    <n v="0.93441001918969335"/>
    <n v="36880"/>
    <n v="0.20736435523558491"/>
    <n v="2.6793133682269188"/>
    <x v="0"/>
    <n v="1.985012207639228"/>
    <n v="429887"/>
    <n v="187136"/>
    <n v="70506"/>
    <n v="31608"/>
    <n v="14870"/>
    <n v="9306"/>
    <n v="6062"/>
    <n v="4200"/>
    <n v="3276"/>
    <n v="2100"/>
    <n v="853330.94290540495"/>
    <n v="371467.24448877462"/>
    <n v="139955.2707118114"/>
    <n v="62742.265859060717"/>
    <n v="29517.13152759532"/>
    <n v="18472.523604290662"/>
    <n v="12033.144002708999"/>
    <n v="8337.0512720847582"/>
    <n v="6502.8999922261119"/>
    <n v="4168.5256360423791"/>
  </r>
  <r>
    <n v="397"/>
    <n v="4092479"/>
    <s v="otc!aforetard!Afobazol_Retard_2024!aignet!aignet!bn!banner!business_owner!meshaet_dobivatsya_celey!gif__EFPCo"/>
    <s v="aignet"/>
    <s v="banner"/>
    <n v="1511299"/>
    <n v="3050"/>
    <n v="563865"/>
    <n v="0.93394163496581628"/>
    <n v="37248"/>
    <n v="0.2018131422041568"/>
    <n v="2.6802497051599228"/>
    <x v="0"/>
    <n v="1.980332934112905"/>
    <n v="430217"/>
    <n v="188588"/>
    <n v="71688"/>
    <n v="32080"/>
    <n v="14990"/>
    <n v="9324"/>
    <n v="5929"/>
    <n v="4176"/>
    <n v="3312"/>
    <n v="2850"/>
    <n v="851972.89391525171"/>
    <n v="373467.02737848449"/>
    <n v="141966.10738068589"/>
    <n v="63529.080526341997"/>
    <n v="29685.190682352451"/>
    <n v="18464.624277668729"/>
    <n v="11741.393966355419"/>
    <n v="8269.870332855493"/>
    <n v="6558.8626777819418"/>
    <n v="5643.9488622217796"/>
  </r>
  <r>
    <n v="398"/>
    <n v="3889910"/>
    <s v="frdt!fer!ferrogematogen_adult_2024!aignet!aignet!bn!banner!W20-40!simptoms!gif__hSjdb"/>
    <s v="aignet"/>
    <s v="banner"/>
    <n v="1545868"/>
    <n v="2886"/>
    <n v="472876"/>
    <n v="0.53055980849102091"/>
    <n v="221987"/>
    <n v="0.18669123107535701"/>
    <n v="3.269076882734586"/>
    <x v="15"/>
    <n v="2.4840363735114188"/>
    <n v="366691"/>
    <n v="153854"/>
    <n v="55368"/>
    <n v="19368"/>
    <n v="9385"/>
    <n v="5850"/>
    <n v="4109"/>
    <n v="3160"/>
    <n v="2466"/>
    <n v="2070"/>
    <n v="910873.78183927585"/>
    <n v="382178.9322102259"/>
    <n v="137536.1259285803"/>
    <n v="48110.816482169168"/>
    <n v="23312.681365404671"/>
    <n v="14531.6127850418"/>
    <n v="10206.90545875842"/>
    <n v="7849.5549402960851"/>
    <n v="6125.6336970791599"/>
    <n v="5141.9552931686376"/>
  </r>
  <r>
    <n v="399"/>
    <n v="3889911"/>
    <s v="frdt!fer!ferrogematogen_adult_2024!aignet!aignet!bn!banner!W20-40!dop_priem!gif__hSjdb"/>
    <s v="aignet"/>
    <s v="banner"/>
    <n v="1544797"/>
    <n v="2901"/>
    <n v="471626"/>
    <n v="0.52849079567284241"/>
    <n v="222376"/>
    <n v="0.1877916645358581"/>
    <n v="3.275470393913821"/>
    <x v="15"/>
    <n v="2.4981273711071799"/>
    <n v="367066"/>
    <n v="152224"/>
    <n v="53562"/>
    <n v="18992"/>
    <n v="8765"/>
    <n v="5736"/>
    <n v="4025"/>
    <n v="3184"/>
    <n v="2538"/>
    <n v="2290"/>
    <n v="916977.62160282803"/>
    <n v="380274.94093941932"/>
    <n v="133804.69825124281"/>
    <n v="47444.435032067558"/>
    <n v="21896.086407754428"/>
    <n v="14329.258600670781"/>
    <n v="10054.962668706399"/>
    <n v="7954.0375496052611"/>
    <n v="6340.2472678700224"/>
    <n v="5720.7116798354418"/>
  </r>
  <r>
    <n v="400"/>
    <n v="3889912"/>
    <s v="frdt!fer!ferrogematogen_adult_2024!aignet!aignet!bn!banner!W20-40!women!gif__hSjdb"/>
    <s v="aignet"/>
    <s v="banner"/>
    <n v="1534691"/>
    <n v="2818"/>
    <n v="468267"/>
    <n v="0.53201271923923743"/>
    <n v="219143"/>
    <n v="0.183620025138611"/>
    <n v="3.2773844836386079"/>
    <x v="15"/>
    <n v="2.5000464271460339"/>
    <n v="364177"/>
    <n v="151588"/>
    <n v="54009"/>
    <n v="18680"/>
    <n v="8310"/>
    <n v="5454"/>
    <n v="3780"/>
    <n v="3192"/>
    <n v="2475"/>
    <n v="2200"/>
    <n v="910459.40769876121"/>
    <n v="378977.03779821302"/>
    <n v="135025.00748373021"/>
    <n v="46700.867259087907"/>
    <n v="20775.385809583539"/>
    <n v="13635.253213654471"/>
    <n v="9450.1754946120072"/>
    <n v="7980.1481954501414"/>
    <n v="6187.6149071864338"/>
    <n v="5500.1021397212744"/>
  </r>
  <r>
    <n v="401"/>
    <n v="3963979"/>
    <s v="otc!acift!Acipol_Forte_2024!aignet!aignet!mrol!video!w25-44+konkurenty!obshiy!olv__otWmJ"/>
    <s v="aignet"/>
    <s v="video"/>
    <n v="3129612"/>
    <n v="46480"/>
    <n v="1264575"/>
    <n v="1.4352648122887279E-3"/>
    <n v="1262760"/>
    <n v="1.4851681294678061"/>
    <n v="2.47483304667576"/>
    <x v="6"/>
    <n v="1.5648858091762681"/>
    <n v="906525"/>
    <n v="337540"/>
    <n v="198567"/>
    <n v="326572"/>
    <n v="92455"/>
    <n v="46230"/>
    <n v="29071"/>
    <n v="37120"/>
    <n v="15048"/>
    <n v="10770"/>
    <n v="1418608.108163517"/>
    <n v="528211.55602935748"/>
    <n v="310734.68047070398"/>
    <n v="511047.8884743122"/>
    <n v="144681.51748739189"/>
    <n v="72344.670958218878"/>
    <n v="45492.795358563293"/>
    <n v="58088.561236623071"/>
    <n v="23548.401656484479"/>
    <n v="16853.820164828408"/>
  </r>
  <r>
    <n v="402"/>
    <n v="3889910"/>
    <s v="frdt!fer!ferrogematogen_adult_2024!aignet!aignet!bn!banner!W20-40!simptoms!gif__hSjdb"/>
    <s v="aignet"/>
    <s v="banner"/>
    <n v="1410746"/>
    <n v="2707"/>
    <n v="575944"/>
    <n v="0.61075382328837524"/>
    <n v="224184"/>
    <n v="0.19188429384169789"/>
    <n v="2.449449946522579"/>
    <x v="15"/>
    <n v="1.733169199318402"/>
    <n v="416740"/>
    <n v="221468"/>
    <n v="91443"/>
    <n v="35832"/>
    <n v="19130"/>
    <n v="11370"/>
    <n v="7476"/>
    <n v="4952"/>
    <n v="3348"/>
    <n v="2210"/>
    <n v="722280.93212395068"/>
    <n v="383841.51623464777"/>
    <n v="158486.19109327259"/>
    <n v="62102.918749976961"/>
    <n v="33155.526782961017"/>
    <n v="19706.133796250229"/>
    <n v="12957.17293410437"/>
    <n v="8582.6538750247237"/>
    <n v="5802.6504793180084"/>
    <n v="3830.3039304936669"/>
  </r>
  <r>
    <n v="403"/>
    <n v="3889911"/>
    <s v="frdt!fer!ferrogematogen_adult_2024!aignet!aignet!bn!banner!W20-40!dop_priem!gif__hSjdb"/>
    <s v="aignet"/>
    <s v="banner"/>
    <n v="1456469"/>
    <n v="2857"/>
    <n v="574814"/>
    <n v="0.61668818087242139"/>
    <n v="220333"/>
    <n v="0.1961593415307844"/>
    <n v="2.533809197409945"/>
    <x v="15"/>
    <n v="1.7904375202066209"/>
    <n v="415444"/>
    <n v="221394"/>
    <n v="92460"/>
    <n v="35220"/>
    <n v="18160"/>
    <n v="11166"/>
    <n v="7315"/>
    <n v="5352"/>
    <n v="4050"/>
    <n v="2910"/>
    <n v="743826.52514471929"/>
    <n v="396392.12434862461"/>
    <n v="165543.85311830419"/>
    <n v="63059.209461677179"/>
    <n v="32514.345366952231"/>
    <n v="19992.025350627129"/>
    <n v="13097.05046031143"/>
    <n v="9582.4216081458344"/>
    <n v="7251.2719568368138"/>
    <n v="5210.1731838012674"/>
  </r>
  <r>
    <n v="404"/>
    <n v="3889912"/>
    <s v="frdt!fer!ferrogematogen_adult_2024!aignet!aignet!bn!banner!W20-40!women!gif__hSjdb"/>
    <s v="aignet"/>
    <s v="banner"/>
    <n v="1462551"/>
    <n v="2912"/>
    <n v="578266"/>
    <n v="0.61649137248255992"/>
    <n v="221770"/>
    <n v="0.19910416799140679"/>
    <n v="2.5292010943060812"/>
    <x v="15"/>
    <n v="1.7840012685788871"/>
    <n v="417298"/>
    <n v="223408"/>
    <n v="92577"/>
    <n v="36696"/>
    <n v="17920"/>
    <n v="12264"/>
    <n v="7322"/>
    <n v="5632"/>
    <n v="3798"/>
    <n v="2900"/>
    <n v="744460.16137543228"/>
    <n v="398560.1554106719"/>
    <n v="165157.48544122759"/>
    <n v="65465.710551770833"/>
    <n v="31969.302732933651"/>
    <n v="21878.99155785147"/>
    <n v="13062.45728853461"/>
    <n v="10047.49514463629"/>
    <n v="6775.6368180626114"/>
    <n v="5173.6036788787706"/>
  </r>
  <r>
    <n v="405"/>
    <n v="3937809"/>
    <s v="frdt!kombnt!Combilipen_Neuro_Tabs_2024!aignet!aignet!bn!banner!w35+simptoms!boli_v_spine_man!gif__blyHz"/>
    <s v="aignet"/>
    <s v="banner"/>
    <n v="4665098"/>
    <n v="10113"/>
    <n v="1390085"/>
    <n v="0.62265760726862029"/>
    <n v="524538"/>
    <n v="0.21678001190971771"/>
    <n v="3.3559803896884"/>
    <x v="13"/>
    <n v="2.0454066349580491"/>
    <n v="874517"/>
    <n v="600614"/>
    <n v="355734"/>
    <n v="189124"/>
    <n v="110835"/>
    <n v="51300"/>
    <n v="35385"/>
    <n v="25952"/>
    <n v="20007"/>
    <n v="17300"/>
    <n v="1788742.874183608"/>
    <n v="1228499.860648694"/>
    <n v="727620.68388016662"/>
    <n v="386835.48442980612"/>
    <n v="226702.6443855754"/>
    <n v="104929.3603733479"/>
    <n v="72376.713777990561"/>
    <n v="53082.39299043129"/>
    <n v="40922.450545605687"/>
    <n v="35385.534784774252"/>
  </r>
  <r>
    <n v="406"/>
    <n v="3937810"/>
    <s v="frdt!kombnt!Combilipen_Neuro_Tabs_2024!aignet!aignet!bn!banner!w35+simptoms!boli_v_spine_woman!gif__blyHz"/>
    <s v="aignet"/>
    <s v="banner"/>
    <n v="4517148"/>
    <n v="10013"/>
    <n v="1353696"/>
    <n v="0.63288360163581781"/>
    <n v="496964"/>
    <n v="0.2216664142950375"/>
    <n v="3.336899865257783"/>
    <x v="13"/>
    <n v="2.0825025725002488"/>
    <n v="862796"/>
    <n v="591450"/>
    <n v="342282"/>
    <n v="173056"/>
    <n v="76905"/>
    <n v="44310"/>
    <n v="30849"/>
    <n v="21472"/>
    <n v="14796"/>
    <n v="11180"/>
    <n v="1796774.8895429249"/>
    <n v="1231696.146505272"/>
    <n v="712803.14552053018"/>
    <n v="360389.56518660311"/>
    <n v="160154.86033813161"/>
    <n v="92275.688987486021"/>
    <n v="64243.121859060178"/>
    <n v="44715.495236725343"/>
    <n v="30812.708062713678"/>
    <n v="23282.37876055278"/>
  </r>
  <r>
    <n v="407"/>
    <n v="3937811"/>
    <s v="frdt!kombnt!Combilipen_Neuro_Tabs_2024!aignet!aignet!bn!banner!w35+asteniya!net_sil_woman!gif__VwkAU"/>
    <s v="aignet"/>
    <s v="banner"/>
    <n v="1125029"/>
    <n v="2331"/>
    <n v="454347"/>
    <n v="0.85146595003378478"/>
    <n v="67486"/>
    <n v="0.207194658982124"/>
    <n v="2.476144884856728"/>
    <x v="13"/>
    <n v="1.8181846096660279"/>
    <n v="332286"/>
    <n v="186376"/>
    <n v="61221"/>
    <n v="16592"/>
    <n v="9070"/>
    <n v="4998"/>
    <n v="3038"/>
    <n v="2376"/>
    <n v="1548"/>
    <n v="1260"/>
    <n v="604157.29120748595"/>
    <n v="338865.97481111571"/>
    <n v="111311.0799883639"/>
    <n v="30167.31904357874"/>
    <n v="16490.934409670881"/>
    <n v="9087.2866791108099"/>
    <n v="5523.6448441653938"/>
    <n v="4320.0066325664829"/>
    <n v="2814.5497757630119"/>
    <n v="2290.912608179196"/>
  </r>
  <r>
    <n v="408"/>
    <n v="3937813"/>
    <s v="frdt!kombnt!Combilipen_Neuro_Tabs_2024!aignet!aignet!bn!banner!w35+deficit!razdrazhitelnost_man!gif__xbVLQ"/>
    <s v="aignet"/>
    <s v="banner"/>
    <n v="835545"/>
    <n v="1792"/>
    <n v="323525"/>
    <n v="0.87489065759987639"/>
    <n v="40476"/>
    <n v="0.2144707945113668"/>
    <n v="2.5826288540298279"/>
    <x v="13"/>
    <n v="1.8793523050347281"/>
    <n v="235083"/>
    <n v="133570"/>
    <n v="44919"/>
    <n v="13472"/>
    <n v="7195"/>
    <n v="3876"/>
    <n v="2310"/>
    <n v="1896"/>
    <n v="1251"/>
    <n v="1020"/>
    <n v="441803.7779244791"/>
    <n v="251025.08738348869"/>
    <n v="84418.626189854971"/>
    <n v="25318.634253427859"/>
    <n v="13521.93983472487"/>
    <n v="7284.3695343146073"/>
    <n v="4341.3038246302231"/>
    <n v="3563.2519703458452"/>
    <n v="2351.069733598446"/>
    <n v="1916.9393511354231"/>
  </r>
  <r>
    <n v="409"/>
    <n v="4153782"/>
    <s v="frdt!kombnt!Combilipen_Neuro_Tabs_2024!aignet!aignet!bn!banner!w35+asteniya!net_sil_woman_animation!gif__VwkAU"/>
    <s v="aignet"/>
    <s v="banner"/>
    <n v="1122816"/>
    <n v="2278"/>
    <n v="453589"/>
    <n v="0.85155283748062671"/>
    <n v="67334"/>
    <n v="0.2028827519379845"/>
    <n v="2.475403944981029"/>
    <x v="13"/>
    <n v="1.8231054375764151"/>
    <n v="331628"/>
    <n v="187760"/>
    <n v="60777"/>
    <n v="15556"/>
    <n v="8045"/>
    <n v="4524"/>
    <n v="2611"/>
    <n v="2256"/>
    <n v="1494"/>
    <n v="1230"/>
    <n v="604592.81005259126"/>
    <n v="342306.27695934771"/>
    <n v="110802.8791795818"/>
    <n v="28360.228186938712"/>
    <n v="14666.883245302261"/>
    <n v="8247.7289995957017"/>
    <n v="4760.1282975120193"/>
    <n v="4112.9258671723919"/>
    <n v="2723.7195237391638"/>
    <n v="2242.4196882189899"/>
  </r>
  <r>
    <n v="410"/>
    <n v="4153783"/>
    <s v="frdt!kombnt!Combilipen_Neuro_Tabs_2024!aignet!aignet!bn!banner!w35+deficit!razdrazhitelnost_woman_animation!gif__xbVLQ"/>
    <s v="aignet"/>
    <s v="banner"/>
    <n v="828058"/>
    <n v="1694"/>
    <n v="319760"/>
    <n v="0.87501563672754568"/>
    <n v="39965"/>
    <n v="0.20457504184489489"/>
    <n v="2.5896234676006999"/>
    <x v="13"/>
    <n v="1.8896761988220021"/>
    <n v="233013"/>
    <n v="131592"/>
    <n v="43404"/>
    <n v="12564"/>
    <n v="7315"/>
    <n v="3972"/>
    <n v="2331"/>
    <n v="1800"/>
    <n v="1170"/>
    <n v="1040"/>
    <n v="440319.12011611112"/>
    <n v="248666.27035538491"/>
    <n v="82019.505733670172"/>
    <n v="23741.891761999628"/>
    <n v="13822.981394382939"/>
    <n v="7505.7938617209911"/>
    <n v="4404.8352194540867"/>
    <n v="3401.417157879604"/>
    <n v="2210.9211526217418"/>
    <n v="1965.263246774882"/>
  </r>
  <r>
    <n v="411"/>
    <n v="4132672"/>
    <s v="frdt!korvfito!Korvalol_Fito_2024!aignet!aignet!mrol!video!w25-44+simpt!fito_obshiy!olv__pCUAN"/>
    <s v="aignet"/>
    <s v="video"/>
    <n v="1811653"/>
    <n v="26691"/>
    <n v="802110"/>
    <n v="4.7727867748812547E-2"/>
    <n v="763827"/>
    <n v="1.4732953827250579"/>
    <n v="2.2586091683185598"/>
    <x v="6"/>
    <n v="1.5625807531149789"/>
    <n v="586960"/>
    <n v="295182"/>
    <n v="78873"/>
    <n v="58688"/>
    <n v="103840"/>
    <n v="15648"/>
    <n v="7644"/>
    <n v="4800"/>
    <n v="3753"/>
    <n v="4010"/>
    <n v="917172.39884836785"/>
    <n v="461245.71186598559"/>
    <n v="123245.43174043771"/>
    <n v="91704.739238811875"/>
    <n v="162258.3854034594"/>
    <n v="24451.263624743191"/>
    <n v="11944.367276810901"/>
    <n v="7500.3876149518974"/>
    <n v="5864.3655664405151"/>
    <n v="6265.9488199910647"/>
  </r>
  <r>
    <n v="412"/>
    <n v="4135688"/>
    <s v="frdt!korvfito!Korvalol_Fito_2024!aignet!aignet!bn!banner!w25-44+simpt!ucheba!gif__nAhpf"/>
    <s v="aignet"/>
    <s v="banner"/>
    <n v="824756"/>
    <n v="1510"/>
    <n v="280248"/>
    <n v="0.58342967657217892"/>
    <n v="116743"/>
    <n v="0.1830844516438801"/>
    <n v="2.9429505295309868"/>
    <x v="6"/>
    <n v="2.114791509612969"/>
    <n v="209915"/>
    <n v="95164"/>
    <n v="38172"/>
    <n v="18872"/>
    <n v="10395"/>
    <n v="6222"/>
    <n v="3941"/>
    <n v="3096"/>
    <n v="2277"/>
    <n v="1940"/>
    <n v="443926.45974040631"/>
    <n v="201252.01922080861"/>
    <n v="80725.821504946231"/>
    <n v="39910.34536941594"/>
    <n v="21983.257742426809"/>
    <n v="13158.232772811891"/>
    <n v="8334.3933393847092"/>
    <n v="6547.3945137617511"/>
    <n v="4815.3802673887294"/>
    <n v="4102.6955286491593"/>
  </r>
  <r>
    <n v="413"/>
    <n v="4135689"/>
    <s v="frdt!korvfito!Korvalol_Fito_2024!aignet!aignet!bn!banner!w25-44+simpt!na_rabote!gif__nAhpf"/>
    <s v="aignet"/>
    <s v="banner"/>
    <n v="820272"/>
    <n v="1549"/>
    <n v="279596"/>
    <n v="0.5845505658163922"/>
    <n v="116158"/>
    <n v="0.18883979948114771"/>
    <n v="2.9337758766219828"/>
    <x v="6"/>
    <n v="2.1084569927436578"/>
    <n v="209631"/>
    <n v="94708"/>
    <n v="37722"/>
    <n v="18688"/>
    <n v="10405"/>
    <n v="6624"/>
    <n v="4333"/>
    <n v="3064"/>
    <n v="2214"/>
    <n v="1650"/>
    <n v="441997.94784584577"/>
    <n v="199687.7448687664"/>
    <n v="79535.214680276273"/>
    <n v="39402.844280393489"/>
    <n v="21938.495009497761"/>
    <n v="13966.419119933989"/>
    <n v="9135.9441495582705"/>
    <n v="6460.3122257665691"/>
    <n v="4668.1237819344597"/>
    <n v="3478.9540380270359"/>
  </r>
  <r>
    <n v="414"/>
    <n v="4135690"/>
    <s v="frdt!korvfito!Korvalol_Fito_2024!aignet!aignet!bn!banner!w25-44+simpt!o_buduschem!gif__nAhpf"/>
    <s v="aignet"/>
    <s v="banner"/>
    <n v="817534"/>
    <n v="1462"/>
    <n v="278281"/>
    <n v="0.58474707220399524"/>
    <n v="115557"/>
    <n v="0.17883048289123141"/>
    <n v="2.9378002810109209"/>
    <x v="6"/>
    <n v="2.109781495082542"/>
    <n v="208275"/>
    <n v="94750"/>
    <n v="37998"/>
    <n v="18636"/>
    <n v="10200"/>
    <n v="6462"/>
    <n v="4046"/>
    <n v="3360"/>
    <n v="2250"/>
    <n v="1520"/>
    <n v="439414.74088831648"/>
    <n v="199901.79665907091"/>
    <n v="80167.477250146447"/>
    <n v="39317.887942358262"/>
    <n v="21519.771249841931"/>
    <n v="13633.408021223389"/>
    <n v="8536.1759291039671"/>
    <n v="7088.8658234773429"/>
    <n v="4747.0083639357208"/>
    <n v="3206.867872525464"/>
  </r>
  <r>
    <n v="415"/>
    <n v="3883093"/>
    <s v="frdt!sonnrmd!Sonnorm_Duo_2024!aignet!aignet!mrol!video!mw25-55!obshiy!olv__NkFZz"/>
    <s v="aignet"/>
    <s v="video"/>
    <n v="1957000"/>
    <n v="29198"/>
    <n v="769559"/>
    <n v="7.6290446866321693E-3"/>
    <n v="763688"/>
    <n v="1.4919775166070519"/>
    <n v="2.5430148955440708"/>
    <x v="9"/>
    <n v="1.968505917085364"/>
    <n v="614378"/>
    <n v="233398"/>
    <n v="57324"/>
    <n v="49620"/>
    <n v="13675"/>
    <n v="9492"/>
    <n v="5628"/>
    <n v="5800"/>
    <n v="2790"/>
    <n v="2050"/>
    <n v="1209406.728327072"/>
    <n v="459445.34403588978"/>
    <n v="112842.6331910014"/>
    <n v="97677.263605775763"/>
    <n v="26919.318416142349"/>
    <n v="18685.058164974271"/>
    <n v="11078.751301356429"/>
    <n v="11417.334319095109"/>
    <n v="5492.1315086681661"/>
    <n v="4035.4371300249959"/>
  </r>
  <r>
    <n v="416"/>
    <n v="3902355"/>
    <s v="frdt!kskds!Ksilong_Kids_2024!aignet!aignet!bn!banner!w25-40kids!dva_deistviya!bn__sRgXQ"/>
    <s v="aignet"/>
    <s v="banner"/>
    <n v="3277481"/>
    <n v="6096"/>
    <n v="833577"/>
    <n v="3.0453095514871409E-2"/>
    <n v="808192"/>
    <n v="0.18599650158155001"/>
    <n v="3.9318275336291668"/>
    <x v="14"/>
    <n v="2.2752684693515568"/>
    <n v="521404"/>
    <n v="317914"/>
    <n v="181596"/>
    <n v="246448"/>
    <n v="48650"/>
    <n v="29958"/>
    <n v="22883"/>
    <n v="45280"/>
    <n v="16398"/>
    <n v="9950"/>
    <n v="1186334.080993779"/>
    <n v="723339.70016543078"/>
    <n v="413179.65296036529"/>
    <n v="560735.36373475252"/>
    <n v="110691.8110339532"/>
    <n v="68162.492804833935"/>
    <n v="52064.968384171683"/>
    <n v="103024.15629223851"/>
    <n v="37309.852360426827"/>
    <n v="22638.921270047991"/>
  </r>
  <r>
    <n v="417"/>
    <n v="4136487"/>
    <s v="frdt!kskds!Ksilong_Kids_2024!aignet!aignet!mrol!video!w25-40kids!clown!olv__LTLVC"/>
    <s v="aignet"/>
    <s v="video"/>
    <n v="2512784"/>
    <n v="37388"/>
    <n v="889884"/>
    <n v="2.8845332650098251E-2"/>
    <n v="864215"/>
    <n v="1.4879114161822109"/>
    <n v="2.8237208445145661"/>
    <x v="14"/>
    <n v="2.0811684036074478"/>
    <n v="722169"/>
    <n v="195074"/>
    <n v="73443"/>
    <n v="78536"/>
    <n v="59070"/>
    <n v="29406"/>
    <n v="16905"/>
    <n v="13208"/>
    <n v="11340"/>
    <n v="8240"/>
    <n v="1502955.304864787"/>
    <n v="405981.84516531928"/>
    <n v="152847.25106614179"/>
    <n v="163446.6417457145"/>
    <n v="122934.6176010919"/>
    <n v="61198.838076480613"/>
    <n v="35182.151862983897"/>
    <n v="27488.072274847171"/>
    <n v="23600.449696908461"/>
    <n v="17148.827645725371"/>
  </r>
  <r>
    <n v="418"/>
    <n v="3872069"/>
    <s v="frdt!termopsol!Termopsol_2024!aignet!aignet!mrol!video!w30-65+simpt!obshiy!olv__KJTWC"/>
    <s v="aignet"/>
    <s v="video"/>
    <n v="1095333"/>
    <n v="16571"/>
    <n v="453395"/>
    <n v="0.1933435525314571"/>
    <n v="365734"/>
    <n v="1.5128732540697669"/>
    <n v="2.415847109032963"/>
    <x v="12"/>
    <n v="1.9535482237033359"/>
    <n v="377834"/>
    <n v="114308"/>
    <n v="27456"/>
    <n v="27420"/>
    <n v="6075"/>
    <n v="3126"/>
    <n v="1736"/>
    <n v="1432"/>
    <n v="882"/>
    <n v="420"/>
    <n v="738116.93955472636"/>
    <n v="223306.19035508099"/>
    <n v="53636.620029998798"/>
    <n v="53566.29229394548"/>
    <n v="11867.805458997769"/>
    <n v="6106.7917472966292"/>
    <n v="3391.3597163489922"/>
    <n v="2797.481056343177"/>
    <n v="1723.029533306343"/>
    <n v="820.49025395540127"/>
  </r>
  <r>
    <n v="419"/>
    <n v="3872070"/>
    <s v="frdt!termopsol!Termopsol_2024!aignet!aignet!bn!banner!w30-65+simpt!pri_kashle_gif!gif__yucKf"/>
    <s v="aignet"/>
    <s v="banner"/>
    <n v="315619"/>
    <n v="717"/>
    <n v="114329"/>
    <n v="0.72408575252123253"/>
    <n v="31545"/>
    <n v="0.22717263536098911"/>
    <n v="2.7606206649231599"/>
    <x v="12"/>
    <n v="2.4006191338211358"/>
    <n v="100587"/>
    <n v="22882"/>
    <n v="4878"/>
    <n v="1572"/>
    <n v="685"/>
    <n v="342"/>
    <n v="203"/>
    <n v="136"/>
    <n v="99"/>
    <n v="90"/>
    <n v="241471.07681366659"/>
    <n v="54930.967020095231"/>
    <n v="11710.2201347795"/>
    <n v="3773.7732783668248"/>
    <n v="1644.4241066674781"/>
    <n v="821.01174376682843"/>
    <n v="487.32568416569057"/>
    <n v="326.48420219967448"/>
    <n v="237.66129424829239"/>
    <n v="216.05572204390219"/>
  </r>
  <r>
    <n v="420"/>
    <n v="3872071"/>
    <s v="frdt!termopsol!Termopsol_2024!aignet!aignet!bn!banner!w30-65+simpt!pri_kashle!bn__yucKf"/>
    <s v="aignet"/>
    <s v="banner"/>
    <n v="315157"/>
    <n v="695"/>
    <n v="114450"/>
    <n v="0.72338138925294881"/>
    <n v="31659"/>
    <n v="0.22052500817053089"/>
    <n v="2.7536653560506772"/>
    <x v="12"/>
    <n v="2.3924285096142901"/>
    <n v="100606"/>
    <n v="23002"/>
    <n v="5034"/>
    <n v="1644"/>
    <n v="580"/>
    <n v="354"/>
    <n v="238"/>
    <n v="112"/>
    <n v="81"/>
    <n v="80"/>
    <n v="240692.66263825519"/>
    <n v="55030.64057814789"/>
    <n v="12043.48511739833"/>
    <n v="3933.152469805892"/>
    <n v="1387.608535576288"/>
    <n v="846.9196924034585"/>
    <n v="569.39798528820097"/>
    <n v="267.95199307680042"/>
    <n v="193.78670927875751"/>
    <n v="191.39428076914319"/>
  </r>
  <r>
    <n v="421"/>
    <n v="3872072"/>
    <s v="frdt!termopsol!Termopsol_2024!aignet!aignet!bn!banner!w30-65+simpt!sovet_prirody!bn__yucKf"/>
    <s v="aignet"/>
    <s v="banner"/>
    <n v="303819"/>
    <n v="709"/>
    <n v="111487"/>
    <n v="0.72781579915147065"/>
    <n v="30345"/>
    <n v="0.23336262709047159"/>
    <n v="2.7251518114219602"/>
    <x v="12"/>
    <n v="2.3870503936265499"/>
    <n v="98646"/>
    <n v="21658"/>
    <n v="4383"/>
    <n v="1236"/>
    <n v="530"/>
    <n v="282"/>
    <n v="196"/>
    <n v="160"/>
    <n v="117"/>
    <n v="70"/>
    <n v="235472.9731296846"/>
    <n v="51698.737425163818"/>
    <n v="10462.441875265171"/>
    <n v="2950.3942865224162"/>
    <n v="1265.136708622071"/>
    <n v="673.14821100268705"/>
    <n v="467.86187715080382"/>
    <n v="381.928062980248"/>
    <n v="279.28489605430627"/>
    <n v="167.09352755385851"/>
  </r>
  <r>
    <n v="422"/>
    <n v="3872073"/>
    <s v="frdt!termopsol!Termopsol_2024!aignet!aignet!bn!banner!w30-65+simpt!natur_preparat!bn__yucKf"/>
    <s v="aignet"/>
    <s v="banner"/>
    <n v="305096"/>
    <n v="724"/>
    <n v="111752"/>
    <n v="0.73229114467750023"/>
    <n v="29917"/>
    <n v="0.23730235729081989"/>
    <n v="2.7301166869496738"/>
    <x v="12"/>
    <n v="2.3780817646829568"/>
    <n v="98439"/>
    <n v="22164"/>
    <n v="4794"/>
    <n v="1480"/>
    <n v="615"/>
    <n v="336"/>
    <n v="203"/>
    <n v="104"/>
    <n v="90"/>
    <n v="70"/>
    <n v="234095.9908336256"/>
    <n v="52707.804232433067"/>
    <n v="11400.5239798901"/>
    <n v="3519.561011730777"/>
    <n v="1462.5202852800189"/>
    <n v="799.03547293347367"/>
    <n v="482.75059823064032"/>
    <n v="247.3205035270276"/>
    <n v="214.02735882146621"/>
    <n v="166.465723527807"/>
  </r>
  <r>
    <n v="423"/>
    <n v="3872074"/>
    <s v="frdt!termopsol!Termopsol_2024!aignet!aignet!bn!banner!w30-65+simpt!prirodniy_expert!bn__yucKf"/>
    <s v="aignet"/>
    <s v="banner"/>
    <n v="310566"/>
    <n v="716"/>
    <n v="113226"/>
    <n v="0.72946143112006079"/>
    <n v="30632"/>
    <n v="0.2305468080858819"/>
    <n v="2.7428859095967359"/>
    <x v="12"/>
    <n v="2.382536382536383"/>
    <n v="99487"/>
    <n v="22886"/>
    <n v="4923"/>
    <n v="1528"/>
    <n v="640"/>
    <n v="378"/>
    <n v="196"/>
    <n v="152"/>
    <n v="81"/>
    <n v="80"/>
    <n v="237031.3970893971"/>
    <n v="54526.727650727647"/>
    <n v="11729.22661122661"/>
    <n v="3640.5155925155932"/>
    <n v="1524.8232848232849"/>
    <n v="900.59875259875264"/>
    <n v="466.97713097713103"/>
    <n v="362.14553014553007"/>
    <n v="192.985446985447"/>
    <n v="190.60291060291061"/>
  </r>
  <r>
    <n v="424"/>
    <n v="3872080"/>
    <s v="frdt!termopsol!Termopsol_2024!aignet!aignet!mrol!video!w30-65+potreb!obshiy!olv__EQkuU"/>
    <s v="aignet"/>
    <s v="video"/>
    <n v="1059484"/>
    <n v="15554"/>
    <n v="465599"/>
    <n v="0.18454506989920519"/>
    <n v="379675"/>
    <n v="1.4680731374895699"/>
    <n v="2.2755289422872469"/>
    <x v="12"/>
    <n v="1.806316320685234"/>
    <n v="378533"/>
    <n v="134844"/>
    <n v="31170"/>
    <n v="25816"/>
    <n v="6610"/>
    <n v="3792"/>
    <n v="2268"/>
    <n v="1992"/>
    <n v="999"/>
    <n v="520"/>
    <n v="683750.33581794379"/>
    <n v="243570.91794647969"/>
    <n v="56302.879715758747"/>
    <n v="46631.862134810013"/>
    <n v="11939.750879729399"/>
    <n v="6849.551488038408"/>
    <n v="4096.7254153141112"/>
    <n v="3598.1821108049871"/>
    <n v="1804.5100043645491"/>
    <n v="939.28448675632183"/>
  </r>
  <r>
    <n v="425"/>
    <n v="3872081"/>
    <s v="frdt!termopsol!Termopsol_2024!aignet!aignet!bn!banner!w30-65+potreb!pri_kashle_gif!gif__CmrTi"/>
    <s v="aignet"/>
    <s v="banner"/>
    <n v="382853"/>
    <n v="890"/>
    <n v="133641"/>
    <n v="0.70574150148532255"/>
    <n v="39325"/>
    <n v="0.2324652020488282"/>
    <n v="2.864787003988297"/>
    <x v="12"/>
    <n v="2.4624097144952048"/>
    <n v="116561"/>
    <n v="27996"/>
    <n v="6369"/>
    <n v="1984"/>
    <n v="990"/>
    <n v="528"/>
    <n v="378"/>
    <n v="272"/>
    <n v="171"/>
    <n v="230"/>
    <n v="287020.93873127562"/>
    <n v="68937.622367007774"/>
    <n v="15683.08747161996"/>
    <n v="4885.4208735584871"/>
    <n v="2437.7856173502528"/>
    <n v="1300.152329253468"/>
    <n v="930.79087207918758"/>
    <n v="669.7754423426959"/>
    <n v="421.07206117868009"/>
    <n v="566.35423433389724"/>
  </r>
  <r>
    <n v="426"/>
    <n v="3872082"/>
    <s v="frdt!termopsol!Termopsol_2024!aignet!aignet!bn!banner!w30-65+potreb!pri_kashle!bn__CmrTi"/>
    <s v="aignet"/>
    <s v="banner"/>
    <n v="380648"/>
    <n v="873"/>
    <n v="132955"/>
    <n v="0.70675792561392958"/>
    <n v="38988"/>
    <n v="0.22934574725205439"/>
    <n v="2.8629837162949872"/>
    <x v="12"/>
    <n v="2.461224120317087"/>
    <n v="115977"/>
    <n v="27750"/>
    <n v="6261"/>
    <n v="2272"/>
    <n v="880"/>
    <n v="588"/>
    <n v="329"/>
    <n v="272"/>
    <n v="189"/>
    <n v="140"/>
    <n v="285445.38980201469"/>
    <n v="68298.969338799157"/>
    <n v="15409.72421730528"/>
    <n v="5591.9012013604206"/>
    <n v="2165.8772258790359"/>
    <n v="1447.199782746447"/>
    <n v="809.74273558432151"/>
    <n v="669.45296072624751"/>
    <n v="465.17135873992942"/>
    <n v="344.57137684439209"/>
  </r>
  <r>
    <n v="427"/>
    <n v="3872083"/>
    <s v="frdt!termopsol!Termopsol_2024!aignet!aignet!bn!banner!w30-65+potreb!sovet_prirody!bn__CmrTi"/>
    <s v="aignet"/>
    <s v="banner"/>
    <n v="381896"/>
    <n v="846"/>
    <n v="133232"/>
    <n v="0.70489822264921342"/>
    <n v="39317"/>
    <n v="0.2215262794059116"/>
    <n v="2.8663984628317518"/>
    <x v="12"/>
    <n v="2.4633207123644638"/>
    <n v="116264"/>
    <n v="27688"/>
    <n v="6309"/>
    <n v="2164"/>
    <n v="1000"/>
    <n v="606"/>
    <n v="301"/>
    <n v="288"/>
    <n v="243"/>
    <n v="170"/>
    <n v="286395.51930234209"/>
    <n v="68204.423883947282"/>
    <n v="15541.0903743074"/>
    <n v="5330.6260215567008"/>
    <n v="2463.3207123644638"/>
    <n v="1492.772351692865"/>
    <n v="741.45953442170378"/>
    <n v="709.43636516096569"/>
    <n v="598.58693310456476"/>
    <n v="418.76452110195891"/>
  </r>
  <r>
    <n v="428"/>
    <n v="3872084"/>
    <s v="frdt!termopsol!Termopsol_2024!aignet!aignet!bn!banner!w30-65+potreb!natur_preparat!bn__CmrTi"/>
    <s v="aignet"/>
    <s v="banner"/>
    <n v="380669"/>
    <n v="830"/>
    <n v="132897"/>
    <n v="0.70529056336862384"/>
    <n v="39166"/>
    <n v="0.21803719241650879"/>
    <n v="2.8643912202683279"/>
    <x v="12"/>
    <n v="2.4602145673107989"/>
    <n v="115906"/>
    <n v="27668"/>
    <n v="6513"/>
    <n v="2088"/>
    <n v="960"/>
    <n v="624"/>
    <n v="273"/>
    <n v="256"/>
    <n v="252"/>
    <n v="190"/>
    <n v="285153.62963872548"/>
    <n v="68069.216648355199"/>
    <n v="16023.377476895241"/>
    <n v="5136.9280165449491"/>
    <n v="2361.8059846183669"/>
    <n v="1535.1738900019391"/>
    <n v="671.63857687584823"/>
    <n v="629.81492923156463"/>
    <n v="619.97407096232143"/>
    <n v="467.4407677890519"/>
  </r>
  <r>
    <n v="429"/>
    <n v="3872085"/>
    <s v="frdt!termopsol!Termopsol_2024!aignet!aignet!bn!banner!w30-65+potreb!prirodniy_expert!bn__CmrTi"/>
    <s v="aignet"/>
    <s v="banner"/>
    <n v="383135"/>
    <n v="855"/>
    <n v="133587"/>
    <n v="0.70455957540778669"/>
    <n v="39467"/>
    <n v="0.22315893875526899"/>
    <n v="2.868056023415452"/>
    <x v="12"/>
    <n v="2.461848370162373"/>
    <n v="116453"/>
    <n v="27990"/>
    <n v="6285"/>
    <n v="2176"/>
    <n v="1080"/>
    <n v="600"/>
    <n v="371"/>
    <n v="264"/>
    <n v="180"/>
    <n v="230"/>
    <n v="286689.62825051887"/>
    <n v="68907.135880844828"/>
    <n v="15472.717006470521"/>
    <n v="5356.9820534733244"/>
    <n v="2658.7962397753631"/>
    <n v="1477.109022097424"/>
    <n v="913.34574533024056"/>
    <n v="649.92796972286658"/>
    <n v="443.13270662922719"/>
    <n v="566.22512513734591"/>
  </r>
  <r>
    <n v="430"/>
    <n v="4028724"/>
    <s v="otc!laktonorm!Lactonorm_2024!aignet!aignet!bn!banner!problematic!zhivie_laktobakterii!gif__GKDtf"/>
    <s v="aignet"/>
    <s v="banner"/>
    <n v="734181"/>
    <n v="1352"/>
    <n v="254400"/>
    <n v="0.63790487421383646"/>
    <n v="92117"/>
    <n v="0.1841507748089368"/>
    <n v="2.8859316037735852"/>
    <x v="0"/>
    <n v="2.2270179270179269"/>
    <n v="199040"/>
    <n v="84298"/>
    <n v="25692"/>
    <n v="9656"/>
    <n v="4205"/>
    <n v="2454"/>
    <n v="1463"/>
    <n v="1496"/>
    <n v="756"/>
    <n v="610"/>
    <n v="443265.64819364808"/>
    <n v="187733.15721175721"/>
    <n v="57216.544580944581"/>
    <n v="21504.085103285099"/>
    <n v="9364.6103831103828"/>
    <n v="5465.1019929019922"/>
    <n v="3258.1272272272272"/>
    <n v="3331.618818818818"/>
    <n v="1683.6255528255531"/>
    <n v="1358.4809354809349"/>
  </r>
  <r>
    <n v="431"/>
    <n v="4028725"/>
    <s v="otc!laktonorm!Lactonorm_2024!aignet!aignet!bn!banner!problematic!dlya_vosstanovleniya!gif__GKDtf"/>
    <s v="aignet"/>
    <s v="banner"/>
    <n v="757442"/>
    <n v="1348"/>
    <n v="252795"/>
    <n v="0.64198658992464241"/>
    <n v="90504"/>
    <n v="0.1779674219280156"/>
    <n v="2.9962697047014379"/>
    <x v="0"/>
    <n v="2.3026122590431952"/>
    <n v="197010"/>
    <n v="83700"/>
    <n v="25524"/>
    <n v="9528"/>
    <n v="4335"/>
    <n v="3018"/>
    <n v="2030"/>
    <n v="1552"/>
    <n v="1242"/>
    <n v="1010"/>
    <n v="453637.6411540999"/>
    <n v="192728.64608191539"/>
    <n v="58771.875299818523"/>
    <n v="21939.289604163561"/>
    <n v="9981.8241429522513"/>
    <n v="6949.2837977923627"/>
    <n v="4674.3028858576863"/>
    <n v="3573.6542260350388"/>
    <n v="2859.8444257316478"/>
    <n v="2325.638381633627"/>
  </r>
  <r>
    <n v="432"/>
    <n v="4028726"/>
    <s v="otc!laktonorm!Lactonorm_2024!aignet!aignet!bn!banner!problematic!discomfort!gif__GKDtf"/>
    <s v="aignet"/>
    <s v="banner"/>
    <n v="779257"/>
    <n v="1299"/>
    <n v="257688"/>
    <n v="0.64239312657166803"/>
    <n v="92151"/>
    <n v="0.16669725135609939"/>
    <n v="3.024032939058086"/>
    <x v="0"/>
    <n v="2.3171070394224311"/>
    <n v="200709"/>
    <n v="84844"/>
    <n v="26334"/>
    <n v="9676"/>
    <n v="4920"/>
    <n v="3180"/>
    <n v="2030"/>
    <n v="1808"/>
    <n v="1485"/>
    <n v="1320"/>
    <n v="465064.23677543661"/>
    <n v="196592.6296527567"/>
    <n v="61018.696776150289"/>
    <n v="22420.327713451439"/>
    <n v="11400.166633958361"/>
    <n v="7368.4003853633294"/>
    <n v="4703.7272900275339"/>
    <n v="4189.329527275755"/>
    <n v="3440.903953542309"/>
    <n v="3058.5812920376079"/>
  </r>
  <r>
    <n v="433"/>
    <n v="4028727"/>
    <s v="otc!laktonorm!Lactonorm_2024!aignet!aignet!bn!banner!konkurenty!dlya_zdoroviya!gif__zezMx"/>
    <s v="aignet"/>
    <s v="banner"/>
    <n v="448144"/>
    <n v="911"/>
    <n v="142976"/>
    <n v="0.67146234333034915"/>
    <n v="46973"/>
    <n v="0.2032828733621336"/>
    <n v="3.134400179051029"/>
    <x v="0"/>
    <n v="2.3946095849786531"/>
    <n v="113560"/>
    <n v="41116"/>
    <n v="14910"/>
    <n v="7072"/>
    <n v="3565"/>
    <n v="2388"/>
    <n v="1568"/>
    <n v="1384"/>
    <n v="774"/>
    <n v="810"/>
    <n v="271931.86447017582"/>
    <n v="98456.7676959823"/>
    <n v="35703.628912031723"/>
    <n v="16934.678984969039"/>
    <n v="8536.7831704488981"/>
    <n v="5718.3276889290237"/>
    <n v="3754.747829246528"/>
    <n v="3314.1396656104562"/>
    <n v="1853.4278187734769"/>
    <n v="1939.6337638327091"/>
  </r>
  <r>
    <n v="434"/>
    <n v="4028728"/>
    <s v="otc!laktonorm!Lactonorm_2024!aignet!aignet!bn!banner!konkurenty!discomfort!gif__zezMx"/>
    <s v="aignet"/>
    <s v="banner"/>
    <n v="451183"/>
    <n v="860"/>
    <n v="144400"/>
    <n v="0.67018005540166203"/>
    <n v="47626"/>
    <n v="0.19061001855123089"/>
    <n v="3.1245360110803331"/>
    <x v="0"/>
    <n v="2.3827612976821069"/>
    <n v="114295"/>
    <n v="42012"/>
    <n v="15315"/>
    <n v="7732"/>
    <n v="3120"/>
    <n v="2550"/>
    <n v="1687"/>
    <n v="1200"/>
    <n v="792"/>
    <n v="650"/>
    <n v="272337.70251857641"/>
    <n v="100104.5676382207"/>
    <n v="36491.989274001469"/>
    <n v="18423.510353678052"/>
    <n v="7434.2152487681733"/>
    <n v="6076.0413090893726"/>
    <n v="4019.7183091897141"/>
    <n v="2859.3135572185279"/>
    <n v="1887.146947764229"/>
    <n v="1548.7948434933689"/>
  </r>
  <r>
    <n v="435"/>
    <n v="3872069"/>
    <s v="frdt!termopsol!Termopsol_2024!aignet!aignet!mrol!video!w30-65+simpt!obshiy!olv__KJTWC"/>
    <s v="aignet"/>
    <s v="video"/>
    <n v="1125809"/>
    <n v="16271"/>
    <n v="529039"/>
    <n v="0.2174414362646232"/>
    <n v="414004"/>
    <n v="1.4452718001010829"/>
    <n v="2.1280264781991498"/>
    <x v="12"/>
    <n v="1.541370080572841"/>
    <n v="407605"/>
    <n v="165632"/>
    <n v="46773"/>
    <n v="53396"/>
    <n v="16600"/>
    <n v="12186"/>
    <n v="8393"/>
    <n v="12152"/>
    <n v="4608"/>
    <n v="3050"/>
    <n v="628270.15169189277"/>
    <n v="255300.20918544079"/>
    <n v="72094.502778633483"/>
    <n v="82302.996822267407"/>
    <n v="25586.74333750916"/>
    <n v="18783.135801860641"/>
    <n v="12936.719086247849"/>
    <n v="18730.72921912116"/>
    <n v="7102.6333312796514"/>
    <n v="4701.1787457471646"/>
  </r>
  <r>
    <n v="436"/>
    <n v="3872070"/>
    <s v="frdt!termopsol!Termopsol_2024!aignet!aignet!bn!banner!w30-65+simpt!pri_kashle_gif!gif__yucKf"/>
    <s v="aignet"/>
    <s v="banner"/>
    <n v="312023"/>
    <n v="668"/>
    <n v="117355"/>
    <n v="0.66254526862937246"/>
    <n v="39602"/>
    <n v="0.21408678206414269"/>
    <n v="2.6587959609731162"/>
    <x v="12"/>
    <n v="2.3369533467648309"/>
    <n v="104580"/>
    <n v="21170"/>
    <n v="4437"/>
    <n v="1512"/>
    <n v="750"/>
    <n v="354"/>
    <n v="231"/>
    <n v="192"/>
    <n v="171"/>
    <n v="120"/>
    <n v="244398.58100466611"/>
    <n v="49473.30235101148"/>
    <n v="10369.06199959556"/>
    <n v="3533.4734603084248"/>
    <n v="1752.715010073623"/>
    <n v="827.28148475475029"/>
    <n v="539.83622310267606"/>
    <n v="448.69504257884762"/>
    <n v="399.61902229678623"/>
    <n v="280.43440161177978"/>
  </r>
  <r>
    <n v="437"/>
    <n v="3872071"/>
    <s v="frdt!termopsol!Termopsol_2024!aignet!aignet!bn!banner!w30-65+simpt!pri_kashle!bn__yucKf"/>
    <s v="aignet"/>
    <s v="banner"/>
    <n v="313217"/>
    <n v="633"/>
    <n v="117110"/>
    <n v="0.66118179489368967"/>
    <n v="39679"/>
    <n v="0.20209631022581789"/>
    <n v="2.6745538382717098"/>
    <x v="12"/>
    <n v="2.3539884862240532"/>
    <n v="104583"/>
    <n v="20802"/>
    <n v="4233"/>
    <n v="1456"/>
    <n v="630"/>
    <n v="516"/>
    <n v="329"/>
    <n v="176"/>
    <n v="153"/>
    <n v="180"/>
    <n v="246187.1778547701"/>
    <n v="48967.668490432749"/>
    <n v="9964.433262186416"/>
    <n v="3427.4072359422212"/>
    <n v="1483.0127463211529"/>
    <n v="1214.6580588916111"/>
    <n v="774.46221196771342"/>
    <n v="414.30197357543329"/>
    <n v="360.16023839228012"/>
    <n v="423.71792752032951"/>
  </r>
  <r>
    <n v="438"/>
    <n v="3872072"/>
    <s v="frdt!termopsol!Termopsol_2024!aignet!aignet!bn!banner!w30-65+simpt!sovet_prirody!bn__yucKf"/>
    <s v="aignet"/>
    <s v="banner"/>
    <n v="309951"/>
    <n v="710"/>
    <n v="116736"/>
    <n v="0.66437088815789469"/>
    <n v="39180"/>
    <n v="0.22906846566070119"/>
    <n v="2.6551449424342111"/>
    <x v="12"/>
    <n v="2.3401535685433639"/>
    <n v="104288"/>
    <n v="20716"/>
    <n v="4215"/>
    <n v="1428"/>
    <n v="760"/>
    <n v="390"/>
    <n v="245"/>
    <n v="200"/>
    <n v="117"/>
    <n v="90"/>
    <n v="244049.93535625029"/>
    <n v="48478.621325944318"/>
    <n v="9863.7472914102782"/>
    <n v="3341.7392958799242"/>
    <n v="1778.5167120929571"/>
    <n v="912.6598917319119"/>
    <n v="573.33762429312412"/>
    <n v="468.03071370867269"/>
    <n v="273.79796751957349"/>
    <n v="210.61382116890269"/>
  </r>
  <r>
    <n v="439"/>
    <n v="3872073"/>
    <s v="frdt!termopsol!Termopsol_2024!aignet!aignet!bn!banner!w30-65+simpt!natur_preparat!bn__yucKf"/>
    <s v="aignet"/>
    <s v="banner"/>
    <n v="291551"/>
    <n v="668"/>
    <n v="110757"/>
    <n v="0.66921278113347238"/>
    <n v="36637"/>
    <n v="0.2291194336496874"/>
    <n v="2.6323482940130201"/>
    <x v="12"/>
    <n v="2.335734085337521"/>
    <n v="99398"/>
    <n v="19138"/>
    <n v="3759"/>
    <n v="1056"/>
    <n v="490"/>
    <n v="360"/>
    <n v="259"/>
    <n v="200"/>
    <n v="72"/>
    <n v="90"/>
    <n v="232167.29661437889"/>
    <n v="44701.278925189472"/>
    <n v="8780.0244267837406"/>
    <n v="2466.5351941164222"/>
    <n v="1144.5097018153849"/>
    <n v="840.86427072150741"/>
    <n v="604.9551281024178"/>
    <n v="467.14681706750412"/>
    <n v="168.17285414430151"/>
    <n v="210.21606768037691"/>
  </r>
  <r>
    <n v="440"/>
    <n v="3872074"/>
    <s v="frdt!termopsol!Termopsol_2024!aignet!aignet!bn!banner!w30-65+simpt!prirodniy_expert!bn__yucKf"/>
    <s v="aignet"/>
    <s v="banner"/>
    <n v="313237"/>
    <n v="657"/>
    <n v="117385"/>
    <n v="0.65907909869233716"/>
    <n v="40019"/>
    <n v="0.20974533659816691"/>
    <n v="2.6684584912893472"/>
    <x v="12"/>
    <n v="2.346063393151383"/>
    <n v="104596"/>
    <n v="21270"/>
    <n v="4344"/>
    <n v="1464"/>
    <n v="685"/>
    <n v="450"/>
    <n v="308"/>
    <n v="248"/>
    <n v="81"/>
    <n v="70"/>
    <n v="245388.84667006199"/>
    <n v="49900.768372329912"/>
    <n v="10191.29937984961"/>
    <n v="3434.6368075736241"/>
    <n v="1607.053424308697"/>
    <n v="1055.728526918122"/>
    <n v="722.58752509062583"/>
    <n v="581.82372150154288"/>
    <n v="190.03113484526199"/>
    <n v="164.22443752059681"/>
  </r>
  <r>
    <n v="441"/>
    <n v="3872080"/>
    <s v="frdt!termopsol!Termopsol_2024!aignet!aignet!mrol!video!w30-65+potreb!obshiy!olv__EQkuU"/>
    <s v="aignet"/>
    <s v="video"/>
    <n v="1061956"/>
    <n v="16140"/>
    <n v="508175"/>
    <n v="0.2318591036552369"/>
    <n v="390350"/>
    <n v="1.5198369800632039"/>
    <n v="2.0897446745707682"/>
    <x v="12"/>
    <n v="1.555701398431343"/>
    <n v="395574"/>
    <n v="164150"/>
    <n v="42519"/>
    <n v="35408"/>
    <n v="13305"/>
    <n v="10632"/>
    <n v="6608"/>
    <n v="8712"/>
    <n v="3474"/>
    <n v="2240"/>
    <n v="615395.02498307987"/>
    <n v="255368.3845525049"/>
    <n v="66146.867759902249"/>
    <n v="55084.275115656979"/>
    <n v="20698.607106129009"/>
    <n v="16540.217268122029"/>
    <n v="10280.07484083431"/>
    <n v="13553.270583133861"/>
    <n v="5404.5066581504843"/>
    <n v="3484.771132486208"/>
  </r>
  <r>
    <n v="442"/>
    <n v="3872081"/>
    <s v="frdt!termopsol!Termopsol_2024!aignet!aignet!bn!banner!w30-65+potreb!pri_kashle_gif!gif__CmrTi"/>
    <s v="aignet"/>
    <s v="banner"/>
    <n v="385352"/>
    <n v="779"/>
    <n v="155676"/>
    <n v="0.62745702613119558"/>
    <n v="57996"/>
    <n v="0.20215283688679439"/>
    <n v="2.4753462319175719"/>
    <x v="12"/>
    <n v="2.112791271451286"/>
    <n v="136297"/>
    <n v="30052"/>
    <n v="8043"/>
    <n v="3420"/>
    <n v="1625"/>
    <n v="1302"/>
    <n v="721"/>
    <n v="480"/>
    <n v="270"/>
    <n v="180"/>
    <n v="287967.11192499578"/>
    <n v="63493.603289654027"/>
    <n v="16993.18019628269"/>
    <n v="7225.746148363397"/>
    <n v="3433.2858161083391"/>
    <n v="2750.8542354295741"/>
    <n v="1523.3225067163769"/>
    <n v="1014.139810296617"/>
    <n v="570.45364329184713"/>
    <n v="380.30242886123142"/>
  </r>
  <r>
    <n v="443"/>
    <n v="3872082"/>
    <s v="frdt!termopsol!Termopsol_2024!aignet!aignet!bn!banner!w30-65+potreb!pri_kashle!bn__CmrTi"/>
    <s v="aignet"/>
    <s v="banner"/>
    <n v="382530"/>
    <n v="859"/>
    <n v="151596"/>
    <n v="0.62981213224623334"/>
    <n v="56119"/>
    <n v="0.22455755104174829"/>
    <n v="2.52335153961846"/>
    <x v="12"/>
    <n v="2.1617238183503238"/>
    <n v="132946"/>
    <n v="29310"/>
    <n v="7074"/>
    <n v="3096"/>
    <n v="1580"/>
    <n v="1080"/>
    <n v="742"/>
    <n v="576"/>
    <n v="342"/>
    <n v="210"/>
    <n v="287392.53475440218"/>
    <n v="63360.125115848001"/>
    <n v="15292.03429101019"/>
    <n v="6692.696941612604"/>
    <n v="3415.5236329935119"/>
    <n v="2334.6617238183499"/>
    <n v="1603.9990732159411"/>
    <n v="1245.152919369787"/>
    <n v="739.30954587581084"/>
    <n v="453.9620018535681"/>
  </r>
  <r>
    <n v="444"/>
    <n v="3872083"/>
    <s v="frdt!termopsol!Termopsol_2024!aignet!aignet!bn!banner!w30-65+potreb!sovet_prirody!bn__CmrTi"/>
    <s v="aignet"/>
    <s v="banner"/>
    <n v="357499"/>
    <n v="782"/>
    <n v="146826"/>
    <n v="0.64301281789328868"/>
    <n v="52415"/>
    <n v="0.21874187060663111"/>
    <n v="2.4348480514350319"/>
    <x v="12"/>
    <n v="2.124631531403034"/>
    <n v="130070"/>
    <n v="27426"/>
    <n v="6048"/>
    <n v="2224"/>
    <n v="1025"/>
    <n v="594"/>
    <n v="357"/>
    <n v="240"/>
    <n v="180"/>
    <n v="100"/>
    <n v="276350.82328959258"/>
    <n v="58270.144380259597"/>
    <n v="12849.77150192555"/>
    <n v="4725.1805258403456"/>
    <n v="2177.7473196881092"/>
    <n v="1262.0311296534021"/>
    <n v="758.49345671088292"/>
    <n v="509.91156753672811"/>
    <n v="382.43367565254601"/>
    <n v="212.46315314030329"/>
  </r>
  <r>
    <n v="445"/>
    <n v="3872084"/>
    <s v="frdt!termopsol!Termopsol_2024!aignet!aignet!bn!banner!w30-65+potreb!natur_preparat!bn__CmrTi"/>
    <s v="aignet"/>
    <s v="banner"/>
    <n v="359885"/>
    <n v="768"/>
    <n v="151317"/>
    <n v="0.62790697674418605"/>
    <n v="56304"/>
    <n v="0.21340150325798521"/>
    <n v="2.378351407971345"/>
    <x v="12"/>
    <n v="2.0740619074788058"/>
    <n v="133971"/>
    <n v="28316"/>
    <n v="6501"/>
    <n v="2228"/>
    <n v="1055"/>
    <n v="480"/>
    <n v="371"/>
    <n v="240"/>
    <n v="225"/>
    <n v="130"/>
    <n v="277864.14780684322"/>
    <n v="58729.136972169879"/>
    <n v="13483.47646051972"/>
    <n v="4621.0099298627802"/>
    <n v="2188.1353123901408"/>
    <n v="995.54971558982697"/>
    <n v="769.47696767463708"/>
    <n v="497.77485779491349"/>
    <n v="466.66392918273141"/>
    <n v="269.62804797224481"/>
  </r>
  <r>
    <n v="446"/>
    <n v="3872085"/>
    <s v="frdt!termopsol!Termopsol_2024!aignet!aignet!bn!banner!w30-65+potreb!prirodniy_expert!bn__CmrTi"/>
    <s v="aignet"/>
    <s v="banner"/>
    <n v="385089"/>
    <n v="785"/>
    <n v="159281"/>
    <n v="0.62028113836553012"/>
    <n v="60482"/>
    <n v="0.2038489803655778"/>
    <n v="2.4176706575172182"/>
    <x v="12"/>
    <n v="2.079280573208858"/>
    <n v="139921"/>
    <n v="30608"/>
    <n v="7779"/>
    <n v="3140"/>
    <n v="1400"/>
    <n v="858"/>
    <n v="651"/>
    <n v="408"/>
    <n v="288"/>
    <n v="150"/>
    <n v="290935.01708395663"/>
    <n v="63642.619784776711"/>
    <n v="16174.723578991699"/>
    <n v="6528.9409998758128"/>
    <n v="2910.9928024924011"/>
    <n v="1784.0227318131999"/>
    <n v="1353.611653158966"/>
    <n v="848.34647386921381"/>
    <n v="598.832805084151"/>
    <n v="311.89208598132859"/>
  </r>
  <r>
    <n v="447"/>
    <n v="4091002"/>
    <s v="otc!lak!Lactofiltrum_2024!aignet!aignet!bn!banner!w25-54+vzroslye!obostrenie!gif__LJvbI"/>
    <s v="aignet"/>
    <s v="banner"/>
    <n v="2037547"/>
    <n v="4716"/>
    <n v="725934"/>
    <n v="0.78162890841316157"/>
    <n v="158523"/>
    <n v="0.2314547836197153"/>
    <n v="2.806793730559527"/>
    <x v="2"/>
    <n v="2.0202295919379081"/>
    <n v="533147"/>
    <n v="269962"/>
    <n v="112923"/>
    <n v="44288"/>
    <n v="19565"/>
    <n v="11430"/>
    <n v="6692"/>
    <n v="4752"/>
    <n v="3573"/>
    <n v="2240"/>
    <n v="1077079.3462529201"/>
    <n v="545385.22109874152"/>
    <n v="228130.38621040439"/>
    <n v="89471.928167746068"/>
    <n v="39525.791966265169"/>
    <n v="23091.224235850292"/>
    <n v="13519.376429248479"/>
    <n v="9600.131020888939"/>
    <n v="7218.2803319941459"/>
    <n v="4525.3142859409136"/>
  </r>
  <r>
    <n v="448"/>
    <n v="4091005"/>
    <s v="otc!lak!Lactofiltrum_2024!aignet!aignet!bn!banner!w25-44+poditeli_wkids1-3!rozovye_shchechki!gif"/>
    <s v="aignet"/>
    <s v="banner"/>
    <n v="2314587"/>
    <n v="4936"/>
    <n v="768071"/>
    <n v="0.76179285508761563"/>
    <n v="182960"/>
    <n v="0.2132561878209806"/>
    <n v="3.013506563846311"/>
    <x v="6"/>
    <n v="1.990888447346012"/>
    <n v="531557"/>
    <n v="280210"/>
    <n v="162366"/>
    <n v="113648"/>
    <n v="34430"/>
    <n v="17154"/>
    <n v="9555"/>
    <n v="6344"/>
    <n v="4176"/>
    <n v="3150"/>
    <n v="1058270.6904059041"/>
    <n v="557866.85183082602"/>
    <n v="323252.59364178259"/>
    <n v="226260.49026397959"/>
    <n v="68546.289242123195"/>
    <n v="34151.700425773488"/>
    <n v="19022.939114391149"/>
    <n v="12630.196309963099"/>
    <n v="8313.9501561169454"/>
    <n v="6271.298609139938"/>
  </r>
  <r>
    <n v="449"/>
    <n v="4091006"/>
    <s v="otc!lak!Lactofiltrum_2024!aignet!aignet!bn!banner!w25-44+poditeli_wkids1-3!vse_cheshetsya!gif"/>
    <s v="aignet"/>
    <s v="banner"/>
    <n v="2149168"/>
    <n v="4827"/>
    <n v="705738"/>
    <n v="0.77298657575474183"/>
    <n v="160212"/>
    <n v="0.22459854231963261"/>
    <n v="3.0452774259002631"/>
    <x v="6"/>
    <n v="2.0968576911781782"/>
    <n v="505636"/>
    <n v="252636"/>
    <n v="133971"/>
    <n v="67620"/>
    <n v="30945"/>
    <n v="15294"/>
    <n v="8155"/>
    <n v="4792"/>
    <n v="3438"/>
    <n v="2460"/>
    <n v="1060246.735536569"/>
    <n v="529741.73966849013"/>
    <n v="280918.12174483167"/>
    <n v="141789.51707746839"/>
    <n v="64887.26125350871"/>
    <n v="32069.341528879049"/>
    <n v="17099.87447155804"/>
    <n v="10048.142056125829"/>
    <n v="7208.9967422705749"/>
    <n v="5158.2699202983176"/>
  </r>
  <r>
    <n v="450"/>
    <n v="4091008"/>
    <s v="otc!lak!Lactofiltrum_2024!aignet!aignet!bn!banner!w25-44+poditeli_wkids4-11!vse_cheshetsya!gif"/>
    <s v="aignet"/>
    <s v="banner"/>
    <n v="4794240"/>
    <n v="11363"/>
    <n v="1193945"/>
    <n v="0.57103216647332999"/>
    <n v="512164"/>
    <n v="0.23701358296622621"/>
    <n v="4.0154613487220931"/>
    <x v="6"/>
    <n v="2.3223766305232401"/>
    <n v="754639"/>
    <n v="460112"/>
    <n v="250110"/>
    <n v="209080"/>
    <n v="215665"/>
    <n v="69468"/>
    <n v="35315"/>
    <n v="29800"/>
    <n v="20619"/>
    <n v="19560"/>
    <n v="1752555.978081427"/>
    <n v="1068553.3562233089"/>
    <n v="580849.61906016758"/>
    <n v="485562.50590979902"/>
    <n v="500855.35602179449"/>
    <n v="161330.85976918839"/>
    <n v="82014.730706928225"/>
    <n v="69206.823589592561"/>
    <n v="47885.083744758689"/>
    <n v="45425.686893034574"/>
  </r>
  <r>
    <n v="451"/>
    <n v="4103311"/>
    <s v="otc!lak!vendor_org_835693!aignet!aignet!bn!banner!w25-54+vzroslye!snova_zud!gif__qlIrm"/>
    <s v="aignet"/>
    <s v="banner"/>
    <n v="2113435"/>
    <n v="4765"/>
    <n v="702619"/>
    <n v="0.76790693106790453"/>
    <n v="163073"/>
    <n v="0.22546233974548549"/>
    <n v="3.0079388687183242"/>
    <x v="2"/>
    <n v="2.1389310582139101"/>
    <n v="518237"/>
    <n v="251950"/>
    <n v="102951"/>
    <n v="47552"/>
    <n v="24495"/>
    <n v="15606"/>
    <n v="10871"/>
    <n v="7216"/>
    <n v="5022"/>
    <n v="4180"/>
    <n v="1108473.2148156019"/>
    <n v="538903.68011699454"/>
    <n v="220205.09137418019"/>
    <n v="101710.4496801878"/>
    <n v="52393.116270949708"/>
    <n v="33380.158094486273"/>
    <n v="23252.319533843409"/>
    <n v="15434.52651607157"/>
    <n v="10741.711774350249"/>
    <n v="8940.731823334143"/>
  </r>
  <r>
    <n v="452"/>
    <n v="4103312"/>
    <s v="otc!lak!vendor_org_835693!aignet!aignet!bn!banner!w25-54+vzroslye!skoro_otpusk!gif__qlIrm"/>
    <s v="aignet"/>
    <s v="banner"/>
    <n v="1991789"/>
    <n v="4721"/>
    <n v="703539"/>
    <n v="0.77984589340462995"/>
    <n v="154887"/>
    <n v="0.23702309833019461"/>
    <n v="2.8310996263178021"/>
    <x v="2"/>
    <n v="2.0521805698083191"/>
    <n v="519271"/>
    <n v="262816"/>
    <n v="103818"/>
    <n v="39396"/>
    <n v="16550"/>
    <n v="10344"/>
    <n v="6923"/>
    <n v="4816"/>
    <n v="3528"/>
    <n v="3110"/>
    <n v="1065637.8566649361"/>
    <n v="539345.88863474317"/>
    <n v="213053.2823963601"/>
    <n v="80847.705728168541"/>
    <n v="33963.588430327683"/>
    <n v="21227.755814097251"/>
    <n v="14207.24608478299"/>
    <n v="9883.3016241968653"/>
    <n v="7240.09305028375"/>
    <n v="6382.2815721038723"/>
  </r>
  <r>
    <n v="453"/>
    <n v="4287866"/>
    <s v="frdt!pikmlngnkgo!Pikamilon_Ginkgo_2024!aignet!aignet!bn!banner!W40-54+preparaty!dva_komponenta!gif__tTbIS"/>
    <s v="aignet"/>
    <s v="banner"/>
    <n v="4870350"/>
    <n v="10871"/>
    <n v="871347"/>
    <n v="0.42527259518882832"/>
    <n v="500787"/>
    <n v="0.22320777767511579"/>
    <n v="5.5894494386277804"/>
    <x v="17"/>
    <n v="2.0210682258620052"/>
    <n v="279162"/>
    <n v="253024"/>
    <n v="356760"/>
    <n v="940300"/>
    <n v="263115"/>
    <n v="147456"/>
    <n v="62552"/>
    <n v="43680"/>
    <n v="35451"/>
    <n v="28290"/>
    <n v="564205.44806808897"/>
    <n v="511378.76678050793"/>
    <n v="721036.30025852879"/>
    <n v="1900410.452778043"/>
    <n v="531773.36624768144"/>
    <n v="298018.63631270779"/>
    <n v="126421.8596641201"/>
    <n v="88280.260105652371"/>
    <n v="71648.889675033934"/>
    <n v="57176.020109636112"/>
  </r>
  <r>
    <n v="454"/>
    <n v="4287872"/>
    <s v="frdt!pikmlngnkgo!Pikamilon_Ginkgo_2024!aignet!aignet!bn!banner!W45-54+davlenie!dva_komponenta!gif__lFrGR"/>
    <s v="aignet"/>
    <s v="banner"/>
    <n v="2955131"/>
    <n v="6165"/>
    <n v="612756"/>
    <n v="0.59284282814040168"/>
    <n v="249488"/>
    <n v="0.20862019314879779"/>
    <n v="4.8226879867353398"/>
    <x v="18"/>
    <n v="1.8924962487968291"/>
    <n v="218762"/>
    <n v="244124"/>
    <n v="205344"/>
    <n v="588296"/>
    <n v="110050"/>
    <n v="89652"/>
    <n v="32270"/>
    <n v="37240"/>
    <n v="18981"/>
    <n v="16780"/>
    <n v="414006.26437929191"/>
    <n v="462003.75424127711"/>
    <n v="388612.74971293611"/>
    <n v="1113347.973182179"/>
    <n v="208269.21218009101"/>
    <n v="169666.07369713331"/>
    <n v="61070.853948673677"/>
    <n v="70476.560305193911"/>
    <n v="35921.471298412624"/>
    <n v="31756.087054810789"/>
  </r>
  <r>
    <n v="455"/>
    <n v="4200702"/>
    <s v="frdt!mklt!Mukaltishka_2024!aignet!aignet!bn!banner!W24-45_deti+simpt!Kashel_proshel!bn__JQYAj"/>
    <s v="aignet"/>
    <s v="banner"/>
    <n v="1248036"/>
    <n v="2360"/>
    <n v="188319"/>
    <n v="1.0620277295440019E-3"/>
    <n v="188119"/>
    <n v="0.18909710937825511"/>
    <n v="6.627244197345993"/>
    <x v="6"/>
    <n v="2.6931979292322228"/>
    <n v="75509"/>
    <n v="65080"/>
    <n v="57201"/>
    <n v="164876"/>
    <n v="40195"/>
    <n v="17022"/>
    <n v="11053"/>
    <n v="16960"/>
    <n v="9027"/>
    <n v="6480"/>
    <n v="203360.68243839589"/>
    <n v="175273.3212344331"/>
    <n v="154053.61475001241"/>
    <n v="444043.70178009197"/>
    <n v="108253.09076548921"/>
    <n v="45843.615151390914"/>
    <n v="29767.916711803759"/>
    <n v="45676.636879778503"/>
    <n v="24311.497707179278"/>
    <n v="17451.922581424809"/>
  </r>
  <r>
    <n v="456"/>
    <n v="4200702"/>
    <s v="frdt!mklt!Mukaltishka_2024!aignet!aignet!bn!banner!W24-45_deti+simpt!Kashel_proshel!bn__JQYAj"/>
    <s v="aignet"/>
    <s v="banner"/>
    <n v="1173842"/>
    <n v="2435"/>
    <n v="216418"/>
    <n v="1.169033999020463E-3"/>
    <n v="216165"/>
    <n v="0.20743847979540689"/>
    <n v="5.4239573418107554"/>
    <x v="6"/>
    <n v="2.1536686096326338"/>
    <n v="79841"/>
    <n v="82608"/>
    <n v="71991"/>
    <n v="209376"/>
    <n v="44750"/>
    <n v="23094"/>
    <n v="12663"/>
    <n v="9616"/>
    <n v="6264"/>
    <n v="4840"/>
    <n v="171951.05546167909"/>
    <n v="177910.25650453259"/>
    <n v="155044.75687606301"/>
    <n v="450926.51881044242"/>
    <n v="96376.670281060389"/>
    <n v="49736.822870856056"/>
    <n v="27271.90560377805"/>
    <n v="20709.677350227412"/>
    <n v="13490.58017073882"/>
    <n v="10423.75607062195"/>
  </r>
  <r>
    <n v="457"/>
    <n v="4132672"/>
    <s v="frdt!korvfito!Korvalol_Fito_2024!aignet!aignet!mrol!video!w25-44+simpt!fito_obshiy!olv__pCUAN"/>
    <s v="aignet"/>
    <s v="video"/>
    <n v="2035859"/>
    <n v="30123"/>
    <n v="714497"/>
    <n v="2.5494858620820019E-2"/>
    <n v="696281"/>
    <n v="1.47962113289771"/>
    <n v="2.8493597593831739"/>
    <x v="6"/>
    <n v="2.2110516798531661"/>
    <n v="567028"/>
    <n v="227766"/>
    <n v="58017"/>
    <n v="27172"/>
    <n v="20935"/>
    <n v="7764"/>
    <n v="5250"/>
    <n v="3008"/>
    <n v="1845"/>
    <n v="1980"/>
    <n v="1253728.2119237811"/>
    <n v="503602.39691343613"/>
    <n v="128278.5853100411"/>
    <n v="60078.696244970219"/>
    <n v="46288.366917726024"/>
    <n v="17166.605242379981"/>
    <n v="11608.021319229119"/>
    <n v="6650.8434529983224"/>
    <n v="4079.39034932909"/>
    <n v="4377.8823261092684"/>
  </r>
  <r>
    <n v="458"/>
    <n v="4135688"/>
    <s v="frdt!korvfito!Korvalol_Fito_2024!aignet!aignet!bn!banner!w25-44+simpt!ucheba!gif__nAhpf"/>
    <s v="aignet"/>
    <s v="banner"/>
    <n v="1365807"/>
    <n v="3034"/>
    <n v="331705"/>
    <n v="0.62879667174145704"/>
    <n v="123130"/>
    <n v="0.22213973130903561"/>
    <n v="4.1175351592529514"/>
    <x v="6"/>
    <n v="3.1136600934685972"/>
    <n v="259762"/>
    <n v="103072"/>
    <n v="35556"/>
    <n v="14976"/>
    <n v="8205"/>
    <n v="5526"/>
    <n v="3871"/>
    <n v="3152"/>
    <n v="2610"/>
    <n v="1920"/>
    <n v="808810.57319958962"/>
    <n v="320931.17315399519"/>
    <n v="110709.2982833694"/>
    <n v="46630.173559785697"/>
    <n v="25547.581066909839"/>
    <n v="17206.08567650746"/>
    <n v="12052.97822181694"/>
    <n v="9814.2566146130175"/>
    <n v="8126.6528439530384"/>
    <n v="5978.2273794597058"/>
  </r>
  <r>
    <n v="459"/>
    <n v="4135689"/>
    <s v="frdt!korvfito!Korvalol_Fito_2024!aignet!aignet!bn!banner!w25-44+simpt!na_rabote!gif__nAhpf"/>
    <s v="aignet"/>
    <s v="banner"/>
    <n v="1000825"/>
    <n v="1934"/>
    <n v="322429"/>
    <n v="0.63807846068436769"/>
    <n v="116694"/>
    <n v="0.19324057652436741"/>
    <n v="3.1040166982498469"/>
    <x v="6"/>
    <n v="2.3866842181825119"/>
    <n v="255141"/>
    <n v="98220"/>
    <n v="33702"/>
    <n v="12856"/>
    <n v="6635"/>
    <n v="4146"/>
    <n v="3262"/>
    <n v="2096"/>
    <n v="1809"/>
    <n v="1470"/>
    <n v="608940.99811130424"/>
    <n v="234420.12390988629"/>
    <n v="80436.031521187018"/>
    <n v="30683.212308954371"/>
    <n v="15835.64978764097"/>
    <n v="9895.1927685846949"/>
    <n v="7785.3639197113534"/>
    <n v="5002.490121310545"/>
    <n v="4317.5117506921642"/>
    <n v="3508.425800728292"/>
  </r>
  <r>
    <n v="460"/>
    <n v="4135690"/>
    <s v="frdt!korvfito!Korvalol_Fito_2024!aignet!aignet!bn!banner!w25-44+simpt!o_buduschem!gif__nAhpf"/>
    <s v="aignet"/>
    <s v="banner"/>
    <n v="1150389"/>
    <n v="2225"/>
    <n v="343975"/>
    <n v="0.62796133439930224"/>
    <n v="127972"/>
    <n v="0.19341283687517871"/>
    <n v="3.344397121883858"/>
    <x v="6"/>
    <n v="2.5164531321434902"/>
    <n v="268844"/>
    <n v="106272"/>
    <n v="38097"/>
    <n v="16104"/>
    <n v="11435"/>
    <n v="5610"/>
    <n v="3843"/>
    <n v="2752"/>
    <n v="2340"/>
    <n v="1850"/>
    <n v="676533.32585798437"/>
    <n v="267428.50725915289"/>
    <n v="95869.314975270536"/>
    <n v="40524.961240038763"/>
    <n v="28775.6415660608"/>
    <n v="14117.302071324981"/>
    <n v="9670.7293868274319"/>
    <n v="6925.279019658884"/>
    <n v="5888.5003292157662"/>
    <n v="4655.4382944654562"/>
  </r>
  <r>
    <n v="461"/>
    <n v="4135694"/>
    <s v="frdt!korvfito!Korvalol_Fito_2024!aignet!aignet!bn!banner!w25-44+potreb!ucheba!gif__QlgtG"/>
    <s v="aignet"/>
    <s v="banner"/>
    <n v="619454"/>
    <n v="1238"/>
    <n v="207231"/>
    <n v="0.69600590645221994"/>
    <n v="62997"/>
    <n v="0.1998534193015139"/>
    <n v="2.989195631927656"/>
    <x v="6"/>
    <n v="2.224435052086887"/>
    <n v="163024"/>
    <n v="59094"/>
    <n v="23037"/>
    <n v="11196"/>
    <n v="7530"/>
    <n v="4776"/>
    <n v="3276"/>
    <n v="2776"/>
    <n v="1908"/>
    <n v="1860"/>
    <n v="362636.29993141268"/>
    <n v="131450.7649680225"/>
    <n v="51244.310294925614"/>
    <n v="24904.774843164789"/>
    <n v="16749.99594221426"/>
    <n v="10623.90180876697"/>
    <n v="7287.2492306366421"/>
    <n v="6175.0317045931979"/>
    <n v="4244.2220793817814"/>
    <n v="4137.4491968816101"/>
  </r>
  <r>
    <n v="462"/>
    <n v="4135695"/>
    <s v="frdt!korvfito!Korvalol_Fito_2024!aignet!aignet!bn!banner!w25-44+potreb!na_rabote!gif__QlgtG"/>
    <s v="aignet"/>
    <s v="banner"/>
    <n v="718826"/>
    <n v="1699"/>
    <n v="207097"/>
    <n v="0.70366060348532322"/>
    <n v="61371"/>
    <n v="0.23635761644681741"/>
    <n v="3.470962882127699"/>
    <x v="6"/>
    <n v="2.6048384174403352"/>
    <n v="163689"/>
    <n v="58488"/>
    <n v="22815"/>
    <n v="10764"/>
    <n v="6295"/>
    <n v="4620"/>
    <n v="3101"/>
    <n v="2504"/>
    <n v="2052"/>
    <n v="1630"/>
    <n v="426383.39571239101"/>
    <n v="152351.78935925031"/>
    <n v="59429.38849390125"/>
    <n v="28038.480725327769"/>
    <n v="16397.457837786911"/>
    <n v="12034.35348857435"/>
    <n v="8077.6039324824796"/>
    <n v="6522.5153972705994"/>
    <n v="5345.1284325875677"/>
    <n v="4245.8866204277456"/>
  </r>
  <r>
    <n v="463"/>
    <n v="4135696"/>
    <s v="frdt!korvfito!Korvalol_Fito_2024!aignet!aignet!bn!banner!w25-44+potreb!o_buduschem!gif__QlgtG"/>
    <s v="aignet"/>
    <s v="banner"/>
    <n v="576360"/>
    <n v="1150"/>
    <n v="204066"/>
    <n v="0.70391932021992887"/>
    <n v="60420"/>
    <n v="0.19952807273232009"/>
    <n v="2.8243803475346212"/>
    <x v="6"/>
    <n v="2.137445345615967"/>
    <n v="162309"/>
    <n v="56900"/>
    <n v="21396"/>
    <n v="10360"/>
    <n v="6005"/>
    <n v="3870"/>
    <n v="3171"/>
    <n v="2288"/>
    <n v="1980"/>
    <n v="1370"/>
    <n v="346926.61660158198"/>
    <n v="121620.6401655486"/>
    <n v="45732.780614799238"/>
    <n v="22143.933780581421"/>
    <n v="12835.359300423879"/>
    <n v="8271.9134875337932"/>
    <n v="6777.8391909482316"/>
    <n v="4890.4749507693332"/>
    <n v="4232.1417843196159"/>
    <n v="2928.3001234938761"/>
  </r>
  <r>
    <n v="464"/>
    <n v="3889609"/>
    <s v="frdt!ibuprfort!Ibuprofen_Forte_2024!aignet!aignet!mrol!video!W25-44wkids!mechta!olv__PyJjG"/>
    <s v="aignet"/>
    <s v="video"/>
    <n v="640749"/>
    <n v="9390"/>
    <n v="342803"/>
    <n v="0.22847816384337361"/>
    <n v="264480"/>
    <n v="1.465472439285898"/>
    <n v="1.8691464193720591"/>
    <x v="6"/>
    <n v="1.4349806616038221"/>
    <n v="282333"/>
    <n v="75220"/>
    <n v="34446"/>
    <n v="18796"/>
    <n v="24745"/>
    <n v="4680"/>
    <n v="2443"/>
    <n v="1832"/>
    <n v="1206"/>
    <n v="820"/>
    <n v="405142.39513259177"/>
    <n v="107939.2453658395"/>
    <n v="49429.34386960524"/>
    <n v="26971.896515505428"/>
    <n v="35508.596471386569"/>
    <n v="6715.7094963058853"/>
    <n v="3505.6577562981361"/>
    <n v="2628.8845720582008"/>
    <n v="1730.5866778942091"/>
    <n v="1176.684142515134"/>
  </r>
  <r>
    <n v="465"/>
    <n v="3889610"/>
    <s v="frdt!ibuprfort!Ibuprofen_Forte_2024!aignet!aignet!mrol!video!W25-44wkids!peregovory!olv__PyJjG"/>
    <s v="aignet"/>
    <s v="video"/>
    <n v="613754"/>
    <n v="9550"/>
    <n v="327888"/>
    <n v="0.23697116088420431"/>
    <n v="250188"/>
    <n v="1.5559980057156451"/>
    <n v="1.8718403845215441"/>
    <x v="6"/>
    <n v="1.4989315221718309"/>
    <n v="275330"/>
    <n v="70848"/>
    <n v="30339"/>
    <n v="14696"/>
    <n v="10310"/>
    <n v="3066"/>
    <n v="1792"/>
    <n v="1328"/>
    <n v="882"/>
    <n v="870"/>
    <n v="412700.81599957013"/>
    <n v="106196.3004828299"/>
    <n v="45476.083451171173"/>
    <n v="22028.297649837219"/>
    <n v="15453.98399359157"/>
    <n v="4595.724046978833"/>
    <n v="2686.0852877319212"/>
    <n v="1990.5810614441909"/>
    <n v="1322.0576025555549"/>
    <n v="1304.0704242894931"/>
  </r>
  <r>
    <n v="466"/>
    <n v="4137465"/>
    <s v="frdt!ibuprfort!Ibuprofen_Forte_2024!aignet!aignet!bn!banner!W25-44wkids+simpt!mama_s_rebenkom!gif__lrEmM"/>
    <s v="aignet"/>
    <s v="banner"/>
    <n v="715906"/>
    <n v="1486"/>
    <n v="238066"/>
    <n v="0.44228911310308899"/>
    <n v="132772"/>
    <n v="0.2075691501398228"/>
    <n v="3.0071744810262699"/>
    <x v="6"/>
    <n v="2.4614691674259479"/>
    <n v="198785"/>
    <n v="61706"/>
    <n v="15183"/>
    <n v="5520"/>
    <n v="2775"/>
    <n v="2172"/>
    <n v="1694"/>
    <n v="1136"/>
    <n v="1224"/>
    <n v="650"/>
    <n v="489303.14844676713"/>
    <n v="151887.4164451856"/>
    <n v="37372.486369028171"/>
    <n v="13587.309804191231"/>
    <n v="6830.5769396070064"/>
    <n v="5346.3110316491602"/>
    <n v="4169.7287696195563"/>
    <n v="2796.228974195878"/>
    <n v="3012.8382609293608"/>
    <n v="1599.954958826866"/>
  </r>
  <r>
    <n v="467"/>
    <n v="4137466"/>
    <s v="frdt!ibuprfort!Ibuprofen_Forte_2024!aignet!aignet!bn!banner!W25-44wkids+simpt!rebenok_s_igrushkoy!gif__lrEmM"/>
    <s v="aignet"/>
    <s v="banner"/>
    <n v="702668"/>
    <n v="1474"/>
    <n v="237169"/>
    <n v="0.4421614966542845"/>
    <n v="132302"/>
    <n v="0.20977189796603801"/>
    <n v="2.9627312169802971"/>
    <x v="6"/>
    <n v="2.4345445978158429"/>
    <n v="198760"/>
    <n v="60618"/>
    <n v="14769"/>
    <n v="5304"/>
    <n v="2830"/>
    <n v="2100"/>
    <n v="1344"/>
    <n v="1152"/>
    <n v="1017"/>
    <n v="730"/>
    <n v="483890.084261877"/>
    <n v="147577.22443040079"/>
    <n v="35955.789165142189"/>
    <n v="12912.824546815231"/>
    <n v="6889.7612118188363"/>
    <n v="5112.5436554132712"/>
    <n v="3272.027939464494"/>
    <n v="2804.595376683852"/>
    <n v="2475.931855978713"/>
    <n v="1777.217556405566"/>
  </r>
  <r>
    <n v="468"/>
    <n v="4137467"/>
    <s v="frdt!ibuprfort!Ibuprofen_Forte_2024!aignet!aignet!bn!banner!W25-44wkids+simpt!devochka_plach!gif__lrEmM"/>
    <s v="aignet"/>
    <s v="banner"/>
    <n v="722847"/>
    <n v="1434"/>
    <n v="240058"/>
    <n v="0.4390897199843371"/>
    <n v="134651"/>
    <n v="0.19838223026449581"/>
    <n v="3.0111348090878041"/>
    <x v="6"/>
    <n v="2.448718469887599"/>
    <n v="199943"/>
    <n v="62282"/>
    <n v="15888"/>
    <n v="5976"/>
    <n v="3545"/>
    <n v="2262"/>
    <n v="1764"/>
    <n v="1400"/>
    <n v="1134"/>
    <n v="1000"/>
    <n v="489604.1170247363"/>
    <n v="152511.08374153951"/>
    <n v="38905.239049574178"/>
    <n v="14633.54157604829"/>
    <n v="8680.7069757515401"/>
    <n v="5539.0011788857501"/>
    <n v="4319.5393808817253"/>
    <n v="3428.205857842639"/>
    <n v="2776.846744852538"/>
    <n v="2448.718469887599"/>
  </r>
  <r>
    <n v="469"/>
    <n v="4017563"/>
    <s v="otc!laktazar!Laktazar_2024!aignet!aignet!bn!banner!mum_wbabies!dopolnitelnyi_istochnik!bn__JIUAZ"/>
    <s v="aignet"/>
    <s v="banner"/>
    <n v="1037463"/>
    <n v="2049"/>
    <n v="349889"/>
    <n v="0.42955908873957172"/>
    <n v="199591"/>
    <n v="0.1975010193134599"/>
    <n v="2.9651203667448822"/>
    <x v="0"/>
    <n v="2.0362974376085661"/>
    <n v="244067"/>
    <n v="147222"/>
    <n v="57570"/>
    <n v="21932"/>
    <n v="13030"/>
    <n v="8820"/>
    <n v="6090"/>
    <n v="4416"/>
    <n v="3348"/>
    <n v="2990"/>
    <n v="496993.00670480978"/>
    <n v="299787.78135960823"/>
    <n v="117229.6434831251"/>
    <n v="44660.07540163106"/>
    <n v="26532.955612039608"/>
    <n v="17960.143399707551"/>
    <n v="12401.051395036169"/>
    <n v="8992.2894844794264"/>
    <n v="6817.5238211134774"/>
    <n v="6088.5293384496108"/>
  </r>
  <r>
    <n v="470"/>
    <n v="4017564"/>
    <s v="otc!laktazar!Laktazar_2024!aignet!aignet!bn!banner!mum_wbabies!muchayut_koliki!gif__JIUAZ"/>
    <s v="aignet"/>
    <s v="banner"/>
    <n v="1014929"/>
    <n v="2113"/>
    <n v="341897"/>
    <n v="0.43881344381495008"/>
    <n v="191868"/>
    <n v="0.20819190307893459"/>
    <n v="2.9685226837322349"/>
    <x v="0"/>
    <n v="2.0633964458305289"/>
    <n v="242466"/>
    <n v="138622"/>
    <n v="53424"/>
    <n v="20488"/>
    <n v="12595"/>
    <n v="8070"/>
    <n v="5502"/>
    <n v="4224"/>
    <n v="3402"/>
    <n v="3080"/>
    <n v="500303.48263474507"/>
    <n v="286032.14211391972"/>
    <n v="110234.8917220502"/>
    <n v="42274.866382175889"/>
    <n v="25988.478235235521"/>
    <n v="16651.60931785237"/>
    <n v="11352.807244959569"/>
    <n v="8715.7865871881568"/>
    <n v="7019.6747087154608"/>
    <n v="6355.2610531580303"/>
  </r>
  <r>
    <n v="471"/>
    <n v="3946895"/>
    <s v="frdt!ferfit!Ferrogematogen_FIT_2024!aignet!aignet!mrol!video!w25-40!zhelezno!olv__YxgCO"/>
    <s v="aignet"/>
    <s v="video"/>
    <n v="1799849"/>
    <n v="26261"/>
    <n v="853152"/>
    <n v="1.9110310941074959E-2"/>
    <n v="836848"/>
    <n v="1.459066843940797"/>
    <n v="2.1096463467236788"/>
    <x v="14"/>
    <n v="1.3491807911510301"/>
    <n v="618274"/>
    <n v="249554"/>
    <n v="121833"/>
    <n v="79900"/>
    <n v="174030"/>
    <n v="40488"/>
    <n v="18025"/>
    <n v="11968"/>
    <n v="8469"/>
    <n v="11490"/>
    <n v="834163.40446811216"/>
    <n v="336693.4631549042"/>
    <n v="164374.74332830351"/>
    <n v="107799.54521296731"/>
    <n v="234797.93308401381"/>
    <n v="54625.631872122911"/>
    <n v="24318.983760497322"/>
    <n v="16146.995708495529"/>
    <n v="11426.212120258069"/>
    <n v="15502.08729032534"/>
  </r>
  <r>
    <n v="472"/>
    <n v="3947770"/>
    <s v="frdt!ferfit!Ferrogematogen_FIT_2024!aignet!aignet!bn!banner!w25-40!figura!gif__ESwUj"/>
    <s v="aignet"/>
    <s v="banner"/>
    <n v="844683"/>
    <n v="1838"/>
    <n v="243360"/>
    <n v="0.50095332018408945"/>
    <n v="121448"/>
    <n v="0.2175964237471335"/>
    <n v="3.4709196252465482"/>
    <x v="14"/>
    <n v="2.6931180155908749"/>
    <n v="194271"/>
    <n v="71050"/>
    <n v="23541"/>
    <n v="9828"/>
    <n v="4890"/>
    <n v="3150"/>
    <n v="2261"/>
    <n v="1696"/>
    <n v="1368"/>
    <n v="1590"/>
    <n v="523194.73000685492"/>
    <n v="191346.0350077317"/>
    <n v="63398.691205024777"/>
    <n v="26467.963857227121"/>
    <n v="13169.34709623938"/>
    <n v="8483.3217491112555"/>
    <n v="6089.139833250968"/>
    <n v="4567.5281544421241"/>
    <n v="3684.1854453283172"/>
    <n v="4282.057644789491"/>
  </r>
  <r>
    <n v="473"/>
    <n v="3947771"/>
    <s v="frdt!ferfit!Ferrogematogen_FIT_2024!aignet!aignet!bn!banner!w25-40!aktivniy_obraz!gif__ESwUj"/>
    <s v="aignet"/>
    <s v="banner"/>
    <n v="1020935"/>
    <n v="1760"/>
    <n v="262346"/>
    <n v="0.50178009193965223"/>
    <n v="130706"/>
    <n v="0.17239099452952439"/>
    <n v="3.8915592385628139"/>
    <x v="14"/>
    <n v="2.895168928690937"/>
    <n v="202902"/>
    <n v="78996"/>
    <n v="29589"/>
    <n v="13784"/>
    <n v="8000"/>
    <n v="5394"/>
    <n v="4508"/>
    <n v="3664"/>
    <n v="3267"/>
    <n v="2530"/>
    <n v="587435.56596924854"/>
    <n v="228706.76469086931"/>
    <n v="85665.153431036146"/>
    <n v="39907.008513075882"/>
    <n v="23161.351429527502"/>
    <n v="15616.541201358919"/>
    <n v="13051.42153053875"/>
    <n v="10607.898954723591"/>
    <n v="9458.5168900332919"/>
    <n v="7324.7773895880719"/>
  </r>
  <r>
    <n v="474"/>
    <n v="3947772"/>
    <s v="frdt!ferfit!Ferrogematogen_FIT_2024!aignet!aignet!bn!banner!w25-40!combi!gif__ESwUj"/>
    <s v="aignet"/>
    <s v="banner"/>
    <n v="1148408"/>
    <n v="1421"/>
    <n v="285626"/>
    <n v="0.4679686022981101"/>
    <n v="151962"/>
    <n v="0.1237365117623702"/>
    <n v="4.0206703871496297"/>
    <x v="14"/>
    <n v="2.785268544680644"/>
    <n v="213603"/>
    <n v="86270"/>
    <n v="36165"/>
    <n v="19172"/>
    <n v="26255"/>
    <n v="10554"/>
    <n v="6902"/>
    <n v="5280"/>
    <n v="4284"/>
    <n v="3830"/>
    <n v="594941.7169494197"/>
    <n v="240285.1173495992"/>
    <n v="100729.23691837551"/>
    <n v="53399.168538617312"/>
    <n v="73127.225640590317"/>
    <n v="29395.724220559521"/>
    <n v="19223.92349538581"/>
    <n v="14706.2179159138"/>
    <n v="11932.090445411881"/>
    <n v="10667.57852612687"/>
  </r>
  <r>
    <n v="475"/>
    <n v="4121196"/>
    <s v="frdt!paracmlfk!Paracetamol_ForteKids_2024!aignet!aignet!bn!banner!w25-44_kids+simpt!dvoinaya_dozirovka!gif__ntUet"/>
    <s v="aignet"/>
    <s v="banner"/>
    <n v="320519"/>
    <n v="628"/>
    <n v="127180"/>
    <n v="0.48057084447240128"/>
    <n v="66061"/>
    <n v="0.1959322224267516"/>
    <n v="2.520199716936625"/>
    <x v="6"/>
    <n v="2.2109332965441131"/>
    <n v="113018"/>
    <n v="23338"/>
    <n v="5334"/>
    <n v="1700"/>
    <n v="610"/>
    <n v="372"/>
    <n v="238"/>
    <n v="176"/>
    <n v="144"/>
    <n v="40"/>
    <n v="249875.25930882251"/>
    <n v="51598.761274746503"/>
    <n v="11793.1182037663"/>
    <n v="3758.586604124991"/>
    <n v="1348.6693108919089"/>
    <n v="822.4671863144099"/>
    <n v="526.20212457749881"/>
    <n v="389.12426019176382"/>
    <n v="318.37439470235222"/>
    <n v="88.437331861764505"/>
  </r>
  <r>
    <n v="476"/>
    <n v="4121197"/>
    <s v="frdt!paracmlfk!Paracetamol_ForteKids_2024!aignet!aignet!bn!banner!w25-44_kids+simpt!ekonom_rashod!gif__ntUet"/>
    <s v="aignet"/>
    <s v="banner"/>
    <n v="321844"/>
    <n v="603"/>
    <n v="127214"/>
    <n v="0.4791296555410568"/>
    <n v="66262"/>
    <n v="0.18735785038714409"/>
    <n v="2.529941673086296"/>
    <x v="6"/>
    <n v="2.2221731235284778"/>
    <n v="113141"/>
    <n v="23308"/>
    <n v="5160"/>
    <n v="1548"/>
    <n v="665"/>
    <n v="366"/>
    <n v="287"/>
    <n v="232"/>
    <n v="36"/>
    <n v="90"/>
    <n v="251418.88936913549"/>
    <n v="51794.411163201759"/>
    <n v="11466.41331740695"/>
    <n v="3439.9239952220842"/>
    <n v="1477.7451271464381"/>
    <n v="813.31536321142289"/>
    <n v="637.76368645267314"/>
    <n v="515.54416465860686"/>
    <n v="79.998232447025202"/>
    <n v="199.99558111756301"/>
  </r>
  <r>
    <n v="477"/>
    <n v="4121198"/>
    <s v="frdt!paracmlfk!Paracetamol_ForteKids_2024!aignet!aignet!bn!banner!w25-44_kids+simpt!sposobstvuet_snizheniyu!gif__ntUet"/>
    <s v="aignet"/>
    <s v="banner"/>
    <n v="321529"/>
    <n v="659"/>
    <n v="127560"/>
    <n v="0.47920978363123229"/>
    <n v="66432"/>
    <n v="0.20495818417623299"/>
    <n v="2.5206099090624021"/>
    <x v="6"/>
    <n v="2.2129696544224431"/>
    <n v="113440"/>
    <n v="23428"/>
    <n v="5073"/>
    <n v="1608"/>
    <n v="700"/>
    <n v="366"/>
    <n v="231"/>
    <n v="200"/>
    <n v="117"/>
    <n v="130"/>
    <n v="251039.27759768191"/>
    <n v="51845.453063809"/>
    <n v="11226.395056885051"/>
    <n v="3558.455204311289"/>
    <n v="1549.0787580957101"/>
    <n v="809.94689351861416"/>
    <n v="511.19599017158441"/>
    <n v="442.5939308844886"/>
    <n v="258.91744956742582"/>
    <n v="287.68605507491759"/>
  </r>
  <r>
    <n v="478"/>
    <n v="4121199"/>
    <s v="frdt!paracmlfk!Paracetamol_ForteKids_2024!aignet!aignet!bn!banner!w25-44_kids+simpt!mama_dochka!gif__ntUet"/>
    <s v="aignet"/>
    <s v="banner"/>
    <n v="323060"/>
    <n v="647"/>
    <n v="127432"/>
    <n v="0.47852187833511212"/>
    <n v="66453"/>
    <n v="0.200272395220702"/>
    <n v="2.5351560047711721"/>
    <x v="6"/>
    <n v="2.2197486584351962"/>
    <n v="113210"/>
    <n v="23314"/>
    <n v="5424"/>
    <n v="1632"/>
    <n v="785"/>
    <n v="450"/>
    <n v="224"/>
    <n v="240"/>
    <n v="180"/>
    <n v="80"/>
    <n v="251297.74562144859"/>
    <n v="51751.220222758173"/>
    <n v="12039.9167233525"/>
    <n v="3622.6298105662399"/>
    <n v="1742.502696871629"/>
    <n v="998.88689629583826"/>
    <n v="497.22369948948392"/>
    <n v="532.73967802444713"/>
    <n v="399.55475851833529"/>
    <n v="177.57989267481571"/>
  </r>
  <r>
    <n v="479"/>
    <n v="4121200"/>
    <s v="frdt!paracmlfk!Paracetamol_ForteKids_2024!aignet!aignet!bn!banner!w25-44_kids+simpt!vkus_banana!gif__ntUet"/>
    <s v="aignet"/>
    <s v="banner"/>
    <n v="321548"/>
    <n v="635"/>
    <n v="127310"/>
    <n v="0.47748802136517171"/>
    <n v="66521"/>
    <n v="0.19748217995447021"/>
    <n v="2.5257088995365642"/>
    <x v="6"/>
    <n v="2.218138421528252"/>
    <n v="113276"/>
    <n v="23236"/>
    <n v="5016"/>
    <n v="1636"/>
    <n v="715"/>
    <n v="438"/>
    <n v="238"/>
    <n v="200"/>
    <n v="108"/>
    <n v="100"/>
    <n v="251261.84783703429"/>
    <n v="51540.664362630458"/>
    <n v="11126.18232238571"/>
    <n v="3628.8744576202198"/>
    <n v="1585.9689713927"/>
    <n v="971.54462862937442"/>
    <n v="527.91694432372401"/>
    <n v="443.6276843056504"/>
    <n v="239.55894952505119"/>
    <n v="221.8138421528252"/>
  </r>
  <r>
    <n v="480"/>
    <n v="3871886"/>
    <s v="otc!maxcldrino!Maxicold_Rino_2024!aignet!aignet!mrol!video!w25-54!Rino_Lor_obshiy!olv__loTRn"/>
    <s v="aignet"/>
    <s v="video"/>
    <n v="1807483"/>
    <n v="26073"/>
    <n v="598498"/>
    <n v="0.1146353037102881"/>
    <n v="529889"/>
    <n v="1.442503193667658"/>
    <n v="3.0200318129718058"/>
    <x v="2"/>
    <n v="2.091940945948136"/>
    <n v="483667"/>
    <n v="112732"/>
    <n v="51702"/>
    <n v="59640"/>
    <n v="28200"/>
    <n v="21942"/>
    <n v="63742"/>
    <n v="22144"/>
    <n v="12123"/>
    <n v="8130"/>
    <n v="1011802.8015038969"/>
    <n v="235828.68671862519"/>
    <n v="108157.53078741051"/>
    <n v="124763.3580163468"/>
    <n v="58992.734675737418"/>
    <n v="45901.368235993992"/>
    <n v="133344.49977662609"/>
    <n v="46323.940307075507"/>
    <n v="25360.60008772925"/>
    <n v="17007.479890558341"/>
  </r>
  <r>
    <n v="481"/>
    <n v="3871889"/>
    <s v="otc!maxcldrino!Maxicold_Rino_2024!aignet!aignet!mrol!video!m25-45!Rino_Lor_obshiy!olv__rlKnm"/>
    <s v="aignet"/>
    <s v="video"/>
    <n v="866156"/>
    <n v="12886"/>
    <n v="341740"/>
    <n v="0.17630362263709251"/>
    <n v="281490"/>
    <n v="1.4877227658758929"/>
    <n v="2.5345467314332528"/>
    <x v="3"/>
    <n v="1.8497962600695359"/>
    <n v="277686"/>
    <n v="67944"/>
    <n v="31599"/>
    <n v="48568"/>
    <n v="13815"/>
    <n v="9786"/>
    <n v="7294"/>
    <n v="6744"/>
    <n v="2898"/>
    <n v="1910"/>
    <n v="513662.52427366929"/>
    <n v="125682.5570941646"/>
    <n v="58451.712021937281"/>
    <n v="89840.904759057245"/>
    <n v="25554.935332860641"/>
    <n v="18102.106201040478"/>
    <n v="13492.4139209472"/>
    <n v="12475.02597790895"/>
    <n v="5360.7095616815159"/>
    <n v="3533.1108567328142"/>
  </r>
  <r>
    <n v="482"/>
    <n v="3887584"/>
    <s v="otc!maxcldrino!Maxicold_Rino_2024!aignet!aignet!bn!banner!m25-45!hot_drink!gif__ewQsC"/>
    <s v="aignet"/>
    <s v="banner"/>
    <n v="1658706"/>
    <n v="3480"/>
    <n v="434565"/>
    <n v="0.40357368863115989"/>
    <n v="259186"/>
    <n v="0.20980209874444289"/>
    <n v="3.8169341755548651"/>
    <x v="3"/>
    <n v="2.4771742961427492"/>
    <n v="303132"/>
    <n v="146960"/>
    <n v="104958"/>
    <n v="26456"/>
    <n v="32430"/>
    <n v="20982"/>
    <n v="10626"/>
    <n v="9464"/>
    <n v="8118"/>
    <n v="6470"/>
    <n v="750910.79873834376"/>
    <n v="364045.53456113843"/>
    <n v="259999.25977455059"/>
    <n v="65536.123178752561"/>
    <n v="80334.762423909342"/>
    <n v="51976.071081667164"/>
    <n v="26322.454070812852"/>
    <n v="23443.97753869497"/>
    <n v="20109.70093608684"/>
    <n v="16027.317696043579"/>
  </r>
  <r>
    <n v="483"/>
    <n v="3887585"/>
    <s v="otc!maxcldrino!Maxicold_Rino_2024!aignet!aignet!bn!banner!konkurenty_Rino!hot_drink!gif__fYJII"/>
    <s v="aignet"/>
    <s v="banner"/>
    <n v="1396135"/>
    <n v="2624"/>
    <n v="381582"/>
    <n v="0.42437274294909089"/>
    <n v="219649"/>
    <n v="0.18794744061283469"/>
    <n v="3.6588072812658878"/>
    <x v="0"/>
    <n v="2.5129052927899549"/>
    <n v="268399"/>
    <n v="156572"/>
    <n v="59151"/>
    <n v="26232"/>
    <n v="25360"/>
    <n v="7200"/>
    <n v="4452"/>
    <n v="3568"/>
    <n v="2682"/>
    <n v="1970"/>
    <n v="674461.26767953113"/>
    <n v="393450.60750270879"/>
    <n v="148640.86097381861"/>
    <n v="65918.531640466099"/>
    <n v="63727.278225153263"/>
    <n v="18092.918108087681"/>
    <n v="11187.454363500879"/>
    <n v="8966.0460846745591"/>
    <n v="6739.6119952626586"/>
    <n v="4950.4234267962111"/>
  </r>
  <r>
    <n v="484"/>
    <n v="3887586"/>
    <s v="otc!maxcldrino!Maxicold_Rino_2024!aignet!aignet!bn!banner!nepryamiye_konkur!hot_drink!gif__eUWVD"/>
    <s v="aignet"/>
    <s v="banner"/>
    <n v="2051270"/>
    <n v="4395"/>
    <n v="549748"/>
    <n v="0.27750169168418981"/>
    <n v="397192"/>
    <n v="0.21425750876286401"/>
    <n v="3.731291428072498"/>
    <x v="0"/>
    <n v="2.4638548066470878"/>
    <n v="387205"/>
    <n v="196806"/>
    <n v="59571"/>
    <n v="126276"/>
    <n v="21040"/>
    <n v="12504"/>
    <n v="7903"/>
    <n v="10992"/>
    <n v="5328"/>
    <n v="4920"/>
    <n v="954016.90040778578"/>
    <n v="484901.40907698678"/>
    <n v="146774.2946867737"/>
    <n v="311125.72956416768"/>
    <n v="51839.505131854727"/>
    <n v="30808.040502315191"/>
    <n v="19471.844536931942"/>
    <n v="27082.692034664789"/>
    <n v="13127.418409815689"/>
    <n v="12122.165648703671"/>
  </r>
  <r>
    <n v="485"/>
    <n v="3910484"/>
    <s v="frdt!ketoprofen!Ketoprofen_Lor_2024!aignet!aignet!mrol!video!w30-50+Lor!keto_mix!olv__lXIKz"/>
    <s v="aignet"/>
    <s v="video"/>
    <n v="1490178"/>
    <n v="22005"/>
    <n v="579254"/>
    <n v="2.549486063108752E-2"/>
    <n v="564486"/>
    <n v="1.476669230118818"/>
    <n v="2.5725812855845618"/>
    <x v="10"/>
    <n v="1.98568875847981"/>
    <n v="474655"/>
    <n v="140662"/>
    <n v="42249"/>
    <n v="46140"/>
    <n v="13525"/>
    <n v="11082"/>
    <n v="7021"/>
    <n v="6792"/>
    <n v="4383"/>
    <n v="3950"/>
    <n v="942517.0976562344"/>
    <n v="279310.95214528713"/>
    <n v="83893.364357013517"/>
    <n v="91619.679316258451"/>
    <n v="26856.44045843944"/>
    <n v="22005.402821473261"/>
    <n v="13941.520773286749"/>
    <n v="13486.79804759487"/>
    <n v="8703.2738284170082"/>
    <n v="7843.4705959952507"/>
  </r>
  <r>
    <n v="486"/>
    <n v="3920316"/>
    <s v="frdt!ketoprofen!Ketoprofen_Lor_2024!aignet!aignet!bn!banner!w30-50+polost_rta!drakon!gif__XhNpV"/>
    <s v="aignet"/>
    <s v="banner"/>
    <n v="2398140"/>
    <n v="4857"/>
    <n v="670716"/>
    <n v="2.5495142504428081E-2"/>
    <n v="653616"/>
    <n v="0.20253196227075981"/>
    <n v="3.575492458805217"/>
    <x v="10"/>
    <n v="2.3599512685719679"/>
    <n v="456829"/>
    <n v="275464"/>
    <n v="101841"/>
    <n v="87448"/>
    <n v="27275"/>
    <n v="20976"/>
    <n v="14441"/>
    <n v="12472"/>
    <n v="10296"/>
    <n v="9140"/>
    <n v="1078094.1780704639"/>
    <n v="650081.61624590866"/>
    <n v="240339.79714263781"/>
    <n v="206373.01853408149"/>
    <n v="64367.670850300427"/>
    <n v="49502.337809565608"/>
    <n v="34080.056269447792"/>
    <n v="29433.312221629589"/>
    <n v="24298.058261216989"/>
    <n v="21569.954594747789"/>
  </r>
  <r>
    <n v="487"/>
    <n v="3881503"/>
    <s v="otc!aforetard!Afobazol_Retard_2024!aignet!aignet!mrol!video!bessonitsa!obshii_20sec!olv__uUsHR"/>
    <s v="aignet"/>
    <s v="video"/>
    <n v="2655197"/>
    <n v="40144"/>
    <n v="880067"/>
    <n v="0.1673747566946607"/>
    <n v="732766"/>
    <n v="1.5119028832888859"/>
    <n v="3.0170396117568319"/>
    <x v="0"/>
    <n v="2.1323201214248142"/>
    <n v="667751"/>
    <n v="263494"/>
    <n v="118122"/>
    <n v="56408"/>
    <n v="45495"/>
    <n v="28134"/>
    <n v="21910"/>
    <n v="17160"/>
    <n v="13671"/>
    <n v="13070"/>
    <n v="1423858.893401541"/>
    <n v="561853.55807470996"/>
    <n v="251873.9173829419"/>
    <n v="120279.9134093309"/>
    <n v="97009.903924221915"/>
    <n v="59990.694296165733"/>
    <n v="46719.133860417678"/>
    <n v="36590.613283649807"/>
    <n v="29150.94837999863"/>
    <n v="27869.423987022321"/>
  </r>
  <r>
    <n v="488"/>
    <n v="3881522"/>
    <s v="otc!aforetard!Afobazol_Retard_2024!aignet!aignet!bn!banner!konkurenty!pomogaet_spravlyatsya!gif__hIPDV"/>
    <s v="aignet"/>
    <s v="banner"/>
    <n v="3849789"/>
    <n v="7535"/>
    <n v="780426"/>
    <n v="0.85402459682276088"/>
    <n v="113923"/>
    <n v="0.19572501246172189"/>
    <n v="4.9329327828647429"/>
    <x v="0"/>
    <n v="2.6195723398826232"/>
    <n v="459996"/>
    <n v="284278"/>
    <n v="239982"/>
    <n v="143328"/>
    <n v="156360"/>
    <n v="62766"/>
    <n v="34244"/>
    <n v="32176"/>
    <n v="22455"/>
    <n v="34040"/>
    <n v="1204992.7980566469"/>
    <n v="744686.78563715238"/>
    <n v="628650.20926971163"/>
    <n v="375458.06433069659"/>
    <n v="409596.33106404688"/>
    <n v="164420.07748507269"/>
    <n v="89704.635206940555"/>
    <n v="84287.359608063285"/>
    <n v="58822.4968920643"/>
    <n v="89170.242449604499"/>
  </r>
  <r>
    <n v="489"/>
    <n v="3955759"/>
    <s v="otc!aforetard!Afobazol_Retard_2024!aignet!aignet!bn!banner!krizis_v_semiye.Child!new!gif__vfFKQ"/>
    <s v="aignet"/>
    <s v="banner"/>
    <n v="22467409"/>
    <n v="40484"/>
    <n v="3610979"/>
    <n v="0.47103015553399791"/>
    <n v="1910099"/>
    <n v="0.18018989194526169"/>
    <n v="6.2219716592093173"/>
    <x v="0"/>
    <n v="2.9594478590397451"/>
    <n v="1786715"/>
    <n v="1363494"/>
    <n v="1351890"/>
    <n v="1508384"/>
    <n v="590525"/>
    <n v="311592"/>
    <n v="235242"/>
    <n v="195592"/>
    <n v="133353"/>
    <n v="114970"/>
    <n v="5287689.8814641992"/>
    <n v="4035189.3991135391"/>
    <n v="4000847.9661572422"/>
    <n v="4463983.7994098077"/>
    <n v="1747627.946959446"/>
    <n v="922140.27729391237"/>
    <n v="696186.43325622776"/>
    <n v="578844.32564530196"/>
    <n v="394651.2503465272"/>
    <n v="340247.72035379952"/>
  </r>
  <r>
    <n v="490"/>
    <n v="3995695"/>
    <s v="otc!aforetard!Afobazol_Retard_2024!aignet!aignet!bn!banner!nichego_ne_uspevayu!man!gif__EpWyN"/>
    <s v="aignet"/>
    <s v="banner"/>
    <n v="7280402"/>
    <n v="13813"/>
    <n v="1517045"/>
    <n v="0.80570319272005775"/>
    <n v="294757"/>
    <n v="0.1897285342210499"/>
    <n v="4.7990679248143593"/>
    <x v="0"/>
    <n v="2.3925355697485839"/>
    <n v="768253"/>
    <n v="684530"/>
    <n v="534912"/>
    <n v="438652"/>
    <n v="225820"/>
    <n v="115242"/>
    <n v="85316"/>
    <n v="75008"/>
    <n v="53622"/>
    <n v="61610"/>
    <n v="1838072.6290660589"/>
    <n v="1637762.3735599981"/>
    <n v="1279795.986685354"/>
    <n v="1049490.5127413559"/>
    <n v="540282.3823606252"/>
    <n v="275720.58412896632"/>
    <n v="204121.56466867021"/>
    <n v="179459.3080157018"/>
    <n v="128292.5423210586"/>
    <n v="147404.11645221029"/>
  </r>
  <r>
    <n v="491"/>
    <n v="4092467"/>
    <s v="otc!aforetard!Afobazol_Retard_2024!aignet!aignet!bn!banner!nedovolstvo_soboy!pregrada!gif__ZyLiD"/>
    <s v="aignet"/>
    <s v="banner"/>
    <n v="5222590"/>
    <n v="10992"/>
    <n v="1178531"/>
    <n v="0.86673918632602787"/>
    <n v="157052"/>
    <n v="0.2104702839012827"/>
    <n v="4.4314404966861289"/>
    <x v="0"/>
    <n v="2.832019790447704"/>
    <n v="776898"/>
    <n v="503258"/>
    <n v="250053"/>
    <n v="119456"/>
    <n v="65005"/>
    <n v="43320"/>
    <n v="31465"/>
    <n v="23424"/>
    <n v="17613"/>
    <n v="13630"/>
    <n v="2200190.5111592398"/>
    <n v="1425236.6157011299"/>
    <n v="708155.04466081958"/>
    <n v="338301.75608772092"/>
    <n v="184095.446478053"/>
    <n v="122683.0973221945"/>
    <n v="89109.502706436993"/>
    <n v="66337.231571447002"/>
    <n v="49880.364569155397"/>
    <n v="38600.429743802197"/>
  </r>
  <r>
    <n v="492"/>
    <n v="4092468"/>
    <s v="otc!aforetard!Afobazol_Retard_2024!aignet!aignet!bn!banner!nedovolstvo_soboy!somneniye!gif__ZyLiD"/>
    <s v="aignet"/>
    <s v="banner"/>
    <n v="6064687"/>
    <n v="11983"/>
    <n v="1389650"/>
    <n v="0.85891195624797612"/>
    <n v="196063"/>
    <n v="0.19758645417315021"/>
    <n v="4.364183067678912"/>
    <x v="0"/>
    <n v="2.5741051604877172"/>
    <n v="825631"/>
    <n v="651022"/>
    <n v="415554"/>
    <n v="202016"/>
    <n v="94130"/>
    <n v="59658"/>
    <n v="39886"/>
    <n v="28736"/>
    <n v="22014"/>
    <n v="17390"/>
    <n v="2125261.0177586339"/>
    <n v="1675799.089791035"/>
    <n v="1069679.695861313"/>
    <n v="520010.4281010867"/>
    <n v="242300.5187567088"/>
    <n v="153565.96566437621"/>
    <n v="102670.75843121309"/>
    <n v="73969.485891775039"/>
    <n v="56666.351002976597"/>
    <n v="44763.6887408814"/>
  </r>
  <r>
    <n v="493"/>
    <n v="4092471"/>
    <s v="otc!aforetard!Afobazol_Retard_2024!aignet!aignet!bn!banner!krizis_v_semiye.Rodstvennik!zabota_rodnykh!gif__NpmGj"/>
    <s v="aignet"/>
    <s v="banner"/>
    <n v="4039500"/>
    <n v="7187"/>
    <n v="1128615"/>
    <n v="0.87767307717866583"/>
    <n v="138060"/>
    <n v="0.1779180591657383"/>
    <n v="3.5791656144920991"/>
    <x v="0"/>
    <n v="2.2619772239976208"/>
    <n v="740641"/>
    <n v="470298"/>
    <n v="249432"/>
    <n v="124868"/>
    <n v="64945"/>
    <n v="43860"/>
    <n v="31500"/>
    <n v="24272"/>
    <n v="19431"/>
    <n v="16580"/>
    <n v="1675313.073158822"/>
    <n v="1063803.3644916329"/>
    <n v="564209.50293617463"/>
    <n v="282448.57200613501"/>
    <n v="146904.1108125255"/>
    <n v="99210.321044535667"/>
    <n v="71252.282555925063"/>
    <n v="54902.711180870261"/>
    <n v="43952.47943949778"/>
    <n v="37503.582373880563"/>
  </r>
  <r>
    <n v="494"/>
    <n v="4092472"/>
    <s v="otc!aforetard!Afobazol_Retard_2024!aignet!aignet!bn!banner!krizis_v_semiye.Rodstvennik!srivatsya_na_rodnykh!gif__NpmGj"/>
    <s v="aignet"/>
    <s v="banner"/>
    <n v="4085992"/>
    <n v="7370"/>
    <n v="1125172"/>
    <n v="0.87881141727664747"/>
    <n v="136358"/>
    <n v="0.1803723551098485"/>
    <n v="3.6314376824165548"/>
    <x v="0"/>
    <n v="2.2974655857424162"/>
    <n v="739074"/>
    <n v="467534"/>
    <n v="249933"/>
    <n v="124268"/>
    <n v="65170"/>
    <n v="42852"/>
    <n v="31157"/>
    <n v="24400"/>
    <n v="18630"/>
    <n v="15460"/>
    <n v="1697997.0803169899"/>
    <n v="1074143.275164495"/>
    <n v="574212.46624135925"/>
    <n v="285501.45340903848"/>
    <n v="149725.83222283321"/>
    <n v="98450.995280233998"/>
    <n v="71582.135254976442"/>
    <n v="56058.160292114953"/>
    <n v="42801.783862381213"/>
    <n v="35518.817955577753"/>
  </r>
  <r>
    <n v="495"/>
    <n v="4092475"/>
    <s v="otc!aforetard!Afobazol_Retard_2024!aignet!aignet!bn!banner!nichego_ne_uspevayu!snizheniye_koncentracii!gif__STxue"/>
    <s v="aignet"/>
    <s v="banner"/>
    <n v="7244523"/>
    <n v="13812"/>
    <n v="1341251"/>
    <n v="0.86158519173517856"/>
    <n v="185649"/>
    <n v="0.19065437434597141"/>
    <n v="5.4013178741339241"/>
    <x v="0"/>
    <n v="2.832384516529586"/>
    <n v="732910"/>
    <n v="567550"/>
    <n v="387129"/>
    <n v="461724"/>
    <n v="170590"/>
    <n v="71982"/>
    <n v="53025"/>
    <n v="48472"/>
    <n v="33435"/>
    <n v="30930"/>
    <n v="2075882.936009699"/>
    <n v="1607519.832356367"/>
    <n v="1096498.185499582"/>
    <n v="1307779.9085101071"/>
    <n v="483176.47467478208"/>
    <n v="203880.70226883271"/>
    <n v="150187.1889889813"/>
    <n v="137291.34228522211"/>
    <n v="94700.776310166722"/>
    <n v="87605.65309626011"/>
  </r>
  <r>
    <n v="496"/>
    <n v="4028724"/>
    <s v="otc!laktonorm!Lactonorm_2024!aignet!aignet!bn!banner!problematic!zhivie_laktobakterii!gif__GKDtf"/>
    <s v="aignet"/>
    <s v="banner"/>
    <n v="720834"/>
    <n v="1383"/>
    <n v="293834"/>
    <n v="0.58165154474975667"/>
    <n v="122925"/>
    <n v="0.19186109423251399"/>
    <n v="2.4532014674952518"/>
    <x v="0"/>
    <n v="1.9560771756533071"/>
    <n v="237569"/>
    <n v="87648"/>
    <n v="25674"/>
    <n v="8160"/>
    <n v="3305"/>
    <n v="2316"/>
    <n v="1379"/>
    <n v="1032"/>
    <n v="837"/>
    <n v="590"/>
    <n v="464703.29854278039"/>
    <n v="171446.25229166099"/>
    <n v="50220.325407722987"/>
    <n v="15961.58975333098"/>
    <n v="6464.8350655341783"/>
    <n v="4530.2747388130583"/>
    <n v="2697.4304252259099"/>
    <n v="2018.671645274213"/>
    <n v="1637.2365960218181"/>
    <n v="1154.0855336354509"/>
  </r>
  <r>
    <n v="497"/>
    <n v="4028725"/>
    <s v="otc!laktonorm!Lactonorm_2024!aignet!aignet!bn!banner!problematic!dlya_vosstanovleniya!gif__GKDtf"/>
    <s v="aignet"/>
    <s v="banner"/>
    <n v="718283"/>
    <n v="1337"/>
    <n v="292901"/>
    <n v="0.58054769358930147"/>
    <n v="122858"/>
    <n v="0.1861383326627527"/>
    <n v="2.4523064106984949"/>
    <x v="0"/>
    <n v="1.9596733709471481"/>
    <n v="237354"/>
    <n v="86768"/>
    <n v="24867"/>
    <n v="8080"/>
    <n v="3545"/>
    <n v="2172"/>
    <n v="1414"/>
    <n v="1088"/>
    <n v="684"/>
    <n v="560"/>
    <n v="465136.31328778941"/>
    <n v="170036.9390503421"/>
    <n v="48731.197715342729"/>
    <n v="15834.160837252961"/>
    <n v="6947.0421000076394"/>
    <n v="4256.4105616972056"/>
    <n v="2770.9781465192668"/>
    <n v="2132.1246275904969"/>
    <n v="1340.416585727849"/>
    <n v="1097.417087730403"/>
  </r>
  <r>
    <n v="498"/>
    <n v="4028726"/>
    <s v="otc!laktonorm!Lactonorm_2024!aignet!aignet!bn!banner!problematic!discomfort!gif__GKDtf"/>
    <s v="aignet"/>
    <s v="banner"/>
    <n v="721287"/>
    <n v="1380"/>
    <n v="294422"/>
    <n v="0.57908376412088769"/>
    <n v="123927"/>
    <n v="0.19132467381222731"/>
    <n v="2.4498407048386328"/>
    <x v="0"/>
    <n v="1.9505630313912989"/>
    <n v="237892"/>
    <n v="88126"/>
    <n v="25308"/>
    <n v="8584"/>
    <n v="3350"/>
    <n v="2244"/>
    <n v="1603"/>
    <n v="1080"/>
    <n v="927"/>
    <n v="670"/>
    <n v="464023.34066373878"/>
    <n v="171895.3177043896"/>
    <n v="49364.849198450989"/>
    <n v="16743.633061462911"/>
    <n v="6534.3861551608506"/>
    <n v="4377.0634424420741"/>
    <n v="3126.7525393202518"/>
    <n v="2106.608073902602"/>
    <n v="1808.171930099734"/>
    <n v="1306.8772310321699"/>
  </r>
  <r>
    <n v="499"/>
    <n v="4028727"/>
    <s v="otc!laktonorm!Lactonorm_2024!aignet!aignet!bn!banner!konkurenty!dlya_zdoroviya!gif__zezMx"/>
    <s v="aignet"/>
    <s v="banner"/>
    <n v="415216"/>
    <n v="921"/>
    <n v="154539"/>
    <n v="0.60410640679698968"/>
    <n v="61181"/>
    <n v="0.22181226156988171"/>
    <n v="2.6868039782837991"/>
    <x v="0"/>
    <n v="2.0962670517079469"/>
    <n v="123262"/>
    <n v="46094"/>
    <n v="16890"/>
    <n v="6472"/>
    <n v="2170"/>
    <n v="1206"/>
    <n v="819"/>
    <n v="472"/>
    <n v="369"/>
    <n v="320"/>
    <n v="258390.06932762501"/>
    <n v="96625.333481426132"/>
    <n v="35405.950503347231"/>
    <n v="13567.04035865384"/>
    <n v="4548.8995022062454"/>
    <n v="2528.098064359785"/>
    <n v="1716.842715348809"/>
    <n v="989.43804840615121"/>
    <n v="773.5225420802326"/>
    <n v="670.80545654654316"/>
  </r>
  <r>
    <n v="500"/>
    <n v="4028728"/>
    <s v="otc!laktonorm!Lactonorm_2024!aignet!aignet!bn!banner!konkurenty!discomfort!gif__zezMx"/>
    <s v="aignet"/>
    <s v="banner"/>
    <n v="413050"/>
    <n v="916"/>
    <n v="154519"/>
    <n v="0.60333680647687338"/>
    <n v="61292"/>
    <n v="0.221764919501271"/>
    <n v="2.6731340482400219"/>
    <x v="0"/>
    <n v="2.0812443629291102"/>
    <n v="122870"/>
    <n v="46580"/>
    <n v="17244"/>
    <n v="6520"/>
    <n v="2255"/>
    <n v="1320"/>
    <n v="763"/>
    <n v="432"/>
    <n v="279"/>
    <n v="200"/>
    <n v="255722.49487309979"/>
    <n v="96944.362425237952"/>
    <n v="35888.977794349579"/>
    <n v="13569.713246297801"/>
    <n v="4693.2060384051438"/>
    <n v="2747.2425590664261"/>
    <n v="1587.989448914911"/>
    <n v="899.09756478537565"/>
    <n v="580.66717725722174"/>
    <n v="416.24887258582203"/>
  </r>
  <r>
    <n v="501"/>
    <n v="3902351"/>
    <s v="frdt!kskds!Ksilong_Kids_2024!aignet!aignet!bn!banner!w25-40kids!pomogaet_s_zalozhennostyu!bn__sRgXQ"/>
    <s v="aignet"/>
    <s v="banner"/>
    <n v="575660"/>
    <n v="1374"/>
    <n v="203919"/>
    <n v="0.44491195033322051"/>
    <n v="113193"/>
    <n v="0.23868255567522501"/>
    <n v="2.822983635659257"/>
    <x v="14"/>
    <n v="2.2953133597556601"/>
    <n v="170167"/>
    <n v="50866"/>
    <n v="16260"/>
    <n v="5928"/>
    <n v="2865"/>
    <n v="1728"/>
    <n v="1113"/>
    <n v="720"/>
    <n v="711"/>
    <n v="440"/>
    <n v="390586.58848954138"/>
    <n v="116753.4093573314"/>
    <n v="37321.79522962703"/>
    <n v="13606.61759663155"/>
    <n v="6576.0727756999659"/>
    <n v="3966.3014856577811"/>
    <n v="2554.68376940805"/>
    <n v="1652.6256190240749"/>
    <n v="1631.967798786274"/>
    <n v="1009.93787829249"/>
  </r>
  <r>
    <n v="502"/>
    <n v="3902353"/>
    <s v="frdt!kskds!Ksilong_Kids_2024!aignet!aignet!bn!banner!w25-40kids!oblegchenie_dyhaniya!bn__sRgXQ"/>
    <s v="aignet"/>
    <s v="banner"/>
    <n v="596270"/>
    <n v="1347"/>
    <n v="219703"/>
    <n v="0.43030363718292419"/>
    <n v="125164"/>
    <n v="0.22590437218038811"/>
    <n v="2.7139820575959361"/>
    <x v="14"/>
    <n v="2.213580627317917"/>
    <n v="183486"/>
    <n v="55124"/>
    <n v="17202"/>
    <n v="5980"/>
    <n v="2985"/>
    <n v="1596"/>
    <n v="1190"/>
    <n v="856"/>
    <n v="450"/>
    <n v="500"/>
    <n v="406161.05498405528"/>
    <n v="122021.41850027291"/>
    <n v="38078.013951122812"/>
    <n v="13237.21215136114"/>
    <n v="6607.538172543982"/>
    <n v="3532.874681199396"/>
    <n v="2634.1609465083211"/>
    <n v="1894.8250169841369"/>
    <n v="996.11128229306269"/>
    <n v="1106.790313658958"/>
  </r>
  <r>
    <n v="503"/>
    <n v="3902355"/>
    <s v="frdt!kskds!Ksilong_Kids_2024!aignet!aignet!bn!banner!w25-40kids!dva_deistviya!bn__sRgXQ"/>
    <s v="aignet"/>
    <s v="banner"/>
    <n v="1965767"/>
    <n v="4032"/>
    <n v="523126"/>
    <n v="0.20646077618011729"/>
    <n v="415121"/>
    <n v="0.20511077864263669"/>
    <n v="3.757731406965052"/>
    <x v="14"/>
    <n v="2.2842111623550849"/>
    <n v="361576"/>
    <n v="159268"/>
    <n v="101349"/>
    <n v="68824"/>
    <n v="77180"/>
    <n v="36522"/>
    <n v="20013"/>
    <n v="15152"/>
    <n v="11115"/>
    <n v="9590"/>
    <n v="825915.93523970223"/>
    <n v="363801.74340596958"/>
    <n v="231502.5170935255"/>
    <n v="157208.54903792639"/>
    <n v="176295.41751056549"/>
    <n v="83423.960071532405"/>
    <n v="45713.917992212308"/>
    <n v="34610.367532004253"/>
    <n v="25389.007069576772"/>
    <n v="21905.585046985259"/>
  </r>
  <r>
    <n v="504"/>
    <n v="4136487"/>
    <s v="frdt!kskds!Ksilong_Kids_2024!aignet!aignet!mrol!video!w25-40kids!clown!olv__LTLVC"/>
    <s v="aignet"/>
    <s v="video"/>
    <n v="2551810"/>
    <n v="38381"/>
    <n v="1274576"/>
    <n v="1.5937064561077571E-2"/>
    <n v="1254263"/>
    <n v="1.504069660358726"/>
    <n v="2.002085399379872"/>
    <x v="14"/>
    <n v="1.549078860783776"/>
    <n v="1009604"/>
    <n v="402460"/>
    <n v="116703"/>
    <n v="48472"/>
    <n v="28860"/>
    <n v="14514"/>
    <n v="9548"/>
    <n v="6960"/>
    <n v="5157"/>
    <n v="5030"/>
    <n v="1563956.214162743"/>
    <n v="623442.27831103839"/>
    <n v="180782.150290049"/>
    <n v="75086.95053991118"/>
    <n v="44706.41592221977"/>
    <n v="22483.330585415719"/>
    <n v="14790.604962763489"/>
    <n v="10781.588871055081"/>
    <n v="7988.5996850619313"/>
    <n v="7791.8666697423923"/>
  </r>
  <r>
    <n v="505"/>
    <n v="3946895"/>
    <s v="frdt!ferfit!Ferrogematogen_FIT_2024!aignet!aignet!mrol!video!w25-40!zhelezno!olv__YxgCO"/>
    <s v="aignet"/>
    <s v="video"/>
    <n v="1808673"/>
    <n v="26695"/>
    <n v="806154"/>
    <n v="1.8032534726615479E-2"/>
    <n v="791617"/>
    <n v="1.475943965548222"/>
    <n v="2.2435824916827301"/>
    <x v="14"/>
    <n v="1.6173530705754851"/>
    <n v="610034"/>
    <n v="281824"/>
    <n v="75312"/>
    <n v="37864"/>
    <n v="56605"/>
    <n v="17424"/>
    <n v="12761"/>
    <n v="10168"/>
    <n v="7650"/>
    <n v="8650"/>
    <n v="986640.36305544537"/>
    <n v="455808.91176186543"/>
    <n v="121806.09445118091"/>
    <n v="61239.456664270161"/>
    <n v="91550.270559925324"/>
    <n v="28180.75990170725"/>
    <n v="20639.04253361376"/>
    <n v="16445.246021611529"/>
    <n v="12372.750989902461"/>
    <n v="13990.104060477939"/>
  </r>
  <r>
    <n v="506"/>
    <n v="3947770"/>
    <s v="frdt!ferfit!Ferrogematogen_FIT_2024!aignet!aignet!bn!banner!w25-40!figura!gif__ESwUj"/>
    <s v="aignet"/>
    <s v="banner"/>
    <n v="848551"/>
    <n v="1732"/>
    <n v="279493"/>
    <n v="0.4878619500309489"/>
    <n v="143139"/>
    <n v="0.20411265793099059"/>
    <n v="3.0360366807039889"/>
    <x v="14"/>
    <n v="2.3314210510409019"/>
    <n v="222361"/>
    <n v="80134"/>
    <n v="28533"/>
    <n v="12980"/>
    <n v="6770"/>
    <n v="4788"/>
    <n v="3136"/>
    <n v="1992"/>
    <n v="1899"/>
    <n v="1370"/>
    <n v="518417.11633050611"/>
    <n v="186826.09450411171"/>
    <n v="66522.436849350066"/>
    <n v="30261.84524251091"/>
    <n v="15783.720515546909"/>
    <n v="11162.84399238384"/>
    <n v="7311.3364160642705"/>
    <n v="4644.1907336734776"/>
    <n v="4427.3685759266737"/>
    <n v="3194.0468399260358"/>
  </r>
  <r>
    <n v="507"/>
    <n v="3947771"/>
    <s v="frdt!ferfit!Ferrogematogen_FIT_2024!aignet!aignet!bn!banner!w25-40!aktivniy_obraz!gif__ESwUj"/>
    <s v="aignet"/>
    <s v="banner"/>
    <n v="822998"/>
    <n v="1787"/>
    <n v="271586"/>
    <n v="0.48929252612432161"/>
    <n v="138701"/>
    <n v="0.217132969946464"/>
    <n v="3.0303402973643712"/>
    <x v="14"/>
    <n v="2.3474255268171911"/>
    <n v="217310"/>
    <n v="77034"/>
    <n v="26625"/>
    <n v="11448"/>
    <n v="6535"/>
    <n v="4020"/>
    <n v="2653"/>
    <n v="2064"/>
    <n v="1557"/>
    <n v="1350"/>
    <n v="510119.04123264382"/>
    <n v="180831.5780328355"/>
    <n v="62500.204651507709"/>
    <n v="26873.327431003199"/>
    <n v="15340.42581775034"/>
    <n v="9436.6506178051077"/>
    <n v="6227.7199226460079"/>
    <n v="4845.0862873506821"/>
    <n v="3654.9415452543672"/>
    <n v="3169.0244612032079"/>
  </r>
  <r>
    <n v="508"/>
    <n v="3947772"/>
    <s v="frdt!ferfit!Ferrogematogen_FIT_2024!aignet!aignet!bn!banner!w25-40!combi!gif__ESwUj"/>
    <s v="aignet"/>
    <s v="banner"/>
    <n v="1032849"/>
    <n v="2042"/>
    <n v="304143"/>
    <n v="0.46950940840328398"/>
    <n v="161345"/>
    <n v="0.19770556973962311"/>
    <n v="3.395932176640593"/>
    <x v="14"/>
    <n v="2.4871027398249859"/>
    <n v="233533"/>
    <n v="92916"/>
    <n v="39135"/>
    <n v="20660"/>
    <n v="10145"/>
    <n v="6726"/>
    <n v="4676"/>
    <n v="3168"/>
    <n v="2313"/>
    <n v="2010"/>
    <n v="580820.56413954857"/>
    <n v="231091.63817357839"/>
    <n v="97332.765723050834"/>
    <n v="51383.542604784219"/>
    <n v="25231.657295524481"/>
    <n v="16728.25302806286"/>
    <n v="11629.69241142164"/>
    <n v="7879.1414797655571"/>
    <n v="5752.6686372151926"/>
    <n v="4999.0765070482221"/>
  </r>
  <r>
    <n v="509"/>
    <n v="3889910"/>
    <s v="frdt!fer!ferrogematogen_adult_2024!aignet!aignet!bn!banner!W20-40!simptoms!gif__hSjdb"/>
    <s v="aignet"/>
    <s v="banner"/>
    <n v="1455955"/>
    <n v="2687"/>
    <n v="504371"/>
    <n v="0.53719979935404694"/>
    <n v="233423"/>
    <n v="0.1845524071829143"/>
    <n v="2.8866746898612332"/>
    <x v="15"/>
    <n v="2.1952059803118922"/>
    <n v="390365"/>
    <n v="168838"/>
    <n v="60678"/>
    <n v="20392"/>
    <n v="9410"/>
    <n v="5268"/>
    <n v="3038"/>
    <n v="2408"/>
    <n v="1476"/>
    <n v="1370"/>
    <n v="856931.58250445162"/>
    <n v="370634.18730389921"/>
    <n v="133200.708473365"/>
    <n v="44764.640350520087"/>
    <n v="20656.888274734902"/>
    <n v="11564.345104283049"/>
    <n v="6669.0357681875284"/>
    <n v="5286.0560005910356"/>
    <n v="3240.124026940352"/>
    <n v="3007.4321930272922"/>
  </r>
  <r>
    <n v="510"/>
    <n v="3889911"/>
    <s v="frdt!fer!ferrogematogen_adult_2024!aignet!aignet!bn!banner!W20-40!dop_priem!gif__hSjdb"/>
    <s v="aignet"/>
    <s v="banner"/>
    <n v="1454052"/>
    <n v="2748"/>
    <n v="505182"/>
    <n v="0.53643043497195064"/>
    <n v="234187"/>
    <n v="0.18898911455711351"/>
    <n v="2.8782735726926139"/>
    <x v="15"/>
    <n v="2.1888484118621099"/>
    <n v="391331"/>
    <n v="167876"/>
    <n v="61635"/>
    <n v="20552"/>
    <n v="9240"/>
    <n v="5538"/>
    <n v="3080"/>
    <n v="2024"/>
    <n v="1674"/>
    <n v="1350"/>
    <n v="856564.23786241154"/>
    <n v="367455.11598976358"/>
    <n v="134909.6718651212"/>
    <n v="44985.212560590087"/>
    <n v="20224.959325605902"/>
    <n v="12121.842504892369"/>
    <n v="6741.6531085352999"/>
    <n v="4430.2291856089114"/>
    <n v="3664.1322414571732"/>
    <n v="2954.9453560138491"/>
  </r>
  <r>
    <n v="511"/>
    <n v="3889912"/>
    <s v="frdt!fer!ferrogematogen_adult_2024!aignet!aignet!bn!banner!W20-40!women!gif__hSjdb"/>
    <s v="aignet"/>
    <s v="banner"/>
    <n v="1457335"/>
    <n v="2823"/>
    <n v="505546"/>
    <n v="0.53609562730196658"/>
    <n v="234525"/>
    <n v="0.1937097510181256"/>
    <n v="2.8826951454467049"/>
    <x v="15"/>
    <n v="2.1924241102188309"/>
    <n v="391771"/>
    <n v="167756"/>
    <n v="61629"/>
    <n v="20340"/>
    <n v="9095"/>
    <n v="5448"/>
    <n v="3304"/>
    <n v="2424"/>
    <n v="1737"/>
    <n v="1210"/>
    <n v="858928.18608454161"/>
    <n v="367792.29903387022"/>
    <n v="135116.9054886763"/>
    <n v="44593.906401851018"/>
    <n v="19940.097282440271"/>
    <n v="11944.32655247219"/>
    <n v="7243.769260163017"/>
    <n v="5314.4360431704463"/>
    <n v="3808.2406794501089"/>
    <n v="2652.833173364786"/>
  </r>
  <r>
    <n v="512"/>
    <n v="3889609"/>
    <s v="frdt!ibuprfort!Ibuprofen_Forte_2024!aignet!aignet!mrol!video!W25-44wkids!mechta!olv__PyJjG"/>
    <s v="aignet"/>
    <s v="video"/>
    <n v="661809"/>
    <n v="9683"/>
    <n v="359138"/>
    <n v="0.1977373600120288"/>
    <n v="288123"/>
    <n v="1.463110957995434"/>
    <n v="1.8427707455072979"/>
    <x v="6"/>
    <n v="1.5461309871461211"/>
    <n v="309011"/>
    <n v="76834"/>
    <n v="21135"/>
    <n v="12840"/>
    <n v="4130"/>
    <n v="2136"/>
    <n v="1092"/>
    <n v="504"/>
    <n v="180"/>
    <n v="180"/>
    <n v="477771.48246900999"/>
    <n v="118795.4282663851"/>
    <n v="32677.478413333269"/>
    <n v="19852.321874956189"/>
    <n v="6385.5209769134799"/>
    <n v="3302.535788544114"/>
    <n v="1688.375037963564"/>
    <n v="779.25001752164508"/>
    <n v="278.30357768630182"/>
    <n v="278.30357768630182"/>
  </r>
  <r>
    <n v="513"/>
    <n v="3889610"/>
    <s v="frdt!ibuprfort!Ibuprofen_Forte_2024!aignet!aignet!mrol!video!W25-44wkids!peregovory!olv__PyJjG"/>
    <s v="aignet"/>
    <s v="video"/>
    <n v="601460"/>
    <n v="9538"/>
    <n v="345784"/>
    <n v="0.20426046317932581"/>
    <n v="275154"/>
    <n v="1.5858078675223619"/>
    <n v="1.7394095736066451"/>
    <x v="6"/>
    <n v="1.497446826521136"/>
    <n v="302529"/>
    <n v="69236"/>
    <n v="17481"/>
    <n v="8128"/>
    <n v="2365"/>
    <n v="1248"/>
    <n v="420"/>
    <n v="176"/>
    <n v="54"/>
    <n v="20"/>
    <n v="453021.09098061279"/>
    <n v="103677.2284810174"/>
    <n v="26176.867974415982"/>
    <n v="12171.2478059638"/>
    <n v="3541.4617447224869"/>
    <n v="1868.8136394983781"/>
    <n v="628.92766713887727"/>
    <n v="263.55064146772003"/>
    <n v="80.862128632141363"/>
    <n v="29.948936530422721"/>
  </r>
  <r>
    <n v="514"/>
    <n v="4137465"/>
    <s v="frdt!ibuprfort!Ibuprofen_Forte_2024!aignet!aignet!bn!banner!W25-44wkids+simpt!mama_s_rebenkom!gif__lrEmM"/>
    <s v="aignet"/>
    <s v="banner"/>
    <n v="717152"/>
    <n v="1369"/>
    <n v="299699"/>
    <n v="0.42943086229850608"/>
    <n v="170999"/>
    <n v="0.19089398063450991"/>
    <n v="2.3929075505757438"/>
    <x v="6"/>
    <n v="1.964886131994827"/>
    <n v="249784"/>
    <n v="78738"/>
    <n v="21516"/>
    <n v="6904"/>
    <n v="2625"/>
    <n v="1866"/>
    <n v="1246"/>
    <n v="880"/>
    <n v="765"/>
    <n v="660"/>
    <n v="490797.11759419588"/>
    <n v="154711.20426100871"/>
    <n v="42276.490016000702"/>
    <n v="13565.57385529229"/>
    <n v="5157.8260964864212"/>
    <n v="3666.477522302348"/>
    <n v="2448.2481204655551"/>
    <n v="1729.0997961554481"/>
    <n v="1503.1378909760431"/>
    <n v="1296.8248471165859"/>
  </r>
  <r>
    <n v="515"/>
    <n v="4137466"/>
    <s v="frdt!ibuprfort!Ibuprofen_Forte_2024!aignet!aignet!bn!banner!W25-44wkids+simpt!rebenok_s_igrushkoy!gif__lrEmM"/>
    <s v="aignet"/>
    <s v="banner"/>
    <n v="715940"/>
    <n v="1401"/>
    <n v="298617"/>
    <n v="0.43098350060445317"/>
    <n v="169918"/>
    <n v="0.1956867893957594"/>
    <n v="2.3975192303184349"/>
    <x v="6"/>
    <n v="1.968544639665649"/>
    <n v="248881"/>
    <n v="78610"/>
    <n v="21132"/>
    <n v="6788"/>
    <n v="2865"/>
    <n v="1746"/>
    <n v="1232"/>
    <n v="896"/>
    <n v="810"/>
    <n v="730"/>
    <n v="489933.35846462648"/>
    <n v="154747.29412411671"/>
    <n v="41599.285325414501"/>
    <n v="13362.481014050431"/>
    <n v="5639.880392642086"/>
    <n v="3437.0789408562241"/>
    <n v="2425.2469960680801"/>
    <n v="1763.815997140422"/>
    <n v="1594.521158129176"/>
    <n v="1437.0375869559241"/>
  </r>
  <r>
    <n v="516"/>
    <n v="4137467"/>
    <s v="frdt!ibuprfort!Ibuprofen_Forte_2024!aignet!aignet!bn!banner!W25-44wkids+simpt!devochka_plach!gif__lrEmM"/>
    <s v="aignet"/>
    <s v="banner"/>
    <n v="678950"/>
    <n v="1337"/>
    <n v="278693"/>
    <n v="0.42701467205850158"/>
    <n v="159687"/>
    <n v="0.19692171735768471"/>
    <n v="2.4361932305440042"/>
    <x v="6"/>
    <n v="2.0404452645561482"/>
    <n v="236559"/>
    <n v="68286"/>
    <n v="16515"/>
    <n v="4540"/>
    <n v="2095"/>
    <n v="1230"/>
    <n v="1043"/>
    <n v="936"/>
    <n v="882"/>
    <n v="660"/>
    <n v="482685.69133813772"/>
    <n v="139333.84533548111"/>
    <n v="33697.953544144781"/>
    <n v="9263.6215010849101"/>
    <n v="4274.7328292451293"/>
    <n v="2509.7476754040622"/>
    <n v="2128.1844109320618"/>
    <n v="1909.8567676245541"/>
    <n v="1799.672723338522"/>
    <n v="1346.693874607058"/>
  </r>
  <r>
    <n v="517"/>
    <n v="3946895"/>
    <s v="frdt!ferfit!Ferrogematogen_FIT_2024!aignet!aignet!mrol!video!w25-40!zhelezno!olv__YxgCO"/>
    <s v="aignet"/>
    <s v="video"/>
    <n v="1802431"/>
    <n v="27084"/>
    <n v="848945"/>
    <n v="1.58479053413354E-2"/>
    <n v="835491"/>
    <n v="1.5026372715515881"/>
    <n v="2.1231422530317041"/>
    <x v="14"/>
    <n v="1.6458708291214781"/>
    <n v="676543"/>
    <n v="262516"/>
    <n v="56088"/>
    <n v="66204"/>
    <n v="15265"/>
    <n v="9192"/>
    <n v="4914"/>
    <n v="2928"/>
    <n v="1053"/>
    <n v="420"/>
    <n v="1113502.3883463319"/>
    <n v="432067.42657765391"/>
    <n v="92313.603063765433"/>
    <n v="108963.2323711583"/>
    <n v="25124.218206539361"/>
    <n v="15128.84466128462"/>
    <n v="8087.8092543029416"/>
    <n v="4819.1097876676868"/>
    <n v="1733.1019830649161"/>
    <n v="691.26574823102055"/>
  </r>
  <r>
    <n v="518"/>
    <n v="3947770"/>
    <s v="frdt!ferfit!Ferrogematogen_FIT_2024!aignet!aignet!bn!banner!w25-40!figura!gif__ESwUj"/>
    <s v="aignet"/>
    <s v="banner"/>
    <n v="838649"/>
    <n v="1888"/>
    <n v="358845"/>
    <n v="0.43899733868383278"/>
    <n v="201313"/>
    <n v="0.22512397916172319"/>
    <n v="2.3370786829968369"/>
    <x v="14"/>
    <n v="1.9373169289337759"/>
    <n v="302076"/>
    <n v="91980"/>
    <n v="21351"/>
    <n v="7252"/>
    <n v="3905"/>
    <n v="2340"/>
    <n v="1505"/>
    <n v="1080"/>
    <n v="873"/>
    <n v="530"/>
    <n v="585216.94862459926"/>
    <n v="178194.4111233287"/>
    <n v="41363.653749665049"/>
    <n v="14049.42236862774"/>
    <n v="7565.2226074863938"/>
    <n v="4533.3216137050349"/>
    <n v="2915.661978045332"/>
    <n v="2092.302283248478"/>
    <n v="1691.277678959186"/>
    <n v="1026.7779723349011"/>
  </r>
  <r>
    <n v="519"/>
    <n v="3947771"/>
    <s v="frdt!ferfit!Ferrogematogen_FIT_2024!aignet!aignet!bn!banner!w25-40!aktivniy_obraz!gif__ESwUj"/>
    <s v="aignet"/>
    <s v="banner"/>
    <n v="830182"/>
    <n v="1827"/>
    <n v="355677"/>
    <n v="0.4419178074488932"/>
    <n v="198497"/>
    <n v="0.22007222512653851"/>
    <n v="2.334089637508189"/>
    <x v="14"/>
    <n v="1.937436842903651"/>
    <n v="300059"/>
    <n v="89710"/>
    <n v="21381"/>
    <n v="7164"/>
    <n v="3785"/>
    <n v="2244"/>
    <n v="1736"/>
    <n v="1136"/>
    <n v="810"/>
    <n v="470"/>
    <n v="581345.36164482671"/>
    <n v="173807.45917688659"/>
    <n v="41424.337138122974"/>
    <n v="13879.797542561761"/>
    <n v="7333.1984503903204"/>
    <n v="4347.6082754757936"/>
    <n v="3363.3903592807392"/>
    <n v="2200.9282535385478"/>
    <n v="1569.323842751957"/>
    <n v="910.59531616471611"/>
  </r>
  <r>
    <n v="520"/>
    <n v="3947772"/>
    <s v="frdt!ferfit!Ferrogematogen_FIT_2024!aignet!aignet!bn!banner!w25-40!combi!gif__ESwUj"/>
    <s v="aignet"/>
    <s v="banner"/>
    <n v="834762"/>
    <n v="1802"/>
    <n v="357381"/>
    <n v="0.43918115400650848"/>
    <n v="200426"/>
    <n v="0.21586991262180119"/>
    <n v="2.3357761044935241"/>
    <x v="14"/>
    <n v="1.932731044574308"/>
    <n v="300696"/>
    <n v="90906"/>
    <n v="22233"/>
    <n v="7524"/>
    <n v="4090"/>
    <n v="2370"/>
    <n v="1400"/>
    <n v="1136"/>
    <n v="783"/>
    <n v="770"/>
    <n v="581164.49417931598"/>
    <n v="175696.84833807201"/>
    <n v="42970.40931402058"/>
    <n v="14541.868379377091"/>
    <n v="7904.8699723089176"/>
    <n v="4580.5725756411093"/>
    <n v="2705.823462404031"/>
    <n v="2195.5824666364128"/>
    <n v="1513.328407901683"/>
    <n v="1488.2029043222169"/>
  </r>
  <r>
    <n v="521"/>
    <n v="4017563"/>
    <s v="otc!laktazar!Laktazar_2024!aignet!aignet!bn!banner!mum_wbabies!dopolnitelnyi_istochnik!bn__JIUAZ"/>
    <s v="aignet"/>
    <s v="banner"/>
    <n v="994451"/>
    <n v="1812"/>
    <n v="294020"/>
    <n v="0.32796748520508812"/>
    <n v="197591"/>
    <n v="0.18221108933471841"/>
    <n v="3.3822563090946201"/>
    <x v="0"/>
    <n v="2.5561861725234358"/>
    <n v="232308"/>
    <n v="87434"/>
    <n v="27525"/>
    <n v="12516"/>
    <n v="8715"/>
    <n v="6048"/>
    <n v="5103"/>
    <n v="3648"/>
    <n v="2970"/>
    <n v="2770"/>
    <n v="593822.49736657448"/>
    <n v="223497.58180841411"/>
    <n v="70359.024398707581"/>
    <n v="31993.226135303328"/>
    <n v="22277.162493541749"/>
    <n v="15459.81397142174"/>
    <n v="13044.218038387089"/>
    <n v="9324.967157365496"/>
    <n v="7591.8729323946054"/>
    <n v="7080.6356978899184"/>
  </r>
  <r>
    <n v="522"/>
    <n v="4017564"/>
    <s v="otc!laktazar!Laktazar_2024!aignet!aignet!bn!banner!mum_wbabies!muchayut_koliki!gif__JIUAZ"/>
    <s v="aignet"/>
    <s v="banner"/>
    <n v="995395"/>
    <n v="1992"/>
    <n v="294825"/>
    <n v="0.32715000423980323"/>
    <n v="198373"/>
    <n v="0.2001215597827998"/>
    <n v="3.376223183244297"/>
    <x v="0"/>
    <n v="2.549601446676844"/>
    <n v="232921"/>
    <n v="87884"/>
    <n v="27339"/>
    <n v="12712"/>
    <n v="8670"/>
    <n v="6198"/>
    <n v="4417"/>
    <n v="4032"/>
    <n v="3699"/>
    <n v="2540"/>
    <n v="593855.71856141719"/>
    <n v="224069.17353974769"/>
    <n v="69703.553950698231"/>
    <n v="32410.533590156039"/>
    <n v="22105.04454268824"/>
    <n v="15802.429766503081"/>
    <n v="11261.58958997162"/>
    <n v="10279.993033001039"/>
    <n v="9430.9757512576452"/>
    <n v="6475.9876745591837"/>
  </r>
  <r>
    <n v="523"/>
    <n v="4180598"/>
    <s v="frdt!okstll!Okostill_2024!aignet!aignet!bn!banner!W25-64_konkurenty!edinstvennaya!gif__GMfbY"/>
    <s v="aignet"/>
    <s v="banner"/>
    <n v="2340324"/>
    <n v="4381"/>
    <n v="454315"/>
    <n v="0.57714801404311988"/>
    <n v="192108"/>
    <n v="0.1871963027341513"/>
    <n v="5.151324521532417"/>
    <x v="11"/>
    <n v="2.7104870904864651"/>
    <n v="248278"/>
    <n v="204714"/>
    <n v="114144"/>
    <n v="161256"/>
    <n v="37930"/>
    <n v="17802"/>
    <n v="12915"/>
    <n v="12960"/>
    <n v="9954"/>
    <n v="43480"/>
    <n v="672954.31385179854"/>
    <n v="554874.65424184618"/>
    <n v="309385.83845648711"/>
    <n v="437082.3062634854"/>
    <n v="102808.7753421516"/>
    <n v="48252.09118484005"/>
    <n v="35005.940773632698"/>
    <n v="35127.912692704587"/>
    <n v="26980.188498702271"/>
    <n v="117851.97869435151"/>
  </r>
  <r>
    <n v="524"/>
    <n v="4180599"/>
    <s v="frdt!okstll!Okostill_2024!aignet!aignet!bn!banner!W25-44!edinstvennaya!gif__dJsnU"/>
    <s v="aignet"/>
    <s v="banner"/>
    <n v="2733577"/>
    <n v="5375"/>
    <n v="530425"/>
    <n v="0.49729556487722099"/>
    <n v="266647"/>
    <n v="0.19662881272413399"/>
    <n v="5.1535598812273173"/>
    <x v="6"/>
    <n v="2.7390029648734142"/>
    <n v="285719"/>
    <n v="243262"/>
    <n v="137994"/>
    <n v="212780"/>
    <n v="43125"/>
    <n v="21834"/>
    <n v="14315"/>
    <n v="16384"/>
    <n v="10746"/>
    <n v="11860"/>
    <n v="782585.18812066701"/>
    <n v="666295.33924103645"/>
    <n v="377965.97513474192"/>
    <n v="582805.05086576508"/>
    <n v="118119.502860166"/>
    <n v="59803.390735046123"/>
    <n v="39208.827442162918"/>
    <n v="44875.824576486018"/>
    <n v="29433.325860529709"/>
    <n v="32484.575163398691"/>
  </r>
  <r>
    <n v="525"/>
    <n v="3873036"/>
    <s v="frdt!frngzn!Faringazon_2024!aignet!aignet!mrol!video!W25-44_simpt+konkurenty!obshiy_multik!olv__NSCzG"/>
    <s v="aignet"/>
    <s v="video"/>
    <n v="971574"/>
    <n v="14325"/>
    <n v="465315"/>
    <n v="1.925362388919338E-2"/>
    <n v="456356"/>
    <n v="1.4744116248479271"/>
    <n v="2.087992005415686"/>
    <x v="6"/>
    <n v="1.764105413384754"/>
    <n v="406158"/>
    <n v="89160"/>
    <n v="23547"/>
    <n v="12756"/>
    <n v="12605"/>
    <n v="3342"/>
    <n v="1498"/>
    <n v="880"/>
    <n v="540"/>
    <n v="260"/>
    <n v="716505.5264895251"/>
    <n v="157287.6386573847"/>
    <n v="41539.390168970807"/>
    <n v="22502.928653135928"/>
    <n v="22236.54873571483"/>
    <n v="5895.6402915318486"/>
    <n v="2642.6299092503618"/>
    <n v="1552.4127637785839"/>
    <n v="952.61692322776742"/>
    <n v="458.66740748003622"/>
  </r>
  <r>
    <n v="526"/>
    <n v="4136964"/>
    <s v="frdt!frngzn!Faringazon_2024!aignet!aignet!bn!banner!W25-44_simpt+konkurenty!vanil_gif!gif__ilZfD"/>
    <s v="aignet"/>
    <s v="banner"/>
    <n v="786474"/>
    <n v="1800"/>
    <n v="253865"/>
    <n v="0.2642191716069564"/>
    <n v="186789"/>
    <n v="0.22886961298148439"/>
    <n v="3.0980009059933429"/>
    <x v="6"/>
    <n v="2.2797272932814669"/>
    <n v="193272"/>
    <n v="85088"/>
    <n v="32835"/>
    <n v="12008"/>
    <n v="7020"/>
    <n v="4944"/>
    <n v="3444"/>
    <n v="2648"/>
    <n v="2007"/>
    <n v="1720"/>
    <n v="440607.45342709561"/>
    <n v="193977.43593073339"/>
    <n v="74854.845674896947"/>
    <n v="27374.96533772385"/>
    <n v="16003.685598835889"/>
    <n v="11270.971737983569"/>
    <n v="7851.380798061371"/>
    <n v="6036.7178726093234"/>
    <n v="4575.4126776159037"/>
    <n v="3921.1309444441222"/>
  </r>
  <r>
    <n v="527"/>
    <n v="4136965"/>
    <s v="frdt!frngzn!Faringazon_2024!aignet!aignet!bn!banner!W25-44_simpt+konkurenty!malina_gif!gif__ilZfD"/>
    <s v="aignet"/>
    <s v="banner"/>
    <n v="782970"/>
    <n v="1840"/>
    <n v="194810"/>
    <n v="0.3444997690056979"/>
    <n v="127698"/>
    <n v="0.2350026182356923"/>
    <n v="4.0191468610440939"/>
    <x v="6"/>
    <n v="2.8148592875940119"/>
    <n v="146399"/>
    <n v="60578"/>
    <n v="26175"/>
    <n v="14340"/>
    <n v="9615"/>
    <n v="6300"/>
    <n v="4753"/>
    <n v="4104"/>
    <n v="3492"/>
    <n v="2400"/>
    <n v="412092.58484447573"/>
    <n v="170518.54592387009"/>
    <n v="73678.941852773263"/>
    <n v="40365.08218409813"/>
    <n v="27064.872050216429"/>
    <n v="17733.613511842279"/>
    <n v="13379.02619393434"/>
    <n v="11552.182516285829"/>
    <n v="9829.4886322782895"/>
    <n v="6755.6622902256286"/>
  </r>
  <r>
    <n v="528"/>
    <n v="3969452"/>
    <s v="frdt!interoft!Interferon_Oftalmo_2024!aignet!aignet!bn!banner!w25-44+simpt!woman_ne_sglaz!gif__AABxE"/>
    <s v="aignet"/>
    <s v="banner"/>
    <n v="705503"/>
    <n v="1680"/>
    <n v="269518"/>
    <n v="0.48459843127360691"/>
    <n v="138910"/>
    <n v="0.238127973941996"/>
    <n v="2.617647058823529"/>
    <x v="6"/>
    <n v="1.804161701300627"/>
    <n v="185941"/>
    <n v="112416"/>
    <n v="58524"/>
    <n v="20784"/>
    <n v="6000"/>
    <n v="2784"/>
    <n v="1582"/>
    <n v="1144"/>
    <n v="927"/>
    <n v="940"/>
    <n v="335467.63090153999"/>
    <n v="202816.64181341129"/>
    <n v="105586.7594069179"/>
    <n v="37497.696799832243"/>
    <n v="10824.970207803761"/>
    <n v="5022.7861764209474"/>
    <n v="2854.183811457593"/>
    <n v="2063.9609862879179"/>
    <n v="1672.4578971056819"/>
    <n v="1695.9119992225901"/>
  </r>
  <r>
    <n v="529"/>
    <n v="3969955"/>
    <s v="frdt!interoft!Interferon_Oftalmo_2024!aignet!aignet!bn!banner!w25-44+simpt!cat_ne_sglaz!gif__AABxE"/>
    <s v="aignet"/>
    <s v="banner"/>
    <n v="1266758"/>
    <n v="2011"/>
    <n v="324377"/>
    <n v="0.40357978524987898"/>
    <n v="193465"/>
    <n v="0.15875171106083399"/>
    <n v="3.9052028966295391"/>
    <x v="6"/>
    <n v="2.328997420514904"/>
    <n v="207189"/>
    <n v="126258"/>
    <n v="77274"/>
    <n v="53600"/>
    <n v="25485"/>
    <n v="31488"/>
    <n v="8078"/>
    <n v="5768"/>
    <n v="4707"/>
    <n v="4060"/>
    <n v="482542.64655906247"/>
    <n v="294054.55631937069"/>
    <n v="179970.94667286871"/>
    <n v="124834.26173959881"/>
    <n v="59354.499261822333"/>
    <n v="73335.470777173294"/>
    <n v="18813.64116291939"/>
    <n v="13433.65712152997"/>
    <n v="10962.59085836365"/>
    <n v="9455.7295272905103"/>
  </r>
  <r>
    <n v="530"/>
    <n v="3937809"/>
    <s v="frdt!kombnt!Combilipen_Neuro_Tabs_2024!aignet!aignet!bn!banner!w35+simptoms!boli_v_spine_man!gif__blyHz"/>
    <s v="aignet"/>
    <s v="banner"/>
    <n v="4238876"/>
    <n v="9529"/>
    <n v="1564908"/>
    <n v="0.61464060507071339"/>
    <n v="603052"/>
    <n v="0.22480015928750921"/>
    <n v="2.7087061987030552"/>
    <x v="13"/>
    <n v="1.938576561150869"/>
    <n v="1108735"/>
    <n v="686598"/>
    <n v="245583"/>
    <n v="61860"/>
    <n v="33195"/>
    <n v="19398"/>
    <n v="12208"/>
    <n v="8440"/>
    <n v="5805"/>
    <n v="4770"/>
    <n v="2149367.6835276079"/>
    <n v="1331022.7897330639"/>
    <n v="476081.44761711382"/>
    <n v="119920.3460727927"/>
    <n v="64351.048947403076"/>
    <n v="37604.508133204537"/>
    <n v="23666.1426585298"/>
    <n v="16361.586176113329"/>
    <n v="11253.43693748079"/>
    <n v="9247.0101966896436"/>
  </r>
  <r>
    <n v="531"/>
    <n v="3937810"/>
    <s v="frdt!kombnt!Combilipen_Neuro_Tabs_2024!aignet!aignet!bn!banner!w35+simptoms!boli_v_spine_woman!gif__blyHz"/>
    <s v="aignet"/>
    <s v="banner"/>
    <n v="4223045"/>
    <n v="9502"/>
    <n v="1560479"/>
    <n v="0.61605058446797423"/>
    <n v="599145"/>
    <n v="0.22500352233992299"/>
    <n v="2.7062491709276451"/>
    <x v="13"/>
    <n v="1.938373417715709"/>
    <n v="1106107"/>
    <n v="684678"/>
    <n v="244536"/>
    <n v="61764"/>
    <n v="32470"/>
    <n v="18924"/>
    <n v="12306"/>
    <n v="8312"/>
    <n v="5337"/>
    <n v="4220"/>
    <n v="2144048.405949269"/>
    <n v="1327161.6348947559"/>
    <n v="474002.08207452862"/>
    <n v="119721.69577179301"/>
    <n v="62938.984873229063"/>
    <n v="36681.77855685207"/>
    <n v="23853.623278409508"/>
    <n v="16111.75984805297"/>
    <n v="10345.09893034874"/>
    <n v="8179.9358227602916"/>
  </r>
  <r>
    <n v="532"/>
    <n v="3937811"/>
    <s v="frdt!kombnt!Combilipen_Neuro_Tabs_2024!aignet!aignet!bn!banner!w35+asteniya!net_sil_woman!gif__VwkAU"/>
    <s v="aignet"/>
    <s v="banner"/>
    <n v="1483227"/>
    <n v="2984"/>
    <n v="596995"/>
    <n v="0.77409023526160192"/>
    <n v="134867"/>
    <n v="0.20118296120553361"/>
    <n v="2.484488144791833"/>
    <x v="13"/>
    <n v="1.951768560675843"/>
    <n v="476509"/>
    <n v="187490"/>
    <n v="53451"/>
    <n v="17040"/>
    <n v="9570"/>
    <n v="6084"/>
    <n v="3633"/>
    <n v="2688"/>
    <n v="2025"/>
    <n v="1450"/>
    <n v="930035.28507908515"/>
    <n v="365937.08744111378"/>
    <n v="104323.9813366845"/>
    <n v="33258.13627391636"/>
    <n v="18678.425125667811"/>
    <n v="11874.55992315183"/>
    <n v="7090.7751809353367"/>
    <n v="5246.3538910966654"/>
    <n v="3952.3313353685821"/>
    <n v="2830.0644129799721"/>
  </r>
  <r>
    <n v="533"/>
    <n v="3937813"/>
    <s v="frdt!kombnt!Combilipen_Neuro_Tabs_2024!aignet!aignet!bn!banner!w35+deficit!razdrazhitelnost_man!gif__xbVLQ"/>
    <s v="aignet"/>
    <s v="banner"/>
    <n v="814546"/>
    <n v="1682"/>
    <n v="339426"/>
    <n v="0.80377166156982671"/>
    <n v="66605"/>
    <n v="0.20649539743611781"/>
    <n v="2.3997749141197202"/>
    <x v="13"/>
    <n v="1.910474296248692"/>
    <n v="275927"/>
    <n v="97698"/>
    <n v="29406"/>
    <n v="9236"/>
    <n v="5210"/>
    <n v="3402"/>
    <n v="2100"/>
    <n v="1432"/>
    <n v="1107"/>
    <n v="840"/>
    <n v="527151.44114101294"/>
    <n v="186649.51779490479"/>
    <n v="56179.407155489047"/>
    <n v="17645.140600152921"/>
    <n v="9953.5710834556885"/>
    <n v="6499.4335558380517"/>
    <n v="4011.9960221222541"/>
    <n v="2735.799192228128"/>
    <n v="2114.8950459473031"/>
    <n v="1604.798408848902"/>
  </r>
  <r>
    <n v="534"/>
    <n v="4153782"/>
    <s v="frdt!kombnt!Combilipen_Neuro_Tabs_2024!aignet!aignet!bn!banner!w35+asteniya!net_sil_woman_animation!gif__VwkAU"/>
    <s v="aignet"/>
    <s v="banner"/>
    <n v="1482253"/>
    <n v="2949"/>
    <n v="598895"/>
    <n v="0.77449970362083498"/>
    <n v="135051"/>
    <n v="0.19895388978804571"/>
    <n v="2.4749797543809851"/>
    <x v="13"/>
    <n v="1.942351364065819"/>
    <n v="477312"/>
    <n v="189132"/>
    <n v="54294"/>
    <n v="16852"/>
    <n v="9660"/>
    <n v="6126"/>
    <n v="3829"/>
    <n v="2656"/>
    <n v="1602"/>
    <n v="1660"/>
    <n v="927107.61428498419"/>
    <n v="367360.7981884965"/>
    <n v="105458.0249605896"/>
    <n v="32732.505187237181"/>
    <n v="18763.11417687581"/>
    <n v="11898.84445626721"/>
    <n v="7437.2633730080206"/>
    <n v="5158.8852229588156"/>
    <n v="3111.6468852334419"/>
    <n v="3224.3032643492602"/>
  </r>
  <r>
    <n v="535"/>
    <n v="4153783"/>
    <s v="frdt!kombnt!Combilipen_Neuro_Tabs_2024!aignet!aignet!bn!banner!w35+deficit!razdrazhitelnost_woman_animation!gif__xbVLQ"/>
    <s v="aignet"/>
    <s v="banner"/>
    <n v="806103"/>
    <n v="1762"/>
    <n v="335798"/>
    <n v="0.80420967367286289"/>
    <n v="65746"/>
    <n v="0.218582488838275"/>
    <n v="2.4005592647960978"/>
    <x v="13"/>
    <n v="1.916327112801617"/>
    <n v="273305"/>
    <n v="96756"/>
    <n v="28401"/>
    <n v="9048"/>
    <n v="5005"/>
    <n v="3246"/>
    <n v="1974"/>
    <n v="1208"/>
    <n v="927"/>
    <n v="780"/>
    <n v="523741.78156424582"/>
    <n v="185416.14612623319"/>
    <n v="54425.606330678711"/>
    <n v="17338.92771662903"/>
    <n v="9591.217199572091"/>
    <n v="6220.3978081540472"/>
    <n v="3782.829720670391"/>
    <n v="2314.9231522643531"/>
    <n v="1776.435233567099"/>
    <n v="1494.7351479852609"/>
  </r>
  <r>
    <n v="536"/>
    <n v="3873036"/>
    <s v="frdt!frngzn!Faringazon_2024!aignet!aignet!mrol!video!W25-44_simpt+konkurenty!obshiy_multik!olv__NSCzG"/>
    <s v="aignet"/>
    <s v="video"/>
    <n v="870084"/>
    <n v="12522"/>
    <n v="331658"/>
    <n v="2.485994608904352E-2"/>
    <n v="323413"/>
    <n v="1.4391713903485179"/>
    <n v="2.6234373963540758"/>
    <x v="6"/>
    <n v="1.883017471416607"/>
    <n v="276513"/>
    <n v="52088"/>
    <n v="27474"/>
    <n v="15292"/>
    <n v="28865"/>
    <n v="41202"/>
    <n v="8848"/>
    <n v="5080"/>
    <n v="3357"/>
    <n v="3350"/>
    <n v="520678.81007382012"/>
    <n v="98082.614051148208"/>
    <n v="51734.022009699853"/>
    <n v="28795.103172902749"/>
    <n v="54353.299312440351"/>
    <n v="77584.085857307029"/>
    <n v="16660.93858709413"/>
    <n v="9565.7287547963606"/>
    <n v="6321.2896515455486"/>
    <n v="6308.1085292456319"/>
  </r>
  <r>
    <n v="537"/>
    <n v="4136964"/>
    <s v="frdt!frngzn!Faringazon_2024!aignet!aignet!bn!banner!W25-44_simpt+konkurenty!vanil_gif!gif__ilZfD"/>
    <s v="aignet"/>
    <s v="banner"/>
    <n v="677960"/>
    <n v="1352"/>
    <n v="250317"/>
    <n v="0.41007202866764952"/>
    <n v="147669"/>
    <n v="0.19942179479615321"/>
    <n v="2.7084057415197531"/>
    <x v="6"/>
    <n v="1.8734387089642981"/>
    <n v="180153"/>
    <n v="91652"/>
    <n v="43305"/>
    <n v="20060"/>
    <n v="10260"/>
    <n v="6090"/>
    <n v="3948"/>
    <n v="2728"/>
    <n v="2214"/>
    <n v="1470"/>
    <n v="337505.60373604507"/>
    <n v="171704.40455399579"/>
    <n v="81129.26329169891"/>
    <n v="37581.180501823808"/>
    <n v="19221.481153973691"/>
    <n v="11409.241737592571"/>
    <n v="7396.3360229910468"/>
    <n v="5110.7407980546041"/>
    <n v="4147.7933016469551"/>
    <n v="2753.9549021775169"/>
  </r>
  <r>
    <n v="538"/>
    <n v="4136965"/>
    <s v="frdt!frngzn!Faringazon_2024!aignet!aignet!bn!banner!W25-44_simpt+konkurenty!malina_gif!gif__ilZfD"/>
    <s v="aignet"/>
    <s v="banner"/>
    <n v="645303"/>
    <n v="1359"/>
    <n v="244821"/>
    <n v="0.41828519612288162"/>
    <n v="142416"/>
    <n v="0.2105987419863227"/>
    <n v="2.635815555038171"/>
    <x v="6"/>
    <n v="1.849710634711796"/>
    <n v="177851"/>
    <n v="90266"/>
    <n v="40110"/>
    <n v="16992"/>
    <n v="8685"/>
    <n v="4986"/>
    <n v="3465"/>
    <n v="2704"/>
    <n v="1998"/>
    <n v="1810"/>
    <n v="328972.88609412749"/>
    <n v="166965.98015289489"/>
    <n v="74191.893558290118"/>
    <n v="31430.283105022831"/>
    <n v="16064.73686247194"/>
    <n v="9222.657224673012"/>
    <n v="6409.2473492763711"/>
    <n v="5001.617556260695"/>
    <n v="3695.7218481541681"/>
    <n v="3347.97624882835"/>
  </r>
  <r>
    <n v="539"/>
    <n v="3887585"/>
    <s v="otc!maxcldrino!Maxicold_Rino_2024!aignet!aignet!bn!banner!konkurenty_Rino!hot_drink!gif__fYJII"/>
    <s v="aignet"/>
    <s v="banner"/>
    <n v="1235827"/>
    <n v="2439"/>
    <n v="372259"/>
    <n v="7.4786640484179054E-3"/>
    <n v="369475"/>
    <n v="0.19735772078130681"/>
    <n v="3.3198042223290769"/>
    <x v="0"/>
    <n v="2.0323828913871469"/>
    <n v="240647"/>
    <n v="151300"/>
    <n v="75948"/>
    <n v="76096"/>
    <n v="18170"/>
    <n v="12048"/>
    <n v="9772"/>
    <n v="14120"/>
    <n v="5787"/>
    <n v="4180"/>
    <n v="489086.84566364292"/>
    <n v="307499.5314668754"/>
    <n v="154355.41583507109"/>
    <n v="154656.20850299639"/>
    <n v="36928.397136504464"/>
    <n v="24486.149075432349"/>
    <n v="19860.445614635199"/>
    <n v="28697.246426386519"/>
    <n v="11761.39979245742"/>
    <n v="8495.3604859982752"/>
  </r>
  <r>
    <n v="540"/>
    <n v="3887586"/>
    <s v="otc!maxcldrino!Maxicold_Rino_2024!aignet!aignet!bn!banner!nepryamiye_konkur!hot_drink!gif__eUWVD"/>
    <s v="aignet"/>
    <s v="banner"/>
    <n v="50279"/>
    <n v="93"/>
    <n v="15330"/>
    <n v="0.18062622309197651"/>
    <n v="12561"/>
    <n v="0.184967879233875"/>
    <n v="3.2797782126549251"/>
    <x v="0"/>
    <n v="1.3972598932859051"/>
    <n v="13456"/>
    <n v="2730"/>
    <n v="984"/>
    <n v="496"/>
    <n v="155"/>
    <n v="120"/>
    <n v="21"/>
    <n v="16"/>
    <n v="14"/>
    <n v="17992"/>
    <n v="18801.529124055131"/>
    <n v="3814.5195086705198"/>
    <n v="1374.9037349933301"/>
    <n v="693.04090706980878"/>
    <n v="216.57528345931519"/>
    <n v="167.6711871943086"/>
    <n v="29.342457759003999"/>
    <n v="22.356158292574481"/>
    <n v="19.561638506002669"/>
    <n v="25139.5"/>
  </r>
  <r>
    <n v="541"/>
    <n v="3937809"/>
    <s v="frdt!kombnt!Combilipen_Neuro_Tabs_2024!aignet!aignet!bn!banner!w35+simptoms!boli_v_spine_man!gif__blyHz"/>
    <s v="aignet"/>
    <s v="banner"/>
    <n v="1146297"/>
    <n v="2358"/>
    <n v="387703"/>
    <n v="0.55686698323201012"/>
    <n v="171804"/>
    <n v="0.20570585110141609"/>
    <n v="2.956636910212199"/>
    <x v="13"/>
    <n v="2.2889865571858752"/>
    <n v="308650"/>
    <n v="115766"/>
    <n v="40185"/>
    <n v="14876"/>
    <n v="7520"/>
    <n v="5118"/>
    <n v="3234"/>
    <n v="2352"/>
    <n v="1827"/>
    <n v="1260"/>
    <n v="706495.70087542036"/>
    <n v="264986.81777918001"/>
    <n v="91982.924800514389"/>
    <n v="34050.964024697081"/>
    <n v="17213.178910037779"/>
    <n v="11715.033199677309"/>
    <n v="7402.5825259391204"/>
    <n v="5383.6963825011781"/>
    <n v="4181.978439978594"/>
    <n v="2884.1230620542028"/>
  </r>
  <r>
    <n v="542"/>
    <n v="3937810"/>
    <s v="frdt!kombnt!Combilipen_Neuro_Tabs_2024!aignet!aignet!bn!banner!w35+simptoms!boli_v_spine_woman!gif__blyHz"/>
    <s v="aignet"/>
    <s v="banner"/>
    <n v="1197702"/>
    <n v="2455"/>
    <n v="408208"/>
    <n v="0.55310282992983972"/>
    <n v="182427"/>
    <n v="0.2049758621092726"/>
    <n v="2.9340483283032182"/>
    <x v="13"/>
    <n v="2.254196615605256"/>
    <n v="321838"/>
    <n v="126436"/>
    <n v="44814"/>
    <n v="15720"/>
    <n v="8095"/>
    <n v="5148"/>
    <n v="3591"/>
    <n v="2248"/>
    <n v="1971"/>
    <n v="1460"/>
    <n v="725486.1303731642"/>
    <n v="285011.60329066613"/>
    <n v="101019.5671317339"/>
    <n v="35435.970797314607"/>
    <n v="18247.721603324539"/>
    <n v="11604.60417713586"/>
    <n v="8094.8200466384724"/>
    <n v="5067.4339918806136"/>
    <n v="4443.0215293579586"/>
    <n v="3291.127058783673"/>
  </r>
  <r>
    <n v="543"/>
    <n v="3937811"/>
    <s v="frdt!kombnt!Combilipen_Neuro_Tabs_2024!aignet!aignet!bn!banner!w35+asteniya!net_sil_woman!gif__VwkAU"/>
    <s v="aignet"/>
    <s v="banner"/>
    <n v="593724"/>
    <n v="1250"/>
    <n v="209063"/>
    <n v="0.6614178501217336"/>
    <n v="70785"/>
    <n v="0.21053553502974451"/>
    <n v="2.8399286339524452"/>
    <x v="13"/>
    <n v="2.2282336604679971"/>
    <n v="169038"/>
    <n v="59044"/>
    <n v="20031"/>
    <n v="7564"/>
    <n v="4025"/>
    <n v="2514"/>
    <n v="1631"/>
    <n v="1288"/>
    <n v="810"/>
    <n v="510"/>
    <n v="376656.16149818921"/>
    <n v="131563.82824867239"/>
    <n v="44633.748452834443"/>
    <n v="16854.359407779932"/>
    <n v="8968.6404833836859"/>
    <n v="5601.7794224165436"/>
    <n v="3634.2491002233019"/>
    <n v="2869.96495468278"/>
    <n v="1804.8692649790769"/>
    <n v="1136.399166838678"/>
  </r>
  <r>
    <n v="544"/>
    <n v="3937812"/>
    <s v="frdt!kombnt!Combilipen_Neuro_Tabs_2024!aignet!aignet!bn!banner!w35+asteniya!net_sil_cat!gif__VwkAU"/>
    <s v="aignet"/>
    <s v="banner"/>
    <n v="179851"/>
    <n v="439"/>
    <n v="61304"/>
    <n v="0.69900822132324159"/>
    <n v="18452"/>
    <n v="0.244090941946389"/>
    <n v="2.9337563617382232"/>
    <x v="13"/>
    <n v="2.3390687995838211"/>
    <n v="50254"/>
    <n v="16854"/>
    <n v="4899"/>
    <n v="1852"/>
    <n v="1035"/>
    <n v="726"/>
    <n v="469"/>
    <n v="416"/>
    <n v="225"/>
    <n v="160"/>
    <n v="117547.56345428539"/>
    <n v="39422.665548185723"/>
    <n v="11459.098049161141"/>
    <n v="4331.955416829237"/>
    <n v="2420.9362075692552"/>
    <n v="1698.1639484978541"/>
    <n v="1097.0232670048119"/>
    <n v="973.05262062686961"/>
    <n v="526.29047990635979"/>
    <n v="374.25100793341142"/>
  </r>
  <r>
    <n v="545"/>
    <n v="3937813"/>
    <s v="frdt!kombnt!Combilipen_Neuro_Tabs_2024!aignet!aignet!bn!banner!w35+deficit!razdrazhitelnost_man!gif__xbVLQ"/>
    <s v="aignet"/>
    <s v="banner"/>
    <n v="902673"/>
    <n v="1798"/>
    <n v="304605"/>
    <n v="0.60043663104676548"/>
    <n v="121709"/>
    <n v="0.19918619477928329"/>
    <n v="2.963421480277737"/>
    <x v="13"/>
    <n v="2.229361672701049"/>
    <n v="238928"/>
    <n v="92940"/>
    <n v="29808"/>
    <n v="15956"/>
    <n v="8130"/>
    <n v="6306"/>
    <n v="4445"/>
    <n v="3840"/>
    <n v="2439"/>
    <n v="2110"/>
    <n v="532656.92573511612"/>
    <n v="207196.87386083539"/>
    <n v="66452.812739872854"/>
    <n v="35571.694849617932"/>
    <n v="18124.710399059521"/>
    <n v="14058.35470805281"/>
    <n v="9909.5126351561612"/>
    <n v="8560.7488231720272"/>
    <n v="5437.4131197178576"/>
    <n v="4703.9531293992122"/>
  </r>
  <r>
    <n v="546"/>
    <n v="3937814"/>
    <s v="frdt!kombnt!Combilipen_Neuro_Tabs_2024!aignet!aignet!bn!banner!w35+deficit!razdrazhitelnost_cvetok!gif__xbVLQ"/>
    <s v="aignet"/>
    <s v="banner"/>
    <n v="240317"/>
    <n v="543"/>
    <n v="89929"/>
    <n v="0.61887711416784352"/>
    <n v="34274"/>
    <n v="0.22595155565357419"/>
    <n v="2.6722970343270802"/>
    <x v="13"/>
    <n v="2.0720019313175211"/>
    <n v="72163"/>
    <n v="26262"/>
    <n v="7071"/>
    <n v="4120"/>
    <n v="2160"/>
    <n v="1446"/>
    <n v="917"/>
    <n v="952"/>
    <n v="522"/>
    <n v="370"/>
    <n v="149521.8753696662"/>
    <n v="54414.914720260727"/>
    <n v="14651.12565634619"/>
    <n v="8536.6479570281845"/>
    <n v="4475.5241716458449"/>
    <n v="2996.1147926851349"/>
    <n v="1900.0257710181661"/>
    <n v="1972.54583861428"/>
    <n v="1081.5850081477461"/>
    <n v="766.64071458748265"/>
  </r>
  <r>
    <n v="547"/>
    <n v="4153782"/>
    <s v="frdt!kombnt!Combilipen_Neuro_Tabs_2024!aignet!aignet!bn!banner!w35+asteniya!net_sil_woman_animation!gif__VwkAU"/>
    <s v="aignet"/>
    <s v="banner"/>
    <n v="414131"/>
    <n v="835"/>
    <n v="149533"/>
    <n v="0.64928142951723034"/>
    <n v="52444"/>
    <n v="0.20162702140144059"/>
    <n v="2.7694956966020881"/>
    <x v="13"/>
    <n v="2.1802794507854948"/>
    <n v="120922"/>
    <n v="42470"/>
    <n v="14469"/>
    <n v="5300"/>
    <n v="2680"/>
    <n v="1770"/>
    <n v="1043"/>
    <n v="584"/>
    <n v="396"/>
    <n v="310"/>
    <n v="263643.75174788362"/>
    <n v="92596.468274859959"/>
    <n v="31546.463373415321"/>
    <n v="11555.48108916312"/>
    <n v="5843.1489281051263"/>
    <n v="3859.0946278903261"/>
    <n v="2274.0314671692709"/>
    <n v="1273.2831992587289"/>
    <n v="863.39066251105589"/>
    <n v="675.88662974350336"/>
  </r>
  <r>
    <n v="548"/>
    <n v="4153783"/>
    <s v="frdt!kombnt!Combilipen_Neuro_Tabs_2024!aignet!aignet!bn!banner!w35+deficit!razdrazhitelnost_woman_animation!gif__xbVLQ"/>
    <s v="aignet"/>
    <s v="banner"/>
    <n v="638778"/>
    <n v="1168"/>
    <n v="206194"/>
    <n v="0.62664287030660448"/>
    <n v="76984"/>
    <n v="0.18284912755292129"/>
    <n v="3.0979465939843061"/>
    <x v="13"/>
    <n v="2.367141988942087"/>
    <n v="163577"/>
    <n v="60640"/>
    <n v="20823"/>
    <n v="8692"/>
    <n v="4950"/>
    <n v="3552"/>
    <n v="2569"/>
    <n v="1928"/>
    <n v="1611"/>
    <n v="1510"/>
    <n v="387209.98512517969"/>
    <n v="143543.49020944809"/>
    <n v="49290.997635741071"/>
    <n v="20575.19816788462"/>
    <n v="11717.352845263331"/>
    <n v="8408.0883447222914"/>
    <n v="6081.1877695922203"/>
    <n v="4563.8497546803428"/>
    <n v="3813.4657441857021"/>
    <n v="3574.3844033025512"/>
  </r>
  <r>
    <n v="549"/>
    <n v="3873036"/>
    <s v="frdt!frngzn!Faringazon_2024!aignet!aignet!mrol!video!W25-44_simpt+konkurenty!obshiy_multik!olv__NSCzG"/>
    <s v="aignet"/>
    <s v="video"/>
    <n v="972911"/>
    <n v="14772"/>
    <n v="388388"/>
    <n v="3.7493434400650887E-2"/>
    <n v="373826"/>
    <n v="1.5183300425218751"/>
    <n v="2.504997579739848"/>
    <x v="6"/>
    <n v="2.014433608712757"/>
    <n v="334750"/>
    <n v="68014"/>
    <n v="25176"/>
    <n v="15952"/>
    <n v="15580"/>
    <n v="7644"/>
    <n v="5299"/>
    <n v="4264"/>
    <n v="3411"/>
    <n v="2880"/>
    <n v="674331.65051659523"/>
    <n v="137009.68746298939"/>
    <n v="50715.38053295236"/>
    <n v="32134.244926185889"/>
    <n v="31384.875623744749"/>
    <n v="15398.330505000309"/>
    <n v="10674.4836925689"/>
    <n v="8589.5449075511933"/>
    <n v="6871.2330393192124"/>
    <n v="5801.5687930927388"/>
  </r>
  <r>
    <n v="550"/>
    <n v="4136964"/>
    <s v="frdt!frngzn!Faringazon_2024!aignet!aignet!bn!banner!W25-44_simpt+konkurenty!vanil_gif!gif__ilZfD"/>
    <s v="aignet"/>
    <s v="banner"/>
    <n v="772417"/>
    <n v="1619"/>
    <n v="258915"/>
    <n v="0.31751346967151378"/>
    <n v="176706"/>
    <n v="0.20960180834963499"/>
    <n v="2.98328408937296"/>
    <x v="6"/>
    <n v="2.1838751904911349"/>
    <n v="204237"/>
    <n v="69246"/>
    <n v="26010"/>
    <n v="15452"/>
    <n v="10510"/>
    <n v="8040"/>
    <n v="6923"/>
    <n v="5496"/>
    <n v="3987"/>
    <n v="3790"/>
    <n v="446028.1172803379"/>
    <n v="151224.62144074909"/>
    <n v="56802.593704674407"/>
    <n v="33745.239443469007"/>
    <n v="22952.528252061831"/>
    <n v="17558.356531548721"/>
    <n v="15118.967943770131"/>
    <n v="12002.578046939279"/>
    <n v="8707.1103844881545"/>
    <n v="8276.8869719614013"/>
  </r>
  <r>
    <n v="551"/>
    <n v="4136965"/>
    <s v="frdt!frngzn!Faringazon_2024!aignet!aignet!bn!banner!W25-44_simpt+konkurenty!malina_gif!gif__ilZfD"/>
    <s v="aignet"/>
    <s v="banner"/>
    <n v="782854"/>
    <n v="1578"/>
    <n v="268613"/>
    <n v="0.30916597484112829"/>
    <n v="185567"/>
    <n v="0.20157015228893249"/>
    <n v="2.914430798211554"/>
    <x v="6"/>
    <n v="2.1398983700391159"/>
    <n v="212105"/>
    <n v="73446"/>
    <n v="27507"/>
    <n v="16688"/>
    <n v="11115"/>
    <n v="7734"/>
    <n v="5936"/>
    <n v="4584"/>
    <n v="3852"/>
    <n v="2870"/>
    <n v="453883.14377714659"/>
    <n v="157166.97568589289"/>
    <n v="58862.184464665959"/>
    <n v="35710.623999212767"/>
    <n v="23784.970382984771"/>
    <n v="16549.973993882519"/>
    <n v="12702.43672455219"/>
    <n v="9809.2941282593074"/>
    <n v="8242.8885213906742"/>
    <n v="6141.5083220122624"/>
  </r>
  <r>
    <n v="552"/>
    <n v="4017563"/>
    <s v="otc!laktazar!Laktazar_2024!aignet!aignet!bn!banner!mum_wbabies!dopolnitelnyi_istochnik!bn__JIUAZ"/>
    <s v="aignet"/>
    <s v="banner"/>
    <n v="588854"/>
    <n v="1288"/>
    <n v="230108"/>
    <n v="0.2505041111130426"/>
    <n v="172465"/>
    <n v="0.2187299398492665"/>
    <n v="2.559033149651468"/>
    <x v="0"/>
    <n v="2.0610776263379331"/>
    <n v="190599"/>
    <n v="58344"/>
    <n v="21336"/>
    <n v="6800"/>
    <n v="3465"/>
    <n v="2172"/>
    <n v="1155"/>
    <n v="880"/>
    <n v="621"/>
    <n v="330"/>
    <n v="392839.33450238372"/>
    <n v="120251.5130310603"/>
    <n v="43975.152235546127"/>
    <n v="14015.327859097941"/>
    <n v="7141.6339752609356"/>
    <n v="4476.6606044059899"/>
    <n v="2380.5446584203119"/>
    <n v="1813.7483111773811"/>
    <n v="1279.9292059558561"/>
    <n v="680.15561669151782"/>
  </r>
  <r>
    <n v="553"/>
    <n v="4017564"/>
    <s v="otc!laktazar!Laktazar_2024!aignet!aignet!bn!banner!mum_wbabies!muchayut_koliki!gif__JIUAZ"/>
    <s v="aignet"/>
    <s v="banner"/>
    <n v="546934"/>
    <n v="1239"/>
    <n v="220159"/>
    <n v="0.26119304684341771"/>
    <n v="162655"/>
    <n v="0.22653556004929301"/>
    <n v="2.4842681879914061"/>
    <x v="0"/>
    <n v="2.0579532370581641"/>
    <n v="185754"/>
    <n v="53896"/>
    <n v="15915"/>
    <n v="4476"/>
    <n v="2355"/>
    <n v="1338"/>
    <n v="791"/>
    <n v="616"/>
    <n v="315"/>
    <n v="310"/>
    <n v="382273.0455965022"/>
    <n v="110915.4476644868"/>
    <n v="32752.32576778068"/>
    <n v="9211.3986890723427"/>
    <n v="4846.4798732719764"/>
    <n v="2753.541431183824"/>
    <n v="1627.8410105130081"/>
    <n v="1267.699194027829"/>
    <n v="648.25526967332166"/>
    <n v="637.96550348803089"/>
  </r>
  <r>
    <n v="554"/>
    <n v="4132569"/>
    <s v="frdt!flrbpr!Flurbiprofen_Farmstandart_2024!aignet!aignet!bn!banner!w25-44!dragon!gif__UGCGz"/>
    <s v="aignet"/>
    <s v="banner"/>
    <n v="1475157"/>
    <n v="2914"/>
    <n v="195270"/>
    <n v="0.62371075946125876"/>
    <n v="73478"/>
    <n v="0.19753829592375591"/>
    <n v="7.5544476878168689"/>
    <x v="6"/>
    <n v="3.2108067517711971"/>
    <n v="81367"/>
    <n v="76938"/>
    <n v="73479"/>
    <n v="121572"/>
    <n v="43190"/>
    <n v="17904"/>
    <n v="13902"/>
    <n v="13216"/>
    <n v="8487"/>
    <n v="9380"/>
    <n v="261253.712971367"/>
    <n v="247033.04986777241"/>
    <n v="235926.86931339579"/>
    <n v="390344.19842632802"/>
    <n v="138674.74360899799"/>
    <n v="57486.284083711507"/>
    <n v="44636.635463123181"/>
    <n v="42434.022031408138"/>
    <n v="27250.116902282149"/>
    <n v="30117.36733161383"/>
  </r>
  <r>
    <n v="555"/>
    <n v="4132571"/>
    <s v="frdt!flrbpr!Flurbiprofen_Farmstandart_2024!aignet!aignet!bn!banner!w25-44+konkur!dragon!gif__xwUDM"/>
    <s v="aignet"/>
    <s v="banner"/>
    <n v="1737150"/>
    <n v="3486"/>
    <n v="225686"/>
    <n v="0.54007337628386343"/>
    <n v="103799"/>
    <n v="0.2006735169674467"/>
    <n v="7.6971987628829437"/>
    <x v="6"/>
    <n v="3.337617872870219"/>
    <n v="95271"/>
    <n v="94984"/>
    <n v="84906"/>
    <n v="132296"/>
    <n v="47475"/>
    <n v="19668"/>
    <n v="14119"/>
    <n v="13064"/>
    <n v="9243"/>
    <n v="9450"/>
    <n v="317978.1923662186"/>
    <n v="317020.29603670491"/>
    <n v="283383.78311391879"/>
    <n v="441553.49410923838"/>
    <n v="158453.40851451361"/>
    <n v="65644.268323611454"/>
    <n v="47123.82674705462"/>
    <n v="43602.639891176543"/>
    <n v="30849.60199893943"/>
    <n v="31540.488898623571"/>
  </r>
  <r>
    <n v="556"/>
    <n v="4152144"/>
    <s v="frdt!kscmb!Ksilong_Kombo_2024!aignet!aignet!bn!banner!w25-50_simpt!dvoinoye_deistviye!gif__GAtst"/>
    <s v="aignet"/>
    <s v="banner"/>
    <n v="2346065"/>
    <n v="5269"/>
    <n v="644192"/>
    <n v="7.06621628334414E-3"/>
    <n v="639640"/>
    <n v="0.22458883279022529"/>
    <n v="3.641872298941931"/>
    <x v="16"/>
    <n v="2.3435527114932788"/>
    <n v="443050"/>
    <n v="235594"/>
    <n v="109842"/>
    <n v="119452"/>
    <n v="35025"/>
    <n v="20046"/>
    <n v="12663"/>
    <n v="13552"/>
    <n v="6678"/>
    <n v="5170"/>
    <n v="1038311.028827097"/>
    <n v="552126.9575115476"/>
    <n v="257420.51693584479"/>
    <n v="279942.05849329522"/>
    <n v="82082.933720052111"/>
    <n v="46978.857654594278"/>
    <n v="29676.407985639391"/>
    <n v="31759.826346156919"/>
    <n v="15650.24500735212"/>
    <n v="12116.16751842025"/>
  </r>
  <r>
    <n v="557"/>
    <n v="3872048"/>
    <s v="frdt!protargol!Protargol_Lor_2024!aignet!aignet!mrol!video!w25-44_det+simpt!obshiy_multik!olv__VlYnJ"/>
    <s v="aignet"/>
    <s v="video"/>
    <n v="595928"/>
    <n v="8928"/>
    <n v="228408"/>
    <n v="0.1107316731462996"/>
    <n v="203116"/>
    <n v="1.498167563866776"/>
    <n v="2.6090504710868272"/>
    <x v="6"/>
    <n v="1.8233856039164691"/>
    <n v="184455"/>
    <n v="47800"/>
    <n v="17187"/>
    <n v="24100"/>
    <n v="17475"/>
    <n v="5958"/>
    <n v="4018"/>
    <n v="3464"/>
    <n v="20088"/>
    <n v="2280"/>
    <n v="336332.59157041227"/>
    <n v="87157.83186720722"/>
    <n v="31338.528374512349"/>
    <n v="43943.593054386904"/>
    <n v="31863.663428440301"/>
    <n v="10863.731428134321"/>
    <n v="7326.3633565363734"/>
    <n v="6316.2077319666487"/>
    <n v="36628.170011474031"/>
    <n v="4157.3191769295499"/>
  </r>
  <r>
    <n v="558"/>
    <n v="4170860"/>
    <s v="frdt!protargol!Protargol_Lor_2024!aignet!aignet!mrol!video!mw+konkurenty!Nose!olv__zLQiz"/>
    <s v="aignet"/>
    <s v="video"/>
    <n v="430350"/>
    <n v="6260"/>
    <n v="157689"/>
    <n v="0.16015067633125971"/>
    <n v="132435"/>
    <n v="1.4546299523643551"/>
    <n v="2.7291060251507711"/>
    <x v="0"/>
    <n v="1.908087257249268"/>
    <n v="126092"/>
    <n v="30284"/>
    <n v="20967"/>
    <n v="11972"/>
    <n v="20340"/>
    <n v="4176"/>
    <n v="9709"/>
    <n v="1192"/>
    <n v="378"/>
    <n v="430"/>
    <n v="240594.53844107481"/>
    <n v="57784.514498536853"/>
    <n v="40006.865522745407"/>
    <n v="22843.620643788239"/>
    <n v="38810.494812450117"/>
    <n v="7968.172386272945"/>
    <n v="18525.619180633152"/>
    <n v="2274.4400106411281"/>
    <n v="721.25698324022346"/>
    <n v="820.47752061718541"/>
  </r>
  <r>
    <n v="559"/>
    <n v="3883093"/>
    <s v="frdt!sonnrmd!Sonnorm_Duo_2024!aignet!aignet!mrol!video!mw25-55!obshiy!olv__NkFZz"/>
    <s v="aignet"/>
    <s v="video"/>
    <n v="2424190"/>
    <n v="36697"/>
    <n v="1067415"/>
    <n v="5.5835827677145336E-3"/>
    <n v="1061455"/>
    <n v="1.5137839855786881"/>
    <n v="2.2710848170580329"/>
    <x v="9"/>
    <n v="1.6039866265525"/>
    <n v="798247"/>
    <n v="364456"/>
    <n v="101862"/>
    <n v="108020"/>
    <n v="50595"/>
    <n v="28962"/>
    <n v="20048"/>
    <n v="17928"/>
    <n v="10845"/>
    <n v="10390"/>
    <n v="1280377.5126856531"/>
    <n v="584582.54996681784"/>
    <n v="163385.2857538907"/>
    <n v="173262.63540020099"/>
    <n v="81153.703370423711"/>
    <n v="46454.660678213491"/>
    <n v="32156.723889124511"/>
    <n v="28756.272240833208"/>
    <n v="17395.234964961859"/>
    <n v="16665.421049880471"/>
  </r>
  <r>
    <n v="560"/>
    <n v="4136787"/>
    <s v="frdt!korvfitokomf!Korvalol_Fitokomfort_2024!aignet!aignet!bn!banner!w25-44+simpt!na_rabote!gif__oPQlq"/>
    <s v="aignet"/>
    <s v="banner"/>
    <n v="638985"/>
    <n v="1171"/>
    <n v="222375"/>
    <n v="0.56285103991006191"/>
    <n v="97211"/>
    <n v="0.18325938793555399"/>
    <n v="2.8734569983136589"/>
    <x v="6"/>
    <n v="2.0809912133863961"/>
    <n v="168215"/>
    <n v="73568"/>
    <n v="29097"/>
    <n v="14756"/>
    <n v="8130"/>
    <n v="4986"/>
    <n v="3318"/>
    <n v="2224"/>
    <n v="1494"/>
    <n v="1270"/>
    <n v="350053.93695979263"/>
    <n v="153094.36158641041"/>
    <n v="60550.601335903972"/>
    <n v="30707.106344729658"/>
    <n v="16918.458564831399"/>
    <n v="10375.822189944571"/>
    <n v="6904.7288460160626"/>
    <n v="4628.1244585713448"/>
    <n v="3109.0008727992758"/>
    <n v="2642.8588410007228"/>
  </r>
  <r>
    <n v="561"/>
    <n v="4136788"/>
    <s v="frdt!korvfitokomf!Korvalol_Fitokomfort_2024!aignet!aignet!bn!banner!w25-44+simpt!ucheba!gif__oPQlq"/>
    <s v="aignet"/>
    <s v="banner"/>
    <n v="632355"/>
    <n v="1157"/>
    <n v="221415"/>
    <n v="0.56136214800261952"/>
    <n v="97121"/>
    <n v="0.18296684615445441"/>
    <n v="2.8559718176275322"/>
    <x v="6"/>
    <n v="2.0860232434625701"/>
    <n v="168194"/>
    <n v="73166"/>
    <n v="28971"/>
    <n v="13548"/>
    <n v="7300"/>
    <n v="4494"/>
    <n v="2618"/>
    <n v="2064"/>
    <n v="1584"/>
    <n v="1200"/>
    <n v="350856.59341094352"/>
    <n v="152625.97663118239"/>
    <n v="60434.179386354117"/>
    <n v="28261.442902430899"/>
    <n v="15227.96967727676"/>
    <n v="9374.5884561207895"/>
    <n v="5461.2088513850094"/>
    <n v="4305.551974506745"/>
    <n v="3304.2608176447111"/>
    <n v="2503.2278921550842"/>
  </r>
  <r>
    <n v="562"/>
    <n v="4136789"/>
    <s v="frdt!korvfitokomf!Korvalol_Fitokomfort_2024!aignet!aignet!bn!banner!w25-44+simpt!o_budushchem!gif__oPQlq"/>
    <s v="aignet"/>
    <s v="banner"/>
    <n v="639191"/>
    <n v="1136"/>
    <n v="222114"/>
    <n v="0.56352143493881512"/>
    <n v="96948"/>
    <n v="0.17772465507180171"/>
    <n v="2.8777609695921909"/>
    <x v="6"/>
    <n v="2.0804628378928181"/>
    <n v="167575"/>
    <n v="74168"/>
    <n v="29556"/>
    <n v="14684"/>
    <n v="8100"/>
    <n v="4812"/>
    <n v="3143"/>
    <n v="2296"/>
    <n v="1521"/>
    <n v="1380"/>
    <n v="348633.56005988899"/>
    <n v="154303.76776083451"/>
    <n v="61490.159636760131"/>
    <n v="30549.516311618139"/>
    <n v="16851.748986931831"/>
    <n v="10011.18717594024"/>
    <n v="6538.8946994971266"/>
    <n v="4776.7426758019101"/>
    <n v="3164.3839764349759"/>
    <n v="2871.0387162920888"/>
  </r>
  <r>
    <n v="563"/>
    <n v="4152144"/>
    <s v="frdt!kscmb!Ksilong_Kombo_2024!aignet!aignet!bn!banner!w25-50_simpt!dvoinoye_deistviye!gif__GAtst"/>
    <s v="aignet"/>
    <s v="banner"/>
    <n v="2352877"/>
    <n v="4918"/>
    <n v="743596"/>
    <n v="7.2270426414343669E-3"/>
    <n v="738222"/>
    <n v="0.20902070103962081"/>
    <n v="3.164187273734663"/>
    <x v="16"/>
    <n v="2.063943487273145"/>
    <n v="528594"/>
    <n v="251430"/>
    <n v="102159"/>
    <n v="131912"/>
    <n v="29735"/>
    <n v="47658"/>
    <n v="17465"/>
    <n v="15256"/>
    <n v="8172"/>
    <n v="7610"/>
    <n v="1090988.143711661"/>
    <n v="518937.31100508693"/>
    <n v="210850.40271633721"/>
    <n v="272258.91329317511"/>
    <n v="61371.359594066969"/>
    <n v="98363.418716463551"/>
    <n v="36046.773005225477"/>
    <n v="31487.521841839101"/>
    <n v="16866.546177996141"/>
    <n v="15706.609938148629"/>
  </r>
  <r>
    <n v="564"/>
    <n v="3889609"/>
    <s v="frdt!ibuprfort!Ibuprofen_Forte_2024!aignet!aignet!mrol!video!W25-44wkids!mechta!olv__PyJjG"/>
    <s v="aignet"/>
    <s v="video"/>
    <n v="617062"/>
    <n v="8439"/>
    <n v="274953"/>
    <n v="0.26505620960673282"/>
    <n v="202075"/>
    <n v="1.367609737757308"/>
    <n v="2.2442453801195108"/>
    <x v="6"/>
    <n v="1.7425616754021329"/>
    <n v="224937"/>
    <n v="64482"/>
    <n v="31812"/>
    <n v="17172"/>
    <n v="9480"/>
    <n v="2982"/>
    <n v="1344"/>
    <n v="896"/>
    <n v="567"/>
    <n v="440"/>
    <n v="391966.59557992948"/>
    <n v="112363.8619532803"/>
    <n v="55434.372017892652"/>
    <n v="29923.269090005419"/>
    <n v="16519.484682812221"/>
    <n v="5196.3189160491593"/>
    <n v="2342.0028917404661"/>
    <n v="1561.3352611603109"/>
    <n v="988.03246995300924"/>
    <n v="766.72713717693841"/>
  </r>
  <r>
    <n v="565"/>
    <n v="3889610"/>
    <s v="frdt!ibuprfort!Ibuprofen_Forte_2024!aignet!aignet!mrol!video!W25-44wkids!peregovory!olv__PyJjG"/>
    <s v="aignet"/>
    <s v="video"/>
    <n v="617327"/>
    <n v="9624"/>
    <n v="288904"/>
    <n v="0.249262730872539"/>
    <n v="216891"/>
    <n v="1.5589792767852371"/>
    <n v="2.1367893833245639"/>
    <x v="6"/>
    <n v="1.629003061009078"/>
    <n v="232485"/>
    <n v="71020"/>
    <n v="37293"/>
    <n v="21084"/>
    <n v="11925"/>
    <n v="2616"/>
    <n v="1197"/>
    <n v="624"/>
    <n v="396"/>
    <n v="320"/>
    <n v="378718.77663869539"/>
    <n v="115691.7973928647"/>
    <n v="60750.411154211528"/>
    <n v="34345.900538315393"/>
    <n v="19425.861502533251"/>
    <n v="4261.4720075997466"/>
    <n v="1949.9166640278661"/>
    <n v="1016.497910069664"/>
    <n v="645.08521215959468"/>
    <n v="521.28097952290477"/>
  </r>
  <r>
    <n v="566"/>
    <n v="4137465"/>
    <s v="frdt!ibuprfort!Ibuprofen_Forte_2024!aignet!aignet!bn!banner!W25-44wkids+simpt!mama_s_rebenkom!gif__lrEmM"/>
    <s v="aignet"/>
    <s v="banner"/>
    <n v="700940"/>
    <n v="1392"/>
    <n v="244814"/>
    <n v="0.51279338599916668"/>
    <n v="119275"/>
    <n v="0.19859046423374321"/>
    <n v="2.8631532510395652"/>
    <x v="6"/>
    <n v="2.0557776402579768"/>
    <n v="186153"/>
    <n v="75994"/>
    <n v="34080"/>
    <n v="18664"/>
    <n v="10550"/>
    <n v="6018"/>
    <n v="3850"/>
    <n v="2664"/>
    <n v="1818"/>
    <n v="1170"/>
    <n v="382689.17506694322"/>
    <n v="156226.76599376471"/>
    <n v="70060.901979991846"/>
    <n v="38369.033877774877"/>
    <n v="21688.454104721659"/>
    <n v="12371.669839072511"/>
    <n v="7914.7439149932106"/>
    <n v="5476.5916336472501"/>
    <n v="3737.4037499890019"/>
    <n v="2405.2598391018332"/>
  </r>
  <r>
    <n v="567"/>
    <n v="4137466"/>
    <s v="frdt!ibuprfort!Ibuprofen_Forte_2024!aignet!aignet!bn!banner!W25-44wkids+simpt!rebenok_s_igrushkoy!gif__lrEmM"/>
    <s v="aignet"/>
    <s v="banner"/>
    <n v="718089"/>
    <n v="1351"/>
    <n v="248441"/>
    <n v="0.50030389508977979"/>
    <n v="124145"/>
    <n v="0.18813823913191821"/>
    <n v="2.8903804122507961"/>
    <x v="6"/>
    <n v="2.0839120454340989"/>
    <n v="189852"/>
    <n v="76032"/>
    <n v="34236"/>
    <n v="17948"/>
    <n v="10620"/>
    <n v="6312"/>
    <n v="4011"/>
    <n v="2432"/>
    <n v="1854"/>
    <n v="1290"/>
    <n v="395634.8696497546"/>
    <n v="158444.0006384454"/>
    <n v="71344.812787481831"/>
    <n v="37402.053391451213"/>
    <n v="22131.145922510139"/>
    <n v="13153.652830780031"/>
    <n v="8358.5712142361717"/>
    <n v="5068.0740944957297"/>
    <n v="3863.5729322348202"/>
    <n v="2688.246538609988"/>
  </r>
  <r>
    <n v="568"/>
    <n v="4137467"/>
    <s v="frdt!ibuprfort!Ibuprofen_Forte_2024!aignet!aignet!bn!banner!W25-44wkids+simpt!devochka_plach!gif__lrEmM"/>
    <s v="aignet"/>
    <s v="banner"/>
    <n v="675492"/>
    <n v="1340"/>
    <n v="239528"/>
    <n v="0.50923065361878361"/>
    <n v="117553"/>
    <n v="0.1983739259680351"/>
    <n v="2.820096189172038"/>
    <x v="6"/>
    <n v="2.0554537874961198"/>
    <n v="184665"/>
    <n v="71744"/>
    <n v="32082"/>
    <n v="15952"/>
    <n v="9705"/>
    <n v="5622"/>
    <n v="3542"/>
    <n v="2496"/>
    <n v="1656"/>
    <n v="1170"/>
    <n v="379570.37366797111"/>
    <n v="147466.4765301217"/>
    <n v="65943.068410450534"/>
    <n v="32788.598818138111"/>
    <n v="19948.179007649851"/>
    <n v="11555.761193303189"/>
    <n v="7280.4173153112579"/>
    <n v="5130.412653590316"/>
    <n v="3403.831472093575"/>
    <n v="2404.880931370461"/>
  </r>
  <r>
    <n v="569"/>
    <n v="4132569"/>
    <s v="frdt!flrbpr!Flurbiprofen_Farmstandart_2024!aignet!aignet!bn!banner!w25-44!dragon!gif__UGCGz"/>
    <s v="aignet"/>
    <s v="banner"/>
    <n v="1530434"/>
    <n v="2878"/>
    <n v="314334"/>
    <n v="0.63154478993681873"/>
    <n v="115818"/>
    <n v="0.1880512325261984"/>
    <n v="4.868814700286956"/>
    <x v="6"/>
    <n v="2.056509762291888"/>
    <n v="122126"/>
    <n v="160568"/>
    <n v="86838"/>
    <n v="196932"/>
    <n v="78625"/>
    <n v="27816"/>
    <n v="21035"/>
    <n v="14752"/>
    <n v="13968"/>
    <n v="21530"/>
    <n v="251153.3112296591"/>
    <n v="330209.65951168392"/>
    <n v="178583.19473790299"/>
    <n v="404992.58050766611"/>
    <n v="161693.08006019969"/>
    <n v="57203.875547911157"/>
    <n v="43258.682849809862"/>
    <n v="30337.63201332993"/>
    <n v="28725.328359693089"/>
    <n v="44276.65518214435"/>
  </r>
  <r>
    <n v="570"/>
    <n v="4132571"/>
    <s v="frdt!flrbpr!Flurbiprofen_Farmstandart_2024!aignet!aignet!bn!banner!w25-44+konkur!dragon!gif__xwUDM"/>
    <s v="aignet"/>
    <s v="banner"/>
    <n v="1743550"/>
    <n v="3318"/>
    <n v="362618"/>
    <n v="0.54699159997573199"/>
    <n v="164269"/>
    <n v="0.19030139657595141"/>
    <n v="4.8082279423525582"/>
    <x v="6"/>
    <n v="1.963021717028993"/>
    <n v="136517"/>
    <n v="168840"/>
    <n v="98067"/>
    <n v="274212"/>
    <n v="90565"/>
    <n v="35046"/>
    <n v="24458"/>
    <n v="18424"/>
    <n v="16668"/>
    <n v="25400"/>
    <n v="267985.83574364701"/>
    <n v="331436.5867031751"/>
    <n v="192507.65072388219"/>
    <n v="538284.11106995412"/>
    <n v="177781.06180273069"/>
    <n v="68796.059094998069"/>
    <n v="48011.585155095097"/>
    <n v="36166.712114542162"/>
    <n v="32719.64597943925"/>
    <n v="49860.751612536413"/>
  </r>
  <r>
    <n v="571"/>
    <n v="3871953"/>
    <s v="otc!maxcldlor!Maxicold_Lor_2024!aignet!aignet!mrol!video!w25-54!Rino_Lor_obshiy!olv__VwubG"/>
    <s v="aignet"/>
    <s v="video"/>
    <n v="1460812"/>
    <n v="21224"/>
    <n v="657830"/>
    <n v="0.10422449569037601"/>
    <n v="589268"/>
    <n v="1.452890584140875"/>
    <n v="2.2206527522308201"/>
    <x v="2"/>
    <n v="1.4611992177927151"/>
    <n v="461413"/>
    <n v="258772"/>
    <n v="71040"/>
    <n v="61472"/>
    <n v="112790"/>
    <n v="15588"/>
    <n v="7574"/>
    <n v="4304"/>
    <n v="2952"/>
    <n v="3830"/>
    <n v="674216.31467939005"/>
    <n v="378117.44398665649"/>
    <n v="103803.5924319945"/>
    <n v="89822.838316153779"/>
    <n v="164808.65977484029"/>
    <n v="22777.173406952839"/>
    <n v="11067.12287556203"/>
    <n v="6289.0014333798463"/>
    <n v="4313.4600909240953"/>
    <n v="5596.393004146099"/>
  </r>
  <r>
    <n v="572"/>
    <n v="3871958"/>
    <s v="otc!maxcldlor!Maxicold_Lor_2024!aignet!aignet!mrol!video!m25-45!Rino_Lor_obshiy!olv__QchCv"/>
    <s v="aignet"/>
    <s v="video"/>
    <n v="600121"/>
    <n v="8955"/>
    <n v="230473"/>
    <n v="0.2528799468918268"/>
    <n v="172191"/>
    <n v="1.492199073186907"/>
    <n v="2.603866830387942"/>
    <x v="3"/>
    <n v="1.7975606030198921"/>
    <n v="169294"/>
    <n v="82104"/>
    <n v="21981"/>
    <n v="21360"/>
    <n v="28675"/>
    <n v="4494"/>
    <n v="2422"/>
    <n v="1528"/>
    <n v="1125"/>
    <n v="870"/>
    <n v="304316.22472764959"/>
    <n v="147586.91575034519"/>
    <n v="39512.179614980247"/>
    <n v="38395.894480504903"/>
    <n v="51545.050291595413"/>
    <n v="8078.2373499713949"/>
    <n v="4353.6917805141784"/>
    <n v="2746.6726014143951"/>
    <n v="2022.2556783973789"/>
    <n v="1563.877724627306"/>
  </r>
  <r>
    <n v="573"/>
    <n v="3871962"/>
    <s v="otc!maxcldlor!Maxicold_Lor_2024!aignet!aignet!bn!banner!m25-45!pomogaet_spravlyatsya!bn__gerKf"/>
    <s v="aignet"/>
    <s v="banner"/>
    <n v="160641"/>
    <n v="336"/>
    <n v="62503"/>
    <n v="0.71826952306289304"/>
    <n v="17609"/>
    <n v="0.2091620445589856"/>
    <n v="2.5701326336335861"/>
    <x v="3"/>
    <n v="1.799576546501467"/>
    <n v="45983"/>
    <n v="20176"/>
    <n v="12006"/>
    <n v="5952"/>
    <n v="2535"/>
    <n v="1038"/>
    <n v="518"/>
    <n v="424"/>
    <n v="414"/>
    <n v="220"/>
    <n v="82749.928337776975"/>
    <n v="36308.256402213607"/>
    <n v="21605.716017296621"/>
    <n v="10711.079604776731"/>
    <n v="4561.9265453812204"/>
    <n v="1867.960455268523"/>
    <n v="932.18065108776011"/>
    <n v="763.02045571662222"/>
    <n v="745.02469025160758"/>
    <n v="395.90684023032293"/>
  </r>
  <r>
    <n v="574"/>
    <n v="3871963"/>
    <s v="otc!maxcldlor!Maxicold_Lor_2024!aignet!aignet!bn!banner!m25-45!deistvuet_na_prichiny!bn__gerKf"/>
    <s v="aignet"/>
    <s v="banner"/>
    <n v="163236"/>
    <n v="356"/>
    <n v="63369"/>
    <n v="0.7221827707554167"/>
    <n v="17605"/>
    <n v="0.21808914700188681"/>
    <n v="2.5759598541873792"/>
    <x v="3"/>
    <n v="1.7805556464543999"/>
    <n v="46227"/>
    <n v="20758"/>
    <n v="12066"/>
    <n v="6548"/>
    <n v="2645"/>
    <n v="1578"/>
    <n v="658"/>
    <n v="448"/>
    <n v="459"/>
    <n v="290"/>
    <n v="82309.745868647529"/>
    <n v="36960.774109100428"/>
    <n v="21484.184430118781"/>
    <n v="11659.078372983409"/>
    <n v="4709.5696848718871"/>
    <n v="2809.7168101050429"/>
    <n v="1171.6056153669949"/>
    <n v="797.6889296115711"/>
    <n v="817.27504172256943"/>
    <n v="516.36113747177592"/>
  </r>
  <r>
    <n v="575"/>
    <n v="3871968"/>
    <s v="otc!maxcldlor!Maxicold_Lor_2024!aignet!aignet!bn!banner!nepryamiye_konkur!pomogaet_spravlyatsya!bn__kfBgU"/>
    <s v="aignet"/>
    <s v="banner"/>
    <n v="1093312"/>
    <n v="2141"/>
    <n v="364903"/>
    <n v="0.52432838315936015"/>
    <n v="173574"/>
    <n v="0.1958269917461804"/>
    <n v="2.9961715853254152"/>
    <x v="0"/>
    <n v="1.971455413283421"/>
    <n v="247514"/>
    <n v="143516"/>
    <n v="85500"/>
    <n v="41620"/>
    <n v="16195"/>
    <n v="8052"/>
    <n v="4571"/>
    <n v="3216"/>
    <n v="2457"/>
    <n v="1930"/>
    <n v="487962.81516343262"/>
    <n v="282935.39509278338"/>
    <n v="168559.4378357325"/>
    <n v="82051.974300855974"/>
    <n v="31927.720418125002"/>
    <n v="15874.158987758099"/>
    <n v="9011.5226941185156"/>
    <n v="6340.2006091194817"/>
    <n v="4843.8659504373654"/>
    <n v="3804.9089476370018"/>
  </r>
  <r>
    <n v="576"/>
    <n v="3871969"/>
    <s v="otc!maxcldlor!Maxicold_Lor_2024!aignet!aignet!bn!banner!nepryamiye_konkur!deistvuet_na_prichiny!bn__kfBgU"/>
    <s v="aignet"/>
    <s v="banner"/>
    <n v="1091530"/>
    <n v="2185"/>
    <n v="364062"/>
    <n v="0.52533085023979431"/>
    <n v="172809"/>
    <n v="0.2001777321741042"/>
    <n v="2.9981981091132832"/>
    <x v="0"/>
    <n v="1.9678446968809209"/>
    <n v="246645"/>
    <n v="142664"/>
    <n v="85485"/>
    <n v="42620"/>
    <n v="16975"/>
    <n v="7866"/>
    <n v="4627"/>
    <n v="3248"/>
    <n v="2583"/>
    <n v="1970"/>
    <n v="485359.05526219477"/>
    <n v="280740.59583581972"/>
    <n v="168221.20391286549"/>
    <n v="83869.540981064856"/>
    <n v="33404.163729553627"/>
    <n v="15479.06638566533"/>
    <n v="9105.2174124680223"/>
    <n v="6391.5595754692322"/>
    <n v="5082.9428520434194"/>
    <n v="3876.6540528554151"/>
  </r>
  <r>
    <n v="577"/>
    <n v="3871970"/>
    <s v="otc!maxcldlor!Maxicold_Lor_2024!aignet!aignet!bn!banner!mw_winter_sports!pomogaet_spravlyatsya!bn__IybnR"/>
    <s v="aignet"/>
    <s v="banner"/>
    <n v="252241"/>
    <n v="513"/>
    <n v="91660"/>
    <n v="0.70482216888500981"/>
    <n v="27056"/>
    <n v="0.20337692920659209"/>
    <n v="2.7519201396465198"/>
    <x v="0"/>
    <n v="1.85781414566961"/>
    <n v="65229"/>
    <n v="30966"/>
    <n v="19875"/>
    <n v="10640"/>
    <n v="4395"/>
    <n v="1908"/>
    <n v="1085"/>
    <n v="720"/>
    <n v="585"/>
    <n v="370"/>
    <n v="121183.358907883"/>
    <n v="57529.072834805149"/>
    <n v="36924.056145183502"/>
    <n v="19767.142509924652"/>
    <n v="8165.0931702179369"/>
    <n v="3544.7093899376159"/>
    <n v="2015.7283480515271"/>
    <n v="1337.6261848821191"/>
    <n v="1086.8212752167219"/>
    <n v="687.3912338977558"/>
  </r>
  <r>
    <n v="578"/>
    <n v="3871971"/>
    <s v="otc!maxcldlor!Maxicold_Lor_2024!aignet!aignet!bn!banner!mw_winter_sports!deistvuet_na_prichiny!bn__IybnR"/>
    <s v="aignet"/>
    <s v="banner"/>
    <n v="263923"/>
    <n v="518"/>
    <n v="93679"/>
    <n v="0.70244131555631473"/>
    <n v="27875"/>
    <n v="0.1962693664440007"/>
    <n v="2.8173123111903409"/>
    <x v="0"/>
    <n v="1.8267348662080041"/>
    <n v="65360"/>
    <n v="31426"/>
    <n v="19926"/>
    <n v="12524"/>
    <n v="5790"/>
    <n v="4032"/>
    <n v="1736"/>
    <n v="1288"/>
    <n v="1296"/>
    <n v="1100"/>
    <n v="119395.3908553551"/>
    <n v="57406.969905452737"/>
    <n v="36399.518944060692"/>
    <n v="22878.027464389041"/>
    <n v="10576.79487534434"/>
    <n v="7365.3949805506727"/>
    <n v="3171.2117277370949"/>
    <n v="2352.8345076759092"/>
    <n v="2367.448386605573"/>
    <n v="2009.408352828804"/>
  </r>
  <r>
    <n v="579"/>
    <n v="3881503"/>
    <s v="otc!aforetard!Afobazol_Retard_2024!aignet!aignet!mrol!video!bessonitsa!obshii_20sec!olv__uUsHR"/>
    <s v="aignet"/>
    <s v="video"/>
    <n v="1281519"/>
    <n v="22034"/>
    <n v="481647"/>
    <n v="8.4537015698218809E-2"/>
    <n v="440930"/>
    <n v="1.719365846312072"/>
    <n v="2.6607017172327452"/>
    <x v="0"/>
    <n v="1.9680131577734981"/>
    <n v="381234"/>
    <n v="132886"/>
    <n v="49536"/>
    <n v="26028"/>
    <n v="18115"/>
    <n v="14226"/>
    <n v="10710"/>
    <n v="8584"/>
    <n v="5535"/>
    <n v="4320"/>
    <n v="750273.52819062187"/>
    <n v="261521.39648388911"/>
    <n v="97487.499783468011"/>
    <n v="51223.446470528623"/>
    <n v="35650.558353066917"/>
    <n v="27996.955182485792"/>
    <n v="21077.420919754171"/>
    <n v="16893.424946327708"/>
    <n v="10892.952828276309"/>
    <n v="8501.8168415815126"/>
  </r>
  <r>
    <n v="580"/>
    <n v="3881511"/>
    <s v="otc!aforetard!Afobazol_Retard_2024!aignet!aignet!bn!banner!krizis_v_semiye.Partner!otnosheniya_s_blizkimi!gif__rLUvV"/>
    <s v="aignet"/>
    <s v="banner"/>
    <n v="6902157"/>
    <n v="13089"/>
    <n v="1093289"/>
    <n v="0.75948536937625821"/>
    <n v="262952"/>
    <n v="0.189636370195578"/>
    <n v="6.313204468351918"/>
    <x v="0"/>
    <n v="3.3688943229906432"/>
    <n v="603557"/>
    <n v="489836"/>
    <n v="303297"/>
    <n v="287980"/>
    <n v="101540"/>
    <n v="74412"/>
    <n v="56336"/>
    <n v="55744"/>
    <n v="41958"/>
    <n v="34130"/>
    <n v="2033319.7509012639"/>
    <n v="1650205.7195964451"/>
    <n v="1021775.541480093"/>
    <n v="970174.18713484542"/>
    <n v="342077.52955646988"/>
    <n v="250686.1643623797"/>
    <n v="189790.03058000089"/>
    <n v="187795.64514079041"/>
    <n v="141352.06800404139"/>
    <n v="114980.3632436707"/>
  </r>
  <r>
    <n v="581"/>
    <n v="3881522"/>
    <s v="otc!aforetard!Afobazol_Retard_2024!aignet!aignet!bn!banner!konkurenty!pomogaet_spravlyatsya!gif__hIPDV"/>
    <s v="aignet"/>
    <s v="banner"/>
    <n v="3842474"/>
    <n v="7524"/>
    <n v="831952"/>
    <n v="0.73390171548358563"/>
    <n v="221381"/>
    <n v="0.19581134446192741"/>
    <n v="4.6186246321903184"/>
    <x v="0"/>
    <n v="2.7373039528575012"/>
    <n v="524187"/>
    <n v="343306"/>
    <n v="172122"/>
    <n v="151584"/>
    <n v="56350"/>
    <n v="44364"/>
    <n v="33243"/>
    <n v="34520"/>
    <n v="24228"/>
    <n v="19840"/>
    <n v="1434859.147136515"/>
    <n v="939732.87083969731"/>
    <n v="471150.23097373883"/>
    <n v="414931.48238995147"/>
    <n v="154247.0777435202"/>
    <n v="121437.7525645702"/>
    <n v="90996.195304841909"/>
    <n v="94491.732452640936"/>
    <n v="66319.400169831541"/>
    <n v="54308.110424692823"/>
  </r>
  <r>
    <n v="582"/>
    <n v="3955756"/>
    <s v="otc!aforetard!Afobazol_Retard_2024!aignet!aignet!bn!banner!krizis_v_semiye.Partner!man!gif__rvAfV"/>
    <s v="aignet"/>
    <s v="banner"/>
    <n v="10365571"/>
    <n v="19792"/>
    <n v="1691482"/>
    <n v="0.64386910413471732"/>
    <n v="602389"/>
    <n v="0.19093979482654649"/>
    <n v="6.1281000921085766"/>
    <x v="0"/>
    <n v="3.007456281857261"/>
    <n v="827337"/>
    <n v="761474"/>
    <n v="526824"/>
    <n v="791056"/>
    <n v="184725"/>
    <n v="102324"/>
    <n v="75418"/>
    <n v="74488"/>
    <n v="55908"/>
    <n v="47070"/>
    <n v="2488179.857862941"/>
    <n v="2290099.7647709758"/>
    <n v="1584400.1482331699"/>
    <n v="2379066.336500878"/>
    <n v="555552.36166608252"/>
    <n v="307734.95658476237"/>
    <n v="226816.33786511089"/>
    <n v="224019.40352298369"/>
    <n v="168140.86580607569"/>
    <n v="141560.96718702131"/>
  </r>
  <r>
    <n v="583"/>
    <n v="3995695"/>
    <s v="otc!aforetard!Afobazol_Retard_2024!aignet!aignet!bn!banner!nichego_ne_uspevayu!man!gif__EpWyN"/>
    <s v="aignet"/>
    <s v="banner"/>
    <n v="3159216"/>
    <n v="6105"/>
    <n v="638010"/>
    <n v="0.81673328004263257"/>
    <n v="116926"/>
    <n v="0.19324414664904199"/>
    <n v="4.9516716038933559"/>
    <x v="0"/>
    <n v="2.717906761266411"/>
    <n v="357658"/>
    <n v="295124"/>
    <n v="168732"/>
    <n v="186476"/>
    <n v="49895"/>
    <n v="32604"/>
    <n v="22652"/>
    <n v="21144"/>
    <n v="15336"/>
    <n v="12750"/>
    <n v="972081.0964210222"/>
    <n v="802119.51501198835"/>
    <n v="458597.84364200413"/>
    <n v="506824.38121391542"/>
    <n v="135609.9578533876"/>
    <n v="88614.632044330079"/>
    <n v="61566.023956206751"/>
    <n v="57467.420560216997"/>
    <n v="41681.818090781693"/>
    <n v="34653.311206146747"/>
  </r>
  <r>
    <n v="584"/>
    <n v="4092475"/>
    <s v="otc!aforetard!Afobazol_Retard_2024!aignet!aignet!bn!banner!nichego_ne_uspevayu!snizheniye_koncentracii!gif__STxue"/>
    <s v="aignet"/>
    <s v="banner"/>
    <n v="3135753"/>
    <n v="6185"/>
    <n v="619943"/>
    <n v="0.82030767344739752"/>
    <n v="111399"/>
    <n v="0.19724130057437561"/>
    <n v="5.0581311507670863"/>
    <x v="0"/>
    <n v="2.6910860194106441"/>
    <n v="336947"/>
    <n v="287002"/>
    <n v="168234"/>
    <n v="198728"/>
    <n v="54190"/>
    <n v="37362"/>
    <n v="26103"/>
    <n v="24560"/>
    <n v="17181"/>
    <n v="14930"/>
    <n v="906753.36098235811"/>
    <n v="772347.06974289357"/>
    <n v="452732.16538953019"/>
    <n v="534794.14246543834"/>
    <n v="145829.95139186279"/>
    <n v="100544.35585722049"/>
    <n v="70245.418364676036"/>
    <n v="66093.07263672541"/>
    <n v="46235.548899494272"/>
    <n v="40177.914269800909"/>
  </r>
  <r>
    <n v="585"/>
    <n v="4092478"/>
    <s v="otc!aforetard!Afobazol_Retard_2024!aignet!aignet!bn!banner!business_owner!ogranichivayet_vozmozhnosti!gif__EFPCo"/>
    <s v="aignet"/>
    <s v="banner"/>
    <n v="846074"/>
    <n v="1746"/>
    <n v="290355"/>
    <n v="0.73049542801053891"/>
    <n v="78252"/>
    <n v="0.2063649278904682"/>
    <n v="2.9139295000947119"/>
    <x v="0"/>
    <n v="2.0591704167386671"/>
    <n v="216933"/>
    <n v="97830"/>
    <n v="37887"/>
    <n v="19196"/>
    <n v="12740"/>
    <n v="9210"/>
    <n v="6524"/>
    <n v="4648"/>
    <n v="3393"/>
    <n v="2520"/>
    <n v="446702.01601436909"/>
    <n v="201448.64186954379"/>
    <n v="78015.789578977856"/>
    <n v="39527.835319715443"/>
    <n v="26233.831109250608"/>
    <n v="18964.959538163119"/>
    <n v="13434.027798803059"/>
    <n v="9571.0240970013219"/>
    <n v="6986.7652239942963"/>
    <n v="5189.1094501814396"/>
  </r>
  <r>
    <n v="586"/>
    <n v="4092479"/>
    <s v="otc!aforetard!Afobazol_Retard_2024!aignet!aignet!bn!banner!business_owner!meshaet_dobivatsya_celey!gif__EFPCo"/>
    <s v="aignet"/>
    <s v="banner"/>
    <n v="864549"/>
    <n v="1741"/>
    <n v="292688"/>
    <n v="0.73077133329688948"/>
    <n v="78800"/>
    <n v="0.2013766715362576"/>
    <n v="2.9538245503744598"/>
    <x v="0"/>
    <n v="2.0769796253720689"/>
    <n v="218206"/>
    <n v="98778"/>
    <n v="38667"/>
    <n v="19308"/>
    <n v="12970"/>
    <n v="9534"/>
    <n v="6811"/>
    <n v="5216"/>
    <n v="4023"/>
    <n v="2740"/>
    <n v="453209.41613393778"/>
    <n v="205159.8934350023"/>
    <n v="80310.5711742618"/>
    <n v="40102.322606683912"/>
    <n v="26938.425741075738"/>
    <n v="19801.923748297311"/>
    <n v="14146.308228409171"/>
    <n v="10833.52572594071"/>
    <n v="8355.6890328718346"/>
    <n v="5690.9241735194701"/>
  </r>
  <r>
    <n v="587"/>
    <n v="4008712"/>
    <s v="otc!aci!Acipol_Kapsuly_2024!aignet!aignet!bn!banner!w25-44+Acipol!Problemy_s_kishechnikom!gif__dGEHF"/>
    <s v="aignet"/>
    <s v="banner"/>
    <n v="2518749"/>
    <n v="4923"/>
    <n v="618373"/>
    <n v="0.31951589089433069"/>
    <n v="420793"/>
    <n v="0.19545417189247519"/>
    <n v="4.0731872187175053"/>
    <x v="6"/>
    <n v="2.435004331046644"/>
    <n v="409124"/>
    <n v="233372"/>
    <n v="121539"/>
    <n v="43252"/>
    <n v="24780"/>
    <n v="143712"/>
    <n v="25214"/>
    <n v="14672"/>
    <n v="9837"/>
    <n v="8890"/>
    <n v="996218.71193512715"/>
    <n v="568261.83074501739"/>
    <n v="295947.99139107799"/>
    <n v="105318.80732642949"/>
    <n v="60339.407323335843"/>
    <n v="349939.34242337529"/>
    <n v="61396.199203010081"/>
    <n v="35726.383545116361"/>
    <n v="23953.137604505839"/>
    <n v="21647.188503004669"/>
  </r>
  <r>
    <n v="588"/>
    <n v="4008715"/>
    <s v="otc!aci!Acipol_Kapsuly_2024!aignet!aignet!bn!banner!w25-44+konkurenty!Problemy_s_kishechnikom!gif__IUQyc"/>
    <s v="aignet"/>
    <s v="banner"/>
    <n v="2139047"/>
    <n v="4429"/>
    <n v="613266"/>
    <n v="0.3222712493436779"/>
    <n v="415628"/>
    <n v="0.2070548239472999"/>
    <n v="3.4879595477329581"/>
    <x v="6"/>
    <n v="2.221689402390107"/>
    <n v="413131"/>
    <n v="239760"/>
    <n v="103914"/>
    <n v="124816"/>
    <n v="25820"/>
    <n v="17238"/>
    <n v="10773"/>
    <n v="16536"/>
    <n v="6444"/>
    <n v="4370"/>
    <n v="917848.76449882728"/>
    <n v="532672.25111705204"/>
    <n v="230864.6325599656"/>
    <n v="277302.38444872358"/>
    <n v="57364.020369712562"/>
    <n v="38297.481918400663"/>
    <n v="23934.259931948622"/>
    <n v="36737.855957922809"/>
    <n v="14316.56650900185"/>
    <n v="9708.7826884447677"/>
  </r>
  <r>
    <n v="589"/>
    <n v="4091002"/>
    <s v="otc!lak!Lactofiltrum_2024!aignet!aignet!bn!banner!w25-54+vzroslye!obostrenie!gif__LJvbI"/>
    <s v="aignet"/>
    <s v="banner"/>
    <n v="643951"/>
    <n v="1206"/>
    <n v="277825"/>
    <n v="0.78084045712228922"/>
    <n v="60888"/>
    <n v="0.18728133041178599"/>
    <n v="2.317829568973274"/>
    <x v="2"/>
    <n v="1.8954676038759961"/>
    <n v="229555"/>
    <n v="77654"/>
    <n v="20106"/>
    <n v="6080"/>
    <n v="2495"/>
    <n v="1434"/>
    <n v="966"/>
    <n v="584"/>
    <n v="468"/>
    <n v="390"/>
    <n v="435114.06580775429"/>
    <n v="147190.6413113866"/>
    <n v="38110.271643530781"/>
    <n v="11524.443031566059"/>
    <n v="4729.191671670611"/>
    <n v="2718.1005439581791"/>
    <n v="1831.021705344212"/>
    <n v="1106.9530806635821"/>
    <n v="887.07883861396624"/>
    <n v="739.23236551163859"/>
  </r>
  <r>
    <n v="590"/>
    <n v="4091005"/>
    <s v="otc!lak!Lactofiltrum_2024!aignet!aignet!bn!banner!w25-44+poditeli_wkids1-3!rozovye_shchechki!gif"/>
    <s v="aignet"/>
    <s v="banner"/>
    <n v="1598445"/>
    <n v="2969"/>
    <n v="595697"/>
    <n v="0.72261569220593691"/>
    <n v="165237"/>
    <n v="0.18574301899658729"/>
    <n v="2.683318868485153"/>
    <x v="6"/>
    <n v="1.9912585909850249"/>
    <n v="450962"/>
    <n v="209410"/>
    <n v="79380"/>
    <n v="28276"/>
    <n v="12415"/>
    <n v="8028"/>
    <n v="5390"/>
    <n v="3976"/>
    <n v="2754"/>
    <n v="2140"/>
    <n v="897981.95670778875"/>
    <n v="416989.46153817407"/>
    <n v="158066.1069523913"/>
    <n v="56304.827918692557"/>
    <n v="24721.47540707908"/>
    <n v="15985.82396842778"/>
    <n v="10732.883805409279"/>
    <n v="7917.2441577564587"/>
    <n v="5483.9261595727576"/>
    <n v="4261.293384707953"/>
  </r>
  <r>
    <n v="591"/>
    <n v="4091006"/>
    <s v="otc!lak!Lactofiltrum_2024!aignet!aignet!bn!banner!w25-44+poditeli_wkids1-3!vse_cheshetsya!gif"/>
    <s v="aignet"/>
    <s v="banner"/>
    <n v="1597726"/>
    <n v="3086"/>
    <n v="594262"/>
    <n v="0.72269975196125613"/>
    <n v="164789"/>
    <n v="0.19314951374641209"/>
    <n v="2.688588535023273"/>
    <x v="6"/>
    <n v="1.9949580587402389"/>
    <n v="449727"/>
    <n v="209026"/>
    <n v="79413"/>
    <n v="28292"/>
    <n v="11790"/>
    <n v="8448"/>
    <n v="5362"/>
    <n v="3960"/>
    <n v="2574"/>
    <n v="2290"/>
    <n v="897186.50288307143"/>
    <n v="416998.10318623722"/>
    <n v="158425.60431873859"/>
    <n v="56441.35339787884"/>
    <n v="23520.55551254742"/>
    <n v="16853.405680237542"/>
    <n v="10696.96511096516"/>
    <n v="7900.0339126113458"/>
    <n v="5135.0220431973748"/>
    <n v="4568.4539545151474"/>
  </r>
  <r>
    <n v="592"/>
    <n v="4091008"/>
    <s v="otc!lak!Lactofiltrum_2024!aignet!aignet!bn!banner!w25-44+poditeli_wkids4-11!vse_cheshetsya!gif"/>
    <s v="aignet"/>
    <s v="banner"/>
    <n v="4585304"/>
    <n v="8935"/>
    <n v="1329604"/>
    <n v="0.40192944666231439"/>
    <n v="795197"/>
    <n v="0.19486167111275501"/>
    <n v="3.4486238007707559"/>
    <x v="6"/>
    <n v="2.0313529730213449"/>
    <n v="795550"/>
    <n v="618300"/>
    <n v="391875"/>
    <n v="160040"/>
    <n v="141730"/>
    <n v="63906"/>
    <n v="28420"/>
    <n v="26144"/>
    <n v="17451"/>
    <n v="13850"/>
    <n v="1616042.857687131"/>
    <n v="1255985.5432190979"/>
    <n v="796036.44630273967"/>
    <n v="325097.72980233608"/>
    <n v="287903.65686631529"/>
    <n v="129815.64309390209"/>
    <n v="57731.051493266626"/>
    <n v="53107.692126670052"/>
    <n v="35449.140732195498"/>
    <n v="28134.238676345631"/>
  </r>
  <r>
    <n v="593"/>
    <n v="4103311"/>
    <s v="otc!lak!vendor_org_835693!aignet!aignet!bn!banner!w25-54+vzroslye!snova_zud!gif__qlIrm"/>
    <s v="aignet"/>
    <s v="banner"/>
    <n v="643511"/>
    <n v="1213"/>
    <n v="277781"/>
    <n v="0.78022254941842673"/>
    <n v="61050"/>
    <n v="0.18849716632660521"/>
    <n v="2.3166127272923629"/>
    <x v="2"/>
    <n v="1.8956176190742711"/>
    <n v="229868"/>
    <n v="76888"/>
    <n v="20079"/>
    <n v="6164"/>
    <n v="2445"/>
    <n v="1488"/>
    <n v="945"/>
    <n v="704"/>
    <n v="522"/>
    <n v="370"/>
    <n v="435741.83086136449"/>
    <n v="145750.24749538259"/>
    <n v="38062.106173392291"/>
    <n v="11684.587003973809"/>
    <n v="4634.7850786365934"/>
    <n v="2820.679017182516"/>
    <n v="1791.3586500251861"/>
    <n v="1334.5148038282871"/>
    <n v="989.51239715676945"/>
    <n v="701.37851905748028"/>
  </r>
  <r>
    <n v="594"/>
    <n v="4103312"/>
    <s v="otc!lak!vendor_org_835693!aignet!aignet!bn!banner!w25-54+vzroslye!skoro_otpusk!gif__qlIrm"/>
    <s v="aignet"/>
    <s v="banner"/>
    <n v="640279"/>
    <n v="1269"/>
    <n v="275440"/>
    <n v="0.7785869880917804"/>
    <n v="60986"/>
    <n v="0.19819484943282539"/>
    <n v="2.3245679639848968"/>
    <x v="2"/>
    <n v="1.9059553010097161"/>
    <n v="228264"/>
    <n v="76192"/>
    <n v="18966"/>
    <n v="6108"/>
    <n v="2560"/>
    <n v="1548"/>
    <n v="931"/>
    <n v="520"/>
    <n v="477"/>
    <n v="370"/>
    <n v="435060.98082968191"/>
    <n v="145218.54629453231"/>
    <n v="36148.348238950282"/>
    <n v="11641.574978567351"/>
    <n v="4879.2455705848733"/>
    <n v="2950.418805963041"/>
    <n v="1774.4443852400459"/>
    <n v="991.09675652505234"/>
    <n v="909.14067858163457"/>
    <n v="705.20346137359491"/>
  </r>
  <r>
    <n v="595"/>
    <n v="3873036"/>
    <s v="frdt!frngzn!Faringazon_2024!aignet!aignet!mrol!video!W25-44_simpt+konkurenty!obshiy_multik!olv__NSCzG"/>
    <s v="aignet"/>
    <s v="video"/>
    <n v="978991"/>
    <n v="14260"/>
    <n v="405674"/>
    <n v="1.242869890601817E-2"/>
    <n v="400632"/>
    <n v="1.4566017460834679"/>
    <n v="2.413245611007854"/>
    <x v="6"/>
    <n v="1.763382194539409"/>
    <n v="330748"/>
    <n v="71626"/>
    <n v="62490"/>
    <n v="23136"/>
    <n v="42415"/>
    <n v="10248"/>
    <n v="5061"/>
    <n v="4480"/>
    <n v="3294"/>
    <n v="1680"/>
    <n v="583235.13407952047"/>
    <n v="126304.0130660797"/>
    <n v="110193.7533367677"/>
    <n v="40797.610452863773"/>
    <n v="74793.855781389037"/>
    <n v="18071.140729639861"/>
    <n v="8924.4772865639497"/>
    <n v="7899.9522315365521"/>
    <n v="5808.5809488128134"/>
    <n v="2962.4820868262068"/>
  </r>
  <r>
    <n v="596"/>
    <n v="4136964"/>
    <s v="frdt!frngzn!Faringazon_2024!aignet!aignet!bn!banner!W25-44_simpt+konkurenty!vanil_gif!gif__ilZfD"/>
    <s v="aignet"/>
    <s v="banner"/>
    <n v="733011"/>
    <n v="1454"/>
    <n v="279673"/>
    <n v="0.27681613884786871"/>
    <n v="202255"/>
    <n v="0.19835991547193699"/>
    <n v="2.6209573323130941"/>
    <x v="6"/>
    <n v="2.026101209561507"/>
    <n v="230051"/>
    <n v="66804"/>
    <n v="24636"/>
    <n v="13740"/>
    <n v="9030"/>
    <n v="6696"/>
    <n v="4424"/>
    <n v="2872"/>
    <n v="1701"/>
    <n v="1830"/>
    <n v="466106.60936083412"/>
    <n v="135351.6652035469"/>
    <n v="49915.029398757273"/>
    <n v="27838.630619375101"/>
    <n v="18295.693922340401"/>
    <n v="13566.77369922385"/>
    <n v="8963.4717511001054"/>
    <n v="5818.9626738606466"/>
    <n v="3446.398157464123"/>
    <n v="3707.7652134975569"/>
  </r>
  <r>
    <n v="597"/>
    <n v="4136965"/>
    <s v="frdt!frngzn!Faringazon_2024!aignet!aignet!bn!banner!W25-44_simpt+konkurenty!malina_gif!gif__ilZfD"/>
    <s v="aignet"/>
    <s v="banner"/>
    <n v="717295"/>
    <n v="1510"/>
    <n v="278416"/>
    <n v="0.27727573127981148"/>
    <n v="201218"/>
    <n v="0.2105131082748381"/>
    <n v="2.5763425952531458"/>
    <x v="6"/>
    <n v="2.010615157783795"/>
    <n v="229777"/>
    <n v="66228"/>
    <n v="24450"/>
    <n v="13372"/>
    <n v="8320"/>
    <n v="6282"/>
    <n v="3927"/>
    <n v="2128"/>
    <n v="1440"/>
    <n v="830"/>
    <n v="461993.11911008699"/>
    <n v="133159.02066970521"/>
    <n v="49159.540607813789"/>
    <n v="26885.945889884912"/>
    <n v="16728.318112761179"/>
    <n v="12630.6844211978"/>
    <n v="7895.6857246169629"/>
    <n v="4278.5890557639159"/>
    <n v="2895.2858272086651"/>
    <n v="1668.8105809605499"/>
  </r>
  <r>
    <n v="598"/>
    <n v="4121196"/>
    <s v="frdt!paracmlfk!Paracetamol_ForteKids_2024!aignet!aignet!bn!banner!w25-44_kids+simpt!dvoinaya_dozirovka!gif__ntUet"/>
    <s v="aignet"/>
    <s v="banner"/>
    <n v="310334"/>
    <n v="590"/>
    <n v="127277"/>
    <n v="0.64576474932627259"/>
    <n v="45086"/>
    <n v="0.19011774410796109"/>
    <n v="2.4382567156674031"/>
    <x v="6"/>
    <n v="1.938497095383847"/>
    <n v="103666"/>
    <n v="35264"/>
    <n v="12084"/>
    <n v="4524"/>
    <n v="2120"/>
    <n v="1068"/>
    <n v="602"/>
    <n v="384"/>
    <n v="198"/>
    <n v="180"/>
    <n v="200956.23989006181"/>
    <n v="68359.161571615958"/>
    <n v="23424.7989006184"/>
    <n v="8769.760859516522"/>
    <n v="4109.6138422137547"/>
    <n v="2070.3148978699478"/>
    <n v="1166.9752514210761"/>
    <n v="744.38288462739706"/>
    <n v="383.82242488600161"/>
    <n v="348.92947716909242"/>
  </r>
  <r>
    <n v="599"/>
    <n v="4121197"/>
    <s v="frdt!paracmlfk!Paracetamol_ForteKids_2024!aignet!aignet!bn!banner!w25-44_kids+simpt!ekonom_rashod!gif__ntUet"/>
    <s v="aignet"/>
    <s v="banner"/>
    <n v="309249"/>
    <n v="617"/>
    <n v="126503"/>
    <n v="0.64760519513371229"/>
    <n v="44579"/>
    <n v="0.19951560069717281"/>
    <n v="2.4445981518224871"/>
    <x v="6"/>
    <n v="1.9358067504632179"/>
    <n v="102729"/>
    <n v="35512"/>
    <n v="12078"/>
    <n v="4696"/>
    <n v="2010"/>
    <n v="1098"/>
    <n v="630"/>
    <n v="488"/>
    <n v="261"/>
    <n v="250"/>
    <n v="198863.49166833589"/>
    <n v="68744.369322449798"/>
    <n v="23380.673932094749"/>
    <n v="9090.5485001752713"/>
    <n v="3890.9715684310681"/>
    <n v="2125.515812008613"/>
    <n v="1219.558252791827"/>
    <n v="944.67369422605032"/>
    <n v="505.24556187089991"/>
    <n v="483.95168761580447"/>
  </r>
  <r>
    <n v="600"/>
    <n v="4121198"/>
    <s v="frdt!paracmlfk!Paracetamol_ForteKids_2024!aignet!aignet!bn!banner!w25-44_kids+simpt!sposobstvuet_snizheniyu!gif__ntUet"/>
    <s v="aignet"/>
    <s v="banner"/>
    <n v="309501"/>
    <n v="601"/>
    <n v="126764"/>
    <n v="0.64711590041336664"/>
    <n v="44733"/>
    <n v="0.1941835406024536"/>
    <n v="2.441552806790571"/>
    <x v="6"/>
    <n v="1.933849441403614"/>
    <n v="102984"/>
    <n v="35204"/>
    <n v="12366"/>
    <n v="4992"/>
    <n v="2200"/>
    <n v="990"/>
    <n v="539"/>
    <n v="368"/>
    <n v="171"/>
    <n v="230"/>
    <n v="199155.55087350981"/>
    <n v="68079.235735172828"/>
    <n v="23913.982192397089"/>
    <n v="9653.7764114868405"/>
    <n v="4254.4687710879507"/>
    <n v="1914.5109469895781"/>
    <n v="1042.344848916548"/>
    <n v="711.65659443652999"/>
    <n v="330.68825448001797"/>
    <n v="444.78537152283121"/>
  </r>
  <r>
    <n v="601"/>
    <n v="4121199"/>
    <s v="frdt!paracmlfk!Paracetamol_ForteKids_2024!aignet!aignet!bn!banner!w25-44_kids+simpt!mama_dochka!gif__ntUet"/>
    <s v="aignet"/>
    <s v="banner"/>
    <n v="322689"/>
    <n v="697"/>
    <n v="127516"/>
    <n v="0.64374666708491479"/>
    <n v="45428"/>
    <n v="0.21599744645773489"/>
    <n v="2.5305765550989681"/>
    <x v="6"/>
    <n v="2.0040803398420031"/>
    <n v="103548"/>
    <n v="35578"/>
    <n v="12336"/>
    <n v="4940"/>
    <n v="2195"/>
    <n v="1038"/>
    <n v="581"/>
    <n v="328"/>
    <n v="342"/>
    <n v="130"/>
    <n v="207518.51102995971"/>
    <n v="71301.170330898778"/>
    <n v="24722.335072290949"/>
    <n v="9900.1568788194945"/>
    <n v="4398.9563459531964"/>
    <n v="2080.2353927559989"/>
    <n v="1164.3706774482041"/>
    <n v="657.33835146817705"/>
    <n v="685.39547622596501"/>
    <n v="260.5304441794604"/>
  </r>
  <r>
    <n v="602"/>
    <n v="4121200"/>
    <s v="frdt!paracmlfk!Paracetamol_ForteKids_2024!aignet!aignet!bn!banner!w25-44_kids+simpt!vkus_banana!gif__ntUet"/>
    <s v="aignet"/>
    <s v="banner"/>
    <n v="311593"/>
    <n v="595"/>
    <n v="127550"/>
    <n v="0.64825558604468836"/>
    <n v="44865"/>
    <n v="0.19095422554421951"/>
    <n v="2.4429086632693058"/>
    <x v="6"/>
    <n v="1.9329710482074951"/>
    <n v="103392"/>
    <n v="35960"/>
    <n v="12351"/>
    <n v="4892"/>
    <n v="2225"/>
    <n v="1074"/>
    <n v="609"/>
    <n v="296"/>
    <n v="270"/>
    <n v="130"/>
    <n v="199853.7426162693"/>
    <n v="69509.638893541531"/>
    <n v="23874.12541641077"/>
    <n v="9456.0943678310668"/>
    <n v="4300.8605822616764"/>
    <n v="2076.01090577485"/>
    <n v="1177.1793683583651"/>
    <n v="572.15943026941852"/>
    <n v="521.90218301602363"/>
    <n v="251.28623626697441"/>
  </r>
  <r>
    <n v="603"/>
    <n v="4121196"/>
    <s v="frdt!paracmlfk!Paracetamol_ForteKids_2024!aignet!aignet!bn!banner!w25-44_kids+simpt!dvoinaya_dozirovka!gif__ntUet"/>
    <s v="aignet"/>
    <s v="banner"/>
    <n v="318769"/>
    <n v="633"/>
    <n v="112798"/>
    <n v="0.48997322647564678"/>
    <n v="57530"/>
    <n v="0.19857639858330009"/>
    <n v="2.8260164187308292"/>
    <x v="6"/>
    <n v="2.4688574615074819"/>
    <n v="100343"/>
    <n v="20120"/>
    <n v="4722"/>
    <n v="1716"/>
    <n v="710"/>
    <n v="534"/>
    <n v="385"/>
    <n v="256"/>
    <n v="180"/>
    <n v="150"/>
    <n v="247732.56426004521"/>
    <n v="49673.412125530544"/>
    <n v="11657.94493323833"/>
    <n v="4236.5594039468388"/>
    <n v="1752.888797670312"/>
    <n v="1318.369884444995"/>
    <n v="950.5101226803805"/>
    <n v="632.02751014591536"/>
    <n v="444.39434307134673"/>
    <n v="370.32861922612233"/>
  </r>
  <r>
    <n v="604"/>
    <n v="4121197"/>
    <s v="frdt!paracmlfk!Paracetamol_ForteKids_2024!aignet!aignet!bn!banner!w25-44_kids+simpt!ekonom_rashod!gif__ntUet"/>
    <s v="aignet"/>
    <s v="banner"/>
    <n v="317769"/>
    <n v="652"/>
    <n v="112473"/>
    <n v="0.4905177242538209"/>
    <n v="57303"/>
    <n v="0.20518049274787661"/>
    <n v="2.8252914032701182"/>
    <x v="6"/>
    <n v="2.4652939944296608"/>
    <n v="99816"/>
    <n v="20532"/>
    <n v="4746"/>
    <n v="1576"/>
    <n v="875"/>
    <n v="456"/>
    <n v="322"/>
    <n v="264"/>
    <n v="180"/>
    <n v="130"/>
    <n v="246075.78534799101"/>
    <n v="50617.416293629787"/>
    <n v="11700.28529756317"/>
    <n v="3885.303335221146"/>
    <n v="2157.132245125953"/>
    <n v="1124.174061459925"/>
    <n v="793.8246662063508"/>
    <n v="650.83761452943043"/>
    <n v="443.75291899733901"/>
    <n v="320.4882192758559"/>
  </r>
  <r>
    <n v="605"/>
    <n v="4121198"/>
    <s v="frdt!paracmlfk!Paracetamol_ForteKids_2024!aignet!aignet!bn!banner!w25-44_kids+simpt!sposobstvuet_snizheniyu!gif__ntUet"/>
    <s v="aignet"/>
    <s v="banner"/>
    <n v="351774"/>
    <n v="655"/>
    <n v="112870"/>
    <n v="0.48446885797820499"/>
    <n v="58188"/>
    <n v="0.18619909373631929"/>
    <n v="3.116629751041021"/>
    <x v="6"/>
    <n v="2.7027728903674899"/>
    <n v="100175"/>
    <n v="20174"/>
    <n v="4692"/>
    <n v="1780"/>
    <n v="1335"/>
    <n v="684"/>
    <n v="476"/>
    <n v="392"/>
    <n v="225"/>
    <n v="220"/>
    <n v="270750.27429256332"/>
    <n v="54525.740290273752"/>
    <n v="12681.410401604269"/>
    <n v="4810.9357448541332"/>
    <n v="3608.2018086406001"/>
    <n v="1848.696657011363"/>
    <n v="1286.5198958149249"/>
    <n v="1059.4869730240559"/>
    <n v="608.12390033268537"/>
    <n v="594.61003588084793"/>
  </r>
  <r>
    <n v="606"/>
    <n v="4121199"/>
    <s v="frdt!paracmlfk!Paracetamol_ForteKids_2024!aignet!aignet!bn!banner!w25-44_kids+simpt!mama_dochka!gif__ntUet"/>
    <s v="aignet"/>
    <s v="banner"/>
    <n v="302728"/>
    <n v="510"/>
    <n v="112747"/>
    <n v="0.48621249345880602"/>
    <n v="57928"/>
    <n v="0.16846806374038739"/>
    <n v="2.6850204440029448"/>
    <x v="6"/>
    <n v="2.350847220712255"/>
    <n v="100365"/>
    <n v="20154"/>
    <n v="4521"/>
    <n v="1596"/>
    <n v="895"/>
    <n v="468"/>
    <n v="245"/>
    <n v="200"/>
    <n v="180"/>
    <n v="150"/>
    <n v="235942.7813067855"/>
    <n v="47378.974886234799"/>
    <n v="10628.180284840109"/>
    <n v="3751.9521642567602"/>
    <n v="2104.008262537468"/>
    <n v="1100.196499293336"/>
    <n v="575.95756907450254"/>
    <n v="470.16944414245108"/>
    <n v="423.15249972820601"/>
    <n v="352.62708310683831"/>
  </r>
  <r>
    <n v="607"/>
    <n v="4121200"/>
    <s v="frdt!paracmlfk!Paracetamol_ForteKids_2024!aignet!aignet!bn!banner!w25-44_kids+simpt!vkus_banana!gif__ntUet"/>
    <s v="aignet"/>
    <s v="banner"/>
    <n v="319103"/>
    <n v="625"/>
    <n v="113033"/>
    <n v="0.4899100262755125"/>
    <n v="57657"/>
    <n v="0.19586152433540269"/>
    <n v="2.823095910043969"/>
    <x v="6"/>
    <n v="2.4676028673724262"/>
    <n v="100478"/>
    <n v="20506"/>
    <n v="4428"/>
    <n v="1588"/>
    <n v="925"/>
    <n v="492"/>
    <n v="357"/>
    <n v="272"/>
    <n v="171"/>
    <n v="100"/>
    <n v="247939.8009078466"/>
    <n v="50600.664398338959"/>
    <n v="10926.545496725101"/>
    <n v="3918.5533533874118"/>
    <n v="2282.532652319494"/>
    <n v="1214.060610747234"/>
    <n v="880.93422365195602"/>
    <n v="671.18797992529983"/>
    <n v="421.9600903206848"/>
    <n v="246.76028673724261"/>
  </r>
  <r>
    <n v="608"/>
    <n v="4008712"/>
    <s v="otc!aci!Acipol_Kapsuly_2024!aignet!aignet!bn!banner!w25-44+Acipol!Problemy_s_kishechnikom!gif__dGEHF"/>
    <s v="aignet"/>
    <s v="banner"/>
    <n v="2945213"/>
    <n v="5931"/>
    <n v="830610"/>
    <n v="0.360283406171368"/>
    <n v="531355"/>
    <n v="0.2013776253194591"/>
    <n v="3.5458434162844181"/>
    <x v="6"/>
    <n v="2.0717563706297542"/>
    <n v="508197"/>
    <n v="345260"/>
    <n v="247371"/>
    <n v="115140"/>
    <n v="91415"/>
    <n v="37344"/>
    <n v="26096"/>
    <n v="20816"/>
    <n v="14373"/>
    <n v="15590"/>
    <n v="1052860.372284929"/>
    <n v="715294.60452362895"/>
    <n v="512492.44515905291"/>
    <n v="238542.0285143099"/>
    <n v="189389.608621119"/>
    <n v="77367.669904797542"/>
    <n v="54064.554247954067"/>
    <n v="43125.680611028962"/>
    <n v="29777.354315061461"/>
    <n v="32298.681818117871"/>
  </r>
  <r>
    <n v="609"/>
    <n v="4008715"/>
    <s v="otc!aci!Acipol_Kapsuly_2024!aignet!aignet!bn!banner!w25-44+konkurenty!Problemy_s_kishechnikom!gif__IUQyc"/>
    <s v="aignet"/>
    <s v="banner"/>
    <n v="2757267"/>
    <n v="5257"/>
    <n v="820391"/>
    <n v="0.36110586293608782"/>
    <n v="524143"/>
    <n v="0.1906598091515983"/>
    <n v="3.3609181475662209"/>
    <x v="6"/>
    <n v="1.9704489858923231"/>
    <n v="507101"/>
    <n v="348404"/>
    <n v="237780"/>
    <n v="57840"/>
    <n v="37790"/>
    <n v="140046"/>
    <n v="28196"/>
    <n v="17344"/>
    <n v="13608"/>
    <n v="11200"/>
    <n v="999216.6511949827"/>
    <n v="686512.30848082877"/>
    <n v="468533.35986547649"/>
    <n v="113970.7693440119"/>
    <n v="74463.267176870868"/>
    <n v="275953.4986782762"/>
    <n v="55558.779606219927"/>
    <n v="34175.467211316442"/>
    <n v="26813.86980002273"/>
    <n v="22069.028641994009"/>
  </r>
  <r>
    <n v="610"/>
    <n v="3889583"/>
    <s v="frdt!ferbaby!Ferrogematogen_Detskiy_2024!aignet!aignet!mrol!video!mw25-45+kids3-14!lampochka!olv__Swlur"/>
    <s v="aignet"/>
    <s v="video"/>
    <n v="279412"/>
    <n v="4393"/>
    <n v="162538"/>
    <n v="0.29906237310659661"/>
    <n v="113929"/>
    <n v="1.5722302549639959"/>
    <n v="1.7190564667954571"/>
    <x v="5"/>
    <n v="0.79323648731131635"/>
    <n v="150512"/>
    <n v="21522"/>
    <n v="3075"/>
    <n v="816"/>
    <n v="120"/>
    <n v="48"/>
    <n v="21"/>
    <n v="8"/>
    <n v="176122"/>
    <n v="-1"/>
    <n v="119391.6101782008"/>
    <n v="17072.035679914148"/>
    <n v="2439.2021984822982"/>
    <n v="647.28097364603411"/>
    <n v="95.188378477357958"/>
    <n v="38.075351390943183"/>
    <n v="16.657966233537639"/>
    <n v="6.3458918984905308"/>
    <n v="139706.39661824371"/>
    <n v="-0.79323648731131635"/>
  </r>
  <r>
    <n v="611"/>
    <n v="3889584"/>
    <s v="frdt!ferbaby!Ferrogematogen_Detskiy_2024!aignet!aignet!mrol!video!mw25-45+kids3-14!kazhdomy_svoy!olv__Swlur"/>
    <s v="aignet"/>
    <s v="video"/>
    <n v="284640"/>
    <n v="4419"/>
    <n v="165139"/>
    <n v="0.29717995143485187"/>
    <n v="116063"/>
    <n v="1.5524873524451941"/>
    <n v="1.723638873918335"/>
    <x v="5"/>
    <n v="1.585296574770259"/>
    <n v="152655"/>
    <n v="21988"/>
    <n v="3528"/>
    <n v="960"/>
    <n v="220"/>
    <n v="114"/>
    <n v="56"/>
    <n v="8"/>
    <n v="10"/>
    <n v="11"/>
    <n v="242003.44862155389"/>
    <n v="34857.501086048447"/>
    <n v="5592.9263157894738"/>
    <n v="1521.8847117794489"/>
    <n v="348.76524644945698"/>
    <n v="180.72380952380951"/>
    <n v="88.776608187134499"/>
    <n v="12.68237259816207"/>
    <n v="15.852965747702591"/>
    <n v="17.438262322472848"/>
  </r>
  <r>
    <n v="612"/>
    <n v="3889585"/>
    <s v="frdt!ferbaby!Ferrogematogen_Detskiy_2024!aignet!aignet!mrol!video!mw25-45+kids3-14!kurs_priem!olv__Swlur"/>
    <s v="aignet"/>
    <s v="video"/>
    <n v="308846"/>
    <n v="4486"/>
    <n v="173388"/>
    <n v="0.3048769234318407"/>
    <n v="120526"/>
    <n v="1.45250383686368"/>
    <n v="1.781242069808753"/>
    <x v="5"/>
    <n v="1.6015411500547081"/>
    <n v="157509"/>
    <n v="26592"/>
    <n v="5577"/>
    <n v="2160"/>
    <n v="595"/>
    <n v="276"/>
    <n v="91"/>
    <n v="24"/>
    <n v="9"/>
    <n v="10"/>
    <n v="252257.14500396699"/>
    <n v="42588.182262254777"/>
    <n v="8931.7949938551046"/>
    <n v="3459.3288841181679"/>
    <n v="952.91698428255108"/>
    <n v="442.02535741509928"/>
    <n v="145.7402446549784"/>
    <n v="38.436987601312993"/>
    <n v="14.41387035049237"/>
    <n v="16.015411500547081"/>
  </r>
  <r>
    <n v="613"/>
    <n v="3889586"/>
    <s v="frdt!ferbaby!Ferrogematogen_Detskiy_2024!aignet!aignet!mrol!video!mw25-45+kids3-14!nauchniy_podhod!olv__Swlur"/>
    <s v="aignet"/>
    <s v="video"/>
    <n v="305756"/>
    <n v="4572"/>
    <n v="173328"/>
    <n v="0.3033727960860334"/>
    <n v="120745"/>
    <n v="1.495309985740263"/>
    <n v="1.7640312009600301"/>
    <x v="5"/>
    <n v="0.79400231638975594"/>
    <n v="157577"/>
    <n v="26470"/>
    <n v="5403"/>
    <n v="2172"/>
    <n v="620"/>
    <n v="246"/>
    <n v="28"/>
    <n v="16"/>
    <n v="9"/>
    <n v="192541"/>
    <n v="125116.5030097486"/>
    <n v="21017.24131483684"/>
    <n v="4289.9945154538509"/>
    <n v="1724.5730311985501"/>
    <n v="492.28143616164868"/>
    <n v="195.32456983188001"/>
    <n v="22.232064858913169"/>
    <n v="12.70403706223609"/>
    <n v="7.1460208475078044"/>
    <n v="152878"/>
  </r>
  <r>
    <n v="614"/>
    <n v="3889595"/>
    <s v="frdt!ferbaby!Ferrogematogen_Detskiy_2024!aignet!aignet!bn!banner!mw25-45+kids3-14!dop_zhelezo!gif__KGQzG"/>
    <s v="aignet"/>
    <s v="banner"/>
    <n v="447392"/>
    <n v="789"/>
    <n v="183388"/>
    <n v="0.34346304011167578"/>
    <n v="120401"/>
    <n v="0.17635541091481299"/>
    <n v="2.4395925578554758"/>
    <x v="5"/>
    <n v="2.0795485709239139"/>
    <n v="160612"/>
    <n v="35826"/>
    <n v="7968"/>
    <n v="3380"/>
    <n v="2100"/>
    <n v="1500"/>
    <n v="1253"/>
    <n v="1088"/>
    <n v="792"/>
    <n v="620"/>
    <n v="334000.45507323171"/>
    <n v="74501.907101920151"/>
    <n v="16569.84301312175"/>
    <n v="7028.8741697228306"/>
    <n v="4367.0519989402201"/>
    <n v="3119.322856385872"/>
    <n v="2605.6743593676651"/>
    <n v="2262.5488451652191"/>
    <n v="1647.00246817174"/>
    <n v="1289.3201139728269"/>
  </r>
  <r>
    <n v="615"/>
    <n v="3889596"/>
    <s v="frdt!ferbaby!Ferrogematogen_Detskiy_2024!aignet!aignet!bn!banner!mw25-45+kids3-14!kurs_priem!gif__KGQzG"/>
    <s v="aignet"/>
    <s v="banner"/>
    <n v="498294"/>
    <n v="1216"/>
    <n v="193832"/>
    <n v="0.33899459325601561"/>
    <n v="128124"/>
    <n v="0.24403263936551511"/>
    <n v="2.5707519914152459"/>
    <x v="5"/>
    <n v="2.1206978001166119"/>
    <n v="166974"/>
    <n v="38876"/>
    <n v="10563"/>
    <n v="7084"/>
    <n v="3100"/>
    <n v="2382"/>
    <n v="1995"/>
    <n v="1752"/>
    <n v="1161"/>
    <n v="1080"/>
    <n v="354101.39447667118"/>
    <n v="82444.247677333406"/>
    <n v="22400.930862631769"/>
    <n v="15023.02321602608"/>
    <n v="6574.1631803614973"/>
    <n v="5051.5021598777694"/>
    <n v="4230.7921112326403"/>
    <n v="3715.4625458043042"/>
    <n v="2462.1301459353858"/>
    <n v="2290.3536241259412"/>
  </r>
  <r>
    <n v="616"/>
    <n v="3889597"/>
    <s v="frdt!ferbaby!Ferrogematogen_Detskiy_2024!aignet!aignet!bn!banner!mw25-45+kids3-14!kazhdomy_svoy!gif__KGQzG"/>
    <s v="aignet"/>
    <s v="banner"/>
    <n v="478252"/>
    <n v="1187"/>
    <n v="181805"/>
    <n v="0.35263056571601442"/>
    <n v="117695"/>
    <n v="0.2481955119894951"/>
    <n v="2.6305767168119689"/>
    <x v="5"/>
    <n v="2.2095774908175292"/>
    <n v="157913"/>
    <n v="36352"/>
    <n v="8886"/>
    <n v="4184"/>
    <n v="2600"/>
    <n v="1992"/>
    <n v="1484"/>
    <n v="1280"/>
    <n v="954"/>
    <n v="800"/>
    <n v="348921.01030746842"/>
    <n v="80322.560946198806"/>
    <n v="19634.305583404559"/>
    <n v="9244.872221580541"/>
    <n v="5744.9014761255748"/>
    <n v="4401.4783617085177"/>
    <n v="3279.012996373212"/>
    <n v="2828.2591882464371"/>
    <n v="2107.9369262399218"/>
    <n v="1767.6619926540229"/>
  </r>
  <r>
    <n v="617"/>
    <n v="4180598"/>
    <s v="frdt!okstll!Okostill_2024!aignet!aignet!bn!banner!W25-64_konkurenty!edinstvennaya!gif__GMfbY"/>
    <s v="aignet"/>
    <s v="banner"/>
    <n v="2048587"/>
    <n v="4137"/>
    <n v="513416"/>
    <n v="0.55608901943063715"/>
    <n v="227911"/>
    <n v="0.2019440716942946"/>
    <n v="3.9901113327204452"/>
    <x v="11"/>
    <n v="2.268228653425838"/>
    <n v="303901"/>
    <n v="213116"/>
    <n v="113838"/>
    <n v="182936"/>
    <n v="28260"/>
    <n v="15432"/>
    <n v="11284"/>
    <n v="18168"/>
    <n v="9351"/>
    <n v="6880"/>
    <n v="689316.95600476547"/>
    <n v="483395.8177035008"/>
    <n v="258210.61344869051"/>
    <n v="414940.67694310902"/>
    <n v="64100.141745814173"/>
    <n v="35003.304579667529"/>
    <n v="25594.692125257148"/>
    <n v="41209.178175440618"/>
    <n v="21210.206138185011"/>
    <n v="15605.413135569759"/>
  </r>
  <r>
    <n v="618"/>
    <n v="4180599"/>
    <s v="frdt!okstll!Okostill_2024!aignet!aignet!bn!banner!W25-44!edinstvennaya!gif__dJsnU"/>
    <s v="aignet"/>
    <s v="banner"/>
    <n v="2579354"/>
    <n v="4988"/>
    <n v="583763"/>
    <n v="0.49282499918631362"/>
    <n v="296070"/>
    <n v="0.19338175372593289"/>
    <n v="4.418495176981069"/>
    <x v="6"/>
    <n v="2.382200688794665"/>
    <n v="317638"/>
    <n v="263316"/>
    <n v="144753"/>
    <n v="236064"/>
    <n v="39200"/>
    <n v="19608"/>
    <n v="13741"/>
    <n v="25080"/>
    <n v="13041"/>
    <n v="10320"/>
    <n v="756677.46238735982"/>
    <n v="627271.55657065602"/>
    <n v="344830.69630509411"/>
    <n v="562351.82339962374"/>
    <n v="93382.267000750871"/>
    <n v="46710.191105885788"/>
    <n v="32733.819664727489"/>
    <n v="59745.593274970197"/>
    <n v="31066.27918257123"/>
    <n v="24584.31110836094"/>
  </r>
  <r>
    <n v="619"/>
    <n v="4264532"/>
    <s v="frdt!okstll!Okostill_2024!aignet!aignet!mrol!video!W25-64_simtom!okostill_rolik!olv__GElEP"/>
    <s v="aignet"/>
    <s v="video"/>
    <n v="1203540"/>
    <n v="20178"/>
    <n v="208450"/>
    <n v="6.5521707843607557E-2"/>
    <n v="194792"/>
    <n v="1.676554165212623"/>
    <n v="5.7737586951307271"/>
    <x v="11"/>
    <n v="2.9373906294617691"/>
    <n v="123151"/>
    <n v="74308"/>
    <n v="47547"/>
    <n v="34568"/>
    <n v="84000"/>
    <n v="17616"/>
    <n v="9233"/>
    <n v="6504"/>
    <n v="4644"/>
    <n v="8160"/>
    <n v="361742.5934088463"/>
    <n v="218271.62289404511"/>
    <n v="139664.1122590187"/>
    <n v="101539.7192792344"/>
    <n v="246740.81287478859"/>
    <n v="51745.073328598519"/>
    <n v="27120.927681820511"/>
    <n v="19104.788654019339"/>
    <n v="13641.24208322045"/>
    <n v="23969.107536408032"/>
  </r>
  <r>
    <n v="620"/>
    <n v="4152144"/>
    <s v="frdt!kscmb!Ksilong_Kombo_2024!aignet!aignet!bn!banner!w25-50_simpt!dvoinoye_deistviye!gif__GAtst"/>
    <s v="aignet"/>
    <s v="banner"/>
    <n v="2389917"/>
    <n v="4760"/>
    <n v="634577"/>
    <n v="7.3923259115914464E-3"/>
    <n v="629886"/>
    <n v="0.19917009670210301"/>
    <n v="3.7661576136544501"/>
    <x v="16"/>
    <n v="2.2427899774774769"/>
    <n v="404364"/>
    <n v="253792"/>
    <n v="116187"/>
    <n v="184288"/>
    <n v="31095"/>
    <n v="18744"/>
    <n v="12341"/>
    <n v="30152"/>
    <n v="9207"/>
    <n v="5430"/>
    <n v="906903.52645270259"/>
    <n v="569202.15396396397"/>
    <n v="260583.03911317559"/>
    <n v="413319.27936936932"/>
    <n v="69739.554349662154"/>
    <n v="42038.855337837827"/>
    <n v="27678.271112049551"/>
    <n v="67624.603400900902"/>
    <n v="20649.367322635131"/>
    <n v="12178.3495777027"/>
  </r>
  <r>
    <n v="621"/>
    <n v="3963979"/>
    <s v="otc!acift!Acipol_Forte_2024!aignet!aignet!mrol!video!w25-44+konkurenty!obshiy!olv__otWmJ"/>
    <s v="aignet"/>
    <s v="video"/>
    <n v="3700880"/>
    <n v="55134"/>
    <n v="1622302"/>
    <n v="4.2550647166803568E-3"/>
    <n v="1615399"/>
    <n v="1.489753788288191"/>
    <n v="2.2812521959536509"/>
    <x v="6"/>
    <n v="1.608611763458162"/>
    <n v="1196781"/>
    <n v="600048"/>
    <n v="169497"/>
    <n v="129708"/>
    <n v="109260"/>
    <n v="32706"/>
    <n v="19516"/>
    <n v="17568"/>
    <n v="11673"/>
    <n v="13910"/>
    <n v="1925155.994883223"/>
    <n v="965244.27143954334"/>
    <n v="272654.86807086808"/>
    <n v="208649.81461463129"/>
    <n v="175756.9212754388"/>
    <n v="52611.256335662663"/>
    <n v="31393.667175649491"/>
    <n v="28260.091460432999"/>
    <n v="18777.325114847132"/>
    <n v="22375.789629703038"/>
  </r>
  <r>
    <n v="622"/>
    <n v="3978945"/>
    <s v="frdt!panasp!Panaspar_2024!aignet!aignet!bn!banner!w35+m45+konkurenty!dlya_podderzhaniya!gif__wBxuZ"/>
    <s v="aignet"/>
    <s v="banner"/>
    <n v="1063669"/>
    <n v="2099"/>
    <n v="276587"/>
    <n v="6.6376944686482031E-2"/>
    <n v="258228"/>
    <n v="0.1973358253366414"/>
    <n v="3.8456941215603049"/>
    <x v="7"/>
    <n v="2.4574865766540062"/>
    <n v="195124"/>
    <n v="92388"/>
    <n v="39024"/>
    <n v="37332"/>
    <n v="33365"/>
    <n v="11352"/>
    <n v="7665"/>
    <n v="5656"/>
    <n v="5022"/>
    <n v="5900"/>
    <n v="479514.61078303622"/>
    <n v="227042.2698439103"/>
    <n v="95900.956167345925"/>
    <n v="91742.888879647347"/>
    <n v="81994.039630060899"/>
    <n v="27897.387618176272"/>
    <n v="18836.634610052959"/>
    <n v="13899.54407755506"/>
    <n v="12341.497587956421"/>
    <n v="14499.17080225863"/>
  </r>
  <r>
    <n v="623"/>
    <n v="3978946"/>
    <s v="frdt!panasp!Panaspar_2024!aignet!aignet!bn!banner!w35+m45+simpt!dlya_podderzhaniya!gif__lYVnr"/>
    <s v="aignet"/>
    <s v="banner"/>
    <n v="1137090"/>
    <n v="2062"/>
    <n v="206682"/>
    <n v="8.8827280556603827E-2"/>
    <n v="188323"/>
    <n v="0.18134008741612359"/>
    <n v="5.5016402008883212"/>
    <x v="7"/>
    <n v="2.777848351744995"/>
    <n v="111448"/>
    <n v="78278"/>
    <n v="63174"/>
    <n v="81536"/>
    <n v="30510"/>
    <n v="13752"/>
    <n v="10178"/>
    <n v="9056"/>
    <n v="5670"/>
    <n v="5740"/>
    <n v="309585.64310527628"/>
    <n v="217444.41327789481"/>
    <n v="175487.79177313831"/>
    <n v="226494.64320787991"/>
    <n v="84752.153211739816"/>
    <n v="38200.970533197178"/>
    <n v="28272.940524060559"/>
    <n v="25156.194673402679"/>
    <n v="15750.400154394119"/>
    <n v="15944.84953901627"/>
  </r>
  <r>
    <n v="624"/>
    <n v="4017563"/>
    <s v="otc!laktazar!Laktazar_2024!aignet!aignet!bn!banner!mum_wbabies!dopolnitelnyi_istochnik!bn__JIUAZ"/>
    <s v="aignet"/>
    <s v="banner"/>
    <n v="1135106"/>
    <n v="1986"/>
    <n v="289654"/>
    <n v="0.35601441720121252"/>
    <n v="186533"/>
    <n v="0.17496163353907029"/>
    <n v="3.9188341952812671"/>
    <x v="0"/>
    <n v="2.775503517347111"/>
    <n v="219315"/>
    <n v="86948"/>
    <n v="38187"/>
    <n v="20828"/>
    <n v="12130"/>
    <n v="8898"/>
    <n v="7245"/>
    <n v="5768"/>
    <n v="5274"/>
    <n v="4380"/>
    <n v="608709.5539069816"/>
    <n v="241324.47982629659"/>
    <n v="105988.1528169341"/>
    <n v="57808.187259305632"/>
    <n v="33666.857665420459"/>
    <n v="24696.430297354589"/>
    <n v="20108.522983179821"/>
    <n v="16009.104288058141"/>
    <n v="14638.00555048866"/>
    <n v="12156.70540598035"/>
  </r>
  <r>
    <n v="625"/>
    <n v="4017564"/>
    <s v="otc!laktazar!Laktazar_2024!aignet!aignet!bn!banner!mum_wbabies!muchayut_koliki!gif__JIUAZ"/>
    <s v="aignet"/>
    <s v="banner"/>
    <n v="1175684"/>
    <n v="1903"/>
    <n v="301932"/>
    <n v="0.3418882397360995"/>
    <n v="198705"/>
    <n v="0.1618632217500621"/>
    <n v="3.8938701429460938"/>
    <x v="0"/>
    <n v="2.731144578173311"/>
    <n v="226865"/>
    <n v="92332"/>
    <n v="41121"/>
    <n v="22500"/>
    <n v="13795"/>
    <n v="9426"/>
    <n v="8246"/>
    <n v="6408"/>
    <n v="5310"/>
    <n v="4470"/>
    <n v="619601.11472728825"/>
    <n v="252172.0411918982"/>
    <n v="112307.39619906469"/>
    <n v="61450.753008899497"/>
    <n v="37676.139455900833"/>
    <n v="25743.768793861629"/>
    <n v="22521.018191617131"/>
    <n v="17501.174456934579"/>
    <n v="14502.37771010028"/>
    <n v="12208.216264434701"/>
  </r>
  <r>
    <n v="626"/>
    <n v="4177644"/>
    <s v="aktn!aktn!bn!banner!buhgalter!nakone!__ScEug"/>
    <s v="aktion"/>
    <s v="banner"/>
    <n v="155774"/>
    <n v="753"/>
    <n v="67427"/>
    <n v="5.9397570706096969E-2"/>
    <n v="63422"/>
    <n v="0.48339260723869198"/>
    <n v="2.3102614679579401"/>
    <x v="0"/>
    <n v="2.0926396109566219"/>
    <n v="62086"/>
    <n v="8678"/>
    <n v="1872"/>
    <n v="760"/>
    <n v="405"/>
    <n v="228"/>
    <n v="210"/>
    <n v="48"/>
    <n v="72"/>
    <n v="80"/>
    <n v="129923.6228858528"/>
    <n v="18159.926543881571"/>
    <n v="3917.4213517107969"/>
    <n v="1590.4061043270331"/>
    <n v="847.51904243743206"/>
    <n v="477.1218312981099"/>
    <n v="439.45431830089069"/>
    <n v="100.4467013259179"/>
    <n v="150.67005198887679"/>
    <n v="167.41116887652981"/>
  </r>
  <r>
    <n v="627"/>
    <n v="4177645"/>
    <s v="aktn!aktn!bn!banner!kadry!nakone!__sZjjp"/>
    <s v="aktion"/>
    <s v="banner"/>
    <n v="204471"/>
    <n v="1481"/>
    <n v="81252"/>
    <n v="5.8558558558558522E-2"/>
    <n v="76494"/>
    <n v="0.72430809259014728"/>
    <n v="2.5165042091271599"/>
    <x v="0"/>
    <n v="2.2289311604076958"/>
    <n v="73278"/>
    <n v="12970"/>
    <n v="2784"/>
    <n v="1044"/>
    <n v="510"/>
    <n v="378"/>
    <n v="273"/>
    <n v="224"/>
    <n v="144"/>
    <n v="130"/>
    <n v="163331.6175723552"/>
    <n v="28909.237150487821"/>
    <n v="6205.3443505750274"/>
    <n v="2327.0041314656351"/>
    <n v="1136.7548918079251"/>
    <n v="842.53597863410914"/>
    <n v="608.49820679130107"/>
    <n v="499.28057993132393"/>
    <n v="320.96608709870827"/>
    <n v="289.76105085300048"/>
  </r>
  <r>
    <n v="628"/>
    <n v="4177644"/>
    <s v="aktn!aktn!bn!banner!buhgalter!nakone!__ScEug"/>
    <s v="aktion"/>
    <s v="banner"/>
    <n v="153174"/>
    <n v="858"/>
    <n v="65483"/>
    <n v="5.8152497594795571E-2"/>
    <n v="61675"/>
    <n v="0.56014728348153076"/>
    <n v="2.3391414565612449"/>
    <x v="0"/>
    <n v="2.0954035567715459"/>
    <n v="59699"/>
    <n v="9550"/>
    <n v="1815"/>
    <n v="724"/>
    <n v="390"/>
    <n v="264"/>
    <n v="196"/>
    <n v="176"/>
    <n v="126"/>
    <n v="160"/>
    <n v="125093.4969357045"/>
    <n v="20011.103967168259"/>
    <n v="3803.1574555403558"/>
    <n v="1517.072175102599"/>
    <n v="817.20738714090294"/>
    <n v="553.1865389876881"/>
    <n v="410.69909712722301"/>
    <n v="368.79102599179208"/>
    <n v="264.02084815321479"/>
    <n v="335.26456908344733"/>
  </r>
  <r>
    <n v="629"/>
    <n v="4177645"/>
    <s v="aktn!aktn!bn!banner!kadry!nakone!__sZjjp"/>
    <s v="aktion"/>
    <s v="banner"/>
    <n v="197794"/>
    <n v="1261"/>
    <n v="73462"/>
    <n v="6.0602760610928057E-2"/>
    <n v="69010"/>
    <n v="0.63753197771418746"/>
    <n v="2.6924668536113909"/>
    <x v="0"/>
    <n v="2.3818549649574909"/>
    <n v="65834"/>
    <n v="12778"/>
    <n v="2448"/>
    <n v="904"/>
    <n v="400"/>
    <n v="306"/>
    <n v="161"/>
    <n v="96"/>
    <n v="45"/>
    <n v="70"/>
    <n v="156807.0397630115"/>
    <n v="30435.342742226829"/>
    <n v="5830.7809542159393"/>
    <n v="2153.1968883215718"/>
    <n v="952.74198598299654"/>
    <n v="728.84761927699242"/>
    <n v="383.47864935815608"/>
    <n v="228.6580766359192"/>
    <n v="107.18347342308709"/>
    <n v="166.72984754702441"/>
  </r>
  <r>
    <n v="630"/>
    <n v="4075625"/>
    <s v="astrlb!astrlb!vid!video!travellers!20sek_kot!__vicbN"/>
    <s v="astralab"/>
    <s v="video"/>
    <n v="879585"/>
    <n v="4668"/>
    <n v="346671"/>
    <n v="0.53113759154933637"/>
    <n v="162541"/>
    <n v="0.53070482102355088"/>
    <n v="2.537232707668077"/>
    <x v="0"/>
    <n v="1.2531289579448111"/>
    <n v="173266"/>
    <n v="168878"/>
    <n v="122301"/>
    <n v="81040"/>
    <n v="51955"/>
    <n v="35856"/>
    <n v="25431"/>
    <n v="18160"/>
    <n v="14184"/>
    <n v="10840"/>
    <n v="217124.6420272656"/>
    <n v="211625.9121598037"/>
    <n v="153258.9246856083"/>
    <n v="101553.5707518475"/>
    <n v="65106.315010022627"/>
    <n v="44932.191916069132"/>
    <n v="31868.322529494479"/>
    <n v="22756.821876277761"/>
    <n v="17774.381139489189"/>
    <n v="13583.91790412175"/>
  </r>
  <r>
    <n v="631"/>
    <n v="4075627"/>
    <s v="astrlb!astrlb!vid!video!travellers!20sek_straus!__vicbN"/>
    <s v="astralab"/>
    <s v="video"/>
    <n v="876013"/>
    <n v="3786"/>
    <n v="350119"/>
    <n v="0.52736355353465536"/>
    <n v="165479"/>
    <n v="0.43218536711213179"/>
    <n v="2.5020435908933818"/>
    <x v="0"/>
    <n v="1.3402276517295719"/>
    <n v="183893"/>
    <n v="182056"/>
    <n v="120738"/>
    <n v="71348"/>
    <n v="40210"/>
    <n v="22890"/>
    <n v="14196"/>
    <n v="8384"/>
    <n v="5805"/>
    <n v="4110"/>
    <n v="246458.4835595061"/>
    <n v="243996.48536327889"/>
    <n v="161816.40621452499"/>
    <n v="95622.56249560148"/>
    <n v="53890.553876046077"/>
    <n v="30677.8109480899"/>
    <n v="19025.871743953001"/>
    <n v="11236.46863210073"/>
    <n v="7780.0215182901638"/>
    <n v="5508.3356486085386"/>
  </r>
  <r>
    <n v="632"/>
    <n v="4010061"/>
    <s v="chery!chr!Chery_Digital_24!astrlb!astrlb!astrclx!banner!All30-55_RF!Tiggo_7!bn__qQJWE"/>
    <s v="astralab"/>
    <s v="banner"/>
    <n v="7328665"/>
    <n v="37181"/>
    <n v="985983"/>
    <n v="0.71234595322637406"/>
    <n v="283622"/>
    <n v="0.50733660223246668"/>
    <n v="7.4328512763404646"/>
    <x v="19"/>
    <n v="3.3963691622091821"/>
    <n v="458874"/>
    <n v="320144"/>
    <n v="255921"/>
    <n v="216944"/>
    <n v="190205"/>
    <n v="170214"/>
    <n v="155316"/>
    <n v="142016"/>
    <n v="129870"/>
    <n v="118290"/>
    <n v="1558505.5029395761"/>
    <n v="1087327.209066296"/>
    <n v="869202.19236173609"/>
    <n v="736821.91152630874"/>
    <n v="646006.39649799746"/>
    <n v="578109.58057627373"/>
    <n v="527510.47279768134"/>
    <n v="482338.76294029917"/>
    <n v="441086.46309610648"/>
    <n v="401756.50819772412"/>
  </r>
  <r>
    <n v="633"/>
    <n v="4056845"/>
    <s v="chery!chr!Chery_Digital_24!astrlb!astrlb!astrbf!banner!All30-55_RF!Tiggo_7!bn__kUDAp"/>
    <s v="astralab"/>
    <s v="banner"/>
    <n v="1425356"/>
    <n v="15883"/>
    <n v="346956"/>
    <n v="0.5690519835368173"/>
    <n v="149520"/>
    <n v="1.114318107195676"/>
    <n v="4.1081751000126818"/>
    <x v="19"/>
    <n v="1.984686226375949"/>
    <n v="181027"/>
    <n v="127454"/>
    <n v="94779"/>
    <n v="74744"/>
    <n v="59585"/>
    <n v="50196"/>
    <n v="41636"/>
    <n v="33872"/>
    <n v="29574"/>
    <n v="25310"/>
    <n v="359281.79350215901"/>
    <n v="252956.19829652019"/>
    <n v="188106.57584968611"/>
    <n v="148343.38730424389"/>
    <n v="118257.5287986109"/>
    <n v="99623.309819167145"/>
    <n v="82634.39572138901"/>
    <n v="67225.291859806151"/>
    <n v="58695.110458842319"/>
    <n v="50232.40838957527"/>
  </r>
  <r>
    <n v="634"/>
    <n v="4066738"/>
    <s v="chery!chr!Chery_Digital_24!astrlb!astrlb!astrclx!banner!All30-55_RF!Tiggo_8!bn__haIAo"/>
    <s v="astralab"/>
    <s v="banner"/>
    <n v="1893373"/>
    <n v="10430"/>
    <n v="333619"/>
    <n v="0.79839577482097845"/>
    <n v="67259"/>
    <n v="0.55086874060208946"/>
    <n v="5.6752553062025841"/>
    <x v="19"/>
    <n v="2.8962437321601748"/>
    <n v="184840"/>
    <n v="117404"/>
    <n v="82017"/>
    <n v="63156"/>
    <n v="49885"/>
    <n v="41034"/>
    <n v="35749"/>
    <n v="30896"/>
    <n v="25893"/>
    <n v="22860"/>
    <n v="535341.69145248679"/>
    <n v="340030.59913053323"/>
    <n v="237541.2221805811"/>
    <n v="182915.16914830799"/>
    <n v="144479.1185788103"/>
    <n v="118844.4653054606"/>
    <n v="103537.8171809941"/>
    <n v="89482.346348820778"/>
    <n v="74992.438956823418"/>
    <n v="66208.131717181604"/>
  </r>
  <r>
    <n v="635"/>
    <n v="4120412"/>
    <s v="jaecoo!jaecoo!Jaecoo_Digital24!astrlb!astrlb!astrclx!banner!astralab!J7!banner__aKgHt"/>
    <s v="astralab"/>
    <s v="banner"/>
    <n v="44248"/>
    <n v="2780"/>
    <n v="4140"/>
    <n v="2.8743961352656999E-2"/>
    <n v="4021"/>
    <n v="6.2827698427047549"/>
    <n v="10.68792270531401"/>
    <x v="0"/>
    <n v="3.446911272104074"/>
    <n v="1409"/>
    <n v="1208"/>
    <n v="1182"/>
    <n v="1144"/>
    <n v="2695"/>
    <n v="2028"/>
    <n v="1463"/>
    <n v="840"/>
    <n v="558"/>
    <n v="310"/>
    <n v="4856.6979823946403"/>
    <n v="4163.8688167017217"/>
    <n v="4074.2491236270148"/>
    <n v="3943.26649528706"/>
    <n v="9289.4258783204787"/>
    <n v="6990.3360598270619"/>
    <n v="5042.8311910882603"/>
    <n v="2895.4054685674218"/>
    <n v="1923.376489834073"/>
    <n v="1068.542494352263"/>
  </r>
  <r>
    <n v="636"/>
    <n v="4010061"/>
    <s v="chery!chr!Chery_Digital_24!astrlb!astrlb!astrclx!banner!All30-55_RF!Tiggo_7!bn__qQJWE"/>
    <s v="astralab"/>
    <s v="banner"/>
    <n v="1683094"/>
    <n v="7252"/>
    <n v="390099"/>
    <n v="0.81119151805054612"/>
    <n v="73654"/>
    <n v="0.43087314196355048"/>
    <n v="4.3145304140743761"/>
    <x v="19"/>
    <n v="2.4052171576865482"/>
    <n v="240077"/>
    <n v="130184"/>
    <n v="84333"/>
    <n v="62028"/>
    <n v="47090"/>
    <n v="37530"/>
    <n v="30625"/>
    <n v="26144"/>
    <n v="22617"/>
    <n v="19140"/>
    <n v="577437.31956591329"/>
    <n v="313120.79045626562"/>
    <n v="202839.17855917959"/>
    <n v="149190.80985698121"/>
    <n v="113261.6759554595"/>
    <n v="90267.799927976142"/>
    <n v="73659.775454150527"/>
    <n v="62881.997370557103"/>
    <n v="54398.796455396652"/>
    <n v="46035.856398120522"/>
  </r>
  <r>
    <n v="637"/>
    <n v="4010062"/>
    <s v="chery!chr!Chery_Digital_24!astrlb!astrlb!astrclx!banner!All30-55_RF!Tiggo_4!bn__bAbrl"/>
    <s v="astralab"/>
    <s v="banner"/>
    <n v="2262957"/>
    <n v="10253"/>
    <n v="611479"/>
    <n v="0.61526397472357996"/>
    <n v="235258"/>
    <n v="0.453079753614408"/>
    <n v="3.7007926682682482"/>
    <x v="19"/>
    <n v="2.4292983456196122"/>
    <n v="440744"/>
    <n v="181122"/>
    <n v="98289"/>
    <n v="62268"/>
    <n v="43060"/>
    <n v="31992"/>
    <n v="24346"/>
    <n v="19856"/>
    <n v="16110"/>
    <n v="13740"/>
    <n v="1070698.67004177"/>
    <n v="439999.37495531532"/>
    <n v="238773.305092606"/>
    <n v="151267.54938504199"/>
    <n v="104605.5867623805"/>
    <n v="77718.112673062613"/>
    <n v="59143.69752245507"/>
    <n v="48236.14795062301"/>
    <n v="39135.996347931949"/>
    <n v="33378.559268813457"/>
  </r>
  <r>
    <n v="638"/>
    <n v="4056845"/>
    <s v="chery!chr!Chery_Digital_24!astrlb!astrlb!astrbf!banner!All30-55_RF!Tiggo_7!bn__kUDAp"/>
    <s v="astralab"/>
    <s v="banner"/>
    <n v="885053"/>
    <n v="6188"/>
    <n v="231173"/>
    <n v="0.61676752907995314"/>
    <n v="88593"/>
    <n v="0.69916716851985139"/>
    <n v="3.8285310135699242"/>
    <x v="19"/>
    <n v="2.035990006993265"/>
    <n v="137895"/>
    <n v="78356"/>
    <n v="52608"/>
    <n v="39900"/>
    <n v="31640"/>
    <n v="25620"/>
    <n v="21455"/>
    <n v="17888"/>
    <n v="15912"/>
    <n v="13430"/>
    <n v="280752.8420143362"/>
    <n v="159532.03298796431"/>
    <n v="107109.36228790171"/>
    <n v="81236.001279031261"/>
    <n v="64418.723821266889"/>
    <n v="52162.06397916744"/>
    <n v="43682.165600040491"/>
    <n v="36419.789245095519"/>
    <n v="32396.672991276831"/>
    <n v="27343.34579391954"/>
  </r>
  <r>
    <n v="639"/>
    <n v="4056846"/>
    <s v="chery!chr!Chery_Digital_24!astrlb!astrlb!astrbf!banner!All30-55_RF!Tiggo_4!bn__wJJXJ"/>
    <s v="astralab"/>
    <s v="banner"/>
    <n v="517786"/>
    <n v="2139"/>
    <n v="121318"/>
    <n v="0.77590299873060875"/>
    <n v="27187"/>
    <n v="0.41310502794590809"/>
    <n v="4.2680063964127326"/>
    <x v="19"/>
    <n v="2.3527813371865829"/>
    <n v="74164"/>
    <n v="42510"/>
    <n v="27909"/>
    <n v="19740"/>
    <n v="14985"/>
    <n v="11688"/>
    <n v="9233"/>
    <n v="7696"/>
    <n v="6309"/>
    <n v="5840"/>
    <n v="174491.67509110569"/>
    <n v="100016.7346438016"/>
    <n v="65663.774339540338"/>
    <n v="46443.903596063137"/>
    <n v="35256.428337740937"/>
    <n v="27499.308269036781"/>
    <n v="21723.230086243719"/>
    <n v="18107.005170987941"/>
    <n v="14843.69745631015"/>
    <n v="13740.243009169641"/>
  </r>
  <r>
    <n v="640"/>
    <n v="4056847"/>
    <s v="chery!chr!Chery_Digital_24!astrlb!astrlb!astrbf!banner!All30-55_RF!Tiggo_8!bn__WNpEZ"/>
    <s v="astralab"/>
    <s v="banner"/>
    <n v="155097"/>
    <n v="1907"/>
    <n v="45609"/>
    <n v="0.47150781643973783"/>
    <n v="24104"/>
    <n v="1.2295531183710839"/>
    <n v="3.4005788331250408"/>
    <x v="19"/>
    <n v="1.926311867353909"/>
    <n v="28951"/>
    <n v="16730"/>
    <n v="10323"/>
    <n v="7272"/>
    <n v="5295"/>
    <n v="3960"/>
    <n v="2534"/>
    <n v="2296"/>
    <n v="1674"/>
    <n v="1480"/>
    <n v="55768.654871763028"/>
    <n v="32227.197540830901"/>
    <n v="19885.317406694401"/>
    <n v="14008.139899397631"/>
    <n v="10199.82133763895"/>
    <n v="7628.1949947214807"/>
    <n v="4881.2742718748059"/>
    <n v="4422.8120474445759"/>
    <n v="3224.6460659504442"/>
    <n v="2850.9415636837862"/>
  </r>
  <r>
    <n v="641"/>
    <n v="4066738"/>
    <s v="chery!chr!Chery_Digital_24!astrlb!astrlb!astrclx!banner!All30-55_RF!Tiggo_8!bn__haIAo"/>
    <s v="astralab"/>
    <s v="banner"/>
    <n v="2998284"/>
    <n v="14190"/>
    <n v="538300"/>
    <n v="0.72209920118892812"/>
    <n v="149594"/>
    <n v="0.47327071084660433"/>
    <n v="5.5699126880921419"/>
    <x v="19"/>
    <n v="2.8898482250513959"/>
    <n v="305361"/>
    <n v="170858"/>
    <n v="121842"/>
    <n v="95652"/>
    <n v="80010"/>
    <n v="67152"/>
    <n v="58205"/>
    <n v="51064"/>
    <n v="45459"/>
    <n v="41920"/>
    <n v="882446.94384991948"/>
    <n v="493753.6880358315"/>
    <n v="352104.88743671222"/>
    <n v="276419.76242261619"/>
    <n v="231216.7564863622"/>
    <n v="194059.08800865139"/>
    <n v="168203.61593911651"/>
    <n v="147567.2097640245"/>
    <n v="131369.6104626114"/>
    <n v="121142.4375941545"/>
  </r>
  <r>
    <n v="642"/>
    <n v="4113232"/>
    <s v="chery!chr!Chery_Digital_24!astrlb!astrlb!astrclx!banner!All30-55_RF!Family!astrclx__gjkXP"/>
    <s v="astralab"/>
    <s v="banner"/>
    <n v="3898732"/>
    <n v="20924"/>
    <n v="854982"/>
    <n v="0.71131672947500646"/>
    <n v="246819"/>
    <n v="0.53668731269551229"/>
    <n v="4.5600164681829556"/>
    <x v="19"/>
    <n v="2.5495789537702551"/>
    <n v="523881"/>
    <n v="271066"/>
    <n v="174192"/>
    <n v="127260"/>
    <n v="100895"/>
    <n v="84870"/>
    <n v="71981"/>
    <n v="64728"/>
    <n v="56844"/>
    <n v="53450"/>
    <n v="1335675.9718801151"/>
    <n v="691104.16868268792"/>
    <n v="444116.2571151483"/>
    <n v="324459.41765680269"/>
    <n v="257239.76854064991"/>
    <n v="216382.76580648159"/>
    <n v="183521.24267133669"/>
    <n v="165029.1465196411"/>
    <n v="144928.26604811641"/>
    <n v="136274.9950790201"/>
  </r>
  <r>
    <n v="643"/>
    <n v="4113233"/>
    <s v="chery!chr!Chery_Digital_24!astrlb!astrlb!astrbf!banner!All30-55_RF!Family!astrbf__YPBYB"/>
    <s v="astralab"/>
    <s v="banner"/>
    <n v="629223"/>
    <n v="3179"/>
    <n v="140990"/>
    <n v="0.76740903610185118"/>
    <n v="32793"/>
    <n v="0.50522628702383732"/>
    <n v="4.4628909851762533"/>
    <x v="19"/>
    <n v="2.3795626786875821"/>
    <n v="83859"/>
    <n v="48408"/>
    <n v="33216"/>
    <n v="25296"/>
    <n v="19885"/>
    <n v="15258"/>
    <n v="12236"/>
    <n v="10264"/>
    <n v="8496"/>
    <n v="7510"/>
    <n v="199547.74667206191"/>
    <n v="115189.8701499085"/>
    <n v="79039.55393528672"/>
    <n v="60193.417520081079"/>
    <n v="47317.603865702571"/>
    <n v="36307.367351415131"/>
    <n v="29116.328936421251"/>
    <n v="24423.831334049341"/>
    <n v="20216.764518129701"/>
    <n v="17870.515716943741"/>
  </r>
  <r>
    <n v="644"/>
    <n v="4159810"/>
    <s v="astrlb!astrlb!vid!video!travellers!obaldet!20sek__oeHBT"/>
    <s v="astralab"/>
    <s v="video"/>
    <n v="701835"/>
    <n v="3814"/>
    <n v="127948"/>
    <n v="0.44414136993153458"/>
    <n v="71121"/>
    <n v="0.54343257318315552"/>
    <n v="5.4853143464532463"/>
    <x v="0"/>
    <n v="3.0872280995007371"/>
    <n v="74534"/>
    <n v="53670"/>
    <n v="42264"/>
    <n v="24808"/>
    <n v="13630"/>
    <n v="7218"/>
    <n v="4732"/>
    <n v="2792"/>
    <n v="1917"/>
    <n v="1770"/>
    <n v="230103.4591681879"/>
    <n v="165691.53210020449"/>
    <n v="130478.6083972991"/>
    <n v="76587.954692414278"/>
    <n v="42078.91899619504"/>
    <n v="22283.612422196318"/>
    <n v="14608.763366837489"/>
    <n v="8619.5408538060565"/>
    <n v="5918.216266742912"/>
    <n v="5464.3937361163034"/>
  </r>
  <r>
    <n v="645"/>
    <n v="4174109"/>
    <s v="astrlb!astrlb!vid!video!travellers!vygoda!20sek__oeHBT"/>
    <s v="astralab"/>
    <s v="video"/>
    <n v="22334"/>
    <n v="184"/>
    <n v="8552"/>
    <n v="0.33395696913002798"/>
    <n v="5696"/>
    <n v="0.82385600429837913"/>
    <n v="2.6115528531337699"/>
    <x v="0"/>
    <n v="1.3301173247573099"/>
    <n v="4763"/>
    <n v="3200"/>
    <n v="2880"/>
    <n v="2472"/>
    <n v="1565"/>
    <n v="972"/>
    <n v="448"/>
    <n v="264"/>
    <n v="117"/>
    <n v="110"/>
    <n v="6335.3488178190692"/>
    <n v="4256.3754392233932"/>
    <n v="3830.7378953010539"/>
    <n v="3288.050026800071"/>
    <n v="2081.6336132451911"/>
    <n v="1292.874039664106"/>
    <n v="595.89256149127505"/>
    <n v="351.15097373592988"/>
    <n v="155.62372699660531"/>
    <n v="146.31290572330411"/>
  </r>
  <r>
    <n v="646"/>
    <n v="4190937"/>
    <s v="astrlb!astrlb!vid!video!travellers!vygoda!20sek_upd__oeHBT"/>
    <s v="astralab"/>
    <s v="video"/>
    <n v="693142"/>
    <n v="3601"/>
    <n v="121900"/>
    <n v="0.45118129614438057"/>
    <n v="66901"/>
    <n v="0.5195183670878406"/>
    <n v="5.686152584085316"/>
    <x v="0"/>
    <n v="3.0625011045720441"/>
    <n v="66390"/>
    <n v="51422"/>
    <n v="50418"/>
    <n v="27272"/>
    <n v="13860"/>
    <n v="7374"/>
    <n v="3913"/>
    <n v="2376"/>
    <n v="1827"/>
    <n v="1480"/>
    <n v="203319.44833253801"/>
    <n v="157479.93179930371"/>
    <n v="154405.18069031331"/>
    <n v="83520.530123888791"/>
    <n v="42446.265309368537"/>
    <n v="22582.883145114261"/>
    <n v="11983.566822190411"/>
    <n v="7276.5026244631781"/>
    <n v="5595.1895180531264"/>
    <n v="4532.501634766626"/>
  </r>
  <r>
    <n v="647"/>
    <n v="4248159"/>
    <s v="sintec!lamm!Lamm_2024!astrlb!astrbnmx!intrctvbn!banner!ofd!kirkorov_three_in_a_row!interactive_banner__nsxgq"/>
    <s v="astralab"/>
    <s v="banner"/>
    <n v="1390613"/>
    <n v="9423"/>
    <n v="859888"/>
    <n v="9.8850082801527073E-5"/>
    <n v="859803"/>
    <n v="0.67761483604712458"/>
    <n v="1.617202472880189"/>
    <x v="0"/>
    <n v="1.1340990700409319"/>
    <n v="637139"/>
    <n v="279112"/>
    <n v="133881"/>
    <n v="94316"/>
    <n v="42070"/>
    <n v="20382"/>
    <n v="10192"/>
    <n v="4664"/>
    <n v="2727"/>
    <n v="1700"/>
    <n v="722578.74738680932"/>
    <n v="316540.65963726462"/>
    <n v="151834.31759615001"/>
    <n v="106963.6878899805"/>
    <n v="47711.547876621997"/>
    <n v="23115.207245574271"/>
    <n v="11558.73772185718"/>
    <n v="5289.4380626709062"/>
    <n v="3092.6881640016209"/>
    <n v="1927.9684190695839"/>
  </r>
  <r>
    <n v="648"/>
    <n v="4264268"/>
    <s v="sintec!lamm!Lamm_2024!astrlb!astrlb!astrtb!video!W25-55!kirkorov_ozon!20sec_skip__DLYDY"/>
    <s v="astralab"/>
    <s v="video"/>
    <n v="2982925"/>
    <n v="17069"/>
    <n v="1637444"/>
    <n v="3.5879700313415253E-2"/>
    <n v="1578693"/>
    <n v="0.57222357250014666"/>
    <n v="1.82169588700438"/>
    <x v="2"/>
    <n v="1.329973168019561"/>
    <n v="1276186"/>
    <n v="316828"/>
    <n v="444606"/>
    <n v="71592"/>
    <n v="32860"/>
    <n v="25800"/>
    <n v="21707"/>
    <n v="19376"/>
    <n v="17811"/>
    <n v="16080"/>
    <n v="1697293.1374022111"/>
    <n v="421372.7388773014"/>
    <n v="591314.05034050485"/>
    <n v="95215.439044856394"/>
    <n v="43702.918301122772"/>
    <n v="34313.307734904673"/>
    <n v="28869.7275582006"/>
    <n v="25769.56010354701"/>
    <n v="23688.152095596401"/>
    <n v="21385.968541754541"/>
  </r>
  <r>
    <n v="649"/>
    <n v="4264269"/>
    <s v="sintec!lamm!Lamm_2024!astrlb!astrlb!astrtb!video!W25-55!kirkorov_ozon!10sec_skip__DLYDY"/>
    <s v="astralab"/>
    <s v="video"/>
    <n v="164719"/>
    <n v="769"/>
    <n v="58947"/>
    <n v="0.75135291024140327"/>
    <n v="14657"/>
    <n v="0.46685567542299311"/>
    <n v="2.7943576433066988"/>
    <x v="2"/>
    <n v="1.00694448689656"/>
    <n v="16290"/>
    <n v="23164"/>
    <n v="27498"/>
    <n v="65036"/>
    <n v="17270"/>
    <n v="7560"/>
    <n v="3836"/>
    <n v="1704"/>
    <n v="765"/>
    <n v="460"/>
    <n v="16403.12569154497"/>
    <n v="23324.862094471919"/>
    <n v="27688.959500681609"/>
    <n v="65487.641649804689"/>
    <n v="17389.931288703599"/>
    <n v="7612.5003209379956"/>
    <n v="3862.6390517352052"/>
    <n v="1715.833405671739"/>
    <n v="770.31253247586858"/>
    <n v="463.19446397241768"/>
  </r>
  <r>
    <n v="650"/>
    <n v="4010061"/>
    <s v="chery!chr!Chery_Digital_24!astrlb!astrlb!astrclx!banner!All30-55_RF!Tiggo_7!bn__qQJWE"/>
    <s v="astralab"/>
    <s v="banner"/>
    <n v="1424999"/>
    <n v="9296"/>
    <n v="242275"/>
    <n v="0.80960478794758028"/>
    <n v="46128"/>
    <n v="0.65235133498339304"/>
    <n v="5.8817418223093592"/>
    <x v="19"/>
    <n v="2.0741558543635898"/>
    <n v="105768"/>
    <n v="70354"/>
    <n v="66699"/>
    <n v="65356"/>
    <n v="63720"/>
    <n v="184650"/>
    <n v="85001"/>
    <n v="29672"/>
    <n v="10746"/>
    <n v="5060"/>
    <n v="219379.31640432819"/>
    <n v="145925.16097789601"/>
    <n v="138344.12133019709"/>
    <n v="135558.5300177868"/>
    <n v="132165.21104004799"/>
    <n v="382992.87850823702"/>
    <n v="176305.32177675949"/>
    <n v="61544.35251067645"/>
    <n v="22288.87881099114"/>
    <n v="10495.228623079771"/>
  </r>
  <r>
    <n v="651"/>
    <n v="4010062"/>
    <s v="chery!chr!Chery_Digital_24!astrlb!astrlb!astrclx!banner!All30-55_RF!Tiggo_4!bn__bAbrl"/>
    <s v="astralab"/>
    <s v="banner"/>
    <n v="1081477"/>
    <n v="11801"/>
    <n v="160766"/>
    <n v="0.80352810917731365"/>
    <n v="31586"/>
    <n v="1.0911928778882951"/>
    <n v="6.7270256148688157"/>
    <x v="19"/>
    <n v="3.2676970026589309"/>
    <n v="84212"/>
    <n v="56846"/>
    <n v="43566"/>
    <n v="33700"/>
    <n v="27880"/>
    <n v="22812"/>
    <n v="18340"/>
    <n v="16328"/>
    <n v="14436"/>
    <n v="12840"/>
    <n v="275179.29998791392"/>
    <n v="185755.50381314961"/>
    <n v="142360.48761783901"/>
    <n v="110121.388989606"/>
    <n v="91103.392434131005"/>
    <n v="74542.704024655541"/>
    <n v="59929.563028764802"/>
    <n v="53354.956659415031"/>
    <n v="47172.473930384331"/>
    <n v="41957.229514140679"/>
  </r>
  <r>
    <n v="652"/>
    <n v="4056845"/>
    <s v="chery!chr!Chery_Digital_24!astrlb!astrlb!astrbf!banner!All30-55_RF!Tiggo_7!bn__kUDAp"/>
    <s v="astralab"/>
    <s v="banner"/>
    <n v="546844"/>
    <n v="2613"/>
    <n v="164913"/>
    <n v="0.42890493775505878"/>
    <n v="94181"/>
    <n v="0.47783280057932431"/>
    <n v="3.3159544729645329"/>
    <x v="19"/>
    <n v="2.310780945619884"/>
    <n v="124397"/>
    <n v="50390"/>
    <n v="22242"/>
    <n v="12096"/>
    <n v="8320"/>
    <n v="5826"/>
    <n v="4263"/>
    <n v="4416"/>
    <n v="2889"/>
    <n v="1810"/>
    <n v="287454.21729227679"/>
    <n v="116440.251849786"/>
    <n v="51396.389792477472"/>
    <n v="27951.206318218119"/>
    <n v="19225.697467557438"/>
    <n v="13462.60978918145"/>
    <n v="9850.859171177568"/>
    <n v="10204.408655857411"/>
    <n v="6675.8461518958466"/>
    <n v="4182.5135115719904"/>
  </r>
  <r>
    <n v="653"/>
    <n v="4056847"/>
    <s v="chery!chr!Chery_Digital_24!astrlb!astrlb!astrbf!banner!All30-55_RF!Tiggo_8!bn__WNpEZ"/>
    <s v="astralab"/>
    <s v="banner"/>
    <n v="517424"/>
    <n v="2885"/>
    <n v="160604"/>
    <n v="0.45650793255460631"/>
    <n v="87287"/>
    <n v="0.55756980735335049"/>
    <n v="3.2217379392792211"/>
    <x v="19"/>
    <n v="2.2636748229261912"/>
    <n v="123472"/>
    <n v="43128"/>
    <n v="20823"/>
    <n v="12960"/>
    <n v="8645"/>
    <n v="6108"/>
    <n v="4865"/>
    <n v="3704"/>
    <n v="2682"/>
    <n v="2190"/>
    <n v="279500.45773634268"/>
    <n v="97627.767763160766"/>
    <n v="47136.500837792068"/>
    <n v="29337.225705123441"/>
    <n v="19569.468844196919"/>
    <n v="13826.52581843318"/>
    <n v="11012.778013535921"/>
    <n v="8384.6515441186129"/>
    <n v="6071.1758750880444"/>
    <n v="4957.4478622083589"/>
  </r>
  <r>
    <n v="654"/>
    <n v="4066738"/>
    <s v="chery!chr!Chery_Digital_24!astrlb!astrlb!astrclx!banner!All30-55_RF!Tiggo_8!bn__haIAo"/>
    <s v="astralab"/>
    <s v="banner"/>
    <n v="6145632"/>
    <n v="48672"/>
    <n v="481876"/>
    <n v="0.62997119590932105"/>
    <n v="178308"/>
    <n v="0.79197713107455825"/>
    <n v="12.753554856436089"/>
    <x v="19"/>
    <n v="6.2566308885945556"/>
    <n v="214508"/>
    <n v="141120"/>
    <n v="110976"/>
    <n v="95656"/>
    <n v="84430"/>
    <n v="76950"/>
    <n v="72100"/>
    <n v="66136"/>
    <n v="61353"/>
    <n v="59030"/>
    <n v="1342097.3786506411"/>
    <n v="882935.75099846371"/>
    <n v="694335.86949266936"/>
    <n v="598484.28427940083"/>
    <n v="528247.34592403832"/>
    <n v="481447.74687735108"/>
    <n v="451103.08706766751"/>
    <n v="413788.54044808948"/>
    <n v="383863.07490794169"/>
    <n v="369328.9213537366"/>
  </r>
  <r>
    <n v="655"/>
    <n v="4113232"/>
    <s v="chery!chr!Chery_Digital_24!astrlb!astrlb!astrclx!banner!All30-55_RF!Family!astrclx__gjkXP"/>
    <s v="astralab"/>
    <s v="banner"/>
    <n v="976140"/>
    <n v="10742"/>
    <n v="143836"/>
    <n v="0.46395895325231518"/>
    <n v="77102"/>
    <n v="1.1004569016739401"/>
    <n v="6.7864790455796884"/>
    <x v="19"/>
    <n v="3.8919966348626631"/>
    <n v="91067"/>
    <n v="49296"/>
    <n v="31449"/>
    <n v="20884"/>
    <n v="14855"/>
    <n v="12246"/>
    <n v="10262"/>
    <n v="8312"/>
    <n v="6696"/>
    <n v="5740"/>
    <n v="354432.45754703821"/>
    <n v="191859.8661121898"/>
    <n v="122399.4021697959"/>
    <n v="81280.457722471852"/>
    <n v="57815.610010884862"/>
    <n v="47661.390790528167"/>
    <n v="39939.669466960651"/>
    <n v="32350.27602897846"/>
    <n v="26060.809467040392"/>
    <n v="22340.06068411169"/>
  </r>
  <r>
    <n v="656"/>
    <n v="4228877"/>
    <s v="omoda!omoda!Omoda_Digital24!astrlb!astrlb!astrvid!video!All!C5!video__Pispz"/>
    <s v="astralab"/>
    <s v="video"/>
    <n v="1834403"/>
    <n v="14740"/>
    <n v="213258"/>
    <n v="0.27844676401354229"/>
    <n v="153877"/>
    <n v="0.80353117608290003"/>
    <n v="8.6018015736807065"/>
    <x v="0"/>
    <n v="4.8705059274894804"/>
    <n v="120942"/>
    <n v="108242"/>
    <n v="43458"/>
    <n v="25172"/>
    <n v="18940"/>
    <n v="15660"/>
    <n v="12901"/>
    <n v="12096"/>
    <n v="10404"/>
    <n v="8820"/>
    <n v="589048.72788243263"/>
    <n v="527193.30260331626"/>
    <n v="211662.44659683781"/>
    <n v="122600.37520676519"/>
    <n v="92247.382266650748"/>
    <n v="76272.122824485254"/>
    <n v="62834.396970541777"/>
    <n v="58913.639698912753"/>
    <n v="50672.743669600553"/>
    <n v="42957.862280457208"/>
  </r>
  <r>
    <n v="657"/>
    <n v="4280985"/>
    <s v="omoda!omoda!Omoda_Digital24!astrlb!astrlb!astrclx!banner!All!fl!banner__OnXBx"/>
    <s v="astralab"/>
    <s v="banner"/>
    <n v="3024304"/>
    <n v="31231"/>
    <n v="582734"/>
    <n v="0.1075773852220738"/>
    <n v="520045"/>
    <n v="1.0326673509012321"/>
    <n v="5.1898533464668271"/>
    <x v="0"/>
    <n v="3.3762097147813779"/>
    <n v="376600"/>
    <n v="278192"/>
    <n v="87192"/>
    <n v="42852"/>
    <n v="30025"/>
    <n v="23454"/>
    <n v="18396"/>
    <n v="14816"/>
    <n v="13572"/>
    <n v="10670"/>
    <n v="1271480.5785866671"/>
    <n v="939234.53297446109"/>
    <n v="294378.47745121788"/>
    <n v="144677.33869781159"/>
    <n v="101370.6966863109"/>
    <n v="79185.62265048243"/>
    <n v="62108.753913118228"/>
    <n v="50021.923134200893"/>
    <n v="45821.918249012859"/>
    <n v="36024.157656717303"/>
  </r>
  <r>
    <n v="658"/>
    <n v="4280986"/>
    <s v="omoda!omoda!Omoda_Digital24!astrlb!astrlb!astrbf!banner!All!fl!banner__wupbS"/>
    <s v="astralab"/>
    <s v="banner"/>
    <n v="1007814"/>
    <n v="7709"/>
    <n v="138880"/>
    <n v="0.33330213133640552"/>
    <n v="92591"/>
    <n v="0.76492289251786538"/>
    <n v="7.2567252304147463"/>
    <x v="0"/>
    <n v="4.5590684755515536"/>
    <n v="83661"/>
    <n v="77470"/>
    <n v="16266"/>
    <n v="14892"/>
    <n v="7480"/>
    <n v="6294"/>
    <n v="4837"/>
    <n v="3720"/>
    <n v="3627"/>
    <n v="2810"/>
    <n v="381416.22773311858"/>
    <n v="353191.0348009789"/>
    <n v="74157.807823321578"/>
    <n v="67893.64773791375"/>
    <n v="34101.83219712563"/>
    <n v="28694.77698512148"/>
    <n v="22052.214216242872"/>
    <n v="16959.734729051779"/>
    <n v="16535.74136082549"/>
    <n v="12810.98241629987"/>
  </r>
  <r>
    <n v="659"/>
    <n v="4259768"/>
    <s v="jetour!jetour!December!astrlb!astrlb!astrbnlt!banner!M30-54_RF_int!Together!bn__NymNv"/>
    <s v="astralab"/>
    <s v="banner"/>
    <n v="1581801"/>
    <n v="3127"/>
    <n v="1193643"/>
    <n v="8.9993406738866355E-3"/>
    <n v="1182901"/>
    <n v="0.19768605532554351"/>
    <n v="1.3251876817440389"/>
    <x v="20"/>
    <n v="1.1543650266588239"/>
    <n v="1084560"/>
    <n v="145294"/>
    <n v="42330"/>
    <n v="26272"/>
    <n v="18365"/>
    <n v="14778"/>
    <n v="11704"/>
    <n v="10352"/>
    <n v="8613"/>
    <n v="8010"/>
    <n v="1251978.133313094"/>
    <n v="167722.31218336709"/>
    <n v="48864.271578468019"/>
    <n v="30327.47798038062"/>
    <n v="21199.9137145893"/>
    <n v="17059.206363964098"/>
    <n v="13510.688272014881"/>
    <n v="11949.986755972141"/>
    <n v="9942.5459746124507"/>
    <n v="9246.4638635371793"/>
  </r>
  <r>
    <n v="660"/>
    <n v="4216314"/>
    <s v="sintec!sintec!Sintec_OLV_2024!astrlb!astrlb!astrtb!video!m25-55!15sec!15sec__RpdMJ"/>
    <s v="astralab"/>
    <s v="video"/>
    <n v="1660892"/>
    <n v="8068"/>
    <n v="314745"/>
    <n v="4.5087292887893371E-2"/>
    <n v="300554"/>
    <n v="0.48576307189148971"/>
    <n v="5.2769448283531109"/>
    <x v="21"/>
    <n v="2.2117240984407731"/>
    <n v="132421"/>
    <n v="100006"/>
    <n v="129819"/>
    <n v="125028"/>
    <n v="144660"/>
    <n v="49206"/>
    <n v="24059"/>
    <n v="18352"/>
    <n v="14058"/>
    <n v="13340"/>
    <n v="292878.71683962562"/>
    <n v="221185.68018866799"/>
    <n v="287123.81073548272"/>
    <n v="276527.44057985302"/>
    <n v="319948.00808044232"/>
    <n v="108830.0959878767"/>
    <n v="53211.870084386559"/>
    <n v="40589.560654585068"/>
    <n v="31092.417375880392"/>
    <n v="29504.399473199908"/>
  </r>
  <r>
    <n v="661"/>
    <n v="4229745"/>
    <s v="jaecoo!jaecoo!Jaecoo_Digital24!astrlb!astrlb!astrvid!video!astralab!j7_j8!video__ViXHX"/>
    <s v="astralab"/>
    <s v="video"/>
    <n v="1246113"/>
    <n v="9950"/>
    <n v="215470"/>
    <n v="0.22474126328491209"/>
    <n v="167045"/>
    <n v="0.79848296262056484"/>
    <n v="5.7832320044553764"/>
    <x v="0"/>
    <n v="2.3242176061237392"/>
    <n v="77390"/>
    <n v="88634"/>
    <n v="72036"/>
    <n v="90140"/>
    <n v="56465"/>
    <n v="43038"/>
    <n v="35490"/>
    <n v="29128"/>
    <n v="23742"/>
    <n v="20080"/>
    <n v="179871.20053791619"/>
    <n v="206004.70330117151"/>
    <n v="167427.3394747297"/>
    <n v="209504.97501599381"/>
    <n v="131236.94712977691"/>
    <n v="100029.6773323535"/>
    <n v="82486.482841331497"/>
    <n v="67699.810431172271"/>
    <n v="55181.574404589817"/>
    <n v="46670.289530964677"/>
  </r>
  <r>
    <n v="662"/>
    <n v="4229750"/>
    <s v="jaecoo!jaecoo!Jaecoo_Digital24!astrlb!astrlb!astrbf!banner!astralab!J8!banner__lhOVZ"/>
    <s v="astralab"/>
    <s v="banner"/>
    <n v="696162"/>
    <n v="7379"/>
    <n v="203309"/>
    <n v="0.30347402230102949"/>
    <n v="141610"/>
    <n v="1.059954435892795"/>
    <n v="3.4241573171871389"/>
    <x v="0"/>
    <n v="1.3880958600104081"/>
    <n v="80477"/>
    <n v="85032"/>
    <n v="69801"/>
    <n v="65092"/>
    <n v="55775"/>
    <n v="45228"/>
    <n v="34650"/>
    <n v="27224"/>
    <n v="21474"/>
    <n v="16770"/>
    <n v="111709.79052605759"/>
    <n v="118032.567168405"/>
    <n v="96890.479124586505"/>
    <n v="90353.935719797504"/>
    <n v="77421.046592080529"/>
    <n v="62780.799556550737"/>
    <n v="48097.521549360637"/>
    <n v="37789.521692923357"/>
    <n v="29807.970497863509"/>
    <n v="23278.367572374551"/>
  </r>
  <r>
    <n v="663"/>
    <n v="4229751"/>
    <s v="jaecoo!jaecoo!Jaecoo_Digital24!astrlb!astrlb!astrbf!banner!astralab!J7!banner__lhOVZ"/>
    <s v="astralab"/>
    <s v="banner"/>
    <n v="906324"/>
    <n v="7568"/>
    <n v="317039"/>
    <n v="0.19461012682982209"/>
    <n v="255340"/>
    <n v="0.83502147135020144"/>
    <n v="2.8587145430057501"/>
    <x v="0"/>
    <n v="1.287770693939837"/>
    <n v="146223"/>
    <n v="138346"/>
    <n v="103497"/>
    <n v="85672"/>
    <n v="69025"/>
    <n v="53334"/>
    <n v="39067"/>
    <n v="29128"/>
    <n v="22221"/>
    <n v="17280"/>
    <n v="188301.69417996489"/>
    <n v="178157.92442380081"/>
    <n v="133280.40351069139"/>
    <n v="110325.8908912138"/>
    <n v="88888.372149197283"/>
    <n v="68681.962190587292"/>
    <n v="50309.337700147633"/>
    <n v="37510.184773079593"/>
    <n v="28615.552590037129"/>
    <n v="22252.67759128039"/>
  </r>
  <r>
    <n v="664"/>
    <n v="4248159"/>
    <s v="sintec!lamm!Lamm_2024!astrlb!astrbnmx!intrctvbn!banner!ofd!kirkorov_three_in_a_row!interactive_banner__nsxgq"/>
    <s v="astralab"/>
    <s v="banner"/>
    <n v="566241"/>
    <n v="3016"/>
    <n v="391149"/>
    <n v="2.6332676294715812E-4"/>
    <n v="391046"/>
    <n v="0.5326353972954978"/>
    <n v="1.447635044445978"/>
    <x v="0"/>
    <n v="1.1072803003637219"/>
    <n v="301666"/>
    <n v="135728"/>
    <n v="42546"/>
    <n v="21956"/>
    <n v="5035"/>
    <n v="2046"/>
    <n v="1092"/>
    <n v="624"/>
    <n v="387"/>
    <n v="300"/>
    <n v="334028.81908952253"/>
    <n v="150288.9406077672"/>
    <n v="47110.347659274907"/>
    <n v="24311.446274785871"/>
    <n v="5575.156312331339"/>
    <n v="2265.495494544175"/>
    <n v="1209.1500879971841"/>
    <n v="690.94290742696239"/>
    <n v="428.51747624076029"/>
    <n v="332.18409010911648"/>
  </r>
  <r>
    <n v="665"/>
    <n v="4169678"/>
    <s v="chery!chr!Chery_Digital_24!astrlb!astrlb!astrclx!banner!All30-55_RF!Tiggo_7!astrclx__mgdix"/>
    <s v="astralab"/>
    <s v="banner"/>
    <n v="1352887"/>
    <n v="11382"/>
    <n v="309074"/>
    <n v="0.51349515002879564"/>
    <n v="150366"/>
    <n v="0.84131194992634273"/>
    <n v="4.3772268129962404"/>
    <x v="19"/>
    <n v="2.581150873524491"/>
    <n v="207617"/>
    <n v="85876"/>
    <n v="55041"/>
    <n v="40352"/>
    <n v="32195"/>
    <n v="26670"/>
    <n v="23121"/>
    <n v="20584"/>
    <n v="17325"/>
    <n v="15360"/>
    <n v="535890.80090853421"/>
    <n v="221658.91241478911"/>
    <n v="142069.1252296615"/>
    <n v="104154.6000484602"/>
    <n v="83100.152373120975"/>
    <n v="68839.293796898157"/>
    <n v="59678.789346759753"/>
    <n v="53130.409580628111"/>
    <n v="44718.438883811803"/>
    <n v="39646.477417336173"/>
  </r>
  <r>
    <n v="666"/>
    <n v="4169679"/>
    <s v="chery!chr!Chery_Digital_24!astrlb!astrlb!astrclx!banner!All30-55_RF!Tiggo_8!astrclx__mgdix"/>
    <s v="astralab"/>
    <s v="banner"/>
    <n v="1754941"/>
    <n v="18065"/>
    <n v="390301"/>
    <n v="0.53664479465848158"/>
    <n v="180848"/>
    <n v="1.029379335259704"/>
    <n v="4.4963784361300636"/>
    <x v="19"/>
    <n v="2.7717837146309301"/>
    <n v="272269"/>
    <n v="104508"/>
    <n v="64704"/>
    <n v="45932"/>
    <n v="35885"/>
    <n v="29940"/>
    <n v="24185"/>
    <n v="21128"/>
    <n v="18414"/>
    <n v="16180"/>
    <n v="754670.78019884857"/>
    <n v="289673.57244864921"/>
    <n v="179345.49347147971"/>
    <n v="127313.56958042789"/>
    <n v="99465.458599530917"/>
    <n v="82987.204416050037"/>
    <n v="67035.589138349038"/>
    <n v="58562.246322722283"/>
    <n v="51039.625321213942"/>
    <n v="44847.460502728441"/>
  </r>
  <r>
    <n v="667"/>
    <n v="4169680"/>
    <s v="chery!chr!Chery_Digital_24!astrlb!astrlb!astrclx!banner!All30-55_RF!Tiggo_4!astrclx__mgdix"/>
    <s v="astralab"/>
    <s v="banner"/>
    <n v="4021782"/>
    <n v="37386"/>
    <n v="658732"/>
    <n v="0.41222226945100582"/>
    <n v="387188"/>
    <n v="0.92958792893299536"/>
    <n v="6.1053387417037586"/>
    <x v="19"/>
    <n v="3.4847445349710728"/>
    <n v="417915"/>
    <n v="181458"/>
    <n v="125196"/>
    <n v="97360"/>
    <n v="78530"/>
    <n v="65418"/>
    <n v="55685"/>
    <n v="49184"/>
    <n v="43605"/>
    <n v="39760"/>
    <n v="1456327.0123324359"/>
    <n v="632334.77382678096"/>
    <n v="436276.07680023852"/>
    <n v="339274.72792478371"/>
    <n v="273656.98833127838"/>
    <n v="227965.01798873761"/>
    <n v="194047.9994298642"/>
    <n v="171393.67520801729"/>
    <n v="151952.2854474136"/>
    <n v="138553.44271044989"/>
  </r>
  <r>
    <n v="668"/>
    <n v="4216314"/>
    <s v="sintec!sintec!Sintec_OLV_2024!astrlb!astrlb!astrtb!video!m25-55!15sec!15sec__RpdMJ"/>
    <s v="astralab"/>
    <s v="video"/>
    <n v="461547"/>
    <n v="1936"/>
    <n v="95561"/>
    <n v="0"/>
    <n v="95561"/>
    <n v="0.41945890667689317"/>
    <n v="4.8298678331118348"/>
    <x v="21"/>
    <n v="2.0330496603853372"/>
    <n v="45977"/>
    <n v="27512"/>
    <n v="21078"/>
    <n v="19200"/>
    <n v="71980"/>
    <n v="19992"/>
    <n v="7700"/>
    <n v="5712"/>
    <n v="4131"/>
    <n v="3740"/>
    <n v="93473.52423553665"/>
    <n v="55933.262256521397"/>
    <n v="42852.620741602143"/>
    <n v="39034.553479398477"/>
    <n v="146338.9145545366"/>
    <n v="40644.728810423658"/>
    <n v="15654.482384967099"/>
    <n v="11612.77966012105"/>
    <n v="8398.5281470518275"/>
    <n v="7603.6057298411624"/>
  </r>
  <r>
    <n v="669"/>
    <n v="4169678"/>
    <s v="chery!chr!Chery_Digital_24!astrlb!astrlb!astrclx!banner!All30-55_RF!Tiggo_7!astrclx__mgdix"/>
    <s v="astralab"/>
    <s v="banner"/>
    <n v="354455"/>
    <n v="2419"/>
    <n v="85093"/>
    <n v="0.50071098680267467"/>
    <n v="42486"/>
    <n v="0.68245616509853158"/>
    <n v="4.1655012750755054"/>
    <x v="19"/>
    <n v="2.607456285539838"/>
    <n v="59337"/>
    <n v="25364"/>
    <n v="14322"/>
    <n v="9400"/>
    <n v="7125"/>
    <n v="5472"/>
    <n v="4935"/>
    <n v="3864"/>
    <n v="3420"/>
    <n v="2700"/>
    <n v="154718.6336150773"/>
    <n v="66135.521226432436"/>
    <n v="37343.98892150155"/>
    <n v="24510.089084074469"/>
    <n v="18578.126034471341"/>
    <n v="14268.00079447399"/>
    <n v="12867.7967691391"/>
    <n v="10075.21108732593"/>
    <n v="8917.5004965462449"/>
    <n v="7040.131970957561"/>
  </r>
  <r>
    <n v="670"/>
    <n v="4169679"/>
    <s v="chery!chr!Chery_Digital_24!astrlb!astrlb!astrclx!banner!All30-55_RF!Tiggo_8!astrclx__mgdix"/>
    <s v="astralab"/>
    <s v="banner"/>
    <n v="1340166"/>
    <n v="10910"/>
    <n v="262462"/>
    <n v="0.55102833934055218"/>
    <n v="117838"/>
    <n v="0.81407825597724459"/>
    <n v="5.1061334593198264"/>
    <x v="19"/>
    <n v="2.849077140901302"/>
    <n v="163189"/>
    <n v="78830"/>
    <n v="53115"/>
    <n v="38712"/>
    <n v="32830"/>
    <n v="26880"/>
    <n v="22827"/>
    <n v="19168"/>
    <n v="18765"/>
    <n v="16070"/>
    <n v="464938.04954654258"/>
    <n v="224592.75101724971"/>
    <n v="151328.73233897271"/>
    <n v="110293.4742785712"/>
    <n v="93535.202535789766"/>
    <n v="76583.193547427014"/>
    <n v="65035.883895354033"/>
    <n v="54611.110636796169"/>
    <n v="53462.932549012941"/>
    <n v="45784.669654283927"/>
  </r>
  <r>
    <n v="671"/>
    <n v="4269535"/>
    <s v="chery!chr!Chery_Digital_24!astrlb!astrlb!astrclx!banner!All30-55_RF!Tiggo_9!astrclx__mgdix"/>
    <s v="astralab"/>
    <s v="banner"/>
    <n v="3814653"/>
    <n v="33920"/>
    <n v="604513"/>
    <n v="0.41852863379282168"/>
    <n v="351507"/>
    <n v="0.88920276628044537"/>
    <n v="6.3102910938226309"/>
    <x v="19"/>
    <n v="3.8514030882682562"/>
    <n v="390226"/>
    <n v="143024"/>
    <n v="86316"/>
    <n v="68248"/>
    <n v="58655"/>
    <n v="54828"/>
    <n v="50610"/>
    <n v="48336"/>
    <n v="45585"/>
    <n v="44630"/>
    <n v="1502917.6215225679"/>
    <n v="550843.07529647904"/>
    <n v="332437.70896696282"/>
    <n v="262850.55796813191"/>
    <n v="225904.04814237461"/>
    <n v="211164.72852357189"/>
    <n v="194919.51029725641"/>
    <n v="186161.41967453441"/>
    <n v="175566.20977870841"/>
    <n v="171888.11982941229"/>
  </r>
  <r>
    <n v="672"/>
    <n v="4269536"/>
    <s v="chery!chr!Chery_Digital_24!astrlb!astrlb!astrbf!banner!All30-55_RF!Tiggo_9_Prehit!astrbf__aOKfI"/>
    <s v="astralab"/>
    <s v="banner"/>
    <n v="1163934"/>
    <n v="13980"/>
    <n v="266372"/>
    <n v="0.55383824125658854"/>
    <n v="118845"/>
    <n v="1.201099031388378"/>
    <n v="4.3695808868800023"/>
    <x v="19"/>
    <n v="2.5118835663000061"/>
    <n v="174846"/>
    <n v="66786"/>
    <n v="40596"/>
    <n v="33616"/>
    <n v="29250"/>
    <n v="28014"/>
    <n v="24787"/>
    <n v="23400"/>
    <n v="21726"/>
    <n v="20350"/>
    <n v="439192.79403329082"/>
    <n v="167758.65585891221"/>
    <n v="101972.425257515"/>
    <n v="84439.477964740989"/>
    <n v="73472.594314275164"/>
    <n v="70367.906226328356"/>
    <n v="62262.057957878242"/>
    <n v="58778.075451420133"/>
    <n v="54573.182361433923"/>
    <n v="51116.830574205123"/>
  </r>
  <r>
    <n v="673"/>
    <n v="4269537"/>
    <s v="chery!chr!Chery_Digital_24!astrlb!astrlb!astrsmt!banner!All30-55_RF!Tiggo_9_Prehit!astrsmt__OGylo"/>
    <s v="astralab"/>
    <s v="banner"/>
    <n v="2275686"/>
    <n v="12881"/>
    <n v="362832"/>
    <n v="0.34838162014375801"/>
    <n v="236428"/>
    <n v="0.56602712324986837"/>
    <n v="6.2720101865326114"/>
    <x v="19"/>
    <n v="3.5728139792289761"/>
    <n v="219915"/>
    <n v="121826"/>
    <n v="73215"/>
    <n v="52380"/>
    <n v="39675"/>
    <n v="32688"/>
    <n v="28672"/>
    <n v="25568"/>
    <n v="22626"/>
    <n v="20380"/>
    <n v="785715.3862421402"/>
    <n v="435261.6358335492"/>
    <n v="261583.57548924949"/>
    <n v="187143.99623201371"/>
    <n v="141751.3946259096"/>
    <n v="116788.14335303679"/>
    <n v="102439.72241245319"/>
    <n v="91349.707820926444"/>
    <n v="80838.489094034798"/>
    <n v="72813.948896686532"/>
  </r>
  <r>
    <n v="674"/>
    <n v="4177467"/>
    <s v="jaecoo!jaecoo!Jaecoo_Digital24!astrlb!astrlb!astrclx!banner!astralab!J8!banner__Udtjw"/>
    <s v="astralab"/>
    <s v="banner"/>
    <n v="1962633"/>
    <n v="16843"/>
    <n v="170082"/>
    <n v="0.75324843310873579"/>
    <n v="41968"/>
    <n v="0.8581838784938397"/>
    <n v="11.539333968321159"/>
    <x v="0"/>
    <n v="4.5920715214929482"/>
    <n v="41362"/>
    <n v="119040"/>
    <n v="85284"/>
    <n v="55528"/>
    <n v="37545"/>
    <n v="28080"/>
    <n v="20377"/>
    <n v="15968"/>
    <n v="13662"/>
    <n v="10550"/>
    <n v="189937.26227199129"/>
    <n v="546640.19391852058"/>
    <n v="391630.22763900459"/>
    <n v="254988.5474454604"/>
    <n v="172409.32527445271"/>
    <n v="128945.36832352199"/>
    <n v="93572.641393461803"/>
    <n v="73326.198055199391"/>
    <n v="62736.881126636661"/>
    <n v="48446.354551750614"/>
  </r>
  <r>
    <n v="675"/>
    <n v="4177468"/>
    <s v="jaecoo!jaecoo!Jaecoo_Digital24!astrlb!astrlb!astrclx!banner!astralab!J7!banner__Udtjw"/>
    <s v="astralab"/>
    <s v="banner"/>
    <n v="1964887"/>
    <n v="16808"/>
    <n v="183970"/>
    <n v="0.71119747784964937"/>
    <n v="53131"/>
    <n v="0.8554181487281457"/>
    <n v="10.680475077458279"/>
    <x v="0"/>
    <n v="4.3570623949477341"/>
    <n v="47599"/>
    <n v="132958"/>
    <n v="91056"/>
    <n v="57572"/>
    <n v="37675"/>
    <n v="28098"/>
    <n v="19257"/>
    <n v="15064"/>
    <n v="12627"/>
    <n v="9060"/>
    <n v="207391.81293711721"/>
    <n v="579306.30190746079"/>
    <n v="396736.67343436088"/>
    <n v="250844.79620193091"/>
    <n v="164152.32572965589"/>
    <n v="122424.7391732414"/>
    <n v="83903.950539508514"/>
    <n v="65634.787917492664"/>
    <n v="55016.626861005039"/>
    <n v="39474.985298226471"/>
  </r>
  <r>
    <n v="676"/>
    <n v="4229745"/>
    <s v="jaecoo!jaecoo!Jaecoo_Digital24!astrlb!astrlb!astrvid!video!astralab!j7_j8!video__ViXHX"/>
    <s v="astralab"/>
    <s v="video"/>
    <n v="1819640"/>
    <n v="16689"/>
    <n v="445441"/>
    <n v="0.28367393212569109"/>
    <n v="319081"/>
    <n v="0.91715943813061929"/>
    <n v="4.0850303407185242"/>
    <x v="0"/>
    <n v="2.11589737030297"/>
    <n v="249641"/>
    <n v="187380"/>
    <n v="110826"/>
    <n v="123044"/>
    <n v="55975"/>
    <n v="75858"/>
    <n v="23849"/>
    <n v="14488"/>
    <n v="10404"/>
    <n v="8520"/>
    <n v="528214.73541980388"/>
    <n v="396476.84924737061"/>
    <n v="234496.44196119701"/>
    <n v="260348.4760315587"/>
    <n v="118437.35530270881"/>
    <n v="160507.74271644271"/>
    <n v="50462.036384355539"/>
    <n v="30655.12110094944"/>
    <n v="22013.796240632109"/>
    <n v="18027.445594981309"/>
  </r>
  <r>
    <n v="677"/>
    <n v="4177802"/>
    <s v="omoda!omoda!Omoda_Digital24!astrlb!astrlb!astrclx!banner!All!C5!banner__OnXBx"/>
    <s v="astralab"/>
    <s v="banner"/>
    <n v="3221963"/>
    <n v="38175"/>
    <n v="446188"/>
    <n v="0.13897056845993169"/>
    <n v="384181"/>
    <n v="1.184836697379827"/>
    <n v="7.2210884201278382"/>
    <x v="0"/>
    <n v="3.2948955121616992"/>
    <n v="193983"/>
    <n v="213060"/>
    <n v="110538"/>
    <n v="89296"/>
    <n v="77275"/>
    <n v="69402"/>
    <n v="62328"/>
    <n v="56832"/>
    <n v="49941"/>
    <n v="55210"/>
    <n v="639153.71613566286"/>
    <n v="702010.4378211716"/>
    <n v="364211.1601233299"/>
    <n v="294220.98965399113"/>
    <n v="254613.0507022953"/>
    <n v="228672.33833504631"/>
    <n v="205364.24748201441"/>
    <n v="187255.50174717369"/>
    <n v="164550.3767728674"/>
    <n v="181911.1812264474"/>
  </r>
  <r>
    <n v="678"/>
    <n v="4228877"/>
    <s v="omoda!omoda!Omoda_Digital24!astrlb!astrlb!astrvid!video!All!C5!video__Pispz"/>
    <s v="astralab"/>
    <s v="video"/>
    <n v="1211563"/>
    <n v="9823"/>
    <n v="165486"/>
    <n v="0.27902662460872818"/>
    <n v="119311"/>
    <n v="0.81077088025963162"/>
    <n v="7.3212416760330177"/>
    <x v="0"/>
    <n v="3.3126708882910081"/>
    <n v="67490"/>
    <n v="86990"/>
    <n v="49272"/>
    <n v="35108"/>
    <n v="28565"/>
    <n v="24114"/>
    <n v="20965"/>
    <n v="20360"/>
    <n v="17622"/>
    <n v="15250"/>
    <n v="223572.15825076011"/>
    <n v="288169.24057243468"/>
    <n v="163221.92000787449"/>
    <n v="116301.2495461207"/>
    <n v="94626.443924032632"/>
    <n v="79881.745800249351"/>
    <n v="69450.145173020981"/>
    <n v="67445.979285604917"/>
    <n v="58375.886393464127"/>
    <n v="50518.231046437868"/>
  </r>
  <r>
    <n v="679"/>
    <n v="4228881"/>
    <s v="omoda!omoda!Omoda_Digital24!astrlb!astrlb!astrbf!banner!All!C5!banner__wupbS"/>
    <s v="astralab"/>
    <s v="banner"/>
    <n v="1544569"/>
    <n v="13059"/>
    <n v="354615"/>
    <n v="8.0444989636648145E-2"/>
    <n v="326088"/>
    <n v="0.84547857687160621"/>
    <n v="4.3556222946011873"/>
    <x v="0"/>
    <n v="2.5355095005540278"/>
    <n v="209586"/>
    <n v="153838"/>
    <n v="82383"/>
    <n v="52260"/>
    <n v="30485"/>
    <n v="20400"/>
    <n v="15932"/>
    <n v="14800"/>
    <n v="15111"/>
    <n v="14380"/>
    <n v="531407.29418311652"/>
    <n v="390057.71054623049"/>
    <n v="208882.87918414251"/>
    <n v="132505.7264989535"/>
    <n v="77295.007124389536"/>
    <n v="51724.393811302158"/>
    <n v="40395.737362826767"/>
    <n v="37525.540608199612"/>
    <n v="38314.084062871923"/>
    <n v="36460.626617966918"/>
  </r>
  <r>
    <n v="680"/>
    <n v="4169678"/>
    <s v="chery!chr!Chery_Digital_24!astrlb!astrlb!astrclx!banner!All30-55_RF!Tiggo_7!astrclx__mgdix"/>
    <s v="astralab"/>
    <s v="banner"/>
    <n v="3786178"/>
    <n v="36903"/>
    <n v="390592"/>
    <n v="0.56347288218908731"/>
    <n v="170504"/>
    <n v="0.97467683769754088"/>
    <n v="9.6934345813534328"/>
    <x v="19"/>
    <n v="5.0068341527792839"/>
    <n v="199426"/>
    <n v="113106"/>
    <n v="82479"/>
    <n v="68720"/>
    <n v="58885"/>
    <n v="53022"/>
    <n v="49805"/>
    <n v="44720"/>
    <n v="44469"/>
    <n v="41570"/>
    <n v="998492.9077521615"/>
    <n v="566302.98368425365"/>
    <n v="412958.67408708262"/>
    <n v="344069.64297899237"/>
    <n v="294827.42908640811"/>
    <n v="265472.36044866318"/>
    <n v="249365.37497917219"/>
    <n v="223905.62331228959"/>
    <n v="222648.907939942"/>
    <n v="208134.09573103479"/>
  </r>
  <r>
    <n v="681"/>
    <n v="4169679"/>
    <s v="chery!chr!Chery_Digital_24!astrlb!astrlb!astrclx!banner!All30-55_RF!Tiggo_8!astrclx__mgdix"/>
    <s v="astralab"/>
    <s v="banner"/>
    <n v="1799828"/>
    <n v="18218"/>
    <n v="251948"/>
    <n v="0.67537348976772993"/>
    <n v="81789"/>
    <n v="1.01220783319295"/>
    <n v="7.1436486894121014"/>
    <x v="19"/>
    <n v="3.4681372974077052"/>
    <n v="123317"/>
    <n v="79338"/>
    <n v="60477"/>
    <n v="49532"/>
    <n v="43470"/>
    <n v="38022"/>
    <n v="34643"/>
    <n v="32496"/>
    <n v="29646"/>
    <n v="28020"/>
    <n v="427680.28710442601"/>
    <n v="275155.07690173248"/>
    <n v="209742.5393353258"/>
    <n v="171783.77661519841"/>
    <n v="150759.92831831289"/>
    <n v="131865.51632203581"/>
    <n v="120146.68039409511"/>
    <n v="112700.5896165608"/>
    <n v="102816.39831894881"/>
    <n v="97177.207073363898"/>
  </r>
  <r>
    <n v="682"/>
    <n v="4169680"/>
    <s v="chery!chr!Chery_Digital_24!astrlb!astrlb!astrclx!banner!All30-55_RF!Tiggo_4!astrclx__mgdix"/>
    <s v="astralab"/>
    <s v="banner"/>
    <n v="1000099"/>
    <n v="10185"/>
    <n v="198480"/>
    <n v="0.71102881902458681"/>
    <n v="57355"/>
    <n v="1.01839917848133"/>
    <n v="5.0387898024989921"/>
    <x v="19"/>
    <n v="2.5094760983516879"/>
    <n v="109429"/>
    <n v="61950"/>
    <n v="44934"/>
    <n v="35776"/>
    <n v="31265"/>
    <n v="28536"/>
    <n v="24374"/>
    <n v="23016"/>
    <n v="20439"/>
    <n v="18810"/>
    <n v="274609.45996652689"/>
    <n v="155462.04429288709"/>
    <n v="112760.7990033348"/>
    <n v="89779.016894630011"/>
    <n v="78458.770214965538"/>
    <n v="71610.409942563783"/>
    <n v="61165.970421224047"/>
    <n v="57758.101879662463"/>
    <n v="51291.181974210158"/>
    <n v="47203.245409995259"/>
  </r>
  <r>
    <n v="683"/>
    <n v="4175702"/>
    <s v="chery!chr!Chery_Digital_24!astrlb!astrlb!astrclx!banner!All30-55_RF!Tiggo_4_prehit!astrclx__zxPpt"/>
    <s v="astralab"/>
    <s v="banner"/>
    <n v="943833"/>
    <n v="8203"/>
    <n v="143509"/>
    <n v="0.50644907288044649"/>
    <n v="70829"/>
    <n v="0.86911561685171002"/>
    <n v="6.5768209659324501"/>
    <x v="19"/>
    <n v="3.4472125231924502"/>
    <n v="80409"/>
    <n v="42456"/>
    <n v="31251"/>
    <n v="24800"/>
    <n v="20465"/>
    <n v="18102"/>
    <n v="16044"/>
    <n v="14392"/>
    <n v="13437"/>
    <n v="12440"/>
    <n v="277186.91177738173"/>
    <n v="146354.85488465859"/>
    <n v="107728.8385622872"/>
    <n v="85490.870575172754"/>
    <n v="70547.204287133485"/>
    <n v="62401.441094829723"/>
    <n v="55307.077722099661"/>
    <n v="49612.282633785733"/>
    <n v="46320.194674136947"/>
    <n v="42883.323788514077"/>
  </r>
  <r>
    <n v="684"/>
    <n v="4219162"/>
    <s v="chery!chr!Chery_Digital_24!astrlb!astrlb!astrbf!banner!All30-55_RF!Tiggo_4_prehit!astrbf__Yuprb"/>
    <s v="astralab"/>
    <s v="banner"/>
    <n v="341344"/>
    <n v="3855"/>
    <n v="83220"/>
    <n v="0.53238404229752456"/>
    <n v="38915"/>
    <n v="1.1293592387737881"/>
    <n v="4.1017063205960103"/>
    <x v="19"/>
    <n v="2.150672589232272"/>
    <n v="50082"/>
    <n v="25304"/>
    <n v="17418"/>
    <n v="13572"/>
    <n v="11380"/>
    <n v="10350"/>
    <n v="8876"/>
    <n v="8088"/>
    <n v="7335"/>
    <n v="6310"/>
    <n v="107709.9846139306"/>
    <n v="54420.619197933403"/>
    <n v="37460.415159247706"/>
    <n v="29188.928381060388"/>
    <n v="24474.654065463252"/>
    <n v="22259.461298554012"/>
    <n v="19089.369902025639"/>
    <n v="17394.639901710609"/>
    <n v="15775.18344201871"/>
    <n v="13570.744038055631"/>
  </r>
  <r>
    <n v="685"/>
    <n v="4226763"/>
    <s v="Авто_ру_Баннеры_"/>
    <s v="auto"/>
    <s v="banner"/>
    <n v="556681"/>
    <n v="310"/>
    <n v="112923"/>
    <n v="0.28691232078495971"/>
    <n v="80524"/>
    <n v="5.5687188892741088E-2"/>
    <n v="4.9297397341551319"/>
    <x v="0"/>
    <n v="2.7815969619747158"/>
    <n v="70894"/>
    <n v="38506"/>
    <n v="23808"/>
    <n v="17176"/>
    <n v="12980"/>
    <n v="10098"/>
    <n v="8449"/>
    <n v="6768"/>
    <n v="6291"/>
    <n v="5160"/>
    <n v="197198.5350222355"/>
    <n v="107108.17261779839"/>
    <n v="66224.260470694047"/>
    <n v="47776.709418877726"/>
    <n v="36105.12856643182"/>
    <n v="28088.566122020689"/>
    <n v="23501.712731724379"/>
    <n v="18825.848238644881"/>
    <n v="17499.02648778294"/>
    <n v="14353.040323789541"/>
  </r>
  <r>
    <n v="686"/>
    <n v="4090446"/>
    <s v="chery!chr!Chery_Digital_24!automail!automail!100px250ht5!banner!All30-55_RF!Tiggo_7!bn__NnrVe"/>
    <s v="automail"/>
    <s v="banner"/>
    <n v="370134"/>
    <n v="439"/>
    <n v="115967"/>
    <n v="0.61399363612062052"/>
    <n v="44764"/>
    <n v="0.11860569415400909"/>
    <n v="3.191718333663887"/>
    <x v="19"/>
    <n v="1.9875954505912301"/>
    <n v="80686"/>
    <n v="36636"/>
    <n v="20754"/>
    <n v="13968"/>
    <n v="9645"/>
    <n v="7386"/>
    <n v="5446"/>
    <n v="4800"/>
    <n v="3681"/>
    <n v="3220"/>
    <n v="160371.126526404"/>
    <n v="72817.546927860298"/>
    <n v="41250.555981570382"/>
    <n v="27762.7332538583"/>
    <n v="19170.358120952409"/>
    <n v="14680.379998066819"/>
    <n v="10824.444823919839"/>
    <n v="9540.4581628379037"/>
    <n v="7316.3388536263174"/>
    <n v="6400.0573509037604"/>
  </r>
  <r>
    <n v="687"/>
    <n v="4090447"/>
    <s v="chery!chr!Chery_Digital_24!automail!automail!100x100!banner!All30-55_RF!Tiggo_7!bn__cwDek"/>
    <s v="automail"/>
    <s v="banner"/>
    <n v="285291"/>
    <n v="9983"/>
    <n v="87124"/>
    <n v="0.60706579128598315"/>
    <n v="34234"/>
    <n v="3.4992341153418791"/>
    <n v="3.2745397364675641"/>
    <x v="19"/>
    <n v="2.3868730391131558"/>
    <n v="65956"/>
    <n v="28850"/>
    <n v="12156"/>
    <n v="6256"/>
    <n v="3410"/>
    <n v="1572"/>
    <n v="826"/>
    <n v="280"/>
    <n v="99"/>
    <n v="120"/>
    <n v="157428.59816774729"/>
    <n v="68861.287178414554"/>
    <n v="29014.828663459532"/>
    <n v="14932.277732691909"/>
    <n v="8139.2370633758628"/>
    <n v="3752.164417485882"/>
    <n v="1971.5571303074671"/>
    <n v="668.32445095168373"/>
    <n v="236.3004308722025"/>
    <n v="286.42476469357882"/>
  </r>
  <r>
    <n v="688"/>
    <n v="4090446"/>
    <s v="chery!chr!Chery_Digital_24!automail!automail!100px250ht5!banner!All30-55_RF!Tiggo_7!bn__NnrVe"/>
    <s v="automail"/>
    <s v="banner"/>
    <n v="213624"/>
    <n v="287"/>
    <n v="72094"/>
    <n v="0.38723056010208889"/>
    <n v="44177"/>
    <n v="0.13434820057671421"/>
    <n v="2.9631314672510891"/>
    <x v="19"/>
    <n v="1.95988917227839"/>
    <n v="53137"/>
    <n v="20502"/>
    <n v="11430"/>
    <n v="7208"/>
    <n v="4910"/>
    <n v="3708"/>
    <n v="2786"/>
    <n v="2168"/>
    <n v="1719"/>
    <n v="1430"/>
    <n v="104142.6309473568"/>
    <n v="40181.64781005156"/>
    <n v="22401.533239142002"/>
    <n v="14126.88115378264"/>
    <n v="9623.0558358868966"/>
    <n v="7267.2690508082705"/>
    <n v="5460.2512339675959"/>
    <n v="4249.0397254995514"/>
    <n v="3369.049487146553"/>
    <n v="2802.6415163580982"/>
  </r>
  <r>
    <n v="689"/>
    <n v="4053977"/>
    <s v="omoda!omoda!Omoda_Digital,24!autonwsru!autonwsru!fsc!banner!Autonews!C5!fullscreen__UsPgI"/>
    <s v="autonwsru"/>
    <s v="banner"/>
    <n v="57139"/>
    <n v="446"/>
    <n v="28169"/>
    <n v="0.55294827647413825"/>
    <n v="12593"/>
    <n v="0.78055268730639316"/>
    <n v="2.0284355142177568"/>
    <x v="0"/>
    <n v="1.8546204031289559"/>
    <n v="26481"/>
    <n v="2226"/>
    <n v="960"/>
    <n v="720"/>
    <n v="225"/>
    <n v="132"/>
    <n v="35"/>
    <n v="8"/>
    <n v="10"/>
    <n v="12"/>
    <n v="49112.202895257877"/>
    <n v="4128.3850173650562"/>
    <n v="1780.435587003798"/>
    <n v="1335.326690252848"/>
    <n v="417.2895907040151"/>
    <n v="244.80989321302221"/>
    <n v="64.911714109513454"/>
    <n v="14.836963225031649"/>
    <n v="18.546204031289559"/>
    <n v="22.255444837547468"/>
  </r>
  <r>
    <n v="690"/>
    <n v="4053986"/>
    <s v="jaecoo!jaecoo!Jaecoo_Digital,24!autonwsru!autonwsru!fsc!banner!Autonews!J8!fullscreen__XrZKE"/>
    <s v="autonwsru"/>
    <s v="banner"/>
    <n v="80621"/>
    <n v="513"/>
    <n v="39065"/>
    <n v="0.4875207986688852"/>
    <n v="20020"/>
    <n v="0.63631063866734472"/>
    <n v="2.063765519006783"/>
    <x v="0"/>
    <n v="0.92140391780383557"/>
    <n v="35971"/>
    <n v="4410"/>
    <n v="1377"/>
    <n v="920"/>
    <n v="770"/>
    <n v="156"/>
    <n v="126"/>
    <n v="9"/>
    <n v="10"/>
    <n v="43749"/>
    <n v="33143.820327321773"/>
    <n v="4063.3912775149151"/>
    <n v="1268.7731948158821"/>
    <n v="847.69160437952871"/>
    <n v="709.48101670895335"/>
    <n v="143.73901117739831"/>
    <n v="116.09689364328329"/>
    <n v="8.2926352602345208"/>
    <n v="9.2140391780383553"/>
    <n v="40310.5"/>
  </r>
  <r>
    <n v="691"/>
    <n v="4053986"/>
    <s v="jaecoo!jaecoo!Jaecoo_Digital,24!autonwsru!autonwsru!fsc!banner!Autonews!J8!fullscreen__XrZKE"/>
    <s v="autonwsru"/>
    <s v="banner"/>
    <n v="70791"/>
    <n v="725"/>
    <n v="33870"/>
    <n v="0.34295837023914971"/>
    <n v="22254"/>
    <n v="1.0241414869121781"/>
    <n v="2.0900797165633298"/>
    <x v="0"/>
    <n v="0.9440436342299332"/>
    <n v="31524"/>
    <n v="3308"/>
    <n v="1053"/>
    <n v="700"/>
    <n v="635"/>
    <n v="150"/>
    <n v="91"/>
    <n v="33"/>
    <n v="37494"/>
    <n v="-1"/>
    <n v="29760.031525464419"/>
    <n v="3122.896342032619"/>
    <n v="994.07794684411965"/>
    <n v="660.83054396095326"/>
    <n v="599.46770773600758"/>
    <n v="141.60654513449001"/>
    <n v="85.90797071492392"/>
    <n v="31.153439929587801"/>
    <n v="35395.972021817113"/>
    <n v="-0.9440436342299332"/>
  </r>
  <r>
    <n v="692"/>
    <n v="4053986"/>
    <s v="jaecoo!jaecoo!Jaecoo_Digital,24!autonwsru!autonwsru!fsc!banner!Autonews!J8!fullscreen__XrZKE"/>
    <s v="autonwsru"/>
    <s v="banner"/>
    <n v="85165"/>
    <n v="726"/>
    <n v="37105"/>
    <n v="0.50804473790594262"/>
    <n v="18254"/>
    <n v="0.85246286620090406"/>
    <n v="2.295243228675381"/>
    <x v="0"/>
    <n v="1.017381435909688"/>
    <n v="33959"/>
    <n v="4432"/>
    <n v="1533"/>
    <n v="896"/>
    <n v="770"/>
    <n v="180"/>
    <n v="63"/>
    <n v="8"/>
    <n v="14"/>
    <n v="41855"/>
    <n v="34549.256182057099"/>
    <n v="4509.0345239517383"/>
    <n v="1559.645741249552"/>
    <n v="911.57376657508064"/>
    <n v="783.38370565045989"/>
    <n v="183.1286584637439"/>
    <n v="64.095030462310362"/>
    <n v="8.1390514872775057"/>
    <n v="14.24334010273563"/>
    <n v="42582.5"/>
  </r>
  <r>
    <n v="693"/>
    <n v="4177794"/>
    <s v="omoda!omoda!Omoda_Digital24!autonwsru!autonwsru!fsc!banner!All!C5!fullscreen__WFAjk"/>
    <s v="autonwsru"/>
    <s v="banner"/>
    <n v="158028"/>
    <n v="1139"/>
    <n v="65669"/>
    <n v="0.47279538290517598"/>
    <n v="34621"/>
    <n v="0.72075834662211768"/>
    <n v="2.4064322587522269"/>
    <x v="0"/>
    <n v="2.010048461567814"/>
    <n v="58684"/>
    <n v="8858"/>
    <n v="3561"/>
    <n v="1924"/>
    <n v="1340"/>
    <n v="1146"/>
    <n v="791"/>
    <n v="744"/>
    <n v="711"/>
    <n v="860"/>
    <n v="117957.68391864561"/>
    <n v="17805.009272567699"/>
    <n v="7157.782571642987"/>
    <n v="3867.333240056475"/>
    <n v="2693.464938500872"/>
    <n v="2303.515536956716"/>
    <n v="1589.9483331001411"/>
    <n v="1495.476055406454"/>
    <n v="1429.144456174716"/>
    <n v="1728.641676948321"/>
  </r>
  <r>
    <n v="694"/>
    <n v="4177794"/>
    <s v="omoda!omoda!Omoda_Digital24!autonwsru!autonwsru!fsc!banner!All!C5!fullscreen__WFAjk"/>
    <s v="autonwsru"/>
    <s v="banner"/>
    <n v="52438"/>
    <n v="287"/>
    <n v="23372"/>
    <n v="0.38524730446688349"/>
    <n v="14368"/>
    <n v="0.54731301727754678"/>
    <n v="2.2436248502481599"/>
    <x v="0"/>
    <n v="0.97928922255215045"/>
    <n v="21332"/>
    <n v="2532"/>
    <n v="1146"/>
    <n v="832"/>
    <n v="890"/>
    <n v="18"/>
    <n v="14"/>
    <n v="10"/>
    <n v="26774"/>
    <n v="-1"/>
    <n v="20890.197695482471"/>
    <n v="2479.5603115020449"/>
    <n v="1122.265449044764"/>
    <n v="814.76863316338915"/>
    <n v="871.56740807141387"/>
    <n v="17.62720600593871"/>
    <n v="13.71004911573011"/>
    <n v="9.7928922255215038"/>
    <n v="26219.48964461128"/>
    <n v="-0.97928922255215045"/>
  </r>
  <r>
    <n v="695"/>
    <n v="4283825"/>
    <s v="omoda!omoda!Omoda_Digital24!autonwsru!autonwsru!fsc!banner!All!fl!fullscreen__WFAjk"/>
    <s v="autonwsru"/>
    <s v="banner"/>
    <n v="11780"/>
    <n v="71"/>
    <n v="5774"/>
    <n v="0.32490474541046072"/>
    <n v="3898"/>
    <n v="0.60271646859083194"/>
    <n v="2.0401801177693111"/>
    <x v="0"/>
    <n v="0.98742665549036046"/>
    <n v="5602"/>
    <n v="310"/>
    <n v="45"/>
    <n v="4"/>
    <n v="6"/>
    <n v="5967"/>
    <n v="-1"/>
    <n v="-1"/>
    <n v="-1"/>
    <n v="-1"/>
    <n v="5531.5641240569994"/>
    <n v="306.10226320201173"/>
    <n v="44.434199497066217"/>
    <n v="3.9497066219614418"/>
    <n v="5.924559932942163"/>
    <n v="5891.9748533109814"/>
    <n v="-0.98742665549036046"/>
    <n v="-0.98742665549036046"/>
    <n v="-0.98742665549036046"/>
    <n v="-0.98742665549036046"/>
  </r>
  <r>
    <n v="696"/>
    <n v="4177452"/>
    <s v="jaecoo!jaecoo!Jaecoo_Digital24!autonwsru!autonwsru!fsc!banner!All!J8!fullscreen__CKgcj"/>
    <s v="autonwsru"/>
    <s v="banner"/>
    <n v="82056"/>
    <n v="581"/>
    <n v="35513"/>
    <n v="0.45234139610846741"/>
    <n v="19449"/>
    <n v="0.70805303695037536"/>
    <n v="2.310590487990313"/>
    <x v="0"/>
    <n v="2.007388017711671"/>
    <n v="32253"/>
    <n v="4192"/>
    <n v="1734"/>
    <n v="1224"/>
    <n v="985"/>
    <n v="222"/>
    <n v="189"/>
    <n v="40"/>
    <n v="27"/>
    <n v="11"/>
    <n v="64744.28573525454"/>
    <n v="8414.9705702473257"/>
    <n v="3480.8108227120379"/>
    <n v="2457.0429336790862"/>
    <n v="1977.2771974459961"/>
    <n v="445.64013993199097"/>
    <n v="379.3963353475059"/>
    <n v="80.295520708466853"/>
    <n v="54.199476478215132"/>
    <n v="22.08126819482839"/>
  </r>
  <r>
    <n v="697"/>
    <n v="4053977"/>
    <s v="omoda!omoda!Omoda_Digital,24!autonwsru!autonwsru!fsc!banner!Autonews!C5!fullscreen__UsPgI"/>
    <s v="autonwsru"/>
    <s v="banner"/>
    <n v="91888"/>
    <n v="545"/>
    <n v="39947"/>
    <n v="0.42909354895236179"/>
    <n v="22806"/>
    <n v="0.59311335538916943"/>
    <n v="2.3002478283725938"/>
    <x v="0"/>
    <n v="0.99460957287900764"/>
    <n v="35817"/>
    <n v="5736"/>
    <n v="2190"/>
    <n v="1188"/>
    <n v="875"/>
    <n v="228"/>
    <n v="133"/>
    <n v="16"/>
    <n v="10"/>
    <n v="46193"/>
    <n v="35623.931071807419"/>
    <n v="5705.0805100339876"/>
    <n v="2178.1949646050271"/>
    <n v="1181.5961725802611"/>
    <n v="870.28337626913174"/>
    <n v="226.7709826164137"/>
    <n v="132.28307319290801"/>
    <n v="15.91375316606412"/>
    <n v="9.9460957287900769"/>
    <n v="45944"/>
  </r>
  <r>
    <n v="698"/>
    <n v="4177452"/>
    <s v="jaecoo!jaecoo!Jaecoo_Digital24!autonwsru!autonwsru!fsc!banner!All!J8!fullscreen__CKgcj"/>
    <s v="autonwsru"/>
    <s v="banner"/>
    <n v="75773"/>
    <n v="597"/>
    <n v="33555"/>
    <n v="0.44696766502756669"/>
    <n v="18557"/>
    <n v="0.78787958771594102"/>
    <n v="2.258173148562062"/>
    <x v="0"/>
    <n v="0.99248169541697773"/>
    <n v="30715"/>
    <n v="3694"/>
    <n v="1527"/>
    <n v="1032"/>
    <n v="855"/>
    <n v="210"/>
    <n v="133"/>
    <n v="8"/>
    <n v="38174"/>
    <n v="-1"/>
    <n v="30484.07527473247"/>
    <n v="3666.227382870316"/>
    <n v="1515.5195489017251"/>
    <n v="1024.2411096703211"/>
    <n v="848.57184958151595"/>
    <n v="208.42115603756531"/>
    <n v="132.00006549045801"/>
    <n v="7.9398535633358218"/>
    <n v="37886.996240847708"/>
    <n v="-0.99248169541697773"/>
  </r>
  <r>
    <n v="699"/>
    <n v="4177452"/>
    <s v="jaecoo!jaecoo!Jaecoo_Digital24!autonwsru!autonwsru!fsc!banner!All!J8!fullscreen__CKgcj"/>
    <s v="autonwsru"/>
    <s v="banner"/>
    <n v="74508"/>
    <n v="420"/>
    <n v="31127"/>
    <n v="0.73903684903781275"/>
    <n v="8123"/>
    <n v="0.56369785794813976"/>
    <n v="2.3936775146978508"/>
    <x v="0"/>
    <n v="2.068460064962105"/>
    <n v="28147"/>
    <n v="3794"/>
    <n v="1500"/>
    <n v="1088"/>
    <n v="1035"/>
    <n v="228"/>
    <n v="119"/>
    <n v="72"/>
    <n v="18"/>
    <n v="20"/>
    <n v="58220.945448488383"/>
    <n v="7847.7374864662279"/>
    <n v="3102.6900974431578"/>
    <n v="2250.484550678771"/>
    <n v="2140.8561672357791"/>
    <n v="471.60889481136002"/>
    <n v="246.14674773049049"/>
    <n v="148.9291246772716"/>
    <n v="37.232281169317901"/>
    <n v="41.369201299242107"/>
  </r>
  <r>
    <n v="700"/>
    <n v="4177794"/>
    <s v="omoda!omoda!Omoda_Digital24!autonwsru!autonwsru!fsc!banner!All!C5!fullscreen__WFAjk"/>
    <s v="autonwsru"/>
    <s v="banner"/>
    <n v="69955"/>
    <n v="495"/>
    <n v="30781"/>
    <n v="0.40092914460218959"/>
    <n v="18440"/>
    <n v="0.70759774140518905"/>
    <n v="2.2726682044118118"/>
    <x v="0"/>
    <n v="2.020827916919433"/>
    <n v="28252"/>
    <n v="3432"/>
    <n v="1401"/>
    <n v="992"/>
    <n v="265"/>
    <n v="156"/>
    <n v="119"/>
    <n v="0"/>
    <n v="0"/>
    <n v="0"/>
    <n v="57092.430308807809"/>
    <n v="6935.4814108674927"/>
    <n v="2831.1799116041252"/>
    <n v="2004.6612935840769"/>
    <n v="535.51939798364958"/>
    <n v="315.24915503943151"/>
    <n v="240.47852211341251"/>
    <n v="0"/>
    <n v="0"/>
    <n v="0"/>
  </r>
  <r>
    <n v="701"/>
    <n v="4099799"/>
    <s v="autoreview_ru_desktop_mobile_860х500_bn"/>
    <s v="autoreview"/>
    <s v="banner"/>
    <n v="110498"/>
    <n v="192"/>
    <n v="41791"/>
    <n v="4.0678615012801336E-3"/>
    <n v="41621"/>
    <n v="0.17375880106427269"/>
    <n v="2.6440621186379838"/>
    <x v="0"/>
    <n v="2.044139410981205"/>
    <n v="35631"/>
    <n v="6608"/>
    <n v="2610"/>
    <n v="2072"/>
    <n v="1755"/>
    <n v="1230"/>
    <n v="1127"/>
    <n v="1176"/>
    <n v="1017"/>
    <n v="830"/>
    <n v="72834.731352671297"/>
    <n v="13507.6732277638"/>
    <n v="5335.2038626609437"/>
    <n v="4235.4568595530554"/>
    <n v="3587.4646662720138"/>
    <n v="2514.2914755068809"/>
    <n v="2303.7451161758181"/>
    <n v="2403.9079473138959"/>
    <n v="2078.8897809678851"/>
    <n v="1696.6357111144"/>
  </r>
  <r>
    <n v="702"/>
    <n v="4099799"/>
    <s v="autoreview_ru_desktop_mobile_860х500_bn"/>
    <s v="autoreview"/>
    <s v="banner"/>
    <n v="382620"/>
    <n v="1001"/>
    <n v="130668"/>
    <n v="0"/>
    <n v="130668"/>
    <n v="0.26161727039882909"/>
    <n v="2.9281844062815692"/>
    <x v="0"/>
    <n v="2.3913002718665042"/>
    <n v="113052"/>
    <n v="19542"/>
    <n v="7266"/>
    <n v="4580"/>
    <n v="3500"/>
    <n v="2958"/>
    <n v="2674"/>
    <n v="2416"/>
    <n v="2187"/>
    <n v="1830"/>
    <n v="270341.27833505202"/>
    <n v="46730.789912815228"/>
    <n v="17375.187775382019"/>
    <n v="10952.15524514859"/>
    <n v="8369.5509515327649"/>
    <n v="7073.4662041811198"/>
    <n v="6394.336926971032"/>
    <n v="5777.3814568294738"/>
    <n v="5229.7736945720444"/>
    <n v="4376.0794975157023"/>
  </r>
  <r>
    <n v="703"/>
    <n v="4272369"/>
    <s v="Autoreview_ST6_Баннеры"/>
    <s v="autoreview"/>
    <s v="banner"/>
    <n v="457070"/>
    <n v="1037"/>
    <n v="123255"/>
    <n v="6.0849458439820037E-3"/>
    <n v="122505"/>
    <n v="0.22687990898549459"/>
    <n v="3.7083282625451299"/>
    <x v="0"/>
    <n v="2.79200034207456"/>
    <n v="95514"/>
    <n v="35064"/>
    <n v="10647"/>
    <n v="5296"/>
    <n v="3980"/>
    <n v="3318"/>
    <n v="2751"/>
    <n v="2664"/>
    <n v="2493"/>
    <n v="1980"/>
    <n v="266675.12067290948"/>
    <n v="97898.699994502371"/>
    <n v="29726.42764206784"/>
    <n v="14786.43381162687"/>
    <n v="11112.16136145675"/>
    <n v="9263.8571350033908"/>
    <n v="7680.7929410471143"/>
    <n v="7437.8889112866282"/>
    <n v="6960.4568527918782"/>
    <n v="5528.1606773076292"/>
  </r>
  <r>
    <n v="704"/>
    <n v="3955194"/>
    <s v="pikinvstprjct_kmrchndv_PIK_KN_2024_av_av_bn_banner_Moscow_March_banner_LqHEQ_"/>
    <s v="avito"/>
    <s v="banner"/>
    <n v="4570965"/>
    <n v="3193"/>
    <n v="829016"/>
    <n v="0.17118608084765549"/>
    <n v="687100"/>
    <n v="6.9853958627992124E-2"/>
    <n v="5.5137234987020758"/>
    <x v="0"/>
    <n v="2.0463776018652582"/>
    <n v="258014"/>
    <n v="274140"/>
    <n v="265290"/>
    <n v="250236"/>
    <n v="243590"/>
    <n v="220242"/>
    <n v="202097"/>
    <n v="185368"/>
    <n v="174429"/>
    <n v="160280"/>
    <n v="527994.07056766259"/>
    <n v="560993.95577534172"/>
    <n v="542883.51399883418"/>
    <n v="512077.34558035462"/>
    <n v="498477.12003835809"/>
    <n v="450698.29579000809"/>
    <n v="413566.774204163"/>
    <n v="379332.92330255912"/>
    <n v="356947.59871575498"/>
    <n v="327993.40202696348"/>
  </r>
  <r>
    <n v="705"/>
    <n v="3955195"/>
    <s v="pikinvstprjct_kmrchndv_PIK_KN_2024_av_av_bn_banner_Millionniki_March_banner_qMUHc_"/>
    <s v="avito"/>
    <s v="banner"/>
    <n v="1720638"/>
    <n v="1238"/>
    <n v="630725"/>
    <n v="8.4662887946410859E-2"/>
    <n v="577326"/>
    <n v="7.19500557351401E-2"/>
    <n v="2.7280320266360141"/>
    <x v="0"/>
    <n v="1.206647283315311"/>
    <n v="298734"/>
    <n v="255158"/>
    <n v="217890"/>
    <n v="163312"/>
    <n v="130345"/>
    <n v="104580"/>
    <n v="84518"/>
    <n v="68552"/>
    <n v="55917"/>
    <n v="46960"/>
    <n v="360466.56953391602"/>
    <n v="307885.70751616801"/>
    <n v="262916.37656157301"/>
    <n v="197059.98113279001"/>
    <n v="157280.44014373419"/>
    <n v="126191.1728891152"/>
    <n v="101983.4150912434"/>
    <n v="82718.084565831174"/>
    <n v="67472.096141142218"/>
    <n v="56664.156424486988"/>
  </r>
  <r>
    <n v="706"/>
    <n v="4056314"/>
    <s v="pikinvstprjct!kmrchndv!PIK_KN_Gustav_2024!av!av!bn!banner!banner!banner!banner__crskb"/>
    <s v="avito"/>
    <s v="banner"/>
    <n v="964837"/>
    <n v="2817"/>
    <n v="254345"/>
    <n v="0.44873695177809669"/>
    <n v="140211"/>
    <n v="0.29196641505249082"/>
    <n v="3.7934183884094441"/>
    <x v="0"/>
    <n v="2.4452500912371762"/>
    <n v="180411"/>
    <n v="80668"/>
    <n v="44130"/>
    <n v="26848"/>
    <n v="20335"/>
    <n v="13404"/>
    <n v="9996"/>
    <n v="7632"/>
    <n v="6192"/>
    <n v="4960"/>
    <n v="441150.01421019022"/>
    <n v="197253.4343599205"/>
    <n v="107908.8865262966"/>
    <n v="65650.074449535707"/>
    <n v="49724.160605307967"/>
    <n v="32776.13222294311"/>
    <n v="24442.719912006811"/>
    <n v="18662.148696322129"/>
    <n v="15140.988564940601"/>
    <n v="12128.44045253639"/>
  </r>
  <r>
    <n v="707"/>
    <n v="4056315"/>
    <s v="pikinvstprjct!kmrchndv!PIK_KN_Gustav_2024!av!av!bn!banner!root!banner!banner__CLiiC"/>
    <s v="avito"/>
    <s v="banner"/>
    <n v="2350911"/>
    <n v="2743"/>
    <n v="414043"/>
    <n v="0.42786135739524628"/>
    <n v="236890"/>
    <n v="0.11667817284448451"/>
    <n v="5.6779392478558988"/>
    <x v="0"/>
    <n v="3.3053787902221199"/>
    <n v="264339"/>
    <n v="156088"/>
    <n v="97203"/>
    <n v="63276"/>
    <n v="44295"/>
    <n v="29076"/>
    <n v="20734"/>
    <n v="15408"/>
    <n v="11709"/>
    <n v="9110"/>
    <n v="873740.52402852499"/>
    <n v="515929.96460819017"/>
    <n v="321292.73454596067"/>
    <n v="209151.14833009479"/>
    <n v="146411.7535128888"/>
    <n v="96107.193704498364"/>
    <n v="68533.723836465433"/>
    <n v="50929.276399742434"/>
    <n v="38702.680254710802"/>
    <n v="30112.00077892351"/>
  </r>
  <r>
    <n v="708"/>
    <n v="4010110"/>
    <s v="chery!chr!Chery_Digital_24!av!av!bn300x600!banner!All30-55_RF!Tiggo_7!bn__GiFAh"/>
    <s v="avito"/>
    <s v="banner"/>
    <n v="8414047"/>
    <n v="5116"/>
    <n v="795284"/>
    <n v="0.3142097665739535"/>
    <n v="545398"/>
    <n v="6.0803083224992692E-2"/>
    <n v="10.579927422153601"/>
    <x v="19"/>
    <n v="4.4533376028115041"/>
    <n v="302251"/>
    <n v="259388"/>
    <n v="225006"/>
    <n v="200480"/>
    <n v="180475"/>
    <n v="163512"/>
    <n v="151417"/>
    <n v="156024"/>
    <n v="131697"/>
    <n v="119130"/>
    <n v="1346025.7437873799"/>
    <n v="1155142.334118071"/>
    <n v="1002027.6806582049"/>
    <n v="892805.12261165038"/>
    <n v="803716.10386740626"/>
    <n v="728174.13811091462"/>
    <n v="674311.01980490948"/>
    <n v="694827.54614106216"/>
    <n v="586491.20227746665"/>
    <n v="530526.10862293444"/>
  </r>
  <r>
    <n v="709"/>
    <n v="4010114"/>
    <s v="chery!chr!Chery_Digital_24!av!av!rt!banner!All30-55_RF!Tiggo_7!bn__gzVIp"/>
    <s v="avito"/>
    <s v="banner"/>
    <n v="9572346"/>
    <n v="10557"/>
    <n v="1397372"/>
    <n v="3.5433656893082199E-2"/>
    <n v="1347858"/>
    <n v="0.1102864438874232"/>
    <n v="6.8502488957843726"/>
    <x v="19"/>
    <n v="3.9317246922854809"/>
    <n v="877009"/>
    <n v="536258"/>
    <n v="349455"/>
    <n v="220016"/>
    <n v="146280"/>
    <n v="102600"/>
    <n v="74536"/>
    <n v="54704"/>
    <n v="41895"/>
    <n v="31890"/>
    <n v="3448157.9406565968"/>
    <n v="2108418.820035628"/>
    <n v="1373960.8523426231"/>
    <n v="865042.33989788243"/>
    <n v="575132.68798752013"/>
    <n v="403394.95342849032"/>
    <n v="293055.03166419058"/>
    <n v="215081.06756678491"/>
    <n v="164719.60598330019"/>
    <n v="125382.700436984"/>
  </r>
  <r>
    <n v="710"/>
    <n v="4089295"/>
    <s v="jetour!jetour!July_August!av!av!bn!banner!M30-55!main!banner__QtULV"/>
    <s v="avito"/>
    <s v="banner"/>
    <n v="723750"/>
    <n v="1054"/>
    <n v="197094"/>
    <n v="5.9453864653414068E-2"/>
    <n v="185376"/>
    <n v="0.14563039723661489"/>
    <n v="3.6721056957593841"/>
    <x v="20"/>
    <n v="2.9085772385495492"/>
    <n v="162852"/>
    <n v="45846"/>
    <n v="23520"/>
    <n v="6652"/>
    <n v="3570"/>
    <n v="2706"/>
    <n v="1330"/>
    <n v="928"/>
    <n v="909"/>
    <n v="520"/>
    <n v="473667.62045227119"/>
    <n v="133346.63207854261"/>
    <n v="68409.736650685401"/>
    <n v="19347.8557908316"/>
    <n v="10383.620741621889"/>
    <n v="7870.6100075150798"/>
    <n v="3868.407727270901"/>
    <n v="2699.159677373982"/>
    <n v="2643.8967098415401"/>
    <n v="1512.4601640457661"/>
  </r>
  <r>
    <n v="711"/>
    <n v="4119279"/>
    <s v="sintec!sintec! Sintec_Autosites_2024!av!av!dsktpnatv!banner!M25-55!main!banner__ZKlwi"/>
    <s v="avito"/>
    <s v="banner"/>
    <n v="4072349"/>
    <n v="6343"/>
    <n v="658908"/>
    <n v="1.103340678820108E-2"/>
    <n v="651638"/>
    <n v="0.15575777026968959"/>
    <n v="6.1804515956704122"/>
    <x v="21"/>
    <n v="3.150383088410492"/>
    <n v="366362"/>
    <n v="262510"/>
    <n v="206295"/>
    <n v="132548"/>
    <n v="95460"/>
    <n v="73020"/>
    <n v="54852"/>
    <n v="41984"/>
    <n v="33381"/>
    <n v="26240"/>
    <n v="1154180.649036245"/>
    <n v="827007.06453863834"/>
    <n v="649908.27922364254"/>
    <n v="417576.97760263388"/>
    <n v="300735.56961966562"/>
    <n v="230040.97311573409"/>
    <n v="172804.81316549229"/>
    <n v="132265.68358382609"/>
    <n v="105162.9378742306"/>
    <n v="82666.052239891316"/>
  </r>
  <r>
    <n v="712"/>
    <n v="4010110"/>
    <s v="chery!chr!Chery_Digital_24!av!av!bn300x600!banner!All30-55_RF!Tiggo_7!bn__GiFAh"/>
    <s v="avito"/>
    <s v="banner"/>
    <n v="5650063"/>
    <n v="2312"/>
    <n v="548266"/>
    <n v="0.47315536619086351"/>
    <n v="288851"/>
    <n v="4.0919897707335298E-2"/>
    <n v="10.30533171854538"/>
    <x v="19"/>
    <n v="4.5842110173995234"/>
    <n v="232116"/>
    <n v="170064"/>
    <n v="141879"/>
    <n v="137280"/>
    <n v="111355"/>
    <n v="99900"/>
    <n v="90909"/>
    <n v="92056"/>
    <n v="81396"/>
    <n v="75550"/>
    <n v="1064068.7245147079"/>
    <n v="779609.2624630325"/>
    <n v="650403.27493762702"/>
    <n v="629320.48846860661"/>
    <n v="510474.81784252392"/>
    <n v="457962.68063821242"/>
    <n v="416746.03938077332"/>
    <n v="422004.12941773061"/>
    <n v="373136.4399722516"/>
    <n v="346337.14236453403"/>
  </r>
  <r>
    <n v="713"/>
    <n v="4010111"/>
    <s v="chery!chr!Chery_Digital_24!av!av!bn300x600!banner!All30-55_RF!Tiggo_4!bn__RPRcp"/>
    <s v="avito"/>
    <s v="banner"/>
    <n v="1860048"/>
    <n v="2264"/>
    <n v="486878"/>
    <n v="0.56276931798109586"/>
    <n v="212878"/>
    <n v="0.1217172890161974"/>
    <n v="3.820357461212049"/>
    <x v="19"/>
    <n v="2.3521657702954419"/>
    <n v="340219"/>
    <n v="145668"/>
    <n v="86001"/>
    <n v="59348"/>
    <n v="44075"/>
    <n v="34092"/>
    <n v="27104"/>
    <n v="21560"/>
    <n v="17604"/>
    <n v="15110"/>
    <n v="800251.48620414501"/>
    <n v="342635.28342739638"/>
    <n v="202288.60841117831"/>
    <n v="139596.3341354939"/>
    <n v="103671.70632577161"/>
    <n v="80190.035440912208"/>
    <n v="63753.101038087661"/>
    <n v="50712.694007569728"/>
    <n v="41407.526220280961"/>
    <n v="35541.224789164131"/>
  </r>
  <r>
    <n v="714"/>
    <n v="4010112"/>
    <s v="chery!chr!Chery_Digital_24!av!av!bn300x600!banner!All30-55_RF!Tiggo_8!bn__AprdY"/>
    <s v="avito"/>
    <s v="banner"/>
    <n v="285602"/>
    <n v="461"/>
    <n v="100322"/>
    <n v="0.5164370726261438"/>
    <n v="48512"/>
    <n v="0.1614134354801437"/>
    <n v="2.846853132912023"/>
    <x v="19"/>
    <n v="2.41281078660798"/>
    <n v="87724"/>
    <n v="18618"/>
    <n v="6105"/>
    <n v="2772"/>
    <n v="1600"/>
    <n v="726"/>
    <n v="364"/>
    <n v="256"/>
    <n v="144"/>
    <n v="60"/>
    <n v="211661.41344439841"/>
    <n v="44921.711225067367"/>
    <n v="14730.20985224172"/>
    <n v="6688.3115004773208"/>
    <n v="3860.4972585727678"/>
    <n v="1751.7006310773929"/>
    <n v="878.26312632530471"/>
    <n v="617.67956137164288"/>
    <n v="347.44475327154908"/>
    <n v="144.76864719647881"/>
  </r>
  <r>
    <n v="715"/>
    <n v="4010114"/>
    <s v="chery!chr!Chery_Digital_24!av!av!rt!banner!All30-55_RF!Tiggo_7!bn__gzVIp"/>
    <s v="avito"/>
    <s v="banner"/>
    <n v="6128871"/>
    <n v="6752"/>
    <n v="1005912"/>
    <n v="0.30695130389139402"/>
    <n v="697146"/>
    <n v="0.11016710908093839"/>
    <n v="6.0928500703838901"/>
    <x v="19"/>
    <n v="3.895232006019973"/>
    <n v="690388"/>
    <n v="364398"/>
    <n v="213453"/>
    <n v="117376"/>
    <n v="71355"/>
    <n v="44472"/>
    <n v="29589"/>
    <n v="20136"/>
    <n v="13032"/>
    <n v="9230"/>
    <n v="2689221.4341721172"/>
    <n v="1419414.7525296661"/>
    <n v="831448.9573809813"/>
    <n v="457206.75193860033"/>
    <n v="277944.27978955518"/>
    <n v="173228.75777172021"/>
    <n v="115256.019826125"/>
    <n v="78434.391673218182"/>
    <n v="50762.663502452291"/>
    <n v="35952.991415564349"/>
  </r>
  <r>
    <n v="716"/>
    <n v="4010116"/>
    <s v="chery!chr!Chery_Digital_24!av!av!rt!banner!All30-55_RF!Tiggo_4!bn__EGYau"/>
    <s v="avito"/>
    <s v="banner"/>
    <n v="1486913"/>
    <n v="2096"/>
    <n v="314511"/>
    <n v="0.61416611819618394"/>
    <n v="121349"/>
    <n v="0.14096319017992309"/>
    <n v="4.7276979183557968"/>
    <x v="19"/>
    <n v="3.8703651162609098"/>
    <n v="263876"/>
    <n v="76132"/>
    <n v="25890"/>
    <n v="9740"/>
    <n v="4295"/>
    <n v="2178"/>
    <n v="1022"/>
    <n v="576"/>
    <n v="270"/>
    <n v="200"/>
    <n v="1021296.465418464"/>
    <n v="294658.6370311756"/>
    <n v="100203.752859995"/>
    <n v="37697.356232381258"/>
    <n v="16623.218174340611"/>
    <n v="8429.6552232162612"/>
    <n v="3955.5131488186498"/>
    <n v="2229.3303069662838"/>
    <n v="1044.9985813904459"/>
    <n v="774.073023252182"/>
  </r>
  <r>
    <n v="717"/>
    <n v="4010117"/>
    <s v="chery!chr!Chery_Digital_24!av!av!rt!banner!All30-55_RF!Tiggo_8!bn__EjUnk"/>
    <s v="avito"/>
    <s v="banner"/>
    <n v="324550"/>
    <n v="378"/>
    <n v="95070"/>
    <n v="0.65725255075207745"/>
    <n v="32585"/>
    <n v="0.1164689570174087"/>
    <n v="3.413800357631219"/>
    <x v="19"/>
    <n v="1.568465412087646"/>
    <n v="87574"/>
    <n v="13362"/>
    <n v="2238"/>
    <n v="232"/>
    <n v="50"/>
    <n v="6"/>
    <n v="103462"/>
    <n v="-1"/>
    <n v="-1"/>
    <m/>
    <n v="137356.78999816359"/>
    <n v="20957.834836315131"/>
    <n v="3510.2255922521531"/>
    <n v="363.88397560433401"/>
    <n v="78.423270604382324"/>
    <n v="9.4107924725258787"/>
    <n v="162276.5684654121"/>
    <n v="-1.568465412087646"/>
    <n v="-1.568465412087646"/>
    <m/>
  </r>
  <r>
    <n v="718"/>
    <n v="4113276"/>
    <s v="chery!chr!Chery_Digital_24!av!av!bn300x600!banner!All30-55_RF!Family!bn300x600__Rdthz"/>
    <s v="avito"/>
    <s v="banner"/>
    <n v="460021"/>
    <n v="228"/>
    <n v="136003"/>
    <n v="0.82704057998720615"/>
    <n v="23523"/>
    <n v="4.9562954734675153E-2"/>
    <n v="3.3824327404542549"/>
    <x v="19"/>
    <n v="1.9664059160468501"/>
    <n v="87855"/>
    <n v="49884"/>
    <n v="30891"/>
    <n v="20800"/>
    <n v="14195"/>
    <n v="10152"/>
    <n v="7651"/>
    <n v="5256"/>
    <n v="3996"/>
    <n v="3260"/>
    <n v="172758.59175429601"/>
    <n v="98092.192716081045"/>
    <n v="60744.245152603231"/>
    <n v="40901.243053774473"/>
    <n v="27913.13197828503"/>
    <n v="19962.952859707621"/>
    <n v="15044.971663674451"/>
    <n v="10335.42949474224"/>
    <n v="7857.7580405232111"/>
    <n v="6410.4832863127303"/>
  </r>
  <r>
    <n v="719"/>
    <n v="4113277"/>
    <s v="chery!chr!Chery_Digital_24!av!av!rt!banner!All30-55_RF!Family!rt__GAEcc"/>
    <s v="avito"/>
    <s v="banner"/>
    <n v="1410518"/>
    <n v="1336"/>
    <n v="346080"/>
    <n v="0.59094429033749418"/>
    <n v="141566"/>
    <n v="9.4716976316502166E-2"/>
    <n v="4.0756992602866386"/>
    <x v="19"/>
    <n v="3.2841619498429542"/>
    <n v="285256"/>
    <n v="90740"/>
    <n v="32589"/>
    <n v="12032"/>
    <n v="4885"/>
    <n v="2148"/>
    <n v="1015"/>
    <n v="464"/>
    <n v="252"/>
    <n v="110"/>
    <n v="936826.90116440156"/>
    <n v="298004.85532874957"/>
    <n v="107027.553783432"/>
    <n v="39515.036580510423"/>
    <n v="16043.13112498283"/>
    <n v="7054.3798682626648"/>
    <n v="3333.424379090598"/>
    <n v="1523.851144727131"/>
    <n v="827.6088113604244"/>
    <n v="361.25781448272488"/>
  </r>
  <r>
    <n v="720"/>
    <n v="4089295"/>
    <s v="jetour!jetour!July_August!av!av!bn!banner!M30-55!main!banner__QtULV"/>
    <s v="avito"/>
    <s v="banner"/>
    <n v="1450726"/>
    <n v="2019"/>
    <n v="377665"/>
    <n v="5.9351541710245807E-2"/>
    <n v="355250"/>
    <n v="0.13917169748112321"/>
    <n v="3.8413038009876481"/>
    <x v="20"/>
    <n v="2.8987503646601369"/>
    <n v="300185"/>
    <n v="99926"/>
    <n v="51912"/>
    <n v="19904"/>
    <n v="10600"/>
    <n v="6900"/>
    <n v="4536"/>
    <n v="2648"/>
    <n v="2115"/>
    <n v="1740"/>
    <n v="870161.37821550318"/>
    <n v="289660.52893902891"/>
    <n v="150479.92893023699"/>
    <n v="57696.727258195373"/>
    <n v="30726.753865397452"/>
    <n v="20001.377516154949"/>
    <n v="13148.731654098379"/>
    <n v="7675.8909656200422"/>
    <n v="6130.8570212561899"/>
    <n v="5043.8256345086384"/>
  </r>
  <r>
    <n v="721"/>
    <n v="4161054"/>
    <s v="av!av!dsktpnatv!banner!!mountains!__xnpxN"/>
    <s v="avito"/>
    <s v="banner"/>
    <n v="928552"/>
    <n v="816"/>
    <n v="108314"/>
    <n v="0.83513673209372752"/>
    <n v="17857"/>
    <n v="8.7878761771015515E-2"/>
    <n v="8.5727791421238244"/>
    <x v="0"/>
    <n v="3.639696140609443"/>
    <n v="42903"/>
    <n v="38916"/>
    <n v="31551"/>
    <n v="27308"/>
    <n v="24170"/>
    <n v="21546"/>
    <n v="19439"/>
    <n v="17096"/>
    <n v="16839"/>
    <n v="15350"/>
    <n v="156153.88352056689"/>
    <n v="141642.41500795711"/>
    <n v="114836.0529323685"/>
    <n v="99392.822207762685"/>
    <n v="87971.455718530255"/>
    <n v="78420.893045571065"/>
    <n v="70752.053277306972"/>
    <n v="62224.245219859047"/>
    <n v="61288.843311722419"/>
    <n v="55869.335758354959"/>
  </r>
  <r>
    <n v="722"/>
    <n v="4161055"/>
    <s v="av!av!dsktpnatv!banner!!dolphin!__xnpxN"/>
    <s v="avito"/>
    <s v="banner"/>
    <n v="738894"/>
    <n v="534"/>
    <n v="102069"/>
    <n v="0.86649227483369096"/>
    <n v="13627"/>
    <n v="7.2270176777724543E-2"/>
    <n v="7.2391617435264379"/>
    <x v="0"/>
    <n v="3.080663250628521"/>
    <n v="43040"/>
    <n v="37236"/>
    <n v="30108"/>
    <n v="25556"/>
    <n v="22545"/>
    <n v="19452"/>
    <n v="18242"/>
    <n v="15824"/>
    <n v="15156"/>
    <n v="12690"/>
    <n v="132591.74630705151"/>
    <n v="114711.57680040361"/>
    <n v="92752.60914992349"/>
    <n v="78729.430033062468"/>
    <n v="69453.552985419999"/>
    <n v="59925.061551225983"/>
    <n v="56197.45901796547"/>
    <n v="48748.415277945707"/>
    <n v="46690.532226525858"/>
    <n v="39093.616650475917"/>
  </r>
  <r>
    <n v="723"/>
    <n v="4161056"/>
    <s v="av!av!dsktpnatv!banner!!shine!__xnpxN"/>
    <s v="avito"/>
    <s v="banner"/>
    <n v="740439"/>
    <n v="508"/>
    <n v="102774"/>
    <n v="0.86211493179208754"/>
    <n v="14171"/>
    <n v="6.8607947447392695E-2"/>
    <n v="7.2045361667347771"/>
    <x v="0"/>
    <n v="3.0714433862082702"/>
    <n v="43518"/>
    <n v="37432"/>
    <n v="30369"/>
    <n v="25884"/>
    <n v="22065"/>
    <n v="20172"/>
    <n v="17591"/>
    <n v="16128"/>
    <n v="14553"/>
    <n v="13360"/>
    <n v="133663.07328101149"/>
    <n v="114970.268832548"/>
    <n v="93276.664195758945"/>
    <n v="79501.240608614855"/>
    <n v="67771.398316685474"/>
    <n v="61957.155986593207"/>
    <n v="54029.76060678967"/>
    <n v="49536.238932766973"/>
    <n v="44698.715599488947"/>
    <n v="41034.483639742481"/>
  </r>
  <r>
    <n v="724"/>
    <n v="4161058"/>
    <s v="av!av!rt!banner!!mountains!__SCdei"/>
    <s v="avito"/>
    <s v="banner"/>
    <n v="444392"/>
    <n v="508"/>
    <n v="107235"/>
    <n v="0.4555135916445191"/>
    <n v="58388"/>
    <n v="0.114313488991701"/>
    <n v="4.1440947451858072"/>
    <x v="0"/>
    <n v="2.8777205763315519"/>
    <n v="83234"/>
    <n v="26492"/>
    <n v="12375"/>
    <n v="8668"/>
    <n v="6270"/>
    <n v="4824"/>
    <n v="4165"/>
    <n v="3504"/>
    <n v="2673"/>
    <n v="2220"/>
    <n v="239524.1944503804"/>
    <n v="76236.573508175483"/>
    <n v="35611.792132102957"/>
    <n v="24944.08195564189"/>
    <n v="18043.308013598831"/>
    <n v="13882.12406022341"/>
    <n v="11985.706200420909"/>
    <n v="10083.532899465759"/>
    <n v="7692.1471005342391"/>
    <n v="6388.5396794560475"/>
  </r>
  <r>
    <n v="725"/>
    <n v="4161059"/>
    <s v="av!av!rt!banner!!dolphin!__SCdei"/>
    <s v="avito"/>
    <s v="banner"/>
    <n v="409642"/>
    <n v="423"/>
    <n v="104278"/>
    <n v="0.46350140969331982"/>
    <n v="55945"/>
    <n v="0.10326089609952099"/>
    <n v="3.9283645639540459"/>
    <x v="0"/>
    <n v="2.8134945981771859"/>
    <n v="82386"/>
    <n v="25450"/>
    <n v="11421"/>
    <n v="7536"/>
    <n v="5485"/>
    <n v="3936"/>
    <n v="3122"/>
    <n v="2520"/>
    <n v="2133"/>
    <n v="1610"/>
    <n v="231792.5659654256"/>
    <n v="71603.437523609377"/>
    <n v="32132.92180578164"/>
    <n v="21202.49529186327"/>
    <n v="15432.017871001861"/>
    <n v="11073.914738425399"/>
    <n v="8783.7301355091731"/>
    <n v="7090.0063874065072"/>
    <n v="6001.1839779119364"/>
    <n v="4529.7263030652684"/>
  </r>
  <r>
    <n v="726"/>
    <n v="4161060"/>
    <s v="av!av!rt!banner!!shine!__SCdei"/>
    <s v="avito"/>
    <s v="banner"/>
    <n v="408888"/>
    <n v="420"/>
    <n v="105059"/>
    <n v="0.46324446263528107"/>
    <n v="56391"/>
    <n v="0.10271761460351"/>
    <n v="3.8919845039454022"/>
    <x v="0"/>
    <n v="2.7932370119889329"/>
    <n v="83182"/>
    <n v="25284"/>
    <n v="11715"/>
    <n v="7532"/>
    <n v="5245"/>
    <n v="4080"/>
    <n v="3220"/>
    <n v="2456"/>
    <n v="2151"/>
    <n v="1520"/>
    <n v="232347.04113126351"/>
    <n v="70624.204611128196"/>
    <n v="32722.771595450351"/>
    <n v="21038.661174300651"/>
    <n v="14650.528127881949"/>
    <n v="11396.40700891485"/>
    <n v="8994.2231786043649"/>
    <n v="6860.1901014448204"/>
    <n v="6008.252812788196"/>
    <n v="4245.7202582231776"/>
  </r>
  <r>
    <n v="727"/>
    <n v="4177796"/>
    <s v="omoda!omoda!Omoda_Digital24!av!av!bn!banner!All!C5!banner__Oivby"/>
    <s v="avito"/>
    <s v="banner"/>
    <n v="1278396"/>
    <n v="2996"/>
    <n v="414439"/>
    <n v="0.35732399701765521"/>
    <n v="266350"/>
    <n v="0.23435617758503621"/>
    <n v="3.084642130687508"/>
    <x v="0"/>
    <n v="2.2344580233793838"/>
    <n v="318604"/>
    <n v="119802"/>
    <n v="66042"/>
    <n v="26244"/>
    <n v="15010"/>
    <n v="10794"/>
    <n v="6055"/>
    <n v="4000"/>
    <n v="3177"/>
    <n v="2400"/>
    <n v="711907.26408076519"/>
    <n v="267692.54011689691"/>
    <n v="147568.07678002131"/>
    <n v="58641.116365568552"/>
    <n v="33539.214930924551"/>
    <n v="24118.739904357069"/>
    <n v="13529.643331562171"/>
    <n v="8937.8320935175361"/>
    <n v="7098.8731402763024"/>
    <n v="5362.6992561105208"/>
  </r>
  <r>
    <n v="728"/>
    <n v="4187383"/>
    <s v="omoda!omoda!Omoda_Digital24!av!av!rt!banner!All!C5!banner__YwjeP"/>
    <s v="avito"/>
    <s v="banner"/>
    <n v="8309223"/>
    <n v="7957"/>
    <n v="1319807"/>
    <n v="0.11282861812371051"/>
    <n v="1170895"/>
    <n v="9.5761059728448741E-2"/>
    <n v="6.2957864293794472"/>
    <x v="0"/>
    <n v="2.676532538694973"/>
    <n v="572139"/>
    <n v="572132"/>
    <n v="491511"/>
    <n v="362680"/>
    <n v="281035"/>
    <n v="243618"/>
    <n v="188860"/>
    <n v="155480"/>
    <n v="131148"/>
    <n v="105870"/>
    <n v="1531348.650156403"/>
    <n v="1531329.914428632"/>
    <n v="1315545.184626505"/>
    <n v="970724.82113389298"/>
    <n v="752199.32201214181"/>
    <n v="652051.50401179201"/>
    <n v="505489.9352579327"/>
    <n v="416147.27911629452"/>
    <n v="351021.88938476838"/>
    <n v="283364.49987163692"/>
  </r>
  <r>
    <n v="729"/>
    <n v="4219307"/>
    <s v="jetour!jetour!November!av!av!bn!banner!M30-55_BC_Auto_kod!Jetour_vigoda!bn__iLxHW"/>
    <s v="avito"/>
    <s v="banner"/>
    <n v="1221194"/>
    <n v="877"/>
    <n v="500879"/>
    <n v="0.14106800245168991"/>
    <n v="430221"/>
    <n v="7.181496142300077E-2"/>
    <n v="2.4381018170057041"/>
    <x v="20"/>
    <n v="1.266308783012382"/>
    <n v="290994"/>
    <n v="178202"/>
    <n v="131700"/>
    <n v="94576"/>
    <n v="69770"/>
    <n v="56292"/>
    <n v="44198"/>
    <n v="38336"/>
    <n v="33075"/>
    <n v="27230"/>
    <n v="368488.25800390512"/>
    <n v="225658.75775037249"/>
    <n v="166772.86672273069"/>
    <n v="119762.41946217899"/>
    <n v="88350.363790773888"/>
    <n v="71283.054013333007"/>
    <n v="55968.31559158126"/>
    <n v="48545.213505562679"/>
    <n v="41883.162998134532"/>
    <n v="34481.588161427157"/>
  </r>
  <r>
    <n v="730"/>
    <n v="4219308"/>
    <s v="jetour!jetour!November!av!av!bn!banner!M30-55_BC_TP_Auto!Jetour_vigoda!bn__iLxHW"/>
    <s v="avito"/>
    <s v="banner"/>
    <n v="3098061"/>
    <n v="5898"/>
    <n v="632240"/>
    <n v="8.2577818549917748E-2"/>
    <n v="580031"/>
    <n v="0.19037714234806871"/>
    <n v="4.9001344426167277"/>
    <x v="20"/>
    <n v="3.4276539177711172"/>
    <n v="471920"/>
    <n v="196808"/>
    <n v="104337"/>
    <n v="49724"/>
    <n v="29340"/>
    <n v="18906"/>
    <n v="12054"/>
    <n v="9352"/>
    <n v="6732"/>
    <n v="4670"/>
    <n v="1617578.4368745461"/>
    <n v="674589.71224869799"/>
    <n v="357631.12681848498"/>
    <n v="170436.66340725101"/>
    <n v="100567.3659474046"/>
    <n v="64803.224969380739"/>
    <n v="41316.940324813047"/>
    <n v="32055.41943899549"/>
    <n v="23074.966174435162"/>
    <n v="16007.14379599112"/>
  </r>
  <r>
    <n v="731"/>
    <n v="4138038"/>
    <s v="jetour!jetour!September!av!av!bn!banner!M30-55BC_tgpgaut!T2!bn__VjAUd"/>
    <s v="avito"/>
    <s v="banner"/>
    <n v="357417"/>
    <n v="314"/>
    <n v="191686"/>
    <n v="0.1223146186993312"/>
    <n v="168240"/>
    <n v="8.7852564371588365E-2"/>
    <n v="1.864596266811348"/>
    <x v="20"/>
    <n v="1.11523436281148"/>
    <n v="128340"/>
    <n v="61178"/>
    <n v="44895"/>
    <n v="27276"/>
    <n v="17925"/>
    <n v="13194"/>
    <n v="9681"/>
    <n v="7424"/>
    <n v="5913"/>
    <n v="4660"/>
    <n v="143129.17812322531"/>
    <n v="68227.807848080731"/>
    <n v="50068.446718421394"/>
    <n v="30419.13248004593"/>
    <n v="19990.575953395779"/>
    <n v="14714.402182934669"/>
    <n v="10796.58386637794"/>
    <n v="8279.4999095124276"/>
    <n v="6594.3807873042824"/>
    <n v="5196.9921307014974"/>
  </r>
  <r>
    <n v="732"/>
    <n v="4138039"/>
    <s v="jetour!jetour!September!av!av!bn!banner!NativeXL!T2!bn__VjAUd"/>
    <s v="avito"/>
    <s v="banner"/>
    <n v="1761495"/>
    <n v="3340"/>
    <n v="430445"/>
    <n v="0.21608800195146879"/>
    <n v="337431"/>
    <n v="0.18961166509130031"/>
    <n v="4.092264981588821"/>
    <x v="0"/>
    <n v="3.018367283992927"/>
    <n v="334819"/>
    <n v="123578"/>
    <n v="61968"/>
    <n v="26352"/>
    <n v="14280"/>
    <n v="9228"/>
    <n v="5215"/>
    <n v="3736"/>
    <n v="2646"/>
    <n v="1770"/>
    <n v="1010606.715659228"/>
    <n v="373003.79222127789"/>
    <n v="187042.1838544737"/>
    <n v="79540.014667781594"/>
    <n v="43102.284815418992"/>
    <n v="27853.493296686731"/>
    <n v="15740.78538602311"/>
    <n v="11276.620172997569"/>
    <n v="7986.5998334452834"/>
    <n v="5342.5100926674804"/>
  </r>
  <r>
    <n v="733"/>
    <n v="4138040"/>
    <s v="jetour!jetour!September!av!av!rt!banner!M30-55BC_tgpgaut!T2!bn__lWuZe"/>
    <s v="avito"/>
    <s v="banner"/>
    <n v="3727386"/>
    <n v="4232"/>
    <n v="696909"/>
    <n v="0.19148411055101891"/>
    <n v="563462"/>
    <n v="0.1135380129667279"/>
    <n v="5.348454389310513"/>
    <x v="20"/>
    <n v="3.6358321115978538"/>
    <n v="510421"/>
    <n v="223888"/>
    <n v="117783"/>
    <n v="64108"/>
    <n v="39370"/>
    <n v="25944"/>
    <n v="16793"/>
    <n v="11952"/>
    <n v="8802"/>
    <n v="6120"/>
    <n v="1855805.0622338881"/>
    <n v="814019.17980142043"/>
    <n v="428239.21360033011"/>
    <n v="233085.9250103152"/>
    <n v="143142.7102336075"/>
    <n v="94328.028303294734"/>
    <n v="61056.52865006277"/>
    <n v="43455.465397817563"/>
    <n v="32002.594246284309"/>
    <n v="22251.292522978871"/>
  </r>
  <r>
    <n v="734"/>
    <n v="4194559"/>
    <s v="jetour!jetour!October!av!av!bn!banner!M30-55_BC_TP_Auto!T2_Dashing!bn__FMxoQ"/>
    <s v="avito"/>
    <s v="banner"/>
    <n v="231815"/>
    <n v="191"/>
    <n v="133433"/>
    <n v="0.1124084746651878"/>
    <n v="118434"/>
    <n v="8.2393287751008348E-2"/>
    <n v="1.7373138578912259"/>
    <x v="20"/>
    <n v="1.058554650398188"/>
    <n v="89721"/>
    <n v="44014"/>
    <n v="33228"/>
    <n v="19044"/>
    <n v="11185"/>
    <n v="7926"/>
    <n v="5397"/>
    <n v="3616"/>
    <n v="2781"/>
    <n v="2080"/>
    <n v="94974.581788375828"/>
    <n v="46591.224382625842"/>
    <n v="35173.653923430989"/>
    <n v="20159.11476218309"/>
    <n v="11839.93376470373"/>
    <n v="8390.104159056038"/>
    <n v="5713.0194481990202"/>
    <n v="3827.733615839848"/>
    <n v="2943.8404827573609"/>
    <n v="2201.7936728282311"/>
  </r>
  <r>
    <n v="735"/>
    <n v="4194560"/>
    <s v="jetour!jetour!October!av!av!bn!banner!M30-55_BC_TP_Auto!T2_Dashing!bn__FMxoQ"/>
    <s v="avito"/>
    <s v="banner"/>
    <n v="1833411"/>
    <n v="3207"/>
    <n v="361411"/>
    <n v="8.4903337197816287E-2"/>
    <n v="330726"/>
    <n v="0.17491986248582561"/>
    <n v="5.0729252845098793"/>
    <x v="20"/>
    <n v="3.415737935814172"/>
    <n v="265392"/>
    <n v="110924"/>
    <n v="61338"/>
    <n v="35568"/>
    <n v="22285"/>
    <n v="14838"/>
    <n v="10122"/>
    <n v="7088"/>
    <n v="5319"/>
    <n v="3880"/>
    <n v="906509.52226159477"/>
    <n v="378887.31479225121"/>
    <n v="209514.53350696969"/>
    <n v="121490.9669010385"/>
    <n v="76119.719899618824"/>
    <n v="50682.719491610682"/>
    <n v="34574.099386311049"/>
    <n v="24210.75048905085"/>
    <n v="18168.31008059558"/>
    <n v="13253.06319095899"/>
  </r>
  <r>
    <n v="736"/>
    <n v="4256458"/>
    <s v="av!av!rt!banner!!android"/>
    <s v="avito"/>
    <s v="banner"/>
    <n v="741444"/>
    <n v="769"/>
    <n v="435819"/>
    <n v="0"/>
    <n v="435819"/>
    <n v="0.10371653152497021"/>
    <n v="1.7012658924920669"/>
    <x v="0"/>
    <n v="1.148702789629753"/>
    <n v="310489"/>
    <n v="150250"/>
    <n v="94926"/>
    <n v="39968"/>
    <n v="21965"/>
    <n v="13740"/>
    <n v="6636"/>
    <n v="3776"/>
    <n v="2502"/>
    <n v="1210"/>
    <n v="356659.58044935251"/>
    <n v="172592.59414187039"/>
    <n v="109041.76100839399"/>
    <n v="45911.353095921993"/>
    <n v="25231.256774217531"/>
    <n v="15783.176329512809"/>
    <n v="7622.7917119830436"/>
    <n v="4337.5017336419487"/>
    <n v="2874.0543796536431"/>
    <n v="1389.930375452002"/>
  </r>
  <r>
    <n v="737"/>
    <n v="4010112"/>
    <s v="chery!chr!Chery_Digital_24!av!av!bn300x600!banner!All30-55_RF!Tiggo_8!bn__AprdY"/>
    <s v="avito"/>
    <s v="banner"/>
    <n v="3668937"/>
    <n v="5239"/>
    <n v="829785"/>
    <n v="0.31010804003446679"/>
    <n v="572462"/>
    <n v="0.14279340310286059"/>
    <n v="4.4215513657152146"/>
    <x v="19"/>
    <n v="2.9081733836928652"/>
    <n v="597189"/>
    <n v="255596"/>
    <n v="153774"/>
    <n v="80224"/>
    <n v="51825"/>
    <n v="39546"/>
    <n v="27811"/>
    <n v="21696"/>
    <n v="18684"/>
    <n v="15250"/>
    <n v="1736729.154834158"/>
    <n v="743317.4841783616"/>
    <n v="447201.45390398672"/>
    <n v="233305.30153337639"/>
    <n v="150716.08560988269"/>
    <n v="115006.624631518"/>
    <n v="80879.209973882273"/>
    <n v="63095.729732600397"/>
    <n v="54336.311500917487"/>
    <n v="44349.644101316197"/>
  </r>
  <r>
    <n v="738"/>
    <n v="4010117"/>
    <s v="chery!chr!Chery_Digital_24!av!av!rt!banner!All30-55_RF!Tiggo_8!bn__EjUnk"/>
    <s v="avito"/>
    <s v="banner"/>
    <n v="5113541"/>
    <n v="5518"/>
    <n v="996321"/>
    <n v="0.50330465783617928"/>
    <n v="494868"/>
    <n v="0.1079095679490983"/>
    <n v="5.1324231848972373"/>
    <x v="19"/>
    <n v="3.4121369274532189"/>
    <n v="708920"/>
    <n v="347508"/>
    <n v="181818"/>
    <n v="100356"/>
    <n v="60345"/>
    <n v="37968"/>
    <n v="25697"/>
    <n v="16592"/>
    <n v="11529"/>
    <n v="7900"/>
    <n v="2418932.1106101358"/>
    <n v="1185744.8793854129"/>
    <n v="620387.9118756894"/>
    <n v="342428.41349149519"/>
    <n v="205905.4028871645"/>
    <n v="129552.01486154379"/>
    <n v="87681.682624765366"/>
    <n v="56614.17590030381"/>
    <n v="39338.526636608163"/>
    <n v="26955.881726880431"/>
  </r>
  <r>
    <n v="739"/>
    <n v="4113276"/>
    <s v="chery!chr!Chery_Digital_24!av!av!bn300x600!banner!All30-55_RF!Family!bn300x600__Rdthz"/>
    <s v="avito"/>
    <s v="banner"/>
    <n v="24051"/>
    <n v="14"/>
    <n v="10774"/>
    <n v="0.74447744570261742"/>
    <n v="2753"/>
    <n v="5.8209637852895929E-2"/>
    <n v="2.2323185446445151"/>
    <x v="19"/>
    <n v="0.91164430293381848"/>
    <n v="8742"/>
    <n v="3330"/>
    <n v="1044"/>
    <n v="72"/>
    <n v="5"/>
    <n v="13193"/>
    <n v="-1"/>
    <n v="-1"/>
    <n v="-1"/>
    <n v="-1"/>
    <n v="7969.5944962474414"/>
    <n v="3035.775528769615"/>
    <n v="951.75665226290653"/>
    <n v="65.63838981123493"/>
    <n v="4.5582215146690928"/>
    <n v="12027.32328860587"/>
    <n v="-0.91164430293381848"/>
    <n v="-0.91164430293381848"/>
    <n v="-0.91164430293381848"/>
    <n v="-0.91164430293381848"/>
  </r>
  <r>
    <n v="740"/>
    <n v="4113277"/>
    <s v="chery!chr!Chery_Digital_24!av!av!rt!banner!All30-55_RF!Family!rt__GAEcc"/>
    <s v="avito"/>
    <s v="banner"/>
    <n v="5106653"/>
    <n v="5076"/>
    <n v="995476"/>
    <n v="0.50342147876995536"/>
    <n v="494332"/>
    <n v="9.9399743824379688E-2"/>
    <n v="5.1298604888515644"/>
    <x v="19"/>
    <n v="3.412837739848841"/>
    <n v="709023"/>
    <n v="346412"/>
    <n v="180984"/>
    <n v="100272"/>
    <n v="60620"/>
    <n v="38016"/>
    <n v="24444"/>
    <n v="16664"/>
    <n v="11412"/>
    <n v="8460"/>
    <n v="2419780.4528208449"/>
    <n v="1182247.9471365169"/>
    <n v="617669.02550880262"/>
    <n v="342212.06585012301"/>
    <n v="206886.22378963669"/>
    <n v="129742.4395180935"/>
    <n v="83423.405712865075"/>
    <n v="56871.528096841088"/>
    <n v="38947.30428715497"/>
    <n v="28872.607279121199"/>
  </r>
  <r>
    <n v="741"/>
    <n v="4256621"/>
    <s v="av!av!rt!banner!!ios"/>
    <s v="avito"/>
    <s v="banner"/>
    <n v="126367"/>
    <n v="71"/>
    <n v="102246"/>
    <n v="0"/>
    <n v="102246"/>
    <n v="5.6185554773002439E-2"/>
    <n v="1.235911429297968"/>
    <x v="0"/>
    <n v="1.004036262802025"/>
    <n v="85453"/>
    <n v="23954"/>
    <n v="10722"/>
    <n v="3076"/>
    <n v="1415"/>
    <n v="702"/>
    <n v="273"/>
    <n v="80"/>
    <n v="144"/>
    <n v="40"/>
    <n v="85797.910765221401"/>
    <n v="24050.684639159699"/>
    <n v="10765.276809763311"/>
    <n v="3088.4155443790269"/>
    <n v="1420.7113118648649"/>
    <n v="704.83345648702118"/>
    <n v="274.10189974495268"/>
    <n v="80.322901024161965"/>
    <n v="144.58122184349151"/>
    <n v="40.161450512080982"/>
  </r>
  <r>
    <n v="742"/>
    <n v="4187383"/>
    <s v="omoda!omoda!Omoda_Digital24!av!av!rt!banner!All!C5!banner__YwjeP"/>
    <s v="avito"/>
    <s v="banner"/>
    <n v="6411475"/>
    <n v="9058"/>
    <n v="1359747"/>
    <n v="0.54382175507649588"/>
    <n v="620287"/>
    <n v="0.14127794306302369"/>
    <n v="4.7151970182688396"/>
    <x v="0"/>
    <n v="2.454592822752554"/>
    <n v="753188"/>
    <n v="569862"/>
    <n v="491934"/>
    <n v="281120"/>
    <n v="183430"/>
    <n v="132594"/>
    <n v="83160"/>
    <n v="55384"/>
    <n v="38340"/>
    <n v="23020"/>
    <n v="1848769.8589833509"/>
    <n v="1398779.1751594159"/>
    <n v="1207497.6656679551"/>
    <n v="690035.13433219807"/>
    <n v="450245.96147750109"/>
    <n v="325464.28074005223"/>
    <n v="204123.93914010239"/>
    <n v="135945.16889532749"/>
    <n v="94109.088824332939"/>
    <n v="56504.726779763812"/>
  </r>
  <r>
    <n v="743"/>
    <n v="4280991"/>
    <s v="omoda!omoda!Omoda_Digital24!av!av!bn!banner!All!fl!banner__Oivby"/>
    <s v="avito"/>
    <s v="banner"/>
    <n v="1322384"/>
    <n v="4211"/>
    <n v="281086"/>
    <n v="0.35413005272407738"/>
    <n v="181545"/>
    <n v="0.31844002952243827"/>
    <n v="4.7045530549369232"/>
    <x v="0"/>
    <n v="3.3784617900136942"/>
    <n v="214510"/>
    <n v="80760"/>
    <n v="50829"/>
    <n v="17264"/>
    <n v="9440"/>
    <n v="7140"/>
    <n v="4669"/>
    <n v="2968"/>
    <n v="2286"/>
    <n v="1550"/>
    <n v="724713.83857583744"/>
    <n v="272844.57416150591"/>
    <n v="171723.834324606"/>
    <n v="58325.764342796407"/>
    <n v="31892.679297729272"/>
    <n v="24122.217180697771"/>
    <n v="15774.038097573941"/>
    <n v="10027.274592760639"/>
    <n v="7723.1636519713038"/>
    <n v="5236.6157745212249"/>
  </r>
  <r>
    <n v="744"/>
    <n v="4280992"/>
    <s v="omoda!omoda!Omoda_Digital24!av!av!rt!banner!All!fl!banner__YwjeP"/>
    <s v="avito"/>
    <s v="banner"/>
    <n v="15029833"/>
    <n v="22722"/>
    <n v="2357010"/>
    <n v="0.33858235646009138"/>
    <n v="1558968"/>
    <n v="0.15117932448085089"/>
    <n v="6.3766521991845604"/>
    <x v="0"/>
    <n v="2.8918312267753841"/>
    <n v="1149349"/>
    <n v="962192"/>
    <n v="858252"/>
    <n v="598264"/>
    <n v="456935"/>
    <n v="365496"/>
    <n v="278257"/>
    <n v="219360"/>
    <n v="172206"/>
    <n v="137030"/>
    <n v="3323723.32866306"/>
    <n v="2782496.8717534598"/>
    <n v="2481919.9340424272"/>
    <n v="1730078.517055548"/>
    <n v="1321378.90160661"/>
    <n v="1056952.746061496"/>
    <n v="804672.28166883788"/>
    <n v="634352.09790544817"/>
    <n v="497990.6882380817"/>
    <n v="396267.6330050308"/>
  </r>
  <r>
    <n v="745"/>
    <n v="4258347"/>
    <s v="jetour!soueast!Launch_S07_S09!av!av!bn!banner!M35-54_RF_int_family_kod!S09!bn__zIwLF"/>
    <s v="avito"/>
    <s v="banner"/>
    <n v="864574"/>
    <n v="601"/>
    <n v="421894"/>
    <n v="0.68548023911219413"/>
    <n v="132694"/>
    <n v="6.9514003428277973E-2"/>
    <n v="2.0492682996202838"/>
    <x v="22"/>
    <n v="1.1890144196057131"/>
    <n v="275842"/>
    <n v="136276"/>
    <n v="99465"/>
    <n v="64612"/>
    <n v="44350"/>
    <n v="33120"/>
    <n v="25060"/>
    <n v="19736"/>
    <n v="15984"/>
    <n v="12690"/>
    <n v="327980.11553287902"/>
    <n v="162034.12904618811"/>
    <n v="118265.3192460822"/>
    <n v="76824.599679564315"/>
    <n v="52732.789509513357"/>
    <n v="39380.157577341211"/>
    <n v="29796.701355319161"/>
    <n v="23466.388585338351"/>
    <n v="19005.206482977719"/>
    <n v="15088.5929847965"/>
  </r>
  <r>
    <n v="746"/>
    <n v="4258348"/>
    <s v="jetour!soueast!Launch_S07_S09!av!av!bn!banner!M35-54_RF_int_kod!S07!bn__zIwLF"/>
    <s v="avito"/>
    <s v="banner"/>
    <n v="853410"/>
    <n v="574"/>
    <n v="419415"/>
    <n v="0.68877603328445569"/>
    <n v="130532"/>
    <n v="6.7259582146916477E-2"/>
    <n v="2.034762705196524"/>
    <x v="22"/>
    <n v="1.1815500913773049"/>
    <n v="274445"/>
    <n v="135878"/>
    <n v="98106"/>
    <n v="63824"/>
    <n v="44160"/>
    <n v="32832"/>
    <n v="25193"/>
    <n v="19120"/>
    <n v="16092"/>
    <n v="12630"/>
    <n v="324270.51482804451"/>
    <n v="160546.6633161655"/>
    <n v="115917.1532646619"/>
    <n v="75411.253032065128"/>
    <n v="52177.252035221798"/>
    <n v="38792.652600099682"/>
    <n v="29766.79145206845"/>
    <n v="22591.23774713407"/>
    <n v="19013.5040704436"/>
    <n v="14922.977654095361"/>
  </r>
  <r>
    <n v="747"/>
    <n v="4258349"/>
    <s v="jetour!soueast!Launch_S07_S09!av!av!bn!banner!M35-54_RF_int_family!S09!bn__zIwLF"/>
    <s v="avito"/>
    <s v="banner"/>
    <n v="1476689"/>
    <n v="2526"/>
    <n v="286348"/>
    <n v="0.46406470448545117"/>
    <n v="153464"/>
    <n v="0.17105836096835561"/>
    <n v="5.1569733331470804"/>
    <x v="22"/>
    <n v="3.1115440048547778"/>
    <n v="195239"/>
    <n v="87696"/>
    <n v="56358"/>
    <n v="37052"/>
    <n v="27610"/>
    <n v="20820"/>
    <n v="16219"/>
    <n v="13616"/>
    <n v="10674"/>
    <n v="9300"/>
    <n v="607494.73996384209"/>
    <n v="272869.96304974461"/>
    <n v="175360.39702560561"/>
    <n v="115288.9284678792"/>
    <n v="85909.729974040427"/>
    <n v="64782.346181076493"/>
    <n v="50466.132214739649"/>
    <n v="42366.783170102659"/>
    <n v="33212.6207078199"/>
    <n v="28937.359245149441"/>
  </r>
  <r>
    <n v="748"/>
    <n v="4258350"/>
    <s v="jetour!soueast!Launch_S07_S09!av!av!bn!banner!M35-54_RF_int!S07!bn__zIwLF"/>
    <s v="avito"/>
    <s v="banner"/>
    <n v="1474899"/>
    <n v="2598"/>
    <n v="285212"/>
    <n v="0.46602176626509412"/>
    <n v="152297"/>
    <n v="0.17614765485636641"/>
    <n v="5.1712375355875633"/>
    <x v="22"/>
    <n v="3.1166049290104998"/>
    <n v="194569"/>
    <n v="86874"/>
    <n v="56403"/>
    <n v="36732"/>
    <n v="27305"/>
    <n v="20526"/>
    <n v="16681"/>
    <n v="13848"/>
    <n v="11151"/>
    <n v="9150"/>
    <n v="606394.70443264395"/>
    <n v="270751.93660285819"/>
    <n v="175785.86781097919"/>
    <n v="114479.13225241371"/>
    <n v="85098.897586631691"/>
    <n v="63971.432772869521"/>
    <n v="51988.086820824137"/>
    <n v="43158.745056937398"/>
    <n v="34753.261563396081"/>
    <n v="28516.93510044607"/>
  </r>
  <r>
    <n v="749"/>
    <n v="4259773"/>
    <s v="jetour!jetour!December!av!av!bn!banner!M30-55_BC_chinesecars!Together!bn__MRdvY"/>
    <s v="avito"/>
    <s v="banner"/>
    <n v="129348"/>
    <n v="171"/>
    <n v="77394"/>
    <n v="0.16459932294493121"/>
    <n v="64655"/>
    <n v="0.132201502922349"/>
    <n v="1.67129234824405"/>
    <x v="20"/>
    <n v="1.077145997801539"/>
    <n v="54636"/>
    <n v="25610"/>
    <n v="14319"/>
    <n v="8552"/>
    <n v="5770"/>
    <n v="4350"/>
    <n v="2898"/>
    <n v="1936"/>
    <n v="1233"/>
    <n v="780"/>
    <n v="58850.948735884893"/>
    <n v="27585.709003697411"/>
    <n v="15423.65354252024"/>
    <n v="9211.7525731987607"/>
    <n v="6215.1324073148799"/>
    <n v="4685.5850904366944"/>
    <n v="3121.5691016288602"/>
    <n v="2085.354651743779"/>
    <n v="1328.121015289297"/>
    <n v="840.17387828520043"/>
  </r>
  <r>
    <n v="750"/>
    <n v="4259774"/>
    <s v="jetour!jetour!December!av!av!bn!banner!M30-55_BC_chinesecars!Together!bn__MRdvY"/>
    <s v="avito"/>
    <s v="banner"/>
    <n v="3867808"/>
    <n v="7331"/>
    <n v="793053"/>
    <n v="2.5496404401723519E-2"/>
    <n v="772833"/>
    <n v="0.18953888093721299"/>
    <n v="4.8771116180129193"/>
    <x v="20"/>
    <n v="3.3785146201384491"/>
    <n v="596974"/>
    <n v="232804"/>
    <n v="114225"/>
    <n v="65732"/>
    <n v="42250"/>
    <n v="36462"/>
    <n v="21224"/>
    <n v="14616"/>
    <n v="11718"/>
    <n v="8820"/>
    <n v="2016885.38684253"/>
    <n v="786531.71762671147"/>
    <n v="385910.83248531428"/>
    <n v="222076.52301094049"/>
    <n v="142742.24270084951"/>
    <n v="123187.4000794881"/>
    <n v="71705.594297818447"/>
    <n v="49380.369687943567"/>
    <n v="39589.434318782347"/>
    <n v="29798.49894962112"/>
  </r>
  <r>
    <n v="751"/>
    <n v="4216638"/>
    <s v="jaecoo!jaecoo!Jaecoo_Digital24!av!av!rt!banner!avito!J8!banner__VNesg"/>
    <s v="avito"/>
    <s v="banner"/>
    <n v="3507007"/>
    <n v="5575"/>
    <n v="338376"/>
    <n v="0.53406861006690787"/>
    <n v="157660"/>
    <n v="0.15896746142793561"/>
    <n v="10.36423091472208"/>
    <x v="0"/>
    <n v="5.4844802186906714"/>
    <n v="198291"/>
    <n v="122594"/>
    <n v="103494"/>
    <n v="59524"/>
    <n v="43035"/>
    <n v="34764"/>
    <n v="26621"/>
    <n v="20232"/>
    <n v="16947"/>
    <n v="13940"/>
    <n v="1087523.067044392"/>
    <n v="672364.36793016421"/>
    <n v="567610.79575317237"/>
    <n v="326458.20053734351"/>
    <n v="236024.60621135301"/>
    <n v="190662.4703225625"/>
    <n v="146002.34790176441"/>
    <n v="110962.0037845497"/>
    <n v="92945.486266150809"/>
    <n v="76453.654248547959"/>
  </r>
  <r>
    <n v="752"/>
    <n v="4216639"/>
    <s v="jaecoo!jaecoo!Jaecoo_Digital24!av!av!rt!banner!avito!J7!banner__VNesg"/>
    <s v="avito"/>
    <s v="banner"/>
    <n v="3495291"/>
    <n v="5557"/>
    <n v="337871"/>
    <n v="0.53490237398296991"/>
    <n v="157143"/>
    <n v="0.1589853319795119"/>
    <n v="10.34504589029541"/>
    <x v="0"/>
    <n v="5.486122599530697"/>
    <n v="198974"/>
    <n v="122036"/>
    <n v="101232"/>
    <n v="59160"/>
    <n v="43230"/>
    <n v="35208"/>
    <n v="25774"/>
    <n v="20408"/>
    <n v="16623"/>
    <n v="14470"/>
    <n v="1091595.7581190211"/>
    <n v="669504.45755632815"/>
    <n v="555371.16299569153"/>
    <n v="324559.01298823598"/>
    <n v="237165.07997771201"/>
    <n v="193155.40448427681"/>
    <n v="141399.3238803042"/>
    <n v="111960.7900112225"/>
    <n v="91195.815971998774"/>
    <n v="79384.194015209185"/>
  </r>
  <r>
    <n v="753"/>
    <n v="4161054"/>
    <s v="av!av!dsktpnatv!banner!!mountains!__xnpxN"/>
    <s v="avito"/>
    <s v="banner"/>
    <n v="194807"/>
    <n v="233"/>
    <n v="54041"/>
    <n v="0.78649543864843363"/>
    <n v="11538"/>
    <n v="0.11960555832182621"/>
    <n v="3.6048000592143001"/>
    <x v="0"/>
    <n v="1.8089609063051351"/>
    <n v="28641"/>
    <n v="24042"/>
    <n v="18357"/>
    <n v="13416"/>
    <n v="8910"/>
    <n v="6342"/>
    <n v="3731"/>
    <n v="2184"/>
    <n v="1377"/>
    <n v="690"/>
    <n v="51810.449317485371"/>
    <n v="43491.038109388057"/>
    <n v="33207.095357043363"/>
    <n v="24269.019518989691"/>
    <n v="16117.84167517875"/>
    <n v="11472.430067787171"/>
    <n v="6749.2331414244591"/>
    <n v="3950.7706193704148"/>
    <n v="2490.9391679821711"/>
    <n v="1248.1830253505429"/>
  </r>
  <r>
    <n v="754"/>
    <n v="4161055"/>
    <s v="av!av!dsktpnatv!banner!!dolphin!__xnpxN"/>
    <s v="avito"/>
    <s v="banner"/>
    <n v="194716"/>
    <n v="173"/>
    <n v="53739"/>
    <n v="0.78920337185284428"/>
    <n v="11328"/>
    <n v="8.8847346905236338E-2"/>
    <n v="3.623364781629729"/>
    <x v="0"/>
    <n v="1.8133189297920489"/>
    <n v="28177"/>
    <n v="24208"/>
    <n v="19011"/>
    <n v="12888"/>
    <n v="8970"/>
    <n v="5898"/>
    <n v="3990"/>
    <n v="2384"/>
    <n v="1125"/>
    <n v="730"/>
    <n v="51093.887484750558"/>
    <n v="43896.824652405921"/>
    <n v="34473.006174276641"/>
    <n v="23370.05436715993"/>
    <n v="16265.47080023468"/>
    <n v="10694.95504791351"/>
    <n v="7235.1425298702752"/>
    <n v="4322.9523286242447"/>
    <n v="2039.9837960160551"/>
    <n v="1323.722818748196"/>
  </r>
  <r>
    <n v="755"/>
    <n v="4161056"/>
    <s v="av!av!dsktpnatv!banner!!shine!__xnpxN"/>
    <s v="avito"/>
    <s v="banner"/>
    <n v="195152"/>
    <n v="149"/>
    <n v="53681"/>
    <n v="0.78819321547661181"/>
    <n v="11370"/>
    <n v="7.6350741985734202E-2"/>
    <n v="3.6354017250051229"/>
    <x v="0"/>
    <n v="1.8192089342145741"/>
    <n v="28325"/>
    <n v="24192"/>
    <n v="18177"/>
    <n v="13024"/>
    <n v="8750"/>
    <n v="6354"/>
    <n v="3948"/>
    <n v="2200"/>
    <n v="1503"/>
    <n v="800"/>
    <n v="51529.093061627813"/>
    <n v="44010.302536518982"/>
    <n v="33067.76079721831"/>
    <n v="23693.37715921061"/>
    <n v="15918.078174377521"/>
    <n v="11559.2535679994"/>
    <n v="7182.2368722791389"/>
    <n v="4002.2596552720629"/>
    <n v="2734.2710281245049"/>
    <n v="1455.367147371659"/>
  </r>
  <r>
    <n v="756"/>
    <n v="4161058"/>
    <s v="av!av!rt!banner!!mountains!__SCdei"/>
    <s v="avito"/>
    <s v="banner"/>
    <n v="414784"/>
    <n v="378"/>
    <n v="120847"/>
    <n v="0.35315729807111468"/>
    <n v="78169"/>
    <n v="9.1131769788612871E-2"/>
    <n v="3.432306966660323"/>
    <x v="0"/>
    <n v="1.479448145981652"/>
    <n v="105621"/>
    <n v="24272"/>
    <n v="7029"/>
    <n v="2244"/>
    <n v="650"/>
    <n v="222"/>
    <n v="77"/>
    <n v="40"/>
    <n v="27"/>
    <n v="140182"/>
    <n v="156260.7926267281"/>
    <n v="35909.165399266669"/>
    <n v="10399.041018105039"/>
    <n v="3319.881639582828"/>
    <n v="961.64129488807407"/>
    <n v="328.43748840792682"/>
    <n v="113.9175072405872"/>
    <n v="59.177925839266088"/>
    <n v="39.945099941504623"/>
    <n v="207392"/>
  </r>
  <r>
    <n v="757"/>
    <n v="4161059"/>
    <s v="av!av!rt!banner!!dolphin!__SCdei"/>
    <s v="avito"/>
    <s v="banner"/>
    <n v="416786"/>
    <n v="385"/>
    <n v="121550"/>
    <n v="0.35245577951460311"/>
    <n v="78709"/>
    <n v="9.2373544216936276E-2"/>
    <n v="3.4289263677498969"/>
    <x v="0"/>
    <n v="2.953708559522628"/>
    <n v="106049"/>
    <n v="24968"/>
    <n v="6825"/>
    <n v="2168"/>
    <n v="685"/>
    <n v="258"/>
    <n v="84"/>
    <n v="40"/>
    <n v="18"/>
    <n v="11"/>
    <n v="313237.83902881521"/>
    <n v="73748.195314160985"/>
    <n v="20159.06091874194"/>
    <n v="6403.6401570450589"/>
    <n v="2023.290363273001"/>
    <n v="762.05680835683813"/>
    <n v="248.1115189999008"/>
    <n v="118.14834238090511"/>
    <n v="53.166754071407311"/>
    <n v="32.490794154748912"/>
  </r>
  <r>
    <n v="758"/>
    <n v="4161060"/>
    <s v="av!av!rt!banner!!shine!__SCdei"/>
    <s v="avito"/>
    <s v="banner"/>
    <n v="415819"/>
    <n v="373"/>
    <n v="121009"/>
    <n v="0.35127965688502499"/>
    <n v="78501"/>
    <n v="8.9702490747176053E-2"/>
    <n v="3.436265071193052"/>
    <x v="0"/>
    <n v="1.4807419752295079"/>
    <n v="105631"/>
    <n v="24766"/>
    <n v="6789"/>
    <n v="2080"/>
    <n v="740"/>
    <n v="306"/>
    <n v="63"/>
    <n v="16"/>
    <n v="18"/>
    <n v="140409"/>
    <n v="156412.2555854682"/>
    <n v="36672.055758533999"/>
    <n v="10052.75726983313"/>
    <n v="3079.9433084773768"/>
    <n v="1095.749061669836"/>
    <n v="453.1070444202295"/>
    <n v="93.286744439459014"/>
    <n v="23.69187160367213"/>
    <n v="26.653355554131149"/>
    <n v="207909.5"/>
  </r>
  <r>
    <n v="759"/>
    <n v="4169801"/>
    <s v="chery!chr!Chery_Digital_24!av!av!bn!banner!All30-55_RF!Tiggo_7!bn__mYlLT"/>
    <s v="avito"/>
    <s v="banner"/>
    <n v="2163074"/>
    <n v="2378"/>
    <n v="591849"/>
    <n v="0.63303477745168113"/>
    <n v="217188"/>
    <n v="0.1099361371825467"/>
    <n v="3.6547734303851152"/>
    <x v="19"/>
    <n v="2.1297791623549061"/>
    <n v="376569"/>
    <n v="201132"/>
    <n v="194694"/>
    <n v="74040"/>
    <n v="48365"/>
    <n v="41502"/>
    <n v="27230"/>
    <n v="20552"/>
    <n v="17919"/>
    <n v="13630"/>
    <n v="802008.80938882451"/>
    <n v="428366.74248276692"/>
    <n v="414655.224235526"/>
    <n v="157688.84918075721"/>
    <n v="103006.76918729499"/>
    <n v="88390.094796053294"/>
    <n v="57993.886590924078"/>
    <n v="43771.221344718018"/>
    <n v="38163.512810237553"/>
    <n v="29028.889982897359"/>
  </r>
  <r>
    <n v="760"/>
    <n v="4169802"/>
    <s v="chery!chr!Chery_Digital_24!av!av!bn!banner!All30-55_RF!Tiggo_8!bn__mYlLT"/>
    <s v="avito"/>
    <s v="banner"/>
    <n v="1716349"/>
    <n v="1683"/>
    <n v="470773"/>
    <n v="0.79201228617614006"/>
    <n v="97915"/>
    <n v="9.8056980252850673E-2"/>
    <n v="3.6458101887746319"/>
    <x v="19"/>
    <n v="2.1467457649165991"/>
    <n v="307534"/>
    <n v="150084"/>
    <n v="138186"/>
    <n v="57736"/>
    <n v="39470"/>
    <n v="34644"/>
    <n v="24192"/>
    <n v="19080"/>
    <n v="16056"/>
    <n v="12530"/>
    <n v="660197.31206786144"/>
    <n v="322192.19138174283"/>
    <n v="296650.21027076518"/>
    <n v="123944.5134832248"/>
    <n v="84732.055341258165"/>
    <n v="74371.860279770655"/>
    <n v="51934.073544862367"/>
    <n v="40959.909194608706"/>
    <n v="34468.150001500922"/>
    <n v="26898.72443440499"/>
  </r>
  <r>
    <n v="761"/>
    <n v="4169803"/>
    <s v="chery!chr!Chery_Digital_24!av!av!bn!banner!All30-55_RF!Tiggo_4!bn__mYlLT"/>
    <s v="avito"/>
    <s v="banner"/>
    <n v="1737913"/>
    <n v="1926"/>
    <n v="468953"/>
    <n v="0.72105946651370179"/>
    <n v="130810"/>
    <n v="0.1108225785755674"/>
    <n v="3.7059428130324359"/>
    <x v="19"/>
    <n v="2.1643641644052618"/>
    <n v="304529"/>
    <n v="149128"/>
    <n v="136905"/>
    <n v="59284"/>
    <n v="40755"/>
    <n v="36498"/>
    <n v="25004"/>
    <n v="20520"/>
    <n v="16524"/>
    <n v="13820"/>
    <n v="659111.65462217003"/>
    <n v="322767.2991094279"/>
    <n v="296312.27592790237"/>
    <n v="128312.16512260149"/>
    <n v="88208.661520336449"/>
    <n v="78994.963272463239"/>
    <n v="54117.761566789173"/>
    <n v="44412.75265359597"/>
    <n v="35763.953452632537"/>
    <n v="29911.512752080718"/>
  </r>
  <r>
    <n v="762"/>
    <n v="4169806"/>
    <s v="chery!chr!Chery_Digital_24!av!av!rt!banner!All30-55_RF!Tiggo_7!rt__kRzWc"/>
    <s v="avito"/>
    <s v="banner"/>
    <n v="7847048"/>
    <n v="8443"/>
    <n v="1262331"/>
    <n v="0.43731636155651732"/>
    <n v="710293"/>
    <n v="0.1075946011799596"/>
    <n v="6.216315688991239"/>
    <x v="19"/>
    <n v="3.9646272732554761"/>
    <n v="860998"/>
    <n v="432958"/>
    <n v="337707"/>
    <n v="149472"/>
    <n v="79305"/>
    <n v="49140"/>
    <n v="30163"/>
    <n v="18608"/>
    <n v="12474"/>
    <n v="8440"/>
    <n v="3413536.1530184178"/>
    <n v="1716517.0949741439"/>
    <n v="1338882.382569287"/>
    <n v="592600.76778804255"/>
    <n v="314414.76590552548"/>
    <n v="194821.78420777409"/>
    <n v="119585.0524432049"/>
    <n v="73773.784300737898"/>
    <n v="49454.76060658881"/>
    <n v="33461.45418627622"/>
  </r>
  <r>
    <n v="763"/>
    <n v="4169807"/>
    <s v="chery!chr!Chery_Digital_24!av!av!rt!banner!All30-55_RF!Tiggo_8!rt__kRzWc"/>
    <s v="avito"/>
    <s v="banner"/>
    <n v="7510452"/>
    <n v="7837"/>
    <n v="1196278"/>
    <n v="0.47244035249331667"/>
    <n v="631108"/>
    <n v="0.1043479140802711"/>
    <n v="6.2781828304123293"/>
    <x v="19"/>
    <n v="4.2161290069059518"/>
    <n v="864861"/>
    <n v="387052"/>
    <n v="228486"/>
    <n v="115840"/>
    <n v="67870"/>
    <n v="43602"/>
    <n v="28476"/>
    <n v="20304"/>
    <n v="14211"/>
    <n v="10660"/>
    <n v="3646365.549041688"/>
    <n v="1631861.164380962"/>
    <n v="963326.45227191329"/>
    <n v="488396.38415998552"/>
    <n v="286148.67569870688"/>
    <n v="183831.65695911329"/>
    <n v="120058.48960065391"/>
    <n v="85604.283356218439"/>
    <n v="59915.409317140482"/>
    <n v="44943.935213617449"/>
  </r>
  <r>
    <n v="764"/>
    <n v="4169808"/>
    <s v="chery!chr!Chery_Digital_24!av!av!rt!banner!All30-55_RF!Tiggo_4!rt__kRzWc"/>
    <s v="avito"/>
    <s v="banner"/>
    <n v="2684527"/>
    <n v="3117"/>
    <n v="531907"/>
    <n v="0.58906914178606407"/>
    <n v="218577"/>
    <n v="0.1161098398339819"/>
    <n v="5.0469856572671539"/>
    <x v="19"/>
    <n v="3.9356679792758271"/>
    <n v="434291"/>
    <n v="132768"/>
    <n v="58521"/>
    <n v="24912"/>
    <n v="12890"/>
    <n v="7608"/>
    <n v="4669"/>
    <n v="2824"/>
    <n v="2169"/>
    <n v="1450"/>
    <n v="1709225.182387678"/>
    <n v="522530.76627249288"/>
    <n v="230319.22581520071"/>
    <n v="98045.3606997194"/>
    <n v="50730.760252865402"/>
    <n v="29942.561986330489"/>
    <n v="18375.633795238831"/>
    <n v="11114.326373474931"/>
    <n v="8536.4638470492682"/>
    <n v="5706.7185699499487"/>
  </r>
  <r>
    <n v="765"/>
    <n v="4226988"/>
    <s v="chery!chr!Chery_Digital_24!av!av!avl!banner!All30-55_RF!Tiggo_8!avl__Cajax"/>
    <s v="avito"/>
    <s v="banner"/>
    <n v="3653"/>
    <n v="95"/>
    <n v="95"/>
    <n v="0.57894736842105265"/>
    <n v="40"/>
    <n v="2.6006022447303589"/>
    <n v="38.452631578947368"/>
    <x v="19"/>
    <n v="15.544680851063831"/>
    <n v="54"/>
    <n v="24"/>
    <n v="9"/>
    <n v="32"/>
    <n v="20"/>
    <n v="30"/>
    <n v="7"/>
    <n v="24"/>
    <n v="18"/>
    <n v="17"/>
    <n v="839.41276595744682"/>
    <n v="373.07234042553188"/>
    <n v="139.90212765957449"/>
    <n v="497.42978723404258"/>
    <n v="310.89361702127661"/>
    <n v="466.34042553191489"/>
    <n v="108.8127659574468"/>
    <n v="373.07234042553188"/>
    <n v="279.80425531914898"/>
    <n v="264.25957446808508"/>
  </r>
  <r>
    <n v="766"/>
    <n v="4226989"/>
    <s v="chery!chr!Chery_Digital_24!av!av!avl!banner!All30-55_RF!Tiggo_4!avl__Cajax"/>
    <s v="avito"/>
    <s v="banner"/>
    <n v="68138"/>
    <n v="466"/>
    <n v="21185"/>
    <n v="0.30040122728345531"/>
    <n v="14821"/>
    <n v="0.68390619037834977"/>
    <n v="3.21633231059712"/>
    <x v="19"/>
    <n v="1.55148230793752"/>
    <n v="11172"/>
    <n v="7556"/>
    <n v="5799"/>
    <n v="4640"/>
    <n v="3860"/>
    <n v="2958"/>
    <n v="2800"/>
    <n v="2200"/>
    <n v="1593"/>
    <n v="1340"/>
    <n v="17333.160344277971"/>
    <n v="11723.000318775899"/>
    <n v="8997.0459037296787"/>
    <n v="7198.8779088300926"/>
    <n v="5988.7217086388273"/>
    <n v="4589.2846668791844"/>
    <n v="4344.1504622250559"/>
    <n v="3413.2610774625441"/>
    <n v="2471.5113165444691"/>
    <n v="2078.9862926362771"/>
  </r>
  <r>
    <n v="767"/>
    <n v="4216636"/>
    <s v="jaecoo!jaecoo!Jaecoo_Digital24!av!av!bn!banner!avito!J8!banner__rxglf"/>
    <s v="avito"/>
    <s v="banner"/>
    <n v="445107"/>
    <n v="976"/>
    <n v="109564"/>
    <n v="0.45179073418276072"/>
    <n v="60064"/>
    <n v="0.21927311859844939"/>
    <n v="4.0625296630280019"/>
    <x v="0"/>
    <n v="3.185160006869705"/>
    <n v="86949"/>
    <n v="34146"/>
    <n v="12723"/>
    <n v="3304"/>
    <n v="1460"/>
    <n v="648"/>
    <n v="329"/>
    <n v="128"/>
    <n v="27"/>
    <n v="30"/>
    <n v="276946.47743731388"/>
    <n v="108760.4735945729"/>
    <n v="40524.790767403247"/>
    <n v="10523.768662697499"/>
    <n v="4650.3336100297684"/>
    <n v="2063.983684451568"/>
    <n v="1047.9176422601331"/>
    <n v="407.70048087932219"/>
    <n v="85.99932018548202"/>
    <n v="95.55480020609113"/>
  </r>
  <r>
    <n v="768"/>
    <n v="4216637"/>
    <s v="jaecoo!jaecoo!Jaecoo_Digital24!av!av!bn!banner!avito!J7!banner__rxglf"/>
    <s v="avito"/>
    <s v="banner"/>
    <n v="441388"/>
    <n v="1038"/>
    <n v="108415"/>
    <n v="0.45438361850297471"/>
    <n v="59153"/>
    <n v="0.2351672451448612"/>
    <n v="4.0712816492182817"/>
    <x v="0"/>
    <n v="3.2054320987654319"/>
    <n v="86277"/>
    <n v="33782"/>
    <n v="12036"/>
    <n v="3208"/>
    <n v="1360"/>
    <n v="624"/>
    <n v="252"/>
    <n v="96"/>
    <n v="45"/>
    <n v="20"/>
    <n v="276555.06518518517"/>
    <n v="108285.90716049381"/>
    <n v="38580.580740740741"/>
    <n v="10283.026172839511"/>
    <n v="4359.3876543209872"/>
    <n v="2000.18962962963"/>
    <n v="807.7688888888888"/>
    <n v="307.72148148148148"/>
    <n v="144.24444444444441"/>
    <n v="64.108641975308643"/>
  </r>
  <r>
    <n v="769"/>
    <n v="4216638"/>
    <s v="jaecoo!jaecoo!Jaecoo_Digital24!av!av!rt!banner!avito!J8!banner__VNesg"/>
    <s v="avito"/>
    <s v="banner"/>
    <n v="1572781"/>
    <n v="2976"/>
    <n v="204683"/>
    <n v="0.60541911150413075"/>
    <n v="80764"/>
    <n v="0.18921896945601449"/>
    <n v="7.6839845028654068"/>
    <x v="0"/>
    <n v="4.3503591689739967"/>
    <n v="120523"/>
    <n v="93414"/>
    <n v="59175"/>
    <n v="34520"/>
    <n v="21550"/>
    <n v="14004"/>
    <n v="8533"/>
    <n v="5160"/>
    <n v="3240"/>
    <n v="1410"/>
    <n v="524318.33812225296"/>
    <n v="406384.45141053689"/>
    <n v="257432.50382403619"/>
    <n v="150174.39851298241"/>
    <n v="93750.240091389627"/>
    <n v="60922.429802311854"/>
    <n v="37121.614788855113"/>
    <n v="22447.853311905819"/>
    <n v="14095.163707475749"/>
    <n v="6134.0064282533349"/>
  </r>
  <r>
    <n v="770"/>
    <n v="4216639"/>
    <s v="jaecoo!jaecoo!Jaecoo_Digital24!av!av!rt!banner!avito!J7!banner__VNesg"/>
    <s v="avito"/>
    <s v="banner"/>
    <n v="1571343"/>
    <n v="2721"/>
    <n v="204626"/>
    <n v="0.60605690381476451"/>
    <n v="80611"/>
    <n v="0.17316397502009431"/>
    <n v="7.6790974753941326"/>
    <x v="0"/>
    <n v="4.3403428426216468"/>
    <n v="120358"/>
    <n v="93156"/>
    <n v="60084"/>
    <n v="33636"/>
    <n v="22290"/>
    <n v="13896"/>
    <n v="8687"/>
    <n v="5744"/>
    <n v="2781"/>
    <n v="1400"/>
    <n v="522394.98385225609"/>
    <n v="404328.97784726211"/>
    <n v="260785.15935607901"/>
    <n v="145991.77185442171"/>
    <n v="96746.241962036511"/>
    <n v="60313.404141070401"/>
    <n v="37704.558273854243"/>
    <n v="24930.929288018739"/>
    <n v="12070.4934453308"/>
    <n v="6076.4799796703064"/>
  </r>
  <r>
    <n v="771"/>
    <n v="4169801"/>
    <s v="chery!chr!Chery_Digital_24!av!av!bn!banner!All30-55_RF!Tiggo_7!bn__mYlLT"/>
    <s v="avito"/>
    <s v="banner"/>
    <n v="891146"/>
    <n v="1003"/>
    <n v="279585"/>
    <n v="0.83341380975374213"/>
    <n v="46575"/>
    <n v="0.112551703087934"/>
    <n v="3.1873884507394892"/>
    <x v="19"/>
    <n v="2.083986567387563"/>
    <n v="198150"/>
    <n v="88282"/>
    <n v="65169"/>
    <n v="26592"/>
    <n v="15580"/>
    <n v="12048"/>
    <n v="8288"/>
    <n v="5712"/>
    <n v="4545"/>
    <n v="3250"/>
    <n v="412941.93832784548"/>
    <n v="183978.5021421088"/>
    <n v="135811.32061008009"/>
    <n v="55417.370799970056"/>
    <n v="32468.51071989823"/>
    <n v="25107.870163885349"/>
    <n v="17272.08067050812"/>
    <n v="11903.731272917759"/>
    <n v="9471.7189487764717"/>
    <n v="6772.9563440095781"/>
  </r>
  <r>
    <n v="772"/>
    <n v="4169802"/>
    <s v="chery!chr!Chery_Digital_24!av!av!bn!banner!All30-55_RF!Tiggo_8!bn__mYlLT"/>
    <s v="avito"/>
    <s v="banner"/>
    <n v="999059"/>
    <n v="1845"/>
    <n v="312596"/>
    <n v="0.78521158300170191"/>
    <n v="67142"/>
    <n v="0.18467377802512161"/>
    <n v="3.1960069866537002"/>
    <x v="19"/>
    <n v="2.1109303391868219"/>
    <n v="223436"/>
    <n v="96676"/>
    <n v="72096"/>
    <n v="28032"/>
    <n v="17060"/>
    <n v="12900"/>
    <n v="8309"/>
    <n v="6152"/>
    <n v="4788"/>
    <n v="3830"/>
    <n v="471657.83126654668"/>
    <n v="204076.30147122519"/>
    <n v="152189.6337340131"/>
    <n v="59173.599268085003"/>
    <n v="36012.471586527179"/>
    <n v="27231.001375510001"/>
    <n v="17539.720188303301"/>
    <n v="12986.443446677329"/>
    <n v="10107.1344640265"/>
    <n v="8084.8631990855283"/>
  </r>
  <r>
    <n v="773"/>
    <n v="4169803"/>
    <s v="chery!chr!Chery_Digital_24!av!av!bn!banner!All30-55_RF!Tiggo_4!bn__mYlLT"/>
    <s v="avito"/>
    <s v="banner"/>
    <n v="1085796"/>
    <n v="189"/>
    <n v="333068"/>
    <n v="0.79240875737086724"/>
    <n v="69142"/>
    <n v="1.740658466231226E-2"/>
    <n v="3.259982946425354"/>
    <x v="19"/>
    <n v="2.086331958196348"/>
    <n v="231398"/>
    <n v="108846"/>
    <n v="80622"/>
    <n v="33588"/>
    <n v="21300"/>
    <n v="16074"/>
    <n v="10612"/>
    <n v="7536"/>
    <n v="5697"/>
    <n v="4760"/>
    <n v="482773.04246271861"/>
    <n v="227088.88832183971"/>
    <n v="168204.255133706"/>
    <n v="70075.71781189894"/>
    <n v="44438.87070958221"/>
    <n v="33535.6998960481"/>
    <n v="22140.154740379639"/>
    <n v="15722.597636967679"/>
    <n v="11885.83316584459"/>
    <n v="9930.940121014617"/>
  </r>
  <r>
    <n v="774"/>
    <n v="4169806"/>
    <s v="chery!chr!Chery_Digital_24!av!av!rt!banner!All30-55_RF!Tiggo_7!rt__kRzWc"/>
    <s v="avito"/>
    <s v="banner"/>
    <n v="1693980"/>
    <n v="1564"/>
    <n v="286488"/>
    <n v="0.61080394292256568"/>
    <n v="111500"/>
    <n v="9.2326946008807656E-2"/>
    <n v="5.9129178185473741"/>
    <x v="19"/>
    <n v="4.8862364574078976"/>
    <n v="245407"/>
    <n v="58552"/>
    <n v="23295"/>
    <n v="8524"/>
    <n v="4560"/>
    <n v="2556"/>
    <n v="1722"/>
    <n v="976"/>
    <n v="612"/>
    <n v="480"/>
    <n v="1199116.6303031"/>
    <n v="286098.91705414728"/>
    <n v="113824.87827531699"/>
    <n v="41650.279562944917"/>
    <n v="22281.238245780019"/>
    <n v="12489.220385134589"/>
    <n v="8414.0991796564012"/>
    <n v="4768.9667824301087"/>
    <n v="2990.3767119336339"/>
    <n v="2345.3934995557911"/>
  </r>
  <r>
    <n v="775"/>
    <n v="4169807"/>
    <s v="chery!chr!Chery_Digital_24!av!av!rt!banner!All30-55_RF!Tiggo_8!rt__kRzWc"/>
    <s v="avito"/>
    <s v="banner"/>
    <n v="1147360"/>
    <n v="1022"/>
    <n v="230287"/>
    <n v="0.55888955954960551"/>
    <n v="101582"/>
    <n v="8.9074048249895413E-2"/>
    <n v="4.9823046893658782"/>
    <x v="19"/>
    <n v="4.3650253183338217"/>
    <n v="206424"/>
    <n v="36358"/>
    <n v="11676"/>
    <n v="4148"/>
    <n v="1985"/>
    <n v="942"/>
    <n v="553"/>
    <n v="376"/>
    <n v="261"/>
    <n v="130"/>
    <n v="901045.98631174082"/>
    <n v="158703.59052398111"/>
    <n v="50966.035616865702"/>
    <n v="18106.12502044869"/>
    <n v="8664.5752568926364"/>
    <n v="4111.8538498704602"/>
    <n v="2413.8590010386029"/>
    <n v="1641.249519693517"/>
    <n v="1139.2716080851269"/>
    <n v="567.45329138339685"/>
  </r>
  <r>
    <n v="776"/>
    <n v="4169808"/>
    <s v="chery!chr!Chery_Digital_24!av!av!rt!banner!All30-55_RF!Tiggo_4!rt__kRzWc"/>
    <s v="avito"/>
    <s v="banner"/>
    <n v="1815219"/>
    <n v="1543"/>
    <n v="305297"/>
    <n v="0.59893808324353004"/>
    <n v="122443"/>
    <n v="8.5003517481912649E-2"/>
    <n v="5.9457479110505496"/>
    <x v="19"/>
    <n v="4.8939344103183506"/>
    <n v="260984"/>
    <n v="62748"/>
    <n v="25059"/>
    <n v="9828"/>
    <n v="5030"/>
    <n v="2946"/>
    <n v="1813"/>
    <n v="1088"/>
    <n v="846"/>
    <n v="570"/>
    <n v="1277238.578142524"/>
    <n v="307084.59637865587"/>
    <n v="122637.10238816759"/>
    <n v="48097.587384608749"/>
    <n v="24616.490083901299"/>
    <n v="14417.53077279786"/>
    <n v="8872.7030859071692"/>
    <n v="5324.6006384263655"/>
    <n v="4140.2685111293249"/>
    <n v="2789.5426138814601"/>
  </r>
  <r>
    <n v="777"/>
    <n v="4269548"/>
    <s v="chery!chr!Chery_Digital_24!av!av!bnn!banner!All30-55_RF!Tiggo_4!bnn__rmfUh"/>
    <s v="avito"/>
    <s v="banner"/>
    <n v="972023"/>
    <n v="1092"/>
    <n v="167271"/>
    <n v="0.65832092831393374"/>
    <n v="57153"/>
    <n v="0.1123430206898396"/>
    <n v="5.8110670708012746"/>
    <x v="19"/>
    <n v="2.892477949841096"/>
    <n v="91608"/>
    <n v="57734"/>
    <n v="41979"/>
    <n v="33036"/>
    <n v="27405"/>
    <n v="22734"/>
    <n v="18851"/>
    <n v="16256"/>
    <n v="13599"/>
    <n v="12850"/>
    <n v="264974.12002904312"/>
    <n v="166994.32195612579"/>
    <n v="121423.3318563794"/>
    <n v="95555.901550950453"/>
    <n v="79268.35821539523"/>
    <n v="65757.59371168747"/>
    <n v="54526.1018324545"/>
    <n v="47020.121552616853"/>
    <n v="39334.807639889063"/>
    <n v="37168.341655458084"/>
  </r>
  <r>
    <n v="778"/>
    <n v="4269549"/>
    <s v="chery!chr!Chery_Digital_24!av!av!bnn!banner!All30-55_RF!Tiggo_9!bnn__rmfUh"/>
    <s v="avito"/>
    <s v="banner"/>
    <n v="489060"/>
    <n v="678"/>
    <n v="117520"/>
    <n v="0.80165078284547309"/>
    <n v="23310"/>
    <n v="0.13863329652803341"/>
    <n v="4.1615044247787614"/>
    <x v="19"/>
    <n v="2.297890335009162"/>
    <n v="72422"/>
    <n v="40546"/>
    <n v="26640"/>
    <n v="19632"/>
    <n v="14400"/>
    <n v="11418"/>
    <n v="9072"/>
    <n v="7392"/>
    <n v="6138"/>
    <n v="5170"/>
    <n v="166417.81384203359"/>
    <n v="93170.261523281501"/>
    <n v="61215.798524644088"/>
    <n v="45112.183056899878"/>
    <n v="33089.62082413194"/>
    <n v="26237.31184513462"/>
    <n v="20846.461119203119"/>
    <n v="16986.00535638773"/>
    <n v="14104.450876286241"/>
    <n v="11880.09303199737"/>
  </r>
  <r>
    <n v="779"/>
    <n v="4269550"/>
    <s v="chery!chr!Chery_Digital_24!av!av!bnn!banner!All30-55_RF!Tiggo_9_Prehit!bnn__XbSTz"/>
    <s v="avito"/>
    <s v="banner"/>
    <n v="766134"/>
    <n v="1260"/>
    <n v="129936"/>
    <n v="0.63916851372983619"/>
    <n v="46885"/>
    <n v="0.16446209148791199"/>
    <n v="5.8962412264499449"/>
    <x v="19"/>
    <n v="2.7660064552931241"/>
    <n v="65975"/>
    <n v="45266"/>
    <n v="36009"/>
    <n v="28160"/>
    <n v="23790"/>
    <n v="20664"/>
    <n v="17185"/>
    <n v="15312"/>
    <n v="13041"/>
    <n v="11580"/>
    <n v="182487.2758879638"/>
    <n v="125206.0482052985"/>
    <n v="99601.126448650088"/>
    <n v="77890.741781054356"/>
    <n v="65803.293571423405"/>
    <n v="57156.757392177104"/>
    <n v="47533.82093421233"/>
    <n v="42353.090843448314"/>
    <n v="36071.490183477617"/>
    <n v="32030.35475229437"/>
  </r>
  <r>
    <n v="780"/>
    <n v="4275258"/>
    <s v="chery!chr!Chery_Digital_24!av!av!bn!banner!All30-55_RF!Tiggo_9!bn__mYlLT"/>
    <s v="avito"/>
    <s v="banner"/>
    <n v="1944157"/>
    <n v="1971"/>
    <n v="529467"/>
    <n v="0.68619196286076378"/>
    <n v="166151"/>
    <n v="0.10138070124995049"/>
    <n v="3.6719134525853359"/>
    <x v="19"/>
    <n v="2.2181823782836489"/>
    <n v="350817"/>
    <n v="178580"/>
    <n v="140364"/>
    <n v="64604"/>
    <n v="42585"/>
    <n v="33114"/>
    <n v="22862"/>
    <n v="17920"/>
    <n v="14778"/>
    <n v="10840"/>
    <n v="778176.0874023349"/>
    <n v="396123.00911389402"/>
    <n v="311352.95134540612"/>
    <n v="143303.4543666369"/>
    <n v="94461.296579209185"/>
    <n v="73452.891274484748"/>
    <n v="50712.08553232078"/>
    <n v="39749.828218842988"/>
    <n v="32780.299186275763"/>
    <n v="24045.09698059475"/>
  </r>
  <r>
    <n v="781"/>
    <n v="4275259"/>
    <s v="chery!chr!Chery_Digital_24!av!av!rt!banner!All30-55_RF!Tiggo_9!rt__kRzWc"/>
    <s v="avito"/>
    <s v="banner"/>
    <n v="6623028"/>
    <n v="6229"/>
    <n v="991624"/>
    <n v="0.31772224149476008"/>
    <n v="676563"/>
    <n v="9.4050636657432227E-2"/>
    <n v="6.6789710616120628"/>
    <x v="19"/>
    <n v="4.5638285556780591"/>
    <n v="730312"/>
    <n v="312678"/>
    <n v="165840"/>
    <n v="88980"/>
    <n v="53650"/>
    <n v="36576"/>
    <n v="23793"/>
    <n v="17520"/>
    <n v="12231"/>
    <n v="9620"/>
    <n v="3333018.7601543549"/>
    <n v="1427008.7851323041"/>
    <n v="756865.3276736493"/>
    <n v="406089.46488423372"/>
    <n v="244849.40201212789"/>
    <n v="166926.5932524807"/>
    <n v="108587.1728252481"/>
    <n v="79958.276295479591"/>
    <n v="55820.187064498343"/>
    <n v="43904.030705622929"/>
  </r>
  <r>
    <n v="782"/>
    <n v="4216638"/>
    <s v="jaecoo!jaecoo!Jaecoo_Digital24!av!av!rt!banner!avito!J8!banner__VNesg"/>
    <s v="avito"/>
    <s v="banner"/>
    <n v="9667646"/>
    <n v="16088"/>
    <n v="722350"/>
    <n v="0.65628296532152008"/>
    <n v="248284"/>
    <n v="0.16641072707875321"/>
    <n v="13.38360351630096"/>
    <x v="0"/>
    <n v="6.0429283647992156"/>
    <n v="351260"/>
    <n v="253626"/>
    <n v="244587"/>
    <n v="162764"/>
    <n v="133165"/>
    <n v="121032"/>
    <n v="100492"/>
    <n v="86128"/>
    <n v="79254"/>
    <n v="67520"/>
    <n v="2122639.0174193732"/>
    <n v="1532643.749450566"/>
    <n v="1478021.7199611459"/>
    <n v="983571.19236817956"/>
    <n v="804706.55569848756"/>
    <n v="731387.70584837871"/>
    <n v="607265.95723540278"/>
    <n v="520465.33420342678"/>
    <n v="478926.24462379701"/>
    <n v="408018.52319124312"/>
  </r>
  <r>
    <n v="783"/>
    <n v="4216639"/>
    <s v="jaecoo!jaecoo!Jaecoo_Digital24!av!av!rt!banner!avito!J7!banner__VNesg"/>
    <s v="avito"/>
    <s v="banner"/>
    <n v="10537116"/>
    <n v="15893"/>
    <n v="784561"/>
    <n v="0.60498291401178494"/>
    <n v="309915"/>
    <n v="0.15082874668932181"/>
    <n v="13.43058857118822"/>
    <x v="0"/>
    <n v="6.0226167144206846"/>
    <n v="376114"/>
    <n v="277934"/>
    <n v="270771"/>
    <n v="177320"/>
    <n v="146635"/>
    <n v="133962"/>
    <n v="110978"/>
    <n v="95072"/>
    <n v="87165"/>
    <n v="73640"/>
    <n v="2265190.4629276209"/>
    <n v="1673889.953905798"/>
    <n v="1630749.9503804031"/>
    <n v="1067930.395801076"/>
    <n v="883126.40191907703"/>
    <n v="806801.78029722371"/>
    <n v="668377.95773297874"/>
    <n v="572582.21627340338"/>
    <n v="524961.38591247902"/>
    <n v="443505.49484993919"/>
  </r>
  <r>
    <n v="784"/>
    <n v="4161058"/>
    <s v="av!av!rt!banner!!mountains!__SCdei"/>
    <s v="avito"/>
    <s v="banner"/>
    <n v="1474776"/>
    <n v="1468"/>
    <n v="348748"/>
    <n v="0.57713592622753396"/>
    <n v="147473"/>
    <n v="9.954054039393101E-2"/>
    <n v="4.2287726381226562"/>
    <x v="0"/>
    <n v="3.0494520491294819"/>
    <n v="270509"/>
    <n v="96058"/>
    <n v="41907"/>
    <n v="22764"/>
    <n v="14650"/>
    <n v="10746"/>
    <n v="8344"/>
    <n v="7224"/>
    <n v="6048"/>
    <n v="5370"/>
    <n v="824904.22435796703"/>
    <n v="292924.26493527979"/>
    <n v="127793.3870228692"/>
    <n v="69417.726446383531"/>
    <n v="44674.472519746909"/>
    <n v="32769.411719945412"/>
    <n v="25444.6278979364"/>
    <n v="22029.241602911381"/>
    <n v="18443.085993135111"/>
    <n v="16375.557503825319"/>
  </r>
  <r>
    <n v="785"/>
    <n v="4161059"/>
    <s v="av!av!rt!banner!!dolphin!__SCdei"/>
    <s v="avito"/>
    <s v="banner"/>
    <n v="1474599"/>
    <n v="1445"/>
    <n v="349365"/>
    <n v="0.57681507878579708"/>
    <n v="147846"/>
    <n v="9.7992742433705704E-2"/>
    <n v="4.2207977330299258"/>
    <x v="0"/>
    <n v="3.046799164433462"/>
    <n v="271111"/>
    <n v="96142"/>
    <n v="41676"/>
    <n v="22824"/>
    <n v="15090"/>
    <n v="10938"/>
    <n v="8330"/>
    <n v="6768"/>
    <n v="5634"/>
    <n v="5470"/>
    <n v="826020.76826872025"/>
    <n v="292925.36526696192"/>
    <n v="126978.4019769289"/>
    <n v="69540.14412902933"/>
    <n v="45976.199391300943"/>
    <n v="33325.889260573204"/>
    <n v="25379.83703973073"/>
    <n v="20620.736744885671"/>
    <n v="17165.66649241812"/>
    <n v="16665.991429451031"/>
  </r>
  <r>
    <n v="786"/>
    <n v="4161060"/>
    <s v="av!av!rt!banner!!shine!__SCdei"/>
    <s v="avito"/>
    <s v="banner"/>
    <n v="1472992"/>
    <n v="1266"/>
    <n v="348630"/>
    <n v="0.57670596334222535"/>
    <n v="147573"/>
    <n v="8.5947513632117487E-2"/>
    <n v="4.2250867682069817"/>
    <x v="0"/>
    <n v="3.0495529161378752"/>
    <n v="270538"/>
    <n v="96024"/>
    <n v="41475"/>
    <n v="22740"/>
    <n v="14550"/>
    <n v="10776"/>
    <n v="8995"/>
    <n v="6632"/>
    <n v="6129"/>
    <n v="5160"/>
    <n v="825019.94682610838"/>
    <n v="292830.26921922329"/>
    <n v="126480.2071968184"/>
    <n v="69346.833312975272"/>
    <n v="44370.994929806067"/>
    <n v="32861.982224301741"/>
    <n v="27430.728480660178"/>
    <n v="20224.634939826381"/>
    <n v="18690.709823009031"/>
    <n v="15735.69304727143"/>
  </r>
  <r>
    <n v="787"/>
    <n v="4247450"/>
    <s v="av!av!dsktpnatv!banner!!alpaca!__xnpxN"/>
    <s v="avito"/>
    <s v="banner"/>
    <n v="1734864"/>
    <n v="2220"/>
    <n v="219590"/>
    <n v="0.69024545744341725"/>
    <n v="68019"/>
    <n v="0.12796392109122101"/>
    <n v="7.9004690559679407"/>
    <x v="0"/>
    <n v="4.0519342203911179"/>
    <n v="121452"/>
    <n v="79070"/>
    <n v="54861"/>
    <n v="41368"/>
    <n v="32685"/>
    <n v="27774"/>
    <n v="21357"/>
    <n v="18488"/>
    <n v="16452"/>
    <n v="14650"/>
    <n v="492115.51493494213"/>
    <n v="320386.43880632572"/>
    <n v="222293.1632648771"/>
    <n v="167620.4148291398"/>
    <n v="132437.46999348371"/>
    <n v="112538.42103714291"/>
    <n v="86537.159144893099"/>
    <n v="74912.159866590984"/>
    <n v="66662.421793874673"/>
    <n v="59360.836328729878"/>
  </r>
  <r>
    <n v="788"/>
    <n v="4247451"/>
    <s v="av!av!dsktpnatv!banner!!rabbit!__xnpxN"/>
    <s v="avito"/>
    <s v="banner"/>
    <n v="1730690"/>
    <n v="2416"/>
    <n v="219431"/>
    <n v="0.68915057580742922"/>
    <n v="68210"/>
    <n v="0.1395975015745165"/>
    <n v="7.887171821666036"/>
    <x v="0"/>
    <n v="4.0384785905961964"/>
    <n v="121417"/>
    <n v="78206"/>
    <n v="56214"/>
    <n v="41832"/>
    <n v="32130"/>
    <n v="26232"/>
    <n v="22484"/>
    <n v="18552"/>
    <n v="16173"/>
    <n v="15310"/>
    <n v="490339.95503441838"/>
    <n v="315833.25665616611"/>
    <n v="227019.03549177459"/>
    <n v="168937.63640182011"/>
    <n v="129756.3171158558"/>
    <n v="105937.3703885194"/>
    <n v="90801.152630964876"/>
    <n v="74921.854812740639"/>
    <n v="65314.314245712281"/>
    <n v="61829.107222027757"/>
  </r>
  <r>
    <n v="789"/>
    <n v="4247454"/>
    <s v="av!av!rt!banner!!alpaca!__SCdei"/>
    <s v="avito"/>
    <s v="banner"/>
    <n v="749193"/>
    <n v="792"/>
    <n v="167057"/>
    <n v="0.55257786264568387"/>
    <n v="74745"/>
    <n v="0.10571374799284031"/>
    <n v="4.4846549381348879"/>
    <x v="0"/>
    <n v="3.7319329321750221"/>
    <n v="142043"/>
    <n v="38040"/>
    <n v="12810"/>
    <n v="4456"/>
    <n v="1910"/>
    <n v="858"/>
    <n v="350"/>
    <n v="200"/>
    <n v="45"/>
    <n v="40"/>
    <n v="530094.94948493666"/>
    <n v="141962.72873993791"/>
    <n v="47806.060861162026"/>
    <n v="16629.493145771899"/>
    <n v="7127.9919004542926"/>
    <n v="3201.9984558061692"/>
    <n v="1306.176526261258"/>
    <n v="746.38658643500446"/>
    <n v="167.93698194787601"/>
    <n v="149.2773172870009"/>
  </r>
  <r>
    <n v="790"/>
    <n v="4247455"/>
    <s v="av!av!rt!banner!!rabbit!__SCdei"/>
    <s v="avito"/>
    <s v="banner"/>
    <n v="749355"/>
    <n v="797"/>
    <n v="167626"/>
    <n v="0.55253361650340638"/>
    <n v="75007"/>
    <n v="0.1063581346624764"/>
    <n v="4.4703983868850896"/>
    <x v="0"/>
    <n v="3.7101373932417379"/>
    <n v="142104"/>
    <n v="38772"/>
    <n v="12996"/>
    <n v="4900"/>
    <n v="1935"/>
    <n v="702"/>
    <n v="343"/>
    <n v="112"/>
    <n v="81"/>
    <n v="30"/>
    <n v="527225.36412922386"/>
    <n v="143849.44701076869"/>
    <n v="48216.945562569628"/>
    <n v="18179.673226884519"/>
    <n v="7179.1158559227624"/>
    <n v="2604.5164500556998"/>
    <n v="1272.5771258819159"/>
    <n v="415.53538804307459"/>
    <n v="300.52112885258077"/>
    <n v="111.30412179725209"/>
  </r>
  <r>
    <n v="791"/>
    <n v="4187383"/>
    <s v="omoda!omoda!Omoda_Digital24!av!av!rt!banner!All!C5!banner__YwjeP"/>
    <s v="avito"/>
    <s v="banner"/>
    <n v="16636940"/>
    <n v="15218"/>
    <n v="1902467"/>
    <n v="1.1453023889507641E-2"/>
    <n v="1880678"/>
    <n v="9.1471147939464828E-2"/>
    <n v="8.7449296098171487"/>
    <x v="0"/>
    <n v="3.235226113699055"/>
    <n v="656257"/>
    <n v="671522"/>
    <n v="721146"/>
    <n v="602460"/>
    <n v="527080"/>
    <n v="497142"/>
    <n v="431606"/>
    <n v="377280"/>
    <n v="351702"/>
    <n v="306240"/>
    <n v="2123139.7836978012"/>
    <n v="2172525.5103234169"/>
    <n v="2333070.3709896188"/>
    <n v="1949094.324459133"/>
    <n v="1705222.9800084981"/>
    <n v="1608366.7806165761"/>
    <n v="1396343.002029194"/>
    <n v="1220586.108176379"/>
    <n v="1137835.494640185"/>
    <n v="990755.64505919861"/>
  </r>
  <r>
    <n v="792"/>
    <n v="4169801"/>
    <s v="chery!chr!Chery_Digital_24!av!av!bn!banner!All30-55_RF!Tiggo_7!bn__mYlLT"/>
    <s v="avito"/>
    <s v="banner"/>
    <n v="3478747"/>
    <n v="2604"/>
    <n v="662378"/>
    <n v="0.64948715084136244"/>
    <n v="232172"/>
    <n v="7.4854538142612836E-2"/>
    <n v="5.2519060113711502"/>
    <x v="19"/>
    <n v="2.6904712186037298"/>
    <n v="377721"/>
    <n v="205420"/>
    <n v="210099"/>
    <n v="109748"/>
    <n v="87720"/>
    <n v="83088"/>
    <n v="66269"/>
    <n v="56272"/>
    <n v="52461"/>
    <n v="44190"/>
    <n v="1016247.47916222"/>
    <n v="552676.59772557823"/>
    <n v="565265.31255742512"/>
    <n v="295273.83529932221"/>
    <n v="236008.1352959192"/>
    <n v="223545.87261134671"/>
    <n v="178294.8371856506"/>
    <n v="151398.19641326909"/>
    <n v="141144.81059917031"/>
    <n v="118891.9231500988"/>
  </r>
  <r>
    <n v="793"/>
    <n v="4169802"/>
    <s v="chery!chr!Chery_Digital_24!av!av!bn!banner!All30-55_RF!Tiggo_8!bn__mYlLT"/>
    <s v="avito"/>
    <s v="banner"/>
    <n v="4323048"/>
    <n v="1153"/>
    <n v="635522"/>
    <n v="0.66226188865216318"/>
    <n v="214640"/>
    <n v="2.667099694474824E-2"/>
    <n v="6.8023577468600616"/>
    <x v="19"/>
    <n v="3.0445114891531242"/>
    <n v="298403"/>
    <n v="195536"/>
    <n v="223947"/>
    <n v="133284"/>
    <n v="115670"/>
    <n v="114492"/>
    <n v="95704"/>
    <n v="85336"/>
    <n v="83916"/>
    <n v="73660"/>
    <n v="908491.36189775961"/>
    <n v="595311.59854304523"/>
    <n v="681809.21446137456"/>
    <n v="405784.66932028497"/>
    <n v="352158.64395034191"/>
    <n v="348572.20941611938"/>
    <n v="291371.92755791062"/>
    <n v="259806.432438371"/>
    <n v="255483.22612377349"/>
    <n v="224258.71629101911"/>
  </r>
  <r>
    <n v="794"/>
    <n v="4169806"/>
    <s v="chery!chr!Chery_Digital_24!av!av!rt!banner!All30-55_RF!Tiggo_7!rt__kRzWc"/>
    <s v="avito"/>
    <s v="banner"/>
    <n v="5416834"/>
    <n v="4500"/>
    <n v="825498"/>
    <n v="0.52100913630317702"/>
    <n v="395406"/>
    <n v="8.3074356718333991E-2"/>
    <n v="6.5618983934546176"/>
    <x v="19"/>
    <n v="3.7180292536944628"/>
    <n v="492360"/>
    <n v="347998"/>
    <n v="255162"/>
    <n v="128996"/>
    <n v="75630"/>
    <n v="55224"/>
    <n v="36939"/>
    <n v="27128"/>
    <n v="21303"/>
    <n v="16170"/>
    <n v="1830608.8833490061"/>
    <n v="1293866.7442271661"/>
    <n v="948699.78043118655"/>
    <n v="479610.90160957101"/>
    <n v="281194.55245691218"/>
    <n v="205324.44750602299"/>
    <n v="137340.28260221981"/>
    <n v="100862.6975942234"/>
    <n v="79205.177191453142"/>
    <n v="60120.533032239473"/>
  </r>
  <r>
    <n v="795"/>
    <n v="4169807"/>
    <s v="chery!chr!Chery_Digital_24!av!av!rt!banner!All30-55_RF!Tiggo_8!rt__kRzWc"/>
    <s v="avito"/>
    <s v="banner"/>
    <n v="3180945"/>
    <n v="1696"/>
    <n v="478746"/>
    <n v="0.6588504133716"/>
    <n v="163324"/>
    <n v="5.3317488985191508E-2"/>
    <n v="6.6443270544296977"/>
    <x v="19"/>
    <n v="4.0574261366028006"/>
    <n v="314421"/>
    <n v="180082"/>
    <n v="117042"/>
    <n v="57624"/>
    <n v="34050"/>
    <n v="27738"/>
    <n v="18501"/>
    <n v="13968"/>
    <n v="11295"/>
    <n v="9260"/>
    <n v="1275739.983296789"/>
    <n v="730669.4135317055"/>
    <n v="474889.269880265"/>
    <n v="233805.12369559979"/>
    <n v="138155.3599513254"/>
    <n v="112544.8861770885"/>
    <n v="75066.440953288416"/>
    <n v="56674.128276067917"/>
    <n v="45828.628212928626"/>
    <n v="37571.766024941942"/>
  </r>
  <r>
    <n v="796"/>
    <n v="4169808"/>
    <s v="chery!chr!Chery_Digital_24!av!av!rt!banner!All30-55_RF!Tiggo_4!rt__kRzWc"/>
    <s v="avito"/>
    <s v="banner"/>
    <n v="4099395"/>
    <n v="7409"/>
    <n v="751665"/>
    <n v="0.50301663640052419"/>
    <n v="373565"/>
    <n v="0.18073398635652341"/>
    <n v="5.4537526690746541"/>
    <x v="19"/>
    <n v="3.380269669888567"/>
    <n v="495095"/>
    <n v="288278"/>
    <n v="191025"/>
    <n v="98044"/>
    <n v="56945"/>
    <n v="35376"/>
    <n v="20895"/>
    <n v="13672"/>
    <n v="8352"/>
    <n v="5060"/>
    <n v="1673554.6122134801"/>
    <n v="974457.37989613623"/>
    <n v="645716.01369046338"/>
    <n v="331415.1595145546"/>
    <n v="192489.4563518044"/>
    <n v="119580.4198419779"/>
    <n v="70630.734752321601"/>
    <n v="46215.046926716481"/>
    <n v="28232.012282909309"/>
    <n v="17104.164529636149"/>
  </r>
  <r>
    <n v="797"/>
    <n v="4122311"/>
    <s v="sintec!sintec! Sintec_Autosites_2024!autost!pkauto!bn!banner!avtovzglyad!main!banner__rgCMz"/>
    <s v="avtovzglyad"/>
    <s v="banner"/>
    <n v="312934"/>
    <n v="366"/>
    <n v="121951"/>
    <n v="5.3775696796254269E-2"/>
    <n v="115393"/>
    <n v="0.1169575693277177"/>
    <n v="2.5660634189141538"/>
    <x v="0"/>
    <n v="1.9671362387714439"/>
    <n v="96908"/>
    <n v="35310"/>
    <n v="13773"/>
    <n v="5632"/>
    <n v="2870"/>
    <n v="1620"/>
    <n v="1176"/>
    <n v="840"/>
    <n v="522"/>
    <n v="430"/>
    <n v="190631.23862686311"/>
    <n v="69459.580591019665"/>
    <n v="27093.367416599089"/>
    <n v="11078.911296760771"/>
    <n v="5645.6810052740429"/>
    <n v="3186.7607068097391"/>
    <n v="2313.3522167952169"/>
    <n v="1652.394440568012"/>
    <n v="1026.845116638694"/>
    <n v="845.86858267172067"/>
  </r>
  <r>
    <n v="798"/>
    <n v="4089303"/>
    <s v="jetour!jetour!July_August!avtovzgld!avtovzgld!bn!banner!All, RF!main!banner__FxzbO"/>
    <s v="avtovzglyad"/>
    <s v="banner"/>
    <n v="105181"/>
    <n v="138"/>
    <n v="27937"/>
    <n v="0.2388588610086981"/>
    <n v="21264"/>
    <n v="0.13120240347591289"/>
    <n v="3.764935390342556"/>
    <x v="0"/>
    <n v="2.1599958928021361"/>
    <n v="16479"/>
    <n v="13004"/>
    <n v="7347"/>
    <n v="3920"/>
    <n v="2530"/>
    <n v="1752"/>
    <n v="1190"/>
    <n v="1064"/>
    <n v="729"/>
    <n v="680"/>
    <n v="35594.572317486403"/>
    <n v="28088.586589998969"/>
    <n v="15869.489824417289"/>
    <n v="8467.1838997843715"/>
    <n v="5464.7896087894032"/>
    <n v="3784.312804189341"/>
    <n v="2570.3951124345408"/>
    <n v="2298.2356299414719"/>
    <n v="1574.6370058527571"/>
    <n v="1468.7972071054519"/>
  </r>
  <r>
    <n v="799"/>
    <n v="4089303"/>
    <s v="jetour!jetour!July_August!avtovzgld!avtovzgld!bn!banner!All, RF!main!banner__FxzbO"/>
    <s v="avtovzglyad"/>
    <s v="banner"/>
    <n v="261912"/>
    <n v="296"/>
    <n v="61842"/>
    <n v="0.29914944536075799"/>
    <n v="43342"/>
    <n v="0.11301505849292889"/>
    <n v="4.2351799747744252"/>
    <x v="0"/>
    <n v="2.4111354555999478"/>
    <n v="36522"/>
    <n v="28120"/>
    <n v="15921"/>
    <n v="9568"/>
    <n v="5930"/>
    <n v="4200"/>
    <n v="3192"/>
    <n v="2112"/>
    <n v="1701"/>
    <n v="1360"/>
    <n v="88059.489109421309"/>
    <n v="67801.129011470548"/>
    <n v="38387.687588606779"/>
    <n v="23069.74403918031"/>
    <n v="14298.033251707689"/>
    <n v="10126.76891351978"/>
    <n v="7696.3443742750351"/>
    <n v="5092.3180822270906"/>
    <n v="4101.3414099755119"/>
    <n v="3279.1442196159301"/>
  </r>
  <r>
    <n v="800"/>
    <n v="4228270"/>
    <s v="sintec!rolf!Rolf_Low_temperature_features_2024!avtovzgld!avtovzgld!bn!banner!m25-45!minus61!banner__APHWu"/>
    <s v="avtovzglyad"/>
    <s v="banner"/>
    <n v="215446"/>
    <n v="332"/>
    <n v="79276"/>
    <n v="3.1989505020434961E-2"/>
    <n v="76740"/>
    <n v="0.1540989389452577"/>
    <n v="2.7176699127100261"/>
    <x v="3"/>
    <n v="2.059260392074401"/>
    <n v="63363"/>
    <n v="20898"/>
    <n v="9501"/>
    <n v="4296"/>
    <n v="2485"/>
    <n v="1470"/>
    <n v="973"/>
    <n v="696"/>
    <n v="531"/>
    <n v="410"/>
    <n v="130480.91622301019"/>
    <n v="43034.423673570833"/>
    <n v="19565.032985098878"/>
    <n v="8846.5826443516253"/>
    <n v="5117.2620743048856"/>
    <n v="3027.1127763493691"/>
    <n v="2003.660361488392"/>
    <n v="1433.245232883783"/>
    <n v="1093.4672681915069"/>
    <n v="844.29676075050429"/>
  </r>
  <r>
    <n v="801"/>
    <n v="4177767"/>
    <s v="sintec!takayama!Takayama_2024!autost!pkauto!bn!banner!avtovzglyad!gocha_300x600!gif__oFXvb"/>
    <s v="avtovzglyad"/>
    <s v="banner"/>
    <n v="213378"/>
    <n v="267"/>
    <n v="51667"/>
    <n v="0.56310604447713242"/>
    <n v="22573"/>
    <n v="0.1251300508955937"/>
    <n v="4.1298701298701301"/>
    <x v="0"/>
    <n v="2.4991567111735771"/>
    <n v="33281"/>
    <n v="20830"/>
    <n v="11214"/>
    <n v="6216"/>
    <n v="3940"/>
    <n v="3120"/>
    <n v="2254"/>
    <n v="1656"/>
    <n v="1629"/>
    <n v="1240"/>
    <n v="83174.43450456782"/>
    <n v="52057.434293745609"/>
    <n v="28025.543359100491"/>
    <n v="15534.758116654961"/>
    <n v="9846.6774420238944"/>
    <n v="7797.3689388615603"/>
    <n v="5633.0992269852431"/>
    <n v="4138.6035137034432"/>
    <n v="4071.126282501757"/>
    <n v="3098.9543218552358"/>
  </r>
  <r>
    <n v="802"/>
    <n v="4177768"/>
    <s v="sintec!takayama!Takayama_2024!autost!pkauto!bn!banner!avtovzglyad!gocha_300x250!gif__oFXvb"/>
    <s v="avtovzglyad"/>
    <s v="banner"/>
    <n v="156323"/>
    <n v="198"/>
    <n v="67515"/>
    <n v="0.20989409760793901"/>
    <n v="53344"/>
    <n v="0.12666082406299781"/>
    <n v="2.315381767014737"/>
    <x v="0"/>
    <n v="2.062417541822787"/>
    <n v="61299"/>
    <n v="9752"/>
    <n v="2706"/>
    <n v="888"/>
    <n v="490"/>
    <n v="258"/>
    <n v="154"/>
    <n v="136"/>
    <n v="63"/>
    <n v="50"/>
    <n v="126424.13289619501"/>
    <n v="20112.695867855819"/>
    <n v="5580.9018681724629"/>
    <n v="1831.4267771386351"/>
    <n v="1010.584595493166"/>
    <n v="532.10372579027921"/>
    <n v="317.61230144070919"/>
    <n v="280.48878568789911"/>
    <n v="129.93230513483559"/>
    <n v="103.12087709113941"/>
  </r>
  <r>
    <n v="803"/>
    <n v="4177772"/>
    <s v="sintec!takayama!Takayama_2024!autost!pkauto!bn!banner!avtovzglyad!adaptec_300x600!jpg__oFXvb"/>
    <s v="avtovzglyad"/>
    <s v="banner"/>
    <n v="212930"/>
    <n v="233"/>
    <n v="51942"/>
    <n v="0.55968195294751832"/>
    <n v="22871"/>
    <n v="0.10942563283708261"/>
    <n v="4.0993800777790614"/>
    <x v="0"/>
    <n v="2.499735856587737"/>
    <n v="33556"/>
    <n v="21106"/>
    <n v="10878"/>
    <n v="6332"/>
    <n v="4145"/>
    <n v="3018"/>
    <n v="2079"/>
    <n v="1680"/>
    <n v="1377"/>
    <n v="1010"/>
    <n v="83881.136403658093"/>
    <n v="52759.424989140767"/>
    <n v="27192.126647961399"/>
    <n v="15828.327443913549"/>
    <n v="10361.40512555617"/>
    <n v="7544.2028151817894"/>
    <n v="5196.950845845904"/>
    <n v="4199.5562390673977"/>
    <n v="3442.1362745213132"/>
    <n v="2524.7332151536139"/>
  </r>
  <r>
    <n v="804"/>
    <n v="4177773"/>
    <s v="sintec!takayama!Takayama_2024!autost!pkauto!bn!banner!avtovzglyad!adaptec_300x250!jpg__oFXvb"/>
    <s v="avtovzglyad"/>
    <s v="banner"/>
    <n v="155657"/>
    <n v="198"/>
    <n v="67254"/>
    <n v="0.2099354685223184"/>
    <n v="53135"/>
    <n v="0.1272027599144272"/>
    <n v="2.314464567163292"/>
    <x v="0"/>
    <n v="2.0590367342619418"/>
    <n v="60994"/>
    <n v="9818"/>
    <n v="2676"/>
    <n v="952"/>
    <n v="480"/>
    <n v="288"/>
    <n v="161"/>
    <n v="96"/>
    <n v="72"/>
    <n v="60"/>
    <n v="125588.8865695729"/>
    <n v="20215.622656983749"/>
    <n v="5509.9823008849562"/>
    <n v="1960.202971017369"/>
    <n v="988.33763244573208"/>
    <n v="593.0025794674392"/>
    <n v="331.50491421617261"/>
    <n v="197.66752648914641"/>
    <n v="148.2506448668598"/>
    <n v="123.5422040557165"/>
  </r>
  <r>
    <n v="805"/>
    <n v="4228270"/>
    <s v="sintec!rolf!Rolf_Low_temperature_features_2024!avtovzgld!avtovzgld!bn!banner!m25-45!minus61!banner__APHWu"/>
    <s v="avtovzglyad"/>
    <s v="banner"/>
    <n v="1154969"/>
    <n v="2249"/>
    <n v="331761"/>
    <n v="0.1207254620042741"/>
    <n v="291709"/>
    <n v="0.1947238410727907"/>
    <n v="3.4813284261863209"/>
    <x v="3"/>
    <n v="1.9948202368286521"/>
    <n v="194619"/>
    <n v="157692"/>
    <n v="91155"/>
    <n v="48740"/>
    <n v="31335"/>
    <n v="20988"/>
    <n v="13734"/>
    <n v="9032"/>
    <n v="6399"/>
    <n v="5290"/>
    <n v="388229.91967135528"/>
    <n v="314567.19278598367"/>
    <n v="181837.83868811571"/>
    <n v="97227.538343028486"/>
    <n v="62507.692121025801"/>
    <n v="41867.287130559736"/>
    <n v="27396.861132604699"/>
    <n v="18017.216379036381"/>
    <n v="12764.85469546654"/>
    <n v="10552.599052823571"/>
  </r>
  <r>
    <n v="806"/>
    <n v="4219299"/>
    <s v="jetour!jetour!November!beeln!dsp!bn!banner!M30-55_C_RF!Jetour_vigoda!bn__jKZeJ"/>
    <s v="Beeline"/>
    <s v="banner"/>
    <n v="5269680"/>
    <n v="5935"/>
    <n v="941920"/>
    <n v="0.26517326312213352"/>
    <n v="692148"/>
    <n v="0.11262543456149141"/>
    <n v="5.5946152539493799"/>
    <x v="20"/>
    <n v="4.2209813937133198"/>
    <n v="761883"/>
    <n v="228128"/>
    <n v="105027"/>
    <n v="57264"/>
    <n v="36590"/>
    <n v="31218"/>
    <n v="13230"/>
    <n v="7616"/>
    <n v="4653"/>
    <n v="2840"/>
    <n v="3215893.967186485"/>
    <n v="962924.04338503222"/>
    <n v="443317.01283752877"/>
    <n v="241710.27852959951"/>
    <n v="154445.70919597041"/>
    <n v="131770.59714894241"/>
    <n v="55843.583838827217"/>
    <n v="32146.994294520639"/>
    <n v="19640.22642494808"/>
    <n v="11987.58715814583"/>
  </r>
  <r>
    <n v="807"/>
    <n v="4138151"/>
    <s v="ertelecom!domru!Router_Wave!beeln!dsp!bn!banner!!!__WChaJ"/>
    <s v="Beeline"/>
    <s v="banner"/>
    <n v="372664"/>
    <n v="793"/>
    <n v="197879"/>
    <n v="0.35488859353443269"/>
    <n v="127654"/>
    <n v="0.2127922203378915"/>
    <n v="1.8832923150005809"/>
    <x v="0"/>
    <n v="1.102748704655546"/>
    <n v="131790"/>
    <n v="59490"/>
    <n v="37038"/>
    <n v="62464"/>
    <n v="16860"/>
    <n v="9456"/>
    <n v="6566"/>
    <n v="7192"/>
    <n v="3915"/>
    <n v="3170"/>
    <n v="145331.25178655449"/>
    <n v="65602.520439958462"/>
    <n v="40843.606523032133"/>
    <n v="68882.095087604044"/>
    <n v="18592.34316049251"/>
    <n v="10427.59175122285"/>
    <n v="7240.6479947683174"/>
    <n v="7930.9686838826901"/>
    <n v="4317.2611787264641"/>
    <n v="3495.713393758082"/>
  </r>
  <r>
    <n v="808"/>
    <n v="4138152"/>
    <s v="ertelecom!domru!Router_Wave!beeln!dsp!vid!video!!!__heXYL"/>
    <s v="Beeline"/>
    <s v="video"/>
    <n v="472969"/>
    <n v="1665"/>
    <n v="230842"/>
    <n v="0.42308592023981773"/>
    <n v="133176"/>
    <n v="0.35203152849341068"/>
    <n v="2.0488862512021209"/>
    <x v="0"/>
    <n v="1.1577763362422431"/>
    <n v="149964"/>
    <n v="70888"/>
    <n v="45699"/>
    <n v="67776"/>
    <n v="25430"/>
    <n v="14316"/>
    <n v="10829"/>
    <n v="10704"/>
    <n v="7659"/>
    <n v="5250"/>
    <n v="173624.77048823179"/>
    <n v="82072.448923540142"/>
    <n v="52909.220789934283"/>
    <n v="78469.448965154283"/>
    <n v="29442.25223064025"/>
    <n v="16574.72602964396"/>
    <n v="12537.55994516725"/>
    <n v="12392.83790313697"/>
    <n v="8867.4089592793407"/>
    <n v="6078.3257652717784"/>
  </r>
  <r>
    <n v="809"/>
    <n v="4259767"/>
    <s v="jetour!jetour!December!beeln!dsp!bn!banner!V30-55_RF_data_Alfa!Together!bn__kirlx"/>
    <s v="Beeline"/>
    <s v="banner"/>
    <n v="4603934"/>
    <n v="6620"/>
    <n v="965217"/>
    <n v="0.18030246048297949"/>
    <n v="791186"/>
    <n v="0.1437900717082391"/>
    <n v="4.7698434652518564"/>
    <x v="19"/>
    <n v="3.3704873147358438"/>
    <n v="760604"/>
    <n v="234652"/>
    <n v="113166"/>
    <n v="68360"/>
    <n v="49265"/>
    <n v="93060"/>
    <n v="25151"/>
    <n v="11344"/>
    <n v="6363"/>
    <n v="3990"/>
    <n v="2563606.1335373418"/>
    <n v="790891.58937739534"/>
    <n v="381424.56745939661"/>
    <n v="230406.51283534229"/>
    <n v="166047.0575604614"/>
    <n v="313657.54950931767"/>
    <n v="84771.12645292122"/>
    <n v="38234.808098363421"/>
    <n v="21446.410783664182"/>
    <n v="13448.244385796021"/>
  </r>
  <r>
    <n v="810"/>
    <n v="4089288"/>
    <s v="jetour!jetour!July_August!bt!bt!bn!banner!M30-55!main!banner__JQviC"/>
    <s v="betweenx"/>
    <s v="banner"/>
    <n v="666095"/>
    <n v="995"/>
    <n v="188707"/>
    <n v="0.37508942434567871"/>
    <n v="117925"/>
    <n v="0.1493780917136445"/>
    <n v="3.529784268734069"/>
    <x v="20"/>
    <n v="2.303209164496911"/>
    <n v="137647"/>
    <n v="54064"/>
    <n v="30849"/>
    <n v="20384"/>
    <n v="14385"/>
    <n v="9972"/>
    <n v="7812"/>
    <n v="5968"/>
    <n v="4572"/>
    <n v="3550"/>
    <n v="317029.83186550619"/>
    <n v="124520.700269361"/>
    <n v="71051.699515565197"/>
    <n v="46948.615609105029"/>
    <n v="33131.66383128806"/>
    <n v="22967.60178836319"/>
    <n v="17992.669993049869"/>
    <n v="13745.552293717559"/>
    <n v="10530.27230007988"/>
    <n v="8176.3925339640327"/>
  </r>
  <r>
    <n v="811"/>
    <n v="4089288"/>
    <s v="jetour!jetour!July_August!bt!bt!bn!banner!M30-55!main!banner__JQviC"/>
    <s v="betweenx"/>
    <s v="banner"/>
    <n v="838385"/>
    <n v="2256"/>
    <n v="258190"/>
    <n v="0.46156318989891171"/>
    <n v="139019"/>
    <n v="0.269088783792649"/>
    <n v="3.2471629420194432"/>
    <x v="20"/>
    <n v="2.2535110943862811"/>
    <n v="199720"/>
    <n v="62488"/>
    <n v="33867"/>
    <n v="22536"/>
    <n v="15530"/>
    <n v="11790"/>
    <n v="8533"/>
    <n v="7248"/>
    <n v="5823"/>
    <n v="4500"/>
    <n v="450071.23577082797"/>
    <n v="140817.4012660099"/>
    <n v="76319.660233580187"/>
    <n v="50785.126023089229"/>
    <n v="34997.027295818953"/>
    <n v="26568.895802814259"/>
    <n v="19229.210168398131"/>
    <n v="16333.448412111769"/>
    <n v="13122.195102611309"/>
    <n v="10140.79992473826"/>
  </r>
  <r>
    <n v="812"/>
    <n v="4138034"/>
    <s v="jetour!jetour!September!bt!bt!bn!banner!M30-55BC_listtg!T2!bn__oTiCe"/>
    <s v="betweenx"/>
    <s v="banner"/>
    <n v="1533555"/>
    <n v="4059"/>
    <n v="565659"/>
    <n v="0.18678744614688361"/>
    <n v="460001"/>
    <n v="0.26467912790868281"/>
    <n v="2.7110944933254841"/>
    <x v="20"/>
    <n v="1.8720222364095569"/>
    <n v="432481"/>
    <n v="148470"/>
    <n v="79491"/>
    <n v="49844"/>
    <n v="34250"/>
    <n v="24066"/>
    <n v="17465"/>
    <n v="14128"/>
    <n v="10782"/>
    <n v="8220"/>
    <n v="809614.04882464162"/>
    <n v="277939.14143972693"/>
    <n v="148808.91959443211"/>
    <n v="93309.076351597963"/>
    <n v="64116.761597027333"/>
    <n v="45052.087141432399"/>
    <n v="32694.86835889292"/>
    <n v="26447.930155994221"/>
    <n v="20184.143752967841"/>
    <n v="15388.02278328656"/>
  </r>
  <r>
    <n v="813"/>
    <n v="4280989"/>
    <s v="omoda!omoda!Omoda_Digital24!bt!bt!bn!banner!All!fl!banner__AhRUX"/>
    <s v="betweenx"/>
    <s v="banner"/>
    <n v="2555176"/>
    <n v="7503"/>
    <n v="238416"/>
    <n v="0.291893161532783"/>
    <n v="168824"/>
    <n v="0.29363926398807749"/>
    <n v="10.717300852291791"/>
    <x v="0"/>
    <n v="5.2820066521826314"/>
    <n v="125857"/>
    <n v="77640"/>
    <n v="57867"/>
    <n v="47384"/>
    <n v="39800"/>
    <n v="33480"/>
    <n v="30226"/>
    <n v="26408"/>
    <n v="23319"/>
    <n v="21770"/>
    <n v="664777.51122374949"/>
    <n v="410094.99647545948"/>
    <n v="305653.87894185231"/>
    <n v="250282.60320702181"/>
    <n v="210223.86475686869"/>
    <n v="176841.5827150745"/>
    <n v="159653.9330688722"/>
    <n v="139487.2316708389"/>
    <n v="123171.1131222468"/>
    <n v="114989.28481801591"/>
  </r>
  <r>
    <n v="814"/>
    <n v="4258337"/>
    <s v="jetour!soueast!Launch_S07_S09!bt!bt!bn!banner!M35-54_RF_int_family!S09!bn__Uwmgy"/>
    <s v="betweenx"/>
    <s v="banner"/>
    <n v="990904"/>
    <n v="6384"/>
    <n v="673694"/>
    <n v="0.46083385038311159"/>
    <n v="363233"/>
    <n v="0.64426019069455764"/>
    <n v="1.4708517516854831"/>
    <x v="22"/>
    <n v="1.201850373931753"/>
    <n v="533833"/>
    <n v="262962"/>
    <n v="17742"/>
    <n v="5868"/>
    <n v="1330"/>
    <n v="816"/>
    <n v="637"/>
    <n v="544"/>
    <n v="450"/>
    <n v="300"/>
    <n v="641587.39066710975"/>
    <n v="316040.97802984167"/>
    <n v="21323.229334297172"/>
    <n v="7052.4579942315286"/>
    <n v="1598.460997329232"/>
    <n v="980.70990512831077"/>
    <n v="765.57868819452688"/>
    <n v="653.80660341887392"/>
    <n v="540.832668269289"/>
    <n v="360.55511217952602"/>
  </r>
  <r>
    <n v="815"/>
    <n v="4258338"/>
    <s v="jetour!soueast!Launch_S07_S09!bt!bt!bn!banner!M35-54_RF_int!S07!bn__Uwmgy"/>
    <s v="betweenx"/>
    <s v="banner"/>
    <n v="1123625"/>
    <n v="6341"/>
    <n v="758995"/>
    <n v="0.45042589213367679"/>
    <n v="417124"/>
    <n v="0.56433418622761156"/>
    <n v="1.480411596914341"/>
    <x v="22"/>
    <n v="1.1756818405352181"/>
    <n v="578832"/>
    <n v="334816"/>
    <n v="27774"/>
    <n v="8984"/>
    <n v="1870"/>
    <n v="1050"/>
    <n v="735"/>
    <n v="616"/>
    <n v="585"/>
    <n v="460"/>
    <n v="680522.27112068143"/>
    <n v="393637.09112063958"/>
    <n v="32653.387439025151"/>
    <n v="10562.3256553684"/>
    <n v="2198.5250418008582"/>
    <n v="1234.4659325619789"/>
    <n v="864.12615279338547"/>
    <n v="724.22001376969445"/>
    <n v="687.77387671310271"/>
    <n v="540.81364664620037"/>
  </r>
  <r>
    <n v="816"/>
    <n v="4236804"/>
    <s v="omoda!omoda!Omoda_Digital24!bt!bt!bn!banner!All!C5!banner__AhRUX"/>
    <s v="betweenx"/>
    <s v="banner"/>
    <n v="2453319"/>
    <n v="8614"/>
    <n v="360489"/>
    <n v="0.27888229599238812"/>
    <n v="259955"/>
    <n v="0.35111618179290988"/>
    <n v="6.8055308206353038"/>
    <x v="0"/>
    <n v="3.4383951383798621"/>
    <n v="201672"/>
    <n v="114728"/>
    <n v="86160"/>
    <n v="79956"/>
    <n v="56525"/>
    <n v="45450"/>
    <n v="39137"/>
    <n v="33904"/>
    <n v="29565"/>
    <n v="26410"/>
    <n v="693428.02434734348"/>
    <n v="394480.19743604469"/>
    <n v="296252.12512280891"/>
    <n v="274920.3216843002"/>
    <n v="194355.2851969217"/>
    <n v="156275.05903936471"/>
    <n v="134568.47053077261"/>
    <n v="116575.3487716308"/>
    <n v="101656.1522662006"/>
    <n v="90808.015604612141"/>
  </r>
  <r>
    <n v="817"/>
    <n v="3995777"/>
    <s v="programmatic-BYYD_banner_ver4_INT-04"/>
    <s v="byyd"/>
    <s v="banner"/>
    <n v="978864"/>
    <n v="3707"/>
    <n v="14722"/>
    <n v="0.73896209754109499"/>
    <n v="3843"/>
    <n v="0.37870429395707678"/>
    <n v="66.489879092514599"/>
    <x v="0"/>
    <n v="27.341806094801822"/>
    <n v="5612"/>
    <n v="5106"/>
    <n v="4596"/>
    <n v="3944"/>
    <n v="3850"/>
    <n v="3144"/>
    <n v="2947"/>
    <n v="2488"/>
    <n v="2034"/>
    <n v="2080"/>
    <n v="153442.2158040278"/>
    <n v="139607.26192005811"/>
    <n v="125662.9408117092"/>
    <n v="107836.08323789841"/>
    <n v="105265.953464987"/>
    <n v="85962.638362056925"/>
    <n v="80576.302561380973"/>
    <n v="68026.413563866925"/>
    <n v="55613.233596826904"/>
    <n v="56870.956677187787"/>
  </r>
  <r>
    <n v="818"/>
    <n v="3995778"/>
    <s v="programmatic-BYYD_banner_ver5_INT-04"/>
    <s v="byyd"/>
    <s v="banner"/>
    <n v="977726"/>
    <n v="3681"/>
    <n v="14856"/>
    <n v="0.73290253096392033"/>
    <n v="3968"/>
    <n v="0.37648584572773969"/>
    <n v="65.813543349488427"/>
    <x v="0"/>
    <n v="27.173397070676192"/>
    <n v="5810"/>
    <n v="4974"/>
    <n v="4515"/>
    <n v="4228"/>
    <n v="3540"/>
    <n v="3222"/>
    <n v="2702"/>
    <n v="2608"/>
    <n v="2322"/>
    <n v="2060"/>
    <n v="157877.4369806287"/>
    <n v="135160.4770295434"/>
    <n v="122687.887774103"/>
    <n v="114889.1228148189"/>
    <n v="96193.825630193722"/>
    <n v="87552.685361718686"/>
    <n v="73422.518884967067"/>
    <n v="70868.219560323501"/>
    <n v="63096.627998110118"/>
    <n v="55977.197965592954"/>
  </r>
  <r>
    <n v="819"/>
    <n v="3868114"/>
    <s v="programmatic-BYYD_banner_ver1_INT-01"/>
    <s v="byyd"/>
    <s v="banner"/>
    <n v="1117634"/>
    <n v="4836"/>
    <n v="693977"/>
    <n v="0.80605841403965839"/>
    <n v="134591"/>
    <n v="0.43269979259757663"/>
    <n v="1.6104770042811221"/>
    <x v="0"/>
    <n v="1.0000662156841691"/>
    <n v="393284"/>
    <n v="401246"/>
    <n v="238944"/>
    <n v="72720"/>
    <n v="10510"/>
    <n v="672"/>
    <n v="98"/>
    <n v="40"/>
    <n v="36"/>
    <n v="10"/>
    <n v="393310.04156913282"/>
    <n v="401272.56877841009"/>
    <n v="238959.82184043809"/>
    <n v="72724.815204552782"/>
    <n v="10510.695926840621"/>
    <n v="672.04449693976164"/>
    <n v="98.006489137048575"/>
    <n v="40.002648627366767"/>
    <n v="36.002383764630089"/>
    <n v="10.00066215684169"/>
  </r>
  <r>
    <n v="820"/>
    <n v="3868115"/>
    <s v="programmatic-BYYD_banner_ver2_INT-01"/>
    <s v="byyd"/>
    <s v="banner"/>
    <n v="1115760"/>
    <n v="4791"/>
    <n v="693688"/>
    <n v="0.80628034505426072"/>
    <n v="134381"/>
    <n v="0.42939341793934183"/>
    <n v="1.6084464485474741"/>
    <x v="0"/>
    <n v="1.000048399847272"/>
    <n v="393761"/>
    <n v="401124"/>
    <n v="237030"/>
    <n v="72628"/>
    <n v="10285"/>
    <n v="708"/>
    <n v="70"/>
    <n v="40"/>
    <n v="27"/>
    <n v="33"/>
    <n v="393780.05797226151"/>
    <n v="401143.41434033698"/>
    <n v="237041.4722157988"/>
    <n v="72631.515184107644"/>
    <n v="10285.497792429191"/>
    <n v="708.03426709186829"/>
    <n v="70.003387989309005"/>
    <n v="40.001935993890861"/>
    <n v="27.001306795876332"/>
    <n v="33.001597194959963"/>
  </r>
  <r>
    <n v="821"/>
    <n v="3868116"/>
    <s v="programmatic-BYYD_banner_ver3_INT-01"/>
    <s v="byyd"/>
    <s v="banner"/>
    <n v="1117198"/>
    <n v="4769"/>
    <n v="693895"/>
    <n v="0.80604990668617016"/>
    <n v="134581"/>
    <n v="0.42687151248033017"/>
    <n v="1.610038982843226"/>
    <x v="0"/>
    <n v="1.000089517660939"/>
    <n v="393122"/>
    <n v="402250"/>
    <n v="237582"/>
    <n v="73004"/>
    <n v="10400"/>
    <n v="618"/>
    <n v="49"/>
    <n v="24"/>
    <n v="27"/>
    <n v="22"/>
    <n v="393157.19136190368"/>
    <n v="402286.00847911282"/>
    <n v="237603.26778492131"/>
    <n v="73010.535147319213"/>
    <n v="10400.93098367377"/>
    <n v="618.05532191446048"/>
    <n v="49.004386365386033"/>
    <n v="24.00214842386254"/>
    <n v="27.00241697684536"/>
    <n v="22.001969388540662"/>
  </r>
  <r>
    <n v="822"/>
    <n v="4075575"/>
    <s v="byyd!byyd!vid!video!travellers!20sek_kot!__CwrLI"/>
    <s v="byyd"/>
    <s v="video"/>
    <n v="586438"/>
    <n v="4420"/>
    <n v="388581"/>
    <n v="0.99532658570542565"/>
    <n v="1816"/>
    <n v="0.75370286372984019"/>
    <n v="1.509178266564758"/>
    <x v="0"/>
    <n v="1.0002046670919189"/>
    <n v="237847"/>
    <n v="221750"/>
    <n v="100266"/>
    <n v="23312"/>
    <n v="2570"/>
    <n v="306"/>
    <n v="140"/>
    <n v="72"/>
    <n v="45"/>
    <n v="10"/>
    <n v="237895.67945381181"/>
    <n v="221795.3849276331"/>
    <n v="100286.52115063839"/>
    <n v="23316.771199246821"/>
    <n v="2570.525994426233"/>
    <n v="306.06262813012728"/>
    <n v="140.0286533928687"/>
    <n v="72.014736030618195"/>
    <n v="45.009210019136368"/>
    <n v="10.00204667091919"/>
  </r>
  <r>
    <n v="823"/>
    <n v="4075576"/>
    <s v="byyd!byyd!vid!video!travellers!20sek_kurica!__CwrLI"/>
    <s v="byyd"/>
    <s v="video"/>
    <n v="587764"/>
    <n v="4309"/>
    <n v="388895"/>
    <n v="0.99531750215353754"/>
    <n v="1821"/>
    <n v="0.73311737363976015"/>
    <n v="1.5113693927666849"/>
    <x v="0"/>
    <n v="1.0002008011626049"/>
    <n v="238010"/>
    <n v="220820"/>
    <n v="101520"/>
    <n v="23924"/>
    <n v="2825"/>
    <n v="294"/>
    <n v="112"/>
    <n v="64"/>
    <n v="27"/>
    <n v="50"/>
    <n v="238057.79268471149"/>
    <n v="220864.34091272639"/>
    <n v="101540.3853340276"/>
    <n v="23928.803967014159"/>
    <n v="2825.567263284358"/>
    <n v="294.05903554180583"/>
    <n v="112.0224897302117"/>
    <n v="64.0128512744067"/>
    <n v="27.00542163139033"/>
    <n v="50.010040058130237"/>
  </r>
  <r>
    <n v="824"/>
    <n v="4075577"/>
    <s v="byyd!byyd!vid!video!travellers!20sek_straus!__CwrLI"/>
    <s v="byyd"/>
    <s v="video"/>
    <n v="587845"/>
    <n v="4403"/>
    <n v="389016"/>
    <n v="0.99520328212721332"/>
    <n v="1866"/>
    <n v="0.749006966122022"/>
    <n v="1.511107512287412"/>
    <x v="0"/>
    <n v="1.0001616333475121"/>
    <n v="237926"/>
    <n v="221450"/>
    <n v="101430"/>
    <n v="23792"/>
    <n v="2580"/>
    <n v="294"/>
    <n v="133"/>
    <n v="88"/>
    <n v="27"/>
    <n v="30"/>
    <n v="237964.45677584011"/>
    <n v="221485.79370480639"/>
    <n v="101446.3944704381"/>
    <n v="23795.845580604"/>
    <n v="2580.41701403658"/>
    <n v="294.04752020416839"/>
    <n v="133.02149723521899"/>
    <n v="88.014223734581023"/>
    <n v="27.004364100382819"/>
    <n v="30.004849000425349"/>
  </r>
  <r>
    <n v="825"/>
    <n v="4075578"/>
    <s v="byyd!byyd!vid!video!travellers!20sek_tarzanka!__CwrLI"/>
    <s v="byyd"/>
    <s v="video"/>
    <n v="587683"/>
    <n v="4502"/>
    <n v="388893"/>
    <n v="0.99493691066694434"/>
    <n v="1969"/>
    <n v="0.7660592530326723"/>
    <n v="1.5111688819289619"/>
    <x v="0"/>
    <n v="1.000270627242462"/>
    <n v="237663"/>
    <n v="222034"/>
    <n v="101061"/>
    <n v="23804"/>
    <n v="2430"/>
    <n v="300"/>
    <n v="77"/>
    <n v="72"/>
    <n v="63"/>
    <n v="20"/>
    <n v="237727.3180823251"/>
    <n v="222094.08844915271"/>
    <n v="101088.34985975039"/>
    <n v="23810.442010879549"/>
    <n v="2430.657624199182"/>
    <n v="300.08118817273851"/>
    <n v="77.020838297669542"/>
    <n v="72.019485161457226"/>
    <n v="63.017049516275073"/>
    <n v="20.005412544849229"/>
  </r>
  <r>
    <n v="826"/>
    <n v="4075585"/>
    <s v="byyd!byyd!vid!video!active_tourism!20sek_kot!__bpzos"/>
    <s v="byyd"/>
    <s v="video"/>
    <n v="702533"/>
    <n v="5523"/>
    <n v="472712"/>
    <n v="0.97630269593325325"/>
    <n v="11202"/>
    <n v="0.78615524110611179"/>
    <n v="1.486175514901251"/>
    <x v="0"/>
    <n v="1.0007008137701361"/>
    <n v="298505"/>
    <n v="255974"/>
    <n v="116082"/>
    <n v="26264"/>
    <n v="3230"/>
    <n v="684"/>
    <n v="525"/>
    <n v="288"/>
    <n v="279"/>
    <n v="210"/>
    <n v="298714.19641445437"/>
    <n v="256153.39010399679"/>
    <n v="116163.3518640649"/>
    <n v="26282.406172858849"/>
    <n v="3232.263628477539"/>
    <n v="684.47935661877295"/>
    <n v="525.36792722932137"/>
    <n v="288.20183436579907"/>
    <n v="279.19552704186788"/>
    <n v="210.14717089172851"/>
  </r>
  <r>
    <n v="827"/>
    <n v="4075586"/>
    <s v="byyd!byyd!vid!video!active_tourism!20sek_kurica!__bpzos"/>
    <s v="byyd"/>
    <s v="video"/>
    <n v="702425"/>
    <n v="5215"/>
    <n v="472984"/>
    <n v="0.97597170305972292"/>
    <n v="11365"/>
    <n v="0.74242801722603835"/>
    <n v="1.485092518985843"/>
    <x v="0"/>
    <n v="1.000762227699497"/>
    <n v="299076"/>
    <n v="255864"/>
    <n v="115011"/>
    <n v="26424"/>
    <n v="3590"/>
    <n v="822"/>
    <n v="427"/>
    <n v="296"/>
    <n v="180"/>
    <n v="200"/>
    <n v="299303.96401145478"/>
    <n v="256059.0266281041"/>
    <n v="115098.66456994681"/>
    <n v="26444.141104731509"/>
    <n v="3592.7363974411942"/>
    <n v="822.62655116898645"/>
    <n v="427.32547122768523"/>
    <n v="296.22561939905108"/>
    <n v="180.13720098590949"/>
    <n v="200.15244553989939"/>
  </r>
  <r>
    <n v="828"/>
    <n v="4075587"/>
    <s v="byyd!byyd!vid!video!active_tourism!20sek_straus!__bpzos"/>
    <s v="byyd"/>
    <s v="video"/>
    <n v="702301"/>
    <n v="5336"/>
    <n v="473147"/>
    <n v="0.97614906149674419"/>
    <n v="11285"/>
    <n v="0.75978818199034315"/>
    <n v="1.4843188269184839"/>
    <x v="0"/>
    <n v="1.000932092633475"/>
    <n v="299471"/>
    <n v="255898"/>
    <n v="113745"/>
    <n v="27256"/>
    <n v="3355"/>
    <n v="816"/>
    <n v="504"/>
    <n v="264"/>
    <n v="198"/>
    <n v="140"/>
    <n v="299750.1347130395"/>
    <n v="256136.52064072099"/>
    <n v="113851.0208765946"/>
    <n v="27281.405116818001"/>
    <n v="3358.1271707853089"/>
    <n v="816.76058758891577"/>
    <n v="504.46977468727152"/>
    <n v="264.24607245523748"/>
    <n v="198.18455434142811"/>
    <n v="140.1304929686865"/>
  </r>
  <r>
    <n v="829"/>
    <n v="4075588"/>
    <s v="byyd!byyd!vid!video!active_tourism!20sek_tarzanka!__bpzos"/>
    <s v="byyd"/>
    <s v="video"/>
    <n v="703619"/>
    <n v="5190"/>
    <n v="473297"/>
    <n v="0.97612492789939509"/>
    <n v="11300"/>
    <n v="0.73761510135456831"/>
    <n v="1.4866331288810199"/>
    <x v="0"/>
    <n v="1.000639959952728"/>
    <n v="298701"/>
    <n v="256964"/>
    <n v="115086"/>
    <n v="26908"/>
    <n v="3590"/>
    <n v="750"/>
    <n v="455"/>
    <n v="312"/>
    <n v="243"/>
    <n v="160"/>
    <n v="298892.15667783993"/>
    <n v="257128.4466692929"/>
    <n v="115159.65043111971"/>
    <n v="26925.220042408011"/>
    <n v="3592.2974562302938"/>
    <n v="750.47996996454617"/>
    <n v="455.29118177849142"/>
    <n v="312.19966750525123"/>
    <n v="243.15551026851301"/>
    <n v="160.1023935924365"/>
  </r>
  <r>
    <n v="830"/>
    <n v="4075605"/>
    <s v="byyd!byyd!vid!video!silver_gen!20sek_kot!__Xhapk"/>
    <s v="byyd"/>
    <s v="video"/>
    <n v="691533"/>
    <n v="4836"/>
    <n v="463119"/>
    <n v="0.97472139989937789"/>
    <n v="11707"/>
    <n v="0.6993158677893897"/>
    <n v="1.493208009172589"/>
    <x v="0"/>
    <n v="1.000442691040714"/>
    <n v="289173"/>
    <n v="256030"/>
    <n v="115746"/>
    <n v="26376"/>
    <n v="3090"/>
    <n v="480"/>
    <n v="168"/>
    <n v="40"/>
    <n v="54"/>
    <n v="70"/>
    <n v="289301.01429631648"/>
    <n v="256143.34218715411"/>
    <n v="115797.23971719851"/>
    <n v="26387.676418889889"/>
    <n v="3091.3679153158082"/>
    <n v="480.21249169954302"/>
    <n v="168.07437209483999"/>
    <n v="40.017707641628583"/>
    <n v="54.023905316198579"/>
    <n v="70.030988372850018"/>
  </r>
  <r>
    <n v="831"/>
    <n v="4075606"/>
    <s v="byyd!byyd!vid!video!silver_gen!20sek_kurica!__Xhapk"/>
    <s v="byyd"/>
    <s v="video"/>
    <n v="691610"/>
    <n v="4927"/>
    <n v="462727"/>
    <n v="0.97507169454127385"/>
    <n v="11535"/>
    <n v="0.71239571434768145"/>
    <n v="1.4946393878031761"/>
    <x v="0"/>
    <n v="1.000321093221173"/>
    <n v="288568"/>
    <n v="256338"/>
    <n v="115491"/>
    <n v="26744"/>
    <n v="3255"/>
    <n v="504"/>
    <n v="196"/>
    <n v="112"/>
    <n v="90"/>
    <n v="90"/>
    <n v="288660.65722864732"/>
    <n v="256420.30839412889"/>
    <n v="115528.08337720641"/>
    <n v="26752.587317107042"/>
    <n v="3256.0451584349171"/>
    <n v="504.16183098347102"/>
    <n v="196.0629342713498"/>
    <n v="112.0359624407713"/>
    <n v="90.028898389905535"/>
    <n v="90.028898389905535"/>
  </r>
  <r>
    <n v="832"/>
    <n v="4075607"/>
    <s v="byyd!byyd!vid!video!silver_gen!20sek_straus!__Xhapk"/>
    <s v="byyd"/>
    <s v="video"/>
    <n v="691743"/>
    <n v="4923"/>
    <n v="462714"/>
    <n v="0.97503425442065728"/>
    <n v="11552"/>
    <n v="0.71168049405631861"/>
    <n v="1.494968814429648"/>
    <x v="0"/>
    <n v="1.0004584727794441"/>
    <n v="288032"/>
    <n v="257914"/>
    <n v="114888"/>
    <n v="26648"/>
    <n v="3225"/>
    <n v="318"/>
    <n v="210"/>
    <n v="104"/>
    <n v="27"/>
    <n v="60"/>
    <n v="288164.0548316089"/>
    <n v="258032.2465484376"/>
    <n v="114940.6730206848"/>
    <n v="26660.21738262663"/>
    <n v="3226.478574713708"/>
    <n v="318.14579434386332"/>
    <n v="210.09627928368329"/>
    <n v="104.0476811690622"/>
    <n v="27.012378765045"/>
    <n v="60.027508366766661"/>
  </r>
  <r>
    <n v="833"/>
    <n v="4075608"/>
    <s v="byyd!byyd!vid!video!silver_gen!20sek_tarzanka!__Xhapk"/>
    <s v="byyd"/>
    <s v="video"/>
    <n v="690947"/>
    <n v="4960"/>
    <n v="462751"/>
    <n v="0.97438363180198417"/>
    <n v="11854"/>
    <n v="0.71785534925254757"/>
    <n v="1.4931291342428219"/>
    <x v="0"/>
    <n v="1.0002982304510659"/>
    <n v="288870"/>
    <n v="256072"/>
    <n v="115317"/>
    <n v="26800"/>
    <n v="2925"/>
    <n v="366"/>
    <n v="154"/>
    <n v="104"/>
    <n v="63"/>
    <n v="70"/>
    <n v="288956.14983039949"/>
    <n v="256148.36846806551"/>
    <n v="115351.39104092561"/>
    <n v="26807.992576088582"/>
    <n v="2925.8723240693689"/>
    <n v="366.10915234509031"/>
    <n v="154.04592748946419"/>
    <n v="104.0310159669109"/>
    <n v="63.018788518417182"/>
    <n v="70.020876131574639"/>
  </r>
  <r>
    <n v="834"/>
    <n v="4075717"/>
    <s v="byyd!byyd!rchmdia!banner!travellers!mechanica1!kurica__YNgSH"/>
    <s v="byyd"/>
    <s v="banner"/>
    <n v="1206008"/>
    <n v="10266"/>
    <n v="745317"/>
    <n v="0.9390742462603161"/>
    <n v="45409"/>
    <n v="0.85123813440706864"/>
    <n v="1.618114171553849"/>
    <x v="0"/>
    <n v="1.025254590449213"/>
    <n v="420303"/>
    <n v="471452"/>
    <n v="232347"/>
    <n v="35044"/>
    <n v="8595"/>
    <n v="3906"/>
    <n v="2149"/>
    <n v="1232"/>
    <n v="873"/>
    <n v="400"/>
    <n v="430917.58012957562"/>
    <n v="483358.32717646251"/>
    <n v="238214.82832710331"/>
    <n v="35929.021867702228"/>
    <n v="8812.0632049109881"/>
    <n v="4004.644430294627"/>
    <n v="2203.272114875359"/>
    <n v="1263.1136554334309"/>
    <n v="895.04725746216309"/>
    <n v="410.10183617968528"/>
  </r>
  <r>
    <n v="835"/>
    <n v="4075718"/>
    <s v="byyd!byyd!rchmdia!banner!travellers!mechanica1!rebenok__YNgSH"/>
    <s v="byyd"/>
    <s v="banner"/>
    <n v="1205055"/>
    <n v="10230"/>
    <n v="745018"/>
    <n v="0.93926187018300233"/>
    <n v="45251"/>
    <n v="0.84892390803739248"/>
    <n v="1.61748440977265"/>
    <x v="0"/>
    <n v="1.0251695280777291"/>
    <n v="420329"/>
    <n v="470946"/>
    <n v="231969"/>
    <n v="35552"/>
    <n v="8530"/>
    <n v="3846"/>
    <n v="1869"/>
    <n v="1208"/>
    <n v="720"/>
    <n v="500"/>
    <n v="430908.48256738367"/>
    <n v="482799.48857009411"/>
    <n v="237807.5502586627"/>
    <n v="36446.827062219418"/>
    <n v="8744.6960745030265"/>
    <n v="3942.8020049869451"/>
    <n v="1916.041847977275"/>
    <n v="1238.404789917897"/>
    <n v="738.12206021596478"/>
    <n v="512.58476403886448"/>
  </r>
  <r>
    <n v="836"/>
    <n v="4075719"/>
    <s v="byyd!byyd!rchmdia!banner!travellers!mechanica1!straus__YNgSH"/>
    <s v="byyd"/>
    <s v="banner"/>
    <n v="400412"/>
    <n v="2633"/>
    <n v="194927"/>
    <n v="0.98195221800981902"/>
    <n v="3518"/>
    <n v="0.65757270011887758"/>
    <n v="2.0541638664730901"/>
    <x v="0"/>
    <n v="1.0117443729091069"/>
    <n v="82775"/>
    <n v="70168"/>
    <n v="201453"/>
    <n v="34952"/>
    <n v="4200"/>
    <n v="1056"/>
    <n v="532"/>
    <n v="320"/>
    <n v="198"/>
    <n v="110"/>
    <n v="83747.140467551362"/>
    <n v="70992.079158286244"/>
    <n v="203818.93915565839"/>
    <n v="35362.489321919122"/>
    <n v="4249.3263662182508"/>
    <n v="1068.4020577920171"/>
    <n v="538.24800638764509"/>
    <n v="323.75819933091441"/>
    <n v="200.32538583600319"/>
    <n v="111.2918810200018"/>
  </r>
  <r>
    <n v="837"/>
    <n v="4075723"/>
    <s v="byyd!byyd!rchmdia!banner!active_tourism!mechanica1!kurica__jOGbu"/>
    <s v="byyd"/>
    <s v="banner"/>
    <n v="1178233"/>
    <n v="10068"/>
    <n v="745272"/>
    <n v="0.95012693352225763"/>
    <n v="37169"/>
    <n v="0.8544999164002367"/>
    <n v="1.580943601799075"/>
    <x v="0"/>
    <n v="1.012256361219863"/>
    <n v="420459"/>
    <n v="482964"/>
    <n v="226380"/>
    <n v="24592"/>
    <n v="5295"/>
    <n v="2070"/>
    <n v="1148"/>
    <n v="568"/>
    <n v="351"/>
    <n v="140"/>
    <n v="425612.29738214228"/>
    <n v="488883.38124018977"/>
    <n v="229154.5950529525"/>
    <n v="24893.408435118861"/>
    <n v="5359.8974326591733"/>
    <n v="2095.3706677251162"/>
    <n v="1162.0703026804019"/>
    <n v="574.96161317288204"/>
    <n v="355.30198278817181"/>
    <n v="141.7158905707808"/>
  </r>
  <r>
    <n v="838"/>
    <n v="4075724"/>
    <s v="byyd!byyd!rchmdia!banner!active_tourism!mechanica1!rebenok__jOGbu"/>
    <s v="byyd"/>
    <s v="banner"/>
    <n v="1176094"/>
    <n v="9818"/>
    <n v="744896"/>
    <n v="0.95006953990892684"/>
    <n v="37193"/>
    <n v="0.8347972185896706"/>
    <n v="1.578870070452788"/>
    <x v="0"/>
    <n v="1.0124052775154671"/>
    <n v="421253"/>
    <n v="481632"/>
    <n v="225144"/>
    <n v="24348"/>
    <n v="5265"/>
    <n v="2160"/>
    <n v="917"/>
    <n v="512"/>
    <n v="342"/>
    <n v="110"/>
    <n v="426478.76036922302"/>
    <n v="487606.77862032928"/>
    <n v="227936.9738009423"/>
    <n v="24650.043696946581"/>
    <n v="5330.3137861189334"/>
    <n v="2186.795399433408"/>
    <n v="928.37563948168304"/>
    <n v="518.35150208791902"/>
    <n v="346.24260491028957"/>
    <n v="111.3645805267013"/>
  </r>
  <r>
    <n v="839"/>
    <n v="4075725"/>
    <s v="byyd!byyd!rchmdia!banner!active_tourism!mechanica1!straus__jOGbu"/>
    <s v="byyd"/>
    <s v="banner"/>
    <n v="414162"/>
    <n v="2835"/>
    <n v="203271"/>
    <n v="0.97990367538901268"/>
    <n v="4085"/>
    <n v="0.68451475509583204"/>
    <n v="2.0374869017223309"/>
    <x v="0"/>
    <n v="1.009380643557479"/>
    <n v="86216"/>
    <n v="76512"/>
    <n v="207699"/>
    <n v="33952"/>
    <n v="3670"/>
    <n v="1068"/>
    <n v="511"/>
    <n v="288"/>
    <n v="207"/>
    <n v="190"/>
    <n v="87024.761564951637"/>
    <n v="77229.731799869856"/>
    <n v="209647.35028624491"/>
    <n v="34270.491610063538"/>
    <n v="3704.4269618559488"/>
    <n v="1078.0185273193881"/>
    <n v="515.79350885787187"/>
    <n v="290.70162534455397"/>
    <n v="208.9417932163982"/>
    <n v="191.78232227592099"/>
  </r>
  <r>
    <n v="840"/>
    <n v="4075729"/>
    <s v="byyd!byyd!rchmdia!banner!concurents!mechanica1!kurica__RnJmL"/>
    <s v="byyd"/>
    <s v="banner"/>
    <n v="1848554"/>
    <n v="15677"/>
    <n v="862776"/>
    <n v="0.94404804955167965"/>
    <n v="48274"/>
    <n v="0.8480682739049008"/>
    <n v="2.1425653935668119"/>
    <x v="0"/>
    <n v="1.01914345934103"/>
    <n v="341804"/>
    <n v="479514"/>
    <n v="507468"/>
    <n v="331964"/>
    <n v="115660"/>
    <n v="22428"/>
    <n v="7182"/>
    <n v="3856"/>
    <n v="2385"/>
    <n v="1570"/>
    <n v="348347.31097660138"/>
    <n v="488693.55676245468"/>
    <n v="517182.69302487379"/>
    <n v="338318.9393366857"/>
    <n v="117874.1325073835"/>
    <n v="22857.349506100622"/>
    <n v="7319.4883249872773"/>
    <n v="3929.8171792190119"/>
    <n v="2430.6571505283559"/>
    <n v="1600.0552311654169"/>
  </r>
  <r>
    <n v="841"/>
    <n v="4075730"/>
    <s v="byyd!byyd!rchmdia!banner!concurents!mechanica1!rebenok__RnJmL"/>
    <s v="byyd"/>
    <s v="banner"/>
    <n v="1849821"/>
    <n v="15893"/>
    <n v="863180"/>
    <n v="0.94407076160244674"/>
    <n v="48277"/>
    <n v="0.85916421102366114"/>
    <n v="2.1430304223916221"/>
    <x v="0"/>
    <n v="1.019412596199152"/>
    <n v="341830"/>
    <n v="480258"/>
    <n v="507588"/>
    <n v="331920"/>
    <n v="114795"/>
    <n v="23064"/>
    <n v="7119"/>
    <n v="3952"/>
    <n v="2619"/>
    <n v="1450"/>
    <n v="348465.80775875598"/>
    <n v="489581.05462541227"/>
    <n v="517441.60087953508"/>
    <n v="338363.42893042252"/>
    <n v="117023.4689806816"/>
    <n v="23511.73211873724"/>
    <n v="7257.1982723417614"/>
    <n v="4028.7185801790479"/>
    <n v="2669.8415894455779"/>
    <n v="1478.1482644887701"/>
  </r>
  <r>
    <n v="842"/>
    <n v="4075731"/>
    <s v="byyd!byyd!rchmdia!banner!concurents!mechanica1!straus__RnJmL"/>
    <s v="byyd"/>
    <s v="banner"/>
    <n v="744636"/>
    <n v="3907"/>
    <n v="358088"/>
    <n v="0.9337285806840776"/>
    <n v="23731"/>
    <n v="0.52468588679569617"/>
    <n v="2.0794776702933362"/>
    <x v="0"/>
    <n v="1.008491723616743"/>
    <n v="142616"/>
    <n v="132798"/>
    <n v="407517"/>
    <n v="46604"/>
    <n v="4875"/>
    <n v="1560"/>
    <n v="959"/>
    <n v="672"/>
    <n v="495"/>
    <n v="270"/>
    <n v="143827.05565532541"/>
    <n v="133925.68391285621"/>
    <n v="410977.52173312427"/>
    <n v="46999.74828743469"/>
    <n v="4916.3971526316218"/>
    <n v="1573.247088842119"/>
    <n v="967.14356294845652"/>
    <n v="677.70643827045126"/>
    <n v="499.20340319028782"/>
    <n v="272.29276537652061"/>
  </r>
  <r>
    <n v="843"/>
    <n v="4008812"/>
    <s v="otc!mikoderil!Mikoderil_2024!byyd!byyd!vid!video!nogti!obshij!olv__zegpW"/>
    <s v="byyd"/>
    <s v="video"/>
    <n v="1563465"/>
    <n v="15608"/>
    <n v="660235"/>
    <n v="0.72865116208622682"/>
    <n v="179154"/>
    <n v="0.99829545272839493"/>
    <n v="2.3680431967405551"/>
    <x v="0"/>
    <n v="1.1206670393944611"/>
    <n v="391890"/>
    <n v="219540"/>
    <n v="147987"/>
    <n v="110688"/>
    <n v="89320"/>
    <n v="81618"/>
    <n v="325416"/>
    <n v="23896"/>
    <n v="3555"/>
    <n v="1210"/>
    <n v="439178.20606829523"/>
    <n v="246031.2418286599"/>
    <n v="165844.15315886811"/>
    <n v="124044.39325649411"/>
    <n v="100097.9799587132"/>
    <n v="91466.602421297095"/>
    <n v="364682.98529158777"/>
    <n v="26779.45957337003"/>
    <n v="3983.9713250473078"/>
    <n v="1356.007117667298"/>
  </r>
  <r>
    <n v="844"/>
    <n v="4008813"/>
    <s v="otc!mikoderil!Mikoderil_2024!byyd!byyd!fsc!banner!nogti!combi!gif__GlNTA"/>
    <s v="byyd"/>
    <s v="banner"/>
    <n v="458768"/>
    <n v="2230"/>
    <n v="307560"/>
    <n v="0.85293601248536866"/>
    <n v="45231"/>
    <n v="0.48608446971018032"/>
    <n v="1.4916374040837559"/>
    <x v="0"/>
    <n v="1.139473540413398"/>
    <n v="233555"/>
    <n v="113044"/>
    <n v="43149"/>
    <n v="10648"/>
    <n v="1785"/>
    <n v="228"/>
    <n v="77"/>
    <n v="72"/>
    <n v="36"/>
    <n v="20"/>
    <n v="266129.74273125129"/>
    <n v="128810.6469024922"/>
    <n v="49167.143795297729"/>
    <n v="12133.11425832187"/>
    <n v="2033.9602696379161"/>
    <n v="259.79996721425482"/>
    <n v="87.739462611831684"/>
    <n v="82.042094909764685"/>
    <n v="41.021047454882343"/>
    <n v="22.789470808267971"/>
  </r>
  <r>
    <n v="845"/>
    <n v="4008814"/>
    <s v="otc!mikoderil!Mikoderil_2024!byyd!byyd!fsc!banner!nogti!prosto-udobno!bn__GlNTA"/>
    <s v="byyd"/>
    <s v="banner"/>
    <n v="458302"/>
    <n v="1980"/>
    <n v="306738"/>
    <n v="0.85333085564879474"/>
    <n v="44989"/>
    <n v="0.43202953511003661"/>
    <n v="1.494115499220833"/>
    <x v="0"/>
    <n v="1.1389809110316389"/>
    <n v="232368"/>
    <n v="113420"/>
    <n v="43614"/>
    <n v="10768"/>
    <n v="1690"/>
    <n v="330"/>
    <n v="56"/>
    <n v="56"/>
    <n v="27"/>
    <n v="50"/>
    <n v="264662.71633459989"/>
    <n v="129183.21492920849"/>
    <n v="49675.513453733918"/>
    <n v="12264.546449988689"/>
    <n v="1924.87773964347"/>
    <n v="375.86370064044098"/>
    <n v="63.782931017771801"/>
    <n v="63.782931017771801"/>
    <n v="30.752484597854259"/>
    <n v="56.949045551581968"/>
  </r>
  <r>
    <n v="846"/>
    <n v="4008815"/>
    <s v="otc!mikoderil!Mikoderil_2024!byyd!byyd!fsc!banner!nogti!special_nasadka!gif__GlNTA"/>
    <s v="byyd"/>
    <s v="banner"/>
    <n v="457566"/>
    <n v="2193"/>
    <n v="306581"/>
    <n v="0.855304144744782"/>
    <n v="44361"/>
    <n v="0.47927512096615571"/>
    <n v="1.4924799645118261"/>
    <x v="0"/>
    <n v="1.1397548946345839"/>
    <n v="232739"/>
    <n v="112836"/>
    <n v="42873"/>
    <n v="10768"/>
    <n v="1740"/>
    <n v="282"/>
    <n v="77"/>
    <n v="88"/>
    <n v="27"/>
    <n v="30"/>
    <n v="265265.41442235839"/>
    <n v="128605.3832909879"/>
    <n v="48864.711597668509"/>
    <n v="12272.880705425199"/>
    <n v="1983.1735166641761"/>
    <n v="321.41088028695259"/>
    <n v="87.76112688686294"/>
    <n v="100.2984307278434"/>
    <n v="30.77338215513376"/>
    <n v="34.192646839037508"/>
  </r>
  <r>
    <n v="847"/>
    <n v="4008816"/>
    <s v="otc!mikoderil!Mikoderil_2024!byyd!byyd!fsc!banner!nogti!nasadka_new_slogan!bn__GlNTA"/>
    <s v="byyd"/>
    <s v="banner"/>
    <n v="457260"/>
    <n v="1934"/>
    <n v="306813"/>
    <n v="0.85420435248832349"/>
    <n v="44732"/>
    <n v="0.42295411800726063"/>
    <n v="1.490354059313002"/>
    <x v="0"/>
    <n v="1.137505130788462"/>
    <n v="232835"/>
    <n v="112916"/>
    <n v="43086"/>
    <n v="10860"/>
    <n v="1765"/>
    <n v="324"/>
    <n v="42"/>
    <n v="72"/>
    <n v="45"/>
    <n v="40"/>
    <n v="264851.00712713163"/>
    <n v="128442.52934810999"/>
    <n v="49010.546065151677"/>
    <n v="12353.3057203627"/>
    <n v="2007.6965558416359"/>
    <n v="368.55166237546177"/>
    <n v="47.775215493115418"/>
    <n v="81.90036941676928"/>
    <n v="51.187730885480804"/>
    <n v="45.500205231538487"/>
  </r>
  <r>
    <n v="848"/>
    <n v="4008817"/>
    <s v="otc!mikoderil!Mikoderil_2024!byyd!byyd!fsc!banner!nogti!combi_statika!bn__GlNTA"/>
    <s v="byyd"/>
    <s v="banner"/>
    <n v="457875"/>
    <n v="1970"/>
    <n v="306837"/>
    <n v="0.85346617259326618"/>
    <n v="44962"/>
    <n v="0.43024843024843029"/>
    <n v="1.4922418091690379"/>
    <x v="0"/>
    <n v="1.138913210025172"/>
    <n v="232982"/>
    <n v="112272"/>
    <n v="43920"/>
    <n v="10448"/>
    <n v="1865"/>
    <n v="294"/>
    <n v="63"/>
    <n v="64"/>
    <n v="90"/>
    <n v="30"/>
    <n v="265346.2774980847"/>
    <n v="127868.0639159462"/>
    <n v="50021.068184305572"/>
    <n v="11899.365218343"/>
    <n v="2124.0731366969471"/>
    <n v="334.8404837474007"/>
    <n v="71.75153223158587"/>
    <n v="72.890445441611035"/>
    <n v="102.5021889022655"/>
    <n v="34.167396300755172"/>
  </r>
  <r>
    <n v="849"/>
    <n v="4008818"/>
    <s v="otc!mikoderil!Mikoderil_2024!byyd!byyd!fsc!banner!nogti!vigodnee_statika!bn__GlNTA"/>
    <s v="byyd"/>
    <s v="banner"/>
    <n v="457948"/>
    <n v="2020"/>
    <n v="306899"/>
    <n v="0.85371082994731162"/>
    <n v="44896"/>
    <n v="0.4410981159432949"/>
    <n v="1.4921782084659769"/>
    <x v="0"/>
    <n v="1.1389786330206999"/>
    <n v="232734"/>
    <n v="113324"/>
    <n v="43341"/>
    <n v="10600"/>
    <n v="1595"/>
    <n v="288"/>
    <n v="84"/>
    <n v="56"/>
    <n v="27"/>
    <n v="20"/>
    <n v="265079.05317743972"/>
    <n v="129073.6146084378"/>
    <n v="49364.47293375017"/>
    <n v="12073.17351001942"/>
    <n v="1816.6709196680169"/>
    <n v="328.02584630996171"/>
    <n v="95.674205173738827"/>
    <n v="63.782803449159218"/>
    <n v="30.75242309155891"/>
    <n v="22.779572660414011"/>
  </r>
  <r>
    <n v="850"/>
    <n v="4008826"/>
    <s v="otc!mikoderil!Mikoderil_2024!byyd!byyd!vid!video!kozha!obshij!olv__QCJrF"/>
    <s v="byyd"/>
    <s v="video"/>
    <n v="802439"/>
    <n v="9806"/>
    <n v="451413"/>
    <n v="0.62120054141108039"/>
    <n v="170995"/>
    <n v="1.2220243532530199"/>
    <n v="1.777616063338894"/>
    <x v="0"/>
    <n v="1.0721129244520451"/>
    <n v="302550"/>
    <n v="158968"/>
    <n v="97221"/>
    <n v="62996"/>
    <n v="43015"/>
    <n v="29430"/>
    <n v="52150"/>
    <n v="1888"/>
    <n v="207"/>
    <n v="40"/>
    <n v="324367.76529296621"/>
    <n v="170431.64737429269"/>
    <n v="104231.89062815229"/>
    <n v="67538.825788781032"/>
    <n v="46116.93744530472"/>
    <n v="31552.283366623691"/>
    <n v="55910.689010174152"/>
    <n v="2024.1492013654611"/>
    <n v="221.9273753615733"/>
    <n v="42.884516978081813"/>
  </r>
  <r>
    <n v="851"/>
    <n v="4008827"/>
    <s v="otc!mikoderil!Mikoderil_2024!byyd!byyd!fsc!banner!kozha!lechenie-zabolevanii-kozhi!bn__XvDDk"/>
    <s v="byyd"/>
    <s v="banner"/>
    <n v="295924"/>
    <n v="1910"/>
    <n v="199921"/>
    <n v="0.87799180676367161"/>
    <n v="24392"/>
    <n v="0.6454359903218394"/>
    <n v="1.4802046808489351"/>
    <x v="0"/>
    <n v="1.115351708697832"/>
    <n v="152609"/>
    <n v="66564"/>
    <n v="31950"/>
    <n v="11176"/>
    <n v="2590"/>
    <n v="312"/>
    <n v="70"/>
    <n v="16"/>
    <n v="10"/>
    <n v="22"/>
    <n v="170212.70891266741"/>
    <n v="74242.271137762466"/>
    <n v="35635.487092895717"/>
    <n v="12465.170696406971"/>
    <n v="2888.7609255273842"/>
    <n v="347.9897331137235"/>
    <n v="78.074619608848224"/>
    <n v="17.845627339165311"/>
    <n v="11.15351708697832"/>
    <n v="24.5377375913523"/>
  </r>
  <r>
    <n v="852"/>
    <n v="4008828"/>
    <s v="otc!mikoderil!Mikoderil_2024!byyd!byyd!fsc!banner!kozha!krem-spray-stopa!bn__XvDDk"/>
    <s v="byyd"/>
    <s v="banner"/>
    <n v="295092"/>
    <n v="1912"/>
    <n v="199659"/>
    <n v="0.87756124191746931"/>
    <n v="24446"/>
    <n v="0.64793352581567787"/>
    <n v="1.4779799558246809"/>
    <x v="0"/>
    <n v="1.1157694140066701"/>
    <n v="152677"/>
    <n v="66280"/>
    <n v="31551"/>
    <n v="11052"/>
    <n v="2425"/>
    <n v="366"/>
    <n v="70"/>
    <n v="24"/>
    <n v="14"/>
    <n v="15"/>
    <n v="170352.32682229631"/>
    <n v="73953.196760362072"/>
    <n v="35203.640781324437"/>
    <n v="12331.48356360172"/>
    <n v="2705.7408289661739"/>
    <n v="408.37160552644121"/>
    <n v="78.103858980466896"/>
    <n v="26.778465936160071"/>
    <n v="15.620771796093379"/>
    <n v="16.73654121010005"/>
  </r>
  <r>
    <n v="853"/>
    <n v="4008829"/>
    <s v="otc!mikoderil!Mikoderil_2024!byyd!byyd!fsc!banner!kozha!krem-stopa!bn__XvDDk"/>
    <s v="byyd"/>
    <s v="banner"/>
    <n v="295956"/>
    <n v="1976"/>
    <n v="199892"/>
    <n v="0.87907970303964145"/>
    <n v="24171"/>
    <n v="0.66766681533741501"/>
    <n v="1.4805795129369861"/>
    <x v="0"/>
    <n v="1.1162380203441991"/>
    <n v="152632"/>
    <n v="66716"/>
    <n v="31419"/>
    <n v="11448"/>
    <n v="2455"/>
    <n v="396"/>
    <n v="35"/>
    <n v="8"/>
    <n v="11"/>
    <n v="17"/>
    <n v="170373.64152117589"/>
    <n v="74470.935765283619"/>
    <n v="35071.082361194407"/>
    <n v="12778.692856900399"/>
    <n v="2740.3643399450102"/>
    <n v="442.03025605630302"/>
    <n v="39.068330712046979"/>
    <n v="8.929904162753596"/>
    <n v="12.278618223786189"/>
    <n v="18.97604634585139"/>
  </r>
  <r>
    <n v="854"/>
    <n v="4008830"/>
    <s v="otc!mikoderil!Mikoderil_2024!byyd!byyd!fsc!banner!kozha!spray_kozha!bn__XvDDk"/>
    <s v="byyd"/>
    <s v="banner"/>
    <n v="296043"/>
    <n v="1824"/>
    <n v="199944"/>
    <n v="0.87899611891329577"/>
    <n v="24194"/>
    <n v="0.61612671132234165"/>
    <n v="1.480629576281359"/>
    <x v="0"/>
    <n v="1.11734578338718"/>
    <n v="152697"/>
    <n v="66852"/>
    <n v="31656"/>
    <n v="10724"/>
    <n v="2590"/>
    <n v="336"/>
    <n v="70"/>
    <n v="8"/>
    <n v="9"/>
    <n v="10"/>
    <n v="170615.34908587221"/>
    <n v="74696.800310999737"/>
    <n v="35370.698118904547"/>
    <n v="11982.416181044109"/>
    <n v="2893.9255789727949"/>
    <n v="375.42818321809227"/>
    <n v="78.214204837102571"/>
    <n v="8.9387662670974368"/>
    <n v="10.05611205048462"/>
    <n v="11.173457833871799"/>
  </r>
  <r>
    <n v="855"/>
    <n v="4056622"/>
    <s v="omoda!omoda!Omoda_Digital24!byyd!byyd!fsc!banner!All25-35_BC!C5!banner__NYKfv"/>
    <s v="byyd"/>
    <s v="banner"/>
    <n v="13352194"/>
    <n v="196849"/>
    <n v="3482428"/>
    <n v="0.45194186355037352"/>
    <n v="1908573"/>
    <n v="1.474282054320061"/>
    <n v="3.8341622569081109"/>
    <x v="1"/>
    <n v="1.2259436838007369"/>
    <n v="766373"/>
    <n v="796814"/>
    <n v="885930"/>
    <n v="6813384"/>
    <n v="800425"/>
    <n v="283488"/>
    <n v="196119"/>
    <n v="201920"/>
    <n v="84267"/>
    <n v="62640"/>
    <n v="939530.13878542255"/>
    <n v="976849.09046400071"/>
    <n v="1086100.2877895869"/>
    <n v="8352825.080109003"/>
    <n v="981275.97310620523"/>
    <n v="347540.32303330337"/>
    <n v="240430.8493233168"/>
    <n v="247542.54863304491"/>
    <n v="103306.5964028367"/>
    <n v="76793.112353278193"/>
  </r>
  <r>
    <n v="856"/>
    <n v="4056623"/>
    <s v="omoda!omoda!Omoda_Digital24!byyd!byyd!fsc!banner!All25-35_BC!s5!banner__lIdkW"/>
    <s v="byyd"/>
    <s v="banner"/>
    <n v="2644530"/>
    <n v="45055"/>
    <n v="1347283"/>
    <n v="0.95015894953027691"/>
    <n v="67150"/>
    <n v="1.7037053843215999"/>
    <n v="1.962861551730408"/>
    <x v="1"/>
    <n v="1.030993789546321"/>
    <n v="580034"/>
    <n v="863624"/>
    <n v="733482"/>
    <n v="295008"/>
    <n v="45705"/>
    <n v="26052"/>
    <n v="13741"/>
    <n v="4576"/>
    <n v="1548"/>
    <n v="1260"/>
    <n v="598011.45172571077"/>
    <n v="890390.98050315201"/>
    <n v="756215.38674401469"/>
    <n v="304151.41586648108"/>
    <n v="47121.571151214601"/>
    <n v="26859.45020526076"/>
    <n v="14166.885662156001"/>
    <n v="4717.8275809639654"/>
    <n v="1595.9783862177051"/>
    <n v="1299.052174828365"/>
  </r>
  <r>
    <n v="857"/>
    <n v="4056624"/>
    <s v="omoda!omoda!Omoda_Digital24!byyd!byyd!fsc!banner!All25-35_BC!s5_gt!banner__bnGFn"/>
    <s v="byyd"/>
    <s v="banner"/>
    <n v="2633392"/>
    <n v="41809"/>
    <n v="1324627"/>
    <n v="0.95456834263532298"/>
    <n v="60180"/>
    <n v="1.5876481739141"/>
    <n v="1.988025308256588"/>
    <x v="1"/>
    <n v="1.0255360578233681"/>
    <n v="561020"/>
    <n v="846956"/>
    <n v="721995"/>
    <n v="302092"/>
    <n v="61375"/>
    <n v="37512"/>
    <n v="23282"/>
    <n v="9624"/>
    <n v="2664"/>
    <n v="1300"/>
    <n v="575346.23916006577"/>
    <n v="868583.91738984815"/>
    <n v="740431.90606818232"/>
    <n v="309806.23877997679"/>
    <n v="62942.275548909187"/>
    <n v="38469.908601070158"/>
    <n v="23876.53049824365"/>
    <n v="9869.7590204920907"/>
    <n v="2732.028058041451"/>
    <n v="1333.196875170378"/>
  </r>
  <r>
    <n v="858"/>
    <n v="4056625"/>
    <s v="omoda!omoda!Omoda_Digital24!byyd!byyd!rchmdia!banner!All25-35_BC!C5!banner__YepNz"/>
    <s v="byyd"/>
    <s v="banner"/>
    <n v="1195128"/>
    <n v="37047"/>
    <n v="506638"/>
    <n v="0.96274262885926443"/>
    <n v="18876"/>
    <n v="3.0998353314456688"/>
    <n v="2.3589387294281119"/>
    <x v="1"/>
    <n v="1.0275977166558761"/>
    <n v="229328"/>
    <n v="158918"/>
    <n v="132339"/>
    <n v="552872"/>
    <n v="47070"/>
    <n v="15024"/>
    <n v="10206"/>
    <n v="12704"/>
    <n v="4050"/>
    <n v="520"/>
    <n v="235656.92916525871"/>
    <n v="163303.77393551849"/>
    <n v="135991.25422452201"/>
    <n v="568130.00480296742"/>
    <n v="48369.024522992077"/>
    <n v="15438.62809503788"/>
    <n v="10487.66229618987"/>
    <n v="13054.601392396249"/>
    <n v="4161.7707524562966"/>
    <n v="534.35081266105544"/>
  </r>
  <r>
    <n v="859"/>
    <n v="4056626"/>
    <s v="omoda!omoda!Omoda_Digital24!byyd!byyd!rchmdia!banner!All25-35_BC!s5!banner__uZSdV"/>
    <s v="byyd"/>
    <s v="banner"/>
    <n v="245919"/>
    <n v="12780"/>
    <n v="145710"/>
    <n v="0.9936586370187358"/>
    <n v="924"/>
    <n v="5.196833103582887"/>
    <n v="1.6877290508544369"/>
    <x v="1"/>
    <n v="1.0064705449009159"/>
    <n v="82101"/>
    <n v="75730"/>
    <n v="56193"/>
    <n v="22448"/>
    <n v="4120"/>
    <n v="2076"/>
    <n v="1099"/>
    <n v="432"/>
    <n v="99"/>
    <n v="40"/>
    <n v="82632.2382069101"/>
    <n v="76220.01436534636"/>
    <n v="56556.599329617173"/>
    <n v="22593.250791935759"/>
    <n v="4146.6586449917731"/>
    <n v="2089.432851214302"/>
    <n v="1106.111128846107"/>
    <n v="434.79527539719572"/>
    <n v="99.64058394519067"/>
    <n v="40.258821796036642"/>
  </r>
  <r>
    <n v="860"/>
    <n v="4056627"/>
    <s v="omoda!omoda!Omoda_Digital24!byyd!byyd!rchmdia!banner!All25-35_BC!s5_gt!banner__ZPccr"/>
    <s v="byyd"/>
    <s v="banner"/>
    <n v="245915"/>
    <n v="8234"/>
    <n v="152478"/>
    <n v="0.98224661918440692"/>
    <n v="2707"/>
    <n v="3.3483114084134762"/>
    <n v="1.612790041842102"/>
    <x v="1"/>
    <n v="1.013973759514444"/>
    <n v="91288"/>
    <n v="75960"/>
    <n v="54231"/>
    <n v="18744"/>
    <n v="1795"/>
    <n v="360"/>
    <n v="42"/>
    <n v="48"/>
    <n v="18"/>
    <n v="40"/>
    <n v="92563.636558554543"/>
    <n v="77021.446772717158"/>
    <n v="54988.810952227803"/>
    <n v="19005.92414833873"/>
    <n v="1820.0828983284271"/>
    <n v="365.03055342519968"/>
    <n v="42.58689789960664"/>
    <n v="48.670740456693302"/>
    <n v="18.251527671259989"/>
    <n v="40.558950380577762"/>
  </r>
  <r>
    <n v="861"/>
    <n v="4073401"/>
    <s v="otc!filtrmsti!Filtrum_2024!byyd!byyd!vid!video!otravleniye!otravleniye_new!olv__QASQJ"/>
    <s v="byyd"/>
    <s v="video"/>
    <n v="1873208"/>
    <n v="19354"/>
    <n v="987378"/>
    <n v="3.1519843464205222E-2"/>
    <n v="956256"/>
    <n v="1.033200797775794"/>
    <n v="1.897153876225721"/>
    <x v="0"/>
    <n v="1.1607601298072781"/>
    <n v="584203"/>
    <n v="373138"/>
    <n v="632223"/>
    <n v="21180"/>
    <n v="2000"/>
    <n v="552"/>
    <n v="287"/>
    <n v="96"/>
    <n v="18"/>
    <n v="80"/>
    <n v="678119.55011380138"/>
    <n v="433123.71331602818"/>
    <n v="733859.25154714694"/>
    <n v="24584.89954931815"/>
    <n v="2321.5202596145559"/>
    <n v="640.73959165361759"/>
    <n v="333.13815725468879"/>
    <n v="111.43297246149869"/>
    <n v="20.893682336531011"/>
    <n v="92.860810384582265"/>
  </r>
  <r>
    <n v="862"/>
    <n v="4073402"/>
    <s v="chery!chr!Chery_Digital_24!byyd!byyd!fsc!banner!All30-55_RF!Tiggo_7_new!bn__dePGY"/>
    <s v="byyd"/>
    <s v="banner"/>
    <n v="13463266"/>
    <n v="197735"/>
    <n v="2025892"/>
    <n v="0.32981175699395632"/>
    <n v="1357729"/>
    <n v="1.4687000910477439"/>
    <n v="6.6455990743830373"/>
    <x v="19"/>
    <n v="2.213886150979349"/>
    <n v="597156"/>
    <n v="583602"/>
    <n v="561138"/>
    <n v="517504"/>
    <n v="523645"/>
    <n v="501306"/>
    <n v="1494381"/>
    <n v="577136"/>
    <n v="392364"/>
    <n v="333050"/>
    <n v="1322035.3983742241"/>
    <n v="1292028.38548385"/>
    <n v="1242295.6469882501"/>
    <n v="1145694.9386764171"/>
    <n v="1159290.4135295809"/>
    <n v="1109834.410802854"/>
    <n v="3308389.4001866709"/>
    <n v="1277713.397631618"/>
    <n v="868649.22574286151"/>
    <n v="737334.78258367232"/>
  </r>
  <r>
    <n v="863"/>
    <n v="4073403"/>
    <s v="chery!chr!Chery_Digital_24!byyd!byyd!fsc!banner!All30-55_RF!Tiggo_4!bn__bxQnW"/>
    <s v="byyd"/>
    <s v="banner"/>
    <n v="1118"/>
    <n v="682"/>
    <n v="188"/>
    <n v="0.24468085106382981"/>
    <n v="142"/>
    <n v="61.001788908765647"/>
    <n v="5.9468085106382977"/>
    <x v="19"/>
    <n v="3.9090909090909092"/>
    <n v="110"/>
    <n v="38"/>
    <n v="30"/>
    <n v="8"/>
    <n v="5"/>
    <n v="12"/>
    <n v="28"/>
    <n v="16"/>
    <n v="9"/>
    <n v="30"/>
    <n v="430"/>
    <n v="148.54545454545459"/>
    <n v="117.27272727272729"/>
    <n v="31.27272727272727"/>
    <n v="19.54545454545455"/>
    <n v="46.909090909090907"/>
    <n v="109.4545454545455"/>
    <n v="62.545454545454547"/>
    <n v="35.18181818181818"/>
    <n v="117.27272727272729"/>
  </r>
  <r>
    <n v="864"/>
    <n v="4073404"/>
    <s v="chery!chr!Chery_Digital_24!byyd!byyd!fsc!banner!All30-55_RF!Tiggo_8!bn__khCfD"/>
    <s v="byyd"/>
    <s v="banner"/>
    <n v="3399382"/>
    <n v="63555"/>
    <n v="834547"/>
    <n v="0.80052052191188749"/>
    <n v="166475"/>
    <n v="1.869604534000592"/>
    <n v="4.0733260080019464"/>
    <x v="19"/>
    <n v="1.0764282683453561"/>
    <n v="200546"/>
    <n v="199514"/>
    <n v="215157"/>
    <n v="207356"/>
    <n v="1257285"/>
    <n v="360054"/>
    <n v="176827"/>
    <n v="133712"/>
    <n v="111069"/>
    <n v="296500"/>
    <n v="215873.38350358771"/>
    <n v="214762.50953065531"/>
    <n v="231601.07693238169"/>
    <n v="223203.8600110196"/>
    <n v="1353377.11536659"/>
    <n v="387572.30373081868"/>
    <n v="190341.58140670421"/>
    <n v="143931.37661699421"/>
    <n v="119557.8113368503"/>
    <n v="319160.98156439792"/>
  </r>
  <r>
    <n v="865"/>
    <n v="4075294"/>
    <s v="ostrvk!ostrvk!Ostrovok_Posutochno_2024!byyd!byyd!rchmdia!banner!stavropol_rostov!images!__hQCcz"/>
    <s v="byyd"/>
    <s v="banner"/>
    <n v="556008"/>
    <n v="3851"/>
    <n v="227658"/>
    <n v="0.89855836386158183"/>
    <n v="23094"/>
    <n v="0.69261593358368945"/>
    <n v="2.442295021479588"/>
    <x v="0"/>
    <n v="1.1655961225619269"/>
    <n v="98578"/>
    <n v="114562"/>
    <n v="108147"/>
    <n v="78912"/>
    <n v="42520"/>
    <n v="18480"/>
    <n v="7112"/>
    <n v="3832"/>
    <n v="2583"/>
    <n v="2290"/>
    <n v="114902.1345699096"/>
    <n v="133533.02299293951"/>
    <n v="126055.72386670471"/>
    <n v="91979.52122360676"/>
    <n v="49561.14713133312"/>
    <n v="21540.216344944409"/>
    <n v="8289.7196236604232"/>
    <n v="4466.564341657303"/>
    <n v="3010.734784577457"/>
    <n v="2669.2151206668118"/>
  </r>
  <r>
    <n v="866"/>
    <n v="4075295"/>
    <s v="ostrvk!ostrvk!Ostrovok_Posutochno_2024!byyd!byyd!rchmdia!banner!stavropol_rostov!emoji!__hQCcz"/>
    <s v="byyd"/>
    <s v="banner"/>
    <n v="556104"/>
    <n v="3866"/>
    <n v="227704"/>
    <n v="0.89938692337420512"/>
    <n v="22910"/>
    <n v="0.69519370477464648"/>
    <n v="2.442223237185118"/>
    <x v="0"/>
    <n v="1.1632174098570509"/>
    <n v="98357"/>
    <n v="114924"/>
    <n v="108225"/>
    <n v="79712"/>
    <n v="41835"/>
    <n v="18462"/>
    <n v="7133"/>
    <n v="3864"/>
    <n v="2862"/>
    <n v="2700"/>
    <n v="114410.57478131"/>
    <n v="133681.59761041179"/>
    <n v="125889.20418177939"/>
    <n v="92722.38617452528"/>
    <n v="48663.200341369753"/>
    <n v="21475.319820780878"/>
    <n v="8297.2297845103476"/>
    <n v="4494.6720716876462"/>
    <n v="3329.1282270108809"/>
    <n v="3140.6870066140391"/>
  </r>
  <r>
    <n v="867"/>
    <n v="4075296"/>
    <s v="ostrvk!ostrvk!Ostrovok_Posutochno_2024!byyd!byyd!rchmdia!banner!stavropol_rostov!prostoj!__hQCcz"/>
    <s v="byyd"/>
    <s v="banner"/>
    <n v="556330"/>
    <n v="4461"/>
    <n v="227337"/>
    <n v="0.89847671078618963"/>
    <n v="23080"/>
    <n v="0.80186220408750197"/>
    <n v="2.4471599431680722"/>
    <x v="0"/>
    <n v="1.163819162756448"/>
    <n v="98006"/>
    <n v="114340"/>
    <n v="108951"/>
    <n v="78200"/>
    <n v="43655"/>
    <n v="18726"/>
    <n v="7336"/>
    <n v="3600"/>
    <n v="2727"/>
    <n v="2480"/>
    <n v="114061.2608651084"/>
    <n v="133071.08306957231"/>
    <n v="126799.2616014778"/>
    <n v="91010.658527554231"/>
    <n v="50806.525550132741"/>
    <n v="21793.677641777249"/>
    <n v="8537.7773779813033"/>
    <n v="4189.7489859232128"/>
    <n v="3173.7348568368338"/>
    <n v="2886.2715236359909"/>
  </r>
  <r>
    <n v="868"/>
    <n v="4075297"/>
    <s v="ostrvk!ostrvk!Ostrovok_Posutochno_2024!byyd!byyd!rchmdia!banner!stavropol_rostov!eyes!__hQCcz"/>
    <s v="byyd"/>
    <s v="banner"/>
    <n v="556173"/>
    <n v="4240"/>
    <n v="227102"/>
    <n v="0.89981153842766681"/>
    <n v="22753"/>
    <n v="0.76235272118567432"/>
    <n v="2.4490008894681679"/>
    <x v="0"/>
    <n v="1.1649578253064921"/>
    <n v="97939"/>
    <n v="113898"/>
    <n v="109092"/>
    <n v="79428"/>
    <n v="42575"/>
    <n v="18120"/>
    <n v="7315"/>
    <n v="3880"/>
    <n v="2502"/>
    <n v="2670"/>
    <n v="114094.80445269249"/>
    <n v="132686.3663867588"/>
    <n v="127087.5790783358"/>
    <n v="92530.270148444033"/>
    <n v="49598.079412423889"/>
    <n v="21109.035794553631"/>
    <n v="8521.6664921169886"/>
    <n v="4520.0363621891884"/>
    <n v="2914.7244789168431"/>
    <n v="3110.4373935683329"/>
  </r>
  <r>
    <n v="869"/>
    <n v="4075298"/>
    <s v="ostrvk!ostrvk!Ostrovok_Posutochno_2024!byyd!byyd!rchmdia!banner!rf!images!__dKLgS"/>
    <s v="byyd"/>
    <s v="banner"/>
    <n v="543189"/>
    <n v="4481"/>
    <n v="368207"/>
    <n v="0.84758573302517337"/>
    <n v="56120"/>
    <n v="0.8249430676983518"/>
    <n v="1.4752272498893291"/>
    <x v="0"/>
    <n v="1.0006410716950269"/>
    <n v="236838"/>
    <n v="192238"/>
    <n v="86505"/>
    <n v="21256"/>
    <n v="3700"/>
    <n v="1038"/>
    <n v="609"/>
    <n v="376"/>
    <n v="171"/>
    <n v="110"/>
    <n v="236989.83013810671"/>
    <n v="192361.23834050851"/>
    <n v="86560.455906978284"/>
    <n v="21269.626619949489"/>
    <n v="3702.371965271599"/>
    <n v="1038.665432419438"/>
    <n v="609.39041266227127"/>
    <n v="376.24104295733002"/>
    <n v="171.1096232598496"/>
    <n v="110.0705178864529"/>
  </r>
  <r>
    <n v="870"/>
    <n v="4075299"/>
    <s v="ostrvk!ostrvk!Ostrovok_Posutochno_2024!byyd!byyd!rchmdia!banner!rf!emoji!__dKLgS"/>
    <s v="byyd"/>
    <s v="banner"/>
    <n v="542827"/>
    <n v="4424"/>
    <n v="368356"/>
    <n v="0.84857583424730421"/>
    <n v="55778"/>
    <n v="0.81499262195874556"/>
    <n v="1.4736477755215061"/>
    <x v="0"/>
    <n v="1.0006378103564919"/>
    <n v="237143"/>
    <n v="192452"/>
    <n v="85980"/>
    <n v="21032"/>
    <n v="3455"/>
    <n v="1086"/>
    <n v="644"/>
    <n v="336"/>
    <n v="243"/>
    <n v="110"/>
    <n v="237294.25226136949"/>
    <n v="192574.7478787275"/>
    <n v="86034.838934451152"/>
    <n v="21045.414427417731"/>
    <n v="3457.2036347816788"/>
    <n v="1086.69266204715"/>
    <n v="644.41074986958063"/>
    <n v="336.21430427978117"/>
    <n v="243.1549879166275"/>
    <n v="110.0701591392141"/>
  </r>
  <r>
    <n v="871"/>
    <n v="4075300"/>
    <s v="ostrvk!ostrvk!Ostrovok_Posutochno_2024!byyd!byyd!rchmdia!banner!rf!prostoj!__dKLgS"/>
    <s v="byyd"/>
    <s v="banner"/>
    <n v="541804"/>
    <n v="4872"/>
    <n v="367854"/>
    <n v="0.84788258385120185"/>
    <n v="55957"/>
    <n v="0.89921816745538974"/>
    <n v="1.472877826529003"/>
    <x v="0"/>
    <n v="1.000578033614594"/>
    <n v="236987"/>
    <n v="192034"/>
    <n v="85188"/>
    <n v="21708"/>
    <n v="3545"/>
    <n v="984"/>
    <n v="427"/>
    <n v="200"/>
    <n v="288"/>
    <n v="130"/>
    <n v="237123.9864522217"/>
    <n v="192145.00210714489"/>
    <n v="85237.241527560007"/>
    <n v="21720.547953705602"/>
    <n v="3547.049129163735"/>
    <n v="984.56878507676026"/>
    <n v="427.24682035343147"/>
    <n v="200.11560672291881"/>
    <n v="288.16647368100303"/>
    <n v="130.0751443698972"/>
  </r>
  <r>
    <n v="872"/>
    <n v="4075301"/>
    <s v="ostrvk!ostrvk!Ostrovok_Posutochno_2024!byyd!byyd!rchmdia!banner!rf!eyes!__dKLgS"/>
    <s v="byyd"/>
    <s v="banner"/>
    <n v="541959"/>
    <n v="4925"/>
    <n v="367443"/>
    <n v="0.8490105948405603"/>
    <n v="55480"/>
    <n v="0.90874032906548274"/>
    <n v="1.47494713465762"/>
    <x v="0"/>
    <n v="1.000649917744785"/>
    <n v="236153"/>
    <n v="192784"/>
    <n v="85491"/>
    <n v="21240"/>
    <n v="3630"/>
    <n v="1146"/>
    <n v="462"/>
    <n v="368"/>
    <n v="243"/>
    <n v="90"/>
    <n v="236306.48002518431"/>
    <n v="192909.29374251069"/>
    <n v="85546.562117919442"/>
    <n v="21253.804252899241"/>
    <n v="3632.3592014135711"/>
    <n v="1146.7448057355241"/>
    <n v="462.30026199809078"/>
    <n v="368.23916973008102"/>
    <n v="243.15793001198281"/>
    <n v="90.058492597030693"/>
  </r>
  <r>
    <n v="873"/>
    <n v="4056419"/>
    <s v="jaecoo!jaecoo!Jaecoo_Digital24!byyd!byyd!fsc!banner!byyd!J8!banner__emhnt"/>
    <s v="byyd"/>
    <s v="banner"/>
    <n v="11238249"/>
    <n v="178316"/>
    <n v="3064354"/>
    <n v="0.31748290177962468"/>
    <n v="2091474"/>
    <n v="1.5866884600972979"/>
    <n v="3.6674121201401659"/>
    <x v="0"/>
    <n v="1.265839282522242"/>
    <n v="821722"/>
    <n v="778448"/>
    <n v="839220"/>
    <n v="5721152"/>
    <n v="481265"/>
    <n v="91002"/>
    <n v="62314"/>
    <n v="48616"/>
    <n v="22032"/>
    <n v="12330"/>
    <n v="1040167.986912742"/>
    <n v="985390.05780087423"/>
    <n v="1062317.642678316"/>
    <n v="7242058.9428806901"/>
    <n v="609204.14230306679"/>
    <n v="115193.9063880891"/>
    <n v="78879.509051090994"/>
    <n v="61540.042559101319"/>
    <n v="27888.971072530039"/>
    <n v="15607.79835349924"/>
  </r>
  <r>
    <n v="874"/>
    <n v="4056420"/>
    <s v="jaecoo!jaecoo!Jaecoo_Digital24!byyd!byyd!fsc!banner!byyd!J7!banner__yBvLv"/>
    <s v="byyd"/>
    <s v="banner"/>
    <n v="1999298"/>
    <n v="30232"/>
    <n v="850663"/>
    <n v="0.96494498996664957"/>
    <n v="29820"/>
    <n v="1.512130757896021"/>
    <n v="2.3502820740998489"/>
    <x v="0"/>
    <n v="1.097619196633957"/>
    <n v="402779"/>
    <n v="306608"/>
    <n v="242193"/>
    <n v="804040"/>
    <n v="54465"/>
    <n v="7596"/>
    <n v="1953"/>
    <n v="968"/>
    <n v="504"/>
    <n v="380"/>
    <n v="442097.96240102849"/>
    <n v="336538.82664154429"/>
    <n v="265835.68609036802"/>
    <n v="882529.73886156676"/>
    <n v="59781.829544668471"/>
    <n v="8337.5154176315373"/>
    <n v="2143.6502910261179"/>
    <n v="1062.4953823416699"/>
    <n v="553.20007510351434"/>
    <n v="417.09529472090372"/>
  </r>
  <r>
    <n v="875"/>
    <n v="4056421"/>
    <s v="jaecoo!jaecoo!Jaecoo_Digital24!byyd!byyd!rchmdia!banner!byyd!J8!banner__hyQVB"/>
    <s v="byyd"/>
    <s v="banner"/>
    <n v="1044384"/>
    <n v="20262"/>
    <n v="498828"/>
    <n v="0.98387821052547175"/>
    <n v="8042"/>
    <n v="1.940091001011123"/>
    <n v="2.0936755755490868"/>
    <x v="0"/>
    <n v="1.089986870696187"/>
    <n v="244499"/>
    <n v="231256"/>
    <n v="255447"/>
    <n v="182772"/>
    <n v="22535"/>
    <n v="10866"/>
    <n v="6545"/>
    <n v="3144"/>
    <n v="828"/>
    <n v="270"/>
    <n v="266500.69989834703"/>
    <n v="252066.00376971741"/>
    <n v="278433.8761587289"/>
    <n v="199219.0803308835"/>
    <n v="24562.854131138571"/>
    <n v="11843.79733698477"/>
    <n v="7133.9640687065439"/>
    <n v="3426.9187214688118"/>
    <n v="902.50912893644283"/>
    <n v="294.29645508797051"/>
  </r>
  <r>
    <n v="876"/>
    <n v="4056422"/>
    <s v="jaecoo!jaecoo!Jaecoo_Digital24!byyd!byyd!rchmdia!banner!byyd!J7!banner__FNxUJ"/>
    <s v="byyd"/>
    <s v="banner"/>
    <n v="437109"/>
    <n v="9297"/>
    <n v="282535"/>
    <n v="0.99275487992638078"/>
    <n v="2047"/>
    <n v="2.126929438652601"/>
    <n v="1.5470968198630259"/>
    <x v="0"/>
    <n v="1.086354858672393"/>
    <n v="191564"/>
    <n v="132672"/>
    <n v="62346"/>
    <n v="14204"/>
    <n v="975"/>
    <n v="246"/>
    <n v="147"/>
    <n v="88"/>
    <n v="81"/>
    <n v="40"/>
    <n v="208106.48214671819"/>
    <n v="144128.87180978371"/>
    <n v="67729.880018789001"/>
    <n v="15430.58441258267"/>
    <n v="1059.1959872055829"/>
    <n v="267.24329523340862"/>
    <n v="159.6941642248417"/>
    <n v="95.599227563170558"/>
    <n v="87.994743552463817"/>
    <n v="43.454194346895711"/>
  </r>
  <r>
    <n v="877"/>
    <n v="4041240"/>
    <s v="frdt!ferfort!Ferrogematogen_Forte_2024!byyd!byyd!fsc!banner!w20-44!vershina!gif__DiCLY"/>
    <s v="byyd"/>
    <s v="banner"/>
    <n v="1070392"/>
    <n v="4199"/>
    <n v="678459"/>
    <n v="0.82492088689220722"/>
    <n v="118784"/>
    <n v="0.39228619047974939"/>
    <n v="1.577681186335504"/>
    <x v="8"/>
    <n v="1.189300658431276"/>
    <n v="498246"/>
    <n v="288654"/>
    <n v="93504"/>
    <n v="16388"/>
    <n v="1845"/>
    <n v="468"/>
    <n v="308"/>
    <n v="280"/>
    <n v="225"/>
    <n v="100"/>
    <n v="592564.29586074944"/>
    <n v="343296.39225882152"/>
    <n v="111204.368765958"/>
    <n v="19490.259190371751"/>
    <n v="2194.2597148057039"/>
    <n v="556.59270814583704"/>
    <n v="366.30460279683291"/>
    <n v="333.00418436075722"/>
    <n v="267.59264814703698"/>
    <n v="118.93006584312759"/>
  </r>
  <r>
    <n v="878"/>
    <n v="4041241"/>
    <s v="frdt!ferfort!Ferrogematogen_Forte_2024!byyd!byyd!fsc!banner!w20-44!perekus!gif__DiCLY"/>
    <s v="byyd"/>
    <s v="banner"/>
    <n v="1070881"/>
    <n v="4176"/>
    <n v="678246"/>
    <n v="0.82652459432123448"/>
    <n v="117659"/>
    <n v="0.38995929519713213"/>
    <n v="1.578897627114646"/>
    <x v="8"/>
    <n v="1.189910085691936"/>
    <n v="497850"/>
    <n v="288978"/>
    <n v="93741"/>
    <n v="16072"/>
    <n v="1810"/>
    <n v="582"/>
    <n v="350"/>
    <n v="208"/>
    <n v="207"/>
    <n v="170"/>
    <n v="592396.73616173025"/>
    <n v="343857.83674308419"/>
    <n v="111543.3613428478"/>
    <n v="19124.234897240789"/>
    <n v="2153.7372551024041"/>
    <n v="692.52766987270661"/>
    <n v="416.46852999217748"/>
    <n v="247.50129782392261"/>
    <n v="246.31138773823071"/>
    <n v="202.28471456762909"/>
  </r>
  <r>
    <n v="879"/>
    <n v="4041242"/>
    <s v="frdt!ferfort!Ferrogematogen_Forte_2024!byyd!byyd!fsc!banner!w20-44!po_delam!gif__DiCLY"/>
    <s v="byyd"/>
    <s v="banner"/>
    <n v="1070780"/>
    <n v="4238"/>
    <n v="677607"/>
    <n v="0.82586218855472271"/>
    <n v="117997"/>
    <n v="0.39578624927622852"/>
    <n v="1.58023751230433"/>
    <x v="8"/>
    <n v="1.1902435554132751"/>
    <n v="497410"/>
    <n v="287852"/>
    <n v="94467"/>
    <n v="16608"/>
    <n v="1855"/>
    <n v="492"/>
    <n v="329"/>
    <n v="320"/>
    <n v="198"/>
    <n v="100"/>
    <n v="592039.04689811717"/>
    <n v="342613.98791282199"/>
    <n v="112438.73794922591"/>
    <n v="19767.564968303672"/>
    <n v="2207.9017952916251"/>
    <n v="585.59982926333134"/>
    <n v="391.59012973096748"/>
    <n v="380.87793773224797"/>
    <n v="235.6682239718285"/>
    <n v="119.02435554132749"/>
  </r>
  <r>
    <n v="880"/>
    <n v="4041243"/>
    <s v="frdt!ferfort!Ferrogematogen_Forte_2024!byyd!byyd!fsc!banner!w20-44!pyteshestvie!gif__DiCLY"/>
    <s v="byyd"/>
    <s v="banner"/>
    <n v="1070495"/>
    <n v="4226"/>
    <n v="678060"/>
    <n v="0.8261156829779075"/>
    <n v="117904"/>
    <n v="0.39477064348735857"/>
    <n v="1.578761466536885"/>
    <x v="8"/>
    <n v="1.189971731786567"/>
    <n v="497704"/>
    <n v="289238"/>
    <n v="93156"/>
    <n v="16240"/>
    <n v="1775"/>
    <n v="516"/>
    <n v="406"/>
    <n v="224"/>
    <n v="198"/>
    <n v="140"/>
    <n v="592253.69079710136"/>
    <n v="344185.04375848302"/>
    <n v="110853.0066463094"/>
    <n v="19325.14092421384"/>
    <n v="2112.1998239211562"/>
    <n v="614.02541360186831"/>
    <n v="483.12852310534601"/>
    <n v="266.55366792019089"/>
    <n v="235.61440289374019"/>
    <n v="166.59604245011931"/>
  </r>
  <r>
    <n v="881"/>
    <n v="4041244"/>
    <s v="frdt!ferfort!Ferrogematogen_Forte_2024!byyd!byyd!fsc!banner!w20-44!progulka!gif__DiCLY"/>
    <s v="byyd"/>
    <s v="banner"/>
    <n v="1069187"/>
    <n v="4558"/>
    <n v="677042"/>
    <n v="0.8257286844833851"/>
    <n v="117989"/>
    <n v="0.42630522069572491"/>
    <n v="1.5792033581373091"/>
    <x v="8"/>
    <n v="1.190066850246988"/>
    <n v="496874"/>
    <n v="288992"/>
    <n v="92853"/>
    <n v="16376"/>
    <n v="1880"/>
    <n v="468"/>
    <n v="343"/>
    <n v="200"/>
    <n v="270"/>
    <n v="170"/>
    <n v="591313.2761496217"/>
    <n v="343919.79918657738"/>
    <n v="110501.2772459835"/>
    <n v="19488.53473964467"/>
    <n v="2237.3256784643372"/>
    <n v="556.95128591559012"/>
    <n v="408.19292963471668"/>
    <n v="238.01337004939751"/>
    <n v="321.31804956668662"/>
    <n v="202.3113645419879"/>
  </r>
  <r>
    <n v="882"/>
    <n v="3881505"/>
    <s v="otc!aforetard!Afobazol_Retard_2024!byyd!byyd!fsc!banner!bessonitsa!meshayut_zasnut!gif__SmAmq"/>
    <s v="byyd"/>
    <s v="banner"/>
    <n v="2343694"/>
    <n v="9978"/>
    <n v="1085151"/>
    <n v="0.60721595427733099"/>
    <n v="426230"/>
    <n v="0.42573817230406358"/>
    <n v="2.1597860574242662"/>
    <x v="0"/>
    <n v="1.225919232549685"/>
    <n v="588491"/>
    <n v="528874"/>
    <n v="455892"/>
    <n v="255976"/>
    <n v="68850"/>
    <n v="7620"/>
    <n v="2345"/>
    <n v="1688"/>
    <n v="1179"/>
    <n v="870"/>
    <n v="721442.43508239684"/>
    <n v="648356.80819548224"/>
    <n v="558886.77076554112"/>
    <n v="313805.90147113818"/>
    <n v="84404.539161045832"/>
    <n v="9341.5045520286021"/>
    <n v="2874.780600329012"/>
    <n v="2069.351664543869"/>
    <n v="1445.358775176079"/>
    <n v="1066.549732318226"/>
  </r>
  <r>
    <n v="883"/>
    <n v="3881506"/>
    <s v="otc!aforetard!Afobazol_Retard_2024!byyd!byyd!fsc!banner!bessonitsa!ranshe_budilnika!gif__SmAmq"/>
    <s v="byyd"/>
    <s v="banner"/>
    <n v="2345700"/>
    <n v="9964"/>
    <n v="1085567"/>
    <n v="0.60699892314338966"/>
    <n v="426629"/>
    <n v="0.42477725199300848"/>
    <n v="2.160806288326746"/>
    <x v="0"/>
    <n v="1.226450806026586"/>
    <n v="589225"/>
    <n v="527676"/>
    <n v="456303"/>
    <n v="255548"/>
    <n v="70385"/>
    <n v="7326"/>
    <n v="2345"/>
    <n v="1672"/>
    <n v="1242"/>
    <n v="870"/>
    <n v="722655.47618101514"/>
    <n v="647168.65552088479"/>
    <n v="559633.18214234931"/>
    <n v="313417.05057848198"/>
    <n v="86323.739982181258"/>
    <n v="8984.9786049507693"/>
    <n v="2876.0271401323439"/>
    <n v="2050.6257476764522"/>
    <n v="1523.2519010850201"/>
    <n v="1067.01220124313"/>
  </r>
  <r>
    <n v="884"/>
    <n v="4091004"/>
    <s v="otc!lak!Lactofiltrum_2024!byyd!byyd!fsc!banner!w25-54+vzroslye!obostrenie!gif__lMlHu"/>
    <s v="byyd"/>
    <s v="banner"/>
    <n v="2839292"/>
    <n v="10136"/>
    <n v="981709"/>
    <n v="0.13730952858739201"/>
    <n v="846911"/>
    <n v="0.35699040465017329"/>
    <n v="2.8921931040664801"/>
    <x v="2"/>
    <n v="1.1369360502202559"/>
    <n v="352442"/>
    <n v="308990"/>
    <n v="284892"/>
    <n v="1406456"/>
    <n v="122535"/>
    <n v="13590"/>
    <n v="3892"/>
    <n v="2128"/>
    <n v="1404"/>
    <n v="990"/>
    <n v="400704.01541172748"/>
    <n v="351301.87015755702"/>
    <n v="323903.98521934921"/>
    <n v="1599050.52944858"/>
    <n v="139314.4589137391"/>
    <n v="15450.960922493279"/>
    <n v="4424.9551074572364"/>
    <n v="2419.3999148687049"/>
    <n v="1596.2582145092399"/>
    <n v="1125.566689718054"/>
  </r>
  <r>
    <n v="885"/>
    <n v="4103315"/>
    <s v="otc!lak!vendor_org_835693!byyd!byyd!fsc!banner!w25-54+vzroslye!snova_zud!gif__nFHLk"/>
    <s v="byyd"/>
    <s v="banner"/>
    <n v="122934"/>
    <n v="560"/>
    <n v="95581"/>
    <n v="0.7545851162888022"/>
    <n v="23457"/>
    <n v="0.45552898303154538"/>
    <n v="1.286176122869608"/>
    <x v="2"/>
    <n v="1.0002603700509349"/>
    <n v="73107"/>
    <n v="36354"/>
    <n v="11412"/>
    <n v="1812"/>
    <n v="135"/>
    <n v="48"/>
    <n v="7"/>
    <n v="8"/>
    <n v="9"/>
    <n v="10"/>
    <n v="73126.034873313707"/>
    <n v="36363.465492831689"/>
    <n v="11414.971343021271"/>
    <n v="1812.4717905322941"/>
    <n v="135.03514995687621"/>
    <n v="48.01249776244488"/>
    <n v="7.0018225903565448"/>
    <n v="8.0020829604074795"/>
    <n v="9.0023433304584142"/>
    <n v="10.002603700509351"/>
  </r>
  <r>
    <n v="886"/>
    <n v="4103316"/>
    <s v="otc!lak!vendor_org_835693!byyd!byyd!fsc!banner!w25-54+vzroslye!skoro_otpusk!gif__nFHLk"/>
    <s v="byyd"/>
    <s v="banner"/>
    <n v="122090"/>
    <n v="574"/>
    <n v="95201"/>
    <n v="0.75531769624268652"/>
    <n v="23294"/>
    <n v="0.47014497501842911"/>
    <n v="1.282444512137477"/>
    <x v="2"/>
    <n v="1.000508080112761"/>
    <n v="73167"/>
    <n v="35536"/>
    <n v="11427"/>
    <n v="1624"/>
    <n v="155"/>
    <n v="42"/>
    <n v="42"/>
    <n v="24"/>
    <n v="0"/>
    <n v="11"/>
    <n v="73204.17469761039"/>
    <n v="35554.055134887079"/>
    <n v="11432.805831448521"/>
    <n v="1624.8251221031239"/>
    <n v="155.078752417478"/>
    <n v="42.021339364735972"/>
    <n v="42.021339364735972"/>
    <n v="24.01219392270627"/>
    <n v="0"/>
    <n v="11.005588881240371"/>
  </r>
  <r>
    <n v="887"/>
    <n v="4067452"/>
    <s v="ostrvk!ostrvk!Ostrovok_GURU_june_2024!byyd!byyd!rchmdia!banner!!otdyhatelstvo_queen!perenesti_skidki__SxrBl"/>
    <s v="byyd"/>
    <s v="banner"/>
    <n v="470203"/>
    <n v="5433"/>
    <n v="297620"/>
    <n v="0.86389019555137425"/>
    <n v="40509"/>
    <n v="1.155458387122158"/>
    <n v="1.5798770243935221"/>
    <x v="0"/>
    <n v="1.0003531636871139"/>
    <n v="169330"/>
    <n v="183032"/>
    <n v="91713"/>
    <n v="21524"/>
    <n v="2930"/>
    <n v="774"/>
    <n v="350"/>
    <n v="248"/>
    <n v="126"/>
    <n v="10"/>
    <n v="169389.80120713901"/>
    <n v="183096.64025597979"/>
    <n v="91745.389701236272"/>
    <n v="21531.601495201441"/>
    <n v="2931.0347696032441"/>
    <n v="774.27334869382616"/>
    <n v="350.12360729048987"/>
    <n v="248.08758459440429"/>
    <n v="126.04449862457631"/>
    <n v="10.00353163687114"/>
  </r>
  <r>
    <n v="888"/>
    <n v="4067453"/>
    <s v="ostrvk!ostrvk!Ostrovok_GURU_june_2024!byyd!byyd!rchmdia!banner!!otdyhatelstvo_king!klac_perenes__SxrBl"/>
    <s v="byyd"/>
    <s v="banner"/>
    <n v="117159"/>
    <n v="1973"/>
    <n v="75132"/>
    <n v="0.85653250279508064"/>
    <n v="10779"/>
    <n v="1.6840362242764111"/>
    <n v="1.559375499121546"/>
    <x v="0"/>
    <n v="1.0321924144310819"/>
    <n v="46351"/>
    <n v="41676"/>
    <n v="19467"/>
    <n v="4216"/>
    <n v="785"/>
    <n v="300"/>
    <n v="196"/>
    <n v="240"/>
    <n v="144"/>
    <n v="130"/>
    <n v="47843.150601295099"/>
    <n v="43017.651063829777"/>
    <n v="20093.689731729879"/>
    <n v="4351.7232192414431"/>
    <n v="810.27104532839962"/>
    <n v="309.65772432932471"/>
    <n v="202.30971322849209"/>
    <n v="247.7261794634598"/>
    <n v="148.63570767807579"/>
    <n v="134.1850138760407"/>
  </r>
  <r>
    <n v="889"/>
    <n v="4067454"/>
    <s v="ostrvk!ostrvk!Ostrovok_GURU_june_2024!byyd!byyd!rchmdia!banner!!rodnye_skidki!uznayu_bolshe__SxrBl"/>
    <s v="byyd"/>
    <s v="banner"/>
    <n v="116405"/>
    <n v="2013"/>
    <n v="74718"/>
    <n v="0.86014079605985172"/>
    <n v="10450"/>
    <n v="1.729307160345346"/>
    <n v="1.557924462646217"/>
    <x v="0"/>
    <n v="1.032453479502599"/>
    <n v="46288"/>
    <n v="41008"/>
    <n v="19416"/>
    <n v="4216"/>
    <n v="735"/>
    <n v="414"/>
    <n v="189"/>
    <n v="248"/>
    <n v="162"/>
    <n v="70"/>
    <n v="47790.206659216303"/>
    <n v="42338.852287442569"/>
    <n v="20046.116758022461"/>
    <n v="4352.8238695829568"/>
    <n v="758.85330743441011"/>
    <n v="427.43574051407592"/>
    <n v="195.13370762599121"/>
    <n v="256.0484629166445"/>
    <n v="167.25746367942099"/>
    <n v="72.271743565181922"/>
  </r>
  <r>
    <n v="890"/>
    <n v="4086056"/>
    <s v="ostrvk!ostrvk!Ostrovok_GURU_june_2024!byyd!byyd!rchmdia!banner!!king!__SxrBl"/>
    <s v="byyd"/>
    <s v="banner"/>
    <n v="366034"/>
    <n v="1424"/>
    <n v="233930"/>
    <n v="0.85664942504167918"/>
    <n v="33534"/>
    <n v="0.38903489839741667"/>
    <n v="1.5647159406660109"/>
    <x v="0"/>
    <n v="1.001965421717089"/>
    <n v="136482"/>
    <n v="139128"/>
    <n v="68976"/>
    <n v="16432"/>
    <n v="2695"/>
    <n v="666"/>
    <n v="441"/>
    <n v="256"/>
    <n v="180"/>
    <n v="60"/>
    <n v="136750.2446867917"/>
    <n v="139401.44519265511"/>
    <n v="69111.566928357919"/>
    <n v="16464.295809655199"/>
    <n v="2700.2968115275539"/>
    <n v="667.30897086358118"/>
    <n v="441.86675097723622"/>
    <n v="256.50314795957468"/>
    <n v="180.35377590907601"/>
    <n v="60.117925303025331"/>
  </r>
  <r>
    <n v="891"/>
    <n v="4086057"/>
    <s v="ostrvk!ostrvk!Ostrovok_GURU_june_2024!byyd!byyd!rchmdia!banner!!green!__SxrBl"/>
    <s v="byyd"/>
    <s v="banner"/>
    <n v="364175"/>
    <n v="1530"/>
    <n v="232396"/>
    <n v="0.86004062032048745"/>
    <n v="32526"/>
    <n v="0.42012768586531202"/>
    <n v="1.56704504380454"/>
    <x v="0"/>
    <n v="1.000379082346025"/>
    <n v="134675"/>
    <n v="139650"/>
    <n v="69024"/>
    <n v="16568"/>
    <n v="2490"/>
    <n v="738"/>
    <n v="406"/>
    <n v="264"/>
    <n v="162"/>
    <n v="60"/>
    <n v="134726.05291495091"/>
    <n v="139702.93884962241"/>
    <n v="69050.165779852046"/>
    <n v="16574.280636308951"/>
    <n v="2490.9439150416028"/>
    <n v="738.27976277136668"/>
    <n v="406.15390743248622"/>
    <n v="264.10007773935058"/>
    <n v="162.06141134005611"/>
    <n v="60.022744940761513"/>
  </r>
  <r>
    <n v="892"/>
    <n v="4091004"/>
    <s v="otc!lak!Lactofiltrum_2024!byyd!byyd!fsc!banner!w25-54+vzroslye!obostrenie!gif__lMlHu"/>
    <s v="byyd"/>
    <s v="banner"/>
    <n v="1735782"/>
    <n v="8418"/>
    <n v="848609"/>
    <n v="0.82999237575844709"/>
    <n v="144270"/>
    <n v="0.48496873455307182"/>
    <n v="2.0454437791727398"/>
    <x v="2"/>
    <n v="1.000184388940812"/>
    <n v="380607"/>
    <n v="438384"/>
    <n v="412983"/>
    <n v="280440"/>
    <n v="139995"/>
    <n v="55668"/>
    <n v="19362"/>
    <n v="6040"/>
    <n v="1593"/>
    <n v="390"/>
    <n v="380677.17972159578"/>
    <n v="438464.83316142909"/>
    <n v="413059.14949794352"/>
    <n v="280491.71003456152"/>
    <n v="140020.81352976899"/>
    <n v="55678.264563557153"/>
    <n v="19365.57013867201"/>
    <n v="6041.1137092025074"/>
    <n v="1593.2937315827139"/>
    <n v="390.07191168691679"/>
  </r>
  <r>
    <n v="893"/>
    <n v="4103315"/>
    <s v="otc!lak!vendor_org_835693!byyd!byyd!fsc!banner!w25-54+vzroslye!snova_zud!gif__nFHLk"/>
    <s v="byyd"/>
    <s v="banner"/>
    <n v="1741534"/>
    <n v="8381"/>
    <n v="850354"/>
    <n v="0.82972150422059521"/>
    <n v="144797"/>
    <n v="0.48124239894254139"/>
    <n v="2.0480105932352881"/>
    <x v="2"/>
    <n v="1.000153336622126"/>
    <n v="381053"/>
    <n v="438776"/>
    <n v="412767"/>
    <n v="283804"/>
    <n v="141010"/>
    <n v="56514"/>
    <n v="19306"/>
    <n v="6024"/>
    <n v="1593"/>
    <n v="420"/>
    <n v="381111.42937987112"/>
    <n v="438843.28042971011"/>
    <n v="412830.29229750519"/>
    <n v="283847.5175467059"/>
    <n v="141031.62199708601"/>
    <n v="56522.665665862842"/>
    <n v="19308.960316826771"/>
    <n v="6024.9236998116876"/>
    <n v="1593.2442652390471"/>
    <n v="420.06440138129301"/>
  </r>
  <r>
    <n v="894"/>
    <n v="4103316"/>
    <s v="otc!lak!vendor_org_835693!byyd!byyd!fsc!banner!w25-54+vzroslye!skoro_otpusk!gif__nFHLk"/>
    <s v="byyd"/>
    <s v="banner"/>
    <n v="1542026"/>
    <n v="8456"/>
    <n v="770741"/>
    <n v="0.83940389832641571"/>
    <n v="123778"/>
    <n v="0.54836948274542707"/>
    <n v="2.0007058142748342"/>
    <x v="2"/>
    <n v="1.000129716323372"/>
    <n v="353066"/>
    <n v="401956"/>
    <n v="371364"/>
    <n v="244060"/>
    <n v="114365"/>
    <n v="40194"/>
    <n v="12327"/>
    <n v="3544"/>
    <n v="720"/>
    <n v="230"/>
    <n v="353111.7984234278"/>
    <n v="402008.1402544775"/>
    <n v="371412.17197271291"/>
    <n v="244091.6585658823"/>
    <n v="114379.8350073225"/>
    <n v="40199.213817901633"/>
    <n v="12328.59901311821"/>
    <n v="3544.4597146500319"/>
    <n v="720.0933957528282"/>
    <n v="230.02983475437571"/>
  </r>
  <r>
    <n v="895"/>
    <n v="4056419"/>
    <s v="jaecoo!jaecoo!Jaecoo_Digital24!byyd!byyd!fsc!banner!byyd!J8!banner__emhnt"/>
    <s v="byyd"/>
    <s v="banner"/>
    <n v="2706763"/>
    <n v="41317"/>
    <n v="1100220"/>
    <n v="0.80340295577248189"/>
    <n v="216300"/>
    <n v="1.5264358202029511"/>
    <n v="2.4602015960444281"/>
    <x v="0"/>
    <n v="1.215003532661634"/>
    <n v="555646"/>
    <n v="399998"/>
    <n v="337572"/>
    <n v="872652"/>
    <n v="46030"/>
    <n v="5424"/>
    <n v="3122"/>
    <n v="2776"/>
    <n v="2232"/>
    <n v="2330"/>
    <n v="675111.8529093063"/>
    <n v="485998.98305758828"/>
    <n v="410151.17252765311"/>
    <n v="1060275.2627842401"/>
    <n v="55926.612608415009"/>
    <n v="6590.1791611567023"/>
    <n v="3793.2410289696209"/>
    <n v="3372.8498066686961"/>
    <n v="2711.8878849007669"/>
    <n v="2830.958231101607"/>
  </r>
  <r>
    <n v="896"/>
    <n v="4056420"/>
    <s v="jaecoo!jaecoo!Jaecoo_Digital24!byyd!byyd!fsc!banner!byyd!J7!banner__yBvLv"/>
    <s v="byyd"/>
    <s v="banner"/>
    <n v="4959267"/>
    <n v="73318"/>
    <n v="1998570"/>
    <n v="0.47884837658926133"/>
    <n v="1041558"/>
    <n v="1.4784039657473571"/>
    <n v="2.4814077065101552"/>
    <x v="0"/>
    <n v="1.174939805049624"/>
    <n v="904251"/>
    <n v="789142"/>
    <n v="871272"/>
    <n v="1552884"/>
    <n v="80860"/>
    <n v="9024"/>
    <n v="4592"/>
    <n v="3352"/>
    <n v="2952"/>
    <n v="2540"/>
    <n v="1062440.493655927"/>
    <n v="927194.34763647011"/>
    <n v="1023692.153825196"/>
    <n v="1824545.2242246801"/>
    <n v="95005.63263631257"/>
    <n v="10602.6568007678"/>
    <n v="5395.3235847878714"/>
    <n v="3938.398226526338"/>
    <n v="3468.4223045064891"/>
    <n v="2984.347104826044"/>
  </r>
  <r>
    <n v="897"/>
    <n v="4056421"/>
    <s v="jaecoo!jaecoo!Jaecoo_Digital24!byyd!byyd!rchmdia!banner!byyd!J8!banner__hyQVB"/>
    <s v="byyd"/>
    <s v="banner"/>
    <n v="662277"/>
    <n v="13607"/>
    <n v="354095"/>
    <n v="0.96690436182380435"/>
    <n v="11719"/>
    <n v="2.0545783712857308"/>
    <n v="1.870337056439656"/>
    <x v="0"/>
    <n v="1.12009802677978"/>
    <n v="223519"/>
    <n v="125174"/>
    <n v="92724"/>
    <n v="142916"/>
    <n v="5945"/>
    <n v="456"/>
    <n v="252"/>
    <n v="168"/>
    <n v="63"/>
    <n v="50"/>
    <n v="250363.19084778961"/>
    <n v="140207.15040413209"/>
    <n v="103859.9694351283"/>
    <n v="160079.92959525899"/>
    <n v="6658.9827692057906"/>
    <n v="510.76470021157962"/>
    <n v="282.26470274850448"/>
    <n v="188.17646849900299"/>
    <n v="70.566175687126119"/>
    <n v="56.004901338988986"/>
  </r>
  <r>
    <n v="898"/>
    <n v="4056422"/>
    <s v="jaecoo!jaecoo!Jaecoo_Digital24!byyd!byyd!rchmdia!banner!byyd!J7!banner__FNxUJ"/>
    <s v="byyd"/>
    <s v="banner"/>
    <n v="788147"/>
    <n v="16577"/>
    <n v="380243"/>
    <n v="0.97093174627803802"/>
    <n v="11053"/>
    <n v="2.103287838436231"/>
    <n v="2.0727455863750288"/>
    <x v="0"/>
    <n v="1.108582882059217"/>
    <n v="216059"/>
    <n v="130780"/>
    <n v="100872"/>
    <n v="251252"/>
    <n v="10760"/>
    <n v="744"/>
    <n v="224"/>
    <n v="128"/>
    <n v="81"/>
    <n v="50"/>
    <n v="239519.30891483219"/>
    <n v="144980.46931570431"/>
    <n v="111824.9724790773"/>
    <n v="278533.66628314229"/>
    <n v="11928.351810957171"/>
    <n v="824.78566425205713"/>
    <n v="248.32256558126451"/>
    <n v="141.89860890357971"/>
    <n v="89.795213446796538"/>
    <n v="55.429144102960827"/>
  </r>
  <r>
    <n v="899"/>
    <n v="4132692"/>
    <s v="jaecoo!jaecoo!Jaecoo_Digital24!byyd!byyd!fsc!banner!byyd!J7_J8_aug!banner__NjBDM"/>
    <s v="byyd"/>
    <s v="banner"/>
    <n v="1843039"/>
    <n v="30755"/>
    <n v="420826"/>
    <n v="0.55930717208537495"/>
    <n v="185455"/>
    <n v="1.6687112969394571"/>
    <n v="4.3795749312067223"/>
    <x v="0"/>
    <n v="1.2545028074266631"/>
    <n v="69928"/>
    <n v="74522"/>
    <n v="84249"/>
    <n v="809036"/>
    <n v="351950"/>
    <n v="56088"/>
    <n v="12698"/>
    <n v="5472"/>
    <n v="3276"/>
    <n v="1920"/>
    <n v="87724.872317731686"/>
    <n v="93488.058215049765"/>
    <n v="105690.6070228889"/>
    <n v="1014937.9333092381"/>
    <n v="441522.26307381399"/>
    <n v="70362.553462946671"/>
    <n v="15929.676648703769"/>
    <n v="6864.6393622387004"/>
    <n v="4109.7511971297472"/>
    <n v="2408.6453902591929"/>
  </r>
  <r>
    <n v="900"/>
    <n v="4073401"/>
    <s v="otc!filtrmsti!Filtrum_2024!byyd!byyd!vid!video!otravleniye!otravleniye_new!olv__QASQJ"/>
    <s v="byyd"/>
    <s v="video"/>
    <n v="1908732"/>
    <n v="21361"/>
    <n v="961769"/>
    <n v="2.6306732697768401E-2"/>
    <n v="936468"/>
    <n v="1.119119918354174"/>
    <n v="1.984605450997069"/>
    <x v="0"/>
    <n v="1.000214324304638"/>
    <n v="395971"/>
    <n v="383840"/>
    <n v="1102737"/>
    <n v="23604"/>
    <n v="1070"/>
    <n v="486"/>
    <n v="259"/>
    <n v="160"/>
    <n v="126"/>
    <n v="70"/>
    <n v="396055.8662092319"/>
    <n v="383922.26624109241"/>
    <n v="1102973.343340724"/>
    <n v="23609.058910886681"/>
    <n v="1070.2293270059629"/>
    <n v="486.10416161205421"/>
    <n v="259.05550999490129"/>
    <n v="160.0342918887421"/>
    <n v="126.0270048623844"/>
    <n v="70.015002701324676"/>
  </r>
  <r>
    <n v="901"/>
    <n v="4075575"/>
    <s v="byyd!byyd!vid!video!travellers!20sek_kot!__CwrLI"/>
    <s v="byyd"/>
    <s v="video"/>
    <n v="440587"/>
    <n v="3289"/>
    <n v="305681"/>
    <n v="0.94420981349838562"/>
    <n v="17054"/>
    <n v="0.74650409567236442"/>
    <n v="1.441329359691967"/>
    <x v="0"/>
    <n v="1.0004768641414059"/>
    <n v="200707"/>
    <n v="158852"/>
    <n v="65241"/>
    <n v="13840"/>
    <n v="1440"/>
    <n v="156"/>
    <n v="56"/>
    <n v="48"/>
    <n v="27"/>
    <n v="10"/>
    <n v="200802.7099712292"/>
    <n v="158927.75082259061"/>
    <n v="65272.111093449479"/>
    <n v="13846.59979971706"/>
    <n v="1440.6866843636251"/>
    <n v="156.0743908060594"/>
    <n v="56.026704391918742"/>
    <n v="48.022889478787491"/>
    <n v="27.01287533181797"/>
    <n v="10.00476864141406"/>
  </r>
  <r>
    <n v="902"/>
    <n v="4075576"/>
    <s v="byyd!byyd!vid!video!travellers!20sek_kurica!__CwrLI"/>
    <s v="byyd"/>
    <s v="video"/>
    <n v="440988"/>
    <n v="3156"/>
    <n v="306438"/>
    <n v="0.94385161109261906"/>
    <n v="17206"/>
    <n v="0.71566573240088172"/>
    <n v="1.4390773990170931"/>
    <x v="0"/>
    <n v="1.000303955504543"/>
    <n v="201649"/>
    <n v="158618"/>
    <n v="65046"/>
    <n v="13940"/>
    <n v="1355"/>
    <n v="108"/>
    <n v="70"/>
    <n v="40"/>
    <n v="18"/>
    <n v="10"/>
    <n v="201710.29232353569"/>
    <n v="158666.2128142197"/>
    <n v="65065.77108974853"/>
    <n v="13944.237139733341"/>
    <n v="1355.411859708656"/>
    <n v="108.03282719449069"/>
    <n v="70.021276885318045"/>
    <n v="40.012158220181739"/>
    <n v="18.005471199081779"/>
    <n v="10.003039555045429"/>
  </r>
  <r>
    <n v="903"/>
    <n v="4075577"/>
    <s v="byyd!byyd!vid!video!travellers!20sek_straus!__CwrLI"/>
    <s v="byyd"/>
    <s v="video"/>
    <n v="440431"/>
    <n v="3167"/>
    <n v="305765"/>
    <n v="0.94426438604810881"/>
    <n v="17042"/>
    <n v="0.71906836712220523"/>
    <n v="1.440423200824162"/>
    <x v="0"/>
    <n v="1.0003043400250291"/>
    <n v="200920"/>
    <n v="158594"/>
    <n v="65325"/>
    <n v="13800"/>
    <n v="1375"/>
    <n v="150"/>
    <n v="63"/>
    <n v="24"/>
    <n v="36"/>
    <n v="10"/>
    <n v="200981.14799782881"/>
    <n v="158642.26650192941"/>
    <n v="65344.881012135003"/>
    <n v="13804.199892345399"/>
    <n v="1375.418467534415"/>
    <n v="150.0456510037543"/>
    <n v="63.019173421576802"/>
    <n v="24.00730416060069"/>
    <n v="36.010956240901031"/>
    <n v="10.00304340025029"/>
  </r>
  <r>
    <n v="904"/>
    <n v="4075578"/>
    <s v="byyd!byyd!vid!video!travellers!20sek_tarzanka!__CwrLI"/>
    <s v="byyd"/>
    <s v="video"/>
    <n v="440288"/>
    <n v="3203"/>
    <n v="305510"/>
    <n v="0.943962554417204"/>
    <n v="17120"/>
    <n v="0.72747837778908353"/>
    <n v="1.441157408922785"/>
    <x v="0"/>
    <n v="1.0004658212200881"/>
    <n v="200677"/>
    <n v="158332"/>
    <n v="65847"/>
    <n v="13608"/>
    <n v="1310"/>
    <n v="132"/>
    <n v="70"/>
    <n v="40"/>
    <n v="45"/>
    <n v="22"/>
    <n v="200770.47960498359"/>
    <n v="158405.75440541899"/>
    <n v="65877.672929879147"/>
    <n v="13614.33889516296"/>
    <n v="1310.610225798315"/>
    <n v="132.06148840105161"/>
    <n v="70.03260748540616"/>
    <n v="40.01863284880352"/>
    <n v="45.020961954903967"/>
    <n v="22.010248066841939"/>
  </r>
  <r>
    <n v="905"/>
    <n v="4075585"/>
    <s v="byyd!byyd!vid!video!active_tourism!20sek_kot!__bpzos"/>
    <s v="byyd"/>
    <s v="video"/>
    <n v="398641"/>
    <n v="3014"/>
    <n v="284295"/>
    <n v="0.96035104381012681"/>
    <n v="11272"/>
    <n v="0.75606874355623233"/>
    <n v="1.4022089730737439"/>
    <x v="0"/>
    <n v="0.5"/>
    <n v="194391"/>
    <n v="137600"/>
    <n v="54261"/>
    <n v="10916"/>
    <n v="1315"/>
    <n v="120"/>
    <n v="21"/>
    <n v="8"/>
    <n v="9"/>
    <n v="398641"/>
    <n v="97195.5"/>
    <n v="68800"/>
    <n v="27130.5"/>
    <n v="5458"/>
    <n v="657.5"/>
    <n v="60"/>
    <n v="10.5"/>
    <n v="4"/>
    <n v="4.5"/>
    <n v="199320.5"/>
  </r>
  <r>
    <n v="906"/>
    <n v="4075586"/>
    <s v="byyd!byyd!vid!video!active_tourism!20sek_kurica!__bpzos"/>
    <s v="byyd"/>
    <s v="video"/>
    <n v="396869"/>
    <n v="2954"/>
    <n v="283993"/>
    <n v="0.96044268696763657"/>
    <n v="11234"/>
    <n v="0.74432621343566763"/>
    <n v="1.3974605007869909"/>
    <x v="0"/>
    <n v="0.50000062993157679"/>
    <n v="194900"/>
    <n v="137040"/>
    <n v="52968"/>
    <n v="10652"/>
    <n v="1115"/>
    <n v="144"/>
    <n v="42"/>
    <n v="8"/>
    <n v="396869"/>
    <n v="-1"/>
    <n v="97450.12277366432"/>
    <n v="68520.086325823286"/>
    <n v="26484.033366215761"/>
    <n v="5326.0067100311562"/>
    <n v="557.50070237370812"/>
    <n v="72.000090710147063"/>
    <n v="21.000026457126221"/>
    <n v="4.0000050394526143"/>
    <n v="198434.75000031499"/>
    <n v="-0.50000062993157679"/>
  </r>
  <r>
    <n v="907"/>
    <n v="4075587"/>
    <s v="byyd!byyd!vid!video!active_tourism!20sek_straus!__bpzos"/>
    <s v="byyd"/>
    <s v="video"/>
    <n v="397154"/>
    <n v="2922"/>
    <n v="284290"/>
    <n v="0.96035386401210032"/>
    <n v="11271"/>
    <n v="0.73573475276592959"/>
    <n v="1.3970030602553729"/>
    <x v="0"/>
    <n v="0.5"/>
    <n v="195237"/>
    <n v="136822"/>
    <n v="53175"/>
    <n v="10788"/>
    <n v="1010"/>
    <n v="48"/>
    <n v="49"/>
    <n v="16"/>
    <n v="9"/>
    <n v="397154"/>
    <n v="97618.5"/>
    <n v="68411"/>
    <n v="26587.5"/>
    <n v="5394"/>
    <n v="505"/>
    <n v="24"/>
    <n v="24.5"/>
    <n v="8"/>
    <n v="4.5"/>
    <n v="198577"/>
  </r>
  <r>
    <n v="908"/>
    <n v="4075588"/>
    <s v="byyd!byyd!vid!video!active_tourism!20sek_tarzanka!__bpzos"/>
    <s v="byyd"/>
    <s v="video"/>
    <n v="397209"/>
    <n v="3135"/>
    <n v="284402"/>
    <n v="0.95995457134619311"/>
    <n v="11389"/>
    <n v="0.78925704100360261"/>
    <n v="1.396646296439547"/>
    <x v="0"/>
    <n v="0.500000629392372"/>
    <n v="195412"/>
    <n v="136802"/>
    <n v="52875"/>
    <n v="10928"/>
    <n v="1050"/>
    <n v="78"/>
    <n v="56"/>
    <n v="8"/>
    <n v="397209"/>
    <n v="-1"/>
    <n v="97706.122990822201"/>
    <n v="68401.086102135276"/>
    <n v="26437.533279121672"/>
    <n v="5464.006877999841"/>
    <n v="525.00066086199058"/>
    <n v="39.000049092605018"/>
    <n v="28.000035245972828"/>
    <n v="4.000005035138976"/>
    <n v="198604.7500003147"/>
    <n v="-0.500000629392372"/>
  </r>
  <r>
    <n v="909"/>
    <n v="4075717"/>
    <s v="byyd!byyd!rchmdia!banner!travellers!mechanica1!kurica__YNgSH"/>
    <s v="byyd"/>
    <s v="banner"/>
    <n v="78839"/>
    <n v="658"/>
    <n v="64062"/>
    <n v="0.85144079173300868"/>
    <n v="9517"/>
    <n v="0.83461231116579349"/>
    <n v="1.23066716618276"/>
    <x v="0"/>
    <n v="1.0111971885180719"/>
    <n v="52340"/>
    <n v="19576"/>
    <n v="5349"/>
    <n v="400"/>
    <n v="130"/>
    <n v="84"/>
    <n v="28"/>
    <n v="40"/>
    <n v="9"/>
    <n v="10"/>
    <n v="52926.060847035893"/>
    <n v="19795.19616242978"/>
    <n v="5408.8937613831667"/>
    <n v="404.47887540722883"/>
    <n v="131.45563450734929"/>
    <n v="84.940563835518049"/>
    <n v="28.31352127850602"/>
    <n v="40.447887540722867"/>
    <n v="9.100774696662647"/>
    <n v="10.11197188518072"/>
  </r>
  <r>
    <n v="910"/>
    <n v="4075718"/>
    <s v="byyd!byyd!rchmdia!banner!travellers!mechanica1!rebenok__YNgSH"/>
    <s v="byyd"/>
    <s v="banner"/>
    <n v="1062734"/>
    <n v="13353"/>
    <n v="711990"/>
    <n v="0.85978735656399663"/>
    <n v="99830"/>
    <n v="1.2564762207664379"/>
    <n v="1.492624896417085"/>
    <x v="0"/>
    <n v="1.0046216600730731"/>
    <n v="448367"/>
    <n v="390132"/>
    <n v="172437"/>
    <n v="36992"/>
    <n v="6065"/>
    <n v="2010"/>
    <n v="1029"/>
    <n v="424"/>
    <n v="279"/>
    <n v="110"/>
    <n v="450439.19986198348"/>
    <n v="391935.05748762807"/>
    <n v="173233.94519802049"/>
    <n v="37162.964449423118"/>
    <n v="6093.0303683431875"/>
    <n v="2019.289536746877"/>
    <n v="1033.7556882151921"/>
    <n v="425.95958387098301"/>
    <n v="280.28944316038741"/>
    <n v="110.508382608038"/>
  </r>
  <r>
    <n v="911"/>
    <n v="4107509"/>
    <s v="byyd!byyd!rchmdia!banner!travellers!mechanica1!pobeditel__YNgSH"/>
    <s v="byyd"/>
    <s v="banner"/>
    <n v="982097"/>
    <n v="11372"/>
    <n v="660456"/>
    <n v="0.86361998376879001"/>
    <n v="90073"/>
    <n v="1.1579304284607319"/>
    <n v="1.4869983768790049"/>
    <x v="0"/>
    <n v="1.003791955534977"/>
    <n v="418881"/>
    <n v="356998"/>
    <n v="157317"/>
    <n v="35440"/>
    <n v="5780"/>
    <n v="2046"/>
    <n v="959"/>
    <n v="504"/>
    <n v="252"/>
    <n v="210"/>
    <n v="420469.37812644691"/>
    <n v="358351.72054207593"/>
    <n v="157913.53906889609"/>
    <n v="35574.386904159597"/>
    <n v="5801.9175029921698"/>
    <n v="2053.7583410245638"/>
    <n v="962.63648535804339"/>
    <n v="505.91114558962857"/>
    <n v="252.95557279481429"/>
    <n v="210.79631066234529"/>
  </r>
  <r>
    <n v="912"/>
    <n v="4107510"/>
    <s v="byyd!byyd!rchmdia!banner!travellers!mechanica1!skidka__YNgSH"/>
    <s v="byyd"/>
    <s v="banner"/>
    <n v="983818"/>
    <n v="9769"/>
    <n v="661888"/>
    <n v="0.86368086443627923"/>
    <n v="90228"/>
    <n v="0.99296821160011306"/>
    <n v="1.486381381744343"/>
    <x v="0"/>
    <n v="1.0037576456304489"/>
    <n v="420718"/>
    <n v="355142"/>
    <n v="158307"/>
    <n v="36088"/>
    <n v="6000"/>
    <n v="1938"/>
    <n v="917"/>
    <n v="568"/>
    <n v="297"/>
    <n v="160"/>
    <n v="422298.90915435122"/>
    <n v="356476.49778448889"/>
    <n v="158901.8616068195"/>
    <n v="36223.605915511638"/>
    <n v="6022.545873782693"/>
    <n v="1945.2823172318101"/>
    <n v="920.44576104312159"/>
    <n v="570.13434271809501"/>
    <n v="298.11602075224329"/>
    <n v="160.60122330087179"/>
  </r>
  <r>
    <n v="913"/>
    <n v="3955757"/>
    <s v="otc!aforetard!Afobazol_Retard_2024!byyd!byyd!fsc!banner!krizis_v_semiye.Partner!man!gif__WZrey"/>
    <s v="byyd"/>
    <s v="banner"/>
    <n v="6978195"/>
    <n v="33172"/>
    <n v="728706"/>
    <n v="7.5476255170126016E-5"/>
    <n v="728651"/>
    <n v="0.4753664808736357"/>
    <n v="9.5761459353978147"/>
    <x v="0"/>
    <n v="4.1922084054493576"/>
    <n v="278122"/>
    <n v="232084"/>
    <n v="202125"/>
    <n v="179368"/>
    <n v="159420"/>
    <n v="143742"/>
    <n v="132251"/>
    <n v="121416"/>
    <n v="110835"/>
    <n v="105200"/>
    <n v="1165945.386140387"/>
    <n v="972944.49557030888"/>
    <n v="847350.12395145162"/>
    <n v="751948.03726864047"/>
    <n v="668321.86399673671"/>
    <n v="602596.42061610171"/>
    <n v="554423.75382908306"/>
    <n v="509001.17575603927"/>
    <n v="464643.41861797962"/>
    <n v="441020.3242532725"/>
  </r>
  <r>
    <n v="914"/>
    <n v="4056622"/>
    <s v="omoda!omoda!Omoda_Digital24!byyd!byyd!fsc!banner!All25-35_BC!C5!banner__NYKfv"/>
    <s v="byyd"/>
    <s v="banner"/>
    <n v="9365982"/>
    <n v="142810"/>
    <n v="693226"/>
    <n v="0.3442946456134075"/>
    <n v="454552"/>
    <n v="1.5247733766731559"/>
    <n v="13.51071944791453"/>
    <x v="1"/>
    <n v="5.8680273967109908"/>
    <n v="245782"/>
    <n v="211232"/>
    <n v="187866"/>
    <n v="183848"/>
    <n v="159485"/>
    <n v="140154"/>
    <n v="130508"/>
    <n v="118672"/>
    <n v="113427"/>
    <n v="105130"/>
    <n v="1442255.5096184211"/>
    <n v="1239515.1630620561"/>
    <n v="1102402.8349105071"/>
    <n v="1078825.1008305219"/>
    <n v="935862.34936445241"/>
    <n v="822427.51175863226"/>
    <n v="765824.51948995795"/>
    <n v="696370.5472224867"/>
    <n v="665592.74352673755"/>
    <n v="616905.72021622641"/>
  </r>
  <r>
    <n v="915"/>
    <n v="4056625"/>
    <s v="omoda!omoda!Omoda_Digital24!byyd!byyd!rchmdia!banner!All25-35_BC!C5!banner__YepNz"/>
    <s v="byyd"/>
    <s v="banner"/>
    <n v="1763868"/>
    <n v="36223"/>
    <n v="786319"/>
    <n v="0.36419442999596852"/>
    <n v="499946"/>
    <n v="2.0536117215120409"/>
    <n v="2.243196463521802"/>
    <x v="1"/>
    <n v="1.2048007114593731"/>
    <n v="419806"/>
    <n v="326818"/>
    <n v="302100"/>
    <n v="388976"/>
    <n v="19775"/>
    <n v="2532"/>
    <n v="1323"/>
    <n v="1056"/>
    <n v="837"/>
    <n v="810"/>
    <n v="505782.56747491349"/>
    <n v="393750.5589177293"/>
    <n v="363970.29493187647"/>
    <n v="468638.56154062098"/>
    <n v="23824.934069109098"/>
    <n v="3050.5554014151321"/>
    <n v="1593.95134126075"/>
    <n v="1272.2695513010981"/>
    <n v="1008.418195491495"/>
    <n v="975.888576282092"/>
  </r>
  <r>
    <n v="916"/>
    <n v="4131832"/>
    <s v="omoda!omoda!Omoda_Digital24!byyd!byyd!fsc!banner!All25-34_BC!C5_promo!fsc__gvwfT"/>
    <s v="byyd"/>
    <s v="banner"/>
    <n v="1686129"/>
    <n v="28100"/>
    <n v="753947"/>
    <n v="0.38574064224673621"/>
    <n v="463119"/>
    <n v="1.6665391556636531"/>
    <n v="2.2364025588005521"/>
    <x v="1"/>
    <n v="1.1567574576333981"/>
    <n v="398484"/>
    <n v="297060"/>
    <n v="215094"/>
    <n v="517392"/>
    <n v="25565"/>
    <n v="2058"/>
    <n v="742"/>
    <n v="592"/>
    <n v="387"/>
    <n v="260"/>
    <n v="460949.33874758682"/>
    <n v="343626.3703645771"/>
    <n v="248811.58859219801"/>
    <n v="598497.05451985891"/>
    <n v="29572.504404397809"/>
    <n v="2380.6068478095322"/>
    <n v="858.31403356398107"/>
    <n v="684.80041491897146"/>
    <n v="447.66513610412488"/>
    <n v="300.75693898468342"/>
  </r>
  <r>
    <n v="917"/>
    <n v="4041240"/>
    <s v="frdt!ferfort!Ferrogematogen_Forte_2024!byyd!byyd!fsc!banner!w20-44!vershina!gif__DiCLY"/>
    <s v="byyd"/>
    <s v="banner"/>
    <n v="1135289"/>
    <n v="5076"/>
    <n v="745351"/>
    <n v="0.88788101176492684"/>
    <n v="83568"/>
    <n v="0.44711082376381689"/>
    <n v="1.5231602292074471"/>
    <x v="8"/>
    <n v="1.000039639055569"/>
    <n v="462669"/>
    <n v="393892"/>
    <n v="202278"/>
    <n v="62176"/>
    <n v="12230"/>
    <n v="1554"/>
    <n v="231"/>
    <n v="152"/>
    <n v="40"/>
    <n v="22"/>
    <n v="462687.33976220078"/>
    <n v="393907.61350687599"/>
    <n v="202286.0181088823"/>
    <n v="62178.464597919032"/>
    <n v="12230.4847856496"/>
    <n v="1554.0615990923541"/>
    <n v="231.00915662183641"/>
    <n v="152.0060251364464"/>
    <n v="40.001585562222743"/>
    <n v="22.000872059222509"/>
  </r>
  <r>
    <n v="918"/>
    <n v="4041241"/>
    <s v="frdt!ferfort!Ferrogematogen_Forte_2024!byyd!byyd!fsc!banner!w20-44!perekus!gif__DiCLY"/>
    <s v="byyd"/>
    <s v="banner"/>
    <n v="1135137"/>
    <n v="4942"/>
    <n v="745603"/>
    <n v="0.88769090253123983"/>
    <n v="83738"/>
    <n v="0.43536595142260359"/>
    <n v="1.5224415674293159"/>
    <x v="8"/>
    <n v="1.000020262282026"/>
    <n v="463079"/>
    <n v="394300"/>
    <n v="200736"/>
    <n v="62800"/>
    <n v="12275"/>
    <n v="1494"/>
    <n v="210"/>
    <n v="144"/>
    <n v="36"/>
    <n v="40"/>
    <n v="463088.38303729851"/>
    <n v="394307.98941780289"/>
    <n v="200740.06736944479"/>
    <n v="62801.272471311248"/>
    <n v="12275.24871951187"/>
    <n v="1494.0302718493469"/>
    <n v="210.00425507922549"/>
    <n v="144.00291776861181"/>
    <n v="36.000729442152952"/>
    <n v="40.000810491281051"/>
  </r>
  <r>
    <n v="919"/>
    <n v="4041242"/>
    <s v="frdt!ferfort!Ferrogematogen_Forte_2024!byyd!byyd!fsc!banner!w20-44!po_delam!gif__DiCLY"/>
    <s v="byyd"/>
    <s v="banner"/>
    <n v="1133949"/>
    <n v="4907"/>
    <n v="744877"/>
    <n v="0.88793720305500101"/>
    <n v="83473"/>
    <n v="0.43273551103268321"/>
    <n v="1.5223305324234739"/>
    <x v="8"/>
    <n v="1.0000555611410671"/>
    <n v="462920"/>
    <n v="392724"/>
    <n v="201777"/>
    <n v="62404"/>
    <n v="12030"/>
    <n v="1584"/>
    <n v="294"/>
    <n v="88"/>
    <n v="45"/>
    <n v="20"/>
    <n v="462945.72036342282"/>
    <n v="392745.8201935644"/>
    <n v="201788.21096036109"/>
    <n v="62407.467237447148"/>
    <n v="12030.66840052704"/>
    <n v="1584.0880088474501"/>
    <n v="294.01633497547368"/>
    <n v="88.0048893804139"/>
    <n v="45.002500251348017"/>
    <n v="20.00111122282134"/>
  </r>
  <r>
    <n v="920"/>
    <n v="4041243"/>
    <s v="frdt!ferfort!Ferrogematogen_Forte_2024!byyd!byyd!fsc!banner!w20-44!pyteshestvie!gif__DiCLY"/>
    <s v="byyd"/>
    <s v="banner"/>
    <n v="1135207"/>
    <n v="5035"/>
    <n v="745972"/>
    <n v="0.88817810856171542"/>
    <n v="83416"/>
    <n v="0.44353144404500677"/>
    <n v="1.521782318907412"/>
    <x v="8"/>
    <n v="1.0000422848252979"/>
    <n v="463556"/>
    <n v="393942"/>
    <n v="201750"/>
    <n v="61748"/>
    <n v="12235"/>
    <n v="1524"/>
    <n v="217"/>
    <n v="120"/>
    <n v="27"/>
    <n v="40"/>
    <n v="463575.60138447571"/>
    <n v="393958.65776864742"/>
    <n v="201758.53096350381"/>
    <n v="61750.611003392478"/>
    <n v="12235.517354837521"/>
    <n v="1524.064442073754"/>
    <n v="217.0091758070896"/>
    <n v="120.0050741790357"/>
    <n v="27.001141690283038"/>
    <n v="40.00169139301191"/>
  </r>
  <r>
    <n v="921"/>
    <n v="4041244"/>
    <s v="frdt!ferfort!Ferrogematogen_Forte_2024!byyd!byyd!fsc!banner!w20-44!progulka!gif__DiCLY"/>
    <s v="byyd"/>
    <s v="banner"/>
    <n v="1131855"/>
    <n v="5144"/>
    <n v="744978"/>
    <n v="0.88721411907465719"/>
    <n v="84023"/>
    <n v="0.45447517570713569"/>
    <n v="1.5193133220041399"/>
    <x v="8"/>
    <n v="1.0000512459389801"/>
    <n v="464286"/>
    <n v="391658"/>
    <n v="200067"/>
    <n v="61704"/>
    <n v="12255"/>
    <n v="1464"/>
    <n v="231"/>
    <n v="48"/>
    <n v="54"/>
    <n v="30"/>
    <n v="464309.79277202539"/>
    <n v="391678.07088196918"/>
    <n v="200077.252621274"/>
    <n v="61707.162079418842"/>
    <n v="12255.628018982199"/>
    <n v="1464.075024054667"/>
    <n v="231.01183781190451"/>
    <n v="48.002459805071062"/>
    <n v="54.002767280704937"/>
    <n v="30.001537378169409"/>
  </r>
  <r>
    <n v="922"/>
    <n v="4073402"/>
    <s v="chery!chr!Chery_Digital_24!byyd!byyd!fsc!banner!All30-55_RF!Tiggo_7_new!bn__dePGY"/>
    <s v="byyd"/>
    <s v="banner"/>
    <n v="753825"/>
    <n v="14421"/>
    <n v="284617"/>
    <n v="0.67147078354420153"/>
    <n v="93505"/>
    <n v="1.913043478260869"/>
    <n v="2.6485592919607752"/>
    <x v="19"/>
    <n v="1.0834757462123441"/>
    <n v="126175"/>
    <n v="122470"/>
    <n v="99747"/>
    <n v="74984"/>
    <n v="60400"/>
    <n v="50022"/>
    <n v="88529"/>
    <n v="34168"/>
    <n v="22212"/>
    <n v="17040"/>
    <n v="136707.55227834251"/>
    <n v="132693.27463862579"/>
    <n v="108073.45525744271"/>
    <n v="81243.345353986428"/>
    <n v="65441.935071225598"/>
    <n v="54197.623777033878"/>
    <n v="95919.024336432631"/>
    <n v="37020.199296583378"/>
    <n v="24066.163274868592"/>
    <n v="18462.42671545835"/>
  </r>
  <r>
    <n v="923"/>
    <n v="4073403"/>
    <s v="chery!chr!Chery_Digital_24!byyd!byyd!fsc!banner!All30-55_RF!Tiggo_4!bn__bxQnW"/>
    <s v="byyd"/>
    <s v="banner"/>
    <n v="1288898"/>
    <n v="21280"/>
    <n v="383623"/>
    <n v="0.90793826230439778"/>
    <n v="35317"/>
    <n v="1.6510228117352961"/>
    <n v="3.3598037656761979"/>
    <x v="19"/>
    <n v="1.0375695926995689"/>
    <n v="118492"/>
    <n v="114540"/>
    <n v="115698"/>
    <n v="104372"/>
    <n v="492320"/>
    <n v="125970"/>
    <n v="66185"/>
    <n v="42360"/>
    <n v="27981"/>
    <n v="34310"/>
    <n v="122943.6961781573"/>
    <n v="118843.2211478086"/>
    <n v="120044.7267361547"/>
    <n v="108293.21352923939"/>
    <n v="510816.26187785179"/>
    <n v="130702.6415923647"/>
    <n v="68671.543492820972"/>
    <n v="43951.447946753739"/>
    <n v="29032.23477332664"/>
    <n v="35599.012725522211"/>
  </r>
  <r>
    <n v="924"/>
    <n v="4073404"/>
    <s v="chery!chr!Chery_Digital_24!byyd!byyd!fsc!banner!All30-55_RF!Tiggo_8!bn__khCfD"/>
    <s v="byyd"/>
    <s v="banner"/>
    <n v="795198"/>
    <n v="12851"/>
    <n v="236392"/>
    <n v="0.93256116958272695"/>
    <n v="15942"/>
    <n v="1.6160754931476189"/>
    <n v="3.363895563301635"/>
    <x v="19"/>
    <n v="1.056956431008564"/>
    <n v="82047"/>
    <n v="71012"/>
    <n v="70560"/>
    <n v="64436"/>
    <n v="227515"/>
    <n v="70812"/>
    <n v="39046"/>
    <n v="29952"/>
    <n v="24777"/>
    <n v="72190"/>
    <n v="86720.104294959645"/>
    <n v="75056.590078780137"/>
    <n v="74578.845771964276"/>
    <n v="68106.044588467834"/>
    <n v="240473.44240091339"/>
    <n v="74845.198792578434"/>
    <n v="41269.920805160393"/>
    <n v="31657.959021568509"/>
    <n v="26188.209491099191"/>
    <n v="76301.684754508227"/>
  </r>
  <r>
    <n v="925"/>
    <n v="4113268"/>
    <s v="chery!chr!Chery_Digital_24!byyd!byyd!fsc!banner!All30-55_RF!Family!fsc__kLztw"/>
    <s v="byyd"/>
    <s v="banner"/>
    <n v="2169693"/>
    <n v="31430"/>
    <n v="484950"/>
    <n v="0.77564697391483661"/>
    <n v="108800"/>
    <n v="1.448592035831797"/>
    <n v="4.4740550572223938"/>
    <x v="19"/>
    <n v="1.24401013237682"/>
    <n v="135003"/>
    <n v="134202"/>
    <n v="143835"/>
    <n v="130304"/>
    <n v="124190"/>
    <n v="126672"/>
    <n v="623441"/>
    <n v="163136"/>
    <n v="90459"/>
    <n v="72870"/>
    <n v="167945.09990126779"/>
    <n v="166948.647785234"/>
    <n v="178932.1973904199"/>
    <n v="162099.49628922911"/>
    <n v="154493.61833987731"/>
    <n v="157581.25148843651"/>
    <n v="775566.92093913688"/>
    <n v="202942.83695542489"/>
    <n v="112531.9125646747"/>
    <n v="90651.018346298864"/>
  </r>
  <r>
    <n v="926"/>
    <n v="4008812"/>
    <s v="otc!mikoderil!Mikoderil_2024!byyd!byyd!vid!video!nogti!obshij!olv__zegpW"/>
    <s v="byyd"/>
    <s v="video"/>
    <n v="751217"/>
    <n v="6076"/>
    <n v="421894"/>
    <n v="0.73544776650059018"/>
    <n v="111613"/>
    <n v="0.80882088664127672"/>
    <n v="1.780582326366339"/>
    <x v="0"/>
    <n v="1.0000199679979549"/>
    <n v="220095"/>
    <n v="152230"/>
    <n v="371859"/>
    <n v="6728"/>
    <n v="115"/>
    <n v="72"/>
    <n v="42"/>
    <n v="24"/>
    <n v="27"/>
    <n v="10"/>
    <n v="220099.39485651001"/>
    <n v="152233.0397283287"/>
    <n v="371866.42527975171"/>
    <n v="6728.1343446902438"/>
    <n v="115.00229631976489"/>
    <n v="72.001437695852786"/>
    <n v="42.000838655914123"/>
    <n v="24.00047923195093"/>
    <n v="27.000539135944791"/>
    <n v="10.00019967997955"/>
  </r>
  <r>
    <n v="927"/>
    <n v="4008813"/>
    <s v="otc!mikoderil!Mikoderil_2024!byyd!byyd!fsc!banner!nogti!combi!gif__GlNTA"/>
    <s v="byyd"/>
    <s v="banner"/>
    <n v="238304"/>
    <n v="1146"/>
    <n v="185602"/>
    <n v="0.87876747017812307"/>
    <n v="22501"/>
    <n v="0.48089834832818579"/>
    <n v="1.2839516815551559"/>
    <x v="0"/>
    <n v="0.50000944189979413"/>
    <n v="143270"/>
    <n v="66972"/>
    <n v="22419"/>
    <n v="4932"/>
    <n v="660"/>
    <n v="48"/>
    <n v="238301"/>
    <n v="-1"/>
    <n v="-1"/>
    <n v="-1"/>
    <n v="71636.352740983508"/>
    <n v="33486.632342913013"/>
    <n v="11209.711677951491"/>
    <n v="2466.046567449785"/>
    <n v="330.00623165386412"/>
    <n v="24.00045321119012"/>
    <n v="119152.7500141628"/>
    <n v="-0.50000944189979413"/>
    <n v="-0.50000944189979413"/>
    <n v="-0.50000944189979413"/>
  </r>
  <r>
    <n v="928"/>
    <n v="4008814"/>
    <s v="otc!mikoderil!Mikoderil_2024!byyd!byyd!fsc!banner!nogti!prosto-udobno!bn__GlNTA"/>
    <s v="byyd"/>
    <s v="banner"/>
    <n v="239108"/>
    <n v="809"/>
    <n v="185907"/>
    <n v="0.8794504779271356"/>
    <n v="22411"/>
    <n v="0.33834083343091831"/>
    <n v="1.286169966703782"/>
    <x v="0"/>
    <n v="0.50000313667758922"/>
    <n v="142956"/>
    <n v="68268"/>
    <n v="22575"/>
    <n v="4640"/>
    <n v="615"/>
    <n v="54"/>
    <n v="239108"/>
    <n v="-1"/>
    <n v="-1"/>
    <n v="-1"/>
    <n v="71478.448406881449"/>
    <n v="34134.21413470566"/>
    <n v="11287.57081049658"/>
    <n v="2320.0145541840138"/>
    <n v="307.50192905671742"/>
    <n v="27.000169380589821"/>
    <n v="119554.750004705"/>
    <n v="-0.50000313667758922"/>
    <n v="-0.50000313667758922"/>
    <n v="-0.50000313667758922"/>
  </r>
  <r>
    <n v="929"/>
    <n v="4008815"/>
    <s v="otc!mikoderil!Mikoderil_2024!byyd!byyd!fsc!banner!nogti!special_nasadka!gif__GlNTA"/>
    <s v="byyd"/>
    <s v="banner"/>
    <n v="238317"/>
    <n v="1131"/>
    <n v="185464"/>
    <n v="0.88080705689513872"/>
    <n v="22106"/>
    <n v="0.47457797807122443"/>
    <n v="1.2849771384203941"/>
    <x v="0"/>
    <n v="0.50000629421687348"/>
    <n v="142912"/>
    <n v="67444"/>
    <n v="22500"/>
    <n v="4800"/>
    <n v="610"/>
    <n v="42"/>
    <n v="7"/>
    <n v="238315"/>
    <n v="-1"/>
    <n v="-1"/>
    <n v="71456.899519121827"/>
    <n v="33722.424507162817"/>
    <n v="11250.141619879651"/>
    <n v="2400.030212240993"/>
    <n v="305.00383947229278"/>
    <n v="21.000264357108691"/>
    <n v="3.5000440595181139"/>
    <n v="119159.0000062942"/>
    <n v="-0.50000629421687348"/>
    <n v="-0.50000629421687348"/>
  </r>
  <r>
    <n v="930"/>
    <n v="4008816"/>
    <s v="otc!mikoderil!Mikoderil_2024!byyd!byyd!fsc!banner!nogti!nasadka_new_slogan!bn__GlNTA"/>
    <s v="byyd"/>
    <s v="banner"/>
    <n v="238520"/>
    <n v="778"/>
    <n v="185988"/>
    <n v="0.87945458846807323"/>
    <n v="22420"/>
    <n v="0.32617809827268152"/>
    <n v="1.2824483299997851"/>
    <x v="0"/>
    <n v="0.50000314441018201"/>
    <n v="143684"/>
    <n v="67280"/>
    <n v="21768"/>
    <n v="5040"/>
    <n v="700"/>
    <n v="48"/>
    <n v="238520"/>
    <n v="-1"/>
    <n v="-1"/>
    <n v="-1"/>
    <n v="71842.451801432588"/>
    <n v="33640.211555917049"/>
    <n v="10884.06844752084"/>
    <n v="2520.015847827317"/>
    <n v="350.00220108712739"/>
    <n v="24.00015093168874"/>
    <n v="119260.7500047166"/>
    <n v="-0.50000314441018201"/>
    <n v="-0.50000314441018201"/>
    <n v="-0.50000314441018201"/>
  </r>
  <r>
    <n v="931"/>
    <n v="4008817"/>
    <s v="otc!mikoderil!Mikoderil_2024!byyd!byyd!fsc!banner!nogti!combi_statika!bn__GlNTA"/>
    <s v="byyd"/>
    <s v="banner"/>
    <n v="239803"/>
    <n v="803"/>
    <n v="186824"/>
    <n v="0.878827131417805"/>
    <n v="22638"/>
    <n v="0.33485819610263418"/>
    <n v="1.2835770564809661"/>
    <x v="0"/>
    <n v="0.50001146800946628"/>
    <n v="144120"/>
    <n v="67824"/>
    <n v="22353"/>
    <n v="4828"/>
    <n v="650"/>
    <n v="24"/>
    <n v="239799"/>
    <n v="-1"/>
    <n v="-1"/>
    <n v="-1"/>
    <n v="72061.652769524284"/>
    <n v="33912.77780627404"/>
    <n v="11176.7563444156"/>
    <n v="2414.0553675497031"/>
    <n v="325.00745420615311"/>
    <n v="12.000275232227191"/>
    <n v="119902.25001720199"/>
    <n v="-0.50001146800946628"/>
    <n v="-0.50001146800946628"/>
    <n v="-0.50001146800946628"/>
  </r>
  <r>
    <n v="932"/>
    <n v="4008818"/>
    <s v="otc!mikoderil!Mikoderil_2024!byyd!byyd!fsc!banner!nogti!vigodnee_statika!bn__GlNTA"/>
    <s v="byyd"/>
    <s v="banner"/>
    <n v="239225"/>
    <n v="742"/>
    <n v="186113"/>
    <n v="0.87964301257837985"/>
    <n v="22400"/>
    <n v="0.31016825164593997"/>
    <n v="1.285375014104335"/>
    <x v="0"/>
    <n v="0.50000313514349548"/>
    <n v="143398"/>
    <n v="67698"/>
    <n v="22491"/>
    <n v="4876"/>
    <n v="690"/>
    <n v="72"/>
    <n v="239225"/>
    <n v="-1"/>
    <n v="-1"/>
    <n v="-1"/>
    <n v="71699.449573306963"/>
    <n v="33849.212242944363"/>
    <n v="11245.57051251236"/>
    <n v="2438.0152869596841"/>
    <n v="345.00216324901191"/>
    <n v="36.000225730331678"/>
    <n v="119613.2500047027"/>
    <n v="-0.50000313514349548"/>
    <n v="-0.50000313514349548"/>
    <n v="-0.50000313514349548"/>
  </r>
  <r>
    <n v="933"/>
    <n v="4008826"/>
    <s v="otc!mikoderil!Mikoderil_2024!byyd!byyd!vid!video!kozha!obshij!olv__QCJrF"/>
    <s v="byyd"/>
    <s v="video"/>
    <n v="685787"/>
    <n v="5751"/>
    <n v="416012"/>
    <n v="0.40071199869234542"/>
    <n v="249311"/>
    <n v="0.83859857360959011"/>
    <n v="1.648478890032018"/>
    <x v="0"/>
    <n v="0.50000109363642131"/>
    <n v="232226"/>
    <n v="196612"/>
    <n v="254973"/>
    <n v="1908"/>
    <n v="40"/>
    <n v="12"/>
    <n v="7"/>
    <n v="8"/>
    <n v="685786"/>
    <n v="-1"/>
    <n v="116113.25397081159"/>
    <n v="98306.215022044067"/>
    <n v="127486.7788477593"/>
    <n v="954.00208665829189"/>
    <n v="20.00004374545685"/>
    <n v="6.0000131236370553"/>
    <n v="3.5000076554549491"/>
    <n v="4.0000087490913696"/>
    <n v="342893.7500005468"/>
    <n v="-0.50000109363642131"/>
  </r>
  <r>
    <n v="934"/>
    <n v="4008827"/>
    <s v="otc!mikoderil!Mikoderil_2024!byyd!byyd!fsc!banner!kozha!lechenie-zabolevanii-kozhi!bn__XvDDk"/>
    <s v="byyd"/>
    <s v="banner"/>
    <n v="169325"/>
    <n v="819"/>
    <n v="134801"/>
    <n v="0.91819793621709034"/>
    <n v="11027"/>
    <n v="0.48368522072936659"/>
    <n v="1.256110859711723"/>
    <x v="0"/>
    <n v="0.50001476494212138"/>
    <n v="105195"/>
    <n v="50076"/>
    <n v="12666"/>
    <n v="1380"/>
    <n v="5"/>
    <n v="169322"/>
    <n v="-1"/>
    <n v="-1"/>
    <n v="-1"/>
    <n v="-1"/>
    <n v="52599.053198086462"/>
    <n v="25038.73936924167"/>
    <n v="6333.1870127569091"/>
    <n v="690.02037562012754"/>
    <n v="2.5000738247106069"/>
    <n v="84663.500029529881"/>
    <n v="-0.50001476494212138"/>
    <n v="-0.50001476494212138"/>
    <n v="-0.50001476494212138"/>
    <n v="-0.50001476494212138"/>
  </r>
  <r>
    <n v="935"/>
    <n v="4008828"/>
    <s v="otc!mikoderil!Mikoderil_2024!byyd!byyd!fsc!banner!kozha!krem-spray-stopa!bn__XvDDk"/>
    <s v="byyd"/>
    <s v="banner"/>
    <n v="169855"/>
    <n v="817"/>
    <n v="135140"/>
    <n v="0.91636821074441321"/>
    <n v="11302"/>
    <n v="0.48099849871949601"/>
    <n v="1.2568817522569189"/>
    <x v="0"/>
    <n v="0.50000588744384855"/>
    <n v="105308"/>
    <n v="50524"/>
    <n v="12777"/>
    <n v="1236"/>
    <n v="10"/>
    <n v="169855"/>
    <n v="-1"/>
    <n v="-1"/>
    <n v="-1"/>
    <n v="-1"/>
    <n v="52654.619994936802"/>
    <n v="25262.297457213001"/>
    <n v="6388.5752238700534"/>
    <n v="618.00727688059681"/>
    <n v="5.0000588744384853"/>
    <n v="84928.5000117749"/>
    <n v="-0.50000588744384855"/>
    <n v="-0.50000588744384855"/>
    <n v="-0.50000588744384855"/>
    <n v="-0.50000588744384855"/>
  </r>
  <r>
    <n v="936"/>
    <n v="4008829"/>
    <s v="otc!mikoderil!Mikoderil_2024!byyd!byyd!fsc!banner!kozha!krem-stopa!bn__XvDDk"/>
    <s v="byyd"/>
    <s v="banner"/>
    <n v="169354"/>
    <n v="796"/>
    <n v="134840"/>
    <n v="0.91695342628300214"/>
    <n v="11198"/>
    <n v="0.47002137534395411"/>
    <n v="1.25596262236725"/>
    <x v="0"/>
    <n v="0.50000590486088148"/>
    <n v="105216"/>
    <n v="50120"/>
    <n v="12720"/>
    <n v="1288"/>
    <n v="10"/>
    <n v="169354"/>
    <n v="-1"/>
    <n v="-1"/>
    <n v="-1"/>
    <n v="-1"/>
    <n v="52608.621285842513"/>
    <n v="25060.29595162738"/>
    <n v="6360.0751098304127"/>
    <n v="644.0076054608154"/>
    <n v="5.000059048608815"/>
    <n v="84678.000011809723"/>
    <n v="-0.50000590486088148"/>
    <n v="-0.50000590486088148"/>
    <n v="-0.50000590486088148"/>
    <n v="-0.50000590486088148"/>
  </r>
  <r>
    <n v="937"/>
    <n v="4008830"/>
    <s v="otc!mikoderil!Mikoderil_2024!byyd!byyd!fsc!banner!kozha!spray_kozha!bn__XvDDk"/>
    <s v="byyd"/>
    <s v="banner"/>
    <n v="169095"/>
    <n v="853"/>
    <n v="134797"/>
    <n v="0.9177281393502823"/>
    <n v="11090"/>
    <n v="0.50445016115201513"/>
    <n v="1.2544418644331849"/>
    <x v="0"/>
    <n v="0.50000887091051027"/>
    <n v="105335"/>
    <n v="49878"/>
    <n v="12642"/>
    <n v="1224"/>
    <n v="15"/>
    <n v="169094"/>
    <n v="-1"/>
    <n v="-1"/>
    <n v="-1"/>
    <n v="-1"/>
    <n v="52668.4344173586"/>
    <n v="24939.44246327443"/>
    <n v="6321.1121460506711"/>
    <n v="612.01085799446457"/>
    <n v="7.5001330636576542"/>
    <n v="84548.500017741826"/>
    <n v="-0.50000887091051027"/>
    <n v="-0.50000887091051027"/>
    <n v="-0.50000887091051027"/>
    <n v="-0.50000887091051027"/>
  </r>
  <r>
    <n v="938"/>
    <n v="4091004"/>
    <s v="otc!lak!Lactofiltrum_2024!byyd!byyd!fsc!banner!w25-54+vzroslye!obostrenie!gif__lMlHu"/>
    <s v="byyd"/>
    <s v="banner"/>
    <n v="1014382"/>
    <n v="4749"/>
    <n v="753078"/>
    <n v="0.53671465638353533"/>
    <n v="348890"/>
    <n v="0.46816682472677951"/>
    <n v="1.346981321987895"/>
    <x v="2"/>
    <n v="1.0002622974097639"/>
    <n v="569485"/>
    <n v="255058"/>
    <n v="118779"/>
    <n v="49736"/>
    <n v="16340"/>
    <n v="3768"/>
    <n v="742"/>
    <n v="48"/>
    <n v="90"/>
    <n v="70"/>
    <n v="569634.37444039923"/>
    <n v="255124.9010527395"/>
    <n v="118810.1554240343"/>
    <n v="49749.045623972008"/>
    <n v="16344.285939675539"/>
    <n v="3768.988336639989"/>
    <n v="742.19462467804465"/>
    <n v="48.012590275668657"/>
    <n v="90.023606766878729"/>
    <n v="70.018360818683462"/>
  </r>
  <r>
    <n v="939"/>
    <n v="4103315"/>
    <s v="otc!lak!vendor_org_835693!byyd!byyd!fsc!banner!w25-54+vzroslye!snova_zud!gif__nFHLk"/>
    <s v="byyd"/>
    <s v="banner"/>
    <n v="1016697"/>
    <n v="4539"/>
    <n v="754025"/>
    <n v="0.53684824773714401"/>
    <n v="349228"/>
    <n v="0.44644569621037539"/>
    <n v="1.3483598023938199"/>
    <x v="2"/>
    <n v="1.0003798050006349"/>
    <n v="569774"/>
    <n v="255462"/>
    <n v="119805"/>
    <n v="50076"/>
    <n v="16470"/>
    <n v="3834"/>
    <n v="707"/>
    <n v="88"/>
    <n v="45"/>
    <n v="50"/>
    <n v="569990.40301443171"/>
    <n v="255559.02574507211"/>
    <n v="119850.50253810101"/>
    <n v="50095.019115211777"/>
    <n v="16476.255388360449"/>
    <n v="3835.4561723724341"/>
    <n v="707.26852213544873"/>
    <n v="88.033422840055863"/>
    <n v="45.017091225028572"/>
    <n v="50.018990250031727"/>
  </r>
  <r>
    <n v="940"/>
    <n v="4103316"/>
    <s v="otc!lak!vendor_org_835693!byyd!byyd!fsc!banner!w25-54+vzroslye!skoro_otpusk!gif__nFHLk"/>
    <s v="byyd"/>
    <s v="banner"/>
    <n v="1016839"/>
    <n v="4626"/>
    <n v="754673"/>
    <n v="0.536726502736947"/>
    <n v="349620"/>
    <n v="0.45493927750607521"/>
    <n v="1.3473901941635651"/>
    <x v="2"/>
    <n v="1.0002036135002641"/>
    <n v="570620"/>
    <n v="255308"/>
    <n v="119268"/>
    <n v="50660"/>
    <n v="15950"/>
    <n v="3942"/>
    <n v="693"/>
    <n v="104"/>
    <n v="27"/>
    <n v="60"/>
    <n v="570736.18593552045"/>
    <n v="255359.98415552531"/>
    <n v="119292.2845749494"/>
    <n v="50670.315059923363"/>
    <n v="15953.24763532921"/>
    <n v="3942.8026444180391"/>
    <n v="693.14110415568268"/>
    <n v="104.02117580402739"/>
    <n v="27.00549756450712"/>
    <n v="60.012216810015822"/>
  </r>
  <r>
    <n v="941"/>
    <n v="4136457"/>
    <s v="frdt!sonnrmd!Sonnorm_Duo_2024!byyd!byyd!fsc!banner!mw25-55!problemy_so_snom!gif__ywPlC"/>
    <s v="byyd"/>
    <s v="banner"/>
    <n v="2148418"/>
    <n v="9625"/>
    <n v="127752"/>
    <n v="0.33418654893856847"/>
    <n v="85059"/>
    <n v="0.44800406624781591"/>
    <n v="16.817098753835559"/>
    <x v="9"/>
    <n v="12.836492041489411"/>
    <n v="101112"/>
    <n v="36434"/>
    <n v="16083"/>
    <n v="7952"/>
    <n v="3780"/>
    <n v="1416"/>
    <n v="406"/>
    <n v="120"/>
    <n v="45"/>
    <n v="20"/>
    <n v="1297923.3832990769"/>
    <n v="467684.75103962532"/>
    <n v="206449.30150327421"/>
    <n v="102075.7847139238"/>
    <n v="48521.939916829979"/>
    <n v="18176.47273074901"/>
    <n v="5211.615768844702"/>
    <n v="1540.37904497873"/>
    <n v="577.64214186702361"/>
    <n v="256.72984082978832"/>
  </r>
  <r>
    <n v="942"/>
    <n v="4136458"/>
    <s v="frdt!sonnrmd!Sonnorm_Duo_2024!byyd!byyd!fsc!banner!mw25-55!zdorovy_son!gif__ywPlC"/>
    <s v="byyd"/>
    <s v="banner"/>
    <n v="2144743"/>
    <n v="9404"/>
    <n v="127477"/>
    <n v="0.33529185657020483"/>
    <n v="84735"/>
    <n v="0.43846745274375531"/>
    <n v="16.82454874212603"/>
    <x v="9"/>
    <n v="12.816984988287039"/>
    <n v="100523"/>
    <n v="36954"/>
    <n v="16254"/>
    <n v="8100"/>
    <n v="3715"/>
    <n v="1284"/>
    <n v="371"/>
    <n v="88"/>
    <n v="27"/>
    <n v="20"/>
    <n v="1288401.7819775781"/>
    <n v="473638.86325715919"/>
    <n v="208327.27399961761"/>
    <n v="103817.57840512499"/>
    <n v="47615.099231486347"/>
    <n v="16457.00872496056"/>
    <n v="4755.1014306544912"/>
    <n v="1127.89467896926"/>
    <n v="346.05859468375007"/>
    <n v="256.33969976574082"/>
  </r>
  <r>
    <n v="943"/>
    <n v="4121827"/>
    <s v="programmatic-BYYD_banner_ver6_INT-01"/>
    <s v="byyd"/>
    <s v="banner"/>
    <n v="1539137"/>
    <n v="6235"/>
    <n v="1179862"/>
    <n v="0.58931722523481556"/>
    <n v="484549"/>
    <n v="0.40509714209976111"/>
    <n v="1.3045059506959289"/>
    <x v="0"/>
    <n v="1.0004907753730869"/>
    <n v="894205"/>
    <n v="447536"/>
    <n v="156672"/>
    <n v="34364"/>
    <n v="3985"/>
    <n v="612"/>
    <n v="336"/>
    <n v="272"/>
    <n v="180"/>
    <n v="220"/>
    <n v="894643.85379249102"/>
    <n v="447755.63964736968"/>
    <n v="156748.89075925219"/>
    <n v="34380.86500492075"/>
    <n v="3986.9557398617512"/>
    <n v="612.30035452832908"/>
    <n v="336.16490052535721"/>
    <n v="272.1334909014796"/>
    <n v="180.0883395671556"/>
    <n v="220.1079705820791"/>
  </r>
  <r>
    <n v="944"/>
    <n v="4121828"/>
    <s v="programmatic-BYYD_banner_ver7_INT-01"/>
    <s v="byyd"/>
    <s v="banner"/>
    <n v="1536296"/>
    <n v="6382"/>
    <n v="1178658"/>
    <n v="0.58973171182819784"/>
    <n v="483566"/>
    <n v="0.41541473778490612"/>
    <n v="1.3034281360666109"/>
    <x v="0"/>
    <n v="1.000627877227857"/>
    <n v="894468"/>
    <n v="444782"/>
    <n v="156942"/>
    <n v="33744"/>
    <n v="3995"/>
    <n v="540"/>
    <n v="322"/>
    <n v="192"/>
    <n v="207"/>
    <n v="140"/>
    <n v="895029.61608824681"/>
    <n v="445061.26848916069"/>
    <n v="157040.54030789429"/>
    <n v="33765.187089176798"/>
    <n v="3997.5083695252879"/>
    <n v="540.33905370304274"/>
    <n v="322.20217646737001"/>
    <n v="192.12055242774849"/>
    <n v="207.12997058616639"/>
    <n v="140.08790281189999"/>
  </r>
  <r>
    <n v="945"/>
    <n v="4121829"/>
    <s v="programmatic-BYYD_banner_ver8_INT-01"/>
    <s v="byyd"/>
    <s v="banner"/>
    <n v="1540175"/>
    <n v="6240"/>
    <n v="1180706"/>
    <n v="0.59023330109273608"/>
    <n v="483814"/>
    <n v="0.40514876556235502"/>
    <n v="1.3044525902299129"/>
    <x v="0"/>
    <n v="1.000682855962223"/>
    <n v="894936"/>
    <n v="448056"/>
    <n v="156327"/>
    <n v="34188"/>
    <n v="4140"/>
    <n v="570"/>
    <n v="280"/>
    <n v="336"/>
    <n v="171"/>
    <n v="120"/>
    <n v="895547.11238340777"/>
    <n v="448361.95771100972"/>
    <n v="156433.74882400641"/>
    <n v="34211.345479636468"/>
    <n v="4142.8270236836024"/>
    <n v="570.38922789846697"/>
    <n v="280.19119966942242"/>
    <n v="336.22943960330679"/>
    <n v="171.1167683695401"/>
    <n v="120.0819427154667"/>
  </r>
  <r>
    <n v="946"/>
    <n v="4162761"/>
    <s v="byyd!byyd!rchmdia!banner!active_tourism!mountains!__ZSQXb"/>
    <s v="byyd"/>
    <s v="banner"/>
    <n v="433349"/>
    <n v="8216"/>
    <n v="341311"/>
    <n v="0.82097559117637586"/>
    <n v="61103"/>
    <n v="1.8959314547858661"/>
    <n v="1.2696602219090509"/>
    <x v="0"/>
    <n v="1.00018925974053"/>
    <n v="260955"/>
    <n v="139862"/>
    <n v="28788"/>
    <n v="2548"/>
    <n v="485"/>
    <n v="234"/>
    <n v="161"/>
    <n v="160"/>
    <n v="54"/>
    <n v="20"/>
    <n v="261004.38827558991"/>
    <n v="139888.4702458299"/>
    <n v="28793.448409410361"/>
    <n v="2548.4822338188692"/>
    <n v="485.09179097415682"/>
    <n v="234.04428677928391"/>
    <n v="161.03047081822521"/>
    <n v="160.03028155848469"/>
    <n v="54.010220025988588"/>
    <n v="20.00378519481059"/>
  </r>
  <r>
    <n v="947"/>
    <n v="4162762"/>
    <s v="byyd!byyd!rchmdia!banner!active_tourism!dolphin!__ZSQXb"/>
    <s v="byyd"/>
    <s v="banner"/>
    <n v="433109"/>
    <n v="6348"/>
    <n v="340938"/>
    <n v="0.82118449688799722"/>
    <n v="60965"/>
    <n v="1.4656818491419019"/>
    <n v="1.270345341381717"/>
    <x v="0"/>
    <n v="1.0003302799757949"/>
    <n v="260478"/>
    <n v="140026"/>
    <n v="28791"/>
    <n v="2688"/>
    <n v="470"/>
    <n v="222"/>
    <n v="105"/>
    <n v="128"/>
    <n v="18"/>
    <n v="40"/>
    <n v="260564.03066753509"/>
    <n v="140072.24778389069"/>
    <n v="28800.509090783111"/>
    <n v="2688.8877925749371"/>
    <n v="470.15523158862362"/>
    <n v="222.07332215462651"/>
    <n v="105.0346793974585"/>
    <n v="128.04227583690181"/>
    <n v="18.00594503956431"/>
    <n v="40.013211199031801"/>
  </r>
  <r>
    <n v="948"/>
    <n v="4162763"/>
    <s v="byyd!byyd!rchmdia!banner!active_tourism!shine!__ZSQXb"/>
    <s v="byyd"/>
    <s v="banner"/>
    <n v="432664"/>
    <n v="6128"/>
    <n v="340262"/>
    <n v="0.82051477978734033"/>
    <n v="61072"/>
    <n v="1.416341549100457"/>
    <n v="1.2715613262721079"/>
    <x v="0"/>
    <n v="1.0002704908368341"/>
    <n v="259686"/>
    <n v="140100"/>
    <n v="28989"/>
    <n v="2676"/>
    <n v="500"/>
    <n v="246"/>
    <n v="147"/>
    <n v="128"/>
    <n v="45"/>
    <n v="30"/>
    <n v="259756.24268345401"/>
    <n v="140137.8957662404"/>
    <n v="28996.841258868979"/>
    <n v="2676.7238334793669"/>
    <n v="500.1352454184169"/>
    <n v="246.06654074586109"/>
    <n v="147.03976215301461"/>
    <n v="128.0346228271147"/>
    <n v="45.012172087657532"/>
    <n v="30.00811472510502"/>
  </r>
  <r>
    <n v="949"/>
    <n v="4162764"/>
    <s v="byyd!byyd!rchmdia!banner!active_tourism!soroka!__ZSQXb"/>
    <s v="byyd"/>
    <s v="banner"/>
    <n v="432235"/>
    <n v="6399"/>
    <n v="340239"/>
    <n v="0.82152545710515257"/>
    <n v="60724"/>
    <n v="1.4804446655176"/>
    <n v="1.2703864048507081"/>
    <x v="0"/>
    <n v="1.0002939080044799"/>
    <n v="259896"/>
    <n v="139998"/>
    <n v="28485"/>
    <n v="2580"/>
    <n v="585"/>
    <n v="192"/>
    <n v="147"/>
    <n v="104"/>
    <n v="81"/>
    <n v="40"/>
    <n v="259972.38551473239"/>
    <n v="140039.14653281131"/>
    <n v="28493.371969507622"/>
    <n v="2580.75828265156"/>
    <n v="585.17193618262104"/>
    <n v="192.05643033686019"/>
    <n v="147.04320447665859"/>
    <n v="104.030566432466"/>
    <n v="81.023806548362913"/>
    <n v="40.011756320179217"/>
  </r>
  <r>
    <n v="950"/>
    <n v="4136790"/>
    <s v="frdt!korvfitokomf!Korvalol_Fitokomfort_2024!byyd!byyd!fsc!banner!w25-44+simpt!na_rabote!gif__YZqfs"/>
    <s v="byyd"/>
    <s v="banner"/>
    <n v="1670237"/>
    <n v="7779"/>
    <n v="83611"/>
    <n v="0.64898159333102101"/>
    <n v="29349"/>
    <n v="0.46574228687306052"/>
    <n v="19.976283024960829"/>
    <x v="6"/>
    <n v="12.984413141160189"/>
    <n v="55227"/>
    <n v="34288"/>
    <n v="21873"/>
    <n v="11252"/>
    <n v="4440"/>
    <n v="1176"/>
    <n v="301"/>
    <n v="56"/>
    <n v="10"/>
    <n v="11"/>
    <n v="717090.18454685388"/>
    <n v="445209.55778410059"/>
    <n v="284008.06863659678"/>
    <n v="146100.61666433449"/>
    <n v="57650.794346751252"/>
    <n v="15269.669854004391"/>
    <n v="3908.3083554892169"/>
    <n v="727.12713590497071"/>
    <n v="129.84413141160189"/>
    <n v="142.82854455276211"/>
  </r>
  <r>
    <n v="951"/>
    <n v="4136791"/>
    <s v="frdt!korvfitokomf!Korvalol_Fitokomfort_2024!byyd!byyd!fsc!banner!w25-44+simpt!ucheba!gif__YZqfs"/>
    <s v="byyd"/>
    <s v="banner"/>
    <n v="1672050"/>
    <n v="7734"/>
    <n v="83428"/>
    <n v="0.64978184782087545"/>
    <n v="29218"/>
    <n v="0.46254597649591822"/>
    <n v="20.041832478304649"/>
    <x v="6"/>
    <n v="6.4805125343007299"/>
    <n v="54921"/>
    <n v="34180"/>
    <n v="22011"/>
    <n v="11504"/>
    <n v="4605"/>
    <n v="1314"/>
    <n v="329"/>
    <n v="88"/>
    <n v="54"/>
    <n v="129006"/>
    <n v="355916.2288963304"/>
    <n v="221503.91842239891"/>
    <n v="142642.5613924934"/>
    <n v="74551.816194595594"/>
    <n v="29842.76022045486"/>
    <n v="8515.3934700711598"/>
    <n v="2132.08862378494"/>
    <n v="570.28510301846427"/>
    <n v="349.9476768522394"/>
    <n v="836025"/>
  </r>
  <r>
    <n v="952"/>
    <n v="4136792"/>
    <s v="frdt!korvfitokomf!Korvalol_Fitokomfort_2024!byyd!byyd!fsc!banner!w25-44+simpt!o_budushchem!gif__YZqfs"/>
    <s v="byyd"/>
    <s v="banner"/>
    <n v="1669907"/>
    <n v="7647"/>
    <n v="83425"/>
    <n v="0.6505723703925681"/>
    <n v="29151"/>
    <n v="0.45792969309069298"/>
    <n v="20.016865448007191"/>
    <x v="6"/>
    <n v="12.911186194312579"/>
    <n v="54587"/>
    <n v="34678"/>
    <n v="22320"/>
    <n v="11520"/>
    <n v="4625"/>
    <n v="1182"/>
    <n v="266"/>
    <n v="104"/>
    <n v="45"/>
    <n v="11"/>
    <n v="704782.92078894062"/>
    <n v="447734.11484637152"/>
    <n v="288177.67585705669"/>
    <n v="148736.8649584809"/>
    <n v="59714.236148695672"/>
    <n v="15261.02208167746"/>
    <n v="3434.3755276871452"/>
    <n v="1342.7633642085079"/>
    <n v="581.00337874406591"/>
    <n v="142.02304813743831"/>
  </r>
  <r>
    <n v="953"/>
    <n v="4128075"/>
    <s v="programmatic-BYYD_banner_ver1_INT-04"/>
    <s v="byyd"/>
    <s v="banner"/>
    <n v="2432054"/>
    <n v="10908"/>
    <n v="1229988"/>
    <n v="0.70112472642009516"/>
    <n v="367613"/>
    <n v="0.44850977815459692"/>
    <n v="1.977298965518363"/>
    <x v="0"/>
    <n v="1.001793054416503"/>
    <n v="548975"/>
    <n v="651120"/>
    <n v="675300"/>
    <n v="413036"/>
    <n v="118270"/>
    <n v="12324"/>
    <n v="3640"/>
    <n v="2272"/>
    <n v="1584"/>
    <n v="1180"/>
    <n v="549959.34204829996"/>
    <n v="652287.49359167379"/>
    <n v="676510.84964746481"/>
    <n v="413776.59602397488"/>
    <n v="118482.06454583989"/>
    <n v="12346.09760262899"/>
    <n v="3646.526718076072"/>
    <n v="2276.0738196342959"/>
    <n v="1586.840198195742"/>
    <n v="1182.1158042114739"/>
  </r>
  <r>
    <n v="954"/>
    <n v="4128076"/>
    <s v="programmatic-BYYD_banner_ver2_INT-04"/>
    <s v="byyd"/>
    <s v="banner"/>
    <n v="2428998"/>
    <n v="10641"/>
    <n v="1229577"/>
    <n v="0.70135745870327759"/>
    <n v="367204"/>
    <n v="0.43808187573641483"/>
    <n v="1.975474492447403"/>
    <x v="0"/>
    <n v="1.002027157474741"/>
    <n v="549018"/>
    <n v="653192"/>
    <n v="672705"/>
    <n v="411648"/>
    <n v="117075"/>
    <n v="11988"/>
    <n v="3710"/>
    <n v="2104"/>
    <n v="1494"/>
    <n v="1150"/>
    <n v="550130.94594246731"/>
    <n v="654516.12304524099"/>
    <n v="674068.67896904564"/>
    <n v="412482.47532016219"/>
    <n v="117312.3294613553"/>
    <n v="12012.301563807199"/>
    <n v="3717.5207542312892"/>
    <n v="2108.2651393268552"/>
    <n v="1497.028573267263"/>
    <n v="1152.331231095952"/>
  </r>
  <r>
    <n v="955"/>
    <n v="4056419"/>
    <s v="jaecoo!jaecoo!Jaecoo_Digital24!byyd!byyd!fsc!banner!byyd!J8!banner__emhnt"/>
    <s v="byyd"/>
    <s v="banner"/>
    <n v="4107808"/>
    <n v="63857"/>
    <n v="826193"/>
    <n v="0.75571083269889727"/>
    <n v="201830"/>
    <n v="1.5545273781053059"/>
    <n v="4.9719714400872439"/>
    <x v="0"/>
    <n v="2.1904956414671459"/>
    <n v="332717"/>
    <n v="259842"/>
    <n v="238731"/>
    <n v="683256"/>
    <n v="106110"/>
    <n v="62604"/>
    <n v="55202"/>
    <n v="48376"/>
    <n v="44739"/>
    <n v="43710"/>
    <n v="728815.13834202441"/>
    <n v="569182.76847010618"/>
    <n v="522939.2149830932"/>
    <n v="1496669.290006276"/>
    <n v="232433.49251607881"/>
    <n v="137133.78913840919"/>
    <n v="120919.74040026939"/>
    <n v="105967.4171516146"/>
    <n v="98000.584503598642"/>
    <n v="95746.564488528951"/>
  </r>
  <r>
    <n v="956"/>
    <n v="4056420"/>
    <s v="jaecoo!jaecoo!Jaecoo_Digital24!byyd!byyd!fsc!banner!byyd!J7!banner__yBvLv"/>
    <s v="byyd"/>
    <s v="banner"/>
    <n v="4143080"/>
    <n v="64630"/>
    <n v="1745684"/>
    <n v="0.35773370209041272"/>
    <n v="1121194"/>
    <n v="1.559950568176333"/>
    <n v="2.373327589643945"/>
    <x v="0"/>
    <n v="1.0052213239647121"/>
    <n v="713326"/>
    <n v="579186"/>
    <n v="529911"/>
    <n v="2135632"/>
    <n v="135195"/>
    <n v="14340"/>
    <n v="5313"/>
    <n v="3672"/>
    <n v="2745"/>
    <n v="2240"/>
    <n v="717050.50613845233"/>
    <n v="582210.11774182587"/>
    <n v="532677.83700346469"/>
    <n v="2146782.826541407"/>
    <n v="135900.89689340931"/>
    <n v="14414.87378565397"/>
    <n v="5340.7408942245174"/>
    <n v="3691.1727015984238"/>
    <n v="2759.3325342831349"/>
    <n v="2251.695765680955"/>
  </r>
  <r>
    <n v="957"/>
    <n v="3889587"/>
    <s v="frdt!ferbaby!Ferrogematogen_Detskiy_2024!byyd!byyd!vid!video!mw25-45+kids3-14!lampochka!olv__SPuig"/>
    <s v="byyd"/>
    <s v="video"/>
    <n v="456016"/>
    <n v="4296"/>
    <n v="361225"/>
    <n v="0.61277597065540867"/>
    <n v="139875"/>
    <n v="0.94207220799270197"/>
    <n v="1.2624153920686549"/>
    <x v="5"/>
    <n v="0.50000274114691778"/>
    <n v="284485"/>
    <n v="121872"/>
    <n v="40992"/>
    <n v="8140"/>
    <n v="520"/>
    <n v="6"/>
    <n v="456015"/>
    <n v="-1"/>
    <n v="-1"/>
    <n v="-1"/>
    <n v="142243.2798151809"/>
    <n v="60936.334069057157"/>
    <n v="20496.11236509445"/>
    <n v="4070.022312935911"/>
    <n v="260.00142539639722"/>
    <n v="3.000016446881506"/>
    <n v="228008.7500041117"/>
    <n v="-0.50000274114691778"/>
    <n v="-0.50000274114691778"/>
    <n v="-0.50000274114691778"/>
  </r>
  <r>
    <n v="958"/>
    <n v="3889588"/>
    <s v="frdt!ferbaby!Ferrogematogen_Detskiy_2024!byyd!byyd!vid!video!mw25-45+kids3-14!kazhdomy_svoy!olv__SPuig"/>
    <s v="byyd"/>
    <s v="video"/>
    <n v="441436"/>
    <n v="4276"/>
    <n v="351870"/>
    <n v="0.61656293517492256"/>
    <n v="134920"/>
    <n v="0.96865683813735171"/>
    <n v="1.254542870946656"/>
    <x v="5"/>
    <n v="0.50000453070914663"/>
    <n v="278669"/>
    <n v="117668"/>
    <n v="37461"/>
    <n v="7056"/>
    <n v="580"/>
    <n v="441434"/>
    <n v="-1"/>
    <n v="-1"/>
    <n v="-1"/>
    <n v="-1"/>
    <n v="139335.7625681872"/>
    <n v="58834.533119483873"/>
    <n v="18730.669724895339"/>
    <n v="3528.0319686837388"/>
    <n v="290.00262781130499"/>
    <n v="220719.00000906139"/>
    <n v="-0.50000453070914663"/>
    <n v="-0.50000453070914663"/>
    <n v="-0.50000453070914663"/>
    <n v="-0.50000453070914663"/>
  </r>
  <r>
    <n v="959"/>
    <n v="3889589"/>
    <s v="frdt!ferbaby!Ferrogematogen_Detskiy_2024!byyd!byyd!vid!video!mw25-45+kids3-14!kurs_priem!olv__SPuig"/>
    <s v="byyd"/>
    <s v="video"/>
    <n v="441738"/>
    <n v="4496"/>
    <n v="352129"/>
    <n v="0.61509844403613445"/>
    <n v="135535"/>
    <n v="1.017797880191426"/>
    <n v="1.2544777624109349"/>
    <x v="5"/>
    <n v="0.50000565952736153"/>
    <n v="279019"/>
    <n v="117118"/>
    <n v="38160"/>
    <n v="6868"/>
    <n v="570"/>
    <n v="441735"/>
    <n v="-1"/>
    <n v="-1"/>
    <n v="-1"/>
    <n v="-1"/>
    <n v="139511.07911566491"/>
    <n v="58559.66283252553"/>
    <n v="19080.21596756412"/>
    <n v="3434.0388696339191"/>
    <n v="285.0032259305961"/>
    <n v="220870.00001131909"/>
    <n v="-0.50000565952736153"/>
    <n v="-0.50000565952736153"/>
    <n v="-0.50000565952736153"/>
    <n v="-0.50000565952736153"/>
  </r>
  <r>
    <n v="960"/>
    <n v="3889590"/>
    <s v="frdt!ferbaby!Ferrogematogen_Detskiy_2024!byyd!byyd!vid!video!mw25-45+kids3-14!nauchniy_podhod!olv__SPuig"/>
    <s v="byyd"/>
    <s v="video"/>
    <n v="457731"/>
    <n v="4279"/>
    <n v="363066"/>
    <n v="0.61186946725939628"/>
    <n v="140917"/>
    <n v="0.93482853466337212"/>
    <n v="1.2607377171092859"/>
    <x v="5"/>
    <n v="0.50000273087649116"/>
    <n v="286489"/>
    <n v="121526"/>
    <n v="41067"/>
    <n v="7956"/>
    <n v="660"/>
    <n v="12"/>
    <n v="8"/>
    <n v="11"/>
    <n v="457729"/>
    <n v="-1"/>
    <n v="143245.28236607509"/>
    <n v="60763.331872496463"/>
    <n v="20533.61214890486"/>
    <n v="3978.0217268533638"/>
    <n v="330.00180237848417"/>
    <n v="6.000032770517894"/>
    <n v="4.0000218470119293"/>
    <n v="5.5000300396414028"/>
    <n v="228865.75000136541"/>
    <n v="-0.50000273087649116"/>
  </r>
  <r>
    <n v="961"/>
    <n v="4136790"/>
    <s v="frdt!korvfitokomf!Korvalol_Fitokomfort_2024!byyd!byyd!fsc!banner!w25-44+simpt!na_rabote!gif__YZqfs"/>
    <s v="byyd"/>
    <s v="banner"/>
    <n v="1715667"/>
    <n v="7783"/>
    <n v="80644"/>
    <n v="0.6037522940330341"/>
    <n v="31955"/>
    <n v="0.45364281063866119"/>
    <n v="21.274577153911022"/>
    <x v="6"/>
    <n v="14.31225286550878"/>
    <n v="55682"/>
    <n v="30680"/>
    <n v="18663"/>
    <n v="9624"/>
    <n v="3930"/>
    <n v="1008"/>
    <n v="252"/>
    <n v="16"/>
    <n v="9"/>
    <n v="10"/>
    <n v="796934.8640572601"/>
    <n v="439099.91791380948"/>
    <n v="267109.5752289904"/>
    <n v="137741.12157765651"/>
    <n v="56247.153761449517"/>
    <n v="14426.750888432851"/>
    <n v="3606.6877221082141"/>
    <n v="228.99604584814051"/>
    <n v="128.81027578957909"/>
    <n v="143.12252865508779"/>
  </r>
  <r>
    <n v="962"/>
    <n v="4136791"/>
    <s v="frdt!korvfitokomf!Korvalol_Fitokomfort_2024!byyd!byyd!fsc!banner!w25-44+simpt!ucheba!gif__YZqfs"/>
    <s v="byyd"/>
    <s v="banner"/>
    <n v="1715411"/>
    <n v="7932"/>
    <n v="80203"/>
    <n v="0.60370559704749205"/>
    <n v="31784"/>
    <n v="0.46239647524703992"/>
    <n v="21.388364525017771"/>
    <x v="6"/>
    <n v="7.2023436647157117"/>
    <n v="55658"/>
    <n v="29864"/>
    <n v="18351"/>
    <n v="10060"/>
    <n v="3855"/>
    <n v="1098"/>
    <n v="133"/>
    <n v="48"/>
    <n v="20"/>
    <n v="119087"/>
    <n v="400868.04369074712"/>
    <n v="215090.79120307"/>
    <n v="132170.208591198"/>
    <n v="72455.577267040062"/>
    <n v="27765.03482747907"/>
    <n v="7908.1733438578513"/>
    <n v="957.91170740718962"/>
    <n v="345.71249590635409"/>
    <n v="144.0468732943142"/>
    <n v="857705.5"/>
  </r>
  <r>
    <n v="963"/>
    <n v="4136792"/>
    <s v="frdt!korvfitokomf!Korvalol_Fitokomfort_2024!byyd!byyd!fsc!banner!w25-44+simpt!o_budushchem!gif__YZqfs"/>
    <s v="byyd"/>
    <s v="banner"/>
    <n v="1717110"/>
    <n v="7867"/>
    <n v="80552"/>
    <n v="0.60097825007448602"/>
    <n v="32142"/>
    <n v="0.45815352540023652"/>
    <n v="21.31678915483166"/>
    <x v="6"/>
    <n v="14.387662762053189"/>
    <n v="55916"/>
    <n v="30112"/>
    <n v="18633"/>
    <n v="9696"/>
    <n v="3655"/>
    <n v="1080"/>
    <n v="175"/>
    <n v="56"/>
    <n v="9"/>
    <n v="14"/>
    <n v="804500.55100296612"/>
    <n v="433241.30109094561"/>
    <n v="268085.32024533709"/>
    <n v="139502.77814086771"/>
    <n v="52586.907395304414"/>
    <n v="15538.675783017439"/>
    <n v="2517.8409833593082"/>
    <n v="805.70911467497854"/>
    <n v="129.48896485847871"/>
    <n v="201.42727866874461"/>
  </r>
  <r>
    <n v="964"/>
    <n v="4182813"/>
    <s v="frdt!interoft!Interferon_Oftalmo_2024!byyd!byyd!vid!video!w25-44+gorspros!10sek!olv__gSaOw"/>
    <s v="byyd"/>
    <s v="video"/>
    <n v="1102304"/>
    <n v="14565"/>
    <n v="9120"/>
    <n v="0.22236842105263149"/>
    <n v="7092"/>
    <n v="1.3213233373007811"/>
    <n v="120.8666666666667"/>
    <x v="6"/>
    <n v="50.425617566331198"/>
    <n v="7708"/>
    <n v="2214"/>
    <n v="681"/>
    <n v="244"/>
    <n v="85"/>
    <n v="10932"/>
    <n v="-1"/>
    <n v="-1"/>
    <n v="-1"/>
    <n v="-1"/>
    <n v="388680.6602012809"/>
    <n v="111642.3172918573"/>
    <n v="34339.845562671537"/>
    <n v="12303.850686184809"/>
    <n v="4286.1774931381506"/>
    <n v="551252.85123513266"/>
    <n v="-50.425617566331198"/>
    <n v="-50.425617566331198"/>
    <n v="-50.425617566331198"/>
    <n v="-50.425617566331198"/>
  </r>
  <r>
    <n v="965"/>
    <n v="4182814"/>
    <s v="frdt!interoft!Interferon_Oftalmo_2024!byyd!byyd!vid!video!w25-44+gorspros!20sek!olv__gSaOw"/>
    <s v="byyd"/>
    <s v="video"/>
    <n v="1101807"/>
    <n v="13938"/>
    <n v="9098"/>
    <n v="0.22246647614860399"/>
    <n v="7074"/>
    <n v="1.2650128380015739"/>
    <n v="121.1043086392614"/>
    <x v="6"/>
    <n v="52.001463092316413"/>
    <n v="7888"/>
    <n v="1994"/>
    <n v="459"/>
    <n v="180"/>
    <n v="75"/>
    <n v="10596"/>
    <n v="-1"/>
    <n v="-1"/>
    <n v="-1"/>
    <n v="-1"/>
    <n v="410187.54087219178"/>
    <n v="103690.91740607889"/>
    <n v="23868.67155937323"/>
    <n v="9360.2633566169534"/>
    <n v="3900.109731923731"/>
    <n v="551007.50292618468"/>
    <n v="-52.001463092316413"/>
    <n v="-52.001463092316413"/>
    <n v="-52.001463092316413"/>
    <n v="-52.001463092316413"/>
  </r>
  <r>
    <n v="966"/>
    <n v="4128075"/>
    <s v="programmatic-BYYD_banner_ver1_INT-04"/>
    <s v="byyd"/>
    <s v="banner"/>
    <n v="2137350"/>
    <n v="9104"/>
    <n v="1218785"/>
    <n v="0.59989907982129742"/>
    <n v="487637"/>
    <n v="0.42594801974407559"/>
    <n v="1.753672715039978"/>
    <x v="0"/>
    <n v="1.0011785459665721"/>
    <n v="667944"/>
    <n v="585896"/>
    <n v="508632"/>
    <n v="285436"/>
    <n v="75925"/>
    <n v="6336"/>
    <n v="1960"/>
    <n v="1176"/>
    <n v="819"/>
    <n v="710"/>
    <n v="668731.20270709577"/>
    <n v="586586.50536763051"/>
    <n v="509231.44619206933"/>
    <n v="285772.39944651432"/>
    <n v="76014.481102511956"/>
    <n v="6343.4672672441984"/>
    <n v="1962.30995009448"/>
    <n v="1177.3859700566879"/>
    <n v="819.96522914662216"/>
    <n v="710.8367676362659"/>
  </r>
  <r>
    <n v="967"/>
    <n v="4128076"/>
    <s v="programmatic-BYYD_banner_ver2_INT-04"/>
    <s v="byyd"/>
    <s v="banner"/>
    <n v="2134003"/>
    <n v="9182"/>
    <n v="1217361"/>
    <n v="0.60060245071100526"/>
    <n v="486211"/>
    <n v="0.43027118518577528"/>
    <n v="1.7529746722623769"/>
    <x v="0"/>
    <n v="1.001145169598632"/>
    <n v="667561"/>
    <n v="584578"/>
    <n v="508119"/>
    <n v="284816"/>
    <n v="75955"/>
    <n v="6414"/>
    <n v="1890"/>
    <n v="1152"/>
    <n v="657"/>
    <n v="420"/>
    <n v="668325.47056243266"/>
    <n v="585247.44095362932"/>
    <n v="508700.88243128749"/>
    <n v="285142.16262440413"/>
    <n v="76041.981356864126"/>
    <n v="6421.3451178056284"/>
    <n v="1892.1643705414151"/>
    <n v="1153.3192353776251"/>
    <n v="657.75237642630145"/>
    <n v="420.4809712314256"/>
  </r>
  <r>
    <n v="968"/>
    <n v="4121827"/>
    <s v="programmatic-BYYD_banner_ver6_INT-01"/>
    <s v="byyd"/>
    <s v="banner"/>
    <n v="2710236"/>
    <n v="11775"/>
    <n v="1740666"/>
    <n v="0.76199741937855969"/>
    <n v="414283"/>
    <n v="0.43446400977627042"/>
    <n v="1.557010937193005"/>
    <x v="0"/>
    <n v="1.000459211396711"/>
    <n v="1050820"/>
    <n v="930524"/>
    <n v="531288"/>
    <n v="167112"/>
    <n v="24990"/>
    <n v="2322"/>
    <n v="938"/>
    <n v="440"/>
    <n v="378"/>
    <n v="180"/>
    <n v="1051302.5485198919"/>
    <n v="930951.30722571351"/>
    <n v="531531.97350453609"/>
    <n v="167188.73973492731"/>
    <n v="25001.475692803819"/>
    <n v="2323.0662888631641"/>
    <n v="938.4307402901153"/>
    <n v="440.20205301455297"/>
    <n v="378.17358190795687"/>
    <n v="180.08265805140809"/>
  </r>
  <r>
    <n v="969"/>
    <n v="4121828"/>
    <s v="programmatic-BYYD_banner_ver7_INT-01"/>
    <s v="byyd"/>
    <s v="banner"/>
    <n v="2709527"/>
    <n v="11866"/>
    <n v="1740405"/>
    <n v="0.76235416469155171"/>
    <n v="413600"/>
    <n v="0.4379362154353878"/>
    <n v="1.556837058041088"/>
    <x v="0"/>
    <n v="1.000486299068388"/>
    <n v="1050496"/>
    <n v="931242"/>
    <n v="531366"/>
    <n v="165860"/>
    <n v="24785"/>
    <n v="2634"/>
    <n v="812"/>
    <n v="480"/>
    <n v="315"/>
    <n v="220"/>
    <n v="1051006.8552261461"/>
    <n v="931694.86211704405"/>
    <n v="531624.40279077319"/>
    <n v="165940.65756348291"/>
    <n v="24797.052922409999"/>
    <n v="2635.2809117461352"/>
    <n v="812.39487484353128"/>
    <n v="480.23342355282642"/>
    <n v="315.15318420654228"/>
    <n v="220.1069857950454"/>
  </r>
  <r>
    <n v="970"/>
    <n v="4121829"/>
    <s v="programmatic-BYYD_banner_ver8_INT-01"/>
    <s v="byyd"/>
    <s v="banner"/>
    <n v="2708844"/>
    <n v="11647"/>
    <n v="1740103"/>
    <n v="0.76181467418882676"/>
    <n v="414467"/>
    <n v="0.4299620059331582"/>
    <n v="1.556714746196058"/>
    <x v="0"/>
    <n v="1.000481248483402"/>
    <n v="1051460"/>
    <n v="927192"/>
    <n v="533427"/>
    <n v="165884"/>
    <n v="25325"/>
    <n v="2322"/>
    <n v="791"/>
    <n v="480"/>
    <n v="450"/>
    <n v="210"/>
    <n v="1051966.013530358"/>
    <n v="927638.20974382292"/>
    <n v="533683.71093475597"/>
    <n v="165963.83142342081"/>
    <n v="25337.18761784217"/>
    <n v="2323.11745897846"/>
    <n v="791.38066755037141"/>
    <n v="480.23099927203322"/>
    <n v="450.2165618175311"/>
    <n v="210.10106218151449"/>
  </r>
  <r>
    <n v="971"/>
    <n v="4077432"/>
    <s v="otc!filtrmsti!Filtrum_2024!byyd!byyd!vid!video!pohmelie!otravleniye_new!olv__uaZRn"/>
    <s v="byyd"/>
    <s v="video"/>
    <n v="5532881"/>
    <n v="56032"/>
    <n v="1888379"/>
    <n v="3.4950611079609388E-5"/>
    <n v="1888313"/>
    <n v="1.0127092919583851"/>
    <n v="2.9299632118340648"/>
    <x v="0"/>
    <n v="1.0966612853194271"/>
    <n v="843360"/>
    <n v="634742"/>
    <n v="752085"/>
    <n v="309268"/>
    <n v="251270"/>
    <n v="1367532"/>
    <n v="639975"/>
    <n v="140760"/>
    <n v="80973"/>
    <n v="25240"/>
    <n v="924880.26158699207"/>
    <n v="696096.97756622382"/>
    <n v="824782.50276946137"/>
    <n v="339162.24238816858"/>
    <n v="275558.08116221242"/>
    <n v="1499719.400835447"/>
    <n v="701835.8060723003"/>
    <n v="154366.04252156249"/>
    <n v="88799.954256169964"/>
    <n v="27679.73084146234"/>
  </r>
  <r>
    <n v="972"/>
    <n v="4177801"/>
    <s v="omoda!omoda!Omoda_Digital24!byyd!byyd!fsc!banner!All!C5!banner__NYKfv"/>
    <s v="byyd"/>
    <s v="banner"/>
    <n v="4017302"/>
    <n v="60498"/>
    <n v="1611979"/>
    <n v="2.1427078144318208E-3"/>
    <n v="1608525"/>
    <n v="1.505936073514015"/>
    <n v="2.4921552948270418"/>
    <x v="0"/>
    <n v="1.194285223340114"/>
    <n v="789216"/>
    <n v="580188"/>
    <n v="482133"/>
    <n v="1375448"/>
    <n v="97850"/>
    <n v="18018"/>
    <n v="8813"/>
    <n v="5384"/>
    <n v="3411"/>
    <n v="3310"/>
    <n v="942549.00682359177"/>
    <n v="692909.95515925437"/>
    <n v="575804.31758463942"/>
    <n v="1642677.2218727141"/>
    <n v="116860.80910383019"/>
    <n v="21518.631154142178"/>
    <n v="10525.235673296431"/>
    <n v="6430.0316424631756"/>
    <n v="4073.7068968131298"/>
    <n v="3953.084089255779"/>
  </r>
  <r>
    <n v="973"/>
    <n v="3887582"/>
    <s v="otc!maxcldrino!Maxicold_Rino_2024!byyd!byyd!fsc!banner!w25-54!hot_drink!gif__BqKLm"/>
    <s v="byyd"/>
    <s v="banner"/>
    <n v="4238473"/>
    <n v="20854"/>
    <n v="1818642"/>
    <n v="1.374652075558647E-5"/>
    <n v="1818617"/>
    <n v="0.49201681832112648"/>
    <n v="2.330570282661458"/>
    <x v="2"/>
    <n v="1.004637455948316"/>
    <n v="885441"/>
    <n v="702730"/>
    <n v="560958"/>
    <n v="455832"/>
    <n v="385700"/>
    <n v="1144500"/>
    <n v="64337"/>
    <n v="11776"/>
    <n v="4914"/>
    <n v="2720"/>
    <n v="889547.19363233331"/>
    <n v="705988.87941856042"/>
    <n v="563559.4180138557"/>
    <n v="457945.90081983298"/>
    <n v="387488.66675926559"/>
    <n v="1149807.5683328479"/>
    <n v="64635.360003346832"/>
    <n v="11830.61068124737"/>
    <n v="4936.7884585300271"/>
    <n v="2732.6138801794209"/>
  </r>
  <r>
    <n v="974"/>
    <n v="4121827"/>
    <s v="programmatic-BYYD_banner_ver6_INT-01"/>
    <s v="byyd"/>
    <s v="banner"/>
    <n v="2106838"/>
    <n v="9180"/>
    <n v="1559527"/>
    <n v="0.60912828056199086"/>
    <n v="609575"/>
    <n v="0.43572405661944591"/>
    <n v="1.350946793482896"/>
    <x v="0"/>
    <n v="1.0009311703576169"/>
    <n v="1143433"/>
    <n v="621478"/>
    <n v="255909"/>
    <n v="68120"/>
    <n v="10840"/>
    <n v="2292"/>
    <n v="987"/>
    <n v="848"/>
    <n v="621"/>
    <n v="350"/>
    <n v="1144497.730915521"/>
    <n v="622056.7018915111"/>
    <n v="256147.2948750474"/>
    <n v="68183.431324760866"/>
    <n v="10850.09388667657"/>
    <n v="2294.1342424596578"/>
    <n v="987.91906514296795"/>
    <n v="848.78963246325918"/>
    <n v="621.57825679208008"/>
    <n v="350.32590962516588"/>
  </r>
  <r>
    <n v="975"/>
    <n v="4121828"/>
    <s v="programmatic-BYYD_banner_ver7_INT-01"/>
    <s v="byyd"/>
    <s v="banner"/>
    <n v="2108459"/>
    <n v="9161"/>
    <n v="1560202"/>
    <n v="0.60899101526597199"/>
    <n v="610053"/>
    <n v="0.43448793645027012"/>
    <n v="1.3514012929095081"/>
    <x v="0"/>
    <n v="1.000981298827569"/>
    <n v="1143031"/>
    <n v="624036"/>
    <n v="255234"/>
    <n v="68340"/>
    <n v="10770"/>
    <n v="1956"/>
    <n v="1295"/>
    <n v="664"/>
    <n v="576"/>
    <n v="490"/>
    <n v="1144152.654980174"/>
    <n v="624648.36579516064"/>
    <n v="255484.4608249556"/>
    <n v="68407.061961876039"/>
    <n v="10780.568588372909"/>
    <n v="1957.919420506724"/>
    <n v="1296.270781981701"/>
    <n v="664.65158242150551"/>
    <n v="576.56522812467949"/>
    <n v="490.48083642550858"/>
  </r>
  <r>
    <n v="976"/>
    <n v="4121829"/>
    <s v="programmatic-BYYD_banner_ver8_INT-01"/>
    <s v="byyd"/>
    <s v="banner"/>
    <n v="2107352"/>
    <n v="9375"/>
    <n v="1559164"/>
    <n v="0.60962413190658582"/>
    <n v="608660"/>
    <n v="0.44487109889567572"/>
    <n v="1.351590980807664"/>
    <x v="0"/>
    <n v="1.0010250836739989"/>
    <n v="1141493"/>
    <n v="625294"/>
    <n v="256251"/>
    <n v="66764"/>
    <n v="10355"/>
    <n v="2064"/>
    <n v="1001"/>
    <n v="776"/>
    <n v="756"/>
    <n v="440"/>
    <n v="1142663.1258382839"/>
    <n v="625934.97867084935"/>
    <n v="256513.67871654581"/>
    <n v="66832.438686410853"/>
    <n v="10365.61474144426"/>
    <n v="2066.1157727031332"/>
    <n v="1002.026108757673"/>
    <n v="776.79546493102293"/>
    <n v="756.77496325754305"/>
    <n v="440.45103681655939"/>
  </r>
  <r>
    <n v="977"/>
    <n v="4128075"/>
    <s v="programmatic-BYYD_banner_ver1_INT-04"/>
    <s v="byyd"/>
    <s v="banner"/>
    <n v="2250358"/>
    <n v="9520"/>
    <n v="1429460"/>
    <n v="0.51227876260965677"/>
    <n v="697178"/>
    <n v="0.42304380014202192"/>
    <n v="1.574271403187218"/>
    <x v="0"/>
    <n v="1.001521179915797"/>
    <n v="906422"/>
    <n v="621656"/>
    <n v="434433"/>
    <n v="216628"/>
    <n v="57310"/>
    <n v="6108"/>
    <n v="1953"/>
    <n v="1176"/>
    <n v="684"/>
    <n v="570"/>
    <n v="907800.83094163623"/>
    <n v="622601.65062173444"/>
    <n v="435093.85075435927"/>
    <n v="216957.5301627992"/>
    <n v="57397.178820974303"/>
    <n v="6117.2913669256859"/>
    <n v="1955.9708643755509"/>
    <n v="1177.7889075809769"/>
    <n v="685.04048706240485"/>
    <n v="570.86707255200406"/>
  </r>
  <r>
    <n v="978"/>
    <n v="4128076"/>
    <s v="programmatic-BYYD_banner_ver2_INT-04"/>
    <s v="byyd"/>
    <s v="banner"/>
    <n v="2249668"/>
    <n v="9439"/>
    <n v="1429445"/>
    <n v="0.512284837821672"/>
    <n v="697162"/>
    <n v="0.41957302144138597"/>
    <n v="1.573805218109126"/>
    <x v="0"/>
    <n v="1.0013941463657829"/>
    <n v="905975"/>
    <n v="623152"/>
    <n v="434886"/>
    <n v="214832"/>
    <n v="57205"/>
    <n v="6222"/>
    <n v="1967"/>
    <n v="1088"/>
    <n v="729"/>
    <n v="480"/>
    <n v="907238.06175373995"/>
    <n v="624020.7650961302"/>
    <n v="435492.29473642982"/>
    <n v="215131.50725205379"/>
    <n v="57284.752142854602"/>
    <n v="6230.6743786878997"/>
    <n v="1969.7422859014951"/>
    <n v="1089.5168312459721"/>
    <n v="730.01633270065565"/>
    <n v="480.6691902555757"/>
  </r>
  <r>
    <n v="979"/>
    <n v="4004442"/>
    <s v="otc!acift!Acipol_Forte_2024!byyd!byyd!fsc!banner!w25-44+konkurenty!probiotik_green!gif__UdbUf"/>
    <s v="byyd"/>
    <s v="banner"/>
    <n v="710647"/>
    <n v="3201"/>
    <n v="595186"/>
    <n v="0.698988215448616"/>
    <n v="179158"/>
    <n v="0.45043460395949042"/>
    <n v="1.193991458132416"/>
    <x v="6"/>
    <n v="1.000312489003061"/>
    <n v="498809"/>
    <n v="160286"/>
    <n v="41967"/>
    <n v="7724"/>
    <n v="1070"/>
    <n v="294"/>
    <n v="98"/>
    <n v="112"/>
    <n v="45"/>
    <n v="20"/>
    <n v="498964.87232712808"/>
    <n v="160336.08761234471"/>
    <n v="41980.114225991478"/>
    <n v="7726.4136650596474"/>
    <n v="1070.334363233276"/>
    <n v="294.09187176690011"/>
    <n v="98.030623922300023"/>
    <n v="112.0349987683429"/>
    <n v="45.014062005137767"/>
    <n v="20.006249780061228"/>
  </r>
  <r>
    <n v="980"/>
    <n v="4004443"/>
    <s v="otc!acift!Acipol_Forte_2024!byyd!byyd!fsc!banner!w25-44+konkurenty!antibiotik_white!gif__UdbUf"/>
    <s v="byyd"/>
    <s v="banner"/>
    <n v="710818"/>
    <n v="3206"/>
    <n v="595698"/>
    <n v="0.70077455354894602"/>
    <n v="178248"/>
    <n v="0.45102965878748141"/>
    <n v="1.193252285554089"/>
    <x v="6"/>
    <n v="1.000227958393372"/>
    <n v="499644"/>
    <n v="159500"/>
    <n v="42339"/>
    <n v="7512"/>
    <n v="1135"/>
    <n v="246"/>
    <n v="84"/>
    <n v="64"/>
    <n v="72"/>
    <n v="60"/>
    <n v="499757.89804349781"/>
    <n v="159536.35936374281"/>
    <n v="42348.651530416973"/>
    <n v="7513.7124234510084"/>
    <n v="1135.258732776477"/>
    <n v="246.05607776476941"/>
    <n v="84.019148505043233"/>
    <n v="64.014589337175792"/>
    <n v="72.016413004322771"/>
    <n v="60.013677503602302"/>
  </r>
  <r>
    <n v="981"/>
    <n v="4005174"/>
    <s v="otc!acift!Acipol_Forte_2024!byyd!byyd!fsc!banner!w25-44+konkurenty!problemy_so_stulom!gif__UdbUf"/>
    <s v="byyd"/>
    <s v="banner"/>
    <n v="709785"/>
    <n v="3212"/>
    <n v="594068"/>
    <n v="0.70001413979544425"/>
    <n v="178212"/>
    <n v="0.45253140035362821"/>
    <n v="1.194787465408"/>
    <x v="6"/>
    <n v="1.0003072296203179"/>
    <n v="497808"/>
    <n v="159514"/>
    <n v="42474"/>
    <n v="8060"/>
    <n v="1200"/>
    <n v="264"/>
    <n v="84"/>
    <n v="96"/>
    <n v="27"/>
    <n v="40"/>
    <n v="497960.9413628311"/>
    <n v="159563.00742565529"/>
    <n v="42487.049270893367"/>
    <n v="8062.4762707397604"/>
    <n v="1200.3686755443809"/>
    <n v="264.08110861976388"/>
    <n v="84.025807288106691"/>
    <n v="96.0294940435505"/>
    <n v="27.008295199748581"/>
    <n v="40.012289184812708"/>
  </r>
  <r>
    <n v="982"/>
    <n v="4008314"/>
    <s v="otc!acift!Acipol_Forte_2024!byyd!byyd!fsc!banner!w25-44+konkurenty!disbioz!gif__UdbUf"/>
    <s v="byyd"/>
    <s v="banner"/>
    <n v="709953"/>
    <n v="3078"/>
    <n v="594484"/>
    <n v="0.70089354801811321"/>
    <n v="177814"/>
    <n v="0.4335498265378131"/>
    <n v="1.194233991158719"/>
    <x v="6"/>
    <n v="1.0002817881713779"/>
    <n v="498374"/>
    <n v="159352"/>
    <n v="42399"/>
    <n v="7820"/>
    <n v="1285"/>
    <n v="252"/>
    <n v="91"/>
    <n v="88"/>
    <n v="72"/>
    <n v="20"/>
    <n v="498514.43589812232"/>
    <n v="159396.90350868541"/>
    <n v="42410.94753667825"/>
    <n v="7822.2035835001752"/>
    <n v="1285.3620978002209"/>
    <n v="252.07101061918721"/>
    <n v="91.025642723595396"/>
    <n v="88.024797359081262"/>
    <n v="72.020288748339212"/>
    <n v="20.005635763427559"/>
  </r>
  <r>
    <n v="983"/>
    <n v="4008315"/>
    <s v="otc!acift!Acipol_Forte_2024!byyd!byyd!fsc!banner!w25-44+konkurenty!proverenniy_probiotik!gif__UdbUf"/>
    <s v="byyd"/>
    <s v="banner"/>
    <n v="709318"/>
    <n v="3260"/>
    <n v="594691"/>
    <n v="0.69992315336872424"/>
    <n v="178453"/>
    <n v="0.45959640105002258"/>
    <n v="1.1927505208587319"/>
    <x v="6"/>
    <n v="1.0001494616560349"/>
    <n v="499109"/>
    <n v="158926"/>
    <n v="41340"/>
    <n v="8024"/>
    <n v="1125"/>
    <n v="348"/>
    <n v="196"/>
    <n v="40"/>
    <n v="54"/>
    <n v="50"/>
    <n v="499183.59765768202"/>
    <n v="158949.75334314711"/>
    <n v="41346.178744860503"/>
    <n v="8025.1992803280255"/>
    <n v="1125.16814436304"/>
    <n v="348.05201265630018"/>
    <n v="196.02929448458289"/>
    <n v="40.005978466241402"/>
    <n v="54.008070929425898"/>
    <n v="50.007473082801759"/>
  </r>
  <r>
    <n v="984"/>
    <n v="4008316"/>
    <s v="otc!acift!Acipol_Forte_2024!byyd!byyd!fsc!banner!w25-44+konkurenty!usilenniy_probiotik_cow!gif__UdbUf"/>
    <s v="byyd"/>
    <s v="banner"/>
    <n v="709999"/>
    <n v="3184"/>
    <n v="594513"/>
    <n v="0.6998232166495939"/>
    <n v="178459"/>
    <n v="0.44845133584695179"/>
    <n v="1.1942531113701469"/>
    <x v="6"/>
    <n v="1.0001986312755511"/>
    <n v="498323"/>
    <n v="159580"/>
    <n v="42300"/>
    <n v="7884"/>
    <n v="1190"/>
    <n v="222"/>
    <n v="147"/>
    <n v="64"/>
    <n v="108"/>
    <n v="40"/>
    <n v="498421.98253312631"/>
    <n v="159611.69757895239"/>
    <n v="42308.402102955799"/>
    <n v="7885.5660089764433"/>
    <n v="1190.236371217906"/>
    <n v="222.04409614317231"/>
    <n v="147.02919879750601"/>
    <n v="64.012712401635255"/>
    <n v="108.0214521777595"/>
    <n v="40.007945251022043"/>
  </r>
  <r>
    <n v="985"/>
    <n v="4004442"/>
    <s v="otc!acift!Acipol_Forte_2024!byyd!byyd!fsc!banner!w25-44+konkurenty!probiotik_green!gif__UdbUf"/>
    <s v="byyd"/>
    <s v="banner"/>
    <n v="692416"/>
    <n v="2794"/>
    <n v="534676"/>
    <n v="0.82126745917153565"/>
    <n v="95564"/>
    <n v="0.40351465015250948"/>
    <n v="1.295019787684504"/>
    <x v="6"/>
    <n v="1.000002888445352"/>
    <n v="406242"/>
    <n v="205778"/>
    <n v="66348"/>
    <n v="12508"/>
    <n v="1450"/>
    <n v="48"/>
    <n v="7"/>
    <n v="9"/>
    <n v="11"/>
    <n v="13"/>
    <n v="406243.17340781668"/>
    <n v="205778.59437850761"/>
    <n v="66348.191642572216"/>
    <n v="12508.036128674459"/>
    <n v="1450.0041882457599"/>
    <n v="48.000138645376893"/>
    <n v="7.0000202191174639"/>
    <n v="9.0000259960081674"/>
    <n v="11.00003177289887"/>
    <n v="13.00003754978958"/>
  </r>
  <r>
    <n v="986"/>
    <n v="4004443"/>
    <s v="otc!acift!Acipol_Forte_2024!byyd!byyd!fsc!banner!w25-44+konkurenty!antibiotik_white!gif__UdbUf"/>
    <s v="byyd"/>
    <s v="banner"/>
    <n v="694863"/>
    <n v="2865"/>
    <n v="536628"/>
    <n v="0.82133060518646062"/>
    <n v="95879"/>
    <n v="0.41231149161777209"/>
    <n v="1.2948690713119699"/>
    <x v="6"/>
    <n v="0.50000143913674822"/>
    <n v="407554"/>
    <n v="207076"/>
    <n v="66669"/>
    <n v="12188"/>
    <n v="1220"/>
    <n v="96"/>
    <n v="7"/>
    <n v="36"/>
    <n v="15"/>
    <n v="694861"/>
    <n v="203777.5865259383"/>
    <n v="103538.2980106813"/>
    <n v="33334.595945807872"/>
    <n v="6094.0175401986871"/>
    <n v="610.00175574683283"/>
    <n v="48.000138157127829"/>
    <n v="3.5000100739572368"/>
    <n v="18.00005180892294"/>
    <n v="7.500021587051223"/>
    <n v="347431.5"/>
  </r>
  <r>
    <n v="987"/>
    <n v="4005174"/>
    <s v="otc!acift!Acipol_Forte_2024!byyd!byyd!fsc!banner!w25-44+konkurenty!problemy_so_stulom!gif__UdbUf"/>
    <s v="byyd"/>
    <s v="banner"/>
    <n v="692804"/>
    <n v="2896"/>
    <n v="535022"/>
    <n v="0.82072699814213246"/>
    <n v="95915"/>
    <n v="0.41801144335194368"/>
    <n v="1.2949074991308771"/>
    <x v="6"/>
    <n v="0.50000180426861085"/>
    <n v="406536"/>
    <n v="205666"/>
    <n v="66945"/>
    <n v="12268"/>
    <n v="1280"/>
    <n v="72"/>
    <n v="20"/>
    <n v="15"/>
    <n v="692802"/>
    <n v="-1"/>
    <n v="203268.73350014401"/>
    <n v="102833.37107670811"/>
    <n v="33472.620786762163"/>
    <n v="6134.0221347673178"/>
    <n v="640.00230946382192"/>
    <n v="36.000129907339982"/>
    <n v="10.000036085372219"/>
    <n v="7.5000270640291626"/>
    <n v="346402.25000090222"/>
    <n v="-0.50000180426861085"/>
  </r>
  <r>
    <n v="988"/>
    <n v="4008314"/>
    <s v="otc!acift!Acipol_Forte_2024!byyd!byyd!fsc!banner!w25-44+konkurenty!disbioz!gif__UdbUf"/>
    <s v="byyd"/>
    <s v="banner"/>
    <n v="692441"/>
    <n v="4282"/>
    <n v="534794"/>
    <n v="0.8207403224419122"/>
    <n v="95867"/>
    <n v="0.61839203628901229"/>
    <n v="1.2947807941001579"/>
    <x v="6"/>
    <n v="0.50000144417053338"/>
    <n v="406431"/>
    <n v="205562"/>
    <n v="66618"/>
    <n v="12344"/>
    <n v="1350"/>
    <n v="96"/>
    <n v="14"/>
    <n v="9"/>
    <n v="15"/>
    <n v="692439"/>
    <n v="203216.08695567411"/>
    <n v="102781.2968665832"/>
    <n v="33309.096207752591"/>
    <n v="6172.0178268410637"/>
    <n v="675.00194963022011"/>
    <n v="48.000138640371198"/>
    <n v="7.0000202183874674"/>
    <n v="4.5000129975348004"/>
    <n v="7.5000216625580007"/>
    <n v="346220.49999999988"/>
  </r>
  <r>
    <n v="989"/>
    <n v="4008315"/>
    <s v="otc!acift!Acipol_Forte_2024!byyd!byyd!fsc!banner!w25-44+konkurenty!proverenniy_probiotik!gif__UdbUf"/>
    <s v="byyd"/>
    <s v="banner"/>
    <n v="693375"/>
    <n v="2882"/>
    <n v="535218"/>
    <n v="0.82116819688426024"/>
    <n v="95714"/>
    <n v="0.41564809807102943"/>
    <n v="1.295500151340202"/>
    <x v="6"/>
    <n v="0.50000108166810531"/>
    <n v="406440"/>
    <n v="206356"/>
    <n v="66357"/>
    <n v="12848"/>
    <n v="1245"/>
    <n v="102"/>
    <n v="8"/>
    <n v="18"/>
    <n v="693374"/>
    <n v="-1"/>
    <n v="203220.43963318469"/>
    <n v="103178.22320870349"/>
    <n v="33178.571776250457"/>
    <n v="6424.0138972718169"/>
    <n v="622.50134667679106"/>
    <n v="51.00011033014674"/>
    <n v="4.0000086533448416"/>
    <n v="9.0000194700258955"/>
    <n v="346687.75000054092"/>
    <n v="-0.50000108166810531"/>
  </r>
  <r>
    <n v="990"/>
    <n v="4008316"/>
    <s v="otc!acift!Acipol_Forte_2024!byyd!byyd!fsc!banner!w25-44+konkurenty!usilenniy_probiotik_cow!gif__UdbUf"/>
    <s v="byyd"/>
    <s v="banner"/>
    <n v="692237"/>
    <n v="4258"/>
    <n v="534335"/>
    <n v="0.82056387846575651"/>
    <n v="95879"/>
    <n v="0.61510725372957531"/>
    <n v="1.2955112429468409"/>
    <x v="6"/>
    <n v="1.0000014445940399"/>
    <n v="405719"/>
    <n v="205980"/>
    <n v="66954"/>
    <n v="12172"/>
    <n v="1245"/>
    <n v="66"/>
    <n v="16"/>
    <n v="9"/>
    <n v="10"/>
    <n v="65"/>
    <n v="405719.58609924943"/>
    <n v="205980.2975574804"/>
    <n v="66954.096721349371"/>
    <n v="12172.017583598659"/>
    <n v="1245.00179851958"/>
    <n v="66.000095343206652"/>
    <n v="16.000023113504639"/>
    <n v="9.0000130013463622"/>
    <n v="10.000014445940399"/>
    <n v="65.000093898612604"/>
  </r>
  <r>
    <n v="991"/>
    <n v="3871956"/>
    <s v="otc!maxcldlor!Maxicold_Lor_2024!byyd!byyd!fsc!banner!w25-54!pomogaet_spravlyatsya!bn__KjIme"/>
    <s v="byyd"/>
    <s v="banner"/>
    <n v="2155947"/>
    <n v="9447"/>
    <n v="1225614"/>
    <n v="0.78207412774331886"/>
    <n v="267093"/>
    <n v="0.43818331341169342"/>
    <n v="1.759075043202835"/>
    <x v="2"/>
    <n v="1.0001674718614799"/>
    <n v="666771"/>
    <n v="589216"/>
    <n v="522945"/>
    <n v="295908"/>
    <n v="75340"/>
    <n v="4002"/>
    <n v="784"/>
    <n v="376"/>
    <n v="144"/>
    <n v="100"/>
    <n v="666882.66538055078"/>
    <n v="589314.67710033373"/>
    <n v="523032.5785726016"/>
    <n v="295957.5562635868"/>
    <n v="75352.617330043897"/>
    <n v="4002.6702223896432"/>
    <n v="784.13129793940027"/>
    <n v="376.06296941991639"/>
    <n v="144.02411594805309"/>
    <n v="100.016747186148"/>
  </r>
  <r>
    <n v="992"/>
    <n v="3871957"/>
    <s v="otc!maxcldlor!Maxicold_Lor_2024!byyd!byyd!fsc!banner!w25-54!deistvuet_na_prichiny!bn__KjIme"/>
    <s v="byyd"/>
    <s v="banner"/>
    <n v="2152823"/>
    <n v="9467"/>
    <n v="1224399"/>
    <n v="0.78240181509458928"/>
    <n v="266427"/>
    <n v="0.43974818180593572"/>
    <n v="1.758269158991473"/>
    <x v="2"/>
    <n v="1.000207212769882"/>
    <n v="665804"/>
    <n v="591148"/>
    <n v="520359"/>
    <n v="294716"/>
    <n v="75245"/>
    <n v="3912"/>
    <n v="749"/>
    <n v="248"/>
    <n v="126"/>
    <n v="70"/>
    <n v="665941.9630910384"/>
    <n v="591270.49341449002"/>
    <n v="520466.82502972288"/>
    <n v="294777.06891868851"/>
    <n v="75260.591724869751"/>
    <n v="3912.8106163557782"/>
    <n v="749.15520236464147"/>
    <n v="248.0513887669307"/>
    <n v="126.02610880900509"/>
    <n v="70.014504893891726"/>
  </r>
  <r>
    <n v="993"/>
    <n v="3871960"/>
    <s v="otc!maxcldlor!Maxicold_Lor_2024!byyd!byyd!fsc!banner!m25-45!pomogaet_spravlyatsya!bn__VaIKL"/>
    <s v="byyd"/>
    <s v="banner"/>
    <n v="2152520"/>
    <n v="9842"/>
    <n v="1243771"/>
    <n v="0.78201292681691403"/>
    <n v="271126"/>
    <n v="0.45723152398119421"/>
    <n v="1.7306401258752619"/>
    <x v="3"/>
    <n v="1.000182145299908"/>
    <n v="690540"/>
    <n v="596156"/>
    <n v="511617"/>
    <n v="279792"/>
    <n v="70105"/>
    <n v="3120"/>
    <n v="455"/>
    <n v="184"/>
    <n v="99"/>
    <n v="60"/>
    <n v="690665.77861539833"/>
    <n v="596264.5870134118"/>
    <n v="511710.18863190291"/>
    <n v="279842.96279775182"/>
    <n v="70117.76929625003"/>
    <n v="3120.568293335712"/>
    <n v="455.08287611145812"/>
    <n v="184.03351473518299"/>
    <n v="99.018032384690869"/>
    <n v="60.010928717994467"/>
  </r>
  <r>
    <n v="994"/>
    <n v="3871961"/>
    <s v="otc!maxcldlor!Maxicold_Lor_2024!byyd!byyd!fsc!banner!m25-45!deistvuet_na_prichiny!bn__VaIKL"/>
    <s v="byyd"/>
    <s v="banner"/>
    <n v="2152990"/>
    <n v="9824"/>
    <n v="1242712"/>
    <n v="0.78267611481984556"/>
    <n v="270071"/>
    <n v="0.45629566324042381"/>
    <n v="1.7324931279331011"/>
    <x v="3"/>
    <n v="1.000185358017385"/>
    <n v="688678"/>
    <n v="597264"/>
    <n v="510843"/>
    <n v="281880"/>
    <n v="70095"/>
    <n v="3018"/>
    <n v="483"/>
    <n v="200"/>
    <n v="90"/>
    <n v="40"/>
    <n v="688805.65198869642"/>
    <n v="597374.70767089527"/>
    <n v="510937.68884567491"/>
    <n v="281932.24871794041"/>
    <n v="70107.992670228588"/>
    <n v="3018.5594104964671"/>
    <n v="483.08952792239683"/>
    <n v="200.0370716034769"/>
    <n v="90.016682221564622"/>
    <n v="40.007414320695389"/>
  </r>
  <r>
    <n v="995"/>
    <n v="3889587"/>
    <s v="frdt!ferbaby!Ferrogematogen_Detskiy_2024!byyd!byyd!vid!video!mw25-45+kids3-14!lampochka!olv__SPuig"/>
    <s v="byyd"/>
    <s v="video"/>
    <n v="455722"/>
    <n v="5376"/>
    <n v="365841"/>
    <n v="0.58983820840201073"/>
    <n v="150054"/>
    <n v="1.1796665510991351"/>
    <n v="1.2456832339732291"/>
    <x v="5"/>
    <n v="0.50000164574558315"/>
    <n v="292489"/>
    <n v="117866"/>
    <n v="37377"/>
    <n v="7320"/>
    <n v="620"/>
    <n v="12"/>
    <n v="21"/>
    <n v="16"/>
    <n v="455721"/>
    <n v="-1"/>
    <n v="146244.98136247991"/>
    <n v="58933.1939774489"/>
    <n v="18688.561513032659"/>
    <n v="3660.0120468576688"/>
    <n v="310.00102036226161"/>
    <n v="6.0000197489469977"/>
    <n v="10.50003456065725"/>
    <n v="8.0000263319293303"/>
    <n v="227861.25000082291"/>
    <n v="-0.50000164574558315"/>
  </r>
  <r>
    <n v="996"/>
    <n v="3889588"/>
    <s v="frdt!ferbaby!Ferrogematogen_Detskiy_2024!byyd!byyd!vid!video!mw25-45+kids3-14!kazhdomy_svoy!olv__SPuig"/>
    <s v="byyd"/>
    <s v="video"/>
    <n v="443178"/>
    <n v="5110"/>
    <n v="355320"/>
    <n v="0.60067263311944163"/>
    <n v="141889"/>
    <n v="1.153035574870594"/>
    <n v="1.24726443768997"/>
    <x v="5"/>
    <n v="0.50000169232800029"/>
    <n v="283591"/>
    <n v="115220"/>
    <n v="36747"/>
    <n v="7000"/>
    <n v="555"/>
    <n v="42"/>
    <n v="9"/>
    <n v="13"/>
    <n v="443177"/>
    <n v="-1"/>
    <n v="141795.97992898989"/>
    <n v="57610.194990032192"/>
    <n v="18373.56218797703"/>
    <n v="3500.0118462960022"/>
    <n v="277.50093924204009"/>
    <n v="21.00007107777601"/>
    <n v="4.5000152309520027"/>
    <n v="6.5000220002640026"/>
    <n v="221589.25000084619"/>
    <n v="-0.50000169232800029"/>
  </r>
  <r>
    <n v="997"/>
    <n v="3889589"/>
    <s v="frdt!ferbaby!Ferrogematogen_Detskiy_2024!byyd!byyd!vid!video!mw25-45+kids3-14!kurs_priem!olv__SPuig"/>
    <s v="byyd"/>
    <s v="video"/>
    <n v="443035"/>
    <n v="5385"/>
    <n v="355473"/>
    <n v="0.59900751955844744"/>
    <n v="142542"/>
    <n v="1.215479589648673"/>
    <n v="1.2463253186599259"/>
    <x v="5"/>
    <n v="0.50000564295871608"/>
    <n v="284118"/>
    <n v="114238"/>
    <n v="37254"/>
    <n v="6772"/>
    <n v="580"/>
    <n v="36"/>
    <n v="7"/>
    <n v="9"/>
    <n v="16"/>
    <n v="443030"/>
    <n v="142060.60326614449"/>
    <n v="57119.644640317812"/>
    <n v="18627.210222784011"/>
    <n v="3386.038214116425"/>
    <n v="290.00327291605532"/>
    <n v="18.00020314651378"/>
    <n v="3.5000395007110119"/>
    <n v="4.5000507866284449"/>
    <n v="8.0000902873394573"/>
    <n v="221517.5"/>
  </r>
  <r>
    <n v="998"/>
    <n v="3889590"/>
    <s v="frdt!ferbaby!Ferrogematogen_Detskiy_2024!byyd!byyd!vid!video!mw25-45+kids3-14!nauchniy_podhod!olv__SPuig"/>
    <s v="byyd"/>
    <s v="video"/>
    <n v="456189"/>
    <n v="5278"/>
    <n v="366300"/>
    <n v="0.59026481026481026"/>
    <n v="150086"/>
    <n v="1.156976603995274"/>
    <n v="1.245397215397215"/>
    <x v="5"/>
    <n v="0.5000032881324723"/>
    <n v="292835"/>
    <n v="118224"/>
    <n v="37320"/>
    <n v="7104"/>
    <n v="655"/>
    <n v="18"/>
    <n v="7"/>
    <n v="11"/>
    <n v="12"/>
    <n v="456186"/>
    <n v="146418.46288027251"/>
    <n v="59112.388736173409"/>
    <n v="18660.122713103861"/>
    <n v="3552.0233588930828"/>
    <n v="327.50215372676928"/>
    <n v="9.000059186384501"/>
    <n v="3.5000230169273059"/>
    <n v="5.5000361694571964"/>
    <n v="6.0000394575896676"/>
    <n v="228094.5"/>
  </r>
  <r>
    <n v="999"/>
    <n v="3881505"/>
    <s v="otc!aforetard!Afobazol_Retard_2024!byyd!byyd!fsc!banner!bessonitsa!meshayut_zasnut!gif__SmAmq"/>
    <s v="byyd"/>
    <s v="banner"/>
    <n v="502329"/>
    <n v="2012"/>
    <n v="432521"/>
    <n v="0.8452005798562382"/>
    <n v="66954"/>
    <n v="0.40053431117853039"/>
    <n v="1.161397943683659"/>
    <x v="0"/>
    <n v="0.50000099536557785"/>
    <n v="372818"/>
    <n v="101388"/>
    <n v="23940"/>
    <n v="3928"/>
    <n v="190"/>
    <n v="24"/>
    <n v="7"/>
    <n v="24"/>
    <n v="9"/>
    <n v="502328"/>
    <n v="186409.37109020399"/>
    <n v="50694.100918125208"/>
    <n v="11970.02382905193"/>
    <n v="1964.00390979599"/>
    <n v="95.00018911945979"/>
    <n v="12.000023888773869"/>
    <n v="3.5000069675590448"/>
    <n v="12.000023888773869"/>
    <n v="4.5000089582902003"/>
    <n v="251164.5"/>
  </r>
  <r>
    <n v="1000"/>
    <n v="3881506"/>
    <s v="otc!aforetard!Afobazol_Retard_2024!byyd!byyd!fsc!banner!bessonitsa!ranshe_budilnika!gif__SmAmq"/>
    <s v="byyd"/>
    <s v="banner"/>
    <n v="500881"/>
    <n v="1981"/>
    <n v="431512"/>
    <n v="0.84551066945994546"/>
    <n v="66664"/>
    <n v="0.39550312349639932"/>
    <n v="1.16075798587293"/>
    <x v="0"/>
    <n v="1.0001098185797059"/>
    <n v="372011"/>
    <n v="101380"/>
    <n v="23628"/>
    <n v="3560"/>
    <n v="155"/>
    <n v="30"/>
    <n v="14"/>
    <n v="8"/>
    <n v="18"/>
    <n v="22"/>
    <n v="372051.85371965508"/>
    <n v="101391.1334076106"/>
    <n v="23630.594793401298"/>
    <n v="3560.3909541437552"/>
    <n v="155.0170218798545"/>
    <n v="30.00329455739119"/>
    <n v="14.001537460115889"/>
    <n v="8.000878548637651"/>
    <n v="18.001976734434709"/>
    <n v="22.002416008753539"/>
  </r>
  <r>
    <n v="1001"/>
    <n v="3955757"/>
    <s v="otc!aforetard!Afobazol_Retard_2024!byyd!byyd!fsc!banner!krizis_v_semiye.Partner!man!gif__WZrey"/>
    <s v="byyd"/>
    <s v="banner"/>
    <n v="7205754"/>
    <n v="35432"/>
    <n v="2585345"/>
    <n v="0.45735056636541738"/>
    <n v="1402936"/>
    <n v="0.49171814635914568"/>
    <n v="2.7871537454382298"/>
    <x v="0"/>
    <n v="1.0330806409619711"/>
    <n v="849247"/>
    <n v="769890"/>
    <n v="725478"/>
    <n v="3760452"/>
    <n v="554320"/>
    <n v="110844"/>
    <n v="68537"/>
    <n v="54464"/>
    <n v="45414"/>
    <n v="36370"/>
    <n v="877340.63509503065"/>
    <n v="795358.45467021153"/>
    <n v="749477.27724380849"/>
    <n v="3884850.1624667239"/>
    <n v="572657.26089803956"/>
    <n v="114510.7905667887"/>
    <n v="70804.247889610575"/>
    <n v="56265.704029352768"/>
    <n v="46916.324228646932"/>
    <n v="37573.142911786868"/>
  </r>
  <r>
    <n v="1002"/>
    <n v="3995696"/>
    <s v="otc!aforetard!Afobazol_Retard_2024!byyd!byyd!fsc!banner!nichego_ne_uspevayu!man!gif__xHjRp"/>
    <s v="byyd"/>
    <s v="banner"/>
    <n v="5239814"/>
    <n v="22725"/>
    <n v="2842302"/>
    <n v="0.70600414734254135"/>
    <n v="835625"/>
    <n v="0.43369860075185868"/>
    <n v="1.8435106473555589"/>
    <x v="0"/>
    <n v="1.0002454888090699"/>
    <n v="1568441"/>
    <n v="1154730"/>
    <n v="841137"/>
    <n v="1627308"/>
    <n v="43555"/>
    <n v="2046"/>
    <n v="609"/>
    <n v="304"/>
    <n v="198"/>
    <n v="200"/>
    <n v="1568826.034713187"/>
    <n v="1155013.473292497"/>
    <n v="841343.48972039472"/>
    <n v="1627707.4859029099"/>
    <n v="43565.692265079037"/>
    <n v="2046.502270103357"/>
    <n v="609.14950268472364"/>
    <n v="304.07462859795731"/>
    <n v="198.04860678419581"/>
    <n v="200.04909776181401"/>
  </r>
  <r>
    <n v="1003"/>
    <n v="4092476"/>
    <s v="otc!aforetard!Afobazol_Retard_2024!byyd!byyd!fsc!banner!nichego_ne_uspevayu!snizheniye_koncentracii!gif__ScoCa"/>
    <s v="byyd"/>
    <s v="banner"/>
    <n v="6260225"/>
    <n v="27547"/>
    <n v="2948646"/>
    <n v="0.69381607693836433"/>
    <n v="902828"/>
    <n v="0.44003210747217553"/>
    <n v="2.1230846293519132"/>
    <x v="0"/>
    <n v="1.0008762948571519"/>
    <n v="1599466"/>
    <n v="1198774"/>
    <n v="873828"/>
    <n v="640108"/>
    <n v="478450"/>
    <n v="358332"/>
    <n v="283731"/>
    <n v="787072"/>
    <n v="32373"/>
    <n v="2610"/>
    <n v="1600867.603829989"/>
    <n v="1199824.4794910869"/>
    <n v="874593.73098243517"/>
    <n v="640668.9233484217"/>
    <n v="478869.26327440422"/>
    <n v="358646.00448875292"/>
    <n v="283979.63201611448"/>
    <n v="787761.70714580803"/>
    <n v="32401.368293410571"/>
    <n v="2612.2871295771661"/>
  </r>
  <r>
    <n v="1004"/>
    <n v="4010097"/>
    <s v="chery!chr!Chery_Digital_24!byyd!byyd!rchmdia!banner!M30-50_RF!Arrizo_8!bn__QyjLN"/>
    <s v="byyd"/>
    <s v="banner"/>
    <n v="1345033"/>
    <n v="20623"/>
    <n v="378645"/>
    <n v="0.70238349905584385"/>
    <n v="112691"/>
    <n v="1.5332709308990931"/>
    <n v="3.5522270200319559"/>
    <x v="23"/>
    <n v="1.0786773574737269"/>
    <n v="124610"/>
    <n v="130426"/>
    <n v="135669"/>
    <n v="111848"/>
    <n v="101255"/>
    <n v="95904"/>
    <n v="357791"/>
    <n v="104400"/>
    <n v="51705"/>
    <n v="33320"/>
    <n v="134413.9855148012"/>
    <n v="140687.57302586839"/>
    <n v="146343.07841110311"/>
    <n v="120647.90507872149"/>
    <n v="109221.4758310023"/>
    <n v="103449.47329116031"/>
    <n v="385941.05040788237"/>
    <n v="112613.9161202571"/>
    <n v="55773.012768179076"/>
    <n v="35941.5295510246"/>
  </r>
  <r>
    <n v="1005"/>
    <n v="4073402"/>
    <s v="chery!chr!Chery_Digital_24!byyd!byyd!fsc!banner!All30-55_RF!Tiggo_7_new!bn__dePGY"/>
    <s v="byyd"/>
    <s v="banner"/>
    <n v="1394326"/>
    <n v="21900"/>
    <n v="358078"/>
    <n v="0.88993459525578222"/>
    <n v="39412"/>
    <n v="1.570651339787108"/>
    <n v="3.893916967811482"/>
    <x v="19"/>
    <n v="1.230635482558452"/>
    <n v="113324"/>
    <n v="124580"/>
    <n v="121548"/>
    <n v="111412"/>
    <n v="103745"/>
    <n v="96060"/>
    <n v="236278"/>
    <n v="96752"/>
    <n v="71604"/>
    <n v="57710"/>
    <n v="139460.53542545409"/>
    <n v="153312.56841713199"/>
    <n v="149581.2816340148"/>
    <n v="137107.5603828023"/>
    <n v="127672.2781380267"/>
    <n v="118214.8444545649"/>
    <n v="290772.09054794599"/>
    <n v="119066.44420849541"/>
    <n v="88118.423093115431"/>
    <n v="71019.973698448288"/>
  </r>
  <r>
    <n v="1006"/>
    <n v="4073403"/>
    <s v="chery!chr!Chery_Digital_24!byyd!byyd!fsc!banner!All30-55_RF!Tiggo_4!bn__bxQnW"/>
    <s v="byyd"/>
    <s v="banner"/>
    <n v="1469249"/>
    <n v="20252"/>
    <n v="405755"/>
    <n v="0.71663688679129023"/>
    <n v="114976"/>
    <n v="1.378391273364828"/>
    <n v="3.6210250027726092"/>
    <x v="19"/>
    <n v="1.038083946904893"/>
    <n v="95113"/>
    <n v="115968"/>
    <n v="130974"/>
    <n v="126944"/>
    <n v="675490"/>
    <n v="137850"/>
    <n v="48706"/>
    <n v="30184"/>
    <n v="21438"/>
    <n v="32680"/>
    <n v="98735.278441965114"/>
    <n v="120384.5191546667"/>
    <n v="135962.00686192149"/>
    <n v="131778.52855589479"/>
    <n v="701215.32529478637"/>
    <n v="143099.8720808395"/>
    <n v="50560.916717949731"/>
    <n v="31333.525853377301"/>
    <n v="22254.443653747101"/>
    <n v="33924.583384851911"/>
  </r>
  <r>
    <n v="1007"/>
    <n v="4073404"/>
    <s v="chery!chr!Chery_Digital_24!byyd!byyd!fsc!banner!All30-55_RF!Tiggo_8!bn__khCfD"/>
    <s v="byyd"/>
    <s v="banner"/>
    <n v="1024188"/>
    <n v="19396"/>
    <n v="276070"/>
    <n v="0.92761256203136888"/>
    <n v="19984"/>
    <n v="1.893792936453073"/>
    <n v="3.70988517405006"/>
    <x v="19"/>
    <n v="1.089456233492289"/>
    <n v="78199"/>
    <n v="86794"/>
    <n v="91722"/>
    <n v="89204"/>
    <n v="269645"/>
    <n v="82578"/>
    <n v="57512"/>
    <n v="48336"/>
    <n v="41571"/>
    <n v="94530"/>
    <n v="85194.388002863547"/>
    <n v="94558.264329729776"/>
    <n v="99927.104648379769"/>
    <n v="97183.853852446191"/>
    <n v="293766.42608002841"/>
    <n v="89965.116849326281"/>
    <n v="62656.80690060855"/>
    <n v="52659.956502083303"/>
    <n v="45289.785082507973"/>
    <n v="102986.2977520261"/>
  </r>
  <r>
    <n v="1008"/>
    <n v="4113268"/>
    <s v="chery!chr!Chery_Digital_24!byyd!byyd!fsc!banner!All30-55_RF!Family!fsc__kLztw"/>
    <s v="byyd"/>
    <s v="banner"/>
    <n v="1091729"/>
    <n v="16991"/>
    <n v="278546"/>
    <n v="0.96523374954226593"/>
    <n v="9684"/>
    <n v="1.556338615169149"/>
    <n v="3.9193849489850869"/>
    <x v="19"/>
    <n v="1.24561189329804"/>
    <n v="83603"/>
    <n v="98732"/>
    <n v="101223"/>
    <n v="93384"/>
    <n v="86295"/>
    <n v="79746"/>
    <n v="172564"/>
    <n v="69792"/>
    <n v="49761"/>
    <n v="41360"/>
    <n v="104136.89111539601"/>
    <n v="122981.75344910211"/>
    <n v="126084.5726753075"/>
    <n v="116320.2210437442"/>
    <n v="107490.0783321543"/>
    <n v="99332.566042945487"/>
    <n v="214947.77075508301"/>
    <n v="86933.745257056798"/>
    <n v="61982.893422403758"/>
    <n v="51518.507906806917"/>
  </r>
  <r>
    <n v="1009"/>
    <n v="4077432"/>
    <s v="otc!filtrmsti!Filtrum_2024!byyd!byyd!vid!video!pohmelie!otravleniye_new!olv__uaZRn"/>
    <s v="byyd"/>
    <s v="video"/>
    <n v="1929793"/>
    <n v="21576"/>
    <n v="1139358"/>
    <n v="8.7768725898218491E-7"/>
    <n v="1139357"/>
    <n v="1.118047376065723"/>
    <n v="1.693754728540108"/>
    <x v="0"/>
    <n v="1.001317418461708"/>
    <n v="647101"/>
    <n v="427860"/>
    <n v="794034"/>
    <n v="43416"/>
    <n v="8620"/>
    <n v="3060"/>
    <n v="1309"/>
    <n v="856"/>
    <n v="558"/>
    <n v="440"/>
    <n v="647953.50280398957"/>
    <n v="428423.67066302628"/>
    <n v="795080.07505082362"/>
    <n v="43473.197039933497"/>
    <n v="8631.3561471399207"/>
    <n v="3064.0313004928262"/>
    <n v="1310.724500766376"/>
    <n v="857.1277102032218"/>
    <n v="558.73511950163288"/>
    <n v="440.57966412315142"/>
  </r>
  <r>
    <n v="1010"/>
    <n v="4177648"/>
    <s v="byyd!byyd!rchmdia!banner!!nakone!__DMtlf"/>
    <s v="byyd"/>
    <s v="banner"/>
    <n v="1335511"/>
    <n v="12332"/>
    <n v="603811"/>
    <n v="3.312294741231181E-5"/>
    <n v="603791"/>
    <n v="0.92339187022795022"/>
    <n v="2.211803031080918"/>
    <x v="0"/>
    <n v="1.005061766952517"/>
    <n v="206063"/>
    <n v="227710"/>
    <n v="737061"/>
    <n v="134148"/>
    <n v="15820"/>
    <n v="3498"/>
    <n v="1862"/>
    <n v="1016"/>
    <n v="927"/>
    <n v="680"/>
    <n v="207106.04288353649"/>
    <n v="228862.61495275761"/>
    <n v="740791.83101178904"/>
    <n v="134827.02591314621"/>
    <n v="15900.07715318882"/>
    <n v="3515.7060607999042"/>
    <n v="1871.4250100655861"/>
    <n v="1021.142755223757"/>
    <n v="931.69225796498313"/>
    <n v="683.44200152771145"/>
  </r>
  <r>
    <n v="1011"/>
    <n v="4132585"/>
    <s v="frdt!fer!ferrogematogen_adult_2024!byyd!byyd!fsc!banner!W20-40!simptoms!gif__CwXTb"/>
    <s v="byyd"/>
    <s v="banner"/>
    <n v="1304775"/>
    <n v="6295"/>
    <n v="172426"/>
    <n v="0.37142310324429029"/>
    <n v="108383"/>
    <n v="0.48245866145504013"/>
    <n v="7.5671592451254446"/>
    <x v="15"/>
    <n v="3.1377153493204051"/>
    <n v="146146"/>
    <n v="38590"/>
    <n v="15501"/>
    <n v="5852"/>
    <n v="1515"/>
    <n v="294"/>
    <n v="21"/>
    <n v="207919"/>
    <n v="-1"/>
    <n v="-1"/>
    <n v="458564.54744177993"/>
    <n v="121084.4353302744"/>
    <n v="48637.725629815599"/>
    <n v="18361.910224223011"/>
    <n v="4753.6387542204138"/>
    <n v="922.48831270019912"/>
    <n v="65.892022335728512"/>
    <n v="652390.63771534932"/>
    <n v="-3.1377153493204051"/>
    <n v="-3.1377153493204051"/>
  </r>
  <r>
    <n v="1012"/>
    <n v="4132586"/>
    <s v="frdt!fer!ferrogematogen_adult_2024!byyd!byyd!fsc!banner!W20-40!dop_priem!gif__CwXTb"/>
    <s v="byyd"/>
    <s v="banner"/>
    <n v="1303850"/>
    <n v="6182"/>
    <n v="171720"/>
    <n v="0.37254833449802011"/>
    <n v="107746"/>
    <n v="0.4741342945891015"/>
    <n v="7.5928837642674116"/>
    <x v="15"/>
    <n v="3.148164244908997"/>
    <n v="145504"/>
    <n v="38614"/>
    <n v="15318"/>
    <n v="5768"/>
    <n v="1535"/>
    <n v="258"/>
    <n v="42"/>
    <n v="24"/>
    <n v="18"/>
    <n v="207081"/>
    <n v="458070.4902912387"/>
    <n v="121563.214152916"/>
    <n v="48223.579903516023"/>
    <n v="18158.61136463509"/>
    <n v="4832.4321159353103"/>
    <n v="812.22637518652118"/>
    <n v="132.22289828617789"/>
    <n v="75.555941877815926"/>
    <n v="56.666956408361948"/>
    <n v="651925"/>
  </r>
  <r>
    <n v="1013"/>
    <n v="4132587"/>
    <s v="frdt!fer!ferrogematogen_adult_2024!byyd!byyd!fsc!banner!W20-40!women!gif__CwXTb"/>
    <s v="byyd"/>
    <s v="banner"/>
    <n v="1305183"/>
    <n v="5994"/>
    <n v="172308"/>
    <n v="0.37208371056480261"/>
    <n v="108195"/>
    <n v="0.4592459448215308"/>
    <n v="7.5747092415906403"/>
    <x v="15"/>
    <n v="3.13781364721495"/>
    <n v="145922"/>
    <n v="38826"/>
    <n v="15357"/>
    <n v="5844"/>
    <n v="1695"/>
    <n v="288"/>
    <n v="35"/>
    <n v="10"/>
    <n v="207977"/>
    <n v="-1"/>
    <n v="457876.04302889988"/>
    <n v="121828.7526667676"/>
    <n v="48187.404180279977"/>
    <n v="18337.38295432417"/>
    <n v="5318.5941320293396"/>
    <n v="903.69033039790543"/>
    <n v="109.8234776525232"/>
    <n v="31.3781364721495"/>
    <n v="652593.06890682352"/>
    <n v="-3.13781364721495"/>
  </r>
  <r>
    <n v="1014"/>
    <n v="3872075"/>
    <s v="frdt!termopsol!Termopsol_2024!byyd!byyd!fsc!banner!w30-65+simpt!pri_kashle_gif!gif__CNLZw"/>
    <s v="byyd"/>
    <s v="banner"/>
    <n v="851200"/>
    <n v="4131"/>
    <n v="693950"/>
    <n v="0.65267670581453996"/>
    <n v="241025"/>
    <n v="0.48531484962406007"/>
    <n v="1.22660134015419"/>
    <x v="12"/>
    <n v="1.0003725541584449"/>
    <n v="565521"/>
    <n v="208340"/>
    <n v="61860"/>
    <n v="12572"/>
    <n v="1895"/>
    <n v="270"/>
    <n v="161"/>
    <n v="80"/>
    <n v="144"/>
    <n v="40"/>
    <n v="565731.68720023776"/>
    <n v="208417.61793337041"/>
    <n v="61883.046200241391"/>
    <n v="12576.683750879971"/>
    <n v="1895.705990130253"/>
    <n v="270.10058962278009"/>
    <n v="161.05998121950961"/>
    <n v="80.029804332675582"/>
    <n v="144.053647798816"/>
    <n v="40.014902166337791"/>
  </r>
  <r>
    <n v="1015"/>
    <n v="3872076"/>
    <s v="frdt!termopsol!Termopsol_2024!byyd!byyd!fsc!banner!w30-65+simpt!pri_kashle!bn__CNLZw"/>
    <s v="byyd"/>
    <s v="banner"/>
    <n v="850356"/>
    <n v="4082"/>
    <n v="692801"/>
    <n v="0.65304466939279826"/>
    <n v="240371"/>
    <n v="0.48003424448113491"/>
    <n v="1.227417396914843"/>
    <x v="12"/>
    <n v="1.0003246753246751"/>
    <n v="563862"/>
    <n v="209606"/>
    <n v="61644"/>
    <n v="12392"/>
    <n v="1885"/>
    <n v="300"/>
    <n v="140"/>
    <n v="136"/>
    <n v="45"/>
    <n v="70"/>
    <n v="564045.07207792206"/>
    <n v="209674.0538961039"/>
    <n v="61664.014285714293"/>
    <n v="12396.02337662338"/>
    <n v="1885.612012987013"/>
    <n v="300.09740259740261"/>
    <n v="140.0454545454545"/>
    <n v="136.04415584415591"/>
    <n v="45.01461038961039"/>
    <n v="70.022727272727266"/>
  </r>
  <r>
    <n v="1016"/>
    <n v="3872077"/>
    <s v="frdt!termopsol!Termopsol_2024!byyd!byyd!fsc!banner!w30-65+simpt!sovet_prirody!bn__CNLZw"/>
    <s v="byyd"/>
    <s v="banner"/>
    <n v="849553"/>
    <n v="4081"/>
    <n v="691853"/>
    <n v="0.65271958060455038"/>
    <n v="240267"/>
    <n v="0.48037026530422472"/>
    <n v="1.2279385938920551"/>
    <x v="12"/>
    <n v="1.0005052265629051"/>
    <n v="563185"/>
    <n v="208472"/>
    <n v="62358"/>
    <n v="12748"/>
    <n v="1700"/>
    <n v="390"/>
    <n v="182"/>
    <n v="24"/>
    <n v="45"/>
    <n v="20"/>
    <n v="563469.53602182958"/>
    <n v="208577.32559202189"/>
    <n v="62389.504918009618"/>
    <n v="12754.440628223911"/>
    <n v="1700.858885156938"/>
    <n v="390.19703835953288"/>
    <n v="182.09195123444869"/>
    <n v="24.01212543750972"/>
    <n v="45.022735195330718"/>
    <n v="20.010104531258101"/>
  </r>
  <r>
    <n v="1017"/>
    <n v="3872078"/>
    <s v="frdt!termopsol!Termopsol_2024!byyd!byyd!fsc!banner!w30-65+simpt!natur_preparat!bn__CNLZw"/>
    <s v="byyd"/>
    <s v="banner"/>
    <n v="850762"/>
    <n v="4134"/>
    <n v="692503"/>
    <n v="0.65303977022482207"/>
    <n v="240271"/>
    <n v="0.48591733058129072"/>
    <n v="1.228531861955833"/>
    <x v="12"/>
    <n v="1.000232786715638"/>
    <n v="563374"/>
    <n v="209142"/>
    <n v="62598"/>
    <n v="12712"/>
    <n v="1940"/>
    <n v="360"/>
    <n v="175"/>
    <n v="96"/>
    <n v="117"/>
    <n v="50"/>
    <n v="563505.14598313591"/>
    <n v="209190.68547928199"/>
    <n v="62612.571982825517"/>
    <n v="12714.95918472919"/>
    <n v="1940.4516062283381"/>
    <n v="360.08380321762968"/>
    <n v="175.0407376752367"/>
    <n v="96.022347524701274"/>
    <n v="117.02723604572969"/>
    <n v="50.011639335781908"/>
  </r>
  <r>
    <n v="1018"/>
    <n v="3872079"/>
    <s v="frdt!termopsol!Termopsol_2024!byyd!byyd!fsc!banner!w30-65+simpt!prirodniy_expert!bn__CNLZw"/>
    <s v="byyd"/>
    <s v="banner"/>
    <n v="851273"/>
    <n v="4124"/>
    <n v="693235"/>
    <n v="0.65336429926359751"/>
    <n v="240300"/>
    <n v="0.4844509340716785"/>
    <n v="1.2279717556095699"/>
    <x v="12"/>
    <n v="1.00031139542754"/>
    <n v="564137"/>
    <n v="209422"/>
    <n v="62202"/>
    <n v="12604"/>
    <n v="1885"/>
    <n v="384"/>
    <n v="126"/>
    <n v="136"/>
    <n v="72"/>
    <n v="40"/>
    <n v="564312.66968230612"/>
    <n v="209487.2130532263"/>
    <n v="62221.369418383852"/>
    <n v="12607.924827968711"/>
    <n v="1885.586980380913"/>
    <n v="384.11957584417542"/>
    <n v="126.03923582387"/>
    <n v="136.04234977814551"/>
    <n v="72.022420470782876"/>
    <n v="40.012455817101603"/>
  </r>
  <r>
    <n v="1019"/>
    <n v="4136790"/>
    <s v="frdt!korvfitokomf!Korvalol_Fitokomfort_2024!byyd!byyd!fsc!banner!w25-44+simpt!na_rabote!gif__YZqfs"/>
    <s v="byyd"/>
    <s v="banner"/>
    <n v="1694442"/>
    <n v="6300"/>
    <n v="112221"/>
    <n v="0.50675898450379164"/>
    <n v="55352"/>
    <n v="0.37180381506124138"/>
    <n v="15.099152565027939"/>
    <x v="6"/>
    <n v="5.7796462169223739"/>
    <n v="87754"/>
    <n v="34692"/>
    <n v="15039"/>
    <n v="6336"/>
    <n v="2095"/>
    <n v="516"/>
    <n v="112"/>
    <n v="11"/>
    <n v="32"/>
    <n v="146587"/>
    <n v="507187.074119806"/>
    <n v="200507.48655747101"/>
    <n v="86920.099456295575"/>
    <n v="36619.838430420161"/>
    <n v="12108.358824452371"/>
    <n v="2982.297447931945"/>
    <n v="647.32037629530589"/>
    <n v="63.57610838614611"/>
    <n v="184.94867894151599"/>
    <n v="847221"/>
  </r>
  <r>
    <n v="1020"/>
    <n v="4136791"/>
    <s v="frdt!korvfitokomf!Korvalol_Fitokomfort_2024!byyd!byyd!fsc!banner!w25-44+simpt!ucheba!gif__YZqfs"/>
    <s v="byyd"/>
    <s v="banner"/>
    <n v="1693524"/>
    <n v="6461"/>
    <n v="112263"/>
    <n v="0.50706822372464666"/>
    <n v="55338"/>
    <n v="0.38151216044177699"/>
    <n v="15.08532642099356"/>
    <x v="6"/>
    <n v="11.54326533116126"/>
    <n v="87759"/>
    <n v="34846"/>
    <n v="14817"/>
    <n v="6296"/>
    <n v="2260"/>
    <n v="594"/>
    <n v="91"/>
    <n v="20"/>
    <n v="12"/>
    <n v="16"/>
    <n v="1013025.422197381"/>
    <n v="402236.62372964527"/>
    <n v="171036.56241181641"/>
    <n v="72676.398524991309"/>
    <n v="26087.77964842445"/>
    <n v="6856.6996067097898"/>
    <n v="1050.4371451356751"/>
    <n v="230.86530662322531"/>
    <n v="138.5191839739351"/>
    <n v="184.69224529858019"/>
  </r>
  <r>
    <n v="1021"/>
    <n v="4136792"/>
    <s v="frdt!korvfitokomf!Korvalol_Fitokomfort_2024!byyd!byyd!fsc!banner!w25-44+simpt!o_budushchem!gif__YZqfs"/>
    <s v="byyd"/>
    <s v="banner"/>
    <n v="1692955"/>
    <n v="6584"/>
    <n v="112093"/>
    <n v="0.5084706449109222"/>
    <n v="55097"/>
    <n v="0.38890578899025668"/>
    <n v="15.103128652101381"/>
    <x v="6"/>
    <n v="11.56856246711448"/>
    <n v="87562"/>
    <n v="35196"/>
    <n v="14478"/>
    <n v="6292"/>
    <n v="2145"/>
    <n v="486"/>
    <n v="112"/>
    <n v="24"/>
    <n v="36"/>
    <n v="10"/>
    <n v="1012966.466745478"/>
    <n v="407167.12459256122"/>
    <n v="167489.64739888339"/>
    <n v="72789.395043084296"/>
    <n v="24814.566491960559"/>
    <n v="5622.3213590176356"/>
    <n v="1295.6789963168219"/>
    <n v="277.64549921074752"/>
    <n v="416.46824881612122"/>
    <n v="115.68562467114479"/>
  </r>
  <r>
    <n v="1022"/>
    <n v="4182819"/>
    <s v="frdt!interoft!Interferon_Oftalmo_2024!byyd!byyd!vid!video!w25-44+roditeli!10sek!olv__UzQeE"/>
    <s v="byyd"/>
    <s v="video"/>
    <n v="955527"/>
    <n v="12049"/>
    <n v="34414"/>
    <n v="0.27366769338060087"/>
    <n v="24996"/>
    <n v="1.260979543225885"/>
    <n v="27.765647701516819"/>
    <x v="6"/>
    <n v="10.89093416613477"/>
    <n v="27942"/>
    <n v="9500"/>
    <n v="2853"/>
    <n v="1300"/>
    <n v="2025"/>
    <n v="240"/>
    <n v="9"/>
    <n v="43869"/>
    <n v="-1"/>
    <n v="-1"/>
    <n v="304314.48247013771"/>
    <n v="103463.8745782803"/>
    <n v="31071.835175982491"/>
    <n v="14158.214415975201"/>
    <n v="22054.1416864229"/>
    <n v="2613.8241998723438"/>
    <n v="98.018407495212912"/>
    <n v="477774.39093416609"/>
    <n v="-10.89093416613477"/>
    <n v="-10.89093416613477"/>
  </r>
  <r>
    <n v="1023"/>
    <n v="4182820"/>
    <s v="frdt!interoft!Interferon_Oftalmo_2024!byyd!byyd!vid!video!w25-44+roditeli!20sek!olv__UzQeE"/>
    <s v="byyd"/>
    <s v="video"/>
    <n v="952173"/>
    <n v="12237"/>
    <n v="33931"/>
    <n v="0.2775338186319295"/>
    <n v="24514"/>
    <n v="1.285165615912234"/>
    <n v="28.06203766467242"/>
    <x v="6"/>
    <n v="11.29036580304737"/>
    <n v="28015"/>
    <n v="9064"/>
    <n v="2457"/>
    <n v="928"/>
    <n v="1465"/>
    <n v="240"/>
    <n v="42169"/>
    <n v="-1"/>
    <n v="-1"/>
    <n v="-1"/>
    <n v="316299.59797237208"/>
    <n v="102335.8756388214"/>
    <n v="27740.428778087389"/>
    <n v="10477.459465227959"/>
    <n v="16540.3859014644"/>
    <n v="2709.687792731369"/>
    <n v="476103.43554870458"/>
    <n v="-11.29036580304737"/>
    <n v="-11.29036580304737"/>
    <n v="-11.29036580304737"/>
  </r>
  <r>
    <n v="1024"/>
    <n v="4177801"/>
    <s v="omoda!omoda!Omoda_Digital24!byyd!byyd!fsc!banner!All!C5!banner__NYKfv"/>
    <s v="byyd"/>
    <s v="banner"/>
    <n v="991775"/>
    <n v="16960"/>
    <n v="164490"/>
    <n v="0.1195270229193264"/>
    <n v="144829"/>
    <n v="1.7100652869854549"/>
    <n v="6.0293938841266943"/>
    <x v="0"/>
    <n v="2.330298402255639"/>
    <n v="60668"/>
    <n v="64800"/>
    <n v="62922"/>
    <n v="68312"/>
    <n v="159005"/>
    <n v="7248"/>
    <n v="1106"/>
    <n v="552"/>
    <n v="477"/>
    <n v="510"/>
    <n v="141374.5434680451"/>
    <n v="151003.3364661654"/>
    <n v="146627.03606672931"/>
    <n v="159187.34445488721"/>
    <n v="370529.09745065792"/>
    <n v="16890.00281954887"/>
    <n v="2577.3100328947371"/>
    <n v="1286.3247180451131"/>
    <n v="1111.5523378759401"/>
    <n v="1188.452185150376"/>
  </r>
  <r>
    <n v="1025"/>
    <n v="4280984"/>
    <s v="omoda!omoda!Omoda_Digital24!byyd!byyd!fsc!banner!All!fl!banner__NYKfv"/>
    <s v="byyd"/>
    <s v="banner"/>
    <n v="2100976"/>
    <n v="31719"/>
    <n v="709579"/>
    <n v="1.1020619268609091E-3"/>
    <n v="708797"/>
    <n v="1.5097269078751969"/>
    <n v="2.9608768015964402"/>
    <x v="0"/>
    <n v="1.010163291564055"/>
    <n v="219491"/>
    <n v="241326"/>
    <n v="259143"/>
    <n v="293184"/>
    <n v="970830"/>
    <n v="81426"/>
    <n v="9142"/>
    <n v="2664"/>
    <n v="1422"/>
    <n v="1210"/>
    <n v="221721.75102868589"/>
    <n v="243778.66649998701"/>
    <n v="261776.7458657838"/>
    <n v="296163.71447391581"/>
    <n v="980696.82834913116"/>
    <n v="82253.556178894709"/>
    <n v="9234.9128114785872"/>
    <n v="2691.075008726641"/>
    <n v="1436.4522006040861"/>
    <n v="1222.2975827925061"/>
  </r>
  <r>
    <n v="1026"/>
    <n v="3947773"/>
    <s v="frdt!ferfit!Ferrogematogen_FIT_2024!byyd!byyd!fsc!banner!w25-40!figura!gif__ARGMo"/>
    <s v="byyd"/>
    <s v="banner"/>
    <n v="433663"/>
    <n v="1917"/>
    <n v="325585"/>
    <n v="0.53277024432943776"/>
    <n v="152123"/>
    <n v="0.44204831862529198"/>
    <n v="1.331950181980128"/>
    <x v="14"/>
    <n v="1.000103777979696"/>
    <n v="248344"/>
    <n v="109360"/>
    <n v="48744"/>
    <n v="19020"/>
    <n v="6230"/>
    <n v="1548"/>
    <n v="287"/>
    <n v="48"/>
    <n v="27"/>
    <n v="10"/>
    <n v="248369.7726385897"/>
    <n v="109371.3491598596"/>
    <n v="48749.058553842318"/>
    <n v="19021.973857173831"/>
    <n v="6230.6465368135086"/>
    <n v="1548.1606483125699"/>
    <n v="287.02978428017292"/>
    <n v="48.004981343025428"/>
    <n v="27.002802005451802"/>
    <n v="10.00103777979696"/>
  </r>
  <r>
    <n v="1027"/>
    <n v="3947774"/>
    <s v="frdt!ferfit!Ferrogematogen_FIT_2024!byyd!byyd!fsc!banner!w25-40!aktivniy_obraz!gif__ARGMo"/>
    <s v="byyd"/>
    <s v="banner"/>
    <n v="433989"/>
    <n v="1886"/>
    <n v="325712"/>
    <n v="0.53298312619737676"/>
    <n v="152113"/>
    <n v="0.43457322651034941"/>
    <n v="1.33243171881908"/>
    <x v="14"/>
    <n v="1.000094481366431"/>
    <n v="248319"/>
    <n v="109554"/>
    <n v="48678"/>
    <n v="19452"/>
    <n v="6255"/>
    <n v="1380"/>
    <n v="259"/>
    <n v="32"/>
    <n v="9"/>
    <n v="10"/>
    <n v="248342.46151843079"/>
    <n v="109564.350811618"/>
    <n v="48682.599163955128"/>
    <n v="19453.837851539811"/>
    <n v="6255.5909809470259"/>
    <n v="1380.1303842856751"/>
    <n v="259.02447067390563"/>
    <n v="32.003023403725791"/>
    <n v="9.0008503322978797"/>
    <n v="10.00094481366431"/>
  </r>
  <r>
    <n v="1028"/>
    <n v="3947775"/>
    <s v="frdt!ferfit!Ferrogematogen_FIT_2024!byyd!byyd!fsc!banner!w25-40!combi!gif__ARGMo"/>
    <s v="byyd"/>
    <s v="banner"/>
    <n v="433049"/>
    <n v="1822"/>
    <n v="325228"/>
    <n v="0.53394234198777468"/>
    <n v="151575"/>
    <n v="0.42073760706063279"/>
    <n v="1.3315243459972701"/>
    <x v="14"/>
    <n v="1.0000023092128361"/>
    <n v="247824"/>
    <n v="110114"/>
    <n v="48294"/>
    <n v="19148"/>
    <n v="5805"/>
    <n v="1584"/>
    <n v="189"/>
    <n v="56"/>
    <n v="10"/>
    <n v="24"/>
    <n v="247824.5722783618"/>
    <n v="110114.25427666221"/>
    <n v="48294.11152112468"/>
    <n v="19148.044216807379"/>
    <n v="5805.013404980511"/>
    <n v="1584.0036577931321"/>
    <n v="189.0004364412259"/>
    <n v="56.000129315918798"/>
    <n v="10.000023092128361"/>
    <n v="24.000055421108051"/>
  </r>
  <r>
    <n v="1029"/>
    <n v="4091004"/>
    <s v="otc!lak!Lactofiltrum_2024!byyd!byyd!fsc!banner!w25-54+vzroslye!obostrenie!gif__lMlHu"/>
    <s v="byyd"/>
    <s v="banner"/>
    <n v="1480158"/>
    <n v="6822"/>
    <n v="1053945"/>
    <n v="0.60124484674247713"/>
    <n v="420266"/>
    <n v="0.46089674210455911"/>
    <n v="1.404397762691602"/>
    <x v="2"/>
    <n v="1.000379833413986"/>
    <n v="758876"/>
    <n v="402284"/>
    <n v="197793"/>
    <n v="83848"/>
    <n v="27950"/>
    <n v="7134"/>
    <n v="1400"/>
    <n v="216"/>
    <n v="45"/>
    <n v="50"/>
    <n v="759164.24646187201"/>
    <n v="402436.80090511189"/>
    <n v="197868.1283904525"/>
    <n v="83879.8482720959"/>
    <n v="27960.616343920909"/>
    <n v="7136.7097315753754"/>
    <n v="1400.53176677958"/>
    <n v="216.082044017421"/>
    <n v="45.017092503629371"/>
    <n v="50.0189916706993"/>
  </r>
  <r>
    <n v="1030"/>
    <n v="4103315"/>
    <s v="otc!lak!vendor_org_835693!byyd!byyd!fsc!banner!w25-54+vzroslye!snova_zud!gif__nFHLk"/>
    <s v="byyd"/>
    <s v="banner"/>
    <n v="1482295"/>
    <n v="6780"/>
    <n v="1055961"/>
    <n v="0.60093128439402599"/>
    <n v="421401"/>
    <n v="0.45739883086700012"/>
    <n v="1.4037402896508491"/>
    <x v="2"/>
    <n v="1.000204454544964"/>
    <n v="760030"/>
    <n v="404442"/>
    <n v="197937"/>
    <n v="82624"/>
    <n v="28265"/>
    <n v="7122"/>
    <n v="1281"/>
    <n v="224"/>
    <n v="27"/>
    <n v="40"/>
    <n v="760185.39158780884"/>
    <n v="404524.69000507431"/>
    <n v="197977.46911926649"/>
    <n v="82640.892852323086"/>
    <n v="28270.7789077134"/>
    <n v="7123.456125269232"/>
    <n v="1281.261906272098"/>
    <n v="224.04579781807189"/>
    <n v="27.005520272714019"/>
    <n v="40.008178181798549"/>
  </r>
  <r>
    <n v="1031"/>
    <n v="4103316"/>
    <s v="otc!lak!vendor_org_835693!byyd!byyd!fsc!banner!w25-54+vzroslye!skoro_otpusk!gif__nFHLk"/>
    <s v="byyd"/>
    <s v="banner"/>
    <n v="1479523"/>
    <n v="6999"/>
    <n v="1054671"/>
    <n v="0.60134582253612745"/>
    <n v="420449"/>
    <n v="0.47305787067859029"/>
    <n v="1.402828939071995"/>
    <x v="2"/>
    <n v="1.000110858824667"/>
    <n v="759394"/>
    <n v="404158"/>
    <n v="196296"/>
    <n v="83560"/>
    <n v="27675"/>
    <n v="6666"/>
    <n v="1302"/>
    <n v="176"/>
    <n v="72"/>
    <n v="60"/>
    <n v="759478.18552629882"/>
    <n v="404202.8044808596"/>
    <n v="196317.76114384679"/>
    <n v="83569.263363389138"/>
    <n v="27678.068017972651"/>
    <n v="6666.7389849252268"/>
    <n v="1302.1443381897161"/>
    <n v="176.01951115314131"/>
    <n v="72.007981835375986"/>
    <n v="60.006651529480003"/>
  </r>
  <r>
    <n v="1032"/>
    <n v="3881505"/>
    <s v="otc!aforetard!Afobazol_Retard_2024!byyd!byyd!fsc!banner!bessonitsa!meshayut_zasnut!gif__SmAmq"/>
    <s v="byyd"/>
    <s v="banner"/>
    <n v="2144041"/>
    <n v="9281"/>
    <n v="1478286"/>
    <n v="0.70777508547060575"/>
    <n v="431992"/>
    <n v="0.43287418477538442"/>
    <n v="1.4503560204182411"/>
    <x v="0"/>
    <n v="1.0007393380590599"/>
    <n v="997591"/>
    <n v="659872"/>
    <n v="364305"/>
    <n v="107196"/>
    <n v="8675"/>
    <n v="2136"/>
    <n v="1085"/>
    <n v="648"/>
    <n v="549"/>
    <n v="400"/>
    <n v="998328.55699367588"/>
    <n v="660359.86848370812"/>
    <n v="364574.34455160587"/>
    <n v="107275.25408257901"/>
    <n v="8681.4137576623471"/>
    <n v="2137.579226094153"/>
    <n v="1085.8021817940801"/>
    <n v="648.47909106227098"/>
    <n v="549.40589659442401"/>
    <n v="400.29573522362398"/>
  </r>
  <r>
    <n v="1033"/>
    <n v="3881506"/>
    <s v="otc!aforetard!Afobazol_Retard_2024!byyd!byyd!fsc!banner!bessonitsa!ranshe_budilnika!gif__SmAmq"/>
    <s v="byyd"/>
    <s v="banner"/>
    <n v="2147764"/>
    <n v="9115"/>
    <n v="1479479"/>
    <n v="0.7077322489876503"/>
    <n v="432404"/>
    <n v="0.42439485902547958"/>
    <n v="1.4517029305586631"/>
    <x v="0"/>
    <n v="1.0009129440932421"/>
    <n v="997601"/>
    <n v="660696"/>
    <n v="365892"/>
    <n v="107772"/>
    <n v="9100"/>
    <n v="2268"/>
    <n v="903"/>
    <n v="648"/>
    <n v="585"/>
    <n v="340"/>
    <n v="998511.75394036283"/>
    <n v="661299.17851062899"/>
    <n v="366226.03894016473"/>
    <n v="107870.38981081689"/>
    <n v="9108.307791248506"/>
    <n v="2270.070557203474"/>
    <n v="903.82438851619793"/>
    <n v="648.59158777242112"/>
    <n v="585.53407229454683"/>
    <n v="340.31040099170252"/>
  </r>
  <r>
    <n v="1034"/>
    <n v="4092480"/>
    <s v="otc!aforetard!Afobazol_Retard_2024!byyd!byyd!fsc!banner!business_owner!ogranichivayet_vozmozhnosti!gif__VEQPn"/>
    <s v="byyd"/>
    <s v="banner"/>
    <n v="2281290"/>
    <n v="9893"/>
    <n v="1436294"/>
    <n v="0.7334180884972018"/>
    <n v="382890"/>
    <n v="0.43365814955573379"/>
    <n v="1.5883168766283231"/>
    <x v="0"/>
    <n v="1.000765064622517"/>
    <n v="901441"/>
    <n v="625782"/>
    <n v="452577"/>
    <n v="230360"/>
    <n v="59505"/>
    <n v="5970"/>
    <n v="1799"/>
    <n v="1016"/>
    <n v="576"/>
    <n v="520"/>
    <n v="902130.66061838635"/>
    <n v="626260.76366960793"/>
    <n v="452923.25065166492"/>
    <n v="230536.240286443"/>
    <n v="59550.525170362867"/>
    <n v="5974.5674357964263"/>
    <n v="1800.376351255908"/>
    <n v="1016.777305656477"/>
    <n v="576.44067722256978"/>
    <n v="520.39783360370882"/>
  </r>
  <r>
    <n v="1035"/>
    <n v="4092481"/>
    <s v="otc!aforetard!Afobazol_Retard_2024!byyd!byyd!fsc!banner!business_owner!meshaet_dobivatsya_celey!gif__VEQPn"/>
    <s v="byyd"/>
    <s v="banner"/>
    <n v="2280830"/>
    <n v="9972"/>
    <n v="1435423"/>
    <n v="0.73379693651279099"/>
    <n v="382114"/>
    <n v="0.4372092615407549"/>
    <n v="1.5889601880421309"/>
    <x v="0"/>
    <n v="1.000754241456427"/>
    <n v="900387"/>
    <n v="626124"/>
    <n v="451794"/>
    <n v="231220"/>
    <n v="59945"/>
    <n v="5844"/>
    <n v="1890"/>
    <n v="960"/>
    <n v="567"/>
    <n v="380"/>
    <n v="901066.10920222837"/>
    <n v="626596.2486776642"/>
    <n v="452134.76176456519"/>
    <n v="231394.39570955519"/>
    <n v="59990.213004105542"/>
    <n v="5848.4077870713618"/>
    <n v="1891.4255163526479"/>
    <n v="960.72407179817037"/>
    <n v="567.42765490579438"/>
    <n v="380.2866117534424"/>
  </r>
  <r>
    <n v="1036"/>
    <n v="4172199"/>
    <s v="stks!ismign!Ismigen_2024!byyd!byyd!fsc!banner!30-45!2024!bn__IVwKX"/>
    <s v="byyd"/>
    <s v="banner"/>
    <n v="5315753"/>
    <n v="24633"/>
    <n v="219321"/>
    <n v="3.0042722767085639E-2"/>
    <n v="212732"/>
    <n v="0.46339624884752922"/>
    <n v="24.237318815799672"/>
    <x v="24"/>
    <n v="13.779198560841509"/>
    <n v="129569"/>
    <n v="82290"/>
    <n v="66375"/>
    <n v="100676"/>
    <n v="5535"/>
    <n v="750"/>
    <n v="266"/>
    <n v="208"/>
    <n v="72"/>
    <n v="40"/>
    <n v="1785356.9783296741"/>
    <n v="1133890.249571648"/>
    <n v="914594.30447585543"/>
    <n v="1387234.5943112799"/>
    <n v="76267.864034257771"/>
    <n v="10334.398920631131"/>
    <n v="3665.2668171838418"/>
    <n v="2866.073300655034"/>
    <n v="992.10229638058888"/>
    <n v="551.16794243366053"/>
  </r>
  <r>
    <n v="1037"/>
    <n v="4177461"/>
    <s v="jaecoo!jaecoo!Jaecoo_Digital24!byyd!byyd!fsc!banner!byyd!J8!banner__JOTfD"/>
    <s v="byyd"/>
    <s v="banner"/>
    <n v="2130891"/>
    <n v="35488"/>
    <n v="558247"/>
    <n v="0.86001178689719782"/>
    <n v="78148"/>
    <n v="1.6654066303719901"/>
    <n v="3.8171114220049551"/>
    <x v="0"/>
    <n v="1.120863219288039"/>
    <n v="159153"/>
    <n v="171344"/>
    <n v="175500"/>
    <n v="168328"/>
    <n v="567050"/>
    <n v="180210"/>
    <n v="109830"/>
    <n v="87024"/>
    <n v="74907"/>
    <n v="207770"/>
    <n v="178388.74393934931"/>
    <n v="192053.18744568981"/>
    <n v="196711.4949850509"/>
    <n v="188672.6639763171"/>
    <n v="635585.48849728261"/>
    <n v="201990.76074789761"/>
    <n v="123104.4073744053"/>
    <n v="97542.000795322325"/>
    <n v="83960.50116720915"/>
    <n v="232881.75107147591"/>
  </r>
  <r>
    <n v="1038"/>
    <n v="4177462"/>
    <s v="jaecoo!jaecoo!Jaecoo_Digital24!byyd!byyd!fsc!banner!byyd!J7!banner__JOTfD"/>
    <s v="byyd"/>
    <s v="banner"/>
    <n v="2104225"/>
    <n v="35962"/>
    <n v="559217"/>
    <n v="0.85848427354676271"/>
    <n v="79138"/>
    <n v="1.709037769249961"/>
    <n v="3.7628058517534342"/>
    <x v="0"/>
    <n v="1.1134614417889681"/>
    <n v="164531"/>
    <n v="171038"/>
    <n v="170937"/>
    <n v="160440"/>
    <n v="564035"/>
    <n v="184902"/>
    <n v="107646"/>
    <n v="86240"/>
    <n v="71766"/>
    <n v="208270"/>
    <n v="183198.9244789806"/>
    <n v="190444.21808070151"/>
    <n v="190331.7584750808"/>
    <n v="178643.75372062199"/>
    <n v="628031.22431944043"/>
    <n v="205881.24750966369"/>
    <n v="119859.6703628152"/>
    <n v="96024.914739880565"/>
    <n v="79908.673831427048"/>
    <n v="231900.6144813883"/>
  </r>
  <r>
    <n v="1039"/>
    <n v="4132585"/>
    <s v="frdt!fer!ferrogematogen_adult_2024!byyd!byyd!fsc!banner!W20-40!simptoms!gif__CwXTb"/>
    <s v="byyd"/>
    <s v="banner"/>
    <n v="1439602"/>
    <n v="6772"/>
    <n v="72255"/>
    <n v="0.6073766521348003"/>
    <n v="28369"/>
    <n v="0.47040779326508297"/>
    <n v="19.923908380042899"/>
    <x v="15"/>
    <n v="6.87916089262675"/>
    <n v="50661"/>
    <n v="27672"/>
    <n v="16137"/>
    <n v="7388"/>
    <n v="2150"/>
    <n v="546"/>
    <n v="56"/>
    <n v="16"/>
    <n v="9"/>
    <n v="104635"/>
    <n v="348505.16998136381"/>
    <n v="190360.14022076741"/>
    <n v="111009.01932431789"/>
    <n v="50823.240674726432"/>
    <n v="14790.195919147511"/>
    <n v="3756.0218473742061"/>
    <n v="385.233009987098"/>
    <n v="110.066574282028"/>
    <n v="61.91244803364075"/>
    <n v="719801"/>
  </r>
  <r>
    <n v="1040"/>
    <n v="4132586"/>
    <s v="frdt!fer!ferrogematogen_adult_2024!byyd!byyd!fsc!banner!W20-40!dop_priem!gif__CwXTb"/>
    <s v="byyd"/>
    <s v="banner"/>
    <n v="1438836"/>
    <n v="6299"/>
    <n v="72315"/>
    <n v="0.6069695084007467"/>
    <n v="28422"/>
    <n v="0.43778443130419309"/>
    <n v="19.896784899398469"/>
    <x v="15"/>
    <n v="13.766789456058939"/>
    <n v="50806"/>
    <n v="27646"/>
    <n v="15981"/>
    <n v="7264"/>
    <n v="2310"/>
    <n v="414"/>
    <n v="21"/>
    <n v="16"/>
    <n v="27"/>
    <n v="30"/>
    <n v="699435.50510453049"/>
    <n v="380596.66130220541"/>
    <n v="220007.06229727791"/>
    <n v="100001.9586088121"/>
    <n v="31801.28364349615"/>
    <n v="5699.4508348084009"/>
    <n v="289.10257857723781"/>
    <n v="220.268631296943"/>
    <n v="371.70331531359142"/>
    <n v="413.00368368176822"/>
  </r>
  <r>
    <n v="1041"/>
    <n v="4132587"/>
    <s v="frdt!fer!ferrogematogen_adult_2024!byyd!byyd!fsc!banner!W20-40!women!gif__CwXTb"/>
    <s v="byyd"/>
    <s v="banner"/>
    <n v="1441049"/>
    <n v="6397"/>
    <n v="72484"/>
    <n v="0.60307102257049827"/>
    <n v="28771"/>
    <n v="0.44391273301601808"/>
    <n v="19.880925445615581"/>
    <x v="15"/>
    <n v="13.80487033826051"/>
    <n v="51062"/>
    <n v="27660"/>
    <n v="15870"/>
    <n v="7188"/>
    <n v="2205"/>
    <n v="312"/>
    <n v="63"/>
    <n v="8"/>
    <n v="9"/>
    <n v="10"/>
    <n v="704904.2892122583"/>
    <n v="381842.71355628577"/>
    <n v="219083.29226819429"/>
    <n v="99229.407991416563"/>
    <n v="30439.739095864428"/>
    <n v="4307.1195455372799"/>
    <n v="869.70683131041233"/>
    <n v="110.4389627060841"/>
    <n v="124.2438330443446"/>
    <n v="138.04870338260511"/>
  </r>
  <r>
    <n v="1042"/>
    <n v="4004442"/>
    <s v="otc!acift!Acipol_Forte_2024!byyd!byyd!fsc!banner!w25-44+konkurenty!probiotik_green!gif__UdbUf"/>
    <s v="byyd"/>
    <s v="banner"/>
    <n v="712523"/>
    <n v="3485"/>
    <n v="568885"/>
    <n v="0.79274897386993859"/>
    <n v="117902"/>
    <n v="0.48910701829976022"/>
    <n v="1.2524903978835791"/>
    <x v="6"/>
    <n v="1.0000196488746109"/>
    <n v="450567"/>
    <n v="192380"/>
    <n v="57687"/>
    <n v="10640"/>
    <n v="1070"/>
    <n v="90"/>
    <n v="14"/>
    <n v="32"/>
    <n v="9"/>
    <n v="20"/>
    <n v="450575.85313448671"/>
    <n v="192383.78005049759"/>
    <n v="57688.133484629667"/>
    <n v="10640.209064025859"/>
    <n v="1070.021024295834"/>
    <n v="90.001768398714958"/>
    <n v="14.000275084244549"/>
    <n v="32.000628763987542"/>
    <n v="9.0001768398714965"/>
    <n v="20.000392977492211"/>
  </r>
  <r>
    <n v="1043"/>
    <n v="4004443"/>
    <s v="otc!acift!Acipol_Forte_2024!byyd!byyd!fsc!banner!w25-44+konkurenty!antibiotik_white!gif__UdbUf"/>
    <s v="byyd"/>
    <s v="banner"/>
    <n v="711954"/>
    <n v="3313"/>
    <n v="568154"/>
    <n v="0.79308250931965629"/>
    <n v="117561"/>
    <n v="0.46533905280397331"/>
    <n v="1.253100391795182"/>
    <x v="6"/>
    <n v="1.0000575913068031"/>
    <n v="449664"/>
    <n v="192838"/>
    <n v="57501"/>
    <n v="10528"/>
    <n v="1225"/>
    <n v="102"/>
    <n v="28"/>
    <n v="8"/>
    <n v="9"/>
    <n v="10"/>
    <n v="449689.89673738222"/>
    <n v="192849.10579242121"/>
    <n v="57504.311557732472"/>
    <n v="10528.606321278019"/>
    <n v="1225.070549350834"/>
    <n v="102.0058743132939"/>
    <n v="28.00161255659048"/>
    <n v="8.0004607304544226"/>
    <n v="9.0005183217612252"/>
    <n v="10.00057591306803"/>
  </r>
  <r>
    <n v="1044"/>
    <n v="4005174"/>
    <s v="otc!acift!Acipol_Forte_2024!byyd!byyd!fsc!banner!w25-44+konkurenty!problemy_so_stulom!gif__UdbUf"/>
    <s v="byyd"/>
    <s v="banner"/>
    <n v="713729"/>
    <n v="3281"/>
    <n v="569745"/>
    <n v="0.79307409455107103"/>
    <n v="117895"/>
    <n v="0.45969828884632691"/>
    <n v="1.252716566183117"/>
    <x v="6"/>
    <n v="0.50000140109593727"/>
    <n v="451269"/>
    <n v="192454"/>
    <n v="57870"/>
    <n v="10784"/>
    <n v="1185"/>
    <n v="120"/>
    <n v="28"/>
    <n v="8"/>
    <n v="9"/>
    <n v="713727"/>
    <n v="225635.1322711625"/>
    <n v="96227.26964651751"/>
    <n v="28935.081081421889"/>
    <n v="5392.0151094185876"/>
    <n v="592.50166029868569"/>
    <n v="60.000168131512467"/>
    <n v="14.000039230686239"/>
    <n v="4.0000112087674982"/>
    <n v="4.5000126098634352"/>
    <n v="356864.5"/>
  </r>
  <r>
    <n v="1045"/>
    <n v="4008314"/>
    <s v="otc!acift!Acipol_Forte_2024!byyd!byyd!fsc!banner!w25-44+konkurenty!disbioz!gif__UdbUf"/>
    <s v="byyd"/>
    <s v="banner"/>
    <n v="711345"/>
    <n v="3333"/>
    <n v="567756"/>
    <n v="0.79331614285009755"/>
    <n v="117346"/>
    <n v="0.46854901630010759"/>
    <n v="1.2529061780060451"/>
    <x v="6"/>
    <n v="1.000019681414138"/>
    <n v="449240"/>
    <n v="193284"/>
    <n v="56883"/>
    <n v="10728"/>
    <n v="1040"/>
    <n v="72"/>
    <n v="21"/>
    <n v="16"/>
    <n v="27"/>
    <n v="20"/>
    <n v="449248.84167848731"/>
    <n v="193287.8041024502"/>
    <n v="56884.119537880397"/>
    <n v="10728.21114221087"/>
    <n v="1040.0204686707029"/>
    <n v="72.001417061817918"/>
    <n v="21.000413309696889"/>
    <n v="16.000314902626201"/>
    <n v="27.000531398181721"/>
    <n v="20.000393628282751"/>
  </r>
  <r>
    <n v="1046"/>
    <n v="4008315"/>
    <s v="otc!acift!Acipol_Forte_2024!byyd!byyd!fsc!banner!w25-44+konkurenty!proverenniy_probiotik!gif__UdbUf"/>
    <s v="byyd"/>
    <s v="banner"/>
    <n v="714171"/>
    <n v="3492"/>
    <n v="569492"/>
    <n v="0.79280130361796131"/>
    <n v="117998"/>
    <n v="0.48895852673939427"/>
    <n v="1.254049222816124"/>
    <x v="6"/>
    <n v="0.5"/>
    <n v="450370"/>
    <n v="193688"/>
    <n v="57981"/>
    <n v="10628"/>
    <n v="1385"/>
    <n v="60"/>
    <n v="21"/>
    <n v="16"/>
    <n v="22"/>
    <n v="714171"/>
    <n v="225185"/>
    <n v="96844"/>
    <n v="28990.5"/>
    <n v="5314"/>
    <n v="692.5"/>
    <n v="30"/>
    <n v="10.5"/>
    <n v="8"/>
    <n v="11"/>
    <n v="357085.5"/>
  </r>
  <r>
    <n v="1047"/>
    <n v="4008316"/>
    <s v="otc!acift!Acipol_Forte_2024!byyd!byyd!fsc!banner!w25-44+konkurenty!usilenniy_probiotik_cow!gif__UdbUf"/>
    <s v="byyd"/>
    <s v="banner"/>
    <n v="714623"/>
    <n v="3339"/>
    <n v="569989"/>
    <n v="0.7923275712338308"/>
    <n v="118371"/>
    <n v="0.4672393695696892"/>
    <n v="1.253748756554951"/>
    <x v="6"/>
    <n v="1.0000727709352879"/>
    <n v="450663"/>
    <n v="194508"/>
    <n v="57615"/>
    <n v="10336"/>
    <n v="1260"/>
    <n v="108"/>
    <n v="28"/>
    <n v="24"/>
    <n v="9"/>
    <n v="20"/>
    <n v="450695.79516800988"/>
    <n v="194522.1545290811"/>
    <n v="57619.192697436643"/>
    <n v="10336.752160387139"/>
    <n v="1260.0916913784631"/>
    <n v="108.00785926101111"/>
    <n v="28.00203758618807"/>
    <n v="24.00174650244692"/>
    <n v="9.0006549384175951"/>
    <n v="20.00145541870577"/>
  </r>
  <r>
    <n v="1048"/>
    <n v="4136457"/>
    <s v="frdt!sonnrmd!Sonnorm_Duo_2024!byyd!byyd!fsc!banner!mw25-55!problemy_so_snom!gif__ywPlC"/>
    <s v="byyd"/>
    <s v="banner"/>
    <n v="2094208"/>
    <n v="8783"/>
    <n v="243926"/>
    <n v="0.34131252920967842"/>
    <n v="160671"/>
    <n v="0.41939482611087342"/>
    <n v="8.5854234480949145"/>
    <x v="9"/>
    <n v="6.3373469912696132"/>
    <n v="189009"/>
    <n v="70060"/>
    <n v="35991"/>
    <n v="20324"/>
    <n v="9980"/>
    <n v="3858"/>
    <n v="994"/>
    <n v="208"/>
    <n v="9"/>
    <n v="22"/>
    <n v="1197815.617472878"/>
    <n v="443994.53020834911"/>
    <n v="228087.45556278469"/>
    <n v="128800.2402505636"/>
    <n v="63246.722972870739"/>
    <n v="24449.484692318169"/>
    <n v="6299.3229093219952"/>
    <n v="1318.16817418408"/>
    <n v="57.036122921426518"/>
    <n v="139.4216338079315"/>
  </r>
  <r>
    <n v="1049"/>
    <n v="4136458"/>
    <s v="frdt!sonnrmd!Sonnorm_Duo_2024!byyd!byyd!fsc!banner!mw25-55!zdorovy_son!gif__ywPlC"/>
    <s v="byyd"/>
    <s v="banner"/>
    <n v="2092720"/>
    <n v="8836"/>
    <n v="242552"/>
    <n v="0.34320063326626871"/>
    <n v="159308"/>
    <n v="0.42222562024542232"/>
    <n v="8.6279230845344497"/>
    <x v="9"/>
    <n v="6.3563687612382758"/>
    <n v="188063"/>
    <n v="68634"/>
    <n v="36561"/>
    <n v="20040"/>
    <n v="10655"/>
    <n v="3948"/>
    <n v="1085"/>
    <n v="208"/>
    <n v="27"/>
    <n v="11"/>
    <n v="1195397.7783447539"/>
    <n v="436263.01355882781"/>
    <n v="232395.1982796326"/>
    <n v="127381.6299752151"/>
    <n v="67727.109150993827"/>
    <n v="25094.943869368712"/>
    <n v="6896.6601059435288"/>
    <n v="1322.1247023375611"/>
    <n v="171.62195655343339"/>
    <n v="69.920056373621037"/>
  </r>
  <r>
    <n v="1050"/>
    <n v="3872075"/>
    <s v="frdt!termopsol!Termopsol_2024!byyd!byyd!fsc!banner!w30-65+simpt!pri_kashle_gif!gif__CNLZw"/>
    <s v="byyd"/>
    <s v="banner"/>
    <n v="834747"/>
    <n v="3559"/>
    <n v="656214"/>
    <n v="0.70624217099909481"/>
    <n v="192768"/>
    <n v="0.42635672844586442"/>
    <n v="1.272065210434401"/>
    <x v="12"/>
    <n v="1.000093450217991"/>
    <n v="512490"/>
    <n v="228110"/>
    <n v="75447"/>
    <n v="16228"/>
    <n v="1950"/>
    <n v="294"/>
    <n v="70"/>
    <n v="24"/>
    <n v="36"/>
    <n v="20"/>
    <n v="512537.89230221801"/>
    <n v="228131.31692922581"/>
    <n v="75454.050538596741"/>
    <n v="16229.51651013755"/>
    <n v="1950.1822279250821"/>
    <n v="294.02747436408919"/>
    <n v="70.006541515259343"/>
    <n v="24.00224280523177"/>
    <n v="36.00336420784766"/>
    <n v="20.001869004359811"/>
  </r>
  <r>
    <n v="1051"/>
    <n v="3872076"/>
    <s v="frdt!termopsol!Termopsol_2024!byyd!byyd!fsc!banner!w30-65+simpt!pri_kashle!bn__CNLZw"/>
    <s v="byyd"/>
    <s v="banner"/>
    <n v="820360"/>
    <n v="4108"/>
    <n v="646829"/>
    <n v="0.70652985564963844"/>
    <n v="189825"/>
    <n v="0.50075576576137315"/>
    <n v="1.268279560749441"/>
    <x v="12"/>
    <n v="1.000118254754877"/>
    <n v="506961"/>
    <n v="222296"/>
    <n v="73137"/>
    <n v="15600"/>
    <n v="1905"/>
    <n v="222"/>
    <n v="63"/>
    <n v="32"/>
    <n v="27"/>
    <n v="20"/>
    <n v="507020.95054878743"/>
    <n v="222322.28755899021"/>
    <n v="73145.648798007474"/>
    <n v="15601.84477417609"/>
    <n v="1905.225275308042"/>
    <n v="222.0262525555828"/>
    <n v="63.007450049557278"/>
    <n v="32.003784152156079"/>
    <n v="27.003192878381689"/>
    <n v="20.002365095097549"/>
  </r>
  <r>
    <n v="1052"/>
    <n v="3872077"/>
    <s v="frdt!termopsol!Termopsol_2024!byyd!byyd!fsc!banner!w30-65+simpt!sovet_prirody!bn__CNLZw"/>
    <s v="byyd"/>
    <s v="banner"/>
    <n v="834709"/>
    <n v="4006"/>
    <n v="656547"/>
    <n v="0.70475533358617126"/>
    <n v="193842"/>
    <n v="0.47992773529457572"/>
    <n v="1.271362141628855"/>
    <x v="12"/>
    <n v="1.0000934544726949"/>
    <n v="513139"/>
    <n v="227760"/>
    <n v="74883"/>
    <n v="16228"/>
    <n v="2255"/>
    <n v="216"/>
    <n v="56"/>
    <n v="48"/>
    <n v="36"/>
    <n v="10"/>
    <n v="513186.95513466431"/>
    <n v="227781.28519070099"/>
    <n v="74889.998151278836"/>
    <n v="16229.5165791829"/>
    <n v="2255.2107398359281"/>
    <n v="216.02018616610209"/>
    <n v="56.005233450470932"/>
    <n v="48.004485814689367"/>
    <n v="36.003364361017027"/>
    <n v="10.000934544726951"/>
  </r>
  <r>
    <n v="1053"/>
    <n v="3872078"/>
    <s v="frdt!termopsol!Termopsol_2024!byyd!byyd!fsc!banner!w30-65+simpt!natur_preparat!bn__CNLZw"/>
    <s v="byyd"/>
    <s v="banner"/>
    <n v="832683"/>
    <n v="3918"/>
    <n v="654852"/>
    <n v="0.70593355445199824"/>
    <n v="192570"/>
    <n v="0.4705271994264324"/>
    <n v="1.2715590698356269"/>
    <x v="12"/>
    <n v="1.000054045095228"/>
    <n v="512028"/>
    <n v="225882"/>
    <n v="76050"/>
    <n v="16204"/>
    <n v="2120"/>
    <n v="222"/>
    <n v="105"/>
    <n v="8"/>
    <n v="9"/>
    <n v="10"/>
    <n v="512055.67260201921"/>
    <n v="225894.2078142002"/>
    <n v="76054.110129492052"/>
    <n v="16204.87574672307"/>
    <n v="2120.1145756018818"/>
    <n v="222.01199801114049"/>
    <n v="105.00567473499891"/>
    <n v="8.0004323607618204"/>
    <n v="9.000486405857048"/>
    <n v="10.000540450952281"/>
  </r>
  <r>
    <n v="1054"/>
    <n v="3872079"/>
    <s v="frdt!termopsol!Termopsol_2024!byyd!byyd!fsc!banner!w30-65+simpt!prirodniy_expert!bn__CNLZw"/>
    <s v="byyd"/>
    <s v="banner"/>
    <n v="834231"/>
    <n v="4125"/>
    <n v="655888"/>
    <n v="0.70610531066279614"/>
    <n v="192762"/>
    <n v="0.49446735976006639"/>
    <n v="1.2719107530553999"/>
    <x v="12"/>
    <n v="1.000139069552759"/>
    <n v="512722"/>
    <n v="226798"/>
    <n v="75096"/>
    <n v="16880"/>
    <n v="2260"/>
    <n v="276"/>
    <n v="35"/>
    <n v="8"/>
    <n v="18"/>
    <n v="22"/>
    <n v="512793.30401923001"/>
    <n v="226829.5406964267"/>
    <n v="75106.443567134018"/>
    <n v="16882.34749405058"/>
    <n v="2260.3142971892362"/>
    <n v="276.0383831965616"/>
    <n v="35.004867434346579"/>
    <n v="8.0011125564220755"/>
    <n v="18.002503251949669"/>
    <n v="22.003059530160709"/>
  </r>
  <r>
    <n v="1055"/>
    <n v="3872075"/>
    <s v="frdt!termopsol!Termopsol_2024!byyd!byyd!fsc!banner!w30-65+simpt!pri_kashle_gif!gif__CNLZw"/>
    <s v="byyd"/>
    <s v="banner"/>
    <n v="851592"/>
    <n v="4107"/>
    <n v="690799"/>
    <n v="0.67125169550042774"/>
    <n v="227099"/>
    <n v="0.48227320125130352"/>
    <n v="1.232763799600173"/>
    <x v="12"/>
    <n v="1.0001796957856051"/>
    <n v="558558"/>
    <n v="215204"/>
    <n v="63843"/>
    <n v="12008"/>
    <n v="1490"/>
    <n v="162"/>
    <n v="63"/>
    <n v="72"/>
    <n v="9"/>
    <n v="30"/>
    <n v="558658.37051861617"/>
    <n v="215242.6712518454"/>
    <n v="63854.472318040403"/>
    <n v="12010.15778699355"/>
    <n v="1490.2677467205519"/>
    <n v="162.02911071726811"/>
    <n v="63.011320834493127"/>
    <n v="72.012938096563573"/>
    <n v="9.0016172620704467"/>
    <n v="30.00539087356816"/>
  </r>
  <r>
    <n v="1056"/>
    <n v="3872076"/>
    <s v="frdt!termopsol!Termopsol_2024!byyd!byyd!fsc!banner!w30-65+simpt!pri_kashle!bn__CNLZw"/>
    <s v="byyd"/>
    <s v="banner"/>
    <n v="851727"/>
    <n v="4139"/>
    <n v="690868"/>
    <n v="0.67238459445219645"/>
    <n v="226339"/>
    <n v="0.48595383262477287"/>
    <n v="1.2328360844618651"/>
    <x v="12"/>
    <n v="1.0004463514877009"/>
    <n v="558833"/>
    <n v="215006"/>
    <n v="63096"/>
    <n v="12404"/>
    <n v="1675"/>
    <n v="168"/>
    <n v="84"/>
    <n v="32"/>
    <n v="9"/>
    <n v="40"/>
    <n v="559082.43594092655"/>
    <n v="215101.96824796469"/>
    <n v="63124.162993468002"/>
    <n v="12409.53654385345"/>
    <n v="1675.7476387418999"/>
    <n v="168.07498704993381"/>
    <n v="84.037493524966919"/>
    <n v="32.014283247606443"/>
    <n v="9.004017163389312"/>
    <n v="40.017854059508053"/>
  </r>
  <r>
    <n v="1057"/>
    <n v="3872077"/>
    <s v="frdt!termopsol!Termopsol_2024!byyd!byyd!fsc!banner!w30-65+simpt!sovet_prirody!bn__CNLZw"/>
    <s v="byyd"/>
    <s v="banner"/>
    <n v="850509"/>
    <n v="4140"/>
    <n v="690228"/>
    <n v="0.67200693104307563"/>
    <n v="226390"/>
    <n v="0.48676733579538839"/>
    <n v="1.2322145725760181"/>
    <x v="12"/>
    <n v="1.000281087184071"/>
    <n v="558364"/>
    <n v="214958"/>
    <n v="62940"/>
    <n v="12128"/>
    <n v="1550"/>
    <n v="204"/>
    <n v="63"/>
    <n v="16"/>
    <n v="27"/>
    <n v="20"/>
    <n v="558520.94896444667"/>
    <n v="215018.42193891361"/>
    <n v="62957.691627365442"/>
    <n v="12131.40902536841"/>
    <n v="1550.43568513531"/>
    <n v="204.05734178555051"/>
    <n v="63.017708492596483"/>
    <n v="16.00449739494514"/>
    <n v="27.007589353969919"/>
    <n v="20.00562174368142"/>
  </r>
  <r>
    <n v="1058"/>
    <n v="3872078"/>
    <s v="frdt!termopsol!Termopsol_2024!byyd!byyd!fsc!banner!w30-65+simpt!natur_preparat!bn__CNLZw"/>
    <s v="byyd"/>
    <s v="banner"/>
    <n v="851005"/>
    <n v="4056"/>
    <n v="690810"/>
    <n v="0.67088635080557601"/>
    <n v="227355"/>
    <n v="0.47661294586988318"/>
    <n v="1.231894442755606"/>
    <x v="12"/>
    <n v="1.0001892238765271"/>
    <n v="559140"/>
    <n v="214374"/>
    <n v="62988"/>
    <n v="12556"/>
    <n v="1505"/>
    <n v="138"/>
    <n v="49"/>
    <n v="56"/>
    <n v="18"/>
    <n v="20"/>
    <n v="559245.80263832153"/>
    <n v="214414.5646793067"/>
    <n v="62999.918833534699"/>
    <n v="12558.37589499368"/>
    <n v="1505.2847819341739"/>
    <n v="138.02611289496079"/>
    <n v="49.009271969949843"/>
    <n v="56.010596537085533"/>
    <n v="18.003406029777491"/>
    <n v="20.003784477530541"/>
  </r>
  <r>
    <n v="1059"/>
    <n v="3872079"/>
    <s v="frdt!termopsol!Termopsol_2024!byyd!byyd!fsc!banner!w30-65+simpt!prirodniy_expert!bn__CNLZw"/>
    <s v="byyd"/>
    <s v="banner"/>
    <n v="851626"/>
    <n v="4084"/>
    <n v="691169"/>
    <n v="0.67138427794070621"/>
    <n v="227129"/>
    <n v="0.47955323111318809"/>
    <n v="1.2321530624203341"/>
    <x v="12"/>
    <n v="1.0001832125618051"/>
    <n v="559199"/>
    <n v="214936"/>
    <n v="63180"/>
    <n v="12388"/>
    <n v="1445"/>
    <n v="126"/>
    <n v="98"/>
    <n v="16"/>
    <n v="72"/>
    <n v="10"/>
    <n v="559301.45228134876"/>
    <n v="214975.37897518411"/>
    <n v="63191.575369654827"/>
    <n v="12390.269637215641"/>
    <n v="1445.2647421518079"/>
    <n v="126.02308478278739"/>
    <n v="98.017954831056883"/>
    <n v="16.002931400988881"/>
    <n v="72.013191304449947"/>
    <n v="10.00183212561805"/>
  </r>
  <r>
    <n v="1060"/>
    <n v="4091004"/>
    <s v="otc!lak!Lactofiltrum_2024!byyd!byyd!fsc!banner!w25-54+vzroslye!obostrenie!gif__lMlHu"/>
    <s v="byyd"/>
    <s v="banner"/>
    <n v="1747278"/>
    <n v="8150"/>
    <n v="1086627"/>
    <n v="0.6825874932244459"/>
    <n v="344909"/>
    <n v="0.46643979950528769"/>
    <n v="1.6079832361978861"/>
    <x v="2"/>
    <n v="1.0002684895715559"/>
    <n v="682832"/>
    <n v="468416"/>
    <n v="318402"/>
    <n v="178772"/>
    <n v="73510"/>
    <n v="20820"/>
    <n v="3451"/>
    <n v="408"/>
    <n v="108"/>
    <n v="90"/>
    <n v="683015.33327112463"/>
    <n v="468541.76481114991"/>
    <n v="318487.48761656252"/>
    <n v="178819.99841768621"/>
    <n v="73529.736668405079"/>
    <n v="20825.589952879789"/>
    <n v="3451.92655751144"/>
    <n v="408.1095437451948"/>
    <n v="108.028996873728"/>
    <n v="90.024164061440032"/>
  </r>
  <r>
    <n v="1061"/>
    <n v="4103315"/>
    <s v="otc!lak!vendor_org_835693!byyd!byyd!fsc!banner!w25-54+vzroslye!snova_zud!gif__nFHLk"/>
    <s v="byyd"/>
    <s v="banner"/>
    <n v="1748983"/>
    <n v="8149"/>
    <n v="1086772"/>
    <n v="0.68276418604822353"/>
    <n v="344763"/>
    <n v="0.4659279135360378"/>
    <n v="1.6093375611443801"/>
    <x v="2"/>
    <n v="1.000275092622142"/>
    <n v="682021"/>
    <n v="469404"/>
    <n v="319116"/>
    <n v="180136"/>
    <n v="72980"/>
    <n v="20556"/>
    <n v="3633"/>
    <n v="480"/>
    <n v="126"/>
    <n v="50"/>
    <n v="682208.61894524575"/>
    <n v="469533.12957720383"/>
    <n v="319203.7864572074"/>
    <n v="180185.55408458211"/>
    <n v="73000.07625956391"/>
    <n v="20561.65480394075"/>
    <n v="3633.999411496241"/>
    <n v="480.13204445862812"/>
    <n v="126.03466167038989"/>
    <n v="50.013754631107091"/>
  </r>
  <r>
    <n v="1062"/>
    <n v="4103316"/>
    <s v="otc!lak!vendor_org_835693!byyd!byyd!fsc!banner!w25-54+vzroslye!skoro_otpusk!gif__nFHLk"/>
    <s v="byyd"/>
    <s v="banner"/>
    <n v="1745799"/>
    <n v="8075"/>
    <n v="1085653"/>
    <n v="0.68336567945743254"/>
    <n v="343755"/>
    <n v="0.46253892916653061"/>
    <n v="1.608063534112649"/>
    <x v="2"/>
    <n v="1.0003019586631769"/>
    <n v="681983"/>
    <n v="467930"/>
    <n v="319791"/>
    <n v="177840"/>
    <n v="73030"/>
    <n v="20754"/>
    <n v="3458"/>
    <n v="344"/>
    <n v="72"/>
    <n v="70"/>
    <n v="682188.93067498936"/>
    <n v="468071.29551726038"/>
    <n v="319887.563662856"/>
    <n v="177893.70032865941"/>
    <n v="73052.052041171817"/>
    <n v="20760.26685009557"/>
    <n v="3459.0441730572661"/>
    <n v="344.10387378013291"/>
    <n v="72.021741023748746"/>
    <n v="70.021137106422387"/>
  </r>
  <r>
    <n v="1063"/>
    <n v="4128075"/>
    <s v="programmatic-BYYD_banner_ver1_INT-04"/>
    <s v="byyd"/>
    <s v="banner"/>
    <n v="2101800"/>
    <n v="9214"/>
    <n v="1277355"/>
    <n v="0.58113288788159911"/>
    <n v="535042"/>
    <n v="0.43838614520886859"/>
    <n v="1.6454313796869311"/>
    <x v="0"/>
    <n v="1.00136163838734"/>
    <n v="744469"/>
    <n v="635982"/>
    <n v="455304"/>
    <n v="210968"/>
    <n v="48290"/>
    <n v="2874"/>
    <n v="448"/>
    <n v="272"/>
    <n v="225"/>
    <n v="110"/>
    <n v="745482.69756858447"/>
    <n v="636847.97750485712"/>
    <n v="455923.9594043094"/>
    <n v="211255.26212730029"/>
    <n v="48355.753517724639"/>
    <n v="2877.9133487252152"/>
    <n v="448.61001399752831"/>
    <n v="272.37036564135639"/>
    <n v="225.30636863715151"/>
    <n v="110.1497802226074"/>
  </r>
  <r>
    <n v="1064"/>
    <n v="4128076"/>
    <s v="programmatic-BYYD_banner_ver2_INT-04"/>
    <s v="byyd"/>
    <s v="banner"/>
    <n v="2099851"/>
    <n v="9284"/>
    <n v="1277196"/>
    <n v="0.58121149768712077"/>
    <n v="534875"/>
    <n v="0.44212660803076032"/>
    <n v="1.6441102227066171"/>
    <x v="0"/>
    <n v="1.001304172015282"/>
    <n v="744900"/>
    <n v="635206"/>
    <n v="456258"/>
    <n v="210240"/>
    <n v="46740"/>
    <n v="2748"/>
    <n v="392"/>
    <n v="280"/>
    <n v="162"/>
    <n v="190"/>
    <n v="745871.47773418354"/>
    <n v="636034.41788913927"/>
    <n v="456853.03891534847"/>
    <n v="210514.1891244929"/>
    <n v="46800.956999994283"/>
    <n v="2751.5838646979951"/>
    <n v="392.51123542999062"/>
    <n v="280.36516816427888"/>
    <n v="162.21127586647569"/>
    <n v="190.24779268290359"/>
  </r>
  <r>
    <n v="1065"/>
    <n v="4169771"/>
    <s v="chery!chr!Chery_Digital_24!byyd!byyd!fsc!banner!All30-55_RF!Tiggo_7!fsc__vvvhW"/>
    <s v="byyd"/>
    <s v="banner"/>
    <n v="1100027"/>
    <n v="16916"/>
    <n v="334336"/>
    <n v="0.86339789911944864"/>
    <n v="45671"/>
    <n v="1.537780436298382"/>
    <n v="3.2901841261485449"/>
    <x v="19"/>
    <n v="1.129827325538401"/>
    <n v="127828"/>
    <n v="121834"/>
    <n v="110886"/>
    <n v="96304"/>
    <n v="85285"/>
    <n v="76866"/>
    <n v="200851"/>
    <n v="71744"/>
    <n v="47196"/>
    <n v="34830"/>
    <n v="144423.5673689227"/>
    <n v="137651.38237964551"/>
    <n v="125282.0328196511"/>
    <n v="108806.8907586502"/>
    <n v="96357.323458542509"/>
    <n v="86845.307204834724"/>
    <n v="226926.94816171331"/>
    <n v="81058.331643427024"/>
    <n v="53323.330456110372"/>
    <n v="39351.8857485025"/>
  </r>
  <r>
    <n v="1066"/>
    <n v="4169772"/>
    <s v="chery!chr!Chery_Digital_24!byyd!byyd!fsc!banner!All30-55_RF!Tiggo_8!fsc__vvvhW"/>
    <s v="byyd"/>
    <s v="banner"/>
    <n v="1784458"/>
    <n v="25824"/>
    <n v="511049"/>
    <n v="0.77117262728231539"/>
    <n v="116942"/>
    <n v="1.4471621074858581"/>
    <n v="3.4917551937289768"/>
    <x v="19"/>
    <n v="1.2039236217465641"/>
    <n v="196508"/>
    <n v="178690"/>
    <n v="160611"/>
    <n v="135008"/>
    <n v="120830"/>
    <n v="109434"/>
    <n v="293944"/>
    <n v="130632"/>
    <n v="87795"/>
    <n v="68750"/>
    <n v="236580.62306217369"/>
    <n v="215129.11196989339"/>
    <n v="193363.37681233729"/>
    <n v="162539.3203247601"/>
    <n v="145470.09121563731"/>
    <n v="131750.17762221341"/>
    <n v="353886.1250706719"/>
    <n v="157270.95055599709"/>
    <n v="105698.4743712396"/>
    <n v="82769.748995076254"/>
  </r>
  <r>
    <n v="1067"/>
    <n v="4169773"/>
    <s v="chery!chr!Chery_Digital_24!byyd!byyd!fsc!banner!All30-55_RF!Tiggo_4!fsc__vvvhW"/>
    <s v="byyd"/>
    <s v="banner"/>
    <n v="1215761"/>
    <n v="18490"/>
    <n v="199629"/>
    <n v="0.51237044717951807"/>
    <n v="97345"/>
    <n v="1.5208581291882199"/>
    <n v="6.0901021394687147"/>
    <x v="19"/>
    <n v="2.2339102952795691"/>
    <n v="76725"/>
    <n v="74360"/>
    <n v="70659"/>
    <n v="75292"/>
    <n v="122785"/>
    <n v="43602"/>
    <n v="26677"/>
    <n v="20328"/>
    <n v="16992"/>
    <n v="16810"/>
    <n v="171396.76740532491"/>
    <n v="166113.56955698869"/>
    <n v="157845.86755415911"/>
    <n v="168195.5739521893"/>
    <n v="274290.67560590192"/>
    <n v="97402.956694779772"/>
    <n v="59594.024947173057"/>
    <n v="45410.92848244308"/>
    <n v="37958.60373739044"/>
    <n v="37552.03206364956"/>
  </r>
  <r>
    <n v="1068"/>
    <n v="4226984"/>
    <s v="chery!chr!Chery_Digital_24!byyd!byyd!rchmdia!banner!All30-55_MSK!Tiggo_7_bonus!rchmdia__NzkkE"/>
    <s v="byyd"/>
    <s v="banner"/>
    <n v="989860"/>
    <n v="18146"/>
    <n v="317228"/>
    <n v="0.77698374670583936"/>
    <n v="70747"/>
    <n v="1.833188531711555"/>
    <n v="3.1203424666170698"/>
    <x v="19"/>
    <n v="1.0272743594453591"/>
    <n v="115620"/>
    <n v="119400"/>
    <n v="119208"/>
    <n v="88572"/>
    <n v="77855"/>
    <n v="72492"/>
    <n v="318073"/>
    <n v="32912"/>
    <n v="11097"/>
    <n v="8350"/>
    <n v="118773.4614390725"/>
    <n v="122656.55851777591"/>
    <n v="122459.32184076239"/>
    <n v="90987.744564794382"/>
    <n v="79978.445254618462"/>
    <n v="74469.172864912995"/>
    <n v="326748.23733186378"/>
    <n v="33809.653718065667"/>
    <n v="11399.66356676515"/>
    <n v="8577.740901368752"/>
  </r>
  <r>
    <n v="1069"/>
    <n v="4226985"/>
    <s v="chery!chr!Chery_Digital_24!byyd!byyd!rchmdia!banner!All30-55_MSK!Tiggo_8_bonus!rchmdia__NzkkE"/>
    <s v="byyd"/>
    <s v="banner"/>
    <n v="890647"/>
    <n v="16400"/>
    <n v="315883"/>
    <n v="0.9161873225213133"/>
    <n v="26475"/>
    <n v="1.841358023998285"/>
    <n v="2.8195471107973522"/>
    <x v="19"/>
    <n v="1.025437710767219"/>
    <n v="129702"/>
    <n v="123052"/>
    <n v="120417"/>
    <n v="83388"/>
    <n v="68420"/>
    <n v="59826"/>
    <n v="238168"/>
    <n v="28768"/>
    <n v="8982"/>
    <n v="7830"/>
    <n v="133001.32196192979"/>
    <n v="126182.1611853278"/>
    <n v="123480.13281745619"/>
    <n v="85509.199825456817"/>
    <n v="70160.448170693096"/>
    <n v="61347.836484359621"/>
    <n v="244226.44869800689"/>
    <n v="29499.792063351339"/>
    <n v="9210.4815181111571"/>
    <n v="8029.177275307321"/>
  </r>
  <r>
    <n v="1070"/>
    <n v="4226986"/>
    <s v="chery!chr!Chery_Digital_24!byyd!byyd!rchmdia!banner!All30-55_MSK!Tiggo_4_bonus!rchmdia__NzkkE"/>
    <s v="byyd"/>
    <s v="banner"/>
    <n v="785293"/>
    <n v="15066"/>
    <n v="275550"/>
    <n v="0.9114099074578117"/>
    <n v="24411"/>
    <n v="1.918519584409895"/>
    <n v="2.849911086917075"/>
    <x v="19"/>
    <n v="1.042018133639055"/>
    <n v="113654"/>
    <n v="99510"/>
    <n v="87714"/>
    <n v="71764"/>
    <n v="184585"/>
    <n v="62196"/>
    <n v="37821"/>
    <n v="28024"/>
    <n v="21339"/>
    <n v="47020"/>
    <n v="118429.5289606131"/>
    <n v="103691.2244784223"/>
    <n v="91399.57857401605"/>
    <n v="74779.389342473136"/>
    <n v="192340.91719776491"/>
    <n v="64809.359839814657"/>
    <n v="39410.167832362691"/>
    <n v="29201.516177100872"/>
    <n v="22235.624953723789"/>
    <n v="48995.69264370836"/>
  </r>
  <r>
    <n v="1071"/>
    <n v="4263597"/>
    <s v="ostrvk!ostrvk!Ostrovok_autmn_2024_posutochno!byyd!byyd!rchmdia!banner!yug!prostoj!__aMOzl"/>
    <s v="byyd"/>
    <s v="banner"/>
    <n v="538879"/>
    <n v="3656"/>
    <n v="77939"/>
    <n v="0.70573140532980916"/>
    <n v="22935"/>
    <n v="0.67844543951425085"/>
    <n v="6.9141123186081419"/>
    <x v="0"/>
    <n v="3.539016733653821"/>
    <n v="39395"/>
    <n v="40060"/>
    <n v="28053"/>
    <n v="17096"/>
    <n v="12380"/>
    <n v="7698"/>
    <n v="4256"/>
    <n v="2032"/>
    <n v="828"/>
    <n v="470"/>
    <n v="139419.56422229231"/>
    <n v="141773.01035017209"/>
    <n v="99280.036429190644"/>
    <n v="60503.030078545722"/>
    <n v="43813.027162634302"/>
    <n v="27243.350815667109"/>
    <n v="15062.05521843066"/>
    <n v="7191.2820027845646"/>
    <n v="2930.3058554653639"/>
    <n v="1663.3378648172959"/>
  </r>
  <r>
    <n v="1072"/>
    <n v="4263598"/>
    <s v="ostrvk!ostrvk!Ostrovok_autmn_2024_posutochno!byyd!byyd!rchmdia!banner!yug!prostoj!__aMOzl"/>
    <s v="byyd"/>
    <s v="banner"/>
    <n v="536652"/>
    <n v="3507"/>
    <n v="78334"/>
    <n v="0.70454719534301835"/>
    <n v="23144"/>
    <n v="0.6534961203908678"/>
    <n v="6.8508182909081627"/>
    <x v="0"/>
    <n v="3.5210151298437151"/>
    <n v="39444"/>
    <n v="40930"/>
    <n v="28275"/>
    <n v="17376"/>
    <n v="11960"/>
    <n v="7380"/>
    <n v="4053"/>
    <n v="1680"/>
    <n v="846"/>
    <n v="470"/>
    <n v="138882.9207815555"/>
    <n v="144115.1492645033"/>
    <n v="99556.702796331039"/>
    <n v="61181.158896164387"/>
    <n v="42111.340952930826"/>
    <n v="25985.09165824662"/>
    <n v="14270.67432125658"/>
    <n v="5915.3054181374418"/>
    <n v="2978.7787998477829"/>
    <n v="1654.8771110265459"/>
  </r>
  <r>
    <n v="1073"/>
    <n v="4263599"/>
    <s v="ostrvk!ostrvk!Ostrovok_autmn_2024_posutochno!byyd!byyd!rchmdia!banner!rf!prostoj!__PEzbR"/>
    <s v="byyd"/>
    <s v="banner"/>
    <n v="581136"/>
    <n v="3595"/>
    <n v="119133"/>
    <n v="0.60784165596434236"/>
    <n v="46719"/>
    <n v="0.61861595220395915"/>
    <n v="4.8780438669386319"/>
    <x v="0"/>
    <n v="3.3348980540459889"/>
    <n v="75680"/>
    <n v="65796"/>
    <n v="28827"/>
    <n v="3084"/>
    <n v="520"/>
    <n v="180"/>
    <n v="112"/>
    <n v="32"/>
    <n v="18"/>
    <n v="10"/>
    <n v="252385.08473020041"/>
    <n v="219422.95236400989"/>
    <n v="96135.106203983727"/>
    <n v="10284.825598677829"/>
    <n v="1734.1469881039141"/>
    <n v="600.28164972827801"/>
    <n v="373.50858205315069"/>
    <n v="106.7167377294716"/>
    <n v="60.028164972827803"/>
    <n v="33.348980540459891"/>
  </r>
  <r>
    <n v="1074"/>
    <n v="4263600"/>
    <s v="ostrvk!ostrvk!Ostrovok_autmn_2024_posutochno!byyd!byyd!rchmdia!banner!rf!prostoj!__PEzbR"/>
    <s v="byyd"/>
    <s v="banner"/>
    <n v="581307"/>
    <n v="3625"/>
    <n v="119434"/>
    <n v="0.60761592176432178"/>
    <n v="46864"/>
    <n v="0.62359476145995152"/>
    <n v="4.8671818745080966"/>
    <x v="0"/>
    <n v="3.3307759302338908"/>
    <n v="75968"/>
    <n v="65940"/>
    <n v="28587"/>
    <n v="3352"/>
    <n v="375"/>
    <n v="120"/>
    <n v="56"/>
    <n v="72"/>
    <n v="36"/>
    <n v="20"/>
    <n v="253032.38586800819"/>
    <n v="219631.36483962281"/>
    <n v="95216.891517596232"/>
    <n v="11164.760918144"/>
    <n v="1249.0409738377091"/>
    <n v="399.6931116280669"/>
    <n v="186.52345209309789"/>
    <n v="239.81586697684011"/>
    <n v="119.9079334884201"/>
    <n v="66.615518604677817"/>
  </r>
  <r>
    <n v="1075"/>
    <n v="4121827"/>
    <s v="programmatic-BYYD_banner_ver6_INT-01"/>
    <s v="byyd"/>
    <s v="banner"/>
    <n v="2835339"/>
    <n v="11520"/>
    <n v="1425741"/>
    <n v="0.58599493175829265"/>
    <n v="590264"/>
    <n v="0.40630062225363528"/>
    <n v="1.9886774666647029"/>
    <x v="0"/>
    <n v="1.0018717036708289"/>
    <n v="780019"/>
    <n v="561146"/>
    <n v="459921"/>
    <n v="397700"/>
    <n v="313500"/>
    <n v="196326"/>
    <n v="89278"/>
    <n v="25856"/>
    <n v="4986"/>
    <n v="1310"/>
    <n v="781478.96442561632"/>
    <n v="562196.29902807099"/>
    <n v="460781.83582399128"/>
    <n v="398444.37654988858"/>
    <n v="314086.77910080488"/>
    <n v="196693.46409487919"/>
    <n v="89445.10196032426"/>
    <n v="25904.394770112951"/>
    <n v="4995.3323145027534"/>
    <n v="1312.451931808786"/>
  </r>
  <r>
    <n v="1076"/>
    <n v="4121828"/>
    <s v="programmatic-BYYD_banner_ver7_INT-01"/>
    <s v="byyd"/>
    <s v="banner"/>
    <n v="96239"/>
    <n v="589"/>
    <n v="50899"/>
    <n v="0.92302402797697403"/>
    <n v="3918"/>
    <n v="0.612017996861979"/>
    <n v="1.8907837089137309"/>
    <x v="0"/>
    <n v="1.0004678046447799"/>
    <n v="26582"/>
    <n v="24008"/>
    <n v="19980"/>
    <n v="13856"/>
    <n v="7665"/>
    <n v="3042"/>
    <n v="840"/>
    <n v="192"/>
    <n v="18"/>
    <n v="11"/>
    <n v="26594.435183067551"/>
    <n v="24019.231053911892"/>
    <n v="19989.346736802709"/>
    <n v="13862.48190115808"/>
    <n v="7668.5857226022417"/>
    <n v="3043.423061729422"/>
    <n v="840.39295590161555"/>
    <n v="192.08981849179781"/>
    <n v="18.008420483606049"/>
    <n v="11.00514585109258"/>
  </r>
  <r>
    <n v="1077"/>
    <n v="4121829"/>
    <s v="programmatic-BYYD_banner_ver8_INT-01"/>
    <s v="byyd"/>
    <s v="banner"/>
    <n v="2835183"/>
    <n v="11626"/>
    <n v="1424540"/>
    <n v="0.58646510452496947"/>
    <n v="589097"/>
    <n v="0.41006171382940709"/>
    <n v="1.9902445701770399"/>
    <x v="0"/>
    <n v="1.0020637292602099"/>
    <n v="779425"/>
    <n v="559890"/>
    <n v="458733"/>
    <n v="397180"/>
    <n v="314410"/>
    <n v="198438"/>
    <n v="88816"/>
    <n v="26000"/>
    <n v="5202"/>
    <n v="1250"/>
    <n v="781033.52217863931"/>
    <n v="561045.46137549903"/>
    <n v="459679.70071472402"/>
    <n v="397999.67198757018"/>
    <n v="315058.85711670271"/>
    <n v="198847.52230693761"/>
    <n v="88999.292177974829"/>
    <n v="26053.65696076546"/>
    <n v="5212.7355196116132"/>
    <n v="1252.5796615752629"/>
  </r>
  <r>
    <n v="1078"/>
    <n v="4177648"/>
    <s v="byyd!byyd!rchmdia!banner!!nakone!__DMtlf"/>
    <s v="byyd"/>
    <s v="banner"/>
    <n v="2014653"/>
    <n v="16686"/>
    <n v="790330"/>
    <n v="2.6571179127743431E-5"/>
    <n v="790309"/>
    <n v="0.82823195855564213"/>
    <n v="2.5491288449128851"/>
    <x v="0"/>
    <n v="1.0030789621348399"/>
    <n v="193023"/>
    <n v="204830"/>
    <n v="1182480"/>
    <n v="331564"/>
    <n v="60630"/>
    <n v="17790"/>
    <n v="8232"/>
    <n v="4544"/>
    <n v="3366"/>
    <n v="2010"/>
    <n v="193617.3105081532"/>
    <n v="205460.66381407931"/>
    <n v="1186120.811145206"/>
    <n v="332584.87300127599"/>
    <n v="60816.677474235337"/>
    <n v="17844.7747363788"/>
    <n v="8257.3460162940028"/>
    <n v="4557.9908039407128"/>
    <n v="3376.3637865458709"/>
    <n v="2016.1887138910281"/>
  </r>
  <r>
    <n v="1079"/>
    <n v="3947773"/>
    <s v="frdt!ferfit!Ferrogematogen_FIT_2024!byyd!byyd!fsc!banner!w25-40!figura!gif__ARGMo"/>
    <s v="byyd"/>
    <s v="banner"/>
    <n v="1433140"/>
    <n v="6503"/>
    <n v="874454"/>
    <n v="0.68930212452570405"/>
    <n v="271691"/>
    <n v="0.45375887910462342"/>
    <n v="1.6388969574157131"/>
    <x v="14"/>
    <n v="0.5000003488845115"/>
    <n v="535339"/>
    <n v="384654"/>
    <n v="277752"/>
    <n v="156044"/>
    <n v="61025"/>
    <n v="15726"/>
    <n v="2373"/>
    <n v="216"/>
    <n v="10"/>
    <n v="1433139"/>
    <n v="267669.68677148549"/>
    <n v="192327.1341998229"/>
    <n v="138876.09690337081"/>
    <n v="78022.054441334709"/>
    <n v="30512.521290677319"/>
    <n v="7863.0054865578277"/>
    <n v="1186.500827902946"/>
    <n v="108.00007535905451"/>
    <n v="5.000003488845115"/>
    <n v="716569.99999999988"/>
  </r>
  <r>
    <n v="1080"/>
    <n v="3947774"/>
    <s v="frdt!ferfit!Ferrogematogen_FIT_2024!byyd!byyd!fsc!banner!w25-40!aktivniy_obraz!gif__ARGMo"/>
    <s v="byyd"/>
    <s v="banner"/>
    <n v="1433562"/>
    <n v="6734"/>
    <n v="875109"/>
    <n v="0.68891875183548557"/>
    <n v="272230"/>
    <n v="0.46973901372943749"/>
    <n v="1.6381525044308769"/>
    <x v="14"/>
    <n v="0.50000156952197594"/>
    <n v="535785"/>
    <n v="385796"/>
    <n v="276645"/>
    <n v="156484"/>
    <n v="60505"/>
    <n v="15660"/>
    <n v="2443"/>
    <n v="240"/>
    <n v="1433558"/>
    <n v="-1"/>
    <n v="267893.34092633188"/>
    <n v="192898.60551530021"/>
    <n v="138322.93420040701"/>
    <n v="78242.245605076881"/>
    <n v="30252.594963927149"/>
    <n v="7830.024578714143"/>
    <n v="1221.503834342187"/>
    <n v="120.0003766852742"/>
    <n v="716781.25000078476"/>
    <n v="-0.50000156952197594"/>
  </r>
  <r>
    <n v="1081"/>
    <n v="3947775"/>
    <s v="frdt!ferfit!Ferrogematogen_FIT_2024!byyd!byyd!fsc!banner!w25-40!combi!gif__ARGMo"/>
    <s v="byyd"/>
    <s v="banner"/>
    <n v="1435505"/>
    <n v="6691"/>
    <n v="876343"/>
    <n v="0.68838228867007545"/>
    <n v="273084"/>
    <n v="0.46610774605452437"/>
    <n v="1.638062950237521"/>
    <x v="14"/>
    <n v="1.000018809065691"/>
    <n v="536784"/>
    <n v="385758"/>
    <n v="277632"/>
    <n v="155456"/>
    <n v="61045"/>
    <n v="15918"/>
    <n v="2695"/>
    <n v="152"/>
    <n v="18"/>
    <n v="20"/>
    <n v="536794.09640551789"/>
    <n v="385765.2557475628"/>
    <n v="277637.2219985259"/>
    <n v="155458.92398211599"/>
    <n v="61046.148199415104"/>
    <n v="15918.299402707669"/>
    <n v="2695.0506904320368"/>
    <n v="152.002858977985"/>
    <n v="18.000338563182439"/>
    <n v="20.000376181313818"/>
  </r>
  <r>
    <n v="1082"/>
    <n v="4121191"/>
    <s v="frdt!paracmlfk!Paracetamol_ForteKids_2024!byyd!byyd!fsc!banner!w25-44_kids!dvoinaya_dozirovka!gif__YiUHy"/>
    <s v="byyd"/>
    <s v="banner"/>
    <n v="849263"/>
    <n v="3519"/>
    <n v="658361"/>
    <n v="0.65315837359746398"/>
    <n v="228347"/>
    <n v="0.41435927386451538"/>
    <n v="1.289965535625591"/>
    <x v="6"/>
    <n v="1.000483004713419"/>
    <n v="516311"/>
    <n v="209350"/>
    <n v="85608"/>
    <n v="28092"/>
    <n v="7250"/>
    <n v="1518"/>
    <n v="385"/>
    <n v="176"/>
    <n v="63"/>
    <n v="100"/>
    <n v="516560.3806465902"/>
    <n v="209451.11703675429"/>
    <n v="85649.349067506395"/>
    <n v="28105.56856840937"/>
    <n v="7253.5017841722893"/>
    <n v="1518.7332011549699"/>
    <n v="385.18595681466638"/>
    <n v="176.08500882956179"/>
    <n v="63.030429296945407"/>
    <n v="100.0483004713419"/>
  </r>
  <r>
    <n v="1083"/>
    <n v="4121192"/>
    <s v="frdt!paracmlfk!Paracetamol_ForteKids_2024!byyd!byyd!fsc!banner!w25-44_kids!ekonom_rashod!gif__YiUHy"/>
    <s v="byyd"/>
    <s v="banner"/>
    <n v="849452"/>
    <n v="3594"/>
    <n v="658584"/>
    <n v="0.65251509298737898"/>
    <n v="228848"/>
    <n v="0.42309630208652171"/>
    <n v="1.2898157258603311"/>
    <x v="6"/>
    <n v="1.000459330414033"/>
    <n v="516574"/>
    <n v="209196"/>
    <n v="85752"/>
    <n v="27992"/>
    <n v="7340"/>
    <n v="1518"/>
    <n v="420"/>
    <n v="160"/>
    <n v="90"/>
    <n v="20"/>
    <n v="516811.27814929892"/>
    <n v="209292.09008529421"/>
    <n v="85791.388501664202"/>
    <n v="28004.85757694962"/>
    <n v="7343.3714852390058"/>
    <n v="1518.6972635685031"/>
    <n v="420.19291877389412"/>
    <n v="160.07349286624529"/>
    <n v="90.041339737263016"/>
    <n v="20.009186608280672"/>
  </r>
  <r>
    <n v="1084"/>
    <n v="4121193"/>
    <s v="frdt!paracmlfk!Paracetamol_ForteKids_2024!byyd!byyd!fsc!banner!w25-44_kids!sposobstvuet_snizheniyu!gif__YiUHy"/>
    <s v="byyd"/>
    <s v="banner"/>
    <n v="848924"/>
    <n v="3641"/>
    <n v="657217"/>
    <n v="0.65324694887685497"/>
    <n v="227892"/>
    <n v="0.4288958728932154"/>
    <n v="1.291695132657859"/>
    <x v="6"/>
    <n v="1.0004808394891791"/>
    <n v="514579"/>
    <n v="210076"/>
    <n v="86175"/>
    <n v="28428"/>
    <n v="6895"/>
    <n v="1668"/>
    <n v="357"/>
    <n v="152"/>
    <n v="126"/>
    <n v="60"/>
    <n v="514826.42990350211"/>
    <n v="210177.01283652871"/>
    <n v="86216.436342979971"/>
    <n v="28441.66930499837"/>
    <n v="6898.315388277887"/>
    <n v="1668.8020402679499"/>
    <n v="357.17165969763681"/>
    <n v="152.07308760235509"/>
    <n v="126.0605857756365"/>
    <n v="60.028850369350721"/>
  </r>
  <r>
    <n v="1085"/>
    <n v="4121194"/>
    <s v="frdt!paracmlfk!Paracetamol_ForteKids_2024!byyd!byyd!fsc!banner!w25-44_kids!mama_dochka!gif__YiUHy"/>
    <s v="byyd"/>
    <s v="banner"/>
    <n v="848342"/>
    <n v="3658"/>
    <n v="657287"/>
    <n v="0.65253382464585485"/>
    <n v="228385"/>
    <n v="0.43119402316518568"/>
    <n v="1.2906721112695061"/>
    <x v="6"/>
    <n v="1.0005366281120009"/>
    <n v="514911"/>
    <n v="210274"/>
    <n v="85089"/>
    <n v="28496"/>
    <n v="7045"/>
    <n v="1338"/>
    <n v="385"/>
    <n v="160"/>
    <n v="99"/>
    <n v="90"/>
    <n v="515187.3157177784"/>
    <n v="210386.8389396228"/>
    <n v="85134.661149422027"/>
    <n v="28511.291754679569"/>
    <n v="7048.780545049045"/>
    <n v="1338.718008413857"/>
    <n v="385.20660182312031"/>
    <n v="160.08586049792009"/>
    <n v="99.053126183088068"/>
    <n v="90.048296530080066"/>
  </r>
  <r>
    <n v="1086"/>
    <n v="4121195"/>
    <s v="frdt!paracmlfk!Paracetamol_ForteKids_2024!byyd!byyd!fsc!banner!w25-44_kids!vkus_banana!gif__YiUHy"/>
    <s v="byyd"/>
    <s v="banner"/>
    <n v="849626"/>
    <n v="3578"/>
    <n v="658710"/>
    <n v="0.65158719315024816"/>
    <n v="229503"/>
    <n v="0.42112647211832033"/>
    <n v="1.289833158749677"/>
    <x v="6"/>
    <n v="1.0005758788040089"/>
    <n v="516811"/>
    <n v="208988"/>
    <n v="85491"/>
    <n v="28380"/>
    <n v="7205"/>
    <n v="1476"/>
    <n v="378"/>
    <n v="200"/>
    <n v="108"/>
    <n v="100"/>
    <n v="517108.62050057889"/>
    <n v="209108.3517594923"/>
    <n v="85540.23245483356"/>
    <n v="28396.343440457789"/>
    <n v="7209.1492067828876"/>
    <n v="1476.849997114718"/>
    <n v="378.2176821879155"/>
    <n v="200.11517576080189"/>
    <n v="108.062194910833"/>
    <n v="100.0575878804009"/>
  </r>
  <r>
    <n v="1087"/>
    <n v="3887582"/>
    <s v="otc!maxcldrino!Maxicold_Rino_2024!byyd!byyd!fsc!banner!w25-54!hot_drink!gif__BqKLm"/>
    <s v="byyd"/>
    <s v="banner"/>
    <n v="4336182"/>
    <n v="21346"/>
    <n v="2124191"/>
    <n v="0.41578511536862739"/>
    <n v="1240984"/>
    <n v="0.49227638507793259"/>
    <n v="2.0413333829208389"/>
    <x v="2"/>
    <n v="1.0005771075443719"/>
    <n v="1098027"/>
    <n v="865876"/>
    <n v="699444"/>
    <n v="579972"/>
    <n v="1008805"/>
    <n v="68562"/>
    <n v="8750"/>
    <n v="2376"/>
    <n v="1179"/>
    <n v="690"/>
    <n v="1098660.6796656239"/>
    <n v="866375.70357209037"/>
    <n v="699847.65440926549"/>
    <n v="580306.70621672436"/>
    <n v="1009387.1889762999"/>
    <n v="68601.56764745721"/>
    <n v="8755.0496910132515"/>
    <n v="2377.3712075254271"/>
    <n v="1179.6804097948141"/>
    <n v="690.39820420561648"/>
  </r>
  <r>
    <n v="1088"/>
    <n v="3887583"/>
    <s v="otc!maxcldrino!Maxicold_Rino_2024!byyd!byyd!fsc!banner!m25-45!hot_drink!gif__pYkIt"/>
    <s v="byyd"/>
    <s v="banner"/>
    <n v="4284002"/>
    <n v="19827"/>
    <n v="1720242"/>
    <n v="0.51341962351808634"/>
    <n v="837036"/>
    <n v="0.46281490998370212"/>
    <n v="2.4903484509737579"/>
    <x v="3"/>
    <n v="1.000796151188363"/>
    <n v="768951"/>
    <n v="573672"/>
    <n v="467937"/>
    <n v="422648"/>
    <n v="1868040"/>
    <n v="151824"/>
    <n v="19313"/>
    <n v="4928"/>
    <n v="2241"/>
    <n v="1040"/>
    <n v="769563.20125244302"/>
    <n v="574128.72964453069"/>
    <n v="468309.54859862907"/>
    <n v="422984.49170745932"/>
    <n v="1869527.2422659099"/>
    <n v="151944.87485802211"/>
    <n v="19328.376067900859"/>
    <n v="4931.923433056254"/>
    <n v="2242.7841748131218"/>
    <n v="1040.827997235898"/>
  </r>
  <r>
    <n v="1089"/>
    <n v="4274076"/>
    <s v="ostrvk!ostrvk!Ostrovok_b2b_rebranding!byyd!byyd!bn!banner!travel!!rebranding__qtevF"/>
    <s v="byyd"/>
    <s v="banner"/>
    <n v="1732869"/>
    <n v="18446"/>
    <n v="426234"/>
    <n v="3.04996785802647E-5"/>
    <n v="426221"/>
    <n v="1.0644774648285591"/>
    <n v="4.0655344247526006"/>
    <x v="0"/>
    <n v="1.0136350953666999"/>
    <n v="119701"/>
    <n v="119498"/>
    <n v="112503"/>
    <n v="105936"/>
    <n v="99240"/>
    <n v="97668"/>
    <n v="811811"/>
    <n v="193880"/>
    <n v="37872"/>
    <n v="11450"/>
    <n v="121333.1345504894"/>
    <n v="121127.36662612989"/>
    <n v="114036.9891340398"/>
    <n v="107380.44746276669"/>
    <n v="100593.14686419129"/>
    <n v="98999.712494274849"/>
    <n v="822880.12040473602"/>
    <n v="196523.57228969579"/>
    <n v="38388.388331727663"/>
    <n v="11606.12184194871"/>
  </r>
  <r>
    <n v="1090"/>
    <n v="3868114"/>
    <s v="programmatic-BYYD_banner_ver1_INT-01"/>
    <s v="byyd"/>
    <s v="banner"/>
    <n v="1378774"/>
    <n v="6511"/>
    <n v="899523"/>
    <n v="0.66626756625455941"/>
    <n v="300200"/>
    <n v="0.47223112707376269"/>
    <n v="1.532783486358881"/>
    <x v="0"/>
    <n v="1.001453398635795"/>
    <n v="586036"/>
    <n v="392674"/>
    <n v="242280"/>
    <n v="110964"/>
    <n v="34950"/>
    <n v="7398"/>
    <n v="1323"/>
    <n v="520"/>
    <n v="378"/>
    <n v="250"/>
    <n v="586887.74392292695"/>
    <n v="393244.71185591229"/>
    <n v="242632.12942148049"/>
    <n v="111125.2749262224"/>
    <n v="35000.796282321047"/>
    <n v="7408.752243107614"/>
    <n v="1324.922846395157"/>
    <n v="520.75576729061356"/>
    <n v="378.54938468433068"/>
    <n v="250.36334965894889"/>
  </r>
  <r>
    <n v="1091"/>
    <n v="3868115"/>
    <s v="programmatic-BYYD_banner_ver2_INT-01"/>
    <s v="byyd"/>
    <s v="banner"/>
    <n v="1377837"/>
    <n v="6632"/>
    <n v="899513"/>
    <n v="0.666536225713247"/>
    <n v="299955"/>
    <n v="0.48133414910471989"/>
    <n v="1.531758851734216"/>
    <x v="0"/>
    <n v="1.0008302498594459"/>
    <n v="586543"/>
    <n v="391478"/>
    <n v="242112"/>
    <n v="111484"/>
    <n v="34985"/>
    <n v="7398"/>
    <n v="1470"/>
    <n v="568"/>
    <n v="396"/>
    <n v="260"/>
    <n v="587029.97724330903"/>
    <n v="391803.02455447608"/>
    <n v="242313.0134539702"/>
    <n v="111576.5595753305"/>
    <n v="35014.046291332706"/>
    <n v="7404.1421884601796"/>
    <n v="1471.220467293386"/>
    <n v="568.47158192016525"/>
    <n v="396.32877894434063"/>
    <n v="260.21586496345589"/>
  </r>
  <r>
    <n v="1092"/>
    <n v="3868116"/>
    <s v="programmatic-BYYD_banner_ver3_INT-01"/>
    <s v="byyd"/>
    <s v="banner"/>
    <n v="1384159"/>
    <n v="6521"/>
    <n v="902371"/>
    <n v="0.66571066667700984"/>
    <n v="301653"/>
    <n v="0.47111639630996149"/>
    <n v="1.5339134347180929"/>
    <x v="0"/>
    <n v="1.000906063029591"/>
    <n v="587199"/>
    <n v="394348"/>
    <n v="243777"/>
    <n v="111224"/>
    <n v="36290"/>
    <n v="7644"/>
    <n v="1330"/>
    <n v="472"/>
    <n v="342"/>
    <n v="280"/>
    <n v="587731.03930491302"/>
    <n v="394705.3041435933"/>
    <n v="243997.87732716469"/>
    <n v="111324.7759544033"/>
    <n v="36322.881027343872"/>
    <n v="7650.9259457981971"/>
    <n v="1331.205063829357"/>
    <n v="472.42766174996711"/>
    <n v="342.30987355612018"/>
    <n v="280.25369764828559"/>
  </r>
  <r>
    <n v="1093"/>
    <n v="3881505"/>
    <s v="otc!aforetard!Afobazol_Retard_2024!byyd!byyd!fsc!banner!bessonitsa!meshayut_zasnut!gif__SmAmq"/>
    <s v="byyd"/>
    <s v="banner"/>
    <n v="2482908"/>
    <n v="10673"/>
    <n v="1362486"/>
    <n v="0.85882423746005465"/>
    <n v="192350"/>
    <n v="0.42985885904753618"/>
    <n v="1.822336523090879"/>
    <x v="0"/>
    <n v="1.000524257064072"/>
    <n v="741107"/>
    <n v="616284"/>
    <n v="534036"/>
    <n v="376112"/>
    <n v="168570"/>
    <n v="39678"/>
    <n v="3850"/>
    <n v="1008"/>
    <n v="612"/>
    <n v="350"/>
    <n v="741495.53057998302"/>
    <n v="616607.09124047437"/>
    <n v="534315.97214546858"/>
    <n v="376309.17937288218"/>
    <n v="168658.3740132906"/>
    <n v="39698.80147178824"/>
    <n v="3852.018389696676"/>
    <n v="1008.528451120584"/>
    <n v="612.32084532321187"/>
    <n v="350.18348997242509"/>
  </r>
  <r>
    <n v="1094"/>
    <n v="3881506"/>
    <s v="otc!aforetard!Afobazol_Retard_2024!byyd!byyd!fsc!banner!bessonitsa!ranshe_budilnika!gif__SmAmq"/>
    <s v="byyd"/>
    <s v="banner"/>
    <n v="2485406"/>
    <n v="10495"/>
    <n v="1362594"/>
    <n v="0.85859177421887956"/>
    <n v="192682"/>
    <n v="0.42226501424716928"/>
    <n v="1.824025351645465"/>
    <x v="0"/>
    <n v="1.000569647796631"/>
    <n v="740162"/>
    <n v="617814"/>
    <n v="532047"/>
    <n v="378992"/>
    <n v="170650"/>
    <n v="38778"/>
    <n v="3605"/>
    <n v="1008"/>
    <n v="495"/>
    <n v="440"/>
    <n v="740583.63165244972"/>
    <n v="618165.93638382759"/>
    <n v="532350.07940125396"/>
    <n v="379207.89195774059"/>
    <n v="170747.21039649501"/>
    <n v="38800.089802257738"/>
    <n v="3607.0535803068528"/>
    <n v="1008.574204979004"/>
    <n v="495.28197565933209"/>
    <n v="440.25064503051749"/>
  </r>
  <r>
    <n v="1095"/>
    <n v="3881516"/>
    <s v="otc!aforetard!Afobazol_Retard_2024!byyd!byyd!fsc!banner!nichego_ne_uspevayu!mnogozadachnost!gif__ScoCa"/>
    <s v="byyd"/>
    <s v="banner"/>
    <n v="369127"/>
    <n v="2340"/>
    <n v="208582"/>
    <n v="0.93281299440987242"/>
    <n v="14014"/>
    <n v="0.63392816022669707"/>
    <n v="1.769697289315473"/>
    <x v="0"/>
    <n v="0.50000338639131237"/>
    <n v="109278"/>
    <n v="110824"/>
    <n v="89535"/>
    <n v="44516"/>
    <n v="12835"/>
    <n v="1932"/>
    <n v="189"/>
    <n v="16"/>
    <n v="369125"/>
    <n v="-1"/>
    <n v="54639.370058069842"/>
    <n v="55412.3752934308"/>
    <n v="44767.80320054615"/>
    <n v="22258.150748595661"/>
    <n v="6417.5434643324943"/>
    <n v="966.00654250801551"/>
    <n v="94.500640027958042"/>
    <n v="8.0000541822609978"/>
    <n v="184563.7500016932"/>
    <n v="-0.50000338639131237"/>
  </r>
  <r>
    <n v="1096"/>
    <n v="3881517"/>
    <s v="otc!aforetard!Afobazol_Retard_2024!byyd!byyd!fsc!banner!nichego_ne_uspevayu!nichego_ne_uspevayu!gif__ScoCa"/>
    <s v="byyd"/>
    <s v="banner"/>
    <n v="370008"/>
    <n v="2410"/>
    <n v="208142"/>
    <n v="0.93222895907601544"/>
    <n v="14106"/>
    <n v="0.65133726838338624"/>
    <n v="1.777671013058393"/>
    <x v="0"/>
    <n v="0.50000540534696924"/>
    <n v="108642"/>
    <n v="110190"/>
    <n v="89796"/>
    <n v="45588"/>
    <n v="13510"/>
    <n v="2034"/>
    <n v="245"/>
    <n v="370005"/>
    <n v="-1"/>
    <n v="-1"/>
    <n v="54321.587247705444"/>
    <n v="55095.595615182538"/>
    <n v="44898.485378536447"/>
    <n v="22794.246418957631"/>
    <n v="6755.0730262375546"/>
    <n v="1017.0109944757349"/>
    <n v="122.5013243100075"/>
    <n v="185004.5000054054"/>
    <n v="-0.50000540534696924"/>
    <n v="-0.50000540534696924"/>
  </r>
  <r>
    <n v="1097"/>
    <n v="3881518"/>
    <s v="otc!aforetard!Afobazol_Retard_2024!byyd!byyd!fsc!banner!nichego_ne_uspevayu!social_davleniye!gif__ScoCa"/>
    <s v="byyd"/>
    <s v="banner"/>
    <n v="369748"/>
    <n v="2396"/>
    <n v="208361"/>
    <n v="0.93170986892940622"/>
    <n v="14229"/>
    <n v="0.64800891417938711"/>
    <n v="1.774554739130644"/>
    <x v="0"/>
    <n v="0.50000067613709354"/>
    <n v="108941"/>
    <n v="110576"/>
    <n v="89355"/>
    <n v="45268"/>
    <n v="13020"/>
    <n v="2382"/>
    <n v="182"/>
    <n v="24"/>
    <n v="369748"/>
    <n v="-1"/>
    <n v="54470.573659051108"/>
    <n v="55288.074764535253"/>
    <n v="44677.560416229993"/>
    <n v="22634.030607373948"/>
    <n v="6510.0088033049578"/>
    <n v="1191.0016105585571"/>
    <n v="91.000123056951026"/>
    <n v="12.000016227290249"/>
    <n v="184874.2500003381"/>
    <n v="-0.50000067613709354"/>
  </r>
  <r>
    <n v="1098"/>
    <n v="3995696"/>
    <s v="otc!aforetard!Afobazol_Retard_2024!byyd!byyd!fsc!banner!nichego_ne_uspevayu!man!gif__xHjRp"/>
    <s v="byyd"/>
    <s v="banner"/>
    <n v="5183405"/>
    <n v="23052"/>
    <n v="1779283"/>
    <n v="0.79443292607190652"/>
    <n v="365762"/>
    <n v="0.4447269700129548"/>
    <n v="2.91319874353883"/>
    <x v="0"/>
    <n v="1.1622213622152191"/>
    <n v="860026"/>
    <n v="671976"/>
    <n v="533211"/>
    <n v="426584"/>
    <n v="346545"/>
    <n v="531570"/>
    <n v="316932"/>
    <n v="682576"/>
    <n v="81432"/>
    <n v="9060"/>
    <n v="999540.58926050563"/>
    <n v="780984.86209593376"/>
    <n v="619709.21476813895"/>
    <n v="495785.03757921682"/>
    <n v="402762.00196887302"/>
    <n v="617802.0095127438"/>
    <n v="368345.14076959371"/>
    <n v="793304.40853541507"/>
    <n v="94642.009967909689"/>
    <n v="10529.725541669881"/>
  </r>
  <r>
    <n v="1099"/>
    <n v="4092476"/>
    <s v="otc!aforetard!Afobazol_Retard_2024!byyd!byyd!fsc!banner!nichego_ne_uspevayu!snizheniye_koncentracii!gif__ScoCa"/>
    <s v="byyd"/>
    <s v="banner"/>
    <n v="5110194"/>
    <n v="18565"/>
    <n v="1909820"/>
    <n v="0.74409944392665284"/>
    <n v="488724"/>
    <n v="0.36329344835049321"/>
    <n v="2.6757464054204059"/>
    <x v="0"/>
    <n v="1.0010217477920571"/>
    <n v="855345"/>
    <n v="722008"/>
    <n v="618180"/>
    <n v="529956"/>
    <n v="455820"/>
    <n v="413592"/>
    <n v="392511"/>
    <n v="1031664"/>
    <n v="77832"/>
    <n v="8070"/>
    <n v="856218.94686519704"/>
    <n v="722745.7100798476"/>
    <n v="618811.62405009381"/>
    <n v="530497.48137288739"/>
    <n v="456285.73307857552"/>
    <n v="414014.58671281248"/>
    <n v="392912.04724760808"/>
    <n v="1032718.100414145"/>
    <n v="77911.524674151384"/>
    <n v="8078.2455046818995"/>
  </r>
  <r>
    <n v="1100"/>
    <n v="4172199"/>
    <s v="stks!ismign!Ismigen_2024!byyd!byyd!fsc!banner!30-45!2024!bn__IVwKX"/>
    <s v="byyd"/>
    <s v="banner"/>
    <n v="10649414"/>
    <n v="42868"/>
    <n v="380439"/>
    <n v="3.7606554533052623E-2"/>
    <n v="366132"/>
    <n v="0.40253858099609979"/>
    <n v="27.992435055291391"/>
    <x v="24"/>
    <n v="15.00086488618436"/>
    <n v="213763"/>
    <n v="157470"/>
    <n v="136317"/>
    <n v="95300"/>
    <n v="46405"/>
    <n v="31560"/>
    <n v="22960"/>
    <n v="4072"/>
    <n v="1233"/>
    <n v="840"/>
    <n v="3206629.8806654271"/>
    <n v="2362186.1936274511"/>
    <n v="2044872.898689993"/>
    <n v="1429582.42365337"/>
    <n v="696115.13504338521"/>
    <n v="473427.29580797837"/>
    <n v="344419.85778679291"/>
    <n v="61083.521816542707"/>
    <n v="18496.066404665311"/>
    <n v="12600.726504394859"/>
  </r>
  <r>
    <n v="1101"/>
    <n v="3947773"/>
    <s v="frdt!ferfit!Ferrogematogen_FIT_2024!byyd!byyd!fsc!banner!w25-40!figura!gif__ARGMo"/>
    <s v="byyd"/>
    <s v="banner"/>
    <n v="1448108"/>
    <n v="6485"/>
    <n v="897401"/>
    <n v="0.66707748264153932"/>
    <n v="298765"/>
    <n v="0.44782571465664162"/>
    <n v="1.613668805806991"/>
    <x v="14"/>
    <n v="1.0000538662873011"/>
    <n v="565823"/>
    <n v="376616"/>
    <n v="265029"/>
    <n v="153284"/>
    <n v="64790"/>
    <n v="18714"/>
    <n v="3108"/>
    <n v="536"/>
    <n v="90"/>
    <n v="40"/>
    <n v="565853.47878427932"/>
    <n v="376636.28690565802"/>
    <n v="265043.27612825698"/>
    <n v="153292.25683998261"/>
    <n v="64793.489996754208"/>
    <n v="18715.008053700549"/>
    <n v="3108.1674164209298"/>
    <n v="536.02887232999319"/>
    <n v="90.004847965857053"/>
    <n v="40.002154651492027"/>
  </r>
  <r>
    <n v="1102"/>
    <n v="3947774"/>
    <s v="frdt!ferfit!Ferrogematogen_FIT_2024!byyd!byyd!fsc!banner!w25-40!aktivniy_obraz!gif__ARGMo"/>
    <s v="byyd"/>
    <s v="banner"/>
    <n v="1446560"/>
    <n v="6472"/>
    <n v="896158"/>
    <n v="0.6676668623166897"/>
    <n v="297823"/>
    <n v="0.4474062603694281"/>
    <n v="1.614179642429125"/>
    <x v="14"/>
    <n v="1.0000705170838"/>
    <n v="564716"/>
    <n v="376292"/>
    <n v="265005"/>
    <n v="153912"/>
    <n v="64405"/>
    <n v="18654"/>
    <n v="3024"/>
    <n v="368"/>
    <n v="72"/>
    <n v="10"/>
    <n v="564755.82212549541"/>
    <n v="376318.53501449752"/>
    <n v="265023.68737979262"/>
    <n v="153922.8534254019"/>
    <n v="64409.541652782173"/>
    <n v="18655.315425681209"/>
    <n v="3024.213243661412"/>
    <n v="368.02595028683862"/>
    <n v="72.005077230033635"/>
    <n v="10.00070517083801"/>
  </r>
  <r>
    <n v="1103"/>
    <n v="3947775"/>
    <s v="frdt!ferfit!Ferrogematogen_FIT_2024!byyd!byyd!fsc!banner!w25-40!combi!gif__ARGMo"/>
    <s v="byyd"/>
    <s v="banner"/>
    <n v="1446574"/>
    <n v="6683"/>
    <n v="896177"/>
    <n v="0.6667377091802178"/>
    <n v="298662"/>
    <n v="0.46198811813291257"/>
    <n v="1.6141610418477601"/>
    <x v="14"/>
    <n v="1.0001133841718459"/>
    <n v="564768"/>
    <n v="376522"/>
    <n v="265107"/>
    <n v="152276"/>
    <n v="65195"/>
    <n v="18924"/>
    <n v="3164"/>
    <n v="360"/>
    <n v="54"/>
    <n v="40"/>
    <n v="564832.03575196525"/>
    <n v="376564.69163515192"/>
    <n v="265137.05893764558"/>
    <n v="152293.26568815211"/>
    <n v="65202.392081083512"/>
    <n v="18926.145682068021"/>
    <n v="3164.358747519721"/>
    <n v="360.04081830186459"/>
    <n v="54.00612274527969"/>
    <n v="40.004535366873853"/>
  </r>
  <r>
    <n v="1104"/>
    <n v="4056622"/>
    <s v="omoda!omoda!Omoda_Digital24!byyd!byyd!fsc!banner!All25-35_BC!C5!banner__NYKfv"/>
    <s v="byyd"/>
    <s v="banner"/>
    <n v="8884683"/>
    <n v="135905"/>
    <n v="2504563"/>
    <n v="2.0750126868439578E-3"/>
    <n v="2499366"/>
    <n v="1.529655025395954"/>
    <n v="3.5473984882791929"/>
    <x v="1"/>
    <n v="1.170889707611094"/>
    <n v="1003829"/>
    <n v="786974"/>
    <n v="673083"/>
    <n v="1244220"/>
    <n v="699125"/>
    <n v="573468"/>
    <n v="558285"/>
    <n v="1821480"/>
    <n v="203112"/>
    <n v="24400"/>
    <n v="1175373.0443015371"/>
    <n v="921459.75675753329"/>
    <n v="788105.95706799813"/>
    <n v="1456844.3920038759"/>
    <n v="818598.26683360629"/>
    <n v="671467.77884431893"/>
    <n v="653690.16041365976"/>
    <n v="2132752.1846194561"/>
    <n v="237821.75029230461"/>
    <n v="28569.708865710702"/>
  </r>
  <r>
    <n v="1105"/>
    <n v="4132585"/>
    <s v="frdt!fer!ferrogematogen_adult_2024!byyd!byyd!fsc!banner!W20-40!simptoms!gif__CwXTb"/>
    <s v="byyd"/>
    <s v="banner"/>
    <n v="1449913"/>
    <n v="6168"/>
    <n v="96725"/>
    <n v="0.46513310933057639"/>
    <n v="51735"/>
    <n v="0.42540483463490569"/>
    <n v="14.99005427759111"/>
    <x v="15"/>
    <n v="12.03566922336222"/>
    <n v="78746"/>
    <n v="27120"/>
    <n v="10086"/>
    <n v="3300"/>
    <n v="950"/>
    <n v="174"/>
    <n v="49"/>
    <n v="24"/>
    <n v="9"/>
    <n v="10"/>
    <n v="947760.80866288149"/>
    <n v="326407.34933758352"/>
    <n v="121391.7597868314"/>
    <n v="39717.708437095331"/>
    <n v="11433.88576219411"/>
    <n v="2094.2064448650272"/>
    <n v="589.74779194474888"/>
    <n v="288.85606136069327"/>
    <n v="108.32102301026001"/>
    <n v="120.3566922336222"/>
  </r>
  <r>
    <n v="1106"/>
    <n v="4132586"/>
    <s v="frdt!fer!ferrogematogen_adult_2024!byyd!byyd!fsc!banner!W20-40!dop_priem!gif__CwXTb"/>
    <s v="byyd"/>
    <s v="banner"/>
    <n v="1451611"/>
    <n v="5932"/>
    <n v="96970"/>
    <n v="0.46590698154068272"/>
    <n v="51791"/>
    <n v="0.40864942467369009"/>
    <n v="14.96969165721357"/>
    <x v="15"/>
    <n v="11.996487690387839"/>
    <n v="78809"/>
    <n v="27306"/>
    <n v="10242"/>
    <n v="3560"/>
    <n v="790"/>
    <n v="204"/>
    <n v="49"/>
    <n v="24"/>
    <n v="9"/>
    <n v="10"/>
    <n v="945431.19839177537"/>
    <n v="327576.09287373041"/>
    <n v="122868.0269249523"/>
    <n v="42707.496177780718"/>
    <n v="9477.2252754063938"/>
    <n v="2447.2834888391189"/>
    <n v="587.8278968290042"/>
    <n v="287.91570456930822"/>
    <n v="107.9683892134906"/>
    <n v="119.96487690387841"/>
  </r>
  <r>
    <n v="1107"/>
    <n v="4132587"/>
    <s v="frdt!fer!ferrogematogen_adult_2024!byyd!byyd!fsc!banner!W20-40!women!gif__CwXTb"/>
    <s v="byyd"/>
    <s v="banner"/>
    <n v="1449995"/>
    <n v="6053"/>
    <n v="96411"/>
    <n v="0.46678283598344578"/>
    <n v="51408"/>
    <n v="0.41744971534384601"/>
    <n v="15.03972575743432"/>
    <x v="15"/>
    <n v="11.992548053065139"/>
    <n v="78026"/>
    <n v="27408"/>
    <n v="10689"/>
    <n v="3512"/>
    <n v="925"/>
    <n v="264"/>
    <n v="28"/>
    <n v="24"/>
    <n v="20"/>
    <n v="12"/>
    <n v="935730.5543884607"/>
    <n v="328691.75703840941"/>
    <n v="128188.3461392133"/>
    <n v="42117.828762364778"/>
    <n v="11093.106949085261"/>
    <n v="3166.0326860091968"/>
    <n v="335.79134548582402"/>
    <n v="287.82115327356343"/>
    <n v="239.8509610613028"/>
    <n v="143.91057663678171"/>
  </r>
  <r>
    <n v="1108"/>
    <n v="4137459"/>
    <s v="frdt!ibuprfort!Ibuprofen_Forte_2024!byyd!byyd!fsc!banner!W25-44wkids!mama_s_rebenkom!gif__cFFql"/>
    <s v="byyd"/>
    <s v="banner"/>
    <n v="1417680"/>
    <n v="6230"/>
    <n v="93085"/>
    <n v="0.4015254874577"/>
    <n v="55709"/>
    <n v="0.43945036961796741"/>
    <n v="15.22995111994414"/>
    <x v="6"/>
    <n v="6.4933494558645704"/>
    <n v="79408"/>
    <n v="23098"/>
    <n v="5667"/>
    <n v="868"/>
    <n v="85"/>
    <n v="6"/>
    <n v="14"/>
    <n v="8"/>
    <n v="10"/>
    <n v="109164"/>
    <n v="515623.89359129377"/>
    <n v="149983.38573155989"/>
    <n v="36797.811366384522"/>
    <n v="5636.2273276904471"/>
    <n v="551.93470374848846"/>
    <n v="38.96009673518742"/>
    <n v="90.90689238210399"/>
    <n v="51.946795646916563"/>
    <n v="64.933494558645705"/>
    <n v="708840"/>
  </r>
  <r>
    <n v="1109"/>
    <n v="4137460"/>
    <s v="frdt!ibuprfort!Ibuprofen_Forte_2024!byyd!byyd!fsc!banner!W25-44wkids!rebenok_s_igrushkoy!gif__cFFql"/>
    <s v="byyd"/>
    <s v="banner"/>
    <n v="1418357"/>
    <n v="5995"/>
    <n v="92584"/>
    <n v="0.40441112935280399"/>
    <n v="55142"/>
    <n v="0.42267214812631798"/>
    <n v="15.31967726605029"/>
    <x v="6"/>
    <n v="6.5378945718710817"/>
    <n v="79127"/>
    <n v="22636"/>
    <n v="5679"/>
    <n v="872"/>
    <n v="90"/>
    <n v="36"/>
    <n v="14"/>
    <n v="8"/>
    <n v="10"/>
    <n v="108472"/>
    <n v="517323.98378844309"/>
    <n v="147991.78152887381"/>
    <n v="37128.703273655883"/>
    <n v="5701.0440666715831"/>
    <n v="588.41051146839732"/>
    <n v="235.3642045873589"/>
    <n v="91.530524006195151"/>
    <n v="52.303156574968646"/>
    <n v="65.37894571871081"/>
    <n v="709178.5"/>
  </r>
  <r>
    <n v="1110"/>
    <n v="4137461"/>
    <s v="frdt!ibuprfort!Ibuprofen_Forte_2024!byyd!byyd!fsc!banner!W25-44wkids!devochka_plach!gif__cFFql"/>
    <s v="byyd"/>
    <s v="banner"/>
    <n v="1419242"/>
    <n v="6081"/>
    <n v="92881"/>
    <n v="0.40254734552814903"/>
    <n v="55492"/>
    <n v="0.42846815412734401"/>
    <n v="15.280218774561"/>
    <x v="6"/>
    <n v="6.5178786292285507"/>
    <n v="79211"/>
    <n v="23238"/>
    <n v="5496"/>
    <n v="788"/>
    <n v="55"/>
    <n v="30"/>
    <n v="24"/>
    <n v="9"/>
    <n v="22"/>
    <n v="108873"/>
    <n v="516287.68409982271"/>
    <n v="151462.46358601309"/>
    <n v="35822.260946240123"/>
    <n v="5136.0883598320979"/>
    <n v="358.4833246075703"/>
    <n v="195.5363588768565"/>
    <n v="156.42908710148521"/>
    <n v="58.660907663056953"/>
    <n v="143.39332984302811"/>
    <n v="709621"/>
  </r>
  <r>
    <n v="1111"/>
    <n v="3947773"/>
    <s v="frdt!ferfit!Ferrogematogen_FIT_2024!byyd!byyd!fsc!banner!w25-40!figura!gif__ARGMo"/>
    <s v="byyd"/>
    <s v="banner"/>
    <n v="1452501"/>
    <n v="6224"/>
    <n v="962095"/>
    <n v="0.61398094782739743"/>
    <n v="371387"/>
    <n v="0.42850228674541357"/>
    <n v="1.5097272098909149"/>
    <x v="14"/>
    <n v="1.0010358387813081"/>
    <n v="656431"/>
    <n v="370972"/>
    <n v="226122"/>
    <n v="123284"/>
    <n v="51520"/>
    <n v="16728"/>
    <n v="4004"/>
    <n v="960"/>
    <n v="567"/>
    <n v="410"/>
    <n v="657110.95668705273"/>
    <n v="371356.26718437928"/>
    <n v="226356.22593690691"/>
    <n v="123411.70234831479"/>
    <n v="51573.366414012977"/>
    <n v="16745.327511133721"/>
    <n v="4008.1474984803572"/>
    <n v="960.99440523005558"/>
    <n v="567.58732058900159"/>
    <n v="410.42469390033631"/>
  </r>
  <r>
    <n v="1112"/>
    <n v="3947774"/>
    <s v="frdt!ferfit!Ferrogematogen_FIT_2024!byyd!byyd!fsc!banner!w25-40!aktivniy_obraz!gif__ARGMo"/>
    <s v="byyd"/>
    <s v="banner"/>
    <n v="1451016"/>
    <n v="6281"/>
    <n v="961610"/>
    <n v="0.61443308617838832"/>
    <n v="370765"/>
    <n v="0.43286910688786329"/>
    <n v="1.508944374538534"/>
    <x v="14"/>
    <n v="1.0010748845430499"/>
    <n v="656251"/>
    <n v="370250"/>
    <n v="227061"/>
    <n v="123204"/>
    <n v="51190"/>
    <n v="15894"/>
    <n v="3955"/>
    <n v="968"/>
    <n v="405"/>
    <n v="280"/>
    <n v="656956.39405626105"/>
    <n v="370647.97600206418"/>
    <n v="227305.06435922949"/>
    <n v="123336.43007524189"/>
    <n v="51245.023339758729"/>
    <n v="15911.084214927239"/>
    <n v="3959.2511683677631"/>
    <n v="969.04048823767232"/>
    <n v="405.43532823993519"/>
    <n v="280.30096767205401"/>
  </r>
  <r>
    <n v="1113"/>
    <n v="3947775"/>
    <s v="frdt!ferfit!Ferrogematogen_FIT_2024!byyd!byyd!fsc!banner!w25-40!combi!gif__ARGMo"/>
    <s v="byyd"/>
    <s v="banner"/>
    <n v="1452097"/>
    <n v="6177"/>
    <n v="962601"/>
    <n v="0.6141641240763307"/>
    <n v="371406"/>
    <n v="0.42538480556051012"/>
    <n v="1.5085139117869191"/>
    <x v="14"/>
    <n v="1.001045788581119"/>
    <n v="657342"/>
    <n v="370446"/>
    <n v="225948"/>
    <n v="123092"/>
    <n v="52055"/>
    <n v="16104"/>
    <n v="3815"/>
    <n v="928"/>
    <n v="540"/>
    <n v="310"/>
    <n v="658029.44075749011"/>
    <n v="370833.40819672128"/>
    <n v="226184.2938383267"/>
    <n v="123220.7282080271"/>
    <n v="52109.438524590158"/>
    <n v="16120.841379310339"/>
    <n v="3818.9896834369702"/>
    <n v="928.97049180327872"/>
    <n v="540.56472583380435"/>
    <n v="310.32419446014688"/>
  </r>
  <r>
    <n v="1114"/>
    <n v="4177461"/>
    <s v="jaecoo!jaecoo!Jaecoo_Digital24!byyd!byyd!fsc!banner!byyd!J8!banner__JOTfD"/>
    <s v="byyd"/>
    <s v="banner"/>
    <n v="2227362"/>
    <n v="34456"/>
    <n v="406025"/>
    <n v="0.57960224124130288"/>
    <n v="170692"/>
    <n v="1.546942077668561"/>
    <n v="5.485775506434333"/>
    <x v="0"/>
    <n v="1.6230785094005931"/>
    <n v="72261"/>
    <n v="69608"/>
    <n v="74964"/>
    <n v="776896"/>
    <n v="301440"/>
    <n v="44646"/>
    <n v="12201"/>
    <n v="8352"/>
    <n v="6219"/>
    <n v="5720"/>
    <n v="117285.2761677963"/>
    <n v="112979.24888235651"/>
    <n v="121672.45737870609"/>
    <n v="1260963.201639283"/>
    <n v="489260.78587371478"/>
    <n v="72463.963130698889"/>
    <n v="19803.180893196641"/>
    <n v="13555.951710513749"/>
    <n v="10093.925249962291"/>
    <n v="9284.0090737713945"/>
  </r>
  <r>
    <n v="1115"/>
    <n v="4177462"/>
    <s v="jaecoo!jaecoo!Jaecoo_Digital24!byyd!byyd!fsc!banner!byyd!J7!banner__JOTfD"/>
    <s v="byyd"/>
    <s v="banner"/>
    <n v="2135635"/>
    <n v="34532"/>
    <n v="840235"/>
    <n v="0.28116538825447651"/>
    <n v="603990"/>
    <n v="1.61694297012364"/>
    <n v="2.5417115449844392"/>
    <x v="0"/>
    <n v="1.217626328941869"/>
    <n v="438515"/>
    <n v="245086"/>
    <n v="192813"/>
    <n v="792080"/>
    <n v="63845"/>
    <n v="11442"/>
    <n v="4606"/>
    <n v="2320"/>
    <n v="1746"/>
    <n v="1480"/>
    <n v="533947.40963594383"/>
    <n v="298423.16645504697"/>
    <n v="234774.1853622687"/>
    <n v="964457.46262827585"/>
    <n v="77739.352971293658"/>
    <n v="13932.08045575287"/>
    <n v="5608.3868711062514"/>
    <n v="2824.8930831451371"/>
    <n v="2125.975570332504"/>
    <n v="1802.0869668339669"/>
  </r>
  <r>
    <n v="1116"/>
    <n v="4118931"/>
    <s v="otc!laktazar!Laktazar_2024!byyd!byyd!fsc!banner!mw25-44+simpt!diskomfort_white_t_shirt!gif__qaihn"/>
    <s v="byyd"/>
    <s v="banner"/>
    <n v="1080399"/>
    <n v="5158"/>
    <n v="821886"/>
    <n v="0.65723713507712755"/>
    <n v="281712"/>
    <n v="0.47741621382470739"/>
    <n v="1.314536322555683"/>
    <x v="5"/>
    <n v="1.0001249694519121"/>
    <n v="625179"/>
    <n v="294458"/>
    <n v="117414"/>
    <n v="34900"/>
    <n v="6930"/>
    <n v="1062"/>
    <n v="175"/>
    <n v="80"/>
    <n v="36"/>
    <n v="30"/>
    <n v="625257.12827697664"/>
    <n v="294494.79825487098"/>
    <n v="117428.6731632267"/>
    <n v="34904.361433871723"/>
    <n v="6930.8660383017477"/>
    <n v="1062.1327175579299"/>
    <n v="175.0218696540845"/>
    <n v="80.009997556152939"/>
    <n v="36.004498900268821"/>
    <n v="30.003749083557349"/>
  </r>
  <r>
    <n v="1117"/>
    <n v="4118932"/>
    <s v="otc!laktazar!Laktazar_2024!byyd!byyd!fsc!banner!mw25-44+simpt!diskomfort_man!gif__qaihn"/>
    <s v="byyd"/>
    <s v="banner"/>
    <n v="1080489"/>
    <n v="5139"/>
    <n v="820937"/>
    <n v="0.6570187480890739"/>
    <n v="281566"/>
    <n v="0.47561798407943068"/>
    <n v="1.3161655522896401"/>
    <x v="5"/>
    <n v="1.0001749514023881"/>
    <n v="623898"/>
    <n v="294132"/>
    <n v="118344"/>
    <n v="35564"/>
    <n v="7170"/>
    <n v="906"/>
    <n v="175"/>
    <n v="64"/>
    <n v="27"/>
    <n v="20"/>
    <n v="624007.15183004725"/>
    <n v="294183.45880588732"/>
    <n v="118364.7044487642"/>
    <n v="35570.221971674539"/>
    <n v="7171.2544015551239"/>
    <n v="906.15850597056385"/>
    <n v="175.03061649541789"/>
    <n v="64.011196889752853"/>
    <n v="27.00472368786448"/>
    <n v="20.00349902804777"/>
  </r>
  <r>
    <n v="1118"/>
    <n v="4118933"/>
    <s v="otc!laktazar!Laktazar_2024!byyd!byyd!fsc!banner!mw25-44+simpt!diskomfort_green_shirt!gif__qaihn"/>
    <s v="byyd"/>
    <s v="banner"/>
    <n v="1080897"/>
    <n v="5292"/>
    <n v="821729"/>
    <n v="0.65730307680512667"/>
    <n v="281604"/>
    <n v="0.4895933655103123"/>
    <n v="1.3153935178142671"/>
    <x v="5"/>
    <n v="1.00050631739714"/>
    <n v="624841"/>
    <n v="294384"/>
    <n v="118344"/>
    <n v="34584"/>
    <n v="6965"/>
    <n v="942"/>
    <n v="154"/>
    <n v="80"/>
    <n v="36"/>
    <n v="20"/>
    <n v="625157.36786874628"/>
    <n v="294533.05174063961"/>
    <n v="118403.91962604711"/>
    <n v="34601.510480862693"/>
    <n v="6968.5265006710788"/>
    <n v="942.47695098810573"/>
    <n v="154.07797287915949"/>
    <n v="80.040505391771177"/>
    <n v="36.018227426297031"/>
    <n v="20.010126347942791"/>
  </r>
  <r>
    <n v="1119"/>
    <n v="4118934"/>
    <s v="otc!laktazar!Laktazar_2024!byyd!byyd!fsc!banner!mw25-44+simpt!diskomfort_boy!gif__qaihn"/>
    <s v="byyd"/>
    <s v="banner"/>
    <n v="1082886"/>
    <n v="5222"/>
    <n v="822115"/>
    <n v="0.65748222572267867"/>
    <n v="281589"/>
    <n v="0.48222989308200498"/>
    <n v="1.317195282898378"/>
    <x v="5"/>
    <n v="1.0001745640747139"/>
    <n v="624327"/>
    <n v="295070"/>
    <n v="118692"/>
    <n v="36216"/>
    <n v="7035"/>
    <n v="1110"/>
    <n v="126"/>
    <n v="56"/>
    <n v="45"/>
    <n v="20"/>
    <n v="624435.98506507371"/>
    <n v="295121.50862152572"/>
    <n v="118712.7193591559"/>
    <n v="36222.322012529818"/>
    <n v="7036.2280582656094"/>
    <n v="1110.1937661229319"/>
    <n v="126.0219950734139"/>
    <n v="56.009775588183963"/>
    <n v="45.007855383362113"/>
    <n v="20.00349128149427"/>
  </r>
  <r>
    <n v="1120"/>
    <n v="4169771"/>
    <s v="chery!chr!Chery_Digital_24!byyd!byyd!fsc!banner!All30-55_RF!Tiggo_7!fsc__vvvhW"/>
    <s v="byyd"/>
    <s v="banner"/>
    <n v="507444"/>
    <n v="7730"/>
    <n v="121030"/>
    <n v="0.90999752127571676"/>
    <n v="10893"/>
    <n v="1.5233207999306331"/>
    <n v="4.1927125506072871"/>
    <x v="19"/>
    <n v="2.28217547930974"/>
    <n v="70884"/>
    <n v="51398"/>
    <n v="34422"/>
    <n v="23088"/>
    <n v="15170"/>
    <n v="11856"/>
    <n v="12747"/>
    <n v="1960"/>
    <n v="576"/>
    <n v="250"/>
    <n v="161769.7266753916"/>
    <n v="117299.255285562"/>
    <n v="78557.044348799871"/>
    <n v="52690.86746630328"/>
    <n v="34620.602021128747"/>
    <n v="27057.472482696281"/>
    <n v="29090.89083476126"/>
    <n v="4473.06393944709"/>
    <n v="1314.5330760824099"/>
    <n v="570.54386982743495"/>
  </r>
  <r>
    <n v="1121"/>
    <n v="4169772"/>
    <s v="chery!chr!Chery_Digital_24!byyd!byyd!fsc!banner!All30-55_RF!Tiggo_8!fsc__vvvhW"/>
    <s v="byyd"/>
    <s v="banner"/>
    <n v="735614"/>
    <n v="12589"/>
    <n v="215115"/>
    <n v="0.59604397647769791"/>
    <n v="86897"/>
    <n v="1.711359490167397"/>
    <n v="3.419631359970249"/>
    <x v="19"/>
    <n v="1.50349295889795"/>
    <n v="105976"/>
    <n v="88044"/>
    <n v="72993"/>
    <n v="54820"/>
    <n v="43035"/>
    <n v="33804"/>
    <n v="84539"/>
    <n v="4504"/>
    <n v="1035"/>
    <n v="520"/>
    <n v="159334.16981216919"/>
    <n v="132373.53407321111"/>
    <n v="109744.4615488381"/>
    <n v="82421.484006785613"/>
    <n v="64702.819486173277"/>
    <n v="50824.075982586299"/>
    <n v="127103.7912522738"/>
    <n v="6771.7322868763667"/>
    <n v="1556.115212459378"/>
    <n v="781.816338626934"/>
  </r>
  <r>
    <n v="1122"/>
    <n v="4169773"/>
    <s v="chery!chr!Chery_Digital_24!byyd!byyd!fsc!banner!All30-55_RF!Tiggo_4!fsc__vvvhW"/>
    <s v="byyd"/>
    <s v="banner"/>
    <n v="548652"/>
    <n v="8533"/>
    <n v="131868"/>
    <n v="0.90429065429065425"/>
    <n v="12621"/>
    <n v="1.55526636191976"/>
    <n v="4.1606151606151602"/>
    <x v="19"/>
    <n v="2.2784740737049312"/>
    <n v="74873"/>
    <n v="57804"/>
    <n v="39819"/>
    <n v="28536"/>
    <n v="33130"/>
    <n v="4812"/>
    <n v="1204"/>
    <n v="384"/>
    <n v="126"/>
    <n v="110"/>
    <n v="170596.18932050929"/>
    <n v="131704.9153564398"/>
    <n v="90726.559140856654"/>
    <n v="65018.536167243918"/>
    <n v="75485.846061844364"/>
    <n v="10964.017242668129"/>
    <n v="2743.282784740737"/>
    <n v="874.93404430269356"/>
    <n v="287.08773328682128"/>
    <n v="250.63214810754241"/>
  </r>
  <r>
    <n v="1123"/>
    <n v="4269566"/>
    <s v="chery!chr!Chery_Digital_24!byyd!byyd!fsc!banner!All30-55_RF!Tiggo_9!fsc__vvvhW"/>
    <s v="byyd"/>
    <s v="banner"/>
    <n v="2168159"/>
    <n v="24253"/>
    <n v="470989"/>
    <n v="0.72395109015284853"/>
    <n v="130016"/>
    <n v="1.118598774351881"/>
    <n v="4.6034174895804361"/>
    <x v="19"/>
    <n v="1.623186962751789"/>
    <n v="178443"/>
    <n v="183942"/>
    <n v="174243"/>
    <n v="158900"/>
    <n v="146860"/>
    <n v="144072"/>
    <n v="301938"/>
    <n v="33192"/>
    <n v="9432"/>
    <n v="4720"/>
    <n v="289646.35119431751"/>
    <n v="298572.25630248949"/>
    <n v="282828.96595075988"/>
    <n v="257924.4083812593"/>
    <n v="238381.23734972769"/>
    <n v="233855.7920975757"/>
    <n v="490101.82515934971"/>
    <n v="53876.821667657379"/>
    <n v="15309.899432674871"/>
    <n v="7661.4424641884443"/>
  </r>
  <r>
    <n v="1124"/>
    <n v="4269567"/>
    <s v="chery!chr!Chery_Digital_24!byyd!byyd!rchmdia!banner!All30-55_RF!Tiggo_9!rchmdia__NzkkE"/>
    <s v="byyd"/>
    <s v="banner"/>
    <n v="2585313"/>
    <n v="39300"/>
    <n v="579125"/>
    <n v="0.66212648391970652"/>
    <n v="195671"/>
    <n v="1.520125416148838"/>
    <n v="4.4641709475501834"/>
    <x v="19"/>
    <n v="1.6962393317166879"/>
    <n v="211457"/>
    <n v="226844"/>
    <n v="222819"/>
    <n v="232596"/>
    <n v="529465"/>
    <n v="65934"/>
    <n v="16569"/>
    <n v="8552"/>
    <n v="5688"/>
    <n v="4220"/>
    <n v="358681.68036681571"/>
    <n v="384781.71496394038"/>
    <n v="377954.35165378067"/>
    <n v="394538.48359997477"/>
    <n v="898099.35776737635"/>
    <n v="111839.8440974081"/>
    <n v="28104.98948721381"/>
    <n v="14506.23876484112"/>
    <n v="9648.2093188045219"/>
    <n v="7158.1299798444243"/>
  </r>
  <r>
    <n v="1125"/>
    <n v="3868114"/>
    <s v="programmatic-BYYD_banner_ver1_INT-01"/>
    <s v="byyd"/>
    <s v="banner"/>
    <n v="1000303"/>
    <n v="4429"/>
    <n v="797162"/>
    <n v="0.50221535898600278"/>
    <n v="396815"/>
    <n v="0.44276584194988922"/>
    <n v="1.254830260348587"/>
    <x v="0"/>
    <n v="1.0003970373215081"/>
    <n v="635329"/>
    <n v="254800"/>
    <n v="86415"/>
    <n v="19752"/>
    <n v="2610"/>
    <n v="450"/>
    <n v="203"/>
    <n v="160"/>
    <n v="117"/>
    <n v="70"/>
    <n v="635581.24932443653"/>
    <n v="254901.16510952031"/>
    <n v="86449.309980138147"/>
    <n v="19759.842281174431"/>
    <n v="2611.0362674091371"/>
    <n v="450.17866679467869"/>
    <n v="203.0805985762662"/>
    <n v="160.06352597144129"/>
    <n v="117.0464533666165"/>
    <n v="70.027792612505579"/>
  </r>
  <r>
    <n v="1126"/>
    <n v="3868115"/>
    <s v="programmatic-BYYD_banner_ver2_INT-01"/>
    <s v="byyd"/>
    <s v="banner"/>
    <n v="998592"/>
    <n v="4567"/>
    <n v="796613"/>
    <n v="0.50252129955197811"/>
    <n v="396298"/>
    <n v="0.45734394026789721"/>
    <n v="1.253547205481206"/>
    <x v="0"/>
    <n v="1.000338591180201"/>
    <n v="635476"/>
    <n v="254246"/>
    <n v="85212"/>
    <n v="19676"/>
    <n v="2605"/>
    <n v="420"/>
    <n v="224"/>
    <n v="120"/>
    <n v="135"/>
    <n v="140"/>
    <n v="635691.1665688291"/>
    <n v="254332.08545320129"/>
    <n v="85240.852031647242"/>
    <n v="19682.662120061621"/>
    <n v="2605.882030024422"/>
    <n v="420.14220829568421"/>
    <n v="224.0758444243649"/>
    <n v="120.0406309416241"/>
    <n v="135.04570980932709"/>
    <n v="140.0474027652281"/>
  </r>
  <r>
    <n v="1127"/>
    <n v="3868116"/>
    <s v="programmatic-BYYD_banner_ver3_INT-01"/>
    <s v="byyd"/>
    <s v="banner"/>
    <n v="1000250"/>
    <n v="4618"/>
    <n v="797320"/>
    <n v="0.50175713640696329"/>
    <n v="397259"/>
    <n v="0.46168457885528608"/>
    <n v="1.2545151256709981"/>
    <x v="0"/>
    <n v="1.00056517803108"/>
    <n v="635452"/>
    <n v="255498"/>
    <n v="85440"/>
    <n v="19884"/>
    <n v="2550"/>
    <n v="372"/>
    <n v="210"/>
    <n v="112"/>
    <n v="117"/>
    <n v="50"/>
    <n v="635811.14351020567"/>
    <n v="255642.40185658479"/>
    <n v="85488.288810975457"/>
    <n v="19895.237999969992"/>
    <n v="2551.4412039792542"/>
    <n v="372.2102462275617"/>
    <n v="210.1186873865268"/>
    <n v="112.0632999394809"/>
    <n v="117.06612582963631"/>
    <n v="50.02825890155399"/>
  </r>
  <r>
    <n v="1128"/>
    <n v="4073402"/>
    <s v="chery!chr!Chery_Digital_24!byyd!byyd!fsc!banner!All30-55_RF!Tiggo_7_new!bn__dePGY"/>
    <s v="byyd"/>
    <s v="banner"/>
    <n v="63173"/>
    <n v="187"/>
    <n v="30537"/>
    <n v="3.2747159183887931E-5"/>
    <n v="30536"/>
    <n v="0.29601253700156721"/>
    <n v="2.0687362871270918"/>
    <x v="19"/>
    <n v="1.0229782686141791"/>
    <n v="14986"/>
    <n v="15412"/>
    <n v="11166"/>
    <n v="7840"/>
    <n v="4900"/>
    <n v="2814"/>
    <n v="3570"/>
    <n v="600"/>
    <n v="306"/>
    <n v="160"/>
    <n v="15330.35233345208"/>
    <n v="15766.14107588172"/>
    <n v="11422.575347345921"/>
    <n v="8020.1496259351616"/>
    <n v="5012.5935162094765"/>
    <n v="2878.6608478802991"/>
    <n v="3652.0324189526191"/>
    <n v="613.78696116850733"/>
    <n v="313.03135019593873"/>
    <n v="163.67652297826859"/>
  </r>
  <r>
    <n v="1129"/>
    <n v="4152146"/>
    <s v="frdt!kscmb!Ksilong_Kombo_2024!byyd!byyd!fsc!banner!w25-50_simpt!dvoinoye_deistviye!gif__drTty"/>
    <s v="byyd"/>
    <s v="banner"/>
    <n v="3836585"/>
    <n v="17943"/>
    <n v="158174"/>
    <n v="1.0153375396715011E-2"/>
    <n v="156568"/>
    <n v="0.46768154491559549"/>
    <n v="24.25547182217052"/>
    <x v="16"/>
    <n v="13.71928739240977"/>
    <n v="97810"/>
    <n v="55540"/>
    <n v="36309"/>
    <n v="25072"/>
    <n v="18660"/>
    <n v="13950"/>
    <n v="10815"/>
    <n v="8712"/>
    <n v="6651"/>
    <n v="6130"/>
    <n v="1341883.4998516"/>
    <n v="761969.22177443863"/>
    <n v="498133.60593100631"/>
    <n v="343969.97350249783"/>
    <n v="256001.90274236631"/>
    <n v="191384.05912411629"/>
    <n v="148374.09314891169"/>
    <n v="119522.43176267391"/>
    <n v="91246.980446917383"/>
    <n v="84099.231715471891"/>
  </r>
  <r>
    <n v="1130"/>
    <n v="4136457"/>
    <s v="frdt!sonnrmd!Sonnorm_Duo_2024!byyd!byyd!fsc!banner!mw25-55!problemy_so_snom!gif__ywPlC"/>
    <s v="byyd"/>
    <s v="banner"/>
    <n v="2138204"/>
    <n v="9818"/>
    <n v="111083"/>
    <n v="0.39824275541712051"/>
    <n v="66845"/>
    <n v="0.45917040656551011"/>
    <n v="19.248705922598418"/>
    <x v="9"/>
    <n v="13.561604911648679"/>
    <n v="82086"/>
    <n v="36118"/>
    <n v="19701"/>
    <n v="10952"/>
    <n v="5595"/>
    <n v="2388"/>
    <n v="658"/>
    <n v="112"/>
    <n v="36"/>
    <n v="20"/>
    <n v="1113217.900777593"/>
    <n v="489818.04619892692"/>
    <n v="267177.17836439062"/>
    <n v="148526.6969923763"/>
    <n v="75877.179480674342"/>
    <n v="32385.112529017038"/>
    <n v="8923.5360318648291"/>
    <n v="1518.899750104652"/>
    <n v="488.21777681935231"/>
    <n v="271.2320982329735"/>
  </r>
  <r>
    <n v="1131"/>
    <n v="4136458"/>
    <s v="frdt!sonnrmd!Sonnorm_Duo_2024!byyd!byyd!fsc!banner!mw25-55!zdorovy_son!gif__ywPlC"/>
    <s v="byyd"/>
    <s v="banner"/>
    <n v="2139121"/>
    <n v="9935"/>
    <n v="111591"/>
    <n v="0.39642085831294638"/>
    <n v="67354"/>
    <n v="0.46444310536898098"/>
    <n v="19.169296807090181"/>
    <x v="9"/>
    <n v="13.44724815338677"/>
    <n v="82010"/>
    <n v="36838"/>
    <n v="20007"/>
    <n v="11432"/>
    <n v="5610"/>
    <n v="2430"/>
    <n v="623"/>
    <n v="88"/>
    <n v="27"/>
    <n v="10"/>
    <n v="1102808.8210592491"/>
    <n v="495369.72747446172"/>
    <n v="269039.09380480897"/>
    <n v="153728.94088951749"/>
    <n v="75439.062140499766"/>
    <n v="32676.813012729839"/>
    <n v="8377.6355995599552"/>
    <n v="1183.357837498035"/>
    <n v="363.07570014144272"/>
    <n v="134.47248153386769"/>
  </r>
  <r>
    <n v="1132"/>
    <n v="4136790"/>
    <s v="frdt!korvfitokomf!Korvalol_Fitokomfort_2024!byyd!byyd!fsc!banner!w25-44+simpt!na_rabote!gif__YZqfs"/>
    <s v="byyd"/>
    <s v="banner"/>
    <n v="1673991"/>
    <n v="7080"/>
    <n v="69619"/>
    <n v="0.59809822031342019"/>
    <n v="27980"/>
    <n v="0.42294134197854111"/>
    <n v="24.045030810554589"/>
    <x v="6"/>
    <n v="16.766736778846159"/>
    <n v="49368"/>
    <n v="26410"/>
    <n v="14676"/>
    <n v="6164"/>
    <n v="2420"/>
    <n v="654"/>
    <n v="105"/>
    <n v="24"/>
    <n v="9"/>
    <n v="10"/>
    <n v="827740.26129807695"/>
    <n v="442809.51832932688"/>
    <n v="246068.62896634621"/>
    <n v="103350.16550480769"/>
    <n v="40575.503004807702"/>
    <n v="10965.445853365391"/>
    <n v="1760.507361778846"/>
    <n v="402.40168269230782"/>
    <n v="150.90063100961541"/>
    <n v="167.66736778846149"/>
  </r>
  <r>
    <n v="1133"/>
    <n v="4136791"/>
    <s v="frdt!korvfitokomf!Korvalol_Fitokomfort_2024!byyd!byyd!fsc!banner!w25-44+simpt!ucheba!gif__YZqfs"/>
    <s v="byyd"/>
    <s v="banner"/>
    <n v="1670952"/>
    <n v="7209"/>
    <n v="69618"/>
    <n v="0.5964118475107012"/>
    <n v="28097"/>
    <n v="0.43143070537035172"/>
    <n v="24.00172369214858"/>
    <x v="6"/>
    <n v="8.3761610915890099"/>
    <n v="49516"/>
    <n v="26266"/>
    <n v="14091"/>
    <n v="6524"/>
    <n v="2590"/>
    <n v="636"/>
    <n v="98"/>
    <n v="24"/>
    <n v="99745"/>
    <n v="-1"/>
    <n v="414753.99261112139"/>
    <n v="220008.24723167691"/>
    <n v="118028.4859415807"/>
    <n v="54646.074961526698"/>
    <n v="21694.25722721553"/>
    <n v="5327.2384542506106"/>
    <n v="820.86378697572297"/>
    <n v="201.02786619813619"/>
    <n v="835480.18808054575"/>
    <n v="-8.3761610915890099"/>
  </r>
  <r>
    <n v="1134"/>
    <n v="4136792"/>
    <s v="frdt!korvfitokomf!Korvalol_Fitokomfort_2024!byyd!byyd!fsc!banner!w25-44+simpt!o_budushchem!gif__YZqfs"/>
    <s v="byyd"/>
    <s v="banner"/>
    <n v="1672448"/>
    <n v="7105"/>
    <n v="69598"/>
    <n v="0.59781890284203576"/>
    <n v="27991"/>
    <n v="0.42482636231440368"/>
    <n v="24.030115807925519"/>
    <x v="6"/>
    <n v="8.353886113886114"/>
    <n v="49370"/>
    <n v="26232"/>
    <n v="14247"/>
    <n v="6872"/>
    <n v="2655"/>
    <n v="582"/>
    <n v="98"/>
    <n v="16"/>
    <n v="28"/>
    <n v="100100"/>
    <n v="412431.35744255752"/>
    <n v="219139.14053946061"/>
    <n v="119017.8154645355"/>
    <n v="57407.905374625378"/>
    <n v="22179.567632367631"/>
    <n v="4861.9617182817183"/>
    <n v="818.68083916083913"/>
    <n v="133.6621778221778"/>
    <n v="233.9088111888112"/>
    <n v="836224"/>
  </r>
  <r>
    <n v="1135"/>
    <n v="4177461"/>
    <s v="jaecoo!jaecoo!Jaecoo_Digital24!byyd!byyd!fsc!banner!byyd!J8!banner__JOTfD"/>
    <s v="byyd"/>
    <s v="banner"/>
    <n v="1330327"/>
    <n v="23405"/>
    <n v="607872"/>
    <n v="0.69966045483259631"/>
    <n v="182568"/>
    <n v="1.759341876095126"/>
    <n v="2.1884985654874711"/>
    <x v="0"/>
    <n v="1.1555540692432369"/>
    <n v="285853"/>
    <n v="333366"/>
    <n v="305601"/>
    <n v="170332"/>
    <n v="48040"/>
    <n v="5592"/>
    <n v="1652"/>
    <n v="576"/>
    <n v="144"/>
    <n v="90"/>
    <n v="330318.59735538712"/>
    <n v="385222.43784734112"/>
    <n v="353138.47911480261"/>
    <n v="196827.83572233911"/>
    <n v="55512.817486445121"/>
    <n v="6461.8583552081836"/>
    <n v="1908.9753223898281"/>
    <n v="665.59914388410471"/>
    <n v="166.3997859710262"/>
    <n v="103.9998662318914"/>
  </r>
  <r>
    <n v="1136"/>
    <n v="4177462"/>
    <s v="jaecoo!jaecoo!Jaecoo_Digital24!byyd!byyd!fsc!banner!byyd!J7!banner__JOTfD"/>
    <s v="byyd"/>
    <s v="banner"/>
    <n v="1327573"/>
    <n v="24576"/>
    <n v="606789"/>
    <n v="0.70113499091117348"/>
    <n v="181348"/>
    <n v="1.851197636589476"/>
    <n v="2.1878659632920181"/>
    <x v="0"/>
    <n v="1.1562190276623801"/>
    <n v="285493"/>
    <n v="333270"/>
    <n v="304512"/>
    <n v="170264"/>
    <n v="46385"/>
    <n v="5646"/>
    <n v="1757"/>
    <n v="680"/>
    <n v="135"/>
    <n v="60"/>
    <n v="330092.43886441592"/>
    <n v="385333.11534904141"/>
    <n v="352082.5685515267"/>
    <n v="196862.47652590749"/>
    <n v="53631.219598119496"/>
    <n v="6528.0126301817982"/>
    <n v="2031.4768316028019"/>
    <n v="786.22893881041841"/>
    <n v="156.08956873442131"/>
    <n v="69.373141659742799"/>
  </r>
  <r>
    <n v="1137"/>
    <n v="4152146"/>
    <s v="frdt!kscmb!Ksilong_Kombo_2024!byyd!byyd!fsc!banner!w25-50_simpt!dvoinoye_deistviye!gif__drTty"/>
    <s v="byyd"/>
    <s v="banner"/>
    <n v="4222605"/>
    <n v="18321"/>
    <n v="206808"/>
    <n v="3.2609957061622397E-2"/>
    <n v="200064"/>
    <n v="0.43387908648808021"/>
    <n v="20.41799640246025"/>
    <x v="16"/>
    <n v="13.30138664885842"/>
    <n v="147754"/>
    <n v="66386"/>
    <n v="36393"/>
    <n v="22612"/>
    <n v="15055"/>
    <n v="10314"/>
    <n v="6769"/>
    <n v="5000"/>
    <n v="3933"/>
    <n v="3240"/>
    <n v="1965333.0829154281"/>
    <n v="883025.85407111538"/>
    <n v="484077.36431190459"/>
    <n v="300770.95490398671"/>
    <n v="200252.3759985636"/>
    <n v="137190.50189632579"/>
    <n v="90037.086226122672"/>
    <n v="66506.933244292115"/>
    <n v="52314.353689960182"/>
    <n v="43096.492742301292"/>
  </r>
  <r>
    <n v="1138"/>
    <n v="4137459"/>
    <s v="frdt!ibuprfort!Ibuprofen_Forte_2024!byyd!byyd!fsc!banner!W25-44wkids!mama_s_rebenkom!gif__cFFql"/>
    <s v="byyd"/>
    <s v="banner"/>
    <n v="1402860"/>
    <n v="5884"/>
    <n v="186645"/>
    <n v="0.4160518631626885"/>
    <n v="108991"/>
    <n v="0.41942888100024228"/>
    <n v="7.5161938439283134"/>
    <x v="6"/>
    <n v="6.0060366049448781"/>
    <n v="152794"/>
    <n v="48324"/>
    <n v="21006"/>
    <n v="8456"/>
    <n v="2315"/>
    <n v="576"/>
    <n v="49"/>
    <n v="24"/>
    <n v="18"/>
    <n v="13"/>
    <n v="917686.35701594769"/>
    <n v="290235.71289735631"/>
    <n v="126162.8049234721"/>
    <n v="50787.045531413889"/>
    <n v="13903.974740447389"/>
    <n v="3459.47708444825"/>
    <n v="294.29579364229897"/>
    <n v="144.1448785186771"/>
    <n v="108.1086588890078"/>
    <n v="78.078475864283419"/>
  </r>
  <r>
    <n v="1139"/>
    <n v="4137460"/>
    <s v="frdt!ibuprfort!Ibuprofen_Forte_2024!byyd!byyd!fsc!banner!W25-44wkids!rebenok_s_igrushkoy!gif__cFFql"/>
    <s v="byyd"/>
    <s v="banner"/>
    <n v="1400267"/>
    <n v="5705"/>
    <n v="185590"/>
    <n v="0.41787811843310518"/>
    <n v="108036"/>
    <n v="0.40742229874731029"/>
    <n v="7.5449485424861251"/>
    <x v="6"/>
    <n v="3.014055736483999"/>
    <n v="151824"/>
    <n v="48212"/>
    <n v="21105"/>
    <n v="8300"/>
    <n v="2295"/>
    <n v="504"/>
    <n v="42"/>
    <n v="8"/>
    <n v="232290"/>
    <n v="-1"/>
    <n v="457605.99813594669"/>
    <n v="145313.65516736661"/>
    <n v="63611.646318494808"/>
    <n v="25016.662612817199"/>
    <n v="6917.257915230779"/>
    <n v="1519.0840911879361"/>
    <n v="126.590340932328"/>
    <n v="24.112445891871999"/>
    <n v="700135.0070278683"/>
    <n v="-3.014055736483999"/>
  </r>
  <r>
    <n v="1140"/>
    <n v="4137461"/>
    <s v="frdt!ibuprfort!Ibuprofen_Forte_2024!byyd!byyd!fsc!banner!W25-44wkids!devochka_plach!gif__cFFql"/>
    <s v="byyd"/>
    <s v="banner"/>
    <n v="1399405"/>
    <n v="7976"/>
    <n v="185826"/>
    <n v="0.41552312378246309"/>
    <n v="108611"/>
    <n v="0.56995651723411023"/>
    <n v="7.5307276699708332"/>
    <x v="6"/>
    <n v="6.019334580725638"/>
    <n v="152229"/>
    <n v="47794"/>
    <n v="21120"/>
    <n v="8280"/>
    <n v="2480"/>
    <n v="456"/>
    <n v="98"/>
    <n v="8"/>
    <n v="9"/>
    <n v="11"/>
    <n v="916317.28388928319"/>
    <n v="287688.07695120107"/>
    <n v="127128.34634492551"/>
    <n v="49840.090328408281"/>
    <n v="14927.949760199581"/>
    <n v="2744.8165688108911"/>
    <n v="589.89478891111253"/>
    <n v="48.154676645805097"/>
    <n v="54.174011226530737"/>
    <n v="66.212680387982019"/>
  </r>
  <r>
    <n v="1141"/>
    <n v="3955757"/>
    <s v="otc!aforetard!Afobazol_Retard_2024!byyd!byyd!fsc!banner!krizis_v_semiye.Partner!man!gif__WZrey"/>
    <s v="byyd"/>
    <s v="banner"/>
    <n v="7275037"/>
    <n v="34331"/>
    <n v="1119600"/>
    <n v="1.9113969274742179E-4"/>
    <n v="1119386"/>
    <n v="0.47190138002047272"/>
    <n v="6.4978894247945691"/>
    <x v="0"/>
    <n v="2.6630470154441301"/>
    <n v="331373"/>
    <n v="318130"/>
    <n v="1073331"/>
    <n v="314704"/>
    <n v="154830"/>
    <n v="127758"/>
    <n v="113414"/>
    <n v="107120"/>
    <n v="98487"/>
    <n v="92700"/>
    <n v="882461.87864876771"/>
    <n v="847195.14702324115"/>
    <n v="2858330.9161336641"/>
    <n v="838071.54794832948"/>
    <n v="412319.56940121471"/>
    <n v="340225.5605991112"/>
    <n v="302026.8142095806"/>
    <n v="285265.59629437519"/>
    <n v="262275.51141004602"/>
    <n v="246864.4583316709"/>
  </r>
  <r>
    <n v="1142"/>
    <n v="4091004"/>
    <s v="otc!lak!Lactofiltrum_2024!byyd!byyd!fsc!banner!w25-54+vzroslye!obostrenie!gif__lMlHu"/>
    <s v="byyd"/>
    <s v="banner"/>
    <n v="1594978"/>
    <n v="7941"/>
    <n v="1103363"/>
    <n v="0.58955846806536016"/>
    <n v="452866"/>
    <n v="0.49787520580221167"/>
    <n v="1.445560527224494"/>
    <x v="2"/>
    <n v="1.000449738154543"/>
    <n v="783058"/>
    <n v="409902"/>
    <n v="226392"/>
    <n v="112144"/>
    <n v="44640"/>
    <n v="13734"/>
    <n v="3171"/>
    <n v="688"/>
    <n v="342"/>
    <n v="190"/>
    <n v="783410.1710598201"/>
    <n v="410086.34856902348"/>
    <n v="226493.81712028329"/>
    <n v="112194.4354356031"/>
    <n v="44660.0763112188"/>
    <n v="13740.17670381449"/>
    <n v="3172.4261196880561"/>
    <n v="688.30941985032553"/>
    <n v="342.15381044885368"/>
    <n v="190.08545024936319"/>
  </r>
  <r>
    <n v="1143"/>
    <n v="4103315"/>
    <s v="otc!lak!vendor_org_835693!byyd!byyd!fsc!banner!w25-54+vzroslye!snova_zud!gif__nFHLk"/>
    <s v="byyd"/>
    <s v="banner"/>
    <n v="1595740"/>
    <n v="7925"/>
    <n v="1103214"/>
    <n v="0.5897405217845314"/>
    <n v="452604"/>
    <n v="0.4966347901287177"/>
    <n v="1.44644647366694"/>
    <x v="2"/>
    <n v="1.000544244302991"/>
    <n v="782475"/>
    <n v="410146"/>
    <n v="226761"/>
    <n v="112836"/>
    <n v="45090"/>
    <n v="13422"/>
    <n v="3143"/>
    <n v="576"/>
    <n v="243"/>
    <n v="180"/>
    <n v="782900.85756098293"/>
    <n v="410369.21962389449"/>
    <n v="226884.41338239051"/>
    <n v="112897.4103501723"/>
    <n v="45114.539975621869"/>
    <n v="13429.304847034749"/>
    <n v="3144.7105598443009"/>
    <n v="576.31348471852289"/>
    <n v="243.13225136562679"/>
    <n v="180.0979639745384"/>
  </r>
  <r>
    <n v="1144"/>
    <n v="4103316"/>
    <s v="otc!lak!vendor_org_835693!byyd!byyd!fsc!banner!w25-54+vzroslye!skoro_otpusk!gif__nFHLk"/>
    <s v="byyd"/>
    <s v="banner"/>
    <n v="1594436"/>
    <n v="7816"/>
    <n v="1103658"/>
    <n v="0.58978959061593361"/>
    <n v="452732"/>
    <n v="0.49020468679834123"/>
    <n v="1.4446830449287731"/>
    <x v="2"/>
    <n v="1.0004938352171651"/>
    <n v="784409"/>
    <n v="407432"/>
    <n v="226698"/>
    <n v="112204"/>
    <n v="45150"/>
    <n v="13716"/>
    <n v="2828"/>
    <n v="776"/>
    <n v="306"/>
    <n v="130"/>
    <n v="784796.3687888612"/>
    <n v="407633.20427019999"/>
    <n v="226809.95145606089"/>
    <n v="112259.4102867068"/>
    <n v="45172.296660054999"/>
    <n v="13722.77344383864"/>
    <n v="2829.3965659941432"/>
    <n v="776.38321612852008"/>
    <n v="306.15111357645247"/>
    <n v="130.0641985782315"/>
  </r>
  <r>
    <n v="1145"/>
    <n v="4121191"/>
    <s v="frdt!paracmlfk!Paracetamol_ForteKids_2024!byyd!byyd!fsc!banner!w25-44_kids!dvoinaya_dozirovka!gif__YiUHy"/>
    <s v="byyd"/>
    <s v="banner"/>
    <n v="868824"/>
    <n v="3868"/>
    <n v="666688"/>
    <n v="0.67920526543150617"/>
    <n v="213870"/>
    <n v="0.44519948804360832"/>
    <n v="1.3031942977824711"/>
    <x v="6"/>
    <n v="1.0004110691597949"/>
    <n v="515538"/>
    <n v="223256"/>
    <n v="91236"/>
    <n v="29544"/>
    <n v="7195"/>
    <n v="1296"/>
    <n v="224"/>
    <n v="56"/>
    <n v="72"/>
    <n v="50"/>
    <n v="515749.9217725026"/>
    <n v="223347.7736563393"/>
    <n v="91273.504305863098"/>
    <n v="29556.144627256999"/>
    <n v="7197.9576426047279"/>
    <n v="1296.5327456310949"/>
    <n v="224.09207949179421"/>
    <n v="56.023019872948538"/>
    <n v="72.029596979505271"/>
    <n v="50.02055345798977"/>
  </r>
  <r>
    <n v="1146"/>
    <n v="4121192"/>
    <s v="frdt!paracmlfk!Paracetamol_ForteKids_2024!byyd!byyd!fsc!banner!w25-44_kids!ekonom_rashod!gif__YiUHy"/>
    <s v="byyd"/>
    <s v="banner"/>
    <n v="869704"/>
    <n v="3690"/>
    <n v="667524"/>
    <n v="0.67832467446863332"/>
    <n v="214726"/>
    <n v="0.4242822845473862"/>
    <n v="1.3028804956825519"/>
    <x v="6"/>
    <n v="1.000232316889438"/>
    <n v="516632"/>
    <n v="222180"/>
    <n v="91809"/>
    <n v="29748"/>
    <n v="7345"/>
    <n v="1362"/>
    <n v="287"/>
    <n v="56"/>
    <n v="63"/>
    <n v="20"/>
    <n v="516752.02233922412"/>
    <n v="222231.61616649531"/>
    <n v="91830.328781302393"/>
    <n v="29754.910962826991"/>
    <n v="7346.7063675529207"/>
    <n v="1362.316415603414"/>
    <n v="287.06667494726872"/>
    <n v="56.013009745808517"/>
    <n v="63.014635964034582"/>
    <n v="20.00464633778876"/>
  </r>
  <r>
    <n v="1147"/>
    <n v="4121193"/>
    <s v="frdt!paracmlfk!Paracetamol_ForteKids_2024!byyd!byyd!fsc!banner!w25-44_kids!sposobstvuet_snizheniyu!gif__YiUHy"/>
    <s v="byyd"/>
    <s v="banner"/>
    <n v="868139"/>
    <n v="3689"/>
    <n v="666382"/>
    <n v="0.67924403720388604"/>
    <n v="213746"/>
    <n v="0.42493195214130453"/>
    <n v="1.3027647805613001"/>
    <x v="6"/>
    <n v="1.0005670508859019"/>
    <n v="515808"/>
    <n v="222202"/>
    <n v="90873"/>
    <n v="29788"/>
    <n v="7055"/>
    <n v="1494"/>
    <n v="238"/>
    <n v="104"/>
    <n v="45"/>
    <n v="40"/>
    <n v="516100.48938335519"/>
    <n v="222327.99984094911"/>
    <n v="90924.529615154548"/>
    <n v="29804.891311789241"/>
    <n v="7059.0005440000368"/>
    <n v="1494.847174023537"/>
    <n v="238.13495811084459"/>
    <n v="104.0589732921338"/>
    <n v="45.025517289865583"/>
    <n v="40.02268203543607"/>
  </r>
  <r>
    <n v="1148"/>
    <n v="4121194"/>
    <s v="frdt!paracmlfk!Paracetamol_ForteKids_2024!byyd!byyd!fsc!banner!w25-44_kids!mama_dochka!gif__YiUHy"/>
    <s v="byyd"/>
    <s v="banner"/>
    <n v="870503"/>
    <n v="3613"/>
    <n v="667660"/>
    <n v="0.67883503579666304"/>
    <n v="214429"/>
    <n v="0.41504739213994668"/>
    <n v="1.3038118203876219"/>
    <x v="6"/>
    <n v="1.000343597593208"/>
    <n v="516745"/>
    <n v="221566"/>
    <n v="91863"/>
    <n v="31240"/>
    <n v="7085"/>
    <n v="1248"/>
    <n v="266"/>
    <n v="88"/>
    <n v="63"/>
    <n v="40"/>
    <n v="516922.55233830231"/>
    <n v="221642.1295443367"/>
    <n v="91894.563905704868"/>
    <n v="31250.733988811819"/>
    <n v="7087.4343889478787"/>
    <n v="1248.428809796324"/>
    <n v="266.09139695979331"/>
    <n v="88.0302365882023"/>
    <n v="63.021646648372098"/>
    <n v="40.013743903728319"/>
  </r>
  <r>
    <n v="1149"/>
    <n v="4121195"/>
    <s v="frdt!paracmlfk!Paracetamol_ForteKids_2024!byyd!byyd!fsc!banner!w25-44_kids!vkus_banana!gif__YiUHy"/>
    <s v="byyd"/>
    <s v="banner"/>
    <n v="871327"/>
    <n v="3728"/>
    <n v="668147"/>
    <n v="0.67824595485723949"/>
    <n v="214979"/>
    <n v="0.42785314812923281"/>
    <n v="1.30409475759077"/>
    <x v="6"/>
    <n v="1.000455834567646"/>
    <n v="516756"/>
    <n v="222830"/>
    <n v="91899"/>
    <n v="30240"/>
    <n v="7555"/>
    <n v="1200"/>
    <n v="301"/>
    <n v="64"/>
    <n v="45"/>
    <n v="40"/>
    <n v="516991.55524783838"/>
    <n v="222931.57361670851"/>
    <n v="91940.890740932096"/>
    <n v="30253.784437325619"/>
    <n v="7558.4438301585651"/>
    <n v="1200.5470014811749"/>
    <n v="301.13720620486151"/>
    <n v="64.029173412329342"/>
    <n v="45.020512555544073"/>
    <n v="40.018233382705837"/>
  </r>
  <r>
    <n v="1150"/>
    <n v="4247387"/>
    <s v="byyd!byyd!rchmdia!banner!active_tourism!alpaca!__ZSQXb"/>
    <s v="byyd"/>
    <s v="banner"/>
    <n v="693394"/>
    <n v="8809"/>
    <n v="291804"/>
    <n v="3.8371646721772179E-2"/>
    <n v="280607"/>
    <n v="1.270417684606443"/>
    <n v="2.3762319913366512"/>
    <x v="0"/>
    <n v="1.131787273077463"/>
    <n v="122215"/>
    <n v="83652"/>
    <n v="327999"/>
    <n v="59128"/>
    <n v="13075"/>
    <n v="3648"/>
    <n v="1624"/>
    <n v="664"/>
    <n v="369"/>
    <n v="280"/>
    <n v="138321.38157916209"/>
    <n v="94676.268967475931"/>
    <n v="371225.09378213482"/>
    <n v="66920.317882524236"/>
    <n v="14798.118595487829"/>
    <n v="4128.7599721865836"/>
    <n v="1838.0225314777999"/>
    <n v="751.50674932343543"/>
    <n v="417.62950376558382"/>
    <n v="316.90043646168971"/>
  </r>
  <r>
    <n v="1151"/>
    <n v="4247388"/>
    <s v="byyd!byyd!rchmdia!banner!active_tourism!rabbit!__ZSQXb"/>
    <s v="byyd"/>
    <s v="banner"/>
    <n v="130122"/>
    <n v="1397"/>
    <n v="18717"/>
    <n v="0.71640754394400807"/>
    <n v="5308"/>
    <n v="1.0736078449455131"/>
    <n v="6.9520756531495431"/>
    <x v="0"/>
    <n v="2.8199115811373092"/>
    <n v="14914"/>
    <n v="6628"/>
    <n v="1341"/>
    <n v="112"/>
    <n v="45"/>
    <n v="12"/>
    <n v="21"/>
    <n v="23073"/>
    <n v="-1"/>
    <n v="-1"/>
    <n v="42056.161321081832"/>
    <n v="18690.37395977808"/>
    <n v="3781.5014303051321"/>
    <n v="315.83009708737859"/>
    <n v="126.8960211511789"/>
    <n v="33.838938973647707"/>
    <n v="59.218143203883493"/>
    <n v="65063.819911581137"/>
    <n v="-2.8199115811373092"/>
    <n v="-2.8199115811373092"/>
  </r>
  <r>
    <n v="1152"/>
    <n v="4247389"/>
    <s v="byyd!byyd!rchmdia!banner!active_tourism!fish!__ZSQXb"/>
    <s v="byyd"/>
    <s v="banner"/>
    <n v="130084"/>
    <n v="1332"/>
    <n v="18666"/>
    <n v="0.720454301939355"/>
    <n v="5218"/>
    <n v="1.0239537529596261"/>
    <n v="6.9690346083788706"/>
    <x v="0"/>
    <n v="2.8320379683451979"/>
    <n v="14879"/>
    <n v="6684"/>
    <n v="1203"/>
    <n v="128"/>
    <n v="35"/>
    <n v="12"/>
    <n v="14"/>
    <n v="12"/>
    <n v="22967"/>
    <n v="-1"/>
    <n v="42137.892931008209"/>
    <n v="18929.341780419301"/>
    <n v="3406.9416759192741"/>
    <n v="362.50085994818539"/>
    <n v="99.121328892081948"/>
    <n v="33.984455620142377"/>
    <n v="39.648531556832779"/>
    <n v="33.984455620142377"/>
    <n v="65043.416018984171"/>
    <n v="-2.8320379683451979"/>
  </r>
  <r>
    <n v="1153"/>
    <n v="4247390"/>
    <s v="byyd!byyd!rchmdia!banner!active_tourism!man!__ZSQXb"/>
    <s v="byyd"/>
    <s v="banner"/>
    <n v="129427"/>
    <n v="1157"/>
    <n v="18547"/>
    <n v="0.72168005607375862"/>
    <n v="5162"/>
    <n v="0.89394021340214946"/>
    <n v="6.9783253356337953"/>
    <x v="0"/>
    <n v="2.839930662219686"/>
    <n v="14821"/>
    <n v="6550"/>
    <n v="1209"/>
    <n v="144"/>
    <n v="45"/>
    <n v="12"/>
    <n v="7"/>
    <n v="22788"/>
    <n v="-1"/>
    <n v="-1"/>
    <n v="42090.612344757967"/>
    <n v="18601.54583753895"/>
    <n v="3433.4761706236009"/>
    <n v="408.95001535963479"/>
    <n v="127.7968797998859"/>
    <n v="34.07916794663624"/>
    <n v="19.879514635537809"/>
    <n v="64716.339930662223"/>
    <n v="-2.839930662219686"/>
    <n v="-2.839930662219686"/>
  </r>
  <r>
    <n v="1154"/>
    <n v="3889587"/>
    <s v="frdt!ferbaby!Ferrogematogen_Detskiy_2024!byyd!byyd!vid!video!mw25-45+kids3-14!lampochka!olv__SPuig"/>
    <s v="byyd"/>
    <s v="video"/>
    <n v="452083"/>
    <n v="5190"/>
    <n v="383528"/>
    <n v="0.49110364823428798"/>
    <n v="195176"/>
    <n v="1.1480192796455519"/>
    <n v="1.178748357355917"/>
    <x v="5"/>
    <n v="1.0000044239859669"/>
    <n v="326016"/>
    <n v="95614"/>
    <n v="25566"/>
    <n v="4300"/>
    <n v="465"/>
    <n v="30"/>
    <n v="14"/>
    <n v="32"/>
    <n v="27"/>
    <n v="17"/>
    <n v="326017.44229020912"/>
    <n v="95614.422994994253"/>
    <n v="25566.11310362523"/>
    <n v="4300.0190231396582"/>
    <n v="465.00205715347471"/>
    <n v="30.00013271957901"/>
    <n v="14.00006193580354"/>
    <n v="32.000141567550948"/>
    <n v="27.00011944762111"/>
    <n v="17.000075207761441"/>
  </r>
  <r>
    <n v="1155"/>
    <n v="3889588"/>
    <s v="frdt!ferbaby!Ferrogematogen_Detskiy_2024!byyd!byyd!vid!video!mw25-45+kids3-14!kazhdomy_svoy!olv__SPuig"/>
    <s v="byyd"/>
    <s v="video"/>
    <n v="441395"/>
    <n v="5320"/>
    <n v="374746"/>
    <n v="0.49505264899425211"/>
    <n v="189227"/>
    <n v="1.205269656430181"/>
    <n v="1.177851131166177"/>
    <x v="5"/>
    <n v="1.000097427903351"/>
    <n v="318878"/>
    <n v="92860"/>
    <n v="24849"/>
    <n v="4180"/>
    <n v="450"/>
    <n v="60"/>
    <n v="28"/>
    <n v="8"/>
    <n v="24"/>
    <n v="15"/>
    <n v="318909.06761496491"/>
    <n v="92869.047155105218"/>
    <n v="24851.420985970381"/>
    <n v="4180.4072486360092"/>
    <n v="450.04384255650808"/>
    <n v="60.005845674201083"/>
    <n v="28.002727981293841"/>
    <n v="8.0007794232268115"/>
    <n v="24.00233826968044"/>
    <n v="15.001461418550271"/>
  </r>
  <r>
    <n v="1156"/>
    <n v="3889589"/>
    <s v="frdt!ferbaby!Ferrogematogen_Detskiy_2024!byyd!byyd!vid!video!mw25-45+kids3-14!kurs_priem!olv__SPuig"/>
    <s v="byyd"/>
    <s v="video"/>
    <n v="441033"/>
    <n v="5265"/>
    <n v="374254"/>
    <n v="0.49620845735783708"/>
    <n v="188546"/>
    <n v="1.193788219929121"/>
    <n v="1.1784322946448129"/>
    <x v="5"/>
    <n v="1.0000430825325271"/>
    <n v="318359"/>
    <n v="92864"/>
    <n v="24663"/>
    <n v="4488"/>
    <n v="490"/>
    <n v="48"/>
    <n v="49"/>
    <n v="24"/>
    <n v="18"/>
    <n v="11"/>
    <n v="318372.71571197291"/>
    <n v="92868.000816300613"/>
    <n v="24664.06254449972"/>
    <n v="4488.1933544059821"/>
    <n v="490.02111044093829"/>
    <n v="48.002067961561309"/>
    <n v="49.002111044093837"/>
    <n v="24.001033980780651"/>
    <n v="18.000775485585489"/>
    <n v="11.000473907857801"/>
  </r>
  <r>
    <n v="1157"/>
    <n v="3889590"/>
    <s v="frdt!ferbaby!Ferrogematogen_Detskiy_2024!byyd!byyd!vid!video!mw25-45+kids3-14!nauchniy_podhod!olv__SPuig"/>
    <s v="byyd"/>
    <s v="video"/>
    <n v="452126"/>
    <n v="5098"/>
    <n v="383215"/>
    <n v="0.49119684772255778"/>
    <n v="194981"/>
    <n v="1.1275617858738489"/>
    <n v="1.1798233367691771"/>
    <x v="5"/>
    <n v="1.000046449386758"/>
    <n v="325741"/>
    <n v="95020"/>
    <n v="25974"/>
    <n v="4752"/>
    <n v="525"/>
    <n v="42"/>
    <n v="7"/>
    <n v="16"/>
    <n v="12"/>
    <n v="16"/>
    <n v="325756.13046969182"/>
    <n v="95024.413620729698"/>
    <n v="25975.206476371641"/>
    <n v="4752.220727485872"/>
    <n v="525.02438592804776"/>
    <n v="42.001950874243818"/>
    <n v="7.0003251457073032"/>
    <n v="16.000743190188121"/>
    <n v="12.00055739264109"/>
    <n v="16.000743190188121"/>
  </r>
  <r>
    <n v="1158"/>
    <n v="4180601"/>
    <s v="frdt!okstll!Okostill_2024!byyd!byyd!fsc!banner!W25-64_simtom!edinstvennaya!gif__cIufM"/>
    <s v="byyd"/>
    <s v="banner"/>
    <n v="4296177"/>
    <n v="19748"/>
    <n v="171336"/>
    <n v="2.1011346126908581E-2"/>
    <n v="167736"/>
    <n v="0.45966448775271601"/>
    <n v="25.074572769295418"/>
    <x v="11"/>
    <n v="13.269552943211369"/>
    <n v="92155"/>
    <n v="68282"/>
    <n v="60201"/>
    <n v="89356"/>
    <n v="10365"/>
    <n v="1908"/>
    <n v="700"/>
    <n v="384"/>
    <n v="261"/>
    <n v="150"/>
    <n v="1222855.651481644"/>
    <n v="906071.6140683589"/>
    <n v="798840.35673426779"/>
    <n v="1185714.1727935949"/>
    <n v="137538.91625638591"/>
    <n v="25318.3070156473"/>
    <n v="9288.6870602479594"/>
    <n v="5095.5083301931663"/>
    <n v="3463.3533181781681"/>
    <n v="1990.4329414817059"/>
  </r>
  <r>
    <n v="1159"/>
    <n v="3868114"/>
    <s v="programmatic-BYYD_banner_ver1_INT-01"/>
    <s v="byyd"/>
    <s v="banner"/>
    <n v="945514"/>
    <n v="4675"/>
    <n v="754349"/>
    <n v="0.50482468989817708"/>
    <n v="373535"/>
    <n v="0.49444006117307621"/>
    <n v="1.25341718488392"/>
    <x v="0"/>
    <n v="1.0009135649038641"/>
    <n v="602586"/>
    <n v="239986"/>
    <n v="78939"/>
    <n v="18064"/>
    <n v="2845"/>
    <n v="852"/>
    <n v="518"/>
    <n v="392"/>
    <n v="279"/>
    <n v="190"/>
    <n v="603136.50142115983"/>
    <n v="240205.24278701871"/>
    <n v="79011.115899946133"/>
    <n v="18080.5026364234"/>
    <n v="2847.5990921514931"/>
    <n v="852.77835729809215"/>
    <n v="518.47322662020156"/>
    <n v="392.35811744231472"/>
    <n v="279.25488460817809"/>
    <n v="190.17357733173421"/>
  </r>
  <r>
    <n v="1160"/>
    <n v="3868115"/>
    <s v="programmatic-BYYD_banner_ver2_INT-01"/>
    <s v="byyd"/>
    <s v="banner"/>
    <n v="946539"/>
    <n v="4578"/>
    <n v="755023"/>
    <n v="0.50488263271450007"/>
    <n v="373825"/>
    <n v="0.48365677483970548"/>
    <n v="1.253655848894669"/>
    <x v="0"/>
    <n v="1.001045952091375"/>
    <n v="603055"/>
    <n v="240266"/>
    <n v="79110"/>
    <n v="18080"/>
    <n v="2990"/>
    <n v="750"/>
    <n v="399"/>
    <n v="352"/>
    <n v="288"/>
    <n v="260"/>
    <n v="603685.76663846441"/>
    <n v="240517.30672518641"/>
    <n v="79192.745269948718"/>
    <n v="18098.910813812068"/>
    <n v="2993.1273967532129"/>
    <n v="750.78446406853163"/>
    <n v="399.4173348844588"/>
    <n v="352.36817513616421"/>
    <n v="288.30123420231621"/>
    <n v="260.27194754375762"/>
  </r>
  <r>
    <n v="1161"/>
    <n v="3868116"/>
    <s v="programmatic-BYYD_banner_ver3_INT-01"/>
    <s v="byyd"/>
    <s v="banner"/>
    <n v="946189"/>
    <n v="4688"/>
    <n v="754579"/>
    <n v="0.50521814150672095"/>
    <n v="373352"/>
    <n v="0.49546126619523168"/>
    <n v="1.2539296746927759"/>
    <x v="0"/>
    <n v="1.001141666049455"/>
    <n v="602369"/>
    <n v="240964"/>
    <n v="78915"/>
    <n v="18200"/>
    <n v="2615"/>
    <n v="654"/>
    <n v="448"/>
    <n v="360"/>
    <n v="315"/>
    <n v="270"/>
    <n v="603056.70423654385"/>
    <n v="241239.10041794079"/>
    <n v="79005.0945762927"/>
    <n v="18220.778322100072"/>
    <n v="2617.9854567193238"/>
    <n v="654.74664959634322"/>
    <n v="448.51146639015559"/>
    <n v="360.41099977780362"/>
    <n v="315.35962480557822"/>
    <n v="270.3082498333527"/>
  </r>
  <r>
    <n v="1162"/>
    <n v="4177801"/>
    <s v="omoda!omoda!Omoda_Digital24!byyd!byyd!fsc!banner!All!C5!banner__NYKfv"/>
    <s v="byyd"/>
    <s v="banner"/>
    <n v="5157553"/>
    <n v="80298"/>
    <n v="1071070"/>
    <n v="8.4121485990640288E-4"/>
    <n v="1070169"/>
    <n v="1.556901111825705"/>
    <n v="4.8153276629912147"/>
    <x v="0"/>
    <n v="1.289563630653769"/>
    <n v="241387"/>
    <n v="279948"/>
    <n v="296649"/>
    <n v="303436"/>
    <n v="1162830"/>
    <n v="396756"/>
    <n v="262388"/>
    <n v="221464"/>
    <n v="209628"/>
    <n v="624970"/>
    <n v="311283.89611262141"/>
    <n v="361010.75927426131"/>
    <n v="382547.76146980992"/>
    <n v="391300.02983105712"/>
    <n v="1499543.276633122"/>
    <n v="511642.10784366669"/>
    <n v="338366.02191998123"/>
    <n v="285591.91989910632"/>
    <n v="270328.64476668829"/>
    <n v="805938.58224968601"/>
  </r>
  <r>
    <n v="1163"/>
    <n v="4169772"/>
    <s v="chery!chr!Chery_Digital_24!byyd!byyd!fsc!banner!All30-55_RF!Tiggo_8!fsc__vvvhW"/>
    <s v="byyd"/>
    <s v="banner"/>
    <n v="1438541"/>
    <n v="22264"/>
    <n v="433387"/>
    <n v="8.2397487695754501E-3"/>
    <n v="429816"/>
    <n v="1.547679211089569"/>
    <n v="3.31929891759559"/>
    <x v="19"/>
    <n v="1.1104685989890659"/>
    <n v="166343"/>
    <n v="154130"/>
    <n v="141063"/>
    <n v="120168"/>
    <n v="104655"/>
    <n v="97710"/>
    <n v="275856"/>
    <n v="117480"/>
    <n v="70731"/>
    <n v="47300"/>
    <n v="184718.67816163821"/>
    <n v="171156.52516218479"/>
    <n v="156646.03197919461"/>
    <n v="133442.79060331811"/>
    <n v="116216.0912272007"/>
    <n v="108503.8868072217"/>
    <n v="306329.42584272783"/>
    <n v="130457.8510092355"/>
    <n v="78544.554475095632"/>
    <n v="52525.164732182828"/>
  </r>
  <r>
    <n v="1164"/>
    <n v="4169773"/>
    <s v="chery!chr!Chery_Digital_24!byyd!byyd!fsc!banner!All30-55_RF!Tiggo_4!fsc__vvvhW"/>
    <s v="byyd"/>
    <s v="banner"/>
    <n v="1416044"/>
    <n v="20336"/>
    <n v="235482"/>
    <n v="0.89871837337885696"/>
    <n v="23850"/>
    <n v="1.436113567092548"/>
    <n v="6.0133853118285048"/>
    <x v="19"/>
    <n v="2.1698465065177648"/>
    <n v="88651"/>
    <n v="87242"/>
    <n v="81015"/>
    <n v="74472"/>
    <n v="131785"/>
    <n v="56640"/>
    <n v="39326"/>
    <n v="32384"/>
    <n v="27216"/>
    <n v="33870"/>
    <n v="192359.0626493064"/>
    <n v="189301.7489216229"/>
    <n v="175790.11472553681"/>
    <n v="161592.80903339101"/>
    <n v="285953.22186144372"/>
    <n v="122900.1061291662"/>
    <n v="85331.383715317628"/>
    <n v="70268.309267071309"/>
    <n v="59054.542521387499"/>
    <n v="73492.701175756709"/>
  </r>
  <r>
    <n v="1165"/>
    <n v="4169774"/>
    <s v="chery!chr!Chery_Digital_24!byyd!byyd!fsc!banner!M30-50_RF!Arrizo_8!fsc__vvvhW"/>
    <s v="byyd"/>
    <s v="banner"/>
    <n v="3100162"/>
    <n v="43005"/>
    <n v="415103"/>
    <n v="0.73466826305760258"/>
    <n v="110140"/>
    <n v="1.3871855728829661"/>
    <n v="7.468416272587767"/>
    <x v="23"/>
    <n v="2.5811410045275842"/>
    <n v="148982"/>
    <n v="140414"/>
    <n v="126789"/>
    <n v="116624"/>
    <n v="107370"/>
    <n v="106350"/>
    <n v="214564"/>
    <n v="100744"/>
    <n v="75915"/>
    <n v="63330"/>
    <n v="384543.54913652863"/>
    <n v="362428.3330097362"/>
    <n v="327260.28682304779"/>
    <n v="301022.98851202498"/>
    <n v="277137.1096561267"/>
    <n v="274504.34583150857"/>
    <n v="553819.93849545659"/>
    <n v="260034.46936012691"/>
    <n v="195947.3193587116"/>
    <n v="163463.6598167319"/>
  </r>
  <r>
    <n v="1166"/>
    <n v="4118931"/>
    <s v="otc!laktazar!Laktazar_2024!byyd!byyd!fsc!banner!mw25-44+simpt!diskomfort_white_t_shirt!gif__qaihn"/>
    <s v="byyd"/>
    <s v="banner"/>
    <n v="1104570"/>
    <n v="5451"/>
    <n v="790703"/>
    <n v="0.67783478752451931"/>
    <n v="254737"/>
    <n v="0.49349520627936672"/>
    <n v="1.3969467676232421"/>
    <x v="5"/>
    <n v="1.0001376290498709"/>
    <n v="566509"/>
    <n v="311676"/>
    <n v="153126"/>
    <n v="56180"/>
    <n v="13765"/>
    <n v="2514"/>
    <n v="420"/>
    <n v="136"/>
    <n v="72"/>
    <n v="20"/>
    <n v="566586.96809541318"/>
    <n v="311718.89567174751"/>
    <n v="153147.07458589051"/>
    <n v="56187.732000021737"/>
    <n v="13766.894463871469"/>
    <n v="2514.3459994313748"/>
    <n v="420.05780420094572"/>
    <n v="136.01871755078241"/>
    <n v="72.009909291590688"/>
    <n v="20.002752580997409"/>
  </r>
  <r>
    <n v="1167"/>
    <n v="4118932"/>
    <s v="otc!laktazar!Laktazar_2024!byyd!byyd!fsc!banner!mw25-44+simpt!diskomfort_man!gif__qaihn"/>
    <s v="byyd"/>
    <s v="banner"/>
    <n v="1105429"/>
    <n v="5535"/>
    <n v="791636"/>
    <n v="0.67736813383928984"/>
    <n v="255407"/>
    <n v="0.50071058385477485"/>
    <n v="1.3963854599841341"/>
    <x v="5"/>
    <n v="1.0001076621038441"/>
    <n v="567205"/>
    <n v="312494"/>
    <n v="152709"/>
    <n v="56108"/>
    <n v="13980"/>
    <n v="2268"/>
    <n v="343"/>
    <n v="120"/>
    <n v="63"/>
    <n v="20"/>
    <n v="567266.06648361101"/>
    <n v="312527.64376147871"/>
    <n v="152725.44097221599"/>
    <n v="56114.040705322492"/>
    <n v="13981.50511621174"/>
    <n v="2268.2441776515188"/>
    <n v="343.03692810161863"/>
    <n v="120.0129194524613"/>
    <n v="63.00678271254219"/>
    <n v="20.00215324207689"/>
  </r>
  <r>
    <n v="1168"/>
    <n v="4118933"/>
    <s v="otc!laktazar!Laktazar_2024!byyd!byyd!fsc!banner!mw25-44+simpt!diskomfort_green_shirt!gif__qaihn"/>
    <s v="byyd"/>
    <s v="banner"/>
    <n v="855958"/>
    <n v="5299"/>
    <n v="647924"/>
    <n v="0.69353967440625752"/>
    <n v="198563"/>
    <n v="0.61907243112395705"/>
    <n v="1.321077780727369"/>
    <x v="5"/>
    <n v="1.0000923027670969"/>
    <n v="491349"/>
    <n v="232200"/>
    <n v="94518"/>
    <n v="29520"/>
    <n v="6545"/>
    <n v="1326"/>
    <n v="266"/>
    <n v="64"/>
    <n v="81"/>
    <n v="10"/>
    <n v="491394.35287231021"/>
    <n v="232221.43270251981"/>
    <n v="94526.724272940453"/>
    <n v="29522.7247776847"/>
    <n v="6545.6041216106478"/>
    <n v="1326.12239346917"/>
    <n v="266.02455253604768"/>
    <n v="64.005907377094189"/>
    <n v="81.00747652413483"/>
    <n v="10.00092302767097"/>
  </r>
  <r>
    <n v="1169"/>
    <n v="4118934"/>
    <s v="otc!laktazar!Laktazar_2024!byyd!byyd!fsc!banner!mw25-44+simpt!diskomfort_boy!gif__qaihn"/>
    <s v="byyd"/>
    <s v="banner"/>
    <n v="1106386"/>
    <n v="5557"/>
    <n v="792829"/>
    <n v="0.67651536459942818"/>
    <n v="256468"/>
    <n v="0.50226593611994363"/>
    <n v="1.395491335458213"/>
    <x v="5"/>
    <n v="1.0001934599682509"/>
    <n v="568579"/>
    <n v="311858"/>
    <n v="154011"/>
    <n v="55040"/>
    <n v="13615"/>
    <n v="2442"/>
    <n v="413"/>
    <n v="120"/>
    <n v="54"/>
    <n v="40"/>
    <n v="568688.9972752881"/>
    <n v="311918.33203877881"/>
    <n v="154040.79496317031"/>
    <n v="55050.648036652528"/>
    <n v="13617.63395746774"/>
    <n v="2442.4724292424689"/>
    <n v="413.07989896688758"/>
    <n v="120.02321519619009"/>
    <n v="54.010446838285553"/>
    <n v="40.007738398730041"/>
  </r>
  <r>
    <n v="1170"/>
    <n v="4099017"/>
    <s v="jaecoo!jaecoo!Jaecoo_Digital24_strengthening!clltch!clltch!bn!banner!M35!J8!bn__CDFLS"/>
    <s v="calltouch"/>
    <s v="banner"/>
    <n v="6014350"/>
    <n v="12539"/>
    <n v="667394"/>
    <n v="0.7381621650779"/>
    <n v="174749"/>
    <n v="0.20848470740811559"/>
    <n v="9.0116932426722443"/>
    <x v="25"/>
    <n v="3.779486638086512"/>
    <n v="260038"/>
    <n v="253370"/>
    <n v="221328"/>
    <n v="158784"/>
    <n v="134575"/>
    <n v="150294"/>
    <n v="114303"/>
    <n v="103328"/>
    <n v="104364"/>
    <n v="90930"/>
    <n v="982810.14639474044"/>
    <n v="957608.52949197951"/>
    <n v="836506.21863441158"/>
    <n v="600122.00634192873"/>
    <n v="508624.41432049242"/>
    <n v="568034.16478457418"/>
    <n v="432006.6611932026"/>
    <n v="390526.7953402031"/>
    <n v="394442.34349726082"/>
    <n v="343668.72000120662"/>
  </r>
  <r>
    <n v="1171"/>
    <n v="4099018"/>
    <s v="jaecoo!jaecoo!Jaecoo_Digital24_strengthening!clltch!clltch!bn!banner!M35!J7!bn__jwiFv"/>
    <s v="calltouch"/>
    <s v="banner"/>
    <n v="6015047"/>
    <n v="12599"/>
    <n v="661224"/>
    <n v="0.74479903935731318"/>
    <n v="168745"/>
    <n v="0.20945804745997831"/>
    <n v="9.0968370779040075"/>
    <x v="25"/>
    <n v="3.8075894190986941"/>
    <n v="256133"/>
    <n v="250762"/>
    <n v="218184"/>
    <n v="157972"/>
    <n v="135130"/>
    <n v="150552"/>
    <n v="113547"/>
    <n v="104400"/>
    <n v="103122"/>
    <n v="89950"/>
    <n v="975249.30068200582"/>
    <n v="954798.7379120267"/>
    <n v="830755.08981662942"/>
    <n v="601492.51571385888"/>
    <n v="514519.55820280651"/>
    <n v="573240.20222414657"/>
    <n v="432340.35577039939"/>
    <n v="397512.33535390359"/>
    <n v="392646.23607629561"/>
    <n v="342492.6682479275"/>
  </r>
  <r>
    <n v="1172"/>
    <n v="4010059"/>
    <s v="chery!chr!Chery_Digital_24!clltch!clltch!bn!banner!All30-55_RF!Tiggo_7!bn__AgoST"/>
    <s v="calltouch"/>
    <s v="banner"/>
    <n v="2502119"/>
    <n v="4492"/>
    <n v="303843"/>
    <n v="0.75522556056910972"/>
    <n v="74373"/>
    <n v="0.17952783220941931"/>
    <n v="8.2349075015715361"/>
    <x v="19"/>
    <n v="3.6276105737934272"/>
    <n v="137507"/>
    <n v="114050"/>
    <n v="98622"/>
    <n v="72312"/>
    <n v="62020"/>
    <n v="53706"/>
    <n v="45941"/>
    <n v="39536"/>
    <n v="33669"/>
    <n v="32380"/>
    <n v="498821.84717061277"/>
    <n v="413728.98594114039"/>
    <n v="357762.21000865538"/>
    <n v="262319.77581215033"/>
    <n v="224984.40778666839"/>
    <n v="194824.45347614979"/>
    <n v="166656.0573706438"/>
    <n v="143421.21164549701"/>
    <n v="122138.02040905091"/>
    <n v="117462.03037943121"/>
  </r>
  <r>
    <n v="1173"/>
    <n v="4113234"/>
    <s v="chery!chr!Chery_Digital_24!clltch!clltch!bn!banner!All30-55_RF!Family!bn__dSucK"/>
    <s v="calltouch"/>
    <s v="banner"/>
    <n v="2510053"/>
    <n v="4450"/>
    <n v="334270"/>
    <n v="0.71363568372872233"/>
    <n v="95723"/>
    <n v="0.1772870931410612"/>
    <n v="7.5090585454871812"/>
    <x v="19"/>
    <n v="3.2736903884653761"/>
    <n v="150451"/>
    <n v="123468"/>
    <n v="112500"/>
    <n v="83192"/>
    <n v="69900"/>
    <n v="60702"/>
    <n v="50169"/>
    <n v="44032"/>
    <n v="38691"/>
    <n v="33630"/>
    <n v="492529.99263500428"/>
    <n v="404196.00488304312"/>
    <n v="368290.16870235477"/>
    <n v="272344.85079721158"/>
    <n v="228830.95815372979"/>
    <n v="198719.55396062529"/>
    <n v="164237.77309891951"/>
    <n v="144147.13518490741"/>
    <n v="126662.35482011391"/>
    <n v="110094.20776409061"/>
  </r>
  <r>
    <n v="1174"/>
    <n v="4067372"/>
    <s v="chery!chr!Chery_Digital_24!clltch!clltch!bn!banner!All30-55_RF!Tiggo_7!fsc__WkahV"/>
    <s v="calltouch"/>
    <s v="banner"/>
    <n v="2353811"/>
    <n v="4147"/>
    <n v="358326"/>
    <n v="0.67608267331982608"/>
    <n v="116068"/>
    <n v="0.17618236978245069"/>
    <n v="6.5689093172139339"/>
    <x v="19"/>
    <n v="2.8395706764849229"/>
    <n v="158453"/>
    <n v="132230"/>
    <n v="126711"/>
    <n v="87344"/>
    <n v="75135"/>
    <n v="65478"/>
    <n v="55265"/>
    <n v="48128"/>
    <n v="41868"/>
    <n v="38320"/>
    <n v="449938.49240106548"/>
    <n v="375476.43055160128"/>
    <n v="359804.83998808108"/>
    <n v="248019.4611668991"/>
    <n v="213351.14277769471"/>
    <n v="185929.40875487981"/>
    <n v="156928.87343593931"/>
    <n v="136662.85751786639"/>
    <n v="118887.1450830707"/>
    <n v="108812.34832290219"/>
  </r>
  <r>
    <n v="1175"/>
    <n v="4067374"/>
    <s v="chery!chr!Chery_Digital_24!clltch!clltch!bn!banner!All30-55_RF!Tiggo_8!fsc__rpUiY"/>
    <s v="calltouch"/>
    <s v="banner"/>
    <n v="1972268"/>
    <n v="3801"/>
    <n v="313049"/>
    <n v="0.72698842673191733"/>
    <n v="85466"/>
    <n v="0.1927222872347977"/>
    <n v="6.3001894272142698"/>
    <x v="19"/>
    <n v="2.6990638039311752"/>
    <n v="134958"/>
    <n v="117884"/>
    <n v="108726"/>
    <n v="78720"/>
    <n v="68495"/>
    <n v="58254"/>
    <n v="48524"/>
    <n v="43880"/>
    <n v="37962"/>
    <n v="33320"/>
    <n v="364260.25285094348"/>
    <n v="318176.43746262259"/>
    <n v="293458.41114622093"/>
    <n v="212470.3026454621"/>
    <n v="184872.37525026579"/>
    <n v="157231.26283420669"/>
    <n v="130969.3720219563"/>
    <n v="118434.91971649999"/>
    <n v="102461.86012483529"/>
    <n v="89932.805946986758"/>
  </r>
  <r>
    <n v="1176"/>
    <n v="4169694"/>
    <s v="chery!chr!Chery_Digital_24!clltch!clltch!bn!banner!All30-55_RF!Tiggo_8!bn__GjuWZ"/>
    <s v="calltouch"/>
    <s v="banner"/>
    <n v="552594"/>
    <n v="5251"/>
    <n v="36639"/>
    <n v="0.58874423428587019"/>
    <n v="15068"/>
    <n v="0.95024556907964985"/>
    <n v="15.08212560386473"/>
    <x v="19"/>
    <n v="9.4690359505123549"/>
    <n v="26422"/>
    <n v="9902"/>
    <n v="6519"/>
    <n v="4300"/>
    <n v="3145"/>
    <n v="2520"/>
    <n v="2037"/>
    <n v="1560"/>
    <n v="1143"/>
    <n v="810"/>
    <n v="250190.86788443741"/>
    <n v="93762.393981973335"/>
    <n v="61728.645361390038"/>
    <n v="40716.854587203117"/>
    <n v="29780.118064361359"/>
    <n v="23861.970595291139"/>
    <n v="19288.426231193669"/>
    <n v="14771.69608279927"/>
    <n v="10823.108091435621"/>
    <n v="7669.9191199150073"/>
  </r>
  <r>
    <n v="1177"/>
    <n v="4169695"/>
    <s v="chery!chr!Chery_Digital_24!clltch!clltch!bn!banner!All30-55_RF!Tiggo_4!bn__GjuWZ"/>
    <s v="calltouch"/>
    <s v="banner"/>
    <n v="548444"/>
    <n v="4888"/>
    <n v="39216"/>
    <n v="0.57897286821705429"/>
    <n v="16511"/>
    <n v="0.89124869631174741"/>
    <n v="13.985210118319049"/>
    <x v="19"/>
    <n v="9.0533683289588804"/>
    <n v="29009"/>
    <n v="10158"/>
    <n v="6279"/>
    <n v="4308"/>
    <n v="3175"/>
    <n v="2568"/>
    <n v="1617"/>
    <n v="1472"/>
    <n v="1143"/>
    <n v="850"/>
    <n v="262629.16185476817"/>
    <n v="91964.115485564311"/>
    <n v="56846.099737532808"/>
    <n v="39001.910761154853"/>
    <n v="28744.444444444449"/>
    <n v="23249.0498687664"/>
    <n v="14639.29658792651"/>
    <n v="13326.55818022747"/>
    <n v="10348"/>
    <n v="7695.3630796150483"/>
  </r>
  <r>
    <n v="1178"/>
    <n v="4169693"/>
    <s v="chery!chr!Chery_Digital_24!clltch!clltch!bn!banner!All30-55_RF!Tiggo_7!bn__GjuWZ"/>
    <s v="calltouch"/>
    <s v="banner"/>
    <n v="2144126"/>
    <n v="3835"/>
    <n v="275950"/>
    <n v="0.75658996194962858"/>
    <n v="67169"/>
    <n v="0.17886075725027351"/>
    <n v="7.7699800688530534"/>
    <x v="19"/>
    <n v="3.387774707260693"/>
    <n v="121898"/>
    <n v="106862"/>
    <n v="102561"/>
    <n v="66228"/>
    <n v="55480"/>
    <n v="50052"/>
    <n v="39284"/>
    <n v="34304"/>
    <n v="30042"/>
    <n v="26190"/>
    <n v="412962.96126566402"/>
    <n v="362024.38076729223"/>
    <n v="347453.56175136397"/>
    <n v="224365.5433124612"/>
    <n v="187953.74075882329"/>
    <n v="169564.89964781221"/>
    <n v="133085.34160002909"/>
    <n v="116214.22355787081"/>
    <n v="101775.52775552571"/>
    <n v="88725.819583157558"/>
  </r>
  <r>
    <n v="1179"/>
    <n v="4169695"/>
    <s v="chery!chr!Chery_Digital_24!clltch!clltch!bn!banner!All30-55_RF!Tiggo_4!bn__GjuWZ"/>
    <s v="calltouch"/>
    <s v="banner"/>
    <n v="2288403"/>
    <n v="4042"/>
    <n v="294199"/>
    <n v="0.73828259103531968"/>
    <n v="76997"/>
    <n v="0.17662972824279641"/>
    <n v="7.7784186893905147"/>
    <x v="19"/>
    <n v="3.3425348837548992"/>
    <n v="125099"/>
    <n v="112820"/>
    <n v="112335"/>
    <n v="70468"/>
    <n v="61380"/>
    <n v="53862"/>
    <n v="44128"/>
    <n v="39192"/>
    <n v="34407"/>
    <n v="30940"/>
    <n v="418147.7714228541"/>
    <n v="377104.78558522771"/>
    <n v="375483.65616660652"/>
    <n v="235541.74818844019"/>
    <n v="205164.7911648757"/>
    <n v="180035.61390880641"/>
    <n v="147499.37935033621"/>
    <n v="131000.62716412199"/>
    <n v="115006.5977453548"/>
    <n v="103418.02930337661"/>
  </r>
  <r>
    <n v="1180"/>
    <n v="4169693"/>
    <s v="chery!chr!Chery_Digital_24!clltch!clltch!bn!banner!All30-55_RF!Tiggo_7!bn__GjuWZ"/>
    <s v="calltouch"/>
    <s v="banner"/>
    <n v="2146152"/>
    <n v="3596"/>
    <n v="219588"/>
    <n v="0.76050603858134325"/>
    <n v="52590"/>
    <n v="0.1675556996894908"/>
    <n v="9.773539537679655"/>
    <x v="19"/>
    <n v="4.7192342452288756"/>
    <n v="113378"/>
    <n v="81414"/>
    <n v="67911"/>
    <n v="44668"/>
    <n v="35400"/>
    <n v="30720"/>
    <n v="24241"/>
    <n v="21600"/>
    <n v="19035"/>
    <n v="16400"/>
    <n v="535057.34025555942"/>
    <n v="384211.73684106371"/>
    <n v="320487.91682773823"/>
    <n v="210798.7552658834"/>
    <n v="167060.89228110219"/>
    <n v="144974.87601343109"/>
    <n v="114398.9573385932"/>
    <n v="101935.4596969437"/>
    <n v="89830.623857931641"/>
    <n v="77395.441621753562"/>
  </r>
  <r>
    <n v="1181"/>
    <n v="4169694"/>
    <s v="chery!chr!Chery_Digital_24!clltch!clltch!bn!banner!All30-55_RF!Tiggo_8!bn__GjuWZ"/>
    <s v="calltouch"/>
    <s v="banner"/>
    <n v="2198370"/>
    <n v="3697"/>
    <n v="330924"/>
    <n v="0.55901052809708573"/>
    <n v="145934"/>
    <n v="0.16817005326673851"/>
    <n v="6.6431265184755413"/>
    <x v="19"/>
    <n v="2.9733659383732292"/>
    <n v="154272"/>
    <n v="116786"/>
    <n v="121161"/>
    <n v="75480"/>
    <n v="61435"/>
    <n v="58110"/>
    <n v="46235"/>
    <n v="39344"/>
    <n v="35901"/>
    <n v="30630"/>
    <n v="458707.11004471482"/>
    <n v="347247.51447885588"/>
    <n v="360255.99045923882"/>
    <n v="224429.6610284113"/>
    <n v="182668.73642395929"/>
    <n v="172782.29467886829"/>
    <n v="137473.5741606862"/>
    <n v="116984.1094793563"/>
    <n v="106746.8105535373"/>
    <n v="91074.198692371996"/>
  </r>
  <r>
    <n v="1182"/>
    <n v="4155433"/>
    <s v="Championat_Баннеры_st6"/>
    <s v="Championat"/>
    <s v="banner"/>
    <n v="767233"/>
    <n v="804"/>
    <n v="190258"/>
    <n v="0.13774453636640771"/>
    <n v="164051"/>
    <n v="0.10479215570758819"/>
    <n v="4.0325925848058954"/>
    <x v="0"/>
    <n v="2.277088230405774"/>
    <n v="123915"/>
    <n v="56952"/>
    <n v="36333"/>
    <n v="27412"/>
    <n v="21685"/>
    <n v="18666"/>
    <n v="15743"/>
    <n v="13944"/>
    <n v="12276"/>
    <n v="10010"/>
    <n v="282165.38807073148"/>
    <n v="129684.7288980697"/>
    <n v="82733.446675333005"/>
    <n v="62419.542571883088"/>
    <n v="49378.658276349219"/>
    <n v="42504.128908754188"/>
    <n v="35848.20001127811"/>
    <n v="31751.718284778119"/>
    <n v="27953.535116461291"/>
    <n v="22793.6531863618"/>
  </r>
  <r>
    <n v="1183"/>
    <n v="4081565"/>
    <s v="pikinvstprjct!kmrchndv!PIK_KN_2024!cre!cre!bn!banner!all!static!bn__nvsSC"/>
    <s v="creru"/>
    <s v="banner"/>
    <n v="586859"/>
    <n v="146"/>
    <n v="41738"/>
    <n v="2.6546552302458171E-2"/>
    <n v="40630"/>
    <n v="2.4878207542186451E-2"/>
    <n v="14.060544348076091"/>
    <x v="0"/>
    <n v="4.8269766982784859"/>
    <n v="1696"/>
    <n v="14702"/>
    <n v="10629"/>
    <n v="34232"/>
    <n v="2290"/>
    <n v="31290"/>
    <n v="2723"/>
    <n v="6536"/>
    <n v="13761"/>
    <n v="3720"/>
    <n v="8186.552480280312"/>
    <n v="70966.211418090301"/>
    <n v="51305.935326002029"/>
    <n v="165237.06633546911"/>
    <n v="11053.776639057731"/>
    <n v="151036.10088913381"/>
    <n v="13143.85754941232"/>
    <n v="31549.11969994818"/>
    <n v="66424.02634501025"/>
    <n v="17956.353317595971"/>
  </r>
  <r>
    <n v="1184"/>
    <n v="3995780"/>
    <s v="programmatic-daskipper0114_banner_ver5_INT-04"/>
    <s v="daskipper"/>
    <s v="video"/>
    <n v="2349909"/>
    <n v="5324"/>
    <n v="740868"/>
    <n v="0.4156786364102647"/>
    <n v="432905"/>
    <n v="0.22656196473991119"/>
    <n v="3.171832229223019"/>
    <x v="0"/>
    <n v="2.164583826524455"/>
    <n v="549473"/>
    <n v="221598"/>
    <n v="109302"/>
    <n v="60384"/>
    <n v="42120"/>
    <n v="32742"/>
    <n v="24129"/>
    <n v="18824"/>
    <n v="14535"/>
    <n v="12510"/>
    <n v="1189380.3689118719"/>
    <n v="479667.44679016632"/>
    <n v="236593.34140677599"/>
    <n v="130706.22978085269"/>
    <n v="91172.270773210068"/>
    <n v="70872.803648063724"/>
    <n v="52229.243150208589"/>
    <n v="40746.125950496353"/>
    <n v="31462.22591853296"/>
    <n v="27078.943669820939"/>
  </r>
  <r>
    <n v="1185"/>
    <n v="4059391"/>
    <s v="programmatic-daskipper0114_banner_ver4_INT-04"/>
    <s v="daskipper"/>
    <s v="video"/>
    <n v="3030370"/>
    <n v="5712"/>
    <n v="907605"/>
    <n v="0.33953757416497271"/>
    <n v="599439"/>
    <n v="0.18849183433046129"/>
    <n v="3.3388643738190069"/>
    <x v="0"/>
    <n v="2.1315730424806509"/>
    <n v="631893"/>
    <n v="301762"/>
    <n v="172950"/>
    <n v="89428"/>
    <n v="69220"/>
    <n v="48522"/>
    <n v="35700"/>
    <n v="28544"/>
    <n v="24390"/>
    <n v="19250"/>
    <n v="1346926.084532226"/>
    <n v="643227.74444504618"/>
    <n v="368655.55769702862"/>
    <n v="190622.31404295971"/>
    <n v="147547.48600051069"/>
    <n v="103428.1871672461"/>
    <n v="76097.157616559241"/>
    <n v="60843.620924567702"/>
    <n v="51989.066506103067"/>
    <n v="41032.781067752527"/>
  </r>
  <r>
    <n v="1186"/>
    <n v="3868117"/>
    <s v="programmatic-daskipper0114_banner_ver1_INT-02"/>
    <s v="daskipper"/>
    <s v="video"/>
    <n v="839399"/>
    <n v="1932"/>
    <n v="295591"/>
    <n v="0.49587098389328499"/>
    <n v="149016"/>
    <n v="0.23016467734653009"/>
    <n v="2.8397312502748728"/>
    <x v="0"/>
    <n v="2.0958985857536661"/>
    <n v="227778"/>
    <n v="90758"/>
    <n v="40353"/>
    <n v="19088"/>
    <n v="9570"/>
    <n v="5214"/>
    <n v="2905"/>
    <n v="2040"/>
    <n v="1440"/>
    <n v="1350"/>
    <n v="477399.58806579851"/>
    <n v="190219.5638458312"/>
    <n v="84575.795630917666"/>
    <n v="40006.512204865969"/>
    <n v="20057.749465662579"/>
    <n v="10928.015226119611"/>
    <n v="6088.5853916143988"/>
    <n v="4275.6331149374782"/>
    <n v="3018.093963485278"/>
    <n v="2829.4630907674491"/>
  </r>
  <r>
    <n v="1187"/>
    <n v="3868118"/>
    <s v="programmatic-daskipper0114_banner_ver2_INT-02"/>
    <s v="daskipper"/>
    <s v="video"/>
    <n v="863282"/>
    <n v="1937"/>
    <n v="296418"/>
    <n v="0.50169692798682941"/>
    <n v="147706"/>
    <n v="0.22437627565500029"/>
    <n v="2.9123804897138501"/>
    <x v="0"/>
    <n v="2.1333198242501221"/>
    <n v="226770"/>
    <n v="92600"/>
    <n v="41892"/>
    <n v="19376"/>
    <n v="10015"/>
    <n v="5802"/>
    <n v="3437"/>
    <n v="2104"/>
    <n v="1440"/>
    <n v="1230"/>
    <n v="483772.93654520018"/>
    <n v="197545.4157255613"/>
    <n v="89369.034077486111"/>
    <n v="41335.204914670358"/>
    <n v="21365.198039864968"/>
    <n v="12377.521620299211"/>
    <n v="7332.2202359476696"/>
    <n v="4488.5049102222574"/>
    <n v="3071.980546920176"/>
    <n v="2623.98338382765"/>
  </r>
  <r>
    <n v="1188"/>
    <n v="3868119"/>
    <s v="programmatic-daskipper0114_banner_ver3_INT-02"/>
    <s v="daskipper"/>
    <s v="video"/>
    <n v="861704"/>
    <n v="1928"/>
    <n v="296275"/>
    <n v="0.50379883554130456"/>
    <n v="147012"/>
    <n v="0.2237427237195139"/>
    <n v="2.908460045565775"/>
    <x v="0"/>
    <n v="2.131121349942994"/>
    <n v="226778"/>
    <n v="92152"/>
    <n v="42195"/>
    <n v="19788"/>
    <n v="9945"/>
    <n v="5460"/>
    <n v="3143"/>
    <n v="2040"/>
    <n v="1602"/>
    <n v="1240"/>
    <n v="483291.43749737227"/>
    <n v="196387.09463994679"/>
    <n v="89922.665360844636"/>
    <n v="42170.629272671962"/>
    <n v="21194.00182518307"/>
    <n v="11635.92257068875"/>
    <n v="6698.1144028708304"/>
    <n v="4347.4875538837077"/>
    <n v="3414.0564026086759"/>
    <n v="2642.5904739293119"/>
  </r>
  <r>
    <n v="1189"/>
    <n v="3868117"/>
    <s v="programmatic-daskipper0114_banner_ver1_INT-02"/>
    <s v="daskipper"/>
    <s v="video"/>
    <n v="1470732"/>
    <n v="3319"/>
    <n v="416104"/>
    <n v="0.49822159844654218"/>
    <n v="208792"/>
    <n v="0.22566993850681161"/>
    <n v="3.5345298290811908"/>
    <x v="0"/>
    <n v="2.605006562411992"/>
    <n v="325588"/>
    <n v="116544"/>
    <n v="52344"/>
    <n v="27084"/>
    <n v="16030"/>
    <n v="9798"/>
    <n v="6825"/>
    <n v="4416"/>
    <n v="3330"/>
    <n v="2620"/>
    <n v="848158.87664259563"/>
    <n v="303597.88480974321"/>
    <n v="136356.46350289331"/>
    <n v="70553.997736366393"/>
    <n v="41758.255195464233"/>
    <n v="25523.854298512699"/>
    <n v="17779.169788461841"/>
    <n v="11503.70897961136"/>
    <n v="8674.6718528319343"/>
    <n v="6825.1171935194188"/>
  </r>
  <r>
    <n v="1190"/>
    <n v="3868118"/>
    <s v="programmatic-daskipper0114_banner_ver2_INT-02"/>
    <s v="daskipper"/>
    <s v="video"/>
    <n v="1790441"/>
    <n v="3338"/>
    <n v="478953"/>
    <n v="0.50362144093470551"/>
    <n v="237742"/>
    <n v="0.1864345152953937"/>
    <n v="3.7382394514701862"/>
    <x v="0"/>
    <n v="2.575455196678913"/>
    <n v="356891"/>
    <n v="144620"/>
    <n v="74418"/>
    <n v="42528"/>
    <n v="26670"/>
    <n v="18120"/>
    <n v="12383"/>
    <n v="8320"/>
    <n v="6174"/>
    <n v="5070"/>
    <n v="919156.7805979338"/>
    <n v="372462.33054370427"/>
    <n v="191660.2248264513"/>
    <n v="109528.9586043608"/>
    <n v="68687.390095426599"/>
    <n v="46667.248163821903"/>
    <n v="31891.861700474969"/>
    <n v="21427.787236368549"/>
    <n v="15900.860384295611"/>
    <n v="13057.55784716209"/>
  </r>
  <r>
    <n v="1191"/>
    <n v="3868119"/>
    <s v="programmatic-daskipper0114_banner_ver3_INT-02"/>
    <s v="daskipper"/>
    <s v="video"/>
    <n v="1804558"/>
    <n v="3317"/>
    <n v="481873"/>
    <n v="0.50170273080251437"/>
    <n v="240116"/>
    <n v="0.18381232412590781"/>
    <n v="3.7448829878411951"/>
    <x v="0"/>
    <n v="2.578739409216857"/>
    <n v="359620"/>
    <n v="143932"/>
    <n v="75747"/>
    <n v="42280"/>
    <n v="26815"/>
    <n v="18432"/>
    <n v="12390"/>
    <n v="8696"/>
    <n v="6651"/>
    <n v="5220"/>
    <n v="927366.26634256623"/>
    <n v="371163.12064740068"/>
    <n v="195331.7740299493"/>
    <n v="109029.10222168871"/>
    <n v="69148.897258150027"/>
    <n v="47531.324790685117"/>
    <n v="31950.58128019686"/>
    <n v="22424.71790254979"/>
    <n v="17151.19581070132"/>
    <n v="13461.019716112"/>
  </r>
  <r>
    <n v="1192"/>
    <n v="3868121"/>
    <s v="programmatic_olv-daskipper0114_video_vid1_INT-01"/>
    <s v="daskipper"/>
    <s v="video"/>
    <n v="4508518"/>
    <n v="64111"/>
    <n v="2191458"/>
    <n v="0.22905891876549769"/>
    <n v="1689485"/>
    <n v="1.421997206177285"/>
    <n v="2.057314354187942"/>
    <x v="0"/>
    <n v="1.6882553541090699"/>
    <n v="1865273"/>
    <n v="452266"/>
    <n v="200301"/>
    <n v="83800"/>
    <n v="28265"/>
    <n v="16446"/>
    <n v="10374"/>
    <n v="6384"/>
    <n v="4230"/>
    <n v="3180"/>
    <n v="3149057.129125088"/>
    <n v="763540.49598149268"/>
    <n v="338159.23568340088"/>
    <n v="141475.7986743401"/>
    <n v="47718.537583892867"/>
    <n v="27765.04755367777"/>
    <n v="17513.961043527492"/>
    <n v="10777.8221806323"/>
    <n v="7141.3201478813662"/>
    <n v="5368.6520260668431"/>
  </r>
  <r>
    <n v="1193"/>
    <n v="3868122"/>
    <s v="programmatic_olv-daskipper0114_video_vid2_INT-01"/>
    <s v="daskipper"/>
    <s v="video"/>
    <n v="4378414"/>
    <n v="64967"/>
    <n v="2155474"/>
    <n v="0.23187892779036071"/>
    <n v="1655665"/>
    <n v="1.483802125609867"/>
    <n v="2.0312998440250269"/>
    <x v="0"/>
    <n v="1.674557659114787"/>
    <n v="1839528"/>
    <n v="441714"/>
    <n v="194130"/>
    <n v="76652"/>
    <n v="25950"/>
    <n v="15372"/>
    <n v="9149"/>
    <n v="5736"/>
    <n v="3708"/>
    <n v="2730"/>
    <n v="3080395.7015561052"/>
    <n v="739675.56183822884"/>
    <n v="325081.8783639535"/>
    <n v="128358.19368646661"/>
    <n v="43454.77125402871"/>
    <n v="25741.3003359125"/>
    <n v="15320.528023241181"/>
    <n v="9605.2627326824168"/>
    <n v="6209.2597999976288"/>
    <n v="4571.5424093833672"/>
  </r>
  <r>
    <n v="1194"/>
    <n v="4121830"/>
    <s v="programmatic-daskipper0114_banner_ver6_INT-01"/>
    <s v="daskipper"/>
    <s v="video"/>
    <n v="920233"/>
    <n v="1673"/>
    <n v="387349"/>
    <n v="0.80524798050337032"/>
    <n v="75437"/>
    <n v="0.18180178280935369"/>
    <n v="2.3757206033835119"/>
    <x v="0"/>
    <n v="1.693313656613016"/>
    <n v="275150"/>
    <n v="161302"/>
    <n v="67320"/>
    <n v="25696"/>
    <n v="4875"/>
    <n v="2898"/>
    <n v="2156"/>
    <n v="1560"/>
    <n v="1404"/>
    <n v="1090"/>
    <n v="465915.25261707132"/>
    <n v="273134.87943899259"/>
    <n v="113993.8753631882"/>
    <n v="43511.387720328057"/>
    <n v="8254.904075988452"/>
    <n v="4907.2229768645202"/>
    <n v="3650.784243657662"/>
    <n v="2641.5693043163051"/>
    <n v="2377.4123738846738"/>
    <n v="1845.7118857081871"/>
  </r>
  <r>
    <n v="1195"/>
    <n v="4121831"/>
    <s v="programmatic-daskipper0114_banner_ver7_INT-01"/>
    <s v="daskipper"/>
    <s v="video"/>
    <n v="877893"/>
    <n v="1752"/>
    <n v="363771"/>
    <n v="0.82880988314076709"/>
    <n v="62274"/>
    <n v="0.19956874015398229"/>
    <n v="2.413312221150119"/>
    <x v="0"/>
    <n v="1.737057050877439"/>
    <n v="259485"/>
    <n v="153436"/>
    <n v="62421"/>
    <n v="16076"/>
    <n v="4910"/>
    <n v="3090"/>
    <n v="1967"/>
    <n v="1640"/>
    <n v="1206"/>
    <n v="1160"/>
    <n v="450740.24884693237"/>
    <n v="266527.08565843082"/>
    <n v="108428.8381728206"/>
    <n v="27924.929149905722"/>
    <n v="8528.9501198082271"/>
    <n v="5367.5062872112876"/>
    <n v="3416.791219075923"/>
    <n v="2848.773563439001"/>
    <n v="2094.890803358192"/>
    <n v="2014.98617901783"/>
  </r>
  <r>
    <n v="1196"/>
    <n v="4121832"/>
    <s v="programmatic-daskipper0114_banner_ver8_INT-01"/>
    <s v="daskipper"/>
    <s v="video"/>
    <n v="878545"/>
    <n v="1611"/>
    <n v="363750"/>
    <n v="0.82981993127147768"/>
    <n v="61903"/>
    <n v="0.1833713697078693"/>
    <n v="2.4152439862542949"/>
    <x v="0"/>
    <n v="1.734763592563705"/>
    <n v="258551"/>
    <n v="154436"/>
    <n v="63675"/>
    <n v="16344"/>
    <n v="4730"/>
    <n v="3042"/>
    <n v="1904"/>
    <n v="1648"/>
    <n v="1035"/>
    <n v="1070"/>
    <n v="448524.86162093852"/>
    <n v="267909.95018116827"/>
    <n v="110461.0717564939"/>
    <n v="28352.97615686119"/>
    <n v="8205.4317928263245"/>
    <n v="5277.1508485787908"/>
    <n v="3302.989880241294"/>
    <n v="2858.8904005449858"/>
    <n v="1795.4803183034351"/>
    <n v="1856.1970440431639"/>
  </r>
  <r>
    <n v="1197"/>
    <n v="4121833"/>
    <s v="programmatic-daskipper0114_banner_ver6_INT-02"/>
    <s v="daskipper"/>
    <s v="video"/>
    <n v="1268745"/>
    <n v="2391"/>
    <n v="473579"/>
    <n v="0.7878410993730719"/>
    <n v="100474"/>
    <n v="0.18845394464608731"/>
    <n v="2.6790567149303501"/>
    <x v="0"/>
    <n v="1.8972994312939371"/>
    <n v="331828"/>
    <n v="206036"/>
    <n v="86094"/>
    <n v="23180"/>
    <n v="7855"/>
    <n v="4440"/>
    <n v="3283"/>
    <n v="2576"/>
    <n v="1989"/>
    <n v="1430"/>
    <n v="629577.07568740461"/>
    <n v="390911.98562607763"/>
    <n v="163346.09723782021"/>
    <n v="43979.400817393464"/>
    <n v="14903.28703281388"/>
    <n v="8424.00947494508"/>
    <n v="6228.8340329379953"/>
    <n v="4887.4433350131821"/>
    <n v="3773.7285688436409"/>
    <n v="2713.1381867503301"/>
  </r>
  <r>
    <n v="1198"/>
    <n v="4121834"/>
    <s v="programmatic-daskipper0114_banner_ver7_INT-02"/>
    <s v="daskipper"/>
    <s v="video"/>
    <n v="1319280"/>
    <n v="2389"/>
    <n v="502512"/>
    <n v="0.77258055529022196"/>
    <n v="114281"/>
    <n v="0.1810836213692317"/>
    <n v="2.6253701404145571"/>
    <x v="0"/>
    <n v="1.8577640591204041"/>
    <n v="352256"/>
    <n v="217454"/>
    <n v="92178"/>
    <n v="25488"/>
    <n v="8225"/>
    <n v="4920"/>
    <n v="3143"/>
    <n v="2408"/>
    <n v="2232"/>
    <n v="1840"/>
    <n v="654408.53640951694"/>
    <n v="403978.22571196832"/>
    <n v="171244.9754416006"/>
    <n v="47350.690338860848"/>
    <n v="15280.10938626532"/>
    <n v="9140.1991708723854"/>
    <n v="5838.9524378154283"/>
    <n v="4473.4958543619323"/>
    <n v="4146.5293799567407"/>
    <n v="3418.2858687815428"/>
  </r>
  <r>
    <n v="1199"/>
    <n v="4121835"/>
    <s v="programmatic-daskipper0114_banner_ver8_INT-02"/>
    <s v="daskipper"/>
    <s v="video"/>
    <n v="1320433"/>
    <n v="2400"/>
    <n v="504053"/>
    <n v="0.77015313865803792"/>
    <n v="115855"/>
    <n v="0.18175855950282979"/>
    <n v="2.6196312689340209"/>
    <x v="0"/>
    <n v="1.853988699993822"/>
    <n v="353292"/>
    <n v="218156"/>
    <n v="92670"/>
    <n v="25528"/>
    <n v="8140"/>
    <n v="4998"/>
    <n v="3486"/>
    <n v="2576"/>
    <n v="2016"/>
    <n v="1350"/>
    <n v="654999.37579821737"/>
    <n v="404458.7588358522"/>
    <n v="171809.13282842751"/>
    <n v="47328.623533442289"/>
    <n v="15091.46801794971"/>
    <n v="9266.2355225691226"/>
    <n v="6463.0046081784631"/>
    <n v="4775.8748911840858"/>
    <n v="3737.6412191875452"/>
    <n v="2502.8847449916602"/>
  </r>
  <r>
    <n v="1200"/>
    <n v="4121836"/>
    <s v="programmatic-daskipper0114_banner_ver6_RET"/>
    <s v="daskipper"/>
    <s v="video"/>
    <n v="369303"/>
    <n v="690"/>
    <n v="136715"/>
    <n v="0.86724207292542888"/>
    <n v="18150"/>
    <n v="0.1868384497282719"/>
    <n v="2.7012617488936841"/>
    <x v="0"/>
    <n v="2.0744096434268768"/>
    <n v="105866"/>
    <n v="46132"/>
    <n v="16587"/>
    <n v="5088"/>
    <n v="1710"/>
    <n v="990"/>
    <n v="560"/>
    <n v="536"/>
    <n v="279"/>
    <n v="280"/>
    <n v="219609.45131102981"/>
    <n v="95696.665670568676"/>
    <n v="34408.232755521603"/>
    <n v="10554.59626575595"/>
    <n v="3547.2404902599592"/>
    <n v="2053.6655469926081"/>
    <n v="1161.669400319051"/>
    <n v="1111.8835688768061"/>
    <n v="578.76029051609862"/>
    <n v="580.83470015952548"/>
  </r>
  <r>
    <n v="1201"/>
    <n v="4121837"/>
    <s v="programmatic-daskipper0114_banner_ver7_RET"/>
    <s v="daskipper"/>
    <s v="video"/>
    <n v="367328"/>
    <n v="715"/>
    <n v="136557"/>
    <n v="0.87002497125742362"/>
    <n v="17749"/>
    <n v="0.1946489241223103"/>
    <n v="2.6899243539327902"/>
    <x v="0"/>
    <n v="2.0714023898541161"/>
    <n v="105898"/>
    <n v="46052"/>
    <n v="16359"/>
    <n v="4940"/>
    <n v="1550"/>
    <n v="918"/>
    <n v="644"/>
    <n v="264"/>
    <n v="378"/>
    <n v="330"/>
    <n v="219357.3702807712"/>
    <n v="95392.222857561748"/>
    <n v="33886.071695623483"/>
    <n v="10232.727805879331"/>
    <n v="3210.67370427388"/>
    <n v="1901.547393886078"/>
    <n v="1333.9831390660511"/>
    <n v="546.85023092148663"/>
    <n v="782.99010336485583"/>
    <n v="683.56278865185834"/>
  </r>
  <r>
    <n v="1202"/>
    <n v="4121838"/>
    <s v="programmatic-daskipper0114_banner_ver8_RET"/>
    <s v="daskipper"/>
    <s v="video"/>
    <n v="371086"/>
    <n v="721"/>
    <n v="138255"/>
    <n v="0.86752739503092113"/>
    <n v="18315"/>
    <n v="0.194294584004786"/>
    <n v="2.6840692922498279"/>
    <x v="0"/>
    <n v="2.0675042482658719"/>
    <n v="107410"/>
    <n v="46320"/>
    <n v="16332"/>
    <n v="5184"/>
    <n v="1660"/>
    <n v="888"/>
    <n v="546"/>
    <n v="408"/>
    <n v="387"/>
    <n v="350"/>
    <n v="222070.63130623731"/>
    <n v="95766.796779675191"/>
    <n v="33766.479382678219"/>
    <n v="10717.942023010281"/>
    <n v="3432.0570521213472"/>
    <n v="1835.9437724600939"/>
    <n v="1128.857319553166"/>
    <n v="843.54173329247567"/>
    <n v="800.12414407889241"/>
    <n v="723.62648689305513"/>
  </r>
  <r>
    <n v="1203"/>
    <n v="4121839"/>
    <s v="programmatic_olv-daskipper0114_video_vid2_INT-01"/>
    <s v="daskipper"/>
    <s v="video"/>
    <n v="3414992"/>
    <n v="50421"/>
    <n v="1035179"/>
    <n v="5.2783141852761672E-2"/>
    <n v="980539"/>
    <n v="1.4764602669640221"/>
    <n v="3.2989386376655632"/>
    <x v="0"/>
    <n v="1.8834269074223191"/>
    <n v="692604"/>
    <n v="324244"/>
    <n v="229242"/>
    <n v="90592"/>
    <n v="53395"/>
    <n v="327672"/>
    <n v="48447"/>
    <n v="19184"/>
    <n v="17550"/>
    <n v="10250"/>
    <n v="1304469.0097883281"/>
    <n v="610689.87417024234"/>
    <n v="431760.55111130723"/>
    <n v="170623.41039720271"/>
    <n v="100565.57972181471"/>
    <n v="617146.26160888607"/>
    <n v="91246.383383889086"/>
    <n v="36131.661791989769"/>
    <n v="33054.142225261698"/>
    <n v="19305.125801078771"/>
  </r>
  <r>
    <n v="1204"/>
    <n v="4128077"/>
    <s v="programmatic-daskipper0114_banner_ver1_INT-04-18"/>
    <s v="daskipper"/>
    <s v="video"/>
    <n v="752254"/>
    <n v="2797"/>
    <n v="75801"/>
    <n v="0.69365839500798143"/>
    <n v="23221"/>
    <n v="0.37181590260736402"/>
    <n v="9.9240643263281481"/>
    <x v="0"/>
    <n v="6.8674536010005571"/>
    <n v="55411"/>
    <n v="25068"/>
    <n v="12258"/>
    <n v="5716"/>
    <n v="3480"/>
    <n v="2436"/>
    <n v="1848"/>
    <n v="1400"/>
    <n v="882"/>
    <n v="1040"/>
    <n v="380532.4714850419"/>
    <n v="172153.326869882"/>
    <n v="84181.24624106483"/>
    <n v="39254.364783319194"/>
    <n v="23898.73853148194"/>
    <n v="16729.116972037358"/>
    <n v="12691.054254649031"/>
    <n v="9614.4350414007804"/>
    <n v="6057.0940760824906"/>
    <n v="7142.151745040579"/>
  </r>
  <r>
    <n v="1205"/>
    <n v="4128078"/>
    <s v="programmatic-daskipper0114_banner_ver2_INT-04-18"/>
    <s v="daskipper"/>
    <s v="video"/>
    <n v="750977"/>
    <n v="2842"/>
    <n v="75572"/>
    <n v="0.69609114486846979"/>
    <n v="22967"/>
    <n v="0.37844035170184981"/>
    <n v="9.937238659821098"/>
    <x v="0"/>
    <n v="6.8984310411346472"/>
    <n v="55261"/>
    <n v="25236"/>
    <n v="12141"/>
    <n v="5504"/>
    <n v="3275"/>
    <n v="2508"/>
    <n v="1582"/>
    <n v="1296"/>
    <n v="1089"/>
    <n v="970"/>
    <n v="381214.19776414172"/>
    <n v="174088.80575407401"/>
    <n v="83753.851270415747"/>
    <n v="37968.964450405103"/>
    <n v="22592.361659715971"/>
    <n v="17301.26505116569"/>
    <n v="10913.31790707501"/>
    <n v="8940.3666293105034"/>
    <n v="7512.391403795631"/>
    <n v="6691.4781099006077"/>
  </r>
  <r>
    <n v="1206"/>
    <n v="4128079"/>
    <s v="programmatic-daskipper0114_banner_ver1_INT-04-25"/>
    <s v="daskipper"/>
    <s v="video"/>
    <n v="1250348"/>
    <n v="1440"/>
    <n v="455920"/>
    <n v="0.53606334444639403"/>
    <n v="211518"/>
    <n v="0.1151679372462706"/>
    <n v="2.7424723635725572"/>
    <x v="0"/>
    <n v="2.0045852144469531"/>
    <n v="339500"/>
    <n v="161894"/>
    <n v="70866"/>
    <n v="24916"/>
    <n v="10050"/>
    <n v="5676"/>
    <n v="3724"/>
    <n v="2848"/>
    <n v="2250"/>
    <n v="2020"/>
    <n v="680556.68030474044"/>
    <n v="324530.31870767497"/>
    <n v="142056.93580699779"/>
    <n v="49946.245203160273"/>
    <n v="20146.081405191879"/>
    <n v="11378.0256772009"/>
    <n v="7465.0753386004517"/>
    <n v="5709.0586907449206"/>
    <n v="4510.3167325056438"/>
    <n v="4049.262133182845"/>
  </r>
  <r>
    <n v="1207"/>
    <n v="4128080"/>
    <s v="programmatic-daskipper0114_banner_ver2_INT-04-25"/>
    <s v="daskipper"/>
    <s v="video"/>
    <n v="1259190"/>
    <n v="1421"/>
    <n v="461472"/>
    <n v="0.53080576936412172"/>
    <n v="216520"/>
    <n v="0.1128503244149016"/>
    <n v="2.7286379238610361"/>
    <x v="0"/>
    <n v="1.9948638817773949"/>
    <n v="343878"/>
    <n v="162854"/>
    <n v="72738"/>
    <n v="25000"/>
    <n v="10185"/>
    <n v="5976"/>
    <n v="3864"/>
    <n v="2760"/>
    <n v="2241"/>
    <n v="1720"/>
    <n v="685989.80193784693"/>
    <n v="324871.56260297581"/>
    <n v="145102.4090327241"/>
    <n v="49871.597044434871"/>
    <n v="20317.68863590277"/>
    <n v="11921.30655750171"/>
    <n v="7708.1540391878534"/>
    <n v="5505.8243137056097"/>
    <n v="4470.4899590631412"/>
    <n v="3431.165876657119"/>
  </r>
  <r>
    <n v="1208"/>
    <n v="4128081"/>
    <s v="programmatic-daskipper0114_banner_ver1_INT-05"/>
    <s v="daskipper"/>
    <s v="video"/>
    <n v="531036"/>
    <n v="586"/>
    <n v="248351"/>
    <n v="0.60499454401230524"/>
    <n v="98100"/>
    <n v="0.11035033406398061"/>
    <n v="2.138247883036509"/>
    <x v="0"/>
    <n v="1.638838139443018"/>
    <n v="196138"/>
    <n v="75036"/>
    <n v="26223"/>
    <n v="11940"/>
    <n v="5390"/>
    <n v="3240"/>
    <n v="2114"/>
    <n v="1568"/>
    <n v="1323"/>
    <n v="1060"/>
    <n v="321438.43499407469"/>
    <n v="122971.8586312463"/>
    <n v="42975.252530614263"/>
    <n v="19567.727384949631"/>
    <n v="8833.3375715978673"/>
    <n v="5309.8355717953782"/>
    <n v="3464.5038267825398"/>
    <n v="2569.6982026466521"/>
    <n v="2168.1828584831128"/>
    <n v="1737.1684278095991"/>
  </r>
  <r>
    <n v="1209"/>
    <n v="4128082"/>
    <s v="programmatic-daskipper0114_banner_ver2_INT-05"/>
    <s v="daskipper"/>
    <s v="video"/>
    <n v="529493"/>
    <n v="566"/>
    <n v="247559"/>
    <n v="0.60549606356464514"/>
    <n v="97663"/>
    <n v="0.10689470871191881"/>
    <n v="2.138855787913184"/>
    <x v="0"/>
    <n v="1.6389470979883549"/>
    <n v="195599"/>
    <n v="74450"/>
    <n v="26406"/>
    <n v="11720"/>
    <n v="5280"/>
    <n v="3294"/>
    <n v="2345"/>
    <n v="1624"/>
    <n v="1251"/>
    <n v="1100"/>
    <n v="320576.41341942432"/>
    <n v="122019.61144523309"/>
    <n v="43278.03706948051"/>
    <n v="19208.459988423521"/>
    <n v="8653.6406773785166"/>
    <n v="5398.6917407736428"/>
    <n v="3843.3309447826932"/>
    <n v="2661.6500871330891"/>
    <n v="2050.3228195834331"/>
    <n v="1802.8418077871911"/>
  </r>
  <r>
    <n v="1210"/>
    <n v="4128083"/>
    <s v="programmatic_olv-daskipper0114_video_vid1_INT-03-18"/>
    <s v="daskipper"/>
    <s v="video"/>
    <n v="788669"/>
    <n v="12148"/>
    <n v="390038"/>
    <n v="0.31026720473389768"/>
    <n v="269022"/>
    <n v="1.540316660094412"/>
    <n v="2.022031186704885"/>
    <x v="0"/>
    <n v="1.615582058488541"/>
    <n v="324335"/>
    <n v="97344"/>
    <n v="23301"/>
    <n v="18720"/>
    <n v="6745"/>
    <n v="5652"/>
    <n v="3654"/>
    <n v="3976"/>
    <n v="2367"/>
    <n v="2070"/>
    <n v="523989.80693988089"/>
    <n v="157267.21990150851"/>
    <n v="37644.677544841477"/>
    <n v="30243.69613490548"/>
    <n v="10897.10098450521"/>
    <n v="9131.2697945772325"/>
    <n v="5903.3368417171278"/>
    <n v="6423.5542645504383"/>
    <n v="3824.0827324423758"/>
    <n v="3344.2548610712788"/>
  </r>
  <r>
    <n v="1211"/>
    <n v="4128084"/>
    <s v="programmatic_olv-daskipper0114_video_vid1_INT-03-25"/>
    <s v="daskipper"/>
    <s v="video"/>
    <n v="4924352"/>
    <n v="71341"/>
    <n v="2053667"/>
    <n v="6.9860887865462074E-2"/>
    <n v="1910196"/>
    <n v="1.448738839140663"/>
    <n v="2.397833728642472"/>
    <x v="0"/>
    <n v="1.768540968210558"/>
    <n v="1602666"/>
    <n v="559934"/>
    <n v="310023"/>
    <n v="136152"/>
    <n v="87765"/>
    <n v="34944"/>
    <n v="18746"/>
    <n v="14160"/>
    <n v="11745"/>
    <n v="8280"/>
    <n v="2834380.4793581418"/>
    <n v="990266.21849401039"/>
    <n v="548288.37658754177"/>
    <n v="240790.38990380391"/>
    <n v="155215.9980749996"/>
    <n v="61799.895593149733"/>
    <n v="33153.068990075117"/>
    <n v="25042.5401098615"/>
    <n v="20771.513671633002"/>
    <n v="14643.519216783419"/>
  </r>
  <r>
    <n v="1212"/>
    <n v="4128086"/>
    <s v="programmatic_olv-daskipper0114_video_vid1_INT-03-25"/>
    <s v="daskipper"/>
    <s v="video"/>
    <n v="957392"/>
    <n v="43567"/>
    <n v="265446"/>
    <n v="3.228528589618973E-3"/>
    <n v="264589"/>
    <n v="4.5505916071995589"/>
    <n v="3.606729805685525"/>
    <x v="0"/>
    <n v="2.6263880963876569"/>
    <n v="180837"/>
    <n v="143018"/>
    <n v="36891"/>
    <n v="1012"/>
    <n v="850"/>
    <n v="648"/>
    <n v="350"/>
    <n v="408"/>
    <n v="324"/>
    <n v="190"/>
    <n v="474948.14418645483"/>
    <n v="375620.77276917"/>
    <n v="96890.083263837063"/>
    <n v="2657.9047535443092"/>
    <n v="2232.4298819295091"/>
    <n v="1701.8994864592021"/>
    <n v="919.2358337356801"/>
    <n v="1071.5663433261641"/>
    <n v="850.94974322960093"/>
    <n v="499.01373831365493"/>
  </r>
  <r>
    <n v="1213"/>
    <n v="3868117"/>
    <s v="programmatic-daskipper0114_banner_ver1_INT-02"/>
    <s v="daskipper"/>
    <s v="video"/>
    <n v="711369"/>
    <n v="1414"/>
    <n v="262526"/>
    <n v="0.57440405902653446"/>
    <n v="111730"/>
    <n v="0.19877166421365"/>
    <n v="2.709708752656879"/>
    <x v="0"/>
    <n v="2.0494582268561601"/>
    <n v="201991"/>
    <n v="90538"/>
    <n v="29811"/>
    <n v="10656"/>
    <n v="5295"/>
    <n v="3108"/>
    <n v="2023"/>
    <n v="1816"/>
    <n v="1143"/>
    <n v="720"/>
    <n v="413972.11670090258"/>
    <n v="185553.84894310299"/>
    <n v="61096.399200808992"/>
    <n v="21839.026865379241"/>
    <n v="10851.881311203369"/>
    <n v="6369.7161690689454"/>
    <n v="4146.0539929300121"/>
    <n v="3721.8161399707869"/>
    <n v="2342.5307532965908"/>
    <n v="1475.609923336435"/>
  </r>
  <r>
    <n v="1214"/>
    <n v="3868118"/>
    <s v="programmatic-daskipper0114_banner_ver2_INT-02"/>
    <s v="daskipper"/>
    <s v="video"/>
    <n v="712694"/>
    <n v="1430"/>
    <n v="261967"/>
    <n v="0.57572900403485927"/>
    <n v="111145"/>
    <n v="0.20064712204676899"/>
    <n v="2.7205487714101388"/>
    <x v="0"/>
    <n v="2.056908175752119"/>
    <n v="201433"/>
    <n v="90680"/>
    <n v="29736"/>
    <n v="10584"/>
    <n v="5385"/>
    <n v="3000"/>
    <n v="2030"/>
    <n v="1504"/>
    <n v="1206"/>
    <n v="930"/>
    <n v="414329.1845662765"/>
    <n v="186520.43337720211"/>
    <n v="61164.221514165001"/>
    <n v="21770.31613216042"/>
    <n v="11076.45052642516"/>
    <n v="6170.7245272563559"/>
    <n v="4175.5235967768003"/>
    <n v="3093.589896331187"/>
    <n v="2480.6312599570551"/>
    <n v="1912.9246034494699"/>
  </r>
  <r>
    <n v="1215"/>
    <n v="3868119"/>
    <s v="programmatic-daskipper0114_banner_ver3_INT-02"/>
    <s v="daskipper"/>
    <s v="video"/>
    <n v="708718"/>
    <n v="1350"/>
    <n v="258977"/>
    <n v="0.58031408194550094"/>
    <n v="108689"/>
    <n v="0.19048479084769959"/>
    <n v="2.7366059534244349"/>
    <x v="0"/>
    <n v="2.0686214988733349"/>
    <n v="199109"/>
    <n v="89546"/>
    <n v="29334"/>
    <n v="10884"/>
    <n v="5080"/>
    <n v="3018"/>
    <n v="2058"/>
    <n v="1600"/>
    <n v="1125"/>
    <n v="850"/>
    <n v="411881.15801917092"/>
    <n v="185236.78073811161"/>
    <n v="60680.943047950408"/>
    <n v="22514.876393737381"/>
    <n v="10508.59721427654"/>
    <n v="6243.0996835997248"/>
    <n v="4257.2230446813228"/>
    <n v="3309.7943981973358"/>
    <n v="2327.1991862325021"/>
    <n v="1758.3282740423349"/>
  </r>
  <r>
    <n v="1216"/>
    <n v="4128077"/>
    <s v="programmatic-daskipper0114_banner_ver1_INT-04-18"/>
    <s v="daskipper"/>
    <s v="video"/>
    <n v="201293"/>
    <n v="435"/>
    <n v="71602"/>
    <n v="0.67224379207284712"/>
    <n v="23468"/>
    <n v="0.21610289478521361"/>
    <n v="2.811276221334599"/>
    <x v="0"/>
    <n v="2.4171499933955349"/>
    <n v="63421"/>
    <n v="12566"/>
    <n v="2892"/>
    <n v="1436"/>
    <n v="880"/>
    <n v="594"/>
    <n v="434"/>
    <n v="464"/>
    <n v="270"/>
    <n v="320"/>
    <n v="153298.06973113821"/>
    <n v="30373.906817008301"/>
    <n v="6990.3977808998879"/>
    <n v="3471.0273905159888"/>
    <n v="2127.0919941880711"/>
    <n v="1435.787096076948"/>
    <n v="1049.0430971336621"/>
    <n v="1121.557596935528"/>
    <n v="652.63049821679454"/>
    <n v="773.48799788657129"/>
  </r>
  <r>
    <n v="1217"/>
    <n v="4128078"/>
    <s v="programmatic-daskipper0114_banner_ver2_INT-04-18"/>
    <s v="daskipper"/>
    <s v="video"/>
    <n v="204068"/>
    <n v="440"/>
    <n v="74115"/>
    <n v="0.65754570599743634"/>
    <n v="25381"/>
    <n v="0.2156144030421232"/>
    <n v="2.753396748296566"/>
    <x v="0"/>
    <n v="2.3729664988313548"/>
    <n v="65957"/>
    <n v="12340"/>
    <n v="3009"/>
    <n v="1584"/>
    <n v="905"/>
    <n v="648"/>
    <n v="441"/>
    <n v="456"/>
    <n v="387"/>
    <n v="270"/>
    <n v="156513.75136341969"/>
    <n v="29282.406595578919"/>
    <n v="7140.2561949835463"/>
    <n v="3758.778934148866"/>
    <n v="2147.534681442376"/>
    <n v="1537.6822912427181"/>
    <n v="1046.478225984627"/>
    <n v="1082.0727234670981"/>
    <n v="918.33803504773425"/>
    <n v="640.70095468446584"/>
  </r>
  <r>
    <n v="1218"/>
    <n v="4128079"/>
    <s v="programmatic-daskipper0114_banner_ver1_INT-04-25"/>
    <s v="daskipper"/>
    <s v="video"/>
    <n v="1696991"/>
    <n v="3003"/>
    <n v="478024"/>
    <n v="0.53258622998008476"/>
    <n v="223435"/>
    <n v="0.17696027851650359"/>
    <n v="3.5500121332820109"/>
    <x v="0"/>
    <n v="2.5452256143745271"/>
    <n v="357614"/>
    <n v="161228"/>
    <n v="59676"/>
    <n v="25920"/>
    <n v="17365"/>
    <n v="13308"/>
    <n v="10003"/>
    <n v="8440"/>
    <n v="7191"/>
    <n v="5990"/>
    <n v="910208.31285893195"/>
    <n v="410361.63535437622"/>
    <n v="151888.88376341431"/>
    <n v="65972.247924587733"/>
    <n v="44197.842793613658"/>
    <n v="33871.862476096197"/>
    <n v="25459.891820588389"/>
    <n v="21481.70418532101"/>
    <n v="18302.717392967221"/>
    <n v="15245.901430103409"/>
  </r>
  <r>
    <n v="1219"/>
    <n v="4128080"/>
    <s v="programmatic-daskipper0114_banner_ver2_INT-04-25"/>
    <s v="daskipper"/>
    <s v="video"/>
    <n v="1704239"/>
    <n v="3002"/>
    <n v="487697"/>
    <n v="0.52532617588379671"/>
    <n v="231497"/>
    <n v="0.17614900257534299"/>
    <n v="3.494462750437259"/>
    <x v="0"/>
    <n v="2.5103056870187972"/>
    <n v="366172"/>
    <n v="162726"/>
    <n v="59619"/>
    <n v="26432"/>
    <n v="17775"/>
    <n v="13314"/>
    <n v="10808"/>
    <n v="8944"/>
    <n v="7497"/>
    <n v="5610"/>
    <n v="919203.65402704687"/>
    <n v="408492.00322582072"/>
    <n v="149661.9147543736"/>
    <n v="66352.399919280841"/>
    <n v="44620.683586759107"/>
    <n v="33422.209916968262"/>
    <n v="27131.383865299151"/>
    <n v="22452.174064696119"/>
    <n v="18819.761735579919"/>
    <n v="14082.81490417545"/>
  </r>
  <r>
    <n v="1220"/>
    <n v="4128081"/>
    <s v="programmatic-daskipper0114_banner_ver1_INT-05"/>
    <s v="daskipper"/>
    <s v="video"/>
    <n v="696748"/>
    <n v="1411"/>
    <n v="250585"/>
    <n v="0.62111060119320793"/>
    <n v="94944"/>
    <n v="0.20251224258986031"/>
    <n v="2.780485663547299"/>
    <x v="0"/>
    <n v="2.0453125733878159"/>
    <n v="195066"/>
    <n v="73050"/>
    <n v="30186"/>
    <n v="13636"/>
    <n v="9015"/>
    <n v="6144"/>
    <n v="4830"/>
    <n v="3616"/>
    <n v="2943"/>
    <n v="2170"/>
    <n v="398970.94244046783"/>
    <n v="149410.08348597999"/>
    <n v="61739.805340284627"/>
    <n v="27889.882250716259"/>
    <n v="18438.49284909117"/>
    <n v="12566.40045089474"/>
    <n v="9878.8597294631527"/>
    <n v="7395.8502653703435"/>
    <n v="6019.3549034803436"/>
    <n v="4438.3282842515619"/>
  </r>
  <r>
    <n v="1221"/>
    <n v="4128082"/>
    <s v="programmatic-daskipper0114_banner_ver2_INT-05"/>
    <s v="daskipper"/>
    <s v="video"/>
    <n v="693029"/>
    <n v="1434"/>
    <n v="247786"/>
    <n v="0.62716214798253334"/>
    <n v="92384"/>
    <n v="0.2069177480307462"/>
    <n v="2.796885215468186"/>
    <x v="0"/>
    <n v="2.0543383854702402"/>
    <n v="192923"/>
    <n v="71546"/>
    <n v="30489"/>
    <n v="14020"/>
    <n v="8845"/>
    <n v="6282"/>
    <n v="4613"/>
    <n v="3688"/>
    <n v="2763"/>
    <n v="2180"/>
    <n v="396329.12434007513"/>
    <n v="146979.69412685381"/>
    <n v="62634.723034602153"/>
    <n v="28801.824164292771"/>
    <n v="18170.623019484279"/>
    <n v="12905.35373752405"/>
    <n v="9476.6629721742174"/>
    <n v="7576.399965614246"/>
    <n v="5676.1369590542736"/>
    <n v="4478.4576803251239"/>
  </r>
  <r>
    <n v="1222"/>
    <n v="4128083"/>
    <s v="programmatic_olv-daskipper0114_video_vid1_INT-03-18"/>
    <s v="daskipper"/>
    <s v="video"/>
    <n v="803517"/>
    <n v="11841"/>
    <n v="295544"/>
    <n v="0.38702866578242162"/>
    <n v="181160"/>
    <n v="1.4736464816550241"/>
    <n v="2.7187728392388268"/>
    <x v="0"/>
    <n v="1.779424661174595"/>
    <n v="228314"/>
    <n v="58364"/>
    <n v="26661"/>
    <n v="37736"/>
    <n v="22755"/>
    <n v="25932"/>
    <n v="17010"/>
    <n v="15304"/>
    <n v="11124"/>
    <n v="8360"/>
    <n v="406267.56209141639"/>
    <n v="103854.340924794"/>
    <n v="47441.240891575872"/>
    <n v="67148.369014084514"/>
    <n v="40490.808165027913"/>
    <n v="46144.040313579593"/>
    <n v="30268.013486579861"/>
    <n v="27232.315014616001"/>
    <n v="19794.319930906189"/>
    <n v="14875.99016741961"/>
  </r>
  <r>
    <n v="1223"/>
    <n v="4128084"/>
    <s v="programmatic_olv-daskipper0114_video_vid1_INT-03-25"/>
    <s v="daskipper"/>
    <s v="video"/>
    <n v="5066148"/>
    <n v="81699"/>
    <n v="1533334"/>
    <n v="8.7406266345101624E-2"/>
    <n v="1399311"/>
    <n v="1.6126453471157971"/>
    <n v="3.3040081286921179"/>
    <x v="0"/>
    <n v="2.219212933962603"/>
    <n v="1127731"/>
    <n v="426998"/>
    <n v="175188"/>
    <n v="176260"/>
    <n v="100095"/>
    <n v="67626"/>
    <n v="55279"/>
    <n v="63496"/>
    <n v="47835"/>
    <n v="42350"/>
    <n v="2502675.22123058"/>
    <n v="947599.48437616357"/>
    <n v="388779.4754750405"/>
    <n v="391158.47174024838"/>
    <n v="222132.11862498679"/>
    <n v="150076.493872155"/>
    <n v="122675.8717765187"/>
    <n v="140911.14445488941"/>
    <n v="106156.0506961011"/>
    <n v="93983.667753316244"/>
  </r>
  <r>
    <n v="1224"/>
    <n v="4128086"/>
    <s v="programmatic_olv-daskipper0114_video_vid1_INT-03-25"/>
    <s v="daskipper"/>
    <s v="video"/>
    <n v="931756"/>
    <n v="33651"/>
    <n v="179507"/>
    <n v="1.626677511183394E-3"/>
    <n v="179215"/>
    <n v="3.6115678353560372"/>
    <n v="5.1906388051719432"/>
    <x v="0"/>
    <n v="4.0466265661983449"/>
    <n v="144308"/>
    <n v="41910"/>
    <n v="40092"/>
    <n v="756"/>
    <n v="1025"/>
    <n v="738"/>
    <n v="455"/>
    <n v="368"/>
    <n v="333"/>
    <n v="270"/>
    <n v="583960.58651495073"/>
    <n v="169594.11938937259"/>
    <n v="162237.35229202401"/>
    <n v="3059.2496840459489"/>
    <n v="4147.7922303533032"/>
    <n v="2986.410405854378"/>
    <n v="1841.215087620247"/>
    <n v="1489.158576360991"/>
    <n v="1347.5266465440491"/>
    <n v="1092.589172873553"/>
  </r>
  <r>
    <n v="1225"/>
    <n v="4121830"/>
    <s v="programmatic-daskipper0114_banner_ver6_INT-01"/>
    <s v="daskipper"/>
    <s v="video"/>
    <n v="2355697"/>
    <n v="4343"/>
    <n v="607359"/>
    <n v="0.91023595599966411"/>
    <n v="54519"/>
    <n v="0.18436157111886631"/>
    <n v="3.878590751104372"/>
    <x v="0"/>
    <n v="2.4249162338965782"/>
    <n v="382266"/>
    <n v="287438"/>
    <n v="144945"/>
    <n v="60204"/>
    <n v="31500"/>
    <n v="22176"/>
    <n v="15085"/>
    <n v="12008"/>
    <n v="8883"/>
    <n v="6950"/>
    <n v="926963.02906670922"/>
    <n v="697013.0724387645"/>
    <n v="351479.48352213937"/>
    <n v="145989.6569455096"/>
    <n v="76384.861367742196"/>
    <n v="53774.942402890512"/>
    <n v="36579.861388329868"/>
    <n v="29118.394136630101"/>
    <n v="21540.530905703301"/>
    <n v="16853.167825581211"/>
  </r>
  <r>
    <n v="1226"/>
    <n v="4121831"/>
    <s v="programmatic-daskipper0114_banner_ver7_INT-01"/>
    <s v="daskipper"/>
    <s v="video"/>
    <n v="2369964"/>
    <n v="4398"/>
    <n v="611526"/>
    <n v="0.90970784561899243"/>
    <n v="55216"/>
    <n v="0.18557243907502391"/>
    <n v="3.8754918024744649"/>
    <x v="0"/>
    <n v="2.416887878154367"/>
    <n v="383473"/>
    <n v="289984"/>
    <n v="147843"/>
    <n v="62016"/>
    <n v="32110"/>
    <n v="22332"/>
    <n v="16296"/>
    <n v="12152"/>
    <n v="8289"/>
    <n v="6090"/>
    <n v="926811.24529948959"/>
    <n v="700858.81445871596"/>
    <n v="357319.95456997608"/>
    <n v="149885.7186516212"/>
    <n v="77606.269767536724"/>
    <n v="53973.940094943333"/>
    <n v="39385.604862403568"/>
    <n v="29370.021495331868"/>
    <n v="20033.58362202155"/>
    <n v="14718.84717796009"/>
  </r>
  <r>
    <n v="1227"/>
    <n v="4121832"/>
    <s v="programmatic-daskipper0114_banner_ver8_INT-01"/>
    <s v="daskipper"/>
    <s v="video"/>
    <n v="2361015"/>
    <n v="4132"/>
    <n v="607984"/>
    <n v="0.91133812731913999"/>
    <n v="53905"/>
    <n v="0.17500947685635199"/>
    <n v="3.8833505486986502"/>
    <x v="0"/>
    <n v="2.423684202422026"/>
    <n v="381591"/>
    <n v="288324"/>
    <n v="146199"/>
    <n v="61264"/>
    <n v="32895"/>
    <n v="21918"/>
    <n v="15274"/>
    <n v="11072"/>
    <n v="9306"/>
    <n v="6300"/>
    <n v="924856.07848642347"/>
    <n v="698806.32397912838"/>
    <n v="354340.20670989779"/>
    <n v="148484.58897718301"/>
    <n v="79727.091838672553"/>
    <n v="53122.310348685984"/>
    <n v="37019.352507794028"/>
    <n v="26835.031489216679"/>
    <n v="22554.805187739381"/>
    <n v="15269.210475258769"/>
  </r>
  <r>
    <n v="1228"/>
    <n v="4121833"/>
    <s v="programmatic-daskipper0114_banner_ver6_INT-02"/>
    <s v="daskipper"/>
    <s v="video"/>
    <n v="3402655"/>
    <n v="6379"/>
    <n v="827403"/>
    <n v="0.86298937760680106"/>
    <n v="113363"/>
    <n v="0.1874712540648405"/>
    <n v="4.1124518523621498"/>
    <x v="0"/>
    <n v="2.4597191891284278"/>
    <n v="498541"/>
    <n v="400052"/>
    <n v="216564"/>
    <n v="94296"/>
    <n v="52050"/>
    <n v="38010"/>
    <n v="28497"/>
    <n v="22480"/>
    <n v="18171"/>
    <n v="14690"/>
    <n v="1226270.864267275"/>
    <n v="984015.58104920585"/>
    <n v="532686.62647440878"/>
    <n v="231941.68065805419"/>
    <n v="128028.3837941347"/>
    <n v="93493.926378771546"/>
    <n v="70094.6177325928"/>
    <n v="55294.487371607058"/>
    <n v="44695.557385652661"/>
    <n v="36133.274888296597"/>
  </r>
  <r>
    <n v="1229"/>
    <n v="4121834"/>
    <s v="programmatic-daskipper0114_banner_ver7_INT-02"/>
    <s v="daskipper"/>
    <s v="video"/>
    <n v="3389423"/>
    <n v="6469"/>
    <n v="824372"/>
    <n v="0.86355431771093638"/>
    <n v="112482"/>
    <n v="0.19085844404785121"/>
    <n v="4.1115212549674176"/>
    <x v="0"/>
    <n v="2.465271575162125"/>
    <n v="497681"/>
    <n v="398800"/>
    <n v="214680"/>
    <n v="92800"/>
    <n v="50655"/>
    <n v="36906"/>
    <n v="28350"/>
    <n v="22616"/>
    <n v="18000"/>
    <n v="14380"/>
    <n v="1226918.822798261"/>
    <n v="983150.30417465523"/>
    <n v="529244.50175580487"/>
    <n v="228777.20217504521"/>
    <n v="124878.3316398374"/>
    <n v="90983.312752933372"/>
    <n v="69890.449155846232"/>
    <n v="55754.581943866608"/>
    <n v="44374.888352918242"/>
    <n v="35450.605250831351"/>
  </r>
  <r>
    <n v="1230"/>
    <n v="4121835"/>
    <s v="programmatic-daskipper0114_banner_ver8_INT-02"/>
    <s v="daskipper"/>
    <s v="video"/>
    <n v="3399119"/>
    <n v="6052"/>
    <n v="826763"/>
    <n v="0.86350864758098755"/>
    <n v="112846"/>
    <n v="0.17804613489554211"/>
    <n v="4.1113583941226208"/>
    <x v="0"/>
    <n v="2.4626157729401399"/>
    <n v="498408"/>
    <n v="400338"/>
    <n v="216618"/>
    <n v="92356"/>
    <n v="51595"/>
    <n v="37560"/>
    <n v="28511"/>
    <n v="22608"/>
    <n v="17874"/>
    <n v="14420"/>
    <n v="1227387.4021595491"/>
    <n v="985878.67330730974"/>
    <n v="533446.90350274718"/>
    <n v="227437.34232565961"/>
    <n v="127058.6608048465"/>
    <n v="92495.848431631661"/>
    <n v="70211.638302296327"/>
    <n v="55674.817394630692"/>
    <n v="44016.794325532057"/>
    <n v="35510.919445796819"/>
  </r>
  <r>
    <n v="1231"/>
    <n v="4121836"/>
    <s v="programmatic-daskipper0114_banner_ver6_RET"/>
    <s v="daskipper"/>
    <s v="video"/>
    <n v="884911"/>
    <n v="1627"/>
    <n v="287100"/>
    <n v="0.91583072100313478"/>
    <n v="24165"/>
    <n v="0.1838602978152605"/>
    <n v="3.0822396377568788"/>
    <x v="0"/>
    <n v="2.1714062066748618"/>
    <n v="207465"/>
    <n v="110232"/>
    <n v="46368"/>
    <n v="18544"/>
    <n v="9380"/>
    <n v="5928"/>
    <n v="4137"/>
    <n v="2520"/>
    <n v="1845"/>
    <n v="1110"/>
    <n v="450490.78866780031"/>
    <n v="239358.44897418341"/>
    <n v="100683.7629911"/>
    <n v="40266.556696578649"/>
    <n v="20367.790218610211"/>
    <n v="12872.095993168579"/>
    <n v="8983.1074770139057"/>
    <n v="5471.9436408206529"/>
    <n v="4006.2444513151208"/>
    <n v="2410.2608894090972"/>
  </r>
  <r>
    <n v="1232"/>
    <n v="4121837"/>
    <s v="programmatic-daskipper0114_banner_ver7_RET"/>
    <s v="daskipper"/>
    <s v="video"/>
    <n v="882268"/>
    <n v="1701"/>
    <n v="286295"/>
    <n v="0.91752562915873481"/>
    <n v="23612"/>
    <n v="0.19279856007471649"/>
    <n v="3.081674496585689"/>
    <x v="0"/>
    <n v="2.1744396110857811"/>
    <n v="207237"/>
    <n v="109858"/>
    <n v="45696"/>
    <n v="17964"/>
    <n v="9430"/>
    <n v="5814"/>
    <n v="3829"/>
    <n v="2912"/>
    <n v="2025"/>
    <n v="980"/>
    <n v="450624.34168258391"/>
    <n v="238879.58679466171"/>
    <n v="99363.192468175839"/>
    <n v="39061.633173544957"/>
    <n v="20504.96553253891"/>
    <n v="12642.19189885273"/>
    <n v="8325.929270847455"/>
    <n v="6331.9681474817926"/>
    <n v="4403.2402124487062"/>
    <n v="2130.9508188640648"/>
  </r>
  <r>
    <n v="1233"/>
    <n v="4121838"/>
    <s v="programmatic-daskipper0114_banner_ver8_RET"/>
    <s v="daskipper"/>
    <s v="video"/>
    <n v="879562"/>
    <n v="1595"/>
    <n v="285259"/>
    <n v="0.91748200757907727"/>
    <n v="23539"/>
    <n v="0.18134025799204601"/>
    <n v="3.0833803666141999"/>
    <x v="0"/>
    <n v="2.1760779423843881"/>
    <n v="206142"/>
    <n v="110190"/>
    <n v="45786"/>
    <n v="17836"/>
    <n v="8995"/>
    <n v="5730"/>
    <n v="3976"/>
    <n v="2728"/>
    <n v="1683"/>
    <n v="1130"/>
    <n v="448581.05919900251"/>
    <n v="239782.02847133571"/>
    <n v="99633.904670011572"/>
    <n v="38812.526180367939"/>
    <n v="19573.82109174757"/>
    <n v="12468.926609862539"/>
    <n v="8652.0858989203261"/>
    <n v="5936.3406268246099"/>
    <n v="3662.339177032924"/>
    <n v="2458.9680748943579"/>
  </r>
  <r>
    <n v="1234"/>
    <n v="4121839"/>
    <s v="programmatic_olv-daskipper0114_video_vid2_INT-01"/>
    <s v="daskipper"/>
    <s v="video"/>
    <n v="5954579"/>
    <n v="87169"/>
    <n v="1595227"/>
    <n v="3.5321618804095012E-2"/>
    <n v="1538881"/>
    <n v="1.463898623227603"/>
    <n v="3.732747126271057"/>
    <x v="0"/>
    <n v="1.8760198724090269"/>
    <n v="869685"/>
    <n v="634392"/>
    <n v="439206"/>
    <n v="602080"/>
    <n v="171855"/>
    <n v="133452"/>
    <n v="80059"/>
    <n v="101872"/>
    <n v="69858"/>
    <n v="71590"/>
    <n v="1631546.3427360449"/>
    <n v="1190131.998897308"/>
    <n v="823959.18408127921"/>
    <n v="1129514.0447800269"/>
    <n v="322403.39517285337"/>
    <n v="250358.60401272951"/>
    <n v="150192.27496519429"/>
    <n v="191113.89644205241"/>
    <n v="131054.9962467498"/>
    <n v="134304.26266576219"/>
  </r>
  <r>
    <n v="1235"/>
    <n v="4122309"/>
    <s v="programmatic_olv-daskipper0114_video_vid2_INT-01"/>
    <s v="daskipper"/>
    <s v="video"/>
    <n v="1869654"/>
    <n v="35062"/>
    <n v="399534"/>
    <n v="6.0520506389943876E-3"/>
    <n v="397116"/>
    <n v="1.8753202464199259"/>
    <n v="4.6795867185270836"/>
    <x v="0"/>
    <n v="4.099776772988216"/>
    <n v="348356"/>
    <n v="91608"/>
    <n v="13971"/>
    <n v="1336"/>
    <n v="195"/>
    <n v="114"/>
    <n v="161"/>
    <n v="128"/>
    <n v="99"/>
    <n v="70"/>
    <n v="1428181.837531083"/>
    <n v="375572.35061990452"/>
    <n v="57277.981295418373"/>
    <n v="5477.3017687122556"/>
    <n v="799.45647073270209"/>
    <n v="467.37455212065657"/>
    <n v="660.06406045110282"/>
    <n v="524.77142694249164"/>
    <n v="405.87790052583341"/>
    <n v="286.98437410917512"/>
  </r>
  <r>
    <n v="1236"/>
    <n v="4121830"/>
    <s v="programmatic-daskipper0114_banner_ver6_INT-01"/>
    <s v="daskipper"/>
    <s v="video"/>
    <n v="1776728"/>
    <n v="3543"/>
    <n v="626779"/>
    <n v="0.88038527136359068"/>
    <n v="74972"/>
    <n v="0.19941150249222159"/>
    <n v="2.8346961209612962"/>
    <x v="0"/>
    <n v="2.0023960302084638"/>
    <n v="439551"/>
    <n v="270500"/>
    <n v="112995"/>
    <n v="34928"/>
    <n v="11150"/>
    <n v="6666"/>
    <n v="4473"/>
    <n v="3288"/>
    <n v="2070"/>
    <n v="1680"/>
    <n v="880155.17747416045"/>
    <n v="541648.12617138948"/>
    <n v="226260.7394334054"/>
    <n v="69939.688543121229"/>
    <n v="22326.715736824372"/>
    <n v="13347.971937369621"/>
    <n v="8956.7174431224594"/>
    <n v="6583.8781473254294"/>
    <n v="4144.9597825315204"/>
    <n v="3364.0253307502189"/>
  </r>
  <r>
    <n v="1237"/>
    <n v="4121831"/>
    <s v="programmatic-daskipper0114_banner_ver7_INT-01"/>
    <s v="daskipper"/>
    <s v="video"/>
    <n v="1759573"/>
    <n v="3733"/>
    <n v="619732"/>
    <n v="0.88316724003278835"/>
    <n v="72405"/>
    <n v="0.21215374411860149"/>
    <n v="2.839248255697624"/>
    <x v="0"/>
    <n v="2.0143246368184262"/>
    <n v="436466"/>
    <n v="265396"/>
    <n v="111678"/>
    <n v="31744"/>
    <n v="10325"/>
    <n v="6660"/>
    <n v="4571"/>
    <n v="2872"/>
    <n v="2178"/>
    <n v="1640"/>
    <n v="879184.21693359117"/>
    <n v="534593.70131306304"/>
    <n v="224955.74679060819"/>
    <n v="63942.721271164119"/>
    <n v="20797.901875150252"/>
    <n v="13415.402081210719"/>
    <n v="9207.4779148970265"/>
    <n v="5785.1403569425202"/>
    <n v="4387.1990589905326"/>
    <n v="3303.4924043822189"/>
  </r>
  <r>
    <n v="1238"/>
    <n v="4121832"/>
    <s v="programmatic-daskipper0114_banner_ver8_INT-01"/>
    <s v="daskipper"/>
    <s v="video"/>
    <n v="1728026"/>
    <n v="3504"/>
    <n v="602718"/>
    <n v="0.88228823429862724"/>
    <n v="70947"/>
    <n v="0.20277472676915739"/>
    <n v="2.8670555715940118"/>
    <x v="0"/>
    <n v="2.0500328617221442"/>
    <n v="428093"/>
    <n v="255984"/>
    <n v="102696"/>
    <n v="28696"/>
    <n v="10065"/>
    <n v="5958"/>
    <n v="4214"/>
    <n v="3176"/>
    <n v="2394"/>
    <n v="1650"/>
    <n v="877604.71787321789"/>
    <n v="524775.61207508133"/>
    <n v="210530.17476741731"/>
    <n v="58827.742999978647"/>
    <n v="20633.580753233378"/>
    <n v="12214.095790140531"/>
    <n v="8638.8384792971156"/>
    <n v="6510.9043688295296"/>
    <n v="4907.7786709628144"/>
    <n v="3382.554221841538"/>
  </r>
  <r>
    <n v="1239"/>
    <n v="4121833"/>
    <s v="programmatic-daskipper0114_banner_ver6_INT-02"/>
    <s v="daskipper"/>
    <s v="video"/>
    <n v="2602331"/>
    <n v="5040"/>
    <n v="836071"/>
    <n v="0.8503918925545797"/>
    <n v="125083"/>
    <n v="0.19367251898394169"/>
    <n v="3.1125717791910019"/>
    <x v="0"/>
    <n v="2.0970761515730501"/>
    <n v="557585"/>
    <n v="389526"/>
    <n v="174567"/>
    <n v="53020"/>
    <n v="21475"/>
    <n v="14682"/>
    <n v="10444"/>
    <n v="8224"/>
    <n v="6210"/>
    <n v="5200"/>
    <n v="1169298.205974859"/>
    <n v="816865.68501764408"/>
    <n v="366080.2925516527"/>
    <n v="111186.9775564031"/>
    <n v="45034.71035503126"/>
    <n v="30789.27205739553"/>
    <n v="21901.863327028939"/>
    <n v="17246.354270536769"/>
    <n v="13022.842901268639"/>
    <n v="10904.79598817986"/>
  </r>
  <r>
    <n v="1240"/>
    <n v="4121834"/>
    <s v="programmatic-daskipper0114_banner_ver7_INT-02"/>
    <s v="daskipper"/>
    <s v="video"/>
    <n v="2574397"/>
    <n v="5319"/>
    <n v="824446"/>
    <n v="0.85358652962110315"/>
    <n v="120710"/>
    <n v="0.20661148999163689"/>
    <n v="3.122578070607414"/>
    <x v="0"/>
    <n v="2.116034337924765"/>
    <n v="553160"/>
    <n v="382900"/>
    <n v="165687"/>
    <n v="50940"/>
    <n v="20045"/>
    <n v="13866"/>
    <n v="10409"/>
    <n v="7752"/>
    <n v="6615"/>
    <n v="5240"/>
    <n v="1170505.5543664631"/>
    <n v="810229.54799139255"/>
    <n v="350599.38134774048"/>
    <n v="107790.7891738875"/>
    <n v="42415.908303701923"/>
    <n v="29340.93212966479"/>
    <n v="22025.801423458881"/>
    <n v="16403.498187592781"/>
    <n v="13997.567145372321"/>
    <n v="11088.01993072577"/>
  </r>
  <r>
    <n v="1241"/>
    <n v="4121835"/>
    <s v="programmatic-daskipper0114_banner_ver8_INT-02"/>
    <s v="daskipper"/>
    <s v="video"/>
    <n v="2592658"/>
    <n v="4937"/>
    <n v="833994"/>
    <n v="0.8487339237452548"/>
    <n v="126155"/>
    <n v="0.19042233877356751"/>
    <n v="3.1087250028177662"/>
    <x v="0"/>
    <n v="2.1047240361479038"/>
    <n v="559421"/>
    <n v="385822"/>
    <n v="169896"/>
    <n v="51748"/>
    <n v="20975"/>
    <n v="13998"/>
    <n v="10381"/>
    <n v="8160"/>
    <n v="6237"/>
    <n v="5190"/>
    <n v="1177426.825025897"/>
    <n v="812048.83707465651"/>
    <n v="357584.19484538428"/>
    <n v="108915.2594225817"/>
    <n v="44146.586658202279"/>
    <n v="29461.92705799836"/>
    <n v="21849.140219251389"/>
    <n v="17174.548134966899"/>
    <n v="13127.163813454479"/>
    <n v="10923.517747607621"/>
  </r>
  <r>
    <n v="1242"/>
    <n v="4121836"/>
    <s v="programmatic-daskipper0114_banner_ver6_RET"/>
    <s v="daskipper"/>
    <s v="video"/>
    <n v="694124"/>
    <n v="1348"/>
    <n v="269139"/>
    <n v="0.90419448686366521"/>
    <n v="25785"/>
    <n v="0.19420161239202219"/>
    <n v="2.5790539461022002"/>
    <x v="0"/>
    <n v="1.927608193370657"/>
    <n v="203097"/>
    <n v="97144"/>
    <n v="36807"/>
    <n v="13284"/>
    <n v="3140"/>
    <n v="2214"/>
    <n v="1400"/>
    <n v="1328"/>
    <n v="792"/>
    <n v="890"/>
    <n v="391491.44124900032"/>
    <n v="187255.57033679911"/>
    <n v="70949.474773393769"/>
    <n v="25606.347240735809"/>
    <n v="6052.6897271838616"/>
    <n v="4267.7245401226346"/>
    <n v="2698.651470718919"/>
    <n v="2559.8636807962321"/>
    <n v="1526.66568914956"/>
    <n v="1715.5712920998851"/>
  </r>
  <r>
    <n v="1243"/>
    <n v="4121837"/>
    <s v="programmatic-daskipper0114_banner_ver7_RET"/>
    <s v="daskipper"/>
    <s v="video"/>
    <n v="681293"/>
    <n v="1443"/>
    <n v="264348"/>
    <n v="0.90699002829603403"/>
    <n v="24587"/>
    <n v="0.2118031449024135"/>
    <n v="2.5772580083828891"/>
    <x v="0"/>
    <n v="1.9534498973517911"/>
    <n v="201460"/>
    <n v="94400"/>
    <n v="34962"/>
    <n v="9392"/>
    <n v="2800"/>
    <n v="1920"/>
    <n v="1218"/>
    <n v="1032"/>
    <n v="900"/>
    <n v="680"/>
    <n v="393542.01632049179"/>
    <n v="184405.6703100091"/>
    <n v="68296.515311213312"/>
    <n v="18346.801435928021"/>
    <n v="5469.6597125850149"/>
    <n v="3750.6238029154379"/>
    <n v="2379.3019749744808"/>
    <n v="2015.9602940670479"/>
    <n v="1758.1049076166121"/>
    <n v="1328.3459301992179"/>
  </r>
  <r>
    <n v="1244"/>
    <n v="4121838"/>
    <s v="programmatic-daskipper0114_banner_ver8_RET"/>
    <s v="daskipper"/>
    <s v="video"/>
    <n v="679434"/>
    <n v="1272"/>
    <n v="262250"/>
    <n v="0.90674165872259294"/>
    <n v="24457"/>
    <n v="0.18721465219579819"/>
    <n v="2.5907874165872262"/>
    <x v="0"/>
    <n v="1.9612446958981611"/>
    <n v="199363"/>
    <n v="94352"/>
    <n v="35289"/>
    <n v="9256"/>
    <n v="2500"/>
    <n v="1776"/>
    <n v="1183"/>
    <n v="1056"/>
    <n v="945"/>
    <n v="710"/>
    <n v="390999.62630834512"/>
    <n v="185047.3595473833"/>
    <n v="69210.364073550212"/>
    <n v="18153.28090523338"/>
    <n v="4903.1117397454036"/>
    <n v="3483.170579915135"/>
    <n v="2320.1524752475252"/>
    <n v="2071.074398868459"/>
    <n v="1853.3762376237621"/>
    <n v="1392.483734087695"/>
  </r>
  <r>
    <n v="1245"/>
    <n v="4121839"/>
    <s v="programmatic_olv-daskipper0114_video_vid2_INT-01"/>
    <s v="daskipper"/>
    <s v="video"/>
    <n v="11192464"/>
    <n v="164937"/>
    <n v="3109743"/>
    <n v="4.4159919324523011E-2"/>
    <n v="2972417"/>
    <n v="1.473643337159718"/>
    <n v="3.5991604450914432"/>
    <x v="0"/>
    <n v="2.181685633146992"/>
    <n v="2032040"/>
    <n v="1171922"/>
    <n v="786603"/>
    <n v="326384"/>
    <n v="453400"/>
    <n v="124548"/>
    <n v="75432"/>
    <n v="57016"/>
    <n v="43326"/>
    <n v="59520"/>
    <n v="4433272.4739800133"/>
    <n v="2556765.3905688892"/>
    <n v="1716120.4640903231"/>
    <n v="712067.28368904791"/>
    <n v="989176.26606884622"/>
    <n v="271724.58223719161"/>
    <n v="164568.91067954389"/>
    <n v="124390.98805950891"/>
    <n v="94523.711741726584"/>
    <n v="129853.92888490899"/>
  </r>
  <r>
    <n v="1246"/>
    <n v="4122309"/>
    <s v="programmatic_olv-daskipper0114_video_vid2_INT-01"/>
    <s v="daskipper"/>
    <s v="video"/>
    <n v="1777580"/>
    <n v="42856"/>
    <n v="643687"/>
    <n v="2.220023085754419E-3"/>
    <n v="642258"/>
    <n v="2.4109182146513799"/>
    <n v="2.761559577869368"/>
    <x v="0"/>
    <n v="1.9389892185052511"/>
    <n v="439633"/>
    <n v="300324"/>
    <n v="122529"/>
    <n v="41364"/>
    <n v="9365"/>
    <n v="2622"/>
    <n v="455"/>
    <n v="360"/>
    <n v="54"/>
    <n v="50"/>
    <n v="852443.64709911903"/>
    <n v="582324.99805837101"/>
    <n v="237582.40995422989"/>
    <n v="80204.350034251212"/>
    <n v="18158.634031301681"/>
    <n v="5084.0297309207681"/>
    <n v="882.24009441988926"/>
    <n v="698.03611866189044"/>
    <n v="104.70541779928359"/>
    <n v="96.949460925262557"/>
  </r>
  <r>
    <n v="1247"/>
    <n v="4128077"/>
    <s v="programmatic-daskipper0114_banner_ver1_INT-04-18"/>
    <s v="daskipper"/>
    <s v="video"/>
    <n v="209482"/>
    <n v="378"/>
    <n v="93336"/>
    <n v="0.66407388360332564"/>
    <n v="31354"/>
    <n v="0.18044509790817351"/>
    <n v="2.2443858746892951"/>
    <x v="0"/>
    <n v="1.935579846064291"/>
    <n v="84841"/>
    <n v="9940"/>
    <n v="5643"/>
    <n v="3496"/>
    <n v="1895"/>
    <n v="876"/>
    <n v="532"/>
    <n v="376"/>
    <n v="378"/>
    <n v="250"/>
    <n v="164216.5297199405"/>
    <n v="19239.66366987905"/>
    <n v="10922.477071340791"/>
    <n v="6766.7871418407603"/>
    <n v="3667.9238082918309"/>
    <n v="1695.567945152319"/>
    <n v="1029.7284781062031"/>
    <n v="727.77802212017332"/>
    <n v="731.64918181230189"/>
    <n v="483.89496151607273"/>
  </r>
  <r>
    <n v="1248"/>
    <n v="4128078"/>
    <s v="programmatic-daskipper0114_banner_ver2_INT-04-18"/>
    <s v="daskipper"/>
    <s v="video"/>
    <n v="141395"/>
    <n v="343"/>
    <n v="77191"/>
    <n v="0.65560751901128378"/>
    <n v="26584"/>
    <n v="0.24258283531949501"/>
    <n v="1.83175499734425"/>
    <x v="0"/>
    <n v="1.661730658486996"/>
    <n v="72421"/>
    <n v="6008"/>
    <n v="2988"/>
    <n v="1468"/>
    <n v="780"/>
    <n v="474"/>
    <n v="315"/>
    <n v="280"/>
    <n v="225"/>
    <n v="130"/>
    <n v="120344.1960182867"/>
    <n v="9983.6777961898715"/>
    <n v="4965.2512075591439"/>
    <n v="2439.4206066589099"/>
    <n v="1296.149913619857"/>
    <n v="787.66033212283605"/>
    <n v="523.44515742340377"/>
    <n v="465.28458437635891"/>
    <n v="373.88939815957411"/>
    <n v="216.02498560330949"/>
  </r>
  <r>
    <n v="1249"/>
    <n v="4128079"/>
    <s v="programmatic-daskipper0114_banner_ver1_INT-04-25"/>
    <s v="daskipper"/>
    <s v="video"/>
    <n v="1397607"/>
    <n v="2815"/>
    <n v="540541"/>
    <n v="0.53523969504625923"/>
    <n v="251222"/>
    <n v="0.2014157055595743"/>
    <n v="2.5855707522648612"/>
    <x v="0"/>
    <n v="1.9394507507424159"/>
    <n v="414472"/>
    <n v="182114"/>
    <n v="67818"/>
    <n v="22788"/>
    <n v="12215"/>
    <n v="7104"/>
    <n v="5201"/>
    <n v="3752"/>
    <n v="2916"/>
    <n v="2240"/>
    <n v="803848.03156171076"/>
    <n v="353201.13402070443"/>
    <n v="131529.67101384921"/>
    <n v="44196.203707918183"/>
    <n v="23690.390920318619"/>
    <n v="13777.858133274131"/>
    <n v="10087.08335461131"/>
    <n v="7276.8192167855459"/>
    <n v="5655.4383891648858"/>
    <n v="4344.3696816630127"/>
  </r>
  <r>
    <n v="1250"/>
    <n v="4128080"/>
    <s v="programmatic-daskipper0114_banner_ver2_INT-04-25"/>
    <s v="daskipper"/>
    <s v="video"/>
    <n v="1386311"/>
    <n v="2560"/>
    <n v="530753"/>
    <n v="0.54243122507079566"/>
    <n v="242856"/>
    <n v="0.18466274883485739"/>
    <n v="2.611970163145569"/>
    <x v="0"/>
    <n v="1.9569966698993631"/>
    <n v="406069"/>
    <n v="180102"/>
    <n v="67797"/>
    <n v="21920"/>
    <n v="11765"/>
    <n v="7038"/>
    <n v="5194"/>
    <n v="3336"/>
    <n v="2736"/>
    <n v="2430"/>
    <n v="794675.68074936431"/>
    <n v="352459.01424221502"/>
    <n v="132678.50322916711"/>
    <n v="42897.367004194028"/>
    <n v="23024.065821365999"/>
    <n v="13773.342562751721"/>
    <n v="10164.640703457289"/>
    <n v="6528.5408907842748"/>
    <n v="5354.342888844657"/>
    <n v="4755.5019078554506"/>
  </r>
  <r>
    <n v="1251"/>
    <n v="4128081"/>
    <s v="programmatic-daskipper0114_banner_ver1_INT-05"/>
    <s v="daskipper"/>
    <s v="video"/>
    <n v="616224"/>
    <n v="1235"/>
    <n v="277643"/>
    <n v="0.60976505800614456"/>
    <n v="108346"/>
    <n v="0.20041413511969669"/>
    <n v="2.2194832932939059"/>
    <x v="0"/>
    <n v="1.862913977356893"/>
    <n v="240023"/>
    <n v="57390"/>
    <n v="15594"/>
    <n v="7200"/>
    <n v="3880"/>
    <n v="2160"/>
    <n v="1708"/>
    <n v="1048"/>
    <n v="972"/>
    <n v="810"/>
    <n v="447142.20158713358"/>
    <n v="106912.63316051209"/>
    <n v="29050.280562903401"/>
    <n v="13412.980636969631"/>
    <n v="7228.1062321447462"/>
    <n v="4023.8941910908902"/>
    <n v="3181.8570733255742"/>
    <n v="1952.333848270024"/>
    <n v="1810.7523859908999"/>
    <n v="1508.960321659084"/>
  </r>
  <r>
    <n v="1252"/>
    <n v="4128082"/>
    <s v="programmatic-daskipper0114_banner_ver2_INT-05"/>
    <s v="daskipper"/>
    <s v="video"/>
    <n v="615477"/>
    <n v="1186"/>
    <n v="277011"/>
    <n v="0.61107320647916508"/>
    <n v="107737"/>
    <n v="0.1926960715022657"/>
    <n v="2.2218503958326559"/>
    <x v="0"/>
    <n v="1.8636473744451241"/>
    <n v="239420"/>
    <n v="57012"/>
    <n v="15900"/>
    <n v="7432"/>
    <n v="3750"/>
    <n v="2418"/>
    <n v="1428"/>
    <n v="1232"/>
    <n v="882"/>
    <n v="780"/>
    <n v="446194.4543896516"/>
    <n v="106250.2641118654"/>
    <n v="29631.993253677469"/>
    <n v="13850.627286876161"/>
    <n v="6988.6776541692152"/>
    <n v="4506.29935140831"/>
    <n v="2661.2884507076369"/>
    <n v="2296.0135653163929"/>
    <n v="1643.736984260599"/>
    <n v="1453.644952067197"/>
  </r>
  <r>
    <n v="1253"/>
    <n v="4128083"/>
    <s v="programmatic_olv-daskipper0114_video_vid1_INT-03-18"/>
    <s v="daskipper"/>
    <s v="video"/>
    <n v="815955"/>
    <n v="11854"/>
    <n v="391628"/>
    <n v="0.32987682188199008"/>
    <n v="262439"/>
    <n v="1.452776194765643"/>
    <n v="2.0834950514263531"/>
    <x v="0"/>
    <n v="1.4733402791194861"/>
    <n v="312629"/>
    <n v="79232"/>
    <n v="50589"/>
    <n v="24460"/>
    <n v="64140"/>
    <n v="9408"/>
    <n v="4669"/>
    <n v="3848"/>
    <n v="2988"/>
    <n v="1850"/>
    <n v="460608.8981208459"/>
    <n v="116735.6969951951"/>
    <n v="74534.811380375686"/>
    <n v="36037.903227262643"/>
    <n v="94500.045502723849"/>
    <n v="13861.18534595613"/>
    <n v="6879.0257632088806"/>
    <n v="5669.4133940517831"/>
    <n v="4402.3407540090247"/>
    <n v="2725.679516371049"/>
  </r>
  <r>
    <n v="1254"/>
    <n v="4128084"/>
    <s v="programmatic_olv-daskipper0114_video_vid1_INT-03-25"/>
    <s v="daskipper"/>
    <s v="video"/>
    <n v="4700550"/>
    <n v="70925"/>
    <n v="1709882"/>
    <n v="7.8366811277035486E-2"/>
    <n v="1575884"/>
    <n v="1.5088659837678571"/>
    <n v="2.7490493496042419"/>
    <x v="0"/>
    <n v="1.8140100831722781"/>
    <n v="1234345"/>
    <n v="463658"/>
    <n v="371454"/>
    <n v="124908"/>
    <n v="116565"/>
    <n v="83220"/>
    <n v="54873"/>
    <n v="52184"/>
    <n v="50751"/>
    <n v="39290"/>
    <n v="2239114.2761132861"/>
    <n v="841080.28714349226"/>
    <n v="673821.30143467546"/>
    <n v="226584.37146888289"/>
    <n v="211450.0853449766"/>
    <n v="150961.91912159699"/>
    <n v="99540.175293912427"/>
    <n v="94662.302180262166"/>
    <n v="92062.8257310763"/>
    <n v="71272.456167838813"/>
  </r>
  <r>
    <n v="1255"/>
    <n v="4128086"/>
    <s v="programmatic_olv-daskipper0114_video_vid1_INT-03-25"/>
    <s v="daskipper"/>
    <s v="video"/>
    <n v="1372938"/>
    <n v="21390"/>
    <n v="180858"/>
    <n v="1.7693439051635901E-4"/>
    <n v="180826"/>
    <n v="1.5579727562351691"/>
    <n v="7.5912483827090869"/>
    <x v="0"/>
    <n v="6.6749544205945988"/>
    <n v="160399"/>
    <n v="34538"/>
    <n v="7497"/>
    <n v="1416"/>
    <n v="575"/>
    <n v="426"/>
    <n v="322"/>
    <n v="232"/>
    <n v="180"/>
    <n v="100"/>
    <n v="1070656.0141089531"/>
    <n v="230539.57577849619"/>
    <n v="50042.133291197708"/>
    <n v="9451.7354595619527"/>
    <n v="3838.0987918418941"/>
    <n v="2843.530583173299"/>
    <n v="2149.3353234314609"/>
    <n v="1548.5894255779469"/>
    <n v="1201.4917957070279"/>
    <n v="667.49544205945983"/>
  </r>
  <r>
    <n v="1256"/>
    <n v="4128077"/>
    <s v="programmatic-daskipper0114_banner_ver1_INT-04-18"/>
    <s v="daskipper"/>
    <s v="video"/>
    <n v="144810"/>
    <n v="355"/>
    <n v="75579"/>
    <n v="0.68065203297212196"/>
    <n v="24136"/>
    <n v="0.24514881568952421"/>
    <n v="1.9160084150359229"/>
    <x v="0"/>
    <n v="1.519357884796978"/>
    <n v="63682"/>
    <n v="14658"/>
    <n v="7764"/>
    <n v="4592"/>
    <n v="2145"/>
    <n v="972"/>
    <n v="581"/>
    <n v="456"/>
    <n v="270"/>
    <n v="190"/>
    <n v="96755.748819641172"/>
    <n v="22270.747875354111"/>
    <n v="11796.294617563741"/>
    <n v="6976.8914069877237"/>
    <n v="3259.022662889518"/>
    <n v="1476.8158640226629"/>
    <n v="882.74693106704433"/>
    <n v="692.82719546742203"/>
    <n v="410.22662889518409"/>
    <n v="288.67799811142578"/>
  </r>
  <r>
    <n v="1257"/>
    <n v="4128078"/>
    <s v="programmatic-daskipper0114_banner_ver2_INT-04-18"/>
    <s v="daskipper"/>
    <s v="video"/>
    <n v="138217"/>
    <n v="217"/>
    <n v="72646"/>
    <n v="0.69210968257027228"/>
    <n v="22367"/>
    <n v="0.1569995007849975"/>
    <n v="1.90260991658178"/>
    <x v="0"/>
    <n v="1.5001248141354719"/>
    <n v="61011"/>
    <n v="14262"/>
    <n v="7605"/>
    <n v="4544"/>
    <n v="2045"/>
    <n v="1116"/>
    <n v="602"/>
    <n v="448"/>
    <n v="234"/>
    <n v="270"/>
    <n v="91524.115035219293"/>
    <n v="21394.780099200099"/>
    <n v="11408.449211500259"/>
    <n v="6816.5671554315859"/>
    <n v="3067.7552449070399"/>
    <n v="1674.139292575187"/>
    <n v="903.07513810955425"/>
    <n v="672.05591673269157"/>
    <n v="351.02920650770051"/>
    <n v="405.0336998165775"/>
  </r>
  <r>
    <n v="1258"/>
    <n v="4128079"/>
    <s v="programmatic-daskipper0114_banner_ver1_INT-04-25"/>
    <s v="daskipper"/>
    <s v="video"/>
    <n v="1172538"/>
    <n v="2533"/>
    <n v="489594"/>
    <n v="0.52056397749972427"/>
    <n v="234729"/>
    <n v="0.21602711383341089"/>
    <n v="2.3949190553805808"/>
    <x v="0"/>
    <n v="1.6187160304985211"/>
    <n v="358993"/>
    <n v="158412"/>
    <n v="73368"/>
    <n v="43608"/>
    <n v="27615"/>
    <n v="24522"/>
    <n v="13118"/>
    <n v="10416"/>
    <n v="8001"/>
    <n v="6310"/>
    <n v="581107.72393675544"/>
    <n v="256424.04382333171"/>
    <n v="118761.9577256155"/>
    <n v="70588.968657979494"/>
    <n v="44700.843182216653"/>
    <n v="39694.154499884731"/>
    <n v="21234.3168880796"/>
    <n v="16860.546173672588"/>
    <n v="12951.346960018671"/>
    <n v="10214.098152445669"/>
  </r>
  <r>
    <n v="1259"/>
    <n v="4128080"/>
    <s v="programmatic-daskipper0114_banner_ver2_INT-04-25"/>
    <s v="daskipper"/>
    <s v="video"/>
    <n v="985807"/>
    <n v="1787"/>
    <n v="463223"/>
    <n v="0.53477051009988708"/>
    <n v="215505"/>
    <n v="0.1812728049202329"/>
    <n v="2.1281477819538321"/>
    <x v="0"/>
    <n v="1.482545846103871"/>
    <n v="342260"/>
    <n v="154770"/>
    <n v="69048"/>
    <n v="39112"/>
    <n v="21485"/>
    <n v="14778"/>
    <n v="8141"/>
    <n v="6248"/>
    <n v="4950"/>
    <n v="4150"/>
    <n v="507416.14128751081"/>
    <n v="229453.62060149611"/>
    <n v="102366.8255817801"/>
    <n v="57985.333132814587"/>
    <n v="31852.497503541661"/>
    <n v="21909.062513723002"/>
    <n v="12069.405733131611"/>
    <n v="9262.9464464569846"/>
    <n v="7338.6019382141603"/>
    <n v="6152.565261331064"/>
  </r>
  <r>
    <n v="1260"/>
    <n v="4128081"/>
    <s v="programmatic-daskipper0114_banner_ver1_INT-05"/>
    <s v="daskipper"/>
    <s v="video"/>
    <n v="519028"/>
    <n v="1041"/>
    <n v="237183"/>
    <n v="0.6419557894115514"/>
    <n v="84922"/>
    <n v="0.2005672141002027"/>
    <n v="2.1883018597454291"/>
    <x v="0"/>
    <n v="1.6383821612219971"/>
    <n v="194127"/>
    <n v="49028"/>
    <n v="27057"/>
    <n v="16420"/>
    <n v="9540"/>
    <n v="9048"/>
    <n v="4067"/>
    <n v="2960"/>
    <n v="2556"/>
    <n v="1990"/>
    <n v="318054.21381154249"/>
    <n v="80326.600600392048"/>
    <n v="44329.706136183573"/>
    <n v="26902.23508726518"/>
    <n v="15630.165818057851"/>
    <n v="14824.081794736619"/>
    <n v="6663.3002496898607"/>
    <n v="4849.6111972171102"/>
    <n v="4187.7048040834234"/>
    <n v="3260.3805008317731"/>
  </r>
  <r>
    <n v="1261"/>
    <n v="4128082"/>
    <s v="programmatic-daskipper0114_banner_ver2_INT-05"/>
    <s v="daskipper"/>
    <s v="video"/>
    <n v="430921"/>
    <n v="762"/>
    <n v="218987"/>
    <n v="0.64622100855301912"/>
    <n v="77473"/>
    <n v="0.1768305559487702"/>
    <n v="1.967792608693667"/>
    <x v="0"/>
    <n v="1.5437616654187729"/>
    <n v="182893"/>
    <n v="44280"/>
    <n v="23856"/>
    <n v="13608"/>
    <n v="6730"/>
    <n v="3084"/>
    <n v="1778"/>
    <n v="1240"/>
    <n v="918"/>
    <n v="750"/>
    <n v="282343.20227343572"/>
    <n v="68357.766544743266"/>
    <n v="36827.978290230247"/>
    <n v="21007.508743018661"/>
    <n v="10389.51600826834"/>
    <n v="4760.9609761514957"/>
    <n v="2744.8082411145779"/>
    <n v="1914.2644651192779"/>
    <n v="1417.1732088544341"/>
    <n v="1157.8212490640799"/>
  </r>
  <r>
    <n v="1262"/>
    <n v="4121830"/>
    <s v="programmatic-daskipper0114_banner_ver6_INT-01"/>
    <s v="daskipper"/>
    <s v="video"/>
    <n v="2569729"/>
    <n v="4274"/>
    <n v="708813"/>
    <n v="0.81857132981477487"/>
    <n v="128599"/>
    <n v="0.1663210400785452"/>
    <n v="3.6253976718824288"/>
    <x v="0"/>
    <n v="2.433167475440881"/>
    <n v="484439"/>
    <n v="295654"/>
    <n v="130704"/>
    <n v="56896"/>
    <n v="27560"/>
    <n v="18492"/>
    <n v="13552"/>
    <n v="11336"/>
    <n v="9432"/>
    <n v="8060"/>
    <n v="1178721.2186351051"/>
    <n v="719375.69678399805"/>
    <n v="318024.72171002493"/>
    <n v="138437.49668268429"/>
    <n v="67058.095623150672"/>
    <n v="44994.132955852772"/>
    <n v="32974.28562717481"/>
    <n v="27582.386501597819"/>
    <n v="22949.635628358381"/>
    <n v="19611.329852053499"/>
  </r>
  <r>
    <n v="1263"/>
    <n v="4121831"/>
    <s v="programmatic-daskipper0114_banner_ver7_INT-01"/>
    <s v="daskipper"/>
    <s v="video"/>
    <n v="302012"/>
    <n v="568"/>
    <n v="161300"/>
    <n v="0.89960322380657165"/>
    <n v="16194"/>
    <n v="0.18807199713918649"/>
    <n v="1.872362058276503"/>
    <x v="0"/>
    <n v="1.470238587848133"/>
    <n v="125142"/>
    <n v="59144"/>
    <n v="16323"/>
    <n v="3108"/>
    <n v="650"/>
    <n v="342"/>
    <n v="140"/>
    <n v="192"/>
    <n v="216"/>
    <n v="160"/>
    <n v="183988.59736049111"/>
    <n v="86955.791039689997"/>
    <n v="23998.704469445081"/>
    <n v="4569.5015310319977"/>
    <n v="955.65508210128655"/>
    <n v="502.82159704406149"/>
    <n v="205.83340229873869"/>
    <n v="282.28580886684159"/>
    <n v="317.57153497519681"/>
    <n v="235.23817405570131"/>
  </r>
  <r>
    <n v="1264"/>
    <n v="4121832"/>
    <s v="programmatic-daskipper0114_banner_ver8_INT-01"/>
    <s v="daskipper"/>
    <s v="video"/>
    <n v="2514057"/>
    <n v="3978"/>
    <n v="708362"/>
    <n v="0.81826382555811861"/>
    <n v="128735"/>
    <n v="0.15823030265423579"/>
    <n v="3.5491133064732439"/>
    <x v="0"/>
    <n v="2.3845316265760168"/>
    <n v="484473"/>
    <n v="295336"/>
    <n v="130530"/>
    <n v="57352"/>
    <n v="26295"/>
    <n v="18300"/>
    <n v="13804"/>
    <n v="11336"/>
    <n v="8973"/>
    <n v="7920"/>
    <n v="1155241.1907221631"/>
    <n v="704238.03246645466"/>
    <n v="311252.91321696748"/>
    <n v="136757.65784738769"/>
    <n v="62701.259120816372"/>
    <n v="43636.928766341123"/>
    <n v="32916.074573255341"/>
    <n v="27031.05051886573"/>
    <n v="21396.402285266598"/>
    <n v="18885.490482482059"/>
  </r>
  <r>
    <n v="1265"/>
    <n v="4121833"/>
    <s v="programmatic-daskipper0114_banner_ver6_INT-02"/>
    <s v="daskipper"/>
    <s v="video"/>
    <n v="3936339"/>
    <n v="6464"/>
    <n v="1060887"/>
    <n v="0.72352192080777689"/>
    <n v="293312"/>
    <n v="0.1642134988881801"/>
    <n v="3.71042250494162"/>
    <x v="0"/>
    <n v="2.444414844070196"/>
    <n v="718063"/>
    <n v="420172"/>
    <n v="224085"/>
    <n v="100464"/>
    <n v="49415"/>
    <n v="32202"/>
    <n v="21896"/>
    <n v="16992"/>
    <n v="14661"/>
    <n v="12390"/>
    <n v="1755243.856177578"/>
    <n v="1027074.673862663"/>
    <n v="547756.70033347001"/>
    <n v="245575.6928946682"/>
    <n v="120790.7595197288"/>
    <n v="78715.046808748462"/>
    <n v="53522.907425761019"/>
    <n v="41535.497030440783"/>
    <n v="35837.566028913148"/>
    <n v="30286.29991802973"/>
  </r>
  <r>
    <n v="1266"/>
    <n v="4121834"/>
    <s v="programmatic-daskipper0114_banner_ver7_INT-02"/>
    <s v="daskipper"/>
    <s v="video"/>
    <n v="457218"/>
    <n v="991"/>
    <n v="215648"/>
    <n v="0.86522944798931589"/>
    <n v="29063"/>
    <n v="0.21674562243831169"/>
    <n v="2.1202051491319192"/>
    <x v="0"/>
    <n v="1.598871182635516"/>
    <n v="159202"/>
    <n v="89824"/>
    <n v="28605"/>
    <n v="5356"/>
    <n v="1080"/>
    <n v="612"/>
    <n v="406"/>
    <n v="264"/>
    <n v="324"/>
    <n v="290"/>
    <n v="254543.49001793939"/>
    <n v="143617.00510905261"/>
    <n v="45735.71017928893"/>
    <n v="8563.5540541958217"/>
    <n v="1726.780877246357"/>
    <n v="978.50916377293561"/>
    <n v="649.14170015001935"/>
    <n v="422.10199221577608"/>
    <n v="518.03426317390711"/>
    <n v="463.67264296429948"/>
  </r>
  <r>
    <n v="1267"/>
    <n v="4121835"/>
    <s v="programmatic-daskipper0114_banner_ver8_INT-02"/>
    <s v="daskipper"/>
    <s v="video"/>
    <n v="3933277"/>
    <n v="6275"/>
    <n v="1061603"/>
    <n v="0.72309045848589348"/>
    <n v="293968"/>
    <n v="0.1595361831877084"/>
    <n v="3.7050356865984742"/>
    <x v="0"/>
    <n v="2.4423162182468472"/>
    <n v="718450"/>
    <n v="420916"/>
    <n v="224430"/>
    <n v="101092"/>
    <n v="48610"/>
    <n v="31728"/>
    <n v="22043"/>
    <n v="16512"/>
    <n v="14319"/>
    <n v="12370"/>
    <n v="1754682.0869994471"/>
    <n v="1028009.97331959"/>
    <n v="548129.0288611399"/>
    <n v="246898.63113501031"/>
    <n v="118720.9913689792"/>
    <n v="77489.80897253596"/>
    <n v="53835.976398815263"/>
    <n v="40327.525395691941"/>
    <n v="34971.525929076597"/>
    <n v="30211.451619713502"/>
  </r>
  <r>
    <n v="1268"/>
    <n v="4121836"/>
    <s v="programmatic-daskipper0114_banner_ver6_RET"/>
    <s v="daskipper"/>
    <s v="video"/>
    <n v="1022719"/>
    <n v="1810"/>
    <n v="332276"/>
    <n v="0.82466985277299598"/>
    <n v="58258"/>
    <n v="0.17697920934293779"/>
    <n v="3.0779201627562629"/>
    <x v="0"/>
    <n v="2.2031481577224001"/>
    <n v="253783"/>
    <n v="99336"/>
    <n v="43524"/>
    <n v="22180"/>
    <n v="12610"/>
    <n v="9384"/>
    <n v="7231"/>
    <n v="6648"/>
    <n v="5112"/>
    <n v="4400"/>
    <n v="559121.54891126382"/>
    <n v="218851.92539551231"/>
    <n v="95889.820416709743"/>
    <n v="48865.826138282842"/>
    <n v="27781.698268879471"/>
    <n v="20674.342312067001"/>
    <n v="15930.96432849068"/>
    <n v="14646.52895253852"/>
    <n v="11262.493382276911"/>
    <n v="9693.8518939785608"/>
  </r>
  <r>
    <n v="1269"/>
    <n v="4121837"/>
    <s v="programmatic-daskipper0114_banner_ver7_RET"/>
    <s v="daskipper"/>
    <s v="video"/>
    <n v="112798"/>
    <n v="273"/>
    <n v="58309"/>
    <n v="0.88157917302646249"/>
    <n v="6905"/>
    <n v="0.2420255678292168"/>
    <n v="1.934486957416522"/>
    <x v="0"/>
    <n v="1.6569665809768639"/>
    <n v="50132"/>
    <n v="13852"/>
    <n v="3114"/>
    <n v="524"/>
    <n v="150"/>
    <n v="144"/>
    <n v="35"/>
    <n v="48"/>
    <n v="36"/>
    <n v="40"/>
    <n v="83067.048637532134"/>
    <n v="22952.301079691519"/>
    <n v="5159.7939331619536"/>
    <n v="868.25048843187653"/>
    <n v="248.54498714652951"/>
    <n v="238.6031876606684"/>
    <n v="57.993830334190228"/>
    <n v="79.534395886889456"/>
    <n v="59.650796915167092"/>
    <n v="66.278663239074547"/>
  </r>
  <r>
    <n v="1270"/>
    <n v="4121838"/>
    <s v="programmatic-daskipper0114_banner_ver8_RET"/>
    <s v="daskipper"/>
    <s v="video"/>
    <n v="1021584"/>
    <n v="1655"/>
    <n v="332599"/>
    <n v="0.82389002973550729"/>
    <n v="58574"/>
    <n v="0.16200332033391279"/>
    <n v="3.0715185553774971"/>
    <x v="0"/>
    <n v="2.2038460044957779"/>
    <n v="254540"/>
    <n v="98398"/>
    <n v="43563"/>
    <n v="22184"/>
    <n v="13045"/>
    <n v="9144"/>
    <n v="7896"/>
    <n v="5944"/>
    <n v="4752"/>
    <n v="4080"/>
    <n v="560966.96198435547"/>
    <n v="216854.03915037561"/>
    <n v="96006.143493849595"/>
    <n v="48890.11976373435"/>
    <n v="28749.171128647431"/>
    <n v="20151.9678651094"/>
    <n v="17401.568051498671"/>
    <n v="13099.66065072291"/>
    <n v="10472.67621336394"/>
    <n v="8991.6916983427764"/>
  </r>
  <r>
    <n v="1271"/>
    <n v="4121839"/>
    <s v="programmatic_olv-daskipper0114_video_vid2_INT-01"/>
    <s v="daskipper"/>
    <s v="video"/>
    <n v="4231531"/>
    <n v="61152"/>
    <n v="1227645"/>
    <n v="0.1116796793861418"/>
    <n v="1090542"/>
    <n v="1.445150703137942"/>
    <n v="3.4468685980067528"/>
    <x v="0"/>
    <n v="2.1958423820680668"/>
    <n v="860461"/>
    <n v="366810"/>
    <n v="237387"/>
    <n v="297884"/>
    <n v="59065"/>
    <n v="33378"/>
    <n v="21910"/>
    <n v="25200"/>
    <n v="14490"/>
    <n v="10480"/>
    <n v="1889436.7319166709"/>
    <n v="805456.94416638778"/>
    <n v="521264.43555199233"/>
    <n v="654106.3121399642"/>
    <n v="129697.43029685041"/>
    <n v="73292.827028667947"/>
    <n v="48110.90659111135"/>
    <n v="55335.228028115293"/>
    <n v="31817.7561161663"/>
    <n v="23012.42816407335"/>
  </r>
  <r>
    <n v="1272"/>
    <n v="4122309"/>
    <s v="programmatic_olv-daskipper0114_video_vid2_INT-01"/>
    <s v="daskipper"/>
    <s v="video"/>
    <n v="1796427"/>
    <n v="50352"/>
    <n v="207750"/>
    <n v="1.0815884476534251E-2"/>
    <n v="205503"/>
    <n v="2.802897084045163"/>
    <n v="8.647061371841156"/>
    <x v="0"/>
    <n v="6.7247656624341161"/>
    <n v="168937"/>
    <n v="45058"/>
    <n v="34053"/>
    <n v="18108"/>
    <n v="295"/>
    <n v="210"/>
    <n v="140"/>
    <n v="200"/>
    <n v="45"/>
    <n v="90"/>
    <n v="1136061.736714632"/>
    <n v="303004.49121795641"/>
    <n v="228998.44510286901"/>
    <n v="121772.056615357"/>
    <n v="1983.8058704180639"/>
    <n v="1412.2007891111641"/>
    <n v="941.46719274077623"/>
    <n v="1344.9531324868231"/>
    <n v="302.61445480953518"/>
    <n v="605.22890961907046"/>
  </r>
  <r>
    <n v="1273"/>
    <n v="4167974"/>
    <s v="programmatic_olv-daskipper0114_video_vid3_INT-01"/>
    <s v="daskipper"/>
    <s v="video"/>
    <n v="2527282"/>
    <n v="31542"/>
    <n v="603301"/>
    <n v="0.1881913008597699"/>
    <n v="489765"/>
    <n v="1.248060168987869"/>
    <n v="4.1890896915470064"/>
    <x v="0"/>
    <n v="2.4724045095069829"/>
    <n v="380878"/>
    <n v="225066"/>
    <n v="145215"/>
    <n v="173160"/>
    <n v="29940"/>
    <n v="18138"/>
    <n v="13895"/>
    <n v="19528"/>
    <n v="9486"/>
    <n v="6890"/>
    <n v="941684.48477200058"/>
    <n v="556454.19333669858"/>
    <n v="359030.22084805649"/>
    <n v="428121.56486622908"/>
    <n v="74023.791014639064"/>
    <n v="44844.472993437652"/>
    <n v="34354.060659599527"/>
    <n v="48281.115261652361"/>
    <n v="23453.229177183239"/>
    <n v="17034.867070503111"/>
  </r>
  <r>
    <n v="1274"/>
    <n v="4167975"/>
    <s v="programmatic_olv-daskipper0114_video_vid4_INT-01"/>
    <s v="daskipper"/>
    <s v="video"/>
    <n v="302512"/>
    <n v="3498"/>
    <n v="103571"/>
    <n v="0.47144470942638378"/>
    <n v="54743"/>
    <n v="1.1563177659068069"/>
    <n v="2.920817603383187"/>
    <x v="0"/>
    <n v="2.1329497701441178"/>
    <n v="83378"/>
    <n v="21418"/>
    <n v="9579"/>
    <n v="19208"/>
    <n v="2360"/>
    <n v="1476"/>
    <n v="1274"/>
    <n v="2168"/>
    <n v="657"/>
    <n v="310"/>
    <n v="177841.08593507629"/>
    <n v="45683.518176946724"/>
    <n v="20431.525848210509"/>
    <n v="40969.69918492822"/>
    <n v="5033.7614575401194"/>
    <n v="3148.2338607327179"/>
    <n v="2717.378007163607"/>
    <n v="4624.2351016724488"/>
    <n v="1401.347998984686"/>
    <n v="661.21442874467664"/>
  </r>
  <r>
    <n v="1275"/>
    <n v="3868117"/>
    <s v="programmatic-daskipper0114_banner_ver1_INT-02"/>
    <s v="daskipper"/>
    <s v="video"/>
    <n v="2029174"/>
    <n v="4202"/>
    <n v="580955"/>
    <n v="0.57892607861194068"/>
    <n v="244625"/>
    <n v="0.20707933375846529"/>
    <n v="3.492824745462213"/>
    <x v="0"/>
    <n v="2.666628994508188"/>
    <n v="450395"/>
    <n v="195832"/>
    <n v="66126"/>
    <n v="21888"/>
    <n v="9405"/>
    <n v="5682"/>
    <n v="4102"/>
    <n v="3144"/>
    <n v="2367"/>
    <n v="2010"/>
    <n v="1201036.365981515"/>
    <n v="522211.28925252741"/>
    <n v="176333.5088908484"/>
    <n v="58367.175431795207"/>
    <n v="25079.645693349499"/>
    <n v="15151.78594679552"/>
    <n v="10938.512135472591"/>
    <n v="8383.8815587337413"/>
    <n v="6311.9108300008802"/>
    <n v="5359.9242789614573"/>
  </r>
  <r>
    <n v="1276"/>
    <n v="3868118"/>
    <s v="programmatic-daskipper0114_banner_ver2_INT-02"/>
    <s v="daskipper"/>
    <s v="video"/>
    <n v="2153593"/>
    <n v="4337"/>
    <n v="602482"/>
    <n v="0.57794423733821088"/>
    <n v="254281"/>
    <n v="0.2013843841431506"/>
    <n v="3.574535006854977"/>
    <x v="0"/>
    <n v="2.6793180755028709"/>
    <n v="460662"/>
    <n v="207904"/>
    <n v="71451"/>
    <n v="25996"/>
    <n v="12060"/>
    <n v="7914"/>
    <n v="5845"/>
    <n v="4712"/>
    <n v="3870"/>
    <n v="3370"/>
    <n v="1234260.0232973041"/>
    <n v="557040.94516934897"/>
    <n v="191439.95581275571"/>
    <n v="69651.552690772645"/>
    <n v="32312.57599056463"/>
    <n v="21204.123249529719"/>
    <n v="15660.614151314279"/>
    <n v="12624.94677176953"/>
    <n v="10368.96095219611"/>
    <n v="9029.3019144446771"/>
  </r>
  <r>
    <n v="1277"/>
    <n v="3868119"/>
    <s v="programmatic-daskipper0114_banner_ver3_INT-02"/>
    <s v="daskipper"/>
    <s v="video"/>
    <n v="2169021"/>
    <n v="4235"/>
    <n v="611324"/>
    <n v="0.57123064038055105"/>
    <n v="262117"/>
    <n v="0.1952493774841276"/>
    <n v="3.548071071968383"/>
    <x v="0"/>
    <n v="2.6510121170491789"/>
    <n v="465302"/>
    <n v="213760"/>
    <n v="74007"/>
    <n v="26936"/>
    <n v="13140"/>
    <n v="8196"/>
    <n v="5383"/>
    <n v="4464"/>
    <n v="3798"/>
    <n v="3200"/>
    <n v="1233521.240087217"/>
    <n v="566680.35014043259"/>
    <n v="196193.4537464586"/>
    <n v="71407.662384836702"/>
    <n v="34834.299218026223"/>
    <n v="21727.695311335079"/>
    <n v="14270.398226075729"/>
    <n v="11834.11809050754"/>
    <n v="10068.544020552779"/>
    <n v="8483.2387745573742"/>
  </r>
  <r>
    <n v="1278"/>
    <n v="3868121"/>
    <s v="programmatic_olv-daskipper0114_video_vid1_INT-01"/>
    <s v="daskipper"/>
    <s v="video"/>
    <n v="5372701"/>
    <n v="81307"/>
    <n v="2657483"/>
    <n v="0.2938660379012773"/>
    <n v="1876539"/>
    <n v="1.513335657428172"/>
    <n v="2.021725444715921"/>
    <x v="0"/>
    <n v="1.6150848846035339"/>
    <n v="2174297"/>
    <n v="725956"/>
    <n v="243846"/>
    <n v="84080"/>
    <n v="38585"/>
    <n v="23310"/>
    <n v="14525"/>
    <n v="9800"/>
    <n v="7236"/>
    <n v="4940"/>
    <n v="3511674.2193388101"/>
    <n v="1172480.562487243"/>
    <n v="393831.9887710333"/>
    <n v="135796.33709746509"/>
    <n v="62318.050272427346"/>
    <n v="37647.62866010837"/>
    <n v="23459.107948866331"/>
    <n v="15827.831869114631"/>
    <n v="11686.754224991169"/>
    <n v="7978.5193299414568"/>
  </r>
  <r>
    <n v="1279"/>
    <n v="3868122"/>
    <s v="programmatic_olv-daskipper0114_video_vid2_INT-01"/>
    <s v="daskipper"/>
    <s v="video"/>
    <n v="5468355"/>
    <n v="84250"/>
    <n v="2687015"/>
    <n v="0.29100507440412499"/>
    <n v="1905080"/>
    <n v="1.5406827098825879"/>
    <n v="2.035104009467755"/>
    <x v="0"/>
    <n v="1.6168792058527941"/>
    <n v="2190276"/>
    <n v="741524"/>
    <n v="252255"/>
    <n v="88600"/>
    <n v="42045"/>
    <n v="25908"/>
    <n v="16639"/>
    <n v="11176"/>
    <n v="7740"/>
    <n v="5880"/>
    <n v="3541411.719478433"/>
    <n v="1198954.736240787"/>
    <n v="407865.86407239648"/>
    <n v="143255.49763855751"/>
    <n v="67981.686210080705"/>
    <n v="41890.106465234181"/>
    <n v="26903.253106184631"/>
    <n v="18070.24200461082"/>
    <n v="12514.645053300619"/>
    <n v="9507.2497304144272"/>
  </r>
  <r>
    <n v="1280"/>
    <n v="3868117"/>
    <s v="programmatic-daskipper0114_banner_ver1_INT-02"/>
    <s v="daskipper"/>
    <s v="video"/>
    <n v="2104377"/>
    <n v="3956"/>
    <n v="829150"/>
    <n v="0.57843092323463785"/>
    <n v="349544"/>
    <n v="0.18798912932426079"/>
    <n v="2.537993125489959"/>
    <x v="0"/>
    <n v="1.803642980380326"/>
    <n v="611280"/>
    <n v="294648"/>
    <n v="128235"/>
    <n v="55656"/>
    <n v="29320"/>
    <n v="18498"/>
    <n v="11620"/>
    <n v="8000"/>
    <n v="5580"/>
    <n v="3900"/>
    <n v="1102530.8810468849"/>
    <n v="531439.79688310216"/>
    <n v="231290.15758907111"/>
    <n v="100383.55371604741"/>
    <n v="52882.812184751143"/>
    <n v="33363.787851075263"/>
    <n v="20958.331432019379"/>
    <n v="14429.143843042601"/>
    <n v="10064.327830522219"/>
    <n v="7034.2076234832693"/>
  </r>
  <r>
    <n v="1281"/>
    <n v="3868118"/>
    <s v="programmatic-daskipper0114_banner_ver2_INT-02"/>
    <s v="daskipper"/>
    <s v="video"/>
    <n v="2132112"/>
    <n v="4060"/>
    <n v="834446"/>
    <n v="0.57591623664083713"/>
    <n v="353875"/>
    <n v="0.19042151631809209"/>
    <n v="2.55512280003739"/>
    <x v="0"/>
    <n v="1.8099484208774901"/>
    <n v="613974"/>
    <n v="296282"/>
    <n v="130749"/>
    <n v="57560"/>
    <n v="30775"/>
    <n v="18732"/>
    <n v="12299"/>
    <n v="7976"/>
    <n v="5409"/>
    <n v="4240"/>
    <n v="1111261.271759836"/>
    <n v="536255.13803442463"/>
    <n v="236648.94608131101"/>
    <n v="104180.63110570829"/>
    <n v="55701.162652504761"/>
    <n v="33903.953819877148"/>
    <n v="22260.555628372251"/>
    <n v="14436.148604918861"/>
    <n v="9790.0110085263459"/>
    <n v="7674.181304520559"/>
  </r>
  <r>
    <n v="1282"/>
    <n v="3868119"/>
    <s v="programmatic-daskipper0114_banner_ver3_INT-02"/>
    <s v="daskipper"/>
    <s v="video"/>
    <n v="2106873"/>
    <n v="4064"/>
    <n v="829946"/>
    <n v="0.57768577714694691"/>
    <n v="350498"/>
    <n v="0.19289249992761789"/>
    <n v="2.5385663645586578"/>
    <x v="0"/>
    <n v="1.8044831304487841"/>
    <n v="611642"/>
    <n v="295632"/>
    <n v="128379"/>
    <n v="56008"/>
    <n v="28490"/>
    <n v="18360"/>
    <n v="11767"/>
    <n v="7632"/>
    <n v="5427"/>
    <n v="4240"/>
    <n v="1103697.6708739549"/>
    <n v="533462.95682083489"/>
    <n v="231657.73980388441"/>
    <n v="101065.4911701755"/>
    <n v="51409.724386485861"/>
    <n v="33130.310275039672"/>
    <n v="21233.352995990841"/>
    <n v="13771.81525158512"/>
    <n v="9792.9299489455516"/>
    <n v="7651.0084731028446"/>
  </r>
  <r>
    <n v="1283"/>
    <n v="3868121"/>
    <s v="programmatic_olv-daskipper0114_video_vid1_INT-01"/>
    <s v="daskipper"/>
    <s v="video"/>
    <n v="4084740"/>
    <n v="67370"/>
    <n v="2018686"/>
    <n v="0.43617927701485032"/>
    <n v="1138177"/>
    <n v="1.6493093807684209"/>
    <n v="2.0234647686663498"/>
    <x v="0"/>
    <n v="1.316758421181915"/>
    <n v="1382166"/>
    <n v="759134"/>
    <n v="403056"/>
    <n v="226768"/>
    <n v="113355"/>
    <n v="69066"/>
    <n v="48370"/>
    <n v="39728"/>
    <n v="32265"/>
    <n v="28210"/>
    <n v="1819978.7199713229"/>
    <n v="999596.08730551181"/>
    <n v="530727.38220789796"/>
    <n v="298598.67365458049"/>
    <n v="149261.15083307601"/>
    <n v="90943.237117350145"/>
    <n v="63691.604832569232"/>
    <n v="52312.178556715116"/>
    <n v="42485.210459434493"/>
    <n v="37145.755061541822"/>
  </r>
  <r>
    <n v="1284"/>
    <n v="3868122"/>
    <s v="programmatic_olv-daskipper0114_video_vid2_INT-01"/>
    <s v="daskipper"/>
    <s v="video"/>
    <n v="4599213"/>
    <n v="68582"/>
    <n v="2061216"/>
    <n v="0.42872362721810819"/>
    <n v="1177524"/>
    <n v="1.4911681629009139"/>
    <n v="2.2313105467840342"/>
    <x v="0"/>
    <n v="1.440931138649441"/>
    <n v="1402551"/>
    <n v="768694"/>
    <n v="412095"/>
    <n v="233760"/>
    <n v="120070"/>
    <n v="81894"/>
    <n v="55979"/>
    <n v="45848"/>
    <n v="37503"/>
    <n v="33440"/>
    <n v="2020979.4094439121"/>
    <n v="1107635.120692994"/>
    <n v="593800.51758174144"/>
    <n v="336832.06297069328"/>
    <n v="173012.60181763841"/>
    <n v="118003.6146685573"/>
    <n v="80661.884210457065"/>
    <n v="66063.810844799576"/>
    <n v="54039.240492769983"/>
    <n v="48184.737276437307"/>
  </r>
  <r>
    <n v="1285"/>
    <n v="3868117"/>
    <s v="programmatic-daskipper0114_banner_ver1_INT-02"/>
    <s v="daskipper"/>
    <s v="video"/>
    <n v="1378330"/>
    <n v="2618"/>
    <n v="490399"/>
    <n v="0.45571055405904171"/>
    <n v="266919"/>
    <n v="0.1899399998548969"/>
    <n v="2.810629711724534"/>
    <x v="0"/>
    <n v="2.24772183192762"/>
    <n v="404886"/>
    <n v="128124"/>
    <n v="37125"/>
    <n v="14336"/>
    <n v="8350"/>
    <n v="6198"/>
    <n v="4914"/>
    <n v="3688"/>
    <n v="3051"/>
    <n v="2540"/>
    <n v="910071.10164184647"/>
    <n v="287987.11199389439"/>
    <n v="83446.673010312908"/>
    <n v="32223.34018251437"/>
    <n v="18768.477296595629"/>
    <n v="13931.37991428739"/>
    <n v="11045.305082092331"/>
    <n v="8289.5981161490636"/>
    <n v="6857.7993092111701"/>
    <n v="5709.2134530961557"/>
  </r>
  <r>
    <n v="1286"/>
    <n v="3868118"/>
    <s v="programmatic-daskipper0114_banner_ver2_INT-02"/>
    <s v="daskipper"/>
    <s v="video"/>
    <n v="1448173"/>
    <n v="3101"/>
    <n v="514279"/>
    <n v="0.44156965382603608"/>
    <n v="287189"/>
    <n v="0.21413187512817869"/>
    <n v="2.8159287079581321"/>
    <x v="0"/>
    <n v="2.2434208080307352"/>
    <n v="423226"/>
    <n v="134726"/>
    <n v="40959"/>
    <n v="16096"/>
    <n v="9210"/>
    <n v="6576"/>
    <n v="4872"/>
    <n v="4152"/>
    <n v="3213"/>
    <n v="2490"/>
    <n v="949474.01489961578"/>
    <n v="302247.11178274878"/>
    <n v="91888.272876130868"/>
    <n v="36110.101326062708"/>
    <n v="20661.905641963069"/>
    <n v="14752.73523361011"/>
    <n v="10929.94617672574"/>
    <n v="9314.6831949436109"/>
    <n v="7208.1110562027507"/>
    <n v="5586.1178119965298"/>
  </r>
  <r>
    <n v="1287"/>
    <n v="3868119"/>
    <s v="programmatic-daskipper0114_banner_ver3_INT-02"/>
    <s v="daskipper"/>
    <s v="video"/>
    <n v="1388303"/>
    <n v="2518"/>
    <n v="486601"/>
    <n v="0.45961886638128568"/>
    <n v="262950"/>
    <n v="0.18137251017969419"/>
    <n v="2.8530623652643539"/>
    <x v="0"/>
    <n v="2.278805496828753"/>
    <n v="401567"/>
    <n v="126246"/>
    <n v="37947"/>
    <n v="14432"/>
    <n v="8135"/>
    <n v="6036"/>
    <n v="4893"/>
    <n v="4232"/>
    <n v="3096"/>
    <n v="2640"/>
    <n v="915093.08694503165"/>
    <n v="287690.07875264267"/>
    <n v="86473.832188160668"/>
    <n v="32887.720930232557"/>
    <n v="18538.082716701902"/>
    <n v="13754.869978858351"/>
    <n v="11150.195295983091"/>
    <n v="9643.9048625792802"/>
    <n v="7055.181818181818"/>
    <n v="6016.0465116279074"/>
  </r>
  <r>
    <n v="1288"/>
    <n v="3868121"/>
    <s v="programmatic_olv-daskipper0114_video_vid1_INT-01"/>
    <s v="daskipper"/>
    <s v="video"/>
    <n v="3524853"/>
    <n v="54109"/>
    <n v="1791473"/>
    <n v="0.4236804015466602"/>
    <n v="1032461"/>
    <n v="1.5350711079298911"/>
    <n v="1.9675724948129281"/>
    <x v="0"/>
    <n v="1.3738464080895449"/>
    <n v="1279310"/>
    <n v="703152"/>
    <n v="300270"/>
    <n v="136548"/>
    <n v="61490"/>
    <n v="35010"/>
    <n v="20342"/>
    <n v="13608"/>
    <n v="8892"/>
    <n v="7060"/>
    <n v="1757575.4483330359"/>
    <n v="966022.84954097972"/>
    <n v="412524.86095704773"/>
    <n v="187595.97933181119"/>
    <n v="84477.815633426115"/>
    <n v="48098.362747214967"/>
    <n v="27946.783633357529"/>
    <n v="18695.301921282531"/>
    <n v="12216.24226073223"/>
    <n v="9699.3556411121881"/>
  </r>
  <r>
    <n v="1289"/>
    <n v="3868122"/>
    <s v="programmatic_olv-daskipper0114_video_vid2_INT-01"/>
    <s v="daskipper"/>
    <s v="video"/>
    <n v="3496215"/>
    <n v="53831"/>
    <n v="1783660"/>
    <n v="0.42526938990614799"/>
    <n v="1025124"/>
    <n v="1.539693640122247"/>
    <n v="1.9601353396947849"/>
    <x v="0"/>
    <n v="1.371154503059612"/>
    <n v="1276512"/>
    <n v="696234"/>
    <n v="297606"/>
    <n v="135308"/>
    <n v="60820"/>
    <n v="34176"/>
    <n v="20377"/>
    <n v="13256"/>
    <n v="9144"/>
    <n v="6400"/>
    <n v="1750295.1770096321"/>
    <n v="954644.38428320608"/>
    <n v="408063.80703755887"/>
    <n v="185528.17349998999"/>
    <n v="83393.616876085609"/>
    <n v="46860.576296565298"/>
    <n v="27940.015308845719"/>
    <n v="18176.024092558218"/>
    <n v="12537.83677597709"/>
    <n v="8775.388819581518"/>
  </r>
  <r>
    <n v="1290"/>
    <n v="4094731"/>
    <s v="sintec!rolf!Rolf_2024!autost!pkauto!bn!banner!M25-45!drive2_champion!banner__yazxC"/>
    <s v="drive2"/>
    <s v="banner"/>
    <n v="66533"/>
    <n v="722"/>
    <n v="29578"/>
    <n v="0.60227195888836293"/>
    <n v="11764"/>
    <n v="1.0851757774337549"/>
    <n v="2.2494083440394892"/>
    <x v="3"/>
    <n v="1.844398857871538"/>
    <n v="25061"/>
    <n v="6664"/>
    <n v="2271"/>
    <n v="920"/>
    <n v="425"/>
    <n v="312"/>
    <n v="182"/>
    <n v="88"/>
    <n v="90"/>
    <n v="60"/>
    <n v="46222.47977711862"/>
    <n v="12291.073988855929"/>
    <n v="4188.6298062262631"/>
    <n v="1696.8469492418151"/>
    <n v="783.86951459540376"/>
    <n v="575.45244365591998"/>
    <n v="335.68059213261989"/>
    <n v="162.30709949269539"/>
    <n v="165.99589720843841"/>
    <n v="110.6639314722923"/>
  </r>
  <r>
    <n v="1291"/>
    <n v="4094732"/>
    <s v="sintec!rolf!Rolf_2024!autost!pkauto!bn!banner!M25-45!drive2_leader!banner__yazxC"/>
    <s v="drive2"/>
    <s v="banner"/>
    <n v="67398"/>
    <n v="745"/>
    <n v="29558"/>
    <n v="0.6055213478584478"/>
    <n v="11660"/>
    <n v="1.105374046707617"/>
    <n v="2.2801948711008859"/>
    <x v="3"/>
    <n v="1.8629553872519209"/>
    <n v="24964"/>
    <n v="6772"/>
    <n v="2280"/>
    <n v="960"/>
    <n v="505"/>
    <n v="270"/>
    <n v="182"/>
    <n v="160"/>
    <n v="45"/>
    <n v="40"/>
    <n v="46506.81828735696"/>
    <n v="12615.93388247001"/>
    <n v="4247.5382829343798"/>
    <n v="1788.437171761844"/>
    <n v="940.79247056222016"/>
    <n v="502.99795455801871"/>
    <n v="339.05788047984959"/>
    <n v="298.07286196030742"/>
    <n v="83.832992426336446"/>
    <n v="74.518215490076841"/>
  </r>
  <r>
    <n v="1292"/>
    <n v="4094733"/>
    <s v="sintec!rolf!Rolf_2024!autost!pkauto!bn!banner!M25-45!drive2_world_class_oil!banner__yazxC"/>
    <s v="drive2"/>
    <s v="banner"/>
    <n v="67065"/>
    <n v="783"/>
    <n v="29588"/>
    <n v="0.6079829660673246"/>
    <n v="11599"/>
    <n v="1.1675240438380681"/>
    <n v="2.2666283628498038"/>
    <x v="3"/>
    <n v="1.8548788582807829"/>
    <n v="24997"/>
    <n v="6774"/>
    <n v="2286"/>
    <n v="984"/>
    <n v="495"/>
    <n v="318"/>
    <n v="140"/>
    <n v="96"/>
    <n v="36"/>
    <n v="30"/>
    <n v="46366.406820444739"/>
    <n v="12564.94938599403"/>
    <n v="4240.2530700298712"/>
    <n v="1825.200796548291"/>
    <n v="918.16503484898772"/>
    <n v="589.85147693328906"/>
    <n v="259.68304015930971"/>
    <n v="178.0683703949552"/>
    <n v="66.775638898108198"/>
    <n v="55.646365748423499"/>
  </r>
  <r>
    <n v="1293"/>
    <n v="4094734"/>
    <s v="sintec!rolf!Rolf_2024!autost!pkauto!bn!banner!M25-45!drive2_europe!banner__yazxC"/>
    <s v="drive2"/>
    <s v="banner"/>
    <n v="67358"/>
    <n v="796"/>
    <n v="29694"/>
    <n v="0.59998652926517138"/>
    <n v="11878"/>
    <n v="1.181745301226284"/>
    <n v="2.268404391459554"/>
    <x v="3"/>
    <n v="1.852122745270568"/>
    <n v="25128"/>
    <n v="6550"/>
    <n v="2460"/>
    <n v="1120"/>
    <n v="520"/>
    <n v="276"/>
    <n v="49"/>
    <n v="104"/>
    <n v="81"/>
    <n v="80"/>
    <n v="46540.140343158819"/>
    <n v="12131.40398152222"/>
    <n v="4556.2219533655962"/>
    <n v="2074.3774747030361"/>
    <n v="963.10382754069508"/>
    <n v="511.18587769467672"/>
    <n v="90.754014518257804"/>
    <n v="192.62076550813899"/>
    <n v="150.02194236691599"/>
    <n v="148.16981962164539"/>
  </r>
  <r>
    <n v="1294"/>
    <n v="4095912"/>
    <s v="jetour!jetour!July_August!autost!pkauto!bn!banner!drive2!main!banner__vvGbh"/>
    <s v="drive2"/>
    <s v="banner"/>
    <n v="331169"/>
    <n v="1804"/>
    <n v="147712"/>
    <n v="0.1956848461871751"/>
    <n v="118807"/>
    <n v="0.54473697719291359"/>
    <n v="2.241991172010398"/>
    <x v="0"/>
    <n v="1.8605313572700659"/>
    <n v="125093"/>
    <n v="35216"/>
    <n v="10155"/>
    <n v="3980"/>
    <n v="1750"/>
    <n v="864"/>
    <n v="413"/>
    <n v="248"/>
    <n v="198"/>
    <n v="80"/>
    <n v="232739.44907498441"/>
    <n v="65520.472277622663"/>
    <n v="18893.695933077521"/>
    <n v="7404.914801934864"/>
    <n v="3255.9298752226159"/>
    <n v="1607.4990926813371"/>
    <n v="768.39945055253736"/>
    <n v="461.41177660297637"/>
    <n v="368.38520873947311"/>
    <n v="148.8425085816053"/>
  </r>
  <r>
    <n v="1295"/>
    <n v="4119280"/>
    <s v="sintec!sintec! Sintec_Autosites_2024!autost!pkauto!bn!banner!drive2!main!banner__rgCMz"/>
    <s v="drive2"/>
    <s v="banner"/>
    <n v="708356"/>
    <n v="9085"/>
    <n v="238523"/>
    <n v="0.1149532749462316"/>
    <n v="211104"/>
    <n v="1.282547193783917"/>
    <n v="2.9697597296696761"/>
    <x v="0"/>
    <n v="1.8433185959306031"/>
    <n v="158589"/>
    <n v="90600"/>
    <n v="54483"/>
    <n v="31260"/>
    <n v="18980"/>
    <n v="11562"/>
    <n v="7497"/>
    <n v="5208"/>
    <n v="3474"/>
    <n v="2630"/>
    <n v="292330.05281003838"/>
    <n v="167004.66479131271"/>
    <n v="100429.5270620871"/>
    <n v="57622.139308790662"/>
    <n v="34986.186950762851"/>
    <n v="21312.449606149639"/>
    <n v="13819.35951369173"/>
    <n v="9600.0032476065826"/>
    <n v="6403.6888022629146"/>
    <n v="4847.9279072974869"/>
  </r>
  <r>
    <n v="1296"/>
    <n v="4095912"/>
    <s v="jetour!jetour!July_August!autost!pkauto!bn!banner!drive2!main!banner__vvGbh"/>
    <s v="drive2"/>
    <s v="banner"/>
    <n v="3029985"/>
    <n v="56906"/>
    <n v="809868"/>
    <n v="0.1981964962191369"/>
    <n v="649355"/>
    <n v="1.8780951060813831"/>
    <n v="3.7413319207574571"/>
    <x v="0"/>
    <n v="1.9627623912135179"/>
    <n v="450160"/>
    <n v="362792"/>
    <n v="234669"/>
    <n v="160064"/>
    <n v="109630"/>
    <n v="77322"/>
    <n v="56091"/>
    <n v="40432"/>
    <n v="30105"/>
    <n v="22470"/>
    <n v="883557.11802867719"/>
    <n v="712074.49343313463"/>
    <n v="460599.48758368503"/>
    <n v="314167.59938720049"/>
    <n v="215177.640948738"/>
    <n v="151764.71361341159"/>
    <n v="110093.30528555741"/>
    <n v="79358.409001544962"/>
    <n v="59088.961787482956"/>
    <n v="44103.270930567749"/>
  </r>
  <r>
    <n v="1297"/>
    <n v="4171404"/>
    <s v="omdjc!omdjc!drive2_OJ!drive!drive2!intsc!banner!drive2!J8!banner__DPAbW"/>
    <s v="drive2"/>
    <s v="banner"/>
    <n v="183651"/>
    <n v="1588"/>
    <n v="68052"/>
    <n v="0.52283547875154301"/>
    <n v="32472"/>
    <n v="0.86468355739963298"/>
    <n v="2.6986862987127491"/>
    <x v="0"/>
    <n v="2.4178285082349218"/>
    <n v="62580"/>
    <n v="8210"/>
    <n v="2565"/>
    <n v="800"/>
    <n v="530"/>
    <n v="438"/>
    <n v="308"/>
    <n v="200"/>
    <n v="216"/>
    <n v="110"/>
    <n v="151307.70804534139"/>
    <n v="19850.372052608709"/>
    <n v="6201.7301236225758"/>
    <n v="1934.262806587938"/>
    <n v="1281.449109364509"/>
    <n v="1059.0088866068961"/>
    <n v="744.691180536356"/>
    <n v="483.56570164698451"/>
    <n v="522.25095777874321"/>
    <n v="265.96113590584139"/>
  </r>
  <r>
    <n v="1298"/>
    <n v="4171405"/>
    <s v="omdjc!omdjc!drive2_OJ!drive!drive2!intsc!banner!drive2!J7!banner__DPAbW"/>
    <s v="drive2"/>
    <s v="banner"/>
    <n v="184075"/>
    <n v="1471"/>
    <n v="67966"/>
    <n v="0.52382073389635997"/>
    <n v="32364"/>
    <n v="0.79913078908053792"/>
    <n v="2.7083394638495721"/>
    <x v="0"/>
    <n v="2.4246874876509872"/>
    <n v="62560"/>
    <n v="8054"/>
    <n v="2319"/>
    <n v="1076"/>
    <n v="665"/>
    <n v="456"/>
    <n v="196"/>
    <n v="280"/>
    <n v="171"/>
    <n v="140"/>
    <n v="151688.44922744579"/>
    <n v="19528.43302554105"/>
    <n v="5622.8502838626391"/>
    <n v="2608.9637367124619"/>
    <n v="1612.417179287906"/>
    <n v="1105.6574943688499"/>
    <n v="475.23874757959351"/>
    <n v="678.91249654227636"/>
    <n v="414.62156038831881"/>
    <n v="339.45624827113818"/>
  </r>
  <r>
    <n v="1299"/>
    <n v="4171408"/>
    <s v="omdjc!omdjc!drive2_OJ!drive!drive2!br!banner!drive2!J8!banner__VHAuz"/>
    <s v="drive2"/>
    <s v="banner"/>
    <n v="178082"/>
    <n v="2000"/>
    <n v="72315"/>
    <n v="0.52903270414160275"/>
    <n v="34058"/>
    <n v="1.1230781325456809"/>
    <n v="2.4625872917098799"/>
    <x v="0"/>
    <n v="1.9360527059642101"/>
    <n v="58461"/>
    <n v="17970"/>
    <n v="12978"/>
    <n v="888"/>
    <n v="490"/>
    <n v="318"/>
    <n v="259"/>
    <n v="248"/>
    <n v="180"/>
    <n v="190"/>
    <n v="113183.5772433737"/>
    <n v="34790.867126176861"/>
    <n v="25126.092018003521"/>
    <n v="1719.214802896219"/>
    <n v="948.665825922463"/>
    <n v="615.6647604966189"/>
    <n v="501.43765084473051"/>
    <n v="480.14107107912417"/>
    <n v="348.48948707355788"/>
    <n v="367.85001413319998"/>
  </r>
  <r>
    <n v="1300"/>
    <n v="4171409"/>
    <s v="omdjc!omdjc!drive2_OJ!drive!drive2!br!banner!drive2!J7!banner__VHAuz"/>
    <s v="drive2"/>
    <s v="banner"/>
    <n v="183220"/>
    <n v="2094"/>
    <n v="72658"/>
    <n v="0.5265903272867406"/>
    <n v="34397"/>
    <n v="1.1428883309682349"/>
    <n v="2.521676897244626"/>
    <x v="0"/>
    <n v="1.9194585873824039"/>
    <n v="58546"/>
    <n v="17876"/>
    <n v="8850"/>
    <n v="4876"/>
    <n v="2735"/>
    <n v="1572"/>
    <n v="350"/>
    <n v="328"/>
    <n v="171"/>
    <n v="150"/>
    <n v="112376.6224568902"/>
    <n v="34312.241708047863"/>
    <n v="16987.208498334279"/>
    <n v="9359.2800720766027"/>
    <n v="5249.7192364908751"/>
    <n v="3017.388899365139"/>
    <n v="671.8105055838414"/>
    <n v="629.58241666142851"/>
    <n v="328.22741844239113"/>
    <n v="287.91878810736063"/>
  </r>
  <r>
    <n v="1301"/>
    <n v="4138046"/>
    <s v="jetour!jetour!September!autost!pkauto!bn!banner!drive2!T2!bn__umJrP"/>
    <s v="drive2"/>
    <s v="banner"/>
    <n v="2130905"/>
    <n v="50657"/>
    <n v="624379"/>
    <n v="0.99510073208740202"/>
    <n v="3059"/>
    <n v="2.3772528573540348"/>
    <n v="3.4128389968272481"/>
    <x v="0"/>
    <n v="1.9053309620696159"/>
    <n v="362356"/>
    <n v="287534"/>
    <n v="177702"/>
    <n v="111300"/>
    <n v="68735"/>
    <n v="43272"/>
    <n v="28812"/>
    <n v="18496"/>
    <n v="11934"/>
    <n v="8250"/>
    <n v="690408.10609169782"/>
    <n v="547847.43284772499"/>
    <n v="338581.12262169493"/>
    <n v="212063.33607834831"/>
    <n v="130962.9236778551"/>
    <n v="82447.481390676432"/>
    <n v="54896.395679149777"/>
    <n v="35241.001474439618"/>
    <n v="22738.219701338799"/>
    <n v="15718.98043707433"/>
  </r>
  <r>
    <n v="1302"/>
    <n v="4171404"/>
    <s v="omdjc!omdjc!drive2_OJ!drive!drive2!intsc!banner!drive2!J8!banner__DPAbW"/>
    <s v="drive2"/>
    <s v="banner"/>
    <n v="526314"/>
    <n v="5401"/>
    <n v="188253"/>
    <n v="0.49054198339468691"/>
    <n v="95907"/>
    <n v="1.026193489057863"/>
    <n v="2.7957801469299288"/>
    <x v="0"/>
    <n v="2.0759682400691051"/>
    <n v="144430"/>
    <n v="62384"/>
    <n v="21048"/>
    <n v="10484"/>
    <n v="5895"/>
    <n v="3342"/>
    <n v="2233"/>
    <n v="1800"/>
    <n v="1071"/>
    <n v="840"/>
    <n v="299832.09291318082"/>
    <n v="129507.20268847109"/>
    <n v="43694.979516974527"/>
    <n v="21764.451028884501"/>
    <n v="12237.832775207369"/>
    <n v="6937.8858583109504"/>
    <n v="4635.6370800743116"/>
    <n v="3736.7428321243892"/>
    <n v="2223.361985114012"/>
    <n v="1743.8133216580479"/>
  </r>
  <r>
    <n v="1303"/>
    <n v="4171405"/>
    <s v="omdjc!omdjc!drive2_OJ!drive!drive2!intsc!banner!drive2!J7!banner__DPAbW"/>
    <s v="drive2"/>
    <s v="banner"/>
    <n v="527281"/>
    <n v="5301"/>
    <n v="188364"/>
    <n v="0.49030069440020391"/>
    <n v="96009"/>
    <n v="1.005346295428813"/>
    <n v="2.7992663141576948"/>
    <x v="0"/>
    <n v="2.0802501282203019"/>
    <n v="144633"/>
    <n v="62490"/>
    <n v="20679"/>
    <n v="10456"/>
    <n v="5785"/>
    <n v="3396"/>
    <n v="2142"/>
    <n v="1696"/>
    <n v="1323"/>
    <n v="870"/>
    <n v="300872.81679488701"/>
    <n v="129994.8305124867"/>
    <n v="43017.492401467629"/>
    <n v="21751.09534067148"/>
    <n v="12034.246991754449"/>
    <n v="7064.5294354361467"/>
    <n v="4455.8957746478873"/>
    <n v="3528.1042174616332"/>
    <n v="2752.17091963546"/>
    <n v="1809.817611551663"/>
  </r>
  <r>
    <n v="1304"/>
    <n v="4171408"/>
    <s v="omdjc!omdjc!drive2_OJ!drive!drive2!br!banner!drive2!J8!banner__VHAuz"/>
    <s v="drive2"/>
    <s v="banner"/>
    <n v="413541"/>
    <n v="5269"/>
    <n v="141285"/>
    <n v="0.4773472060020526"/>
    <n v="73843"/>
    <n v="1.2741179230112609"/>
    <n v="2.9269986198110201"/>
    <x v="0"/>
    <n v="1.970303067841267"/>
    <n v="97169"/>
    <n v="58592"/>
    <n v="25878"/>
    <n v="14304"/>
    <n v="7105"/>
    <n v="3408"/>
    <n v="1638"/>
    <n v="904"/>
    <n v="459"/>
    <n v="430"/>
    <n v="191452.3787990681"/>
    <n v="115443.9973509555"/>
    <n v="50987.502789596307"/>
    <n v="28183.215082401479"/>
    <n v="13999.003297012199"/>
    <n v="6714.792855203038"/>
    <n v="3227.356425123995"/>
    <n v="1781.1539733285049"/>
    <n v="904.36910813914153"/>
    <n v="847.23031917174478"/>
  </r>
  <r>
    <n v="1305"/>
    <n v="4171409"/>
    <s v="omdjc!omdjc!drive2_OJ!drive!drive2!br!banner!drive2!J7!banner__VHAuz"/>
    <s v="drive2"/>
    <s v="banner"/>
    <n v="412285"/>
    <n v="5070"/>
    <n v="140917"/>
    <n v="0.47872861329718908"/>
    <n v="73456"/>
    <n v="1.229731860242308"/>
    <n v="2.9257293300311531"/>
    <x v="0"/>
    <n v="1.9645060919534749"/>
    <n v="96865"/>
    <n v="58344"/>
    <n v="25806"/>
    <n v="14380"/>
    <n v="7350"/>
    <n v="3630"/>
    <n v="1561"/>
    <n v="848"/>
    <n v="693"/>
    <n v="390"/>
    <n v="190291.88259707339"/>
    <n v="114617.1434289336"/>
    <n v="50696.044208951382"/>
    <n v="28249.597602290971"/>
    <n v="14439.11977585804"/>
    <n v="7131.157113791116"/>
    <n v="3066.5940095393748"/>
    <n v="1665.901165976547"/>
    <n v="1361.402721723759"/>
    <n v="766.15737586185537"/>
  </r>
  <r>
    <n v="1306"/>
    <n v="4177764"/>
    <s v="sintec!takayama!Takayama_2024!autost!pkauto!bn!banner!drive2!gocha_300x600!gif__oFXvb"/>
    <s v="drive2"/>
    <s v="banner"/>
    <n v="526265"/>
    <n v="12391"/>
    <n v="198607"/>
    <n v="0.30603654453266999"/>
    <n v="137826"/>
    <n v="2.3545172109108532"/>
    <n v="2.649780722733841"/>
    <x v="0"/>
    <n v="2.1230464495203361"/>
    <n v="165304"/>
    <n v="48236"/>
    <n v="16344"/>
    <n v="7492"/>
    <n v="4135"/>
    <n v="2364"/>
    <n v="1575"/>
    <n v="1112"/>
    <n v="810"/>
    <n v="510"/>
    <n v="350948.07029150968"/>
    <n v="102407.2685390629"/>
    <n v="34699.071170960378"/>
    <n v="15905.863999806361"/>
    <n v="8778.7970687665911"/>
    <n v="5018.8818066660751"/>
    <n v="3343.7981579945299"/>
    <n v="2360.8276518666139"/>
    <n v="1719.6676241114731"/>
    <n v="1082.7536892553719"/>
  </r>
  <r>
    <n v="1307"/>
    <n v="4177769"/>
    <s v="sintec!takayama!Takayama_2024!autost!pkauto!bn!banner!drive2!adaptec_300x600!jpg__oFXvb"/>
    <s v="drive2"/>
    <s v="banner"/>
    <n v="561981"/>
    <n v="10751"/>
    <n v="211518"/>
    <n v="0.2897247515577871"/>
    <n v="150236"/>
    <n v="1.913054000046265"/>
    <n v="2.6568944486994019"/>
    <x v="0"/>
    <n v="2.1032380481889841"/>
    <n v="174299"/>
    <n v="53216"/>
    <n v="18774"/>
    <n v="8644"/>
    <n v="4730"/>
    <n v="2838"/>
    <n v="2023"/>
    <n v="1056"/>
    <n v="1008"/>
    <n v="610"/>
    <n v="366592.28856129159"/>
    <n v="111925.9159724249"/>
    <n v="39486.191116699978"/>
    <n v="18180.38968854558"/>
    <n v="9948.3159679338933"/>
    <n v="5968.9895807603352"/>
    <n v="4254.850571486314"/>
    <n v="2221.0193788875672"/>
    <n v="2120.063952574495"/>
    <n v="1282.97520939528"/>
  </r>
  <r>
    <n v="1308"/>
    <n v="4225835"/>
    <s v="sintec!rolf!Rolf_Mercedes_BMW_2024!drive!drive2!intsc!banner!m!mercedes!interscroller__kgFaB"/>
    <s v="drive2"/>
    <s v="video"/>
    <n v="1458496"/>
    <n v="78281"/>
    <n v="462576"/>
    <n v="9.3839714987375089E-2"/>
    <n v="419168"/>
    <n v="5.3672413225679056"/>
    <n v="3.1529867524471649"/>
    <x v="0"/>
    <n v="2.1801298963370428"/>
    <n v="324694"/>
    <n v="164502"/>
    <n v="137931"/>
    <n v="29456"/>
    <n v="7800"/>
    <n v="2754"/>
    <n v="959"/>
    <n v="472"/>
    <n v="297"/>
    <n v="130"/>
    <n v="707875.09656125982"/>
    <n v="358635.72820723621"/>
    <n v="300707.49673166458"/>
    <n v="64217.906226503932"/>
    <n v="17005.01319142893"/>
    <n v="6004.077734512216"/>
    <n v="2090.7445705872242"/>
    <n v="1029.021311071084"/>
    <n v="647.49857921210173"/>
    <n v="283.41688652381549"/>
  </r>
  <r>
    <n v="1309"/>
    <n v="4252580"/>
    <s v="sintec!rolf!Rolf_Mercedes_BMW_2024!drive!drive2!intsc!banner!m!mercedesbmw!interscroller__kgFaB"/>
    <s v="drive2"/>
    <s v="video"/>
    <n v="22913"/>
    <n v="1057"/>
    <n v="9646"/>
    <n v="0.43956043956043961"/>
    <n v="5406"/>
    <n v="4.6131017326408594"/>
    <n v="2.3753887621812151"/>
    <x v="0"/>
    <n v="1.1072291485454719"/>
    <n v="8998"/>
    <n v="1202"/>
    <n v="120"/>
    <n v="24"/>
    <n v="5"/>
    <n v="10349"/>
    <n v="-1"/>
    <n v="-1"/>
    <n v="-1"/>
    <n v="-1"/>
    <n v="9962.8478786121577"/>
    <n v="1330.889436551658"/>
    <n v="132.8674978254567"/>
    <n v="26.573499565091328"/>
    <n v="5.5361457427273608"/>
    <n v="11458.71445829709"/>
    <n v="-1.1072291485454719"/>
    <n v="-1.1072291485454719"/>
    <n v="-1.1072291485454719"/>
    <n v="-1.1072291485454719"/>
  </r>
  <r>
    <n v="1310"/>
    <n v="4171404"/>
    <s v="omdjc!omdjc!drive2_OJ!drive!drive2!intsc!banner!drive2!J8!banner__DPAbW"/>
    <s v="drive2"/>
    <s v="banner"/>
    <n v="380725"/>
    <n v="2895"/>
    <n v="124896"/>
    <n v="0.26530873686907508"/>
    <n v="91760"/>
    <n v="0.76039135859215967"/>
    <n v="3.0483362157314891"/>
    <x v="0"/>
    <n v="2.4586538026877451"/>
    <n v="105648"/>
    <n v="26672"/>
    <n v="9525"/>
    <n v="4576"/>
    <n v="2690"/>
    <n v="1902"/>
    <n v="1232"/>
    <n v="1088"/>
    <n v="828"/>
    <n v="690"/>
    <n v="259751.85694635491"/>
    <n v="65577.214225287535"/>
    <n v="23418.677470600771"/>
    <n v="11250.79980109912"/>
    <n v="6613.7787292300354"/>
    <n v="4676.3595327120911"/>
    <n v="3029.0614849113022"/>
    <n v="2675.015337324267"/>
    <n v="2035.765348625453"/>
    <n v="1696.471123854544"/>
  </r>
  <r>
    <n v="1311"/>
    <n v="4171405"/>
    <s v="omdjc!omdjc!drive2_OJ!drive!drive2!intsc!banner!drive2!J7!banner__DPAbW"/>
    <s v="drive2"/>
    <s v="banner"/>
    <n v="380459"/>
    <n v="2880"/>
    <n v="124901"/>
    <n v="0.26508995124138313"/>
    <n v="91791"/>
    <n v="0.75698038422011305"/>
    <n v="3.0460844989231468"/>
    <x v="0"/>
    <n v="2.4598271146771489"/>
    <n v="105903"/>
    <n v="26134"/>
    <n v="9519"/>
    <n v="4816"/>
    <n v="2635"/>
    <n v="1818"/>
    <n v="1449"/>
    <n v="960"/>
    <n v="765"/>
    <n v="670"/>
    <n v="260503.07092565409"/>
    <n v="64285.121814972619"/>
    <n v="23415.094304611779"/>
    <n v="11846.527384285149"/>
    <n v="6481.6444471742889"/>
    <n v="4471.9656944830576"/>
    <n v="3564.289489167189"/>
    <n v="2361.434030090064"/>
    <n v="1881.7677427280189"/>
    <n v="1648.08416683369"/>
  </r>
  <r>
    <n v="1312"/>
    <n v="4171408"/>
    <s v="omdjc!omdjc!drive2_OJ!drive!drive2!br!banner!drive2!J8!banner__VHAuz"/>
    <s v="drive2"/>
    <s v="banner"/>
    <n v="304961"/>
    <n v="3655"/>
    <n v="121602"/>
    <n v="0.42835644150589619"/>
    <n v="69513"/>
    <n v="1.1985139083358201"/>
    <n v="2.5078617128007759"/>
    <x v="0"/>
    <n v="1.8459773732922531"/>
    <n v="89161"/>
    <n v="47780"/>
    <n v="19014"/>
    <n v="7400"/>
    <n v="1630"/>
    <n v="90"/>
    <n v="70"/>
    <n v="40"/>
    <n v="18"/>
    <n v="0"/>
    <n v="164589.18858011049"/>
    <n v="88200.798895903834"/>
    <n v="35099.413775778892"/>
    <n v="13660.232562362669"/>
    <n v="3008.9431184663722"/>
    <n v="166.13796359630271"/>
    <n v="129.21841613045771"/>
    <n v="73.839094931690113"/>
    <n v="33.227592719260549"/>
    <n v="0"/>
  </r>
  <r>
    <n v="1313"/>
    <n v="4171409"/>
    <s v="omdjc!omdjc!drive2_OJ!drive!drive2!br!banner!drive2!J7!banner__VHAuz"/>
    <s v="drive2"/>
    <s v="banner"/>
    <n v="303961"/>
    <n v="3457"/>
    <n v="121256"/>
    <n v="0.42952101339315157"/>
    <n v="69174"/>
    <n v="1.137316958425588"/>
    <n v="2.506770798970773"/>
    <x v="0"/>
    <n v="1.84655245732337"/>
    <n v="88947"/>
    <n v="47698"/>
    <n v="18810"/>
    <n v="7304"/>
    <n v="1630"/>
    <n v="132"/>
    <n v="21"/>
    <n v="40"/>
    <n v="18"/>
    <n v="10"/>
    <n v="164245.30142154181"/>
    <n v="88076.859109410128"/>
    <n v="34733.651722252602"/>
    <n v="13487.2191482899"/>
    <n v="3009.8805054370941"/>
    <n v="243.7449243666849"/>
    <n v="38.777601603790778"/>
    <n v="73.862098292934817"/>
    <n v="33.23794423182067"/>
    <n v="18.465524573233701"/>
  </r>
  <r>
    <n v="1314"/>
    <n v="4171404"/>
    <s v="omdjc!omdjc!drive2_OJ!drive!drive2!intsc!banner!drive2!J8!banner__DPAbW"/>
    <s v="drive2"/>
    <s v="banner"/>
    <n v="191613"/>
    <n v="1372"/>
    <n v="71333"/>
    <n v="0.26224888901350007"/>
    <n v="52626"/>
    <n v="0.71602657439735307"/>
    <n v="2.6861761036266518"/>
    <x v="0"/>
    <n v="2.3568054906398368"/>
    <n v="62780"/>
    <n v="14748"/>
    <n v="3039"/>
    <n v="456"/>
    <n v="135"/>
    <n v="48"/>
    <n v="42"/>
    <n v="16"/>
    <n v="18"/>
    <n v="20"/>
    <n v="147960.24870236899"/>
    <n v="34758.167375956313"/>
    <n v="7162.3318860544641"/>
    <n v="1074.703303731766"/>
    <n v="318.16874123637803"/>
    <n v="113.12666355071219"/>
    <n v="98.985830606873151"/>
    <n v="37.708887850237389"/>
    <n v="42.422498831517061"/>
    <n v="47.136109812796732"/>
  </r>
  <r>
    <n v="1315"/>
    <n v="4171405"/>
    <s v="omdjc!omdjc!drive2_OJ!drive!drive2!intsc!banner!drive2!J7!banner__DPAbW"/>
    <s v="drive2"/>
    <s v="banner"/>
    <n v="191147"/>
    <n v="1448"/>
    <n v="71171"/>
    <n v="0.2628739233676638"/>
    <n v="52462"/>
    <n v="0.75753216111160526"/>
    <n v="2.6857427884953138"/>
    <x v="0"/>
    <n v="2.3577437339648708"/>
    <n v="62701"/>
    <n v="14534"/>
    <n v="3108"/>
    <n v="492"/>
    <n v="85"/>
    <n v="42"/>
    <n v="35"/>
    <n v="56"/>
    <n v="9"/>
    <n v="10"/>
    <n v="147832.88986333139"/>
    <n v="34267.447429445427"/>
    <n v="7327.8675251628183"/>
    <n v="1160.009917110717"/>
    <n v="200.40821738701399"/>
    <n v="99.025236826524576"/>
    <n v="82.52103068877048"/>
    <n v="132.0336491020328"/>
    <n v="21.21969360568384"/>
    <n v="23.577437339648711"/>
  </r>
  <r>
    <n v="1316"/>
    <n v="4171408"/>
    <s v="omdjc!omdjc!drive2_OJ!drive!drive2!br!banner!drive2!J8!banner__VHAuz"/>
    <s v="drive2"/>
    <s v="banner"/>
    <n v="148769"/>
    <n v="2064"/>
    <n v="59354"/>
    <n v="0.39478383933686018"/>
    <n v="35922"/>
    <n v="1.38738581290457"/>
    <n v="2.5064696566364519"/>
    <x v="0"/>
    <n v="1.880462123797606"/>
    <n v="44419"/>
    <n v="21934"/>
    <n v="9726"/>
    <n v="2524"/>
    <n v="375"/>
    <n v="42"/>
    <n v="28"/>
    <n v="16"/>
    <n v="36"/>
    <n v="13"/>
    <n v="83528.247076965868"/>
    <n v="41246.05622337669"/>
    <n v="18289.37461605552"/>
    <n v="4746.2864004651574"/>
    <n v="705.1732964241022"/>
    <n v="78.979409199499457"/>
    <n v="52.652939466332967"/>
    <n v="30.0873939807617"/>
    <n v="67.696636456713819"/>
    <n v="24.446007609368881"/>
  </r>
  <r>
    <n v="1317"/>
    <n v="4171409"/>
    <s v="omdjc!omdjc!drive2_OJ!drive!drive2!br!banner!drive2!J7!banner__VHAuz"/>
    <s v="drive2"/>
    <s v="banner"/>
    <n v="149268"/>
    <n v="1979"/>
    <n v="59545"/>
    <n v="0.39360147787387689"/>
    <n v="36108"/>
    <n v="1.3258032532089929"/>
    <n v="2.506809975648669"/>
    <x v="0"/>
    <n v="1.8799022694642451"/>
    <n v="44456"/>
    <n v="22370"/>
    <n v="9561"/>
    <n v="2364"/>
    <n v="545"/>
    <n v="30"/>
    <n v="35"/>
    <n v="8"/>
    <n v="20"/>
    <n v="13"/>
    <n v="83572.935291302492"/>
    <n v="42053.413767915168"/>
    <n v="17973.74559834765"/>
    <n v="4444.0889650134759"/>
    <n v="1024.5467368580139"/>
    <n v="56.397068083927358"/>
    <n v="65.796579431248588"/>
    <n v="15.039218155713961"/>
    <n v="37.598045389284913"/>
    <n v="24.438729503035191"/>
  </r>
  <r>
    <n v="1318"/>
    <n v="4094288"/>
    <s v="jetour!jetour!July_August!entrdgtl!entrdgtl!bn!banner!M30-55!main!banner__PYVQx"/>
    <s v="enter"/>
    <s v="banner"/>
    <n v="683497"/>
    <n v="1595"/>
    <n v="198654"/>
    <n v="0.27738177937519498"/>
    <n v="143551"/>
    <n v="0.23335874188182251"/>
    <n v="3.4406405106365838"/>
    <x v="20"/>
    <n v="2.5160664524227601"/>
    <n v="156161"/>
    <n v="52476"/>
    <n v="24582"/>
    <n v="13284"/>
    <n v="8595"/>
    <n v="5640"/>
    <n v="4018"/>
    <n v="2728"/>
    <n v="2079"/>
    <n v="2090"/>
    <n v="392911.45327679062"/>
    <n v="132033.10315733679"/>
    <n v="61849.945533456288"/>
    <n v="33423.426753983942"/>
    <n v="21625.591158573621"/>
    <n v="14190.614791664369"/>
    <n v="10109.555005834651"/>
    <n v="6863.8292822092899"/>
    <n v="5230.9021545869182"/>
    <n v="5258.5788855635683"/>
  </r>
  <r>
    <n v="1319"/>
    <n v="4120409"/>
    <s v="jaecoo!jaecoo!Jaecoo_Digital24!entrdgtl!entrdgtl!vid!video!enterdigital!J8!video__AmEbZ"/>
    <s v="enter"/>
    <s v="video"/>
    <n v="47748"/>
    <n v="579"/>
    <n v="22396"/>
    <n v="0.1223432755849259"/>
    <n v="19656"/>
    <n v="1.2126162352349841"/>
    <n v="2.1319878549741031"/>
    <x v="0"/>
    <n v="1.959776719750451"/>
    <n v="21022"/>
    <n v="2090"/>
    <n v="489"/>
    <n v="260"/>
    <n v="170"/>
    <n v="90"/>
    <n v="91"/>
    <n v="48"/>
    <n v="54"/>
    <n v="50"/>
    <n v="41198.42620259399"/>
    <n v="4095.9333442784441"/>
    <n v="958.3308159579708"/>
    <n v="509.54194713511743"/>
    <n v="333.16204235757681"/>
    <n v="176.37990477754059"/>
    <n v="178.33968149729111"/>
    <n v="94.069282548021675"/>
    <n v="105.8279428665244"/>
    <n v="97.988835987522577"/>
  </r>
  <r>
    <n v="1320"/>
    <n v="4120410"/>
    <s v="jaecoo!jaecoo!Jaecoo_Digital24!entrdgtl!entrdgtl!vid!video!enterdigital!J7!video__kWsWC"/>
    <s v="enter"/>
    <s v="video"/>
    <n v="47393"/>
    <n v="887"/>
    <n v="24233"/>
    <n v="9.9451161639087182E-2"/>
    <n v="21823"/>
    <n v="1.871584411199966"/>
    <n v="1.955721536747411"/>
    <x v="0"/>
    <n v="1.8314719635197281"/>
    <n v="23138"/>
    <n v="1486"/>
    <n v="264"/>
    <n v="184"/>
    <n v="140"/>
    <n v="156"/>
    <n v="154"/>
    <n v="136"/>
    <n v="99"/>
    <n v="120"/>
    <n v="42376.598291919458"/>
    <n v="2721.5673377903149"/>
    <n v="483.50859836920807"/>
    <n v="336.99084128762991"/>
    <n v="256.40607489276192"/>
    <n v="285.70962630907752"/>
    <n v="282.04668238203811"/>
    <n v="249.08018703868299"/>
    <n v="181.31572438845299"/>
    <n v="219.77663562236731"/>
  </r>
  <r>
    <n v="1321"/>
    <n v="4094288"/>
    <s v="jetour!jetour!July_August!entrdgtl!entrdgtl!bn!banner!M30-55!main!banner__PYVQx"/>
    <s v="enter"/>
    <s v="banner"/>
    <n v="1600057"/>
    <n v="4087"/>
    <n v="442721"/>
    <n v="0.35039675100119477"/>
    <n v="287593"/>
    <n v="0.25542840036323711"/>
    <n v="3.6141429929910709"/>
    <x v="20"/>
    <n v="2.6579019933554822"/>
    <n v="350364"/>
    <n v="113250"/>
    <n v="52506"/>
    <n v="28644"/>
    <n v="18115"/>
    <n v="12852"/>
    <n v="9065"/>
    <n v="7328"/>
    <n v="5436"/>
    <n v="4440"/>
    <n v="931233.174"/>
    <n v="301007.40074750828"/>
    <n v="139555.80206312289"/>
    <n v="76132.944697674422"/>
    <n v="48147.894609634553"/>
    <n v="34159.35641860465"/>
    <n v="24093.88156976744"/>
    <n v="19477.10580730897"/>
    <n v="14448.355235880401"/>
    <n v="11801.084850498341"/>
  </r>
  <r>
    <n v="1322"/>
    <n v="4138033"/>
    <s v="jetour!jetour!September!entrdgtl!entrdgtl!bn!banner!M30-55CRF_ints!T2!bn__nlwzA"/>
    <s v="enter"/>
    <s v="banner"/>
    <n v="2028593"/>
    <n v="4844"/>
    <n v="1041022"/>
    <n v="0.11527326031534391"/>
    <n v="921020"/>
    <n v="0.2387861931890724"/>
    <n v="1.9486552637696419"/>
    <x v="20"/>
    <n v="1.46905388142668"/>
    <n v="847751"/>
    <n v="232306"/>
    <n v="107211"/>
    <n v="61664"/>
    <n v="40015"/>
    <n v="28806"/>
    <n v="21644"/>
    <n v="16784"/>
    <n v="13023"/>
    <n v="11680"/>
    <n v="1245391.8970333501"/>
    <n v="341270.03097870637"/>
    <n v="157498.73568163579"/>
    <n v="90587.738544294814"/>
    <n v="58784.191065288607"/>
    <n v="42317.566108376952"/>
    <n v="31796.202209599069"/>
    <n v="24656.600345865401"/>
    <n v="19131.488697819659"/>
    <n v="17158.549335063621"/>
  </r>
  <r>
    <n v="1323"/>
    <n v="4258327"/>
    <s v="jetour!soueast!Launch_S07_S09!entrdgtl!entrdgtl!vid!video!M35-54_RF_int_family!S09!video_20_30__JtDio"/>
    <s v="enter"/>
    <s v="video"/>
    <n v="1400381"/>
    <n v="18900"/>
    <n v="1079119"/>
    <n v="0.3287042485583147"/>
    <n v="724408"/>
    <n v="1.3496327070989971"/>
    <n v="1.297707667087689"/>
    <x v="22"/>
    <n v="1.0570069932181261"/>
    <n v="919157"/>
    <n v="225548"/>
    <n v="78279"/>
    <n v="40444"/>
    <n v="22305"/>
    <n v="14556"/>
    <n v="9429"/>
    <n v="6976"/>
    <n v="4671"/>
    <n v="3490"/>
    <n v="971555.3768653929"/>
    <n v="238405.81330636179"/>
    <n v="82741.450422121678"/>
    <n v="42749.590833713883"/>
    <n v="23576.540983730301"/>
    <n v="15385.793793283039"/>
    <n v="9966.5189390537089"/>
    <n v="7373.6807846896463"/>
    <n v="4937.2796653218657"/>
    <n v="3688.9544063312592"/>
  </r>
  <r>
    <n v="1324"/>
    <n v="4258328"/>
    <s v="jetour!soueast!Launch_S07_S09!entrdgtl!entrdgtl!vid!video!M35-54_RF_int!S07!video_20_30__JtDio"/>
    <s v="enter"/>
    <s v="video"/>
    <n v="1402904"/>
    <n v="18864"/>
    <n v="1081830"/>
    <n v="0.32786482164480563"/>
    <n v="727136"/>
    <n v="1.344639405119666"/>
    <n v="1.296787850216762"/>
    <x v="22"/>
    <n v="1.0569798595017159"/>
    <n v="922288"/>
    <n v="224082"/>
    <n v="79422"/>
    <n v="39812"/>
    <n v="22590"/>
    <n v="14772"/>
    <n v="9660"/>
    <n v="6704"/>
    <n v="4806"/>
    <n v="3140"/>
    <n v="974839.84066011896"/>
    <n v="236850.16087686361"/>
    <n v="83947.454401345312"/>
    <n v="42080.482166482332"/>
    <n v="23877.17502614377"/>
    <n v="15613.70648455935"/>
    <n v="10210.42544278658"/>
    <n v="7085.9929780995062"/>
    <n v="5079.845204765249"/>
    <n v="3318.9167588353889"/>
  </r>
  <r>
    <n v="1325"/>
    <n v="4258335"/>
    <s v="jetour!soueast!Launch_S07_S09!entrdgtl!entrdgtl!bn!banner!M35-54_RF_int_family!S09!bn__myNZu"/>
    <s v="enter"/>
    <s v="banner"/>
    <n v="1573233"/>
    <n v="7746"/>
    <n v="964102"/>
    <n v="0.46145013701869719"/>
    <n v="519217"/>
    <n v="0.4923619069775424"/>
    <n v="1.6318117792515729"/>
    <x v="22"/>
    <n v="1.185109604519774"/>
    <n v="751562"/>
    <n v="257588"/>
    <n v="124077"/>
    <n v="63668"/>
    <n v="40920"/>
    <n v="28440"/>
    <n v="21245"/>
    <n v="16080"/>
    <n v="13050"/>
    <n v="10870"/>
    <n v="890683.34459209035"/>
    <n v="305270.01280903962"/>
    <n v="147044.8444"/>
    <n v="75453.558300564968"/>
    <n v="48494.685016949152"/>
    <n v="33704.517152542372"/>
    <n v="25177.653548022601"/>
    <n v="19056.562440677961"/>
    <n v="15465.680338983049"/>
    <n v="12882.14140112994"/>
  </r>
  <r>
    <n v="1326"/>
    <n v="4258336"/>
    <s v="jetour!soueast!Launch_S07_S09!entrdgtl!entrdgtl!bn!banner!M35-54_RF_int!S07!bn__myNZu"/>
    <s v="enter"/>
    <s v="banner"/>
    <n v="1566800"/>
    <n v="7460"/>
    <n v="960238"/>
    <n v="0.46232600667751123"/>
    <n v="516295"/>
    <n v="0.47612969109011999"/>
    <n v="1.631678812960953"/>
    <x v="22"/>
    <n v="1.1846399051562231"/>
    <n v="748438"/>
    <n v="256894"/>
    <n v="123603"/>
    <n v="63380"/>
    <n v="40120"/>
    <n v="27888"/>
    <n v="21119"/>
    <n v="16256"/>
    <n v="13518"/>
    <n v="11380"/>
    <n v="886629.52133531333"/>
    <n v="304326.88379520283"/>
    <n v="146425.04619702461"/>
    <n v="75082.477188801422"/>
    <n v="47527.752994867667"/>
    <n v="33037.237674996752"/>
    <n v="25018.41015699428"/>
    <n v="19257.50629821956"/>
    <n v="16013.96223790182"/>
    <n v="13481.202120677821"/>
  </r>
  <r>
    <n v="1327"/>
    <n v="4075571"/>
    <s v="everest!everest!mrol!video!travellers!20sek_kot!__BgRog"/>
    <s v="everest"/>
    <s v="video"/>
    <n v="1495807"/>
    <n v="16955"/>
    <n v="398360"/>
    <n v="0.74064916156240579"/>
    <n v="103315"/>
    <n v="1.1335018488347759"/>
    <n v="3.7549126418315089"/>
    <x v="0"/>
    <n v="2.2668482197792872"/>
    <n v="232800"/>
    <n v="195552"/>
    <n v="139023"/>
    <n v="64884"/>
    <n v="19285"/>
    <n v="4416"/>
    <n v="1729"/>
    <n v="960"/>
    <n v="693"/>
    <n v="520"/>
    <n v="527722.26556461805"/>
    <n v="443286.70307427918"/>
    <n v="315144.04005837592"/>
    <n v="147082.1798921593"/>
    <n v="43716.167918443563"/>
    <n v="10010.40173854533"/>
    <n v="3919.380571998387"/>
    <n v="2176.1742909881159"/>
    <n v="1570.925816307046"/>
    <n v="1178.7610742852289"/>
  </r>
  <r>
    <n v="1328"/>
    <n v="4075572"/>
    <s v="everest!everest!mrol!video!travellers!20sek_kurica!__BgRog"/>
    <s v="everest"/>
    <s v="video"/>
    <n v="1510559"/>
    <n v="16144"/>
    <n v="404421"/>
    <n v="0.73370819022751044"/>
    <n v="107694"/>
    <n v="1.068743425447136"/>
    <n v="3.7351151399160769"/>
    <x v="0"/>
    <n v="2.2541114849992909"/>
    <n v="236564"/>
    <n v="197864"/>
    <n v="140868"/>
    <n v="66024"/>
    <n v="20115"/>
    <n v="4824"/>
    <n v="1820"/>
    <n v="936"/>
    <n v="630"/>
    <n v="490"/>
    <n v="533241.62933737237"/>
    <n v="446007.51486789982"/>
    <n v="317532.17666888022"/>
    <n v="148825.45668559321"/>
    <n v="45341.452520760737"/>
    <n v="10873.83380363658"/>
    <n v="4102.4829026987099"/>
    <n v="2109.8483499593372"/>
    <n v="1420.0902355495541"/>
    <n v="1104.514627649653"/>
  </r>
  <r>
    <n v="1329"/>
    <n v="4075573"/>
    <s v="everest!everest!mrol!video!travellers!20sek_straus!__BgRog"/>
    <s v="everest"/>
    <s v="video"/>
    <n v="1501556"/>
    <n v="16876"/>
    <n v="402160"/>
    <n v="0.73713944698627409"/>
    <n v="105712"/>
    <n v="1.123900806896313"/>
    <n v="3.7337278695046749"/>
    <x v="0"/>
    <n v="2.2556961150594961"/>
    <n v="235205"/>
    <n v="197826"/>
    <n v="138987"/>
    <n v="65676"/>
    <n v="19465"/>
    <n v="4614"/>
    <n v="1981"/>
    <n v="968"/>
    <n v="621"/>
    <n v="330"/>
    <n v="530551.00474256882"/>
    <n v="446235.33965775988"/>
    <n v="313512.43594377418"/>
    <n v="148145.09805264749"/>
    <n v="43907.124879633091"/>
    <n v="10407.781874884509"/>
    <n v="4468.5340039328621"/>
    <n v="2183.5138393775919"/>
    <n v="1400.7872874519469"/>
    <n v="744.3797179696337"/>
  </r>
  <r>
    <n v="1330"/>
    <n v="4075571"/>
    <s v="everest!everest!mrol!video!travellers!20sek_kot!__BgRog"/>
    <s v="everest"/>
    <s v="video"/>
    <n v="645070"/>
    <n v="7033"/>
    <n v="200172"/>
    <n v="0.64309194093079958"/>
    <n v="71443"/>
    <n v="1.0902692731021439"/>
    <n v="3.22257858241912"/>
    <x v="0"/>
    <n v="2.15156012874606"/>
    <n v="133698"/>
    <n v="84546"/>
    <n v="51393"/>
    <n v="22096"/>
    <n v="6185"/>
    <n v="1404"/>
    <n v="315"/>
    <n v="104"/>
    <n v="54"/>
    <n v="20"/>
    <n v="287659.28609309072"/>
    <n v="181905.80264496439"/>
    <n v="110575.1296966463"/>
    <n v="47540.872604772943"/>
    <n v="13307.39939629438"/>
    <n v="3020.7904207594679"/>
    <n v="677.74144055500892"/>
    <n v="223.7622533895902"/>
    <n v="116.1842469522872"/>
    <n v="43.031202574921203"/>
  </r>
  <r>
    <n v="1331"/>
    <n v="4075572"/>
    <s v="everest!everest!mrol!video!travellers!20sek_kurica!__BgRog"/>
    <s v="everest"/>
    <s v="video"/>
    <n v="649236"/>
    <n v="6635"/>
    <n v="202792"/>
    <n v="0.63631208331689615"/>
    <n v="73753"/>
    <n v="1.021970439100728"/>
    <n v="3.2014872381553512"/>
    <x v="0"/>
    <n v="2.149631483799193"/>
    <n v="136428"/>
    <n v="84812"/>
    <n v="50913"/>
    <n v="21860"/>
    <n v="6080"/>
    <n v="1344"/>
    <n v="329"/>
    <n v="136"/>
    <n v="90"/>
    <n v="30"/>
    <n v="293269.92407175642"/>
    <n v="182314.54540397719"/>
    <n v="109444.1877346683"/>
    <n v="46990.944235850373"/>
    <n v="13069.7594214991"/>
    <n v="2889.1047142261159"/>
    <n v="707.22875816993462"/>
    <n v="292.34988179669028"/>
    <n v="193.4668335419274"/>
    <n v="64.48894451397581"/>
  </r>
  <r>
    <n v="1332"/>
    <n v="4075573"/>
    <s v="everest!everest!mrol!video!travellers!20sek_straus!__BgRog"/>
    <s v="everest"/>
    <s v="video"/>
    <n v="646494"/>
    <n v="6914"/>
    <n v="200774"/>
    <n v="0.64158705808521022"/>
    <n v="71960"/>
    <n v="1.0694608147948781"/>
    <n v="3.220008566846305"/>
    <x v="0"/>
    <n v="2.1529418816853378"/>
    <n v="134476"/>
    <n v="84362"/>
    <n v="50859"/>
    <n v="22368"/>
    <n v="6355"/>
    <n v="1308"/>
    <n v="350"/>
    <n v="104"/>
    <n v="72"/>
    <n v="30"/>
    <n v="289519.01248151751"/>
    <n v="181626.48302273851"/>
    <n v="109496.4711606346"/>
    <n v="48157.004009537639"/>
    <n v="13681.94565811032"/>
    <n v="2816.0479812444219"/>
    <n v="753.52965858986829"/>
    <n v="223.90595569527511"/>
    <n v="155.01181548134431"/>
    <n v="64.588256450560138"/>
  </r>
  <r>
    <n v="1333"/>
    <n v="4159808"/>
    <s v="everest!everest!mrol!video!travellers!obaldet!20sek__fvRmL"/>
    <s v="everest"/>
    <s v="video"/>
    <n v="763291"/>
    <n v="10690"/>
    <n v="261352"/>
    <n v="0.63279791239401262"/>
    <n v="95969"/>
    <n v="1.4005143516692851"/>
    <n v="2.920547766996235"/>
    <x v="0"/>
    <n v="1.6501662508593591"/>
    <n v="149097"/>
    <n v="114528"/>
    <n v="94650"/>
    <n v="62116"/>
    <n v="27570"/>
    <n v="8652"/>
    <n v="2772"/>
    <n v="1520"/>
    <n v="1089"/>
    <n v="560"/>
    <n v="246034.83750437791"/>
    <n v="188990.24037842071"/>
    <n v="156188.2356438383"/>
    <n v="102501.72683838"/>
    <n v="45495.083536192527"/>
    <n v="14277.23840243517"/>
    <n v="4574.2608473821438"/>
    <n v="2508.2527013062258"/>
    <n v="1797.031047185842"/>
    <n v="924.09310048124109"/>
  </r>
  <r>
    <n v="1334"/>
    <n v="4174106"/>
    <s v="everest!everest!mrol!video!travellers!vygoda!20sek__fvRmL"/>
    <s v="everest"/>
    <s v="video"/>
    <n v="130506"/>
    <n v="1955"/>
    <n v="54801"/>
    <n v="0.70531559643072206"/>
    <n v="16149"/>
    <n v="1.498015416915697"/>
    <n v="2.3814528931953798"/>
    <x v="0"/>
    <n v="0.86129498491978118"/>
    <n v="40819"/>
    <n v="18528"/>
    <n v="9177"/>
    <n v="4672"/>
    <n v="1960"/>
    <n v="528"/>
    <n v="70"/>
    <n v="8"/>
    <n v="75762"/>
    <n v="-1"/>
    <n v="35157.199989440553"/>
    <n v="15958.07348059371"/>
    <n v="7904.1040766088317"/>
    <n v="4023.9701695452181"/>
    <n v="1688.1381704427711"/>
    <n v="454.76375203764451"/>
    <n v="60.290648944384692"/>
    <n v="6.8903598793582486"/>
    <n v="65253.43064749246"/>
    <n v="-0.86129498491978118"/>
  </r>
  <r>
    <n v="1335"/>
    <n v="4190934"/>
    <s v="everest!everest!mrol!video!travellers!vygoda!20sek_upd__fvRmL"/>
    <s v="everest"/>
    <s v="video"/>
    <n v="974698"/>
    <n v="13919"/>
    <n v="302476"/>
    <n v="0.54187439664634551"/>
    <n v="138572"/>
    <n v="1.4280320673685589"/>
    <n v="3.2223978100741881"/>
    <x v="0"/>
    <n v="1.6520613096176371"/>
    <n v="161865"/>
    <n v="123444"/>
    <n v="111477"/>
    <n v="93304"/>
    <n v="58720"/>
    <n v="28044"/>
    <n v="6426"/>
    <n v="3456"/>
    <n v="1953"/>
    <n v="1300"/>
    <n v="267410.9038812588"/>
    <n v="203937.05630443961"/>
    <n v="184166.83861224531"/>
    <n v="154143.92843256399"/>
    <n v="97009.040100747632"/>
    <n v="46330.40736691701"/>
    <n v="10616.145975602931"/>
    <n v="5709.5238860385534"/>
    <n v="3226.4757376832449"/>
    <n v="2147.6797025029282"/>
  </r>
  <r>
    <n v="1336"/>
    <n v="4167988"/>
    <s v="Everest_All25_45_v15"/>
    <s v="everest"/>
    <s v="banner"/>
    <n v="976130"/>
    <n v="0"/>
    <n v="131976"/>
    <n v="1.3941928835545789E-3"/>
    <n v="131792"/>
    <n v="0"/>
    <n v="7.396269018609444"/>
    <x v="5"/>
    <n v="3.1901758284855219"/>
    <n v="58448"/>
    <n v="46570"/>
    <n v="39738"/>
    <n v="36776"/>
    <n v="76205"/>
    <n v="17220"/>
    <n v="9513"/>
    <n v="7648"/>
    <n v="7002"/>
    <n v="6860"/>
    <n v="186459.39682332179"/>
    <n v="148566.48833257079"/>
    <n v="126771.20707235771"/>
    <n v="117321.90626838359"/>
    <n v="243107.34900973921"/>
    <n v="54934.827766520692"/>
    <n v="30348.14265638277"/>
    <n v="24398.464736257269"/>
    <n v="22337.611151055629"/>
    <n v="21884.60618341068"/>
  </r>
  <r>
    <n v="1337"/>
    <n v="4163209"/>
    <s v="stks!ismign!Ismigen_2024!everest!everest!mrol!video!30_55_MSK_SPb_15s!2024!smtv__ZFmRp"/>
    <s v="everest"/>
    <s v="video"/>
    <n v="293221"/>
    <n v="1"/>
    <n v="69171"/>
    <n v="8.0958783305140614E-4"/>
    <n v="69115"/>
    <n v="3.4103969360993919E-4"/>
    <n v="4.2390741784852031"/>
    <x v="19"/>
    <n v="2.1388317504777739"/>
    <n v="31188"/>
    <n v="24732"/>
    <n v="66846"/>
    <n v="10836"/>
    <n v="1815"/>
    <n v="948"/>
    <n v="413"/>
    <n v="224"/>
    <n v="72"/>
    <n v="20"/>
    <n v="66705.884633900831"/>
    <n v="52897.586852816312"/>
    <n v="142972.3471924373"/>
    <n v="23176.380848177159"/>
    <n v="3881.9796271171599"/>
    <n v="2027.61249945293"/>
    <n v="883.33751294732076"/>
    <n v="479.09831210702151"/>
    <n v="153.99588603439969"/>
    <n v="42.776635009555477"/>
  </r>
  <r>
    <n v="1338"/>
    <n v="4250037"/>
    <s v="everest!everest!mrol!video!travellers!apart!20_sek__fvRmL"/>
    <s v="everest"/>
    <s v="video"/>
    <n v="1732876"/>
    <n v="19711"/>
    <n v="225011"/>
    <n v="2.347885214500622E-2"/>
    <n v="219728"/>
    <n v="1.1374731948506409"/>
    <n v="7.7012946033749463"/>
    <x v="0"/>
    <n v="3.0262444640038"/>
    <n v="110577"/>
    <n v="69748"/>
    <n v="55329"/>
    <n v="46252"/>
    <n v="58225"/>
    <n v="194196"/>
    <n v="28539"/>
    <n v="6240"/>
    <n v="2160"/>
    <n v="1350"/>
    <n v="334633.03409614821"/>
    <n v="211074.49887533701"/>
    <n v="167439.07994886619"/>
    <n v="139969.8589491038"/>
    <n v="176203.08391662131"/>
    <n v="587684.56993168197"/>
    <n v="86365.990758204454"/>
    <n v="18883.765455383709"/>
    <n v="6536.6880422482081"/>
    <n v="4085.4300264051299"/>
  </r>
  <r>
    <n v="1339"/>
    <n v="4178326"/>
    <s v="Everest_W25_45_with_kids_v20_multi_roll"/>
    <s v="everest"/>
    <s v="video"/>
    <n v="674026"/>
    <n v="0"/>
    <n v="104503"/>
    <n v="4.5836004707998654E-3"/>
    <n v="104024"/>
    <n v="0"/>
    <n v="6.4498244069548241"/>
    <x v="6"/>
    <n v="3.4250854967960929"/>
    <n v="63118"/>
    <n v="37624"/>
    <n v="25326"/>
    <n v="17740"/>
    <n v="29740"/>
    <n v="10410"/>
    <n v="5530"/>
    <n v="3160"/>
    <n v="2223"/>
    <n v="1920"/>
    <n v="216184.54638677579"/>
    <n v="128865.41673145619"/>
    <n v="86743.715291857865"/>
    <n v="60761.016713162688"/>
    <n v="101862.04267471581"/>
    <n v="35655.140021647327"/>
    <n v="18940.7227972824"/>
    <n v="10823.270169875659"/>
    <n v="7613.9650593777151"/>
    <n v="6576.1641538484992"/>
  </r>
  <r>
    <n v="1340"/>
    <n v="4163209"/>
    <s v="stks!ismign!Ismigen_2024!everest!everest!mrol!video!30_55_MSK_SPb_15s!2024!smtv__ZFmRp"/>
    <s v="everest"/>
    <s v="video"/>
    <n v="468637"/>
    <n v="0"/>
    <n v="73023"/>
    <n v="2.73886309792859E-5"/>
    <n v="73021"/>
    <n v="0"/>
    <n v="6.4176629281185376"/>
    <x v="19"/>
    <n v="3.0327780797804871"/>
    <n v="30177"/>
    <n v="28242"/>
    <n v="60993"/>
    <n v="29508"/>
    <n v="3420"/>
    <n v="912"/>
    <n v="588"/>
    <n v="384"/>
    <n v="180"/>
    <n v="120"/>
    <n v="91520.14411353576"/>
    <n v="85651.718529160513"/>
    <n v="184978.23342005131"/>
    <n v="89491.215578162606"/>
    <n v="10372.10103284927"/>
    <n v="2765.893608759804"/>
    <n v="1783.273510910926"/>
    <n v="1164.5867826357071"/>
    <n v="545.90005436048773"/>
    <n v="363.93336957365852"/>
  </r>
  <r>
    <n v="1341"/>
    <n v="4163209"/>
    <s v="stks!ismign!Ismigen_2024!everest!everest!mrol!video!30_55_MSK_SPb_15s!2024!smtv__ZFmRp"/>
    <s v="everest"/>
    <s v="video"/>
    <n v="1889803"/>
    <n v="0"/>
    <n v="283452"/>
    <n v="7.6132819666115958E-3"/>
    <n v="281294"/>
    <n v="0"/>
    <n v="6.6671006025711588"/>
    <x v="19"/>
    <n v="2.772427461922828"/>
    <n v="96371"/>
    <n v="94504"/>
    <n v="253248"/>
    <n v="183788"/>
    <n v="25355"/>
    <n v="11814"/>
    <n v="9604"/>
    <n v="4392"/>
    <n v="1566"/>
    <n v="1000"/>
    <n v="267181.60693296482"/>
    <n v="262005.4848615549"/>
    <n v="702111.7098770322"/>
    <n v="509538.89837187261"/>
    <n v="70294.898297053296"/>
    <n v="32753.45803515628"/>
    <n v="26626.393344306831"/>
    <n v="12176.501412765059"/>
    <n v="4341.6214053711483"/>
    <n v="2772.4274619228281"/>
  </r>
  <r>
    <n v="1342"/>
    <n v="4159808"/>
    <s v="everest!everest!mrol!video!travellers!obaldet!20sek__fvRmL"/>
    <s v="everest"/>
    <s v="video"/>
    <n v="1288040"/>
    <n v="14070"/>
    <n v="308171"/>
    <n v="0.13022964522943431"/>
    <n v="268038"/>
    <n v="1.0923573802055839"/>
    <n v="4.1796275444477251"/>
    <x v="0"/>
    <n v="1.874117896979097"/>
    <n v="160683"/>
    <n v="113260"/>
    <n v="86295"/>
    <n v="71512"/>
    <n v="70200"/>
    <n v="145374"/>
    <n v="26054"/>
    <n v="7640"/>
    <n v="3870"/>
    <n v="2390"/>
    <n v="301138.88604029227"/>
    <n v="212262.59301185259"/>
    <n v="161727.00391981119"/>
    <n v="134021.9190487692"/>
    <n v="131563.0763679326"/>
    <n v="272448.01515543932"/>
    <n v="48828.2676878934"/>
    <n v="14318.2607329203"/>
    <n v="7252.8362613091067"/>
    <n v="4479.1417737800421"/>
  </r>
  <r>
    <n v="1343"/>
    <n v="4174106"/>
    <s v="everest!everest!mrol!video!travellers!vygoda!20sek__fvRmL"/>
    <s v="everest"/>
    <s v="video"/>
    <n v="133411"/>
    <n v="2012"/>
    <n v="58085"/>
    <n v="0.63896014461564943"/>
    <n v="20971"/>
    <n v="1.508121519215057"/>
    <n v="2.296823620556081"/>
    <x v="0"/>
    <n v="1.673536716927168"/>
    <n v="42729"/>
    <n v="21636"/>
    <n v="9735"/>
    <n v="3880"/>
    <n v="1225"/>
    <n v="288"/>
    <n v="98"/>
    <n v="32"/>
    <n v="45"/>
    <n v="50"/>
    <n v="71508.550377580978"/>
    <n v="36208.640407436207"/>
    <n v="16291.87993928598"/>
    <n v="6493.3224616774123"/>
    <n v="2050.0824782357809"/>
    <n v="481.97857447502452"/>
    <n v="164.00659825886251"/>
    <n v="53.553174941669383"/>
    <n v="75.309152261722573"/>
    <n v="83.676835846358415"/>
  </r>
  <r>
    <n v="1344"/>
    <n v="4163209"/>
    <s v="stks!ismign!Ismigen_2024!everest!everest!mrol!video!30_55_MSK_SPb_15s!2024!smtv__ZFmRp"/>
    <s v="everest"/>
    <s v="video"/>
    <n v="1448663"/>
    <n v="0"/>
    <n v="197529"/>
    <n v="1.2793058234487059E-2"/>
    <n v="195002"/>
    <n v="0"/>
    <n v="7.3339256514233364"/>
    <x v="19"/>
    <n v="3.1172344193472732"/>
    <n v="68111"/>
    <n v="57590"/>
    <n v="222465"/>
    <n v="81108"/>
    <n v="13255"/>
    <n v="10350"/>
    <n v="7728"/>
    <n v="2224"/>
    <n v="1026"/>
    <n v="870"/>
    <n v="212317.95353616209"/>
    <n v="179521.5302102094"/>
    <n v="693475.55510009103"/>
    <n v="252832.64928441861"/>
    <n v="41318.942228448097"/>
    <n v="32263.37624024427"/>
    <n v="24089.987592715719"/>
    <n v="6932.7293486283343"/>
    <n v="3198.282514250302"/>
    <n v="2711.993944832127"/>
  </r>
  <r>
    <n v="1345"/>
    <n v="4167988"/>
    <s v="Everest_All25_45_v15"/>
    <s v="everest"/>
    <s v="banner"/>
    <n v="1220498"/>
    <n v="0"/>
    <n v="170415"/>
    <n v="1.2088137781298689E-3"/>
    <n v="170209"/>
    <n v="0"/>
    <n v="7.1619164979608598"/>
    <x v="5"/>
    <n v="2.4449764216143879"/>
    <n v="61867"/>
    <n v="47864"/>
    <n v="44124"/>
    <n v="51804"/>
    <n v="253445"/>
    <n v="27174"/>
    <n v="5180"/>
    <n v="1816"/>
    <n v="972"/>
    <n v="4940"/>
    <n v="151263.35627601741"/>
    <n v="117026.35144415111"/>
    <n v="107882.1396273133"/>
    <n v="126659.5585453118"/>
    <n v="619667.04917605862"/>
    <n v="66439.789280949393"/>
    <n v="12664.977863962529"/>
    <n v="4440.077181651729"/>
    <n v="2376.517081809186"/>
    <n v="12078.18352277508"/>
  </r>
  <r>
    <n v="1346"/>
    <n v="4279461"/>
    <s v="jaecoo!jaecoo!Jaecoo_Digital24!everest!everest!mrol!video!ewerest!j7_j8!video__OFBxD"/>
    <s v="everest"/>
    <s v="video"/>
    <n v="1291447"/>
    <n v="14899"/>
    <n v="109931"/>
    <n v="2.7699193130236281E-2"/>
    <n v="106886"/>
    <n v="1.153667165590226"/>
    <n v="11.74779634498003"/>
    <x v="0"/>
    <n v="4.577407978450033"/>
    <n v="45214"/>
    <n v="27054"/>
    <n v="25881"/>
    <n v="25164"/>
    <n v="84870"/>
    <n v="30534"/>
    <n v="12082"/>
    <n v="8384"/>
    <n v="8442"/>
    <n v="14510"/>
    <n v="206962.92433763979"/>
    <n v="123837.1954489872"/>
    <n v="118467.8958902653"/>
    <n v="115185.8943697166"/>
    <n v="388484.61513105431"/>
    <n v="139766.57521399329"/>
    <n v="55304.243195633302"/>
    <n v="38376.988491325079"/>
    <n v="38642.478154075179"/>
    <n v="66418.189767309974"/>
  </r>
  <r>
    <n v="1347"/>
    <n v="4178326"/>
    <s v="Everest_W25_45_with_kids_v20_multi_roll"/>
    <s v="everest"/>
    <s v="video"/>
    <n v="674928"/>
    <n v="0"/>
    <n v="128149"/>
    <n v="1.291465403553671E-2"/>
    <n v="126494"/>
    <n v="0"/>
    <n v="5.2667441806022666"/>
    <x v="6"/>
    <n v="2.9643189683947928"/>
    <n v="82440"/>
    <n v="43558"/>
    <n v="27288"/>
    <n v="18236"/>
    <n v="28120"/>
    <n v="11142"/>
    <n v="6860"/>
    <n v="4408"/>
    <n v="3132"/>
    <n v="2500"/>
    <n v="244378.4557544667"/>
    <n v="129119.80562534041"/>
    <n v="80890.336009557112"/>
    <n v="54057.320707647443"/>
    <n v="83356.64939126157"/>
    <n v="33028.441945854778"/>
    <n v="20335.228123188281"/>
    <n v="13066.71801268425"/>
    <n v="9284.2470090124916"/>
    <n v="7410.7974209869817"/>
  </r>
  <r>
    <n v="1348"/>
    <n v="4159808"/>
    <s v="everest!everest!mrol!video!travellers!obaldet!20sek__fvRmL"/>
    <s v="everest"/>
    <s v="video"/>
    <n v="1068308"/>
    <n v="8882"/>
    <n v="295504"/>
    <n v="0.4007390762899995"/>
    <n v="177084"/>
    <n v="0.83140817067737016"/>
    <n v="3.6152065623477179"/>
    <x v="0"/>
    <n v="2.124721807322608"/>
    <n v="186071"/>
    <n v="110580"/>
    <n v="83070"/>
    <n v="59328"/>
    <n v="34280"/>
    <n v="23472"/>
    <n v="3920"/>
    <n v="1168"/>
    <n v="630"/>
    <n v="280"/>
    <n v="395349.11141032499"/>
    <n v="234951.73745373401"/>
    <n v="176500.64053428901"/>
    <n v="126055.4953848357"/>
    <n v="72835.463555019"/>
    <n v="49871.470261476257"/>
    <n v="8328.9094847046235"/>
    <n v="2481.675070952806"/>
    <n v="1338.574738613243"/>
    <n v="594.92210605033029"/>
  </r>
  <r>
    <n v="1349"/>
    <n v="4190934"/>
    <s v="everest!everest!mrol!video!travellers!vygoda!20sek_upd__fvRmL"/>
    <s v="everest"/>
    <s v="video"/>
    <n v="624902"/>
    <n v="8681"/>
    <n v="185895"/>
    <n v="0.60717609403157691"/>
    <n v="73024"/>
    <n v="1.389177823082659"/>
    <n v="3.3615858414696471"/>
    <x v="0"/>
    <n v="1.937662595386709"/>
    <n v="111885"/>
    <n v="73678"/>
    <n v="60225"/>
    <n v="44200"/>
    <n v="21870"/>
    <n v="6840"/>
    <n v="2030"/>
    <n v="1016"/>
    <n v="459"/>
    <n v="300"/>
    <n v="216795.37948484201"/>
    <n v="142763.104702902"/>
    <n v="116695.72980716459"/>
    <n v="85644.686716092561"/>
    <n v="42376.680961107333"/>
    <n v="13253.61215244509"/>
    <n v="3933.4550686350199"/>
    <n v="1968.665196912897"/>
    <n v="889.38713128249969"/>
    <n v="581.2987786160129"/>
  </r>
  <r>
    <n v="1350"/>
    <n v="4250037"/>
    <s v="everest!everest!mrol!video!travellers!apart!20_sek__fvRmL"/>
    <s v="everest"/>
    <s v="video"/>
    <n v="668027"/>
    <n v="6506"/>
    <n v="155100"/>
    <n v="0.35483558994197301"/>
    <n v="100065"/>
    <n v="0.97391273107224707"/>
    <n v="4.3070728562217928"/>
    <x v="0"/>
    <n v="2.1296788076831121"/>
    <n v="85309"/>
    <n v="60020"/>
    <n v="46488"/>
    <n v="36780"/>
    <n v="34100"/>
    <n v="40314"/>
    <n v="6930"/>
    <n v="1976"/>
    <n v="1098"/>
    <n v="660"/>
    <n v="181680.76940463859"/>
    <n v="127823.3220371404"/>
    <n v="99004.508411572489"/>
    <n v="78329.586546584847"/>
    <n v="72622.047341994112"/>
    <n v="85855.871452936961"/>
    <n v="14758.674137243959"/>
    <n v="4208.2453239818287"/>
    <n v="2338.3873308360571"/>
    <n v="1405.588013070854"/>
  </r>
  <r>
    <n v="1351"/>
    <n v="4279181"/>
    <s v="Everest_Smart_TV_Видео"/>
    <s v="everest"/>
    <s v="banner"/>
    <n v="425683"/>
    <n v="10628"/>
    <n v="123384"/>
    <n v="3.2419114309845121E-5"/>
    <n v="123380"/>
    <n v="2.4966935489554429"/>
    <n v="3.4500664591843351"/>
    <x v="0"/>
    <n v="1.7849765809435549"/>
    <n v="86556"/>
    <n v="16466"/>
    <n v="13155"/>
    <n v="12332"/>
    <n v="89000"/>
    <n v="11412"/>
    <n v="3479"/>
    <n v="1616"/>
    <n v="1035"/>
    <n v="3430"/>
    <n v="154500.43294015029"/>
    <n v="29391.424381816581"/>
    <n v="23481.366922312471"/>
    <n v="22012.331196195919"/>
    <n v="158862.91570397641"/>
    <n v="20370.152741727848"/>
    <n v="6209.9335251026287"/>
    <n v="2884.5221548047848"/>
    <n v="1847.4507612765799"/>
    <n v="6122.4696726363954"/>
  </r>
  <r>
    <n v="1352"/>
    <n v="4283923"/>
    <s v="Everest_Smart_TV_Видео_1"/>
    <s v="everest"/>
    <s v="banner"/>
    <n v="957541"/>
    <n v="1819"/>
    <n v="302021"/>
    <n v="1.324411216441224E-5"/>
    <n v="302017"/>
    <n v="0.1899657560355118"/>
    <n v="3.1704451014995652"/>
    <x v="0"/>
    <n v="1.0352566840121049"/>
    <n v="103484"/>
    <n v="85102"/>
    <n v="73212"/>
    <n v="69336"/>
    <n v="483405"/>
    <n v="76692"/>
    <n v="16968"/>
    <n v="5984"/>
    <n v="3528"/>
    <n v="7220"/>
    <n v="107132.5026883086"/>
    <n v="88102.41432279814"/>
    <n v="75793.212349894209"/>
    <n v="71780.557442663296"/>
    <n v="500448.25733487151"/>
    <n v="79395.905610256334"/>
    <n v="17566.235414317391"/>
    <n v="6194.9759971284348"/>
    <n v="3652.385581194706"/>
    <n v="7474.5532585673946"/>
  </r>
  <r>
    <n v="1353"/>
    <n v="4119283"/>
    <s v="sintec!sintec! Sintec_Autosites_2024!autost!pkauto!bn!banner!f1news!main!banner__rgCMz"/>
    <s v="f1news"/>
    <s v="banner"/>
    <n v="587558"/>
    <n v="928"/>
    <n v="52809"/>
    <n v="0.1010433827567271"/>
    <n v="47473"/>
    <n v="0.15794185425098459"/>
    <n v="11.12609593061789"/>
    <x v="0"/>
    <n v="4.7893153789095297"/>
    <n v="17460"/>
    <n v="14452"/>
    <n v="23022"/>
    <n v="9976"/>
    <n v="9875"/>
    <n v="12198"/>
    <n v="8666"/>
    <n v="8968"/>
    <n v="10044"/>
    <n v="8020"/>
    <n v="83621.446515760385"/>
    <n v="69215.18585600052"/>
    <n v="110259.61865325519"/>
    <n v="47778.210220001471"/>
    <n v="47294.489366731606"/>
    <n v="58420.068991938453"/>
    <n v="41504.207073629987"/>
    <n v="42950.58031806066"/>
    <n v="48103.883665767316"/>
    <n v="38410.309338854429"/>
  </r>
  <r>
    <n v="1354"/>
    <n v="4228271"/>
    <s v="sintec!rolf!Rolf_Low_temperature_features_2024!f1news!f1news!bn!banner!m25-45!minus61!banner__ERMzo"/>
    <s v="f1news"/>
    <s v="banner"/>
    <n v="173360"/>
    <n v="222"/>
    <n v="40963"/>
    <n v="4.8678075336279103E-2"/>
    <n v="38969"/>
    <n v="0.1280572219658514"/>
    <n v="4.2321119058662697"/>
    <x v="3"/>
    <n v="1.8943963633184719"/>
    <n v="22439"/>
    <n v="12364"/>
    <n v="12891"/>
    <n v="10824"/>
    <n v="9550"/>
    <n v="8526"/>
    <n v="7462"/>
    <n v="6080"/>
    <n v="1206"/>
    <n v="170"/>
    <n v="42508.35999650319"/>
    <n v="23422.31663606959"/>
    <n v="24420.663519538419"/>
    <n v="20504.946236559139"/>
    <n v="18091.485269691409"/>
    <n v="16151.62339365329"/>
    <n v="14135.98566308244"/>
    <n v="11517.92988897631"/>
    <n v="2284.642014162077"/>
    <n v="322.04738176414031"/>
  </r>
  <r>
    <n v="1355"/>
    <n v="4177776"/>
    <s v="sintec!takayama!Takayama_2024!sppk!sppk!bn!banner!f1news!gocha_300x600!gif__FdieL"/>
    <s v="f1news"/>
    <s v="banner"/>
    <n v="747418"/>
    <n v="1207"/>
    <n v="94658"/>
    <n v="0.62444801284624651"/>
    <n v="35549"/>
    <n v="0.16148928711912211"/>
    <n v="7.8959834351032141"/>
    <x v="0"/>
    <n v="4.0458051629596348"/>
    <n v="49750"/>
    <n v="25648"/>
    <n v="18891"/>
    <n v="15832"/>
    <n v="14535"/>
    <n v="13368"/>
    <n v="12215"/>
    <n v="12400"/>
    <n v="11340"/>
    <n v="10760"/>
    <n v="201278.80685724181"/>
    <n v="103766.8108195887"/>
    <n v="76429.30533347046"/>
    <n v="64053.187339976939"/>
    <n v="58805.778043618287"/>
    <n v="54084.323418444401"/>
    <n v="49419.510065551942"/>
    <n v="50167.98402069947"/>
    <n v="45879.430547962264"/>
    <n v="43532.86355344567"/>
  </r>
  <r>
    <n v="1356"/>
    <n v="4177780"/>
    <s v="sintec!takayama!Takayama_2024!sppk!sppk!bn!banner!f1news!adaptec_300x600!jpg__FdieL"/>
    <s v="f1news"/>
    <s v="banner"/>
    <n v="748383"/>
    <n v="1170"/>
    <n v="94707"/>
    <n v="0.62400878498949397"/>
    <n v="35609"/>
    <n v="0.15633706270719669"/>
    <n v="7.9020874908929644"/>
    <x v="0"/>
    <n v="4.0468228690700858"/>
    <n v="49878"/>
    <n v="25484"/>
    <n v="18657"/>
    <n v="15824"/>
    <n v="14525"/>
    <n v="13686"/>
    <n v="12502"/>
    <n v="12456"/>
    <n v="10989"/>
    <n v="10930"/>
    <n v="201847.43106347771"/>
    <n v="103129.23399538211"/>
    <n v="75501.574268240598"/>
    <n v="64036.925080165041"/>
    <n v="58780.102173242987"/>
    <n v="55384.817786093197"/>
    <n v="50593.379509114216"/>
    <n v="50407.225657136987"/>
    <n v="44470.536508211168"/>
    <n v="44231.773958936043"/>
  </r>
  <r>
    <n v="1357"/>
    <n v="4228271"/>
    <s v="sintec!rolf!Rolf_Low_temperature_features_2024!f1news!f1news!bn!banner!m25-45!minus61!banner__ERMzo"/>
    <s v="f1news"/>
    <s v="banner"/>
    <n v="868481"/>
    <n v="1231"/>
    <n v="93686"/>
    <n v="0.125621757786649"/>
    <n v="81917"/>
    <n v="0.1417417306768945"/>
    <n v="9.2701257391712737"/>
    <x v="3"/>
    <n v="4.4824131755379284"/>
    <n v="42119"/>
    <n v="31838"/>
    <n v="24822"/>
    <n v="15896"/>
    <n v="15655"/>
    <n v="15072"/>
    <n v="12754"/>
    <n v="12608"/>
    <n v="11979"/>
    <n v="11010"/>
    <n v="188794.76054048201"/>
    <n v="142711.07068277651"/>
    <n v="111262.45984320241"/>
    <n v="71252.439838350896"/>
    <n v="70172.178263046255"/>
    <n v="67558.931381707647"/>
    <n v="57168.697640810729"/>
    <n v="56514.265317182188"/>
    <n v="53694.827429768833"/>
    <n v="49351.36906267258"/>
  </r>
  <r>
    <n v="1358"/>
    <n v="4099013"/>
    <s v="jaecoo!jaecoo!Jaecoo_Digital24_strengthening!forbes!forbes!fsc!banner!All!J8!fsc__XpHOy"/>
    <s v="forbes"/>
    <s v="banner"/>
    <n v="90435"/>
    <n v="287"/>
    <n v="51220"/>
    <n v="0.12645450995704799"/>
    <n v="44743"/>
    <n v="0.31735500635815778"/>
    <n v="1.76561889886763"/>
    <x v="0"/>
    <n v="0.84880424988737047"/>
    <n v="49450"/>
    <n v="3130"/>
    <n v="480"/>
    <n v="88"/>
    <n v="75"/>
    <n v="42"/>
    <n v="8"/>
    <n v="53273"/>
    <n v="-1"/>
    <n v="-1"/>
    <n v="41973.370156930469"/>
    <n v="2656.75730214747"/>
    <n v="407.42603994593782"/>
    <n v="74.694773990088606"/>
    <n v="63.660318741552793"/>
    <n v="35.649778495269558"/>
    <n v="6.7904339990989637"/>
    <n v="45218.348804249887"/>
    <n v="-0.84880424988737047"/>
    <n v="-0.84880424988737047"/>
  </r>
  <r>
    <n v="1359"/>
    <n v="4099014"/>
    <s v="jaecoo!jaecoo!Jaecoo_Digital24_strengthening!forbes!forbes!fsc!banner!All!J7!fsc__CYFgI"/>
    <s v="forbes"/>
    <s v="banner"/>
    <n v="91359"/>
    <n v="290"/>
    <n v="52077"/>
    <n v="0.1246615588455556"/>
    <n v="45585"/>
    <n v="0.31742904366291219"/>
    <n v="1.7543061236246329"/>
    <x v="0"/>
    <n v="0.84444670388582832"/>
    <n v="50286"/>
    <n v="3254"/>
    <n v="381"/>
    <n v="108"/>
    <n v="20"/>
    <n v="18"/>
    <n v="7"/>
    <n v="9"/>
    <n v="11"/>
    <n v="54094"/>
    <n v="42463.846951602762"/>
    <n v="2747.8295744444849"/>
    <n v="321.73419418050059"/>
    <n v="91.200244019669455"/>
    <n v="16.88893407771657"/>
    <n v="15.20004066994491"/>
    <n v="5.9111269272007982"/>
    <n v="7.6000203349724549"/>
    <n v="9.2889137427441106"/>
    <n v="45679.5"/>
  </r>
  <r>
    <n v="1360"/>
    <n v="4099016"/>
    <s v="jaecoo!jaecoo!Jaecoo_Digital24_strengthening!forbes!forbes!fsc!banner!All!J7!fsc__jngPf"/>
    <s v="forbes"/>
    <s v="banner"/>
    <n v="34397"/>
    <n v="173"/>
    <n v="19942"/>
    <n v="0.14873132083040819"/>
    <n v="16976"/>
    <n v="0.50295083873593627"/>
    <n v="1.724852071005917"/>
    <x v="0"/>
    <n v="0.85760945447292314"/>
    <n v="19828"/>
    <n v="226"/>
    <n v="3"/>
    <n v="20057"/>
    <n v="-1"/>
    <n v="-1"/>
    <n v="-1"/>
    <n v="-1"/>
    <n v="-1"/>
    <n v="-1"/>
    <n v="17004.680263289119"/>
    <n v="193.81973671088059"/>
    <n v="2.5728283634187692"/>
    <n v="17201.07282836342"/>
    <n v="-0.85760945447292314"/>
    <n v="-0.85760945447292314"/>
    <n v="-0.85760945447292314"/>
    <n v="-0.85760945447292314"/>
    <n v="-0.85760945447292314"/>
    <n v="-0.85760945447292314"/>
  </r>
  <r>
    <n v="1361"/>
    <n v="4089301"/>
    <s v="jetour!jetour!July_August!gazet!gazet!billb!banner!All, RF!main!banner__GfIOd"/>
    <s v="gazeta"/>
    <s v="banner"/>
    <n v="469276"/>
    <n v="872"/>
    <n v="126848"/>
    <n v="0.2220137487386479"/>
    <n v="98686"/>
    <n v="0.1858181539222121"/>
    <n v="3.6995143794147332"/>
    <x v="0"/>
    <n v="2.4030191616398509"/>
    <n v="86485"/>
    <n v="51102"/>
    <n v="22092"/>
    <n v="14532"/>
    <n v="7985"/>
    <n v="4944"/>
    <n v="2968"/>
    <n v="2368"/>
    <n v="1710"/>
    <n v="1100"/>
    <n v="207825.11219442249"/>
    <n v="122799.0851981197"/>
    <n v="53087.499318947594"/>
    <n v="34920.674456950321"/>
    <n v="19188.108005694208"/>
    <n v="11880.526735147419"/>
    <n v="7132.160871747079"/>
    <n v="5690.3493747631683"/>
    <n v="4109.1627664041462"/>
    <n v="2643.321077803836"/>
  </r>
  <r>
    <n v="1362"/>
    <n v="4089301"/>
    <s v="jetour!jetour!July_August!gazet!gazet!billb!banner!All, RF!main!banner__GfIOd"/>
    <s v="gazeta"/>
    <s v="banner"/>
    <n v="955467"/>
    <n v="1775"/>
    <n v="218049"/>
    <n v="0.278102628308316"/>
    <n v="157409"/>
    <n v="0.18577303036106951"/>
    <n v="4.381891226284"/>
    <x v="0"/>
    <n v="2.7243480442753931"/>
    <n v="142755"/>
    <n v="90164"/>
    <n v="43566"/>
    <n v="27996"/>
    <n v="16570"/>
    <n v="10872"/>
    <n v="6790"/>
    <n v="5272"/>
    <n v="3879"/>
    <n v="2850"/>
    <n v="388914.30506053369"/>
    <n v="245638.1170640465"/>
    <n v="118688.94689690181"/>
    <n v="76270.847847533892"/>
    <n v="45142.447093643263"/>
    <n v="29619.111937362071"/>
    <n v="18498.323220629922"/>
    <n v="14362.76288941987"/>
    <n v="10567.746063744249"/>
    <n v="7764.3919261848687"/>
  </r>
  <r>
    <n v="1363"/>
    <n v="4219314"/>
    <s v="jetour!jetour!November!gazet!gazet!billb!banner!All_RF!Jetour_vigoda!bn__oJXRO"/>
    <s v="gazeta"/>
    <s v="banner"/>
    <n v="1884332"/>
    <n v="2940"/>
    <n v="503575"/>
    <n v="0.37325522514024723"/>
    <n v="315613"/>
    <n v="0.15602346083386581"/>
    <n v="3.7419093481606511"/>
    <x v="0"/>
    <n v="2.8917828905367582"/>
    <n v="412132"/>
    <n v="115096"/>
    <n v="39378"/>
    <n v="21824"/>
    <n v="15205"/>
    <n v="12294"/>
    <n v="10423"/>
    <n v="9152"/>
    <n v="8262"/>
    <n v="7850"/>
    <n v="1191796.266242695"/>
    <n v="332832.64356921869"/>
    <n v="113872.6266635565"/>
    <n v="63110.269803074203"/>
    <n v="43969.5588506114"/>
    <n v="35551.5788562589"/>
    <n v="30141.05306806463"/>
    <n v="26465.597014192412"/>
    <n v="23891.910241614689"/>
    <n v="22700.495690713549"/>
  </r>
  <r>
    <n v="1364"/>
    <n v="4138044"/>
    <s v="jetour!jetour!September!gazet!gazet!billb!banner!AllRF!T2!bn__aLksZ"/>
    <s v="gazeta"/>
    <s v="banner"/>
    <n v="1761733"/>
    <n v="3077"/>
    <n v="333877"/>
    <n v="0.26686174848821581"/>
    <n v="244778"/>
    <n v="0.17465756729311421"/>
    <n v="5.2765928770175847"/>
    <x v="0"/>
    <n v="2.91540567018157"/>
    <n v="192718"/>
    <n v="152372"/>
    <n v="84012"/>
    <n v="60968"/>
    <n v="38150"/>
    <n v="26550"/>
    <n v="18403"/>
    <n v="13928"/>
    <n v="9693"/>
    <n v="7490"/>
    <n v="561851.14994605177"/>
    <n v="444226.19277690619"/>
    <n v="244929.0611632941"/>
    <n v="177746.45289962989"/>
    <n v="111222.7263174269"/>
    <n v="77404.020543320687"/>
    <n v="53652.210548351431"/>
    <n v="40605.770174288897"/>
    <n v="28259.02716106996"/>
    <n v="21836.38846965996"/>
  </r>
  <r>
    <n v="1365"/>
    <n v="4194566"/>
    <s v="jetour!jetour!October!gazet!gazet!billb!banner!All_RF!T2_Dashing!bn__Psmqa"/>
    <s v="gazeta"/>
    <s v="banner"/>
    <n v="1692332"/>
    <n v="2863"/>
    <n v="452809"/>
    <n v="0.26609895121342553"/>
    <n v="332317"/>
    <n v="0.16917484276134939"/>
    <n v="3.737408046218162"/>
    <x v="0"/>
    <n v="2.9022218563716309"/>
    <n v="372951"/>
    <n v="102282"/>
    <n v="33576"/>
    <n v="18624"/>
    <n v="13500"/>
    <n v="10848"/>
    <n v="9121"/>
    <n v="8136"/>
    <n v="7578"/>
    <n v="6500"/>
    <n v="1082386.543555656"/>
    <n v="296845.05591340322"/>
    <n v="97445.001049533879"/>
    <n v="54050.979853065262"/>
    <n v="39179.99506101702"/>
    <n v="31483.302697919451"/>
    <n v="26471.165551965649"/>
    <n v="23612.477023439591"/>
    <n v="21993.03722758422"/>
    <n v="18864.442066415599"/>
  </r>
  <r>
    <n v="1366"/>
    <n v="4258371"/>
    <s v="jetour!soueast!Launch_S07_S09!gazet!gazet!billb!banner!All_RF!S09!bn__jmmNf"/>
    <s v="gazeta"/>
    <s v="banner"/>
    <n v="947451"/>
    <n v="1608"/>
    <n v="280906"/>
    <n v="0.37971065053790232"/>
    <n v="174243"/>
    <n v="0.16971853953397059"/>
    <n v="3.3728400247769721"/>
    <x v="0"/>
    <n v="2.6459346846217859"/>
    <n v="238857"/>
    <n v="48216"/>
    <n v="18501"/>
    <n v="11764"/>
    <n v="9470"/>
    <n v="7596"/>
    <n v="7147"/>
    <n v="6320"/>
    <n v="5337"/>
    <n v="4870"/>
    <n v="632000.02096470608"/>
    <n v="127576.3867537241"/>
    <n v="48952.437600187674"/>
    <n v="31126.77562989069"/>
    <n v="25057.00146336832"/>
    <n v="20098.51986438709"/>
    <n v="18910.495190991911"/>
    <n v="16722.307206809692"/>
    <n v="14121.353411826471"/>
    <n v="12885.7019141081"/>
  </r>
  <r>
    <n v="1367"/>
    <n v="4258372"/>
    <s v="jetour!soueast!Launch_S07_S09!gazet!gazet!billb!banner!All_RF!S07!bn__jmmNf"/>
    <s v="gazeta"/>
    <s v="banner"/>
    <n v="946790"/>
    <n v="1784"/>
    <n v="280371"/>
    <n v="0.38032464127887688"/>
    <n v="173739"/>
    <n v="0.18842615574731461"/>
    <n v="3.3769184402095789"/>
    <x v="0"/>
    <n v="2.6507734303912649"/>
    <n v="238498"/>
    <n v="47756"/>
    <n v="18339"/>
    <n v="11868"/>
    <n v="10130"/>
    <n v="7404"/>
    <n v="7077"/>
    <n v="5624"/>
    <n v="5589"/>
    <n v="4890"/>
    <n v="632204.16160145588"/>
    <n v="126590.3359417652"/>
    <n v="48612.53393994541"/>
    <n v="31459.37907188353"/>
    <n v="26852.33484986351"/>
    <n v="19626.32647861692"/>
    <n v="18759.523566878979"/>
    <n v="14907.949772520469"/>
    <n v="14815.172702456781"/>
    <n v="12962.282074613289"/>
  </r>
  <r>
    <n v="1368"/>
    <n v="4259780"/>
    <s v="jetour!jetour!December!gazet!gazet!billb!banner!All_RF!Together!bn__mYIzI"/>
    <s v="gazeta"/>
    <s v="banner"/>
    <n v="1145200"/>
    <n v="2131"/>
    <n v="264524"/>
    <n v="0.31588060062603018"/>
    <n v="180966"/>
    <n v="0.18608103388054489"/>
    <n v="4.3292858114953656"/>
    <x v="0"/>
    <n v="2.5391560388101531"/>
    <n v="164597"/>
    <n v="111674"/>
    <n v="57540"/>
    <n v="40540"/>
    <n v="26615"/>
    <n v="17556"/>
    <n v="11613"/>
    <n v="8952"/>
    <n v="6489"/>
    <n v="5440"/>
    <n v="417937.46652003482"/>
    <n v="283557.71147808502"/>
    <n v="146103.0384731362"/>
    <n v="102937.38581336359"/>
    <n v="67579.637972932222"/>
    <n v="44577.423417351049"/>
    <n v="29487.21907870231"/>
    <n v="22730.524859428489"/>
    <n v="16476.58353583908"/>
    <n v="13813.00885112723"/>
  </r>
  <r>
    <n v="1369"/>
    <n v="4075735"/>
    <s v="geniusgr!geniusgr!bn!banner!travellers!kurica!__DVftE"/>
    <s v="genius"/>
    <s v="banner"/>
    <n v="585078"/>
    <n v="4745"/>
    <n v="61559"/>
    <n v="0.57590279244302212"/>
    <n v="26107"/>
    <n v="0.81100297738079374"/>
    <n v="9.5043454247145007"/>
    <x v="0"/>
    <n v="6.5046248943834213"/>
    <n v="47258"/>
    <n v="14190"/>
    <n v="7812"/>
    <n v="9776"/>
    <n v="3320"/>
    <n v="2136"/>
    <n v="1729"/>
    <n v="1520"/>
    <n v="1107"/>
    <n v="1100"/>
    <n v="307395.56325877173"/>
    <n v="92300.627251300743"/>
    <n v="50814.129674923293"/>
    <n v="63589.212967492327"/>
    <n v="21595.354649352961"/>
    <n v="13893.878774402991"/>
    <n v="11246.49644238894"/>
    <n v="9887.0298394628007"/>
    <n v="7200.6197580824473"/>
    <n v="7155.0873838217631"/>
  </r>
  <r>
    <n v="1370"/>
    <n v="4075736"/>
    <s v="geniusgr!geniusgr!bn!banner!travellers!rebenok!__DVftE"/>
    <s v="genius"/>
    <s v="banner"/>
    <n v="561464"/>
    <n v="4705"/>
    <n v="71522"/>
    <n v="0.52376891026537287"/>
    <n v="34061"/>
    <n v="0.83798783181112235"/>
    <n v="7.8502279019043089"/>
    <x v="0"/>
    <n v="5.0015054472247211"/>
    <n v="51109"/>
    <n v="18076"/>
    <n v="11172"/>
    <n v="15608"/>
    <n v="4745"/>
    <n v="3156"/>
    <n v="2688"/>
    <n v="2408"/>
    <n v="1827"/>
    <n v="1470"/>
    <n v="255621.94190220829"/>
    <n v="90407.212464034063"/>
    <n v="55876.818856394588"/>
    <n v="78063.497020283452"/>
    <n v="23732.143347081299"/>
    <n v="15784.751191441221"/>
    <n v="13444.046642140051"/>
    <n v="12043.62511691713"/>
    <n v="9137.7504520795646"/>
    <n v="7352.2130074203396"/>
  </r>
  <r>
    <n v="1371"/>
    <n v="4075737"/>
    <s v="geniusgr!geniusgr!bn!banner!travellers!straus!__DVftE"/>
    <s v="genius"/>
    <s v="banner"/>
    <n v="578932"/>
    <n v="4572"/>
    <n v="65715"/>
    <n v="0.55345050597276124"/>
    <n v="29345"/>
    <n v="0.78973005465235979"/>
    <n v="8.8097390245758191"/>
    <x v="0"/>
    <n v="5.7606320523791519"/>
    <n v="48489"/>
    <n v="16212"/>
    <n v="9726"/>
    <n v="13248"/>
    <n v="4005"/>
    <n v="2706"/>
    <n v="1981"/>
    <n v="1808"/>
    <n v="1413"/>
    <n v="910"/>
    <n v="279327.28758781269"/>
    <n v="93391.366833170803"/>
    <n v="56027.907341439633"/>
    <n v="76316.853429919007"/>
    <n v="23071.331369778502"/>
    <n v="15588.270333737981"/>
    <n v="11411.8120957631"/>
    <n v="10415.22275070151"/>
    <n v="8139.7730900117413"/>
    <n v="5242.1751676650283"/>
  </r>
  <r>
    <n v="1372"/>
    <n v="4075735"/>
    <s v="geniusgr!geniusgr!bn!banner!travellers!kurica!__DVftE"/>
    <s v="genius"/>
    <s v="banner"/>
    <n v="237640"/>
    <n v="938"/>
    <n v="47520"/>
    <n v="0.40084175084175089"/>
    <n v="28472"/>
    <n v="0.3947146944958761"/>
    <n v="5.0008417508417509"/>
    <x v="0"/>
    <n v="3.14792491820217"/>
    <n v="33057"/>
    <n v="14142"/>
    <n v="7443"/>
    <n v="5288"/>
    <n v="3785"/>
    <n v="3084"/>
    <n v="2443"/>
    <n v="2408"/>
    <n v="2061"/>
    <n v="1780"/>
    <n v="104060.95402100911"/>
    <n v="44517.954193215082"/>
    <n v="23430.005166178751"/>
    <n v="16646.226967453069"/>
    <n v="11914.89581539521"/>
    <n v="9708.2004477354913"/>
    <n v="7690.3805751679001"/>
    <n v="7580.2032030308246"/>
    <n v="6487.8732564146712"/>
    <n v="5603.3063543998614"/>
  </r>
  <r>
    <n v="1373"/>
    <n v="4075737"/>
    <s v="geniusgr!geniusgr!bn!banner!travellers!straus!__DVftE"/>
    <s v="genius"/>
    <s v="banner"/>
    <n v="237018"/>
    <n v="933"/>
    <n v="55567"/>
    <n v="0.35636258930660281"/>
    <n v="35765"/>
    <n v="0.39364098929195251"/>
    <n v="4.2654453182644376"/>
    <x v="0"/>
    <n v="2.737434167975608"/>
    <n v="39592"/>
    <n v="15788"/>
    <n v="8388"/>
    <n v="5668"/>
    <n v="4375"/>
    <n v="3396"/>
    <n v="2807"/>
    <n v="2568"/>
    <n v="2322"/>
    <n v="1680"/>
    <n v="108380.4935784902"/>
    <n v="43218.610643998887"/>
    <n v="22961.597800979402"/>
    <n v="15515.776864085739"/>
    <n v="11976.27448489328"/>
    <n v="9296.3264344451636"/>
    <n v="7683.9777095075306"/>
    <n v="7029.73094336136"/>
    <n v="6356.3221380393607"/>
    <n v="4598.8894021990209"/>
  </r>
  <r>
    <n v="1374"/>
    <n v="4219300"/>
    <s v="jetour!jetour!November!gtn!gtn!bn!banner!M30-55_C_RF!Jetour_vigoda!bn__MwGkU"/>
    <s v="Getintent"/>
    <s v="banner"/>
    <n v="2562517"/>
    <n v="7957"/>
    <n v="1080817"/>
    <n v="0.3888095764592896"/>
    <n v="660585"/>
    <n v="0.31051501316869312"/>
    <n v="2.370907378399858"/>
    <x v="20"/>
    <n v="1.085969661705213"/>
    <n v="568394"/>
    <n v="360834"/>
    <n v="436554"/>
    <n v="249848"/>
    <n v="186485"/>
    <n v="222852"/>
    <n v="104972"/>
    <n v="82224"/>
    <n v="108045"/>
    <n v="39450"/>
    <n v="617258.63989527302"/>
    <n v="391854.77691173891"/>
    <n v="474084.39969605772"/>
    <n v="271327.34803772409"/>
    <n v="202517.05236309671"/>
    <n v="242010.51105033021"/>
    <n v="113996.40732851969"/>
    <n v="89292.769464049459"/>
    <n v="117333.5920989398"/>
    <n v="42841.503154270657"/>
  </r>
  <r>
    <n v="1375"/>
    <n v="4194555"/>
    <s v="jetour!jetour!October!gtn!gtn!bn!banner!M30-55_RF!T2_Dashing!bn__ebVsM"/>
    <s v="Getintent"/>
    <s v="banner"/>
    <n v="3548774"/>
    <n v="3370"/>
    <n v="1698496"/>
    <n v="0.21122746241380611"/>
    <n v="1339727"/>
    <n v="9.4962372920901691E-2"/>
    <n v="2.0893625890199332"/>
    <x v="20"/>
    <n v="1.0277403303284951"/>
    <n v="853545"/>
    <n v="590804"/>
    <n v="1051053"/>
    <n v="302996"/>
    <n v="457935"/>
    <n v="110520"/>
    <n v="37618"/>
    <n v="22320"/>
    <n v="13356"/>
    <n v="12840"/>
    <n v="877222.62025023554"/>
    <n v="607193.09811939637"/>
    <n v="1080209.5574127559"/>
    <n v="311401.20912821282"/>
    <n v="470638.2681689795"/>
    <n v="113585.8613079053"/>
    <n v="38661.535746297333"/>
    <n v="22939.164172932011"/>
    <n v="13726.49985186738"/>
    <n v="13196.185841417881"/>
  </r>
  <r>
    <n v="1376"/>
    <n v="4138155"/>
    <s v="ertelecom!domru!Router_Wave!gtn!gtn!vid!video!!!__sshQF"/>
    <s v="Getintent"/>
    <s v="video"/>
    <n v="949458"/>
    <n v="1640"/>
    <n v="489768"/>
    <n v="0.23955627970794341"/>
    <n v="372441"/>
    <n v="0.17273012602979809"/>
    <n v="1.9385872494732199"/>
    <x v="0"/>
    <n v="1.014507186276888"/>
    <n v="230260"/>
    <n v="310430"/>
    <n v="119913"/>
    <n v="204596"/>
    <n v="47505"/>
    <n v="13398"/>
    <n v="4991"/>
    <n v="2680"/>
    <n v="1368"/>
    <n v="740"/>
    <n v="233600.42471211619"/>
    <n v="314933.46583593427"/>
    <n v="121652.6002280204"/>
    <n v="207564.11228350611"/>
    <n v="48194.163884083551"/>
    <n v="13592.367281737739"/>
    <n v="5063.405366707947"/>
    <n v="2718.8792592220589"/>
    <n v="1387.845830826783"/>
    <n v="750.73531784489694"/>
  </r>
  <r>
    <n v="1377"/>
    <n v="4090440"/>
    <s v="chery!chr!Chery_Digital_24!gis!gis!300x250!banner!All30-55_RF!Tiggo_7!bn__ITVdZ"/>
    <s v="gismeteo"/>
    <s v="banner"/>
    <n v="3227480"/>
    <n v="7386"/>
    <n v="253913"/>
    <n v="0.44363226774525127"/>
    <n v="141269"/>
    <n v="0.22884727403423111"/>
    <n v="12.71096792996026"/>
    <x v="19"/>
    <n v="4.8337132433331034"/>
    <n v="57879"/>
    <n v="79914"/>
    <n v="81129"/>
    <n v="76320"/>
    <n v="85045"/>
    <n v="63000"/>
    <n v="61481"/>
    <n v="57984"/>
    <n v="53280"/>
    <n v="51670"/>
    <n v="279770.48881087668"/>
    <n v="386281.36012772162"/>
    <n v="392154.32171837142"/>
    <n v="368908.99473118252"/>
    <n v="411083.14277926378"/>
    <n v="304523.93432998552"/>
    <n v="297181.52391336247"/>
    <n v="280278.02870142669"/>
    <n v="257540.24160478771"/>
    <n v="249757.96328302141"/>
  </r>
  <r>
    <n v="1378"/>
    <n v="4090441"/>
    <s v="chery!chr!Chery_Digital_24!gis!gis!intsc!banner!All30-55_RF!Tiggo_7!bn__KPKkL"/>
    <s v="gismeteo"/>
    <s v="banner"/>
    <n v="3949987"/>
    <n v="18156"/>
    <n v="769957"/>
    <n v="0.41571931939056339"/>
    <n v="449871"/>
    <n v="0.45964708238280277"/>
    <n v="5.1301397350761144"/>
    <x v="19"/>
    <n v="2.259179017362563"/>
    <n v="343841"/>
    <n v="301242"/>
    <n v="239913"/>
    <n v="194152"/>
    <n v="160990"/>
    <n v="133908"/>
    <n v="114212"/>
    <n v="97192"/>
    <n v="85797"/>
    <n v="77170"/>
    <n v="776798.37250896101"/>
    <n v="680559.60554833314"/>
    <n v="542006.41559250455"/>
    <n v="438624.12457897631"/>
    <n v="363705.23000519897"/>
    <n v="302522.14385698608"/>
    <n v="258025.35393101309"/>
    <n v="219574.12705550221"/>
    <n v="193830.7821526558"/>
    <n v="174340.844769869"/>
  </r>
  <r>
    <n v="1379"/>
    <n v="4090440"/>
    <s v="chery!chr!Chery_Digital_24!gis!gis!300x250!banner!All30-55_RF!Tiggo_7!bn__ITVdZ"/>
    <s v="gismeteo"/>
    <s v="banner"/>
    <n v="1090977"/>
    <n v="2293"/>
    <n v="97932"/>
    <n v="0.36817383490585309"/>
    <n v="61876"/>
    <n v="0.2101785830498718"/>
    <n v="11.140148266143861"/>
    <x v="19"/>
    <n v="4.568599533498884"/>
    <n v="30160"/>
    <n v="30918"/>
    <n v="30222"/>
    <n v="26536"/>
    <n v="24455"/>
    <n v="22542"/>
    <n v="20545"/>
    <n v="19112"/>
    <n v="17829"/>
    <n v="16480"/>
    <n v="137788.9619303263"/>
    <n v="141251.96037671849"/>
    <n v="138072.2151014033"/>
    <n v="121232.35722092639"/>
    <n v="111725.1015917152"/>
    <n v="102985.37068413181"/>
    <n v="93861.877415734576"/>
    <n v="87315.074284230664"/>
    <n v="81453.561082751607"/>
    <n v="75290.520312061606"/>
  </r>
  <r>
    <n v="1380"/>
    <n v="4090440"/>
    <s v="chery!chr!Chery_Digital_24!gis!gis!300x250!banner!All30-55_RF!Tiggo_7!bn__ITVdZ"/>
    <s v="gismeteo"/>
    <s v="banner"/>
    <n v="399524"/>
    <n v="1060"/>
    <n v="52337"/>
    <n v="0.55305042321875542"/>
    <n v="23392"/>
    <n v="0.26531572571359918"/>
    <n v="7.6336817165676294"/>
    <x v="19"/>
    <n v="2.8607516988049291"/>
    <n v="17127"/>
    <n v="20138"/>
    <n v="19944"/>
    <n v="16924"/>
    <n v="14370"/>
    <n v="13350"/>
    <n v="10815"/>
    <n v="10088"/>
    <n v="8631"/>
    <n v="8270"/>
    <n v="48996.094345432022"/>
    <n v="57609.817710533673"/>
    <n v="57054.831880965503"/>
    <n v="48415.361750574622"/>
    <n v="41109.001911826832"/>
    <n v="38191.035179045801"/>
    <n v="30939.029622575312"/>
    <n v="28859.26313754412"/>
    <n v="24691.147912385339"/>
    <n v="23658.416549116759"/>
  </r>
  <r>
    <n v="1381"/>
    <n v="4113262"/>
    <s v="chery!chr!Chery_Digital_24!gis!gis!300x250!banner!All30-55_Regions!Tiggo_8!300x250__OHZdu"/>
    <s v="gismeteo"/>
    <s v="banner"/>
    <n v="399332"/>
    <n v="985"/>
    <n v="56341"/>
    <n v="0.53319962371984886"/>
    <n v="26300"/>
    <n v="0.24666192541544379"/>
    <n v="7.0877691201789101"/>
    <x v="19"/>
    <n v="2.665233931789361"/>
    <n v="18511"/>
    <n v="22528"/>
    <n v="21678"/>
    <n v="18624"/>
    <n v="15545"/>
    <n v="13476"/>
    <n v="11949"/>
    <n v="10312"/>
    <n v="9117"/>
    <n v="8090"/>
    <n v="49336.14531135287"/>
    <n v="60042.390015350727"/>
    <n v="57776.941173329767"/>
    <n v="49637.316745645068"/>
    <n v="41431.061469665627"/>
    <n v="35916.692464793443"/>
    <n v="31846.880250951079"/>
    <n v="27483.892304611891"/>
    <n v="24298.937756123611"/>
    <n v="21561.742508175928"/>
  </r>
  <r>
    <n v="1382"/>
    <n v="4269565"/>
    <s v="chery!chr!Chery_Digital_24!gis!gis!bn!banner!All30-55_RF!Tiggo_9_Prehit!bn__vljXf"/>
    <s v="gismeteo"/>
    <s v="banner"/>
    <n v="1185909"/>
    <n v="4320"/>
    <n v="247816"/>
    <n v="0.2355659037350292"/>
    <n v="189439"/>
    <n v="0.36427752888290749"/>
    <n v="4.7854416179746266"/>
    <x v="19"/>
    <n v="2.1366805759750931"/>
    <n v="70825"/>
    <n v="101134"/>
    <n v="373206"/>
    <n v="2788"/>
    <n v="2280"/>
    <n v="2982"/>
    <n v="539"/>
    <n v="416"/>
    <n v="504"/>
    <n v="350"/>
    <n v="151330.401793436"/>
    <n v="216091.05337066509"/>
    <n v="797422.01103736064"/>
    <n v="5957.06544581856"/>
    <n v="4871.6317132232134"/>
    <n v="6371.5814775577273"/>
    <n v="1151.6708304505751"/>
    <n v="888.85911960563874"/>
    <n v="1076.887010291447"/>
    <n v="747.83820159128254"/>
  </r>
  <r>
    <n v="1383"/>
    <n v="4175713"/>
    <s v="chery!chr!Chery_Digital_24!gis!gis!bn!banner!All30-55_MSK!Tiggo_4_prehit!bn__LEESF"/>
    <s v="gismeteo"/>
    <s v="banner"/>
    <n v="1005378"/>
    <n v="3467"/>
    <n v="160841"/>
    <n v="0.26370141941420411"/>
    <n v="118427"/>
    <n v="0.34484542132411888"/>
    <n v="6.2507569587356464"/>
    <x v="19"/>
    <n v="2.5000820613819141"/>
    <n v="62967"/>
    <n v="66960"/>
    <n v="58044"/>
    <n v="48376"/>
    <n v="40775"/>
    <n v="33912"/>
    <n v="28497"/>
    <n v="23920"/>
    <n v="20457"/>
    <n v="18230"/>
    <n v="157422.66715903499"/>
    <n v="167405.4948301329"/>
    <n v="145114.7631708518"/>
    <n v="120943.9698014115"/>
    <n v="101940.8460528475"/>
    <n v="84782.78286558346"/>
    <n v="71244.838503200401"/>
    <n v="59801.962908255373"/>
    <n v="51144.178729689811"/>
    <n v="45576.495978992287"/>
  </r>
  <r>
    <n v="1384"/>
    <n v="4138673"/>
    <s v="pikinvstprjct!kmrchndv!PIK_KN_2024!gnzd!gnzd!tgbnebrndbn!banner!TGB!Test!bn__IUGvr"/>
    <s v="Gnezdo"/>
    <s v="banner"/>
    <n v="3097749"/>
    <n v="8564"/>
    <n v="528784"/>
    <n v="0.18746406850434211"/>
    <n v="429656"/>
    <n v="0.27645880928377348"/>
    <n v="5.8582502496293376"/>
    <x v="0"/>
    <n v="2.128946395411329"/>
    <n v="176310"/>
    <n v="174422"/>
    <n v="192252"/>
    <n v="167748"/>
    <n v="174040"/>
    <n v="143166"/>
    <n v="132678"/>
    <n v="109816"/>
    <n v="95220"/>
    <n v="89410"/>
    <n v="375354.53897497151"/>
    <n v="371335.08818043489"/>
    <n v="409294.20241061889"/>
    <n v="357126.49993745971"/>
    <n v="370521.83065738779"/>
    <n v="304792.73964545841"/>
    <n v="282464.34985038429"/>
    <n v="233792.37735849051"/>
    <n v="202718.27577106681"/>
    <n v="190349.09721372699"/>
  </r>
  <r>
    <n v="1385"/>
    <n v="4138674"/>
    <s v="pikinvstprjct!kmrchndv!PIK_KN_2024!gnzd!gnzd!bn!banner!in-read!Test!bn__LmxjV"/>
    <s v="Gnezdo"/>
    <s v="banner"/>
    <n v="1380831"/>
    <n v="2304"/>
    <n v="243695"/>
    <n v="0.36376618313875952"/>
    <n v="155047"/>
    <n v="0.1668560453813682"/>
    <n v="5.6662262254047064"/>
    <x v="0"/>
    <n v="3.0914588277436978"/>
    <n v="136001"/>
    <n v="77224"/>
    <n v="50304"/>
    <n v="39324"/>
    <n v="32325"/>
    <n v="28344"/>
    <n v="24444"/>
    <n v="21512"/>
    <n v="19602"/>
    <n v="17580"/>
    <n v="420441.49203197059"/>
    <n v="238734.81651367931"/>
    <n v="155512.74487081901"/>
    <n v="121568.5269421932"/>
    <n v="99931.406606815028"/>
    <n v="87624.30901356737"/>
    <n v="75567.619585366949"/>
    <n v="66503.462302422427"/>
    <n v="60598.775941431973"/>
    <n v="54347.846191734207"/>
  </r>
  <r>
    <n v="1386"/>
    <n v="4138673"/>
    <s v="pikinvstprjct!kmrchndv!PIK_KN_2024!gnzd!gnzd!tgbnebrndbn!banner!TGB!Test!bn__IUGvr"/>
    <s v="Gnezdo"/>
    <s v="banner"/>
    <n v="14845977"/>
    <n v="10233"/>
    <n v="2469899"/>
    <n v="8.8896347583443669E-2"/>
    <n v="2250334"/>
    <n v="6.8927764066992692E-2"/>
    <n v="6.010762788275958"/>
    <x v="0"/>
    <n v="2.7075186007691441"/>
    <n v="1157787"/>
    <n v="923896"/>
    <n v="710313"/>
    <n v="590740"/>
    <n v="481610"/>
    <n v="419058"/>
    <n v="359023"/>
    <n v="316944"/>
    <n v="277560"/>
    <n v="246310"/>
    <n v="3134729.8382287039"/>
    <n v="2501465.605176209"/>
    <n v="1923185.659868133"/>
    <n v="1599439.5382183639"/>
    <n v="1303968.0333164269"/>
    <n v="1134607.3298011159"/>
    <n v="972061.45060394029"/>
    <n v="858131.7754021755"/>
    <n v="751498.86282948346"/>
    <n v="666888.90655544773"/>
  </r>
  <r>
    <n v="1387"/>
    <n v="4138674"/>
    <s v="pikinvstprjct!kmrchndv!PIK_KN_2024!gnzd!gnzd!bn!banner!in-read!Test!bn__LmxjV"/>
    <s v="Gnezdo"/>
    <s v="banner"/>
    <n v="1037516"/>
    <n v="2047"/>
    <n v="205261"/>
    <n v="0.7763286742245239"/>
    <n v="45911"/>
    <n v="0.1972981621488247"/>
    <n v="5.054618266499725"/>
    <x v="0"/>
    <n v="2.601073004412354"/>
    <n v="108118"/>
    <n v="69792"/>
    <n v="45000"/>
    <n v="37732"/>
    <n v="29815"/>
    <n v="27114"/>
    <n v="23583"/>
    <n v="21432"/>
    <n v="19494"/>
    <n v="16800"/>
    <n v="281222.81109105487"/>
    <n v="181534.08712394701"/>
    <n v="117048.285198556"/>
    <n v="98143.686602486952"/>
    <n v="77550.991626554343"/>
    <n v="70525.493441636572"/>
    <n v="61341.104663056547"/>
    <n v="55746.196630565581"/>
    <n v="50705.317148014437"/>
    <n v="43698.026474127553"/>
  </r>
  <r>
    <n v="1388"/>
    <n v="4181781"/>
    <s v="pikinvstprjct!kmrchndv!PIK_KN_2024!gnzd!gnzd!tgbnebrndbn!banner!TGB_rtrg!Test!bn__IUGvr"/>
    <s v="Gnezdo"/>
    <s v="banner"/>
    <n v="15546"/>
    <n v="312"/>
    <n v="456"/>
    <n v="0.59649122807017552"/>
    <n v="184"/>
    <n v="2.0069471246622932"/>
    <n v="34.092105263157897"/>
    <x v="0"/>
    <n v="14.63841807909604"/>
    <n v="110"/>
    <n v="126"/>
    <n v="114"/>
    <n v="80"/>
    <n v="130"/>
    <n v="96"/>
    <n v="98"/>
    <n v="80"/>
    <n v="108"/>
    <n v="120"/>
    <n v="1610.225988700565"/>
    <n v="1844.4406779661019"/>
    <n v="1668.7796610169489"/>
    <n v="1171.073446327684"/>
    <n v="1902.994350282486"/>
    <n v="1405.28813559322"/>
    <n v="1434.564971751412"/>
    <n v="1171.073446327684"/>
    <n v="1580.949152542373"/>
    <n v="1756.6101694915251"/>
  </r>
  <r>
    <n v="1389"/>
    <n v="4145465"/>
    <s v="omoda!omoda!Omoda_Digital24!gnzd!gnzd!bn!banner!All25-34_BC!C5!banner__ysfiv"/>
    <s v="Gnezdo"/>
    <s v="banner"/>
    <n v="1370"/>
    <n v="9"/>
    <n v="471"/>
    <n v="0.12951167728237789"/>
    <n v="410"/>
    <n v="0.65693430656934304"/>
    <n v="2.908704883227176"/>
    <x v="1"/>
    <n v="1.232014388489209"/>
    <n v="414"/>
    <n v="82"/>
    <n v="18"/>
    <n v="32"/>
    <n v="5"/>
    <n v="6"/>
    <n v="557"/>
    <n v="-1"/>
    <n v="-1"/>
    <m/>
    <n v="510.0539568345323"/>
    <n v="101.0251798561151"/>
    <n v="22.176258992805749"/>
    <n v="39.424460431654673"/>
    <n v="6.1600719424460424"/>
    <n v="7.3920863309352516"/>
    <n v="686.23201438848912"/>
    <n v="-1.232014388489209"/>
    <n v="-1.232014388489209"/>
    <m/>
  </r>
  <r>
    <n v="1390"/>
    <n v="4181390"/>
    <s v="Gnezdo_сеть_сайтов_баннеры"/>
    <s v="Gnezdo"/>
    <s v="banner"/>
    <n v="2944088"/>
    <n v="11817"/>
    <n v="900387"/>
    <n v="0"/>
    <n v="900387"/>
    <n v="0.4013806652518539"/>
    <n v="3.2698028736532181"/>
    <x v="0"/>
    <n v="2.2537057960763418"/>
    <n v="658229"/>
    <n v="305276"/>
    <n v="138972"/>
    <n v="74504"/>
    <n v="44435"/>
    <n v="30246"/>
    <n v="19950"/>
    <n v="14792"/>
    <n v="11538"/>
    <n v="8390"/>
    <n v="1483454.5124455341"/>
    <n v="688002.29060300137"/>
    <n v="313202.00189232139"/>
    <n v="167910.09663087179"/>
    <n v="100143.41704865221"/>
    <n v="68165.585508125034"/>
    <n v="44961.430631723022"/>
    <n v="33336.816135561246"/>
    <n v="26003.25747512883"/>
    <n v="18908.591629080511"/>
  </r>
  <r>
    <n v="1391"/>
    <n v="4144822"/>
    <s v="Gnezdo_сеть_сайтов_баннеры"/>
    <s v="Gnezdo"/>
    <s v="banner"/>
    <n v="2228378"/>
    <n v="9201"/>
    <n v="732736"/>
    <n v="3.5733197222464819E-2"/>
    <n v="706553"/>
    <n v="0.41290122232404008"/>
    <n v="3.041174447550004"/>
    <x v="0"/>
    <n v="1.879750140240328"/>
    <n v="482100"/>
    <n v="293762"/>
    <n v="152022"/>
    <n v="92208"/>
    <n v="58055"/>
    <n v="38868"/>
    <n v="25683"/>
    <n v="18440"/>
    <n v="13797"/>
    <n v="10530"/>
    <n v="906227.54260986194"/>
    <n v="552199.16069727915"/>
    <n v="285763.37581961509"/>
    <n v="173328.00093128011"/>
    <n v="109128.8943916522"/>
    <n v="73062.128450861055"/>
    <n v="48277.622851792337"/>
    <n v="34662.592586031642"/>
    <n v="25934.9126848958"/>
    <n v="19793.768976730651"/>
  </r>
  <r>
    <n v="1392"/>
    <n v="4228883"/>
    <s v="omoda!omoda!Omoda_Digital24!gnzd!gnzd!bn!banner!All!C5!banner__ysfiv"/>
    <s v="Gnezdo"/>
    <s v="banner"/>
    <n v="15999"/>
    <n v="64"/>
    <n v="7252"/>
    <n v="0.23083287369001659"/>
    <n v="5578"/>
    <n v="0.40002500156259768"/>
    <n v="2.206150027578599"/>
    <x v="0"/>
    <n v="1.544155969501013"/>
    <n v="5476"/>
    <n v="2290"/>
    <n v="996"/>
    <n v="448"/>
    <n v="330"/>
    <n v="234"/>
    <n v="140"/>
    <n v="200"/>
    <n v="117"/>
    <n v="130"/>
    <n v="8455.7980889875489"/>
    <n v="3536.1171701573212"/>
    <n v="1537.9793456230091"/>
    <n v="691.78187433645405"/>
    <n v="509.57146993533439"/>
    <n v="361.33249686323711"/>
    <n v="216.1818357301419"/>
    <n v="308.83119390020272"/>
    <n v="180.66624843161861"/>
    <n v="200.74027603513181"/>
  </r>
  <r>
    <n v="1393"/>
    <n v="4138673"/>
    <s v="pikinvstprjct!kmrchndv!PIK_KN_2024!gnzd!gnzd!tgbnebrndbn!banner!TGB!Test!bn__IUGvr"/>
    <s v="Gnezdo"/>
    <s v="banner"/>
    <n v="28459416"/>
    <n v="9872"/>
    <n v="3548480"/>
    <n v="0.25794960095590219"/>
    <n v="2633151"/>
    <n v="3.4687992192109628E-2"/>
    <n v="8.0201708900712418"/>
    <x v="0"/>
    <n v="3.5485436645038728"/>
    <n v="1442838"/>
    <n v="1226060"/>
    <n v="958422"/>
    <n v="844380"/>
    <n v="734110"/>
    <n v="664704"/>
    <n v="600943"/>
    <n v="553096"/>
    <n v="515214"/>
    <n v="480260"/>
    <n v="5119973.6438054387"/>
    <n v="4350727.4453016184"/>
    <n v="3401002.3160211309"/>
    <n v="2996319.2994337799"/>
    <n v="2605021.3895489378"/>
    <n v="2358731.1679703821"/>
    <n v="2132472.4753779508"/>
    <n v="1962685.306662434"/>
    <n v="1828259.3755636979"/>
    <n v="1704223.5803146299"/>
  </r>
  <r>
    <n v="1394"/>
    <n v="4138674"/>
    <s v="pikinvstprjct!kmrchndv!PIK_KN_2024!gnzd!gnzd!bn!banner!in-read!Test!bn__LmxjV"/>
    <s v="Gnezdo"/>
    <s v="banner"/>
    <n v="1174726"/>
    <n v="2380"/>
    <n v="407232"/>
    <n v="0.83280537875216099"/>
    <n v="68087"/>
    <n v="0.20260043618682139"/>
    <n v="2.884660341034103"/>
    <x v="0"/>
    <n v="1.505674834241008"/>
    <n v="232590"/>
    <n v="145676"/>
    <n v="95982"/>
    <n v="72152"/>
    <n v="56370"/>
    <n v="46812"/>
    <n v="39795"/>
    <n v="34992"/>
    <n v="29880"/>
    <n v="25950"/>
    <n v="350204.909696116"/>
    <n v="219340.68715289299"/>
    <n v="144517.68194012041"/>
    <n v="108637.4506401572"/>
    <n v="84874.890406165607"/>
    <n v="70483.650340490058"/>
    <n v="59918.330028620912"/>
    <n v="52686.573799761347"/>
    <n v="44989.564047121312"/>
    <n v="39072.261948554151"/>
  </r>
  <r>
    <n v="1395"/>
    <n v="4181781"/>
    <s v="pikinvstprjct!kmrchndv!PIK_KN_2024!gnzd!gnzd!tgbnebrndbn!banner!TGB_rtrg!Test!bn__IUGvr"/>
    <s v="Gnezdo"/>
    <s v="banner"/>
    <n v="11133"/>
    <n v="0"/>
    <n v="301"/>
    <n v="0.6013289036544851"/>
    <n v="120"/>
    <n v="0"/>
    <n v="36.986710963455153"/>
    <x v="0"/>
    <n v="14.98384925975774"/>
    <n v="66"/>
    <n v="68"/>
    <n v="69"/>
    <n v="104"/>
    <n v="100"/>
    <n v="78"/>
    <n v="77"/>
    <n v="48"/>
    <n v="63"/>
    <n v="70"/>
    <n v="988.93405114401071"/>
    <n v="1018.9017496635259"/>
    <n v="1033.8855989232841"/>
    <n v="1558.3203230148049"/>
    <n v="1498.384925975774"/>
    <n v="1168.740242261104"/>
    <n v="1153.7563930013459"/>
    <n v="719.2247644683714"/>
    <n v="943.98250336473745"/>
    <n v="1048.8694481830421"/>
  </r>
  <r>
    <n v="1396"/>
    <n v="4181783"/>
    <s v="pikinvstprjct!kmrchndv!PIK_KN_Gustav_2024!gnzd!gnzd!tgbnebrndbn!banner!TGB!Test_oct!tgb__NiBYi"/>
    <s v="Gnezdo"/>
    <s v="banner"/>
    <n v="10440084"/>
    <n v="8863"/>
    <n v="3226550"/>
    <n v="0.29934171173544499"/>
    <n v="2260709"/>
    <n v="8.4893952960531732E-2"/>
    <n v="3.2356802157102789"/>
    <x v="0"/>
    <n v="1.542904595025532"/>
    <n v="1663932"/>
    <n v="1320184"/>
    <n v="953220"/>
    <n v="739324"/>
    <n v="569755"/>
    <n v="449844"/>
    <n v="356062"/>
    <n v="289584"/>
    <n v="234288"/>
    <n v="190320"/>
    <n v="2567288.3286100239"/>
    <n v="2036917.9598791881"/>
    <n v="1470727.5180702379"/>
    <n v="1140706.3968126569"/>
    <n v="879077.60753877228"/>
    <n v="694066.37464466563"/>
    <n v="549369.69591398118"/>
    <n v="446800.48424587381"/>
    <n v="361484.03175934189"/>
    <n v="293645.60252525931"/>
  </r>
  <r>
    <n v="1397"/>
    <n v="4181784"/>
    <s v="pikinvstprjct!kmrchndv!PIK_KN_Gustav_2024!gnzd!gnzd!tgbnebrndbn!banner!TGB_rtrg!Test_oct!tgb__NiBYi"/>
    <s v="Gnezdo"/>
    <s v="banner"/>
    <n v="58915"/>
    <n v="0"/>
    <n v="1865"/>
    <n v="0.88042895442359248"/>
    <n v="223"/>
    <n v="0"/>
    <n v="31.589812332439681"/>
    <x v="0"/>
    <n v="14.84753024193548"/>
    <n v="183"/>
    <n v="282"/>
    <n v="315"/>
    <n v="500"/>
    <n v="435"/>
    <n v="474"/>
    <n v="434"/>
    <n v="360"/>
    <n v="495"/>
    <n v="490"/>
    <n v="2717.0980342741941"/>
    <n v="4187.0035282258068"/>
    <n v="4676.9720262096771"/>
    <n v="7423.7651209677424"/>
    <n v="6458.6756552419356"/>
    <n v="7037.7293346774204"/>
    <n v="6443.828125"/>
    <n v="5345.1108870967746"/>
    <n v="7349.5274697580644"/>
    <n v="7275.2898185483873"/>
  </r>
  <r>
    <n v="1398"/>
    <n v="4181785"/>
    <s v="pikinvstprjct!kmrchndv!PIK_KN_Gustav_2024!gnzd!gnzd!bn!banner!In-read!Test_oct!bn__wDYYO"/>
    <s v="Gnezdo"/>
    <s v="banner"/>
    <n v="1326904"/>
    <n v="6556"/>
    <n v="624316"/>
    <n v="0.68050954965113819"/>
    <n v="199463"/>
    <n v="0.4940824656493612"/>
    <n v="2.1253724075628369"/>
    <x v="0"/>
    <n v="1.234488924614439"/>
    <n v="401451"/>
    <n v="221622"/>
    <n v="129981"/>
    <n v="89972"/>
    <n v="64125"/>
    <n v="49608"/>
    <n v="39326"/>
    <n v="31936"/>
    <n v="25380"/>
    <n v="21460"/>
    <n v="495586.813275391"/>
    <n v="273589.90445090109"/>
    <n v="160460.10491030931"/>
    <n v="111069.43752541031"/>
    <n v="79161.602290900875"/>
    <n v="61240.526572273069"/>
    <n v="48547.511449387413"/>
    <n v="39424.638296486708"/>
    <n v="31331.328906714451"/>
    <n v="26492.132322225851"/>
  </r>
  <r>
    <n v="1399"/>
    <n v="4169663"/>
    <s v="chery!chr!Chery_Digital_24!gnzd!gnzd!bn!banner!All30-55_RF!Tiggo_7!bn__tKNNP"/>
    <s v="Gnezdo"/>
    <s v="banner"/>
    <n v="2007695"/>
    <n v="6410"/>
    <n v="668855"/>
    <n v="0.53680543615581855"/>
    <n v="309810"/>
    <n v="0.31927160250934528"/>
    <n v="3.0016894543660428"/>
    <x v="19"/>
    <n v="1.7581240208660081"/>
    <n v="420068"/>
    <n v="270064"/>
    <n v="154146"/>
    <n v="95736"/>
    <n v="63495"/>
    <n v="44964"/>
    <n v="32781"/>
    <n v="24432"/>
    <n v="20727"/>
    <n v="15540"/>
    <n v="738531.64119714207"/>
    <n v="474806.0055711575"/>
    <n v="271007.78532041161"/>
    <n v="168315.7612616281"/>
    <n v="111632.08470488719"/>
    <n v="79052.288474219167"/>
    <n v="57633.063528008599"/>
    <n v="42954.486077798298"/>
    <n v="36440.636580489743"/>
    <n v="27321.247284257759"/>
  </r>
  <r>
    <n v="1400"/>
    <n v="4169664"/>
    <s v="chery!chr!Chery_Digital_24!gnzd!gnzd!bn!banner!All30-55_RF!Tiggo_8!bn__tKNNP"/>
    <s v="Gnezdo"/>
    <s v="banner"/>
    <n v="2068909"/>
    <n v="6595"/>
    <n v="735059"/>
    <n v="0.47786776299589562"/>
    <n v="383798"/>
    <n v="0.31876704098633629"/>
    <n v="2.8146162416894431"/>
    <x v="19"/>
    <n v="1.6747038177479461"/>
    <n v="467792"/>
    <n v="293404"/>
    <n v="165519"/>
    <n v="101140"/>
    <n v="65760"/>
    <n v="46212"/>
    <n v="33229"/>
    <n v="26072"/>
    <n v="20250"/>
    <n v="16010"/>
    <n v="783413.04831194726"/>
    <n v="491364.79894251842"/>
    <n v="277195.3012098223"/>
    <n v="169379.5441270273"/>
    <n v="110128.5230551049"/>
    <n v="77391.4128257681"/>
    <n v="55648.733159946511"/>
    <n v="43662.877936324447"/>
    <n v="33912.75230939591"/>
    <n v="26812.00812214462"/>
  </r>
  <r>
    <n v="1401"/>
    <n v="4169665"/>
    <s v="chery!chr!Chery_Digital_24!gnzd!gnzd!bn!banner!All30-55_RF!Tiggo_4!bn__tKNNP"/>
    <s v="Gnezdo"/>
    <s v="banner"/>
    <n v="2563367"/>
    <n v="7857"/>
    <n v="805095"/>
    <n v="0.48599482048702319"/>
    <n v="413823"/>
    <n v="0.30651092879014202"/>
    <n v="3.1839310888777099"/>
    <x v="19"/>
    <n v="1.861263168748035"/>
    <n v="505323"/>
    <n v="318866"/>
    <n v="182250"/>
    <n v="116388"/>
    <n v="78230"/>
    <n v="55998"/>
    <n v="41937"/>
    <n v="31968"/>
    <n v="25299"/>
    <n v="20960"/>
    <n v="940539.08822126326"/>
    <n v="593493.54156601091"/>
    <n v="339215.21250432939"/>
    <n v="216628.69768424629"/>
    <n v="145606.61769115881"/>
    <n v="104227.0149235525"/>
    <n v="78055.793507786337"/>
    <n v="59500.860978537181"/>
    <n v="47088.096906156527"/>
    <n v="39012.07601695881"/>
  </r>
  <r>
    <n v="1402"/>
    <n v="4145465"/>
    <s v="omoda!omoda!Omoda_Digital24!gnzd!gnzd!bn!banner!All25-34_BC!C5!banner__ysfiv"/>
    <s v="Gnezdo"/>
    <s v="banner"/>
    <n v="9654668"/>
    <n v="16926"/>
    <n v="2756534"/>
    <n v="0.1624634414086675"/>
    <n v="2308698"/>
    <n v="0.17531415891255919"/>
    <n v="3.502466503224702"/>
    <x v="1"/>
    <n v="1.761810374874315"/>
    <n v="1529450"/>
    <n v="1091606"/>
    <n v="754365"/>
    <n v="560976"/>
    <n v="426075"/>
    <n v="330852"/>
    <n v="262171"/>
    <n v="210928"/>
    <n v="171207"/>
    <n v="142340"/>
    <n v="2694600.8778515211"/>
    <n v="1923202.7760750521"/>
    <n v="1329048.0834420631"/>
    <n v="988333.33685549372"/>
    <n v="750663.35547457379"/>
    <n v="582898.48614791688"/>
    <n v="461895.58779117413"/>
    <n v="371615.13875148952"/>
    <n v="301634.26885110693"/>
    <n v="250776.08875960999"/>
  </r>
  <r>
    <n v="1403"/>
    <n v="4150652"/>
    <s v="omoda!omoda!Omoda_Digital24!gnzd!gnzd!bn!banner!All25-35_BC!C5_promo!banner__vvvuz"/>
    <s v="Gnezdo"/>
    <s v="banner"/>
    <n v="777228"/>
    <n v="2590"/>
    <n v="300897"/>
    <n v="0.49239773078495302"/>
    <n v="152736"/>
    <n v="0.33323554992872112"/>
    <n v="2.5830367202065818"/>
    <x v="1"/>
    <n v="1.522797049344135"/>
    <n v="188152"/>
    <n v="129622"/>
    <n v="68718"/>
    <n v="44224"/>
    <n v="27635"/>
    <n v="18636"/>
    <n v="13125"/>
    <n v="9440"/>
    <n v="6363"/>
    <n v="4480"/>
    <n v="286517.31042819779"/>
    <n v="197387.99913008549"/>
    <n v="104643.5676368303"/>
    <n v="67344.176710195039"/>
    <n v="42082.496458625181"/>
    <n v="28378.84581157731"/>
    <n v="19986.71127264178"/>
    <n v="14375.204145808641"/>
    <n v="9689.5576249767328"/>
    <n v="6822.1307810617263"/>
  </r>
  <r>
    <n v="1404"/>
    <n v="4144822"/>
    <s v="Gnezdo_сеть_сайтов_баннеры"/>
    <s v="Gnezdo"/>
    <s v="banner"/>
    <n v="659769"/>
    <n v="1"/>
    <n v="171518"/>
    <n v="0"/>
    <n v="171518"/>
    <n v="1.5156820038528639E-4"/>
    <n v="3.8466458330904039"/>
    <x v="0"/>
    <n v="2.9545908474136038"/>
    <n v="137516"/>
    <n v="47056"/>
    <n v="18702"/>
    <n v="7880"/>
    <n v="4715"/>
    <n v="2616"/>
    <n v="1855"/>
    <n v="1232"/>
    <n v="1071"/>
    <n v="660"/>
    <n v="406303.51497292909"/>
    <n v="139031.22691589451"/>
    <n v="55256.758028329219"/>
    <n v="23282.1758776192"/>
    <n v="13930.89584555514"/>
    <n v="7729.2096568339884"/>
    <n v="5480.766021952235"/>
    <n v="3640.0559240135599"/>
    <n v="3164.366797579969"/>
    <n v="1950.029959292978"/>
  </r>
  <r>
    <n v="1405"/>
    <n v="4169663"/>
    <s v="chery!chr!Chery_Digital_24!gnzd!gnzd!bn!banner!All30-55_RF!Tiggo_7!bn__tKNNP"/>
    <s v="Gnezdo"/>
    <s v="banner"/>
    <n v="470436"/>
    <n v="920"/>
    <n v="215127"/>
    <n v="0.43724869495693242"/>
    <n v="121063"/>
    <n v="0.19556326471613569"/>
    <n v="2.1867826911545269"/>
    <x v="19"/>
    <n v="1.4404482684711719"/>
    <n v="151300"/>
    <n v="77410"/>
    <n v="38997"/>
    <n v="21004"/>
    <n v="12885"/>
    <n v="8622"/>
    <n v="6027"/>
    <n v="4240"/>
    <n v="3285"/>
    <n v="2820"/>
    <n v="217939.82301968831"/>
    <n v="111505.1004623534"/>
    <n v="56173.161125570288"/>
    <n v="30255.175430968491"/>
    <n v="18560.17593925105"/>
    <n v="12419.544970758439"/>
    <n v="8681.5817140757536"/>
    <n v="6107.5006583177692"/>
    <n v="4731.8725619277993"/>
    <n v="4062.0641170887052"/>
  </r>
  <r>
    <n v="1406"/>
    <n v="4169664"/>
    <s v="chery!chr!Chery_Digital_24!gnzd!gnzd!bn!banner!All30-55_RF!Tiggo_8!bn__tKNNP"/>
    <s v="Gnezdo"/>
    <s v="banner"/>
    <n v="1162542"/>
    <n v="4689"/>
    <n v="462999"/>
    <n v="0.49548919112136308"/>
    <n v="233588"/>
    <n v="0.40334026641618109"/>
    <n v="2.5108952719120339"/>
    <x v="19"/>
    <n v="1.4289233129173691"/>
    <n v="282324"/>
    <n v="192474"/>
    <n v="115218"/>
    <n v="74816"/>
    <n v="49400"/>
    <n v="34230"/>
    <n v="23527"/>
    <n v="17904"/>
    <n v="13176"/>
    <n v="10510"/>
    <n v="403419.34539608331"/>
    <n v="275030.58573045768"/>
    <n v="164637.6862677134"/>
    <n v="106906.3265792259"/>
    <n v="70588.811658118022"/>
    <n v="48912.045001161532"/>
    <n v="33618.278783006943"/>
    <n v="25583.442994472571"/>
    <n v="18827.49357099925"/>
    <n v="15017.98401876155"/>
  </r>
  <r>
    <n v="1407"/>
    <n v="4269534"/>
    <s v="chery!chr!Chery_Digital_24!gnzd!gnzd!bn!banner!All30-55_RF!Tiggo_9!bn__tKNNP"/>
    <s v="Gnezdo"/>
    <s v="banner"/>
    <n v="1929622"/>
    <n v="11029"/>
    <n v="672984"/>
    <n v="0.410770538378327"/>
    <n v="396542"/>
    <n v="0.57156272057428859"/>
    <n v="2.8672628175409818"/>
    <x v="19"/>
    <n v="1.56916451236996"/>
    <n v="403104"/>
    <n v="266782"/>
    <n v="171453"/>
    <n v="117528"/>
    <n v="82920"/>
    <n v="60558"/>
    <n v="45220"/>
    <n v="34128"/>
    <n v="26910"/>
    <n v="21110"/>
    <n v="632536.49159438023"/>
    <n v="418624.84693908249"/>
    <n v="269037.96313936671"/>
    <n v="184420.76680981659"/>
    <n v="130115.121365717"/>
    <n v="95025.464540100016"/>
    <n v="70957.619249369571"/>
    <n v="53552.446478161983"/>
    <n v="42226.217027875609"/>
    <n v="33125.062856129844"/>
  </r>
  <r>
    <n v="1408"/>
    <n v="4138673"/>
    <s v="pikinvstprjct!kmrchndv!PIK_KN_2024!gnzd!gnzd!tgbnebrndbn!banner!TGB!Test!bn__IUGvr"/>
    <s v="Gnezdo"/>
    <s v="banner"/>
    <n v="11982773"/>
    <n v="12169"/>
    <n v="2026251"/>
    <n v="0.21069995770514119"/>
    <n v="1599320"/>
    <n v="0.1015541227393693"/>
    <n v="5.9137653726019126"/>
    <x v="0"/>
    <n v="2.6134420663311708"/>
    <n v="925211"/>
    <n v="786384"/>
    <n v="612495"/>
    <n v="505140"/>
    <n v="410180"/>
    <n v="356220"/>
    <n v="300811"/>
    <n v="260496"/>
    <n v="228267"/>
    <n v="199850"/>
    <n v="2417985.347632329"/>
    <n v="2055169.025889772"/>
    <n v="1600720.1984175099"/>
    <n v="1320154.125386528"/>
    <n v="1071981.6667677199"/>
    <n v="930960.33286848967"/>
    <n v="786152.12141514581"/>
    <n v="680791.20451100462"/>
    <n v="596562.58015521732"/>
    <n v="522296.39695628447"/>
  </r>
  <r>
    <n v="1409"/>
    <n v="4138674"/>
    <s v="pikinvstprjct!kmrchndv!PIK_KN_2024!gnzd!gnzd!bn!banner!in-read!Test!bn__LmxjV"/>
    <s v="Gnezdo"/>
    <s v="banner"/>
    <n v="1791303"/>
    <n v="2643"/>
    <n v="257298"/>
    <n v="0.67150152741179481"/>
    <n v="84522"/>
    <n v="0.1475462275226469"/>
    <n v="6.9619779399762143"/>
    <x v="0"/>
    <n v="3.6082316612582561"/>
    <n v="134140"/>
    <n v="83268"/>
    <n v="52887"/>
    <n v="49328"/>
    <n v="38230"/>
    <n v="36492"/>
    <n v="29449"/>
    <n v="27368"/>
    <n v="23787"/>
    <n v="21500"/>
    <n v="484008.19504118251"/>
    <n v="300450.23396965238"/>
    <n v="190828.5478689654"/>
    <n v="177986.85138654729"/>
    <n v="137942.69640990309"/>
    <n v="131671.58978263629"/>
    <n v="106258.81419239441"/>
    <n v="98750.084105315953"/>
    <n v="85829.006526350131"/>
    <n v="77576.980717052502"/>
  </r>
  <r>
    <n v="1410"/>
    <n v="4181781"/>
    <s v="pikinvstprjct!kmrchndv!PIK_KN_2024!gnzd!gnzd!tgbnebrndbn!banner!TGB_rtrg!Test!bn__IUGvr"/>
    <s v="Gnezdo"/>
    <s v="banner"/>
    <n v="10072"/>
    <n v="171"/>
    <n v="228"/>
    <n v="0.65350877192982448"/>
    <n v="79"/>
    <n v="1.6977760127084991"/>
    <n v="44.175438596491233"/>
    <x v="0"/>
    <n v="17.07118644067797"/>
    <n v="46"/>
    <n v="58"/>
    <n v="69"/>
    <n v="72"/>
    <n v="45"/>
    <n v="66"/>
    <n v="56"/>
    <n v="64"/>
    <n v="54"/>
    <n v="60"/>
    <n v="785.27457627118645"/>
    <n v="990.128813559322"/>
    <n v="1177.9118644067801"/>
    <n v="1229.125423728814"/>
    <n v="768.20338983050851"/>
    <n v="1126.6983050847459"/>
    <n v="955.98644067796613"/>
    <n v="1092.5559322033901"/>
    <n v="921.84406779661015"/>
    <n v="1024.2711864406781"/>
  </r>
  <r>
    <n v="1411"/>
    <n v="4181783"/>
    <s v="pikinvstprjct!kmrchndv!PIK_KN_Gustav_2024!gnzd!gnzd!tgbnebrndbn!banner!TGB!Test_oct!tgb__NiBYi"/>
    <s v="Gnezdo"/>
    <s v="banner"/>
    <n v="5157753"/>
    <n v="5264"/>
    <n v="1693888"/>
    <n v="0.20685783239505801"/>
    <n v="1343494"/>
    <n v="0.1020599474228409"/>
    <n v="3.04491973495296"/>
    <x v="0"/>
    <n v="1.781889155520977"/>
    <n v="1059434"/>
    <n v="697608"/>
    <n v="390081"/>
    <n v="249576"/>
    <n v="162355"/>
    <n v="113544"/>
    <n v="81522"/>
    <n v="59088"/>
    <n v="45414"/>
    <n v="35920"/>
    <n v="1887793.9555902111"/>
    <n v="1243060.1300046779"/>
    <n v="695081.10367477825"/>
    <n v="444716.76787830342"/>
    <n v="289298.61384460819"/>
    <n v="202322.82227447379"/>
    <n v="145263.16773638109"/>
    <n v="105288.2664214235"/>
    <n v="80922.714108829648"/>
    <n v="64005.458466313503"/>
  </r>
  <r>
    <n v="1412"/>
    <n v="4181784"/>
    <s v="pikinvstprjct!kmrchndv!PIK_KN_Gustav_2024!gnzd!gnzd!tgbnebrndbn!banner!TGB_rtrg!Test_oct!tgb__NiBYi"/>
    <s v="Gnezdo"/>
    <s v="banner"/>
    <n v="8200"/>
    <n v="142"/>
    <n v="285"/>
    <n v="0.56491228070175437"/>
    <n v="124"/>
    <n v="1.7317073170731709"/>
    <n v="28.771929824561401"/>
    <x v="0"/>
    <n v="13.35504885993485"/>
    <n v="84"/>
    <n v="70"/>
    <n v="60"/>
    <n v="44"/>
    <n v="80"/>
    <n v="78"/>
    <n v="28"/>
    <n v="72"/>
    <n v="18"/>
    <n v="80"/>
    <n v="1121.824104234528"/>
    <n v="934.85342019543975"/>
    <n v="801.30293159609118"/>
    <n v="587.62214983713352"/>
    <n v="1068.4039087947881"/>
    <n v="1041.693811074919"/>
    <n v="373.94136807817591"/>
    <n v="961.56351791530949"/>
    <n v="240.3908794788274"/>
    <n v="1068.4039087947881"/>
  </r>
  <r>
    <n v="1413"/>
    <n v="4181785"/>
    <s v="pikinvstprjct!kmrchndv!PIK_KN_Gustav_2024!gnzd!gnzd!bn!banner!In-read!Test_oct!bn__wDYYO"/>
    <s v="Gnezdo"/>
    <s v="banner"/>
    <n v="780952"/>
    <n v="4517"/>
    <n v="197492"/>
    <n v="0.49959492030056918"/>
    <n v="98826"/>
    <n v="0.57839662360810906"/>
    <n v="3.9543475178741421"/>
    <x v="0"/>
    <n v="2.102328586426899"/>
    <n v="111005"/>
    <n v="64228"/>
    <n v="38820"/>
    <n v="33784"/>
    <n v="26260"/>
    <n v="23958"/>
    <n v="20769"/>
    <n v="19536"/>
    <n v="17460"/>
    <n v="15650"/>
    <n v="233368.98473631791"/>
    <n v="135028.3604490268"/>
    <n v="81612.395725092196"/>
    <n v="71025.068963846337"/>
    <n v="55207.148679570353"/>
    <n v="50367.588273615627"/>
    <n v="43663.262411500247"/>
    <n v="41071.09126443589"/>
    <n v="36706.657119013653"/>
    <n v="32901.442377580963"/>
  </r>
  <r>
    <n v="1414"/>
    <n v="4228883"/>
    <s v="omoda!omoda!Omoda_Digital24!gnzd!gnzd!bn!banner!All!C5!banner__ysfiv"/>
    <s v="Gnezdo"/>
    <s v="banner"/>
    <n v="3716531"/>
    <n v="13962"/>
    <n v="1166581"/>
    <n v="0.16192789013364689"/>
    <n v="977679"/>
    <n v="0.37567290572848711"/>
    <n v="3.1858319310875109"/>
    <x v="0"/>
    <n v="1.7416751527614209"/>
    <n v="686500"/>
    <n v="488042"/>
    <n v="294225"/>
    <n v="198020"/>
    <n v="138155"/>
    <n v="103614"/>
    <n v="78547"/>
    <n v="60024"/>
    <n v="48906"/>
    <n v="37850"/>
    <n v="1195659.9923707161"/>
    <n v="850010.62490398961"/>
    <n v="512444.37182122917"/>
    <n v="344886.51374981669"/>
    <n v="240621.13072975419"/>
    <n v="180461.92927822191"/>
    <n v="136803.35822395139"/>
    <n v="104542.3093693516"/>
    <n v="85178.365020950077"/>
    <n v="65922.404532019806"/>
  </r>
  <r>
    <n v="1415"/>
    <n v="4073097"/>
    <s v="GPM_keywords_bn_keywords_head"/>
    <s v="gpm"/>
    <s v="banner"/>
    <n v="12093"/>
    <n v="494"/>
    <n v="3494"/>
    <n v="5.3234115626788807E-2"/>
    <n v="3308"/>
    <n v="4.0850078557843377"/>
    <n v="3.4610761305094448"/>
    <x v="0"/>
    <n v="1.5371806279394939"/>
    <n v="3195"/>
    <n v="494"/>
    <n v="111"/>
    <n v="36"/>
    <n v="10"/>
    <n v="14"/>
    <n v="9"/>
    <n v="65"/>
    <n v="3934"/>
    <n v="-1"/>
    <n v="4911.2921062666837"/>
    <n v="759.36723020211014"/>
    <n v="170.62704970128391"/>
    <n v="55.338502605821787"/>
    <n v="15.37180627939494"/>
    <n v="21.52052879115292"/>
    <n v="13.83462565145545"/>
    <n v="99.916740816067119"/>
    <n v="6047.26859031397"/>
    <n v="-1.5371806279394939"/>
  </r>
  <r>
    <n v="1416"/>
    <n v="4073098"/>
    <s v="GPM_keywords_bn_keywords_joint"/>
    <s v="gpm"/>
    <s v="banner"/>
    <n v="8753"/>
    <n v="482"/>
    <n v="2976"/>
    <n v="1.8817204301075249E-2"/>
    <n v="2920"/>
    <n v="5.5066834228264598"/>
    <n v="2.94119623655914"/>
    <x v="0"/>
    <n v="1.3792940434919629"/>
    <n v="2806"/>
    <n v="294"/>
    <n v="54"/>
    <n v="16"/>
    <n v="5"/>
    <n v="3175"/>
    <n v="-1"/>
    <n v="-1"/>
    <n v="-1"/>
    <n v="-1"/>
    <n v="3870.2990860384489"/>
    <n v="405.51244878663721"/>
    <n v="74.481878348566028"/>
    <n v="22.068704695871411"/>
    <n v="6.8964702174598171"/>
    <n v="4379.2585880869838"/>
    <n v="-1.3792940434919629"/>
    <n v="-1.3792940434919629"/>
    <n v="-1.3792940434919629"/>
    <n v="-1.3792940434919629"/>
  </r>
  <r>
    <n v="1417"/>
    <n v="4073099"/>
    <s v="GPM_keywords_bn_keywords_teeth"/>
    <s v="gpm"/>
    <s v="banner"/>
    <n v="16194"/>
    <n v="489"/>
    <n v="4424"/>
    <n v="1.152802893309224E-2"/>
    <n v="4373"/>
    <n v="3.0196369025565022"/>
    <n v="3.6604882459312842"/>
    <x v="0"/>
    <n v="3.0940007642338561"/>
    <n v="3801"/>
    <n v="996"/>
    <n v="270"/>
    <n v="92"/>
    <n v="20"/>
    <n v="12"/>
    <n v="7"/>
    <n v="16"/>
    <n v="9"/>
    <n v="11"/>
    <n v="11760.296904852879"/>
    <n v="3081.6247611769199"/>
    <n v="835.38020634314103"/>
    <n v="284.64807030951471"/>
    <n v="61.880015284677107"/>
    <n v="37.128009170806273"/>
    <n v="21.658005349636991"/>
    <n v="49.50401222774169"/>
    <n v="27.846006878104699"/>
    <n v="34.034008406572411"/>
  </r>
  <r>
    <n v="1418"/>
    <n v="4073100"/>
    <s v="GPM_keywords_bn_keywords_migren"/>
    <s v="gpm"/>
    <s v="banner"/>
    <n v="11610"/>
    <n v="494"/>
    <n v="3374"/>
    <n v="5.9869590989922949E-2"/>
    <n v="3172"/>
    <n v="4.2549526270456504"/>
    <n v="3.4410195613515122"/>
    <x v="0"/>
    <n v="1.568918918918919"/>
    <n v="3108"/>
    <n v="454"/>
    <n v="87"/>
    <n v="24"/>
    <n v="10"/>
    <n v="6"/>
    <n v="12"/>
    <n v="3701"/>
    <n v="-1"/>
    <n v="-1"/>
    <n v="4876.2"/>
    <n v="712.28918918918919"/>
    <n v="136.49594594594589"/>
    <n v="37.654054054054058"/>
    <n v="15.689189189189189"/>
    <n v="9.4135135135135144"/>
    <n v="18.827027027027029"/>
    <n v="5806.5689189189188"/>
    <n v="-1.568918918918919"/>
    <n v="-1.568918918918919"/>
  </r>
  <r>
    <n v="1419"/>
    <n v="4073101"/>
    <s v="GPM_keywords_bn_keywords_muscle"/>
    <s v="gpm"/>
    <s v="banner"/>
    <n v="11769"/>
    <n v="521"/>
    <n v="3336"/>
    <n v="1.6187050359712241E-2"/>
    <n v="3282"/>
    <n v="4.4268841872716456"/>
    <n v="3.5278776978417268"/>
    <x v="0"/>
    <n v="1.52943469785575"/>
    <n v="2953"/>
    <n v="622"/>
    <n v="153"/>
    <n v="48"/>
    <n v="30"/>
    <n v="8"/>
    <n v="10"/>
    <n v="24"/>
    <n v="3848"/>
    <n v="-1"/>
    <n v="4516.4206627680314"/>
    <n v="951.30838206627675"/>
    <n v="234.0035087719298"/>
    <n v="73.412865497076027"/>
    <n v="45.883040935672511"/>
    <n v="12.235477582846"/>
    <n v="15.294346978557501"/>
    <n v="36.706432748538013"/>
    <n v="5885.2647173489277"/>
    <n v="-1.52943469785575"/>
  </r>
  <r>
    <n v="1420"/>
    <n v="4073103"/>
    <s v="GPM_keywords_bn_keywords_menstrual"/>
    <s v="gpm"/>
    <s v="banner"/>
    <n v="17137"/>
    <n v="489"/>
    <n v="3949"/>
    <n v="1.468726259812614E-2"/>
    <n v="3891"/>
    <n v="2.8534749372702342"/>
    <n v="4.3395796404152946"/>
    <x v="0"/>
    <n v="1.9793254793254791"/>
    <n v="3618"/>
    <n v="584"/>
    <n v="87"/>
    <n v="32"/>
    <n v="10"/>
    <n v="4331"/>
    <n v="-1"/>
    <n v="-1"/>
    <n v="-1"/>
    <n v="-1"/>
    <n v="7161.199584199584"/>
    <n v="1155.9260799260801"/>
    <n v="172.2013167013167"/>
    <n v="63.338415338415338"/>
    <n v="19.793254793254789"/>
    <n v="8572.4586509586516"/>
    <n v="-1.9793254793254791"/>
    <n v="-1.9793254793254791"/>
    <n v="-1.9793254793254791"/>
    <n v="-1.9793254793254791"/>
  </r>
  <r>
    <n v="1421"/>
    <n v="4073080"/>
    <s v="GPM_W25_54_WL_v15"/>
    <s v="gpm"/>
    <s v="banner"/>
    <n v="1124508"/>
    <n v="973"/>
    <n v="422492"/>
    <n v="4.9705083173146043E-5"/>
    <n v="422471"/>
    <n v="8.6526729912103778E-2"/>
    <n v="2.661607793757041"/>
    <x v="2"/>
    <n v="1.1177134201190959"/>
    <n v="220186"/>
    <n v="149816"/>
    <n v="110067"/>
    <n v="87828"/>
    <n v="76945"/>
    <n v="64776"/>
    <n v="61320"/>
    <n v="49344"/>
    <n v="46287"/>
    <n v="139510"/>
    <n v="246104.84712234329"/>
    <n v="167451.35374856251"/>
    <n v="123023.3630122485"/>
    <n v="98166.534262219953"/>
    <n v="86002.459111063828"/>
    <n v="72401.004501634554"/>
    <n v="68538.18692170296"/>
    <n v="55152.451002356669"/>
    <n v="51735.60107705259"/>
    <n v="155932.1992408151"/>
  </r>
  <r>
    <n v="1422"/>
    <n v="4073097"/>
    <s v="GPM_keywords_bn_keywords_head"/>
    <s v="gpm"/>
    <s v="banner"/>
    <n v="10392"/>
    <n v="398"/>
    <n v="2987"/>
    <n v="5.8921995313023112E-2"/>
    <n v="2811"/>
    <n v="3.8298691301000769"/>
    <n v="3.479075995982591"/>
    <x v="0"/>
    <n v="1.6184394954057"/>
    <n v="2837"/>
    <n v="238"/>
    <n v="75"/>
    <n v="8"/>
    <n v="5"/>
    <n v="11"/>
    <n v="12"/>
    <n v="25"/>
    <n v="3211"/>
    <n v="-1"/>
    <n v="4591.5128484659708"/>
    <n v="385.18859990655659"/>
    <n v="121.38296215542751"/>
    <n v="12.9475159632456"/>
    <n v="8.092197477028499"/>
    <n v="17.802834449462701"/>
    <n v="19.4212739448684"/>
    <n v="40.460987385142502"/>
    <n v="5196.8092197477026"/>
    <n v="-1.6184394954057"/>
  </r>
  <r>
    <n v="1423"/>
    <n v="4073098"/>
    <s v="GPM_keywords_bn_keywords_joint"/>
    <s v="gpm"/>
    <s v="banner"/>
    <n v="8338"/>
    <n v="417"/>
    <n v="2583"/>
    <n v="7.3170731707317027E-2"/>
    <n v="2394"/>
    <n v="5.0011993283761091"/>
    <n v="3.2280294231513742"/>
    <x v="0"/>
    <n v="1.508321273516642"/>
    <n v="2439"/>
    <n v="248"/>
    <n v="36"/>
    <n v="12"/>
    <n v="10"/>
    <n v="6"/>
    <n v="14"/>
    <n v="2765"/>
    <n v="-1"/>
    <n v="-1"/>
    <n v="3678.7955861070909"/>
    <n v="374.06367583212727"/>
    <n v="54.29956584659913"/>
    <n v="18.099855282199709"/>
    <n v="15.08321273516643"/>
    <n v="9.0499276410998544"/>
    <n v="21.116497829232991"/>
    <n v="4170.5083212735162"/>
    <n v="-1.508321273516642"/>
    <n v="-1.508321273516642"/>
  </r>
  <r>
    <n v="1424"/>
    <n v="4073099"/>
    <s v="GPM_keywords_bn_keywords_teeth"/>
    <s v="gpm"/>
    <s v="banner"/>
    <n v="8986"/>
    <n v="368"/>
    <n v="2472"/>
    <n v="4.6521035598705462E-2"/>
    <n v="2357"/>
    <n v="4.0952592922323614"/>
    <n v="3.6351132686084142"/>
    <x v="0"/>
    <n v="3.2138769670958509"/>
    <n v="2239"/>
    <n v="388"/>
    <n v="69"/>
    <n v="32"/>
    <n v="15"/>
    <n v="18"/>
    <n v="0"/>
    <n v="0"/>
    <n v="14"/>
    <n v="21"/>
    <n v="7195.8705293276116"/>
    <n v="1246.9842632331899"/>
    <n v="221.75751072961381"/>
    <n v="102.8440629470672"/>
    <n v="48.208154506437772"/>
    <n v="57.849785407725321"/>
    <n v="0"/>
    <n v="0"/>
    <n v="44.994277539341923"/>
    <n v="67.491416309012877"/>
  </r>
  <r>
    <n v="1425"/>
    <n v="4073100"/>
    <s v="GPM_keywords_bn_keywords_migren"/>
    <s v="gpm"/>
    <s v="banner"/>
    <n v="8302"/>
    <n v="368"/>
    <n v="2301"/>
    <n v="7.6488483268144281E-2"/>
    <n v="2125"/>
    <n v="4.4326668272705376"/>
    <n v="3.60799652325076"/>
    <x v="0"/>
    <n v="1.645263575108997"/>
    <n v="2120"/>
    <n v="310"/>
    <n v="57"/>
    <n v="16"/>
    <n v="5"/>
    <n v="7"/>
    <n v="9"/>
    <n v="2524"/>
    <n v="-1"/>
    <n v="-1"/>
    <n v="3487.958779231074"/>
    <n v="510.03170828378921"/>
    <n v="93.780023781212847"/>
    <n v="26.324217201743959"/>
    <n v="8.2263178755449857"/>
    <n v="11.516845025762979"/>
    <n v="14.807372175980969"/>
    <n v="4152.6452635751093"/>
    <n v="-1.645263575108997"/>
    <n v="-1.645263575108997"/>
  </r>
  <r>
    <n v="1426"/>
    <n v="4073101"/>
    <s v="GPM_keywords_bn_keywords_muscle"/>
    <s v="gpm"/>
    <s v="banner"/>
    <n v="8656"/>
    <n v="382"/>
    <n v="2281"/>
    <n v="5.743095133713283E-2"/>
    <n v="2150"/>
    <n v="4.4131238447319783"/>
    <n v="3.7948268303375712"/>
    <x v="0"/>
    <n v="3.1170327691753692"/>
    <n v="1934"/>
    <n v="534"/>
    <n v="144"/>
    <n v="72"/>
    <n v="30"/>
    <n v="12"/>
    <n v="14"/>
    <n v="8"/>
    <n v="9"/>
    <n v="20"/>
    <n v="6028.3413755851643"/>
    <n v="1664.495498739647"/>
    <n v="448.85271876125319"/>
    <n v="224.42635938062659"/>
    <n v="93.51098307526108"/>
    <n v="37.404393230104432"/>
    <n v="43.638458768455173"/>
    <n v="24.93626215340295"/>
    <n v="28.053294922578321"/>
    <n v="62.340655383507382"/>
  </r>
  <r>
    <n v="1427"/>
    <n v="4073103"/>
    <s v="GPM_keywords_bn_keywords_menstrual"/>
    <s v="gpm"/>
    <s v="banner"/>
    <n v="12596"/>
    <n v="399"/>
    <n v="2879"/>
    <n v="3.6818339701285119E-2"/>
    <n v="2773"/>
    <n v="3.1676722769133061"/>
    <n v="4.3751302535602639"/>
    <x v="0"/>
    <n v="1.941729613072299"/>
    <n v="2588"/>
    <n v="474"/>
    <n v="114"/>
    <n v="48"/>
    <n v="15"/>
    <n v="6"/>
    <n v="3245"/>
    <n v="-1"/>
    <n v="-1"/>
    <n v="-1"/>
    <n v="5025.1962386311088"/>
    <n v="920.37983659626946"/>
    <n v="221.35717589024199"/>
    <n v="93.203021427470333"/>
    <n v="29.125944196084479"/>
    <n v="11.65037767843379"/>
    <n v="6300.9125944196076"/>
    <n v="-1.941729613072299"/>
    <n v="-1.941729613072299"/>
    <n v="-1.941729613072299"/>
  </r>
  <r>
    <n v="1428"/>
    <n v="4075620"/>
    <s v="gpm!gpm!allrll!video!!20sek_kot!__MvoPc"/>
    <s v="gpm"/>
    <s v="video"/>
    <n v="917495"/>
    <n v="109"/>
    <n v="367882"/>
    <n v="0.86223299862455893"/>
    <n v="50682"/>
    <n v="1.188017373391681E-2"/>
    <n v="2.4939926389440088"/>
    <x v="0"/>
    <n v="1.5789097805174379"/>
    <n v="236578"/>
    <n v="159126"/>
    <n v="89256"/>
    <n v="51528"/>
    <n v="24405"/>
    <n v="10410"/>
    <n v="4312"/>
    <n v="2544"/>
    <n v="1755"/>
    <n v="1180"/>
    <n v="373535.31805525429"/>
    <n v="251245.5977346178"/>
    <n v="140927.1713698644"/>
    <n v="81358.06317050253"/>
    <n v="38533.293193528058"/>
    <n v="16436.45081518653"/>
    <n v="6808.2589735911924"/>
    <n v="4016.7464816363608"/>
    <n v="2770.9866648081029"/>
    <n v="1863.113541010576"/>
  </r>
  <r>
    <n v="1429"/>
    <n v="4075621"/>
    <s v="gpm!gpm!allrll!video!!20sek_kurica!__MvoPc"/>
    <s v="gpm"/>
    <s v="video"/>
    <n v="917084"/>
    <n v="102"/>
    <n v="368472"/>
    <n v="0.85972882607090906"/>
    <n v="51686"/>
    <n v="1.112220908880757E-2"/>
    <n v="2.488883822922773"/>
    <x v="0"/>
    <n v="1.5766125704854901"/>
    <n v="237564"/>
    <n v="158158"/>
    <n v="89187"/>
    <n v="51800"/>
    <n v="24345"/>
    <n v="10392"/>
    <n v="4494"/>
    <n v="2544"/>
    <n v="1836"/>
    <n v="1360"/>
    <n v="374546.38869481499"/>
    <n v="249353.89092284421"/>
    <n v="140613.3453238894"/>
    <n v="81668.531151148403"/>
    <n v="38382.633028469259"/>
    <n v="16384.15783248522"/>
    <n v="7085.2968917617936"/>
    <n v="4010.9023793150868"/>
    <n v="2894.66067941136"/>
    <n v="2144.193095860267"/>
  </r>
  <r>
    <n v="1430"/>
    <n v="4075622"/>
    <s v="gpm!gpm!allrll!video!!20sek_straus!__MvoPc"/>
    <s v="gpm"/>
    <s v="video"/>
    <n v="916782"/>
    <n v="118"/>
    <n v="368093"/>
    <n v="0.86209735039786139"/>
    <n v="50761"/>
    <n v="1.287110785333918E-2"/>
    <n v="2.490626010274577"/>
    <x v="0"/>
    <n v="1.575400043991092"/>
    <n v="236881"/>
    <n v="158372"/>
    <n v="89658"/>
    <n v="51384"/>
    <n v="25055"/>
    <n v="10452"/>
    <n v="4648"/>
    <n v="2544"/>
    <n v="1602"/>
    <n v="1340"/>
    <n v="373182.3378206538"/>
    <n v="249499.25576695721"/>
    <n v="141247.21714415331"/>
    <n v="80950.355860438256"/>
    <n v="39471.648102196807"/>
    <n v="16466.08125979489"/>
    <n v="7322.4594044705946"/>
    <n v="4007.817711913337"/>
    <n v="2523.7908704737288"/>
    <n v="2111.0360589480629"/>
  </r>
  <r>
    <n v="1431"/>
    <n v="4075623"/>
    <s v="gpm!gpm!allrll!video!!20sek_tarzanka!__MvoPc"/>
    <s v="gpm"/>
    <s v="video"/>
    <n v="918374"/>
    <n v="84"/>
    <n v="368804"/>
    <n v="0.86054652335657966"/>
    <n v="51431"/>
    <n v="9.1466004046281812E-3"/>
    <n v="2.490141104760252"/>
    <x v="0"/>
    <n v="1.5774499346432169"/>
    <n v="237150"/>
    <n v="160160"/>
    <n v="89046"/>
    <n v="50900"/>
    <n v="24725"/>
    <n v="10464"/>
    <n v="4389"/>
    <n v="2480"/>
    <n v="1575"/>
    <n v="1300"/>
    <n v="374092.25200063892"/>
    <n v="252644.38153245769"/>
    <n v="140465.60688023991"/>
    <n v="80292.201673339747"/>
    <n v="39002.449634053541"/>
    <n v="16506.436116106619"/>
    <n v="6923.4277631490804"/>
    <n v="3912.075837915178"/>
    <n v="2484.4836470630671"/>
    <n v="2050.6849150361818"/>
  </r>
  <r>
    <n v="1432"/>
    <n v="4056595"/>
    <s v="omoda!omoda!Omoda_Digital24!gpm!gpm!allrll!video!All25-34_BC!C5!video__OBuCW"/>
    <s v="gpm"/>
    <s v="video"/>
    <n v="953159"/>
    <n v="24825"/>
    <n v="287324"/>
    <n v="2.30645543010678E-2"/>
    <n v="280697"/>
    <n v="2.6044972559667379"/>
    <n v="3.3173664573791259"/>
    <x v="1"/>
    <n v="2.64423373013341"/>
    <n v="243215"/>
    <n v="54016"/>
    <n v="18879"/>
    <n v="11000"/>
    <n v="7895"/>
    <n v="6708"/>
    <n v="5621"/>
    <n v="4792"/>
    <n v="4581"/>
    <n v="3760"/>
    <n v="643117.30667439743"/>
    <n v="142830.92916688629"/>
    <n v="49920.488591188659"/>
    <n v="29086.57103146752"/>
    <n v="20876.225299403279"/>
    <n v="17737.51986173492"/>
    <n v="14863.237797079901"/>
    <n v="12671.168034799301"/>
    <n v="12113.23471774115"/>
    <n v="9942.3188253016233"/>
  </r>
  <r>
    <n v="1433"/>
    <n v="4056643"/>
    <s v="omoda!omoda!Omoda_Digital24!gpm!gpm!bn!banner!All25-34_BC!C5!banner__sqfFy"/>
    <s v="gpm"/>
    <s v="banner"/>
    <n v="5066"/>
    <n v="12"/>
    <n v="2352"/>
    <n v="0.1143707482993197"/>
    <n v="2083"/>
    <n v="0.23687327279905249"/>
    <n v="2.15391156462585"/>
    <x v="1"/>
    <n v="0.92008717762440972"/>
    <n v="2086"/>
    <n v="394"/>
    <n v="126"/>
    <n v="56"/>
    <n v="20"/>
    <n v="12"/>
    <n v="28"/>
    <n v="16"/>
    <n v="15"/>
    <n v="2753"/>
    <n v="1919.3018525245191"/>
    <n v="362.51434798401738"/>
    <n v="115.9309843806756"/>
    <n v="51.524881946966943"/>
    <n v="18.401743552488199"/>
    <n v="11.041046131492919"/>
    <n v="25.762440973483471"/>
    <n v="14.721394841990559"/>
    <n v="13.801307664366149"/>
    <n v="2533"/>
  </r>
  <r>
    <n v="1434"/>
    <n v="4089284"/>
    <s v="jetour!jetour!July_August!gpmstmads!streamtv!vid!video!M30-55!main!20sec__LXwQA"/>
    <s v="gpm"/>
    <s v="video"/>
    <n v="507592"/>
    <n v="1510"/>
    <n v="361379"/>
    <n v="6.7325439497037953E-3"/>
    <n v="358946"/>
    <n v="0.29748301785686138"/>
    <n v="1.4045973894443231"/>
    <x v="20"/>
    <n v="1.026531276733007"/>
    <n v="276407"/>
    <n v="97648"/>
    <n v="88584"/>
    <n v="14244"/>
    <n v="5525"/>
    <n v="3732"/>
    <n v="5628"/>
    <n v="1360"/>
    <n v="945"/>
    <n v="400"/>
    <n v="283740.43060794013"/>
    <n v="100238.7261104246"/>
    <n v="90934.246618116653"/>
    <n v="14621.91150578495"/>
    <n v="5671.5853039498616"/>
    <n v="3831.01472476758"/>
    <n v="5777.3180254533609"/>
    <n v="1396.082536356889"/>
    <n v="970.07205651269123"/>
    <n v="410.61251069320258"/>
  </r>
  <r>
    <n v="1435"/>
    <n v="4075620"/>
    <s v="gpm!gpm!allrll!video!!20sek_kot!__MvoPc"/>
    <s v="gpm"/>
    <s v="video"/>
    <n v="740277"/>
    <n v="79"/>
    <n v="285436"/>
    <n v="0.50200745526142465"/>
    <n v="142145"/>
    <n v="1.0671681005893739E-2"/>
    <n v="2.5934955646799982"/>
    <x v="0"/>
    <n v="2.0459022645743632"/>
    <n v="219160"/>
    <n v="114918"/>
    <n v="18654"/>
    <n v="2628"/>
    <n v="1560"/>
    <n v="1152"/>
    <n v="980"/>
    <n v="1072"/>
    <n v="900"/>
    <n v="810"/>
    <n v="448379.94030411728"/>
    <n v="235110.9964403566"/>
    <n v="38164.260843370161"/>
    <n v="5376.6311513014252"/>
    <n v="3191.6075327360059"/>
    <n v="2356.8794087896658"/>
    <n v="2004.984219282876"/>
    <n v="2193.2072276237168"/>
    <n v="1841.312038116926"/>
    <n v="1657.1808343052339"/>
  </r>
  <r>
    <n v="1436"/>
    <n v="4075621"/>
    <s v="gpm!gpm!allrll!video!!20sek_kurica!__MvoPc"/>
    <s v="gpm"/>
    <s v="video"/>
    <n v="616152"/>
    <n v="64"/>
    <n v="257778"/>
    <n v="0.58390553111592147"/>
    <n v="107260"/>
    <n v="1.038704735195211E-2"/>
    <n v="2.390242767032098"/>
    <x v="0"/>
    <n v="2.0026847557229832"/>
    <n v="216219"/>
    <n v="69342"/>
    <n v="12777"/>
    <n v="2860"/>
    <n v="1265"/>
    <n v="1212"/>
    <n v="1057"/>
    <n v="1008"/>
    <n v="1053"/>
    <n v="870"/>
    <n v="433018.49519766762"/>
    <n v="138870.16633134309"/>
    <n v="25588.303123872549"/>
    <n v="5727.6784013677307"/>
    <n v="2533.3962159895732"/>
    <n v="2427.253923936255"/>
    <n v="2116.8377867991931"/>
    <n v="2018.7062337687671"/>
    <n v="2108.8270477763008"/>
    <n v="1742.335737478995"/>
  </r>
  <r>
    <n v="1437"/>
    <n v="4075622"/>
    <s v="gpm!gpm!allrll!video!!20sek_straus!__MvoPc"/>
    <s v="gpm"/>
    <s v="video"/>
    <n v="835348"/>
    <n v="64"/>
    <n v="307841"/>
    <n v="0.46333334416143401"/>
    <n v="165208"/>
    <n v="7.661477611725892E-3"/>
    <n v="2.7135696674582008"/>
    <x v="0"/>
    <n v="2.0067600842728339"/>
    <n v="215385"/>
    <n v="155540"/>
    <n v="36126"/>
    <n v="2776"/>
    <n v="1340"/>
    <n v="1182"/>
    <n v="1141"/>
    <n v="1024"/>
    <n v="963"/>
    <n v="790"/>
    <n v="432226.02075110452"/>
    <n v="312131.46350779658"/>
    <n v="72496.214804440417"/>
    <n v="5570.7659939413879"/>
    <n v="2689.0585129255978"/>
    <n v="2371.9904196104899"/>
    <n v="2289.713256155304"/>
    <n v="2054.9223262953819"/>
    <n v="1932.50996115474"/>
    <n v="1585.340466575539"/>
  </r>
  <r>
    <n v="1438"/>
    <n v="4075623"/>
    <s v="gpm!gpm!allrll!video!!20sek_tarzanka!__MvoPc"/>
    <s v="gpm"/>
    <s v="video"/>
    <n v="616137"/>
    <n v="61"/>
    <n v="257030"/>
    <n v="0.5892658444539548"/>
    <n v="105571"/>
    <n v="9.9003955289164586E-3"/>
    <n v="2.3971404116251018"/>
    <x v="0"/>
    <n v="2.0050929752738491"/>
    <n v="215053"/>
    <n v="70318"/>
    <n v="12618"/>
    <n v="2632"/>
    <n v="1385"/>
    <n v="1218"/>
    <n v="1211"/>
    <n v="992"/>
    <n v="1089"/>
    <n v="770"/>
    <n v="431201.25961156707"/>
    <n v="140994.12783530651"/>
    <n v="25300.263162005431"/>
    <n v="5277.4047109207704"/>
    <n v="2777.0537707542808"/>
    <n v="2442.2032438835481"/>
    <n v="2428.1675930566312"/>
    <n v="1989.0522314716579"/>
    <n v="2183.546250073221"/>
    <n v="1543.921590960864"/>
  </r>
  <r>
    <n v="1439"/>
    <n v="4114896"/>
    <s v="sintec!lamm!Lamm_2024!gpm!vidnt!20secskip!video!W25-55!kirkorov_ozon!20sec_skip__AhRdg"/>
    <s v="gpm"/>
    <s v="video"/>
    <n v="7404658"/>
    <n v="205790"/>
    <n v="3591929"/>
    <n v="1.186883148302764E-2"/>
    <n v="3549297"/>
    <n v="2.7791965543850909"/>
    <n v="2.0614711482326071"/>
    <x v="2"/>
    <n v="1.646869147144824"/>
    <n v="2981272"/>
    <n v="838904"/>
    <n v="261696"/>
    <n v="128492"/>
    <n v="67580"/>
    <n v="55164"/>
    <n v="47796"/>
    <n v="41856"/>
    <n v="38493"/>
    <n v="34950"/>
    <n v="4909764.8760467442"/>
    <n v="1381565.115016382"/>
    <n v="430979.06833121192"/>
    <n v="211609.51045493281"/>
    <n v="111295.4169640472"/>
    <n v="90847.889633097089"/>
    <n v="78713.757756934021"/>
    <n v="68931.355022893767"/>
    <n v="63392.934081045722"/>
    <n v="57558.076692711613"/>
  </r>
  <r>
    <n v="1440"/>
    <n v="4089284"/>
    <s v="jetour!jetour!July_August!gpmstmads!streamtv!vid!video!M30-55!main!20sec__LXwQA"/>
    <s v="gpm"/>
    <s v="video"/>
    <n v="1198569"/>
    <n v="2423"/>
    <n v="801452"/>
    <n v="6.5007012272725317E-3"/>
    <n v="796242"/>
    <n v="0.20215773977134399"/>
    <n v="1.4954969230846009"/>
    <x v="20"/>
    <n v="1.027238904787249"/>
    <n v="570868"/>
    <n v="245792"/>
    <n v="269217"/>
    <n v="44064"/>
    <n v="17100"/>
    <n v="8670"/>
    <n v="5068"/>
    <n v="2936"/>
    <n v="1692"/>
    <n v="1380"/>
    <n v="586417.81909808726"/>
    <n v="252487.1048854675"/>
    <n v="276550.17623010877"/>
    <n v="45264.255100545342"/>
    <n v="17565.785271861962"/>
    <n v="8906.1613045054492"/>
    <n v="5206.0467694617782"/>
    <n v="3015.9734244553629"/>
    <n v="1738.0882269000249"/>
    <n v="1417.589688606404"/>
  </r>
  <r>
    <n v="1441"/>
    <n v="4159864"/>
    <s v="gpm!gpm!allrll!video!!obaldet!20sek__PaozB"/>
    <s v="gpm"/>
    <s v="video"/>
    <n v="908869"/>
    <n v="1"/>
    <n v="264730"/>
    <n v="0.38151323990480868"/>
    <n v="163732"/>
    <n v="1.100268575559294E-4"/>
    <n v="3.4331923091451668"/>
    <x v="0"/>
    <n v="2.7778613192005701"/>
    <n v="209683"/>
    <n v="99992"/>
    <n v="7437"/>
    <n v="2012"/>
    <n v="1735"/>
    <n v="1566"/>
    <n v="1554"/>
    <n v="1184"/>
    <n v="1080"/>
    <n v="940"/>
    <n v="582470.29499393306"/>
    <n v="277763.90902950341"/>
    <n v="20658.954630894641"/>
    <n v="5589.0569742315474"/>
    <n v="4819.5893888129885"/>
    <n v="4350.130825868092"/>
    <n v="4316.7964900376865"/>
    <n v="3288.9878019334751"/>
    <n v="3000.0902247366148"/>
    <n v="2611.1896400485361"/>
  </r>
  <r>
    <n v="1442"/>
    <n v="4174108"/>
    <s v="gpm!gpm!allrll!video!!vygoda!20sek__PaozB"/>
    <s v="gpm"/>
    <s v="video"/>
    <n v="78793"/>
    <n v="0"/>
    <n v="31824"/>
    <n v="0.48472850678733043"/>
    <n v="16398"/>
    <n v="0"/>
    <n v="2.4758986928104569"/>
    <x v="0"/>
    <n v="1.91245145631068"/>
    <n v="23547"/>
    <n v="14976"/>
    <n v="1275"/>
    <n v="380"/>
    <n v="235"/>
    <n v="198"/>
    <n v="189"/>
    <n v="176"/>
    <n v="144"/>
    <n v="80"/>
    <n v="45032.494441747571"/>
    <n v="28640.873009708739"/>
    <n v="2438.3756067961172"/>
    <n v="726.73155339805828"/>
    <n v="449.42609223300968"/>
    <n v="378.66538834951461"/>
    <n v="361.45332524271839"/>
    <n v="336.59145631067958"/>
    <n v="275.39300970873779"/>
    <n v="152.9961165048544"/>
  </r>
  <r>
    <n v="1443"/>
    <n v="4190936"/>
    <s v="gpm!gpm!allrll!video!!vygoda!20sek_upd__PaozB"/>
    <s v="gpm"/>
    <s v="video"/>
    <n v="805410"/>
    <n v="0"/>
    <n v="230376"/>
    <n v="0.37405372087370209"/>
    <n v="144203"/>
    <n v="0"/>
    <n v="3.496067298676945"/>
    <x v="0"/>
    <n v="2.847632011596867"/>
    <n v="184142"/>
    <n v="84160"/>
    <n v="6318"/>
    <n v="1596"/>
    <n v="1270"/>
    <n v="1398"/>
    <n v="1036"/>
    <n v="1024"/>
    <n v="981"/>
    <n v="910"/>
    <n v="524368.65387947031"/>
    <n v="239656.7100959924"/>
    <n v="17991.339049269009"/>
    <n v="4544.8206905086008"/>
    <n v="3616.492654728022"/>
    <n v="3980.9895522124211"/>
    <n v="2950.1467640143551"/>
    <n v="2915.9751798751922"/>
    <n v="2793.5270033765269"/>
    <n v="2591.3451305531489"/>
  </r>
  <r>
    <n v="1444"/>
    <n v="4218153"/>
    <s v="sintec!rolf!Rolf_OLV_2024!gpm!vidnt!vid!video!m-25-45!autosport!video_15sec__lyqQe"/>
    <s v="gpm"/>
    <s v="video"/>
    <n v="1686087"/>
    <n v="28632"/>
    <n v="749725"/>
    <n v="2.947213978458774E-2"/>
    <n v="727629"/>
    <n v="1.698133014488576"/>
    <n v="2.248940611557571"/>
    <x v="3"/>
    <n v="1.740726669426633"/>
    <n v="617731"/>
    <n v="162588"/>
    <n v="39258"/>
    <n v="29620"/>
    <n v="26000"/>
    <n v="23028"/>
    <n v="20986"/>
    <n v="17440"/>
    <n v="16380"/>
    <n v="15580"/>
    <n v="1075300.826231583"/>
    <n v="283021.26772873732"/>
    <n v="68337.44758835074"/>
    <n v="51560.323948416859"/>
    <n v="45258.893405092444"/>
    <n v="40085.453743556493"/>
    <n v="36530.889884587312"/>
    <n v="30358.273114800471"/>
    <n v="28513.102845208239"/>
    <n v="27120.521509666931"/>
  </r>
  <r>
    <n v="1445"/>
    <n v="4218154"/>
    <s v="sintec!rolf!Rolf_OLV_2024!gpm!vidnt!vid!video_rtrg!retarget!autosport!video_5sec__jJsCS"/>
    <s v="gpm"/>
    <s v="video"/>
    <n v="225276"/>
    <n v="3624"/>
    <n v="120232"/>
    <n v="0.11173398097012439"/>
    <n v="106798"/>
    <n v="1.608693336174293"/>
    <n v="1.8736775567236681"/>
    <x v="0"/>
    <n v="1.6712985288335269"/>
    <n v="111943"/>
    <n v="9588"/>
    <n v="4374"/>
    <n v="2560"/>
    <n v="1825"/>
    <n v="1194"/>
    <n v="1169"/>
    <n v="784"/>
    <n v="774"/>
    <n v="580"/>
    <n v="187090.17121321149"/>
    <n v="16024.41029445586"/>
    <n v="7310.2597651178476"/>
    <n v="4278.5242338138314"/>
    <n v="3050.119815121187"/>
    <n v="1995.5304434272321"/>
    <n v="1953.747980206394"/>
    <n v="1310.298046605486"/>
    <n v="1293.5850613171499"/>
    <n v="969.35314672344589"/>
  </r>
  <r>
    <n v="1446"/>
    <n v="4167989"/>
    <s v="GPM_All25_45_v15"/>
    <s v="gpm"/>
    <s v="banner"/>
    <n v="985261"/>
    <n v="0"/>
    <n v="118198"/>
    <n v="3.5533596169134979E-4"/>
    <n v="118156"/>
    <n v="0"/>
    <n v="8.3356824988578495"/>
    <x v="5"/>
    <n v="4.7844229377801302"/>
    <n v="43960"/>
    <n v="122708"/>
    <n v="36270"/>
    <n v="1920"/>
    <n v="305"/>
    <n v="222"/>
    <n v="182"/>
    <n v="136"/>
    <n v="108"/>
    <n v="120"/>
    <n v="210323.23234481449"/>
    <n v="587086.9698491242"/>
    <n v="173531.01995328529"/>
    <n v="9186.0920405378492"/>
    <n v="1459.24899602294"/>
    <n v="1062.1418921871889"/>
    <n v="870.76497467598369"/>
    <n v="650.68151953809775"/>
    <n v="516.71767728025407"/>
    <n v="574.13075253361558"/>
  </r>
  <r>
    <n v="1447"/>
    <n v="4168009"/>
    <s v="GPM_Tablets_2024_Q4_bn"/>
    <s v="gpm"/>
    <s v="banner"/>
    <n v="78382"/>
    <n v="476"/>
    <n v="21174"/>
    <n v="0.2351941059790309"/>
    <n v="16194"/>
    <n v="0.60728228419790253"/>
    <n v="3.7018040993671479"/>
    <x v="0"/>
    <n v="3.3532406417112299"/>
    <n v="19430"/>
    <n v="2898"/>
    <n v="633"/>
    <n v="176"/>
    <n v="100"/>
    <n v="54"/>
    <n v="35"/>
    <n v="16"/>
    <n v="20"/>
    <n v="13"/>
    <n v="65153.4656684492"/>
    <n v="9717.691379679145"/>
    <n v="2122.6013262032079"/>
    <n v="590.17035294117647"/>
    <n v="335.32406417112298"/>
    <n v="181.07499465240639"/>
    <n v="117.363422459893"/>
    <n v="53.651850267379679"/>
    <n v="67.064812834224597"/>
    <n v="43.592128342245992"/>
  </r>
  <r>
    <n v="1448"/>
    <n v="4168012"/>
    <s v="GPM_Spray_2024_Q4_bn"/>
    <s v="gpm"/>
    <s v="banner"/>
    <n v="74499"/>
    <n v="469"/>
    <n v="19671"/>
    <n v="0.25967159778353921"/>
    <n v="14563"/>
    <n v="0.62953865152552391"/>
    <n v="3.7872502668903461"/>
    <x v="0"/>
    <n v="3.4059799753120279"/>
    <n v="17918"/>
    <n v="2908"/>
    <n v="624"/>
    <n v="220"/>
    <n v="70"/>
    <n v="54"/>
    <n v="42"/>
    <n v="8"/>
    <n v="9"/>
    <n v="20"/>
    <n v="61028.34919764092"/>
    <n v="9904.5897682073792"/>
    <n v="2125.3315045947061"/>
    <n v="749.31559456864625"/>
    <n v="238.418598271842"/>
    <n v="183.92291866684951"/>
    <n v="143.05115896310519"/>
    <n v="27.24783980249623"/>
    <n v="30.653819777808259"/>
    <n v="68.119599506240561"/>
  </r>
  <r>
    <n v="1449"/>
    <n v="4163208"/>
    <s v="stks!ismign!Ismigen_2024!gpm!gpm!mrol15s!video!25_54_MSK_SPb_15s!2024!smtv__lcxDI"/>
    <s v="gpm"/>
    <s v="video"/>
    <n v="874611"/>
    <n v="0"/>
    <n v="122705"/>
    <n v="3.0968583187318538E-4"/>
    <n v="122667"/>
    <n v="0"/>
    <n v="7.1277535552748459"/>
    <x v="9"/>
    <n v="6.1763260290804833"/>
    <n v="105602"/>
    <n v="30034"/>
    <n v="4245"/>
    <n v="412"/>
    <n v="530"/>
    <n v="186"/>
    <n v="168"/>
    <n v="176"/>
    <n v="144"/>
    <n v="110"/>
    <n v="652232.38132295723"/>
    <n v="185499.77595740321"/>
    <n v="26218.503993446651"/>
    <n v="2544.6463239811592"/>
    <n v="3273.4527954126561"/>
    <n v="1148.7966414089699"/>
    <n v="1037.622772885521"/>
    <n v="1087.0333811181649"/>
    <n v="889.39094818758963"/>
    <n v="679.39586319885314"/>
  </r>
  <r>
    <n v="1450"/>
    <n v="4250038"/>
    <s v="gpm!gpm!allrll!video!!apart!20_sek__PaozB"/>
    <s v="gpm"/>
    <s v="video"/>
    <n v="992143"/>
    <n v="0"/>
    <n v="192982"/>
    <n v="4.1972826481229131E-4"/>
    <n v="192901"/>
    <n v="0"/>
    <n v="5.1411167880942266"/>
    <x v="0"/>
    <n v="2.3992450238559888"/>
    <n v="49477"/>
    <n v="142838"/>
    <n v="200709"/>
    <n v="9748"/>
    <n v="5750"/>
    <n v="1500"/>
    <n v="1078"/>
    <n v="800"/>
    <n v="783"/>
    <n v="840"/>
    <n v="118707.44604532279"/>
    <n v="342703.36071754171"/>
    <n v="481550.06949311157"/>
    <n v="23387.840492548181"/>
    <n v="13795.65888717194"/>
    <n v="3598.8675357839829"/>
    <n v="2586.3861357167561"/>
    <n v="1919.3960190847911"/>
    <n v="1878.608853679239"/>
    <n v="2015.36582003903"/>
  </r>
  <r>
    <n v="1451"/>
    <n v="4163208"/>
    <s v="stks!ismign!Ismigen_2024!gpm!gpm!mrol15s!video!25_54_MSK_SPb_15s!2024!smtv__lcxDI"/>
    <s v="gpm"/>
    <s v="video"/>
    <n v="55431"/>
    <n v="0"/>
    <n v="103"/>
    <n v="1.9417475728155331E-2"/>
    <n v="101"/>
    <n v="0"/>
    <n v="538.1650485436893"/>
    <x v="9"/>
    <n v="209.17358490566039"/>
    <n v="61"/>
    <n v="26"/>
    <n v="12"/>
    <n v="20"/>
    <n v="10"/>
    <n v="7"/>
    <n v="30"/>
    <n v="55"/>
    <n v="14"/>
    <n v="30"/>
    <n v="12759.58867924528"/>
    <n v="5438.5132075471702"/>
    <n v="2510.0830188679251"/>
    <n v="4183.4716981132078"/>
    <n v="2091.7358490566039"/>
    <n v="1464.215094339623"/>
    <n v="6275.2075471698117"/>
    <n v="11504.54716981132"/>
    <n v="2928.430188679245"/>
    <n v="6275.2075471698117"/>
  </r>
  <r>
    <n v="1452"/>
    <n v="4258325"/>
    <s v="jetour!soueast!Launch_S07_S09!gpm!gpm!20unskip!video!M35-54_RF!S09!video_20__HeXQV"/>
    <s v="gpm"/>
    <s v="video"/>
    <n v="2622496"/>
    <n v="70372"/>
    <n v="1748258"/>
    <n v="7.2025982435086844E-2"/>
    <n v="1622338"/>
    <n v="2.6833978011787241"/>
    <n v="1.5000623477770441"/>
    <x v="22"/>
    <n v="1.4067380845481721"/>
    <n v="1675248"/>
    <n v="96622"/>
    <n v="22239"/>
    <n v="15772"/>
    <n v="13180"/>
    <n v="11394"/>
    <n v="9436"/>
    <n v="7824"/>
    <n v="6804"/>
    <n v="5720"/>
    <n v="2356635.1626631571"/>
    <n v="135921.8472052135"/>
    <n v="31284.4482622668"/>
    <n v="22187.07306949377"/>
    <n v="18540.807954344909"/>
    <n v="16028.373735341869"/>
    <n v="13273.98056579655"/>
    <n v="11006.3187735049"/>
    <n v="9571.4459272657641"/>
    <n v="8046.5418436155451"/>
  </r>
  <r>
    <n v="1453"/>
    <n v="4258326"/>
    <s v="jetour!soueast!Launch_S07_S09!gpm!gpm!20unskip!video!M35-54_RF!S07!video_20__HeXQV"/>
    <s v="gpm"/>
    <s v="video"/>
    <n v="2630516"/>
    <n v="68846"/>
    <n v="1750495"/>
    <n v="7.2088180771724519E-2"/>
    <n v="1624305"/>
    <n v="2.6172051415007549"/>
    <n v="1.5027269429504231"/>
    <x v="22"/>
    <n v="1.4092711854146009"/>
    <n v="1677283"/>
    <n v="97062"/>
    <n v="22314"/>
    <n v="15572"/>
    <n v="13515"/>
    <n v="10974"/>
    <n v="8925"/>
    <n v="7480"/>
    <n v="6984"/>
    <n v="6470"/>
    <n v="2363746.6016857582"/>
    <n v="136786.67979871199"/>
    <n v="31446.4772313414"/>
    <n v="21945.17089927616"/>
    <n v="19046.300070878329"/>
    <n v="15465.34198873983"/>
    <n v="12577.745329825309"/>
    <n v="10541.34846690121"/>
    <n v="9842.3499589355706"/>
    <n v="9117.9845696324664"/>
  </r>
  <r>
    <n v="1454"/>
    <n v="4259763"/>
    <s v="jetour!jetour!December!gpm!gpm!20unskip!video!M35-54_RF_int!Together!video__KrbuO"/>
    <s v="gpm"/>
    <s v="video"/>
    <n v="2213796"/>
    <n v="47374"/>
    <n v="443862"/>
    <n v="0.1172932127553158"/>
    <n v="391800"/>
    <n v="2.1399442405713991"/>
    <n v="4.9875772199467399"/>
    <x v="22"/>
    <n v="3.754602101007086"/>
    <n v="361892"/>
    <n v="79742"/>
    <n v="31899"/>
    <n v="23832"/>
    <n v="19585"/>
    <n v="16926"/>
    <n v="16121"/>
    <n v="14704"/>
    <n v="12141"/>
    <n v="12780"/>
    <n v="1358760.463537656"/>
    <n v="299399.48073850712"/>
    <n v="119768.05242002499"/>
    <n v="89479.677271200868"/>
    <n v="73533.882148223784"/>
    <n v="63550.395161645938"/>
    <n v="60527.940470335227"/>
    <n v="55207.669293208193"/>
    <n v="45584.624108327029"/>
    <n v="47983.814850870564"/>
  </r>
  <r>
    <n v="1455"/>
    <n v="4163208"/>
    <s v="stks!ismign!Ismigen_2024!gpm!gpm!mrol15s!video!25_54_MSK_SPb_15s!2024!smtv__lcxDI"/>
    <s v="gpm"/>
    <s v="video"/>
    <n v="5081542"/>
    <n v="0"/>
    <n v="698281"/>
    <n v="1.533766492286093E-3"/>
    <n v="697210"/>
    <n v="0"/>
    <n v="7.2772164787528233"/>
    <x v="9"/>
    <n v="4.9782239403421391"/>
    <n v="443519"/>
    <n v="378328"/>
    <n v="172659"/>
    <n v="7556"/>
    <n v="3865"/>
    <n v="3336"/>
    <n v="3059"/>
    <n v="2744"/>
    <n v="2988"/>
    <n v="2700"/>
    <n v="2207936.9037966048"/>
    <n v="1883401.5069017611"/>
    <n v="859535.16731553338"/>
    <n v="37615.4600932252"/>
    <n v="19240.835529422369"/>
    <n v="16607.355064981381"/>
    <n v="15228.3870335066"/>
    <n v="13660.246492298829"/>
    <n v="14874.93313374231"/>
    <n v="13441.204638923769"/>
  </r>
  <r>
    <n v="1456"/>
    <n v="4159864"/>
    <s v="gpm!gpm!allrll!video!!obaldet!20sek__PaozB"/>
    <s v="gpm"/>
    <s v="video"/>
    <n v="782789"/>
    <n v="0"/>
    <n v="219170"/>
    <n v="0.10847743760551171"/>
    <n v="195395"/>
    <n v="0"/>
    <n v="3.571606515490259"/>
    <x v="0"/>
    <n v="2.1577928897685328"/>
    <n v="108559"/>
    <n v="176216"/>
    <n v="38712"/>
    <n v="27696"/>
    <n v="4250"/>
    <n v="2292"/>
    <n v="1561"/>
    <n v="1352"/>
    <n v="1125"/>
    <n v="1010"/>
    <n v="234247.83832038211"/>
    <n v="380237.6318634518"/>
    <n v="83532.478348719436"/>
    <n v="59762.231875029283"/>
    <n v="9170.619781516265"/>
    <n v="4945.6613033494768"/>
    <n v="3368.314700928679"/>
    <n v="2917.3359869670562"/>
    <n v="2427.5170009895992"/>
    <n v="2179.3708186662179"/>
  </r>
  <r>
    <n v="1457"/>
    <n v="4174108"/>
    <s v="gpm!gpm!allrll!video!!vygoda!20sek__PaozB"/>
    <s v="gpm"/>
    <s v="video"/>
    <n v="88349"/>
    <n v="0"/>
    <n v="31300"/>
    <n v="0.75559105431309903"/>
    <n v="7650"/>
    <n v="0"/>
    <n v="2.822651757188499"/>
    <x v="0"/>
    <n v="1.515368254948372"/>
    <n v="13879"/>
    <n v="20526"/>
    <n v="15654"/>
    <n v="5332"/>
    <n v="910"/>
    <n v="618"/>
    <n v="406"/>
    <n v="352"/>
    <n v="315"/>
    <n v="310"/>
    <n v="21031.796010428461"/>
    <n v="31104.448801070292"/>
    <n v="23721.574662961819"/>
    <n v="8079.9435353847211"/>
    <n v="1378.9851120030189"/>
    <n v="936.497581558094"/>
    <n v="615.23951150903918"/>
    <n v="533.40962574182709"/>
    <n v="477.34100030873731"/>
    <n v="469.76415903399538"/>
  </r>
  <r>
    <n v="1458"/>
    <n v="4073080"/>
    <s v="GPM_W25_54_WL_v15"/>
    <s v="gpm"/>
    <s v="banner"/>
    <n v="40883"/>
    <n v="76"/>
    <n v="22101"/>
    <n v="0"/>
    <n v="22101"/>
    <n v="0.18589633833133579"/>
    <n v="1.849825799737568"/>
    <x v="2"/>
    <n v="1.036718650944592"/>
    <n v="14339"/>
    <n v="7502"/>
    <n v="4896"/>
    <n v="3776"/>
    <n v="2605"/>
    <n v="1776"/>
    <n v="1498"/>
    <n v="984"/>
    <n v="729"/>
    <n v="1330"/>
    <n v="14865.508735894509"/>
    <n v="7777.463319386331"/>
    <n v="5075.7745150247238"/>
    <n v="3914.6496259667801"/>
    <n v="2700.652085710663"/>
    <n v="1841.2123240775959"/>
    <n v="1553.004539114999"/>
    <n v="1020.131152529479"/>
    <n v="755.76789653860772"/>
    <n v="1378.835805756308"/>
  </r>
  <r>
    <n v="1459"/>
    <n v="4177241"/>
    <s v="GPM_v15_W25_54_WL_all_roll"/>
    <s v="gpm"/>
    <s v="video"/>
    <n v="1421664"/>
    <n v="2810"/>
    <n v="205392"/>
    <n v="2.7995248110929132E-3"/>
    <n v="204817"/>
    <n v="0.1976557048641592"/>
    <n v="6.921710680065436"/>
    <x v="2"/>
    <n v="3.2721422406352501"/>
    <n v="113799"/>
    <n v="75472"/>
    <n v="53907"/>
    <n v="39656"/>
    <n v="30810"/>
    <n v="25614"/>
    <n v="20783"/>
    <n v="18496"/>
    <n v="15948"/>
    <n v="39990"/>
    <n v="372366.51484205079"/>
    <n v="246955.11918522359"/>
    <n v="176391.37176592441"/>
    <n v="129760.0726946315"/>
    <n v="100814.70243397199"/>
    <n v="83812.651351631284"/>
    <n v="68004.932187122395"/>
    <n v="60521.542882789567"/>
    <n v="52184.124453650962"/>
    <n v="130852.96820300361"/>
  </r>
  <r>
    <n v="1460"/>
    <n v="4177270"/>
    <s v="GPM_bn_head_In_read_Banner"/>
    <s v="gpm"/>
    <s v="banner"/>
    <n v="16938"/>
    <n v="686"/>
    <n v="5034"/>
    <n v="0.19666269368295591"/>
    <n v="4044"/>
    <n v="4.0500649427323179"/>
    <n v="3.3647199046483909"/>
    <x v="0"/>
    <n v="3.0382062780269061"/>
    <n v="4658"/>
    <n v="568"/>
    <n v="159"/>
    <n v="76"/>
    <n v="20"/>
    <n v="12"/>
    <n v="28"/>
    <n v="32"/>
    <n v="10"/>
    <n v="12"/>
    <n v="14151.964843049331"/>
    <n v="1725.7011659192819"/>
    <n v="483.07479820627799"/>
    <n v="230.9036771300448"/>
    <n v="60.764125560538112"/>
    <n v="36.45847533632287"/>
    <n v="85.069775784753361"/>
    <n v="97.222600896860982"/>
    <n v="30.382062780269059"/>
    <n v="36.45847533632287"/>
  </r>
  <r>
    <n v="1461"/>
    <n v="4177271"/>
    <s v="GPM_bn_joint_In_read_Banner"/>
    <s v="gpm"/>
    <s v="banner"/>
    <n v="12540"/>
    <n v="704"/>
    <n v="4106"/>
    <n v="0.2389186556259133"/>
    <n v="3125"/>
    <n v="5.6140350877192979"/>
    <n v="3.054067218704335"/>
    <x v="0"/>
    <n v="1.4004914004914"/>
    <n v="3835"/>
    <n v="418"/>
    <n v="129"/>
    <n v="32"/>
    <n v="30"/>
    <n v="18"/>
    <n v="16"/>
    <n v="4478"/>
    <n v="-1"/>
    <n v="-1"/>
    <n v="5370.8845208845196"/>
    <n v="585.40540540540542"/>
    <n v="180.66339066339069"/>
    <n v="44.815724815724813"/>
    <n v="42.014742014742012"/>
    <n v="25.208845208845212"/>
    <n v="22.40786240786241"/>
    <n v="6271.4004914004909"/>
    <n v="-1.4004914004914"/>
    <n v="-1.4004914004914"/>
  </r>
  <r>
    <n v="1462"/>
    <n v="4177272"/>
    <s v="GPM_bn_teeth_In_read_Banner"/>
    <s v="gpm"/>
    <s v="banner"/>
    <n v="19720"/>
    <n v="685"/>
    <n v="5635"/>
    <n v="0.17941437444543029"/>
    <n v="4624"/>
    <n v="3.473630831643002"/>
    <n v="3.4995563442768409"/>
    <x v="0"/>
    <n v="1.620244844302029"/>
    <n v="5268"/>
    <n v="616"/>
    <n v="138"/>
    <n v="36"/>
    <n v="5"/>
    <n v="6"/>
    <n v="7"/>
    <n v="10"/>
    <n v="6086"/>
    <n v="-1"/>
    <n v="8535.4498397830903"/>
    <n v="998.07082409005011"/>
    <n v="223.5937885136801"/>
    <n v="58.328814394873064"/>
    <n v="8.1012242215101473"/>
    <n v="9.7214690658121761"/>
    <n v="11.34171391011421"/>
    <n v="16.202448443020291"/>
    <n v="9860.8101224221518"/>
    <n v="-1.620244844302029"/>
  </r>
  <r>
    <n v="1463"/>
    <n v="4177273"/>
    <s v="GPM_bn_migr_In_read_Banner"/>
    <s v="gpm"/>
    <s v="banner"/>
    <n v="14612"/>
    <n v="683"/>
    <n v="4528"/>
    <n v="0.2252650176678446"/>
    <n v="3508"/>
    <n v="4.6742403503969339"/>
    <n v="3.2270318021201412"/>
    <x v="0"/>
    <n v="1.4675102942653411"/>
    <n v="4184"/>
    <n v="560"/>
    <n v="141"/>
    <n v="32"/>
    <n v="15"/>
    <n v="12"/>
    <n v="21"/>
    <n v="14"/>
    <n v="4979"/>
    <n v="-1"/>
    <n v="6140.0630712061866"/>
    <n v="821.80576478859098"/>
    <n v="206.91895149141311"/>
    <n v="46.960329416490907"/>
    <n v="22.012654413980119"/>
    <n v="17.61012353118409"/>
    <n v="30.817716179572159"/>
    <n v="20.54514411971477"/>
    <n v="7306.7337551471328"/>
    <n v="-1.4675102942653411"/>
  </r>
  <r>
    <n v="1464"/>
    <n v="4177274"/>
    <s v="GPM_bn_muscle_In_read_Banner"/>
    <s v="gpm"/>
    <s v="banner"/>
    <n v="14439"/>
    <n v="673"/>
    <n v="4419"/>
    <n v="0.19461416610092791"/>
    <n v="3559"/>
    <n v="4.6609876030196"/>
    <n v="3.267481330617787"/>
    <x v="0"/>
    <n v="1.5124122761076779"/>
    <n v="4119"/>
    <n v="514"/>
    <n v="99"/>
    <n v="32"/>
    <n v="5"/>
    <n v="6"/>
    <n v="4775"/>
    <n v="-1"/>
    <n v="-1"/>
    <n v="-1"/>
    <n v="6229.6261652875246"/>
    <n v="777.37990991934635"/>
    <n v="149.72881533466011"/>
    <n v="48.397192835445694"/>
    <n v="7.5620613805383883"/>
    <n v="9.0744736566460666"/>
    <n v="7221.7686184141612"/>
    <n v="-1.5124122761076779"/>
    <n v="-1.5124122761076779"/>
    <n v="-1.5124122761076779"/>
  </r>
  <r>
    <n v="1465"/>
    <n v="4177275"/>
    <s v="GPM_bn_back_In_read_Banner"/>
    <s v="gpm"/>
    <s v="banner"/>
    <n v="15218"/>
    <n v="702"/>
    <n v="4728"/>
    <n v="0.24005922165820651"/>
    <n v="3593"/>
    <n v="4.6129583388093049"/>
    <n v="3.2186971235194579"/>
    <x v="0"/>
    <n v="2.9316124060874591"/>
    <n v="4375"/>
    <n v="586"/>
    <n v="117"/>
    <n v="44"/>
    <n v="25"/>
    <n v="6"/>
    <n v="7"/>
    <n v="8"/>
    <n v="10"/>
    <n v="13"/>
    <n v="12825.804276632631"/>
    <n v="1717.924869967251"/>
    <n v="342.9986515122327"/>
    <n v="128.99094586784821"/>
    <n v="73.290310152186478"/>
    <n v="17.589674436524749"/>
    <n v="20.521286842612209"/>
    <n v="23.452899248699669"/>
    <n v="29.316124060874589"/>
    <n v="38.110961279136973"/>
  </r>
  <r>
    <n v="1466"/>
    <n v="4177276"/>
    <s v="GPM_bn_menstrual_In_read_Banner"/>
    <s v="gpm"/>
    <s v="banner"/>
    <n v="21485"/>
    <n v="685"/>
    <n v="4905"/>
    <n v="0.13802242609582061"/>
    <n v="4228"/>
    <n v="3.1882708866651148"/>
    <n v="4.3802242609582063"/>
    <x v="0"/>
    <n v="1.938204781235904"/>
    <n v="4393"/>
    <n v="864"/>
    <n v="171"/>
    <n v="52"/>
    <n v="20"/>
    <n v="24"/>
    <n v="9"/>
    <n v="10"/>
    <n v="5543"/>
    <n v="-1"/>
    <n v="8514.5336039693284"/>
    <n v="1674.6089309878209"/>
    <n v="331.43301759133959"/>
    <n v="100.786648624267"/>
    <n v="38.764095624718088"/>
    <n v="46.516914749661709"/>
    <n v="17.443843031123141"/>
    <n v="19.382047812359041"/>
    <n v="10743.46910239062"/>
    <n v="-1.938204781235904"/>
  </r>
  <r>
    <n v="1467"/>
    <n v="4073080"/>
    <s v="GPM_W25_54_WL_v15"/>
    <s v="gpm"/>
    <s v="banner"/>
    <n v="973804"/>
    <n v="676"/>
    <n v="457771"/>
    <n v="4.8058963979857872E-5"/>
    <n v="457749"/>
    <n v="6.9418486676990437E-2"/>
    <n v="2.1272732436087041"/>
    <x v="2"/>
    <n v="1.0634484505910211"/>
    <n v="280294"/>
    <n v="157146"/>
    <n v="102186"/>
    <n v="74896"/>
    <n v="58225"/>
    <n v="47304"/>
    <n v="40831"/>
    <n v="33992"/>
    <n v="32310"/>
    <n v="88520"/>
    <n v="298078.22000995948"/>
    <n v="167116.67021657649"/>
    <n v="108669.54337209401"/>
    <n v="79648.035155465084"/>
    <n v="61919.286035662168"/>
    <n v="50305.36550675764"/>
    <n v="43421.663686081964"/>
    <n v="36148.739732489972"/>
    <n v="34360.019438595868"/>
    <n v="94136.456846317145"/>
  </r>
  <r>
    <n v="1468"/>
    <n v="4073097"/>
    <s v="GPM_keywords_bn_keywords_head"/>
    <s v="gpm"/>
    <s v="banner"/>
    <n v="6086"/>
    <n v="265"/>
    <n v="1704"/>
    <n v="0.16138497652582159"/>
    <n v="1429"/>
    <n v="4.3542556687479461"/>
    <n v="3.571596244131455"/>
    <x v="0"/>
    <n v="1.6104789626885421"/>
    <n v="1582"/>
    <n v="192"/>
    <n v="57"/>
    <n v="4"/>
    <n v="12"/>
    <n v="16"/>
    <n v="12"/>
    <n v="15"/>
    <n v="1890"/>
    <n v="-1"/>
    <n v="2547.7777189732728"/>
    <n v="309.21196083619998"/>
    <n v="91.797300873246883"/>
    <n v="6.4419158507541674"/>
    <n v="19.325747552262499"/>
    <n v="25.76766340301667"/>
    <n v="19.325747552262499"/>
    <n v="24.15718444032813"/>
    <n v="3043.805239481344"/>
    <n v="-1.6104789626885421"/>
  </r>
  <r>
    <n v="1469"/>
    <n v="4073098"/>
    <s v="GPM_keywords_bn_keywords_joint"/>
    <s v="gpm"/>
    <s v="banner"/>
    <n v="4660"/>
    <n v="247"/>
    <n v="1403"/>
    <n v="0.16678545972915179"/>
    <n v="1169"/>
    <n v="5.3004291845493556"/>
    <n v="3.3214540270848181"/>
    <x v="0"/>
    <n v="1.5263675073698"/>
    <n v="1299"/>
    <n v="172"/>
    <n v="42"/>
    <n v="16"/>
    <n v="1529"/>
    <n v="-1"/>
    <n v="-1"/>
    <n v="-1"/>
    <n v="-1"/>
    <n v="-1"/>
    <n v="1982.75139207337"/>
    <n v="262.53521126760558"/>
    <n v="64.10743530953161"/>
    <n v="24.4218801179168"/>
    <n v="2333.815918768425"/>
    <n v="-1.5263675073698"/>
    <n v="-1.5263675073698"/>
    <n v="-1.5263675073698"/>
    <n v="-1.5263675073698"/>
    <n v="-1.5263675073698"/>
  </r>
  <r>
    <n v="1470"/>
    <n v="4073099"/>
    <s v="GPM_keywords_bn_keywords_teeth"/>
    <s v="gpm"/>
    <s v="banner"/>
    <n v="7749"/>
    <n v="264"/>
    <n v="1983"/>
    <n v="0.14069591527987901"/>
    <n v="1704"/>
    <n v="3.4068912117692611"/>
    <n v="3.9077155824508321"/>
    <x v="0"/>
    <n v="1.69044502617801"/>
    <n v="1737"/>
    <n v="384"/>
    <n v="132"/>
    <n v="36"/>
    <n v="5"/>
    <n v="2294"/>
    <n v="-1"/>
    <n v="-1"/>
    <n v="-1"/>
    <n v="-1"/>
    <n v="2936.3030104712038"/>
    <n v="649.13089005235599"/>
    <n v="223.1387434554974"/>
    <n v="60.856020942408378"/>
    <n v="8.4522251308900529"/>
    <n v="3877.8808900523559"/>
    <n v="-1.69044502617801"/>
    <n v="-1.69044502617801"/>
    <n v="-1.69044502617801"/>
    <n v="-1.69044502617801"/>
  </r>
  <r>
    <n v="1471"/>
    <n v="4073100"/>
    <s v="GPM_keywords_bn_keywords_migren"/>
    <s v="gpm"/>
    <s v="banner"/>
    <n v="5865"/>
    <n v="254"/>
    <n v="1673"/>
    <n v="0.18888224745965329"/>
    <n v="1357"/>
    <n v="4.3307757885763003"/>
    <n v="3.505678421996413"/>
    <x v="0"/>
    <n v="1.584706835990273"/>
    <n v="1538"/>
    <n v="216"/>
    <n v="63"/>
    <n v="16"/>
    <n v="6"/>
    <n v="13"/>
    <n v="1852"/>
    <n v="-1"/>
    <n v="-1"/>
    <n v="-1"/>
    <n v="2437.2791137530398"/>
    <n v="342.29667657389888"/>
    <n v="99.836530667387194"/>
    <n v="25.355309375844371"/>
    <n v="9.5082410159416373"/>
    <n v="20.60118886787355"/>
    <n v="2934.8770602539848"/>
    <n v="-1.584706835990273"/>
    <n v="-1.584706835990273"/>
    <n v="-1.584706835990273"/>
  </r>
  <r>
    <n v="1472"/>
    <n v="4073101"/>
    <s v="GPM_keywords_bn_keywords_muscle"/>
    <s v="gpm"/>
    <s v="banner"/>
    <n v="5692"/>
    <n v="238"/>
    <n v="1527"/>
    <n v="0.1440733464309103"/>
    <n v="1307"/>
    <n v="4.1813070976809561"/>
    <n v="3.7275703994760971"/>
    <x v="0"/>
    <n v="1.574115044247788"/>
    <n v="1315"/>
    <n v="332"/>
    <n v="99"/>
    <n v="32"/>
    <n v="5"/>
    <n v="18"/>
    <n v="8"/>
    <n v="1809"/>
    <n v="-1"/>
    <n v="-1"/>
    <n v="2069.9612831858408"/>
    <n v="522.60619469026551"/>
    <n v="155.83738938053099"/>
    <n v="50.371681415929203"/>
    <n v="7.8705752212389379"/>
    <n v="28.334070796460171"/>
    <n v="12.592920353982301"/>
    <n v="2847.5741150442482"/>
    <n v="-1.574115044247788"/>
    <n v="-1.574115044247788"/>
  </r>
  <r>
    <n v="1473"/>
    <n v="4073103"/>
    <s v="GPM_keywords_bn_keywords_menstrual"/>
    <s v="gpm"/>
    <s v="banner"/>
    <n v="6809"/>
    <n v="249"/>
    <n v="1557"/>
    <n v="6.2941554271034095E-2"/>
    <n v="1459"/>
    <n v="3.6569246585401669"/>
    <n v="4.3731535003211306"/>
    <x v="0"/>
    <n v="1.9926836406204269"/>
    <n v="1435"/>
    <n v="202"/>
    <n v="54"/>
    <n v="4"/>
    <n v="5"/>
    <n v="10"/>
    <n v="1710"/>
    <n v="-1"/>
    <n v="-1"/>
    <n v="-1"/>
    <n v="2859.5010242903131"/>
    <n v="402.52209540532641"/>
    <n v="107.60491659350311"/>
    <n v="7.9707345624817094"/>
    <n v="9.9634182031021368"/>
    <n v="19.92683640620427"/>
    <n v="3407.4890254609309"/>
    <n v="-1.9926836406204269"/>
    <n v="-1.9926836406204269"/>
    <n v="-1.9926836406204269"/>
  </r>
  <r>
    <n v="1474"/>
    <n v="4163208"/>
    <s v="stks!ismign!Ismigen_2024!gpm!gpm!mrol15s!video!25_54_MSK_SPb_15s!2024!smtv__lcxDI"/>
    <s v="gpm"/>
    <s v="video"/>
    <n v="5935356"/>
    <n v="0"/>
    <n v="461667"/>
    <n v="4.8411517392406012E-3"/>
    <n v="459432"/>
    <n v="0"/>
    <n v="12.856357504435019"/>
    <x v="9"/>
    <n v="8.0075497153341786"/>
    <n v="274135"/>
    <n v="211348"/>
    <n v="189912"/>
    <n v="17820"/>
    <n v="12550"/>
    <n v="9210"/>
    <n v="7420"/>
    <n v="6928"/>
    <n v="5787"/>
    <n v="6110"/>
    <n v="2195149.6412131349"/>
    <n v="1692379.617236448"/>
    <n v="1520729.781538544"/>
    <n v="142694.53592725511"/>
    <n v="100494.7489274439"/>
    <n v="73749.532878227779"/>
    <n v="59416.018887779603"/>
    <n v="55476.304427835188"/>
    <n v="46339.690202638893"/>
    <n v="48926.128760691827"/>
  </r>
  <r>
    <n v="1475"/>
    <n v="4218153"/>
    <s v="sintec!rolf!Rolf_OLV_2024!gpm!vidnt!vid!video!m-25-45!autosport!video_15sec__lyqQe"/>
    <s v="gpm"/>
    <s v="video"/>
    <n v="338518"/>
    <n v="5876"/>
    <n v="152335"/>
    <n v="1.168477368956578E-2"/>
    <n v="150555"/>
    <n v="1.7358013458663939"/>
    <n v="2.2221945055305738"/>
    <x v="3"/>
    <n v="1.6597762240505209"/>
    <n v="117068"/>
    <n v="50486"/>
    <n v="11127"/>
    <n v="5812"/>
    <n v="4730"/>
    <n v="3756"/>
    <n v="3528"/>
    <n v="2856"/>
    <n v="2241"/>
    <n v="2350"/>
    <n v="194306.68299714639"/>
    <n v="83795.462447414611"/>
    <n v="18468.330045010149"/>
    <n v="9646.6194141816286"/>
    <n v="7850.7415397589648"/>
    <n v="6234.1194975337576"/>
    <n v="5855.6905184502384"/>
    <n v="4740.3208958882888"/>
    <n v="3719.558518097218"/>
    <n v="3900.4741265187249"/>
  </r>
  <r>
    <n v="1476"/>
    <n v="4167989"/>
    <s v="GPM_All25_45_v15"/>
    <s v="gpm"/>
    <s v="banner"/>
    <n v="1083551"/>
    <n v="0"/>
    <n v="1688"/>
    <n v="3.1990521327014187E-2"/>
    <n v="1634"/>
    <n v="0"/>
    <n v="641.91409952606637"/>
    <x v="5"/>
    <n v="350.55030734390158"/>
    <n v="1002"/>
    <n v="562"/>
    <n v="402"/>
    <n v="280"/>
    <n v="185"/>
    <n v="192"/>
    <n v="140"/>
    <n v="104"/>
    <n v="144"/>
    <n v="80"/>
    <n v="351251.40795858938"/>
    <n v="197009.27272727271"/>
    <n v="140921.2235522485"/>
    <n v="98154.086056292464"/>
    <n v="64851.8068586218"/>
    <n v="67305.659010029107"/>
    <n v="49077.043028146232"/>
    <n v="36457.231963765771"/>
    <n v="50479.244257521837"/>
    <n v="28044.024587512129"/>
  </r>
  <r>
    <n v="1477"/>
    <n v="4168009"/>
    <s v="GPM_Tablets_2024_Q4_bn"/>
    <s v="gpm"/>
    <s v="banner"/>
    <n v="147803"/>
    <n v="981"/>
    <n v="41786"/>
    <n v="0.18975254870052169"/>
    <n v="33857"/>
    <n v="0.6637213047096473"/>
    <n v="3.5371416263820419"/>
    <x v="0"/>
    <n v="3.252850037413618"/>
    <n v="38886"/>
    <n v="4758"/>
    <n v="1068"/>
    <n v="396"/>
    <n v="150"/>
    <n v="102"/>
    <n v="35"/>
    <n v="24"/>
    <n v="9"/>
    <n v="10"/>
    <n v="126490.326554866"/>
    <n v="15477.060478014"/>
    <n v="3474.0438399577451"/>
    <n v="1288.1286148157931"/>
    <n v="487.92750561204281"/>
    <n v="331.79070381618908"/>
    <n v="113.8497513094766"/>
    <n v="78.068400897926836"/>
    <n v="29.27565033672257"/>
    <n v="32.528500374136193"/>
  </r>
  <r>
    <n v="1478"/>
    <n v="4168012"/>
    <s v="GPM_Spray_2024_Q4_bn"/>
    <s v="gpm"/>
    <s v="banner"/>
    <n v="147354"/>
    <n v="974"/>
    <n v="42963"/>
    <n v="0.17382398808276889"/>
    <n v="35495"/>
    <n v="0.66099325433988898"/>
    <n v="3.4297884225961872"/>
    <x v="0"/>
    <n v="3.201538260982923"/>
    <n v="40464"/>
    <n v="4210"/>
    <n v="852"/>
    <n v="284"/>
    <n v="100"/>
    <n v="48"/>
    <n v="14"/>
    <n v="16"/>
    <n v="27"/>
    <n v="11"/>
    <n v="129547.044192413"/>
    <n v="13478.4760787381"/>
    <n v="2727.7105983574502"/>
    <n v="909.23686611915002"/>
    <n v="320.15382609829231"/>
    <n v="153.6738365271803"/>
    <n v="44.821535653760918"/>
    <n v="51.224612175726762"/>
    <n v="86.441533046538908"/>
    <n v="35.216920870812153"/>
  </r>
  <r>
    <n v="1479"/>
    <n v="4196319"/>
    <s v="sintec!lamm!Lamm_2024!gpm!vidnt!20secskip!video!W25-55!kirkorov_ozon!20sec_skip__AhRdg"/>
    <s v="gpm"/>
    <s v="video"/>
    <n v="2625462"/>
    <n v="57419"/>
    <n v="1349742"/>
    <n v="1.2407556407076361E-2"/>
    <n v="1332995"/>
    <n v="2.187005563211351"/>
    <n v="1.945158408051316"/>
    <x v="2"/>
    <n v="1.581286404594741"/>
    <n v="1137455"/>
    <n v="311742"/>
    <n v="44586"/>
    <n v="35584"/>
    <n v="30085"/>
    <n v="26622"/>
    <n v="22869"/>
    <n v="20216"/>
    <n v="16434"/>
    <n v="14740"/>
    <n v="1798642.1273383109"/>
    <n v="492953.38634117373"/>
    <n v="70503.235635261124"/>
    <n v="56268.495421099273"/>
    <n v="47573.001482232787"/>
    <n v="42097.006663121203"/>
    <n v="36162.438786677143"/>
    <n v="31967.28595528728"/>
    <n v="25986.860773109969"/>
    <n v="23308.161603726479"/>
  </r>
  <r>
    <n v="1480"/>
    <n v="4159864"/>
    <s v="gpm!gpm!allrll!video!!obaldet!20sek__PaozB"/>
    <s v="gpm"/>
    <s v="video"/>
    <n v="543427"/>
    <n v="0"/>
    <n v="119884"/>
    <n v="0.35163157719128491"/>
    <n v="77729"/>
    <n v="0"/>
    <n v="4.5329401755029863"/>
    <x v="0"/>
    <n v="3.396864588477237"/>
    <n v="86364"/>
    <n v="58182"/>
    <n v="7557"/>
    <n v="1732"/>
    <n v="1350"/>
    <n v="1152"/>
    <n v="1078"/>
    <n v="960"/>
    <n v="774"/>
    <n v="830"/>
    <n v="293366.81331924809"/>
    <n v="197636.37548678261"/>
    <n v="25670.105695122489"/>
    <n v="5883.3694672425754"/>
    <n v="4585.7671944442709"/>
    <n v="3913.1880059257769"/>
    <n v="3661.820026378462"/>
    <n v="3260.9900049381481"/>
    <n v="2629.1731914813822"/>
    <n v="2819.397608436107"/>
  </r>
  <r>
    <n v="1481"/>
    <n v="4190936"/>
    <s v="gpm!gpm!allrll!video!!vygoda!20sek_upd__PaozB"/>
    <s v="gpm"/>
    <s v="video"/>
    <n v="533506"/>
    <n v="0"/>
    <n v="101680"/>
    <n v="0.41428992918961449"/>
    <n v="59555"/>
    <n v="0"/>
    <n v="5.2469118804091268"/>
    <x v="0"/>
    <n v="4.0359028670852561"/>
    <n v="77625"/>
    <n v="39612"/>
    <n v="7059"/>
    <n v="1544"/>
    <n v="1445"/>
    <n v="1194"/>
    <n v="1071"/>
    <n v="1080"/>
    <n v="900"/>
    <n v="660"/>
    <n v="313286.96005749301"/>
    <n v="159870.18437098121"/>
    <n v="28489.438338754819"/>
    <n v="6231.4340267796351"/>
    <n v="5831.8796429381964"/>
    <n v="4818.8680232997958"/>
    <n v="4322.4519706483097"/>
    <n v="4358.7750964520756"/>
    <n v="3632.3125803767311"/>
    <n v="2663.6958922762692"/>
  </r>
  <r>
    <n v="1482"/>
    <n v="4250038"/>
    <s v="gpm!gpm!allrll!video!!apart!20_sek__PaozB"/>
    <s v="gpm"/>
    <s v="video"/>
    <n v="769201"/>
    <n v="0"/>
    <n v="135289"/>
    <n v="2.0171632579145341E-2"/>
    <n v="132560"/>
    <n v="0"/>
    <n v="5.6856137601726671"/>
    <x v="0"/>
    <n v="3.5870052835045541"/>
    <n v="75949"/>
    <n v="81884"/>
    <n v="43095"/>
    <n v="3340"/>
    <n v="2140"/>
    <n v="1698"/>
    <n v="1708"/>
    <n v="1640"/>
    <n v="1557"/>
    <n v="1430"/>
    <n v="272429.46427688742"/>
    <n v="293718.34063448693"/>
    <n v="154581.9926926287"/>
    <n v="11980.597646905209"/>
    <n v="7676.1913066997449"/>
    <n v="6090.7349713907324"/>
    <n v="6126.6050242257779"/>
    <n v="5882.6886649474682"/>
    <n v="5584.9672264165902"/>
    <n v="5129.4175554115118"/>
  </r>
  <r>
    <n v="1483"/>
    <n v="4177241"/>
    <s v="GPM_v15_W25_54_WL_all_roll"/>
    <s v="gpm"/>
    <s v="video"/>
    <n v="822729"/>
    <n v="1819"/>
    <n v="89205"/>
    <n v="1.2219046017599711E-3"/>
    <n v="89096"/>
    <n v="0.221093458477822"/>
    <n v="9.2229023036825293"/>
    <x v="2"/>
    <n v="5.3017721355844829"/>
    <n v="60365"/>
    <n v="29086"/>
    <n v="16719"/>
    <n v="11192"/>
    <n v="8380"/>
    <n v="6306"/>
    <n v="4690"/>
    <n v="3688"/>
    <n v="3564"/>
    <n v="11190"/>
    <n v="320041.47496455727"/>
    <n v="154207.34433561031"/>
    <n v="88640.328334836973"/>
    <n v="59337.433741461529"/>
    <n v="44428.850496197963"/>
    <n v="33432.97508699575"/>
    <n v="24865.31131589122"/>
    <n v="19552.93563603557"/>
    <n v="18895.515891223102"/>
    <n v="59326.830197190357"/>
  </r>
  <r>
    <n v="1484"/>
    <n v="4177270"/>
    <s v="GPM_bn_head_In_read_Banner"/>
    <s v="gpm"/>
    <s v="banner"/>
    <n v="5935"/>
    <n v="231"/>
    <n v="1886"/>
    <n v="0.13255567338282079"/>
    <n v="1636"/>
    <n v="3.892165122156698"/>
    <n v="3.1468716861081649"/>
    <x v="0"/>
    <n v="1.5249229188078111"/>
    <n v="1848"/>
    <n v="56"/>
    <n v="12"/>
    <n v="12"/>
    <n v="5"/>
    <n v="6"/>
    <n v="8"/>
    <n v="1947"/>
    <n v="-1"/>
    <n v="-1"/>
    <n v="2818.057553956834"/>
    <n v="85.39568345323741"/>
    <n v="18.299075025693728"/>
    <n v="18.299075025693728"/>
    <n v="7.6246145940390537"/>
    <n v="9.1495375128468659"/>
    <n v="12.19938335046249"/>
    <n v="2969.024922918808"/>
    <n v="-1.5249229188078111"/>
    <n v="-1.5249229188078111"/>
  </r>
  <r>
    <n v="1485"/>
    <n v="4177271"/>
    <s v="GPM_bn_joint_In_read_Banner"/>
    <s v="gpm"/>
    <s v="banner"/>
    <n v="4289"/>
    <n v="233"/>
    <n v="1488"/>
    <n v="0.1875"/>
    <n v="1209"/>
    <n v="5.4325017486593614"/>
    <n v="2.88239247311828"/>
    <x v="0"/>
    <n v="1.3943433029908969"/>
    <n v="1437"/>
    <n v="98"/>
    <n v="6"/>
    <n v="1541"/>
    <n v="-1"/>
    <n v="-1"/>
    <n v="-1"/>
    <n v="-1"/>
    <n v="-1"/>
    <n v="-1"/>
    <n v="2003.67132639792"/>
    <n v="136.64564369310801"/>
    <n v="8.3660598179453842"/>
    <n v="2148.6830299089729"/>
    <n v="-1.3943433029908969"/>
    <n v="-1.3943433029908969"/>
    <n v="-1.3943433029908969"/>
    <n v="-1.3943433029908969"/>
    <n v="-1.3943433029908969"/>
    <n v="-1.3943433029908969"/>
  </r>
  <r>
    <n v="1486"/>
    <n v="4177272"/>
    <s v="GPM_bn_teeth_In_read_Banner"/>
    <s v="gpm"/>
    <s v="banner"/>
    <n v="5409"/>
    <n v="208"/>
    <n v="1662"/>
    <n v="0.14681107099879659"/>
    <n v="1418"/>
    <n v="3.8454427805509339"/>
    <n v="3.254512635379061"/>
    <x v="0"/>
    <n v="1.594634433962264"/>
    <n v="1626"/>
    <n v="70"/>
    <n v="3"/>
    <n v="1699"/>
    <n v="-1"/>
    <n v="-1"/>
    <n v="-1"/>
    <n v="-1"/>
    <n v="-1"/>
    <n v="-1"/>
    <n v="2592.8755896226421"/>
    <n v="111.6244103773585"/>
    <n v="4.7839033018867916"/>
    <n v="2709.2839033018872"/>
    <n v="-1.594634433962264"/>
    <n v="-1.594634433962264"/>
    <n v="-1.594634433962264"/>
    <n v="-1.594634433962264"/>
    <n v="-1.594634433962264"/>
    <n v="-1.594634433962264"/>
  </r>
  <r>
    <n v="1487"/>
    <n v="4177273"/>
    <s v="GPM_bn_migr_In_read_Banner"/>
    <s v="gpm"/>
    <s v="banner"/>
    <n v="6081"/>
    <n v="238"/>
    <n v="1877"/>
    <n v="0.13851891315929679"/>
    <n v="1617"/>
    <n v="3.9138299621772732"/>
    <n v="3.239744272775706"/>
    <x v="0"/>
    <n v="1.5835937499999999"/>
    <n v="1840"/>
    <n v="68"/>
    <n v="3"/>
    <n v="5"/>
    <n v="6"/>
    <n v="1922"/>
    <n v="-1"/>
    <n v="-1"/>
    <n v="-1"/>
    <n v="-1"/>
    <n v="2913.8125"/>
    <n v="107.684375"/>
    <n v="4.7507812499999993"/>
    <n v="7.91796875"/>
    <n v="9.5015624999999986"/>
    <n v="3043.6671875000002"/>
    <n v="-1.5835937499999999"/>
    <n v="-1.5835937499999999"/>
    <n v="-1.5835937499999999"/>
    <n v="-1.5835937499999999"/>
  </r>
  <r>
    <n v="1488"/>
    <n v="4177274"/>
    <s v="GPM_bn_muscle_In_read_Banner"/>
    <s v="gpm"/>
    <s v="banner"/>
    <n v="5247"/>
    <n v="241"/>
    <n v="1666"/>
    <n v="0.15606242496998801"/>
    <n v="1406"/>
    <n v="4.5931008195159144"/>
    <n v="3.149459783913565"/>
    <x v="0"/>
    <n v="1.5351082504388529"/>
    <n v="1627"/>
    <n v="64"/>
    <n v="21"/>
    <n v="1712"/>
    <n v="-1"/>
    <n v="-1"/>
    <n v="-1"/>
    <n v="-1"/>
    <n v="-1"/>
    <n v="-1"/>
    <n v="2497.6211234640141"/>
    <n v="98.2469280280866"/>
    <n v="32.237273259215918"/>
    <n v="2628.1053247513159"/>
    <n v="-1.5351082504388529"/>
    <n v="-1.5351082504388529"/>
    <n v="-1.5351082504388529"/>
    <n v="-1.5351082504388529"/>
    <n v="-1.5351082504388529"/>
    <n v="-1.5351082504388529"/>
  </r>
  <r>
    <n v="1489"/>
    <n v="4177275"/>
    <s v="GPM_bn_back_In_read_Banner"/>
    <s v="gpm"/>
    <s v="banner"/>
    <n v="5017"/>
    <n v="223"/>
    <n v="1661"/>
    <n v="0.15713425647200491"/>
    <n v="1400"/>
    <n v="4.4448873828981457"/>
    <n v="3.0204695966285371"/>
    <x v="0"/>
    <n v="1.458006393490265"/>
    <n v="1606"/>
    <n v="100"/>
    <n v="9"/>
    <n v="8"/>
    <n v="1723"/>
    <n v="-1"/>
    <n v="-1"/>
    <n v="-1"/>
    <n v="-1"/>
    <n v="-1"/>
    <n v="2341.5582679453651"/>
    <n v="145.80063934902651"/>
    <n v="13.12205754141238"/>
    <n v="11.66405114792212"/>
    <n v="2512.1450159837259"/>
    <n v="-1.458006393490265"/>
    <n v="-1.458006393490265"/>
    <n v="-1.458006393490265"/>
    <n v="-1.458006393490265"/>
    <n v="-1.458006393490265"/>
  </r>
  <r>
    <n v="1490"/>
    <n v="4177276"/>
    <s v="GPM_bn_menstrual_In_read_Banner"/>
    <s v="gpm"/>
    <s v="banner"/>
    <n v="6895"/>
    <n v="224"/>
    <n v="1832"/>
    <n v="8.4061135371178985E-2"/>
    <n v="1678"/>
    <n v="3.248730964467005"/>
    <n v="3.7636462882096069"/>
    <x v="0"/>
    <n v="1.8269740328563859"/>
    <n v="1777"/>
    <n v="104"/>
    <n v="9"/>
    <n v="1890"/>
    <n v="-1"/>
    <n v="-1"/>
    <n v="-1"/>
    <n v="-1"/>
    <n v="-1"/>
    <n v="-1"/>
    <n v="3246.532856385797"/>
    <n v="190.00529941706409"/>
    <n v="16.442766295707472"/>
    <n v="3452.980922098569"/>
    <n v="-1.8269740328563859"/>
    <n v="-1.8269740328563859"/>
    <n v="-1.8269740328563859"/>
    <n v="-1.8269740328563859"/>
    <n v="-1.8269740328563859"/>
    <n v="-1.8269740328563859"/>
  </r>
  <r>
    <n v="1491"/>
    <n v="4123386"/>
    <s v="sintec!rolf!Rolf_Leader_2024!hb!hb!bn!banner!M25-45!main!mercedes__OLwnN"/>
    <s v="hybrid"/>
    <s v="banner"/>
    <n v="960068"/>
    <n v="852"/>
    <n v="209283"/>
    <n v="0.85412575316676465"/>
    <n v="30529"/>
    <n v="8.8743713986925918E-2"/>
    <n v="4.5874151268856043"/>
    <x v="3"/>
    <n v="2.2048632163001338"/>
    <n v="96270"/>
    <n v="66978"/>
    <n v="193974"/>
    <n v="16712"/>
    <n v="15390"/>
    <n v="43608"/>
    <n v="1295"/>
    <n v="552"/>
    <n v="423"/>
    <n v="230"/>
    <n v="212262.18183321389"/>
    <n v="147677.32850135039"/>
    <n v="427686.13751860219"/>
    <n v="36847.674070807843"/>
    <n v="33932.844898859068"/>
    <n v="96149.675136416248"/>
    <n v="2855.2978651086742"/>
    <n v="1217.0844953976739"/>
    <n v="932.65714049495682"/>
    <n v="507.1185397490309"/>
  </r>
  <r>
    <n v="1492"/>
    <n v="4123387"/>
    <s v="sintec!rolf!Rolf_Leader_2024!hb!hb!bn!banner!M25-45!main!rang_rover__OLwnN"/>
    <s v="hybrid"/>
    <s v="banner"/>
    <n v="948875"/>
    <n v="896"/>
    <n v="213696"/>
    <n v="0.85275812368972748"/>
    <n v="31465"/>
    <n v="9.4427611645369516E-2"/>
    <n v="4.4403030473195564"/>
    <x v="3"/>
    <n v="2.291741639113035"/>
    <n v="97345"/>
    <n v="72030"/>
    <n v="233646"/>
    <n v="6084"/>
    <n v="3180"/>
    <n v="1338"/>
    <n v="224"/>
    <n v="112"/>
    <n v="72"/>
    <n v="10"/>
    <n v="223089.58985945841"/>
    <n v="165074.15026531191"/>
    <n v="535456.26701220404"/>
    <n v="13942.956132363701"/>
    <n v="7287.73841237945"/>
    <n v="3066.35031313324"/>
    <n v="513.35012716131973"/>
    <n v="256.67506358065992"/>
    <n v="165.00539801613851"/>
    <n v="22.917416391130349"/>
  </r>
  <r>
    <n v="1493"/>
    <n v="4123388"/>
    <s v="sintec!rolf!Rolf_Leader_2024!hb!hb!bn!banner!M25-45!main!porshe__OLwnN"/>
    <s v="hybrid"/>
    <s v="banner"/>
    <n v="984442"/>
    <n v="954"/>
    <n v="222547"/>
    <n v="0.85509128408830493"/>
    <n v="32249"/>
    <n v="9.6907689838507505E-2"/>
    <n v="4.4235240196452894"/>
    <x v="3"/>
    <n v="2.2738479377097569"/>
    <n v="100838"/>
    <n v="73612"/>
    <n v="247191"/>
    <n v="6152"/>
    <n v="3220"/>
    <n v="1524"/>
    <n v="203"/>
    <n v="128"/>
    <n v="63"/>
    <n v="10"/>
    <n v="229290.2783427765"/>
    <n v="167382.4943906907"/>
    <n v="562074.7455704126"/>
    <n v="13988.712512790429"/>
    <n v="7321.7903594254194"/>
    <n v="3465.3442570696702"/>
    <n v="461.59113135508068"/>
    <n v="291.05253602684888"/>
    <n v="143.2524200757147"/>
    <n v="22.738479377097569"/>
  </r>
  <r>
    <n v="1494"/>
    <n v="4123389"/>
    <s v="sintec!rolf!Rolf_Leader_2024!hb!hb!bn!banner!M25-45!main!porshe_sport__OLwnN"/>
    <s v="hybrid"/>
    <s v="banner"/>
    <n v="959447"/>
    <n v="877"/>
    <n v="226020"/>
    <n v="0.84856207415272988"/>
    <n v="34228"/>
    <n v="9.140682080406734E-2"/>
    <n v="4.2449650473409433"/>
    <x v="3"/>
    <n v="2.170453954199647"/>
    <n v="100992"/>
    <n v="75802"/>
    <n v="253713"/>
    <n v="6200"/>
    <n v="3400"/>
    <n v="1530"/>
    <n v="161"/>
    <n v="168"/>
    <n v="63"/>
    <n v="20"/>
    <n v="219198.48574253079"/>
    <n v="164524.75063624169"/>
    <n v="550672.38408185518"/>
    <n v="13456.81451603781"/>
    <n v="7379.5434442788019"/>
    <n v="3320.7945499254611"/>
    <n v="349.44308662614333"/>
    <n v="364.63626430554069"/>
    <n v="136.7385991145778"/>
    <n v="43.40907908399295"/>
  </r>
  <r>
    <n v="1495"/>
    <n v="4166261"/>
    <s v="jaecoo!jaecoo!Jaecoo_Digital24!hb!hb!bn!banner!Hybrid!J7!banner__TaCbC"/>
    <s v="hybrid"/>
    <s v="banner"/>
    <n v="522552"/>
    <n v="1399"/>
    <n v="92955"/>
    <n v="0.30896670431929429"/>
    <n v="64235"/>
    <n v="0.26772455181493898"/>
    <n v="5.6215588187832823"/>
    <x v="0"/>
    <n v="3.434091715626356"/>
    <n v="61153"/>
    <n v="32632"/>
    <n v="21270"/>
    <n v="11872"/>
    <n v="7745"/>
    <n v="5622"/>
    <n v="4158"/>
    <n v="3264"/>
    <n v="2160"/>
    <n v="2290"/>
    <n v="210005.01068569851"/>
    <n v="112061.2808643192"/>
    <n v="73043.130791372576"/>
    <n v="40769.53684791609"/>
    <n v="26597.040337526119"/>
    <n v="19306.46362525137"/>
    <n v="14278.95335357439"/>
    <n v="11208.87535980442"/>
    <n v="7417.6381057529279"/>
    <n v="7864.0700287843538"/>
  </r>
  <r>
    <n v="1496"/>
    <n v="4166262"/>
    <s v="jaecoo!jaecoo!Jaecoo_Digital24!hb!hb!bn!banner!Hybrid!J8!banner__TaCbC"/>
    <s v="hybrid"/>
    <s v="banner"/>
    <n v="179745"/>
    <n v="558"/>
    <n v="43835"/>
    <n v="0.45420326223337509"/>
    <n v="23925"/>
    <n v="0.31043978970207792"/>
    <n v="4.1004904756473142"/>
    <x v="0"/>
    <n v="2.7905947741845338"/>
    <n v="31650"/>
    <n v="14234"/>
    <n v="8778"/>
    <n v="3484"/>
    <n v="2035"/>
    <n v="1326"/>
    <n v="938"/>
    <n v="872"/>
    <n v="594"/>
    <n v="500"/>
    <n v="88322.324602940498"/>
    <n v="39721.326015742663"/>
    <n v="24495.84092779184"/>
    <n v="9722.4321932589155"/>
    <n v="5678.8603654655262"/>
    <n v="3700.3286705686919"/>
    <n v="2617.5778981850931"/>
    <n v="2433.398643088914"/>
    <n v="1657.6132958656131"/>
    <n v="1395.2973870922669"/>
  </r>
  <r>
    <n v="1497"/>
    <n v="4166236"/>
    <s v="chery!chr!Chery_Digital_24!hb!hb!bn!banner!All30-55_RF!Family!bn__RpDNb"/>
    <s v="hybrid"/>
    <s v="banner"/>
    <n v="11043151"/>
    <n v="10176"/>
    <n v="612534"/>
    <n v="0.68012877652505821"/>
    <n v="195932"/>
    <n v="9.2147612579054655E-2"/>
    <n v="18.028633512588691"/>
    <x v="19"/>
    <n v="7.6719129708647751"/>
    <n v="279737"/>
    <n v="222048"/>
    <n v="188694"/>
    <n v="147640"/>
    <n v="123175"/>
    <n v="155958"/>
    <n v="96565"/>
    <n v="81552"/>
    <n v="78687"/>
    <n v="65370"/>
    <n v="2146117.9187308"/>
    <n v="1703532.9313545821"/>
    <n v="1447643.9461243581"/>
    <n v="1132681.231018475"/>
    <n v="944987.88018626871"/>
    <n v="1196496.2031101291"/>
    <n v="740838.276031557"/>
    <n v="625659.84659996419"/>
    <n v="603679.81593843654"/>
    <n v="501512.95090543042"/>
  </r>
  <r>
    <n v="1498"/>
    <n v="4166237"/>
    <s v="chery!chr!Chery_Digital_24!hb!hb!bn!banner!M30-50_RF!Arrizo_8!banner__RpDNb"/>
    <s v="hybrid"/>
    <s v="banner"/>
    <n v="7689842"/>
    <n v="6694"/>
    <n v="452783"/>
    <n v="0.81705585236194822"/>
    <n v="82834"/>
    <n v="8.7049902975899887E-2"/>
    <n v="16.983504239337609"/>
    <x v="23"/>
    <n v="7.4858015082885778"/>
    <n v="216867"/>
    <n v="174268"/>
    <n v="161745"/>
    <n v="109796"/>
    <n v="86485"/>
    <n v="88080"/>
    <n v="59416"/>
    <n v="49776"/>
    <n v="44604"/>
    <n v="36220"/>
    <n v="1623423.315698019"/>
    <n v="1304535.6572464339"/>
    <n v="1210790.964958136"/>
    <n v="821911.0624040527"/>
    <n v="647409.54344433767"/>
    <n v="659349.39685005788"/>
    <n v="444776.38241647423"/>
    <n v="372613.25587657222"/>
    <n v="333896.69047570368"/>
    <n v="271135.73063021229"/>
  </r>
  <r>
    <n v="1499"/>
    <n v="4123386"/>
    <s v="sintec!rolf!Rolf_Leader_2024!hb!hb!bn!banner!M25-45!main!mercedes__OLwnN"/>
    <s v="hybrid"/>
    <s v="banner"/>
    <n v="270211"/>
    <n v="291"/>
    <n v="69136"/>
    <n v="0.77875491784309192"/>
    <n v="15296"/>
    <n v="0.10769361721025419"/>
    <n v="3.9083979402915991"/>
    <x v="3"/>
    <n v="2.1664715692248491"/>
    <n v="35489"/>
    <n v="24714"/>
    <n v="62529"/>
    <n v="1220"/>
    <n v="450"/>
    <n v="222"/>
    <n v="63"/>
    <n v="16"/>
    <n v="9"/>
    <n v="12"/>
    <n v="76885.909520220652"/>
    <n v="53542.178361822909"/>
    <n v="135467.30075206049"/>
    <n v="2643.095314454315"/>
    <n v="974.91220615118186"/>
    <n v="480.9566883679164"/>
    <n v="136.48770886116549"/>
    <n v="34.663545107597578"/>
    <n v="19.498244123023639"/>
    <n v="25.997658830698189"/>
  </r>
  <r>
    <n v="1500"/>
    <n v="4123387"/>
    <s v="sintec!rolf!Rolf_Leader_2024!hb!hb!bn!banner!M25-45!main!rang_rover__OLwnN"/>
    <s v="hybrid"/>
    <s v="banner"/>
    <n v="221803"/>
    <n v="245"/>
    <n v="60254"/>
    <n v="0.7989179141633751"/>
    <n v="12116"/>
    <n v="0.110458379733367"/>
    <n v="3.68113320277492"/>
    <x v="3"/>
    <n v="2.0938441060690449"/>
    <n v="31793"/>
    <n v="23340"/>
    <n v="49524"/>
    <n v="784"/>
    <n v="280"/>
    <n v="144"/>
    <n v="14"/>
    <n v="24"/>
    <n v="12"/>
    <n v="16"/>
    <n v="66569.585664253143"/>
    <n v="48870.321435651509"/>
    <n v="103695.5355089634"/>
    <n v="1641.5737791581309"/>
    <n v="586.27634969933263"/>
    <n v="301.51355127394248"/>
    <n v="29.313817484966631"/>
    <n v="50.252258545657078"/>
    <n v="25.126129272828539"/>
    <n v="33.501505697104719"/>
  </r>
  <r>
    <n v="1501"/>
    <n v="4123388"/>
    <s v="sintec!rolf!Rolf_Leader_2024!hb!hb!bn!banner!M25-45!main!porshe__OLwnN"/>
    <s v="hybrid"/>
    <s v="banner"/>
    <n v="256307"/>
    <n v="254"/>
    <n v="62912"/>
    <n v="0.76983723296032558"/>
    <n v="14480"/>
    <n v="9.9099907532763459E-2"/>
    <n v="4.0740558240081386"/>
    <x v="3"/>
    <n v="2.3125513159438071"/>
    <n v="33329"/>
    <n v="23762"/>
    <n v="51816"/>
    <n v="1148"/>
    <n v="525"/>
    <n v="150"/>
    <n v="28"/>
    <n v="24"/>
    <n v="40"/>
    <n v="11"/>
    <n v="77075.022809091155"/>
    <n v="54950.844369456747"/>
    <n v="119827.1589869443"/>
    <n v="2654.8089107034912"/>
    <n v="1214.0894408704989"/>
    <n v="346.88269739157113"/>
    <n v="64.7514368464266"/>
    <n v="55.501231582651371"/>
    <n v="92.502052637752286"/>
    <n v="25.438064475381879"/>
  </r>
  <r>
    <n v="1502"/>
    <n v="4123389"/>
    <s v="sintec!rolf!Rolf_Leader_2024!hb!hb!bn!banner!M25-45!main!porshe_sport__OLwnN"/>
    <s v="hybrid"/>
    <s v="banner"/>
    <n v="200378"/>
    <n v="215"/>
    <n v="57856"/>
    <n v="0.82468542588495575"/>
    <n v="10143"/>
    <n v="0.10729720827635771"/>
    <n v="3.4633918694690271"/>
    <x v="3"/>
    <n v="1.9264707296203361"/>
    <n v="29414"/>
    <n v="22292"/>
    <n v="50997"/>
    <n v="864"/>
    <n v="270"/>
    <n v="132"/>
    <n v="14"/>
    <n v="8"/>
    <n v="10"/>
    <n v="12"/>
    <n v="56665.21004105256"/>
    <n v="42944.885504696533"/>
    <n v="98244.227798448264"/>
    <n v="1664.47071039197"/>
    <n v="520.14709699749062"/>
    <n v="254.29413630988429"/>
    <n v="26.970590214684702"/>
    <n v="15.41176583696269"/>
    <n v="19.264707296203358"/>
    <n v="23.11764875544403"/>
  </r>
  <r>
    <n v="1503"/>
    <n v="4169669"/>
    <s v="chery!chr!Chery_Digital_24!hb!hb!bn!banner!All30-55_RF!Tiggo_8!bn__OjtVB"/>
    <s v="hybrid"/>
    <s v="banner"/>
    <n v="13228152"/>
    <n v="17376"/>
    <n v="441522"/>
    <n v="0.46736289471419312"/>
    <n v="235171"/>
    <n v="0.13135621665067049"/>
    <n v="29.960346256811661"/>
    <x v="19"/>
    <n v="14.939889883389331"/>
    <n v="248941"/>
    <n v="154516"/>
    <n v="117192"/>
    <n v="86720"/>
    <n v="68230"/>
    <n v="57522"/>
    <n v="47124"/>
    <n v="39872"/>
    <n v="34398"/>
    <n v="30910"/>
    <n v="3719151.1274608239"/>
    <n v="2308452.025221786"/>
    <n v="1750835.5752141629"/>
    <n v="1295587.250687523"/>
    <n v="1019348.686743654"/>
    <n v="859372.34587232117"/>
    <n v="704027.37086483894"/>
    <n v="595683.28943049943"/>
    <n v="513902.33220882632"/>
    <n v="461791.99629556428"/>
  </r>
  <r>
    <n v="1504"/>
    <n v="4169670"/>
    <s v="chery!chr!Chery_Digital_24!hb!hb!bn!banner!All30-55_RF!Tiggo_4!bn__OjtVB"/>
    <s v="hybrid"/>
    <s v="banner"/>
    <n v="5080390"/>
    <n v="4535"/>
    <n v="171620"/>
    <n v="0.46498659829856659"/>
    <n v="91819"/>
    <n v="8.9264800536966657E-2"/>
    <n v="29.602552150099061"/>
    <x v="19"/>
    <n v="15.73207362540721"/>
    <n v="100359"/>
    <n v="63768"/>
    <n v="35856"/>
    <n v="29436"/>
    <n v="21940"/>
    <n v="19338"/>
    <n v="15554"/>
    <n v="14208"/>
    <n v="11763"/>
    <n v="10710"/>
    <n v="1578855.1769722421"/>
    <n v="1003202.870944967"/>
    <n v="564089.23191260081"/>
    <n v="463089.31923748652"/>
    <n v="345161.6953414341"/>
    <n v="304226.83976812463"/>
    <n v="244696.67316958369"/>
    <n v="223521.3020697856"/>
    <n v="185056.38205566499"/>
    <n v="168490.50852811121"/>
  </r>
  <r>
    <n v="1505"/>
    <n v="4228240"/>
    <s v="sintec!takayama!Takayama_2024!hb!hb!bn!banner!M25-45_automobilist!gocha!jpg__rokRg"/>
    <s v="hybrid"/>
    <s v="banner"/>
    <n v="445416"/>
    <n v="1302"/>
    <n v="17456"/>
    <n v="0.23814161319890001"/>
    <n v="13299"/>
    <n v="0.29231100813621419"/>
    <n v="25.516498625114579"/>
    <x v="3"/>
    <n v="17.067054946739209"/>
    <n v="11685"/>
    <n v="7868"/>
    <n v="3546"/>
    <n v="1696"/>
    <n v="575"/>
    <n v="336"/>
    <n v="105"/>
    <n v="136"/>
    <n v="81"/>
    <n v="70"/>
    <n v="199428.53705264771"/>
    <n v="134283.58832094411"/>
    <n v="60519.776841137253"/>
    <n v="28945.725189669709"/>
    <n v="9813.5565943750462"/>
    <n v="5734.5304621043751"/>
    <n v="1792.0407694076171"/>
    <n v="2321.119472756533"/>
    <n v="1382.4314506858759"/>
    <n v="1194.6938462717451"/>
  </r>
  <r>
    <n v="1506"/>
    <n v="4228241"/>
    <s v="sintec!takayama!Takayama_2024!hb!hb!bn!banner!M25-45_automobilist!adaptec!jpg__rokRg"/>
    <s v="hybrid"/>
    <s v="banner"/>
    <n v="664433"/>
    <n v="1146"/>
    <n v="127053"/>
    <n v="0.56198594287423353"/>
    <n v="55651"/>
    <n v="0.17247788716093271"/>
    <n v="5.2295734850810289"/>
    <x v="3"/>
    <n v="3.2922548645555132"/>
    <n v="78782"/>
    <n v="55696"/>
    <n v="50430"/>
    <n v="7556"/>
    <n v="5730"/>
    <n v="1920"/>
    <n v="945"/>
    <n v="392"/>
    <n v="216"/>
    <n v="150"/>
    <n v="259370.4227394124"/>
    <n v="183365.42693628391"/>
    <n v="166028.41281953451"/>
    <n v="24876.277756581461"/>
    <n v="18864.62037390309"/>
    <n v="6321.1293399465849"/>
    <n v="3111.18084700496"/>
    <n v="1290.5639069057611"/>
    <n v="711.12705074399082"/>
    <n v="493.83822968332697"/>
  </r>
  <r>
    <n v="1507"/>
    <n v="4228242"/>
    <s v="sintec!takayama!Takayama_2024!hb!hb!bn!banner!M25-45_sales!gocha!jpg__rokRg"/>
    <s v="hybrid"/>
    <s v="banner"/>
    <n v="525377"/>
    <n v="1239"/>
    <n v="134920"/>
    <n v="0.53279721316335604"/>
    <n v="63035"/>
    <n v="0.23583065113242491"/>
    <n v="3.893989030536614"/>
    <x v="3"/>
    <n v="2.477083382446545"/>
    <n v="84176"/>
    <n v="57242"/>
    <n v="57816"/>
    <n v="6828"/>
    <n v="4435"/>
    <n v="954"/>
    <n v="511"/>
    <n v="96"/>
    <n v="27"/>
    <n v="10"/>
    <n v="208510.97080082039"/>
    <n v="141793.2069780051"/>
    <n v="143215.05283952941"/>
    <n v="16913.52533534501"/>
    <n v="10985.86480115043"/>
    <n v="2363.1375468540041"/>
    <n v="1265.789608430184"/>
    <n v="237.80000471486829"/>
    <n v="66.881251326056713"/>
    <n v="24.770833824465448"/>
  </r>
  <r>
    <n v="1508"/>
    <n v="4228243"/>
    <s v="sintec!takayama!Takayama_2024!hb!hb!bn!banner!M25-45_sales!adaptec!jpg__rokRg"/>
    <s v="hybrid"/>
    <s v="banner"/>
    <n v="375876"/>
    <n v="840"/>
    <n v="89552"/>
    <n v="0.40833258888690371"/>
    <n v="52985"/>
    <n v="0.22347795549596139"/>
    <n v="4.1972931927818484"/>
    <x v="3"/>
    <n v="2.3947400276505331"/>
    <n v="46525"/>
    <n v="43450"/>
    <n v="57930"/>
    <n v="4376"/>
    <n v="3130"/>
    <n v="924"/>
    <n v="392"/>
    <n v="120"/>
    <n v="72"/>
    <n v="40"/>
    <n v="111415.2797864411"/>
    <n v="104051.45420141571"/>
    <n v="138727.28980179541"/>
    <n v="10479.38236099873"/>
    <n v="7495.5362865461684"/>
    <n v="2212.7397855490931"/>
    <n v="938.73809083900892"/>
    <n v="287.36880331806401"/>
    <n v="172.42128199083839"/>
    <n v="95.789601106021323"/>
  </r>
  <r>
    <n v="1509"/>
    <n v="4228244"/>
    <s v="sintec!takayama!Takayama_2024!hb!hb!bn!banner!M25-45_esports!gocha!jpg__rokRg"/>
    <s v="hybrid"/>
    <s v="banner"/>
    <n v="461662"/>
    <n v="273"/>
    <n v="192840"/>
    <n v="0.51712818917237091"/>
    <n v="93117"/>
    <n v="5.9134171753360693E-2"/>
    <n v="2.3940157643642399"/>
    <x v="3"/>
    <n v="1.155917774606275"/>
    <n v="96737"/>
    <n v="80090"/>
    <n v="94992"/>
    <n v="33844"/>
    <n v="28825"/>
    <n v="37224"/>
    <n v="9401"/>
    <n v="7984"/>
    <n v="5823"/>
    <n v="4470"/>
    <n v="111820.0177620872"/>
    <n v="92577.454568216534"/>
    <n v="109802.9412453992"/>
    <n v="39120.881163774757"/>
    <n v="33319.329853025862"/>
    <n v="43027.883241943957"/>
    <n v="10866.78299907359"/>
    <n v="9228.8475124564957"/>
    <n v="6730.9092015323367"/>
    <n v="5166.9524524900471"/>
  </r>
  <r>
    <n v="1510"/>
    <n v="4228245"/>
    <s v="sintec!takayama!Takayama_2024!hb!hb!bn!banner!M25-45_esports!adaptec!jpg__rokRg"/>
    <s v="hybrid"/>
    <s v="banner"/>
    <n v="199939"/>
    <n v="176"/>
    <n v="93829"/>
    <n v="0.71040936171119795"/>
    <n v="27172"/>
    <n v="8.8026848188697548E-2"/>
    <n v="2.1308870391883108"/>
    <x v="3"/>
    <n v="1.198624757953803"/>
    <n v="50068"/>
    <n v="43096"/>
    <n v="54747"/>
    <n v="6564"/>
    <n v="8775"/>
    <n v="1890"/>
    <n v="1281"/>
    <n v="312"/>
    <n v="54"/>
    <n v="20"/>
    <n v="60012.744381231008"/>
    <n v="51655.932568777091"/>
    <n v="65621.109623696844"/>
    <n v="7867.7729112087627"/>
    <n v="10517.93225104462"/>
    <n v="2265.4007925326878"/>
    <n v="1535.438314938822"/>
    <n v="373.97092448158651"/>
    <n v="64.725736929505359"/>
    <n v="23.972495159076061"/>
  </r>
  <r>
    <n v="1511"/>
    <n v="4228246"/>
    <s v="sintec!takayama!Takayama_2024!hb!hb!bn!banner!M25-45_competitors!gocha!jpg__rokRg"/>
    <s v="hybrid"/>
    <s v="banner"/>
    <n v="52504"/>
    <n v="18"/>
    <n v="5646"/>
    <n v="0.63708820403825717"/>
    <n v="2049"/>
    <n v="3.4283102239829347E-2"/>
    <n v="9.2993269571377972"/>
    <x v="3"/>
    <n v="5.5477599323753166"/>
    <n v="3394"/>
    <n v="2374"/>
    <n v="1758"/>
    <n v="568"/>
    <n v="335"/>
    <n v="306"/>
    <n v="231"/>
    <n v="200"/>
    <n v="198"/>
    <n v="100"/>
    <n v="18829.097210481821"/>
    <n v="13170.382079458999"/>
    <n v="9752.9619611158068"/>
    <n v="3151.1276415891798"/>
    <n v="1858.499577345731"/>
    <n v="1697.6145393068471"/>
    <n v="1281.532544378698"/>
    <n v="1109.5519864750629"/>
    <n v="1098.4564666103131"/>
    <n v="554.77599323753168"/>
  </r>
  <r>
    <n v="1512"/>
    <n v="4228247"/>
    <s v="sintec!takayama!Takayama_2024!hb!hb!bn!banner!M25-45_competitors!adaptec!jpg__rokRg"/>
    <s v="hybrid"/>
    <s v="banner"/>
    <n v="150590"/>
    <n v="97"/>
    <n v="16576"/>
    <n v="0.52799227799227799"/>
    <n v="7824"/>
    <n v="6.44133076565509E-2"/>
    <n v="9.0848214285714288"/>
    <x v="3"/>
    <n v="4.9852683152911581"/>
    <n v="8871"/>
    <n v="7128"/>
    <n v="8055"/>
    <n v="1996"/>
    <n v="1200"/>
    <n v="966"/>
    <n v="574"/>
    <n v="504"/>
    <n v="513"/>
    <n v="400"/>
    <n v="44224.315224947874"/>
    <n v="35534.992551395379"/>
    <n v="40156.336279670279"/>
    <n v="9950.5955573211522"/>
    <n v="5982.3219783493896"/>
    <n v="4815.7691925712588"/>
    <n v="2861.544012977125"/>
    <n v="2512.5752309067439"/>
    <n v="2557.4426457443642"/>
    <n v="1994.1073261164629"/>
  </r>
  <r>
    <n v="1513"/>
    <n v="4228248"/>
    <s v="sintec!takayama!Takayama_2024!hb!hb!bn!banner!M25-45_anime!gocha!jpg__rokRg"/>
    <s v="hybrid"/>
    <s v="banner"/>
    <n v="152565"/>
    <n v="170"/>
    <n v="46347"/>
    <n v="0.76537855740393124"/>
    <n v="10874"/>
    <n v="0.11142791597024219"/>
    <n v="3.2917988219302221"/>
    <x v="3"/>
    <n v="1.5602086209541339"/>
    <n v="17708"/>
    <n v="22462"/>
    <n v="42636"/>
    <n v="4964"/>
    <n v="5730"/>
    <n v="2016"/>
    <n v="1274"/>
    <n v="472"/>
    <n v="243"/>
    <n v="280"/>
    <n v="27628.174259855808"/>
    <n v="35045.406043871757"/>
    <n v="66521.054763000458"/>
    <n v="7744.8755944163222"/>
    <n v="8939.9953980671889"/>
    <n v="3145.3805798435351"/>
    <n v="1987.7057830955671"/>
    <n v="736.41846909035132"/>
    <n v="379.1306948918546"/>
    <n v="436.85841386715748"/>
  </r>
  <r>
    <n v="1514"/>
    <n v="4228249"/>
    <s v="sintec!takayama!Takayama_2024!hb!hb!bn!banner!M25-45_anime!adaptec!jpg__rokRg"/>
    <s v="hybrid"/>
    <s v="banner"/>
    <n v="137642"/>
    <n v="48"/>
    <n v="73235"/>
    <n v="0.70223253908650229"/>
    <n v="21807"/>
    <n v="3.4873076531872542E-2"/>
    <n v="1.8794565440021851"/>
    <x v="3"/>
    <n v="1.038964371980676"/>
    <n v="38851"/>
    <n v="32688"/>
    <n v="43383"/>
    <n v="6000"/>
    <n v="6325"/>
    <n v="2904"/>
    <n v="1323"/>
    <n v="664"/>
    <n v="162"/>
    <n v="180"/>
    <n v="40364.804815821262"/>
    <n v="33961.667391304349"/>
    <n v="45073.391349637677"/>
    <n v="6233.786231884058"/>
    <n v="6571.4496527777774"/>
    <n v="3017.1525362318839"/>
    <n v="1374.549864130435"/>
    <n v="689.87234299516899"/>
    <n v="168.31222826086949"/>
    <n v="187.01358695652169"/>
  </r>
  <r>
    <n v="1515"/>
    <n v="4169669"/>
    <s v="chery!chr!Chery_Digital_24!hb!hb!bn!banner!All30-55_RF!Tiggo_8!bn__OjtVB"/>
    <s v="hybrid"/>
    <s v="banner"/>
    <n v="2031878"/>
    <n v="2602"/>
    <n v="124338"/>
    <n v="0.63065997522881179"/>
    <n v="45923"/>
    <n v="0.12805886967623059"/>
    <n v="16.34156894915472"/>
    <x v="19"/>
    <n v="9.7600572573168805"/>
    <n v="83545"/>
    <n v="37768"/>
    <n v="20841"/>
    <n v="27184"/>
    <n v="11190"/>
    <n v="7812"/>
    <n v="5985"/>
    <n v="6032"/>
    <n v="4176"/>
    <n v="3650"/>
    <n v="815403.98356253875"/>
    <n v="368617.84249434387"/>
    <n v="203409.35329974111"/>
    <n v="265317.39648290211"/>
    <n v="109215.0407093759"/>
    <n v="76245.567294159468"/>
    <n v="58413.942685041533"/>
    <n v="58872.665376135417"/>
    <n v="40757.999106555289"/>
    <n v="35624.208989206607"/>
  </r>
  <r>
    <n v="1516"/>
    <n v="4269531"/>
    <s v="chery!chr!Chery_Digital_24!hb!hb!bn!banner!All30-55_RF!Tiggo_9!bn__OjtVB"/>
    <s v="hybrid"/>
    <s v="banner"/>
    <n v="11059556"/>
    <n v="15818"/>
    <n v="441440"/>
    <n v="0.48400009061254079"/>
    <n v="227783"/>
    <n v="0.14302563321710199"/>
    <n v="25.053361725262771"/>
    <x v="19"/>
    <n v="12.391034625705149"/>
    <n v="242760"/>
    <n v="153228"/>
    <n v="108441"/>
    <n v="86932"/>
    <n v="69230"/>
    <n v="60414"/>
    <n v="51492"/>
    <n v="45112"/>
    <n v="39546"/>
    <n v="35390"/>
    <n v="3008047.5657361811"/>
    <n v="1898653.4536275479"/>
    <n v="1343696.1858460919"/>
    <n v="1077177.4220817999"/>
    <n v="857831.32713756722"/>
    <n v="748591.96587735065"/>
    <n v="638039.1549468094"/>
    <n v="558984.35403481056"/>
    <n v="490015.85530813568"/>
    <n v="438518.71540370508"/>
  </r>
  <r>
    <n v="1517"/>
    <n v="4236817"/>
    <s v="sintec!mirax!Mirax_2024!hb!hb!bn!banner!M25-45_cars_owner!brand_video!olv__xuMmT"/>
    <s v="hybrid"/>
    <s v="video"/>
    <n v="1254755"/>
    <n v="1840"/>
    <n v="215464"/>
    <n v="0.34068336241785169"/>
    <n v="142059"/>
    <n v="0.14664217317324901"/>
    <n v="5.8235018378940344"/>
    <x v="3"/>
    <n v="3.3698901281882572"/>
    <n v="121836"/>
    <n v="98092"/>
    <n v="103350"/>
    <n v="20248"/>
    <n v="11740"/>
    <n v="12870"/>
    <n v="1743"/>
    <n v="1224"/>
    <n v="630"/>
    <n v="610"/>
    <n v="410573.93365794438"/>
    <n v="330559.2624542425"/>
    <n v="348278.14474825631"/>
    <n v="68233.535315555826"/>
    <n v="39562.510104930137"/>
    <n v="43370.485949782873"/>
    <n v="5873.7184934321313"/>
    <n v="4124.7455169024261"/>
    <n v="2123.0307807586018"/>
    <n v="2055.6329781948371"/>
  </r>
  <r>
    <n v="1518"/>
    <n v="4236818"/>
    <s v="sintec!mirax!Mirax_2024!hb!hb!bn!banner!M25-45_sales!brand_banner!bn__xuMmT"/>
    <s v="hybrid"/>
    <s v="banner"/>
    <n v="1357041"/>
    <n v="1881"/>
    <n v="265028"/>
    <n v="0.27542372881355942"/>
    <n v="192033"/>
    <n v="0.138610403075515"/>
    <n v="5.1203684139034369"/>
    <x v="3"/>
    <n v="2.6752164553368658"/>
    <n v="143267"/>
    <n v="115656"/>
    <n v="112665"/>
    <n v="41260"/>
    <n v="29520"/>
    <n v="44196"/>
    <n v="8015"/>
    <n v="5208"/>
    <n v="4887"/>
    <n v="2590"/>
    <n v="383270.23590674682"/>
    <n v="309404.83435844048"/>
    <n v="301403.261940528"/>
    <n v="110379.4309471991"/>
    <n v="78972.389761544284"/>
    <n v="118233.86646006809"/>
    <n v="21441.859889524982"/>
    <n v="13932.5272993944"/>
    <n v="13073.78281723126"/>
    <n v="6928.8106193224821"/>
  </r>
  <r>
    <n v="1519"/>
    <n v="4236819"/>
    <s v="sintec!mirax!Mirax_2024!hb!hb!bn!banner!M25-45_competitors!brand_banner!bn__xuMmT"/>
    <s v="hybrid"/>
    <s v="banner"/>
    <n v="512091"/>
    <n v="689"/>
    <n v="62107"/>
    <n v="0.13632923825011681"/>
    <n v="53640"/>
    <n v="0.13454639897986881"/>
    <n v="8.2453024618803035"/>
    <x v="3"/>
    <n v="5.8433862796111189"/>
    <n v="41382"/>
    <n v="33246"/>
    <n v="10572"/>
    <n v="1884"/>
    <n v="315"/>
    <n v="96"/>
    <n v="63"/>
    <n v="40"/>
    <n v="18"/>
    <n v="20"/>
    <n v="241811.01102286729"/>
    <n v="194269.22025195131"/>
    <n v="61776.27974804875"/>
    <n v="11008.939750787349"/>
    <n v="1840.666678077502"/>
    <n v="560.96508284266747"/>
    <n v="368.13333561550053"/>
    <n v="233.73545118444471"/>
    <n v="105.18095303300009"/>
    <n v="116.8677255922224"/>
  </r>
  <r>
    <n v="1520"/>
    <n v="4169668"/>
    <s v="chery!chr!Chery_Digital_24!hb!hb!bn!banner!All30-55_RF!Tiggo_7!bn__OjtVB"/>
    <s v="hybrid"/>
    <s v="banner"/>
    <n v="8643436"/>
    <n v="12003"/>
    <n v="329694"/>
    <n v="0.62810363549230497"/>
    <n v="122612"/>
    <n v="0.1388683852116219"/>
    <n v="26.216540185747991"/>
    <x v="19"/>
    <n v="12.18944227265291"/>
    <n v="176816"/>
    <n v="122548"/>
    <n v="95664"/>
    <n v="72152"/>
    <n v="58495"/>
    <n v="49482"/>
    <n v="41972"/>
    <n v="34992"/>
    <n v="30411"/>
    <n v="26560"/>
    <n v="2155288.4248813968"/>
    <n v="1493791.771629069"/>
    <n v="1166090.8055710681"/>
    <n v="879492.63885645301"/>
    <n v="713021.42573883221"/>
    <n v="603157.98253541149"/>
    <n v="511615.27106778813"/>
    <n v="426532.96400467068"/>
    <n v="370693.12895364768"/>
    <n v="323751.5867616614"/>
  </r>
  <r>
    <n v="1521"/>
    <n v="4169669"/>
    <s v="chery!chr!Chery_Digital_24!hb!hb!bn!banner!All30-55_RF!Tiggo_8!bn__OjtVB"/>
    <s v="hybrid"/>
    <s v="banner"/>
    <n v="13643351"/>
    <n v="7023"/>
    <n v="412627"/>
    <n v="0.66059661631449229"/>
    <n v="140047"/>
    <n v="5.1475623547323532E-2"/>
    <n v="33.064610410855323"/>
    <x v="19"/>
    <n v="15.77329834155139"/>
    <n v="214743"/>
    <n v="158940"/>
    <n v="115833"/>
    <n v="86664"/>
    <n v="69785"/>
    <n v="58650"/>
    <n v="50330"/>
    <n v="42320"/>
    <n v="36000"/>
    <n v="31700"/>
    <n v="3387205.40575977"/>
    <n v="2507008.0384061779"/>
    <n v="1827068.466796922"/>
    <n v="1366977.12747221"/>
    <n v="1100739.624765164"/>
    <n v="925103.9477319892"/>
    <n v="793870.10553028155"/>
    <n v="667525.98581445497"/>
    <n v="567838.74029585009"/>
    <n v="500013.55742717913"/>
  </r>
  <r>
    <n v="1522"/>
    <n v="4258369"/>
    <s v="jetour!soueast!Launch_S07_S09!indpmed!packreach!bn!banner!All_RF!S09!bn__CMvZU"/>
    <s v="Independent_media"/>
    <s v="banner"/>
    <n v="608261"/>
    <n v="1307"/>
    <n v="284803"/>
    <n v="0.42144570106354218"/>
    <n v="164774"/>
    <n v="0.21487486457293831"/>
    <n v="2.1357253961510239"/>
    <x v="0"/>
    <n v="1.7296996789485211"/>
    <n v="237314"/>
    <n v="70944"/>
    <n v="21690"/>
    <n v="8592"/>
    <n v="4530"/>
    <n v="2820"/>
    <n v="2156"/>
    <n v="1528"/>
    <n v="1233"/>
    <n v="850"/>
    <n v="410481.9496099893"/>
    <n v="122711.8140233239"/>
    <n v="37517.186036393417"/>
    <n v="14861.57964152569"/>
    <n v="7835.5395456367996"/>
    <n v="4877.7530946348288"/>
    <n v="3729.2325078130111"/>
    <n v="2642.98110943334"/>
    <n v="2132.7197041435261"/>
    <n v="1470.2447271062431"/>
  </r>
  <r>
    <n v="1523"/>
    <n v="4258370"/>
    <s v="jetour!soueast!Launch_S07_S09!indpmed!packreach!bn!banner!All_RF!S07!bn__CMvZU"/>
    <s v="Independent_media"/>
    <s v="banner"/>
    <n v="515019"/>
    <n v="1014"/>
    <n v="251586"/>
    <n v="0.45097898929193198"/>
    <n v="138126"/>
    <n v="0.19688594013036409"/>
    <n v="2.0470892656984092"/>
    <x v="0"/>
    <n v="1.6712605707387671"/>
    <n v="211039"/>
    <n v="61190"/>
    <n v="17919"/>
    <n v="6968"/>
    <n v="3790"/>
    <n v="2322"/>
    <n v="1862"/>
    <n v="1360"/>
    <n v="972"/>
    <n v="740"/>
    <n v="352701.15958813869"/>
    <n v="102264.43432350519"/>
    <n v="29947.31816706797"/>
    <n v="11645.343656907729"/>
    <n v="6334.0775630999278"/>
    <n v="3880.6670452554181"/>
    <n v="3111.8871827155849"/>
    <n v="2272.9143762047229"/>
    <n v="1624.4652747580819"/>
    <n v="1236.732822346688"/>
  </r>
  <r>
    <n v="1524"/>
    <n v="4258353"/>
    <s v="jetour!soueast!Launch_S07_S09!intpl!intpl!bn!banner!M35-54_RF_int_family!S09!bn__BlWux"/>
    <s v="Interpool"/>
    <s v="banner"/>
    <n v="354176"/>
    <n v="753"/>
    <n v="177227"/>
    <n v="0.5028861290886828"/>
    <n v="88102"/>
    <n v="0.21260616190820389"/>
    <n v="1.998431390250921"/>
    <x v="22"/>
    <n v="1.721013630068758"/>
    <n v="153776"/>
    <n v="38322"/>
    <n v="10581"/>
    <n v="2416"/>
    <n v="330"/>
    <n v="132"/>
    <n v="98"/>
    <n v="56"/>
    <n v="54"/>
    <n v="30"/>
    <n v="264650.59197745332"/>
    <n v="65952.684331494936"/>
    <n v="18210.045219757529"/>
    <n v="4157.9689302461184"/>
    <n v="567.93449792269007"/>
    <n v="227.17379916907601"/>
    <n v="168.65933574673829"/>
    <n v="96.376763283850437"/>
    <n v="92.934736023712915"/>
    <n v="51.630408902062733"/>
  </r>
  <r>
    <n v="1525"/>
    <n v="4258354"/>
    <s v="jetour!soueast!Launch_S07_S09!intpl!intpl!bn!banner!M35-54_RF_int!S07!bn__BlWux"/>
    <s v="Interpool"/>
    <s v="banner"/>
    <n v="363224"/>
    <n v="786"/>
    <n v="182234"/>
    <n v="0.50486736832863244"/>
    <n v="90230"/>
    <n v="0.2163953923749532"/>
    <n v="1.9931736119494721"/>
    <x v="22"/>
    <n v="1.7045807580941119"/>
    <n v="156650"/>
    <n v="42194"/>
    <n v="11103"/>
    <n v="2596"/>
    <n v="325"/>
    <n v="114"/>
    <n v="42"/>
    <n v="16"/>
    <n v="27"/>
    <n v="20"/>
    <n v="267022.57575544261"/>
    <n v="71923.080507022954"/>
    <n v="18925.96015711892"/>
    <n v="4425.0916480123142"/>
    <n v="553.98874638058635"/>
    <n v="194.3222064227287"/>
    <n v="71.592391839952697"/>
    <n v="27.273292129505791"/>
    <n v="46.023680468541023"/>
    <n v="34.091615161882231"/>
  </r>
  <r>
    <n v="1526"/>
    <n v="4258381"/>
    <s v="jetour!soueast!Launch_S07_S09!intpl!intpl!bn!banner!M35-54_RF_int_family!S09!bn__oGYQK"/>
    <s v="Interpool"/>
    <s v="banner"/>
    <n v="344753"/>
    <n v="511"/>
    <n v="173265"/>
    <n v="0.67085100857068647"/>
    <n v="57030"/>
    <n v="0.14822206043167141"/>
    <n v="1.9897440337055949"/>
    <x v="22"/>
    <n v="1.5493472350178641"/>
    <n v="139092"/>
    <n v="49178"/>
    <n v="18141"/>
    <n v="8928"/>
    <n v="4265"/>
    <n v="1794"/>
    <n v="714"/>
    <n v="256"/>
    <n v="117"/>
    <n v="30"/>
    <n v="215501.80561310469"/>
    <n v="76193.798323708514"/>
    <n v="28106.70819045907"/>
    <n v="13832.57211423949"/>
    <n v="6607.965957351189"/>
    <n v="2779.5289396220478"/>
    <n v="1106.233925802755"/>
    <n v="396.63289216457309"/>
    <n v="181.27362649709011"/>
    <n v="46.48041705053592"/>
  </r>
  <r>
    <n v="1527"/>
    <n v="4258382"/>
    <s v="jetour!soueast!Launch_S07_S09!intpl!intpl!bn!banner!M35-54_RF_int!S07!bn__oGYQK"/>
    <s v="Interpool"/>
    <s v="banner"/>
    <n v="345858"/>
    <n v="540"/>
    <n v="173481"/>
    <n v="0.67250592283881239"/>
    <n v="56814"/>
    <n v="0.15613344204847079"/>
    <n v="1.993636190706763"/>
    <x v="22"/>
    <n v="1.551134452462428"/>
    <n v="139153"/>
    <n v="49518"/>
    <n v="18066"/>
    <n v="8820"/>
    <n v="4250"/>
    <n v="2004"/>
    <n v="791"/>
    <n v="248"/>
    <n v="99"/>
    <n v="22"/>
    <n v="215845.01246350419"/>
    <n v="76809.075817034493"/>
    <n v="28022.795018186222"/>
    <n v="13681.005870718611"/>
    <n v="6592.3214229653177"/>
    <n v="3108.4734427347048"/>
    <n v="1226.94735189778"/>
    <n v="384.68134421068208"/>
    <n v="153.56231079378031"/>
    <n v="34.124957954173411"/>
  </r>
  <r>
    <n v="1528"/>
    <n v="4155434"/>
    <s v="Interpool_Баннеры_st6"/>
    <s v="Interpool"/>
    <s v="banner"/>
    <n v="1099220"/>
    <n v="1752"/>
    <n v="344896"/>
    <n v="0"/>
    <n v="344896"/>
    <n v="0.15938574625643639"/>
    <n v="3.187105678233439"/>
    <x v="0"/>
    <n v="1.929464878129268"/>
    <n v="190302"/>
    <n v="220696"/>
    <n v="67449"/>
    <n v="70960"/>
    <n v="12515"/>
    <n v="3876"/>
    <n v="1666"/>
    <n v="1008"/>
    <n v="720"/>
    <n v="510"/>
    <n v="367181.02523775591"/>
    <n v="425825.18074361677"/>
    <n v="130140.476564941"/>
    <n v="136914.82775205281"/>
    <n v="24147.25294978778"/>
    <n v="7478.6058676290413"/>
    <n v="3214.4884869633602"/>
    <n v="1944.900597154302"/>
    <n v="1389.214712253073"/>
    <n v="984.02708784592642"/>
  </r>
  <r>
    <n v="1529"/>
    <n v="4073079"/>
    <s v="IVI_W20_45_v15"/>
    <s v="ivi"/>
    <s v="banner"/>
    <n v="870987"/>
    <n v="0"/>
    <n v="220732"/>
    <n v="9.0607614663396063E-6"/>
    <n v="220730"/>
    <n v="0"/>
    <n v="3.9459027236648971"/>
    <x v="8"/>
    <n v="1.755261328254889"/>
    <n v="110288"/>
    <n v="67592"/>
    <n v="53067"/>
    <n v="54752"/>
    <n v="96805"/>
    <n v="23712"/>
    <n v="20146"/>
    <n v="19320"/>
    <n v="19863"/>
    <n v="30670"/>
    <n v="193584.26137057529"/>
    <n v="118641.6236994045"/>
    <n v="93146.452906502222"/>
    <n v="96104.068244611713"/>
    <n v="169918.07288171459"/>
    <n v="41620.756615579943"/>
    <n v="35361.494719023001"/>
    <n v="33911.648861884467"/>
    <n v="34864.755763126872"/>
    <n v="53833.864937577462"/>
  </r>
  <r>
    <n v="1530"/>
    <n v="4073079"/>
    <s v="IVI_W20_45_v15"/>
    <s v="ivi"/>
    <s v="banner"/>
    <n v="799051"/>
    <n v="0"/>
    <n v="176395"/>
    <n v="5.6690949289950332E-5"/>
    <n v="176385"/>
    <n v="0"/>
    <n v="4.5298959721080534"/>
    <x v="8"/>
    <n v="2.0718784437270692"/>
    <n v="95995"/>
    <n v="40110"/>
    <n v="33444"/>
    <n v="37188"/>
    <n v="75200"/>
    <n v="20022"/>
    <n v="18585"/>
    <n v="17384"/>
    <n v="18567"/>
    <n v="29170"/>
    <n v="198889.97120557999"/>
    <n v="83103.044377892729"/>
    <n v="69291.902672008087"/>
    <n v="77049.015565322232"/>
    <n v="155805.25896827559"/>
    <n v="41483.150200303367"/>
    <n v="38505.860876667582"/>
    <n v="36017.53486575136"/>
    <n v="38468.567064680487"/>
    <n v="60436.694203518593"/>
  </r>
  <r>
    <n v="1531"/>
    <n v="4075567"/>
    <s v="smtv!iviru!vid!video!!20sek_kot!__ZlyfN"/>
    <s v="ivi"/>
    <s v="video"/>
    <n v="1800399"/>
    <n v="0"/>
    <n v="684465"/>
    <n v="0.2641844360193728"/>
    <n v="503640"/>
    <n v="0"/>
    <n v="2.630374087791195"/>
    <x v="0"/>
    <n v="2.2868133459334228"/>
    <n v="611610"/>
    <n v="108276"/>
    <n v="35748"/>
    <n v="14280"/>
    <n v="6420"/>
    <n v="3654"/>
    <n v="2415"/>
    <n v="1936"/>
    <n v="1737"/>
    <n v="1220"/>
    <n v="1398637.9105063409"/>
    <n v="247607.0018442873"/>
    <n v="81749.003490428004"/>
    <n v="32655.694579929281"/>
    <n v="14681.34168089257"/>
    <n v="8356.0159660407262"/>
    <n v="5522.6542304292161"/>
    <n v="4427.2706377271061"/>
    <n v="3972.194781886355"/>
    <n v="2789.9122820387761"/>
  </r>
  <r>
    <n v="1532"/>
    <n v="4075568"/>
    <s v="smtv!iviru!vid!video!!20sek_kurica!__ZlyfN"/>
    <s v="ivi"/>
    <s v="video"/>
    <n v="1798913"/>
    <n v="0"/>
    <n v="665064"/>
    <n v="0.27132727075890439"/>
    <n v="484614"/>
    <n v="0"/>
    <n v="2.7048720123176109"/>
    <x v="0"/>
    <n v="2.3452295281154338"/>
    <n v="592666"/>
    <n v="107486"/>
    <n v="35925"/>
    <n v="13804"/>
    <n v="6350"/>
    <n v="3660"/>
    <n v="2527"/>
    <n v="1984"/>
    <n v="1440"/>
    <n v="1210"/>
    <n v="1389937.8035100619"/>
    <n v="252079.3410590156"/>
    <n v="84252.370797546973"/>
    <n v="32373.548406105459"/>
    <n v="14892.207503533011"/>
    <n v="8583.5400729024896"/>
    <n v="5926.3950175477021"/>
    <n v="4652.9353837810213"/>
    <n v="3377.130520486226"/>
    <n v="2837.7277290196748"/>
  </r>
  <r>
    <n v="1533"/>
    <n v="4075569"/>
    <s v="smtv!iviru!vid!video!!20sek_straus!__ZlyfN"/>
    <s v="ivi"/>
    <s v="video"/>
    <n v="1801563"/>
    <n v="0"/>
    <n v="583386"/>
    <n v="0.30869441501852979"/>
    <n v="403298"/>
    <n v="0"/>
    <n v="3.088114901626025"/>
    <x v="0"/>
    <n v="2.6285761392286862"/>
    <n v="511543"/>
    <n v="106076"/>
    <n v="36003"/>
    <n v="14128"/>
    <n v="6410"/>
    <n v="3762"/>
    <n v="2674"/>
    <n v="2080"/>
    <n v="1530"/>
    <n v="1170"/>
    <n v="1344629.7239894599"/>
    <n v="278828.84254482208"/>
    <n v="94636.62674065039"/>
    <n v="37136.523695022879"/>
    <n v="16849.173052455881"/>
    <n v="9888.7034357783177"/>
    <n v="7028.8125962975064"/>
    <n v="5467.4383695956676"/>
    <n v="4021.7214930198902"/>
    <n v="3075.4340828975628"/>
  </r>
  <r>
    <n v="1534"/>
    <n v="4089281"/>
    <s v="jetour!jetour!July_August!smtv!smtv!vid!video!All, RF!main!20sec__ktCtN"/>
    <s v="ivi"/>
    <s v="video"/>
    <n v="1649029"/>
    <n v="0"/>
    <n v="973802"/>
    <n v="0"/>
    <n v="973802"/>
    <n v="0"/>
    <n v="1.6933924966266241"/>
    <x v="0"/>
    <n v="1.009345308157068"/>
    <n v="620814"/>
    <n v="393094"/>
    <n v="238338"/>
    <n v="147552"/>
    <n v="92960"/>
    <n v="58188"/>
    <n v="36414"/>
    <n v="23112"/>
    <n v="14499"/>
    <n v="8790"/>
    <n v="626615.69813822221"/>
    <n v="396767.58456469461"/>
    <n v="240565.34205553931"/>
    <n v="148930.91890919171"/>
    <n v="93828.739846281067"/>
    <n v="58731.784791043487"/>
    <n v="36754.300051231483"/>
    <n v="23327.988762126159"/>
    <n v="14634.497622969329"/>
    <n v="8872.1452587006297"/>
  </r>
  <r>
    <n v="1535"/>
    <n v="3881504"/>
    <s v="otc!aforetard!Afobazol_Retard_2024!smtv!smtv!swrll!video!bessonitsa!obshii_20sec!olv__LqHVE"/>
    <s v="ivi"/>
    <s v="video"/>
    <n v="1766537"/>
    <n v="0"/>
    <n v="1166849"/>
    <n v="0"/>
    <n v="1166849"/>
    <n v="0"/>
    <n v="1.5139379645523969"/>
    <x v="0"/>
    <n v="-176653.7"/>
    <n v="-1"/>
    <n v="-1"/>
    <n v="-1"/>
    <n v="-1"/>
    <n v="-1"/>
    <n v="-1"/>
    <n v="-1"/>
    <n v="-1"/>
    <n v="-1"/>
    <n v="-1"/>
    <n v="176653.7"/>
    <n v="176653.7"/>
    <n v="176653.7"/>
    <n v="176653.7"/>
    <n v="176653.7"/>
    <n v="176653.7"/>
    <n v="176653.7"/>
    <n v="176653.7"/>
    <n v="176653.7"/>
    <n v="176653.7"/>
  </r>
  <r>
    <n v="1536"/>
    <n v="4075567"/>
    <s v="smtv!iviru!vid!video!!20sek_kot!__ZlyfN"/>
    <s v="ivi"/>
    <s v="video"/>
    <n v="1200013"/>
    <n v="0"/>
    <n v="485744"/>
    <n v="0.30819320465100958"/>
    <n v="336041"/>
    <n v="0"/>
    <n v="2.470463865739978"/>
    <x v="0"/>
    <n v="2.0619594932445779"/>
    <n v="423779"/>
    <n v="86870"/>
    <n v="30507"/>
    <n v="13852"/>
    <n v="8685"/>
    <n v="5958"/>
    <n v="4249"/>
    <n v="3296"/>
    <n v="2781"/>
    <n v="2000"/>
    <n v="873815.13208769413"/>
    <n v="179122.42117815651"/>
    <n v="62904.198260412362"/>
    <n v="28562.262900423899"/>
    <n v="17908.118198829161"/>
    <n v="12285.154660751199"/>
    <n v="8761.2658867962127"/>
    <n v="6796.2184897341303"/>
    <n v="5734.3093507131734"/>
    <n v="4123.9189864891569"/>
  </r>
  <r>
    <n v="1537"/>
    <n v="4075568"/>
    <s v="smtv!iviru!vid!video!!20sek_kurica!__ZlyfN"/>
    <s v="ivi"/>
    <s v="video"/>
    <n v="1201468"/>
    <n v="0"/>
    <n v="434846"/>
    <n v="0.34386886391964061"/>
    <n v="285316"/>
    <n v="0"/>
    <n v="2.7629735584551769"/>
    <x v="0"/>
    <n v="2.2636192873412928"/>
    <n v="372730"/>
    <n v="87502"/>
    <n v="30456"/>
    <n v="13360"/>
    <n v="8380"/>
    <n v="5622"/>
    <n v="4452"/>
    <n v="3608"/>
    <n v="2583"/>
    <n v="2080"/>
    <n v="843718.81697072007"/>
    <n v="198071.2148809378"/>
    <n v="68940.789015266419"/>
    <n v="30241.953678879669"/>
    <n v="18969.129627920029"/>
    <n v="12726.067633432751"/>
    <n v="10077.63306724344"/>
    <n v="8167.1383887273842"/>
    <n v="5846.9286192025593"/>
    <n v="4708.3281176698893"/>
  </r>
  <r>
    <n v="1538"/>
    <n v="4075569"/>
    <s v="smtv!iviru!vid!video!!20sek_straus!__ZlyfN"/>
    <s v="ivi"/>
    <s v="video"/>
    <n v="1199885"/>
    <n v="0"/>
    <n v="492519"/>
    <n v="0.30473139107323782"/>
    <n v="342433"/>
    <n v="0"/>
    <n v="2.436220734631557"/>
    <x v="0"/>
    <n v="2.039815922969169"/>
    <n v="430502"/>
    <n v="87238"/>
    <n v="30225"/>
    <n v="14400"/>
    <n v="7955"/>
    <n v="5484"/>
    <n v="4137"/>
    <n v="3536"/>
    <n v="2745"/>
    <n v="2010"/>
    <n v="878144.83447007299"/>
    <n v="177949.46148798431"/>
    <n v="61653.436271743121"/>
    <n v="29373.349290756028"/>
    <n v="16226.73566721974"/>
    <n v="11186.350521562919"/>
    <n v="8438.7184733234499"/>
    <n v="7212.7891036189803"/>
    <n v="5599.2947085503674"/>
    <n v="4100.0300051680288"/>
  </r>
  <r>
    <n v="1539"/>
    <n v="4089281"/>
    <s v="jetour!jetour!July_August!smtv!smtv!vid!video!All, RF!main!20sec__ktCtN"/>
    <s v="ivi"/>
    <s v="video"/>
    <n v="3845442"/>
    <n v="0"/>
    <n v="1458666"/>
    <n v="0"/>
    <n v="1458666"/>
    <n v="0"/>
    <n v="2.6362731427208148"/>
    <x v="0"/>
    <n v="1.2091870040387549"/>
    <n v="730541"/>
    <n v="577958"/>
    <n v="437049"/>
    <n v="342636"/>
    <n v="284895"/>
    <n v="225966"/>
    <n v="184737"/>
    <n v="154512"/>
    <n v="129744"/>
    <n v="112150"/>
    <n v="883360.68311747606"/>
    <n v="698859.30248023069"/>
    <n v="528473.97092813381"/>
    <n v="414310.9983158228"/>
    <n v="344491.3315156211"/>
    <n v="273235.1505546213"/>
    <n v="223381.5795651075"/>
    <n v="186833.9023680361"/>
    <n v="156884.75865200421"/>
    <n v="135610.32250294639"/>
  </r>
  <r>
    <n v="1540"/>
    <n v="3889875"/>
    <s v="frdt!korvfito!Korvalol_Fito_2024!smtv!smtv!swrll!video!w25-44!fito_new!olv__kxsys"/>
    <s v="ivi"/>
    <s v="video"/>
    <n v="1004268"/>
    <n v="0"/>
    <n v="783714"/>
    <n v="0"/>
    <n v="783714"/>
    <n v="0"/>
    <n v="1.2814215389797809"/>
    <x v="6"/>
    <n v="0.5"/>
    <n v="611457"/>
    <n v="257224"/>
    <n v="118314"/>
    <n v="15264"/>
    <n v="1720"/>
    <n v="246"/>
    <n v="35"/>
    <n v="8"/>
    <n v="1004268"/>
    <m/>
    <n v="305728.5"/>
    <n v="128612"/>
    <n v="59157"/>
    <n v="7632"/>
    <n v="860"/>
    <n v="123"/>
    <n v="17.5"/>
    <n v="4"/>
    <n v="502134"/>
    <m/>
  </r>
  <r>
    <n v="1541"/>
    <n v="4141252"/>
    <s v="frdt!korvfito!Korvalol_Fito_2024!smtv!smtv!mrol!video!w25-44!fito_new!olv__xVnod"/>
    <s v="ivi"/>
    <s v="video"/>
    <n v="3357761"/>
    <n v="0"/>
    <n v="1053043"/>
    <n v="4.2457905327702994E-3"/>
    <n v="1048572"/>
    <n v="0"/>
    <n v="3.1886266752639729"/>
    <x v="6"/>
    <n v="1.9916691529702479"/>
    <n v="741976"/>
    <n v="287572"/>
    <n v="214206"/>
    <n v="119636"/>
    <n v="86755"/>
    <n v="66768"/>
    <n v="53207"/>
    <n v="44272"/>
    <n v="38241"/>
    <n v="33270"/>
    <n v="1477770.7114442531"/>
    <n v="572748.28165796015"/>
    <n v="426627.48258114501"/>
    <n v="238275.3307847486"/>
    <n v="172787.25736593391"/>
    <n v="132979.76600551751"/>
    <n v="105970.74062208799"/>
    <n v="88175.176740298819"/>
    <n v="76163.420078735246"/>
    <n v="66262.832719320155"/>
  </r>
  <r>
    <n v="1542"/>
    <n v="3883102"/>
    <s v="frdt!sonnrmd!Sonnorm_Duo_2024!smtv!smtv!swrll!video!mw25-55!obshiy!olv__VYoeF"/>
    <s v="ivi"/>
    <s v="video"/>
    <n v="934637"/>
    <n v="0"/>
    <n v="730443"/>
    <n v="0"/>
    <n v="730443"/>
    <n v="0"/>
    <n v="1.279548164606958"/>
    <x v="9"/>
    <n v="0.5"/>
    <n v="574489"/>
    <n v="234058"/>
    <n v="102381"/>
    <n v="12916"/>
    <n v="1905"/>
    <n v="810"/>
    <n v="2422"/>
    <n v="5656"/>
    <n v="934637"/>
    <m/>
    <n v="287244.5"/>
    <n v="117029"/>
    <n v="51190.5"/>
    <n v="6458"/>
    <n v="952.5"/>
    <n v="405"/>
    <n v="1211"/>
    <n v="2828"/>
    <n v="467318.5"/>
    <m/>
  </r>
  <r>
    <n v="1543"/>
    <n v="4167987"/>
    <s v="IVI_All25_45_v15"/>
    <s v="ivi"/>
    <s v="banner"/>
    <n v="1552505"/>
    <n v="0"/>
    <n v="452238"/>
    <n v="4.4224501258183219E-4"/>
    <n v="452038"/>
    <n v="0"/>
    <n v="3.4329379662920849"/>
    <x v="5"/>
    <n v="1.8531354592896401"/>
    <n v="272713"/>
    <n v="151842"/>
    <n v="95607"/>
    <n v="69940"/>
    <n v="85085"/>
    <n v="42276"/>
    <n v="34132"/>
    <n v="28984"/>
    <n v="25533"/>
    <n v="31660"/>
    <n v="505374.13050925551"/>
    <n v="281383.79440945748"/>
    <n v="177172.72185630459"/>
    <n v="129608.2940227174"/>
    <n v="157674.03055365899"/>
    <n v="78343.154676928811"/>
    <n v="63251.219496473983"/>
    <n v="53711.278152050923"/>
    <n v="47316.10768204237"/>
    <n v="58670.268641109993"/>
  </r>
  <r>
    <n v="1544"/>
    <n v="4211533"/>
    <s v="IVI_Smart_TV_Видео"/>
    <s v="ivi"/>
    <s v="banner"/>
    <n v="9719668"/>
    <n v="4"/>
    <n v="2875133"/>
    <n v="3.5337495691500909E-4"/>
    <n v="2874117"/>
    <n v="4.1153669034785963E-5"/>
    <n v="3.3805976975673819"/>
    <x v="0"/>
    <n v="1.40486722178162"/>
    <n v="1304617"/>
    <n v="1099274"/>
    <n v="951609"/>
    <n v="755684"/>
    <n v="841630"/>
    <n v="539808"/>
    <n v="428764"/>
    <n v="371760"/>
    <n v="297711"/>
    <n v="327710"/>
    <n v="1832813.6602790719"/>
    <n v="1544334.010356769"/>
    <n v="1336884.2920523861"/>
    <n v="1061635.6816248221"/>
    <n v="1182378.399868065"/>
    <n v="758358.56525549304"/>
    <n v="602356.48947997473"/>
    <n v="522273.43836953532"/>
    <n v="418244.42546382803"/>
    <n v="460389.03725005483"/>
  </r>
  <r>
    <n v="1545"/>
    <n v="4167987"/>
    <s v="IVI_All25_45_v15"/>
    <s v="ivi"/>
    <s v="banner"/>
    <n v="986334"/>
    <n v="0"/>
    <n v="245805"/>
    <n v="4.068265495038581E-6"/>
    <n v="245804"/>
    <n v="0"/>
    <n v="4.0126685787514491"/>
    <x v="5"/>
    <n v="2.037955957039725"/>
    <n v="142222"/>
    <n v="68438"/>
    <n v="47265"/>
    <n v="38588"/>
    <n v="71625"/>
    <n v="26280"/>
    <n v="22456"/>
    <n v="19896"/>
    <n v="17892"/>
    <n v="29320"/>
    <n v="289842.17212210369"/>
    <n v="139473.62978788471"/>
    <n v="96323.988309482578"/>
    <n v="78640.644470248895"/>
    <n v="145968.59542297031"/>
    <n v="53557.482551003959"/>
    <n v="45764.338971284051"/>
    <n v="40547.171721262363"/>
    <n v="36463.107983354748"/>
    <n v="59752.868660404733"/>
  </r>
  <r>
    <n v="1546"/>
    <n v="4138030"/>
    <s v="jetour!jetour!September!smtv!smtv!vid!video!AllRF!T2!20s__zhDFS"/>
    <s v="ivi"/>
    <s v="video"/>
    <n v="4948736"/>
    <n v="0"/>
    <n v="1899824"/>
    <n v="0"/>
    <n v="1899824"/>
    <n v="0"/>
    <n v="2.604839185103462"/>
    <x v="0"/>
    <n v="1.0953438210702799"/>
    <n v="845211"/>
    <n v="814294"/>
    <n v="677781"/>
    <n v="542692"/>
    <n v="485910"/>
    <n v="372612"/>
    <n v="282093"/>
    <n v="211608"/>
    <n v="159444"/>
    <n v="126330"/>
    <n v="925796.64635063277"/>
    <n v="891931.90143460291"/>
    <n v="742403.23038883565"/>
    <n v="594434.32894427259"/>
    <n v="532238.51609625993"/>
    <n v="408138.25185663928"/>
    <n v="308988.82451717858"/>
    <n v="231783.5152890399"/>
    <n v="174646.0002067298"/>
    <n v="138374.7849158085"/>
  </r>
  <r>
    <n v="1547"/>
    <n v="3881504"/>
    <s v="otc!aforetard!Afobazol_Retard_2024!smtv!smtv!swrll!video!bessonitsa!obshii_20sec!olv__LqHVE"/>
    <s v="ivi"/>
    <s v="video"/>
    <n v="749916"/>
    <n v="0"/>
    <n v="323813"/>
    <n v="0"/>
    <n v="323813"/>
    <n v="0"/>
    <n v="2.3158921970396489"/>
    <x v="0"/>
    <n v="-74991.600000000006"/>
    <n v="-1"/>
    <n v="-1"/>
    <n v="-1"/>
    <n v="-1"/>
    <n v="-1"/>
    <n v="-1"/>
    <n v="-1"/>
    <n v="-1"/>
    <n v="-1"/>
    <n v="-1"/>
    <n v="74991.600000000006"/>
    <n v="74991.600000000006"/>
    <n v="74991.600000000006"/>
    <n v="74991.600000000006"/>
    <n v="74991.600000000006"/>
    <n v="74991.600000000006"/>
    <n v="74991.600000000006"/>
    <n v="74991.600000000006"/>
    <n v="74991.600000000006"/>
    <n v="74991.600000000006"/>
  </r>
  <r>
    <n v="1548"/>
    <n v="4178325"/>
    <s v="IVI_Smart_TV_W25_45_with_kids_v20_multi_roll"/>
    <s v="ivi"/>
    <s v="video"/>
    <n v="1093956"/>
    <n v="0"/>
    <n v="304394"/>
    <n v="1.5801888342082959E-3"/>
    <n v="303913"/>
    <n v="0"/>
    <n v="3.5938816139608529"/>
    <x v="6"/>
    <n v="1.830199506462002"/>
    <n v="170880"/>
    <n v="100016"/>
    <n v="65454"/>
    <n v="50348"/>
    <n v="74715"/>
    <n v="33270"/>
    <n v="27755"/>
    <n v="24152"/>
    <n v="21825"/>
    <n v="29310"/>
    <n v="312744.49166422692"/>
    <n v="183049.2338383036"/>
    <n v="119793.8784959639"/>
    <n v="92146.884751348873"/>
    <n v="136743.35612530849"/>
    <n v="60890.737579990797"/>
    <n v="50797.187301852857"/>
    <n v="44202.978480070269"/>
    <n v="39944.104228533193"/>
    <n v="53643.147534401272"/>
  </r>
  <r>
    <n v="1549"/>
    <n v="3889875"/>
    <s v="frdt!korvfito!Korvalol_Fito_2024!smtv!smtv!swrll!video!w25-44!fito_new!olv__kxsys"/>
    <s v="ivi"/>
    <s v="video"/>
    <n v="998782"/>
    <n v="0"/>
    <n v="763464"/>
    <n v="0"/>
    <n v="763464"/>
    <n v="0"/>
    <n v="1.308224094390829"/>
    <x v="6"/>
    <n v="-99878.2"/>
    <n v="-1"/>
    <n v="-1"/>
    <n v="-1"/>
    <n v="-1"/>
    <n v="-1"/>
    <n v="-1"/>
    <n v="-1"/>
    <n v="-1"/>
    <n v="-1"/>
    <n v="-1"/>
    <n v="99878.2"/>
    <n v="99878.2"/>
    <n v="99878.2"/>
    <n v="99878.2"/>
    <n v="99878.2"/>
    <n v="99878.2"/>
    <n v="99878.2"/>
    <n v="99878.2"/>
    <n v="99878.2"/>
    <n v="99878.2"/>
  </r>
  <r>
    <n v="1550"/>
    <n v="4141252"/>
    <s v="frdt!korvfito!Korvalol_Fito_2024!smtv!smtv!mrol!video!w25-44!fito_new!olv__xVnod"/>
    <s v="ivi"/>
    <s v="video"/>
    <n v="3282934"/>
    <n v="0"/>
    <n v="745027"/>
    <n v="2.6401727722619168E-3"/>
    <n v="743060"/>
    <n v="0"/>
    <n v="4.4064631214707646"/>
    <x v="6"/>
    <n v="2.6040069039694651"/>
    <n v="488551"/>
    <n v="187708"/>
    <n v="120444"/>
    <n v="92304"/>
    <n v="87795"/>
    <n v="67740"/>
    <n v="60004"/>
    <n v="56112"/>
    <n v="51336"/>
    <n v="48730"/>
    <n v="1272190.176941186"/>
    <n v="488792.92793030042"/>
    <n v="313637.00754169823"/>
    <n v="240360.2532639975"/>
    <n v="228618.78613399921"/>
    <n v="176395.4276748916"/>
    <n v="156250.83026578379"/>
    <n v="146116.03539553459"/>
    <n v="133679.29842217639"/>
    <n v="126893.256430432"/>
  </r>
  <r>
    <n v="1551"/>
    <n v="4211533"/>
    <s v="IVI_Smart_TV_Видео"/>
    <s v="ivi"/>
    <s v="banner"/>
    <n v="11822313"/>
    <n v="0"/>
    <n v="4097971"/>
    <n v="1.791618339905288E-2"/>
    <n v="4024551"/>
    <n v="0"/>
    <n v="2.8849186585263782"/>
    <x v="0"/>
    <n v="1.252451628753164"/>
    <n v="1807579"/>
    <n v="2260644"/>
    <n v="905349"/>
    <n v="1520588"/>
    <n v="779085"/>
    <n v="568896"/>
    <n v="442659"/>
    <n v="694144"/>
    <n v="307323"/>
    <n v="153070"/>
    <n v="2263905.2626500139"/>
    <n v="2831347.2598310672"/>
    <n v="1133905.8296400481"/>
    <n v="1904462.917262516"/>
    <n v="975766.27718715835"/>
    <n v="712514.72179115971"/>
    <n v="554408.98553224665"/>
    <n v="869381.78338923596"/>
    <n v="384907.1919033085"/>
    <n v="191712.77081324681"/>
  </r>
  <r>
    <n v="1552"/>
    <n v="4248063"/>
    <s v="IVI_Smart_TV_MSK_Видео"/>
    <s v="ivi"/>
    <s v="banner"/>
    <n v="5520357"/>
    <n v="2"/>
    <n v="1262683"/>
    <n v="5.6170867905879773E-2"/>
    <n v="1191757"/>
    <n v="3.6229540951789888E-5"/>
    <n v="4.3719262871203624"/>
    <x v="0"/>
    <n v="2.405917913820538"/>
    <n v="770091"/>
    <n v="588042"/>
    <n v="63513"/>
    <n v="286484"/>
    <n v="169920"/>
    <n v="105048"/>
    <n v="79352"/>
    <n v="160672"/>
    <n v="47079"/>
    <n v="24290"/>
    <n v="1852775.732171972"/>
    <n v="1414780.7818788569"/>
    <n v="152807.06446048379"/>
    <n v="689256.98762296303"/>
    <n v="408813.57191638579"/>
    <n v="252736.86501101989"/>
    <n v="190914.39829748729"/>
    <n v="386563.64304937352"/>
    <n v="113268.20946475711"/>
    <n v="58439.746126700869"/>
  </r>
  <r>
    <n v="1553"/>
    <n v="4258329"/>
    <s v="jetour!soueast!Launch_S07_S09!smtv!smtv!vid!video!All_RF!S09!video_20__JWlQc"/>
    <s v="ivi"/>
    <s v="video"/>
    <n v="1781612"/>
    <n v="0"/>
    <n v="1013567"/>
    <n v="0.49292843985646728"/>
    <n v="513951"/>
    <n v="0"/>
    <n v="1.75776441024619"/>
    <x v="0"/>
    <n v="1.0318465213928909"/>
    <n v="653076"/>
    <n v="385412"/>
    <n v="230727"/>
    <n v="151628"/>
    <n v="104970"/>
    <n v="73506"/>
    <n v="50421"/>
    <n v="35624"/>
    <n v="23931"/>
    <n v="17330"/>
    <n v="673874.19880518352"/>
    <n v="397686.03150307678"/>
    <n v="238074.85234141751"/>
    <n v="156456.82434576121"/>
    <n v="108312.9293506117"/>
    <n v="75846.910401505826"/>
    <n v="52026.733455150941"/>
    <n v="36758.500478100337"/>
    <n v="24693.119103453271"/>
    <n v="17881.900215738791"/>
  </r>
  <r>
    <n v="1554"/>
    <n v="4258330"/>
    <s v="jetour!soueast!Launch_S07_S09!smtv!smtv!vid!video!All_RF!S07!video_20__JWlQc"/>
    <s v="ivi"/>
    <s v="video"/>
    <n v="1780958"/>
    <n v="0"/>
    <n v="1013729"/>
    <n v="0.49284966692281662"/>
    <n v="514113"/>
    <n v="0"/>
    <n v="1.7568383660721949"/>
    <x v="0"/>
    <n v="1.0316995870207859"/>
    <n v="653734"/>
    <n v="384512"/>
    <n v="231057"/>
    <n v="151656"/>
    <n v="104705"/>
    <n v="72024"/>
    <n v="50715"/>
    <n v="35624"/>
    <n v="25380"/>
    <n v="16830"/>
    <n v="674457.09782144625"/>
    <n v="396700.87160453643"/>
    <n v="238381.4114782617"/>
    <n v="156463.4325692243"/>
    <n v="108024.1052590114"/>
    <n v="74307.131055585065"/>
    <n v="52322.644555759143"/>
    <n v="36753.266088028467"/>
    <n v="26184.535518587541"/>
    <n v="17363.504049559819"/>
  </r>
  <r>
    <n v="1555"/>
    <n v="4259762"/>
    <s v="jetour!jetour!December!smtv!smtv!mrol!video!All_RF!Together!video__TtYzX"/>
    <s v="ivi"/>
    <s v="video"/>
    <n v="3501904"/>
    <n v="0"/>
    <n v="1523055"/>
    <n v="0"/>
    <n v="1523055"/>
    <n v="0"/>
    <n v="2.2992629944420919"/>
    <x v="0"/>
    <n v="1.13492237624648"/>
    <n v="826747"/>
    <n v="621322"/>
    <n v="429372"/>
    <n v="310472"/>
    <n v="241685"/>
    <n v="189354"/>
    <n v="152082"/>
    <n v="125632"/>
    <n v="103923"/>
    <n v="85000"/>
    <n v="938293.66979464854"/>
    <n v="705152.24065421545"/>
    <n v="487303.89053370361"/>
    <n v="352361.61999799713"/>
    <n v="274293.71450313053"/>
    <n v="214902.09163177601"/>
    <n v="172601.26482431719"/>
    <n v="142582.56797259781"/>
    <n v="117944.53810666291"/>
    <n v="96468.401980950803"/>
  </r>
  <r>
    <n v="1556"/>
    <n v="3881504"/>
    <s v="otc!aforetard!Afobazol_Retard_2024!smtv!smtv!swrll!video!bessonitsa!obshii_20sec!olv__LqHVE"/>
    <s v="ivi"/>
    <s v="video"/>
    <n v="1053010"/>
    <n v="0"/>
    <n v="812171"/>
    <n v="0"/>
    <n v="812171"/>
    <n v="0"/>
    <n v="1.2965373055674241"/>
    <x v="0"/>
    <n v="0.50000237415776749"/>
    <n v="626671"/>
    <n v="273080"/>
    <n v="129882"/>
    <n v="20180"/>
    <n v="2720"/>
    <n v="408"/>
    <n v="56"/>
    <n v="8"/>
    <n v="1053005"/>
    <m/>
    <n v="313336.9878158223"/>
    <n v="136540.64833500309"/>
    <n v="64941.308360359159"/>
    <n v="10090.04791050375"/>
    <n v="1360.006457709128"/>
    <n v="204.00096865636911"/>
    <n v="28.000132952834981"/>
    <n v="4.0000189932621399"/>
    <n v="526505"/>
    <m/>
  </r>
  <r>
    <n v="1557"/>
    <n v="4163210"/>
    <s v="stks!ismign!Ismigen_2024!smtv!iviru!mrol!video!30-45_MSK_SPb_15s!2024!smtv__roKDN"/>
    <s v="ivi"/>
    <s v="video"/>
    <n v="1914173"/>
    <n v="13"/>
    <n v="90390"/>
    <n v="9.5143268060625674E-3"/>
    <n v="89530"/>
    <n v="6.7914446604356031E-4"/>
    <n v="21.176822657373599"/>
    <x v="24"/>
    <n v="10.44643276194218"/>
    <n v="40410"/>
    <n v="22364"/>
    <n v="18150"/>
    <n v="16924"/>
    <n v="17415"/>
    <n v="15828"/>
    <n v="14329"/>
    <n v="12496"/>
    <n v="12861"/>
    <n v="12460"/>
    <n v="422140.34791008371"/>
    <n v="233624.02228807501"/>
    <n v="189602.75462925059"/>
    <n v="176795.42806310949"/>
    <n v="181924.62654922309"/>
    <n v="165346.13775602091"/>
    <n v="149686.93504586961"/>
    <n v="130538.6237932295"/>
    <n v="134351.5717513384"/>
    <n v="130162.5522137996"/>
  </r>
  <r>
    <n v="1558"/>
    <n v="4073079"/>
    <s v="IVI_W20_45_v15"/>
    <s v="ivi"/>
    <s v="banner"/>
    <n v="30247"/>
    <n v="0"/>
    <n v="12176"/>
    <n v="0"/>
    <n v="12176"/>
    <n v="0"/>
    <n v="2.4841491458607101"/>
    <x v="8"/>
    <n v="-3024.7"/>
    <n v="-1"/>
    <n v="-1"/>
    <n v="-1"/>
    <n v="-1"/>
    <n v="-1"/>
    <n v="-1"/>
    <n v="-1"/>
    <n v="-1"/>
    <n v="-1"/>
    <n v="-1"/>
    <n v="3024.7"/>
    <n v="3024.7"/>
    <n v="3024.7"/>
    <n v="3024.7"/>
    <n v="3024.7"/>
    <n v="3024.7"/>
    <n v="3024.7"/>
    <n v="3024.7"/>
    <n v="3024.7"/>
    <n v="3024.7"/>
  </r>
  <r>
    <n v="1559"/>
    <n v="4177240"/>
    <s v="IVI_v15_W20_45_multi_roll"/>
    <s v="ivi"/>
    <s v="video"/>
    <n v="917180"/>
    <n v="0"/>
    <n v="223921"/>
    <n v="1.6880953550582061E-3"/>
    <n v="223543"/>
    <n v="0"/>
    <n v="4.0959981422019371"/>
    <x v="8"/>
    <n v="2.080773523780139"/>
    <n v="129129"/>
    <n v="62962"/>
    <n v="42153"/>
    <n v="36028"/>
    <n v="66665"/>
    <n v="23454"/>
    <n v="20538"/>
    <n v="17760"/>
    <n v="17019"/>
    <n v="25080"/>
    <n v="268688.20435220562"/>
    <n v="131009.6626042451"/>
    <n v="87710.846347904197"/>
    <n v="74966.108514750842"/>
    <n v="138714.766962803"/>
    <n v="48802.462226739379"/>
    <n v="42734.926631396498"/>
    <n v="36954.537782335268"/>
    <n v="35412.684601214183"/>
    <n v="52185.799976405877"/>
  </r>
  <r>
    <n v="1560"/>
    <n v="3889875"/>
    <s v="frdt!korvfito!Korvalol_Fito_2024!smtv!smtv!swrll!video!w25-44!fito_new!olv__kxsys"/>
    <s v="ivi"/>
    <s v="video"/>
    <n v="999378"/>
    <n v="0"/>
    <n v="787716"/>
    <n v="0"/>
    <n v="787716"/>
    <n v="0"/>
    <n v="1.268703441341803"/>
    <x v="6"/>
    <n v="-99937.8"/>
    <n v="-1"/>
    <n v="-1"/>
    <n v="-1"/>
    <n v="-1"/>
    <n v="-1"/>
    <n v="-1"/>
    <n v="-1"/>
    <n v="-1"/>
    <n v="-1"/>
    <n v="-1"/>
    <n v="99937.8"/>
    <n v="99937.8"/>
    <n v="99937.8"/>
    <n v="99937.8"/>
    <n v="99937.8"/>
    <n v="99937.8"/>
    <n v="99937.8"/>
    <n v="99937.8"/>
    <n v="99937.8"/>
    <n v="99937.8"/>
  </r>
  <r>
    <n v="1561"/>
    <n v="4141252"/>
    <s v="frdt!korvfito!Korvalol_Fito_2024!smtv!smtv!mrol!video!w25-44!fito_new!olv__xVnod"/>
    <s v="ivi"/>
    <s v="video"/>
    <n v="3286089"/>
    <n v="0"/>
    <n v="831955"/>
    <n v="3.9184811678516512E-4"/>
    <n v="831629"/>
    <n v="0"/>
    <n v="3.9498398350872339"/>
    <x v="6"/>
    <n v="2.2654277240582461"/>
    <n v="566377"/>
    <n v="170596"/>
    <n v="110922"/>
    <n v="91576"/>
    <n v="166980"/>
    <n v="81642"/>
    <n v="72863"/>
    <n v="64264"/>
    <n v="58878"/>
    <n v="66440"/>
    <n v="1283086.158068937"/>
    <n v="386472.90801344061"/>
    <n v="251285.7740079888"/>
    <n v="207458.80925835791"/>
    <n v="378281.12136324588"/>
    <n v="184954.05024756331"/>
    <n v="165065.860258056"/>
    <n v="145585.44725887911"/>
    <n v="133383.85353710139"/>
    <n v="150515.01798642991"/>
  </r>
  <r>
    <n v="1562"/>
    <n v="4073079"/>
    <s v="IVI_W20_45_v15"/>
    <s v="ivi"/>
    <s v="banner"/>
    <n v="672754"/>
    <n v="0"/>
    <n v="133982"/>
    <n v="1.1941902643641809E-4"/>
    <n v="133966"/>
    <n v="0"/>
    <n v="5.021226731949068"/>
    <x v="8"/>
    <n v="2.1533640611996669"/>
    <n v="62637"/>
    <n v="35378"/>
    <n v="28791"/>
    <n v="28356"/>
    <n v="66015"/>
    <n v="17928"/>
    <n v="15834"/>
    <n v="15504"/>
    <n v="14607"/>
    <n v="27370"/>
    <n v="134880.26470136351"/>
    <n v="76181.713757121819"/>
    <n v="61997.504685999607"/>
    <n v="61060.791319377757"/>
    <n v="142154.32850009599"/>
    <n v="38605.51088918763"/>
    <n v="34096.366545035533"/>
    <n v="33385.756404839638"/>
    <n v="31454.188841943531"/>
    <n v="58937.574355034893"/>
  </r>
  <r>
    <n v="1563"/>
    <n v="3881504"/>
    <s v="otc!aforetard!Afobazol_Retard_2024!smtv!smtv!swrll!video!bessonitsa!obshii_20sec!olv__LqHVE"/>
    <s v="ivi"/>
    <s v="video"/>
    <n v="1195311"/>
    <n v="0"/>
    <n v="916620"/>
    <n v="0"/>
    <n v="916620"/>
    <n v="0"/>
    <n v="1.304042023957583"/>
    <x v="0"/>
    <n v="-119531.1"/>
    <n v="-1"/>
    <n v="-1"/>
    <n v="-1"/>
    <n v="-1"/>
    <n v="-1"/>
    <n v="-1"/>
    <n v="-1"/>
    <n v="-1"/>
    <n v="-1"/>
    <n v="-1"/>
    <n v="119531.1"/>
    <n v="119531.1"/>
    <n v="119531.1"/>
    <n v="119531.1"/>
    <n v="119531.1"/>
    <n v="119531.1"/>
    <n v="119531.1"/>
    <n v="119531.1"/>
    <n v="119531.1"/>
    <n v="119531.1"/>
  </r>
  <r>
    <n v="1564"/>
    <n v="4167987"/>
    <s v="IVI_All25_45_v15"/>
    <s v="ivi"/>
    <s v="banner"/>
    <n v="1629756"/>
    <n v="0"/>
    <n v="478889"/>
    <n v="4.5522031201383761E-4"/>
    <n v="478671"/>
    <n v="0"/>
    <n v="3.403201994616706"/>
    <x v="5"/>
    <n v="1.7396143882311881"/>
    <n v="268910"/>
    <n v="167218"/>
    <n v="107259"/>
    <n v="80580"/>
    <n v="100180"/>
    <n v="52782"/>
    <n v="45234"/>
    <n v="39120"/>
    <n v="34326"/>
    <n v="41240"/>
    <n v="467799.70513924869"/>
    <n v="290894.83877124271"/>
    <n v="186589.29966728899"/>
    <n v="140178.12740366909"/>
    <n v="174274.5694130004"/>
    <n v="91820.32663961855"/>
    <n v="78689.717237249541"/>
    <n v="68053.714867604067"/>
    <n v="59714.003490423747"/>
    <n v="71741.697370654176"/>
  </r>
  <r>
    <n v="1565"/>
    <n v="3883102"/>
    <s v="frdt!sonnrmd!Sonnorm_Duo_2024!smtv!smtv!swrll!video!mw25-55!obshiy!olv__VYoeF"/>
    <s v="ivi"/>
    <s v="video"/>
    <n v="932808"/>
    <n v="0"/>
    <n v="719571"/>
    <n v="0"/>
    <n v="719571"/>
    <n v="0"/>
    <n v="1.296339068695098"/>
    <x v="9"/>
    <n v="-93280.8"/>
    <n v="-1"/>
    <n v="-1"/>
    <n v="-1"/>
    <n v="-1"/>
    <n v="-1"/>
    <n v="-1"/>
    <n v="-1"/>
    <n v="-1"/>
    <n v="-1"/>
    <n v="-1"/>
    <n v="93280.8"/>
    <n v="93280.8"/>
    <n v="93280.8"/>
    <n v="93280.8"/>
    <n v="93280.8"/>
    <n v="93280.8"/>
    <n v="93280.8"/>
    <n v="93280.8"/>
    <n v="93280.8"/>
    <n v="93280.8"/>
  </r>
  <r>
    <n v="1566"/>
    <n v="3881504"/>
    <s v="otc!aforetard!Afobazol_Retard_2024!smtv!smtv!swrll!video!bessonitsa!obshii_20sec!olv__LqHVE"/>
    <s v="ivi"/>
    <s v="video"/>
    <n v="589889"/>
    <n v="0"/>
    <n v="499724"/>
    <n v="0"/>
    <n v="499724"/>
    <n v="0"/>
    <n v="1.18042959713762"/>
    <x v="0"/>
    <n v="-58988.9"/>
    <n v="-1"/>
    <n v="-1"/>
    <n v="-1"/>
    <n v="-1"/>
    <n v="-1"/>
    <n v="-1"/>
    <n v="-1"/>
    <n v="-1"/>
    <n v="-1"/>
    <n v="-1"/>
    <n v="58988.9"/>
    <n v="58988.9"/>
    <n v="58988.9"/>
    <n v="58988.9"/>
    <n v="58988.9"/>
    <n v="58988.9"/>
    <n v="58988.9"/>
    <n v="58988.9"/>
    <n v="58988.9"/>
    <n v="58988.9"/>
  </r>
  <r>
    <n v="1567"/>
    <n v="4178325"/>
    <s v="IVI_Smart_TV_W25_45_with_kids_v20_multi_roll"/>
    <s v="ivi"/>
    <s v="video"/>
    <n v="1069374"/>
    <n v="0"/>
    <n v="287894"/>
    <n v="1.9208458668815711E-3"/>
    <n v="287341"/>
    <n v="0"/>
    <n v="3.714471298464018"/>
    <x v="6"/>
    <n v="1.990699665850685"/>
    <n v="172886"/>
    <n v="88718"/>
    <n v="54999"/>
    <n v="42380"/>
    <n v="65345"/>
    <n v="26556"/>
    <n v="22799"/>
    <n v="19864"/>
    <n v="18468"/>
    <n v="25170"/>
    <n v="344164.10243026138"/>
    <n v="176610.89295494099"/>
    <n v="109486.4909221218"/>
    <n v="84365.851838752016"/>
    <n v="130082.26966501299"/>
    <n v="52865.020326330778"/>
    <n v="45385.961681729757"/>
    <n v="39543.258162457998"/>
    <n v="36764.241428930443"/>
    <n v="50105.910589461731"/>
  </r>
  <r>
    <n v="1568"/>
    <n v="4159964"/>
    <s v="smtv!iviru!vid!video!!obaldet!20sek__applu"/>
    <s v="ivi"/>
    <s v="video"/>
    <n v="645910"/>
    <n v="0"/>
    <n v="219382"/>
    <n v="0.51073925846240797"/>
    <n v="107335"/>
    <n v="0"/>
    <n v="2.9442251415339449"/>
    <x v="0"/>
    <n v="1.617617963570976"/>
    <n v="142787"/>
    <n v="60704"/>
    <n v="40497"/>
    <n v="32348"/>
    <n v="28595"/>
    <n v="23808"/>
    <n v="20475"/>
    <n v="18352"/>
    <n v="17091"/>
    <n v="14640"/>
    <n v="230974.81616440901"/>
    <n v="98195.880860612524"/>
    <n v="65508.674670733817"/>
    <n v="52326.705885593932"/>
    <n v="46255.785668312063"/>
    <n v="38512.248476697787"/>
    <n v="33120.727804115733"/>
    <n v="29686.524867454551"/>
    <n v="27646.708615391552"/>
    <n v="23681.926986679089"/>
  </r>
  <r>
    <n v="1569"/>
    <n v="4190933"/>
    <s v="smtv!iviru!vid!video!!vygoda!20sek_upd__applu"/>
    <s v="ivi"/>
    <s v="video"/>
    <n v="616042"/>
    <n v="0"/>
    <n v="201794"/>
    <n v="0.55283110498825527"/>
    <n v="90236"/>
    <n v="0"/>
    <n v="3.052826149439527"/>
    <x v="0"/>
    <n v="1.6184841407249579"/>
    <n v="126821"/>
    <n v="57670"/>
    <n v="40503"/>
    <n v="32800"/>
    <n v="27265"/>
    <n v="24000"/>
    <n v="20594"/>
    <n v="19080"/>
    <n v="17046"/>
    <n v="14850"/>
    <n v="205257.7772108799"/>
    <n v="93337.98039560832"/>
    <n v="65553.463151782969"/>
    <n v="53086.279815778616"/>
    <n v="44127.970096865982"/>
    <n v="38843.619377398987"/>
    <n v="33331.062394089793"/>
    <n v="30880.677405032198"/>
    <n v="27588.680662797629"/>
    <n v="24034.48948976563"/>
  </r>
  <r>
    <n v="1570"/>
    <n v="4250036"/>
    <s v="smtv!iviru!vid!video!!apart!20_sek__applu"/>
    <s v="ivi"/>
    <s v="video"/>
    <n v="1076598"/>
    <n v="0"/>
    <n v="209811"/>
    <n v="0.38449842953896612"/>
    <n v="129139"/>
    <n v="0"/>
    <n v="5.1312752906186994"/>
    <x v="0"/>
    <n v="1.944468927451632"/>
    <n v="84842"/>
    <n v="55454"/>
    <n v="51774"/>
    <n v="49096"/>
    <n v="75245"/>
    <n v="53466"/>
    <n v="49406"/>
    <n v="47360"/>
    <n v="41769"/>
    <n v="45260"/>
    <n v="164972.63274285139"/>
    <n v="107828.5799029028"/>
    <n v="100672.9342498808"/>
    <n v="95465.646462165329"/>
    <n v="146311.56444609811"/>
    <n v="103962.975675129"/>
    <n v="96068.431829675334"/>
    <n v="92090.048404109286"/>
    <n v="81218.522630727224"/>
    <n v="88006.663656460863"/>
  </r>
  <r>
    <n v="1571"/>
    <n v="4177240"/>
    <s v="IVI_v15_W20_45_multi_roll"/>
    <s v="ivi"/>
    <s v="video"/>
    <n v="490631"/>
    <n v="0"/>
    <n v="128188"/>
    <n v="7.02093799731629E-4"/>
    <n v="128098"/>
    <n v="0"/>
    <n v="3.8274331450681811"/>
    <x v="8"/>
    <n v="1.9328508733916909"/>
    <n v="73222"/>
    <n v="36500"/>
    <n v="24645"/>
    <n v="20056"/>
    <n v="39815"/>
    <n v="12774"/>
    <n v="11263"/>
    <n v="10392"/>
    <n v="9171"/>
    <n v="16000"/>
    <n v="141527.2066514864"/>
    <n v="70549.056878796706"/>
    <n v="47635.109774738223"/>
    <n v="38765.257116743749"/>
    <n v="76956.457524090161"/>
    <n v="24690.23705670546"/>
    <n v="21769.699387010609"/>
    <n v="20086.186276286451"/>
    <n v="17726.1753598752"/>
    <n v="30925.613974267049"/>
  </r>
  <r>
    <n v="1572"/>
    <n v="4099007"/>
    <s v="jaecoo!jaecoo!Jaecoo_Digital24_strengthening!izru!izru!bn!banner!M35!J8!bn__ULvVM"/>
    <s v="izru"/>
    <s v="banner"/>
    <n v="344824"/>
    <n v="574"/>
    <n v="84386"/>
    <n v="0.77738013414547436"/>
    <n v="18786"/>
    <n v="0.1664617312020045"/>
    <n v="4.0862702343990707"/>
    <x v="25"/>
    <n v="2.2975400442418912"/>
    <n v="47912"/>
    <n v="42548"/>
    <n v="20901"/>
    <n v="11336"/>
    <n v="7550"/>
    <n v="5544"/>
    <n v="4375"/>
    <n v="3872"/>
    <n v="3186"/>
    <n v="2860"/>
    <n v="110079.7385997175"/>
    <n v="97755.733802403993"/>
    <n v="48020.884464699768"/>
    <n v="26044.91394152608"/>
    <n v="17346.427334026281"/>
    <n v="12737.562005277039"/>
    <n v="10051.737693558271"/>
    <n v="8896.0750513046023"/>
    <n v="7319.9625809546651"/>
    <n v="6570.9645265318086"/>
  </r>
  <r>
    <n v="1573"/>
    <n v="4099008"/>
    <s v="jaecoo!jaecoo!Jaecoo_Digital24_strengthening!izru!izru!bn!banner!M35!J7!bn__JJnVK"/>
    <s v="izru"/>
    <s v="banner"/>
    <n v="342759"/>
    <n v="540"/>
    <n v="84281"/>
    <n v="0.77770790569642034"/>
    <n v="18735"/>
    <n v="0.1575450972840976"/>
    <n v="4.0668596718121526"/>
    <x v="25"/>
    <n v="2.287332083202648"/>
    <n v="47910"/>
    <n v="42388"/>
    <n v="21075"/>
    <n v="11104"/>
    <n v="7745"/>
    <n v="5292"/>
    <n v="4410"/>
    <n v="3776"/>
    <n v="3231"/>
    <n v="2920"/>
    <n v="109586.08010623889"/>
    <n v="96955.432342793851"/>
    <n v="48205.523653495809"/>
    <n v="25398.535451882199"/>
    <n v="17715.386984404511"/>
    <n v="12104.56138430841"/>
    <n v="10087.13448692368"/>
    <n v="8636.965946173199"/>
    <n v="7390.3699608277557"/>
    <n v="6679.0096829517324"/>
  </r>
  <r>
    <n v="1574"/>
    <n v="4211532"/>
    <s v="Кинопоиск_Плеер_Кинопоиск_Видео"/>
    <s v="kinopoisk"/>
    <s v="banner"/>
    <n v="194252"/>
    <n v="1472"/>
    <n v="12909"/>
    <n v="7.746533426291613E-4"/>
    <n v="12899"/>
    <n v="0.75777855569054631"/>
    <n v="15.047796111240221"/>
    <x v="0"/>
    <n v="8.651494232396562"/>
    <n v="8145"/>
    <n v="4206"/>
    <n v="4947"/>
    <n v="1388"/>
    <n v="1015"/>
    <n v="966"/>
    <n v="560"/>
    <n v="440"/>
    <n v="396"/>
    <n v="390"/>
    <n v="70466.420522870001"/>
    <n v="36388.18474145994"/>
    <n v="42798.941967665793"/>
    <n v="12008.273994566431"/>
    <n v="8781.2666458825097"/>
    <n v="8357.3434284950781"/>
    <n v="4844.8367701420748"/>
    <n v="3806.6574622544872"/>
    <n v="3425.9917160290379"/>
    <n v="3374.0827506346591"/>
  </r>
  <r>
    <n v="1575"/>
    <n v="4211531"/>
    <s v="Кинопоиск_Smart_TV_Видео"/>
    <s v="kinopoisk"/>
    <s v="banner"/>
    <n v="3395768"/>
    <n v="2227"/>
    <n v="4"/>
    <n v="0"/>
    <n v="4"/>
    <n v="6.5581629840436695E-2"/>
    <n v="848942"/>
    <x v="0"/>
    <n v="-339576.8"/>
    <n v="-1"/>
    <n v="-1"/>
    <n v="-1"/>
    <n v="-1"/>
    <n v="-1"/>
    <n v="-1"/>
    <n v="-1"/>
    <n v="-1"/>
    <n v="-1"/>
    <n v="-1"/>
    <n v="339576.8"/>
    <n v="339576.8"/>
    <n v="339576.8"/>
    <n v="339576.8"/>
    <n v="339576.8"/>
    <n v="339576.8"/>
    <n v="339576.8"/>
    <n v="339576.8"/>
    <n v="339576.8"/>
    <n v="339576.8"/>
  </r>
  <r>
    <n v="1576"/>
    <n v="4211532"/>
    <s v="Кинопоиск_Плеер_Кинопоиск_Видео"/>
    <s v="kinopoisk"/>
    <s v="banner"/>
    <n v="705529"/>
    <n v="5956"/>
    <n v="42821"/>
    <n v="4.4137222390883144E-3"/>
    <n v="42632"/>
    <n v="0.84418925373726661"/>
    <n v="16.476238294294859"/>
    <x v="0"/>
    <n v="9.0294998464216238"/>
    <n v="26054"/>
    <n v="12728"/>
    <n v="17910"/>
    <n v="4976"/>
    <n v="3575"/>
    <n v="4680"/>
    <n v="2457"/>
    <n v="2256"/>
    <n v="2160"/>
    <n v="1340"/>
    <n v="235254.588998669"/>
    <n v="114927.47404525441"/>
    <n v="161718.3422494113"/>
    <n v="44930.791235794"/>
    <n v="32280.461950957309"/>
    <n v="42258.059281253198"/>
    <n v="22185.48112265793"/>
    <n v="20370.551653527182"/>
    <n v="19503.719668270711"/>
    <n v="12099.52979420498"/>
  </r>
  <r>
    <n v="1577"/>
    <n v="4211531"/>
    <s v="Кинопоиск_Smart_TV_Видео"/>
    <s v="kinopoisk"/>
    <s v="banner"/>
    <n v="172687"/>
    <n v="261"/>
    <n v="1"/>
    <n v="0"/>
    <n v="1"/>
    <n v="0.15114050275932761"/>
    <n v="172687"/>
    <x v="0"/>
    <n v="-17268.7"/>
    <n v="-1"/>
    <n v="-1"/>
    <n v="-1"/>
    <n v="-1"/>
    <n v="-1"/>
    <n v="-1"/>
    <n v="-1"/>
    <n v="-1"/>
    <n v="-1"/>
    <n v="-1"/>
    <n v="17268.7"/>
    <n v="17268.7"/>
    <n v="17268.7"/>
    <n v="17268.7"/>
    <n v="17268.7"/>
    <n v="17268.7"/>
    <n v="17268.7"/>
    <n v="17268.7"/>
    <n v="17268.7"/>
    <n v="17268.7"/>
  </r>
  <r>
    <n v="1578"/>
    <n v="4211532"/>
    <s v="Кинопоиск_Плеер_Кинопоиск_Видео"/>
    <s v="kinopoisk"/>
    <s v="banner"/>
    <n v="300773"/>
    <n v="3398"/>
    <n v="19263"/>
    <n v="1.2459118517365031E-3"/>
    <n v="19239"/>
    <n v="1.1297556629085721"/>
    <n v="15.6140268909308"/>
    <x v="0"/>
    <n v="8.1645267243953423"/>
    <n v="10633"/>
    <n v="5772"/>
    <n v="12369"/>
    <n v="1852"/>
    <n v="1370"/>
    <n v="2076"/>
    <n v="791"/>
    <n v="680"/>
    <n v="846"/>
    <n v="450"/>
    <n v="86813.412660495669"/>
    <n v="47125.648253209918"/>
    <n v="100987.03105404601"/>
    <n v="15120.703493580169"/>
    <n v="11185.40161242162"/>
    <n v="16949.557479844731"/>
    <n v="6458.140638996716"/>
    <n v="5551.878172588833"/>
    <n v="6907.1896088384592"/>
    <n v="3674.0370259779038"/>
  </r>
  <r>
    <n v="1579"/>
    <n v="4056857"/>
    <s v="chery!chr!Chery_Digital_24!klsru!klsru!bn300x600!banner!All30-55_RF!Tiggo_7!bn__RYFzc"/>
    <s v="koleso"/>
    <s v="banner"/>
    <n v="1878"/>
    <n v="1"/>
    <n v="741"/>
    <n v="0.5668016194331984"/>
    <n v="321"/>
    <n v="5.3248136315228969E-2"/>
    <n v="2.5344129554655872"/>
    <x v="19"/>
    <n v="0.87552447552447554"/>
    <n v="464"/>
    <n v="484"/>
    <n v="57"/>
    <n v="48"/>
    <n v="15"/>
    <n v="6"/>
    <n v="1074"/>
    <n v="-1"/>
    <n v="-1"/>
    <n v="-1"/>
    <n v="406.24335664335672"/>
    <n v="423.75384615384621"/>
    <n v="49.904895104895097"/>
    <n v="42.02517482517483"/>
    <n v="13.13286713286713"/>
    <n v="5.2531468531468537"/>
    <n v="940.31328671328674"/>
    <n v="-0.87552447552447554"/>
    <n v="-0.87552447552447554"/>
    <n v="-0.87552447552447554"/>
  </r>
  <r>
    <n v="1580"/>
    <n v="4056860"/>
    <s v="chery!chr!Chery_Digital_24!klsru!klsru!br!banner!All30-55_RF!Tiggo_7!bn__GCtht"/>
    <s v="koleso"/>
    <s v="banner"/>
    <n v="45836"/>
    <n v="504"/>
    <n v="15996"/>
    <n v="0.80632658164541138"/>
    <n v="3098"/>
    <n v="1.099572388515577"/>
    <n v="2.8654663665916482"/>
    <x v="19"/>
    <n v="2.1444745953027038"/>
    <n v="13195"/>
    <n v="2962"/>
    <n v="1305"/>
    <n v="912"/>
    <n v="725"/>
    <n v="558"/>
    <n v="441"/>
    <n v="592"/>
    <n v="324"/>
    <n v="360"/>
    <n v="28296.342285019178"/>
    <n v="6351.9337512866095"/>
    <n v="2798.539346870029"/>
    <n v="1955.760830916066"/>
    <n v="1554.744081594461"/>
    <n v="1196.6168241789089"/>
    <n v="945.71329652849261"/>
    <n v="1269.528960419201"/>
    <n v="694.80976887807617"/>
    <n v="772.01085430897353"/>
  </r>
  <r>
    <n v="1581"/>
    <n v="4056860"/>
    <s v="chery!chr!Chery_Digital_24!klsru!klsru!br!banner!All30-55_RF!Tiggo_7!bn__GCtht"/>
    <s v="koleso"/>
    <s v="banner"/>
    <n v="66638"/>
    <n v="718"/>
    <n v="22246"/>
    <n v="0.5606850669783332"/>
    <n v="9773"/>
    <n v="1.077463309222966"/>
    <n v="2.9955048098534571"/>
    <x v="19"/>
    <n v="2.1837784696051119"/>
    <n v="17908"/>
    <n v="4554"/>
    <n v="2118"/>
    <n v="1268"/>
    <n v="1025"/>
    <n v="1056"/>
    <n v="819"/>
    <n v="640"/>
    <n v="657"/>
    <n v="470"/>
    <n v="39107.104833688347"/>
    <n v="9944.9271505816814"/>
    <n v="4625.242798623628"/>
    <n v="2769.0310994592819"/>
    <n v="2238.37293134524"/>
    <n v="2306.0700639029992"/>
    <n v="1788.5145666065871"/>
    <n v="1397.6182205472719"/>
    <n v="1434.7424545305589"/>
    <n v="1026.3758807144029"/>
  </r>
  <r>
    <n v="1582"/>
    <n v="4138048"/>
    <s v="jetour!jetour!September!autost!pkauto!bn!banner!kolesa!T2!bn__umJrP"/>
    <s v="koleso"/>
    <s v="banner"/>
    <n v="824388"/>
    <n v="2358"/>
    <n v="296357"/>
    <n v="0.99115931123611045"/>
    <n v="2620"/>
    <n v="0.2860303643430035"/>
    <n v="2.7817395911012728"/>
    <x v="0"/>
    <n v="1.510504424940909"/>
    <n v="166338"/>
    <n v="136072"/>
    <n v="93594"/>
    <n v="44412"/>
    <n v="30815"/>
    <n v="26316"/>
    <n v="16562"/>
    <n v="12640"/>
    <n v="11061"/>
    <n v="7960"/>
    <n v="251254.28503582091"/>
    <n v="205537.35811055941"/>
    <n v="141374.15114791939"/>
    <n v="67084.522520475657"/>
    <n v="46546.19385455412"/>
    <n v="39750.434446744963"/>
    <n v="25016.97428587134"/>
    <n v="19092.775931253091"/>
    <n v="16707.6894442714"/>
    <n v="12023.615222529639"/>
  </r>
  <r>
    <n v="1583"/>
    <n v="4062150"/>
    <s v="Коммерсант_Коммерсант_Баннеры"/>
    <s v="kommsnt"/>
    <s v="banner"/>
    <n v="604958"/>
    <n v="577"/>
    <n v="43215"/>
    <n v="3.9338192757144563E-3"/>
    <n v="43045"/>
    <n v="9.5378522145339026E-2"/>
    <n v="13.9987967141039"/>
    <x v="0"/>
    <n v="6.8244252419736933"/>
    <n v="19388"/>
    <n v="11094"/>
    <n v="9219"/>
    <n v="8248"/>
    <n v="7640"/>
    <n v="7272"/>
    <n v="7063"/>
    <n v="6536"/>
    <n v="6336"/>
    <n v="5850"/>
    <n v="132311.956591386"/>
    <n v="75710.17363445615"/>
    <n v="62914.376305755482"/>
    <n v="56287.859395799023"/>
    <n v="52138.608848679018"/>
    <n v="49627.220359632687"/>
    <n v="48200.915484060199"/>
    <n v="44604.443381540063"/>
    <n v="43239.558333145324"/>
    <n v="39922.887665546114"/>
  </r>
  <r>
    <n v="1584"/>
    <n v="4095584"/>
    <s v="chery!chr!Chery_Digital_24!kommsnt!kommsnt!bllbd970x250!banner!All30-55_RF!Tiggo_7!bn__Aruqg"/>
    <s v="kommsnt"/>
    <s v="banner"/>
    <n v="427379"/>
    <n v="430"/>
    <n v="94144"/>
    <n v="0.439050815771584"/>
    <n v="52810"/>
    <n v="0.1006132729965675"/>
    <n v="4.5396307783820529"/>
    <x v="19"/>
    <n v="3.1090022914923798"/>
    <n v="71953"/>
    <n v="18836"/>
    <n v="9981"/>
    <n v="7440"/>
    <n v="6215"/>
    <n v="5298"/>
    <n v="4928"/>
    <n v="4816"/>
    <n v="4068"/>
    <n v="3930"/>
    <n v="223702.0418797512"/>
    <n v="58561.167162550468"/>
    <n v="31030.951871385441"/>
    <n v="23130.977048703309"/>
    <n v="19322.449241625141"/>
    <n v="16471.494140326631"/>
    <n v="15321.16329247445"/>
    <n v="14972.955035827301"/>
    <n v="12647.421321791"/>
    <n v="12218.37900556505"/>
  </r>
  <r>
    <n v="1585"/>
    <n v="4099010"/>
    <s v="jaecoo!jaecoo!Jaecoo_Digital24_strengthening!kommsnt!kommsnt!bn!banner!All!J7!fsc__NowDH"/>
    <s v="kommsnt"/>
    <s v="banner"/>
    <n v="628482"/>
    <n v="1947"/>
    <n v="157155"/>
    <n v="0.118010880977379"/>
    <n v="138609"/>
    <n v="0.30979407524797847"/>
    <n v="3.9991218860360789"/>
    <x v="0"/>
    <n v="2.568577045213972"/>
    <n v="112014"/>
    <n v="49050"/>
    <n v="21177"/>
    <n v="13712"/>
    <n v="10210"/>
    <n v="9000"/>
    <n v="8372"/>
    <n v="7488"/>
    <n v="7578"/>
    <n v="6080"/>
    <n v="287716.58914259792"/>
    <n v="125988.7040677453"/>
    <n v="54394.756086496287"/>
    <n v="35220.328443973987"/>
    <n v="26225.171631634661"/>
    <n v="23117.193406925751"/>
    <n v="21504.127022531378"/>
    <n v="19233.504914562229"/>
    <n v="19464.67684863148"/>
    <n v="15616.948434900951"/>
  </r>
  <r>
    <n v="1586"/>
    <n v="4089299"/>
    <s v="jetour!jetour!July_August!kommsnt!kommsnt!bn!banner!All, RF!main!banner__dwJYu"/>
    <s v="kommsnt"/>
    <s v="banner"/>
    <n v="225751"/>
    <n v="310"/>
    <n v="82841"/>
    <n v="0.250890259654036"/>
    <n v="62057"/>
    <n v="0.13731943601578731"/>
    <n v="2.7251119614683552"/>
    <x v="0"/>
    <n v="1.91222036812726"/>
    <n v="65049"/>
    <n v="18756"/>
    <n v="10161"/>
    <n v="6588"/>
    <n v="4805"/>
    <n v="3750"/>
    <n v="2870"/>
    <n v="2512"/>
    <n v="1926"/>
    <n v="1640"/>
    <n v="124388.0227263102"/>
    <n v="35865.605224594903"/>
    <n v="19430.071160541091"/>
    <n v="12597.70778522239"/>
    <n v="9188.2188688514871"/>
    <n v="7170.8263804772268"/>
    <n v="5488.0724565252376"/>
    <n v="4803.4975647356787"/>
    <n v="3682.9364290131039"/>
    <n v="3136.0414037287069"/>
  </r>
  <r>
    <n v="1587"/>
    <n v="4095584"/>
    <s v="chery!chr!Chery_Digital_24!kommsnt!kommsnt!bllbd970x250!banner!All30-55_RF!Tiggo_7!bn__Aruqg"/>
    <s v="kommsnt"/>
    <s v="banner"/>
    <n v="296661"/>
    <n v="224"/>
    <n v="55402"/>
    <n v="0.66210606115302695"/>
    <n v="18720"/>
    <n v="7.5507060247218205E-2"/>
    <n v="5.3546983863398436"/>
    <x v="19"/>
    <n v="3.2567542347762131"/>
    <n v="38455"/>
    <n v="12022"/>
    <n v="7707"/>
    <n v="6464"/>
    <n v="5360"/>
    <n v="4890"/>
    <n v="4480"/>
    <n v="4232"/>
    <n v="3771"/>
    <n v="3710"/>
    <n v="125238.4840983193"/>
    <n v="39152.699410479618"/>
    <n v="25099.804887420269"/>
    <n v="21051.65937359344"/>
    <n v="17456.202698400499"/>
    <n v="15925.528208055681"/>
    <n v="14590.25897179743"/>
    <n v="13782.58392157293"/>
    <n v="12281.220219341099"/>
    <n v="12082.55821101975"/>
  </r>
  <r>
    <n v="1588"/>
    <n v="4113255"/>
    <s v="chery!chr!Chery_Digital_24!kommsnt!kommsnt!bn!banner!All30-55_RF!Family!bn__wNzbI"/>
    <s v="kommsnt"/>
    <s v="banner"/>
    <n v="355220"/>
    <n v="297"/>
    <n v="62353"/>
    <n v="0.63857392587365491"/>
    <n v="22536"/>
    <n v="8.3610157085749676E-2"/>
    <n v="5.6969191538498549"/>
    <x v="19"/>
    <n v="3.4952621791024221"/>
    <n v="43028"/>
    <n v="13922"/>
    <n v="8601"/>
    <n v="6720"/>
    <n v="5785"/>
    <n v="5298"/>
    <n v="5250"/>
    <n v="4808"/>
    <n v="4347"/>
    <n v="3870"/>
    <n v="150394.14104241901"/>
    <n v="48661.040057463913"/>
    <n v="30062.750002459929"/>
    <n v="23488.161843568269"/>
    <n v="20220.091706107509"/>
    <n v="18517.899024884631"/>
    <n v="18350.12644028771"/>
    <n v="16805.220557124441"/>
    <n v="15193.90469255823"/>
    <n v="13526.664633126369"/>
  </r>
  <r>
    <n v="1589"/>
    <n v="4089299"/>
    <s v="jetour!jetour!July_August!kommsnt!kommsnt!bn!banner!All, RF!main!banner__dwJYu"/>
    <s v="kommsnt"/>
    <s v="banner"/>
    <n v="481710"/>
    <n v="657"/>
    <n v="126124"/>
    <n v="0.34900574038248078"/>
    <n v="82106"/>
    <n v="0.1363891137821511"/>
    <n v="3.819336525958581"/>
    <x v="0"/>
    <n v="2.5083967319138298"/>
    <n v="94586"/>
    <n v="28944"/>
    <n v="15900"/>
    <n v="11156"/>
    <n v="9650"/>
    <n v="8274"/>
    <n v="7098"/>
    <n v="6064"/>
    <n v="5607"/>
    <n v="4760"/>
    <n v="237259.21328480149"/>
    <n v="72603.035008513893"/>
    <n v="39883.508037429892"/>
    <n v="27983.673941230689"/>
    <n v="24206.028462968461"/>
    <n v="20754.474559855029"/>
    <n v="17804.60000312436"/>
    <n v="15210.917782325459"/>
    <n v="14064.580475840839"/>
    <n v="11939.968443909829"/>
  </r>
  <r>
    <n v="1590"/>
    <n v="4155736"/>
    <s v="jaecoo!jaecoo!Jaecoo_Digital24!kommsnt!kommsnt!bn!banner!kommersant!J7!banner__YGfEA"/>
    <s v="kommsnt"/>
    <s v="banner"/>
    <n v="455100"/>
    <n v="4091"/>
    <n v="130783"/>
    <n v="0.51083856464525201"/>
    <n v="63974"/>
    <n v="0.89892331355745991"/>
    <n v="3.4798100670576448"/>
    <x v="0"/>
    <n v="2.2830111065405179"/>
    <n v="102611"/>
    <n v="25240"/>
    <n v="13131"/>
    <n v="10656"/>
    <n v="9075"/>
    <n v="8766"/>
    <n v="8337"/>
    <n v="7576"/>
    <n v="7200"/>
    <n v="6750"/>
    <n v="234262.0526532291"/>
    <n v="57623.200329082683"/>
    <n v="29978.21883998355"/>
    <n v="24327.766351295759"/>
    <n v="20718.325791855201"/>
    <n v="20012.87535993418"/>
    <n v="19033.463595228299"/>
    <n v="17296.092143150971"/>
    <n v="16437.679967091732"/>
    <n v="15410.3249691485"/>
  </r>
  <r>
    <n v="1591"/>
    <n v="4155737"/>
    <s v="jaecoo!jaecoo!Jaecoo_Digital24!kommsnt!kommsnt!bn!banner!kommersant!J8!banner__AdsQu"/>
    <s v="kommsnt"/>
    <s v="banner"/>
    <n v="453459"/>
    <n v="4559"/>
    <n v="127281"/>
    <n v="0.52668505118595865"/>
    <n v="60244"/>
    <n v="1.005383066605801"/>
    <n v="3.5626605699200979"/>
    <x v="0"/>
    <n v="2.3345414669556579"/>
    <n v="98760"/>
    <n v="24476"/>
    <n v="13359"/>
    <n v="11088"/>
    <n v="9725"/>
    <n v="8592"/>
    <n v="8106"/>
    <n v="6752"/>
    <n v="6741"/>
    <n v="6640"/>
    <n v="230559.31527654079"/>
    <n v="57140.236945206692"/>
    <n v="31187.139457060639"/>
    <n v="25885.395785604331"/>
    <n v="22703.415766143771"/>
    <n v="20058.38028408301"/>
    <n v="18923.79313114256"/>
    <n v="15762.823984884601"/>
    <n v="15737.144028748089"/>
    <n v="15501.355340585569"/>
  </r>
  <r>
    <n v="1592"/>
    <n v="4272370"/>
    <s v="Коммерсантъ_Atlant_Баннеры"/>
    <s v="kommsnt"/>
    <s v="banner"/>
    <n v="523381"/>
    <n v="2588"/>
    <n v="58275"/>
    <n v="1.281853281853285E-2"/>
    <n v="57528"/>
    <n v="0.49447725461948372"/>
    <n v="8.9812269412269412"/>
    <x v="0"/>
    <n v="4.136189414953729"/>
    <n v="28898"/>
    <n v="15858"/>
    <n v="12924"/>
    <n v="12220"/>
    <n v="11025"/>
    <n v="10548"/>
    <n v="9590"/>
    <n v="8976"/>
    <n v="8568"/>
    <n v="7930"/>
    <n v="119527.6017133329"/>
    <n v="65591.691742336232"/>
    <n v="53456.111998861998"/>
    <n v="50544.234650734572"/>
    <n v="45601.488299864861"/>
    <n v="43628.525948931943"/>
    <n v="39666.056489406263"/>
    <n v="37126.43618862467"/>
    <n v="35438.870907323551"/>
    <n v="32799.982060583068"/>
  </r>
  <r>
    <n v="1593"/>
    <n v="4185817"/>
    <s v="omoda!omoda!Omoda_Digital24!kommsnt!kommsnt!300x600intrscrlr!banner!All!C5!banner__OVVRP"/>
    <s v="kommsnt"/>
    <s v="banner"/>
    <n v="357305"/>
    <n v="1080"/>
    <n v="80852"/>
    <n v="0.28831692475139759"/>
    <n v="57541"/>
    <n v="0.30226277270119373"/>
    <n v="4.4192475139761536"/>
    <x v="0"/>
    <n v="2.834876506478154"/>
    <n v="58323"/>
    <n v="19264"/>
    <n v="11220"/>
    <n v="8376"/>
    <n v="6375"/>
    <n v="5700"/>
    <n v="4641"/>
    <n v="4360"/>
    <n v="4230"/>
    <n v="3550"/>
    <n v="165338.50248732531"/>
    <n v="54611.061020795147"/>
    <n v="31807.314402684879"/>
    <n v="23744.925618261019"/>
    <n v="18072.337728798229"/>
    <n v="16158.796086925469"/>
    <n v="13156.661866565109"/>
    <n v="12360.06156824475"/>
    <n v="11991.527622402589"/>
    <n v="10063.811597997439"/>
  </r>
  <r>
    <n v="1594"/>
    <n v="4138042"/>
    <s v="jetour!jetour!September!kommsnt!kommsnt!mdsc600x250!banner!AllRF!T2!bn__gDvOO"/>
    <s v="kommsnt"/>
    <s v="banner"/>
    <n v="620249"/>
    <n v="763"/>
    <n v="151247"/>
    <n v="0.34769615265096171"/>
    <n v="98659"/>
    <n v="0.1230151116728927"/>
    <n v="4.1009011748993371"/>
    <x v="0"/>
    <n v="2.6232495781224232"/>
    <n v="107539"/>
    <n v="42272"/>
    <n v="22080"/>
    <n v="15648"/>
    <n v="11650"/>
    <n v="10176"/>
    <n v="8652"/>
    <n v="6656"/>
    <n v="6120"/>
    <n v="5650"/>
    <n v="282101.63638170721"/>
    <n v="110890.0061663911"/>
    <n v="57921.350684943092"/>
    <n v="41048.609398459666"/>
    <n v="30560.857585126221"/>
    <n v="26694.187706973771"/>
    <n v="22696.3553499152"/>
    <n v="17460.349191982841"/>
    <n v="16054.28741810923"/>
    <n v="14821.36011639169"/>
  </r>
  <r>
    <n v="1595"/>
    <n v="4258361"/>
    <s v="jetour!soueast!Launch_S07_S09!kommsnt!kommsnt!mdsc600x250!banner!All_RF_dec!S09!bn__oznIr"/>
    <s v="kommsnt"/>
    <s v="banner"/>
    <n v="170564"/>
    <n v="381"/>
    <n v="65636"/>
    <n v="0.51208178438661711"/>
    <n v="32025"/>
    <n v="0.22337656246335691"/>
    <n v="2.598634895484186"/>
    <x v="0"/>
    <n v="2.047021830707008"/>
    <n v="55922"/>
    <n v="11486"/>
    <n v="5259"/>
    <n v="3312"/>
    <n v="2285"/>
    <n v="1488"/>
    <n v="1344"/>
    <n v="800"/>
    <n v="837"/>
    <n v="590"/>
    <n v="114473.5548167973"/>
    <n v="23512.09274750069"/>
    <n v="10765.28780768815"/>
    <n v="6779.736303301609"/>
    <n v="4677.4448831655127"/>
    <n v="3045.9684840920272"/>
    <n v="2751.197340470218"/>
    <n v="1637.617464565606"/>
    <n v="1713.3572723017651"/>
    <n v="1207.742880117135"/>
  </r>
  <r>
    <n v="1596"/>
    <n v="4258362"/>
    <s v="jetour!soueast!Launch_S07_S09!kommsnt!kommsnt!mdsc600x250!banner!All_RF_dec!S07!bn__oznIr"/>
    <s v="kommsnt"/>
    <s v="banner"/>
    <n v="169584"/>
    <n v="320"/>
    <n v="65122"/>
    <n v="0.51515616842234579"/>
    <n v="31574"/>
    <n v="0.18869704689121611"/>
    <n v="2.6040969257700932"/>
    <x v="0"/>
    <n v="2.0574839547213761"/>
    <n v="55485"/>
    <n v="11536"/>
    <n v="5178"/>
    <n v="3192"/>
    <n v="2190"/>
    <n v="1446"/>
    <n v="1253"/>
    <n v="832"/>
    <n v="801"/>
    <n v="510"/>
    <n v="114159.4972277156"/>
    <n v="23735.134901665799"/>
    <n v="10653.651917547289"/>
    <n v="6567.4887834706324"/>
    <n v="4505.889860839814"/>
    <n v="2975.1217985271101"/>
    <n v="2578.027395265884"/>
    <n v="1711.826650328185"/>
    <n v="1648.0446477318219"/>
    <n v="1049.316816907902"/>
  </r>
  <r>
    <n v="1597"/>
    <n v="4089297"/>
    <s v="jetour!jetour!July_August!lent!lent!billb!banner!All, RF!main!banner__zxlxs"/>
    <s v="lenta"/>
    <s v="banner"/>
    <n v="281589"/>
    <n v="490"/>
    <n v="94765"/>
    <n v="0.26269192212314668"/>
    <n v="69871"/>
    <n v="0.1740124791806498"/>
    <n v="2.971445153801509"/>
    <x v="0"/>
    <n v="2.2294719840383839"/>
    <n v="76761"/>
    <n v="21870"/>
    <n v="11271"/>
    <n v="6036"/>
    <n v="3605"/>
    <n v="2538"/>
    <n v="1750"/>
    <n v="1232"/>
    <n v="810"/>
    <n v="430"/>
    <n v="171136.49896677039"/>
    <n v="48758.552290919462"/>
    <n v="25128.378732096629"/>
    <n v="13457.092895655691"/>
    <n v="8037.2465024583726"/>
    <n v="5658.3998954894187"/>
    <n v="3901.5759720671722"/>
    <n v="2746.7094843352888"/>
    <n v="1805.872307071091"/>
    <n v="958.67295313650504"/>
  </r>
  <r>
    <n v="1598"/>
    <n v="4089297"/>
    <s v="jetour!jetour!July_August!lent!lent!billb!banner!All, RF!main!banner__zxlxs"/>
    <s v="lenta"/>
    <s v="banner"/>
    <n v="672967"/>
    <n v="1049"/>
    <n v="188900"/>
    <n v="0.32230809952355738"/>
    <n v="128016"/>
    <n v="0.15587688549364229"/>
    <n v="3.562556908417152"/>
    <x v="0"/>
    <n v="2.485345712660743"/>
    <n v="147680"/>
    <n v="43974"/>
    <n v="25422"/>
    <n v="15556"/>
    <n v="11450"/>
    <n v="8532"/>
    <n v="6104"/>
    <n v="5168"/>
    <n v="3798"/>
    <n v="3090"/>
    <n v="367035.8548457385"/>
    <n v="109290.5923685435"/>
    <n v="63182.458707261409"/>
    <n v="38662.037906150523"/>
    <n v="28457.208409965511"/>
    <n v="21204.96962042146"/>
    <n v="15170.55023008117"/>
    <n v="12844.26664303072"/>
    <n v="9439.3430166855014"/>
    <n v="7679.7182521216964"/>
  </r>
  <r>
    <n v="1599"/>
    <n v="4138041"/>
    <s v="jetour!jetour!September!lent!lent!desk300x600!banner!AllRF!T2!bn__ipQIe"/>
    <s v="lenta"/>
    <s v="banner"/>
    <n v="1270559"/>
    <n v="2177"/>
    <n v="321200"/>
    <n v="0.28282378580323791"/>
    <n v="230357"/>
    <n v="0.17134190541328659"/>
    <n v="3.955663138231631"/>
    <x v="0"/>
    <n v="2.700317944750724"/>
    <n v="247277"/>
    <n v="75576"/>
    <n v="42255"/>
    <n v="27008"/>
    <n v="19965"/>
    <n v="16482"/>
    <n v="13440"/>
    <n v="11008"/>
    <n v="9081"/>
    <n v="8430"/>
    <n v="667726.52042412467"/>
    <n v="204079.2289924807"/>
    <n v="114101.93475544181"/>
    <n v="72930.187051827539"/>
    <n v="53911.847766948187"/>
    <n v="44506.640365381427"/>
    <n v="36292.273177449722"/>
    <n v="29725.099935815961"/>
    <n v="24521.58725628132"/>
    <n v="22763.6802742486"/>
  </r>
  <r>
    <n v="1600"/>
    <n v="4109565"/>
    <s v="omoda!omoda!Omoda_Digital24!link!link!vid!video!All25-34_BC!C5!video__KqhaT"/>
    <s v="link"/>
    <s v="video"/>
    <n v="3867403"/>
    <n v="134834"/>
    <n v="421113"/>
    <n v="0.12650998663066679"/>
    <n v="367838"/>
    <n v="3.4864222838943859"/>
    <n v="9.1837654026353963"/>
    <x v="1"/>
    <n v="3.613307957792141"/>
    <n v="126562"/>
    <n v="216492"/>
    <n v="169539"/>
    <n v="118340"/>
    <n v="93230"/>
    <n v="98724"/>
    <n v="66346"/>
    <n v="70816"/>
    <n v="56493"/>
    <n v="53780"/>
    <n v="457307.48175408889"/>
    <n v="782252.26639833616"/>
    <n v="612596.61785612174"/>
    <n v="427598.86372512189"/>
    <n v="336868.70090496133"/>
    <n v="356720.21482507128"/>
    <n v="239728.52976767739"/>
    <n v="255880.01633900829"/>
    <n v="204126.6064595514"/>
    <n v="194323.70197006129"/>
  </r>
  <r>
    <n v="1601"/>
    <n v="4235334"/>
    <s v="matchtv_ru_matchtv_ru_Видео"/>
    <s v="matchtv"/>
    <s v="banner"/>
    <n v="280388"/>
    <n v="19062"/>
    <n v="77731"/>
    <n v="1.9940564253644322E-3"/>
    <n v="77576"/>
    <n v="6.7984364523446086"/>
    <n v="3.6071580193230499"/>
    <x v="0"/>
    <n v="2.4887981537369082"/>
    <n v="57197"/>
    <n v="25888"/>
    <n v="11517"/>
    <n v="6256"/>
    <n v="3920"/>
    <n v="2592"/>
    <n v="1722"/>
    <n v="1568"/>
    <n v="1080"/>
    <n v="920"/>
    <n v="142351.7879992899"/>
    <n v="64430.006603941067"/>
    <n v="28663.488336587969"/>
    <n v="15569.921249778101"/>
    <n v="9756.0887626486783"/>
    <n v="6450.9648144860648"/>
    <n v="4285.7104207349548"/>
    <n v="3902.4355050594709"/>
    <n v="2687.9020060358598"/>
    <n v="2289.6943014379549"/>
  </r>
  <r>
    <n v="1602"/>
    <n v="4235334"/>
    <s v="matchtv_ru_matchtv_ru_Видео"/>
    <s v="matchtv"/>
    <s v="banner"/>
    <n v="67820"/>
    <n v="4385"/>
    <n v="17352"/>
    <n v="1.0949746426924809E-3"/>
    <n v="17333"/>
    <n v="6.4656443526983187"/>
    <n v="3.908483171968649"/>
    <x v="0"/>
    <n v="2.2967252531409801"/>
    <n v="10995"/>
    <n v="6426"/>
    <n v="5238"/>
    <n v="2760"/>
    <n v="1160"/>
    <n v="1134"/>
    <n v="742"/>
    <n v="496"/>
    <n v="288"/>
    <n v="290"/>
    <n v="25252.494158285081"/>
    <n v="14758.75647668394"/>
    <n v="12030.246875952451"/>
    <n v="6338.9616986691053"/>
    <n v="2664.2012936435372"/>
    <n v="2604.486437061872"/>
    <n v="1704.170137830607"/>
    <n v="1139.1757255579259"/>
    <n v="661.45687290460228"/>
    <n v="666.05032341088418"/>
  </r>
  <r>
    <n v="1603"/>
    <n v="4075580"/>
    <s v="ms!ms!vid!video!travellers!20sek_kot!__scyhM"/>
    <s v="mediasniper"/>
    <s v="video"/>
    <n v="271549"/>
    <n v="2374"/>
    <n v="219351"/>
    <n v="0.48130165807313402"/>
    <n v="113777"/>
    <n v="0.87424369082559683"/>
    <n v="1.237965634986848"/>
    <x v="0"/>
    <n v="1.138961823352264"/>
    <n v="203835"/>
    <n v="25790"/>
    <n v="5880"/>
    <n v="1676"/>
    <n v="570"/>
    <n v="210"/>
    <n v="210"/>
    <n v="80"/>
    <n v="117"/>
    <n v="50"/>
    <n v="232160.28326300869"/>
    <n v="29373.825424254879"/>
    <n v="6697.0955213113102"/>
    <n v="1908.9000159383941"/>
    <n v="649.20823931079019"/>
    <n v="239.18198290397541"/>
    <n v="239.18198290397541"/>
    <n v="91.116945868181091"/>
    <n v="133.25853333221491"/>
    <n v="56.948091167613178"/>
  </r>
  <r>
    <n v="1604"/>
    <n v="4075581"/>
    <s v="ms!ms!vid!video!travellers!20sek_kurica!__scyhM"/>
    <s v="mediasniper"/>
    <s v="video"/>
    <n v="269911"/>
    <n v="2358"/>
    <n v="219916"/>
    <n v="0.47277596900634788"/>
    <n v="115945"/>
    <n v="0.87362130480047129"/>
    <n v="1.2273368013241419"/>
    <x v="0"/>
    <n v="1.1322435042326311"/>
    <n v="204705"/>
    <n v="25456"/>
    <n v="5757"/>
    <n v="1484"/>
    <n v="485"/>
    <n v="168"/>
    <n v="84"/>
    <n v="96"/>
    <n v="81"/>
    <n v="70"/>
    <n v="231775.90653394081"/>
    <n v="28822.390643745861"/>
    <n v="6518.3258538672571"/>
    <n v="1680.2493602812251"/>
    <n v="549.13809955282613"/>
    <n v="190.216908711082"/>
    <n v="95.108454355541014"/>
    <n v="108.6953764063326"/>
    <n v="91.711723842843114"/>
    <n v="79.257045296284176"/>
  </r>
  <r>
    <n v="1605"/>
    <n v="4075582"/>
    <s v="ms!ms!vid!video!travellers!20sek_straus!__scyhM"/>
    <s v="mediasniper"/>
    <s v="video"/>
    <n v="269833"/>
    <n v="2379"/>
    <n v="220336"/>
    <n v="0.46578861375354008"/>
    <n v="117706"/>
    <n v="0.88165643194123777"/>
    <n v="1.2246432720935301"/>
    <x v="0"/>
    <n v="1.133328293201282"/>
    <n v="205648"/>
    <n v="24658"/>
    <n v="5532"/>
    <n v="1392"/>
    <n v="385"/>
    <n v="228"/>
    <n v="112"/>
    <n v="32"/>
    <n v="72"/>
    <n v="30"/>
    <n v="233066.69684025721"/>
    <n v="27945.609053757209"/>
    <n v="6269.5721179894908"/>
    <n v="1577.592984136184"/>
    <n v="436.3313928824935"/>
    <n v="258.39885084989231"/>
    <n v="126.93276883854359"/>
    <n v="36.266505382441018"/>
    <n v="81.599637110492296"/>
    <n v="33.999848796038457"/>
  </r>
  <r>
    <n v="1606"/>
    <n v="4075583"/>
    <s v="ms!ms!vid!video!travellers!20sek_tarzanka!__scyhM"/>
    <s v="mediasniper"/>
    <s v="video"/>
    <n v="275897"/>
    <n v="2355"/>
    <n v="222703"/>
    <n v="0.47801780847137221"/>
    <n v="116247"/>
    <n v="0.85357941550651151"/>
    <n v="1.2388562345365799"/>
    <x v="0"/>
    <n v="1.1393452100729291"/>
    <n v="206897"/>
    <n v="26242"/>
    <n v="6027"/>
    <n v="1736"/>
    <n v="620"/>
    <n v="276"/>
    <n v="140"/>
    <n v="72"/>
    <n v="54"/>
    <n v="90"/>
    <n v="235727.1059284588"/>
    <n v="29898.697002733799"/>
    <n v="6866.8335811095421"/>
    <n v="1977.903284686605"/>
    <n v="706.39403024521596"/>
    <n v="314.45927798012838"/>
    <n v="159.50832941021011"/>
    <n v="82.032855125250876"/>
    <n v="61.524641343938157"/>
    <n v="102.54106890656359"/>
  </r>
  <r>
    <n v="1607"/>
    <n v="4075590"/>
    <s v="ms!ms!vid!video!active_tourism!20sek_kot!__zhroT"/>
    <s v="mediasniper"/>
    <s v="video"/>
    <n v="147679"/>
    <n v="1471"/>
    <n v="117001"/>
    <n v="0.50220083589029152"/>
    <n v="58243"/>
    <n v="0.99607933423167816"/>
    <n v="1.262202887154811"/>
    <x v="0"/>
    <n v="1.1726604994640091"/>
    <n v="109789"/>
    <n v="11878"/>
    <n v="2871"/>
    <n v="860"/>
    <n v="260"/>
    <n v="126"/>
    <n v="42"/>
    <n v="56"/>
    <n v="9"/>
    <n v="44"/>
    <n v="128745.2235756541"/>
    <n v="13928.8614126335"/>
    <n v="3366.708293961171"/>
    <n v="1008.4880295390479"/>
    <n v="304.89172986064239"/>
    <n v="147.75522293246519"/>
    <n v="49.251740977488389"/>
    <n v="65.668987969984528"/>
    <n v="10.553944495176079"/>
    <n v="51.597061976416413"/>
  </r>
  <r>
    <n v="1608"/>
    <n v="4075591"/>
    <s v="ms!ms!vid!video!active_tourism!20sek_kurica!__zhroT"/>
    <s v="mediasniper"/>
    <s v="video"/>
    <n v="146441"/>
    <n v="1382"/>
    <n v="107169"/>
    <n v="0.55432074573803991"/>
    <n v="47763"/>
    <n v="0.94372477653116271"/>
    <n v="1.366449253048923"/>
    <x v="0"/>
    <n v="1.25823552660973"/>
    <n v="99745"/>
    <n v="12248"/>
    <n v="2916"/>
    <n v="864"/>
    <n v="290"/>
    <n v="156"/>
    <n v="77"/>
    <n v="24"/>
    <n v="36"/>
    <n v="30"/>
    <n v="125502.7026016875"/>
    <n v="15410.86872991597"/>
    <n v="3669.014795593971"/>
    <n v="1087.1154949908059"/>
    <n v="364.88830271682161"/>
    <n v="196.2847421511178"/>
    <n v="96.884135548949175"/>
    <n v="30.19765263863351"/>
    <n v="45.296478957950256"/>
    <n v="37.747065798291892"/>
  </r>
  <r>
    <n v="1609"/>
    <n v="4075592"/>
    <s v="ms!ms!vid!video!active_tourism!20sek_straus!__zhroT"/>
    <s v="mediasniper"/>
    <s v="video"/>
    <n v="146609"/>
    <n v="1363"/>
    <n v="115236"/>
    <n v="0.52088756985664197"/>
    <n v="55211"/>
    <n v="0.92968371655218984"/>
    <n v="1.2722499913221561"/>
    <x v="0"/>
    <n v="1.1768355822409879"/>
    <n v="107687"/>
    <n v="12396"/>
    <n v="3039"/>
    <n v="888"/>
    <n v="335"/>
    <n v="132"/>
    <n v="42"/>
    <n v="32"/>
    <n v="18"/>
    <n v="10"/>
    <n v="126729.8933447852"/>
    <n v="14588.053877459281"/>
    <n v="3576.4033344303621"/>
    <n v="1045.029997029997"/>
    <n v="394.23992005073092"/>
    <n v="155.34229685581039"/>
    <n v="49.427094454121487"/>
    <n v="37.658738631711607"/>
    <n v="21.18304048033778"/>
    <n v="11.76835582240988"/>
  </r>
  <r>
    <n v="1610"/>
    <n v="4075593"/>
    <s v="ms!ms!vid!video!active_tourism!20sek_tarzanka!__zhroT"/>
    <s v="mediasniper"/>
    <s v="video"/>
    <n v="146297"/>
    <n v="1372"/>
    <n v="114790"/>
    <n v="0.52313790399860616"/>
    <n v="54739"/>
    <n v="0.93781827378551852"/>
    <n v="1.274475128495514"/>
    <x v="0"/>
    <n v="1.1762194582686789"/>
    <n v="107172"/>
    <n v="12382"/>
    <n v="3081"/>
    <n v="1140"/>
    <n v="355"/>
    <n v="132"/>
    <n v="21"/>
    <n v="40"/>
    <n v="36"/>
    <n v="20"/>
    <n v="126057.79178157081"/>
    <n v="14563.94933228278"/>
    <n v="3623.9321509257989"/>
    <n v="1340.8901824262939"/>
    <n v="417.55790768538088"/>
    <n v="155.2609684914656"/>
    <n v="24.70060862364225"/>
    <n v="47.048778330747147"/>
    <n v="42.343900497672443"/>
    <n v="23.52438916537357"/>
  </r>
  <r>
    <n v="1611"/>
    <n v="4075610"/>
    <s v="ms!ms!vid!video!silver_gen!20sek_kot!__KyVWd"/>
    <s v="mediasniper"/>
    <s v="video"/>
    <n v="265311"/>
    <n v="2418"/>
    <n v="204927"/>
    <n v="0.46013946429704228"/>
    <n v="110632"/>
    <n v="0.91138324456958053"/>
    <n v="1.294661025633518"/>
    <x v="0"/>
    <n v="1.1851383646394029"/>
    <n v="189995"/>
    <n v="24202"/>
    <n v="6141"/>
    <n v="2104"/>
    <n v="745"/>
    <n v="270"/>
    <n v="140"/>
    <n v="168"/>
    <n v="90"/>
    <n v="10"/>
    <n v="225170.36358966341"/>
    <n v="28682.718701002839"/>
    <n v="7277.9346972505746"/>
    <n v="2493.5311192013041"/>
    <n v="882.92808165635529"/>
    <n v="319.98735845263877"/>
    <n v="165.9193710495164"/>
    <n v="199.10324525941971"/>
    <n v="106.6624528175463"/>
    <n v="11.85138364639403"/>
  </r>
  <r>
    <n v="1612"/>
    <n v="4075611"/>
    <s v="ms!ms!vid!video!silver_gen!20sek_kurica!__KyVWd"/>
    <s v="mediasniper"/>
    <s v="video"/>
    <n v="266688"/>
    <n v="2502"/>
    <n v="204627"/>
    <n v="0.45660641068871649"/>
    <n v="111193"/>
    <n v="0.93817494600431961"/>
    <n v="1.3032884223489569"/>
    <x v="0"/>
    <n v="1.1935713422575489"/>
    <n v="189850"/>
    <n v="23856"/>
    <n v="6183"/>
    <n v="2048"/>
    <n v="770"/>
    <n v="342"/>
    <n v="154"/>
    <n v="112"/>
    <n v="72"/>
    <n v="50"/>
    <n v="226599.51932759571"/>
    <n v="28473.83794089609"/>
    <n v="7379.8516091784259"/>
    <n v="2444.4341089434611"/>
    <n v="919.04993353831287"/>
    <n v="408.2013990520818"/>
    <n v="183.8099867076626"/>
    <n v="133.67999033284551"/>
    <n v="85.937136642543535"/>
    <n v="59.67856711287746"/>
  </r>
  <r>
    <n v="1613"/>
    <n v="4075612"/>
    <s v="ms!ms!vid!video!silver_gen!20sek_straus!__KyVWd"/>
    <s v="mediasniper"/>
    <s v="video"/>
    <n v="265618"/>
    <n v="2426"/>
    <n v="204588"/>
    <n v="0.45573542925293758"/>
    <n v="111350"/>
    <n v="0.91334171629934724"/>
    <n v="1.2983068410659471"/>
    <x v="0"/>
    <n v="1.190023476281787"/>
    <n v="190019"/>
    <n v="23554"/>
    <n v="5886"/>
    <n v="2076"/>
    <n v="800"/>
    <n v="390"/>
    <n v="238"/>
    <n v="112"/>
    <n v="99"/>
    <n v="30"/>
    <n v="226127.07093958891"/>
    <n v="28029.81296034122"/>
    <n v="7004.4781813945992"/>
    <n v="2470.4887367609899"/>
    <n v="952.01878102542969"/>
    <n v="464.10915574989701"/>
    <n v="283.22558735506527"/>
    <n v="133.28262934356019"/>
    <n v="117.8123241518969"/>
    <n v="35.700704288453608"/>
  </r>
  <r>
    <n v="1614"/>
    <n v="4075613"/>
    <s v="ms!ms!vid!video!silver_gen!20sek_tarzanka!__KyVWd"/>
    <s v="mediasniper"/>
    <s v="video"/>
    <n v="258501"/>
    <n v="2505"/>
    <n v="200542"/>
    <n v="0.45014012027405731"/>
    <n v="110270"/>
    <n v="0.96904847563452379"/>
    <n v="1.289011778081399"/>
    <x v="0"/>
    <n v="1.189773966833741"/>
    <n v="187136"/>
    <n v="22016"/>
    <n v="5265"/>
    <n v="1636"/>
    <n v="660"/>
    <n v="234"/>
    <n v="168"/>
    <n v="80"/>
    <n v="54"/>
    <n v="20"/>
    <n v="222649.54105739889"/>
    <n v="26194.063653811631"/>
    <n v="6264.1599353796446"/>
    <n v="1946.47020974"/>
    <n v="785.25081811026882"/>
    <n v="278.40710823909529"/>
    <n v="199.8820264280684"/>
    <n v="95.181917346699251"/>
    <n v="64.24779420902199"/>
    <n v="23.795479336674809"/>
  </r>
  <r>
    <n v="1615"/>
    <n v="4075666"/>
    <s v="ms!ms!bn!banner!travellers!angel!__HFeCw"/>
    <s v="mediasniper"/>
    <s v="banner"/>
    <n v="10395"/>
    <n v="8"/>
    <n v="10069"/>
    <n v="0.62230608799284937"/>
    <n v="3803"/>
    <n v="7.6960076960076951E-2"/>
    <n v="1.0323766014499951"/>
    <x v="0"/>
    <n v="0.50657894736842102"/>
    <n v="9969"/>
    <n v="154"/>
    <n v="33"/>
    <n v="12"/>
    <n v="10"/>
    <n v="9"/>
    <n v="30"/>
    <n v="13"/>
    <n v="30"/>
    <n v="10260"/>
    <n v="5050.0855263157891"/>
    <n v="78.013157894736835"/>
    <n v="16.71710526315789"/>
    <n v="6.0789473684210522"/>
    <n v="5.0657894736842106"/>
    <n v="4.5592105263157894"/>
    <n v="15.19736842105263"/>
    <n v="6.5855263157894726"/>
    <n v="15.19736842105263"/>
    <n v="5197.5"/>
  </r>
  <r>
    <n v="1616"/>
    <n v="4075668"/>
    <s v="ms!ms!bn!banner!travellers!pool!__HFeCw"/>
    <s v="mediasniper"/>
    <s v="banner"/>
    <n v="6281"/>
    <n v="18"/>
    <n v="4624"/>
    <n v="0.66025086505190311"/>
    <n v="1571"/>
    <n v="0.28657857029135492"/>
    <n v="1.3583477508650521"/>
    <x v="0"/>
    <n v="1.236660759992124"/>
    <n v="4367"/>
    <n v="336"/>
    <n v="108"/>
    <n v="88"/>
    <n v="35"/>
    <n v="36"/>
    <n v="21"/>
    <n v="48"/>
    <n v="27"/>
    <n v="13"/>
    <n v="5400.4975388856074"/>
    <n v="415.51801535735382"/>
    <n v="133.55936207914951"/>
    <n v="108.8261468793069"/>
    <n v="43.283126599724348"/>
    <n v="44.519787359716481"/>
    <n v="25.96987595983461"/>
    <n v="59.359716479621973"/>
    <n v="33.389840519787363"/>
    <n v="16.076589879897622"/>
  </r>
  <r>
    <n v="1617"/>
    <n v="4075671"/>
    <s v="ms!ms!bn!banner!travellers!kurica!__HFeCw"/>
    <s v="mediasniper"/>
    <s v="banner"/>
    <n v="819006"/>
    <n v="771"/>
    <n v="449426"/>
    <n v="0.64960416175299152"/>
    <n v="157477"/>
    <n v="9.4138504479820653E-2"/>
    <n v="1.8223378264719889"/>
    <x v="0"/>
    <n v="1.5082872317699321"/>
    <n v="381394"/>
    <n v="104958"/>
    <n v="28794"/>
    <n v="12484"/>
    <n v="5875"/>
    <n v="3702"/>
    <n v="2352"/>
    <n v="1600"/>
    <n v="1125"/>
    <n v="720"/>
    <n v="575251.7004736613"/>
    <n v="158306.81127210849"/>
    <n v="43429.622551583408"/>
    <n v="18829.457801415829"/>
    <n v="8861.1874866483486"/>
    <n v="5583.679332012287"/>
    <n v="3547.4915691228789"/>
    <n v="2413.25957083189"/>
    <n v="1696.823135741173"/>
    <n v="1085.9668068743511"/>
  </r>
  <r>
    <n v="1618"/>
    <n v="4075672"/>
    <s v="ms!ms!bn!banner!travellers!rebenok!__HFeCw"/>
    <s v="mediasniper"/>
    <s v="banner"/>
    <n v="816959"/>
    <n v="794"/>
    <n v="449979"/>
    <n v="0.64802801908533514"/>
    <n v="158380"/>
    <n v="9.7189699850298475E-2"/>
    <n v="1.8155491700723809"/>
    <x v="0"/>
    <n v="1.501553091847462"/>
    <n v="381656"/>
    <n v="105370"/>
    <n v="29247"/>
    <n v="12004"/>
    <n v="6215"/>
    <n v="3804"/>
    <n v="2107"/>
    <n v="1728"/>
    <n v="1125"/>
    <n v="820"/>
    <n v="573076.74682213517"/>
    <n v="158218.6492879671"/>
    <n v="43915.923277262737"/>
    <n v="18024.643314536941"/>
    <n v="9332.1524658319795"/>
    <n v="5711.9079613877466"/>
    <n v="3163.7723645226029"/>
    <n v="2594.6837427124151"/>
    <n v="1689.2472283283951"/>
    <n v="1231.2735353149189"/>
  </r>
  <r>
    <n v="1619"/>
    <n v="4075673"/>
    <s v="ms!ms!bn!banner!travellers!straus!__HFeCw"/>
    <s v="mediasniper"/>
    <s v="banner"/>
    <n v="805197"/>
    <n v="773"/>
    <n v="444130"/>
    <n v="0.64850381645013844"/>
    <n v="156110"/>
    <n v="9.6001351222123277E-2"/>
    <n v="1.812975930470808"/>
    <x v="0"/>
    <n v="1.5025191361042589"/>
    <n v="377431"/>
    <n v="102966"/>
    <n v="28533"/>
    <n v="11848"/>
    <n v="5815"/>
    <n v="3474"/>
    <n v="2317"/>
    <n v="1424"/>
    <n v="1170"/>
    <n v="920"/>
    <n v="567097.3000589665"/>
    <n v="154708.38536811111"/>
    <n v="42871.378510462811"/>
    <n v="17801.84672456326"/>
    <n v="8737.1487764462636"/>
    <n v="5219.7514788261951"/>
    <n v="3481.3368383535681"/>
    <n v="2139.587249812465"/>
    <n v="1757.947389241983"/>
    <n v="1382.3176052159181"/>
  </r>
  <r>
    <n v="1620"/>
    <n v="4075698"/>
    <s v="ms!ms!bn!banner!active_tourism!angel!__wQhEI"/>
    <s v="mediasniper"/>
    <s v="banner"/>
    <n v="9348"/>
    <n v="11"/>
    <n v="8822"/>
    <n v="0.72149172523237359"/>
    <n v="2457"/>
    <n v="0.1176722293538725"/>
    <n v="1.0596236681024711"/>
    <x v="0"/>
    <n v="0.52416732084781881"/>
    <n v="8730"/>
    <n v="172"/>
    <n v="18"/>
    <n v="8920"/>
    <n v="-1"/>
    <n v="-1"/>
    <n v="-1"/>
    <n v="-1"/>
    <n v="-1"/>
    <n v="-1"/>
    <n v="4575.9807110014581"/>
    <n v="90.156779185824831"/>
    <n v="9.4350117752607385"/>
    <n v="4675.5725019625434"/>
    <n v="-0.52416732084781881"/>
    <n v="-0.52416732084781881"/>
    <n v="-0.52416732084781881"/>
    <n v="-0.52416732084781881"/>
    <n v="-0.52416732084781881"/>
    <n v="-0.52416732084781881"/>
  </r>
  <r>
    <n v="1621"/>
    <n v="4075700"/>
    <s v="ms!ms!bn!banner!active_tourism!pool!__wQhEI"/>
    <s v="mediasniper"/>
    <s v="banner"/>
    <n v="11390"/>
    <n v="26"/>
    <n v="8662"/>
    <n v="0.52147310090048493"/>
    <n v="4145"/>
    <n v="0.22827041264266901"/>
    <n v="1.314938813207112"/>
    <x v="0"/>
    <n v="1.252061119050236"/>
    <n v="8380"/>
    <n v="446"/>
    <n v="72"/>
    <n v="32"/>
    <n v="50"/>
    <n v="42"/>
    <n v="35"/>
    <n v="8"/>
    <n v="10"/>
    <n v="22"/>
    <n v="10492.27217764098"/>
    <n v="558.41925909640543"/>
    <n v="90.148400571617017"/>
    <n v="40.065955809607573"/>
    <n v="62.603055952511824"/>
    <n v="52.58656700010993"/>
    <n v="43.822139166758276"/>
    <n v="10.01648895240189"/>
    <n v="12.520611190502359"/>
    <n v="27.545344619105201"/>
  </r>
  <r>
    <n v="1622"/>
    <n v="4075703"/>
    <s v="ms!ms!bn!banner!active_tourism!kurica!__wQhEI"/>
    <s v="mediasniper"/>
    <s v="banner"/>
    <n v="499875"/>
    <n v="473"/>
    <n v="283439"/>
    <n v="0.74012044919718178"/>
    <n v="73660"/>
    <n v="9.4623655913978491E-2"/>
    <n v="1.7636069842188269"/>
    <x v="0"/>
    <n v="1.4745923207627321"/>
    <n v="241694"/>
    <n v="65254"/>
    <n v="18738"/>
    <n v="6404"/>
    <n v="2795"/>
    <n v="1614"/>
    <n v="1015"/>
    <n v="696"/>
    <n v="432"/>
    <n v="350"/>
    <n v="356400.11637442769"/>
    <n v="96223.047299051308"/>
    <n v="27630.910906452071"/>
    <n v="9443.2892221645343"/>
    <n v="4121.4855365318354"/>
    <n v="2379.9920057110489"/>
    <n v="1496.7112055741729"/>
    <n v="1026.3162552508611"/>
    <n v="637.02388256950019"/>
    <n v="516.10731226695611"/>
  </r>
  <r>
    <n v="1623"/>
    <n v="4075704"/>
    <s v="ms!ms!bn!banner!active_tourism!rebenok!__wQhEI"/>
    <s v="mediasniper"/>
    <s v="banner"/>
    <n v="485527"/>
    <n v="445"/>
    <n v="272127"/>
    <n v="0.75268900182635312"/>
    <n v="67300"/>
    <n v="9.1652987372483924E-2"/>
    <n v="1.784192674743778"/>
    <x v="0"/>
    <n v="1.4891319349664309"/>
    <n v="231666"/>
    <n v="63250"/>
    <n v="18009"/>
    <n v="6348"/>
    <n v="2785"/>
    <n v="1536"/>
    <n v="903"/>
    <n v="696"/>
    <n v="504"/>
    <n v="350"/>
    <n v="344981.23884593323"/>
    <n v="94187.594886626772"/>
    <n v="26817.777016810462"/>
    <n v="9453.0095231669056"/>
    <n v="4147.2324388815096"/>
    <n v="2287.3066521084379"/>
    <n v="1344.6861372746871"/>
    <n v="1036.435826736636"/>
    <n v="750.52249522308125"/>
    <n v="521.19617723825093"/>
  </r>
  <r>
    <n v="1624"/>
    <n v="4075705"/>
    <s v="ms!ms!bn!banner!active_tourism!straus!__wQhEI"/>
    <s v="mediasniper"/>
    <s v="banner"/>
    <n v="481679"/>
    <n v="453"/>
    <n v="270441"/>
    <n v="0.75055557404387652"/>
    <n v="67460"/>
    <n v="9.4046034807413234E-2"/>
    <n v="1.781087187223831"/>
    <x v="0"/>
    <n v="1.4929811021327899"/>
    <n v="231095"/>
    <n v="61820"/>
    <n v="17331"/>
    <n v="6176"/>
    <n v="2395"/>
    <n v="1446"/>
    <n v="882"/>
    <n v="672"/>
    <n v="432"/>
    <n v="380"/>
    <n v="345020.4677973772"/>
    <n v="92296.091733849098"/>
    <n v="25874.85548106339"/>
    <n v="9220.651286772114"/>
    <n v="3575.6897396080331"/>
    <n v="2158.850673684015"/>
    <n v="1316.8093320811211"/>
    <n v="1003.2833006332349"/>
    <n v="644.96783612136539"/>
    <n v="567.33281881046037"/>
  </r>
  <r>
    <n v="1625"/>
    <n v="4177647"/>
    <s v="ms!ms!bn!banner!!nakone!__uAurY"/>
    <s v="mediasniper"/>
    <s v="banner"/>
    <n v="3276559"/>
    <n v="3708"/>
    <n v="1370288"/>
    <n v="8.6580339315530663E-3"/>
    <n v="1358424"/>
    <n v="0.1131675028589444"/>
    <n v="2.3911462407902571"/>
    <x v="0"/>
    <n v="1.9217456279827869"/>
    <n v="1167049"/>
    <n v="266700"/>
    <n v="87918"/>
    <n v="78668"/>
    <n v="33580"/>
    <n v="25110"/>
    <n v="15603"/>
    <n v="12352"/>
    <n v="9531"/>
    <n v="8480"/>
    <n v="2242771.3133916841"/>
    <n v="512529.55898300931"/>
    <n v="168956.03212099071"/>
    <n v="151179.8850621499"/>
    <n v="64532.218187661987"/>
    <n v="48255.032718647781"/>
    <n v="29984.99703341542"/>
    <n v="23737.401996843379"/>
    <n v="18316.157580303941"/>
    <n v="16296.402925294031"/>
  </r>
  <r>
    <n v="1626"/>
    <n v="4177647"/>
    <s v="ms!ms!bn!banner!!nakone!__uAurY"/>
    <s v="mediasniper"/>
    <s v="banner"/>
    <n v="3633505"/>
    <n v="3061"/>
    <n v="1507675"/>
    <n v="2.267531132372691E-2"/>
    <n v="1473488"/>
    <n v="8.4243726099179725E-2"/>
    <n v="2.410005472001592"/>
    <x v="0"/>
    <n v="1.6214648901011119"/>
    <n v="1131217"/>
    <n v="403066"/>
    <n v="205512"/>
    <n v="141400"/>
    <n v="90480"/>
    <n v="84834"/>
    <n v="56021"/>
    <n v="49976"/>
    <n v="44622"/>
    <n v="33750"/>
    <n v="1834228.64858551"/>
    <n v="653557.36739349493"/>
    <n v="333230.49249445979"/>
    <n v="229275.13546029729"/>
    <n v="146710.14325634859"/>
    <n v="137555.35248683771"/>
    <n v="90836.084608354402"/>
    <n v="81034.329347693187"/>
    <n v="72353.006326091825"/>
    <n v="54724.440040912537"/>
  </r>
  <r>
    <n v="1627"/>
    <n v="4274057"/>
    <s v="ostrvk!ostrvk!Ostrovok_b2b_rebranding!ms!ms!vid!video!travel!!rebranding__aCWIE"/>
    <s v="mediasniper"/>
    <s v="video"/>
    <n v="1201590"/>
    <n v="10490"/>
    <n v="479440"/>
    <n v="0.104396796262306"/>
    <n v="429388"/>
    <n v="0.87300992851138903"/>
    <n v="2.5062364425162689"/>
    <x v="0"/>
    <n v="1.896981790970317"/>
    <n v="389638"/>
    <n v="112076"/>
    <n v="53784"/>
    <n v="29304"/>
    <n v="19990"/>
    <n v="14712"/>
    <n v="6573"/>
    <n v="3584"/>
    <n v="2511"/>
    <n v="1250"/>
    <n v="739136.19107009226"/>
    <n v="212606.13120478921"/>
    <n v="102027.26864554751"/>
    <n v="55589.154402594162"/>
    <n v="37920.666001496633"/>
    <n v="27908.3961087553"/>
    <n v="12468.861312047889"/>
    <n v="6798.7827388376154"/>
    <n v="4763.3212771264652"/>
    <n v="2371.227238712896"/>
  </r>
  <r>
    <n v="1628"/>
    <n v="4274062"/>
    <s v="ostrvk!ostrvk!Ostrovok_b2b_rebranding!ms!ms!bn!banner!travel!!rebranding__pCTps"/>
    <s v="mediasniper"/>
    <s v="banner"/>
    <n v="2439497"/>
    <n v="2753"/>
    <n v="1042140"/>
    <n v="5.9302972729191827E-2"/>
    <n v="980338"/>
    <n v="0.11285113283599039"/>
    <n v="2.340853436198592"/>
    <x v="0"/>
    <n v="1.4841226965499199"/>
    <n v="594986"/>
    <n v="700490"/>
    <n v="192177"/>
    <n v="61648"/>
    <n v="34830"/>
    <n v="24510"/>
    <n v="13517"/>
    <n v="9768"/>
    <n v="6894"/>
    <n v="4910"/>
    <n v="883032.22672945063"/>
    <n v="1039613.107706253"/>
    <n v="285214.24745487398"/>
    <n v="91493.195996909461"/>
    <n v="51691.993520833712"/>
    <n v="36375.847292438542"/>
    <n v="20060.886489265271"/>
    <n v="14496.910499899621"/>
    <n v="10231.541870015149"/>
    <n v="7287.0424400601069"/>
  </r>
  <r>
    <n v="1629"/>
    <n v="4138671"/>
    <s v="pikinvstprjct!kmrchndv!PIK_KN_2024!mdtd!mdtd!bn!banner!Moscow!Test!bn__Qganz"/>
    <s v="Mediatoday"/>
    <s v="banner"/>
    <n v="1253432"/>
    <n v="8609"/>
    <n v="289550"/>
    <n v="0.12925574166810569"/>
    <n v="252124"/>
    <n v="0.68683422794375759"/>
    <n v="4.3288965636332239"/>
    <x v="0"/>
    <n v="2.9230747704089959"/>
    <n v="217825"/>
    <n v="74746"/>
    <n v="39642"/>
    <n v="26508"/>
    <n v="19315"/>
    <n v="14646"/>
    <n v="11830"/>
    <n v="9656"/>
    <n v="8028"/>
    <n v="6610"/>
    <n v="636718.76186433958"/>
    <n v="218488.14678899091"/>
    <n v="115876.5300485534"/>
    <n v="77484.866014001673"/>
    <n v="56459.189190449761"/>
    <n v="42811.353087410163"/>
    <n v="34579.974533938417"/>
    <n v="28225.209983069271"/>
    <n v="23466.444256843421"/>
    <n v="19321.52423240347"/>
  </r>
  <r>
    <n v="1630"/>
    <n v="4138672"/>
    <s v="pikinvstprjct!kmrchndv!PIK_KN_2024!mdtd!mdtd!bn!banner!Millionniki!Test!bn__ZlJlS"/>
    <s v="Mediatoday"/>
    <s v="banner"/>
    <n v="316335"/>
    <n v="1877"/>
    <n v="103121"/>
    <n v="0.25201462359752141"/>
    <n v="77133"/>
    <n v="0.59335830685823565"/>
    <n v="3.067609895171691"/>
    <x v="0"/>
    <n v="2.460047126892658"/>
    <n v="87979"/>
    <n v="19628"/>
    <n v="8016"/>
    <n v="4588"/>
    <n v="2940"/>
    <n v="2034"/>
    <n v="1071"/>
    <n v="872"/>
    <n v="801"/>
    <n v="660"/>
    <n v="216432.48617688919"/>
    <n v="48285.805006649091"/>
    <n v="19719.737769171548"/>
    <n v="11286.696218183521"/>
    <n v="7232.5385530644144"/>
    <n v="5003.7358560996663"/>
    <n v="2634.7104729020371"/>
    <n v="2145.1610946503979"/>
    <n v="1970.4977486410189"/>
    <n v="1623.6311037491539"/>
  </r>
  <r>
    <n v="1631"/>
    <n v="4145539"/>
    <s v="jaecoo!jaecoo!Jaecoo_Digital24!mdtd!mdtd!bn!banner!mdtd!J7!banner__NbMZd"/>
    <s v="Mediatoday"/>
    <s v="banner"/>
    <n v="1565689"/>
    <n v="19326"/>
    <n v="397252"/>
    <n v="0.54804758692215527"/>
    <n v="179539"/>
    <n v="1.234344751735498"/>
    <n v="3.941299225680424"/>
    <x v="0"/>
    <n v="2.6927365942670809"/>
    <n v="300744"/>
    <n v="103516"/>
    <n v="54978"/>
    <n v="35616"/>
    <n v="24355"/>
    <n v="19182"/>
    <n v="14378"/>
    <n v="11368"/>
    <n v="9072"/>
    <n v="8240"/>
    <n v="809824.37430625898"/>
    <n v="278741.32129215117"/>
    <n v="148041.27247961561"/>
    <n v="95904.506541416355"/>
    <n v="65581.599753374758"/>
    <n v="51652.073351231149"/>
    <n v="38716.16675237209"/>
    <n v="30611.02960362818"/>
    <n v="24428.506383190961"/>
    <n v="22188.149536760749"/>
  </r>
  <r>
    <n v="1632"/>
    <n v="4145540"/>
    <s v="jaecoo!jaecoo!Jaecoo_Digital24!mdtd!mdtd!bn!banner!mdtd!J8!banner__CkHfF"/>
    <s v="Mediatoday"/>
    <s v="banner"/>
    <n v="1837114"/>
    <n v="16778"/>
    <n v="440000"/>
    <n v="0.5054045454545455"/>
    <n v="217622"/>
    <n v="0.91328028636219627"/>
    <n v="4.1752590909090914"/>
    <x v="0"/>
    <n v="2.7607300377942581"/>
    <n v="323341"/>
    <n v="123956"/>
    <n v="65625"/>
    <n v="43496"/>
    <n v="30750"/>
    <n v="23106"/>
    <n v="19047"/>
    <n v="14600"/>
    <n v="11664"/>
    <n v="9860"/>
    <n v="892657.21115043317"/>
    <n v="342209.05256482499"/>
    <n v="181172.90873024819"/>
    <n v="120080.7137238991"/>
    <n v="84892.44866217344"/>
    <n v="63789.428253274127"/>
    <n v="52583.625029867231"/>
    <n v="40306.658551796158"/>
    <n v="32201.15516083223"/>
    <n v="27220.79817265139"/>
  </r>
  <r>
    <n v="1633"/>
    <n v="4138671"/>
    <s v="pikinvstprjct!kmrchndv!PIK_KN_2024!mdtd!mdtd!bn!banner!Moscow!Test!bn__Qganz"/>
    <s v="Mediatoday"/>
    <s v="banner"/>
    <n v="1592072"/>
    <n v="9265"/>
    <n v="369891"/>
    <n v="0.12625881678656681"/>
    <n v="323189"/>
    <n v="0.58194604264128758"/>
    <n v="4.3041652811233577"/>
    <x v="0"/>
    <n v="2.7272527939372759"/>
    <n v="264183"/>
    <n v="111412"/>
    <n v="57051"/>
    <n v="38152"/>
    <n v="27655"/>
    <n v="22110"/>
    <n v="18949"/>
    <n v="16104"/>
    <n v="19368"/>
    <n v="8780"/>
    <n v="720493.82486073137"/>
    <n v="303848.6882781398"/>
    <n v="155592.49914691551"/>
    <n v="104050.14859429499"/>
    <n v="75422.176016335361"/>
    <n v="60299.559273953171"/>
    <n v="51678.713192317438"/>
    <n v="43919.678993565889"/>
    <n v="52821.432112977163"/>
    <n v="23945.27953076928"/>
  </r>
  <r>
    <n v="1634"/>
    <n v="4226983"/>
    <s v="chery!chr!Chery_Digital_24!mdtd!mdtd!bn!banner!All30-55_RF!Tiggo_4!bn__jxlJQ"/>
    <s v="Mediatoday"/>
    <s v="banner"/>
    <n v="2362555"/>
    <n v="21952"/>
    <n v="694104"/>
    <n v="0.3306262462109425"/>
    <n v="464615"/>
    <n v="0.92916355386435445"/>
    <n v="3.4037478533476251"/>
    <x v="19"/>
    <n v="2.2765251158712259"/>
    <n v="515179"/>
    <n v="195564"/>
    <n v="102693"/>
    <n v="66548"/>
    <n v="46100"/>
    <n v="32976"/>
    <n v="25865"/>
    <n v="21672"/>
    <n v="18153"/>
    <n v="13040"/>
    <n v="1172817.9326694231"/>
    <n v="445206.3577602405"/>
    <n v="233783.19372416381"/>
    <n v="151498.19341099841"/>
    <n v="104947.8078416635"/>
    <n v="75070.692220969562"/>
    <n v="58882.322122009267"/>
    <n v="49336.852311161223"/>
    <n v="41325.760428410373"/>
    <n v="29685.887510960791"/>
  </r>
  <r>
    <n v="1635"/>
    <n v="4138671"/>
    <s v="pikinvstprjct!kmrchndv!PIK_KN_2024!mdtd!mdtd!bn!banner!Moscow!Test!bn__Qganz"/>
    <s v="Mediatoday"/>
    <s v="banner"/>
    <n v="1713771"/>
    <n v="9871"/>
    <n v="453361"/>
    <n v="0.20814759099260849"/>
    <n v="358995"/>
    <n v="0.57598127171016433"/>
    <n v="3.7801465057647219"/>
    <x v="0"/>
    <n v="2.4004950106734051"/>
    <n v="332587"/>
    <n v="112728"/>
    <n v="70611"/>
    <n v="54036"/>
    <n v="42155"/>
    <n v="32448"/>
    <n v="24458"/>
    <n v="19120"/>
    <n v="14391"/>
    <n v="11390"/>
    <n v="798373.43411483581"/>
    <n v="270603.00156319159"/>
    <n v="169501.35319865981"/>
    <n v="129713.1483967481"/>
    <n v="101192.8671749374"/>
    <n v="77891.262106330643"/>
    <n v="58711.306971050137"/>
    <n v="45897.464604075503"/>
    <n v="34545.52369860097"/>
    <n v="27341.638171570081"/>
  </r>
  <r>
    <n v="1636"/>
    <n v="4138672"/>
    <s v="pikinvstprjct!kmrchndv!PIK_KN_2024!mdtd!mdtd!bn!banner!Millionniki!Test!bn__ZlJlS"/>
    <s v="Mediatoday"/>
    <s v="banner"/>
    <n v="570826"/>
    <n v="3724"/>
    <n v="189330"/>
    <n v="0.29117942217292558"/>
    <n v="134201"/>
    <n v="0.65238794308598413"/>
    <n v="3.014979136956637"/>
    <x v="0"/>
    <n v="2.3638645022362099"/>
    <n v="159049"/>
    <n v="38430"/>
    <n v="16389"/>
    <n v="9052"/>
    <n v="5630"/>
    <n v="4374"/>
    <n v="2653"/>
    <n v="2400"/>
    <n v="2043"/>
    <n v="1460"/>
    <n v="375970.28521616693"/>
    <n v="90843.312820937543"/>
    <n v="38741.375327149253"/>
    <n v="21397.701474242171"/>
    <n v="13308.55714758986"/>
    <n v="10339.543332781181"/>
    <n v="6271.3325244326652"/>
    <n v="5673.2748053669038"/>
    <n v="4829.375178068577"/>
    <n v="3451.2421732648659"/>
  </r>
  <r>
    <n v="1637"/>
    <n v="4161006"/>
    <s v="mdtd!mdtd!packbn!banner!travellers!mountains!__zCvTK"/>
    <s v="Mediatoday"/>
    <s v="banner"/>
    <n v="404398"/>
    <n v="2225"/>
    <n v="105532"/>
    <n v="0.34049387863396879"/>
    <n v="69599"/>
    <n v="0.55020054500764104"/>
    <n v="3.8319940871015432"/>
    <x v="0"/>
    <n v="3.2228084156837742"/>
    <n v="93200"/>
    <n v="16986"/>
    <n v="5994"/>
    <n v="3304"/>
    <n v="1960"/>
    <n v="1320"/>
    <n v="1127"/>
    <n v="664"/>
    <n v="585"/>
    <n v="340"/>
    <n v="300365.74434172781"/>
    <n v="54742.623748804588"/>
    <n v="19317.513643608541"/>
    <n v="10648.159005419189"/>
    <n v="6316.7044947401973"/>
    <n v="4254.1071087025821"/>
    <n v="3632.1050844756141"/>
    <n v="2139.944788014026"/>
    <n v="1885.3429231750081"/>
    <n v="1095.754861332483"/>
  </r>
  <r>
    <n v="1638"/>
    <n v="4161008"/>
    <s v="mdtd!mdtd!packbn!banner!travellers!shine!__zCvTK"/>
    <s v="Mediatoday"/>
    <s v="banner"/>
    <n v="405472"/>
    <n v="2622"/>
    <n v="112611"/>
    <n v="0.32784541474633921"/>
    <n v="75692"/>
    <n v="0.64665377633967325"/>
    <n v="3.600642921206632"/>
    <x v="0"/>
    <n v="3.0529541535843632"/>
    <n v="99883"/>
    <n v="17676"/>
    <n v="6294"/>
    <n v="3292"/>
    <n v="2000"/>
    <n v="1386"/>
    <n v="896"/>
    <n v="624"/>
    <n v="432"/>
    <n v="330"/>
    <n v="304938.21972246701"/>
    <n v="53964.017618757207"/>
    <n v="19215.293442659979"/>
    <n v="10050.325073599721"/>
    <n v="6105.9083071687264"/>
    <n v="4231.3944568679271"/>
    <n v="2735.446921611589"/>
    <n v="1905.043391836643"/>
    <n v="1318.8761943484451"/>
    <n v="1007.47487068284"/>
  </r>
  <r>
    <n v="1639"/>
    <n v="4247391"/>
    <s v="mdtd!mdtd!packbn!banner!travellers!alpaca!__zCvTK"/>
    <s v="Mediatoday"/>
    <s v="banner"/>
    <n v="142884"/>
    <n v="732"/>
    <n v="48054"/>
    <n v="0.39559662046863941"/>
    <n v="29044"/>
    <n v="0.51230368690686146"/>
    <n v="2.9734049194656009"/>
    <x v="0"/>
    <n v="1.3513789581205311"/>
    <n v="44448"/>
    <n v="5630"/>
    <n v="1620"/>
    <n v="604"/>
    <n v="310"/>
    <n v="126"/>
    <n v="63"/>
    <n v="56"/>
    <n v="9"/>
    <n v="52866"/>
    <n v="60066.09193054137"/>
    <n v="7608.2635342185904"/>
    <n v="2189.23391215526"/>
    <n v="816.23289070480075"/>
    <n v="418.92747701736471"/>
    <n v="170.27374872318691"/>
    <n v="85.136874361593456"/>
    <n v="75.677221654749744"/>
    <n v="12.16241062308478"/>
    <n v="71442"/>
  </r>
  <r>
    <n v="1640"/>
    <n v="4247393"/>
    <s v="mdtd!mdtd!packbn!banner!travellers!fish!__zCvTK"/>
    <s v="Mediatoday"/>
    <s v="banner"/>
    <n v="148327"/>
    <n v="737"/>
    <n v="49898"/>
    <n v="0.38133792937592692"/>
    <n v="30870"/>
    <n v="0.49687514747820688"/>
    <n v="2.9726041123892739"/>
    <x v="0"/>
    <n v="2.6937200348685169"/>
    <n v="46044"/>
    <n v="5992"/>
    <n v="1704"/>
    <n v="740"/>
    <n v="310"/>
    <n v="114"/>
    <n v="84"/>
    <n v="48"/>
    <n v="18"/>
    <n v="10"/>
    <n v="124029.645285486"/>
    <n v="16140.77044893215"/>
    <n v="4590.0989394159524"/>
    <n v="1993.352825802702"/>
    <n v="835.05321080924023"/>
    <n v="307.08408397501091"/>
    <n v="226.27248292895541"/>
    <n v="129.29856167368879"/>
    <n v="48.486960627633302"/>
    <n v="26.93720034868517"/>
  </r>
  <r>
    <n v="1641"/>
    <n v="4228884"/>
    <s v="omoda!omoda!Omoda_Digital24!mdtd!mdtd!bn!banner!All!C5!banner__MpYUq"/>
    <s v="Mediatoday"/>
    <s v="banner"/>
    <n v="3701099"/>
    <n v="38345"/>
    <n v="924260"/>
    <n v="0.23947049531517109"/>
    <n v="702927"/>
    <n v="1.0360436183955091"/>
    <n v="4.0043916214052322"/>
    <x v="0"/>
    <n v="2.6522315842879731"/>
    <n v="679567"/>
    <n v="256396"/>
    <n v="142410"/>
    <n v="92328"/>
    <n v="65285"/>
    <n v="48150"/>
    <n v="37534"/>
    <n v="29744"/>
    <n v="24102"/>
    <n v="19950"/>
    <n v="1802369.061039825"/>
    <n v="680021.56928509905"/>
    <n v="377704.29991845018"/>
    <n v="244875.23771413989"/>
    <n v="173150.93898024029"/>
    <n v="127704.9507834659"/>
    <n v="99548.86028466477"/>
    <n v="78887.976243061465"/>
    <n v="63924.085644508719"/>
    <n v="52912.020106545053"/>
  </r>
  <r>
    <n v="1642"/>
    <n v="4094727"/>
    <s v="sintec!rolf!Rolf_2024!mobidriven!mobdrvn!bn!banner!M25-45!champion!banner__fbNtl"/>
    <s v="mobidriven"/>
    <s v="banner"/>
    <n v="352604"/>
    <n v="4052"/>
    <n v="3805"/>
    <n v="0.51274638633377134"/>
    <n v="1854"/>
    <n v="1.149164501820739"/>
    <n v="92.668593955321938"/>
    <x v="3"/>
    <n v="55.915635902315252"/>
    <n v="2356"/>
    <n v="1370"/>
    <n v="1812"/>
    <n v="280"/>
    <n v="160"/>
    <n v="114"/>
    <n v="70"/>
    <n v="80"/>
    <n v="54"/>
    <n v="10"/>
    <n v="131737.23818585469"/>
    <n v="76604.421186171894"/>
    <n v="101319.1322549952"/>
    <n v="15656.37805264827"/>
    <n v="8946.5017443704401"/>
    <n v="6374.3824928639388"/>
    <n v="3914.094513162067"/>
    <n v="4473.25087218522"/>
    <n v="3019.444338725023"/>
    <n v="559.1563590231525"/>
  </r>
  <r>
    <n v="1643"/>
    <n v="4094728"/>
    <s v="sintec!rolf!Rolf_2024!mobidriven!mobdrvn!bn!banner!M25-45!leader!banner__fbNtl"/>
    <s v="mobidriven"/>
    <s v="banner"/>
    <n v="294715"/>
    <n v="15579"/>
    <n v="2190"/>
    <n v="0.57351598173515983"/>
    <n v="934"/>
    <n v="5.2861238823948558"/>
    <n v="134.57305936073061"/>
    <x v="3"/>
    <n v="71.290517658442184"/>
    <n v="1318"/>
    <n v="708"/>
    <n v="402"/>
    <n v="388"/>
    <n v="345"/>
    <n v="252"/>
    <n v="189"/>
    <n v="240"/>
    <n v="162"/>
    <n v="130"/>
    <n v="93960.902273826796"/>
    <n v="50473.686502177057"/>
    <n v="28658.78809869376"/>
    <n v="27660.720851475569"/>
    <n v="24595.228592162552"/>
    <n v="17965.210449927428"/>
    <n v="13473.907837445569"/>
    <n v="17109.72423802612"/>
    <n v="11549.063860667629"/>
    <n v="9267.7672955974831"/>
  </r>
  <r>
    <n v="1644"/>
    <n v="4094729"/>
    <s v="sintec!rolf!Rolf_2024!mobidriven!mobdrvn!bn!banner!M25-45!world_class_oil!banner__fbNtl"/>
    <s v="mobidriven"/>
    <s v="banner"/>
    <n v="348617"/>
    <n v="3603"/>
    <n v="3459"/>
    <n v="0.560566637756577"/>
    <n v="1520"/>
    <n v="1.0335124219415579"/>
    <n v="100.7854871350101"/>
    <x v="3"/>
    <n v="57.996506404924297"/>
    <n v="2205"/>
    <n v="1182"/>
    <n v="771"/>
    <n v="516"/>
    <n v="295"/>
    <n v="366"/>
    <n v="266"/>
    <n v="184"/>
    <n v="126"/>
    <n v="100"/>
    <n v="127882.29662285811"/>
    <n v="68551.870570620522"/>
    <n v="44715.30643819664"/>
    <n v="29926.197304940939"/>
    <n v="17108.969389452672"/>
    <n v="21226.721344202291"/>
    <n v="15427.070703709869"/>
    <n v="10671.35717850607"/>
    <n v="7307.5598070204624"/>
    <n v="5799.6506404924303"/>
  </r>
  <r>
    <n v="1645"/>
    <n v="4094730"/>
    <s v="sintec!rolf!Rolf_2024!mobidriven!mobdrvn!bn!banner!M25-45!europe!banner__fbNtl"/>
    <s v="mobidriven"/>
    <s v="banner"/>
    <n v="294405"/>
    <n v="15852"/>
    <n v="2049"/>
    <n v="0.56124938994631535"/>
    <n v="899"/>
    <n v="5.3844194222244868"/>
    <n v="143.6822840409956"/>
    <x v="3"/>
    <n v="76.828027139874735"/>
    <n v="1232"/>
    <n v="688"/>
    <n v="420"/>
    <n v="292"/>
    <n v="280"/>
    <n v="246"/>
    <n v="259"/>
    <n v="168"/>
    <n v="117"/>
    <n v="130"/>
    <n v="94652.129436325675"/>
    <n v="52857.682672233823"/>
    <n v="32267.771398747391"/>
    <n v="22433.783924843421"/>
    <n v="21511.847599164921"/>
    <n v="18899.694676409181"/>
    <n v="19898.459029227561"/>
    <n v="12907.10855949896"/>
    <n v="8988.8791753653441"/>
    <n v="9987.6435281837148"/>
  </r>
  <r>
    <n v="1646"/>
    <n v="4056628"/>
    <s v="omoda!omoda!Omoda_Digital24!mobidriven!mobdrvn!fsc!banner!All_25-45_BC!C5!banner__tHxvt"/>
    <s v="mobidriven"/>
    <s v="banner"/>
    <n v="8355535"/>
    <n v="92258"/>
    <n v="135210"/>
    <n v="0.20727017232453221"/>
    <n v="107185"/>
    <n v="1.1041543120817521"/>
    <n v="61.796723615117223"/>
    <x v="5"/>
    <n v="25.373779980443249"/>
    <n v="69245"/>
    <n v="37782"/>
    <n v="31605"/>
    <n v="30896"/>
    <n v="36500"/>
    <n v="26652"/>
    <n v="23898"/>
    <n v="22776"/>
    <n v="23454"/>
    <n v="26490"/>
    <n v="1757007.394745792"/>
    <n v="958672.15522110672"/>
    <n v="801938.31628190877"/>
    <n v="783948.30627577449"/>
    <n v="926142.96928617847"/>
    <n v="676261.98403877334"/>
    <n v="606382.59397263266"/>
    <n v="577913.21283457533"/>
    <n v="595116.63566131587"/>
    <n v="672151.43168194161"/>
  </r>
  <r>
    <n v="1647"/>
    <n v="4056629"/>
    <s v="omoda!omoda!Omoda_Digital24!mobidriven!mobdrvn!fsc!banner!All_25-34_BC!s5!banner__Fojif"/>
    <s v="mobidriven"/>
    <s v="banner"/>
    <n v="964689"/>
    <n v="14651"/>
    <n v="31203"/>
    <n v="0.69275390186841013"/>
    <n v="9587"/>
    <n v="1.518727797248647"/>
    <n v="30.916546485914811"/>
    <x v="1"/>
    <n v="16.648356199844681"/>
    <n v="21012"/>
    <n v="8632"/>
    <n v="5463"/>
    <n v="4208"/>
    <n v="4760"/>
    <n v="3366"/>
    <n v="2408"/>
    <n v="2080"/>
    <n v="2196"/>
    <n v="3820"/>
    <n v="349815.26047113643"/>
    <n v="143708.61071705929"/>
    <n v="90949.969919751486"/>
    <n v="70056.282888946414"/>
    <n v="79246.175511260677"/>
    <n v="56038.366968677197"/>
    <n v="40089.241729225992"/>
    <n v="34628.58089567694"/>
    <n v="36559.79021485892"/>
    <n v="63596.720683406682"/>
  </r>
  <r>
    <n v="1648"/>
    <n v="4056630"/>
    <s v="omoda!omoda!Omoda_Digital24!mobidriven!mobdrvn!fsc!banner!All_25-34_BC!s5_gt!banner__udIuq"/>
    <s v="mobidriven"/>
    <s v="banner"/>
    <n v="989565"/>
    <n v="15230"/>
    <n v="27273"/>
    <n v="0.70604627287060462"/>
    <n v="8017"/>
    <n v="1.539060092060653"/>
    <n v="36.28368716312837"/>
    <x v="1"/>
    <n v="22.67252440086148"/>
    <n v="19073"/>
    <n v="7266"/>
    <n v="4011"/>
    <n v="2828"/>
    <n v="2305"/>
    <n v="1968"/>
    <n v="1645"/>
    <n v="1520"/>
    <n v="1440"/>
    <n v="1590"/>
    <n v="432433.05789763102"/>
    <n v="164738.56229665951"/>
    <n v="90939.495371855388"/>
    <n v="64117.899005636253"/>
    <n v="52260.168743985712"/>
    <n v="44619.528020895377"/>
    <n v="37296.302639417132"/>
    <n v="34462.237089309441"/>
    <n v="32648.435137240529"/>
    <n v="36049.313797369738"/>
  </r>
  <r>
    <n v="1649"/>
    <n v="4010098"/>
    <s v="chery!chr!Chery_Digital_24!mobidriven!mobdrvn!bn!banner!All30-55_RF!Tiggo_7!bn__atBpM"/>
    <s v="mobidriven"/>
    <s v="banner"/>
    <n v="16529830"/>
    <n v="254742"/>
    <n v="203066"/>
    <n v="0.29112209823407159"/>
    <n v="143949"/>
    <n v="1.5411047784520471"/>
    <n v="81.401268553081266"/>
    <x v="19"/>
    <n v="46.650683539731098"/>
    <n v="127664"/>
    <n v="60042"/>
    <n v="39570"/>
    <n v="29256"/>
    <n v="22930"/>
    <n v="18846"/>
    <n v="16254"/>
    <n v="14432"/>
    <n v="13788"/>
    <n v="11550"/>
    <n v="5955612.8634162312"/>
    <n v="2801000.3410925339"/>
    <n v="1845967.547667159"/>
    <n v="1364812.3976383731"/>
    <n v="1069700.1735660341"/>
    <n v="879178.78198977222"/>
    <n v="758260.21025478921"/>
    <n v="673262.66484539921"/>
    <n v="643219.62464581232"/>
    <n v="538815.39488389413"/>
  </r>
  <r>
    <n v="1650"/>
    <n v="4010100"/>
    <s v="chery!chr!Chery_Digital_24!mobidriven!mobdrvn!bn!banner!All30-55_RF!Tiggo_8!bn__XDCpY"/>
    <s v="mobidriven"/>
    <s v="banner"/>
    <n v="7128748"/>
    <n v="276189"/>
    <n v="96974"/>
    <n v="0.51244663518056388"/>
    <n v="47280"/>
    <n v="3.874298824983013"/>
    <n v="73.511951657145218"/>
    <x v="19"/>
    <n v="36.569872008618248"/>
    <n v="51659"/>
    <n v="28974"/>
    <n v="22014"/>
    <n v="18096"/>
    <n v="15470"/>
    <n v="13638"/>
    <n v="12852"/>
    <n v="12048"/>
    <n v="10584"/>
    <n v="9600"/>
    <n v="1889163.0180932099"/>
    <n v="1059575.4715777049"/>
    <n v="805049.16239772225"/>
    <n v="661768.4038679559"/>
    <n v="565735.9199733244"/>
    <n v="498739.91445353569"/>
    <n v="469995.99505476182"/>
    <n v="440593.81795983273"/>
    <n v="387055.52533921559"/>
    <n v="351070.77128273522"/>
  </r>
  <r>
    <n v="1651"/>
    <n v="4056423"/>
    <s v="jaecoo!jaecoo!Jaecoo_Digital24!mobidriven!mobdrvn!fsc!banner!Mobidriven!J8!banner__TppYR"/>
    <s v="mobidriven"/>
    <s v="banner"/>
    <n v="8208200"/>
    <n v="62199"/>
    <n v="127090"/>
    <n v="0.3345267133527422"/>
    <n v="84575"/>
    <n v="0.75776662362028213"/>
    <n v="64.585726650405221"/>
    <x v="0"/>
    <n v="29.907706658019102"/>
    <n v="68194"/>
    <n v="36366"/>
    <n v="27606"/>
    <n v="23812"/>
    <n v="21490"/>
    <n v="19542"/>
    <n v="18781"/>
    <n v="18696"/>
    <n v="18504"/>
    <n v="21460"/>
    <n v="2039526.147836955"/>
    <n v="1087623.660325523"/>
    <n v="825632.15000127535"/>
    <n v="712162.31094075087"/>
    <n v="642716.61608083046"/>
    <n v="584456.4035110093"/>
    <n v="561696.63874425669"/>
    <n v="559154.48367832508"/>
    <n v="553412.20399998548"/>
    <n v="641819.38488108991"/>
  </r>
  <r>
    <n v="1652"/>
    <n v="4056424"/>
    <s v="jaecoo!jaecoo!Jaecoo_Digital24!mobidriven!mobdrvn!fsc!banner!Mobidriven!J7!banner__OIFNl"/>
    <s v="mobidriven"/>
    <s v="banner"/>
    <n v="3347283"/>
    <n v="18446"/>
    <n v="66174"/>
    <n v="0.62501888959410046"/>
    <n v="24814"/>
    <n v="0.55107381120747789"/>
    <n v="50.583053767340637"/>
    <x v="0"/>
    <n v="24.88704748734191"/>
    <n v="38452"/>
    <n v="20218"/>
    <n v="14670"/>
    <n v="11088"/>
    <n v="9235"/>
    <n v="8508"/>
    <n v="7203"/>
    <n v="7408"/>
    <n v="7677"/>
    <n v="10040"/>
    <n v="956956.74998327123"/>
    <n v="503166.32609907881"/>
    <n v="365092.98663930589"/>
    <n v="275947.58253964712"/>
    <n v="229831.88354560261"/>
    <n v="211739.000022305"/>
    <n v="179261.40305132381"/>
    <n v="184363.24778622889"/>
    <n v="191057.86356032389"/>
    <n v="249865.95677291279"/>
  </r>
  <r>
    <n v="1653"/>
    <n v="4089304"/>
    <s v="jetour!jetour!July_August!mobidriven!mobdrvn!bn!banner!M30-55!main!banner__ZznIF"/>
    <s v="mobidriven"/>
    <s v="banner"/>
    <n v="4566859"/>
    <n v="66258"/>
    <n v="113240"/>
    <n v="5.0397386082656308E-2"/>
    <n v="107533"/>
    <n v="1.4508440045992219"/>
    <n v="40.329026845637593"/>
    <x v="20"/>
    <n v="23.962572737337538"/>
    <n v="69183"/>
    <n v="41142"/>
    <n v="50559"/>
    <n v="11928"/>
    <n v="5730"/>
    <n v="4308"/>
    <n v="2709"/>
    <n v="1936"/>
    <n v="1728"/>
    <n v="1360"/>
    <n v="1657802.6696872229"/>
    <n v="985868.16755954095"/>
    <n v="1211523.715027048"/>
    <n v="285825.56761096208"/>
    <n v="137305.5417849441"/>
    <n v="103230.7633524501"/>
    <n v="64914.609545447391"/>
    <n v="46391.540819485483"/>
    <n v="41407.325690119273"/>
    <n v="32589.098922779049"/>
  </r>
  <r>
    <n v="1654"/>
    <n v="4056423"/>
    <s v="jaecoo!jaecoo!Jaecoo_Digital24!mobidriven!mobdrvn!fsc!banner!Mobidriven!J8!banner__TppYR"/>
    <s v="mobidriven"/>
    <s v="banner"/>
    <n v="3968866"/>
    <n v="36"/>
    <n v="44199"/>
    <n v="0.73110251363153012"/>
    <n v="11885"/>
    <n v="9.0706010230630113E-4"/>
    <n v="89.795379985972531"/>
    <x v="0"/>
    <n v="42.388375644818488"/>
    <n v="23957"/>
    <n v="14570"/>
    <n v="11118"/>
    <n v="9736"/>
    <n v="14670"/>
    <n v="7458"/>
    <n v="4172"/>
    <n v="2880"/>
    <n v="2250"/>
    <n v="2820"/>
    <n v="1015498.315322916"/>
    <n v="617598.63314500533"/>
    <n v="471273.96041909198"/>
    <n v="412693.22527795279"/>
    <n v="621837.47070948721"/>
    <n v="316132.5055590563"/>
    <n v="176844.30319018269"/>
    <n v="122078.5218570772"/>
    <n v="95373.845200841592"/>
    <n v="119535.2193183881"/>
  </r>
  <r>
    <n v="1655"/>
    <n v="4056424"/>
    <s v="jaecoo!jaecoo!Jaecoo_Digital24!mobidriven!mobdrvn!fsc!banner!Mobidriven!J7!banner__OIFNl"/>
    <s v="mobidriven"/>
    <s v="banner"/>
    <n v="4249042"/>
    <n v="18"/>
    <n v="50075"/>
    <n v="0.7016075886170744"/>
    <n v="14942"/>
    <n v="4.236249018013943E-4"/>
    <n v="84.853559660509234"/>
    <x v="0"/>
    <n v="39.683228421465529"/>
    <n v="26799"/>
    <n v="16694"/>
    <n v="12624"/>
    <n v="11216"/>
    <n v="16800"/>
    <n v="8976"/>
    <n v="5040"/>
    <n v="3232"/>
    <n v="2763"/>
    <n v="2930"/>
    <n v="1063470.838466855"/>
    <n v="662471.81526794552"/>
    <n v="500961.07559258078"/>
    <n v="445087.08997515729"/>
    <n v="666678.23748062085"/>
    <n v="356196.6583110746"/>
    <n v="200003.47124418631"/>
    <n v="128256.19425817661"/>
    <n v="109644.7601285093"/>
    <n v="116271.859274894"/>
  </r>
  <r>
    <n v="1656"/>
    <n v="4132690"/>
    <s v="jaecoo!jaecoo!Jaecoo_Digital24!mobidriven!mobdrvn!bn!banner!Mobidriven!J7_J8_aug!banner__kGKXu"/>
    <s v="mobidriven"/>
    <s v="banner"/>
    <n v="6622742"/>
    <n v="143793"/>
    <n v="200275"/>
    <n v="0.16105854450131071"/>
    <n v="168019"/>
    <n v="2.1712003879963921"/>
    <n v="33.068241168393463"/>
    <x v="0"/>
    <n v="19.231081053612751"/>
    <n v="132824"/>
    <n v="57718"/>
    <n v="30777"/>
    <n v="23584"/>
    <n v="18505"/>
    <n v="20322"/>
    <n v="18634"/>
    <n v="15264"/>
    <n v="13149"/>
    <n v="13600"/>
    <n v="2554349.109865061"/>
    <n v="1109979.5362524211"/>
    <n v="591874.98158703977"/>
    <n v="453545.81556840322"/>
    <n v="355871.15489710402"/>
    <n v="390814.0291715184"/>
    <n v="358351.96435302013"/>
    <n v="293543.2212023451"/>
    <n v="252869.48477395409"/>
    <n v="261542.70232913349"/>
  </r>
  <r>
    <n v="1657"/>
    <n v="4056628"/>
    <s v="omoda!omoda!Omoda_Digital24!mobidriven!mobdrvn!fsc!banner!All_25-45_BC!C5!banner__tHxvt"/>
    <s v="mobidriven"/>
    <s v="banner"/>
    <n v="7991316"/>
    <n v="58775"/>
    <n v="130553"/>
    <n v="0.33844492275167942"/>
    <n v="86368"/>
    <n v="0.73548586991178921"/>
    <n v="61.211278178211153"/>
    <x v="5"/>
    <n v="39.2687871923264"/>
    <n v="90619"/>
    <n v="35912"/>
    <n v="18339"/>
    <n v="13300"/>
    <n v="10135"/>
    <n v="8592"/>
    <n v="7966"/>
    <n v="6816"/>
    <n v="6174"/>
    <n v="5650"/>
    <n v="3558498.2265814259"/>
    <n v="1410220.685650826"/>
    <n v="720150.28832007386"/>
    <n v="522274.8696579411"/>
    <n v="397989.15819422808"/>
    <n v="337397.41955646838"/>
    <n v="312815.15877407207"/>
    <n v="267656.05350289668"/>
    <n v="242445.49212542319"/>
    <n v="221868.64763664419"/>
  </r>
  <r>
    <n v="1658"/>
    <n v="4131833"/>
    <s v="omoda!omoda!Omoda_Digital24!mobidriven!mobdrvn!fsc!banner!All25-34_BC!C5_promo!fsc__PqwoC"/>
    <s v="mobidriven"/>
    <s v="banner"/>
    <n v="5171887"/>
    <n v="125289"/>
    <n v="314958"/>
    <n v="0.14572736682351289"/>
    <n v="269060"/>
    <n v="2.4225007236236991"/>
    <n v="16.420878339334131"/>
    <x v="1"/>
    <n v="10.62010924248958"/>
    <n v="219639"/>
    <n v="109428"/>
    <n v="54516"/>
    <n v="31840"/>
    <n v="19725"/>
    <n v="16272"/>
    <n v="12460"/>
    <n v="9264"/>
    <n v="7686"/>
    <n v="6160"/>
    <n v="2332590.1739111678"/>
    <n v="1162137.31418715"/>
    <n v="578965.87546356185"/>
    <n v="338144.27828086808"/>
    <n v="209481.65480810689"/>
    <n v="172810.41759379039"/>
    <n v="132326.5611614201"/>
    <n v="98384.692022423449"/>
    <n v="81626.159637774894"/>
    <n v="65419.872933735802"/>
  </r>
  <r>
    <n v="1659"/>
    <n v="4094727"/>
    <s v="sintec!rolf!Rolf_2024!mobidriven!mobdrvn!bn!banner!M25-45!champion!banner__fbNtl"/>
    <s v="mobidriven"/>
    <s v="banner"/>
    <n v="828406"/>
    <n v="2309"/>
    <n v="25910"/>
    <n v="0.30077190274025478"/>
    <n v="18117"/>
    <n v="0.27872806329263672"/>
    <n v="31.972443072172911"/>
    <x v="3"/>
    <n v="28.491057917182559"/>
    <n v="23358"/>
    <n v="4106"/>
    <n v="1266"/>
    <n v="224"/>
    <n v="50"/>
    <n v="24"/>
    <n v="7"/>
    <n v="9"/>
    <n v="15"/>
    <n v="17"/>
    <n v="665494.13082955009"/>
    <n v="116984.28380795159"/>
    <n v="36069.679323153112"/>
    <n v="6381.9969734488923"/>
    <n v="1424.5528958591281"/>
    <n v="683.7853900123813"/>
    <n v="199.43740542027791"/>
    <n v="256.41952125464297"/>
    <n v="427.36586875773833"/>
    <n v="484.34798459210339"/>
  </r>
  <r>
    <n v="1660"/>
    <n v="4094728"/>
    <s v="sintec!rolf!Rolf_2024!mobidriven!mobdrvn!bn!banner!M25-45!leader!banner__fbNtl"/>
    <s v="mobidriven"/>
    <s v="banner"/>
    <n v="778325"/>
    <n v="6660"/>
    <n v="30582"/>
    <n v="0.28176705251455098"/>
    <n v="21965"/>
    <n v="0.85568367969678472"/>
    <n v="25.450428356549601"/>
    <x v="3"/>
    <n v="23.143082275281731"/>
    <n v="28041"/>
    <n v="4244"/>
    <n v="1107"/>
    <n v="148"/>
    <n v="30"/>
    <n v="7"/>
    <n v="8"/>
    <n v="10"/>
    <n v="14"/>
    <n v="22"/>
    <n v="648955.17008117517"/>
    <n v="98219.241176295676"/>
    <n v="25619.392078736881"/>
    <n v="3425.176176741697"/>
    <n v="694.292468258452"/>
    <n v="162.00157592697221"/>
    <n v="185.14465820225391"/>
    <n v="231.43082275281731"/>
    <n v="324.0031518539443"/>
    <n v="509.14781005619818"/>
  </r>
  <r>
    <n v="1661"/>
    <n v="4094729"/>
    <s v="sintec!rolf!Rolf_2024!mobidriven!mobdrvn!bn!banner!M25-45!world_class_oil!banner__fbNtl"/>
    <s v="mobidriven"/>
    <s v="banner"/>
    <n v="822765"/>
    <n v="2206"/>
    <n v="26544"/>
    <n v="0.30458860759493672"/>
    <n v="18459"/>
    <n v="0.2681203016657247"/>
    <n v="30.99627034358047"/>
    <x v="3"/>
    <n v="27.816789505713711"/>
    <n v="24037"/>
    <n v="4166"/>
    <n v="1092"/>
    <n v="172"/>
    <n v="45"/>
    <n v="12"/>
    <n v="8"/>
    <n v="13"/>
    <n v="14"/>
    <n v="19"/>
    <n v="668632.16934884037"/>
    <n v="115884.7450808033"/>
    <n v="30375.934140239369"/>
    <n v="4784.4877949827578"/>
    <n v="1251.7555277571171"/>
    <n v="333.80147406856452"/>
    <n v="222.53431604570969"/>
    <n v="361.61826357427822"/>
    <n v="389.43505307999192"/>
    <n v="528.51900060856042"/>
  </r>
  <r>
    <n v="1662"/>
    <n v="4094730"/>
    <s v="sintec!rolf!Rolf_2024!mobidriven!mobdrvn!bn!banner!M25-45!europe!banner__fbNtl"/>
    <s v="mobidriven"/>
    <s v="banner"/>
    <n v="777357"/>
    <n v="5964"/>
    <n v="30527"/>
    <n v="0.27945752940020308"/>
    <n v="21996"/>
    <n v="0.76721506334927192"/>
    <n v="25.464572345792249"/>
    <x v="3"/>
    <n v="23.324441910705708"/>
    <n v="28184"/>
    <n v="3962"/>
    <n v="948"/>
    <n v="116"/>
    <n v="40"/>
    <n v="24"/>
    <n v="7"/>
    <n v="8"/>
    <n v="17"/>
    <n v="22"/>
    <n v="657376.07081132976"/>
    <n v="92411.438850216029"/>
    <n v="22111.570931349019"/>
    <n v="2705.6352616418631"/>
    <n v="932.97767642822851"/>
    <n v="559.78660585693706"/>
    <n v="163.27109337493999"/>
    <n v="186.5955352856457"/>
    <n v="396.51551248199712"/>
    <n v="513.13772203552571"/>
  </r>
  <r>
    <n v="1663"/>
    <n v="4010098"/>
    <s v="chery!chr!Chery_Digital_24!mobidriven!mobdrvn!bn!banner!All30-55_RF!Tiggo_7!bn__atBpM"/>
    <s v="mobidriven"/>
    <s v="banner"/>
    <n v="1729694"/>
    <n v="19550"/>
    <n v="104274"/>
    <n v="0.67965168690181632"/>
    <n v="33404"/>
    <n v="1.1302577218860681"/>
    <n v="16.587970155551719"/>
    <x v="19"/>
    <n v="12.285282043268889"/>
    <n v="83742"/>
    <n v="25556"/>
    <n v="8946"/>
    <n v="5588"/>
    <n v="5860"/>
    <n v="3726"/>
    <n v="2499"/>
    <n v="1824"/>
    <n v="1413"/>
    <n v="1640"/>
    <n v="1028794.088867423"/>
    <n v="313962.66789777973"/>
    <n v="109904.1331590835"/>
    <n v="68650.15605778656"/>
    <n v="71991.752773555694"/>
    <n v="45774.960893219883"/>
    <n v="30700.919826128949"/>
    <n v="22408.354446922451"/>
    <n v="17359.103527138941"/>
    <n v="20147.862550960981"/>
  </r>
  <r>
    <n v="1664"/>
    <n v="4010099"/>
    <s v="chery!chr!Chery_Digital_24!mobidriven!mobdrvn!bn!banner!All30-55_RF!Tiggo_4!bn__dUcpj"/>
    <s v="mobidriven"/>
    <s v="banner"/>
    <n v="10577064"/>
    <n v="98006"/>
    <n v="371812"/>
    <n v="0.47560864092605942"/>
    <n v="194975"/>
    <n v="0.9265898362721452"/>
    <n v="28.447344356825489"/>
    <x v="19"/>
    <n v="17.86814111303131"/>
    <n v="254403"/>
    <n v="130042"/>
    <n v="63339"/>
    <n v="41616"/>
    <n v="32350"/>
    <n v="22704"/>
    <n v="15477"/>
    <n v="12896"/>
    <n v="9684"/>
    <n v="9440"/>
    <n v="4545708.7035785057"/>
    <n v="2323608.8066208181"/>
    <n v="1131750.18995829"/>
    <n v="743600.56055991119"/>
    <n v="578034.36500656302"/>
    <n v="405678.27583026292"/>
    <n v="276545.22000638559"/>
    <n v="230427.54779365179"/>
    <n v="173035.0785385952"/>
    <n v="168675.25210701561"/>
  </r>
  <r>
    <n v="1665"/>
    <n v="4010100"/>
    <s v="chery!chr!Chery_Digital_24!mobidriven!mobdrvn!bn!banner!All30-55_RF!Tiggo_8!bn__XDCpY"/>
    <s v="mobidriven"/>
    <s v="banner"/>
    <n v="2539818"/>
    <n v="33015"/>
    <n v="126772"/>
    <n v="0.65808695926545302"/>
    <n v="43345"/>
    <n v="1.2998962917815371"/>
    <n v="20.034534439781659"/>
    <x v="19"/>
    <n v="14.563176605504591"/>
    <n v="99136"/>
    <n v="30812"/>
    <n v="13086"/>
    <n v="7868"/>
    <n v="5800"/>
    <n v="4326"/>
    <n v="4025"/>
    <n v="3328"/>
    <n v="3159"/>
    <n v="2860"/>
    <n v="1443735.075963303"/>
    <n v="448720.59756880742"/>
    <n v="190573.72905963301"/>
    <n v="114583.07353211009"/>
    <n v="84466.424311926603"/>
    <n v="63000.301995412847"/>
    <n v="58616.785837155963"/>
    <n v="48466.251743119268"/>
    <n v="46005.074896788989"/>
    <n v="41650.685091743122"/>
  </r>
  <r>
    <n v="1666"/>
    <n v="4113269"/>
    <s v="chery!chr!Chery_Digital_24!mobidriven!mobdrvn!bn!banner!All30-55_RF!Family!bn__JxCPW"/>
    <s v="mobidriven"/>
    <s v="banner"/>
    <n v="10506257"/>
    <n v="152386"/>
    <n v="453439"/>
    <n v="0.4264233998398903"/>
    <n v="260082"/>
    <n v="1.4504309194035521"/>
    <n v="23.170166218609339"/>
    <x v="19"/>
    <n v="14.40699378948422"/>
    <n v="300830"/>
    <n v="165376"/>
    <n v="92235"/>
    <n v="56528"/>
    <n v="35960"/>
    <n v="25014"/>
    <n v="18158"/>
    <n v="13896"/>
    <n v="11430"/>
    <n v="9820"/>
    <n v="4334055.9416905381"/>
    <n v="2382571.0049297428"/>
    <n v="1328829.0721730769"/>
    <n v="814398.54493196413"/>
    <n v="518075.49666985258"/>
    <n v="360376.54265015828"/>
    <n v="261602.19322945451"/>
    <n v="200199.58569867269"/>
    <n v="164671.93901380469"/>
    <n v="141476.67901273511"/>
  </r>
  <r>
    <n v="1667"/>
    <n v="4089304"/>
    <s v="jetour!jetour!July_August!mobidriven!mobdrvn!bn!banner!M30-55!main!banner__ZznIF"/>
    <s v="mobidriven"/>
    <s v="banner"/>
    <n v="4524901"/>
    <n v="8638"/>
    <n v="149222"/>
    <n v="5.5554810952808557E-2"/>
    <n v="140932"/>
    <n v="0.19089920420358369"/>
    <n v="30.323283430057231"/>
    <x v="20"/>
    <n v="22.866085190032699"/>
    <n v="116604"/>
    <n v="42946"/>
    <n v="24570"/>
    <n v="6760"/>
    <n v="3075"/>
    <n v="1590"/>
    <n v="1008"/>
    <n v="568"/>
    <n v="396"/>
    <n v="370"/>
    <n v="2666276.9974985719"/>
    <n v="982006.89457114413"/>
    <n v="561819.71311910334"/>
    <n v="154574.73588462101"/>
    <n v="70313.211959350534"/>
    <n v="36357.075452151978"/>
    <n v="23049.013871552961"/>
    <n v="12987.936387938569"/>
    <n v="9054.9697352529474"/>
    <n v="8460.4515203120973"/>
  </r>
  <r>
    <n v="1668"/>
    <n v="4168021"/>
    <s v="Mobidriven_All25_45_Health_and_fitness_Q4_girl"/>
    <s v="mobidriven"/>
    <s v="banner"/>
    <n v="379261"/>
    <n v="7478"/>
    <n v="64345"/>
    <n v="0.46205610381537032"/>
    <n v="34614"/>
    <n v="1.9717292313209109"/>
    <n v="5.8941798119512008"/>
    <x v="5"/>
    <n v="3.2771474738397459"/>
    <n v="40482"/>
    <n v="21022"/>
    <n v="13989"/>
    <n v="10444"/>
    <n v="7550"/>
    <n v="6606"/>
    <n v="5327"/>
    <n v="4016"/>
    <n v="3483"/>
    <n v="2810"/>
    <n v="132665.4840359806"/>
    <n v="68892.194195059143"/>
    <n v="45844.016011544212"/>
    <n v="34226.52821678231"/>
    <n v="24742.463427490089"/>
    <n v="21648.836212185361"/>
    <n v="17457.364593144332"/>
    <n v="13161.024254940419"/>
    <n v="11414.30465138384"/>
    <n v="9208.7844014896873"/>
  </r>
  <r>
    <n v="1669"/>
    <n v="4168022"/>
    <s v="Mobidriven_All25_45_Medicine_Q4_microb"/>
    <s v="mobidriven"/>
    <s v="banner"/>
    <n v="343461"/>
    <n v="7989"/>
    <n v="70472"/>
    <n v="0.5082869792257918"/>
    <n v="34652"/>
    <n v="2.3260282826871168"/>
    <n v="4.8737228970371209"/>
    <x v="5"/>
    <n v="3.0564098456938442"/>
    <n v="49746"/>
    <n v="20760"/>
    <n v="12252"/>
    <n v="8256"/>
    <n v="6155"/>
    <n v="4854"/>
    <n v="3710"/>
    <n v="2832"/>
    <n v="2169"/>
    <n v="1640"/>
    <n v="152044.16418388599"/>
    <n v="63451.068396604198"/>
    <n v="37447.133429440983"/>
    <n v="25233.719686048371"/>
    <n v="18812.202600245611"/>
    <n v="14835.813390997921"/>
    <n v="11339.280527524161"/>
    <n v="8655.7526830049665"/>
    <n v="6629.352955309947"/>
    <n v="5012.5121469379037"/>
  </r>
  <r>
    <n v="1670"/>
    <n v="4168023"/>
    <s v="Mobidriven_All25_45_Health_and_fitness_Q4_microb"/>
    <s v="mobidriven"/>
    <s v="banner"/>
    <n v="348516"/>
    <n v="7472"/>
    <n v="51088"/>
    <n v="0.58428593798935169"/>
    <n v="21238"/>
    <n v="2.1439474801730771"/>
    <n v="6.8218759787034138"/>
    <x v="5"/>
    <n v="3.7261287460040839"/>
    <n v="31732"/>
    <n v="16314"/>
    <n v="11388"/>
    <n v="8328"/>
    <n v="6655"/>
    <n v="5604"/>
    <n v="4347"/>
    <n v="3544"/>
    <n v="2871"/>
    <n v="2750"/>
    <n v="118237.5173682016"/>
    <n v="60788.064362310623"/>
    <n v="42433.154159494508"/>
    <n v="31031.200196722009"/>
    <n v="24797.386804657181"/>
    <n v="20881.225492606889"/>
    <n v="16197.481658879749"/>
    <n v="13205.40027583847"/>
    <n v="10697.715629777729"/>
    <n v="10246.854051511231"/>
  </r>
  <r>
    <n v="1671"/>
    <n v="4168024"/>
    <s v="Mobidriven_All25_45_Medicine_Q4_girl"/>
    <s v="mobidriven"/>
    <s v="banner"/>
    <n v="344247"/>
    <n v="8139"/>
    <n v="69661"/>
    <n v="0.51126168157218532"/>
    <n v="34046"/>
    <n v="2.364290756346461"/>
    <n v="4.9417464578458539"/>
    <x v="5"/>
    <n v="3.0881648470930179"/>
    <n v="49162"/>
    <n v="20416"/>
    <n v="12141"/>
    <n v="8376"/>
    <n v="6045"/>
    <n v="4722"/>
    <n v="3619"/>
    <n v="2896"/>
    <n v="2286"/>
    <n v="1810"/>
    <n v="151820.36021278691"/>
    <n v="63047.973518251063"/>
    <n v="37493.409408556327"/>
    <n v="25866.468759251122"/>
    <n v="18667.95650067729"/>
    <n v="14582.31440797323"/>
    <n v="11176.06858162963"/>
    <n v="8943.3253971813792"/>
    <n v="7059.5448404546387"/>
    <n v="5589.5783732383616"/>
  </r>
  <r>
    <n v="1672"/>
    <n v="4056423"/>
    <s v="jaecoo!jaecoo!Jaecoo_Digital24!mobidriven!mobdrvn!fsc!banner!Mobidriven!J8!banner__TppYR"/>
    <s v="mobidriven"/>
    <s v="banner"/>
    <n v="8250188"/>
    <n v="47"/>
    <n v="143885"/>
    <n v="0.4695207978594016"/>
    <n v="76328"/>
    <n v="5.6968398780730815E-4"/>
    <n v="57.338763595927297"/>
    <x v="0"/>
    <n v="21.85787143625463"/>
    <n v="60362"/>
    <n v="41280"/>
    <n v="33102"/>
    <n v="33420"/>
    <n v="61950"/>
    <n v="43812"/>
    <n v="32123"/>
    <n v="26136"/>
    <n v="21312"/>
    <n v="23950"/>
    <n v="1319384.835635202"/>
    <n v="902292.93288859096"/>
    <n v="723539.26028290065"/>
    <n v="730490.06339962967"/>
    <n v="1354095.1354759741"/>
    <n v="957637.06336518773"/>
    <n v="702140.40414680738"/>
    <n v="571277.32785795094"/>
    <n v="465834.95604945859"/>
    <n v="523496.0208982983"/>
  </r>
  <r>
    <n v="1673"/>
    <n v="4056424"/>
    <s v="jaecoo!jaecoo!Jaecoo_Digital24!mobidriven!mobdrvn!fsc!banner!Mobidriven!J7!banner__OIFNl"/>
    <s v="mobidriven"/>
    <s v="banner"/>
    <n v="4765119"/>
    <n v="41"/>
    <n v="100423"/>
    <n v="0.61105523635023851"/>
    <n v="39059"/>
    <n v="8.6041922562689419E-4"/>
    <n v="47.450474492895047"/>
    <x v="0"/>
    <n v="20.129939421590251"/>
    <n v="50085"/>
    <n v="31466"/>
    <n v="22374"/>
    <n v="23436"/>
    <n v="37620"/>
    <n v="22362"/>
    <n v="15120"/>
    <n v="12072"/>
    <n v="9423"/>
    <n v="12760"/>
    <n v="1008208.015930347"/>
    <n v="633408.67383975873"/>
    <n v="450387.26461866021"/>
    <n v="471765.26028438902"/>
    <n v="757288.3210402251"/>
    <n v="450145.70534560108"/>
    <n v="304364.68405444449"/>
    <n v="243008.6286974375"/>
    <n v="189684.41916964491"/>
    <n v="256858.02701949159"/>
  </r>
  <r>
    <n v="1674"/>
    <n v="4132690"/>
    <s v="jaecoo!jaecoo!Jaecoo_Digital24!mobidriven!mobdrvn!bn!banner!Mobidriven!J7_J8_aug!banner__kGKXu"/>
    <s v="mobidriven"/>
    <s v="banner"/>
    <n v="2618"/>
    <n v="425"/>
    <n v="176"/>
    <n v="0.22159090909090909"/>
    <n v="137"/>
    <n v="16.233766233766229"/>
    <n v="14.875"/>
    <x v="0"/>
    <n v="7.2722222222222221"/>
    <n v="174"/>
    <n v="2"/>
    <n v="7"/>
    <n v="183"/>
    <n v="-1"/>
    <n v="-1"/>
    <n v="-1"/>
    <n v="-1"/>
    <n v="-1"/>
    <n v="-1"/>
    <n v="1265.366666666667"/>
    <n v="14.544444444444441"/>
    <n v="50.905555555555551"/>
    <n v="1330.8166666666671"/>
    <n v="-7.2722222222222221"/>
    <n v="-7.2722222222222221"/>
    <n v="-7.2722222222222221"/>
    <n v="-7.2722222222222221"/>
    <n v="-7.2722222222222221"/>
    <n v="-7.2722222222222221"/>
  </r>
  <r>
    <n v="1675"/>
    <n v="4056628"/>
    <s v="omoda!omoda!Omoda_Digital24!mobidriven!mobdrvn!fsc!banner!All_25-45_BC!C5!banner__tHxvt"/>
    <s v="mobidriven"/>
    <s v="banner"/>
    <n v="1147"/>
    <n v="64"/>
    <n v="95"/>
    <n v="0.38947368421052631"/>
    <n v="58"/>
    <n v="5.5797733217088057"/>
    <n v="12.07368421052632"/>
    <x v="5"/>
    <n v="6.2"/>
    <n v="94"/>
    <n v="2"/>
    <n v="96"/>
    <n v="-1"/>
    <n v="-1"/>
    <n v="-1"/>
    <n v="-1"/>
    <n v="-1"/>
    <n v="-1"/>
    <n v="-1"/>
    <n v="582.80000000000007"/>
    <n v="12.4"/>
    <n v="595.20000000000005"/>
    <n v="-6.2"/>
    <n v="-6.2"/>
    <n v="-6.2"/>
    <n v="-6.2"/>
    <n v="-6.2"/>
    <n v="-6.2"/>
    <n v="-6.2"/>
  </r>
  <r>
    <n v="1676"/>
    <n v="4177803"/>
    <s v="omoda!omoda!Omoda_Digital24!mobidriven!mobdrvn!fsc!banner!All!C5!banner__tHxvt"/>
    <s v="mobidriven"/>
    <s v="banner"/>
    <n v="10996069"/>
    <n v="110330"/>
    <n v="299641"/>
    <n v="9.2724293404440661E-2"/>
    <n v="271857"/>
    <n v="1.0033585638649589"/>
    <n v="36.697477981985109"/>
    <x v="0"/>
    <n v="17.298609953088281"/>
    <n v="160432"/>
    <n v="98794"/>
    <n v="76683"/>
    <n v="60336"/>
    <n v="69810"/>
    <n v="48594"/>
    <n v="37961"/>
    <n v="30592"/>
    <n v="25290"/>
    <n v="27170"/>
    <n v="2775250.591993859"/>
    <n v="1708998.8717054031"/>
    <n v="1326509.307032668"/>
    <n v="1043728.930129534"/>
    <n v="1207615.9608250931"/>
    <n v="840608.65206037171"/>
    <n v="656672.53242918407"/>
    <n v="529199.07568487653"/>
    <n v="437481.84571360261"/>
    <n v="470003.2324254085"/>
  </r>
  <r>
    <n v="1677"/>
    <n v="4138049"/>
    <s v="jetour!jetour!September!mobidriven!mobdrvn!bn!banner!M30-55CRF!T2!bn__fbzbM"/>
    <s v="mobidriven"/>
    <s v="banner"/>
    <n v="2893786"/>
    <n v="2783"/>
    <n v="163445"/>
    <n v="0.27551164000122358"/>
    <n v="118414"/>
    <n v="9.6171589744369484E-2"/>
    <n v="17.70495273639451"/>
    <x v="20"/>
    <n v="11.58524633480395"/>
    <n v="111807"/>
    <n v="57992"/>
    <n v="48348"/>
    <n v="12684"/>
    <n v="7015"/>
    <n v="4518"/>
    <n v="2954"/>
    <n v="2128"/>
    <n v="1296"/>
    <n v="1040"/>
    <n v="1295311.6369554249"/>
    <n v="671851.60544795066"/>
    <n v="560123.48979510134"/>
    <n v="146947.2645106533"/>
    <n v="81270.503038649709"/>
    <n v="52342.142940644248"/>
    <n v="34222.817673010868"/>
    <n v="24653.40420046281"/>
    <n v="15014.47924990592"/>
    <n v="12048.65618819611"/>
  </r>
  <r>
    <n v="1678"/>
    <n v="4155772"/>
    <s v="jetour!jetour!September!mobidriven!mobdrvn!bn!banner!M30-55CRF!T2!bn__fbzbM"/>
    <s v="mobidriven"/>
    <s v="banner"/>
    <n v="8181399"/>
    <n v="21197"/>
    <n v="290908"/>
    <n v="0.19462854235703389"/>
    <n v="234289"/>
    <n v="0.25908771837188238"/>
    <n v="28.123664526241971"/>
    <x v="20"/>
    <n v="16.893455215220509"/>
    <n v="182361"/>
    <n v="106910"/>
    <n v="104025"/>
    <n v="33336"/>
    <n v="17750"/>
    <n v="13650"/>
    <n v="9254"/>
    <n v="7056"/>
    <n v="5562"/>
    <n v="4390"/>
    <n v="3080707.3865028271"/>
    <n v="1806079.297059224"/>
    <n v="1757341.678763313"/>
    <n v="563160.22305459075"/>
    <n v="299858.830070164"/>
    <n v="230595.66368775989"/>
    <n v="156332.03456165059"/>
    <n v="119200.2199985959"/>
    <n v="93961.397907056453"/>
    <n v="74162.26839481802"/>
  </r>
  <r>
    <n v="1679"/>
    <n v="4194571"/>
    <s v="jetour!jetour!October!mobidriven!mobdrvn!bn!banner!M30-55_C_RF!T2_Dashing!bn__ukIjn"/>
    <s v="mobidriven"/>
    <s v="banner"/>
    <n v="3874190"/>
    <n v="8790"/>
    <n v="200695"/>
    <n v="0.29171130322130601"/>
    <n v="142150"/>
    <n v="0.2268861361987925"/>
    <n v="19.303869055033761"/>
    <x v="20"/>
    <n v="12.99348680591889"/>
    <n v="139646"/>
    <n v="69124"/>
    <n v="61980"/>
    <n v="13308"/>
    <n v="5685"/>
    <n v="3342"/>
    <n v="2065"/>
    <n v="1392"/>
    <n v="972"/>
    <n v="650"/>
    <n v="1814488.458499349"/>
    <n v="898161.78197233728"/>
    <n v="805336.31223085278"/>
    <n v="172917.32241316859"/>
    <n v="73867.972491648892"/>
    <n v="43424.23290538093"/>
    <n v="26831.550254222511"/>
    <n v="18086.933633839089"/>
    <n v="12629.66917535316"/>
    <n v="8445.7664238472789"/>
  </r>
  <r>
    <n v="1680"/>
    <n v="4205710"/>
    <s v="jetour!jetour!October!mobidriven!mobdrvn!bn!banner!M30-55_C_RF!T2_Dashing!bn__ukIjn"/>
    <s v="mobidriven"/>
    <s v="banner"/>
    <n v="7232092"/>
    <n v="9369"/>
    <n v="307332"/>
    <n v="0.24633620970156059"/>
    <n v="231625"/>
    <n v="0.1295475776580276"/>
    <n v="23.531854801973111"/>
    <x v="20"/>
    <n v="15.241918113668021"/>
    <n v="206677"/>
    <n v="113150"/>
    <n v="92037"/>
    <n v="25632"/>
    <n v="12440"/>
    <n v="8472"/>
    <n v="5691"/>
    <n v="4264"/>
    <n v="3474"/>
    <n v="2650"/>
    <n v="3150153.9099785662"/>
    <n v="1724623.034561537"/>
    <n v="1402820.4174276639"/>
    <n v="390680.84508953878"/>
    <n v="189609.4613340302"/>
    <n v="129129.5302589955"/>
    <n v="86741.75598488473"/>
    <n v="64991.538836680447"/>
    <n v="52950.423526882718"/>
    <n v="40391.083001220257"/>
  </r>
  <r>
    <n v="1681"/>
    <n v="4010098"/>
    <s v="chery!chr!Chery_Digital_24!mobidriven!mobdrvn!bn!banner!All30-55_RF!Tiggo_7!bn__atBpM"/>
    <s v="mobidriven"/>
    <s v="banner"/>
    <n v="3163646"/>
    <n v="13535"/>
    <n v="40224"/>
    <n v="0.4846857597454256"/>
    <n v="20728"/>
    <n v="0.42782915661233911"/>
    <n v="78.650706046141607"/>
    <x v="19"/>
    <n v="26.243869661877429"/>
    <n v="12696"/>
    <n v="11078"/>
    <n v="10608"/>
    <n v="10204"/>
    <n v="10290"/>
    <n v="23898"/>
    <n v="14924"/>
    <n v="10912"/>
    <n v="8298"/>
    <n v="7640"/>
    <n v="333192.16922719579"/>
    <n v="290729.5881142781"/>
    <n v="278394.96937319572"/>
    <n v="267792.44602979731"/>
    <n v="270049.41882071871"/>
    <n v="627175.99717954674"/>
    <n v="391663.51083385869"/>
    <n v="286373.10575040651"/>
    <n v="217771.63045425891"/>
    <n v="200503.16421674349"/>
  </r>
  <r>
    <n v="1682"/>
    <n v="4010099"/>
    <s v="chery!chr!Chery_Digital_24!mobidriven!mobdrvn!bn!banner!All30-55_RF!Tiggo_4!bn__dUcpj"/>
    <s v="mobidriven"/>
    <s v="banner"/>
    <n v="2281499"/>
    <n v="28354"/>
    <n v="51215"/>
    <n v="0.51119789124279991"/>
    <n v="25034"/>
    <n v="1.242779418268428"/>
    <n v="44.547476325295321"/>
    <x v="19"/>
    <n v="18.887206530017551"/>
    <n v="26415"/>
    <n v="14626"/>
    <n v="11106"/>
    <n v="9788"/>
    <n v="8935"/>
    <n v="17382"/>
    <n v="12670"/>
    <n v="8712"/>
    <n v="6192"/>
    <n v="4970"/>
    <n v="498905.56049041363"/>
    <n v="276244.28270803671"/>
    <n v="209761.31572237489"/>
    <n v="184867.9775158118"/>
    <n v="168757.1903457068"/>
    <n v="328297.42390476499"/>
    <n v="239300.90673532241"/>
    <n v="164545.34328951291"/>
    <n v="116949.5828338687"/>
    <n v="93869.416454187231"/>
  </r>
  <r>
    <n v="1683"/>
    <n v="4010100"/>
    <s v="chery!chr!Chery_Digital_24!mobidriven!mobdrvn!bn!banner!All30-55_RF!Tiggo_8!bn__XDCpY"/>
    <s v="mobidriven"/>
    <s v="banner"/>
    <n v="5250658"/>
    <n v="19441"/>
    <n v="146869"/>
    <n v="0.5665116532420047"/>
    <n v="63666"/>
    <n v="0.37025835619078601"/>
    <n v="35.750621301976587"/>
    <x v="19"/>
    <n v="15.276152404892411"/>
    <n v="70366"/>
    <n v="52764"/>
    <n v="39999"/>
    <n v="33132"/>
    <n v="28060"/>
    <n v="32868"/>
    <n v="28763"/>
    <n v="23392"/>
    <n v="18522"/>
    <n v="15850"/>
    <n v="1074921.7401226589"/>
    <n v="806030.90549174312"/>
    <n v="611030.82004329155"/>
    <n v="506129.48147889541"/>
    <n v="428648.83648128097"/>
    <n v="502096.57724400383"/>
    <n v="439387.97162192041"/>
    <n v="357339.7570552433"/>
    <n v="282944.89484341722"/>
    <n v="242127.0156175447"/>
  </r>
  <r>
    <n v="1684"/>
    <n v="4163326"/>
    <s v="chery!chr!Chery_Digital_24!mobidriven!mobdrvn!bn!banner!M30-50_RF!Arrizo_8!bn__JIEen"/>
    <s v="mobidriven"/>
    <s v="banner"/>
    <n v="6721778"/>
    <n v="26675"/>
    <n v="170914"/>
    <n v="0.51277835636635971"/>
    <n v="83273"/>
    <n v="0.39684440634605911"/>
    <n v="39.328422481481923"/>
    <x v="23"/>
    <n v="20.374766221995891"/>
    <n v="96559"/>
    <n v="54636"/>
    <n v="36750"/>
    <n v="29512"/>
    <n v="24055"/>
    <n v="22710"/>
    <n v="18501"/>
    <n v="17776"/>
    <n v="15228"/>
    <n v="14180"/>
    <n v="1967367.0516297021"/>
    <n v="1113195.7273049681"/>
    <n v="748772.65865834919"/>
    <n v="601300.10074354289"/>
    <n v="490115.00147011131"/>
    <n v="462710.94090152677"/>
    <n v="376953.54987314611"/>
    <n v="362181.84436219902"/>
    <n v="310266.94002855348"/>
    <n v="288914.18502790178"/>
  </r>
  <r>
    <n v="1685"/>
    <n v="4166244"/>
    <s v="chery!chr!Chery_Digital_24!mobidriven!mobdrvn!bn!banner!All30-55_Regions!Tiggo_8!bn__ASOgL"/>
    <s v="mobidriven"/>
    <s v="banner"/>
    <n v="1124021"/>
    <n v="1348"/>
    <n v="54916"/>
    <n v="0.74998179037074797"/>
    <n v="13730"/>
    <n v="0.1199265850015258"/>
    <n v="20.468005681404328"/>
    <x v="19"/>
    <n v="12.18384911386917"/>
    <n v="36402"/>
    <n v="19858"/>
    <n v="11286"/>
    <n v="7672"/>
    <n v="5225"/>
    <n v="4578"/>
    <n v="2905"/>
    <n v="2280"/>
    <n v="1269"/>
    <n v="780"/>
    <n v="443516.4754430654"/>
    <n v="241946.87570321391"/>
    <n v="137506.92109912739"/>
    <n v="93474.490401604242"/>
    <n v="63660.611619966403"/>
    <n v="55777.661243293049"/>
    <n v="35394.08167578993"/>
    <n v="27779.175979621701"/>
    <n v="15461.304525499971"/>
    <n v="9503.4023088179511"/>
  </r>
  <r>
    <n v="1686"/>
    <n v="4166248"/>
    <s v="chery!chr!Chery_Digital_24!mobidriven!mobdrvn!bn!banner!M30-50_RF!Arrizo_8!banner__ASOgL"/>
    <s v="mobidriven"/>
    <s v="banner"/>
    <n v="2473255"/>
    <n v="3594"/>
    <n v="170498"/>
    <n v="0.4439465565578482"/>
    <n v="94806"/>
    <n v="0.14531457532684661"/>
    <n v="14.50606458726789"/>
    <x v="23"/>
    <n v="9.8574150169587451"/>
    <n v="124311"/>
    <n v="56454"/>
    <n v="28746"/>
    <n v="16256"/>
    <n v="10005"/>
    <n v="6174"/>
    <n v="3906"/>
    <n v="2424"/>
    <n v="1647"/>
    <n v="980"/>
    <n v="1225385.118173158"/>
    <n v="556490.50736738904"/>
    <n v="283361.25207749609"/>
    <n v="160242.13851568129"/>
    <n v="98623.437244672241"/>
    <n v="60859.680314703292"/>
    <n v="38503.063056240862"/>
    <n v="23894.374001108001"/>
    <n v="16235.16253293105"/>
    <n v="9660.2667166195697"/>
  </r>
  <r>
    <n v="1687"/>
    <n v="4177803"/>
    <s v="omoda!omoda!Omoda_Digital24!mobidriven!mobdrvn!fsc!banner!All!C5!banner__tHxvt"/>
    <s v="mobidriven"/>
    <s v="banner"/>
    <n v="1855582"/>
    <n v="54609"/>
    <n v="62988"/>
    <n v="0.14107449037911979"/>
    <n v="54102"/>
    <n v="2.9429580584420409"/>
    <n v="29.459293833746109"/>
    <x v="0"/>
    <n v="16.23559160388832"/>
    <n v="36587"/>
    <n v="22852"/>
    <n v="26037"/>
    <n v="9928"/>
    <n v="4970"/>
    <n v="4260"/>
    <n v="3080"/>
    <n v="2568"/>
    <n v="2079"/>
    <n v="1930"/>
    <n v="594011.59001146199"/>
    <n v="371015.73933205591"/>
    <n v="422726.09859044018"/>
    <n v="161186.95344340321"/>
    <n v="80690.890271324955"/>
    <n v="69163.620232564237"/>
    <n v="50005.622139976032"/>
    <n v="41692.999238785203"/>
    <n v="33753.794944483823"/>
    <n v="31334.691795504459"/>
  </r>
  <r>
    <n v="1688"/>
    <n v="4228882"/>
    <s v="omoda!omoda!Omoda_Digital24!mobidriven!mobdrvn!bn!banner!All!C5!banner__oALDe"/>
    <s v="mobidriven"/>
    <s v="banner"/>
    <n v="4189785"/>
    <n v="11741"/>
    <n v="644897"/>
    <n v="0.10466012401980471"/>
    <n v="577402"/>
    <n v="0.28022917643745437"/>
    <n v="6.4968281756621602"/>
    <x v="0"/>
    <n v="2.5064504029370651"/>
    <n v="237075"/>
    <n v="217604"/>
    <n v="362346"/>
    <n v="201976"/>
    <n v="162665"/>
    <n v="137532"/>
    <n v="112875"/>
    <n v="92984"/>
    <n v="78894"/>
    <n v="67650"/>
    <n v="594216.7292763046"/>
    <n v="545413.63348071696"/>
    <n v="908202.27770263364"/>
    <n v="506242.82658361661"/>
    <n v="407711.75479375757"/>
    <n v="344717.13681674039"/>
    <n v="282915.58923152118"/>
    <n v="233059.78426670001"/>
    <n v="197743.89808931679"/>
    <n v="169561.3697586924"/>
  </r>
  <r>
    <n v="1689"/>
    <n v="4258393"/>
    <s v="jetour!soueast!Launch_S07_S09!mobidriven!mobdrvn!bn!banner!M35-54_RF_int_family!S09!bn__LIYES"/>
    <s v="mobidriven"/>
    <s v="banner"/>
    <n v="4642746"/>
    <n v="5141"/>
    <n v="205410"/>
    <n v="0.35362445840027268"/>
    <n v="132772"/>
    <n v="0.11073188152011761"/>
    <n v="22.602336789834961"/>
    <x v="22"/>
    <n v="14.554336445199599"/>
    <n v="121886"/>
    <n v="133160"/>
    <n v="24987"/>
    <n v="23708"/>
    <n v="6845"/>
    <n v="5514"/>
    <n v="1316"/>
    <n v="904"/>
    <n v="414"/>
    <n v="260"/>
    <n v="1773969.851959598"/>
    <n v="1938055.4410427781"/>
    <n v="363669.20475620229"/>
    <n v="345054.20844279201"/>
    <n v="99624.432967391229"/>
    <n v="80252.611158830565"/>
    <n v="19153.506761882669"/>
    <n v="13157.120146460429"/>
    <n v="6025.4952883126334"/>
    <n v="3784.127475751895"/>
  </r>
  <r>
    <n v="1690"/>
    <n v="4258394"/>
    <s v="jetour!soueast!Launch_S07_S09!mobidriven!mobdrvn!bn!banner!M35-54_RF_int!S07!bn__LIYES"/>
    <s v="mobidriven"/>
    <s v="banner"/>
    <n v="4660853"/>
    <n v="5202"/>
    <n v="208240"/>
    <n v="0.35227621974644641"/>
    <n v="134882"/>
    <n v="0.1116104713021415"/>
    <n v="22.382121590472529"/>
    <x v="22"/>
    <n v="14.543713647370129"/>
    <n v="125049"/>
    <n v="133086"/>
    <n v="25221"/>
    <n v="22840"/>
    <n v="6785"/>
    <n v="4830"/>
    <n v="1176"/>
    <n v="960"/>
    <n v="315"/>
    <n v="210"/>
    <n v="1818676.8478899871"/>
    <n v="1935564.674473901"/>
    <n v="366807.00190032198"/>
    <n v="332178.41970593377"/>
    <n v="98679.097097406324"/>
    <n v="70246.136916797725"/>
    <n v="17103.407249307271"/>
    <n v="13961.96510147532"/>
    <n v="4581.2697989215903"/>
    <n v="3054.1798659477272"/>
  </r>
  <r>
    <n v="1691"/>
    <n v="4259787"/>
    <s v="jetour!jetour!December!mobidriven!mobdrvn!bn!banner!M30-55_RF_C_int!Together!bn__MoXiZ"/>
    <s v="mobidriven"/>
    <s v="banner"/>
    <n v="16865122"/>
    <n v="17438"/>
    <n v="331305"/>
    <n v="0.18387588475875699"/>
    <n v="270386"/>
    <n v="0.10339682096577781"/>
    <n v="50.905123677578061"/>
    <x v="20"/>
    <n v="22.620592436608479"/>
    <n v="124490"/>
    <n v="233068"/>
    <n v="79614"/>
    <n v="105924"/>
    <n v="54320"/>
    <n v="71832"/>
    <n v="22330"/>
    <n v="26704"/>
    <n v="12663"/>
    <n v="14620"/>
    <n v="2816037.5524333902"/>
    <n v="5272136.2380154654"/>
    <n v="1800915.846248148"/>
    <n v="2396063.6332553159"/>
    <n v="1228750.581156573"/>
    <n v="1624882.39590646"/>
    <n v="505117.82910946727"/>
    <n v="604060.30042719282"/>
    <n v="286444.56202477321"/>
    <n v="330713.06142321602"/>
  </r>
  <r>
    <n v="1692"/>
    <n v="4177463"/>
    <s v="jaecoo!jaecoo!Jaecoo_Digital24!mobidriven!mobdrvn!fsc!banner!Mobidriven!J8!banner__ZOLnN"/>
    <s v="mobidriven"/>
    <s v="banner"/>
    <n v="1797681"/>
    <n v="40993"/>
    <n v="75519"/>
    <n v="0.34118566188641258"/>
    <n v="49753"/>
    <n v="2.280326709800014"/>
    <n v="23.804353871211219"/>
    <x v="0"/>
    <n v="14.81121007143269"/>
    <n v="50773"/>
    <n v="23778"/>
    <n v="23958"/>
    <n v="8716"/>
    <n v="4605"/>
    <n v="3366"/>
    <n v="2051"/>
    <n v="1776"/>
    <n v="1440"/>
    <n v="910"/>
    <n v="752009.56895685208"/>
    <n v="352180.95307852648"/>
    <n v="354846.97089138441"/>
    <n v="129094.5069826073"/>
    <n v="68205.622378947548"/>
    <n v="49854.533100442437"/>
    <n v="30377.791856508451"/>
    <n v="26304.709086864459"/>
    <n v="21328.14250286308"/>
    <n v="13478.201165003749"/>
  </r>
  <r>
    <n v="1693"/>
    <n v="4177464"/>
    <s v="jaecoo!jaecoo!Jaecoo_Digital24!mobidriven!mobdrvn!fsc!banner!Mobidriven!J7!banner__ZOLnN"/>
    <s v="mobidriven"/>
    <s v="banner"/>
    <n v="1507680"/>
    <n v="42580"/>
    <n v="65483"/>
    <n v="0.35427515538384008"/>
    <n v="42284"/>
    <n v="2.82420672821819"/>
    <n v="23.023990959485669"/>
    <x v="0"/>
    <n v="16.13838282203335"/>
    <n v="49187"/>
    <n v="17834"/>
    <n v="14985"/>
    <n v="4700"/>
    <n v="2330"/>
    <n v="1548"/>
    <n v="1085"/>
    <n v="936"/>
    <n v="477"/>
    <n v="340"/>
    <n v="793798.63586735458"/>
    <n v="287811.9192481428"/>
    <n v="241833.66658816981"/>
    <n v="75850.399263556756"/>
    <n v="37602.431975337713"/>
    <n v="24982.216608507631"/>
    <n v="17510.14536190619"/>
    <n v="15105.52632142322"/>
    <n v="7698.0086061099091"/>
    <n v="5487.0501594913403"/>
  </r>
  <r>
    <n v="1694"/>
    <n v="4229748"/>
    <s v="jaecoo!jaecoo!Jaecoo_Digital24!mobidriven!mobdrvn!bn!banner!Mobidriven!J8!banner__MisKZ"/>
    <s v="mobidriven"/>
    <s v="banner"/>
    <n v="2213577"/>
    <n v="2793"/>
    <n v="64180"/>
    <n v="0.39144593331255839"/>
    <n v="39057"/>
    <n v="0.12617586828919891"/>
    <n v="34.490137114365837"/>
    <x v="0"/>
    <n v="18.547403788951549"/>
    <n v="39176"/>
    <n v="21046"/>
    <n v="14343"/>
    <n v="12560"/>
    <n v="9255"/>
    <n v="6654"/>
    <n v="5495"/>
    <n v="4360"/>
    <n v="3708"/>
    <n v="2750"/>
    <n v="726613.0908359657"/>
    <n v="390348.66014227422"/>
    <n v="266025.41254493198"/>
    <n v="232955.39158923141"/>
    <n v="171656.22206674659"/>
    <n v="123414.4248116836"/>
    <n v="101917.9838202887"/>
    <n v="80866.680519828733"/>
    <n v="68773.773249432328"/>
    <n v="51005.360419616751"/>
  </r>
  <r>
    <n v="1695"/>
    <n v="4229749"/>
    <s v="jaecoo!jaecoo!Jaecoo_Digital24!mobidriven!mobdrvn!bn!banner!Mobidriven!J7!banner__MisKZ"/>
    <s v="mobidriven"/>
    <s v="banner"/>
    <n v="2213059"/>
    <n v="2304"/>
    <n v="60847"/>
    <n v="0.42869821026509108"/>
    <n v="34762"/>
    <n v="0.10410928944958089"/>
    <n v="36.370881062336679"/>
    <x v="0"/>
    <n v="19.222261791018848"/>
    <n v="36460"/>
    <n v="19864"/>
    <n v="12993"/>
    <n v="12792"/>
    <n v="9060"/>
    <n v="6924"/>
    <n v="5460"/>
    <n v="4768"/>
    <n v="3699"/>
    <n v="3110"/>
    <n v="700843.66490054724"/>
    <n v="381831.00821679842"/>
    <n v="249754.84745070789"/>
    <n v="245891.1728307131"/>
    <n v="174153.69182663079"/>
    <n v="133094.94064101449"/>
    <n v="104953.5493789629"/>
    <n v="91651.744219577871"/>
    <n v="71103.146364978718"/>
    <n v="59781.234170068623"/>
  </r>
  <r>
    <n v="1696"/>
    <n v="4226972"/>
    <s v="chery!chr!Chery_Digital_24!mobidriven!mobdrvn!bn!banner!All30-55_RF!Tiggo_8!bn__Vffiu"/>
    <s v="mobidriven"/>
    <s v="banner"/>
    <n v="2983110"/>
    <n v="5677"/>
    <n v="417813"/>
    <n v="0.78659113048181839"/>
    <n v="89165"/>
    <n v="0.1903047490706008"/>
    <n v="7.1398209246720423"/>
    <x v="19"/>
    <n v="2.970331633313485"/>
    <n v="162856"/>
    <n v="130900"/>
    <n v="253512"/>
    <n v="105112"/>
    <n v="76455"/>
    <n v="87510"/>
    <n v="56847"/>
    <n v="47280"/>
    <n v="46440"/>
    <n v="37390"/>
    <n v="483736.32847490098"/>
    <n v="388816.41080073518"/>
    <n v="753014.71302456828"/>
    <n v="312217.4986408471"/>
    <n v="227096.70502498251"/>
    <n v="259933.7212312631"/>
    <n v="168854.44235897169"/>
    <n v="140437.27962306159"/>
    <n v="137942.2010510783"/>
    <n v="111060.6997695912"/>
  </r>
  <r>
    <n v="1697"/>
    <n v="4226973"/>
    <s v="chery!chr!Chery_Digital_24!mobidriven!mobdrvn!bn!banner!All30-55_RF!Tiggo_4!bn__Vffiu"/>
    <s v="mobidriven"/>
    <s v="banner"/>
    <n v="6313102"/>
    <n v="13032"/>
    <n v="795659"/>
    <n v="0.59730864604057765"/>
    <n v="320405"/>
    <n v="0.20642783848573959"/>
    <n v="7.9344317100667494"/>
    <x v="19"/>
    <n v="3.1451608001622131"/>
    <n v="294205"/>
    <n v="247544"/>
    <n v="434169"/>
    <n v="227940"/>
    <n v="172820"/>
    <n v="184608"/>
    <n v="134190"/>
    <n v="113232"/>
    <n v="109845"/>
    <n v="88690"/>
    <n v="925322.03321172378"/>
    <n v="778565.68511535472"/>
    <n v="1365531.319445628"/>
    <n v="716907.95278897474"/>
    <n v="543546.68948403362"/>
    <n v="580621.84499634581"/>
    <n v="422049.12777376728"/>
    <n v="356132.84772396769"/>
    <n v="345480.18809381832"/>
    <n v="278944.31136638671"/>
  </r>
  <r>
    <n v="1698"/>
    <n v="4226975"/>
    <s v="chery!chr!Chery_Digital_24!mobidriven!mobdrvn!fsc!banner!All30-55_MSK!Tiggo_7_bonus!fsc__uoDED"/>
    <s v="mobidriven"/>
    <s v="banner"/>
    <n v="915531"/>
    <n v="27549"/>
    <n v="31688"/>
    <n v="0.53969957081545061"/>
    <n v="14586"/>
    <n v="3.0090734229643781"/>
    <n v="28.89204115122444"/>
    <x v="19"/>
    <n v="19.485601787804619"/>
    <n v="22966"/>
    <n v="9110"/>
    <n v="8019"/>
    <n v="2736"/>
    <n v="1515"/>
    <n v="846"/>
    <n v="700"/>
    <n v="560"/>
    <n v="333"/>
    <n v="200"/>
    <n v="447506.33065872092"/>
    <n v="177513.83228690011"/>
    <n v="156255.04073640521"/>
    <n v="53312.606491433427"/>
    <n v="29520.686708524001"/>
    <n v="16484.81911248271"/>
    <n v="13639.921251463231"/>
    <n v="10911.937001170591"/>
    <n v="6488.7053953389377"/>
    <n v="3897.1203575609238"/>
  </r>
  <r>
    <n v="1699"/>
    <n v="4226976"/>
    <s v="chery!chr!Chery_Digital_24!mobidriven!mobdrvn!fsc!banner!All30-55_MSK!Tiggo_8_bonus!fsc__uoDED"/>
    <s v="mobidriven"/>
    <s v="banner"/>
    <n v="856611"/>
    <n v="24816"/>
    <n v="28564"/>
    <n v="0.5782453437893853"/>
    <n v="12047"/>
    <n v="2.8969975870027351"/>
    <n v="29.989182187368719"/>
    <x v="19"/>
    <n v="20.784466443441548"/>
    <n v="21288"/>
    <n v="7618"/>
    <n v="6708"/>
    <n v="2204"/>
    <n v="1070"/>
    <n v="762"/>
    <n v="560"/>
    <n v="440"/>
    <n v="324"/>
    <n v="240"/>
    <n v="442459.72164798371"/>
    <n v="158336.06536613769"/>
    <n v="139422.20090260589"/>
    <n v="45808.964041345171"/>
    <n v="22239.379094482461"/>
    <n v="15837.763429902459"/>
    <n v="11639.30120832727"/>
    <n v="9145.165235114282"/>
    <n v="6734.1671276750621"/>
    <n v="4988.2719464259717"/>
  </r>
  <r>
    <n v="1700"/>
    <n v="4226977"/>
    <s v="chery!chr!Chery_Digital_24!mobidriven!mobdrvn!fsc!banner!All30-55_MSK!Tiggo_4_bonus!fsc__uoDED"/>
    <s v="mobidriven"/>
    <s v="banner"/>
    <n v="602779"/>
    <n v="15651"/>
    <n v="30675"/>
    <n v="0.41401792991035052"/>
    <n v="17975"/>
    <n v="2.596473997932907"/>
    <n v="19.650497147514258"/>
    <x v="19"/>
    <n v="15.52833736926168"/>
    <n v="25392"/>
    <n v="6752"/>
    <n v="3972"/>
    <n v="1060"/>
    <n v="545"/>
    <n v="372"/>
    <n v="322"/>
    <n v="200"/>
    <n v="153"/>
    <n v="50"/>
    <n v="394295.54248029267"/>
    <n v="104847.3339172549"/>
    <n v="61678.556030707397"/>
    <n v="16460.037611417389"/>
    <n v="8462.9438662476168"/>
    <n v="5776.5415013653464"/>
    <n v="5000.1246329022624"/>
    <n v="3105.667473852337"/>
    <n v="2375.8356174970381"/>
    <n v="776.41686846308414"/>
  </r>
  <r>
    <n v="1701"/>
    <n v="4177291"/>
    <s v="Mobidriven_bn_W20_50_health_fitness_Banner"/>
    <s v="mobidriven"/>
    <s v="banner"/>
    <n v="177595"/>
    <n v="3472"/>
    <n v="7170"/>
    <n v="0.41352859135285908"/>
    <n v="4205"/>
    <n v="1.95500999465075"/>
    <n v="24.769177126917711"/>
    <x v="26"/>
    <n v="16.72899397136398"/>
    <n v="5381"/>
    <n v="1914"/>
    <n v="1026"/>
    <n v="648"/>
    <n v="515"/>
    <n v="300"/>
    <n v="287"/>
    <n v="224"/>
    <n v="171"/>
    <n v="150"/>
    <n v="90018.716559909575"/>
    <n v="32019.294461190661"/>
    <n v="17163.947814619449"/>
    <n v="10840.38809344386"/>
    <n v="8615.43189525245"/>
    <n v="5018.6981914091939"/>
    <n v="4801.2212697814621"/>
    <n v="3747.2946495855322"/>
    <n v="2860.6579691032412"/>
    <n v="2509.3490957045969"/>
  </r>
  <r>
    <n v="1702"/>
    <n v="4177292"/>
    <s v="Mobidriven_bn_W20_50_medicine_Banner"/>
    <s v="mobidriven"/>
    <s v="banner"/>
    <n v="173004"/>
    <n v="3203"/>
    <n v="8112"/>
    <n v="0.38831360946745558"/>
    <n v="4962"/>
    <n v="1.8514022797160761"/>
    <n v="21.32692307692308"/>
    <x v="26"/>
    <n v="13.927225889550799"/>
    <n v="5904"/>
    <n v="2246"/>
    <n v="1146"/>
    <n v="872"/>
    <n v="585"/>
    <n v="594"/>
    <n v="392"/>
    <n v="272"/>
    <n v="171"/>
    <n v="240"/>
    <n v="82226.341651907904"/>
    <n v="31280.54934793109"/>
    <n v="15960.60086942521"/>
    <n v="12144.540975688289"/>
    <n v="8147.4271453872161"/>
    <n v="8272.7721783931738"/>
    <n v="5459.4725487039123"/>
    <n v="3788.2054419578171"/>
    <n v="2381.5556271131859"/>
    <n v="3342.5342134921912"/>
  </r>
  <r>
    <n v="1703"/>
    <n v="4197216"/>
    <s v="Mobidriven_W20_50_health_fitness_Banner"/>
    <s v="mobidriven"/>
    <s v="banner"/>
    <n v="466547"/>
    <n v="8349"/>
    <n v="13610"/>
    <n v="0.45356355620867012"/>
    <n v="7437"/>
    <n v="1.7895303152737021"/>
    <n v="34.279720793534167"/>
    <x v="26"/>
    <n v="20.371452274910489"/>
    <n v="9079"/>
    <n v="4214"/>
    <n v="2712"/>
    <n v="1892"/>
    <n v="1295"/>
    <n v="1074"/>
    <n v="812"/>
    <n v="752"/>
    <n v="612"/>
    <n v="460"/>
    <n v="184952.4152039123"/>
    <n v="85845.2998864728"/>
    <n v="55247.378569557237"/>
    <n v="38542.787704130642"/>
    <n v="26381.030696009078"/>
    <n v="21878.939743253861"/>
    <n v="16541.619247227321"/>
    <n v="15319.33211073269"/>
    <n v="12467.32879224522"/>
    <n v="9370.8680464588251"/>
  </r>
  <r>
    <n v="1704"/>
    <n v="4197217"/>
    <s v="Mobidriven_W20_50_medicine_Banner"/>
    <s v="mobidriven"/>
    <s v="banner"/>
    <n v="477678"/>
    <n v="8391"/>
    <n v="16092"/>
    <n v="0.38957245836440468"/>
    <n v="9823"/>
    <n v="1.756622662128045"/>
    <n v="29.684190902311709"/>
    <x v="26"/>
    <n v="16.506375479456789"/>
    <n v="10131"/>
    <n v="5164"/>
    <n v="3363"/>
    <n v="2364"/>
    <n v="2000"/>
    <n v="1668"/>
    <n v="1372"/>
    <n v="1176"/>
    <n v="891"/>
    <n v="810"/>
    <n v="167226.0899823767"/>
    <n v="85238.922975914858"/>
    <n v="55510.940737413177"/>
    <n v="39021.071633435851"/>
    <n v="33012.750958913581"/>
    <n v="27532.63429973392"/>
    <n v="22646.74715781472"/>
    <n v="19411.497563841189"/>
    <n v="14707.180552196"/>
    <n v="13370.16413836"/>
  </r>
  <r>
    <n v="1705"/>
    <n v="4056628"/>
    <s v="omoda!omoda!Omoda_Digital24!mobidriven!mobdrvn!fsc!banner!All_25-45_BC!C5!banner__tHxvt"/>
    <s v="mobidriven"/>
    <s v="banner"/>
    <n v="17483319"/>
    <n v="74046"/>
    <n v="197013"/>
    <n v="0.16699913203697209"/>
    <n v="164112"/>
    <n v="0.42352370279350282"/>
    <n v="88.741956114571124"/>
    <x v="5"/>
    <n v="34.718884043465827"/>
    <n v="63669"/>
    <n v="50784"/>
    <n v="45609"/>
    <n v="44608"/>
    <n v="45005"/>
    <n v="85446"/>
    <n v="54747"/>
    <n v="42008"/>
    <n v="37602"/>
    <n v="34090"/>
    <n v="2210516.6281634262"/>
    <n v="1763163.807263369"/>
    <n v="1583493.582338433"/>
    <n v="1548739.979410924"/>
    <n v="1562523.37637618"/>
    <n v="2966589.765977981"/>
    <n v="1900754.7447276241"/>
    <n v="1458470.880897912"/>
    <n v="1305499.4778024021"/>
    <n v="1183566.75704175"/>
  </r>
  <r>
    <n v="1706"/>
    <n v="4177463"/>
    <s v="jaecoo!jaecoo!Jaecoo_Digital24!mobidriven!mobdrvn!fsc!banner!Mobidriven!J8!banner__ZOLnN"/>
    <s v="mobidriven"/>
    <s v="banner"/>
    <n v="5187019"/>
    <n v="45773"/>
    <n v="168414"/>
    <n v="0.3976332133908107"/>
    <n v="101447"/>
    <n v="0.88245290792264308"/>
    <n v="30.799215029629369"/>
    <x v="0"/>
    <n v="16.092462289731511"/>
    <n v="102655"/>
    <n v="52568"/>
    <n v="37683"/>
    <n v="26352"/>
    <n v="28765"/>
    <n v="19380"/>
    <n v="15603"/>
    <n v="12512"/>
    <n v="10818"/>
    <n v="15990"/>
    <n v="1651971.716352389"/>
    <n v="845948.55764660623"/>
    <n v="606412.25646395271"/>
    <n v="424068.56625900487"/>
    <n v="462899.67776412697"/>
    <n v="311871.91917499673"/>
    <n v="251090.6891066808"/>
    <n v="201348.88816912071"/>
    <n v="174088.2570503155"/>
    <n v="257318.47201280689"/>
  </r>
  <r>
    <n v="1707"/>
    <n v="4177464"/>
    <s v="jaecoo!jaecoo!Jaecoo_Digital24!mobidriven!mobdrvn!fsc!banner!Mobidriven!J7!banner__ZOLnN"/>
    <s v="mobidriven"/>
    <s v="banner"/>
    <n v="5157290"/>
    <n v="32088"/>
    <n v="168231"/>
    <n v="0.40994822595122182"/>
    <n v="99265"/>
    <n v="0.62218723399304676"/>
    <n v="30.656002758112361"/>
    <x v="0"/>
    <n v="16.142359024439099"/>
    <n v="102196"/>
    <n v="55002"/>
    <n v="39642"/>
    <n v="26536"/>
    <n v="27465"/>
    <n v="19788"/>
    <n v="15624"/>
    <n v="12224"/>
    <n v="10341"/>
    <n v="10670"/>
    <n v="1649684.522861579"/>
    <n v="887862.0310621995"/>
    <n v="639915.39644681488"/>
    <n v="428353.639072516"/>
    <n v="443349.89060621988"/>
    <n v="319425.00037560088"/>
    <n v="252208.2173978365"/>
    <n v="197324.19671474359"/>
    <n v="166928.13467172481"/>
    <n v="172238.97079076519"/>
  </r>
  <r>
    <n v="1708"/>
    <n v="4226975"/>
    <s v="chery!chr!Chery_Digital_24!mobidriven!mobdrvn!fsc!banner!All30-55_MSK!Tiggo_7_bonus!fsc__uoDED"/>
    <s v="mobidriven"/>
    <s v="banner"/>
    <n v="264172"/>
    <n v="8721"/>
    <n v="10278"/>
    <n v="0.52724265421288186"/>
    <n v="4859"/>
    <n v="3.3012582711263869"/>
    <n v="25.70266588830512"/>
    <x v="19"/>
    <n v="21.582679738562089"/>
    <n v="9039"/>
    <n v="1682"/>
    <n v="678"/>
    <n v="296"/>
    <n v="145"/>
    <n v="132"/>
    <n v="91"/>
    <n v="64"/>
    <n v="63"/>
    <n v="50"/>
    <n v="195085.84215686281"/>
    <n v="36302.067320261442"/>
    <n v="14633.056862745099"/>
    <n v="6388.4732026143793"/>
    <n v="3129.4885620915029"/>
    <n v="2848.9137254901962"/>
    <n v="1964.0238562091499"/>
    <n v="1381.2915032679739"/>
    <n v="1359.708823529412"/>
    <n v="1079.1339869281051"/>
  </r>
  <r>
    <n v="1709"/>
    <n v="4226977"/>
    <s v="chery!chr!Chery_Digital_24!mobidriven!mobdrvn!fsc!banner!All30-55_MSK!Tiggo_4_bonus!fsc__uoDED"/>
    <s v="mobidriven"/>
    <s v="banner"/>
    <n v="297618"/>
    <n v="8767"/>
    <n v="10989"/>
    <n v="0.55273455273455274"/>
    <n v="4915"/>
    <n v="2.945722368942739"/>
    <n v="27.083265083265079"/>
    <x v="19"/>
    <n v="22.844488793368129"/>
    <n v="9644"/>
    <n v="1808"/>
    <n v="783"/>
    <n v="296"/>
    <n v="170"/>
    <n v="102"/>
    <n v="98"/>
    <n v="40"/>
    <n v="27"/>
    <n v="60"/>
    <n v="220312.2499232422"/>
    <n v="41302.83573840958"/>
    <n v="17887.23472520724"/>
    <n v="6761.9686828369659"/>
    <n v="3883.563094872582"/>
    <n v="2330.137856923549"/>
    <n v="2238.759901750077"/>
    <n v="913.77955173472515"/>
    <n v="616.8011974209395"/>
    <n v="1370.6693276020881"/>
  </r>
  <r>
    <n v="1710"/>
    <n v="4269533"/>
    <s v="chery!chr!Chery_Digital_24!mobidriven!mobdrvn!bn!banner!All30-55_RF!Tiggo_9!bn__Vffiu"/>
    <s v="mobidriven"/>
    <s v="banner"/>
    <n v="5688816"/>
    <n v="10587"/>
    <n v="905321"/>
    <n v="0.51108170472130876"/>
    <n v="442628"/>
    <n v="0.18610199380679571"/>
    <n v="6.2837557065394476"/>
    <x v="19"/>
    <n v="2.6557563478317698"/>
    <n v="371490"/>
    <n v="316256"/>
    <n v="511164"/>
    <n v="213260"/>
    <n v="168025"/>
    <n v="180174"/>
    <n v="115458"/>
    <n v="96336"/>
    <n v="96777"/>
    <n v="73130"/>
    <n v="986586.92565602437"/>
    <n v="839898.87953988439"/>
    <n v="1357527.0377830791"/>
    <n v="566366.59873860329"/>
    <n v="446233.4603444332"/>
    <n v="478498.24421424139"/>
    <n v="306628.31640796049"/>
    <n v="255844.9435247214"/>
    <n v="257016.13207411519"/>
    <n v="194215.4617169374"/>
  </r>
  <r>
    <n v="1711"/>
    <n v="4269568"/>
    <s v="chery!chr!Chery_Digital_24!mobidriven!mobdrvn!fsc!banner!All30-55_RF!Tiggo_9_bonus!fsc__uoDED"/>
    <s v="mobidriven"/>
    <s v="banner"/>
    <n v="2164711"/>
    <n v="52040"/>
    <n v="81034"/>
    <n v="0.41882419725053682"/>
    <n v="47095"/>
    <n v="2.404016055722912"/>
    <n v="26.713614038551722"/>
    <x v="19"/>
    <n v="16.497435506611289"/>
    <n v="55323"/>
    <n v="23552"/>
    <n v="22914"/>
    <n v="10284"/>
    <n v="6305"/>
    <n v="4458"/>
    <n v="3220"/>
    <n v="2192"/>
    <n v="1557"/>
    <n v="1410"/>
    <n v="912687.62453225616"/>
    <n v="388547.60105170897"/>
    <n v="378022.237198491"/>
    <n v="169659.62674999039"/>
    <n v="104016.3308691842"/>
    <n v="73545.567488473112"/>
    <n v="53121.74233128834"/>
    <n v="36162.378630491941"/>
    <n v="25686.507083793771"/>
    <n v="23261.384064321908"/>
  </r>
  <r>
    <n v="1712"/>
    <n v="4177463"/>
    <s v="jaecoo!jaecoo!Jaecoo_Digital24!mobidriven!mobdrvn!fsc!banner!Mobidriven!J8!banner__ZOLnN"/>
    <s v="mobidriven"/>
    <s v="banner"/>
    <n v="918051"/>
    <n v="29714"/>
    <n v="31505"/>
    <n v="0.37689255673702582"/>
    <n v="19631"/>
    <n v="3.236639358815578"/>
    <n v="29.139850817330579"/>
    <x v="0"/>
    <n v="20.44930280215619"/>
    <n v="24215"/>
    <n v="7646"/>
    <n v="5679"/>
    <n v="2576"/>
    <n v="1575"/>
    <n v="1164"/>
    <n v="812"/>
    <n v="528"/>
    <n v="369"/>
    <n v="330"/>
    <n v="495179.86735421221"/>
    <n v="156355.36922528621"/>
    <n v="116131.59061344501"/>
    <n v="52677.404018354347"/>
    <n v="32207.651913395999"/>
    <n v="23802.9884617098"/>
    <n v="16604.833875350829"/>
    <n v="10797.231879538471"/>
    <n v="7545.7927339956341"/>
    <n v="6748.2699247115424"/>
  </r>
  <r>
    <n v="1713"/>
    <n v="4177464"/>
    <s v="jaecoo!jaecoo!Jaecoo_Digital24!mobidriven!mobdrvn!fsc!banner!Mobidriven!J7!banner__ZOLnN"/>
    <s v="mobidriven"/>
    <s v="banner"/>
    <n v="945352"/>
    <n v="29743"/>
    <n v="34761"/>
    <n v="0.35338454014556542"/>
    <n v="22477"/>
    <n v="3.1462354763093541"/>
    <n v="27.195765369235641"/>
    <x v="0"/>
    <n v="19.50949314842331"/>
    <n v="27057"/>
    <n v="8400"/>
    <n v="5808"/>
    <n v="2520"/>
    <n v="1660"/>
    <n v="972"/>
    <n v="833"/>
    <n v="440"/>
    <n v="486"/>
    <n v="280"/>
    <n v="527868.35611688963"/>
    <n v="163879.74244675579"/>
    <n v="113311.1362060426"/>
    <n v="49163.922734026753"/>
    <n v="32385.7586263827"/>
    <n v="18963.227340267458"/>
    <n v="16251.407792636621"/>
    <n v="8584.1769853062578"/>
    <n v="9481.6136701337309"/>
    <n v="5462.6580815585276"/>
  </r>
  <r>
    <n v="1714"/>
    <n v="4229748"/>
    <s v="jaecoo!jaecoo!Jaecoo_Digital24!mobidriven!mobdrvn!bn!banner!Mobidriven!J8!banner__MisKZ"/>
    <s v="mobidriven"/>
    <s v="banner"/>
    <n v="2055142"/>
    <n v="7063"/>
    <n v="426285"/>
    <n v="0.52638962196652472"/>
    <n v="201893"/>
    <n v="0.34367454900926547"/>
    <n v="4.8210516438532904"/>
    <x v="0"/>
    <n v="2.1639656695563181"/>
    <n v="198752"/>
    <n v="148166"/>
    <n v="187965"/>
    <n v="96492"/>
    <n v="74935"/>
    <n v="72480"/>
    <n v="51800"/>
    <n v="44544"/>
    <n v="41427"/>
    <n v="33150"/>
    <n v="430092.50475565722"/>
    <n v="320626.13739548129"/>
    <n v="406749.80707815319"/>
    <n v="208805.37538682821"/>
    <n v="162156.76744820259"/>
    <n v="156844.2317294419"/>
    <n v="112093.4216830173"/>
    <n v="96391.686784716614"/>
    <n v="89646.605792709568"/>
    <n v="71735.461945791933"/>
  </r>
  <r>
    <n v="1715"/>
    <n v="4229749"/>
    <s v="jaecoo!jaecoo!Jaecoo_Digital24!mobidriven!mobdrvn!bn!banner!Mobidriven!J7!banner__MisKZ"/>
    <s v="mobidriven"/>
    <s v="banner"/>
    <n v="2058439"/>
    <n v="6765"/>
    <n v="363222"/>
    <n v="0.59684986041594401"/>
    <n v="146433"/>
    <n v="0.32864709617336241"/>
    <n v="5.6671649844998377"/>
    <x v="0"/>
    <n v="2.353666442936905"/>
    <n v="147344"/>
    <n v="119518"/>
    <n v="171468"/>
    <n v="91260"/>
    <n v="72940"/>
    <n v="76182"/>
    <n v="58114"/>
    <n v="50128"/>
    <n v="48033"/>
    <n v="39580"/>
    <n v="346798.62836809532"/>
    <n v="281305.50592693302"/>
    <n v="403578.47763750522"/>
    <n v="214795.59958242191"/>
    <n v="171676.43034781789"/>
    <n v="179307.0169558193"/>
    <n v="136780.97166483529"/>
    <n v="117984.5914515412"/>
    <n v="113053.6602535884"/>
    <n v="93158.117811442702"/>
  </r>
  <r>
    <n v="1716"/>
    <n v="4178344"/>
    <s v="Mobidriven_W25_45_Q4_Health_and_fitness_In_read_Banner"/>
    <s v="mobidriven"/>
    <s v="banner"/>
    <n v="439969"/>
    <n v="6234"/>
    <n v="74407"/>
    <n v="0.49413361646081688"/>
    <n v="37640"/>
    <n v="1.416918010132532"/>
    <n v="5.9130054967946561"/>
    <x v="6"/>
    <n v="3.9524682208148052"/>
    <n v="54562"/>
    <n v="21386"/>
    <n v="14094"/>
    <n v="7224"/>
    <n v="4320"/>
    <n v="3444"/>
    <n v="2338"/>
    <n v="1640"/>
    <n v="1287"/>
    <n v="1020"/>
    <n v="215654.5710640974"/>
    <n v="84527.485370345414"/>
    <n v="55706.08710416386"/>
    <n v="28552.63042716615"/>
    <n v="17074.662713919959"/>
    <n v="13612.300552486189"/>
    <n v="9240.8707002650135"/>
    <n v="6482.0478821362794"/>
    <n v="5086.8266001886541"/>
    <n v="4031.5175852311008"/>
  </r>
  <r>
    <n v="1717"/>
    <n v="4178345"/>
    <s v="Mobidriven_W25_45_Q4_Medicine_In_read_Banner"/>
    <s v="mobidriven"/>
    <s v="banner"/>
    <n v="443908"/>
    <n v="6310"/>
    <n v="75355"/>
    <n v="0.48495786610045788"/>
    <n v="38811"/>
    <n v="1.4214657091108971"/>
    <n v="5.8908897883352136"/>
    <x v="6"/>
    <n v="3.878890617081141"/>
    <n v="54687"/>
    <n v="21978"/>
    <n v="14643"/>
    <n v="7660"/>
    <n v="4715"/>
    <n v="3486"/>
    <n v="2723"/>
    <n v="1840"/>
    <n v="1440"/>
    <n v="1270"/>
    <n v="212124.89117631639"/>
    <n v="85250.257982209325"/>
    <n v="56798.595305919152"/>
    <n v="29712.30212684154"/>
    <n v="18288.969259537578"/>
    <n v="13521.81269114486"/>
    <n v="10562.21915031195"/>
    <n v="7137.1587354293006"/>
    <n v="5585.6024885968436"/>
    <n v="4926.1910836930492"/>
  </r>
  <r>
    <n v="1718"/>
    <n v="4178346"/>
    <s v="Mobidriven_W25_45_Q4_Parenting_In_read_Banner"/>
    <s v="mobidriven"/>
    <s v="banner"/>
    <n v="436292"/>
    <n v="6205"/>
    <n v="73072"/>
    <n v="0.49893255966717748"/>
    <n v="36614"/>
    <n v="1.422212646576146"/>
    <n v="5.9707138165097442"/>
    <x v="6"/>
    <n v="4.0025320171736816"/>
    <n v="53830"/>
    <n v="20816"/>
    <n v="13311"/>
    <n v="6912"/>
    <n v="4350"/>
    <n v="3018"/>
    <n v="2324"/>
    <n v="1816"/>
    <n v="1467"/>
    <n v="1160"/>
    <n v="215456.29848445929"/>
    <n v="83316.706469487355"/>
    <n v="53277.703680598883"/>
    <n v="27665.501302704492"/>
    <n v="17411.014274705511"/>
    <n v="12079.641627830169"/>
    <n v="9301.8844079116352"/>
    <n v="7268.5981431874061"/>
    <n v="5871.714469193791"/>
    <n v="4642.9371399214706"/>
  </r>
  <r>
    <n v="1719"/>
    <n v="4177803"/>
    <s v="omoda!omoda!Omoda_Digital24!mobidriven!mobdrvn!fsc!banner!All!C5!banner__tHxvt"/>
    <s v="mobidriven"/>
    <s v="banner"/>
    <n v="4079919"/>
    <n v="89468"/>
    <n v="120650"/>
    <n v="0.16391214256112721"/>
    <n v="100874"/>
    <n v="2.192886672505018"/>
    <n v="33.81615416493991"/>
    <x v="0"/>
    <n v="16.869835061009649"/>
    <n v="64710"/>
    <n v="40696"/>
    <n v="46728"/>
    <n v="26616"/>
    <n v="17705"/>
    <n v="17310"/>
    <n v="9443"/>
    <n v="7280"/>
    <n v="5859"/>
    <n v="5500"/>
    <n v="1091647.026797934"/>
    <n v="686534.80764284858"/>
    <n v="788293.65273085877"/>
    <n v="449007.52998383268"/>
    <n v="298680.42975517578"/>
    <n v="292016.84490607702"/>
    <n v="159301.8524811141"/>
    <n v="122812.39924415021"/>
    <n v="98840.363622455508"/>
    <n v="92784.092835553049"/>
  </r>
  <r>
    <n v="1720"/>
    <n v="4228882"/>
    <s v="omoda!omoda!Omoda_Digital24!mobidriven!mobdrvn!bn!banner!All!C5!banner__oALDe"/>
    <s v="mobidriven"/>
    <s v="banner"/>
    <n v="3876434"/>
    <n v="9294"/>
    <n v="211269"/>
    <n v="0.1073465581793827"/>
    <n v="188590"/>
    <n v="0.23975643594086729"/>
    <n v="18.348333167667761"/>
    <x v="0"/>
    <n v="11.349967939051989"/>
    <n v="146377"/>
    <n v="64580"/>
    <n v="39186"/>
    <n v="29248"/>
    <n v="18380"/>
    <n v="13434"/>
    <n v="10059"/>
    <n v="8192"/>
    <n v="6651"/>
    <n v="5430"/>
    <n v="1661374.2570146129"/>
    <n v="732980.92950397765"/>
    <n v="444759.84365969128"/>
    <n v="331963.86228139262"/>
    <n v="208612.41071977559"/>
    <n v="152475.46929322451"/>
    <n v="114169.327498924"/>
    <n v="92978.937356713912"/>
    <n v="75488.636762634793"/>
    <n v="61630.325909052313"/>
  </r>
  <r>
    <n v="1721"/>
    <n v="4169776"/>
    <s v="chery!chr!Chery_Digital_24!mobidriven!mobdrvn!fsc!banner!All30-55_RF!Tiggo_7!fsc__kyyBF"/>
    <s v="mobidriven"/>
    <s v="banner"/>
    <n v="1075220"/>
    <n v="15705"/>
    <n v="42099"/>
    <n v="0.52367039597140075"/>
    <n v="20053"/>
    <n v="1.4606313126615951"/>
    <n v="25.540274115774722"/>
    <x v="19"/>
    <n v="13.72925072782062"/>
    <n v="25464"/>
    <n v="14920"/>
    <n v="10365"/>
    <n v="9416"/>
    <n v="5860"/>
    <n v="4008"/>
    <n v="2933"/>
    <n v="2512"/>
    <n v="1638"/>
    <n v="1200"/>
    <n v="349601.64053322439"/>
    <n v="204840.42085908371"/>
    <n v="142303.68379386081"/>
    <n v="129274.624853159"/>
    <n v="80453.409265028851"/>
    <n v="55026.836917105058"/>
    <n v="40267.892384697887"/>
    <n v="34487.877828285396"/>
    <n v="22488.512692170181"/>
    <n v="16475.100873384748"/>
  </r>
  <r>
    <n v="1722"/>
    <n v="4169778"/>
    <s v="chery!chr!Chery_Digital_24!mobidriven!mobdrvn!fsc!banner!All30-55_RF!Tiggo_4!fsc__kyyBF"/>
    <s v="mobidriven"/>
    <s v="banner"/>
    <n v="3002886"/>
    <n v="19917"/>
    <n v="114538"/>
    <n v="0.7038537428626308"/>
    <n v="33920"/>
    <n v="0.66326194201178468"/>
    <n v="26.21737763886221"/>
    <x v="19"/>
    <n v="14.09719594578735"/>
    <n v="72003"/>
    <n v="35500"/>
    <n v="23883"/>
    <n v="23904"/>
    <n v="16435"/>
    <n v="11922"/>
    <n v="9170"/>
    <n v="8824"/>
    <n v="6102"/>
    <n v="5270"/>
    <n v="1015040.399684526"/>
    <n v="500450.45607545081"/>
    <n v="336683.3307732392"/>
    <n v="336979.37188810081"/>
    <n v="231687.41536901501"/>
    <n v="168066.77006567671"/>
    <n v="129271.28682287"/>
    <n v="124393.6570256275"/>
    <n v="86021.08966119439"/>
    <n v="74292.222634299309"/>
  </r>
  <r>
    <n v="1723"/>
    <n v="4169779"/>
    <s v="chery!chr!Chery_Digital_24!mobidriven!mobdrvn!fsc!banner!M30-50_RF!Arrizo_8!fsc__kyyBF"/>
    <s v="mobidriven"/>
    <s v="banner"/>
    <n v="1711495"/>
    <n v="22685"/>
    <n v="92707"/>
    <n v="0.69469403604905777"/>
    <n v="28304"/>
    <n v="1.325449387815915"/>
    <n v="18.461335174258689"/>
    <x v="23"/>
    <n v="12.300613056008739"/>
    <n v="68705"/>
    <n v="26152"/>
    <n v="14220"/>
    <n v="11628"/>
    <n v="6600"/>
    <n v="4326"/>
    <n v="2814"/>
    <n v="2016"/>
    <n v="1548"/>
    <n v="1130"/>
    <n v="845113.62001308042"/>
    <n v="321685.63264074048"/>
    <n v="174914.71765644429"/>
    <n v="143031.52861526961"/>
    <n v="81184.046169657682"/>
    <n v="53212.452080293813"/>
    <n v="34613.925139608589"/>
    <n v="24798.035920913619"/>
    <n v="19041.349010701531"/>
    <n v="13899.692753289881"/>
  </r>
  <r>
    <n v="1724"/>
    <n v="4175715"/>
    <s v="chery!chr!Chery_Digital_24!mobidriven!mobdrvn!bn!banner!All30-55_RF!Tiggo_8!bn__Vffiu"/>
    <s v="mobidriven"/>
    <s v="banner"/>
    <n v="3188715"/>
    <n v="4373"/>
    <n v="214904"/>
    <n v="0.6000167516658601"/>
    <n v="85958"/>
    <n v="0.13713988236640781"/>
    <n v="14.837857834195731"/>
    <x v="19"/>
    <n v="10.444016835071981"/>
    <n v="164425"/>
    <n v="59788"/>
    <n v="29901"/>
    <n v="21900"/>
    <n v="12600"/>
    <n v="7326"/>
    <n v="3941"/>
    <n v="2512"/>
    <n v="1512"/>
    <n v="1410"/>
    <n v="1717257.4681067099"/>
    <n v="624426.87853528326"/>
    <n v="312286.54738548712"/>
    <n v="228723.9686880763"/>
    <n v="131594.61212190689"/>
    <n v="76512.867333737289"/>
    <n v="41159.870347018652"/>
    <n v="26235.370289700801"/>
    <n v="15791.35345462883"/>
    <n v="14726.06373745149"/>
  </r>
  <r>
    <n v="1725"/>
    <n v="4175716"/>
    <s v="chery!chr!Chery_Digital_24!mobidriven!mobdrvn!bn!banner!All30-55_RF!Tiggo_4!bn__Vffiu"/>
    <s v="mobidriven"/>
    <s v="banner"/>
    <n v="1306205"/>
    <n v="1262"/>
    <n v="58020"/>
    <n v="0.61997587038952084"/>
    <n v="22049"/>
    <n v="9.6615768581501379E-2"/>
    <n v="22.513012754222679"/>
    <x v="19"/>
    <n v="12.312931262018781"/>
    <n v="36300"/>
    <n v="19484"/>
    <n v="13116"/>
    <n v="12856"/>
    <n v="7955"/>
    <n v="5544"/>
    <n v="4025"/>
    <n v="3312"/>
    <n v="2052"/>
    <n v="1440"/>
    <n v="446959.40481128159"/>
    <n v="239905.15270917391"/>
    <n v="161496.40643263829"/>
    <n v="158295.0443045134"/>
    <n v="97949.368189359375"/>
    <n v="68262.890916632095"/>
    <n v="49559.548329625577"/>
    <n v="40780.428339806189"/>
    <n v="25266.13494966253"/>
    <n v="17730.621017307039"/>
  </r>
  <r>
    <n v="1726"/>
    <n v="4175717"/>
    <s v="chery!chr!Chery_Digital_24!mobidriven!mobdrvn!bn!banner!M30-50_RF!Arrizo_8!bn__Vffiu"/>
    <s v="mobidriven"/>
    <s v="banner"/>
    <n v="5520328"/>
    <n v="10949"/>
    <n v="152707"/>
    <n v="0.50474437975993247"/>
    <n v="75629"/>
    <n v="0.19833966387504509"/>
    <n v="36.149803217927143"/>
    <x v="23"/>
    <n v="18.370842679055151"/>
    <n v="86455"/>
    <n v="52810"/>
    <n v="37602"/>
    <n v="40640"/>
    <n v="24080"/>
    <n v="16248"/>
    <n v="12677"/>
    <n v="13624"/>
    <n v="9198"/>
    <n v="7160"/>
    <n v="1588251.2038177131"/>
    <n v="970164.20188090275"/>
    <n v="690780.42641783191"/>
    <n v="746591.04647680151"/>
    <n v="442369.89171164809"/>
    <n v="298489.45184928807"/>
    <n v="232887.17264238221"/>
    <n v="250284.36065944741"/>
    <n v="168975.0109619493"/>
    <n v="131535.23358203491"/>
  </r>
  <r>
    <n v="1727"/>
    <n v="4175719"/>
    <s v="chery!chr!Chery_Digital_24!mobidriven!mobdrvn!bn!banner!All30-55_RF!Tiggo_4_prehit!bn__bKjMr"/>
    <s v="mobidriven"/>
    <s v="banner"/>
    <n v="7134604"/>
    <n v="9672"/>
    <n v="340457"/>
    <n v="0.29481843522089418"/>
    <n v="240084"/>
    <n v="0.13556463680394881"/>
    <n v="20.95596213325031"/>
    <x v="19"/>
    <n v="9.3737612087370668"/>
    <n v="131075"/>
    <n v="92790"/>
    <n v="78396"/>
    <n v="76240"/>
    <n v="88030"/>
    <n v="74622"/>
    <n v="74837"/>
    <n v="57472"/>
    <n v="46053"/>
    <n v="41610"/>
    <n v="1228665.750435211"/>
    <n v="869791.30255871243"/>
    <n v="734865.38372015103"/>
    <n v="714655.554554114"/>
    <n v="825172.19920512394"/>
    <n v="699488.80891837738"/>
    <n v="701504.16757825587"/>
    <n v="538728.80418853671"/>
    <n v="431689.82494596811"/>
    <n v="390042.20389554929"/>
  </r>
  <r>
    <n v="1728"/>
    <n v="4056637"/>
    <s v="omoda!omoda!Omoda_Digital24!mobx!mobx!bn!banner!All25-35_BC!C5!banner__ygzTK"/>
    <s v="mobx"/>
    <s v="banner"/>
    <n v="464870"/>
    <n v="6676"/>
    <n v="10434"/>
    <n v="0.54341575618171367"/>
    <n v="4764"/>
    <n v="1.436100415169832"/>
    <n v="44.553383170404437"/>
    <x v="1"/>
    <n v="25.379155975323471"/>
    <n v="6550"/>
    <n v="3284"/>
    <n v="2046"/>
    <n v="1500"/>
    <n v="1135"/>
    <n v="906"/>
    <n v="952"/>
    <n v="824"/>
    <n v="540"/>
    <n v="580"/>
    <n v="166233.4716383687"/>
    <n v="83345.148222962278"/>
    <n v="51925.753125511823"/>
    <n v="38068.733962985207"/>
    <n v="28805.342031992139"/>
    <n v="22993.51531364306"/>
    <n v="24160.956488507949"/>
    <n v="20912.424523666541"/>
    <n v="13704.744226674669"/>
    <n v="14719.91046568761"/>
  </r>
  <r>
    <n v="1729"/>
    <n v="4056638"/>
    <s v="omoda!omoda!Omoda_Digital24!mobx!mobx!bn!banner!All25-35_BC!s5!banner__JCHhi"/>
    <s v="mobx"/>
    <s v="banner"/>
    <n v="181517"/>
    <n v="2285"/>
    <n v="5078"/>
    <n v="0.99940921622686096"/>
    <n v="3"/>
    <n v="1.258835260609199"/>
    <n v="35.745766049625843"/>
    <x v="1"/>
    <n v="20.386006289308181"/>
    <n v="3376"/>
    <n v="1498"/>
    <n v="975"/>
    <n v="712"/>
    <n v="640"/>
    <n v="462"/>
    <n v="357"/>
    <n v="384"/>
    <n v="270"/>
    <n v="230"/>
    <n v="68823.157232704412"/>
    <n v="30538.237421383648"/>
    <n v="19876.356132075471"/>
    <n v="14514.836477987419"/>
    <n v="13047.044025157231"/>
    <n v="9418.3349056603784"/>
    <n v="7277.8042452830196"/>
    <n v="7828.2264150943402"/>
    <n v="5504.2216981132078"/>
    <n v="4688.781446540881"/>
  </r>
  <r>
    <n v="1730"/>
    <n v="4056639"/>
    <s v="omoda!omoda!Omoda_Digital24!mobx!mobx!bn!banner!All25-35_BC!s5_gt!banner__Xivgw"/>
    <s v="mobx"/>
    <s v="banner"/>
    <n v="181538"/>
    <n v="2312"/>
    <n v="5076"/>
    <n v="0.99940898345153661"/>
    <n v="3"/>
    <n v="1.273562559904813"/>
    <n v="35.763987391646957"/>
    <x v="1"/>
    <n v="20.376922213491969"/>
    <n v="3376"/>
    <n v="1480"/>
    <n v="993"/>
    <n v="720"/>
    <n v="630"/>
    <n v="468"/>
    <n v="350"/>
    <n v="392"/>
    <n v="270"/>
    <n v="230"/>
    <n v="68792.489392748903"/>
    <n v="30157.84487596812"/>
    <n v="20234.283757997531"/>
    <n v="14671.38399371422"/>
    <n v="12837.460994499939"/>
    <n v="9536.399595914243"/>
    <n v="7131.9227747221903"/>
    <n v="7987.7535076888526"/>
    <n v="5501.7689976428328"/>
    <n v="4686.6921091031536"/>
  </r>
  <r>
    <n v="1731"/>
    <n v="4056433"/>
    <s v="jaecoo!jaecoo!Jaecoo_Digital24!mobx!mobx!bn!banner!MobX!J8!banner__gEfoq"/>
    <s v="mobx"/>
    <s v="banner"/>
    <n v="624751"/>
    <n v="10220"/>
    <n v="11901"/>
    <n v="0.71935131501554483"/>
    <n v="3340"/>
    <n v="1.635851723326573"/>
    <n v="52.495672632551887"/>
    <x v="0"/>
    <n v="29.325525722868949"/>
    <n v="7322"/>
    <n v="3756"/>
    <n v="2442"/>
    <n v="1764"/>
    <n v="1375"/>
    <n v="1002"/>
    <n v="1106"/>
    <n v="920"/>
    <n v="747"/>
    <n v="870"/>
    <n v="214721.49934284639"/>
    <n v="110146.67461509581"/>
    <n v="71612.933815245968"/>
    <n v="51730.227375140821"/>
    <n v="40322.597868944802"/>
    <n v="29384.176774314681"/>
    <n v="32434.03144949305"/>
    <n v="26979.483665039432"/>
    <n v="21906.167714983101"/>
    <n v="25513.207378895979"/>
  </r>
  <r>
    <n v="1732"/>
    <n v="4056434"/>
    <s v="jaecoo!jaecoo!Jaecoo_Digital24!mobx!mobx!bn!banner!MobX!J7!banner__zNpNi"/>
    <s v="mobx"/>
    <s v="banner"/>
    <n v="343702"/>
    <n v="4950"/>
    <n v="8123"/>
    <n v="0.99741474824572207"/>
    <n v="21"/>
    <n v="1.4402011044451299"/>
    <n v="42.312199926135662"/>
    <x v="0"/>
    <n v="24.303634563710929"/>
    <n v="5281"/>
    <n v="2516"/>
    <n v="1455"/>
    <n v="1144"/>
    <n v="940"/>
    <n v="726"/>
    <n v="511"/>
    <n v="584"/>
    <n v="585"/>
    <n v="400"/>
    <n v="128347.49413095741"/>
    <n v="61147.944562296711"/>
    <n v="35361.788290199409"/>
    <n v="27803.357940885311"/>
    <n v="22845.416489888281"/>
    <n v="17644.438693254138"/>
    <n v="12419.157262056289"/>
    <n v="14193.322585207179"/>
    <n v="14217.6262197709"/>
    <n v="9721.4538254843737"/>
  </r>
  <r>
    <n v="1733"/>
    <n v="4139512"/>
    <s v="pikinvstprjct!kmrchndv!PIK_KN_Gustav_2024!ms24!ms24!bn!!Billboard!Test_sept!bn__awlSa"/>
    <s v="moscow24"/>
    <s v="banner"/>
    <n v="177439"/>
    <n v="779"/>
    <n v="56285"/>
    <n v="0.15776849960024869"/>
    <n v="47405"/>
    <n v="0.43902411532977542"/>
    <n v="3.152509549613574"/>
    <x v="0"/>
    <n v="2.5874418536827219"/>
    <n v="48199"/>
    <n v="10694"/>
    <n v="3543"/>
    <n v="1804"/>
    <n v="1100"/>
    <n v="852"/>
    <n v="609"/>
    <n v="648"/>
    <n v="558"/>
    <n v="570"/>
    <n v="124712.1099056535"/>
    <n v="27670.103183283019"/>
    <n v="9167.3064875978816"/>
    <n v="4667.7451040436299"/>
    <n v="2846.1860390509942"/>
    <n v="2204.5004593376789"/>
    <n v="1575.752088892777"/>
    <n v="1676.662321186403"/>
    <n v="1443.7925543549591"/>
    <n v="1474.841856599151"/>
  </r>
  <r>
    <n v="1734"/>
    <n v="4094735"/>
    <s v="sintec!rolf!Rolf_2024!autost!pkauto!bn!banner!M25-45!motor_champion!banner__yazxC"/>
    <s v="motor"/>
    <s v="banner"/>
    <n v="35481"/>
    <n v="69"/>
    <n v="10273"/>
    <n v="0.63223985203932642"/>
    <n v="3778"/>
    <n v="0.19447027986809839"/>
    <n v="3.4538109607709528"/>
    <x v="3"/>
    <n v="2.289835430784124"/>
    <n v="7662"/>
    <n v="2796"/>
    <n v="1284"/>
    <n v="932"/>
    <n v="785"/>
    <n v="582"/>
    <n v="483"/>
    <n v="328"/>
    <n v="333"/>
    <n v="310"/>
    <n v="17544.719070667961"/>
    <n v="6402.3798644724111"/>
    <n v="2940.148693126815"/>
    <n v="2134.1266214908042"/>
    <n v="1797.520813165537"/>
    <n v="1332.68422071636"/>
    <n v="1105.9905130687321"/>
    <n v="751.06602129719272"/>
    <n v="762.51519845111329"/>
    <n v="709.84898354307848"/>
  </r>
  <r>
    <n v="1735"/>
    <n v="4094736"/>
    <s v="sintec!rolf!Rolf_2024!autost!pkauto!bn!banner!M25-45!motor_leader!banner__yazxC"/>
    <s v="motor"/>
    <s v="banner"/>
    <n v="35413"/>
    <n v="47"/>
    <n v="10392"/>
    <n v="0.62461508852963821"/>
    <n v="3901"/>
    <n v="0.13271962273741281"/>
    <n v="3.4077174749807551"/>
    <x v="3"/>
    <n v="2.26425831202046"/>
    <n v="7775"/>
    <n v="2870"/>
    <n v="1335"/>
    <n v="840"/>
    <n v="665"/>
    <n v="570"/>
    <n v="441"/>
    <n v="312"/>
    <n v="342"/>
    <n v="490"/>
    <n v="17604.60837595908"/>
    <n v="6498.4213554987218"/>
    <n v="3022.7848465473148"/>
    <n v="1901.9769820971869"/>
    <n v="1505.7317774936059"/>
    <n v="1290.6272378516619"/>
    <n v="998.53791560102309"/>
    <n v="706.4485933503837"/>
    <n v="774.37634271099751"/>
    <n v="1109.4865728900261"/>
  </r>
  <r>
    <n v="1736"/>
    <n v="4094737"/>
    <s v="sintec!rolf!Rolf_2024!autost!pkauto!bn!banner!M25-45!motor_world_class_oil!banner__yazxC"/>
    <s v="motor"/>
    <s v="banner"/>
    <n v="35683"/>
    <n v="56"/>
    <n v="10415"/>
    <n v="0.62755640902544407"/>
    <n v="3879"/>
    <n v="0.1569374772300535"/>
    <n v="3.4261161785885741"/>
    <x v="3"/>
    <n v="2.289132666153451"/>
    <n v="7814"/>
    <n v="2894"/>
    <n v="1200"/>
    <n v="884"/>
    <n v="760"/>
    <n v="570"/>
    <n v="525"/>
    <n v="360"/>
    <n v="351"/>
    <n v="230"/>
    <n v="17887.282653323069"/>
    <n v="6624.7499358480882"/>
    <n v="2746.9591993841418"/>
    <n v="2023.5932768796511"/>
    <n v="1739.740826276623"/>
    <n v="1304.805619707467"/>
    <n v="1201.794649730562"/>
    <n v="824.08775981524252"/>
    <n v="803.48556581986145"/>
    <n v="526.50051321529384"/>
  </r>
  <r>
    <n v="1737"/>
    <n v="4094738"/>
    <s v="sintec!rolf!Rolf_2024!autost!pkauto!bn!banner!M25-45!motor_europe!banner__yazxC"/>
    <s v="motor"/>
    <s v="banner"/>
    <n v="35637"/>
    <n v="71"/>
    <n v="10260"/>
    <n v="0.62933723196881086"/>
    <n v="3803"/>
    <n v="0.1992311361786907"/>
    <n v="3.473391812865497"/>
    <x v="3"/>
    <n v="2.3092923794712288"/>
    <n v="7711"/>
    <n v="2762"/>
    <n v="1227"/>
    <n v="844"/>
    <n v="725"/>
    <n v="648"/>
    <n v="399"/>
    <n v="344"/>
    <n v="432"/>
    <n v="340"/>
    <n v="17806.95353810264"/>
    <n v="6378.265552099534"/>
    <n v="2833.5017496111982"/>
    <n v="1949.042768273717"/>
    <n v="1674.2369751166409"/>
    <n v="1496.421461897356"/>
    <n v="921.40765940902031"/>
    <n v="794.39657853810274"/>
    <n v="997.61430793157081"/>
    <n v="785.15940902021782"/>
  </r>
  <r>
    <n v="1738"/>
    <n v="4095913"/>
    <s v="jetour!jetour!July_August!autost!pkauto!bn!banner!motor!main!banner__vvGbh"/>
    <s v="motor"/>
    <s v="banner"/>
    <n v="166727"/>
    <n v="328"/>
    <n v="38780"/>
    <n v="0.23525012893243941"/>
    <n v="29657"/>
    <n v="0.19672878418012679"/>
    <n v="4.2993037648272301"/>
    <x v="0"/>
    <n v="2.7302754396882061"/>
    <n v="26235"/>
    <n v="13632"/>
    <n v="7158"/>
    <n v="3560"/>
    <n v="2550"/>
    <n v="2190"/>
    <n v="1638"/>
    <n v="1464"/>
    <n v="1359"/>
    <n v="1280"/>
    <n v="71628.776160220092"/>
    <n v="37219.114793829627"/>
    <n v="19543.311597288179"/>
    <n v="9719.7805652900133"/>
    <n v="6962.2023712049258"/>
    <n v="5979.3032129171715"/>
    <n v="4472.1911702092812"/>
    <n v="3997.1232437035342"/>
    <n v="3710.444322536272"/>
    <n v="3494.7525628009039"/>
  </r>
  <r>
    <n v="1739"/>
    <n v="4094735"/>
    <s v="sintec!rolf!Rolf_2024!autost!pkauto!bn!banner!M25-45!motor_champion!banner__yazxC"/>
    <s v="motor"/>
    <s v="banner"/>
    <n v="143455"/>
    <n v="231"/>
    <n v="38315"/>
    <n v="0.63040584627430518"/>
    <n v="14161"/>
    <n v="0.16102610574744691"/>
    <n v="3.7440950019574579"/>
    <x v="3"/>
    <n v="2.6737554284010212"/>
    <n v="29414"/>
    <n v="10560"/>
    <n v="3990"/>
    <n v="2272"/>
    <n v="1805"/>
    <n v="1326"/>
    <n v="1267"/>
    <n v="1240"/>
    <n v="909"/>
    <n v="870"/>
    <n v="78645.842170987642"/>
    <n v="28234.857323914781"/>
    <n v="10668.28415932007"/>
    <n v="6074.7723333271206"/>
    <n v="4826.1285482638432"/>
    <n v="3545.399698059754"/>
    <n v="3387.648127784094"/>
    <n v="3315.4567312172662"/>
    <n v="2430.443684416528"/>
    <n v="2326.1672227088879"/>
  </r>
  <r>
    <n v="1740"/>
    <n v="4094736"/>
    <s v="sintec!rolf!Rolf_2024!autost!pkauto!bn!banner!M25-45!motor_leader!banner__yazxC"/>
    <s v="motor"/>
    <s v="banner"/>
    <n v="143424"/>
    <n v="237"/>
    <n v="38065"/>
    <n v="0.63438854590831473"/>
    <n v="13917"/>
    <n v="0.16524431057563591"/>
    <n v="3.7678707474057531"/>
    <x v="3"/>
    <n v="2.6795202331577181"/>
    <n v="29125"/>
    <n v="10498"/>
    <n v="4203"/>
    <n v="2432"/>
    <n v="1605"/>
    <n v="1452"/>
    <n v="1246"/>
    <n v="1120"/>
    <n v="945"/>
    <n v="900"/>
    <n v="78041.026790718533"/>
    <n v="28129.603407689719"/>
    <n v="11262.02353996189"/>
    <n v="6516.5932070395693"/>
    <n v="4300.6299742181372"/>
    <n v="3890.6633785450058"/>
    <n v="3338.6822105145161"/>
    <n v="3001.0626611366438"/>
    <n v="2532.1466203340428"/>
    <n v="2411.5682098419461"/>
  </r>
  <r>
    <n v="1741"/>
    <n v="4094737"/>
    <s v="sintec!rolf!Rolf_2024!autost!pkauto!bn!banner!M25-45!motor_world_class_oil!banner__yazxC"/>
    <s v="motor"/>
    <s v="banner"/>
    <n v="143469"/>
    <n v="265"/>
    <n v="38293"/>
    <n v="0.63225654819418686"/>
    <n v="14082"/>
    <n v="0.18470889181635061"/>
    <n v="3.7466116522602042"/>
    <x v="3"/>
    <n v="2.6692900200937708"/>
    <n v="29357"/>
    <n v="10514"/>
    <n v="4254"/>
    <n v="2280"/>
    <n v="1605"/>
    <n v="1506"/>
    <n v="1197"/>
    <n v="1120"/>
    <n v="945"/>
    <n v="970"/>
    <n v="78362.347119892831"/>
    <n v="28064.915271265909"/>
    <n v="11355.159745478901"/>
    <n v="6085.9812458137976"/>
    <n v="4284.2104822505034"/>
    <n v="4019.9507702612191"/>
    <n v="3195.1401540522438"/>
    <n v="2989.6048225050231"/>
    <n v="2522.479068988614"/>
    <n v="2589.211319490958"/>
  </r>
  <r>
    <n v="1742"/>
    <n v="4094738"/>
    <s v="sintec!rolf!Rolf_2024!autost!pkauto!bn!banner!M25-45!motor_europe!banner__yazxC"/>
    <s v="motor"/>
    <s v="banner"/>
    <n v="144047"/>
    <n v="235"/>
    <n v="38327"/>
    <n v="0.63146085005348707"/>
    <n v="14125"/>
    <n v="0.16314119697043319"/>
    <n v="3.7583687739713518"/>
    <x v="3"/>
    <n v="2.694179478547114"/>
    <n v="29489"/>
    <n v="10290"/>
    <n v="4182"/>
    <n v="2536"/>
    <n v="1740"/>
    <n v="1332"/>
    <n v="1169"/>
    <n v="1152"/>
    <n v="846"/>
    <n v="730"/>
    <n v="79448.658642875846"/>
    <n v="27723.1068342498"/>
    <n v="11267.05857928403"/>
    <n v="6832.4391575954814"/>
    <n v="4687.8722926719784"/>
    <n v="3588.647065424756"/>
    <n v="3149.4958104215762"/>
    <n v="3103.6947592862748"/>
    <n v="2279.2758388508591"/>
    <n v="1966.751019339393"/>
  </r>
  <r>
    <n v="1743"/>
    <n v="4095913"/>
    <s v="jetour!jetour!July_August!autost!pkauto!bn!banner!motor!main!banner__vvGbh"/>
    <s v="motor"/>
    <s v="banner"/>
    <n v="757113"/>
    <n v="1451"/>
    <n v="123918"/>
    <n v="0.29205603705676331"/>
    <n v="87727"/>
    <n v="0.191649066916035"/>
    <n v="6.109790345228296"/>
    <x v="0"/>
    <n v="3.401929419376871"/>
    <n v="69065"/>
    <n v="56204"/>
    <n v="35187"/>
    <n v="19648"/>
    <n v="12495"/>
    <n v="9258"/>
    <n v="6643"/>
    <n v="5560"/>
    <n v="4554"/>
    <n v="3940"/>
    <n v="234954.25534926361"/>
    <n v="191202.04108665761"/>
    <n v="119703.6904796139"/>
    <n v="66841.109231916751"/>
    <n v="42507.108095114003"/>
    <n v="31495.06256459107"/>
    <n v="22599.017132920551"/>
    <n v="18914.727571735399"/>
    <n v="15492.386575842271"/>
    <n v="13403.60191234487"/>
  </r>
  <r>
    <n v="1744"/>
    <n v="4138047"/>
    <s v="jetour!jetour!September!autost!pkauto!bn!banner!motor!T2!bn__umJrP"/>
    <s v="motor"/>
    <s v="banner"/>
    <n v="5783135"/>
    <n v="1463"/>
    <n v="2252894"/>
    <n v="0.42886482897109218"/>
    <n v="1286707"/>
    <n v="2.5297697529108348E-2"/>
    <n v="2.566980514840024"/>
    <x v="0"/>
    <n v="1.369940098795414"/>
    <n v="1298283"/>
    <n v="924332"/>
    <n v="590067"/>
    <n v="396200"/>
    <n v="286815"/>
    <n v="219264"/>
    <n v="168917"/>
    <n v="134792"/>
    <n v="110781"/>
    <n v="92000"/>
    <n v="1778569.9412844069"/>
    <n v="1266279.4713997629"/>
    <n v="808356.44427591364"/>
    <n v="542770.26714274311"/>
    <n v="392919.36943600682"/>
    <n v="300378.54582227772"/>
    <n v="231406.171668225"/>
    <n v="184656.9657968315"/>
    <n v="151763.33408465481"/>
    <n v="126034.4890891781"/>
  </r>
  <r>
    <n v="1745"/>
    <n v="4073416"/>
    <s v="MTS_DSP_W30_55_MTS_Pack_Q3_bn"/>
    <s v="mts"/>
    <s v="banner"/>
    <n v="118720"/>
    <n v="217"/>
    <n v="19371"/>
    <n v="0.58670177068814211"/>
    <n v="8006"/>
    <n v="0.1827830188679245"/>
    <n v="6.1287491611171339"/>
    <x v="27"/>
    <n v="1.916384180790961"/>
    <n v="10811"/>
    <n v="14472"/>
    <n v="1554"/>
    <n v="1108"/>
    <n v="835"/>
    <n v="2070"/>
    <n v="91"/>
    <n v="24"/>
    <n v="10"/>
    <n v="30975"/>
    <n v="20718.029378531079"/>
    <n v="27733.911864406778"/>
    <n v="2978.061016949152"/>
    <n v="2123.3536723163838"/>
    <n v="1600.180790960452"/>
    <n v="3966.9152542372881"/>
    <n v="174.39096045197741"/>
    <n v="45.993220338983051"/>
    <n v="19.163841807909609"/>
    <n v="59360"/>
  </r>
  <r>
    <n v="1746"/>
    <n v="4073417"/>
    <s v="MTS_DSP_W20_50_MTS_Leg_Q3_bn"/>
    <s v="mts"/>
    <s v="banner"/>
    <n v="94005"/>
    <n v="286"/>
    <n v="30825"/>
    <n v="0.55081914030819146"/>
    <n v="13846"/>
    <n v="0.30423913621615872"/>
    <n v="3.0496350364963498"/>
    <x v="26"/>
    <n v="1.920546713792469"/>
    <n v="18425"/>
    <n v="19486"/>
    <n v="3498"/>
    <n v="2204"/>
    <n v="1660"/>
    <n v="3462"/>
    <n v="133"/>
    <n v="32"/>
    <n v="27"/>
    <n v="20"/>
    <n v="35386.073201626248"/>
    <n v="37423.773264960058"/>
    <n v="6718.0724048460579"/>
    <n v="4232.8849571986029"/>
    <n v="3188.1075448954989"/>
    <n v="6648.932723149529"/>
    <n v="255.43271293439841"/>
    <n v="61.457494841359022"/>
    <n v="51.854761272396672"/>
    <n v="38.410934275849392"/>
  </r>
  <r>
    <n v="1747"/>
    <n v="4073418"/>
    <s v="MTS_DSP_W20_50_MTS_Leg_behavior_segment_Q3_bn"/>
    <s v="mts"/>
    <s v="banner"/>
    <n v="198866"/>
    <n v="455"/>
    <n v="43203"/>
    <n v="0.57931162187811025"/>
    <n v="18175"/>
    <n v="0.22879728058089371"/>
    <n v="4.603059972687082"/>
    <x v="26"/>
    <n v="2.2803641867718558"/>
    <n v="20725"/>
    <n v="24706"/>
    <n v="15819"/>
    <n v="4872"/>
    <n v="4385"/>
    <n v="15006"/>
    <n v="966"/>
    <n v="392"/>
    <n v="207"/>
    <n v="130"/>
    <n v="47260.547770846722"/>
    <n v="56338.677598385468"/>
    <n v="36073.081070543987"/>
    <n v="11109.93431795248"/>
    <n v="9999.3969589945882"/>
    <n v="34219.144986698469"/>
    <n v="2202.831804421613"/>
    <n v="893.90276121456748"/>
    <n v="472.03538666177423"/>
    <n v="296.44734428034133"/>
  </r>
  <r>
    <n v="1748"/>
    <n v="4073419"/>
    <s v="MTS_DSP_W30_55_MTS_Pack_behavior_segment_Q3_bn"/>
    <s v="mts"/>
    <s v="banner"/>
    <n v="216940"/>
    <n v="412"/>
    <n v="44805"/>
    <n v="0.37830599263475062"/>
    <n v="27855"/>
    <n v="0.18991426200792849"/>
    <n v="4.8418703269724359"/>
    <x v="27"/>
    <n v="2.44211047696239"/>
    <n v="23640"/>
    <n v="21088"/>
    <n v="8127"/>
    <n v="22088"/>
    <n v="3210"/>
    <n v="9348"/>
    <n v="700"/>
    <n v="304"/>
    <n v="198"/>
    <n v="130"/>
    <n v="57731.491675390898"/>
    <n v="51499.225738182882"/>
    <n v="19847.031846273341"/>
    <n v="53941.336215145267"/>
    <n v="7839.1746310492717"/>
    <n v="22828.848738644421"/>
    <n v="1709.4773338736729"/>
    <n v="742.40158499656661"/>
    <n v="483.53787443855322"/>
    <n v="317.47436200511072"/>
  </r>
  <r>
    <n v="1749"/>
    <n v="4073420"/>
    <s v="MTS_DSP_W20_50_MTS_Leg_parents_interest_Q3_bn"/>
    <s v="mts"/>
    <s v="banner"/>
    <n v="71540"/>
    <n v="125"/>
    <n v="26988"/>
    <n v="0.56821550318660141"/>
    <n v="11653"/>
    <n v="0.17472742521666201"/>
    <n v="2.6508077664147032"/>
    <x v="26"/>
    <n v="1.2620622739701861"/>
    <n v="12905"/>
    <n v="17322"/>
    <n v="4038"/>
    <n v="2988"/>
    <n v="3105"/>
    <n v="15054"/>
    <n v="756"/>
    <n v="288"/>
    <n v="99"/>
    <n v="130"/>
    <n v="16286.913645585249"/>
    <n v="21861.442709711559"/>
    <n v="5096.2074622916116"/>
    <n v="3771.0420746229161"/>
    <n v="3918.703360677428"/>
    <n v="18999.085472347178"/>
    <n v="954.11907912146069"/>
    <n v="363.47393490341358"/>
    <n v="124.94416512304841"/>
    <n v="164.0680956161242"/>
  </r>
  <r>
    <n v="1750"/>
    <n v="4073421"/>
    <s v="MTS_DSP_W30_55_MTS_Pack_parents_interest_Q3_bn"/>
    <s v="mts"/>
    <s v="banner"/>
    <n v="118710"/>
    <n v="244"/>
    <n v="23218"/>
    <n v="0.50878628650185198"/>
    <n v="11405"/>
    <n v="0.20554291972032679"/>
    <n v="5.1128434835041778"/>
    <x v="27"/>
    <n v="3.1619742695043018"/>
    <n v="12870"/>
    <n v="17266"/>
    <n v="2265"/>
    <n v="984"/>
    <n v="725"/>
    <n v="3342"/>
    <n v="49"/>
    <n v="16"/>
    <n v="11"/>
    <n v="15"/>
    <n v="40694.608848520373"/>
    <n v="54594.647737261279"/>
    <n v="7161.8717204272434"/>
    <n v="3111.3826811922331"/>
    <n v="2292.4313453906188"/>
    <n v="10567.31800868338"/>
    <n v="154.93673920571081"/>
    <n v="50.591588312068829"/>
    <n v="34.781716964547321"/>
    <n v="47.429614042564531"/>
  </r>
  <r>
    <n v="1751"/>
    <n v="4073422"/>
    <s v="MTS_DSP_W20_50_MTS_Leg_health_interest_Q3_bn"/>
    <s v="mts"/>
    <s v="banner"/>
    <n v="71465"/>
    <n v="129"/>
    <n v="23812"/>
    <n v="0.62090542583571307"/>
    <n v="9027"/>
    <n v="0.18050794095011541"/>
    <n v="3.0012178733411732"/>
    <x v="26"/>
    <n v="1.396564527475963"/>
    <n v="10889"/>
    <n v="15772"/>
    <n v="3804"/>
    <n v="2724"/>
    <n v="3020"/>
    <n v="13854"/>
    <n v="679"/>
    <n v="208"/>
    <n v="162"/>
    <n v="60"/>
    <n v="15207.19113968577"/>
    <n v="22026.615727350902"/>
    <n v="5312.5314625185647"/>
    <n v="3804.2417728445239"/>
    <n v="4217.6248729774097"/>
    <n v="19348.004963652002"/>
    <n v="948.26731415617917"/>
    <n v="290.48542171500043"/>
    <n v="226.24345345110609"/>
    <n v="83.793871648557811"/>
  </r>
  <r>
    <n v="1752"/>
    <n v="4073423"/>
    <s v="MTS_DSP_W30_55_MTS_Pack_health_interest_Q3_bn"/>
    <s v="mts"/>
    <s v="banner"/>
    <n v="118557"/>
    <n v="159"/>
    <n v="15876"/>
    <n v="0.64191232048374913"/>
    <n v="5685"/>
    <n v="0.13411270528100411"/>
    <n v="7.4676870748299322"/>
    <x v="27"/>
    <n v="4.5262856488374759"/>
    <n v="8575"/>
    <n v="12080"/>
    <n v="1323"/>
    <n v="1120"/>
    <n v="850"/>
    <n v="2142"/>
    <n v="49"/>
    <n v="32"/>
    <n v="10"/>
    <n v="12"/>
    <n v="38812.899438781358"/>
    <n v="54677.530637956712"/>
    <n v="5988.2759134119806"/>
    <n v="5069.4399266979726"/>
    <n v="3847.3428015118538"/>
    <n v="9695.3038598098738"/>
    <n v="221.78799679303631"/>
    <n v="144.8411407627992"/>
    <n v="45.262856488374759"/>
    <n v="54.31542778604971"/>
  </r>
  <r>
    <n v="1753"/>
    <n v="4017550"/>
    <s v="otc!laktazar!Laktazar_2024!mts!dsp!bn!banner!mw25-44+simpt!diskomfort_white_t_shirt!gif__GVYhj"/>
    <s v="mts"/>
    <s v="banner"/>
    <n v="1481548"/>
    <n v="2674"/>
    <n v="20910"/>
    <n v="0.81367766618842663"/>
    <n v="3896"/>
    <n v="0.18048689613836341"/>
    <n v="70.853562888570067"/>
    <x v="5"/>
    <n v="54.14223066803099"/>
    <n v="16488"/>
    <n v="5590"/>
    <n v="4014"/>
    <n v="768"/>
    <n v="210"/>
    <n v="90"/>
    <n v="63"/>
    <n v="56"/>
    <n v="45"/>
    <n v="40"/>
    <n v="892697.099254495"/>
    <n v="302655.06943429331"/>
    <n v="217326.91390147639"/>
    <n v="41581.233153047797"/>
    <n v="11369.868440286509"/>
    <n v="4872.8007601227891"/>
    <n v="3410.9605320859519"/>
    <n v="3031.9649174097349"/>
    <n v="2436.400380061395"/>
    <n v="2165.6892267212402"/>
  </r>
  <r>
    <n v="1754"/>
    <n v="4017551"/>
    <s v="otc!laktazar!Laktazar_2024!mts!dsp!bn!banner!mw25-44+simpt!diskomfort_man!gif__GVYhj"/>
    <s v="mts"/>
    <s v="banner"/>
    <n v="1462634"/>
    <n v="2611"/>
    <n v="21047"/>
    <n v="0.77341188767995439"/>
    <n v="4769"/>
    <n v="0.17851355841584429"/>
    <n v="69.493704565971399"/>
    <x v="5"/>
    <n v="53.820797762731821"/>
    <n v="16770"/>
    <n v="5588"/>
    <n v="3675"/>
    <n v="632"/>
    <n v="220"/>
    <n v="120"/>
    <n v="70"/>
    <n v="24"/>
    <n v="27"/>
    <n v="50"/>
    <n v="902574.77848101268"/>
    <n v="300750.6178981454"/>
    <n v="197791.4317780394"/>
    <n v="34014.744186046511"/>
    <n v="11840.575507801001"/>
    <n v="6458.4957315278189"/>
    <n v="3767.455843391228"/>
    <n v="1291.699146305564"/>
    <n v="1453.161539593759"/>
    <n v="2691.0398881365909"/>
  </r>
  <r>
    <n v="1755"/>
    <n v="4017552"/>
    <s v="otc!laktazar!Laktazar_2024!mts!dsp!bn!banner!mw25-44+simpt!diskomfort_green_shirt!gif__GVYhj"/>
    <s v="mts"/>
    <s v="banner"/>
    <n v="1447174"/>
    <n v="2926"/>
    <n v="19572"/>
    <n v="0.8122317596566524"/>
    <n v="3675"/>
    <n v="0.2021871592496825"/>
    <n v="73.941038217862257"/>
    <x v="5"/>
    <n v="57.074223063574699"/>
    <n v="15643"/>
    <n v="4978"/>
    <n v="3585"/>
    <n v="644"/>
    <n v="190"/>
    <n v="78"/>
    <n v="49"/>
    <n v="104"/>
    <n v="45"/>
    <n v="40"/>
    <n v="892812.07138349907"/>
    <n v="284115.48241047491"/>
    <n v="204611.08968291531"/>
    <n v="36755.799652942107"/>
    <n v="10844.102382079191"/>
    <n v="4451.7893989588256"/>
    <n v="2796.6369301151599"/>
    <n v="5935.7191986117687"/>
    <n v="2568.3400378608621"/>
    <n v="2282.9689225429879"/>
  </r>
  <r>
    <n v="1756"/>
    <n v="4017553"/>
    <s v="otc!laktazar!Laktazar_2024!mts!dsp!bn!banner!mw25-44+simpt!diskomfort_boy!gif__GVYhj"/>
    <s v="mts"/>
    <s v="banner"/>
    <n v="1483399"/>
    <n v="2677"/>
    <n v="20661"/>
    <n v="0.81235177387348145"/>
    <n v="3877"/>
    <n v="0.18046392103540579"/>
    <n v="71.79705725763516"/>
    <x v="5"/>
    <n v="55.30943325876212"/>
    <n v="16498"/>
    <n v="5140"/>
    <n v="3876"/>
    <n v="844"/>
    <n v="205"/>
    <n v="66"/>
    <n v="63"/>
    <n v="40"/>
    <n v="18"/>
    <n v="70"/>
    <n v="912495.0299030575"/>
    <n v="284290.4869500373"/>
    <n v="214379.36331096201"/>
    <n v="46681.161670395231"/>
    <n v="11338.433818046229"/>
    <n v="3650.4225950783002"/>
    <n v="3484.4942953020141"/>
    <n v="2212.377330350485"/>
    <n v="995.56979865771814"/>
    <n v="3871.660328113348"/>
  </r>
  <r>
    <n v="1757"/>
    <n v="4075552"/>
    <s v="mts!mts!prrll!video!!20sek_kot!__RZTNu"/>
    <s v="mts"/>
    <s v="video"/>
    <n v="2512958"/>
    <n v="26"/>
    <n v="1053085"/>
    <n v="0.7804023416913165"/>
    <n v="231255"/>
    <n v="1.0346372681119219E-3"/>
    <n v="2.3862822089384998"/>
    <x v="0"/>
    <n v="2.0072543528513389"/>
    <n v="872184"/>
    <n v="332464"/>
    <n v="36507"/>
    <n v="7952"/>
    <n v="1670"/>
    <n v="678"/>
    <n v="322"/>
    <n v="96"/>
    <n v="45"/>
    <n v="20"/>
    <n v="1750695.130487293"/>
    <n v="667339.81116636773"/>
    <n v="73278.834659543849"/>
    <n v="15961.68661387385"/>
    <n v="3352.1147692617369"/>
    <n v="1360.9184512332081"/>
    <n v="646.33590161813129"/>
    <n v="192.69641787372859"/>
    <n v="90.326445878310267"/>
    <n v="40.145087057026792"/>
  </r>
  <r>
    <n v="1758"/>
    <n v="4075553"/>
    <s v="mts!mts!prrll!video!!20sek_kurica!__RZTNu"/>
    <s v="mts"/>
    <s v="video"/>
    <n v="2392120"/>
    <n v="26"/>
    <n v="1008346"/>
    <n v="0.78102159377832603"/>
    <n v="220806"/>
    <n v="1.0869019948832001E-3"/>
    <n v="2.3723206121708218"/>
    <x v="0"/>
    <n v="1.0094466298749141"/>
    <n v="846714"/>
    <n v="298544"/>
    <n v="31167"/>
    <n v="6308"/>
    <n v="1390"/>
    <n v="510"/>
    <n v="119"/>
    <n v="88"/>
    <n v="27"/>
    <n v="1184867"/>
    <n v="854712.59376790817"/>
    <n v="301364.2346693764"/>
    <n v="31461.423113311459"/>
    <n v="6367.5893412509586"/>
    <n v="1403.1308155261311"/>
    <n v="514.81778123620632"/>
    <n v="120.1241489551148"/>
    <n v="88.831303428992456"/>
    <n v="27.255059006622691"/>
    <n v="1196060"/>
  </r>
  <r>
    <n v="1759"/>
    <n v="4075554"/>
    <s v="mts!mts!prrll!video!!20sek_straus!__RZTNu"/>
    <s v="mts"/>
    <s v="video"/>
    <n v="2548776"/>
    <n v="30"/>
    <n v="1067892"/>
    <n v="0.77867893007907163"/>
    <n v="236347"/>
    <n v="1.177035565306641E-3"/>
    <n v="2.386735737321751"/>
    <x v="0"/>
    <n v="2.0039138327807469"/>
    <n v="882225"/>
    <n v="341164"/>
    <n v="37851"/>
    <n v="7824"/>
    <n v="1685"/>
    <n v="594"/>
    <n v="357"/>
    <n v="152"/>
    <n v="27"/>
    <n v="20"/>
    <n v="1767902.881124995"/>
    <n v="683663.2588468109"/>
    <n v="75850.142484584067"/>
    <n v="15678.62182767657"/>
    <n v="3376.594808235559"/>
    <n v="1190.324816671764"/>
    <n v="715.39723830272681"/>
    <n v="304.59490258267363"/>
    <n v="54.105673485080167"/>
    <n v="40.078276655614943"/>
  </r>
  <r>
    <n v="1760"/>
    <n v="4075555"/>
    <s v="mts!mts!prrll!video!!20sek_tarzanka!__RZTNu"/>
    <s v="mts"/>
    <s v="video"/>
    <n v="2457304"/>
    <n v="17"/>
    <n v="1035226"/>
    <n v="0.77830541350391125"/>
    <n v="229504"/>
    <n v="6.9181509491703108E-4"/>
    <n v="2.373688450637832"/>
    <x v="0"/>
    <n v="2.008837135917767"/>
    <n v="863438"/>
    <n v="316936"/>
    <n v="33339"/>
    <n v="7020"/>
    <n v="1460"/>
    <n v="588"/>
    <n v="294"/>
    <n v="80"/>
    <n v="72"/>
    <n v="20"/>
    <n v="1734506.318962564"/>
    <n v="636672.80650923331"/>
    <n v="66972.62127436242"/>
    <n v="14102.03669414272"/>
    <n v="2932.9022184399391"/>
    <n v="1181.1962359196471"/>
    <n v="590.59811795982341"/>
    <n v="160.70697087342131"/>
    <n v="144.63627378607919"/>
    <n v="40.176742718355328"/>
  </r>
  <r>
    <n v="1761"/>
    <n v="4075557"/>
    <s v="mts!mts!prrll!video!travellers!20sek_kot!__WSWyD"/>
    <s v="mts"/>
    <s v="video"/>
    <n v="665097"/>
    <n v="4268"/>
    <n v="329529"/>
    <n v="0.86633953309116951"/>
    <n v="44045"/>
    <n v="0.64171090833367161"/>
    <n v="2.0183261564232589"/>
    <x v="0"/>
    <n v="1.2305649967343899"/>
    <n v="201750"/>
    <n v="148532"/>
    <n v="99045"/>
    <n v="54640"/>
    <n v="24780"/>
    <n v="8646"/>
    <n v="2338"/>
    <n v="536"/>
    <n v="144"/>
    <n v="70"/>
    <n v="248266.48809116319"/>
    <n v="182778.2800949525"/>
    <n v="121881.3101015577"/>
    <n v="67238.071421567089"/>
    <n v="30493.400619078191"/>
    <n v="10639.46496176554"/>
    <n v="2877.0609623650048"/>
    <n v="659.58283824963326"/>
    <n v="177.20135952975221"/>
    <n v="86.139549771407331"/>
  </r>
  <r>
    <n v="1762"/>
    <n v="4075558"/>
    <s v="mts!mts!prrll!video!travellers!20sek_kurica!__WSWyD"/>
    <s v="mts"/>
    <s v="video"/>
    <n v="664553"/>
    <n v="4585"/>
    <n v="329854"/>
    <n v="0.86559811310458568"/>
    <n v="44333"/>
    <n v="0.68993744667468204"/>
    <n v="2.0146883166491838"/>
    <x v="0"/>
    <n v="1.2354307024197271"/>
    <n v="203182"/>
    <n v="147818"/>
    <n v="98016"/>
    <n v="54512"/>
    <n v="23335"/>
    <n v="7926"/>
    <n v="2233"/>
    <n v="632"/>
    <n v="198"/>
    <n v="60"/>
    <n v="251017.28097904491"/>
    <n v="182618.89557027919"/>
    <n v="121091.97572837189"/>
    <n v="67345.798450304137"/>
    <n v="28828.77544096432"/>
    <n v="9792.0237473787529"/>
    <n v="2758.7167585032489"/>
    <n v="780.7922039292672"/>
    <n v="244.6152790791059"/>
    <n v="74.125842145183597"/>
  </r>
  <r>
    <n v="1763"/>
    <n v="4075559"/>
    <s v="mts!mts!prrll!video!travellers!20sek_straus!__WSWyD"/>
    <s v="mts"/>
    <s v="video"/>
    <n v="673562"/>
    <n v="4594"/>
    <n v="331688"/>
    <n v="0.86553930199464557"/>
    <n v="44599"/>
    <n v="0.68204560233504852"/>
    <n v="2.0307095824992158"/>
    <x v="0"/>
    <n v="1.2377536150655759"/>
    <n v="203138"/>
    <n v="149204"/>
    <n v="99585"/>
    <n v="55516"/>
    <n v="24490"/>
    <n v="8688"/>
    <n v="2436"/>
    <n v="704"/>
    <n v="270"/>
    <n v="150"/>
    <n v="251434.7938571909"/>
    <n v="184677.79038224419"/>
    <n v="123261.69375630539"/>
    <n v="68715.129693980503"/>
    <n v="30312.586032955951"/>
    <n v="10753.603407689719"/>
    <n v="3015.167806299743"/>
    <n v="871.37854500616527"/>
    <n v="334.19347606770538"/>
    <n v="185.66304225983629"/>
  </r>
  <r>
    <n v="1764"/>
    <n v="4075560"/>
    <s v="mts!mts!prrll!video!travellers!20sek_tarzanka!__WSWyD"/>
    <s v="mts"/>
    <s v="video"/>
    <n v="664184"/>
    <n v="4416"/>
    <n v="330651"/>
    <n v="0.86625777632609613"/>
    <n v="44222"/>
    <n v="0.66487599821736143"/>
    <n v="2.0087161387686709"/>
    <x v="0"/>
    <n v="1.2298974875562929"/>
    <n v="203340"/>
    <n v="148282"/>
    <n v="98943"/>
    <n v="54572"/>
    <n v="24195"/>
    <n v="7782"/>
    <n v="2030"/>
    <n v="592"/>
    <n v="216"/>
    <n v="80"/>
    <n v="250087.35511969659"/>
    <n v="182371.6592498222"/>
    <n v="121689.7471112823"/>
    <n v="67117.965690922021"/>
    <n v="29757.369711424511"/>
    <n v="9571.0622481630708"/>
    <n v="2496.691899739275"/>
    <n v="728.09931263332544"/>
    <n v="265.65785731215931"/>
    <n v="98.39179900450344"/>
  </r>
  <r>
    <n v="1765"/>
    <n v="4075595"/>
    <s v="mts!mts!vid!video!active_tourism!20sek_kot!__zGvaH"/>
    <s v="mts"/>
    <s v="video"/>
    <n v="654431"/>
    <n v="3764"/>
    <n v="339640"/>
    <n v="0.78142444941702982"/>
    <n v="74237"/>
    <n v="0.57515612799515914"/>
    <n v="1.9268372394299851"/>
    <x v="0"/>
    <n v="1.2443830479855791"/>
    <n v="226849"/>
    <n v="130770"/>
    <n v="87345"/>
    <n v="49952"/>
    <n v="21195"/>
    <n v="7260"/>
    <n v="1932"/>
    <n v="448"/>
    <n v="117"/>
    <n v="40"/>
    <n v="282287.05005248071"/>
    <n v="162727.97118507419"/>
    <n v="108690.63732630041"/>
    <n v="62159.422012975658"/>
    <n v="26374.698702054349"/>
    <n v="9034.2209283753054"/>
    <n v="2404.148048708139"/>
    <n v="557.48360549753954"/>
    <n v="145.5928166143128"/>
    <n v="49.77532191942317"/>
  </r>
  <r>
    <n v="1766"/>
    <n v="4075596"/>
    <s v="mts!mts!vid!video!active_tourism!20sek_kurica!__zGvaH"/>
    <s v="mts"/>
    <s v="video"/>
    <n v="654254"/>
    <n v="3766"/>
    <n v="339624"/>
    <n v="0.78207664947117994"/>
    <n v="74012"/>
    <n v="0.575617420757076"/>
    <n v="1.9264068499281559"/>
    <x v="0"/>
    <n v="1.244337514383256"/>
    <n v="226804"/>
    <n v="130922"/>
    <n v="87132"/>
    <n v="49760"/>
    <n v="22045"/>
    <n v="6942"/>
    <n v="1750"/>
    <n v="320"/>
    <n v="90"/>
    <n v="20"/>
    <n v="282220.7256121799"/>
    <n v="162911.1560580846"/>
    <n v="108421.6163032418"/>
    <n v="61918.234715710787"/>
    <n v="27431.420504578869"/>
    <n v="8638.1910248485601"/>
    <n v="2177.5906501706968"/>
    <n v="398.1880046026418"/>
    <n v="111.990376294493"/>
    <n v="24.886750287665109"/>
  </r>
  <r>
    <n v="1767"/>
    <n v="4075597"/>
    <s v="mts!mts!vid!video!active_tourism!20sek_straus!__zGvaH"/>
    <s v="mts"/>
    <s v="video"/>
    <n v="653212"/>
    <n v="4023"/>
    <n v="338576"/>
    <n v="0.78103882141675718"/>
    <n v="74135"/>
    <n v="0.61587968377800772"/>
    <n v="1.9292920939464111"/>
    <x v="0"/>
    <n v="1.248162281045365"/>
    <n v="226612"/>
    <n v="129750"/>
    <n v="87081"/>
    <n v="49132"/>
    <n v="21265"/>
    <n v="7170"/>
    <n v="1792"/>
    <n v="352"/>
    <n v="135"/>
    <n v="50"/>
    <n v="282848.55083225208"/>
    <n v="161949.05596563601"/>
    <n v="108691.2195957114"/>
    <n v="61324.70919232085"/>
    <n v="26542.170906429681"/>
    <n v="8949.3235550952631"/>
    <n v="2236.706807633293"/>
    <n v="439.35312292796829"/>
    <n v="168.50190794112419"/>
    <n v="62.408114052268218"/>
  </r>
  <r>
    <n v="1768"/>
    <n v="4075598"/>
    <s v="mts!mts!vid!video!active_tourism!20sek_tarzanka!__zGvaH"/>
    <s v="mts"/>
    <s v="video"/>
    <n v="651326"/>
    <n v="3892"/>
    <n v="337965"/>
    <n v="0.78172000059177726"/>
    <n v="73771"/>
    <n v="0.59755022830349169"/>
    <n v="1.927199562084831"/>
    <x v="0"/>
    <n v="1.2474164017313361"/>
    <n v="226442"/>
    <n v="129194"/>
    <n v="86397"/>
    <n v="49464"/>
    <n v="21385"/>
    <n v="7056"/>
    <n v="1694"/>
    <n v="360"/>
    <n v="108"/>
    <n v="40"/>
    <n v="282467.4648408473"/>
    <n v="161158.71460527831"/>
    <n v="107773.03486038229"/>
    <n v="61702.204895238829"/>
    <n v="26675.999751024628"/>
    <n v="8801.7701306163108"/>
    <n v="2113.1233845328838"/>
    <n v="449.06990462328122"/>
    <n v="134.7209713869843"/>
    <n v="49.89665606925346"/>
  </r>
  <r>
    <n v="1769"/>
    <n v="4075615"/>
    <s v="mts!mts!vid!video!silver_gen!20sek_kot!__OIahZ"/>
    <s v="mts"/>
    <s v="video"/>
    <n v="116797"/>
    <n v="1031"/>
    <n v="88774"/>
    <n v="0.64704755896996868"/>
    <n v="31333"/>
    <n v="0.88272815226418488"/>
    <n v="1.315666749273436"/>
    <x v="0"/>
    <n v="0.53325876041547771"/>
    <n v="72391"/>
    <n v="25444"/>
    <n v="9207"/>
    <n v="2072"/>
    <n v="315"/>
    <n v="42"/>
    <n v="21"/>
    <n v="21"/>
    <n v="109513"/>
    <n v="-1"/>
    <n v="38603.134925236853"/>
    <n v="13568.235900011419"/>
    <n v="4909.7134071453029"/>
    <n v="1104.9121515808699"/>
    <n v="167.97650953087549"/>
    <n v="22.396867937450061"/>
    <n v="11.19843396872503"/>
    <n v="11.19843396872503"/>
    <n v="58398.76662938021"/>
    <n v="-0.53325876041547771"/>
  </r>
  <r>
    <n v="1770"/>
    <n v="4075616"/>
    <s v="mts!mts!vid!video!silver_gen!20sek_kurica!__OIahZ"/>
    <s v="mts"/>
    <s v="video"/>
    <n v="117960"/>
    <n v="952"/>
    <n v="89803"/>
    <n v="0.64651514982795677"/>
    <n v="31744"/>
    <n v="0.8070532383858936"/>
    <n v="1.3135418638575549"/>
    <x v="0"/>
    <n v="1.063402057208795"/>
    <n v="73125"/>
    <n v="25978"/>
    <n v="9081"/>
    <n v="2348"/>
    <n v="325"/>
    <n v="24"/>
    <n v="14"/>
    <n v="8"/>
    <n v="11"/>
    <n v="13"/>
    <n v="77761.275433393137"/>
    <n v="27625.058642170079"/>
    <n v="9656.7540815130669"/>
    <n v="2496.8680303262508"/>
    <n v="345.60566859285842"/>
    <n v="25.52164937301108"/>
    <n v="14.88762880092313"/>
    <n v="8.5072164576703599"/>
    <n v="11.697422629296749"/>
    <n v="13.82422674371433"/>
  </r>
  <r>
    <n v="1771"/>
    <n v="4075617"/>
    <s v="mts!mts!vid!video!silver_gen!20sek_straus!__OIahZ"/>
    <s v="mts"/>
    <s v="video"/>
    <n v="119627"/>
    <n v="1049"/>
    <n v="90835"/>
    <n v="0.64515880442560691"/>
    <n v="32232"/>
    <n v="0.87689234035794594"/>
    <n v="1.3169703308196179"/>
    <x v="0"/>
    <n v="1.0633794678969219"/>
    <n v="73891"/>
    <n v="26072"/>
    <n v="9591"/>
    <n v="2496"/>
    <n v="385"/>
    <n v="36"/>
    <n v="7"/>
    <n v="8"/>
    <n v="11"/>
    <n v="0"/>
    <n v="78574.172262371445"/>
    <n v="27724.42948700854"/>
    <n v="10198.872476599379"/>
    <n v="2654.195151870716"/>
    <n v="409.40109514031491"/>
    <n v="38.281660844289178"/>
    <n v="7.4436562752784523"/>
    <n v="8.5070357431753738"/>
    <n v="11.697174146866139"/>
    <n v="0"/>
  </r>
  <r>
    <n v="1772"/>
    <n v="4075618"/>
    <s v="mts!mts!vid!video!silver_gen!20sek_tarzanka!__OIahZ"/>
    <s v="mts"/>
    <s v="video"/>
    <n v="117275"/>
    <n v="987"/>
    <n v="89337"/>
    <n v="0.64274600669375515"/>
    <n v="31916"/>
    <n v="0.84161159667448304"/>
    <n v="1.3127259702027161"/>
    <x v="0"/>
    <n v="0.5322552828407523"/>
    <n v="72873"/>
    <n v="25754"/>
    <n v="8853"/>
    <n v="2140"/>
    <n v="430"/>
    <n v="60"/>
    <n v="21"/>
    <n v="9"/>
    <n v="28"/>
    <n v="110168"/>
    <n v="38787.039226454137"/>
    <n v="13707.702554280741"/>
    <n v="4712.0560189891803"/>
    <n v="1139.02630527921"/>
    <n v="228.86977162152351"/>
    <n v="31.93531697044514"/>
    <n v="11.1773609396558"/>
    <n v="4.7902975455667711"/>
    <n v="14.903147919541061"/>
    <n v="58637.5"/>
  </r>
  <r>
    <n v="1773"/>
    <n v="4075637"/>
    <s v="mts!mts!bn!banner!travellers!angel!__mHAGG"/>
    <s v="mts"/>
    <s v="banner"/>
    <n v="346503"/>
    <n v="469"/>
    <n v="35601"/>
    <n v="0.82590376674812505"/>
    <n v="6198"/>
    <n v="0.13535236347160051"/>
    <n v="9.7329569394118138"/>
    <x v="0"/>
    <n v="6.7602427032932733"/>
    <n v="25876"/>
    <n v="11858"/>
    <n v="6744"/>
    <n v="4220"/>
    <n v="1930"/>
    <n v="486"/>
    <n v="91"/>
    <n v="32"/>
    <n v="9"/>
    <n v="10"/>
    <n v="174928.04019041671"/>
    <n v="80162.957975651632"/>
    <n v="45591.076791009837"/>
    <n v="28528.224207897609"/>
    <n v="13047.268417356019"/>
    <n v="3285.4779538005309"/>
    <n v="615.18208599968784"/>
    <n v="216.32776650538469"/>
    <n v="60.842184329639458"/>
    <n v="67.602427032932738"/>
  </r>
  <r>
    <n v="1774"/>
    <n v="4075639"/>
    <s v="mts!mts!bn!banner!travellers!pool!__mHAGG"/>
    <s v="mts"/>
    <s v="banner"/>
    <n v="312521"/>
    <n v="432"/>
    <n v="33763"/>
    <n v="0.83529307229807781"/>
    <n v="5561"/>
    <n v="0.13823071089622779"/>
    <n v="9.2563160856558948"/>
    <x v="0"/>
    <n v="6.4425364365375497"/>
    <n v="24548"/>
    <n v="11110"/>
    <n v="6798"/>
    <n v="4044"/>
    <n v="1515"/>
    <n v="342"/>
    <n v="63"/>
    <n v="40"/>
    <n v="27"/>
    <n v="22"/>
    <n v="158151.3844441238"/>
    <n v="71576.579809932184"/>
    <n v="43796.362695582262"/>
    <n v="26053.61734935785"/>
    <n v="9760.4427013543882"/>
    <n v="2203.3474612958421"/>
    <n v="405.87979550186571"/>
    <n v="257.701457461502"/>
    <n v="173.9484837865138"/>
    <n v="141.7358016038261"/>
  </r>
  <r>
    <n v="1775"/>
    <n v="4075642"/>
    <s v="mts!mts!bn!banner!travellers!kurica!__mHAGG"/>
    <s v="mts"/>
    <s v="banner"/>
    <n v="3829219"/>
    <n v="9398"/>
    <n v="891980"/>
    <n v="0.81899930491715067"/>
    <n v="161449"/>
    <n v="0.245428637014493"/>
    <n v="4.2929426668759394"/>
    <x v="0"/>
    <n v="2.364359063177075"/>
    <n v="485552"/>
    <n v="424800"/>
    <n v="324531"/>
    <n v="187056"/>
    <n v="86950"/>
    <n v="43632"/>
    <n v="25711"/>
    <n v="17552"/>
    <n v="13635"/>
    <n v="10140"/>
    <n v="1148019.2718437549"/>
    <n v="1004379.730037621"/>
    <n v="767307.81113191915"/>
    <n v="442267.54892165092"/>
    <n v="205581.02054324659"/>
    <n v="103161.71464454209"/>
    <n v="60790.035873345762"/>
    <n v="41499.230276884009"/>
    <n v="32238.035826419411"/>
    <n v="23974.60090061554"/>
  </r>
  <r>
    <n v="1776"/>
    <n v="4075643"/>
    <s v="mts!mts!bn!banner!travellers!rebenok!__mHAGG"/>
    <s v="mts"/>
    <s v="banner"/>
    <n v="3880936"/>
    <n v="9280"/>
    <n v="897068"/>
    <n v="0.81628817436359336"/>
    <n v="164802"/>
    <n v="0.239117573698716"/>
    <n v="4.3262450561161474"/>
    <x v="0"/>
    <n v="2.3684274444301372"/>
    <n v="485584"/>
    <n v="427086"/>
    <n v="327513"/>
    <n v="189972"/>
    <n v="91780"/>
    <n v="46344"/>
    <n v="27300"/>
    <n v="18400"/>
    <n v="14274"/>
    <n v="10360"/>
    <n v="1150070.472176163"/>
    <n v="1011522.203531889"/>
    <n v="775690.77760764735"/>
    <n v="449934.89847328188"/>
    <n v="217374.27084979799"/>
    <n v="109762.40148467031"/>
    <n v="64658.069232942733"/>
    <n v="43579.064977514507"/>
    <n v="33806.933341795782"/>
    <n v="24536.908324296219"/>
  </r>
  <r>
    <n v="1777"/>
    <n v="4075644"/>
    <s v="mts!mts!bn!banner!travellers!straus!__mHAGG"/>
    <s v="mts"/>
    <s v="banner"/>
    <n v="3783213"/>
    <n v="9232"/>
    <n v="890807"/>
    <n v="0.81514626625071429"/>
    <n v="164669"/>
    <n v="0.24402538265754531"/>
    <n v="4.2469502372567796"/>
    <x v="0"/>
    <n v="2.3333606766673372"/>
    <n v="483234"/>
    <n v="425532"/>
    <n v="324924"/>
    <n v="186820"/>
    <n v="87835"/>
    <n v="47724"/>
    <n v="25137"/>
    <n v="17480"/>
    <n v="12582"/>
    <n v="10090"/>
    <n v="1127559.2132286639"/>
    <n v="992919.63546360517"/>
    <n v="758164.88450545771"/>
    <n v="435918.44161499193"/>
    <n v="204950.73503507549"/>
    <n v="111357.304933272"/>
    <n v="58653.687329386841"/>
    <n v="40787.144628145048"/>
    <n v="29358.344033828431"/>
    <n v="23543.60922757343"/>
  </r>
  <r>
    <n v="1778"/>
    <n v="4075682"/>
    <s v="mts!mts!bn!banner!active_tourism!angel!__ZMkCZ"/>
    <s v="mts"/>
    <s v="banner"/>
    <n v="153303"/>
    <n v="321"/>
    <n v="22665"/>
    <n v="0.82214868740348557"/>
    <n v="4031"/>
    <n v="0.20938924874268611"/>
    <n v="6.7638649900727996"/>
    <x v="0"/>
    <n v="4.4841172341172344"/>
    <n v="16875"/>
    <n v="6170"/>
    <n v="3642"/>
    <n v="2592"/>
    <n v="2025"/>
    <n v="1434"/>
    <n v="854"/>
    <n v="368"/>
    <n v="198"/>
    <n v="30"/>
    <n v="75669.478325728327"/>
    <n v="27667.003334503341"/>
    <n v="16331.154966654971"/>
    <n v="11622.831870831869"/>
    <n v="9080.3373990873988"/>
    <n v="6430.2241137241144"/>
    <n v="3829.4361179361181"/>
    <n v="1650.1551421551419"/>
    <n v="887.85521235521242"/>
    <n v="134.523517023517"/>
  </r>
  <r>
    <n v="1779"/>
    <n v="4075684"/>
    <s v="mts!mts!bn!banner!active_tourism!pool!__ZMkCZ"/>
    <s v="mts"/>
    <s v="banner"/>
    <n v="156156"/>
    <n v="325"/>
    <n v="22622"/>
    <n v="0.82556803112014854"/>
    <n v="3946"/>
    <n v="0.20812520812520821"/>
    <n v="6.9028379453629212"/>
    <x v="0"/>
    <n v="4.5769388592531799"/>
    <n v="16899"/>
    <n v="5970"/>
    <n v="3639"/>
    <n v="2736"/>
    <n v="2060"/>
    <n v="1422"/>
    <n v="798"/>
    <n v="464"/>
    <n v="90"/>
    <n v="40"/>
    <n v="77345.68978251949"/>
    <n v="27324.324989741479"/>
    <n v="16655.480508822318"/>
    <n v="12522.5047189167"/>
    <n v="9428.4940500615503"/>
    <n v="6508.4070578580222"/>
    <n v="3652.397209684038"/>
    <n v="2123.6996306934761"/>
    <n v="411.92449733278619"/>
    <n v="183.07755437012719"/>
  </r>
  <r>
    <n v="1780"/>
    <n v="4075687"/>
    <s v="mts!mts!bn!banner!active_tourism!kurica!__ZMkCZ"/>
    <s v="mts"/>
    <s v="banner"/>
    <n v="1564587"/>
    <n v="4143"/>
    <n v="233365"/>
    <n v="0.86170591134060381"/>
    <n v="32273"/>
    <n v="0.26479831418770577"/>
    <n v="6.7044629657403636"/>
    <x v="0"/>
    <n v="3.5438546024512281"/>
    <n v="138657"/>
    <n v="80176"/>
    <n v="68103"/>
    <n v="56648"/>
    <n v="40180"/>
    <n v="24882"/>
    <n v="13713"/>
    <n v="8928"/>
    <n v="5886"/>
    <n v="4320"/>
    <n v="491380.24761208001"/>
    <n v="284132.08660612971"/>
    <n v="241347.12999073599"/>
    <n v="200752.27551965721"/>
    <n v="142392.07792649031"/>
    <n v="88178.190218191463"/>
    <n v="48596.87816341369"/>
    <n v="31639.533890684561"/>
    <n v="20859.128190027928"/>
    <n v="15309.451882589299"/>
  </r>
  <r>
    <n v="1781"/>
    <n v="4075688"/>
    <s v="mts!mts!bn!banner!active_tourism!rebenok!__ZMkCZ"/>
    <s v="mts"/>
    <s v="banner"/>
    <n v="1594471"/>
    <n v="4219"/>
    <n v="239516"/>
    <n v="0.85971292105746588"/>
    <n v="33601"/>
    <n v="0.26460186481911557"/>
    <n v="6.6570542260224794"/>
    <x v="0"/>
    <n v="3.4964552381996601"/>
    <n v="141615"/>
    <n v="81264"/>
    <n v="69267"/>
    <n v="58760"/>
    <n v="42995"/>
    <n v="26562"/>
    <n v="15358"/>
    <n v="9280"/>
    <n v="6534"/>
    <n v="4390"/>
    <n v="495150.50855764479"/>
    <n v="284135.93847705709"/>
    <n v="242188.9649843759"/>
    <n v="205451.70979661201"/>
    <n v="150330.09296639441"/>
    <n v="92872.844037059374"/>
    <n v="53698.559548270379"/>
    <n v="32447.10461049285"/>
    <n v="22845.838526396579"/>
    <n v="15349.43849569651"/>
  </r>
  <r>
    <n v="1782"/>
    <n v="4075689"/>
    <s v="mts!mts!bn!banner!active_tourism!straus!__ZMkCZ"/>
    <s v="mts"/>
    <s v="banner"/>
    <n v="1603333"/>
    <n v="4175"/>
    <n v="239598"/>
    <n v="0.85756141537074604"/>
    <n v="34128"/>
    <n v="0.26039506453119848"/>
    <n v="6.6917628694730338"/>
    <x v="0"/>
    <n v="3.544178078406667"/>
    <n v="142027"/>
    <n v="83260"/>
    <n v="69543"/>
    <n v="57976"/>
    <n v="41340"/>
    <n v="24870"/>
    <n v="14651"/>
    <n v="8752"/>
    <n v="5616"/>
    <n v="4350"/>
    <n v="503368.97994186368"/>
    <n v="295088.2668081391"/>
    <n v="246472.77610663479"/>
    <n v="205477.26827370489"/>
    <n v="146516.32176133161"/>
    <n v="88143.708809973803"/>
    <n v="51925.753026736078"/>
    <n v="31018.646542215149"/>
    <n v="19904.104088331838"/>
    <n v="15417.174641068999"/>
  </r>
  <r>
    <n v="1783"/>
    <n v="4075706"/>
    <s v="mts!mts!bn!banner!concurents!angel!__PJDxC"/>
    <s v="mts"/>
    <s v="banner"/>
    <n v="110691"/>
    <n v="166"/>
    <n v="4842"/>
    <n v="0.77013630731102856"/>
    <n v="1113"/>
    <n v="0.14996702532274531"/>
    <n v="22.860594795539029"/>
    <x v="0"/>
    <n v="17.357848518111961"/>
    <n v="3934"/>
    <n v="1194"/>
    <n v="426"/>
    <n v="348"/>
    <n v="200"/>
    <n v="168"/>
    <n v="63"/>
    <n v="24"/>
    <n v="9"/>
    <n v="11"/>
    <n v="68285.776070252468"/>
    <n v="20725.27113062569"/>
    <n v="7394.4434687156972"/>
    <n v="6040.5312843029633"/>
    <n v="3471.5697036223928"/>
    <n v="2916.1185510428099"/>
    <n v="1093.544456641054"/>
    <n v="416.58836443468721"/>
    <n v="156.2206366630077"/>
    <n v="190.9363336992316"/>
  </r>
  <r>
    <n v="1784"/>
    <n v="4075708"/>
    <s v="mts!mts!bn!banner!concurents!pool!__PJDxC"/>
    <s v="mts"/>
    <s v="banner"/>
    <n v="111545"/>
    <n v="167"/>
    <n v="4769"/>
    <n v="0.78150555672048649"/>
    <n v="1042"/>
    <n v="0.1497153615132906"/>
    <n v="23.389599496749842"/>
    <x v="0"/>
    <n v="9.0495700146032778"/>
    <n v="3866"/>
    <n v="1214"/>
    <n v="534"/>
    <n v="268"/>
    <n v="175"/>
    <n v="60"/>
    <n v="21"/>
    <n v="16"/>
    <n v="9"/>
    <n v="6163"/>
    <n v="34985.637676456266"/>
    <n v="10986.17799772838"/>
    <n v="4832.4703877981501"/>
    <n v="2425.284763913678"/>
    <n v="1583.6747525555741"/>
    <n v="542.97420087619662"/>
    <n v="190.04097030666881"/>
    <n v="144.79312023365239"/>
    <n v="81.446130131429499"/>
    <n v="55772.5"/>
  </r>
  <r>
    <n v="1785"/>
    <n v="4075711"/>
    <s v="mts!mts!bn!banner!concurents!kurica!__PJDxC"/>
    <s v="mts"/>
    <s v="banner"/>
    <n v="1126782"/>
    <n v="4534"/>
    <n v="107513"/>
    <n v="0.83574079413652302"/>
    <n v="17660"/>
    <n v="0.40238484462833102"/>
    <n v="10.480425622947919"/>
    <x v="0"/>
    <n v="5.3021292614638966"/>
    <n v="60143"/>
    <n v="38208"/>
    <n v="33762"/>
    <n v="28356"/>
    <n v="21235"/>
    <n v="13470"/>
    <n v="7168"/>
    <n v="4824"/>
    <n v="3159"/>
    <n v="2190"/>
    <n v="318885.96017222322"/>
    <n v="202583.75482201259"/>
    <n v="179010.4881255441"/>
    <n v="150347.17733807029"/>
    <n v="112590.7148671858"/>
    <n v="71419.681151918689"/>
    <n v="38005.662546173211"/>
    <n v="25577.47155730184"/>
    <n v="16749.42633696445"/>
    <n v="11611.66308260593"/>
  </r>
  <r>
    <n v="1786"/>
    <n v="4075712"/>
    <s v="mts!mts!bn!banner!concurents!rebenok!__PJDxC"/>
    <s v="mts"/>
    <s v="banner"/>
    <n v="1216835"/>
    <n v="4701"/>
    <n v="127772"/>
    <n v="0.7861659831574993"/>
    <n v="27322"/>
    <n v="0.38633011049156207"/>
    <n v="9.5234871489841275"/>
    <x v="0"/>
    <n v="4.7092413494173604"/>
    <n v="71090"/>
    <n v="44886"/>
    <n v="38181"/>
    <n v="32420"/>
    <n v="24635"/>
    <n v="16674"/>
    <n v="10570"/>
    <n v="7600"/>
    <n v="6327"/>
    <n v="6010"/>
    <n v="334779.96753008018"/>
    <n v="211379.00720994771"/>
    <n v="179803.54396210419"/>
    <n v="152673.6045481108"/>
    <n v="116012.16064289671"/>
    <n v="78521.890260185071"/>
    <n v="49776.681063341501"/>
    <n v="35790.234255571937"/>
    <n v="29795.370017763638"/>
    <n v="28302.54050999834"/>
  </r>
  <r>
    <n v="1787"/>
    <n v="4075713"/>
    <s v="mts!mts!bn!banner!concurents!straus!__PJDxC"/>
    <s v="mts"/>
    <s v="banner"/>
    <n v="1172626"/>
    <n v="4620"/>
    <n v="108758"/>
    <n v="0.83265598852498202"/>
    <n v="18200"/>
    <n v="0.39398751178977781"/>
    <n v="10.781974659335409"/>
    <x v="0"/>
    <n v="5.403358246781373"/>
    <n v="60576"/>
    <n v="38864"/>
    <n v="33660"/>
    <n v="29148"/>
    <n v="21340"/>
    <n v="13842"/>
    <n v="8204"/>
    <n v="4976"/>
    <n v="3348"/>
    <n v="3060"/>
    <n v="327313.82915702852"/>
    <n v="209996.1149029113"/>
    <n v="181877.03858666099"/>
    <n v="157497.08617718349"/>
    <n v="115307.6649863145"/>
    <n v="74793.28485194777"/>
    <n v="44329.151056594383"/>
    <n v="26887.110635984111"/>
    <n v="18090.443410224041"/>
    <n v="16534.276235150999"/>
  </r>
  <r>
    <n v="1788"/>
    <n v="4043671"/>
    <s v="frdt!mitrsept!Mitraseptin_Pro_2024!mts!dsp!bn!banner!mw25-44!Girl_roliki!bn__jWElI"/>
    <s v="mts"/>
    <s v="banner"/>
    <n v="535617"/>
    <n v="1290"/>
    <n v="362113"/>
    <n v="0.90516772388729483"/>
    <n v="34340"/>
    <n v="0.24084373722267971"/>
    <n v="1.479143250863681"/>
    <x v="5"/>
    <n v="1.043109676891647"/>
    <n v="249868"/>
    <n v="165178"/>
    <n v="65091"/>
    <n v="19852"/>
    <n v="5975"/>
    <n v="2802"/>
    <n v="1743"/>
    <n v="1312"/>
    <n v="900"/>
    <n v="760"/>
    <n v="260639.7287455622"/>
    <n v="172298.77020960851"/>
    <n v="67897.051978554227"/>
    <n v="20707.81330565298"/>
    <n v="6232.5803194275932"/>
    <n v="2922.793314650396"/>
    <n v="1818.140166822142"/>
    <n v="1368.559896081842"/>
    <n v="938.79870920248277"/>
    <n v="792.76335443765208"/>
  </r>
  <r>
    <n v="1789"/>
    <n v="4043672"/>
    <s v="frdt!mitrsept!Mitraseptin_Pro_2024!mts!dsp!bn!banner!mw25-44!Koleno!bn__jWElI"/>
    <s v="mts"/>
    <s v="banner"/>
    <n v="593078"/>
    <n v="1299"/>
    <n v="386212"/>
    <n v="0.89197124895135316"/>
    <n v="41722"/>
    <n v="0.2190268396399799"/>
    <n v="1.5356281006286701"/>
    <x v="5"/>
    <n v="1.0548409587296621"/>
    <n v="260543"/>
    <n v="178892"/>
    <n v="76575"/>
    <n v="25104"/>
    <n v="8820"/>
    <n v="4356"/>
    <n v="2611"/>
    <n v="2272"/>
    <n v="1611"/>
    <n v="1460"/>
    <n v="274831.4279103023"/>
    <n v="188702.6087890667"/>
    <n v="80774.446414723861"/>
    <n v="26480.72742794943"/>
    <n v="9303.6972559956175"/>
    <n v="4594.887216226407"/>
    <n v="2754.1897432431469"/>
    <n v="2396.5986582337919"/>
    <n v="1699.348784513485"/>
    <n v="1540.067799745306"/>
  </r>
  <r>
    <n v="1790"/>
    <n v="4043673"/>
    <s v="frdt!mitrsept!Mitraseptin_Pro_2024!mts!dsp!bn!banner!mw25-44!Girl_gorlo!bn__jWElI"/>
    <s v="mts"/>
    <s v="banner"/>
    <n v="775746"/>
    <n v="1501"/>
    <n v="432298"/>
    <n v="0.83294625466691952"/>
    <n v="72217"/>
    <n v="0.19349116850102999"/>
    <n v="1.7944704810107841"/>
    <x v="5"/>
    <n v="1.1385893894516841"/>
    <n v="279580"/>
    <n v="194958"/>
    <n v="89562"/>
    <n v="38632"/>
    <n v="21130"/>
    <n v="22008"/>
    <n v="12621"/>
    <n v="9656"/>
    <n v="6975"/>
    <n v="6200"/>
    <n v="318326.82150290167"/>
    <n v="221977.1101887213"/>
    <n v="101974.3428980717"/>
    <n v="43985.985293297439"/>
    <n v="24058.39379911407"/>
    <n v="25058.075283052651"/>
    <n v="14370.136684269701"/>
    <n v="10994.219144545459"/>
    <n v="7941.6609914254932"/>
    <n v="7059.2542146004389"/>
  </r>
  <r>
    <n v="1791"/>
    <n v="4043674"/>
    <s v="frdt!mitrsept!Mitraseptin_Pro_2024!mts!dsp!bn!banner!mw25-44!Boy_smile!bn__jWElI"/>
    <s v="mts"/>
    <s v="banner"/>
    <n v="586281"/>
    <n v="1299"/>
    <n v="382412"/>
    <n v="0.9004999843101158"/>
    <n v="38050"/>
    <n v="0.22156610908421051"/>
    <n v="1.533113500622366"/>
    <x v="5"/>
    <n v="1.0601749716096089"/>
    <n v="259679"/>
    <n v="176336"/>
    <n v="72441"/>
    <n v="23776"/>
    <n v="8135"/>
    <n v="4272"/>
    <n v="2779"/>
    <n v="2200"/>
    <n v="1836"/>
    <n v="1550"/>
    <n v="275305.17645261157"/>
    <n v="186947.013793752"/>
    <n v="76800.135118371662"/>
    <n v="25206.720124990061"/>
    <n v="8624.5233940441667"/>
    <n v="4529.0674787162488"/>
    <n v="2946.2262461031032"/>
    <n v="2332.3849375411392"/>
    <n v="1946.4812478752419"/>
    <n v="1643.271205994894"/>
  </r>
  <r>
    <n v="1792"/>
    <n v="4043675"/>
    <s v="frdt!mitrsept!Mitraseptin_Pro_2024!mts!dsp!bn!banner!mw25-44!Konditioner!bn__jWElI"/>
    <s v="mts"/>
    <s v="banner"/>
    <n v="580429"/>
    <n v="1328"/>
    <n v="374856"/>
    <n v="0.89712582965191967"/>
    <n v="38563"/>
    <n v="0.22879628688435619"/>
    <n v="1.5484052542843121"/>
    <x v="5"/>
    <n v="1.0683063478595369"/>
    <n v="255612"/>
    <n v="169990"/>
    <n v="69021"/>
    <n v="23876"/>
    <n v="9115"/>
    <n v="4794"/>
    <n v="3591"/>
    <n v="2712"/>
    <n v="2466"/>
    <n v="2140"/>
    <n v="273071.92218907189"/>
    <n v="181601.3960726427"/>
    <n v="73735.572435613096"/>
    <n v="25506.882361494299"/>
    <n v="9737.6123607396785"/>
    <n v="5121.4606316386198"/>
    <n v="3836.2880951635971"/>
    <n v="2897.246815395064"/>
    <n v="2634.4434538216178"/>
    <n v="2286.175584419409"/>
  </r>
  <r>
    <n v="1793"/>
    <n v="4070231"/>
    <s v="frdt!mitrsept!Mitraseptin_Pro_2024!mts!dsp!bn!banner!mw25-44!Palec!bn__jWElI"/>
    <s v="mts"/>
    <s v="banner"/>
    <n v="498682"/>
    <n v="1226"/>
    <n v="345394"/>
    <n v="0.90467408235232805"/>
    <n v="32925"/>
    <n v="0.24584805547423011"/>
    <n v="1.443806203929425"/>
    <x v="5"/>
    <n v="1.027879692305155"/>
    <n v="241296"/>
    <n v="154742"/>
    <n v="59631"/>
    <n v="17748"/>
    <n v="5365"/>
    <n v="2514"/>
    <n v="1337"/>
    <n v="1040"/>
    <n v="693"/>
    <n v="790"/>
    <n v="248023.2582344648"/>
    <n v="159056.15934668429"/>
    <n v="61293.493931848723"/>
    <n v="18242.8087790319"/>
    <n v="5514.5745492171591"/>
    <n v="2584.0895464551609"/>
    <n v="1374.275148611993"/>
    <n v="1068.994879997362"/>
    <n v="712.32062676747273"/>
    <n v="812.02495692107277"/>
  </r>
  <r>
    <n v="1794"/>
    <n v="4008834"/>
    <s v="otc!mikoderil!Mikoderil_2024!mts!mts!15unskip!video!nogti!obshij!olv__YqYHK"/>
    <s v="mts"/>
    <s v="video"/>
    <n v="911328"/>
    <n v="10510"/>
    <n v="671241"/>
    <n v="9.9335410083710607E-2"/>
    <n v="604563"/>
    <n v="1.1532620527406161"/>
    <n v="1.357676304039831"/>
    <x v="0"/>
    <n v="1.0003051424180891"/>
    <n v="528669"/>
    <n v="165430"/>
    <n v="81363"/>
    <n v="118924"/>
    <n v="9350"/>
    <n v="4110"/>
    <n v="2002"/>
    <n v="1056"/>
    <n v="126"/>
    <n v="20"/>
    <n v="528830.31933702878"/>
    <n v="165480.47971022449"/>
    <n v="81387.82730256299"/>
    <n v="118960.2887569288"/>
    <n v="9352.8530816091334"/>
    <n v="4111.2541353383458"/>
    <n v="2002.610895121014"/>
    <n v="1056.322230393502"/>
    <n v="126.03844794467921"/>
    <n v="20.006102848361781"/>
  </r>
  <r>
    <n v="1795"/>
    <n v="4008835"/>
    <s v="otc!mikoderil!Mikoderil_2024!mts!mts!15unskip!video!kozha!obshij!olv__uRWHp"/>
    <s v="mts"/>
    <s v="video"/>
    <n v="171686"/>
    <n v="1238"/>
    <n v="104089"/>
    <n v="0.31505730672789628"/>
    <n v="71295"/>
    <n v="0.72108383910161578"/>
    <n v="1.649415404125316"/>
    <x v="0"/>
    <n v="1.000133983444307"/>
    <n v="68870"/>
    <n v="32036"/>
    <n v="21051"/>
    <n v="46068"/>
    <n v="2300"/>
    <n v="750"/>
    <n v="399"/>
    <n v="160"/>
    <n v="9"/>
    <n v="20"/>
    <n v="68879.227439809401"/>
    <n v="32040.292293621809"/>
    <n v="21053.8204854861"/>
    <n v="46074.172349312314"/>
    <n v="2300.3081619219051"/>
    <n v="750.10048758322989"/>
    <n v="399.05345939427832"/>
    <n v="160.02143735108899"/>
    <n v="9.00120585099876"/>
    <n v="20.002679668886131"/>
  </r>
  <r>
    <n v="1796"/>
    <n v="4008836"/>
    <s v="otc!mikoderil!Mikoderil_2024!mts!dsp!bn!banner!nogti!combi!gif__glaCd"/>
    <s v="mts"/>
    <s v="banner"/>
    <n v="299198"/>
    <n v="565"/>
    <n v="273254"/>
    <n v="0.55700922950807674"/>
    <n v="121049"/>
    <n v="0.18883816068289219"/>
    <n v="1.0949446302707371"/>
    <x v="0"/>
    <n v="0.50000083556847896"/>
    <n v="249700"/>
    <n v="42790"/>
    <n v="5937"/>
    <n v="596"/>
    <n v="100"/>
    <n v="18"/>
    <n v="49"/>
    <n v="8"/>
    <n v="299198"/>
    <n v="-1"/>
    <n v="124850.20864144919"/>
    <n v="21395.035753975211"/>
    <n v="2968.5049607700598"/>
    <n v="298.00049799881339"/>
    <n v="50.000083556847898"/>
    <n v="9.000015040232622"/>
    <n v="24.50004094285547"/>
    <n v="4.0000066845478317"/>
    <n v="149599.25000041779"/>
    <n v="-0.50000083556847896"/>
  </r>
  <r>
    <n v="1797"/>
    <n v="4008837"/>
    <s v="otc!mikoderil!Mikoderil_2024!mts!dsp!bn!banner!nogti!prosto-udobno!bn__glaCd"/>
    <s v="mts"/>
    <s v="banner"/>
    <n v="295378"/>
    <n v="597"/>
    <n v="13046"/>
    <n v="0.15437682048137361"/>
    <n v="11032"/>
    <n v="0.2021139015092526"/>
    <n v="22.641269354591451"/>
    <x v="0"/>
    <n v="10.590821082825389"/>
    <n v="12212"/>
    <n v="1544"/>
    <n v="174"/>
    <n v="12"/>
    <n v="5"/>
    <n v="13947"/>
    <n v="-1"/>
    <n v="-1"/>
    <n v="-1"/>
    <n v="-1"/>
    <n v="129335.1070634636"/>
    <n v="16352.227751882399"/>
    <n v="1842.8028684116171"/>
    <n v="127.0898529939046"/>
    <n v="52.954105414126929"/>
    <n v="147710.18164216561"/>
    <n v="-10.590821082825389"/>
    <n v="-10.590821082825389"/>
    <n v="-10.590821082825389"/>
    <n v="-10.590821082825389"/>
  </r>
  <r>
    <n v="1798"/>
    <n v="4008838"/>
    <s v="otc!mikoderil!Mikoderil_2024!mts!dsp!bn!banner!nogti!special_nasadka!gif__glaCd"/>
    <s v="mts"/>
    <s v="banner"/>
    <n v="296685"/>
    <n v="581"/>
    <n v="271120"/>
    <n v="0.55903290056063737"/>
    <n v="119555"/>
    <n v="0.1958305947385274"/>
    <n v="1.094294039539687"/>
    <x v="0"/>
    <n v="0.5"/>
    <n v="247860"/>
    <n v="42372"/>
    <n v="5673"/>
    <n v="620"/>
    <n v="85"/>
    <n v="42"/>
    <n v="14"/>
    <n v="9"/>
    <n v="10"/>
    <n v="296685"/>
    <n v="123930"/>
    <n v="21186"/>
    <n v="2836.5"/>
    <n v="310"/>
    <n v="42.5"/>
    <n v="21"/>
    <n v="7"/>
    <n v="4.5"/>
    <n v="5"/>
    <n v="148342.5"/>
  </r>
  <r>
    <n v="1799"/>
    <n v="4008839"/>
    <s v="otc!mikoderil!Mikoderil_2024!mts!dsp!bn!banner!nogti!nasadka_new_slogan!bn__glaCd"/>
    <s v="mts"/>
    <s v="banner"/>
    <n v="295565"/>
    <n v="561"/>
    <n v="13084"/>
    <n v="0.15132986854173039"/>
    <n v="11104"/>
    <n v="0.189805964846988"/>
    <n v="22.58980434118007"/>
    <x v="0"/>
    <n v="10.54384275114155"/>
    <n v="12222"/>
    <n v="1592"/>
    <n v="183"/>
    <n v="16"/>
    <n v="5"/>
    <n v="14018"/>
    <n v="-1"/>
    <n v="-1"/>
    <n v="-1"/>
    <n v="-1"/>
    <n v="128866.8461044521"/>
    <n v="16785.797659817352"/>
    <n v="1929.5232234589041"/>
    <n v="168.70148401826481"/>
    <n v="52.719213755707763"/>
    <n v="147803.58768550231"/>
    <n v="-10.54384275114155"/>
    <n v="-10.54384275114155"/>
    <n v="-10.54384275114155"/>
    <n v="-10.54384275114155"/>
  </r>
  <r>
    <n v="1800"/>
    <n v="4008840"/>
    <s v="otc!mikoderil!Mikoderil_2024!mts!dsp!bn!banner!nogti!combi_statika!bn__glaCd"/>
    <s v="mts"/>
    <s v="banner"/>
    <n v="295648"/>
    <n v="619"/>
    <n v="270152"/>
    <n v="0.56091385590334331"/>
    <n v="118620"/>
    <n v="0.2093706028790995"/>
    <n v="1.094376499156031"/>
    <x v="0"/>
    <n v="0.50000084560160329"/>
    <n v="247018"/>
    <n v="42000"/>
    <n v="5859"/>
    <n v="600"/>
    <n v="100"/>
    <n v="42"/>
    <n v="21"/>
    <n v="8"/>
    <n v="295648"/>
    <n v="-1"/>
    <n v="123509.2088788168"/>
    <n v="21000.03551526734"/>
    <n v="2929.5049543797941"/>
    <n v="300.00050736096199"/>
    <n v="50.000084560160332"/>
    <n v="21.000035515267339"/>
    <n v="10.500017757633669"/>
    <n v="4.0000067648128264"/>
    <n v="147824.25000042279"/>
    <n v="-0.50000084560160329"/>
  </r>
  <r>
    <n v="1801"/>
    <n v="4008841"/>
    <s v="otc!mikoderil!Mikoderil_2024!mts!dsp!bn!banner!nogti!vigodnee_statika!bn__glaCd"/>
    <s v="mts"/>
    <s v="banner"/>
    <n v="297778"/>
    <n v="573"/>
    <n v="271564"/>
    <n v="0.55970968169565927"/>
    <n v="119567"/>
    <n v="0.19242522953341079"/>
    <n v="1.0965297314813449"/>
    <x v="0"/>
    <n v="0.50000083955302199"/>
    <n v="247673"/>
    <n v="43566"/>
    <n v="5796"/>
    <n v="600"/>
    <n v="95"/>
    <n v="24"/>
    <n v="14"/>
    <n v="10"/>
    <n v="297778"/>
    <n v="-1"/>
    <n v="123836.7079346156"/>
    <n v="21783.036575966951"/>
    <n v="2898.0048660493148"/>
    <n v="300.00050373181318"/>
    <n v="47.500079757537087"/>
    <n v="12.00002014927253"/>
    <n v="7.0000117537423083"/>
    <n v="5.0000083955302186"/>
    <n v="148889.25000041979"/>
    <n v="-0.50000083955302199"/>
  </r>
  <r>
    <n v="1802"/>
    <n v="4008842"/>
    <s v="otc!mikoderil!Mikoderil_2024!mts!dsp!bn!banner!kozha!lechenie-zabolevanii-kozhi!bn__soIRQ"/>
    <s v="mts"/>
    <s v="banner"/>
    <n v="153792"/>
    <n v="378"/>
    <n v="102009"/>
    <n v="0.71205481869246834"/>
    <n v="29373"/>
    <n v="0.2457865168539326"/>
    <n v="1.5076316795576861"/>
    <x v="0"/>
    <n v="1.0004098120718929"/>
    <n v="73837"/>
    <n v="31204"/>
    <n v="19089"/>
    <n v="12996"/>
    <n v="8620"/>
    <n v="4722"/>
    <n v="2163"/>
    <n v="824"/>
    <n v="234"/>
    <n v="40"/>
    <n v="73867.259293952346"/>
    <n v="31216.787775891338"/>
    <n v="19096.822902640361"/>
    <n v="13001.325917686319"/>
    <n v="8623.5325800597147"/>
    <n v="4723.9351326034785"/>
    <n v="2163.8864235115038"/>
    <n v="824.33768514723965"/>
    <n v="234.09589602482291"/>
    <n v="40.016392482875709"/>
  </r>
  <r>
    <n v="1803"/>
    <n v="4008843"/>
    <s v="otc!mikoderil!Mikoderil_2024!mts!dsp!bn!banner!kozha!krem-spray-stopa!bn__soIRQ"/>
    <s v="mts"/>
    <s v="banner"/>
    <n v="152909"/>
    <n v="375"/>
    <n v="102376"/>
    <n v="0.71018598108931785"/>
    <n v="29670"/>
    <n v="0.24524390323656561"/>
    <n v="1.493602016097523"/>
    <x v="0"/>
    <n v="1.000071943387095"/>
    <n v="74545"/>
    <n v="31156"/>
    <n v="18951"/>
    <n v="12672"/>
    <n v="8030"/>
    <n v="4560"/>
    <n v="1869"/>
    <n v="768"/>
    <n v="297"/>
    <n v="50"/>
    <n v="74550.363019790966"/>
    <n v="31158.241468168319"/>
    <n v="18952.36339912883"/>
    <n v="12672.91166660126"/>
    <n v="8030.5777053983693"/>
    <n v="4560.3280618451518"/>
    <n v="1869.13446219048"/>
    <n v="768.05525252128859"/>
    <n v="297.02136718596711"/>
    <n v="50.003597169354727"/>
  </r>
  <r>
    <n v="1804"/>
    <n v="4008844"/>
    <s v="otc!mikoderil!Mikoderil_2024!mts!dsp!bn!banner!kozha!krem-stopa!bn__soIRQ"/>
    <s v="mts"/>
    <s v="banner"/>
    <n v="152170"/>
    <n v="317"/>
    <n v="1397"/>
    <n v="0.192555476020043"/>
    <n v="1128"/>
    <n v="0.20831964250509299"/>
    <n v="108.9262705798139"/>
    <x v="0"/>
    <n v="43.75215641173088"/>
    <n v="1177"/>
    <n v="300"/>
    <n v="117"/>
    <n v="64"/>
    <n v="45"/>
    <n v="30"/>
    <n v="7"/>
    <n v="1740"/>
    <n v="-1"/>
    <n v="-1"/>
    <n v="51496.288096607248"/>
    <n v="13125.64692351926"/>
    <n v="5119.0023001725131"/>
    <n v="2800.1380103507759"/>
    <n v="1968.8470385278899"/>
    <n v="1312.5646923519259"/>
    <n v="306.26509488211622"/>
    <n v="76128.752156411734"/>
    <n v="-43.75215641173088"/>
    <n v="-43.75215641173088"/>
  </r>
  <r>
    <n v="1805"/>
    <n v="4008845"/>
    <s v="otc!mikoderil!Mikoderil_2024!mts!dsp!bn!banner!kozha!spray_kozha!bn__soIRQ"/>
    <s v="mts"/>
    <s v="banner"/>
    <n v="150053"/>
    <n v="334"/>
    <n v="99471"/>
    <n v="0.71571613837198789"/>
    <n v="28278"/>
    <n v="0.22258801889998869"/>
    <n v="1.5085100179951949"/>
    <x v="0"/>
    <n v="1.000266643557558"/>
    <n v="71880"/>
    <n v="30402"/>
    <n v="19209"/>
    <n v="12764"/>
    <n v="7960"/>
    <n v="4650"/>
    <n v="2093"/>
    <n v="760"/>
    <n v="225"/>
    <n v="70"/>
    <n v="71899.166338917305"/>
    <n v="30410.106497436889"/>
    <n v="19214.12195609714"/>
    <n v="12767.403438368679"/>
    <n v="7962.122482718165"/>
    <n v="4651.2398925426469"/>
    <n v="2093.55808496597"/>
    <n v="760.20264910374442"/>
    <n v="225.05999480045071"/>
    <n v="70.018665049029096"/>
  </r>
  <r>
    <n v="1806"/>
    <n v="4056619"/>
    <s v="omoda!omoda!Omoda_Digital24!mts!mts!bn!banner!All_25-45_BC!C5!banner__ICUuN"/>
    <s v="mts"/>
    <s v="banner"/>
    <n v="2254146"/>
    <n v="18791"/>
    <n v="1094808"/>
    <n v="7.9704386522568393E-2"/>
    <n v="1007547"/>
    <n v="0.83361947274045256"/>
    <n v="2.058941841857203"/>
    <x v="5"/>
    <n v="1.166851552862872"/>
    <n v="611834"/>
    <n v="351034"/>
    <n v="829596"/>
    <n v="82464"/>
    <n v="23790"/>
    <n v="25458"/>
    <n v="4746"/>
    <n v="1520"/>
    <n v="1017"/>
    <n v="360"/>
    <n v="713919.45299430226"/>
    <n v="409604.56800766528"/>
    <n v="968015.38084882696"/>
    <n v="96223.246455283865"/>
    <n v="27759.398442607719"/>
    <n v="29705.706832782991"/>
    <n v="5537.8774698871894"/>
    <n v="1773.614360351565"/>
    <n v="1186.688029261541"/>
    <n v="420.06655903063393"/>
  </r>
  <r>
    <n v="1807"/>
    <n v="4107462"/>
    <s v="omoda!omoda!Omoda_Digital24!mts!mts!vid!video!All25-45_ВC!C5!SmartTV__qTBoE"/>
    <s v="mts"/>
    <s v="video"/>
    <n v="4852734"/>
    <n v="0"/>
    <n v="1331342"/>
    <n v="7.5112180042413712E-7"/>
    <n v="1331341"/>
    <n v="0"/>
    <n v="3.6449942989855351"/>
    <x v="5"/>
    <n v="1.9806649080652541"/>
    <n v="341643"/>
    <n v="1828402"/>
    <n v="90942"/>
    <n v="159700"/>
    <n v="13005"/>
    <n v="14310"/>
    <n v="1064"/>
    <n v="856"/>
    <n v="81"/>
    <n v="50"/>
    <n v="676680.3011861376"/>
    <n v="3621451.6792363268"/>
    <n v="180125.62806927029"/>
    <n v="316312.18581802113"/>
    <n v="25758.547129388629"/>
    <n v="28343.314834413781"/>
    <n v="2107.4274621814302"/>
    <n v="1695.449161303857"/>
    <n v="160.43385755328561"/>
    <n v="99.033245403262697"/>
  </r>
  <r>
    <n v="1808"/>
    <n v="3871873"/>
    <s v="otc!filtrmsti!Filtrum_2024!mts!dsp!bn!banner!pohmelie!filter!gif__HSjmc"/>
    <s v="mts"/>
    <s v="banner"/>
    <n v="181199"/>
    <n v="469"/>
    <n v="66769"/>
    <n v="0.6935703694828439"/>
    <n v="20460"/>
    <n v="0.25883145050469369"/>
    <n v="2.71381928739385"/>
    <x v="0"/>
    <n v="1.0644426037866641"/>
    <n v="23687"/>
    <n v="15084"/>
    <n v="44577"/>
    <n v="67232"/>
    <n v="11815"/>
    <n v="3228"/>
    <n v="1666"/>
    <n v="1312"/>
    <n v="1008"/>
    <n v="620"/>
    <n v="25213.45195589471"/>
    <n v="16056.05223551804"/>
    <n v="47449.657948998123"/>
    <n v="71564.60513778498"/>
    <n v="12576.38936373943"/>
    <n v="3436.0207250233511"/>
    <n v="1773.361377908582"/>
    <n v="1396.5486961681031"/>
    <n v="1072.958144616957"/>
    <n v="659.95441434773159"/>
  </r>
  <r>
    <n v="1809"/>
    <n v="3871874"/>
    <s v="otc!filtrmsti!Filtrum_2024!mts!dsp!bn!banner!pohmelie!v_stakane!gif__HSjmc"/>
    <s v="mts"/>
    <s v="banner"/>
    <n v="187380"/>
    <n v="520"/>
    <n v="84894"/>
    <n v="0.71211157443400008"/>
    <n v="24440"/>
    <n v="0.27751094033514778"/>
    <n v="2.2072231253092092"/>
    <x v="0"/>
    <n v="1.0726122670940781"/>
    <n v="47508"/>
    <n v="17988"/>
    <n v="25107"/>
    <n v="64968"/>
    <n v="11110"/>
    <n v="3030"/>
    <n v="1750"/>
    <n v="1256"/>
    <n v="1188"/>
    <n v="790"/>
    <n v="50957.663585105467"/>
    <n v="19294.149460488279"/>
    <n v="26930.07618993102"/>
    <n v="69685.473768568074"/>
    <n v="11916.72228741521"/>
    <n v="3250.0151692950571"/>
    <n v="1877.071467414637"/>
    <n v="1347.201007470162"/>
    <n v="1274.2633733077651"/>
    <n v="847.36369100432182"/>
  </r>
  <r>
    <n v="1810"/>
    <n v="3871875"/>
    <s v="otc!filtrmsti!Filtrum_2024!mts!dsp!bn!banner!pohmelie!green_futbolka!gif__HSjmc"/>
    <s v="mts"/>
    <s v="banner"/>
    <n v="180813"/>
    <n v="446"/>
    <n v="69755"/>
    <n v="0.8777722027094832"/>
    <n v="8526"/>
    <n v="0.246663680155741"/>
    <n v="2.5921152605547988"/>
    <x v="0"/>
    <n v="1.0586427162069589"/>
    <n v="29597"/>
    <n v="15472"/>
    <n v="25830"/>
    <n v="79272"/>
    <n v="12160"/>
    <n v="3666"/>
    <n v="1785"/>
    <n v="1160"/>
    <n v="1035"/>
    <n v="820"/>
    <n v="31332.648471577369"/>
    <n v="16379.320105154069"/>
    <n v="27344.74135962575"/>
    <n v="83920.725399158066"/>
    <n v="12873.09542907662"/>
    <n v="3880.9841976147118"/>
    <n v="1889.677248429422"/>
    <n v="1228.025550800073"/>
    <n v="1095.6952112742031"/>
    <n v="868.0870272897065"/>
  </r>
  <r>
    <n v="1811"/>
    <n v="3871876"/>
    <s v="otc!filtrmsti!Filtrum_2024!mts!dsp!bn!banner!pohmelie!razdvoeniye!gif__HSjmc"/>
    <s v="mts"/>
    <s v="banner"/>
    <n v="181934"/>
    <n v="409"/>
    <n v="65380"/>
    <n v="0.80585806056898135"/>
    <n v="12693"/>
    <n v="0.22480679806962969"/>
    <n v="2.7827164270419091"/>
    <x v="0"/>
    <n v="1.0553077454045561"/>
    <n v="22739"/>
    <n v="16178"/>
    <n v="30645"/>
    <n v="78784"/>
    <n v="14440"/>
    <n v="4452"/>
    <n v="2219"/>
    <n v="1472"/>
    <n v="810"/>
    <n v="660"/>
    <n v="23996.642822754191"/>
    <n v="17072.7687051549"/>
    <n v="32339.905857922611"/>
    <n v="83141.365413952517"/>
    <n v="15238.643843641779"/>
    <n v="4698.2300825410821"/>
    <n v="2341.7278870527089"/>
    <n v="1553.413001235506"/>
    <n v="854.79927377769002"/>
    <n v="696.5031119670067"/>
  </r>
  <r>
    <n v="1812"/>
    <n v="3871877"/>
    <s v="otc!filtrmsti!Filtrum_2024!mts!dsp!bn!banner!pohmelie!galstuk!gif__HSjmc"/>
    <s v="mts"/>
    <s v="banner"/>
    <n v="170169"/>
    <n v="449"/>
    <n v="71058"/>
    <n v="0.73881899293534858"/>
    <n v="18559"/>
    <n v="0.26385534380527598"/>
    <n v="2.3947901714092712"/>
    <x v="0"/>
    <n v="1.027478897221316"/>
    <n v="33128"/>
    <n v="14078"/>
    <n v="27006"/>
    <n v="74156"/>
    <n v="11420"/>
    <n v="2712"/>
    <n v="1365"/>
    <n v="736"/>
    <n v="657"/>
    <n v="360"/>
    <n v="34038.320907147769"/>
    <n v="14464.847915081689"/>
    <n v="27748.09509835887"/>
    <n v="76193.725102343946"/>
    <n v="11733.809006267429"/>
    <n v="2786.5227692642102"/>
    <n v="1402.508694707097"/>
    <n v="756.22446835488893"/>
    <n v="675.05363547440493"/>
    <n v="369.89240299967389"/>
  </r>
  <r>
    <n v="1813"/>
    <n v="4071561"/>
    <s v="otc!filtrmsti!Filtrum_2024!mts!dsp!bn!banner!otravleniye!infection!gif__ObVoV"/>
    <s v="mts"/>
    <s v="banner"/>
    <n v="756528"/>
    <n v="1559"/>
    <n v="216271"/>
    <n v="0.83273300627453517"/>
    <n v="36175"/>
    <n v="0.20607300721189431"/>
    <n v="3.4980556801420439"/>
    <x v="0"/>
    <n v="1.2664396701519669"/>
    <n v="57646"/>
    <n v="75776"/>
    <n v="98202"/>
    <n v="278644"/>
    <n v="40500"/>
    <n v="15732"/>
    <n v="10941"/>
    <n v="8024"/>
    <n v="6381"/>
    <n v="5520"/>
    <n v="73005.181225580294"/>
    <n v="95965.732445435468"/>
    <n v="124366.90848826351"/>
    <n v="352885.81544982467"/>
    <n v="51290.806641154668"/>
    <n v="19923.628890830751"/>
    <n v="13856.11643113267"/>
    <n v="10161.91191329938"/>
    <n v="8081.1515352397018"/>
    <n v="6990.7469792388583"/>
  </r>
  <r>
    <n v="1814"/>
    <n v="4071563"/>
    <s v="otc!filtrmsti!Filtrum_2024!mts!dsp!bn!banner!otravleniye!otravleniye!gif__ObVoV"/>
    <s v="mts"/>
    <s v="banner"/>
    <n v="765724"/>
    <n v="1589"/>
    <n v="218081"/>
    <n v="0.82993933446746848"/>
    <n v="37087"/>
    <n v="0.20751602405044109"/>
    <n v="3.511190796080355"/>
    <x v="0"/>
    <n v="1.27387123606721"/>
    <n v="59198"/>
    <n v="74074"/>
    <n v="99987"/>
    <n v="277956"/>
    <n v="41285"/>
    <n v="16932"/>
    <n v="11270"/>
    <n v="8552"/>
    <n v="6336"/>
    <n v="5510"/>
    <n v="75410.629432706715"/>
    <n v="94360.73794044253"/>
    <n v="127370.5632806521"/>
    <n v="354080.1532922975"/>
    <n v="52591.77398103477"/>
    <n v="21569.18776909"/>
    <n v="14356.52883047746"/>
    <n v="10894.14681084678"/>
    <n v="8071.2481517218439"/>
    <n v="7019.0305107303284"/>
  </r>
  <r>
    <n v="1815"/>
    <n v="4073400"/>
    <s v="otc!filtrmsti!Filtrum_2024!mts!mts!vid!video!otravleniye!otravleniye_new!olv__AUqfi"/>
    <s v="mts"/>
    <s v="video"/>
    <n v="754901"/>
    <n v="10938"/>
    <n v="411872"/>
    <n v="0.1040323207210007"/>
    <n v="369024"/>
    <n v="1.4489317142247791"/>
    <n v="1.832853410768394"/>
    <x v="0"/>
    <n v="1.0070610238951561"/>
    <n v="213499"/>
    <n v="151646"/>
    <n v="333618"/>
    <n v="29096"/>
    <n v="10895"/>
    <n v="5268"/>
    <n v="1995"/>
    <n v="1528"/>
    <n v="1143"/>
    <n v="920"/>
    <n v="215006.5215405919"/>
    <n v="152716.77602960481"/>
    <n v="335973.68466985412"/>
    <n v="29301.447551253459"/>
    <n v="10971.929855337719"/>
    <n v="5305.1974738796807"/>
    <n v="2009.086742670836"/>
    <n v="1538.789244511798"/>
    <n v="1151.070750312163"/>
    <n v="926.49614198354334"/>
  </r>
  <r>
    <n v="1816"/>
    <n v="4010033"/>
    <s v="chery!chr!Chery_Digital_24!mts!mts!vid!video!All30-55_RF!Tiggo_7!20s__xirCq"/>
    <s v="mts"/>
    <s v="video"/>
    <n v="13288172"/>
    <n v="203197"/>
    <n v="5384166"/>
    <n v="0.29946550682129791"/>
    <n v="3771794"/>
    <n v="1.5291569073609219"/>
    <n v="2.4680093444370028"/>
    <x v="19"/>
    <n v="1.2782722692386721"/>
    <n v="2488845"/>
    <n v="2311330"/>
    <n v="4471206"/>
    <n v="683084"/>
    <n v="177585"/>
    <n v="186732"/>
    <n v="47964"/>
    <n v="14776"/>
    <n v="9324"/>
    <n v="4570"/>
    <n v="3181421.545933323"/>
    <n v="2954509.04405942"/>
    <n v="5715418.639853566"/>
    <n v="873167.33476062911"/>
    <n v="227001.9809327496"/>
    <n v="238694.33737947571"/>
    <n v="61311.051121763667"/>
    <n v="18887.751050270621"/>
    <n v="11918.61063838138"/>
    <n v="5841.7042704207324"/>
  </r>
  <r>
    <n v="1817"/>
    <n v="4004440"/>
    <s v="otc!acift!Acipol_Forte_2024!mts!dsp!bn!banner!w25-44+konkurenty!probiotik_green!gif__XrUUP"/>
    <s v="mts"/>
    <s v="banner"/>
    <n v="601525"/>
    <n v="1364"/>
    <n v="384107"/>
    <n v="0.89061120989724218"/>
    <n v="42017"/>
    <n v="0.22675699264369731"/>
    <n v="1.56603498504323"/>
    <x v="6"/>
    <n v="1.0120004979878601"/>
    <n v="238581"/>
    <n v="196742"/>
    <n v="102402"/>
    <n v="36928"/>
    <n v="10980"/>
    <n v="3930"/>
    <n v="1897"/>
    <n v="1240"/>
    <n v="972"/>
    <n v="720"/>
    <n v="241444.09081044159"/>
    <n v="199103.0019751275"/>
    <n v="103630.8749949528"/>
    <n v="37371.154389695686"/>
    <n v="11111.7654679067"/>
    <n v="3977.161957092289"/>
    <n v="1919.7649446829701"/>
    <n v="1254.880617504946"/>
    <n v="983.66448404419975"/>
    <n v="728.64035855125906"/>
  </r>
  <r>
    <n v="1818"/>
    <n v="4004441"/>
    <s v="otc!acift!Acipol_Forte_2024!mts!dsp!bn!banner!w25-44+konkurenty!antibiotik_white!gif__XrUUP"/>
    <s v="mts"/>
    <s v="banner"/>
    <n v="604332"/>
    <n v="1449"/>
    <n v="385636"/>
    <n v="0.88934902343142241"/>
    <n v="42671"/>
    <n v="0.2397688687674987"/>
    <n v="1.567104730886121"/>
    <x v="6"/>
    <n v="1.0125476884205731"/>
    <n v="239512"/>
    <n v="197242"/>
    <n v="103230"/>
    <n v="37268"/>
    <n v="10750"/>
    <n v="4242"/>
    <n v="1813"/>
    <n v="1160"/>
    <n v="936"/>
    <n v="690"/>
    <n v="242517.32194898819"/>
    <n v="199716.93115945061"/>
    <n v="104525.2978756557"/>
    <n v="37735.627252057908"/>
    <n v="10884.887650521159"/>
    <n v="4295.2272942800701"/>
    <n v="1835.7489591064989"/>
    <n v="1174.555318567865"/>
    <n v="947.74463636165615"/>
    <n v="698.65790501019524"/>
  </r>
  <r>
    <n v="1819"/>
    <n v="4005173"/>
    <s v="otc!acift!Acipol_Forte_2024!mts!dsp!bn!banner!w25-44+konkurenty!problemy_so_stulom!gif__XrUUP"/>
    <s v="mts"/>
    <s v="banner"/>
    <n v="605150"/>
    <n v="1337"/>
    <n v="385968"/>
    <n v="0.88866175434232886"/>
    <n v="42973"/>
    <n v="0.22093695777906311"/>
    <n v="1.567876093354889"/>
    <x v="6"/>
    <n v="1.014616921962604"/>
    <n v="240424"/>
    <n v="196950"/>
    <n v="102303"/>
    <n v="35828"/>
    <n v="11485"/>
    <n v="3984"/>
    <n v="2051"/>
    <n v="1384"/>
    <n v="1143"/>
    <n v="880"/>
    <n v="243938.25884593709"/>
    <n v="199828.8027805349"/>
    <n v="103798.3549675403"/>
    <n v="36351.695080076177"/>
    <n v="11652.87534874051"/>
    <n v="4042.2338170990151"/>
    <n v="2080.9793069453008"/>
    <n v="1404.229819996244"/>
    <n v="1159.7071418032569"/>
    <n v="892.86289132709169"/>
  </r>
  <r>
    <n v="1820"/>
    <n v="4008311"/>
    <s v="otc!acift!Acipol_Forte_2024!mts!dsp!bn!banner!w25-44+konkurenty!disbioz!gif__XrUUP"/>
    <s v="mts"/>
    <s v="banner"/>
    <n v="605049"/>
    <n v="1422"/>
    <n v="385169"/>
    <n v="0.88953680072903063"/>
    <n v="42547"/>
    <n v="0.23502228745109899"/>
    <n v="1.5708662950548979"/>
    <x v="6"/>
    <n v="1.0121650715902419"/>
    <n v="238809"/>
    <n v="196982"/>
    <n v="103551"/>
    <n v="37484"/>
    <n v="11370"/>
    <n v="4080"/>
    <n v="2128"/>
    <n v="1640"/>
    <n v="1053"/>
    <n v="680"/>
    <n v="241714.12858139409"/>
    <n v="199378.300131989"/>
    <n v="104810.70532824111"/>
    <n v="37939.995543488629"/>
    <n v="11508.31686398105"/>
    <n v="4129.6334920881873"/>
    <n v="2153.887272344035"/>
    <n v="1659.950717407997"/>
    <n v="1065.809820384525"/>
    <n v="688.27224868136454"/>
  </r>
  <r>
    <n v="1821"/>
    <n v="4008312"/>
    <s v="otc!acift!Acipol_Forte_2024!mts!dsp!bn!banner!w25-44+konkurenty!proverenniy_probiotik!gif__XrUUP"/>
    <s v="mts"/>
    <s v="banner"/>
    <n v="604204"/>
    <n v="1418"/>
    <n v="385458"/>
    <n v="0.88936278401278479"/>
    <n v="42646"/>
    <n v="0.23468894611753641"/>
    <n v="1.567496329042334"/>
    <x v="6"/>
    <n v="1.012701424342888"/>
    <n v="238926"/>
    <n v="198222"/>
    <n v="103620"/>
    <n v="36888"/>
    <n v="10700"/>
    <n v="3438"/>
    <n v="1834"/>
    <n v="1152"/>
    <n v="1026"/>
    <n v="820"/>
    <n v="241960.70051254891"/>
    <n v="200739.701736096"/>
    <n v="104936.1215904101"/>
    <n v="37356.53014116046"/>
    <n v="10835.905240468899"/>
    <n v="3481.6674968908501"/>
    <n v="1857.2944122448571"/>
    <n v="1166.632040843007"/>
    <n v="1039.031661375803"/>
    <n v="830.41516796116832"/>
  </r>
  <r>
    <n v="1822"/>
    <n v="4008313"/>
    <s v="otc!acift!Acipol_Forte_2024!mts!dsp!bn!banner!w25-44+konkurenty!usilenniy_probiotik_cow!gif__XrUUP"/>
    <s v="mts"/>
    <s v="banner"/>
    <n v="604766"/>
    <n v="1430"/>
    <n v="386215"/>
    <n v="0.88831868259907043"/>
    <n v="43133"/>
    <n v="0.23645509172142609"/>
    <n v="1.5658791087865569"/>
    <x v="6"/>
    <n v="1.012236904871497"/>
    <n v="240314"/>
    <n v="196530"/>
    <n v="103710"/>
    <n v="37116"/>
    <n v="10850"/>
    <n v="4002"/>
    <n v="1869"/>
    <n v="1360"/>
    <n v="954"/>
    <n v="750"/>
    <n v="243254.69955728881"/>
    <n v="198934.91891439521"/>
    <n v="104979.0894042229"/>
    <n v="37570.184961210463"/>
    <n v="10982.77041785574"/>
    <n v="4050.9720932957289"/>
    <n v="1891.8707752048269"/>
    <n v="1376.6421906252349"/>
    <n v="965.67400724740764"/>
    <n v="759.17767865362237"/>
  </r>
  <r>
    <n v="1823"/>
    <n v="4075288"/>
    <s v="ostrvk!ostrvk!Ostrovok_Posutochno_2024!mts!mts!bn!banner!rostov!prostoj_tursezon!__nmoLr"/>
    <s v="mts"/>
    <s v="banner"/>
    <n v="684045"/>
    <n v="1109"/>
    <n v="150685"/>
    <n v="0.77581046554069744"/>
    <n v="33782"/>
    <n v="0.16212383688207649"/>
    <n v="4.5395693001957724"/>
    <x v="0"/>
    <n v="1.6404822316764911"/>
    <n v="51492"/>
    <n v="56756"/>
    <n v="65913"/>
    <n v="68208"/>
    <n v="59490"/>
    <n v="44988"/>
    <n v="29862"/>
    <n v="19888"/>
    <n v="12141"/>
    <n v="8240"/>
    <n v="84471.711073485887"/>
    <n v="93107.209541030941"/>
    <n v="108129.1053364926"/>
    <n v="111894.0120581901"/>
    <n v="97592.287962434464"/>
    <n v="73802.014638661989"/>
    <n v="48988.080402323387"/>
    <n v="32625.910623582062"/>
    <n v="19917.09477478428"/>
    <n v="13517.57358901429"/>
  </r>
  <r>
    <n v="1824"/>
    <n v="4075289"/>
    <s v="ostrvk!ostrvk!Ostrovok_Posutochno_2024!mts!mts!bn!banner!rostov!sinoptiki!__nmoLr"/>
    <s v="mts"/>
    <s v="banner"/>
    <n v="677332"/>
    <n v="1074"/>
    <n v="150270"/>
    <n v="0.77766021161908561"/>
    <n v="33411"/>
    <n v="0.15856330425847301"/>
    <n v="4.5074332867505156"/>
    <x v="0"/>
    <n v="1.627020768576658"/>
    <n v="51231"/>
    <n v="56848"/>
    <n v="66513"/>
    <n v="68076"/>
    <n v="58585"/>
    <n v="44772"/>
    <n v="30457"/>
    <n v="19192"/>
    <n v="12168"/>
    <n v="8460"/>
    <n v="83353.900994950774"/>
    <n v="92492.876652045874"/>
    <n v="108218.0323803393"/>
    <n v="110761.0658416246"/>
    <n v="95319.011727063524"/>
    <n v="72844.973850714145"/>
    <n v="49554.171548539278"/>
    <n v="31225.78259052322"/>
    <n v="19797.588712040779"/>
    <n v="13764.595702158529"/>
  </r>
  <r>
    <n v="1825"/>
    <n v="4075291"/>
    <s v="ostrvk!ostrvk!Ostrovok_Posutochno_2024!mts!mts!bn!banner!stavropol!donchnesskoe_chudovishe!__nmoLr"/>
    <s v="mts"/>
    <s v="banner"/>
    <n v="562889"/>
    <n v="1084"/>
    <n v="118768"/>
    <n v="0.77277549508285059"/>
    <n v="26987"/>
    <n v="0.19257793277182531"/>
    <n v="4.7393995015492392"/>
    <x v="0"/>
    <n v="1.708167439489209"/>
    <n v="40598"/>
    <n v="44576"/>
    <n v="51474"/>
    <n v="52476"/>
    <n v="45700"/>
    <n v="35076"/>
    <n v="24773"/>
    <n v="16232"/>
    <n v="10953"/>
    <n v="7670"/>
    <n v="69348.181708382894"/>
    <n v="76143.27178267097"/>
    <n v="87926.210780267531"/>
    <n v="89637.794554635722"/>
    <n v="78063.251984656847"/>
    <n v="59915.681107523487"/>
    <n v="42316.431978466171"/>
    <n v="27726.973877788841"/>
    <n v="18709.5579647253"/>
    <n v="13101.644260882231"/>
  </r>
  <r>
    <n v="1826"/>
    <n v="4075292"/>
    <s v="ostrvk!ostrvk!Ostrovok_Posutochno_2024!mts!mts!bn!banner!stavropol!eyes!__nmoLr"/>
    <s v="mts"/>
    <s v="banner"/>
    <n v="581713"/>
    <n v="1162"/>
    <n v="118753"/>
    <n v="0.77246890604868934"/>
    <n v="27020"/>
    <n v="0.1997548619336339"/>
    <n v="4.8985120375906286"/>
    <x v="0"/>
    <n v="1.7654737263804501"/>
    <n v="40622"/>
    <n v="44260"/>
    <n v="51870"/>
    <n v="53032"/>
    <n v="45660"/>
    <n v="35742"/>
    <n v="24227"/>
    <n v="16032"/>
    <n v="10269"/>
    <n v="7780"/>
    <n v="71717.07371302665"/>
    <n v="78139.867129598715"/>
    <n v="91575.122187353947"/>
    <n v="93626.602657408032"/>
    <n v="80611.530346531348"/>
    <n v="63101.561928290037"/>
    <n v="42772.131969019167"/>
    <n v="28304.074781331379"/>
    <n v="18129.649696200839"/>
    <n v="13735.385591239899"/>
  </r>
  <r>
    <n v="1827"/>
    <n v="4041235"/>
    <s v="frdt!ferfort!Ferrogematogen_Forte_2024!mts!dsp!bn!banner!w20-44!vershina!gif__tKFRQ"/>
    <s v="mts"/>
    <s v="banner"/>
    <n v="1228013"/>
    <n v="2516"/>
    <n v="825844"/>
    <n v="0.91935401843447428"/>
    <n v="66601"/>
    <n v="0.20488382451977299"/>
    <n v="1.4869793810937659"/>
    <x v="8"/>
    <n v="1.0137364791851891"/>
    <n v="541703"/>
    <n v="420718"/>
    <n v="166881"/>
    <n v="45400"/>
    <n v="14330"/>
    <n v="7512"/>
    <n v="5418"/>
    <n v="3992"/>
    <n v="2979"/>
    <n v="2440"/>
    <n v="549144.09198405442"/>
    <n v="426497.18404983438"/>
    <n v="169173.35738290349"/>
    <n v="46023.636155007582"/>
    <n v="14526.84374672376"/>
    <n v="7615.1884316391406"/>
    <n v="5492.4242442253544"/>
    <n v="4046.8360249072748"/>
    <n v="3019.9209714926778"/>
    <n v="2473.517009211861"/>
  </r>
  <r>
    <n v="1828"/>
    <n v="4041236"/>
    <s v="frdt!ferfort!Ferrogematogen_Forte_2024!mts!dsp!bn!banner!w20-44!perekus!gif__tKFRQ"/>
    <s v="mts"/>
    <s v="banner"/>
    <n v="1538810"/>
    <n v="2756"/>
    <n v="946492"/>
    <n v="0.91574677863098686"/>
    <n v="79745"/>
    <n v="0.17909943397820391"/>
    <n v="1.625803493320598"/>
    <x v="8"/>
    <n v="1.0506755811007991"/>
    <n v="581853"/>
    <n v="510754"/>
    <n v="234855"/>
    <n v="75504"/>
    <n v="24775"/>
    <n v="12552"/>
    <n v="8344"/>
    <n v="6776"/>
    <n v="5238"/>
    <n v="3940"/>
    <n v="611338.73889024311"/>
    <n v="536636.7557495574"/>
    <n v="246756.41359942811"/>
    <n v="79330.209075434715"/>
    <n v="26030.487521772291"/>
    <n v="13188.07989397723"/>
    <n v="8766.8370487050652"/>
    <n v="7119.3777375390127"/>
    <n v="5503.4386938059843"/>
    <n v="4139.6617895371473"/>
  </r>
  <r>
    <n v="1829"/>
    <n v="4041237"/>
    <s v="frdt!ferfort!Ferrogematogen_Forte_2024!mts!dsp!bn!banner!w20-44!po_delam!gif__tKFRQ"/>
    <s v="mts"/>
    <s v="banner"/>
    <n v="1160270"/>
    <n v="2374"/>
    <n v="799017"/>
    <n v="0.92958222415793412"/>
    <n v="56265"/>
    <n v="0.20460754824308139"/>
    <n v="1.452121794655183"/>
    <x v="8"/>
    <n v="1.004949959075141"/>
    <n v="528280"/>
    <n v="408454"/>
    <n v="159000"/>
    <n v="39436"/>
    <n v="9620"/>
    <n v="4008"/>
    <n v="2380"/>
    <n v="1456"/>
    <n v="1071"/>
    <n v="850"/>
    <n v="530894.96438021574"/>
    <n v="410475.8305840778"/>
    <n v="159787.0434929475"/>
    <n v="39631.206586087283"/>
    <n v="9667.6186063028599"/>
    <n v="4027.8394359731669"/>
    <n v="2391.7809025988372"/>
    <n v="1463.207140413406"/>
    <n v="1076.301406169476"/>
    <n v="854.20746521387014"/>
  </r>
  <r>
    <n v="1830"/>
    <n v="4041238"/>
    <s v="frdt!ferfort!Ferrogematogen_Forte_2024!mts!dsp!bn!banner!w20-44!pyteshestvie!gif__tKFRQ"/>
    <s v="mts"/>
    <s v="banner"/>
    <n v="1459017"/>
    <n v="2704"/>
    <n v="915442"/>
    <n v="0.92542400283141912"/>
    <n v="68270"/>
    <n v="0.1853302600312402"/>
    <n v="1.593784204788506"/>
    <x v="8"/>
    <n v="1.044029779189201"/>
    <n v="566576"/>
    <n v="497608"/>
    <n v="224646"/>
    <n v="66660"/>
    <n v="19175"/>
    <n v="7890"/>
    <n v="5362"/>
    <n v="3760"/>
    <n v="3249"/>
    <n v="2560"/>
    <n v="591522.21617390087"/>
    <n v="519517.57036278013"/>
    <n v="234537.11377573729"/>
    <n v="69595.025080752152"/>
    <n v="20019.271015952931"/>
    <n v="8237.3949578027987"/>
    <n v="5598.0876760124966"/>
    <n v="3925.5519697513969"/>
    <n v="3392.0527525857151"/>
    <n v="2672.7162347243552"/>
  </r>
  <r>
    <n v="1831"/>
    <n v="4041239"/>
    <s v="frdt!ferfort!Ferrogematogen_Forte_2024!mts!dsp!bn!banner!w20-44!progulka!gif__tKFRQ"/>
    <s v="mts"/>
    <s v="banner"/>
    <n v="1448563"/>
    <n v="2697"/>
    <n v="910748"/>
    <n v="0.92668114560778614"/>
    <n v="66775"/>
    <n v="0.18618451527479299"/>
    <n v="1.5905200999617899"/>
    <x v="8"/>
    <n v="1.0447646118238989"/>
    <n v="565919"/>
    <n v="492438"/>
    <n v="221385"/>
    <n v="65876"/>
    <n v="18370"/>
    <n v="8406"/>
    <n v="5355"/>
    <n v="3768"/>
    <n v="2700"/>
    <n v="2280"/>
    <n v="591252.14435876894"/>
    <n v="514481.795917337"/>
    <n v="231295.21358863381"/>
    <n v="68824.913568511154"/>
    <n v="19192.325919205021"/>
    <n v="8782.2913269916917"/>
    <n v="5594.7144963169776"/>
    <n v="3936.6730573524501"/>
    <n v="2820.8644519245258"/>
    <n v="2382.0633149584892"/>
  </r>
  <r>
    <n v="1832"/>
    <n v="4089282"/>
    <s v="jetour!jetour!July_August!mts!dsp!vid!video!M30-55!main!20sec__quGeO"/>
    <s v="mts"/>
    <s v="video"/>
    <n v="2006879"/>
    <n v="16966"/>
    <n v="974835"/>
    <n v="0.30095452050859889"/>
    <n v="681454"/>
    <n v="0.84539227327606692"/>
    <n v="2.058685828883863"/>
    <x v="20"/>
    <n v="1.038051779510095"/>
    <n v="437804"/>
    <n v="331816"/>
    <n v="1003344"/>
    <n v="109264"/>
    <n v="22650"/>
    <n v="21546"/>
    <n v="4228"/>
    <n v="1264"/>
    <n v="927"/>
    <n v="470"/>
    <n v="454463.22127663752"/>
    <n v="344442.18926992163"/>
    <n v="1041523.024660776"/>
    <n v="113421.68963639101"/>
    <n v="23511.872805903651"/>
    <n v="22365.8636413245"/>
    <n v="4388.8829237686796"/>
    <n v="1312.09744930076"/>
    <n v="962.27399960585785"/>
    <n v="487.88433636974452"/>
  </r>
  <r>
    <n v="1833"/>
    <n v="4089286"/>
    <s v="jetour!jetour!July_August!mts!dsp!bn!banner!M30-55!main!banner__QNeDS"/>
    <s v="mts"/>
    <s v="banner"/>
    <n v="4062295"/>
    <n v="14291"/>
    <n v="912876"/>
    <n v="0.34620145561938309"/>
    <n v="596837"/>
    <n v="0.35179621371663072"/>
    <n v="4.449996494595104"/>
    <x v="20"/>
    <n v="2.0032482614626099"/>
    <n v="369290"/>
    <n v="336792"/>
    <n v="763683"/>
    <n v="233264"/>
    <n v="142715"/>
    <n v="73212"/>
    <n v="44002"/>
    <n v="29032"/>
    <n v="20124"/>
    <n v="15740"/>
    <n v="739779.55047552742"/>
    <n v="674677.9884745155"/>
    <n v="1529846.6420585511"/>
    <n v="467285.70246181428"/>
    <n v="285893.57563463651"/>
    <n v="146661.8117182006"/>
    <n v="88146.930000877779"/>
    <n v="58158.303526782503"/>
    <n v="40313.368013673571"/>
    <n v="31531.12763542149"/>
  </r>
  <r>
    <n v="1834"/>
    <n v="4091003"/>
    <s v="otc!lak!Lactofiltrum_2024!mts!dsp!bn!banner!w25-54+vzroslye!obostrenie!gif__gBANZ"/>
    <s v="mts"/>
    <s v="banner"/>
    <n v="3187725"/>
    <n v="4931"/>
    <n v="833606"/>
    <n v="6.0120728497635612E-2"/>
    <n v="783489"/>
    <n v="0.15468712012485389"/>
    <n v="3.8240187810548392"/>
    <x v="2"/>
    <n v="1.0220526562836649"/>
    <n v="177591"/>
    <n v="162660"/>
    <n v="170175"/>
    <n v="206564"/>
    <n v="2019485"/>
    <n v="265128"/>
    <n v="65681"/>
    <n v="26600"/>
    <n v="15210"/>
    <n v="9850"/>
    <n v="181507.35328207241"/>
    <n v="166247.085071101"/>
    <n v="173927.81078307269"/>
    <n v="211119.28489257899"/>
    <n v="2064020.008575018"/>
    <n v="270974.77665517549"/>
    <n v="67129.440517367417"/>
    <n v="27186.600657145489"/>
    <n v="15545.420902074549"/>
    <n v="10067.2186643941"/>
  </r>
  <r>
    <n v="1835"/>
    <n v="4103313"/>
    <s v="otc!lak!vendor_org_835693!mts!dsp!bn!banner!w25-54+vzroslye!snova_zud!gif__DScYr"/>
    <s v="mts"/>
    <s v="banner"/>
    <n v="236175"/>
    <n v="458"/>
    <n v="12823"/>
    <n v="0.54534820244872495"/>
    <n v="5830"/>
    <n v="0.19392399703609611"/>
    <n v="18.418076893082741"/>
    <x v="2"/>
    <n v="5.7206007024342984"/>
    <n v="8122"/>
    <n v="5032"/>
    <n v="4737"/>
    <n v="1236"/>
    <n v="1405"/>
    <n v="36"/>
    <n v="35"/>
    <n v="40"/>
    <n v="20643"/>
    <n v="-1"/>
    <n v="46462.718905171372"/>
    <n v="28786.062734649389"/>
    <n v="27098.485527431269"/>
    <n v="7070.6624682087931"/>
    <n v="8037.4439869201897"/>
    <n v="205.94162528763471"/>
    <n v="200.22102458520041"/>
    <n v="228.82402809737189"/>
    <n v="118090.3603003512"/>
    <n v="-5.7206007024342984"/>
  </r>
  <r>
    <n v="1836"/>
    <n v="4103314"/>
    <s v="otc!lak!vendor_org_835693!mts!dsp!bn!banner!w25-54+vzroslye!skoro_otpusk!gif__DScYr"/>
    <s v="mts"/>
    <s v="banner"/>
    <n v="236217"/>
    <n v="496"/>
    <n v="12745"/>
    <n v="0.5499411533934877"/>
    <n v="5736"/>
    <n v="0.2099764199867071"/>
    <n v="18.534091800706161"/>
    <x v="2"/>
    <n v="11.62142084030306"/>
    <n v="8220"/>
    <n v="4828"/>
    <n v="4506"/>
    <n v="1280"/>
    <n v="1315"/>
    <n v="96"/>
    <n v="28"/>
    <n v="24"/>
    <n v="9"/>
    <n v="20"/>
    <n v="95528.079307291147"/>
    <n v="56108.219816983183"/>
    <n v="52366.122306405588"/>
    <n v="14875.41867558792"/>
    <n v="15282.16840499852"/>
    <n v="1115.656400669094"/>
    <n v="325.39978352848573"/>
    <n v="278.91410016727338"/>
    <n v="104.59278756272749"/>
    <n v="232.42841680606119"/>
  </r>
  <r>
    <n v="1837"/>
    <n v="4066534"/>
    <s v="ostrvk!ostrvk!Ostrovok_GURU_june_2024!mts!mts!bn!banner!!otdyhatelstvo_queen!perenesti_skidki__xHZfD"/>
    <s v="mts"/>
    <s v="banner"/>
    <n v="2806174"/>
    <n v="5806"/>
    <n v="386813"/>
    <n v="0.6952532619120867"/>
    <n v="117880"/>
    <n v="0.20690092631461909"/>
    <n v="7.2546010604607396"/>
    <x v="0"/>
    <n v="2.9991257545443659"/>
    <n v="178184"/>
    <n v="112764"/>
    <n v="89220"/>
    <n v="83184"/>
    <n v="189255"/>
    <n v="75696"/>
    <n v="53774"/>
    <n v="45192"/>
    <n v="40905"/>
    <n v="67490"/>
    <n v="534396.22344773333"/>
    <n v="338193.41658544092"/>
    <n v="267581.99982044828"/>
    <n v="249479.27676601859"/>
    <n v="567599.54467629408"/>
    <n v="227021.82311599041"/>
    <n v="161274.98832486881"/>
    <n v="135536.49109936901"/>
    <n v="122679.23898963731"/>
    <n v="202410.99717419929"/>
  </r>
  <r>
    <n v="1838"/>
    <n v="4066535"/>
    <s v="ostrvk!ostrvk!Ostrovok_GURU_june_2024!mts!mts!bn!banner!!otdyhatelstvo_king!klac_perenes__xHZfD"/>
    <s v="mts"/>
    <s v="banner"/>
    <n v="3620007"/>
    <n v="7336"/>
    <n v="461864"/>
    <n v="0.6986991841754282"/>
    <n v="139160"/>
    <n v="0.20265154183403511"/>
    <n v="7.8378202241352426"/>
    <x v="0"/>
    <n v="3.2373751556083392"/>
    <n v="210734"/>
    <n v="136574"/>
    <n v="107553"/>
    <n v="106140"/>
    <n v="239615"/>
    <n v="86130"/>
    <n v="60389"/>
    <n v="49960"/>
    <n v="44397"/>
    <n v="76700"/>
    <n v="682225.01604196778"/>
    <n v="442141.27450205327"/>
    <n v="348189.41011114372"/>
    <n v="343614.99901626911"/>
    <n v="775723.64791109215"/>
    <n v="278835.12215254619"/>
    <n v="195501.84827203199"/>
    <n v="161739.26277419261"/>
    <n v="143729.7447835434"/>
    <n v="248306.6744351596"/>
  </r>
  <r>
    <n v="1839"/>
    <n v="4066536"/>
    <s v="ostrvk!ostrvk!Ostrovok_GURU_june_2024!mts!mts!bn!banner!!rodnye_skidki!uznayu_bolshe__xHZfD"/>
    <s v="mts"/>
    <s v="banner"/>
    <n v="3786231"/>
    <n v="7515"/>
    <n v="501204"/>
    <n v="0.65366397714303959"/>
    <n v="173585"/>
    <n v="0.19848234299492029"/>
    <n v="7.5542713146742644"/>
    <x v="0"/>
    <n v="3.1358651179894581"/>
    <n v="234271"/>
    <n v="151722"/>
    <n v="115245"/>
    <n v="107296"/>
    <n v="226630"/>
    <n v="93162"/>
    <n v="68761"/>
    <n v="60912"/>
    <n v="61227"/>
    <n v="88170"/>
    <n v="734642.25705650833"/>
    <n v="475779.72743159649"/>
    <n v="361392.7755226951"/>
    <n v="336465.78369979688"/>
    <n v="710681.11168995092"/>
    <n v="292143.46612213389"/>
    <n v="215625.2213780731"/>
    <n v="191011.8160669739"/>
    <n v="191999.61357914051"/>
    <n v="276489.22745313047"/>
  </r>
  <r>
    <n v="1840"/>
    <n v="4081610"/>
    <s v="sintec!lamm!Lamm_2024!mts!dsp!20secskip!video!W25-55!kirkorov_ozon!20sec_skip__xgnYb"/>
    <s v="mts"/>
    <s v="video"/>
    <n v="3434226"/>
    <n v="21682"/>
    <n v="1344069"/>
    <n v="7.8862766718077681E-2"/>
    <n v="1238072"/>
    <n v="0.63135041199967623"/>
    <n v="2.5550965017420979"/>
    <x v="2"/>
    <n v="1.3522683063973751"/>
    <n v="824078"/>
    <n v="269156"/>
    <n v="562731"/>
    <n v="160788"/>
    <n v="174150"/>
    <n v="101388"/>
    <n v="82649"/>
    <n v="276584"/>
    <n v="50760"/>
    <n v="37320"/>
    <n v="1114374.561399336"/>
    <n v="363971.12827669189"/>
    <n v="760963.29632730142"/>
    <n v="217428.5164490212"/>
    <n v="235497.52555910291"/>
    <n v="137103.77904901709"/>
    <n v="111763.6232554367"/>
    <n v="374015.77725661162"/>
    <n v="68641.139232730769"/>
    <n v="50466.653194750048"/>
  </r>
  <r>
    <n v="1841"/>
    <n v="4091003"/>
    <s v="otc!lak!Lactofiltrum_2024!mts!dsp!bn!banner!w25-54+vzroslye!obostrenie!gif__gBANZ"/>
    <s v="mts"/>
    <s v="banner"/>
    <n v="2431493"/>
    <n v="4798"/>
    <n v="966203"/>
    <n v="7.1529481899766378E-2"/>
    <n v="897091"/>
    <n v="0.1973273211150515"/>
    <n v="2.5165446598696128"/>
    <x v="2"/>
    <n v="1.0144184255463129"/>
    <n v="323124"/>
    <n v="330534"/>
    <n v="593247"/>
    <n v="1020600"/>
    <n v="87110"/>
    <n v="19932"/>
    <n v="8890"/>
    <n v="6240"/>
    <n v="4086"/>
    <n v="3170"/>
    <n v="327782.93933622667"/>
    <n v="335299.77986952488"/>
    <n v="601800.68770007335"/>
    <n v="1035315.445112567"/>
    <n v="88365.989049339303"/>
    <n v="20219.388057989101"/>
    <n v="9018.1798031067192"/>
    <n v="6329.9709754089909"/>
    <n v="4144.9136867822344"/>
    <n v="3215.7064089818109"/>
  </r>
  <r>
    <n v="1842"/>
    <n v="4103313"/>
    <s v="otc!lak!vendor_org_835693!mts!dsp!bn!banner!w25-54+vzroslye!snova_zud!gif__DScYr"/>
    <s v="mts"/>
    <s v="banner"/>
    <n v="2395221"/>
    <n v="5812"/>
    <n v="247549"/>
    <n v="0.45477461027917709"/>
    <n v="134970"/>
    <n v="0.24264984316687269"/>
    <n v="9.6757450040194062"/>
    <x v="2"/>
    <n v="5.3851451157081094"/>
    <n v="135228"/>
    <n v="129990"/>
    <n v="45174"/>
    <n v="112524"/>
    <n v="10085"/>
    <n v="4512"/>
    <n v="2716"/>
    <n v="2352"/>
    <n v="1332"/>
    <n v="870"/>
    <n v="728222.40370697621"/>
    <n v="700015.01359089708"/>
    <n v="243268.54545699811"/>
    <n v="605958.06899993925"/>
    <n v="54309.188491916277"/>
    <n v="24297.774762074991"/>
    <n v="14626.05413426323"/>
    <n v="12665.861312145469"/>
    <n v="7173.0132941232014"/>
    <n v="4685.0762506660549"/>
  </r>
  <r>
    <n v="1843"/>
    <n v="4103314"/>
    <s v="otc!lak!vendor_org_835693!mts!dsp!bn!banner!w25-54+vzroslye!skoro_otpusk!gif__DScYr"/>
    <s v="mts"/>
    <s v="banner"/>
    <n v="2382116"/>
    <n v="6086"/>
    <n v="211510"/>
    <n v="0.5245520306368493"/>
    <n v="100562"/>
    <n v="0.25548713832575742"/>
    <n v="11.26242730840149"/>
    <x v="2"/>
    <n v="6.3389383992698072"/>
    <n v="117286"/>
    <n v="108536"/>
    <n v="39600"/>
    <n v="97252"/>
    <n v="6490"/>
    <n v="2808"/>
    <n v="1351"/>
    <n v="1392"/>
    <n v="576"/>
    <n v="500"/>
    <n v="743468.72909675865"/>
    <n v="688003.01810314774"/>
    <n v="251021.96061108439"/>
    <n v="616474.43720578728"/>
    <n v="41139.710211261052"/>
    <n v="17799.739025149622"/>
    <n v="8563.905777413509"/>
    <n v="8823.8022517835707"/>
    <n v="3651.2285179794089"/>
    <n v="3169.4691996349038"/>
  </r>
  <r>
    <n v="1844"/>
    <n v="3871873"/>
    <s v="otc!filtrmsti!Filtrum_2024!mts!dsp!bn!banner!pohmelie!filter!gif__HSjmc"/>
    <s v="mts"/>
    <s v="banner"/>
    <n v="143797"/>
    <n v="373"/>
    <n v="57980"/>
    <n v="0.77606071058985859"/>
    <n v="12984"/>
    <n v="0.25939345048923129"/>
    <n v="2.4801138323559848"/>
    <x v="0"/>
    <n v="1.009902589421787"/>
    <n v="22420"/>
    <n v="18614"/>
    <n v="16557"/>
    <n v="76760"/>
    <n v="5590"/>
    <n v="1128"/>
    <n v="539"/>
    <n v="312"/>
    <n v="207"/>
    <n v="260"/>
    <n v="22642.016054836469"/>
    <n v="18798.326799497139"/>
    <n v="16720.957173056529"/>
    <n v="77520.122764016371"/>
    <n v="5645.3554748677898"/>
    <n v="1139.1701208677759"/>
    <n v="544.33749569834322"/>
    <n v="315.08960789959752"/>
    <n v="209.04983601030989"/>
    <n v="262.57467324966461"/>
  </r>
  <r>
    <n v="1845"/>
    <n v="3871874"/>
    <s v="otc!filtrmsti!Filtrum_2024!mts!dsp!bn!banner!pohmelie!v_stakane!gif__HSjmc"/>
    <s v="mts"/>
    <s v="banner"/>
    <n v="147538"/>
    <n v="391"/>
    <n v="57935"/>
    <n v="0.8159834297057047"/>
    <n v="10661"/>
    <n v="0.26501647033306669"/>
    <n v="2.546612583067231"/>
    <x v="0"/>
    <n v="1.025787567180471"/>
    <n v="22113"/>
    <n v="18618"/>
    <n v="16380"/>
    <n v="75832"/>
    <n v="7005"/>
    <n v="1572"/>
    <n v="910"/>
    <n v="640"/>
    <n v="459"/>
    <n v="300"/>
    <n v="22683.24047306176"/>
    <n v="19098.11292576601"/>
    <n v="16802.400350416119"/>
    <n v="77787.522794429504"/>
    <n v="7185.6419080992009"/>
    <n v="1612.5380556077009"/>
    <n v="933.46668613422889"/>
    <n v="656.50404299550155"/>
    <n v="470.83649333583628"/>
    <n v="307.73627015414138"/>
  </r>
  <r>
    <n v="1846"/>
    <n v="3871875"/>
    <s v="otc!filtrmsti!Filtrum_2024!mts!dsp!bn!banner!pohmelie!green_futbolka!gif__HSjmc"/>
    <s v="mts"/>
    <s v="banner"/>
    <n v="191746"/>
    <n v="336"/>
    <n v="67183"/>
    <n v="0.33462334221454842"/>
    <n v="44702"/>
    <n v="0.17523181709136049"/>
    <n v="2.8540851108167251"/>
    <x v="0"/>
    <n v="1.2136590923476169"/>
    <n v="30171"/>
    <n v="18792"/>
    <n v="15342"/>
    <n v="70460"/>
    <n v="9180"/>
    <n v="4578"/>
    <n v="2947"/>
    <n v="2704"/>
    <n v="2106"/>
    <n v="1710"/>
    <n v="36617.30847521995"/>
    <n v="22807.08166339642"/>
    <n v="18619.957794797141"/>
    <n v="85514.419646813083"/>
    <n v="11141.39046775112"/>
    <n v="5556.1313247673907"/>
    <n v="3576.653345148427"/>
    <n v="3281.7341857079559"/>
    <n v="2555.9660484840811"/>
    <n v="2075.357047914425"/>
  </r>
  <r>
    <n v="1847"/>
    <n v="3871876"/>
    <s v="otc!filtrmsti!Filtrum_2024!mts!dsp!bn!banner!pohmelie!razdvoeniye!gif__HSjmc"/>
    <s v="mts"/>
    <s v="banner"/>
    <n v="150329"/>
    <n v="370"/>
    <n v="56902"/>
    <n v="0.74797019436926648"/>
    <n v="14341"/>
    <n v="0.24612682848951301"/>
    <n v="2.6418930793293729"/>
    <x v="0"/>
    <n v="1.0292840905978691"/>
    <n v="20710"/>
    <n v="18006"/>
    <n v="16575"/>
    <n v="73484"/>
    <n v="11020"/>
    <n v="3126"/>
    <n v="1295"/>
    <n v="800"/>
    <n v="576"/>
    <n v="460"/>
    <n v="21316.473516281869"/>
    <n v="18533.289335305231"/>
    <n v="17060.383801659678"/>
    <n v="75635.912113493832"/>
    <n v="11342.710678388519"/>
    <n v="3217.542067208939"/>
    <n v="1332.9228973242409"/>
    <n v="823.42727247829544"/>
    <n v="592.86763618437271"/>
    <n v="473.47068167501988"/>
  </r>
  <r>
    <n v="1848"/>
    <n v="3871877"/>
    <s v="otc!filtrmsti!Filtrum_2024!mts!dsp!bn!banner!pohmelie!galstuk!gif__HSjmc"/>
    <s v="mts"/>
    <s v="banner"/>
    <n v="143643"/>
    <n v="363"/>
    <n v="56077"/>
    <n v="0.75125274176578638"/>
    <n v="13949"/>
    <n v="0.25270984315281642"/>
    <n v="2.5615314656632839"/>
    <x v="0"/>
    <n v="1.0136405334838761"/>
    <n v="20790"/>
    <n v="17454"/>
    <n v="15792"/>
    <n v="76688"/>
    <n v="8010"/>
    <n v="1608"/>
    <n v="609"/>
    <n v="472"/>
    <n v="207"/>
    <n v="80"/>
    <n v="21073.586691129771"/>
    <n v="17692.08187142757"/>
    <n v="16007.411304777361"/>
    <n v="77734.065231811459"/>
    <n v="8119.2606732058439"/>
    <n v="1629.933977842072"/>
    <n v="617.30708489168023"/>
    <n v="478.43833180438929"/>
    <n v="209.82359043116219"/>
    <n v="81.091242678710046"/>
  </r>
  <r>
    <n v="1849"/>
    <n v="4071561"/>
    <s v="otc!filtrmsti!Filtrum_2024!mts!dsp!bn!banner!otravleniye!infection!gif__ObVoV"/>
    <s v="mts"/>
    <s v="banner"/>
    <n v="606071"/>
    <n v="1431"/>
    <n v="207032"/>
    <n v="0.73133621855558562"/>
    <n v="55622"/>
    <n v="0.23611095069719551"/>
    <n v="2.9274266780014679"/>
    <x v="0"/>
    <n v="1.035183578377787"/>
    <n v="58928"/>
    <n v="57606"/>
    <n v="59094"/>
    <n v="358524"/>
    <n v="34445"/>
    <n v="7998"/>
    <n v="3668"/>
    <n v="2376"/>
    <n v="1773"/>
    <n v="1060"/>
    <n v="61001.297906646258"/>
    <n v="59632.785216030818"/>
    <n v="61173.138380656972"/>
    <n v="371138.15725431778"/>
    <n v="35656.89835722289"/>
    <n v="8279.3982598655439"/>
    <n v="3797.053365489724"/>
    <n v="2459.5961822256231"/>
    <n v="1835.3804844638171"/>
    <n v="1097.2945930804549"/>
  </r>
  <r>
    <n v="1850"/>
    <n v="4071563"/>
    <s v="otc!filtrmsti!Filtrum_2024!mts!dsp!bn!banner!otravleniye!otravleniye!gif__ObVoV"/>
    <s v="mts"/>
    <s v="banner"/>
    <n v="606563"/>
    <n v="1428"/>
    <n v="207995"/>
    <n v="0.74317171085843414"/>
    <n v="53419"/>
    <n v="0.2354248445750895"/>
    <n v="2.91623837111469"/>
    <x v="0"/>
    <n v="1.036778304611945"/>
    <n v="60842"/>
    <n v="56800"/>
    <n v="57159"/>
    <n v="358488"/>
    <n v="34925"/>
    <n v="7992"/>
    <n v="3731"/>
    <n v="2392"/>
    <n v="1557"/>
    <n v="1160"/>
    <n v="63079.665609199947"/>
    <n v="58889.007701958471"/>
    <n v="59261.211113314173"/>
    <n v="371672.58086372691"/>
    <n v="36209.482288572181"/>
    <n v="8285.9322104586645"/>
    <n v="3868.2198545071669"/>
    <n v="2479.9737046317719"/>
    <n v="1614.263820280798"/>
    <n v="1202.6628333498561"/>
  </r>
  <r>
    <n v="1851"/>
    <n v="4073400"/>
    <s v="otc!filtrmsti!Filtrum_2024!mts!mts!vid!video!otravleniye!otravleniye_new!olv__AUqfi"/>
    <s v="mts"/>
    <s v="video"/>
    <n v="753594"/>
    <n v="3185"/>
    <n v="271557"/>
    <n v="4.2539871923758188E-2"/>
    <n v="260005"/>
    <n v="0.42264136922533879"/>
    <n v="2.7750858935693059"/>
    <x v="0"/>
    <n v="1.347178250477755"/>
    <n v="126879"/>
    <n v="82384"/>
    <n v="202155"/>
    <n v="41868"/>
    <n v="24505"/>
    <n v="19116"/>
    <n v="16646"/>
    <n v="15544"/>
    <n v="14040"/>
    <n v="16250"/>
    <n v="170928.62924236711"/>
    <n v="110985.9329873594"/>
    <n v="272338.8192253306"/>
    <n v="56403.658991002652"/>
    <n v="33012.60302795739"/>
    <n v="25752.65943613277"/>
    <n v="22425.129157452709"/>
    <n v="20940.538725426231"/>
    <n v="18914.38263670768"/>
    <n v="21891.646570263521"/>
  </r>
  <r>
    <n v="1852"/>
    <n v="4075557"/>
    <s v="mts!mts!prrll!video!travellers!20sek_kot!__WSWyD"/>
    <s v="mts"/>
    <s v="video"/>
    <n v="670681"/>
    <n v="8039"/>
    <n v="293250"/>
    <n v="0.85639215686274506"/>
    <n v="42113"/>
    <n v="1.198632434793889"/>
    <n v="2.2870622335890878"/>
    <x v="0"/>
    <n v="1.3620349667249509"/>
    <n v="175864"/>
    <n v="131300"/>
    <n v="93588"/>
    <n v="54284"/>
    <n v="24855"/>
    <n v="8778"/>
    <n v="2555"/>
    <n v="848"/>
    <n v="189"/>
    <n v="150"/>
    <n v="239532.91738811691"/>
    <n v="178835.19113098609"/>
    <n v="127470.1284658548"/>
    <n v="73936.706133697255"/>
    <n v="33853.379097948673"/>
    <n v="11955.942937911621"/>
    <n v="3479.9993399822511"/>
    <n v="1155.0056517827591"/>
    <n v="257.42460871101582"/>
    <n v="204.3052450087427"/>
  </r>
  <r>
    <n v="1853"/>
    <n v="4075558"/>
    <s v="mts!mts!prrll!video!travellers!20sek_kurica!__WSWyD"/>
    <s v="mts"/>
    <s v="video"/>
    <n v="689162"/>
    <n v="8220"/>
    <n v="303685"/>
    <n v="0.85426675667220975"/>
    <n v="44257"/>
    <n v="1.192752937625696"/>
    <n v="2.269331708843044"/>
    <x v="0"/>
    <n v="1.346848158535036"/>
    <n v="181255"/>
    <n v="136558"/>
    <n v="98001"/>
    <n v="56904"/>
    <n v="25745"/>
    <n v="9042"/>
    <n v="2898"/>
    <n v="920"/>
    <n v="252"/>
    <n v="110"/>
    <n v="244122.96297526799"/>
    <n v="183922.89083322749"/>
    <n v="131992.46638459209"/>
    <n v="76641.047613277697"/>
    <n v="34674.60584148451"/>
    <n v="12178.201049473801"/>
    <n v="3903.1659634345351"/>
    <n v="1239.1003058522331"/>
    <n v="339.40573595082913"/>
    <n v="148.153297438854"/>
  </r>
  <r>
    <n v="1854"/>
    <n v="4075559"/>
    <s v="mts!mts!prrll!video!travellers!20sek_straus!__WSWyD"/>
    <s v="mts"/>
    <s v="video"/>
    <n v="693327"/>
    <n v="8490"/>
    <n v="304816"/>
    <n v="0.85338368064668524"/>
    <n v="44691"/>
    <n v="1.224530416383611"/>
    <n v="2.2745754816020161"/>
    <x v="0"/>
    <n v="1.3492710950408"/>
    <n v="181875"/>
    <n v="136992"/>
    <n v="98607"/>
    <n v="57180"/>
    <n v="25680"/>
    <n v="9330"/>
    <n v="2905"/>
    <n v="880"/>
    <n v="234"/>
    <n v="170"/>
    <n v="245398.68041054541"/>
    <n v="184839.34585182919"/>
    <n v="133047.5748686881"/>
    <n v="77151.321214432915"/>
    <n v="34649.281720647727"/>
    <n v="12588.699316730659"/>
    <n v="3919.6325310935231"/>
    <n v="1187.3585636359039"/>
    <n v="315.72943623954711"/>
    <n v="229.37608615693591"/>
  </r>
  <r>
    <n v="1855"/>
    <n v="4075560"/>
    <s v="mts!mts!prrll!video!travellers!20sek_tarzanka!__WSWyD"/>
    <s v="mts"/>
    <s v="video"/>
    <n v="688590"/>
    <n v="7997"/>
    <n v="303429"/>
    <n v="0.85471395285223228"/>
    <n v="44084"/>
    <n v="1.1613587185407861"/>
    <n v="2.26936120146723"/>
    <x v="0"/>
    <n v="1.353100228336523"/>
    <n v="182116"/>
    <n v="135392"/>
    <n v="98133"/>
    <n v="55256"/>
    <n v="25390"/>
    <n v="8976"/>
    <n v="2527"/>
    <n v="784"/>
    <n v="234"/>
    <n v="90"/>
    <n v="246421.20118373429"/>
    <n v="183198.94611493859"/>
    <n v="132783.78470734801"/>
    <n v="74766.906216962932"/>
    <n v="34355.214797464323"/>
    <n v="12145.42764954863"/>
    <n v="3419.2842770063939"/>
    <n v="1060.830579015834"/>
    <n v="316.6254534307464"/>
    <n v="121.7790205502871"/>
  </r>
  <r>
    <n v="1856"/>
    <n v="4075595"/>
    <s v="mts!mts!vid!video!active_tourism!20sek_kot!__zGvaH"/>
    <s v="mts"/>
    <s v="video"/>
    <n v="428797"/>
    <n v="5166"/>
    <n v="207847"/>
    <n v="0.79328063431273965"/>
    <n v="42966"/>
    <n v="1.2047658915524131"/>
    <n v="2.0630415642275328"/>
    <x v="0"/>
    <n v="1.435404664428295"/>
    <n v="144423"/>
    <n v="86058"/>
    <n v="44331"/>
    <n v="17612"/>
    <n v="4955"/>
    <n v="1098"/>
    <n v="182"/>
    <n v="32"/>
    <n v="18"/>
    <n v="20"/>
    <n v="207305.44785072759"/>
    <n v="123528.0546113702"/>
    <n v="63632.924178770721"/>
    <n v="25280.34694991112"/>
    <n v="7112.4301122421994"/>
    <n v="1576.0743215422669"/>
    <n v="261.24364892594963"/>
    <n v="45.932949261705417"/>
    <n v="25.8372839597093"/>
    <n v="28.708093288565891"/>
  </r>
  <r>
    <n v="1857"/>
    <n v="4075596"/>
    <s v="mts!mts!vid!video!active_tourism!20sek_kurica!__zGvaH"/>
    <s v="mts"/>
    <s v="video"/>
    <n v="427182"/>
    <n v="5160"/>
    <n v="207735"/>
    <n v="0.79405492574674463"/>
    <n v="42782"/>
    <n v="1.207916063879096"/>
    <n v="2.056379521987147"/>
    <x v="0"/>
    <n v="1.434411201772942"/>
    <n v="144942"/>
    <n v="85192"/>
    <n v="43704"/>
    <n v="17636"/>
    <n v="5000"/>
    <n v="1098"/>
    <n v="161"/>
    <n v="40"/>
    <n v="27"/>
    <n v="10"/>
    <n v="207906.42840737381"/>
    <n v="122200.3591014405"/>
    <n v="62689.507162284674"/>
    <n v="25297.275954467608"/>
    <n v="7172.0560088647126"/>
    <n v="1574.9834995466911"/>
    <n v="230.9402034854437"/>
    <n v="57.376448070917696"/>
    <n v="38.729102447869437"/>
    <n v="14.344112017729421"/>
  </r>
  <r>
    <n v="1858"/>
    <n v="4075597"/>
    <s v="mts!mts!vid!video!active_tourism!20sek_straus!__zGvaH"/>
    <s v="mts"/>
    <s v="video"/>
    <n v="428846"/>
    <n v="5326"/>
    <n v="207926"/>
    <n v="0.79503765762819467"/>
    <n v="42617"/>
    <n v="1.2419376652691181"/>
    <n v="2.0624933870704001"/>
    <x v="0"/>
    <n v="1.4365785762380281"/>
    <n v="144749"/>
    <n v="85538"/>
    <n v="44661"/>
    <n v="17212"/>
    <n v="4905"/>
    <n v="1098"/>
    <n v="217"/>
    <n v="64"/>
    <n v="45"/>
    <n v="30"/>
    <n v="207943.31233187829"/>
    <n v="122882.05825424851"/>
    <n v="64159.03579336658"/>
    <n v="24726.39045420894"/>
    <n v="7046.417916447529"/>
    <n v="1577.363276709355"/>
    <n v="311.73755104365222"/>
    <n v="91.941028879233812"/>
    <n v="64.646035930711278"/>
    <n v="43.097357287140852"/>
  </r>
  <r>
    <n v="1859"/>
    <n v="4075598"/>
    <s v="mts!mts!vid!video!active_tourism!20sek_tarzanka!__zGvaH"/>
    <s v="mts"/>
    <s v="video"/>
    <n v="430580"/>
    <n v="5213"/>
    <n v="208350"/>
    <n v="0.79345332373410127"/>
    <n v="43034"/>
    <n v="1.2106925542291791"/>
    <n v="2.0666186705063589"/>
    <x v="0"/>
    <n v="1.4382198113459641"/>
    <n v="145426"/>
    <n v="84536"/>
    <n v="44385"/>
    <n v="18108"/>
    <n v="5430"/>
    <n v="1158"/>
    <n v="231"/>
    <n v="64"/>
    <n v="36"/>
    <n v="10"/>
    <n v="209154.5542847981"/>
    <n v="121581.3499719424"/>
    <n v="63835.386326590597"/>
    <n v="26043.284343852709"/>
    <n v="7809.5335756085824"/>
    <n v="1665.4585415386259"/>
    <n v="332.2287764209176"/>
    <n v="92.046067926141674"/>
    <n v="51.775913208454689"/>
    <n v="14.382198113459641"/>
  </r>
  <r>
    <n v="1860"/>
    <n v="4075644"/>
    <s v="mts!mts!bn!banner!travellers!straus!__mHAGG"/>
    <s v="mts"/>
    <s v="banner"/>
    <n v="6648293"/>
    <n v="16524"/>
    <n v="975590"/>
    <n v="0.57931200606812294"/>
    <n v="410419"/>
    <n v="0.2485450024540134"/>
    <n v="6.8146383214260089"/>
    <x v="0"/>
    <n v="3.0676212725176231"/>
    <n v="490903"/>
    <n v="376630"/>
    <n v="307356"/>
    <n v="258748"/>
    <n v="230040"/>
    <n v="216522"/>
    <n v="101976"/>
    <n v="74968"/>
    <n v="59454"/>
    <n v="50650"/>
    <n v="1505904.485542719"/>
    <n v="1155358.1998683121"/>
    <n v="942851.80383592646"/>
    <n v="793740.86902138987"/>
    <n v="705675.59752995393"/>
    <n v="664207.49316806067"/>
    <n v="312823.74688625708"/>
    <n v="229973.43155810109"/>
    <n v="182382.35513626269"/>
    <n v="155375.01745301759"/>
  </r>
  <r>
    <n v="1861"/>
    <n v="4075689"/>
    <s v="mts!mts!bn!banner!active_tourism!straus!__ZMkCZ"/>
    <s v="mts"/>
    <s v="banner"/>
    <n v="4166047"/>
    <n v="9775"/>
    <n v="571797"/>
    <n v="0.65505415383431531"/>
    <n v="197239"/>
    <n v="0.23463489490156969"/>
    <n v="7.2858846758552422"/>
    <x v="0"/>
    <n v="3.6536355719418689"/>
    <n v="341917"/>
    <n v="185342"/>
    <n v="133062"/>
    <n v="104000"/>
    <n v="89805"/>
    <n v="77994"/>
    <n v="64722"/>
    <n v="55376"/>
    <n v="45009"/>
    <n v="43020"/>
    <n v="1249240.1138516481"/>
    <n v="677172.12417484983"/>
    <n v="486160.05647372903"/>
    <n v="379978.09948195441"/>
    <n v="328114.74253823952"/>
    <n v="284961.65279803408"/>
    <n v="236470.6014872216"/>
    <n v="202323.72343185291"/>
    <n v="164446.48345753161"/>
    <n v="157179.4023049392"/>
  </r>
  <r>
    <n v="1862"/>
    <n v="4075713"/>
    <s v="mts!mts!bn!banner!concurents!straus!__PJDxC"/>
    <s v="mts"/>
    <s v="banner"/>
    <n v="2879832"/>
    <n v="10885"/>
    <n v="156497"/>
    <n v="0.57455414480788769"/>
    <n v="66581"/>
    <n v="0.37797343733940042"/>
    <n v="18.401835178949121"/>
    <x v="0"/>
    <n v="8.3514301208418029"/>
    <n v="81451"/>
    <n v="52484"/>
    <n v="43956"/>
    <n v="30708"/>
    <n v="26530"/>
    <n v="22296"/>
    <n v="21294"/>
    <n v="20880"/>
    <n v="20412"/>
    <n v="24820"/>
    <n v="680232.33477268566"/>
    <n v="438316.45846226119"/>
    <n v="367095.46239172231"/>
    <n v="256455.7161508101"/>
    <n v="221563.44110593299"/>
    <n v="186203.48597428881"/>
    <n v="177835.35299320539"/>
    <n v="174377.86092317681"/>
    <n v="170469.39162662291"/>
    <n v="207282.49559929359"/>
  </r>
  <r>
    <n v="1863"/>
    <n v="4107501"/>
    <s v="mts!mts!bn!banner!travellers!pobeditel!__mHAGG"/>
    <s v="mts"/>
    <s v="banner"/>
    <n v="1008495"/>
    <n v="1966"/>
    <n v="442488"/>
    <n v="0.82922926723436574"/>
    <n v="75564"/>
    <n v="0.19494395113510729"/>
    <n v="2.2791465531268651"/>
    <x v="0"/>
    <n v="1.3223007754214731"/>
    <n v="270505"/>
    <n v="180982"/>
    <n v="128910"/>
    <n v="82520"/>
    <n v="47405"/>
    <n v="26268"/>
    <n v="13538"/>
    <n v="6496"/>
    <n v="3798"/>
    <n v="2260"/>
    <n v="357688.97125538549"/>
    <n v="239312.638937329"/>
    <n v="170457.79295958209"/>
    <n v="109116.25998777999"/>
    <n v="62683.66825885493"/>
    <n v="34734.196768771253"/>
    <n v="17901.307897655901"/>
    <n v="8589.665837137889"/>
    <n v="5022.0983450507547"/>
    <n v="2988.3997524525289"/>
  </r>
  <r>
    <n v="1864"/>
    <n v="4107502"/>
    <s v="mts!mts!bn!banner!travellers!skidka!__mHAGG"/>
    <s v="mts"/>
    <s v="banner"/>
    <n v="1086153"/>
    <n v="2069"/>
    <n v="463723"/>
    <n v="0.82166724531670843"/>
    <n v="82697"/>
    <n v="0.1904888169530444"/>
    <n v="2.342245262796971"/>
    <x v="0"/>
    <n v="1.310511208360029"/>
    <n v="276983"/>
    <n v="188958"/>
    <n v="137052"/>
    <n v="92160"/>
    <n v="57510"/>
    <n v="33576"/>
    <n v="19901"/>
    <n v="11608"/>
    <n v="6723"/>
    <n v="4330"/>
    <n v="362989.32602518582"/>
    <n v="247631.57690929429"/>
    <n v="179608.1821281586"/>
    <n v="120776.71296246019"/>
    <n v="75367.499592785243"/>
    <n v="44001.724331896323"/>
    <n v="26080.48355757293"/>
    <n v="15212.414106643209"/>
    <n v="8810.566853804472"/>
    <n v="5674.5135321989237"/>
  </r>
  <r>
    <n v="1865"/>
    <n v="4107503"/>
    <s v="mts!mts!bn!banner!active_tourism!pobeditel!__ZMkCZ"/>
    <s v="mts"/>
    <s v="banner"/>
    <n v="614723"/>
    <n v="1175"/>
    <n v="260012"/>
    <n v="0.84004584403796745"/>
    <n v="41590"/>
    <n v="0.19114300262069259"/>
    <n v="2.3642101133793831"/>
    <x v="0"/>
    <n v="1.2306963875297301"/>
    <n v="157079"/>
    <n v="87708"/>
    <n v="67485"/>
    <n v="58292"/>
    <n v="48505"/>
    <n v="34320"/>
    <n v="23128"/>
    <n v="12784"/>
    <n v="6921"/>
    <n v="3270"/>
    <n v="193316.55785678251"/>
    <n v="107941.91875745761"/>
    <n v="83053.54571244384"/>
    <n v="71739.75382188303"/>
    <n v="59694.928277129547"/>
    <n v="42237.500020020343"/>
    <n v="28463.546050787601"/>
    <n v="15733.222618180071"/>
    <n v="8517.6496980932625"/>
    <n v="4024.3771872222169"/>
  </r>
  <r>
    <n v="1866"/>
    <n v="4107504"/>
    <s v="mts!mts!bn!banner!active_tourism!skidka!__ZMkCZ"/>
    <s v="mts"/>
    <s v="banner"/>
    <n v="596210"/>
    <n v="1157"/>
    <n v="251357"/>
    <n v="0.84466714672756282"/>
    <n v="39044"/>
    <n v="0.19405914023582291"/>
    <n v="2.3719649741204738"/>
    <x v="0"/>
    <n v="1.2456620890083969"/>
    <n v="152190"/>
    <n v="84996"/>
    <n v="66672"/>
    <n v="57236"/>
    <n v="45420"/>
    <n v="32220"/>
    <n v="19880"/>
    <n v="11240"/>
    <n v="5805"/>
    <n v="2970"/>
    <n v="189577.3133261879"/>
    <n v="105876.29491735771"/>
    <n v="83050.782798367843"/>
    <n v="71296.715326484613"/>
    <n v="56577.972082761393"/>
    <n v="40135.232507850553"/>
    <n v="24763.76232948693"/>
    <n v="14001.241880454379"/>
    <n v="7231.0684266937442"/>
    <n v="3699.6164043549388"/>
  </r>
  <r>
    <n v="1867"/>
    <n v="4107505"/>
    <s v="mts!mts!bn!banner!concurents!pobeditel!__PJDxC"/>
    <s v="mts"/>
    <s v="banner"/>
    <n v="447300"/>
    <n v="1366"/>
    <n v="117609"/>
    <n v="0.74759584725658756"/>
    <n v="29685"/>
    <n v="0.3053878828526716"/>
    <n v="3.8032803611968471"/>
    <x v="0"/>
    <n v="1.890572497305522"/>
    <n v="68896"/>
    <n v="41294"/>
    <n v="28908"/>
    <n v="23248"/>
    <n v="19870"/>
    <n v="17754"/>
    <n v="14938"/>
    <n v="10928"/>
    <n v="6579"/>
    <n v="4180"/>
    <n v="130252.88277436121"/>
    <n v="78069.300703734232"/>
    <n v="54652.669752108028"/>
    <n v="43952.029417358783"/>
    <n v="37565.675521460733"/>
    <n v="33565.224117162237"/>
    <n v="28241.371964749891"/>
    <n v="20660.176250554741"/>
    <n v="12438.07645977303"/>
    <n v="7902.5930387370818"/>
  </r>
  <r>
    <n v="1868"/>
    <n v="4107506"/>
    <s v="mts!mts!bn!banner!concurents!skidka!__PJDxC"/>
    <s v="mts"/>
    <s v="banner"/>
    <n v="453942"/>
    <n v="1552"/>
    <n v="114866"/>
    <n v="0.75759580728849274"/>
    <n v="27844"/>
    <n v="0.34189389833943551"/>
    <n v="3.951926592725437"/>
    <x v="0"/>
    <n v="1.9284840348700869"/>
    <n v="66540"/>
    <n v="39270"/>
    <n v="28269"/>
    <n v="23672"/>
    <n v="20145"/>
    <n v="18228"/>
    <n v="15512"/>
    <n v="11240"/>
    <n v="7632"/>
    <n v="4880"/>
    <n v="128321.32768025561"/>
    <n v="75731.568049348309"/>
    <n v="54516.315181742488"/>
    <n v="45651.074073444703"/>
    <n v="38849.310882457903"/>
    <n v="35152.406987611947"/>
    <n v="29914.644348904789"/>
    <n v="21676.160551939782"/>
    <n v="14718.190154128501"/>
    <n v="9411.0020901660246"/>
  </r>
  <r>
    <n v="1869"/>
    <n v="4043671"/>
    <s v="frdt!mitrsept!Mitraseptin_Pro_2024!mts!dsp!bn!banner!mw25-44!Girl_roliki!bn__jWElI"/>
    <s v="mts"/>
    <s v="banner"/>
    <n v="531691"/>
    <n v="1372"/>
    <n v="368195"/>
    <n v="0.94076508371922485"/>
    <n v="21810"/>
    <n v="0.25804461613982549"/>
    <n v="1.444047311886365"/>
    <x v="5"/>
    <n v="1.0074656419409911"/>
    <n v="246553"/>
    <n v="184160"/>
    <n v="69645"/>
    <n v="18244"/>
    <n v="5220"/>
    <n v="2112"/>
    <n v="791"/>
    <n v="368"/>
    <n v="378"/>
    <n v="280"/>
    <n v="248393.6764174772"/>
    <n v="185534.87261985289"/>
    <n v="70164.944632980318"/>
    <n v="18380.20317157144"/>
    <n v="5258.9706509319731"/>
    <n v="2127.767435779373"/>
    <n v="796.90532277532395"/>
    <n v="370.74735623428472"/>
    <n v="380.82201265369463"/>
    <n v="282.09037974347751"/>
  </r>
  <r>
    <n v="1870"/>
    <n v="4043672"/>
    <s v="frdt!mitrsept!Mitraseptin_Pro_2024!mts!dsp!bn!banner!mw25-44!Koleno!bn__jWElI"/>
    <s v="mts"/>
    <s v="banner"/>
    <n v="532529"/>
    <n v="1358"/>
    <n v="369390"/>
    <n v="0.94104063455967946"/>
    <n v="21779"/>
    <n v="0.25500958633238752"/>
    <n v="1.4416443325482551"/>
    <x v="5"/>
    <n v="1.0074957384778089"/>
    <n v="247844"/>
    <n v="184344"/>
    <n v="69228"/>
    <n v="17892"/>
    <n v="5585"/>
    <n v="1746"/>
    <n v="980"/>
    <n v="352"/>
    <n v="306"/>
    <n v="290"/>
    <n v="249701.77380729411"/>
    <n v="185725.7944139532"/>
    <n v="69746.914983341761"/>
    <n v="18026.113752844962"/>
    <n v="5626.8636993985629"/>
    <n v="1759.0875593822541"/>
    <n v="987.34582370825274"/>
    <n v="354.63849994418882"/>
    <n v="308.29369597420953"/>
    <n v="292.17376415856461"/>
  </r>
  <r>
    <n v="1871"/>
    <n v="4043673"/>
    <s v="frdt!mitrsept!Mitraseptin_Pro_2024!mts!dsp!bn!banner!mw25-44!Girl_gorlo!bn__jWElI"/>
    <s v="mts"/>
    <s v="banner"/>
    <n v="538699"/>
    <n v="1411"/>
    <n v="371186"/>
    <n v="0.93864262121955033"/>
    <n v="22775"/>
    <n v="0.26192734718274963"/>
    <n v="1.4512912663731929"/>
    <x v="5"/>
    <n v="1.0072397242472799"/>
    <n v="247331"/>
    <n v="186708"/>
    <n v="70683"/>
    <n v="19380"/>
    <n v="6850"/>
    <n v="1968"/>
    <n v="693"/>
    <n v="480"/>
    <n v="414"/>
    <n v="320"/>
    <n v="249121.608237804"/>
    <n v="188059.71443476109"/>
    <n v="71194.725428970487"/>
    <n v="19520.30585591228"/>
    <n v="6899.5921110938671"/>
    <n v="1982.247777318647"/>
    <n v="698.01712890336501"/>
    <n v="483.47506763869438"/>
    <n v="416.99724583837389"/>
    <n v="322.31671175912959"/>
  </r>
  <r>
    <n v="1872"/>
    <n v="4043674"/>
    <s v="frdt!mitrsept!Mitraseptin_Pro_2024!mts!dsp!bn!banner!mw25-44!Boy_smile!bn__jWElI"/>
    <s v="mts"/>
    <s v="banner"/>
    <n v="532783"/>
    <n v="1356"/>
    <n v="367810"/>
    <n v="0.94096136592262314"/>
    <n v="21715"/>
    <n v="0.25451262521514378"/>
    <n v="1.448527772491232"/>
    <x v="5"/>
    <n v="1.009770141084249"/>
    <n v="245806"/>
    <n v="185258"/>
    <n v="68775"/>
    <n v="18580"/>
    <n v="5235"/>
    <n v="1818"/>
    <n v="840"/>
    <n v="568"/>
    <n v="378"/>
    <n v="370"/>
    <n v="248207.55929935479"/>
    <n v="187067.9967969858"/>
    <n v="69446.941453069216"/>
    <n v="18761.529221345339"/>
    <n v="5286.1466885760428"/>
    <n v="1835.7621164911641"/>
    <n v="848.20691851076901"/>
    <n v="573.54944013585327"/>
    <n v="381.69311332984603"/>
    <n v="373.61495220117212"/>
  </r>
  <r>
    <n v="1873"/>
    <n v="4043675"/>
    <s v="frdt!mitrsept!Mitraseptin_Pro_2024!mts!dsp!bn!banner!mw25-44!Konditioner!bn__jWElI"/>
    <s v="mts"/>
    <s v="banner"/>
    <n v="526814"/>
    <n v="1354"/>
    <n v="366063"/>
    <n v="0.94058399783643798"/>
    <n v="21750"/>
    <n v="0.25701670798422221"/>
    <n v="1.4391347937376899"/>
    <x v="5"/>
    <n v="1.0065958170444169"/>
    <n v="245738"/>
    <n v="182722"/>
    <n v="68430"/>
    <n v="18328"/>
    <n v="4635"/>
    <n v="1602"/>
    <n v="735"/>
    <n v="536"/>
    <n v="396"/>
    <n v="240"/>
    <n v="247358.84288886091"/>
    <n v="183927.20088198991"/>
    <n v="68881.35176034944"/>
    <n v="18448.888134790071"/>
    <n v="4665.571612000871"/>
    <n v="1612.5664989051561"/>
    <n v="739.84792552764623"/>
    <n v="539.53535793580738"/>
    <n v="398.611943549589"/>
    <n v="241.58299609066"/>
  </r>
  <r>
    <n v="1874"/>
    <n v="4070231"/>
    <s v="frdt!mitrsept!Mitraseptin_Pro_2024!mts!dsp!bn!banner!mw25-44!Palec!bn__jWElI"/>
    <s v="mts"/>
    <s v="banner"/>
    <n v="537139"/>
    <n v="1452"/>
    <n v="371055"/>
    <n v="0.93943485467114041"/>
    <n v="22473"/>
    <n v="0.27032109007165739"/>
    <n v="1.4475994124860201"/>
    <x v="5"/>
    <n v="1.0097584726326629"/>
    <n v="248443"/>
    <n v="185660"/>
    <n v="69870"/>
    <n v="18732"/>
    <n v="5205"/>
    <n v="1752"/>
    <n v="959"/>
    <n v="584"/>
    <n v="423"/>
    <n v="320"/>
    <n v="250867.42421627679"/>
    <n v="187471.75802898029"/>
    <n v="70551.824482844197"/>
    <n v="18914.79570935505"/>
    <n v="5255.7928500530134"/>
    <n v="1769.0968440524259"/>
    <n v="968.35837525472414"/>
    <n v="589.69894801747546"/>
    <n v="427.12783392361661"/>
    <n v="323.12271124245228"/>
  </r>
  <r>
    <n v="1875"/>
    <n v="4056619"/>
    <s v="omoda!omoda!Omoda_Digital24!mts!mts!bn!banner!All_25-45_BC!C5!banner__ICUuN"/>
    <s v="mts"/>
    <s v="banner"/>
    <n v="2422061"/>
    <n v="32377"/>
    <n v="932265"/>
    <n v="0.12802475690924789"/>
    <n v="812912"/>
    <n v="1.336754111477787"/>
    <n v="2.5980391841375581"/>
    <x v="5"/>
    <n v="1.2600948116824811"/>
    <n v="360542"/>
    <n v="479914"/>
    <n v="821559"/>
    <n v="157568"/>
    <n v="44960"/>
    <n v="36306"/>
    <n v="11830"/>
    <n v="4664"/>
    <n v="3393"/>
    <n v="1390"/>
    <n v="454317.10359362501"/>
    <n v="604737.14145378605"/>
    <n v="1035242.233391047"/>
    <n v="198550.61928718511"/>
    <n v="56653.862733244343"/>
    <n v="45749.002232944149"/>
    <n v="14906.92162220375"/>
    <n v="5877.0822016870907"/>
    <n v="4275.5016960386574"/>
    <n v="1751.531788238648"/>
  </r>
  <r>
    <n v="1876"/>
    <n v="4004440"/>
    <s v="otc!acift!Acipol_Forte_2024!mts!dsp!bn!banner!w25-44+konkurenty!probiotik_green!gif__XrUUP"/>
    <s v="mts"/>
    <s v="banner"/>
    <n v="547310"/>
    <n v="1388"/>
    <n v="366284"/>
    <n v="0.85232224175776172"/>
    <n v="54092"/>
    <n v="0.2536039904259012"/>
    <n v="1.494223061886405"/>
    <x v="6"/>
    <n v="1.0063916562774671"/>
    <n v="244851"/>
    <n v="163054"/>
    <n v="83598"/>
    <n v="34316"/>
    <n v="12065"/>
    <n v="3684"/>
    <n v="1134"/>
    <n v="592"/>
    <n v="360"/>
    <n v="180"/>
    <n v="246416.00343119411"/>
    <n v="164096.18512266609"/>
    <n v="84132.329681483694"/>
    <n v="34535.336076817563"/>
    <n v="12142.11533298764"/>
    <n v="3707.546861726189"/>
    <n v="1141.2481382186479"/>
    <n v="595.78386051626046"/>
    <n v="362.30099625988822"/>
    <n v="181.15049812994411"/>
  </r>
  <r>
    <n v="1877"/>
    <n v="4004441"/>
    <s v="otc!acift!Acipol_Forte_2024!mts!dsp!bn!banner!w25-44+konkurenty!antibiotik_white!gif__XrUUP"/>
    <s v="mts"/>
    <s v="banner"/>
    <n v="553109"/>
    <n v="1336"/>
    <n v="371354"/>
    <n v="0.84603639653807416"/>
    <n v="57175"/>
    <n v="0.24154371019093879"/>
    <n v="1.48943864883642"/>
    <x v="6"/>
    <n v="1.006333374573348"/>
    <n v="249186"/>
    <n v="164412"/>
    <n v="83796"/>
    <n v="34688"/>
    <n v="11470"/>
    <n v="3810"/>
    <n v="1120"/>
    <n v="648"/>
    <n v="288"/>
    <n v="210"/>
    <n v="250764.18827643429"/>
    <n v="165453.2827803533"/>
    <n v="84326.711455748256"/>
    <n v="34907.692097200292"/>
    <n v="11542.6438063563"/>
    <n v="3834.1301571244549"/>
    <n v="1127.093379522149"/>
    <n v="652.10402672352939"/>
    <n v="289.82401187712418"/>
    <n v="211.33000866040311"/>
  </r>
  <r>
    <n v="1878"/>
    <n v="4005173"/>
    <s v="otc!acift!Acipol_Forte_2024!mts!dsp!bn!banner!w25-44+konkurenty!problemy_so_stulom!gif__XrUUP"/>
    <s v="mts"/>
    <s v="banner"/>
    <n v="548740"/>
    <n v="1262"/>
    <n v="368190"/>
    <n v="0.85031641272169267"/>
    <n v="55112"/>
    <n v="0.22998141196194921"/>
    <n v="1.4903718188978521"/>
    <x v="6"/>
    <n v="1.0061257904763301"/>
    <n v="246335"/>
    <n v="164754"/>
    <n v="82989"/>
    <n v="33976"/>
    <n v="11585"/>
    <n v="3456"/>
    <n v="1218"/>
    <n v="552"/>
    <n v="324"/>
    <n v="210"/>
    <n v="247843.99659698681"/>
    <n v="165763.24848413729"/>
    <n v="83497.373225840158"/>
    <n v="34184.129857223787"/>
    <n v="11655.96728266828"/>
    <n v="3477.1707318861968"/>
    <n v="1225.46121280017"/>
    <n v="555.38143634293419"/>
    <n v="325.98475611433088"/>
    <n v="211.28641600002931"/>
  </r>
  <r>
    <n v="1879"/>
    <n v="4008311"/>
    <s v="otc!acift!Acipol_Forte_2024!mts!dsp!bn!banner!w25-44+konkurenty!disbioz!gif__XrUUP"/>
    <s v="mts"/>
    <s v="banner"/>
    <n v="545100"/>
    <n v="1260"/>
    <n v="364287"/>
    <n v="0.84633544430627494"/>
    <n v="55978"/>
    <n v="0.23115024766097961"/>
    <n v="1.496347659949435"/>
    <x v="6"/>
    <n v="1.0063489894971209"/>
    <n v="244370"/>
    <n v="159612"/>
    <n v="82263"/>
    <n v="35668"/>
    <n v="13000"/>
    <n v="4224"/>
    <n v="1302"/>
    <n v="632"/>
    <n v="270"/>
    <n v="320"/>
    <n v="245921.5025634114"/>
    <n v="160625.37491161449"/>
    <n v="82785.286923001666"/>
    <n v="35894.455757383308"/>
    <n v="13082.53686346257"/>
    <n v="4250.8181316358387"/>
    <n v="1310.266384325251"/>
    <n v="636.01256136218046"/>
    <n v="271.71422716422268"/>
    <n v="322.03167663907868"/>
  </r>
  <r>
    <n v="1880"/>
    <n v="4008312"/>
    <s v="otc!acift!Acipol_Forte_2024!mts!dsp!bn!banner!w25-44+konkurenty!proverenniy_probiotik!gif__XrUUP"/>
    <s v="mts"/>
    <s v="banner"/>
    <n v="547827"/>
    <n v="1316"/>
    <n v="366751"/>
    <n v="0.85318922102461892"/>
    <n v="53843"/>
    <n v="0.24022182185251911"/>
    <n v="1.493730078445594"/>
    <x v="6"/>
    <n v="1.0060529152610229"/>
    <n v="245024"/>
    <n v="163506"/>
    <n v="83865"/>
    <n v="34680"/>
    <n v="11665"/>
    <n v="3600"/>
    <n v="1099"/>
    <n v="552"/>
    <n v="360"/>
    <n v="180"/>
    <n v="246507.10950891679"/>
    <n v="164495.6879626688"/>
    <n v="84372.627738365671"/>
    <n v="34889.915101252271"/>
    <n v="11735.60725651983"/>
    <n v="3621.790494939682"/>
    <n v="1105.6521538718639"/>
    <n v="555.34120922408454"/>
    <n v="362.17904949396819"/>
    <n v="181.0895247469841"/>
  </r>
  <r>
    <n v="1881"/>
    <n v="4008313"/>
    <s v="otc!acift!Acipol_Forte_2024!mts!dsp!bn!banner!w25-44+konkurenty!usilenniy_probiotik_cow!gif__XrUUP"/>
    <s v="mts"/>
    <s v="banner"/>
    <n v="550416"/>
    <n v="1410"/>
    <n v="370715"/>
    <n v="0.84462187934127297"/>
    <n v="57601"/>
    <n v="0.25616987878259362"/>
    <n v="1.484741647896632"/>
    <x v="6"/>
    <n v="1.006320400615037"/>
    <n v="249329"/>
    <n v="164318"/>
    <n v="82860"/>
    <n v="33012"/>
    <n v="11710"/>
    <n v="3552"/>
    <n v="1127"/>
    <n v="512"/>
    <n v="279"/>
    <n v="260"/>
    <n v="250904.8591649466"/>
    <n v="165356.55558826169"/>
    <n v="83383.70839496197"/>
    <n v="33220.6490651036"/>
    <n v="11784.011891202081"/>
    <n v="3574.450062984612"/>
    <n v="1134.1230914931471"/>
    <n v="515.23604511489896"/>
    <n v="280.76339177159531"/>
    <n v="261.64330415990958"/>
  </r>
  <r>
    <n v="1882"/>
    <n v="4041235"/>
    <s v="frdt!ferfort!Ferrogematogen_Forte_2024!mts!dsp!bn!banner!w20-44!vershina!gif__tKFRQ"/>
    <s v="mts"/>
    <s v="banner"/>
    <n v="1155723"/>
    <n v="2348"/>
    <n v="807986"/>
    <n v="0.89090281267249682"/>
    <n v="88149"/>
    <n v="0.2031628686112503"/>
    <n v="1.430375031250541"/>
    <x v="8"/>
    <n v="1.0060043957957041"/>
    <n v="546044"/>
    <n v="396030"/>
    <n v="155862"/>
    <n v="37840"/>
    <n v="7525"/>
    <n v="2274"/>
    <n v="1190"/>
    <n v="896"/>
    <n v="684"/>
    <n v="480"/>
    <n v="549322.66429786955"/>
    <n v="398407.92086697283"/>
    <n v="156797.85713751009"/>
    <n v="38067.206336909447"/>
    <n v="7570.1830783626747"/>
    <n v="2287.6539960394321"/>
    <n v="1197.1452309968879"/>
    <n v="901.37993863295105"/>
    <n v="688.10700672426174"/>
    <n v="482.88210998193807"/>
  </r>
  <r>
    <n v="1883"/>
    <n v="4041236"/>
    <s v="frdt!ferfort!Ferrogematogen_Forte_2024!mts!dsp!bn!banner!w20-44!perekus!gif__tKFRQ"/>
    <s v="mts"/>
    <s v="banner"/>
    <n v="1155730"/>
    <n v="2364"/>
    <n v="805872"/>
    <n v="0.89229306887446147"/>
    <n v="86798"/>
    <n v="0.20454604449136041"/>
    <n v="1.4341359421843669"/>
    <x v="8"/>
    <n v="1.0061628815018659"/>
    <n v="543044"/>
    <n v="396316"/>
    <n v="157299"/>
    <n v="38668"/>
    <n v="7500"/>
    <n v="2508"/>
    <n v="1204"/>
    <n v="1008"/>
    <n v="684"/>
    <n v="420"/>
    <n v="546390.71582229936"/>
    <n v="398758.44854529359"/>
    <n v="158268.41509736201"/>
    <n v="38906.306301914163"/>
    <n v="7546.2216112639962"/>
    <n v="2523.45650680668"/>
    <n v="1211.420109328247"/>
    <n v="1014.212184553881"/>
    <n v="688.2154109472765"/>
    <n v="422.58841023078378"/>
  </r>
  <r>
    <n v="1884"/>
    <n v="4041237"/>
    <s v="frdt!ferfort!Ferrogematogen_Forte_2024!mts!dsp!bn!banner!w20-44!po_delam!gif__tKFRQ"/>
    <s v="mts"/>
    <s v="banner"/>
    <n v="1180199"/>
    <n v="2371"/>
    <n v="814336"/>
    <n v="0.89306134077334176"/>
    <n v="87084"/>
    <n v="0.20089832307941291"/>
    <n v="1.4492776937283871"/>
    <x v="8"/>
    <n v="1.0063036853494951"/>
    <n v="542503"/>
    <n v="405384"/>
    <n v="165363"/>
    <n v="44332"/>
    <n v="8905"/>
    <n v="2754"/>
    <n v="1358"/>
    <n v="1112"/>
    <n v="585"/>
    <n v="510"/>
    <n v="545922.76821315719"/>
    <n v="407939.41318171972"/>
    <n v="166405.39632044849"/>
    <n v="44611.454978913818"/>
    <n v="8961.1343180372533"/>
    <n v="2771.36034945251"/>
    <n v="1366.560404704614"/>
    <n v="1119.009698108639"/>
    <n v="588.68765592945465"/>
    <n v="513.21487952824248"/>
  </r>
  <r>
    <n v="1885"/>
    <n v="4041238"/>
    <s v="frdt!ferfort!Ferrogematogen_Forte_2024!mts!dsp!bn!banner!w20-44!pyteshestvie!gif__tKFRQ"/>
    <s v="mts"/>
    <s v="banner"/>
    <n v="1739047"/>
    <n v="2942"/>
    <n v="912148"/>
    <n v="0.86300139889579319"/>
    <n v="124963"/>
    <n v="0.16917311608024391"/>
    <n v="1.906540385989993"/>
    <x v="8"/>
    <n v="1.088308973769271"/>
    <n v="521973"/>
    <n v="444192"/>
    <n v="259377"/>
    <n v="165808"/>
    <n v="128165"/>
    <n v="42360"/>
    <n v="15722"/>
    <n v="8816"/>
    <n v="6462"/>
    <n v="5060"/>
    <n v="568067.89996526774"/>
    <n v="483418.13967652002"/>
    <n v="282282.31668935221"/>
    <n v="180450.33432273529"/>
    <n v="139483.1196231386"/>
    <n v="46100.768128866323"/>
    <n v="17110.39368560048"/>
    <n v="9594.5319127498933"/>
    <n v="7032.6525884970297"/>
    <n v="5506.8434072725113"/>
  </r>
  <r>
    <n v="1886"/>
    <n v="4041239"/>
    <s v="frdt!ferfort!Ferrogematogen_Forte_2024!mts!dsp!bn!banner!w20-44!progulka!gif__tKFRQ"/>
    <s v="mts"/>
    <s v="banner"/>
    <n v="1163855"/>
    <n v="2263"/>
    <n v="807153"/>
    <n v="0.89379956464263899"/>
    <n v="85720"/>
    <n v="0.19444002904141841"/>
    <n v="1.4419261280079489"/>
    <x v="8"/>
    <n v="1.0062909667216851"/>
    <n v="540458"/>
    <n v="400206"/>
    <n v="160635"/>
    <n v="41276"/>
    <n v="8510"/>
    <n v="2328"/>
    <n v="1267"/>
    <n v="864"/>
    <n v="675"/>
    <n v="360"/>
    <n v="543858.00329246861"/>
    <n v="402723.68262781878"/>
    <n v="161645.54943933789"/>
    <n v="41535.665942404281"/>
    <n v="8563.5361268015422"/>
    <n v="2342.6453705280828"/>
    <n v="1274.9706548363749"/>
    <n v="869.43539524753612"/>
    <n v="679.24640253713756"/>
    <n v="362.26474801980669"/>
  </r>
  <r>
    <n v="1887"/>
    <n v="4017550"/>
    <s v="otc!laktazar!Laktazar_2024!mts!dsp!bn!banner!mw25-44+simpt!diskomfort_white_t_shirt!gif__GVYhj"/>
    <s v="mts"/>
    <s v="banner"/>
    <n v="1561375"/>
    <n v="3235"/>
    <n v="24323"/>
    <n v="0.86802614809028489"/>
    <n v="3210"/>
    <n v="0.207189176206869"/>
    <n v="64.193356082720058"/>
    <x v="5"/>
    <n v="58.140942096443872"/>
    <n v="22237"/>
    <n v="3610"/>
    <n v="588"/>
    <n v="188"/>
    <n v="65"/>
    <n v="72"/>
    <n v="35"/>
    <n v="40"/>
    <n v="9"/>
    <n v="11"/>
    <n v="1292880.1293986221"/>
    <n v="209888.8009681624"/>
    <n v="34186.873952708993"/>
    <n v="10930.497114131451"/>
    <n v="3779.1612362688511"/>
    <n v="4186.1478309439581"/>
    <n v="2034.9329733755351"/>
    <n v="2325.6376838577539"/>
    <n v="523.26847886799476"/>
    <n v="639.55036306088255"/>
  </r>
  <r>
    <n v="1888"/>
    <n v="4017551"/>
    <s v="otc!laktazar!Laktazar_2024!mts!dsp!bn!banner!mw25-44+simpt!diskomfort_man!gif__GVYhj"/>
    <s v="mts"/>
    <s v="banner"/>
    <n v="1564924"/>
    <n v="3474"/>
    <n v="24432"/>
    <n v="0.85662246234446626"/>
    <n v="3503"/>
    <n v="0.22199161109421289"/>
    <n v="64.052226588081211"/>
    <x v="5"/>
    <n v="58.153994797473061"/>
    <n v="22375"/>
    <n v="3604"/>
    <n v="516"/>
    <n v="196"/>
    <n v="90"/>
    <n v="60"/>
    <n v="18"/>
    <n v="10"/>
    <n v="24"/>
    <n v="17"/>
    <n v="1301195.6335934601"/>
    <n v="209586.99725009291"/>
    <n v="30007.461315496101"/>
    <n v="11398.18298030472"/>
    <n v="5233.8595317725758"/>
    <n v="3489.2396878483842"/>
    <n v="1046.7719063545151"/>
    <n v="581.53994797473058"/>
    <n v="1395.695875139354"/>
    <n v="988.61791155704202"/>
  </r>
  <r>
    <n v="1889"/>
    <n v="4017552"/>
    <s v="otc!laktazar!Laktazar_2024!mts!dsp!bn!banner!mw25-44+simpt!diskomfort_green_shirt!gif__GVYhj"/>
    <s v="mts"/>
    <s v="banner"/>
    <n v="1561523"/>
    <n v="3435"/>
    <n v="24226"/>
    <n v="0.86155370263353426"/>
    <n v="3354"/>
    <n v="0.2199775475609389"/>
    <n v="64.456493024023771"/>
    <x v="5"/>
    <n v="58.372509438899478"/>
    <n v="22090"/>
    <n v="3752"/>
    <n v="534"/>
    <n v="196"/>
    <n v="80"/>
    <n v="24"/>
    <n v="21"/>
    <n v="16"/>
    <n v="18"/>
    <n v="20"/>
    <n v="1289448.73350529"/>
    <n v="219013.6554147508"/>
    <n v="31170.920040372319"/>
    <n v="11441.011850024301"/>
    <n v="4669.8007551119581"/>
    <n v="1400.940226533588"/>
    <n v="1225.822698216889"/>
    <n v="933.96015102239164"/>
    <n v="1050.7051699001911"/>
    <n v="1167.45018877799"/>
  </r>
  <r>
    <n v="1890"/>
    <n v="4017553"/>
    <s v="otc!laktazar!Laktazar_2024!mts!dsp!bn!banner!mw25-44+simpt!diskomfort_boy!gif__GVYhj"/>
    <s v="mts"/>
    <s v="banner"/>
    <n v="1560541"/>
    <n v="3405"/>
    <n v="23826"/>
    <n v="0.86321665407537984"/>
    <n v="3259"/>
    <n v="0.21819356236074541"/>
    <n v="65.497397800721899"/>
    <x v="5"/>
    <n v="59.295577171517593"/>
    <n v="21725"/>
    <n v="3680"/>
    <n v="549"/>
    <n v="172"/>
    <n v="105"/>
    <n v="24"/>
    <n v="28"/>
    <n v="16"/>
    <n v="9"/>
    <n v="10"/>
    <n v="1288196.4140512201"/>
    <n v="218207.7239911847"/>
    <n v="32553.271867163159"/>
    <n v="10198.839273501029"/>
    <n v="6226.0356030093471"/>
    <n v="1423.0938521164221"/>
    <n v="1660.276160802493"/>
    <n v="948.72923474428148"/>
    <n v="533.66019454365835"/>
    <n v="592.95577171517596"/>
  </r>
  <r>
    <n v="1891"/>
    <n v="4123382"/>
    <s v="sintec!rolf!Rolf_Leader_2024!mts!dsp!bn!banner!M25-45!main!mercedes__bgMWY"/>
    <s v="mts"/>
    <s v="banner"/>
    <n v="1160962"/>
    <n v="2392"/>
    <n v="316308"/>
    <n v="0.80545544216396681"/>
    <n v="61536"/>
    <n v="0.20603602874168139"/>
    <n v="3.6703529471274829"/>
    <x v="3"/>
    <n v="1.773257003907097"/>
    <n v="128726"/>
    <n v="106372"/>
    <n v="370719"/>
    <n v="28732"/>
    <n v="8170"/>
    <n v="7392"/>
    <n v="1981"/>
    <n v="1080"/>
    <n v="1044"/>
    <n v="490"/>
    <n v="228264.28108494499"/>
    <n v="188624.89401960571"/>
    <n v="657380.06323143514"/>
    <n v="50949.22023625872"/>
    <n v="14487.50972192098"/>
    <n v="13107.915772881261"/>
    <n v="3512.8221247399601"/>
    <n v="1915.1175642196649"/>
    <n v="1851.280312079009"/>
    <n v="868.89593191447761"/>
  </r>
  <r>
    <n v="1892"/>
    <n v="4123383"/>
    <s v="sintec!rolf!Rolf_Leader_2024!mts!dsp!bn!banner!M25-45!main!rang_rover__bgMWY"/>
    <s v="mts"/>
    <s v="banner"/>
    <n v="1130456"/>
    <n v="2160"/>
    <n v="316450"/>
    <n v="0.8271828092905672"/>
    <n v="54688"/>
    <n v="0.19107333677737129"/>
    <n v="3.5723052614947068"/>
    <x v="3"/>
    <n v="1.7602262146111469"/>
    <n v="133939"/>
    <n v="109052"/>
    <n v="352968"/>
    <n v="28096"/>
    <n v="8095"/>
    <n v="6240"/>
    <n v="1722"/>
    <n v="896"/>
    <n v="864"/>
    <n v="350"/>
    <n v="235762.93895880241"/>
    <n v="191956.1891557748"/>
    <n v="621303.52651886735"/>
    <n v="49455.315725714783"/>
    <n v="14249.03120727723"/>
    <n v="10983.81157917356"/>
    <n v="3031.109541560395"/>
    <n v="1577.162688291588"/>
    <n v="1520.8354494240309"/>
    <n v="616.07917511390144"/>
  </r>
  <r>
    <n v="1893"/>
    <n v="4123384"/>
    <s v="sintec!rolf!Rolf_Leader_2024!mts!dsp!bn!banner!M25-45!main!porshe__bgMWY"/>
    <s v="mts"/>
    <s v="banner"/>
    <n v="1144665"/>
    <n v="2312"/>
    <n v="314343"/>
    <n v="0.84103352070827087"/>
    <n v="49970"/>
    <n v="0.20198049210904501"/>
    <n v="3.6414521716723449"/>
    <x v="3"/>
    <n v="1.792280447935064"/>
    <n v="133480"/>
    <n v="105874"/>
    <n v="352722"/>
    <n v="28012"/>
    <n v="7765"/>
    <n v="6792"/>
    <n v="1673"/>
    <n v="1160"/>
    <n v="846"/>
    <n v="340"/>
    <n v="239233.59419037239"/>
    <n v="189755.900144677"/>
    <n v="632176.74415655178"/>
    <n v="50205.359907557016"/>
    <n v="13917.05767821578"/>
    <n v="12173.168802374959"/>
    <n v="2998.4851893953628"/>
    <n v="2079.0453196046751"/>
    <n v="1516.269258953065"/>
    <n v="609.37535229792195"/>
  </r>
  <r>
    <n v="1894"/>
    <n v="4123385"/>
    <s v="sintec!rolf!Rolf_Leader_2024!mts!dsp!bn!banner!M25-45!main!porshe_sport__bgMWY"/>
    <s v="mts"/>
    <s v="banner"/>
    <n v="1106923"/>
    <n v="2316"/>
    <n v="313807"/>
    <n v="0.83643768303447663"/>
    <n v="51327"/>
    <n v="0.20922864553360979"/>
    <n v="3.5274005997316822"/>
    <x v="3"/>
    <n v="1.7410307870887369"/>
    <n v="134064"/>
    <n v="106206"/>
    <n v="348918"/>
    <n v="27772"/>
    <n v="7785"/>
    <n v="6894"/>
    <n v="1666"/>
    <n v="1088"/>
    <n v="1053"/>
    <n v="340"/>
    <n v="233409.55144026451"/>
    <n v="184907.91577354641"/>
    <n v="607476.98016942805"/>
    <n v="48351.907019028411"/>
    <n v="13553.92467748582"/>
    <n v="12002.666246189759"/>
    <n v="2900.557291289836"/>
    <n v="1894.2414963525459"/>
    <n v="1833.30541880444"/>
    <n v="591.95046761017068"/>
  </r>
  <r>
    <n v="1895"/>
    <n v="4010033"/>
    <s v="chery!chr!Chery_Digital_24!mts!mts!vid!video!All30-55_RF!Tiggo_7!20s__xirCq"/>
    <s v="mts"/>
    <s v="video"/>
    <n v="1386144"/>
    <n v="27219"/>
    <n v="545223"/>
    <n v="0.79121753851176491"/>
    <n v="113833"/>
    <n v="1.96364879839324"/>
    <n v="2.5423432246988851"/>
    <x v="19"/>
    <n v="1.3158150038587531"/>
    <n v="254639"/>
    <n v="192528"/>
    <n v="532833"/>
    <n v="50436"/>
    <n v="9570"/>
    <n v="11076"/>
    <n v="1624"/>
    <n v="368"/>
    <n v="225"/>
    <n v="150"/>
    <n v="335057.81676758907"/>
    <n v="253331.23106291809"/>
    <n v="701109.65595107118"/>
    <n v="66364.445534620085"/>
    <n v="12592.349586928271"/>
    <n v="14573.96698273955"/>
    <n v="2136.8835662666161"/>
    <n v="484.21992142002131"/>
    <n v="296.05837586821951"/>
    <n v="197.37225057881301"/>
  </r>
  <r>
    <n v="1896"/>
    <n v="4054184"/>
    <s v="chery!chr!Chery_Digital_24!mts!mts!vid!video!All30-55_RF!Tiggo_8!20s__dvTDt"/>
    <s v="mts"/>
    <s v="video"/>
    <n v="9076893"/>
    <n v="137608"/>
    <n v="3115636"/>
    <n v="0.40981424017439783"/>
    <n v="1838804"/>
    <n v="1.5160253624230231"/>
    <n v="2.9133355115937811"/>
    <x v="19"/>
    <n v="1.2198246076612389"/>
    <n v="1165384"/>
    <n v="1186302"/>
    <n v="2536491"/>
    <n v="767168"/>
    <n v="943040"/>
    <n v="421770"/>
    <n v="149415"/>
    <n v="131952"/>
    <n v="81414"/>
    <n v="58210"/>
    <n v="1421564.0805746859"/>
    <n v="1447080.371717744"/>
    <n v="3094074.138911264"/>
    <n v="935810.40461025771"/>
    <n v="1150343.3980088551"/>
    <n v="514485.42477328092"/>
    <n v="182260.0937537041"/>
    <n v="160958.29663011589"/>
    <n v="99310.800608132136"/>
    <n v="71005.990411960738"/>
  </r>
  <r>
    <n v="1897"/>
    <n v="4008834"/>
    <s v="otc!mikoderil!Mikoderil_2024!mts!mts!15unskip!video!nogti!obshij!olv__YqYHK"/>
    <s v="mts"/>
    <s v="video"/>
    <n v="602280"/>
    <n v="5804"/>
    <n v="281614"/>
    <n v="0.22842969454643591"/>
    <n v="217285"/>
    <n v="0.96367138208142389"/>
    <n v="2.1386720830640522"/>
    <x v="0"/>
    <n v="1.0114091683095821"/>
    <n v="181780"/>
    <n v="79054"/>
    <n v="50601"/>
    <n v="43100"/>
    <n v="29385"/>
    <n v="51744"/>
    <n v="22582"/>
    <n v="17728"/>
    <n v="16362"/>
    <n v="103150"/>
    <n v="183853.9586153159"/>
    <n v="79955.940391545737"/>
    <n v="51178.315325633193"/>
    <n v="43591.735154143003"/>
    <n v="29720.258410777082"/>
    <n v="52334.356005011039"/>
    <n v="22839.641838766991"/>
    <n v="17930.261735792279"/>
    <n v="16548.676811881389"/>
    <n v="104326.85571113339"/>
  </r>
  <r>
    <n v="1898"/>
    <n v="4008835"/>
    <s v="otc!mikoderil!Mikoderil_2024!mts!mts!15unskip!video!kozha!obshij!olv__uRWHp"/>
    <s v="mts"/>
    <s v="video"/>
    <n v="191234"/>
    <n v="1847"/>
    <n v="103117"/>
    <n v="0.54751398896399239"/>
    <n v="46659"/>
    <n v="0.96583243565474763"/>
    <n v="1.854534169923485"/>
    <x v="0"/>
    <n v="1.001875563192858"/>
    <n v="68719"/>
    <n v="29980"/>
    <n v="19845"/>
    <n v="17828"/>
    <n v="10845"/>
    <n v="18678"/>
    <n v="6097"/>
    <n v="4456"/>
    <n v="13788"/>
    <n v="640"/>
    <n v="68847.886827050024"/>
    <n v="30036.229384521888"/>
    <n v="19882.22055156227"/>
    <n v="17861.437540602281"/>
    <n v="10865.34048282655"/>
    <n v="18713.031769316211"/>
    <n v="6108.4353087868567"/>
    <n v="4464.3575095873757"/>
    <n v="13813.86026530313"/>
    <n v="641.20036044342919"/>
  </r>
  <r>
    <n v="1899"/>
    <n v="4008836"/>
    <s v="otc!mikoderil!Mikoderil_2024!mts!dsp!bn!banner!nogti!combi!gif__glaCd"/>
    <s v="mts"/>
    <s v="banner"/>
    <n v="252186"/>
    <n v="412"/>
    <n v="146552"/>
    <n v="0.78992439543643211"/>
    <n v="30787"/>
    <n v="0.16337147978079669"/>
    <n v="1.7207953490911081"/>
    <x v="0"/>
    <n v="1"/>
    <n v="87717"/>
    <n v="61102"/>
    <n v="47985"/>
    <n v="31188"/>
    <n v="15930"/>
    <n v="5778"/>
    <n v="1967"/>
    <n v="360"/>
    <n v="144"/>
    <n v="15"/>
    <n v="87717"/>
    <n v="61102"/>
    <n v="47985"/>
    <n v="31188"/>
    <n v="15930"/>
    <n v="5778"/>
    <n v="1967"/>
    <n v="360"/>
    <n v="144"/>
    <n v="15"/>
  </r>
  <r>
    <n v="1900"/>
    <n v="4008837"/>
    <s v="otc!mikoderil!Mikoderil_2024!mts!dsp!bn!banner!nogti!prosto-udobno!bn__glaCd"/>
    <s v="mts"/>
    <s v="banner"/>
    <n v="250817"/>
    <n v="406"/>
    <n v="1158"/>
    <n v="0.51554404145077726"/>
    <n v="561"/>
    <n v="0.16187100555385001"/>
    <n v="216.59499136442139"/>
    <x v="0"/>
    <n v="77.293374422187981"/>
    <n v="829"/>
    <n v="464"/>
    <n v="198"/>
    <n v="100"/>
    <n v="15"/>
    <n v="18"/>
    <n v="1624"/>
    <n v="-1"/>
    <n v="-1"/>
    <n v="-1"/>
    <n v="64076.207395993843"/>
    <n v="35864.125731895227"/>
    <n v="15304.08813559322"/>
    <n v="7729.3374422187981"/>
    <n v="1159.4006163328199"/>
    <n v="1391.2807395993841"/>
    <n v="125524.4400616333"/>
    <n v="-77.293374422187981"/>
    <n v="-77.293374422187981"/>
    <n v="-77.293374422187981"/>
  </r>
  <r>
    <n v="1901"/>
    <n v="4008838"/>
    <s v="otc!mikoderil!Mikoderil_2024!mts!dsp!bn!banner!nogti!special_nasadka!gif__glaCd"/>
    <s v="mts"/>
    <s v="banner"/>
    <n v="254801"/>
    <n v="411"/>
    <n v="148283"/>
    <n v="0.78406830182826082"/>
    <n v="32019"/>
    <n v="0.16130234967680659"/>
    <n v="1.718342628622296"/>
    <x v="0"/>
    <n v="1.000223754043275"/>
    <n v="88991"/>
    <n v="61570"/>
    <n v="48228"/>
    <n v="31824"/>
    <n v="15615"/>
    <n v="6078"/>
    <n v="1827"/>
    <n v="464"/>
    <n v="117"/>
    <n v="30"/>
    <n v="89010.912096065062"/>
    <n v="61583.776536444428"/>
    <n v="48238.791209999057"/>
    <n v="31831.12074867318"/>
    <n v="15618.493919385741"/>
    <n v="6079.3599770750243"/>
    <n v="1827.408798637063"/>
    <n v="464.10382187607951"/>
    <n v="117.0261792230632"/>
    <n v="30.006712621298249"/>
  </r>
  <r>
    <n v="1902"/>
    <n v="4008839"/>
    <s v="otc!mikoderil!Mikoderil_2024!mts!dsp!bn!banner!nogti!nasadka_new_slogan!bn__glaCd"/>
    <s v="mts"/>
    <s v="banner"/>
    <n v="254235"/>
    <n v="414"/>
    <n v="1155"/>
    <n v="0.52034632034632033"/>
    <n v="554"/>
    <n v="0.16284146557319021"/>
    <n v="220.11688311688309"/>
    <x v="0"/>
    <n v="76.970935513169849"/>
    <n v="829"/>
    <n v="400"/>
    <n v="276"/>
    <n v="104"/>
    <n v="20"/>
    <n v="24"/>
    <n v="1653"/>
    <n v="-1"/>
    <n v="-1"/>
    <n v="-1"/>
    <n v="63808.905540417807"/>
    <n v="30788.374205267941"/>
    <n v="21243.97820163488"/>
    <n v="8004.977293369664"/>
    <n v="1539.4187102633971"/>
    <n v="1847.3024523160759"/>
    <n v="127232.9564032698"/>
    <n v="-76.970935513169849"/>
    <n v="-76.970935513169849"/>
    <n v="-76.970935513169849"/>
  </r>
  <r>
    <n v="1903"/>
    <n v="4008840"/>
    <s v="otc!mikoderil!Mikoderil_2024!mts!dsp!bn!banner!nogti!combi_statika!bn__glaCd"/>
    <s v="mts"/>
    <s v="banner"/>
    <n v="251185"/>
    <n v="410"/>
    <n v="145912"/>
    <n v="0.79012692581830146"/>
    <n v="30623"/>
    <n v="0.163226307303382"/>
    <n v="1.721482811557651"/>
    <x v="0"/>
    <n v="1.0000875925195989"/>
    <n v="87371"/>
    <n v="60516"/>
    <n v="48198"/>
    <n v="31152"/>
    <n v="15315"/>
    <n v="6150"/>
    <n v="1834"/>
    <n v="536"/>
    <n v="81"/>
    <n v="10"/>
    <n v="87378.653046029882"/>
    <n v="60521.300748916037"/>
    <n v="48202.221784259629"/>
    <n v="31154.728682170549"/>
    <n v="15316.34147943766"/>
    <n v="6150.5386939955333"/>
    <n v="1834.160644680944"/>
    <n v="536.04694959050505"/>
    <n v="81.00709499408751"/>
    <n v="10.00087592519599"/>
  </r>
  <r>
    <n v="1904"/>
    <n v="4008841"/>
    <s v="otc!mikoderil!Mikoderil_2024!mts!dsp!bn!banner!nogti!vigodnee_statika!bn__glaCd"/>
    <s v="mts"/>
    <s v="banner"/>
    <n v="251913"/>
    <n v="410"/>
    <n v="146737"/>
    <n v="0.78817885059664572"/>
    <n v="31082"/>
    <n v="0.16275460178712489"/>
    <n v="1.7167653693342511"/>
    <x v="0"/>
    <n v="1.0000555778307969"/>
    <n v="88175"/>
    <n v="60688"/>
    <n v="48213"/>
    <n v="30644"/>
    <n v="15720"/>
    <n v="6012"/>
    <n v="1932"/>
    <n v="432"/>
    <n v="63"/>
    <n v="20"/>
    <n v="88179.900575230553"/>
    <n v="60691.372907395431"/>
    <n v="48215.679573956229"/>
    <n v="30645.703127046949"/>
    <n v="15720.873683500129"/>
    <n v="6012.3341339187537"/>
    <n v="1932.1073763690999"/>
    <n v="432.02400962290437"/>
    <n v="63.003501403340231"/>
    <n v="20.00111155661595"/>
  </r>
  <r>
    <n v="1905"/>
    <n v="4008842"/>
    <s v="otc!mikoderil!Mikoderil_2024!mts!dsp!bn!banner!kozha!lechenie-zabolevanii-kozhi!bn__soIRQ"/>
    <s v="mts"/>
    <s v="banner"/>
    <n v="89151"/>
    <n v="176"/>
    <n v="48370"/>
    <n v="0.90944800496175315"/>
    <n v="4380"/>
    <n v="0.1974178640733138"/>
    <n v="1.8431052305147819"/>
    <x v="0"/>
    <n v="1.001010543335467"/>
    <n v="29350"/>
    <n v="18016"/>
    <n v="12789"/>
    <n v="10096"/>
    <n v="7960"/>
    <n v="5430"/>
    <n v="3164"/>
    <n v="1424"/>
    <n v="612"/>
    <n v="220"/>
    <n v="29379.659446895948"/>
    <n v="18034.205948731771"/>
    <n v="12801.923838717281"/>
    <n v="10106.202445514869"/>
    <n v="7968.0439249503161"/>
    <n v="5435.4872503115848"/>
    <n v="3167.197359113417"/>
    <n v="1425.439013709705"/>
    <n v="612.6184525213057"/>
    <n v="220.2223195338027"/>
  </r>
  <r>
    <n v="1906"/>
    <n v="4008843"/>
    <s v="otc!mikoderil!Mikoderil_2024!mts!dsp!bn!banner!kozha!krem-spray-stopa!bn__soIRQ"/>
    <s v="mts"/>
    <s v="banner"/>
    <n v="88888"/>
    <n v="256"/>
    <n v="48227"/>
    <n v="0.91077612125987517"/>
    <n v="4303"/>
    <n v="0.28800288002880031"/>
    <n v="1.8431169262031639"/>
    <x v="0"/>
    <n v="1.0008670097172649"/>
    <n v="29242"/>
    <n v="17838"/>
    <n v="12996"/>
    <n v="10324"/>
    <n v="7715"/>
    <n v="5442"/>
    <n v="2933"/>
    <n v="1536"/>
    <n v="585"/>
    <n v="200"/>
    <n v="29267.35309815226"/>
    <n v="17853.465719336571"/>
    <n v="13007.267658285569"/>
    <n v="10332.951008321041"/>
    <n v="7721.6889799686969"/>
    <n v="5446.7182668813548"/>
    <n v="2935.5429395007368"/>
    <n v="1537.3317269257191"/>
    <n v="585.50720068459987"/>
    <n v="200.17340194345289"/>
  </r>
  <r>
    <n v="1907"/>
    <n v="4008844"/>
    <s v="otc!mikoderil!Mikoderil_2024!mts!dsp!bn!banner!kozha!krem-stopa!bn__soIRQ"/>
    <s v="mts"/>
    <s v="banner"/>
    <n v="89000"/>
    <n v="168"/>
    <n v="231"/>
    <n v="0.60606060606060608"/>
    <n v="91"/>
    <n v="0.18876404494382021"/>
    <n v="385.28138528138533"/>
    <x v="0"/>
    <n v="142.62820512820511"/>
    <n v="178"/>
    <n v="62"/>
    <n v="48"/>
    <n v="16"/>
    <n v="10"/>
    <n v="314"/>
    <n v="-1"/>
    <n v="-1"/>
    <n v="-1"/>
    <n v="-1"/>
    <n v="25387.820512820519"/>
    <n v="8842.9487179487187"/>
    <n v="6846.1538461538466"/>
    <n v="2282.0512820512822"/>
    <n v="1426.282051282051"/>
    <n v="44785.256410256407"/>
    <n v="-142.62820512820511"/>
    <n v="-142.62820512820511"/>
    <n v="-142.62820512820511"/>
    <n v="-142.62820512820511"/>
  </r>
  <r>
    <n v="1908"/>
    <n v="4008845"/>
    <s v="otc!mikoderil!Mikoderil_2024!mts!dsp!bn!banner!kozha!spray_kozha!bn__soIRQ"/>
    <s v="mts"/>
    <s v="banner"/>
    <n v="36237"/>
    <n v="94"/>
    <n v="25130"/>
    <n v="0.90063668921607642"/>
    <n v="2497"/>
    <n v="0.25940337224383908"/>
    <n v="1.4419816951850379"/>
    <x v="0"/>
    <n v="1"/>
    <n v="18398"/>
    <n v="8334"/>
    <n v="4431"/>
    <n v="2508"/>
    <n v="1420"/>
    <n v="708"/>
    <n v="266"/>
    <n v="144"/>
    <n v="18"/>
    <n v="10"/>
    <n v="18398"/>
    <n v="8334"/>
    <n v="4431"/>
    <n v="2508"/>
    <n v="1420"/>
    <n v="708"/>
    <n v="266"/>
    <n v="144"/>
    <n v="18"/>
    <n v="10"/>
  </r>
  <r>
    <n v="1909"/>
    <n v="4089282"/>
    <s v="jetour!jetour!July_August!mts!dsp!vid!video!M30-55!main!20sec__quGeO"/>
    <s v="mts"/>
    <s v="video"/>
    <n v="1939077"/>
    <n v="21261"/>
    <n v="1090349"/>
    <n v="0.32457405839781572"/>
    <n v="736450"/>
    <n v="1.096449496332534"/>
    <n v="1.778400310359344"/>
    <x v="20"/>
    <n v="1.0297155941817799"/>
    <n v="624426"/>
    <n v="336888"/>
    <n v="825873"/>
    <n v="66292"/>
    <n v="9910"/>
    <n v="15528"/>
    <n v="2639"/>
    <n v="696"/>
    <n v="567"/>
    <n v="300"/>
    <n v="642981.18961255241"/>
    <n v="346898.82709271158"/>
    <n v="850414.30691368948"/>
    <n v="68261.906169498587"/>
    <n v="10204.481538341441"/>
    <n v="15989.42374645469"/>
    <n v="2717.419453045718"/>
    <n v="716.68205355051919"/>
    <n v="583.8487419010695"/>
    <n v="308.91467825453412"/>
  </r>
  <r>
    <n v="1910"/>
    <n v="4089286"/>
    <s v="jetour!jetour!July_August!mts!dsp!bn!banner!M30-55!main!banner__QNeDS"/>
    <s v="mts"/>
    <s v="banner"/>
    <n v="5856866"/>
    <n v="16632"/>
    <n v="1487795"/>
    <n v="0.33545078455029093"/>
    <n v="988713"/>
    <n v="0.28397439859474333"/>
    <n v="3.9366082020708499"/>
    <x v="20"/>
    <n v="1.8352096329246079"/>
    <n v="647762"/>
    <n v="594098"/>
    <n v="1056087"/>
    <n v="304564"/>
    <n v="407480"/>
    <n v="81582"/>
    <n v="39445"/>
    <n v="26544"/>
    <n v="18576"/>
    <n v="15250"/>
    <n v="1188779.06224251"/>
    <n v="1090294.3725012441"/>
    <n v="1938141.0356064511"/>
    <n v="558938.78664205037"/>
    <n v="747811.22122411942"/>
    <n v="149720.07227325541"/>
    <n v="72389.843970711183"/>
    <n v="48713.804496350807"/>
    <n v="34090.854141207528"/>
    <n v="27986.946902100281"/>
  </r>
  <r>
    <n v="1911"/>
    <n v="4073416"/>
    <s v="MTS_DSP_W30_55_MTS_Pack_Q3_bn"/>
    <s v="mts"/>
    <s v="banner"/>
    <n v="222462"/>
    <n v="460"/>
    <n v="10510"/>
    <n v="0.56641294005708853"/>
    <n v="4557"/>
    <n v="0.20677688773813049"/>
    <n v="21.166698382492861"/>
    <x v="27"/>
    <n v="11.221286254728881"/>
    <n v="5939"/>
    <n v="4244"/>
    <n v="2334"/>
    <n v="5644"/>
    <n v="360"/>
    <n v="468"/>
    <n v="252"/>
    <n v="528"/>
    <n v="36"/>
    <n v="20"/>
    <n v="66643.219066834805"/>
    <n v="47623.138865069363"/>
    <n v="26190.482118537198"/>
    <n v="63332.93962168978"/>
    <n v="4039.6630517023959"/>
    <n v="5251.5619672131143"/>
    <n v="2827.7641361916772"/>
    <n v="5924.8391424968468"/>
    <n v="403.96630517023959"/>
    <n v="224.42572509457759"/>
  </r>
  <r>
    <n v="1912"/>
    <n v="4073417"/>
    <s v="MTS_DSP_W20_50_MTS_Leg_Q3_bn"/>
    <s v="mts"/>
    <s v="banner"/>
    <n v="98395"/>
    <n v="321"/>
    <n v="30328"/>
    <n v="0.3958388288050646"/>
    <n v="18323"/>
    <n v="0.32623608923217651"/>
    <n v="3.2443616460036928"/>
    <x v="26"/>
    <n v="1.966248351384837"/>
    <n v="19303"/>
    <n v="12032"/>
    <n v="5127"/>
    <n v="12296"/>
    <n v="610"/>
    <n v="294"/>
    <n v="231"/>
    <n v="120"/>
    <n v="18"/>
    <n v="11"/>
    <n v="37954.491926781513"/>
    <n v="23657.900163862359"/>
    <n v="10080.955297550059"/>
    <n v="24176.989728627948"/>
    <n v="1199.411494344751"/>
    <n v="578.07701530714201"/>
    <n v="454.20336916989731"/>
    <n v="235.9498021661804"/>
    <n v="35.392470324927061"/>
    <n v="21.62873186523321"/>
  </r>
  <r>
    <n v="1913"/>
    <n v="4073418"/>
    <s v="MTS_DSP_W20_50_MTS_Leg_behavior_segment_Q3_bn"/>
    <s v="mts"/>
    <s v="banner"/>
    <n v="226329"/>
    <n v="576"/>
    <n v="44484"/>
    <n v="0.31894613793723581"/>
    <n v="30296"/>
    <n v="0.25449677239770419"/>
    <n v="5.0878742918802269"/>
    <x v="26"/>
    <n v="2.3200381327264901"/>
    <n v="22250"/>
    <n v="24874"/>
    <n v="8472"/>
    <n v="8836"/>
    <n v="3825"/>
    <n v="3498"/>
    <n v="4564"/>
    <n v="19664"/>
    <n v="1071"/>
    <n v="500"/>
    <n v="51620.848453164414"/>
    <n v="57708.628513438707"/>
    <n v="19655.363060458829"/>
    <n v="20499.856940771271"/>
    <n v="8874.1458576788245"/>
    <n v="8115.4933882772621"/>
    <n v="10588.654037763699"/>
    <n v="45621.229841933702"/>
    <n v="2484.7608401500711"/>
    <n v="1160.019066363245"/>
  </r>
  <r>
    <n v="1914"/>
    <n v="4073419"/>
    <s v="MTS_DSP_W30_55_MTS_Pack_behavior_segment_Q3_bn"/>
    <s v="mts"/>
    <s v="banner"/>
    <n v="66379"/>
    <n v="128"/>
    <n v="20983"/>
    <n v="0.36653481389696418"/>
    <n v="13292"/>
    <n v="0.1928320703837057"/>
    <n v="3.1634656626793118"/>
    <x v="27"/>
    <n v="1.3518869269464979"/>
    <n v="9350"/>
    <n v="6052"/>
    <n v="5475"/>
    <n v="25052"/>
    <n v="1125"/>
    <n v="624"/>
    <n v="455"/>
    <n v="840"/>
    <n v="108"/>
    <n v="20"/>
    <n v="12640.142766949761"/>
    <n v="8181.6196818802046"/>
    <n v="7401.5809250320763"/>
    <n v="33867.471293863673"/>
    <n v="1520.8727928148101"/>
    <n v="843.57744241461467"/>
    <n v="615.10855176065661"/>
    <n v="1135.5850186350581"/>
    <n v="146.00378811022179"/>
    <n v="27.037738538929961"/>
  </r>
  <r>
    <n v="1915"/>
    <n v="4073421"/>
    <s v="MTS_DSP_W30_55_MTS_Pack_parents_interest_Q3_bn"/>
    <s v="mts"/>
    <s v="banner"/>
    <n v="179177"/>
    <n v="478"/>
    <n v="21354"/>
    <n v="0.3308981923761356"/>
    <n v="14288"/>
    <n v="0.2667753115634261"/>
    <n v="8.3907932939964418"/>
    <x v="27"/>
    <n v="3.9327699736611059"/>
    <n v="10837"/>
    <n v="11366"/>
    <n v="3903"/>
    <n v="6172"/>
    <n v="1985"/>
    <n v="2694"/>
    <n v="1932"/>
    <n v="6152"/>
    <n v="369"/>
    <n v="150"/>
    <n v="42619.428204565411"/>
    <n v="44699.863520632127"/>
    <n v="15349.601207199299"/>
    <n v="24273.05627743635"/>
    <n v="7806.5483977172962"/>
    <n v="10594.88230904302"/>
    <n v="7598.1115891132577"/>
    <n v="24194.400877963129"/>
    <n v="1451.1921202809481"/>
    <n v="589.91549604916599"/>
  </r>
  <r>
    <n v="1916"/>
    <n v="4073423"/>
    <s v="MTS_DSP_W30_55_MTS_Pack_health_interest_Q3_bn"/>
    <s v="mts"/>
    <s v="banner"/>
    <n v="117532"/>
    <n v="219"/>
    <n v="13345"/>
    <n v="0.50026227051330086"/>
    <n v="6669"/>
    <n v="0.1863322329237995"/>
    <n v="8.8071937055076805"/>
    <x v="27"/>
    <n v="4.312309667950835"/>
    <n v="7842"/>
    <n v="4130"/>
    <n v="2889"/>
    <n v="5752"/>
    <n v="1385"/>
    <n v="2016"/>
    <n v="721"/>
    <n v="2336"/>
    <n v="144"/>
    <n v="40"/>
    <n v="33817.132416070453"/>
    <n v="17809.838928636949"/>
    <n v="12458.26263070996"/>
    <n v="24804.405210053199"/>
    <n v="5972.5488901119061"/>
    <n v="8693.6162905888832"/>
    <n v="3109.1752705925519"/>
    <n v="10073.555384333151"/>
    <n v="620.97259218492025"/>
    <n v="172.4923867180334"/>
  </r>
  <r>
    <n v="1917"/>
    <n v="4132673"/>
    <s v="frdt!korvfito!Korvalol_Fito_2024!mts!mts!15unskip!video!w25-44+simpt!fito_obshiy!olv__juDIV"/>
    <s v="mts"/>
    <s v="video"/>
    <n v="1820168"/>
    <n v="18009"/>
    <n v="502582"/>
    <n v="0.23946540067093519"/>
    <n v="382231"/>
    <n v="0.98941416396728221"/>
    <n v="3.621633882630098"/>
    <x v="6"/>
    <n v="1.5051194144137441"/>
    <n v="273130"/>
    <n v="157972"/>
    <n v="102714"/>
    <n v="77944"/>
    <n v="66610"/>
    <n v="402492"/>
    <n v="32697"/>
    <n v="43752"/>
    <n v="9747"/>
    <n v="42260"/>
    <n v="411093.26565882593"/>
    <n v="237766.72413376789"/>
    <n v="154596.8355320933"/>
    <n v="117315.02763706481"/>
    <n v="100256.0041940995"/>
    <n v="605798.52334621665"/>
    <n v="49212.889493086193"/>
    <n v="65851.984619430121"/>
    <n v="14670.39893229076"/>
    <n v="63606.346453124817"/>
  </r>
  <r>
    <n v="1918"/>
    <n v="4135691"/>
    <s v="frdt!korvfito!Korvalol_Fito_2024!mts!dsp!bn!banner!w25-44+simpt!ucheba!gif__GaIaG"/>
    <s v="mts"/>
    <s v="banner"/>
    <n v="1108045"/>
    <n v="1587"/>
    <n v="415189"/>
    <n v="0.67539843300280111"/>
    <n v="134771"/>
    <n v="0.14322523002224641"/>
    <n v="2.668772534917832"/>
    <x v="6"/>
    <n v="1.2030994840346061"/>
    <n v="225446"/>
    <n v="139904"/>
    <n v="112608"/>
    <n v="98668"/>
    <n v="91830"/>
    <n v="102852"/>
    <n v="58219"/>
    <n v="43128"/>
    <n v="29907"/>
    <n v="18430"/>
    <n v="271233.96627766581"/>
    <n v="168318.4302143775"/>
    <n v="135478.6266981689"/>
    <n v="118707.41989072649"/>
    <n v="110480.6256188979"/>
    <n v="123741.18813192729"/>
    <n v="70043.248861010739"/>
    <n v="51887.274547444489"/>
    <n v="35981.096269022957"/>
    <n v="22173.123490757789"/>
  </r>
  <r>
    <n v="1919"/>
    <n v="4135692"/>
    <s v="frdt!korvfito!Korvalol_Fito_2024!mts!dsp!bn!banner!w25-44+simpt!na_rabote!gif__GaIaG"/>
    <s v="mts"/>
    <s v="banner"/>
    <n v="1253521"/>
    <n v="2015"/>
    <n v="421940"/>
    <n v="0.67425226335497945"/>
    <n v="137446"/>
    <n v="0.16074720726657149"/>
    <n v="2.9708513058728729"/>
    <x v="6"/>
    <n v="1.3159510329543891"/>
    <n v="225661"/>
    <n v="138938"/>
    <n v="110397"/>
    <n v="98916"/>
    <n v="90645"/>
    <n v="96432"/>
    <n v="67032"/>
    <n v="52664"/>
    <n v="40374"/>
    <n v="31500"/>
    <n v="296958.82604752039"/>
    <n v="182835.60461661691"/>
    <n v="145277.0461850657"/>
    <n v="130168.6123757163"/>
    <n v="119284.3813821506"/>
    <n v="126899.79000985769"/>
    <n v="88210.829640998607"/>
    <n v="69303.24519950994"/>
    <n v="53130.207004500502"/>
    <n v="41452.45753806326"/>
  </r>
  <r>
    <n v="1920"/>
    <n v="4135693"/>
    <s v="frdt!korvfito!Korvalol_Fito_2024!mts!dsp!bn!banner!w25-44+simpt!o_buduschem!gif__GaIaG"/>
    <s v="mts"/>
    <s v="banner"/>
    <n v="1116432"/>
    <n v="1566"/>
    <n v="415728"/>
    <n v="0.67733710503021205"/>
    <n v="134140"/>
    <n v="0.14026828324519541"/>
    <n v="2.6854866643574651"/>
    <x v="6"/>
    <n v="1.192901775410943"/>
    <n v="224039"/>
    <n v="138522"/>
    <n v="113091"/>
    <n v="98736"/>
    <n v="92510"/>
    <n v="116952"/>
    <n v="59423"/>
    <n v="45000"/>
    <n v="29493"/>
    <n v="18130"/>
    <n v="267256.52086129232"/>
    <n v="165243.13973347461"/>
    <n v="134906.45468299891"/>
    <n v="117782.3496969749"/>
    <n v="110355.3432432663"/>
    <n v="139512.2484378606"/>
    <n v="70885.802200244463"/>
    <n v="53680.579893492431"/>
    <n v="35182.252062194937"/>
    <n v="21627.309188200401"/>
  </r>
  <r>
    <n v="1921"/>
    <n v="4091003"/>
    <s v="otc!lak!Lactofiltrum_2024!mts!dsp!bn!banner!w25-54+vzroslye!obostrenie!gif__gBANZ"/>
    <s v="mts"/>
    <s v="banner"/>
    <n v="1545836"/>
    <n v="2991"/>
    <n v="216934"/>
    <n v="0.55064674048328066"/>
    <n v="97480"/>
    <n v="0.1934875368409068"/>
    <n v="7.1258355075737319"/>
    <x v="2"/>
    <n v="4.3760767961228266"/>
    <n v="135723"/>
    <n v="88670"/>
    <n v="59313"/>
    <n v="60580"/>
    <n v="4880"/>
    <n v="1704"/>
    <n v="875"/>
    <n v="656"/>
    <n v="486"/>
    <n v="360"/>
    <n v="593934.27100017841"/>
    <n v="388026.72951221111"/>
    <n v="259558.2430084332"/>
    <n v="265102.73230912082"/>
    <n v="21355.254765079389"/>
    <n v="7456.834860593297"/>
    <n v="3829.0671966074729"/>
    <n v="2870.7063782565742"/>
    <n v="2126.7733229156938"/>
    <n v="1575.387646604217"/>
  </r>
  <r>
    <n v="1922"/>
    <n v="4103313"/>
    <s v="otc!lak!vendor_org_835693!mts!dsp!bn!banner!w25-54+vzroslye!snova_zud!gif__DScYr"/>
    <s v="mts"/>
    <s v="banner"/>
    <n v="1563493"/>
    <n v="2616"/>
    <n v="252935"/>
    <n v="0.49343507225176431"/>
    <n v="128128"/>
    <n v="0.16731766627672781"/>
    <n v="6.1814023365686834"/>
    <x v="2"/>
    <n v="3.5878117118998389"/>
    <n v="149796"/>
    <n v="104708"/>
    <n v="72918"/>
    <n v="94376"/>
    <n v="6900"/>
    <n v="2562"/>
    <n v="1736"/>
    <n v="1504"/>
    <n v="729"/>
    <n v="550"/>
    <n v="537439.84319574828"/>
    <n v="375672.58872960828"/>
    <n v="261616.05440831251"/>
    <n v="338603.31812225922"/>
    <n v="24755.900812108888"/>
    <n v="9191.9736058873877"/>
    <n v="6228.4411318581206"/>
    <n v="5396.068814697358"/>
    <n v="2615.5147379749819"/>
    <n v="1973.296441544911"/>
  </r>
  <r>
    <n v="1923"/>
    <n v="4103314"/>
    <s v="otc!lak!vendor_org_835693!mts!dsp!bn!banner!w25-54+vzroslye!skoro_otpusk!gif__DScYr"/>
    <s v="mts"/>
    <s v="banner"/>
    <n v="830551"/>
    <n v="1471"/>
    <n v="163564"/>
    <n v="0.61909099801912404"/>
    <n v="62303"/>
    <n v="0.1771113393397877"/>
    <n v="5.0778349759115704"/>
    <x v="2"/>
    <n v="3.3229616352528382"/>
    <n v="108656"/>
    <n v="66816"/>
    <n v="36819"/>
    <n v="31732"/>
    <n v="2785"/>
    <n v="1020"/>
    <n v="588"/>
    <n v="752"/>
    <n v="405"/>
    <n v="370"/>
    <n v="361059.71944003232"/>
    <n v="222027.00462105361"/>
    <n v="122348.1244483742"/>
    <n v="105444.218609843"/>
    <n v="9254.4481541791538"/>
    <n v="3389.4208679578951"/>
    <n v="1953.901441528669"/>
    <n v="2498.8671497101341"/>
    <n v="1345.799462277399"/>
    <n v="1229.49580504355"/>
  </r>
  <r>
    <n v="1924"/>
    <n v="4136459"/>
    <s v="frdt!sonnrmd!Sonnorm_Duo_2024!mts!dsp!bn!banner!mw25-55!problemy_so_snom!gif__zZkJK"/>
    <s v="mts"/>
    <s v="banner"/>
    <n v="1243627"/>
    <n v="1939"/>
    <n v="72651"/>
    <n v="0.47320752639330499"/>
    <n v="38272"/>
    <n v="0.15591491661084869"/>
    <n v="17.117823567466381"/>
    <x v="9"/>
    <n v="10.363040181324269"/>
    <n v="50534"/>
    <n v="21636"/>
    <n v="12666"/>
    <n v="8652"/>
    <n v="7040"/>
    <n v="5850"/>
    <n v="4487"/>
    <n v="4008"/>
    <n v="3033"/>
    <n v="2100"/>
    <n v="523685.87252304051"/>
    <n v="224214.73736313189"/>
    <n v="131258.26693665321"/>
    <n v="89661.023648817558"/>
    <n v="72955.802876522837"/>
    <n v="60623.785060746974"/>
    <n v="46498.961293601991"/>
    <n v="41535.065046747673"/>
    <n v="31431.100869956499"/>
    <n v="21762.384380780961"/>
  </r>
  <r>
    <n v="1925"/>
    <n v="4136460"/>
    <s v="frdt!sonnrmd!Sonnorm_Duo_2024!mts!dsp!bn!banner!mw25-55!zdorovy_son!gif__zZkJK"/>
    <s v="mts"/>
    <s v="banner"/>
    <n v="1360474"/>
    <n v="2002"/>
    <n v="98653"/>
    <n v="0.36244209501991831"/>
    <n v="62897"/>
    <n v="0.14715459464862979"/>
    <n v="13.790498008170051"/>
    <x v="9"/>
    <n v="7.7661934364278826"/>
    <n v="63112"/>
    <n v="32372"/>
    <n v="21081"/>
    <n v="14208"/>
    <n v="11195"/>
    <n v="9684"/>
    <n v="7231"/>
    <n v="6576"/>
    <n v="5400"/>
    <n v="4320"/>
    <n v="490140.00015983649"/>
    <n v="251407.2139240434"/>
    <n v="163719.1238333362"/>
    <n v="110342.0763447674"/>
    <n v="86942.535520810139"/>
    <n v="75207.817238367614"/>
    <n v="56157.344738810018"/>
    <n v="51070.488037949763"/>
    <n v="41937.444556710558"/>
    <n v="33549.955645368464"/>
  </r>
  <r>
    <n v="1926"/>
    <n v="4159807"/>
    <s v="mts!mts!prrll!video!travellers!obaldet!20sek__GuZkz"/>
    <s v="mts"/>
    <s v="video"/>
    <n v="1777110"/>
    <n v="39707"/>
    <n v="788182"/>
    <n v="0.56501290311121033"/>
    <n v="342849"/>
    <n v="2.234358030735295"/>
    <n v="2.2546949816159212"/>
    <x v="0"/>
    <n v="1.1826333358177969"/>
    <n v="407311"/>
    <n v="401136"/>
    <n v="282771"/>
    <n v="240132"/>
    <n v="48175"/>
    <n v="31656"/>
    <n v="24409"/>
    <n v="18880"/>
    <n v="16452"/>
    <n v="31750"/>
    <n v="481699.5666452825"/>
    <n v="474396.80579660757"/>
    <n v="334414.41100253421"/>
    <n v="283988.10819659912"/>
    <n v="56973.360953022348"/>
    <n v="37437.440878648173"/>
    <n v="28866.89709397659"/>
    <n v="22328.117380240001"/>
    <n v="19456.683640874391"/>
    <n v="37548.608412215042"/>
  </r>
  <r>
    <n v="1927"/>
    <n v="4159809"/>
    <s v="mts!mts!vid!video!active_tourism!obaldet!20sek__fwloG"/>
    <s v="mts"/>
    <s v="video"/>
    <n v="927423"/>
    <n v="14425"/>
    <n v="492840"/>
    <n v="0.47026418310202089"/>
    <n v="261075"/>
    <n v="1.555385191007771"/>
    <n v="1.8817932797662531"/>
    <x v="0"/>
    <n v="1.1546371088225329"/>
    <n v="358138"/>
    <n v="140672"/>
    <n v="73797"/>
    <n v="51684"/>
    <n v="43200"/>
    <n v="36168"/>
    <n v="29491"/>
    <n v="24072"/>
    <n v="18864"/>
    <n v="27130"/>
    <n v="413519.42487948452"/>
    <n v="162425.1113722834"/>
    <n v="85208.754719776494"/>
    <n v="59676.264332383813"/>
    <n v="49880.323101133443"/>
    <n v="41760.914951893377"/>
    <n v="34051.402976285332"/>
    <n v="27794.424483576018"/>
    <n v="21781.07442082827"/>
    <n v="31325.304762355328"/>
  </r>
  <r>
    <n v="1928"/>
    <n v="4160970"/>
    <s v="mts!mts!bn!banner!travellers!mountains!__dczPx"/>
    <s v="mts"/>
    <s v="banner"/>
    <n v="1651358"/>
    <n v="4556"/>
    <n v="376552"/>
    <n v="0.74482939939238135"/>
    <n v="96085"/>
    <n v="0.27589414288119241"/>
    <n v="4.3854713293250338"/>
    <x v="0"/>
    <n v="2.8050353993123971"/>
    <n v="240476"/>
    <n v="166148"/>
    <n v="107934"/>
    <n v="49928"/>
    <n v="15665"/>
    <n v="5310"/>
    <n v="1512"/>
    <n v="888"/>
    <n v="441"/>
    <n v="410"/>
    <n v="674543.69268504798"/>
    <n v="466051.02152495622"/>
    <n v="302758.69078938419"/>
    <n v="140049.80741686939"/>
    <n v="43940.879530228704"/>
    <n v="14894.73797034883"/>
    <n v="4241.2135237603443"/>
    <n v="2490.8714345894091"/>
    <n v="1237.020611096767"/>
    <n v="1150.0645137180829"/>
  </r>
  <r>
    <n v="1929"/>
    <n v="4160971"/>
    <s v="mts!mts!bn!banner!travellers!dolphin!__dczPx"/>
    <s v="mts"/>
    <s v="banner"/>
    <n v="1619338"/>
    <n v="4460"/>
    <n v="361909"/>
    <n v="0.75397959155478311"/>
    <n v="89037"/>
    <n v="0.27542119063469139"/>
    <n v="4.474434180968144"/>
    <x v="0"/>
    <n v="2.8986836028540441"/>
    <n v="233650"/>
    <n v="159566"/>
    <n v="100917"/>
    <n v="44108"/>
    <n v="13600"/>
    <n v="3774"/>
    <n v="1358"/>
    <n v="824"/>
    <n v="549"/>
    <n v="300"/>
    <n v="677277.42380684731"/>
    <n v="462531.34777300828"/>
    <n v="292526.45314922149"/>
    <n v="127855.1363546862"/>
    <n v="39422.096998815003"/>
    <n v="10939.63191717116"/>
    <n v="3936.4123326757908"/>
    <n v="2388.515288751732"/>
    <n v="1591.3772979668699"/>
    <n v="869.60508085621314"/>
  </r>
  <r>
    <n v="1930"/>
    <n v="4160972"/>
    <s v="mts!mts!bn!banner!travellers!shine!__dczPx"/>
    <s v="mts"/>
    <s v="banner"/>
    <n v="1643333"/>
    <n v="4559"/>
    <n v="372411"/>
    <n v="0.74966099282781662"/>
    <n v="93229"/>
    <n v="0.27742399136389279"/>
    <n v="4.4126865210748338"/>
    <x v="0"/>
    <n v="2.8256256211505861"/>
    <n v="237929"/>
    <n v="164524"/>
    <n v="106452"/>
    <n v="49436"/>
    <n v="15645"/>
    <n v="4620"/>
    <n v="1428"/>
    <n v="736"/>
    <n v="432"/>
    <n v="380"/>
    <n v="672298.27841473767"/>
    <n v="464883.22969417903"/>
    <n v="300793.49862272223"/>
    <n v="139687.62820720041"/>
    <n v="44206.912842900907"/>
    <n v="13054.390369715709"/>
    <n v="4034.9933870030359"/>
    <n v="2079.6604571668308"/>
    <n v="1220.6702683370529"/>
    <n v="1073.737736037222"/>
  </r>
  <r>
    <n v="1931"/>
    <n v="4160986"/>
    <s v="mts!mts!bn!banner!active_tourism!mountains!__CDcKN"/>
    <s v="mts"/>
    <s v="banner"/>
    <n v="957166"/>
    <n v="2743"/>
    <n v="153706"/>
    <n v="0.75302850897167317"/>
    <n v="37961"/>
    <n v="0.28657516042149428"/>
    <n v="6.2272520265962292"/>
    <x v="0"/>
    <n v="4.4685829532350754"/>
    <n v="112890"/>
    <n v="53144"/>
    <n v="29886"/>
    <n v="13364"/>
    <n v="3565"/>
    <n v="810"/>
    <n v="203"/>
    <n v="224"/>
    <n v="63"/>
    <n v="50"/>
    <n v="504458.32959070773"/>
    <n v="237478.3724667248"/>
    <n v="133548.0701403835"/>
    <n v="59718.142587033537"/>
    <n v="15930.498228283041"/>
    <n v="3619.5521921204108"/>
    <n v="907.12233950672032"/>
    <n v="1000.962581524657"/>
    <n v="281.52072605380982"/>
    <n v="223.4291476617538"/>
  </r>
  <r>
    <n v="1932"/>
    <n v="4160987"/>
    <s v="mts!mts!bn!banner!active_tourism!dolphin!__CDcKN"/>
    <s v="mts"/>
    <s v="banner"/>
    <n v="723702"/>
    <n v="2666"/>
    <n v="149666"/>
    <n v="0.7496358558390015"/>
    <n v="37471"/>
    <n v="0.36838367173228759"/>
    <n v="4.8354469284941137"/>
    <x v="0"/>
    <n v="3.4612316345270888"/>
    <n v="110338"/>
    <n v="50608"/>
    <n v="28806"/>
    <n v="12696"/>
    <n v="4290"/>
    <n v="1704"/>
    <n v="308"/>
    <n v="152"/>
    <n v="126"/>
    <n v="60"/>
    <n v="381905.37609044998"/>
    <n v="175166.01056014691"/>
    <n v="99704.238464187336"/>
    <n v="43943.796831955922"/>
    <n v="14848.68371212121"/>
    <n v="5897.9387052341599"/>
    <n v="1066.059343434343"/>
    <n v="526.1072084481176"/>
    <n v="436.11518595041332"/>
    <n v="207.67389807162539"/>
  </r>
  <r>
    <n v="1933"/>
    <n v="4160988"/>
    <s v="mts!mts!bn!banner!active_tourism!shine!__CDcKN"/>
    <s v="mts"/>
    <s v="banner"/>
    <n v="1080693"/>
    <n v="2965"/>
    <n v="181581"/>
    <n v="0.71945302647303411"/>
    <n v="50942"/>
    <n v="0.27436098873593151"/>
    <n v="5.9515753300180094"/>
    <x v="0"/>
    <n v="4.0852707024427861"/>
    <n v="129840"/>
    <n v="62298"/>
    <n v="39294"/>
    <n v="20524"/>
    <n v="8325"/>
    <n v="3252"/>
    <n v="469"/>
    <n v="280"/>
    <n v="162"/>
    <n v="90"/>
    <n v="530431.54800517135"/>
    <n v="254504.19422078069"/>
    <n v="160526.6269817868"/>
    <n v="83846.095896935745"/>
    <n v="34009.878597836192"/>
    <n v="13285.30032434394"/>
    <n v="1915.9919594456669"/>
    <n v="1143.8757966839801"/>
    <n v="661.81385379573135"/>
    <n v="367.67436321985082"/>
  </r>
  <r>
    <n v="1934"/>
    <n v="4160994"/>
    <s v="mts!mts!bn!banner!concurents!mountains!__ynhkN"/>
    <s v="mts"/>
    <s v="banner"/>
    <n v="563719"/>
    <n v="2348"/>
    <n v="43646"/>
    <n v="0.75177564954405907"/>
    <n v="10834"/>
    <n v="0.41651957801670692"/>
    <n v="12.91570819777299"/>
    <x v="0"/>
    <n v="7.2131103490633626"/>
    <n v="25146"/>
    <n v="19182"/>
    <n v="14436"/>
    <n v="8296"/>
    <n v="5050"/>
    <n v="5718"/>
    <n v="231"/>
    <n v="56"/>
    <n v="27"/>
    <n v="10"/>
    <n v="181380.8728375473"/>
    <n v="138361.8827157334"/>
    <n v="104128.4609990787"/>
    <n v="59839.96345582966"/>
    <n v="36426.207262769989"/>
    <n v="41244.564975944311"/>
    <n v="1666.228490633637"/>
    <n v="403.93417954754841"/>
    <n v="194.75397942471079"/>
    <n v="72.131103490633635"/>
  </r>
  <r>
    <n v="1935"/>
    <n v="4160995"/>
    <s v="mts!mts!bn!banner!concurents!dolphin!__ynhkN"/>
    <s v="mts"/>
    <s v="banner"/>
    <n v="434464"/>
    <n v="2081"/>
    <n v="38297"/>
    <n v="0.79296028409536001"/>
    <n v="7929"/>
    <n v="0.47898099727480298"/>
    <n v="11.344596182468599"/>
    <x v="0"/>
    <n v="6.8340962358233854"/>
    <n v="23127"/>
    <n v="17332"/>
    <n v="12396"/>
    <n v="6112"/>
    <n v="2380"/>
    <n v="1980"/>
    <n v="126"/>
    <n v="72"/>
    <n v="18"/>
    <n v="30"/>
    <n v="158052.14364588741"/>
    <n v="118448.5559592909"/>
    <n v="84715.456939266674"/>
    <n v="41769.996193352526"/>
    <n v="16265.149041259659"/>
    <n v="13531.5105469303"/>
    <n v="861.09612571374646"/>
    <n v="492.05492897928372"/>
    <n v="123.0137322448209"/>
    <n v="205.02288707470149"/>
  </r>
  <r>
    <n v="1936"/>
    <n v="4160996"/>
    <s v="mts!mts!bn!banner!concurents!shine!__ynhkN"/>
    <s v="mts"/>
    <s v="banner"/>
    <n v="412264"/>
    <n v="2068"/>
    <n v="38145"/>
    <n v="0.79992135273299247"/>
    <n v="7632"/>
    <n v="0.50162032095938525"/>
    <n v="10.807812295189409"/>
    <x v="0"/>
    <n v="6.7338091893569407"/>
    <n v="23413"/>
    <n v="17560"/>
    <n v="12270"/>
    <n v="5692"/>
    <n v="1730"/>
    <n v="450"/>
    <n v="63"/>
    <n v="16"/>
    <n v="9"/>
    <n v="20"/>
    <n v="157658.67455041411"/>
    <n v="118245.6893651079"/>
    <n v="82623.838753409669"/>
    <n v="38328.841905819703"/>
    <n v="11649.489897587509"/>
    <n v="3030.2141352106232"/>
    <n v="424.22997892948729"/>
    <n v="107.74094702971109"/>
    <n v="60.604282704212473"/>
    <n v="134.6761837871388"/>
  </r>
  <r>
    <n v="1937"/>
    <n v="4174104"/>
    <s v="mts!mts!prrll!video!travellers!vygoda!20sek__GuZkz"/>
    <s v="mts"/>
    <s v="video"/>
    <n v="60707"/>
    <n v="2267"/>
    <n v="18812"/>
    <n v="0.2105039336593664"/>
    <n v="14852"/>
    <n v="3.7343304725978879"/>
    <n v="3.2270359345098871"/>
    <x v="0"/>
    <n v="1.3385147947259339"/>
    <n v="8132"/>
    <n v="8636"/>
    <n v="7479"/>
    <n v="5664"/>
    <n v="4720"/>
    <n v="3666"/>
    <n v="2716"/>
    <n v="2096"/>
    <n v="1575"/>
    <n v="670"/>
    <n v="10884.802310711289"/>
    <n v="11559.41376725316"/>
    <n v="10010.752149755261"/>
    <n v="7581.3477973276886"/>
    <n v="6317.7898311064073"/>
    <n v="4906.995237465273"/>
    <n v="3635.4061824756359"/>
    <n v="2805.5270097455568"/>
    <n v="2108.160801693346"/>
    <n v="896.80491246637564"/>
  </r>
  <r>
    <n v="1938"/>
    <n v="4174107"/>
    <s v="mts!mts!vid!video!active_tourism!vygoda!20sek__fwloG"/>
    <s v="mts"/>
    <s v="video"/>
    <n v="49525"/>
    <n v="1058"/>
    <n v="31029"/>
    <n v="0.51819265848077611"/>
    <n v="14950"/>
    <n v="2.1362948006057541"/>
    <n v="1.596087531019369"/>
    <x v="0"/>
    <n v="1.210288367546432"/>
    <n v="25294"/>
    <n v="7172"/>
    <n v="3252"/>
    <n v="2268"/>
    <n v="1215"/>
    <n v="822"/>
    <n v="504"/>
    <n v="192"/>
    <n v="81"/>
    <n v="120"/>
    <n v="30613.03396871945"/>
    <n v="8680.1881720430101"/>
    <n v="3935.8577712609972"/>
    <n v="2744.934017595308"/>
    <n v="1470.5003665689151"/>
    <n v="994.85703812316706"/>
    <n v="609.98533724340177"/>
    <n v="232.37536656891501"/>
    <n v="98.033357771260995"/>
    <n v="145.2346041055718"/>
  </r>
  <r>
    <n v="1939"/>
    <n v="4190932"/>
    <s v="mts!mts!prrll!video!travellers!vygoda!20sek_upd__GuZkz"/>
    <s v="mts"/>
    <s v="video"/>
    <n v="1491420"/>
    <n v="26963"/>
    <n v="706103"/>
    <n v="0.60086276364779645"/>
    <n v="281832"/>
    <n v="1.807874374756943"/>
    <n v="2.1121847662451509"/>
    <x v="0"/>
    <n v="1.129143379753218"/>
    <n v="353865"/>
    <n v="360980"/>
    <n v="282498"/>
    <n v="278604"/>
    <n v="25835"/>
    <n v="7344"/>
    <n v="4634"/>
    <n v="3576"/>
    <n v="2466"/>
    <n v="1040"/>
    <n v="399564.32207637251"/>
    <n v="407598.17722331663"/>
    <n v="318980.74649352458"/>
    <n v="314583.86217276548"/>
    <n v="29171.41921592439"/>
    <n v="8292.4289809076326"/>
    <n v="5232.4504217764124"/>
    <n v="4037.816725997508"/>
    <n v="2784.467574471435"/>
    <n v="1174.3091149433469"/>
  </r>
  <r>
    <n v="1940"/>
    <n v="4190935"/>
    <s v="mts!mts!vid!video!active_tourism!vygoda!20sek_upd__fwloG"/>
    <s v="mts"/>
    <s v="video"/>
    <n v="667684"/>
    <n v="11579"/>
    <n v="392418"/>
    <n v="0.47750867697200439"/>
    <n v="205035"/>
    <n v="1.734203605298315"/>
    <n v="1.7014611969889251"/>
    <x v="0"/>
    <n v="1.185091311192876"/>
    <n v="299996"/>
    <n v="112300"/>
    <n v="51855"/>
    <n v="31952"/>
    <n v="23020"/>
    <n v="17592"/>
    <n v="11907"/>
    <n v="6680"/>
    <n v="4131"/>
    <n v="3970"/>
    <n v="355522.6529926181"/>
    <n v="133085.75424695999"/>
    <n v="61452.909941906597"/>
    <n v="37866.037575234783"/>
    <n v="27280.801983660011"/>
    <n v="20848.12634650508"/>
    <n v="14110.88224237358"/>
    <n v="7916.4099587684132"/>
    <n v="4895.6122065377722"/>
    <n v="4704.8125054357188"/>
  </r>
  <r>
    <n v="1941"/>
    <n v="4247889"/>
    <s v="sintec!rolf!Rolf_OLV_2024!mts!dsp!bn!banner_rtrg!retarget!autosport!banners__YUhLK"/>
    <s v="mts"/>
    <s v="video"/>
    <n v="95030"/>
    <n v="383"/>
    <n v="35169"/>
    <n v="0.1093292388182775"/>
    <n v="31324"/>
    <n v="0.4030306219088709"/>
    <n v="2.702095595552902"/>
    <x v="0"/>
    <n v="1.052357644348962"/>
    <n v="8238"/>
    <n v="8232"/>
    <n v="56133"/>
    <n v="12704"/>
    <n v="2790"/>
    <n v="1158"/>
    <n v="518"/>
    <n v="264"/>
    <n v="135"/>
    <n v="130"/>
    <n v="8669.3222741467525"/>
    <n v="8663.0081282806586"/>
    <n v="59071.991650240307"/>
    <n v="13369.15151380922"/>
    <n v="2936.0778277336049"/>
    <n v="1218.6301521560979"/>
    <n v="545.12125977276253"/>
    <n v="277.82241810812599"/>
    <n v="142.06828198710991"/>
    <n v="136.8064937653651"/>
  </r>
  <r>
    <n v="1942"/>
    <n v="4136784"/>
    <s v="frdt!korvfitokomf!Korvalol_Fitokomfort_2024!mts!dsp!bn!banner!w25-44+simpt!na_rabote!gif__oMyLG"/>
    <s v="mts"/>
    <s v="banner"/>
    <n v="1410526"/>
    <n v="2356"/>
    <n v="351448"/>
    <n v="0.63982438369260886"/>
    <n v="126583"/>
    <n v="0.16702988814101971"/>
    <n v="4.0134699870251076"/>
    <x v="6"/>
    <n v="2.623297352387612"/>
    <n v="227208"/>
    <n v="162490"/>
    <n v="87498"/>
    <n v="39808"/>
    <n v="12470"/>
    <n v="4614"/>
    <n v="2002"/>
    <n v="944"/>
    <n v="378"/>
    <n v="280"/>
    <n v="596034.14484128461"/>
    <n v="426259.58678946312"/>
    <n v="229533.27173921131"/>
    <n v="104428.22100384611"/>
    <n v="32712.517984273531"/>
    <n v="12103.89398391644"/>
    <n v="5251.8412994800001"/>
    <n v="2476.3927006539061"/>
    <n v="991.60639920251754"/>
    <n v="734.52325866853153"/>
  </r>
  <r>
    <n v="1943"/>
    <n v="4136785"/>
    <s v="frdt!korvfitokomf!Korvalol_Fitokomfort_2024!mts!dsp!bn!banner!w25-44+simpt!ucheba!gif__oMyLG"/>
    <s v="mts"/>
    <s v="banner"/>
    <n v="1307626"/>
    <n v="2144"/>
    <n v="310549"/>
    <n v="0.69585798054413317"/>
    <n v="94451"/>
    <n v="0.1639612549765759"/>
    <n v="4.2106913884765369"/>
    <x v="6"/>
    <n v="2.867934211651793"/>
    <n v="209462"/>
    <n v="139950"/>
    <n v="65241"/>
    <n v="25852"/>
    <n v="9575"/>
    <n v="3402"/>
    <n v="1274"/>
    <n v="608"/>
    <n v="333"/>
    <n v="250"/>
    <n v="600723.2358410079"/>
    <n v="401367.39292066841"/>
    <n v="187106.89590237461"/>
    <n v="74141.835239622145"/>
    <n v="27460.470076565922"/>
    <n v="9756.7121880393988"/>
    <n v="3653.7481856443842"/>
    <n v="1743.7040006842899"/>
    <n v="955.02209248004704"/>
    <n v="716.9835529129482"/>
  </r>
  <r>
    <n v="1944"/>
    <n v="4136786"/>
    <s v="frdt!korvfitokomf!Korvalol_Fitokomfort_2024!mts!dsp!bn!banner!w25-44+simpt!o_budushchem!gif__oMyLG"/>
    <s v="mts"/>
    <s v="banner"/>
    <n v="1424979"/>
    <n v="2246"/>
    <n v="331085"/>
    <n v="0.64400984641406289"/>
    <n v="117863"/>
    <n v="0.1576163578550982"/>
    <n v="4.3039672591630547"/>
    <x v="6"/>
    <n v="2.7856539638973929"/>
    <n v="215129"/>
    <n v="144918"/>
    <n v="81555"/>
    <n v="51268"/>
    <n v="10710"/>
    <n v="4050"/>
    <n v="1736"/>
    <n v="1096"/>
    <n v="630"/>
    <n v="450"/>
    <n v="599274.9515992821"/>
    <n v="403691.40114008228"/>
    <n v="227184.00902565179"/>
    <n v="142814.90742109151"/>
    <n v="29834.353953341069"/>
    <n v="11281.89855378444"/>
    <n v="4835.8952813258738"/>
    <n v="3053.076744431542"/>
    <n v="1754.9619972553569"/>
    <n v="1253.5442837538269"/>
  </r>
  <r>
    <n v="1945"/>
    <n v="4179746"/>
    <s v="ertelecom!domru!Game_2024!mts!dsp!vid!video!!!__fhsPN"/>
    <s v="mts"/>
    <s v="video"/>
    <n v="1861153"/>
    <n v="42424"/>
    <n v="551319"/>
    <n v="0.16675463751476011"/>
    <n v="459384"/>
    <n v="2.2794472028898221"/>
    <n v="3.375818718382642"/>
    <x v="0"/>
    <n v="1.292777986932971"/>
    <n v="215113"/>
    <n v="203428"/>
    <n v="188274"/>
    <n v="186356"/>
    <n v="550010"/>
    <n v="51600"/>
    <n v="15330"/>
    <n v="9472"/>
    <n v="8091"/>
    <n v="11980"/>
    <n v="278093.35110311228"/>
    <n v="262987.24032580049"/>
    <n v="243396.4827118183"/>
    <n v="240916.93453288081"/>
    <n v="711040.82059300365"/>
    <n v="66707.344125741321"/>
    <n v="19818.286539682449"/>
    <n v="12245.193092229099"/>
    <n v="10459.866692274671"/>
    <n v="15487.480283457"/>
  </r>
  <r>
    <n v="1946"/>
    <n v="4179747"/>
    <s v="ertelecom!domru!Game_2024!mts!dsp!bn!banner!!!__RQqVW"/>
    <s v="mts"/>
    <s v="banner"/>
    <n v="3588785"/>
    <n v="8926"/>
    <n v="372478"/>
    <n v="0.24923351177787681"/>
    <n v="279644"/>
    <n v="0.2487192740718655"/>
    <n v="9.6348911882044046"/>
    <x v="0"/>
    <n v="3.1164253007413349"/>
    <n v="117948"/>
    <n v="108444"/>
    <n v="110589"/>
    <n v="152368"/>
    <n v="521660"/>
    <n v="63948"/>
    <n v="21084"/>
    <n v="13040"/>
    <n v="11250"/>
    <n v="31240"/>
    <n v="367576.13137183897"/>
    <n v="337957.62531359331"/>
    <n v="344642.35758368351"/>
    <n v="474843.49022335571"/>
    <n v="1625714.422384725"/>
    <n v="199289.16513180689"/>
    <n v="65706.711040830312"/>
    <n v="40638.185921667013"/>
    <n v="35059.784633340023"/>
    <n v="97357.126395159299"/>
  </r>
  <r>
    <n v="1947"/>
    <n v="3920315"/>
    <s v="frdt!ketoprofen!Ketoprofen_Lor_2024!mts!dsp!bn!banner!w30-50+Lor!drakon!gif__KcyJF"/>
    <s v="mts"/>
    <s v="banner"/>
    <n v="744561"/>
    <n v="1558"/>
    <n v="218952"/>
    <n v="0.636920420914173"/>
    <n v="79497"/>
    <n v="0.20925082028201861"/>
    <n v="3.4005672476159159"/>
    <x v="10"/>
    <n v="1.9120331374804831"/>
    <n v="137572"/>
    <n v="78408"/>
    <n v="56382"/>
    <n v="40392"/>
    <n v="25855"/>
    <n v="17556"/>
    <n v="12348"/>
    <n v="8584"/>
    <n v="6741"/>
    <n v="5570"/>
    <n v="263042.22278946498"/>
    <n v="149918.69424356971"/>
    <n v="107804.2523574246"/>
    <n v="77230.842489111674"/>
    <n v="49435.616769557892"/>
    <n v="33567.653761607362"/>
    <n v="23609.785181609001"/>
    <n v="16412.89245213247"/>
    <n v="12889.01537975594"/>
    <n v="10650.024575766291"/>
  </r>
  <r>
    <n v="1948"/>
    <n v="3927674"/>
    <s v="frdt!ketoprofen!Ketoprofen_Lor_2024!mts!dsp!bn!banner!w30-50+Lor!protiv_boli_v_gorle!bn__KcyJF"/>
    <s v="mts"/>
    <s v="banner"/>
    <n v="1154939"/>
    <n v="2345"/>
    <n v="281782"/>
    <n v="0.56125657423114328"/>
    <n v="123630"/>
    <n v="0.203041026409187"/>
    <n v="4.0986968649523394"/>
    <x v="10"/>
    <n v="2.0425130427093472"/>
    <n v="164070"/>
    <n v="95560"/>
    <n v="74796"/>
    <n v="60356"/>
    <n v="47160"/>
    <n v="36030"/>
    <n v="33425"/>
    <n v="21224"/>
    <n v="16839"/>
    <n v="15990"/>
    <n v="335115.11491732253"/>
    <n v="195182.5463613052"/>
    <n v="152771.80554248829"/>
    <n v="123277.9172057653"/>
    <n v="96324.915094172786"/>
    <n v="73591.74492881776"/>
    <n v="68270.998452559914"/>
    <n v="43350.296818463183"/>
    <n v="34393.877126182691"/>
    <n v="32659.78355292245"/>
  </r>
  <r>
    <n v="1949"/>
    <n v="3927675"/>
    <s v="frdt!ketoprofen!Ketoprofen_Lor_2024!mts!dsp!bn!banner!w30-50+Lor!protivoboliye!bn__KcyJF"/>
    <s v="mts"/>
    <s v="banner"/>
    <n v="1046875"/>
    <n v="2240"/>
    <n v="237578"/>
    <n v="0.62416974635698597"/>
    <n v="89289"/>
    <n v="0.21397014925373131"/>
    <n v="4.4064475666938856"/>
    <x v="10"/>
    <n v="2.3443150849047938"/>
    <n v="142716"/>
    <n v="85060"/>
    <n v="63945"/>
    <n v="47120"/>
    <n v="33000"/>
    <n v="23028"/>
    <n v="18011"/>
    <n v="13240"/>
    <n v="10539"/>
    <n v="9900"/>
    <n v="334571.27165727259"/>
    <n v="199407.44112200179"/>
    <n v="149907.22810423709"/>
    <n v="110464.1268007139"/>
    <n v="77362.397801858213"/>
    <n v="53984.887775187599"/>
    <n v="42223.458994220251"/>
    <n v="31038.73172413947"/>
    <n v="24706.736679811631"/>
    <n v="23208.719340557462"/>
  </r>
  <r>
    <n v="1950"/>
    <n v="4145542"/>
    <s v="jaecoo!jaecoo!Jaecoo_Digital24!mts!mts!vid!video!mts!J8!video__hFCny"/>
    <s v="mts"/>
    <s v="video"/>
    <n v="7196126"/>
    <n v="12"/>
    <n v="3116179"/>
    <n v="2.5672466184012421E-6"/>
    <n v="3116171"/>
    <n v="1.667563908691982E-4"/>
    <n v="2.3092787673622088"/>
    <x v="0"/>
    <n v="2.1471801150016221"/>
    <n v="2928651"/>
    <n v="299488"/>
    <n v="87726"/>
    <n v="29112"/>
    <n v="5235"/>
    <n v="1044"/>
    <n v="105"/>
    <n v="32"/>
    <n v="18"/>
    <n v="20"/>
    <n v="6288341.1909796139"/>
    <n v="643054.67828160571"/>
    <n v="188363.52276863219"/>
    <n v="62508.707507927211"/>
    <n v="11240.48790203349"/>
    <n v="2241.6560400616931"/>
    <n v="225.45391207517031"/>
    <n v="68.709763680051893"/>
    <n v="38.649242070029189"/>
    <n v="42.943602300032431"/>
  </r>
  <r>
    <n v="1951"/>
    <n v="3889598"/>
    <s v="frdt!ferbaby!Ferrogematogen_Detskiy_2024!mts!dsp!bn!banner!mw25-45+kids3-14!dop_zhelezo!gif__gSRzP"/>
    <s v="mts"/>
    <s v="banner"/>
    <n v="398189"/>
    <n v="600"/>
    <n v="34589"/>
    <n v="0.3788776778744688"/>
    <n v="21484"/>
    <n v="0.15068221372262919"/>
    <n v="11.51201248951979"/>
    <x v="5"/>
    <n v="5.5176049995150134"/>
    <n v="17832"/>
    <n v="10848"/>
    <n v="8445"/>
    <n v="31560"/>
    <n v="2015"/>
    <n v="588"/>
    <n v="301"/>
    <n v="392"/>
    <n v="126"/>
    <n v="60"/>
    <n v="98389.932351351716"/>
    <n v="59854.979034738863"/>
    <n v="46596.174220904293"/>
    <n v="174135.61378469379"/>
    <n v="11117.97407402275"/>
    <n v="3244.351739714828"/>
    <n v="1660.7991048540191"/>
    <n v="2162.901159809885"/>
    <n v="695.21822993889168"/>
    <n v="331.0562999709008"/>
  </r>
  <r>
    <n v="1952"/>
    <n v="3889599"/>
    <s v="frdt!ferbaby!Ferrogematogen_Detskiy_2024!mts!dsp!bn!banner!mw25-45+kids3-14!kurs_priem!gif__gSRzP"/>
    <s v="mts"/>
    <s v="banner"/>
    <n v="400070"/>
    <n v="563"/>
    <n v="15579"/>
    <n v="0.73515630014763467"/>
    <n v="4126"/>
    <n v="0.14072537305971461"/>
    <n v="25.680082161884592"/>
    <x v="5"/>
    <n v="14.68146788990826"/>
    <n v="9582"/>
    <n v="5374"/>
    <n v="3507"/>
    <n v="8024"/>
    <n v="430"/>
    <n v="120"/>
    <n v="77"/>
    <n v="72"/>
    <n v="54"/>
    <n v="10"/>
    <n v="140677.82532110091"/>
    <n v="78898.208440366972"/>
    <n v="51487.90788990826"/>
    <n v="117804.0983486239"/>
    <n v="6313.0311926605509"/>
    <n v="1761.7761467889909"/>
    <n v="1130.473027522936"/>
    <n v="1057.065688073395"/>
    <n v="792.7992660550459"/>
    <n v="146.81467889908259"/>
  </r>
  <r>
    <n v="1953"/>
    <n v="3889600"/>
    <s v="frdt!ferbaby!Ferrogematogen_Detskiy_2024!mts!dsp!bn!banner!mw25-45+kids3-14!kazhdomy_svoy!gif__gSRzP"/>
    <s v="mts"/>
    <s v="banner"/>
    <n v="398117"/>
    <n v="617"/>
    <n v="15267"/>
    <n v="0.74186153140761113"/>
    <n v="3941"/>
    <n v="0.15497956630839679"/>
    <n v="26.07696338507893"/>
    <x v="5"/>
    <n v="14.868982259570499"/>
    <n v="9352"/>
    <n v="5204"/>
    <n v="3744"/>
    <n v="7684"/>
    <n v="475"/>
    <n v="156"/>
    <n v="49"/>
    <n v="64"/>
    <n v="27"/>
    <n v="20"/>
    <n v="139054.7220915033"/>
    <n v="77378.183678804853"/>
    <n v="55669.469579831937"/>
    <n v="114253.2596825397"/>
    <n v="7062.7665732959858"/>
    <n v="2319.561232492998"/>
    <n v="728.58013071895425"/>
    <n v="951.61486461251172"/>
    <n v="401.46252100840343"/>
    <n v="297.37964519140991"/>
  </r>
  <r>
    <n v="1954"/>
    <n v="3871954"/>
    <s v="otc!maxcldlor!Maxicold_Lor_2024!mts!dsp!bn!banner!w25-54!pomogaet_spravlyatsya!bn__xXrpC"/>
    <s v="mts"/>
    <s v="banner"/>
    <n v="570401"/>
    <n v="967"/>
    <n v="17757"/>
    <n v="0.48234499070788978"/>
    <n v="9192"/>
    <n v="0.169529857065468"/>
    <n v="32.122599538210281"/>
    <x v="2"/>
    <n v="10.883645938674659"/>
    <n v="11859"/>
    <n v="7718"/>
    <n v="4644"/>
    <n v="1892"/>
    <n v="75"/>
    <n v="18"/>
    <n v="26206"/>
    <n v="-1"/>
    <n v="-1"/>
    <n v="-1"/>
    <n v="129069.1571867427"/>
    <n v="83999.979354690993"/>
    <n v="50543.651739205103"/>
    <n v="20591.858115972449"/>
    <n v="816.27344540059914"/>
    <n v="195.90562689614379"/>
    <n v="285216.82546890801"/>
    <n v="-10.883645938674659"/>
    <n v="-10.883645938674659"/>
    <n v="-10.883645938674659"/>
  </r>
  <r>
    <n v="1955"/>
    <n v="3871955"/>
    <s v="otc!maxcldlor!Maxicold_Lor_2024!mts!dsp!bn!banner!w25-54!deistvuet_na_prichiny!bn__xXrpC"/>
    <s v="mts"/>
    <s v="banner"/>
    <n v="571136"/>
    <n v="1024"/>
    <n v="17631"/>
    <n v="0.48545176110260341"/>
    <n v="9072"/>
    <n v="0.17929179740026899"/>
    <n v="32.393851738415293"/>
    <x v="2"/>
    <n v="10.524554517478389"/>
    <n v="11431"/>
    <n v="7372"/>
    <n v="5232"/>
    <n v="3004"/>
    <n v="90"/>
    <n v="6"/>
    <n v="27135"/>
    <n v="-1"/>
    <n v="-1"/>
    <n v="-1"/>
    <n v="120306.1826892955"/>
    <n v="77587.015902850719"/>
    <n v="55064.469235446959"/>
    <n v="31615.761770505102"/>
    <n v="947.20990657305549"/>
    <n v="63.147327104870371"/>
    <n v="285583.78683177632"/>
    <n v="-10.524554517478389"/>
    <n v="-10.524554517478389"/>
    <n v="-10.524554517478389"/>
  </r>
  <r>
    <n v="1956"/>
    <n v="3871966"/>
    <s v="otc!maxcldlor!Maxicold_Lor_2024!mts!dsp!bn!banner!konkurenty_Lor!pomogaet_spravlyatsya!bn__FJTTm"/>
    <s v="mts"/>
    <s v="banner"/>
    <n v="594523"/>
    <n v="928"/>
    <n v="21097"/>
    <n v="0.37763663080058768"/>
    <n v="13130"/>
    <n v="0.1560915221110033"/>
    <n v="28.180452196994828"/>
    <x v="0"/>
    <n v="10.845001824151771"/>
    <n v="16346"/>
    <n v="6962"/>
    <n v="2964"/>
    <n v="1080"/>
    <n v="60"/>
    <n v="27412"/>
    <n v="-1"/>
    <n v="-1"/>
    <n v="-1"/>
    <n v="-1"/>
    <n v="177272.39981758481"/>
    <n v="75502.90269974462"/>
    <n v="32144.585406785842"/>
    <n v="11712.60197008391"/>
    <n v="650.70010944910609"/>
    <n v="297283.19000364828"/>
    <n v="-10.845001824151771"/>
    <n v="-10.845001824151771"/>
    <n v="-10.845001824151771"/>
    <n v="-10.845001824151771"/>
  </r>
  <r>
    <n v="1957"/>
    <n v="3871967"/>
    <s v="otc!maxcldlor!Maxicold_Lor_2024!mts!dsp!bn!banner!konkurenty_Lor!deistvuet_na_prichiny!bn__FJTTm"/>
    <s v="mts"/>
    <s v="banner"/>
    <n v="608722"/>
    <n v="977"/>
    <n v="22421"/>
    <n v="0.35770037018866241"/>
    <n v="14401"/>
    <n v="0.16050019549153799"/>
    <n v="27.14963650149414"/>
    <x v="0"/>
    <n v="10.41743535331063"/>
    <n v="17318"/>
    <n v="7398"/>
    <n v="3375"/>
    <n v="1076"/>
    <n v="45"/>
    <n v="6"/>
    <n v="29218"/>
    <n v="-1"/>
    <n v="-1"/>
    <n v="-1"/>
    <n v="180409.1454486335"/>
    <n v="77068.186743792045"/>
    <n v="35158.844317423383"/>
    <n v="11209.160440162241"/>
    <n v="468.78459089897842"/>
    <n v="62.504612119863779"/>
    <n v="304376.62615303003"/>
    <n v="-10.41743535331063"/>
    <n v="-10.41743535331063"/>
    <n v="-10.41743535331063"/>
  </r>
  <r>
    <n v="1958"/>
    <n v="4180600"/>
    <s v="frdt!okstll!Okostill_2024!mts!dsp!bn!banner!W25-64_simtom!edinstvennaya!gif__iBYkO"/>
    <s v="mts"/>
    <s v="banner"/>
    <n v="2784577"/>
    <n v="4328"/>
    <n v="509247"/>
    <n v="8.9636266880315452E-2"/>
    <n v="463600"/>
    <n v="0.1554275568605214"/>
    <n v="5.4680282848990762"/>
    <x v="11"/>
    <n v="2.4584468201759231"/>
    <n v="247730"/>
    <n v="160338"/>
    <n v="125550"/>
    <n v="180368"/>
    <n v="88340"/>
    <n v="71010"/>
    <n v="59717"/>
    <n v="68576"/>
    <n v="51138"/>
    <n v="79890"/>
    <n v="609031.03076218127"/>
    <n v="394182.44625336712"/>
    <n v="308657.99827308708"/>
    <n v="443425.1360614908"/>
    <n v="217179.19209434101"/>
    <n v="174574.30870069229"/>
    <n v="146811.0687604456"/>
    <n v="168590.44914038409"/>
    <n v="125720.05349015629"/>
    <n v="196405.31646385451"/>
  </r>
  <r>
    <n v="1959"/>
    <n v="3889620"/>
    <s v="frdt!ibuprfort!Ibuprofen_Forte_2024!mts!mts!15unskip!video!W25-44wkids+simpt!mechta!olv__RNUnm"/>
    <s v="mts"/>
    <s v="video"/>
    <n v="536781"/>
    <n v="22755"/>
    <n v="82155"/>
    <n v="0.53601119834459254"/>
    <n v="38119"/>
    <n v="4.2391589866258306"/>
    <n v="6.5337593573123973"/>
    <x v="6"/>
    <n v="4.003677128706963"/>
    <n v="54774"/>
    <n v="22572"/>
    <n v="13806"/>
    <n v="10144"/>
    <n v="7910"/>
    <n v="6312"/>
    <n v="5635"/>
    <n v="4768"/>
    <n v="4131"/>
    <n v="4020"/>
    <n v="219297.41104779521"/>
    <n v="90371.000149173575"/>
    <n v="55274.766438928331"/>
    <n v="40613.300793603426"/>
    <n v="31669.086088072079"/>
    <n v="25271.210036398352"/>
    <n v="22560.720620263739"/>
    <n v="19089.532549674801"/>
    <n v="16539.190218688469"/>
    <n v="16094.78205740199"/>
  </r>
  <r>
    <n v="1960"/>
    <n v="3889621"/>
    <s v="frdt!ibuprfort!Ibuprofen_Forte_2024!mts!mts!15unskip!video!W25-44wkids+simpt!peregovory!olv__RNUnm"/>
    <s v="mts"/>
    <s v="video"/>
    <n v="536642"/>
    <n v="22921"/>
    <n v="87294"/>
    <n v="0.50689623570921261"/>
    <n v="43045"/>
    <n v="4.2711901043898912"/>
    <n v="6.1475244575801318"/>
    <x v="6"/>
    <n v="2.8083500795445029"/>
    <n v="56548"/>
    <n v="25480"/>
    <n v="15039"/>
    <n v="10912"/>
    <n v="9015"/>
    <n v="7338"/>
    <n v="6608"/>
    <n v="5600"/>
    <n v="5148"/>
    <n v="49400"/>
    <n v="158806.58029808261"/>
    <n v="71556.760026793927"/>
    <n v="42234.776846269779"/>
    <n v="30644.716067989619"/>
    <n v="25317.27596709369"/>
    <n v="20607.67288369756"/>
    <n v="18557.577325630071"/>
    <n v="15726.760445449219"/>
    <n v="14457.3862094951"/>
    <n v="138732.49392949851"/>
  </r>
  <r>
    <n v="1961"/>
    <n v="4136784"/>
    <s v="frdt!korvfitokomf!Korvalol_Fitokomfort_2024!mts!dsp!bn!banner!w25-44+simpt!na_rabote!gif__oMyLG"/>
    <s v="mts"/>
    <s v="banner"/>
    <n v="1242490"/>
    <n v="2265"/>
    <n v="369787"/>
    <n v="0.58536130258770591"/>
    <n v="153328"/>
    <n v="0.18229522974027959"/>
    <n v="3.3600153601938412"/>
    <x v="6"/>
    <n v="1.4736688541583891"/>
    <n v="194877"/>
    <n v="139128"/>
    <n v="107067"/>
    <n v="91596"/>
    <n v="69615"/>
    <n v="53286"/>
    <n v="40866"/>
    <n v="41640"/>
    <n v="32382"/>
    <n v="72670"/>
    <n v="287184.16529182438"/>
    <n v="205028.6003413483"/>
    <n v="157781.30320817619"/>
    <n v="134982.1723654918"/>
    <n v="102589.4572822362"/>
    <n v="78525.918562683917"/>
    <n v="60222.951394036718"/>
    <n v="61363.571087155316"/>
    <n v="47720.344835356947"/>
    <n v="107091.5156316901"/>
  </r>
  <r>
    <n v="1962"/>
    <n v="4136785"/>
    <s v="frdt!korvfitokomf!Korvalol_Fitokomfort_2024!mts!dsp!bn!banner!w25-44+simpt!ucheba!gif__oMyLG"/>
    <s v="mts"/>
    <s v="banner"/>
    <n v="1486617"/>
    <n v="2573"/>
    <n v="341888"/>
    <n v="0.58494302227630102"/>
    <n v="141903"/>
    <n v="0.1730775310654997"/>
    <n v="4.3482573240359406"/>
    <x v="6"/>
    <n v="1.7757032676818769"/>
    <n v="179556"/>
    <n v="120294"/>
    <n v="96291"/>
    <n v="79000"/>
    <n v="60830"/>
    <n v="46482"/>
    <n v="36764"/>
    <n v="34200"/>
    <n v="34722"/>
    <n v="149060"/>
    <n v="318838.17593188718"/>
    <n v="213606.44888252369"/>
    <n v="170984.2433483557"/>
    <n v="140280.55814686831"/>
    <n v="108016.02977308859"/>
    <n v="82538.239288389028"/>
    <n v="65281.954933056542"/>
    <n v="60729.051754720203"/>
    <n v="61655.968860450143"/>
    <n v="264686.32908066071"/>
  </r>
  <r>
    <n v="1963"/>
    <n v="4136786"/>
    <s v="frdt!korvfitokomf!Korvalol_Fitokomfort_2024!mts!dsp!bn!banner!w25-44+simpt!o_budushchem!gif__oMyLG"/>
    <s v="mts"/>
    <s v="banner"/>
    <n v="1847121"/>
    <n v="3919"/>
    <n v="379338"/>
    <n v="0.57658341637273347"/>
    <n v="160618"/>
    <n v="0.2121680171466839"/>
    <n v="4.8693276181136609"/>
    <x v="6"/>
    <n v="2.1266646940370939"/>
    <n v="203161"/>
    <n v="135344"/>
    <n v="109377"/>
    <n v="90632"/>
    <n v="73105"/>
    <n v="56250"/>
    <n v="44513"/>
    <n v="40136"/>
    <n v="35865"/>
    <n v="80170"/>
    <n v="432055.32590527012"/>
    <n v="287831.30634975643"/>
    <n v="232608.20423969519"/>
    <n v="192743.87454996991"/>
    <n v="155469.82245758179"/>
    <n v="119624.8890395865"/>
    <n v="94664.225525673159"/>
    <n v="85355.814159872796"/>
    <n v="76272.829251640374"/>
    <n v="170494.70852095381"/>
  </r>
  <r>
    <n v="1964"/>
    <n v="4178328"/>
    <s v="MTS_DSP_W25_45_with_kids_mts_Видео"/>
    <s v="mts"/>
    <s v="banner"/>
    <n v="1271000"/>
    <n v="14480"/>
    <n v="366608"/>
    <n v="3.8815301357307819E-3"/>
    <n v="365185"/>
    <n v="1.139260424862313"/>
    <n v="3.466918343298564"/>
    <x v="6"/>
    <n v="1.2871733329282431"/>
    <n v="136491"/>
    <n v="124428"/>
    <n v="111003"/>
    <n v="266992"/>
    <n v="74485"/>
    <n v="57882"/>
    <n v="51086"/>
    <n v="109936"/>
    <n v="29952"/>
    <n v="25180"/>
    <n v="175687.57538470879"/>
    <n v="160160.40346959539"/>
    <n v="142880.10147503379"/>
    <n v="343664.98250517761"/>
    <n v="95875.10570316021"/>
    <n v="74504.166856552576"/>
    <n v="65756.536885972237"/>
    <n v="141506.68752879929"/>
    <n v="38553.415667866742"/>
    <n v="32411.024523133168"/>
  </r>
  <r>
    <n v="1965"/>
    <n v="4228297"/>
    <s v="sintec!rolf!Rolf_Opel_Ford_Volkswagen_2024!mts!mts!bn!banner!m_dataMTS!opel!banners__zuOns"/>
    <s v="mts"/>
    <s v="banner"/>
    <n v="255706"/>
    <n v="761"/>
    <n v="75974"/>
    <n v="9.3216100244820632E-2"/>
    <n v="68892"/>
    <n v="0.29760740850820872"/>
    <n v="3.36570405665096"/>
    <x v="0"/>
    <n v="1.542144115021832"/>
    <n v="26685"/>
    <n v="36242"/>
    <n v="74505"/>
    <n v="17344"/>
    <n v="5600"/>
    <n v="2760"/>
    <n v="1288"/>
    <n v="728"/>
    <n v="360"/>
    <n v="300"/>
    <n v="41152.115709357589"/>
    <n v="55890.387016621236"/>
    <n v="114897.44728970159"/>
    <n v="26746.947530938651"/>
    <n v="8636.0070441222597"/>
    <n v="4256.317757460256"/>
    <n v="1986.2816201481201"/>
    <n v="1122.6809157358939"/>
    <n v="555.17188140785947"/>
    <n v="462.64323450654962"/>
  </r>
  <r>
    <n v="1966"/>
    <n v="4228298"/>
    <s v="sintec!rolf!Rolf_Opel_Ford_Volkswagen_2024!mts!mts!bn!banner!m_dataMTS!ford!banners__zuOns"/>
    <s v="mts"/>
    <s v="banner"/>
    <n v="108393"/>
    <n v="396"/>
    <n v="35262"/>
    <n v="7.9830979524700862E-2"/>
    <n v="32447"/>
    <n v="0.36533724502504772"/>
    <n v="3.0739322783733201"/>
    <x v="0"/>
    <n v="1.528815232722144"/>
    <n v="13638"/>
    <n v="19970"/>
    <n v="29529"/>
    <n v="5340"/>
    <n v="1470"/>
    <n v="552"/>
    <n v="203"/>
    <n v="96"/>
    <n v="72"/>
    <n v="30"/>
    <n v="20849.982143864599"/>
    <n v="30530.440197461208"/>
    <n v="45144.385007052188"/>
    <n v="8163.8733427362477"/>
    <n v="2247.358392101552"/>
    <n v="843.90600846262339"/>
    <n v="310.3494922425952"/>
    <n v="146.76626234132581"/>
    <n v="110.0746967559944"/>
    <n v="45.864456981664311"/>
  </r>
  <r>
    <n v="1967"/>
    <n v="4228300"/>
    <s v="sintec!rolf!Rolf_Opel_Ford_Volkswagen_2024!mts!mts!bn!banner!m_dataMTS!volkswagen!banners__zuOns"/>
    <s v="mts"/>
    <s v="banner"/>
    <n v="197625"/>
    <n v="594"/>
    <n v="58386"/>
    <n v="0.1183845442400575"/>
    <n v="51474"/>
    <n v="0.30056925996204942"/>
    <n v="3.3848011509608469"/>
    <x v="0"/>
    <n v="1.6964538641806799"/>
    <n v="22944"/>
    <n v="30892"/>
    <n v="54225"/>
    <n v="5396"/>
    <n v="1495"/>
    <n v="864"/>
    <n v="259"/>
    <n v="176"/>
    <n v="162"/>
    <n v="80"/>
    <n v="38923.437459761531"/>
    <n v="52406.85277226958"/>
    <n v="91990.210785197385"/>
    <n v="9154.0650511189506"/>
    <n v="2536.198526950117"/>
    <n v="1465.7361386521079"/>
    <n v="439.38155082279621"/>
    <n v="298.57588009579968"/>
    <n v="274.82552599727018"/>
    <n v="135.71630913445441"/>
  </r>
  <r>
    <n v="1968"/>
    <n v="4136459"/>
    <s v="frdt!sonnrmd!Sonnorm_Duo_2024!mts!dsp!bn!banner!mw25-55!problemy_so_snom!gif__zZkJK"/>
    <s v="mts"/>
    <s v="banner"/>
    <n v="1326722"/>
    <n v="2329"/>
    <n v="25247"/>
    <n v="0.2895393512100447"/>
    <n v="17937"/>
    <n v="0.17554544207452649"/>
    <n v="52.549689071968949"/>
    <x v="9"/>
    <n v="27.067120940101191"/>
    <n v="14282"/>
    <n v="8238"/>
    <n v="5784"/>
    <n v="4908"/>
    <n v="3715"/>
    <n v="3150"/>
    <n v="2653"/>
    <n v="2240"/>
    <n v="2106"/>
    <n v="1940"/>
    <n v="386572.62126652518"/>
    <n v="222978.94230455361"/>
    <n v="156556.22751754531"/>
    <n v="132845.42957401671"/>
    <n v="100554.35429247589"/>
    <n v="85261.430961318751"/>
    <n v="71809.071854088455"/>
    <n v="60630.350905826657"/>
    <n v="57003.35669985311"/>
    <n v="52510.21462379631"/>
  </r>
  <r>
    <n v="1969"/>
    <n v="4136460"/>
    <s v="frdt!sonnrmd!Sonnorm_Duo_2024!mts!dsp!bn!banner!mw25-55!zdorovy_son!gif__zZkJK"/>
    <s v="mts"/>
    <s v="banner"/>
    <n v="1194315"/>
    <n v="1756"/>
    <n v="26163"/>
    <n v="0.28081642013530561"/>
    <n v="18816"/>
    <n v="0.1470298874250093"/>
    <n v="45.649008141268197"/>
    <x v="9"/>
    <n v="22.59563720296655"/>
    <n v="14495"/>
    <n v="9680"/>
    <n v="7167"/>
    <n v="5604"/>
    <n v="4320"/>
    <n v="3312"/>
    <n v="2639"/>
    <n v="2248"/>
    <n v="2061"/>
    <n v="1330"/>
    <n v="327523.76125700021"/>
    <n v="218725.76812471621"/>
    <n v="161942.93183366131"/>
    <n v="126625.95088542459"/>
    <n v="97613.152716815501"/>
    <n v="74836.750416225215"/>
    <n v="59629.886578628728"/>
    <n v="50794.992432268802"/>
    <n v="46569.608275314058"/>
    <n v="30052.197479945509"/>
  </r>
  <r>
    <n v="1970"/>
    <n v="3871873"/>
    <s v="otc!filtrmsti!Filtrum_2024!mts!dsp!bn!banner!pohmelie!filter!gif__HSjmc"/>
    <s v="mts"/>
    <s v="banner"/>
    <n v="633500"/>
    <n v="1555"/>
    <n v="100713"/>
    <n v="0.74805635816627447"/>
    <n v="25374"/>
    <n v="0.24546172059984209"/>
    <n v="6.2901512217886468"/>
    <x v="0"/>
    <n v="3.8042792887468999"/>
    <n v="65116"/>
    <n v="39248"/>
    <n v="25023"/>
    <n v="15512"/>
    <n v="8485"/>
    <n v="4860"/>
    <n v="2401"/>
    <n v="4960"/>
    <n v="648"/>
    <n v="270"/>
    <n v="247719.4501660431"/>
    <n v="149310.35352473831"/>
    <n v="95194.480642313676"/>
    <n v="59011.980327041907"/>
    <n v="32279.30976501745"/>
    <n v="18488.797343309929"/>
    <n v="9134.0745722813062"/>
    <n v="18869.22527218462"/>
    <n v="2465.1729791079911"/>
    <n v="1027.1554079616631"/>
  </r>
  <r>
    <n v="1971"/>
    <n v="3871874"/>
    <s v="otc!filtrmsti!Filtrum_2024!mts!dsp!bn!banner!pohmelie!v_stakane!gif__HSjmc"/>
    <s v="mts"/>
    <s v="banner"/>
    <n v="1041455"/>
    <n v="2134"/>
    <n v="65121"/>
    <n v="0.60366087744352814"/>
    <n v="25810"/>
    <n v="0.20490563682540289"/>
    <n v="15.992613749788861"/>
    <x v="0"/>
    <n v="9.9586433093002356"/>
    <n v="44634"/>
    <n v="22968"/>
    <n v="12630"/>
    <n v="8440"/>
    <n v="5785"/>
    <n v="3804"/>
    <n v="2548"/>
    <n v="3032"/>
    <n v="567"/>
    <n v="170"/>
    <n v="444494.08546730672"/>
    <n v="228730.11952800781"/>
    <n v="125777.664996462"/>
    <n v="84050.949530493992"/>
    <n v="57610.751544301856"/>
    <n v="37882.6791485781"/>
    <n v="25374.623152097"/>
    <n v="30194.60651379831"/>
    <n v="5646.5507563732344"/>
    <n v="1692.9693625810401"/>
  </r>
  <r>
    <n v="1972"/>
    <n v="3871875"/>
    <s v="otc!filtrmsti!Filtrum_2024!mts!dsp!bn!banner!pohmelie!green_futbolka!gif__HSjmc"/>
    <s v="mts"/>
    <s v="banner"/>
    <n v="2024176"/>
    <n v="4194"/>
    <n v="145013"/>
    <n v="0.59188486549481767"/>
    <n v="59182"/>
    <n v="0.20719542174198291"/>
    <n v="13.95858302359099"/>
    <x v="0"/>
    <n v="7.04178784631869"/>
    <n v="83913"/>
    <n v="55830"/>
    <n v="37209"/>
    <n v="27336"/>
    <n v="18720"/>
    <n v="17520"/>
    <n v="13062"/>
    <n v="26560"/>
    <n v="4662"/>
    <n v="2640"/>
    <n v="590897.54354814021"/>
    <n v="393143.01545997249"/>
    <n v="262017.88397367211"/>
    <n v="192494.31256696771"/>
    <n v="131822.26848308591"/>
    <n v="123372.1230675034"/>
    <n v="91979.832848614722"/>
    <n v="187029.88519822439"/>
    <n v="32828.814939537733"/>
    <n v="18590.319914281339"/>
  </r>
  <r>
    <n v="1973"/>
    <n v="3871876"/>
    <s v="otc!filtrmsti!Filtrum_2024!mts!dsp!bn!banner!pohmelie!razdvoeniye!gif__HSjmc"/>
    <s v="mts"/>
    <s v="banner"/>
    <n v="1455581"/>
    <n v="3113"/>
    <n v="160522"/>
    <n v="0.56823986743250154"/>
    <n v="69307"/>
    <n v="0.21386649042547271"/>
    <n v="9.0677975604590024"/>
    <x v="0"/>
    <n v="4.4401023713799397"/>
    <n v="92000"/>
    <n v="60280"/>
    <n v="42195"/>
    <n v="35476"/>
    <n v="22200"/>
    <n v="19014"/>
    <n v="15050"/>
    <n v="36048"/>
    <n v="3933"/>
    <n v="1630"/>
    <n v="408489.41816695448"/>
    <n v="267649.37094678282"/>
    <n v="187350.1195603766"/>
    <n v="157517.07172707471"/>
    <n v="98570.272644634664"/>
    <n v="84424.106489418176"/>
    <n v="66823.540689268091"/>
    <n v="160056.81028350411"/>
    <n v="17462.922626637301"/>
    <n v="7237.3668653493014"/>
  </r>
  <r>
    <n v="1974"/>
    <n v="3871877"/>
    <s v="otc!filtrmsti!Filtrum_2024!mts!dsp!bn!banner!pohmelie!galstuk!gif__HSjmc"/>
    <s v="mts"/>
    <s v="banner"/>
    <n v="909377"/>
    <n v="2021"/>
    <n v="114255"/>
    <n v="0.73742068180823594"/>
    <n v="30001"/>
    <n v="0.22224006105278671"/>
    <n v="7.9591877817163361"/>
    <x v="0"/>
    <n v="4.9144090832941529"/>
    <n v="74059"/>
    <n v="45050"/>
    <n v="28773"/>
    <n v="17804"/>
    <n v="10455"/>
    <n v="5262"/>
    <n v="1932"/>
    <n v="1104"/>
    <n v="324"/>
    <n v="280"/>
    <n v="363956.22229968169"/>
    <n v="221394.12920240159"/>
    <n v="141402.29255362271"/>
    <n v="87496.139318969101"/>
    <n v="51380.146965840373"/>
    <n v="25859.620596293829"/>
    <n v="9494.6383489243035"/>
    <n v="5425.5076279567447"/>
    <n v="1592.2685429873061"/>
    <n v="1376.0345433223631"/>
  </r>
  <r>
    <n v="1975"/>
    <n v="4071561"/>
    <s v="otc!filtrmsti!Filtrum_2024!mts!dsp!bn!banner!otravleniye!infection!gif__ObVoV"/>
    <s v="mts"/>
    <s v="banner"/>
    <n v="632613"/>
    <n v="1674"/>
    <n v="59916"/>
    <n v="0.42619667534548372"/>
    <n v="34380"/>
    <n v="0.26461675621588548"/>
    <n v="10.55833166433006"/>
    <x v="0"/>
    <n v="6.8955658259030761"/>
    <n v="42977"/>
    <n v="17866"/>
    <n v="10632"/>
    <n v="6736"/>
    <n v="3560"/>
    <n v="2688"/>
    <n v="2212"/>
    <n v="1824"/>
    <n v="1557"/>
    <n v="1690"/>
    <n v="296350.73249983648"/>
    <n v="123196.1790455844"/>
    <n v="73313.655861001505"/>
    <n v="46448.531403283123"/>
    <n v="24548.214340214949"/>
    <n v="18535.280940027471"/>
    <n v="15252.9916068976"/>
    <n v="12577.512066447211"/>
    <n v="10736.395990931091"/>
    <n v="11653.5062457762"/>
  </r>
  <r>
    <n v="1976"/>
    <n v="4071563"/>
    <s v="otc!filtrmsti!Filtrum_2024!mts!dsp!bn!banner!otravleniye!otravleniye!gif__ObVoV"/>
    <s v="mts"/>
    <s v="banner"/>
    <n v="676348"/>
    <n v="1847"/>
    <n v="62021"/>
    <n v="0.41247319456313181"/>
    <n v="36439"/>
    <n v="0.27308427022775261"/>
    <n v="10.905145031521579"/>
    <x v="0"/>
    <n v="7.2641233835975427"/>
    <n v="44914"/>
    <n v="18508"/>
    <n v="11031"/>
    <n v="6372"/>
    <n v="3325"/>
    <n v="2490"/>
    <n v="2107"/>
    <n v="1616"/>
    <n v="1395"/>
    <n v="1350"/>
    <n v="326260.83765090001"/>
    <n v="134444.39558362329"/>
    <n v="80130.545044464496"/>
    <n v="46286.994200283552"/>
    <n v="24153.210250461831"/>
    <n v="18087.667225157878"/>
    <n v="15305.50796924002"/>
    <n v="11738.82338789363"/>
    <n v="10133.452120118571"/>
    <n v="9806.566567856682"/>
  </r>
  <r>
    <n v="1977"/>
    <n v="3872049"/>
    <s v="frdt!protargol!Protargol_Lor_2024!mts!dsp!bn!banner!w25-44+simpt!woman!gif__yDVjY"/>
    <s v="mts"/>
    <s v="banner"/>
    <n v="312512"/>
    <n v="380"/>
    <n v="44528"/>
    <n v="0.55165289256198347"/>
    <n v="19964"/>
    <n v="0.1215953307392996"/>
    <n v="7.018325547969817"/>
    <x v="6"/>
    <n v="5.3213458656858741"/>
    <n v="36367"/>
    <n v="11100"/>
    <n v="2850"/>
    <n v="3760"/>
    <n v="1185"/>
    <n v="732"/>
    <n v="651"/>
    <n v="1928"/>
    <n v="135"/>
    <n v="20"/>
    <n v="193521.38509739819"/>
    <n v="59066.939109113213"/>
    <n v="15165.83571720474"/>
    <n v="20008.260454978881"/>
    <n v="6305.7948508377604"/>
    <n v="3895.2251736820599"/>
    <n v="3464.196158561504"/>
    <n v="10259.554829042359"/>
    <n v="718.38169186759296"/>
    <n v="106.4269173137175"/>
  </r>
  <r>
    <n v="1978"/>
    <n v="3872050"/>
    <s v="frdt!protargol!Protargol_Lor_2024!mts!dsp!bn!banner!w25-44+simpt!family!gif__yDVjY"/>
    <s v="mts"/>
    <s v="banner"/>
    <n v="312472"/>
    <n v="561"/>
    <n v="34862"/>
    <n v="0.70908152142734204"/>
    <n v="10142"/>
    <n v="0.1795360864333444"/>
    <n v="8.9631116975503407"/>
    <x v="6"/>
    <n v="6.7217071439327123"/>
    <n v="28250"/>
    <n v="8710"/>
    <n v="2625"/>
    <n v="3240"/>
    <n v="860"/>
    <n v="720"/>
    <n v="490"/>
    <n v="1424"/>
    <n v="108"/>
    <n v="60"/>
    <n v="189888.22681609911"/>
    <n v="58546.069223653933"/>
    <n v="17644.481252823371"/>
    <n v="21778.331146341989"/>
    <n v="5780.6681437821326"/>
    <n v="4839.6291436315532"/>
    <n v="3293.6365005270291"/>
    <n v="9571.7109729601816"/>
    <n v="725.94437154473292"/>
    <n v="403.30242863596271"/>
  </r>
  <r>
    <n v="1979"/>
    <n v="3872051"/>
    <s v="frdt!protargol!Protargol_Lor_2024!mts!dsp!bn!banner!w25-44+simpt!ne_otkladivay!gif__yDVjY"/>
    <s v="mts"/>
    <s v="banner"/>
    <n v="312477"/>
    <n v="531"/>
    <n v="34696"/>
    <n v="0.70137768042425641"/>
    <n v="10361"/>
    <n v="0.16993250703251761"/>
    <n v="9.006139036200139"/>
    <x v="6"/>
    <n v="6.6631908904810642"/>
    <n v="27751"/>
    <n v="9128"/>
    <n v="2580"/>
    <n v="3740"/>
    <n v="1000"/>
    <n v="720"/>
    <n v="483"/>
    <n v="1408"/>
    <n v="36"/>
    <n v="50"/>
    <n v="184910.21040174001"/>
    <n v="60821.606448311148"/>
    <n v="17191.032497441149"/>
    <n v="24920.333930399182"/>
    <n v="6663.1908904810643"/>
    <n v="4797.4974411463663"/>
    <n v="3218.3212001023539"/>
    <n v="9381.7727737973382"/>
    <n v="239.8748720573183"/>
    <n v="333.15954452405322"/>
  </r>
  <r>
    <n v="1980"/>
    <n v="3872052"/>
    <s v="frdt!protargol!Protargol_Lor_2024!mts!dsp!bn!banner!w25-44+simpt!mum_child!gif__yDVjY"/>
    <s v="mts"/>
    <s v="banner"/>
    <n v="312547"/>
    <n v="519"/>
    <n v="36132"/>
    <n v="0.69063434075058128"/>
    <n v="11178"/>
    <n v="0.16605502532419131"/>
    <n v="8.6501439167496947"/>
    <x v="6"/>
    <n v="6.4992098149303388"/>
    <n v="29385"/>
    <n v="8956"/>
    <n v="2364"/>
    <n v="3500"/>
    <n v="1025"/>
    <n v="720"/>
    <n v="539"/>
    <n v="1376"/>
    <n v="135"/>
    <n v="90"/>
    <n v="190979.28041172799"/>
    <n v="58206.923102516113"/>
    <n v="15364.13200249532"/>
    <n v="22747.23435225619"/>
    <n v="6661.6900603035974"/>
    <n v="4679.4310667498439"/>
    <n v="3503.0740902474531"/>
    <n v="8942.9127053441462"/>
    <n v="877.39332501559579"/>
    <n v="584.92888334373049"/>
  </r>
  <r>
    <n v="1981"/>
    <n v="3872053"/>
    <s v="frdt!protargol!Protargol_Lor_2024!mts!dsp!bn!banner!w25-44+simpt!man!gif__yDVjY"/>
    <s v="mts"/>
    <s v="banner"/>
    <n v="315256"/>
    <n v="516"/>
    <n v="17015"/>
    <n v="0.6250955039670878"/>
    <n v="6379"/>
    <n v="0.16367650417438531"/>
    <n v="18.528122245077871"/>
    <x v="6"/>
    <n v="13.93027263488136"/>
    <n v="13751"/>
    <n v="3866"/>
    <n v="1659"/>
    <n v="2616"/>
    <n v="305"/>
    <n v="144"/>
    <n v="154"/>
    <n v="104"/>
    <n v="18"/>
    <n v="14"/>
    <n v="191555.17900225351"/>
    <n v="53854.434006451324"/>
    <n v="23110.32230126817"/>
    <n v="36441.593212849628"/>
    <n v="4248.7331536388137"/>
    <n v="2005.959259422915"/>
    <n v="2145.2619857717291"/>
    <n v="1448.748354027661"/>
    <n v="250.7449074278644"/>
    <n v="195.02381688833901"/>
  </r>
  <r>
    <n v="1982"/>
    <n v="4177798"/>
    <s v="omoda!omoda!Omoda_Digital24!mts!mts!inst!video!All!C5!video__pJyHN"/>
    <s v="mts"/>
    <s v="video"/>
    <n v="2307338"/>
    <n v="46842"/>
    <n v="614695"/>
    <n v="9.4943020522372912E-2"/>
    <n v="556334"/>
    <n v="2.0301316928859152"/>
    <n v="3.753630662361009"/>
    <x v="0"/>
    <n v="1.3993220922835079"/>
    <n v="207368"/>
    <n v="222548"/>
    <n v="226440"/>
    <n v="674140"/>
    <n v="81920"/>
    <n v="44886"/>
    <n v="48356"/>
    <n v="103104"/>
    <n v="27585"/>
    <n v="12550"/>
    <n v="290174.62363264657"/>
    <n v="311416.33299351018"/>
    <n v="316862.49457667762"/>
    <n v="943338.99529200431"/>
    <n v="114632.46579986499"/>
    <n v="62809.971434237559"/>
    <n v="67665.619094461334"/>
    <n v="144275.70500279879"/>
    <n v="38600.299915640579"/>
    <n v="17561.492258158029"/>
  </r>
  <r>
    <n v="1983"/>
    <n v="4219298"/>
    <s v="jetour!jetour!November!mts!dsp!bn!banner!M30-55_C_RF!Jetour_vigoda!bn__onvZG"/>
    <s v="mts"/>
    <s v="banner"/>
    <n v="13097418"/>
    <n v="40269"/>
    <n v="2334560"/>
    <n v="0.29709752587211291"/>
    <n v="1640968"/>
    <n v="0.30745754621254362"/>
    <n v="5.6102297649235826"/>
    <x v="20"/>
    <n v="2.487345839616228"/>
    <n v="904801"/>
    <n v="900474"/>
    <n v="2104614"/>
    <n v="529152"/>
    <n v="313900"/>
    <n v="371256"/>
    <n v="76398"/>
    <n v="32752"/>
    <n v="21933"/>
    <n v="10340"/>
    <n v="2250553.0030306019"/>
    <n v="2239790.257582583"/>
    <n v="5234902.8768980671"/>
    <n v="1316184.0257246059"/>
    <n v="780777.85905553389"/>
    <n v="923442.06703256222"/>
    <n v="190028.24745500059"/>
    <n v="81465.55093911069"/>
    <n v="54554.956300302722"/>
    <n v="25719.155981631789"/>
  </r>
  <r>
    <n v="1984"/>
    <n v="4138031"/>
    <s v="jetour!jetour!September!mts!dsp!vid!video!M30-55CRF!T2!20s__Bgyoy"/>
    <s v="mts"/>
    <s v="video"/>
    <n v="3483277"/>
    <n v="27998"/>
    <n v="1464560"/>
    <n v="0.3919340962473371"/>
    <n v="890549"/>
    <n v="0.80378333391229007"/>
    <n v="2.3783778063035999"/>
    <x v="20"/>
    <n v="1.0382797582249479"/>
    <n v="576229"/>
    <n v="491070"/>
    <n v="1437669"/>
    <n v="248216"/>
    <n v="108760"/>
    <n v="400254"/>
    <n v="56441"/>
    <n v="13288"/>
    <n v="19107"/>
    <n v="3820"/>
    <n v="598286.90680220362"/>
    <n v="509868.04087152518"/>
    <n v="1492702.6217275029"/>
    <n v="257717.6484675637"/>
    <n v="112923.3065045454"/>
    <n v="415575.62634856842"/>
    <n v="58601.547833974299"/>
    <n v="13796.661427293109"/>
    <n v="19838.41134040408"/>
    <n v="3966.2286764193018"/>
  </r>
  <r>
    <n v="1985"/>
    <n v="4138032"/>
    <s v="jetour!jetour!September!mts!dsp!bn!banner!M30-55CRF!T2!bn__Cczvb"/>
    <s v="mts"/>
    <s v="banner"/>
    <n v="6323823"/>
    <n v="18225"/>
    <n v="1482370"/>
    <n v="0.41654040489216593"/>
    <n v="864903"/>
    <n v="0.28819592199212413"/>
    <n v="4.2660219783185038"/>
    <x v="20"/>
    <n v="2.0153632727050219"/>
    <n v="549914"/>
    <n v="590746"/>
    <n v="1731600"/>
    <n v="165588"/>
    <n v="46615"/>
    <n v="32052"/>
    <n v="9394"/>
    <n v="5696"/>
    <n v="3663"/>
    <n v="2540"/>
    <n v="1108276.4787463089"/>
    <n v="1190567.791897401"/>
    <n v="3489803.043016016"/>
    <n v="333719.97360067919"/>
    <n v="93946.158957144595"/>
    <n v="64596.423616741362"/>
    <n v="18932.322583790981"/>
    <n v="11479.509201327801"/>
    <n v="7382.2756679184949"/>
    <n v="5119.0227126707559"/>
  </r>
  <r>
    <n v="1986"/>
    <n v="4194553"/>
    <s v="jetour!jetour!October!mts!dsp!bn!banner!M30-55_C_RF!T2_Dashing!bn__bEGHG"/>
    <s v="mts"/>
    <s v="banner"/>
    <n v="12330788"/>
    <n v="39816"/>
    <n v="2097818"/>
    <n v="0.23150101677075899"/>
    <n v="1612171"/>
    <n v="0.32289907181925442"/>
    <n v="5.8779112392018753"/>
    <x v="20"/>
    <n v="2.6257238911550491"/>
    <n v="790720"/>
    <n v="766660"/>
    <n v="1889661"/>
    <n v="978900"/>
    <n v="134355"/>
    <n v="68892"/>
    <n v="33516"/>
    <n v="19608"/>
    <n v="8496"/>
    <n v="5340"/>
    <n v="2076212.3952141199"/>
    <n v="2013037.47839293"/>
    <n v="4961728.0338839404"/>
    <n v="2570321.1170516768"/>
    <n v="352779.13339613657"/>
    <n v="180891.3703094536"/>
    <n v="88003.761935952614"/>
    <n v="51485.194057768203"/>
    <n v="22308.150179253291"/>
    <n v="14021.36557876796"/>
  </r>
  <r>
    <n v="1987"/>
    <n v="4207709"/>
    <s v="sintec!mirax!Mirax_2024!mts!dsp!inst!video!M30-50!brand_video!olv__CfoNQ"/>
    <s v="mts"/>
    <s v="video"/>
    <n v="826151"/>
    <n v="10310"/>
    <n v="338788"/>
    <n v="3.0756697403686579E-3"/>
    <n v="337746"/>
    <n v="1.2479558821571359"/>
    <n v="2.4385485908591802"/>
    <x v="23"/>
    <n v="1.2777105014483741"/>
    <n v="196058"/>
    <n v="103580"/>
    <n v="151338"/>
    <n v="103440"/>
    <n v="18025"/>
    <n v="15756"/>
    <n v="48188"/>
    <n v="7672"/>
    <n v="1530"/>
    <n v="1000"/>
    <n v="250505.36549296539"/>
    <n v="132345.2537400226"/>
    <n v="193366.15186819411"/>
    <n v="132166.37426981979"/>
    <n v="23030.73178860695"/>
    <n v="20131.60666082058"/>
    <n v="61570.313643794259"/>
    <n v="9802.594967111927"/>
    <n v="1954.8970672160131"/>
    <n v="1277.7105014483741"/>
  </r>
  <r>
    <n v="1988"/>
    <n v="3872528"/>
    <s v="otc!maxcldotott!Maxicold_Ototita_2024!mts!dsp!bn!banner!konkurenty_Ototita!kompleksnoe_lecheniye!bn__oJtHR"/>
    <s v="mts"/>
    <s v="banner"/>
    <n v="901057"/>
    <n v="1494"/>
    <n v="17779"/>
    <n v="5.5121210416784194E-3"/>
    <n v="17681"/>
    <n v="0.1658052709207076"/>
    <n v="50.680971933179592"/>
    <x v="0"/>
    <n v="13.370583609087269"/>
    <n v="9663"/>
    <n v="6694"/>
    <n v="5598"/>
    <n v="11192"/>
    <n v="445"/>
    <n v="72"/>
    <n v="21"/>
    <n v="11"/>
    <n v="33696"/>
    <n v="-1"/>
    <n v="129199.9494146103"/>
    <n v="89502.686679230173"/>
    <n v="74848.527043670518"/>
    <n v="149643.57175290471"/>
    <n v="5949.9097060438344"/>
    <n v="962.68201985428323"/>
    <n v="280.78225579083261"/>
    <n v="147.07641969996001"/>
    <n v="450535.18529180449"/>
    <n v="-13.370583609087269"/>
  </r>
  <r>
    <n v="1989"/>
    <n v="3887581"/>
    <s v="otc!maxcldrino!Maxicold_Rino_2024!mts!dsp!bn!banner!w25-54!hot_drink!gif__QziBj"/>
    <s v="mts"/>
    <s v="banner"/>
    <n v="3008433"/>
    <n v="4057"/>
    <n v="112385"/>
    <n v="9.5155047381768054E-2"/>
    <n v="101691"/>
    <n v="0.13485425801405579"/>
    <n v="26.768990523646391"/>
    <x v="2"/>
    <n v="11.9935296884842"/>
    <n v="60109"/>
    <n v="34936"/>
    <n v="27423"/>
    <n v="27792"/>
    <n v="53605"/>
    <n v="38358"/>
    <n v="3892"/>
    <n v="1968"/>
    <n v="1395"/>
    <n v="1360"/>
    <n v="720919.07604509685"/>
    <n v="419005.95319688407"/>
    <n v="328898.56464730232"/>
    <n v="333324.17710235302"/>
    <n v="642913.15895119566"/>
    <n v="460047.81179087702"/>
    <n v="46678.817547580511"/>
    <n v="23603.266426936909"/>
    <n v="16730.973915435461"/>
    <n v="16311.200376338509"/>
  </r>
  <r>
    <n v="1990"/>
    <n v="4004440"/>
    <s v="otc!acift!Acipol_Forte_2024!mts!dsp!bn!banner!w25-44+konkurenty!probiotik_green!gif__XrUUP"/>
    <s v="mts"/>
    <s v="banner"/>
    <n v="521095"/>
    <n v="1049"/>
    <n v="412843"/>
    <n v="0.80178179114094217"/>
    <n v="81833"/>
    <n v="0.20130686343181189"/>
    <n v="1.2622110584411019"/>
    <x v="6"/>
    <n v="1.000046058982365"/>
    <n v="324916"/>
    <n v="142172"/>
    <n v="41835"/>
    <n v="9448"/>
    <n v="2500"/>
    <n v="168"/>
    <n v="7"/>
    <n v="16"/>
    <n v="9"/>
    <n v="0"/>
    <n v="324930.96530031419"/>
    <n v="142178.54829764081"/>
    <n v="41836.92687752725"/>
    <n v="9448.4351652653859"/>
    <n v="2500.1151474559128"/>
    <n v="168.00773790903739"/>
    <n v="7.0003224128765567"/>
    <n v="16.00073694371784"/>
    <n v="9.0004145308412866"/>
    <n v="0"/>
  </r>
  <r>
    <n v="1991"/>
    <n v="4004441"/>
    <s v="otc!acift!Acipol_Forte_2024!mts!dsp!bn!banner!w25-44+konkurenty!antibiotik_white!gif__XrUUP"/>
    <s v="mts"/>
    <s v="banner"/>
    <n v="487216"/>
    <n v="936"/>
    <n v="394192"/>
    <n v="0.81037666923732599"/>
    <n v="74748"/>
    <n v="0.19211191750681419"/>
    <n v="1.2359865243333199"/>
    <x v="6"/>
    <n v="1.000084158669883"/>
    <n v="315185"/>
    <n v="132906"/>
    <n v="33747"/>
    <n v="4764"/>
    <n v="530"/>
    <n v="6"/>
    <n v="7"/>
    <n v="8"/>
    <n v="10"/>
    <n v="12"/>
    <n v="315211.5255503669"/>
    <n v="132917.1851921794"/>
    <n v="33749.840102632523"/>
    <n v="4764.4009319033203"/>
    <n v="530.0446040950377"/>
    <n v="6.0005049520192948"/>
    <n v="7.0005891106891784"/>
    <n v="8.0006732693590603"/>
    <n v="10.000841586698829"/>
    <n v="12.00100990403859"/>
  </r>
  <r>
    <n v="1992"/>
    <n v="4005173"/>
    <s v="otc!acift!Acipol_Forte_2024!mts!dsp!bn!banner!w25-44+konkurenty!problemy_so_stulom!gif__XrUUP"/>
    <s v="mts"/>
    <s v="banner"/>
    <n v="492066"/>
    <n v="1014"/>
    <n v="397411"/>
    <n v="0.80734554403375847"/>
    <n v="76563"/>
    <n v="0.20606991745009809"/>
    <n v="1.238179114317419"/>
    <x v="6"/>
    <n v="1.0000670686722231"/>
    <n v="317783"/>
    <n v="132874"/>
    <n v="34800"/>
    <n v="5640"/>
    <n v="770"/>
    <n v="114"/>
    <n v="21"/>
    <n v="8"/>
    <n v="9"/>
    <n v="14"/>
    <n v="317804.31328386511"/>
    <n v="132882.91168275301"/>
    <n v="34802.333989793369"/>
    <n v="5640.3782673113392"/>
    <n v="770.05164287761193"/>
    <n v="114.0076458286335"/>
    <n v="21.001408442116691"/>
    <n v="8.0005365493777862"/>
    <n v="9.0006036180500093"/>
    <n v="14.00093896141113"/>
  </r>
  <r>
    <n v="1993"/>
    <n v="4008311"/>
    <s v="otc!acift!Acipol_Forte_2024!mts!dsp!bn!banner!w25-44+konkurenty!disbioz!gif__XrUUP"/>
    <s v="mts"/>
    <s v="banner"/>
    <n v="529606"/>
    <n v="1062"/>
    <n v="417059"/>
    <n v="0.80230135304597194"/>
    <n v="82452"/>
    <n v="0.20052642908124149"/>
    <n v="1.2698587010470941"/>
    <x v="6"/>
    <n v="1.000050983894754"/>
    <n v="325275"/>
    <n v="148594"/>
    <n v="44214"/>
    <n v="9220"/>
    <n v="2005"/>
    <n v="186"/>
    <n v="28"/>
    <n v="8"/>
    <n v="9"/>
    <n v="40"/>
    <n v="325291.58378636622"/>
    <n v="148601.5759008571"/>
    <n v="44216.25420192266"/>
    <n v="9220.4700715096333"/>
    <n v="2005.102222708982"/>
    <n v="186.00948300442431"/>
    <n v="28.001427549053119"/>
    <n v="8.0004078711580338"/>
    <n v="9.0004588550527878"/>
    <n v="40.002039355790167"/>
  </r>
  <r>
    <n v="1994"/>
    <n v="4008312"/>
    <s v="otc!acift!Acipol_Forte_2024!mts!dsp!bn!banner!w25-44+konkurenty!proverenniy_probiotik!gif__XrUUP"/>
    <s v="mts"/>
    <s v="banner"/>
    <n v="503674"/>
    <n v="944"/>
    <n v="402613"/>
    <n v="0.80339681033647703"/>
    <n v="79155"/>
    <n v="0.1874228171396578"/>
    <n v="1.2510127591508471"/>
    <x v="6"/>
    <n v="0.5"/>
    <n v="318866"/>
    <n v="137832"/>
    <n v="38169"/>
    <n v="7144"/>
    <n v="1510"/>
    <n v="72"/>
    <n v="42"/>
    <n v="15"/>
    <n v="24"/>
    <n v="503674"/>
    <n v="159433"/>
    <n v="68916"/>
    <n v="19084.5"/>
    <n v="3572"/>
    <n v="755"/>
    <n v="36"/>
    <n v="21"/>
    <n v="7.5"/>
    <n v="12"/>
    <n v="251837"/>
  </r>
  <r>
    <n v="1995"/>
    <n v="4008313"/>
    <s v="otc!acift!Acipol_Forte_2024!mts!dsp!bn!banner!w25-44+konkurenty!usilenniy_probiotik_cow!gif__XrUUP"/>
    <s v="mts"/>
    <s v="banner"/>
    <n v="479521"/>
    <n v="949"/>
    <n v="390020"/>
    <n v="0.80750987128865193"/>
    <n v="75075"/>
    <n v="0.19790582685638369"/>
    <n v="1.229477975488436"/>
    <x v="6"/>
    <n v="1.0000688234116391"/>
    <n v="313787"/>
    <n v="128678"/>
    <n v="32061"/>
    <n v="4456"/>
    <n v="390"/>
    <n v="48"/>
    <n v="14"/>
    <n v="18"/>
    <n v="14"/>
    <n v="22"/>
    <n v="313808.595891868"/>
    <n v="128686.85605896291"/>
    <n v="32063.206547400561"/>
    <n v="4456.3066771222639"/>
    <n v="390.02684113053931"/>
    <n v="48.003303523758667"/>
    <n v="14.00096352776295"/>
    <n v="18.001238821409501"/>
    <n v="14.00096352776295"/>
    <n v="22.001514115056061"/>
  </r>
  <r>
    <n v="1996"/>
    <n v="4004440"/>
    <s v="otc!acift!Acipol_Forte_2024!mts!dsp!bn!banner!w25-44+konkurenty!probiotik_green!gif__XrUUP"/>
    <s v="mts"/>
    <s v="banner"/>
    <n v="584265"/>
    <n v="1096"/>
    <n v="462167"/>
    <n v="0.84681943972633267"/>
    <n v="70795"/>
    <n v="0.18758611246608989"/>
    <n v="1.2641858895161271"/>
    <x v="6"/>
    <n v="1.0000736021580841"/>
    <n v="358703"/>
    <n v="173234"/>
    <n v="45780"/>
    <n v="5864"/>
    <n v="445"/>
    <n v="96"/>
    <n v="56"/>
    <n v="24"/>
    <n v="0"/>
    <n v="20"/>
    <n v="358729.40131491108"/>
    <n v="173246.75039625351"/>
    <n v="45783.369506797077"/>
    <n v="5864.4316030550044"/>
    <n v="445.0327529603473"/>
    <n v="96.007065807176048"/>
    <n v="56.004121720852687"/>
    <n v="24.001766451794008"/>
    <n v="0"/>
    <n v="20.00147204316168"/>
  </r>
  <r>
    <n v="1997"/>
    <n v="4004441"/>
    <s v="otc!acift!Acipol_Forte_2024!mts!dsp!bn!banner!w25-44+konkurenty!antibiotik_white!gif__XrUUP"/>
    <s v="mts"/>
    <s v="banner"/>
    <n v="589997"/>
    <n v="1116"/>
    <n v="465206"/>
    <n v="0.84754925774818035"/>
    <n v="70921"/>
    <n v="0.1891535041703602"/>
    <n v="1.2682489047862671"/>
    <x v="6"/>
    <n v="1.000166130134142"/>
    <n v="359767"/>
    <n v="176204"/>
    <n v="46656"/>
    <n v="6644"/>
    <n v="495"/>
    <n v="48"/>
    <n v="42"/>
    <n v="24"/>
    <n v="9"/>
    <n v="10"/>
    <n v="359826.76813996967"/>
    <n v="176233.27279415631"/>
    <n v="46663.750967538508"/>
    <n v="6645.1037686112368"/>
    <n v="495.08223441640013"/>
    <n v="48.007974246438792"/>
    <n v="42.006977465633938"/>
    <n v="24.0039871232194"/>
    <n v="9.0014951712072744"/>
    <n v="10.00166130134142"/>
  </r>
  <r>
    <n v="1998"/>
    <n v="4005173"/>
    <s v="otc!acift!Acipol_Forte_2024!mts!dsp!bn!banner!w25-44+konkurenty!problemy_so_stulom!gif__XrUUP"/>
    <s v="mts"/>
    <s v="banner"/>
    <n v="580400"/>
    <n v="1073"/>
    <n v="458050"/>
    <n v="0.85119746752537928"/>
    <n v="68159"/>
    <n v="0.18487250172294969"/>
    <n v="1.267110577447877"/>
    <x v="6"/>
    <n v="1.00006547637509"/>
    <n v="354705"/>
    <n v="172610"/>
    <n v="45840"/>
    <n v="6480"/>
    <n v="590"/>
    <n v="42"/>
    <n v="42"/>
    <n v="24"/>
    <n v="9"/>
    <n v="20"/>
    <n v="354728.22479762632"/>
    <n v="172621.3018771043"/>
    <n v="45843.001437034123"/>
    <n v="6480.4242869105838"/>
    <n v="590.03863106130314"/>
    <n v="42.002750007753782"/>
    <n v="42.002750007753782"/>
    <n v="24.001571433002159"/>
    <n v="9.00058928737581"/>
    <n v="20.0013095275018"/>
  </r>
  <r>
    <n v="1999"/>
    <n v="4008311"/>
    <s v="otc!acift!Acipol_Forte_2024!mts!dsp!bn!banner!w25-44+konkurenty!disbioz!gif__XrUUP"/>
    <s v="mts"/>
    <s v="banner"/>
    <n v="588712"/>
    <n v="1122"/>
    <n v="462523"/>
    <n v="0.84983665677166331"/>
    <n v="69454"/>
    <n v="0.19058554947070891"/>
    <n v="1.2728275134425751"/>
    <x v="6"/>
    <n v="1.0000849383856949"/>
    <n v="356147"/>
    <n v="177234"/>
    <n v="47760"/>
    <n v="6836"/>
    <n v="485"/>
    <n v="102"/>
    <n v="28"/>
    <n v="24"/>
    <n v="36"/>
    <n v="10"/>
    <n v="356177.25055125018"/>
    <n v="177249.0539698503"/>
    <n v="47764.056657300804"/>
    <n v="6836.5806388046121"/>
    <n v="485.04119511706222"/>
    <n v="102.0086637153409"/>
    <n v="28.002378274799462"/>
    <n v="24.002038521256679"/>
    <n v="36.003057781885033"/>
    <n v="10.00084938385695"/>
  </r>
  <r>
    <n v="2000"/>
    <n v="4008312"/>
    <s v="otc!acift!Acipol_Forte_2024!mts!dsp!bn!banner!w25-44+konkurenty!proverenniy_probiotik!gif__XrUUP"/>
    <s v="mts"/>
    <s v="banner"/>
    <n v="583345"/>
    <n v="1121"/>
    <n v="460511"/>
    <n v="0.84903292212346715"/>
    <n v="69522"/>
    <n v="0.19216758521972421"/>
    <n v="1.266734127957855"/>
    <x v="6"/>
    <n v="1.000042858122471"/>
    <n v="356754"/>
    <n v="173208"/>
    <n v="46272"/>
    <n v="6396"/>
    <n v="520"/>
    <n v="66"/>
    <n v="35"/>
    <n v="32"/>
    <n v="27"/>
    <n v="10"/>
    <n v="356769.28980662418"/>
    <n v="173215.42336967701"/>
    <n v="46273.983131042987"/>
    <n v="6396.2741205513266"/>
    <n v="520.02228622368511"/>
    <n v="66.002828636083109"/>
    <n v="35.001500034286501"/>
    <n v="32.001371459919078"/>
    <n v="27.00115716930673"/>
    <n v="10.00042858122471"/>
  </r>
  <r>
    <n v="2001"/>
    <n v="4008313"/>
    <s v="otc!acift!Acipol_Forte_2024!mts!dsp!bn!banner!w25-44+konkurenty!usilenniy_probiotik_cow!gif__XrUUP"/>
    <s v="mts"/>
    <s v="banner"/>
    <n v="577456"/>
    <n v="1071"/>
    <n v="456786"/>
    <n v="0.85021651276527743"/>
    <n v="68419"/>
    <n v="0.18546867640131889"/>
    <n v="1.2641718441458361"/>
    <x v="6"/>
    <n v="1.000093522363968"/>
    <n v="354566"/>
    <n v="171318"/>
    <n v="44661"/>
    <n v="6180"/>
    <n v="465"/>
    <n v="108"/>
    <n v="70"/>
    <n v="24"/>
    <n v="0"/>
    <n v="10"/>
    <n v="354599.15985050268"/>
    <n v="171334.02206435031"/>
    <n v="44665.176802297181"/>
    <n v="6180.5779682093234"/>
    <n v="465.04348789924518"/>
    <n v="108.0101004153086"/>
    <n v="70.006546565477777"/>
    <n v="24.00224453673524"/>
    <n v="0"/>
    <n v="10.000935223639679"/>
  </r>
  <r>
    <n v="2002"/>
    <n v="3871954"/>
    <s v="otc!maxcldlor!Maxicold_Lor_2024!mts!dsp!bn!banner!w25-54!pomogaet_spravlyatsya!bn__xXrpC"/>
    <s v="mts"/>
    <s v="banner"/>
    <n v="699286"/>
    <n v="1383"/>
    <n v="7944"/>
    <n v="0.75"/>
    <n v="1986"/>
    <n v="0.19777315719176419"/>
    <n v="88.026938569989923"/>
    <x v="2"/>
    <n v="25.07569835407179"/>
    <n v="4147"/>
    <n v="4164"/>
    <n v="3735"/>
    <n v="1816"/>
    <n v="65"/>
    <n v="18"/>
    <n v="13945"/>
    <n v="-1"/>
    <n v="-1"/>
    <n v="-1"/>
    <n v="103988.9210743357"/>
    <n v="104415.2079463549"/>
    <n v="93657.733352458134"/>
    <n v="45537.468210994368"/>
    <n v="1629.9203930146659"/>
    <n v="451.36257037329221"/>
    <n v="349680.61354753107"/>
    <n v="-25.07569835407179"/>
    <n v="-25.07569835407179"/>
    <n v="-25.07569835407179"/>
  </r>
  <r>
    <n v="2003"/>
    <n v="3871955"/>
    <s v="otc!maxcldlor!Maxicold_Lor_2024!mts!dsp!bn!banner!w25-54!deistvuet_na_prichiny!bn__xXrpC"/>
    <s v="mts"/>
    <s v="banner"/>
    <n v="503419"/>
    <n v="1162"/>
    <n v="6686"/>
    <n v="0.77938976966796292"/>
    <n v="1475"/>
    <n v="0.23082164161463911"/>
    <n v="75.294495961711036"/>
    <x v="2"/>
    <n v="25.14203665784348"/>
    <n v="4232"/>
    <n v="3408"/>
    <n v="1905"/>
    <n v="432"/>
    <n v="30"/>
    <n v="6"/>
    <n v="10013"/>
    <n v="-1"/>
    <n v="-1"/>
    <n v="-1"/>
    <n v="106401.0991359936"/>
    <n v="85684.06092993058"/>
    <n v="47895.579833191827"/>
    <n v="10861.35983618838"/>
    <n v="754.26109973530436"/>
    <n v="150.85221994706089"/>
    <n v="251747.21305498679"/>
    <n v="-25.14203665784348"/>
    <n v="-25.14203665784348"/>
    <n v="-25.14203665784348"/>
  </r>
  <r>
    <n v="2004"/>
    <n v="3871966"/>
    <s v="otc!maxcldlor!Maxicold_Lor_2024!mts!dsp!bn!banner!konkurenty_Lor!pomogaet_spravlyatsya!bn__FJTTm"/>
    <s v="mts"/>
    <s v="banner"/>
    <n v="651025"/>
    <n v="1176"/>
    <n v="9854"/>
    <n v="0.64390095392733915"/>
    <n v="3509"/>
    <n v="0.1806382243385431"/>
    <n v="66.067079358636093"/>
    <x v="0"/>
    <n v="22.067147989966781"/>
    <n v="6350"/>
    <n v="4684"/>
    <n v="2841"/>
    <n v="816"/>
    <n v="45"/>
    <n v="6"/>
    <n v="10"/>
    <n v="14752"/>
    <n v="-1"/>
    <n v="-1"/>
    <n v="140126.3897362891"/>
    <n v="103362.5211850044"/>
    <n v="62692.767439495627"/>
    <n v="18006.792759812892"/>
    <n v="993.02165954850511"/>
    <n v="132.40288793980071"/>
    <n v="220.67147989966779"/>
    <n v="325534.56714798987"/>
    <n v="-22.067147989966781"/>
    <n v="-22.067147989966781"/>
  </r>
  <r>
    <n v="2005"/>
    <n v="3871967"/>
    <s v="otc!maxcldlor!Maxicold_Lor_2024!mts!dsp!bn!banner!konkurenty_Lor!deistvuet_na_prichiny!bn__FJTTm"/>
    <s v="mts"/>
    <s v="banner"/>
    <n v="652341"/>
    <n v="1271"/>
    <n v="9866"/>
    <n v="0.64707074802351516"/>
    <n v="3482"/>
    <n v="0.19483674949144689"/>
    <n v="66.120109466855865"/>
    <x v="0"/>
    <n v="21.94070361899637"/>
    <n v="6322"/>
    <n v="4644"/>
    <n v="3054"/>
    <n v="760"/>
    <n v="30"/>
    <n v="30"/>
    <n v="7"/>
    <n v="9"/>
    <n v="10"/>
    <n v="14866"/>
    <n v="138709.12827929499"/>
    <n v="101892.62760661911"/>
    <n v="67006.908852414897"/>
    <n v="16674.934750437242"/>
    <n v="658.22110856989093"/>
    <n v="658.22110856989093"/>
    <n v="153.58492533297459"/>
    <n v="197.4663325709673"/>
    <n v="219.40703618996369"/>
    <n v="326170.5"/>
  </r>
  <r>
    <n v="2006"/>
    <n v="3889598"/>
    <s v="frdt!ferbaby!Ferrogematogen_Detskiy_2024!mts!dsp!bn!banner!mw25-45+kids3-14!dop_zhelezo!gif__gSRzP"/>
    <s v="mts"/>
    <s v="banner"/>
    <n v="403466"/>
    <n v="363"/>
    <n v="137006"/>
    <n v="0.59609798111031631"/>
    <n v="55337"/>
    <n v="8.9970406428298788E-2"/>
    <n v="2.9448783264966498"/>
    <x v="5"/>
    <n v="1.505470149253731"/>
    <n v="72360"/>
    <n v="44854"/>
    <n v="82410"/>
    <n v="21296"/>
    <n v="13015"/>
    <n v="10116"/>
    <n v="7420"/>
    <n v="6000"/>
    <n v="4869"/>
    <n v="5660"/>
    <n v="108935.82"/>
    <n v="67526.358074626856"/>
    <n v="124065.795"/>
    <n v="32060.492298507459"/>
    <n v="19593.693992537312"/>
    <n v="15229.33602985075"/>
    <n v="11170.588507462689"/>
    <n v="9032.8208955223872"/>
    <n v="7330.1341567164172"/>
    <n v="8520.9610447761188"/>
  </r>
  <r>
    <n v="2007"/>
    <n v="3889599"/>
    <s v="frdt!ferbaby!Ferrogematogen_Detskiy_2024!mts!dsp!bn!banner!mw25-45+kids3-14!kurs_priem!gif__gSRzP"/>
    <s v="mts"/>
    <s v="banner"/>
    <n v="407507"/>
    <n v="572"/>
    <n v="132841"/>
    <n v="0.68045257111885638"/>
    <n v="42449"/>
    <n v="0.1403656869697944"/>
    <n v="3.067629722751259"/>
    <x v="5"/>
    <n v="2.1207533619218122"/>
    <n v="98775"/>
    <n v="43174"/>
    <n v="15180"/>
    <n v="9496"/>
    <n v="6945"/>
    <n v="5244"/>
    <n v="3976"/>
    <n v="3712"/>
    <n v="2970"/>
    <n v="2680"/>
    <n v="209477.41332382691"/>
    <n v="91561.405647612293"/>
    <n v="32193.036033973101"/>
    <n v="20138.673924809529"/>
    <n v="14728.632098546979"/>
    <n v="11121.23062991798"/>
    <n v="8432.1153670011226"/>
    <n v="7872.2364794537652"/>
    <n v="6298.6374849077811"/>
    <n v="5683.6190099504556"/>
  </r>
  <r>
    <n v="2008"/>
    <n v="3889600"/>
    <s v="frdt!ferbaby!Ferrogematogen_Detskiy_2024!mts!dsp!bn!banner!mw25-45+kids3-14!kazhdomy_svoy!gif__gSRzP"/>
    <s v="mts"/>
    <s v="banner"/>
    <n v="403581"/>
    <n v="584"/>
    <n v="122339"/>
    <n v="0.69487244460065889"/>
    <n v="37329"/>
    <n v="0.14470453267126049"/>
    <n v="3.2988744390586811"/>
    <x v="5"/>
    <n v="2.2090303017033759"/>
    <n v="91889"/>
    <n v="28704"/>
    <n v="24666"/>
    <n v="10680"/>
    <n v="7225"/>
    <n v="5526"/>
    <n v="4417"/>
    <n v="3344"/>
    <n v="3195"/>
    <n v="3050"/>
    <n v="202985.5853932215"/>
    <n v="63408.005780093699"/>
    <n v="54487.941421815471"/>
    <n v="23592.443622192059"/>
    <n v="15960.243929806889"/>
    <n v="12207.101447212861"/>
    <n v="9757.286842623811"/>
    <n v="7386.9973288960891"/>
    <n v="7057.8518139422858"/>
    <n v="6737.5424201952956"/>
  </r>
  <r>
    <n v="2009"/>
    <n v="3920315"/>
    <s v="frdt!ketoprofen!Ketoprofen_Lor_2024!mts!dsp!bn!banner!w30-50+Lor!drakon!gif__KcyJF"/>
    <s v="mts"/>
    <s v="banner"/>
    <n v="744468"/>
    <n v="1053"/>
    <n v="54545"/>
    <n v="0.58162984691539088"/>
    <n v="22820"/>
    <n v="0.14144328567513981"/>
    <n v="13.64869373911449"/>
    <x v="10"/>
    <n v="9.7035752922928538"/>
    <n v="39638"/>
    <n v="19612"/>
    <n v="10524"/>
    <n v="4668"/>
    <n v="1510"/>
    <n v="486"/>
    <n v="154"/>
    <n v="72"/>
    <n v="27"/>
    <n v="30"/>
    <n v="384630.31743590411"/>
    <n v="190306.51863244741"/>
    <n v="102120.42637609001"/>
    <n v="45296.28946442304"/>
    <n v="14652.39869136221"/>
    <n v="4715.9375920543271"/>
    <n v="1494.3505950131"/>
    <n v="698.65742104508547"/>
    <n v="261.99653289190712"/>
    <n v="291.10725876878558"/>
  </r>
  <r>
    <n v="2010"/>
    <n v="3927674"/>
    <s v="frdt!ketoprofen!Ketoprofen_Lor_2024!mts!dsp!bn!banner!w30-50+Lor!protiv_boli_v_gorle!bn__KcyJF"/>
    <s v="mts"/>
    <s v="banner"/>
    <n v="769093"/>
    <n v="1161"/>
    <n v="64149"/>
    <n v="0.54493444948479319"/>
    <n v="29192"/>
    <n v="0.15095703640522021"/>
    <n v="11.989165848259519"/>
    <x v="10"/>
    <n v="7.4831964661010364"/>
    <n v="42545"/>
    <n v="23550"/>
    <n v="16314"/>
    <n v="10208"/>
    <n v="5455"/>
    <n v="2682"/>
    <n v="1148"/>
    <n v="672"/>
    <n v="72"/>
    <n v="130"/>
    <n v="318372.59365026862"/>
    <n v="176229.27677667941"/>
    <n v="122080.8671479723"/>
    <n v="76388.469525959372"/>
    <n v="40820.836722581153"/>
    <n v="20069.932922082979"/>
    <n v="8590.709543083989"/>
    <n v="5028.7080252198957"/>
    <n v="538.79014555927461"/>
    <n v="972.81554059313464"/>
  </r>
  <r>
    <n v="2011"/>
    <n v="3927675"/>
    <s v="frdt!ketoprofen!Ketoprofen_Lor_2024!mts!dsp!bn!banner!w30-50+Lor!protivoboliye!bn__KcyJF"/>
    <s v="mts"/>
    <s v="banner"/>
    <n v="757552"/>
    <n v="1143"/>
    <n v="54954"/>
    <n v="0.57151435746260515"/>
    <n v="23547"/>
    <n v="0.15088073161974361"/>
    <n v="13.785202169086871"/>
    <x v="10"/>
    <n v="9.1048640073074285"/>
    <n v="38710"/>
    <n v="19012"/>
    <n v="11508"/>
    <n v="6732"/>
    <n v="3055"/>
    <n v="1380"/>
    <n v="875"/>
    <n v="1720"/>
    <n v="171"/>
    <n v="40"/>
    <n v="352449.28572287061"/>
    <n v="173101.6745069288"/>
    <n v="104778.7749960939"/>
    <n v="61293.94449719361"/>
    <n v="27815.35954232419"/>
    <n v="12564.71233008425"/>
    <n v="7966.756006394"/>
    <n v="15660.36609256878"/>
    <n v="1556.93174524957"/>
    <n v="364.19456029229713"/>
  </r>
  <r>
    <n v="2012"/>
    <n v="4010033"/>
    <s v="chery!chr!Chery_Digital_24!mts!mts!vid!video!All30-55_RF!Tiggo_7!20s__xirCq"/>
    <s v="mts"/>
    <s v="video"/>
    <n v="2491151"/>
    <n v="33702"/>
    <n v="961440"/>
    <n v="0.41534053087036121"/>
    <n v="562115"/>
    <n v="1.3528686137452131"/>
    <n v="2.5910623647861541"/>
    <x v="19"/>
    <n v="1.155529157136409"/>
    <n v="459199"/>
    <n v="275472"/>
    <n v="447363"/>
    <n v="661888"/>
    <n v="95480"/>
    <n v="51726"/>
    <n v="46774"/>
    <n v="103784"/>
    <n v="11007"/>
    <n v="3160"/>
    <n v="530617.83342788205"/>
    <n v="318315.92797468102"/>
    <n v="516940.99032401561"/>
    <n v="764830.88275870378"/>
    <n v="110329.9239233844"/>
    <n v="59770.901182037916"/>
    <n v="54048.720795898407"/>
    <n v="119925.43804424509"/>
    <n v="12718.90943260046"/>
    <n v="3651.4721365510541"/>
  </r>
  <r>
    <n v="2013"/>
    <n v="4054184"/>
    <s v="chery!chr!Chery_Digital_24!mts!mts!vid!video!All30-55_RF!Tiggo_8!20s__dvTDt"/>
    <s v="mts"/>
    <s v="video"/>
    <n v="2137772"/>
    <n v="12622"/>
    <n v="831834"/>
    <n v="0.56435659037740704"/>
    <n v="362383"/>
    <n v="0.59042779117698241"/>
    <n v="2.5699502544978921"/>
    <x v="19"/>
    <n v="1.2358449444619799"/>
    <n v="336837"/>
    <n v="262386"/>
    <n v="1013067"/>
    <n v="71340"/>
    <n v="17570"/>
    <n v="23148"/>
    <n v="3178"/>
    <n v="1072"/>
    <n v="828"/>
    <n v="380"/>
    <n v="416278.30355774"/>
    <n v="324268.41159760108"/>
    <n v="1251993.7303512651"/>
    <n v="88165.178337917663"/>
    <n v="21713.79567419699"/>
    <n v="28607.338774405911"/>
    <n v="3927.5152335001731"/>
    <n v="1324.8257804632431"/>
    <n v="1023.27961401452"/>
    <n v="469.62107889555239"/>
  </r>
  <r>
    <n v="2014"/>
    <n v="3872049"/>
    <s v="frdt!protargol!Protargol_Lor_2024!mts!dsp!bn!banner!w25-44+simpt!woman!gif__yDVjY"/>
    <s v="mts"/>
    <s v="banner"/>
    <n v="368620"/>
    <n v="528"/>
    <n v="88000"/>
    <n v="0.69300000000000006"/>
    <n v="27016"/>
    <n v="0.14323693776789101"/>
    <n v="4.188863636363636"/>
    <x v="6"/>
    <n v="3.245637205698487"/>
    <n v="73084"/>
    <n v="11330"/>
    <n v="25071"/>
    <n v="2176"/>
    <n v="955"/>
    <n v="708"/>
    <n v="140"/>
    <n v="64"/>
    <n v="36"/>
    <n v="10"/>
    <n v="237204.1495412683"/>
    <n v="36773.069540563862"/>
    <n v="81371.370384066773"/>
    <n v="7062.5065595999095"/>
    <n v="3099.583531442056"/>
    <n v="2297.911141634529"/>
    <n v="454.38920879778823"/>
    <n v="207.7207811647032"/>
    <n v="116.8429394051455"/>
    <n v="32.456372056984883"/>
  </r>
  <r>
    <n v="2015"/>
    <n v="3872050"/>
    <s v="frdt!protargol!Protargol_Lor_2024!mts!dsp!bn!banner!w25-44+simpt!family!gif__yDVjY"/>
    <s v="mts"/>
    <s v="banner"/>
    <n v="369916"/>
    <n v="719"/>
    <n v="110275"/>
    <n v="0.6116436182271594"/>
    <n v="42826"/>
    <n v="0.1943684512159517"/>
    <n v="3.3544865109952391"/>
    <x v="6"/>
    <n v="2.6651008645533141"/>
    <n v="85085"/>
    <n v="45466"/>
    <n v="5358"/>
    <n v="2032"/>
    <n v="510"/>
    <n v="222"/>
    <n v="42"/>
    <n v="56"/>
    <n v="9"/>
    <n v="20"/>
    <n v="226760.1070605187"/>
    <n v="121171.475907781"/>
    <n v="14279.610432276661"/>
    <n v="5415.484956772334"/>
    <n v="1359.2014409221899"/>
    <n v="591.65239193083573"/>
    <n v="111.9342363112392"/>
    <n v="149.2456484149856"/>
    <n v="23.985907780979829"/>
    <n v="53.302017291066278"/>
  </r>
  <r>
    <n v="2016"/>
    <n v="3872051"/>
    <s v="frdt!protargol!Protargol_Lor_2024!mts!dsp!bn!banner!w25-44+simpt!ne_otkladivay!gif__yDVjY"/>
    <s v="mts"/>
    <s v="banner"/>
    <n v="368588"/>
    <n v="598"/>
    <n v="110584"/>
    <n v="0.75295702814150323"/>
    <n v="27319"/>
    <n v="0.16224076746936961"/>
    <n v="3.333104246545612"/>
    <x v="6"/>
    <n v="2.711880867594691"/>
    <n v="87192"/>
    <n v="43940"/>
    <n v="3114"/>
    <n v="1192"/>
    <n v="205"/>
    <n v="114"/>
    <n v="56"/>
    <n v="56"/>
    <n v="27"/>
    <n v="20"/>
    <n v="236454.31660731629"/>
    <n v="119160.0453221107"/>
    <n v="8444.7970216898684"/>
    <n v="3232.5619941728719"/>
    <n v="555.93557785691166"/>
    <n v="309.15441890579478"/>
    <n v="151.86532858530271"/>
    <n v="151.86532858530271"/>
    <n v="73.220783425056652"/>
    <n v="54.237617351893817"/>
  </r>
  <r>
    <n v="2017"/>
    <n v="3872052"/>
    <s v="frdt!protargol!Protargol_Lor_2024!mts!dsp!bn!banner!w25-44+simpt!mum_child!gif__yDVjY"/>
    <s v="mts"/>
    <s v="banner"/>
    <n v="369296"/>
    <n v="636"/>
    <n v="105396"/>
    <n v="0.78301833086644657"/>
    <n v="22869"/>
    <n v="0.17221957454183101"/>
    <n v="3.503890090705529"/>
    <x v="6"/>
    <n v="2.8559629409080709"/>
    <n v="83852"/>
    <n v="39748"/>
    <n v="3465"/>
    <n v="1604"/>
    <n v="305"/>
    <n v="150"/>
    <n v="35"/>
    <n v="48"/>
    <n v="90"/>
    <n v="10"/>
    <n v="239478.20452102361"/>
    <n v="113518.814975214"/>
    <n v="9895.9115902464673"/>
    <n v="4580.9645572165464"/>
    <n v="871.06869697696175"/>
    <n v="428.39444113621067"/>
    <n v="99.958702931782497"/>
    <n v="137.0862211635874"/>
    <n v="257.03666468172639"/>
    <n v="28.55962940908071"/>
  </r>
  <r>
    <n v="2018"/>
    <n v="3872053"/>
    <s v="frdt!protargol!Protargol_Lor_2024!mts!dsp!bn!banner!w25-44+simpt!man!gif__yDVjY"/>
    <s v="mts"/>
    <s v="banner"/>
    <n v="369240"/>
    <n v="564"/>
    <n v="105680"/>
    <n v="0.78324186222558667"/>
    <n v="22907"/>
    <n v="0.15274618134546639"/>
    <n v="3.4939439818319449"/>
    <x v="6"/>
    <n v="2.8581602006378302"/>
    <n v="84322"/>
    <n v="39552"/>
    <n v="3363"/>
    <n v="1484"/>
    <n v="240"/>
    <n v="90"/>
    <n v="35"/>
    <n v="56"/>
    <n v="36"/>
    <n v="10"/>
    <n v="241005.78443818309"/>
    <n v="113045.9522556275"/>
    <n v="9611.9927547450225"/>
    <n v="4241.5097377465399"/>
    <n v="685.95844815307919"/>
    <n v="257.2344180574047"/>
    <n v="100.0356070223241"/>
    <n v="160.05697123571849"/>
    <n v="102.8937672229619"/>
    <n v="28.581602006378301"/>
  </r>
  <r>
    <n v="2019"/>
    <n v="4247356"/>
    <s v="mts!mts!bn!banner!travellers!rabbit!__dczPx"/>
    <s v="mts"/>
    <s v="banner"/>
    <n v="1439651"/>
    <n v="4893"/>
    <n v="620825"/>
    <n v="0.79540611283372931"/>
    <n v="127017"/>
    <n v="0.3398740389163763"/>
    <n v="2.318932066202231"/>
    <x v="0"/>
    <n v="1.3630231987873731"/>
    <n v="372908"/>
    <n v="270406"/>
    <n v="195513"/>
    <n v="113996"/>
    <n v="54300"/>
    <n v="41076"/>
    <n v="4543"/>
    <n v="1688"/>
    <n v="1089"/>
    <n v="700"/>
    <n v="508282.25501340162"/>
    <n v="368569.65109129832"/>
    <n v="266488.75466451561"/>
    <n v="155379.19256896531"/>
    <n v="74012.159694154339"/>
    <n v="55987.540913390119"/>
    <n v="6192.2143920910339"/>
    <n v="2300.7831595530852"/>
    <n v="1484.332263479449"/>
    <n v="954.11623915116081"/>
  </r>
  <r>
    <n v="2020"/>
    <n v="4247358"/>
    <s v="mts!mts!bn!banner!travellers!man!__dczPx"/>
    <s v="mts"/>
    <s v="banner"/>
    <n v="1347039"/>
    <n v="4601"/>
    <n v="604867"/>
    <n v="0.7864869467172122"/>
    <n v="129147"/>
    <n v="0.34156397847426839"/>
    <n v="2.2270003157718969"/>
    <x v="0"/>
    <n v="1.3533442307711629"/>
    <n v="371302"/>
    <n v="264342"/>
    <n v="187473"/>
    <n v="104600"/>
    <n v="44910"/>
    <n v="17070"/>
    <n v="2723"/>
    <n v="1368"/>
    <n v="873"/>
    <n v="680"/>
    <n v="502499.41957379441"/>
    <n v="357745.72065051069"/>
    <n v="253715.50297536221"/>
    <n v="141559.8065386636"/>
    <n v="60778.689403932927"/>
    <n v="23101.586019263748"/>
    <n v="3685.1563403898772"/>
    <n v="1851.3749076949509"/>
    <n v="1181.469513463225"/>
    <n v="920.27407692439078"/>
  </r>
  <r>
    <n v="2021"/>
    <n v="4247371"/>
    <s v="mts!mts!bn!banner!active_tourism!alpaca!__CDcKN"/>
    <s v="mts"/>
    <s v="banner"/>
    <n v="480263"/>
    <n v="1577"/>
    <n v="306802"/>
    <n v="0.81702857217358427"/>
    <n v="56136"/>
    <n v="0.32836175179016502"/>
    <n v="1.5653841891513089"/>
    <x v="0"/>
    <n v="1.238742642545047"/>
    <n v="244973"/>
    <n v="95736"/>
    <n v="31500"/>
    <n v="8888"/>
    <n v="3130"/>
    <n v="2148"/>
    <n v="532"/>
    <n v="336"/>
    <n v="279"/>
    <n v="180"/>
    <n v="303458.50137218792"/>
    <n v="118592.26562669269"/>
    <n v="39020.393240169004"/>
    <n v="11009.94460694038"/>
    <n v="3877.2644711659982"/>
    <n v="2660.8191961867619"/>
    <n v="659.01108583396524"/>
    <n v="416.2175278951359"/>
    <n v="345.60919727006831"/>
    <n v="222.9736756581085"/>
  </r>
  <r>
    <n v="2022"/>
    <n v="4247372"/>
    <s v="mts!mts!bn!banner!active_tourism!rabbit!__CDcKN"/>
    <s v="mts"/>
    <s v="banner"/>
    <n v="619792"/>
    <n v="1890"/>
    <n v="376427"/>
    <n v="0.80938136743644851"/>
    <n v="71754"/>
    <n v="0.3049410124686992"/>
    <n v="1.6465131353489519"/>
    <x v="0"/>
    <n v="1.2050988901592039"/>
    <n v="281497"/>
    <n v="132718"/>
    <n v="57378"/>
    <n v="23372"/>
    <n v="10650"/>
    <n v="6588"/>
    <n v="1085"/>
    <n v="464"/>
    <n v="306"/>
    <n v="250"/>
    <n v="339231.72228314547"/>
    <n v="159938.31450414931"/>
    <n v="69146.164119554815"/>
    <n v="28165.57126080092"/>
    <n v="12834.30318019552"/>
    <n v="7939.1914883688369"/>
    <n v="1307.5322958227359"/>
    <n v="559.16588503387072"/>
    <n v="368.76026038871652"/>
    <n v="301.27472253980102"/>
  </r>
  <r>
    <n v="2023"/>
    <n v="4247373"/>
    <s v="mts!mts!bn!banner!active_tourism!fish!__CDcKN"/>
    <s v="mts"/>
    <s v="banner"/>
    <n v="464544"/>
    <n v="1453"/>
    <n v="305086"/>
    <n v="0.82039162727886561"/>
    <n v="54796"/>
    <n v="0.31277984432045192"/>
    <n v="1.522665740151957"/>
    <x v="0"/>
    <n v="1.225742104013299"/>
    <n v="246014"/>
    <n v="94206"/>
    <n v="29226"/>
    <n v="6440"/>
    <n v="1660"/>
    <n v="600"/>
    <n v="315"/>
    <n v="192"/>
    <n v="207"/>
    <n v="130"/>
    <n v="301549.71797672758"/>
    <n v="115472.26065067681"/>
    <n v="35823.538731892673"/>
    <n v="7893.7791498456427"/>
    <n v="2034.731892662076"/>
    <n v="735.44526240797916"/>
    <n v="386.10876276418901"/>
    <n v="235.3424839705533"/>
    <n v="253.72861553075279"/>
    <n v="159.3464735217288"/>
  </r>
  <r>
    <n v="2024"/>
    <n v="4247374"/>
    <s v="mts!mts!bn!banner!active_tourism!man!__CDcKN"/>
    <s v="mts"/>
    <s v="banner"/>
    <n v="798345"/>
    <n v="2373"/>
    <n v="459731"/>
    <n v="0.79414701205705074"/>
    <n v="94637"/>
    <n v="0.29723991507431002"/>
    <n v="1.7365481118306141"/>
    <x v="0"/>
    <n v="1.1937476449372879"/>
    <n v="319018"/>
    <n v="183794"/>
    <n v="102402"/>
    <n v="42720"/>
    <n v="13825"/>
    <n v="4212"/>
    <n v="1239"/>
    <n v="736"/>
    <n v="486"/>
    <n v="340"/>
    <n v="380826.98619260383"/>
    <n v="219403.65465360391"/>
    <n v="122242.1463368682"/>
    <n v="50996.899391720952"/>
    <n v="16503.56119125801"/>
    <n v="5028.0650804758579"/>
    <n v="1479.0533320773"/>
    <n v="878.59826667384402"/>
    <n v="580.16135543952203"/>
    <n v="405.87419927867802"/>
  </r>
  <r>
    <n v="2025"/>
    <n v="4247381"/>
    <s v="mts!mts!bn!banner!concurents!fish!__ynhkN"/>
    <s v="mts"/>
    <s v="banner"/>
    <n v="852310"/>
    <n v="2932"/>
    <n v="275363"/>
    <n v="0.82509995896325938"/>
    <n v="48161"/>
    <n v="0.34400628879163681"/>
    <n v="3.095223396026336"/>
    <x v="0"/>
    <n v="1.784968575455556"/>
    <n v="161188"/>
    <n v="121614"/>
    <n v="90813"/>
    <n v="57960"/>
    <n v="27460"/>
    <n v="14958"/>
    <n v="1729"/>
    <n v="864"/>
    <n v="567"/>
    <n v="340"/>
    <n v="287715.51474053023"/>
    <n v="217077.16833545201"/>
    <n v="162098.35124284541"/>
    <n v="103456.7786334041"/>
    <n v="49015.237082009582"/>
    <n v="26699.559951664211"/>
    <n v="3086.2106669626569"/>
    <n v="1542.212849193601"/>
    <n v="1012.077182283301"/>
    <n v="606.88931565488917"/>
  </r>
  <r>
    <n v="2026"/>
    <n v="4247382"/>
    <s v="mts!mts!bn!banner!concurents!man!__ynhkN"/>
    <s v="mts"/>
    <s v="banner"/>
    <n v="1135929"/>
    <n v="3729"/>
    <n v="330504"/>
    <n v="0.76105886766877251"/>
    <n v="78971"/>
    <n v="0.32827755960099619"/>
    <n v="3.436959915765013"/>
    <x v="0"/>
    <n v="1.6883505448838001"/>
    <n v="167899"/>
    <n v="142152"/>
    <n v="123756"/>
    <n v="98036"/>
    <n v="68255"/>
    <n v="64554"/>
    <n v="5229"/>
    <n v="1648"/>
    <n v="765"/>
    <n v="510"/>
    <n v="283472.36813544511"/>
    <n v="240002.40665632189"/>
    <n v="208943.51003263949"/>
    <n v="165519.13401822819"/>
    <n v="115238.3664410437"/>
    <n v="108989.7810744288"/>
    <n v="8828.3849991973875"/>
    <n v="2782.401697968502"/>
    <n v="1291.5881668361069"/>
    <n v="861.05877789073782"/>
  </r>
  <r>
    <n v="2027"/>
    <n v="4266397"/>
    <s v="mts!mts!bn!banner!travellers!alpaca_mob!__dczPx"/>
    <s v="mts"/>
    <s v="banner"/>
    <n v="1186100"/>
    <n v="5961"/>
    <n v="500622"/>
    <n v="0.76440907511056244"/>
    <n v="117942"/>
    <n v="0.50257145265997805"/>
    <n v="2.369252649703768"/>
    <x v="0"/>
    <n v="1.4325727005583659"/>
    <n v="326133"/>
    <n v="195728"/>
    <n v="111384"/>
    <n v="63844"/>
    <n v="43230"/>
    <n v="42522"/>
    <n v="15694"/>
    <n v="11072"/>
    <n v="10584"/>
    <n v="7760"/>
    <n v="467209.23255120171"/>
    <n v="280394.58953488793"/>
    <n v="159565.67767899309"/>
    <n v="91461.171494448339"/>
    <n v="61930.117845138178"/>
    <n v="60915.856373142859"/>
    <n v="22482.795962562999"/>
    <n v="15861.444940582231"/>
    <n v="15162.34946270975"/>
    <n v="11116.76415633292"/>
  </r>
  <r>
    <n v="2028"/>
    <n v="4266398"/>
    <s v="mts!mts!bn!banner!travellers!fish_mob!__dczPx"/>
    <s v="mts"/>
    <s v="banner"/>
    <n v="1052156"/>
    <n v="5255"/>
    <n v="445188"/>
    <n v="0.79354789437271445"/>
    <n v="91910"/>
    <n v="0.49945065180448528"/>
    <n v="2.363397036757505"/>
    <x v="0"/>
    <n v="1.5288143129274629"/>
    <n v="303961"/>
    <n v="171680"/>
    <n v="89775"/>
    <n v="44028"/>
    <n v="25185"/>
    <n v="18966"/>
    <n v="10339"/>
    <n v="8920"/>
    <n v="9153"/>
    <n v="6210"/>
    <n v="464699.92737174471"/>
    <n v="262466.84124338691"/>
    <n v="137249.30494306301"/>
    <n v="67310.636569570357"/>
    <n v="38503.188471078167"/>
    <n v="28995.492258982271"/>
    <n v="15806.41118135704"/>
    <n v="13637.023671312971"/>
    <n v="13993.237406225069"/>
    <n v="9493.9368832795481"/>
  </r>
  <r>
    <n v="2029"/>
    <n v="4266399"/>
    <s v="mts!mts!bn!banner!active_tourism!alpaca_mob!__CDcKN"/>
    <s v="mts"/>
    <s v="banner"/>
    <n v="382014"/>
    <n v="1299"/>
    <n v="255267"/>
    <n v="0.82317730063032046"/>
    <n v="45137"/>
    <n v="0.34003989382588068"/>
    <n v="1.496527165673589"/>
    <x v="0"/>
    <n v="1.2156217581955999"/>
    <n v="208274"/>
    <n v="75720"/>
    <n v="21372"/>
    <n v="5320"/>
    <n v="1695"/>
    <n v="1110"/>
    <n v="273"/>
    <n v="256"/>
    <n v="144"/>
    <n v="90"/>
    <n v="253182.4060664303"/>
    <n v="92046.879530570804"/>
    <n v="25980.268216156361"/>
    <n v="6467.1077536005914"/>
    <n v="2060.478880141542"/>
    <n v="1349.3401515971159"/>
    <n v="331.86473998739871"/>
    <n v="311.19917009807352"/>
    <n v="175.04953318016629"/>
    <n v="109.405958237604"/>
  </r>
  <r>
    <n v="2030"/>
    <n v="4266400"/>
    <s v="mts!mts!bn!banner!active_tourism!man_mob!__CDcKN"/>
    <s v="mts"/>
    <s v="banner"/>
    <n v="455169"/>
    <n v="1514"/>
    <n v="291278"/>
    <n v="0.8136488165944562"/>
    <n v="54280"/>
    <n v="0.3326237067990131"/>
    <n v="1.562661787021334"/>
    <x v="0"/>
    <n v="1.211567638932513"/>
    <n v="228981"/>
    <n v="93696"/>
    <n v="33255"/>
    <n v="10748"/>
    <n v="4525"/>
    <n v="2994"/>
    <n v="644"/>
    <n v="408"/>
    <n v="225"/>
    <n v="210"/>
    <n v="277425.96953040571"/>
    <n v="113519.04149742069"/>
    <n v="40290.681832700713"/>
    <n v="13021.928983246649"/>
    <n v="5482.3435661696203"/>
    <n v="3627.4335109639428"/>
    <n v="780.24955947253818"/>
    <n v="494.31959668446518"/>
    <n v="272.60271875981539"/>
    <n v="254.42920417582769"/>
  </r>
  <r>
    <n v="2031"/>
    <n v="4266401"/>
    <s v="mts!mts!bn!banner!concurents!alpaca_mob!__ynhkN"/>
    <s v="mts"/>
    <s v="banner"/>
    <n v="1095261"/>
    <n v="5082"/>
    <n v="334342"/>
    <n v="0.74876922432718596"/>
    <n v="83997"/>
    <n v="0.46399899202107991"/>
    <n v="3.2758702167241931"/>
    <x v="0"/>
    <n v="1.6507275034589191"/>
    <n v="192740"/>
    <n v="121108"/>
    <n v="82161"/>
    <n v="61988"/>
    <n v="55590"/>
    <n v="93738"/>
    <n v="19467"/>
    <n v="12232"/>
    <n v="15318"/>
    <n v="9160"/>
    <n v="318161.21901667223"/>
    <n v="199916.3064889028"/>
    <n v="135625.42241168831"/>
    <n v="102325.2964844115"/>
    <n v="91763.941917281336"/>
    <n v="154735.89471923219"/>
    <n v="32134.712309834791"/>
    <n v="20191.6988223095"/>
    <n v="25285.84389798373"/>
    <n v="15120.663931683701"/>
  </r>
  <r>
    <n v="2032"/>
    <n v="4266402"/>
    <s v="mts!mts!bn!banner!concurents!rabbit_mob!__ynhkN"/>
    <s v="mts"/>
    <s v="banner"/>
    <n v="808319"/>
    <n v="3967"/>
    <n v="281003"/>
    <n v="0.76407369316341822"/>
    <n v="66296"/>
    <n v="0.49077158893951522"/>
    <n v="2.8765493606829819"/>
    <x v="0"/>
    <n v="1.6067788052509799"/>
    <n v="176233"/>
    <n v="103942"/>
    <n v="65646"/>
    <n v="43932"/>
    <n v="35140"/>
    <n v="60726"/>
    <n v="8477"/>
    <n v="4048"/>
    <n v="2934"/>
    <n v="1990"/>
    <n v="283167.44918579602"/>
    <n v="167011.80257539739"/>
    <n v="105478.6014495058"/>
    <n v="70589.006472286055"/>
    <n v="56462.207216519433"/>
    <n v="97573.249727671006"/>
    <n v="13620.66393211256"/>
    <n v="6504.2406036559669"/>
    <n v="4714.2890146063764"/>
    <n v="3197.48982244945"/>
  </r>
  <r>
    <n v="2033"/>
    <n v="4178328"/>
    <s v="MTS_DSP_W25_45_with_kids_mts_Видео"/>
    <s v="mts"/>
    <s v="banner"/>
    <n v="1557031"/>
    <n v="21393"/>
    <n v="379266"/>
    <n v="6.4361160768431347E-3"/>
    <n v="376825"/>
    <n v="1.373961083626466"/>
    <n v="4.1053798653187998"/>
    <x v="6"/>
    <n v="1.3686548245660299"/>
    <n v="96844"/>
    <n v="121940"/>
    <n v="135453"/>
    <n v="329556"/>
    <n v="81820"/>
    <n v="126684"/>
    <n v="62125"/>
    <n v="124952"/>
    <n v="33282"/>
    <n v="24980"/>
    <n v="132546.0078302726"/>
    <n v="166893.76930758171"/>
    <n v="185388.40195194239"/>
    <n v="451048.40936468262"/>
    <n v="111983.3377459926"/>
    <n v="173386.66779532289"/>
    <n v="85027.680976164615"/>
    <n v="171016.15763917461"/>
    <n v="45551.569871206608"/>
    <n v="34188.997517659431"/>
  </r>
  <r>
    <n v="2034"/>
    <n v="4177636"/>
    <s v="mts!mts!inst!video!!nakone!__RFzdM"/>
    <s v="mts"/>
    <s v="video"/>
    <n v="1365978"/>
    <n v="23743"/>
    <n v="660106"/>
    <n v="0.12564951689577131"/>
    <n v="577164"/>
    <n v="1.7381685502987601"/>
    <n v="2.0693312892171858"/>
    <x v="0"/>
    <n v="1.370887146872952"/>
    <n v="493292"/>
    <n v="184190"/>
    <n v="86127"/>
    <n v="56488"/>
    <n v="70350"/>
    <n v="98382"/>
    <n v="5299"/>
    <n v="1112"/>
    <n v="639"/>
    <n v="540"/>
    <n v="676247.66245525226"/>
    <n v="252503.70358252901"/>
    <n v="118070.3972987267"/>
    <n v="77438.673152559306"/>
    <n v="96441.910782512176"/>
    <n v="134870.61928365481"/>
    <n v="7264.3309912797722"/>
    <n v="1524.426507322723"/>
    <n v="875.99688685181627"/>
    <n v="740.27905931139412"/>
  </r>
  <r>
    <n v="2035"/>
    <n v="4177638"/>
    <s v="mts!mts!inst!video!!nakone!__PxcKm"/>
    <s v="mts"/>
    <s v="video"/>
    <n v="1039103"/>
    <n v="28902"/>
    <n v="368182"/>
    <n v="0.15499942962991131"/>
    <n v="311114"/>
    <n v="2.781437451340242"/>
    <n v="2.82225366802288"/>
    <x v="0"/>
    <n v="1.767987790353426"/>
    <n v="251142"/>
    <n v="127038"/>
    <n v="76947"/>
    <n v="49672"/>
    <n v="40670"/>
    <n v="39594"/>
    <n v="1841"/>
    <n v="384"/>
    <n v="234"/>
    <n v="210"/>
    <n v="444015.98964494019"/>
    <n v="224601.63291091859"/>
    <n v="136041.35650432509"/>
    <n v="87819.489522435397"/>
    <n v="71904.063433673859"/>
    <n v="70001.708571253563"/>
    <n v="3254.8655220406581"/>
    <n v="678.9073114957157"/>
    <n v="413.70914294270182"/>
    <n v="371.27743597421949"/>
  </r>
  <r>
    <n v="2036"/>
    <n v="4177639"/>
    <s v="mts!mts!bn!banner!!nakone!__TsOdD"/>
    <s v="mts"/>
    <s v="banner"/>
    <n v="1619147"/>
    <n v="3916"/>
    <n v="361702"/>
    <n v="0.1352909301026812"/>
    <n v="312767"/>
    <n v="0.24185574256074341"/>
    <n v="4.4764668152235823"/>
    <x v="0"/>
    <n v="2.4516520272367588"/>
    <n v="231066"/>
    <n v="108608"/>
    <n v="68988"/>
    <n v="53392"/>
    <n v="83350"/>
    <n v="31338"/>
    <n v="40796"/>
    <n v="18408"/>
    <n v="13095"/>
    <n v="11390"/>
    <n v="566493.427325489"/>
    <n v="266269.02337413002"/>
    <n v="169134.57005500951"/>
    <n v="130898.6050382251"/>
    <n v="204345.1964701839"/>
    <n v="76829.871229545563"/>
    <n v="100017.5961031508"/>
    <n v="45130.010517374263"/>
    <n v="32104.383296665361"/>
    <n v="27924.316590226688"/>
  </r>
  <r>
    <n v="2037"/>
    <n v="4177643"/>
    <s v="mts!mts!bn!banner!!nakone!__stxjS"/>
    <s v="mts"/>
    <s v="banner"/>
    <n v="1590151"/>
    <n v="2566"/>
    <n v="171370"/>
    <n v="0.13470852541284939"/>
    <n v="148285"/>
    <n v="0.16136832288254391"/>
    <n v="9.2790511758184042"/>
    <x v="0"/>
    <n v="4.0530646160277124"/>
    <n v="84529"/>
    <n v="58086"/>
    <n v="43512"/>
    <n v="37384"/>
    <n v="59050"/>
    <n v="27486"/>
    <n v="37716"/>
    <n v="19056"/>
    <n v="14274"/>
    <n v="11240"/>
    <n v="342601.49892820639"/>
    <n v="235426.31128658561"/>
    <n v="176356.9475725978"/>
    <n v="151519.76760558001"/>
    <n v="239333.4655764364"/>
    <n v="111402.5340361377"/>
    <n v="152865.38505810121"/>
    <n v="77235.199323024077"/>
    <n v="57853.444329179547"/>
    <n v="45556.446284151483"/>
  </r>
  <r>
    <n v="2038"/>
    <n v="3889913"/>
    <s v="frdt!fer!ferrogematogen_adult_2024!mts!dsp!bn!banner!W20-40!simptoms!gif__XdWzy"/>
    <s v="mts"/>
    <s v="banner"/>
    <n v="1086599"/>
    <n v="1463"/>
    <n v="282866"/>
    <n v="0.73219828470017601"/>
    <n v="75752"/>
    <n v="0.13464028588283261"/>
    <n v="3.841391330170469"/>
    <x v="15"/>
    <n v="2.5766498304522059"/>
    <n v="183748"/>
    <n v="140110"/>
    <n v="65802"/>
    <n v="18632"/>
    <n v="5795"/>
    <n v="2910"/>
    <n v="1827"/>
    <n v="1216"/>
    <n v="990"/>
    <n v="680"/>
    <n v="473454.25304593198"/>
    <n v="361014.40774465859"/>
    <n v="169548.71214341611"/>
    <n v="48008.139640985508"/>
    <n v="14931.685767470541"/>
    <n v="7498.0510066159204"/>
    <n v="4707.5392402361813"/>
    <n v="3133.206193829883"/>
    <n v="2550.8833321476841"/>
    <n v="1752.1218847074999"/>
  </r>
  <r>
    <n v="2039"/>
    <n v="3889914"/>
    <s v="frdt!fer!ferrogematogen_adult_2024!mts!dsp!bn!banner!W20-40!dop_priem!gif__XdWzy"/>
    <s v="mts"/>
    <s v="banner"/>
    <n v="1079025"/>
    <n v="1457"/>
    <n v="289882"/>
    <n v="0.72799966883076561"/>
    <n v="78848"/>
    <n v="0.13502930886680101"/>
    <n v="3.7222904492172679"/>
    <x v="15"/>
    <n v="2.4650751042321088"/>
    <n v="185347"/>
    <n v="145294"/>
    <n v="72342"/>
    <n v="21052"/>
    <n v="5860"/>
    <n v="3162"/>
    <n v="1834"/>
    <n v="1320"/>
    <n v="864"/>
    <n v="650"/>
    <n v="456894.27534410881"/>
    <n v="358160.62219430011"/>
    <n v="178328.46319035921"/>
    <n v="51894.761094294357"/>
    <n v="14445.34011080016"/>
    <n v="7794.5674795819295"/>
    <n v="4520.9477411616881"/>
    <n v="3253.8991375863839"/>
    <n v="2129.8248900565418"/>
    <n v="1602.298817750871"/>
  </r>
  <r>
    <n v="2040"/>
    <n v="3889915"/>
    <s v="frdt!fer!ferrogematogen_adult_2024!mts!dsp!bn!banner!W20-40!women!gif__XdWzy"/>
    <s v="mts"/>
    <s v="banner"/>
    <n v="867981"/>
    <n v="1138"/>
    <n v="279744"/>
    <n v="0.73265914550446121"/>
    <n v="74787"/>
    <n v="0.1311088606778259"/>
    <n v="3.1027689601921762"/>
    <x v="15"/>
    <n v="2.090236119974473"/>
    <n v="181283"/>
    <n v="139960"/>
    <n v="66804"/>
    <n v="17852"/>
    <n v="4540"/>
    <n v="2082"/>
    <n v="1218"/>
    <n v="648"/>
    <n v="468"/>
    <n v="400"/>
    <n v="378924.27453733247"/>
    <n v="292549.44735162728"/>
    <n v="139636.1337587747"/>
    <n v="37314.895213784301"/>
    <n v="9489.6719846841097"/>
    <n v="4351.8716017868537"/>
    <n v="2545.9075941289088"/>
    <n v="1354.473005743459"/>
    <n v="978.23050414805357"/>
    <n v="836.09444798978939"/>
  </r>
  <r>
    <n v="2041"/>
    <n v="3920315"/>
    <s v="frdt!ketoprofen!Ketoprofen_Lor_2024!mts!dsp!bn!banner!w30-50+Lor!drakon!gif__KcyJF"/>
    <s v="mts"/>
    <s v="banner"/>
    <n v="687967"/>
    <n v="983"/>
    <n v="89035"/>
    <n v="0.65224911551636999"/>
    <n v="30962"/>
    <n v="0.14288476046089421"/>
    <n v="7.7269276127365636"/>
    <x v="10"/>
    <n v="4.6618758173920707"/>
    <n v="56666"/>
    <n v="33882"/>
    <n v="25722"/>
    <n v="16644"/>
    <n v="8595"/>
    <n v="3924"/>
    <n v="1260"/>
    <n v="600"/>
    <n v="180"/>
    <n v="100"/>
    <n v="264169.85506833909"/>
    <n v="157953.6764448781"/>
    <n v="119912.7697749588"/>
    <n v="77592.261104673627"/>
    <n v="40068.82265048485"/>
    <n v="18293.200707446489"/>
    <n v="5873.9635299140091"/>
    <n v="2797.1254904352422"/>
    <n v="839.13764713057276"/>
    <n v="466.18758173920708"/>
  </r>
  <r>
    <n v="2042"/>
    <n v="3927674"/>
    <s v="frdt!ketoprofen!Ketoprofen_Lor_2024!mts!dsp!bn!banner!w30-50+Lor!protiv_boli_v_gorle!bn__KcyJF"/>
    <s v="mts"/>
    <s v="banner"/>
    <n v="1001707"/>
    <n v="1527"/>
    <n v="107543"/>
    <n v="0.59585468138326059"/>
    <n v="43463"/>
    <n v="0.15243978528651589"/>
    <n v="9.3144788596189425"/>
    <x v="10"/>
    <n v="5.0674440369293032"/>
    <n v="64004"/>
    <n v="40102"/>
    <n v="32820"/>
    <n v="25460"/>
    <n v="16580"/>
    <n v="9336"/>
    <n v="4816"/>
    <n v="3272"/>
    <n v="855"/>
    <n v="430"/>
    <n v="324336.68813962309"/>
    <n v="203214.6407689389"/>
    <n v="166313.51329201969"/>
    <n v="129017.1251802201"/>
    <n v="84018.222132287847"/>
    <n v="47309.657528771982"/>
    <n v="24404.81048185152"/>
    <n v="16580.676888832681"/>
    <n v="4332.6646515745542"/>
    <n v="2179.000935879601"/>
  </r>
  <r>
    <n v="2043"/>
    <n v="3927675"/>
    <s v="frdt!ketoprofen!Ketoprofen_Lor_2024!mts!dsp!bn!banner!w30-50+Lor!protivoboliye!bn__KcyJF"/>
    <s v="mts"/>
    <s v="banner"/>
    <n v="986781"/>
    <n v="1619"/>
    <n v="99333"/>
    <n v="0.6138946774989178"/>
    <n v="38353"/>
    <n v="0.16406882580836071"/>
    <n v="9.9340702485578802"/>
    <x v="10"/>
    <n v="5.7111661583160176"/>
    <n v="61236"/>
    <n v="37634"/>
    <n v="29832"/>
    <n v="21000"/>
    <n v="11910"/>
    <n v="5544"/>
    <n v="3129"/>
    <n v="2008"/>
    <n v="378"/>
    <n v="110"/>
    <n v="349728.97087063972"/>
    <n v="214934.02720206499"/>
    <n v="170375.50883488351"/>
    <n v="119934.48932463639"/>
    <n v="68019.988945543781"/>
    <n v="31662.705181704001"/>
    <n v="17870.238909370819"/>
    <n v="11468.021645898571"/>
    <n v="2158.820807843455"/>
    <n v="628.22827741476203"/>
  </r>
  <r>
    <n v="2044"/>
    <n v="4132673"/>
    <s v="frdt!korvfito!Korvalol_Fito_2024!mts!mts!15unskip!video!w25-44+simpt!fito_obshiy!olv__juDIV"/>
    <s v="mts"/>
    <s v="video"/>
    <n v="1832886"/>
    <n v="15315"/>
    <n v="629980"/>
    <n v="0.28007238325026201"/>
    <n v="453540"/>
    <n v="0.83556751483725655"/>
    <n v="2.9094352201657201"/>
    <x v="6"/>
    <n v="1.296498599439776"/>
    <n v="323383"/>
    <n v="185466"/>
    <n v="133509"/>
    <n v="492696"/>
    <n v="58965"/>
    <n v="148926"/>
    <n v="21553"/>
    <n v="40912"/>
    <n v="5220"/>
    <n v="3090"/>
    <n v="419265.60658263299"/>
    <n v="240456.4092436975"/>
    <n v="173094.23151260501"/>
    <n v="638779.67394957982"/>
    <n v="76448.039915966394"/>
    <n v="193082.35042016811"/>
    <n v="27943.434313725491"/>
    <n v="53042.350700280113"/>
    <n v="6767.7226890756301"/>
    <n v="4006.180672268908"/>
  </r>
  <r>
    <n v="2045"/>
    <n v="4135691"/>
    <s v="frdt!korvfito!Korvalol_Fito_2024!mts!dsp!bn!banner!w25-44+simpt!ucheba!gif__GaIaG"/>
    <s v="mts"/>
    <s v="banner"/>
    <n v="1500777"/>
    <n v="2334"/>
    <n v="411782"/>
    <n v="0.65666056311349208"/>
    <n v="141381"/>
    <n v="0.15551944092959849"/>
    <n v="3.644591070032202"/>
    <x v="6"/>
    <n v="1.8848914990191079"/>
    <n v="215222"/>
    <n v="188488"/>
    <n v="150984"/>
    <n v="102688"/>
    <n v="98050"/>
    <n v="28674"/>
    <n v="6062"/>
    <n v="3032"/>
    <n v="1764"/>
    <n v="1250"/>
    <n v="405670.11820189038"/>
    <n v="355279.4288671136"/>
    <n v="284588.458087901"/>
    <n v="193555.73825127419"/>
    <n v="184813.6114788235"/>
    <n v="54047.378842873899"/>
    <n v="11426.21226705383"/>
    <n v="5714.9910250259354"/>
    <n v="3324.9486042697058"/>
    <n v="2356.1143737738848"/>
  </r>
  <r>
    <n v="2046"/>
    <n v="4135692"/>
    <s v="frdt!korvfito!Korvalol_Fito_2024!mts!dsp!bn!banner!w25-44+simpt!na_rabote!gif__GaIaG"/>
    <s v="mts"/>
    <s v="banner"/>
    <n v="978438"/>
    <n v="1464"/>
    <n v="302574"/>
    <n v="0.80049839047637938"/>
    <n v="60364"/>
    <n v="0.14962624100862801"/>
    <n v="3.2337147276368761"/>
    <x v="6"/>
    <n v="1.9421506140443161"/>
    <n v="177477"/>
    <n v="148054"/>
    <n v="100584"/>
    <n v="47720"/>
    <n v="18545"/>
    <n v="5850"/>
    <n v="2436"/>
    <n v="1448"/>
    <n v="927"/>
    <n v="750"/>
    <n v="344687.0645287431"/>
    <n v="287543.16701171722"/>
    <n v="195349.2773630335"/>
    <n v="92679.427302194759"/>
    <n v="36017.183137451837"/>
    <n v="11361.581092159249"/>
    <n v="4731.0788958119538"/>
    <n v="2812.23408913617"/>
    <n v="1800.3736192190811"/>
    <n v="1456.6129605332369"/>
  </r>
  <r>
    <n v="2047"/>
    <n v="4135693"/>
    <s v="frdt!korvfito!Korvalol_Fito_2024!mts!dsp!bn!banner!w25-44+simpt!o_buduschem!gif__GaIaG"/>
    <s v="mts"/>
    <s v="banner"/>
    <n v="933488"/>
    <n v="1410"/>
    <n v="288695"/>
    <n v="0.79659848629176122"/>
    <n v="58721"/>
    <n v="0.1510463980254701"/>
    <n v="3.2334747744159058"/>
    <x v="6"/>
    <n v="1.954465702716397"/>
    <n v="172776"/>
    <n v="136654"/>
    <n v="90444"/>
    <n v="44984"/>
    <n v="21780"/>
    <n v="5880"/>
    <n v="2583"/>
    <n v="1144"/>
    <n v="783"/>
    <n v="590"/>
    <n v="337684.76625252818"/>
    <n v="267085.55613900651"/>
    <n v="176769.69601648179"/>
    <n v="87919.685170994388"/>
    <n v="42568.26300516312"/>
    <n v="11492.258331972411"/>
    <n v="5048.3849101164524"/>
    <n v="2235.9087639075578"/>
    <n v="1530.346645226939"/>
    <n v="1153.1347646026741"/>
  </r>
  <r>
    <n v="2048"/>
    <n v="4136784"/>
    <s v="frdt!korvfitokomf!Korvalol_Fitokomfort_2024!mts!dsp!bn!banner!w25-44+simpt!na_rabote!gif__oMyLG"/>
    <s v="mts"/>
    <s v="banner"/>
    <n v="1500154"/>
    <n v="2464"/>
    <n v="522764"/>
    <n v="0.67415889387945604"/>
    <n v="170338"/>
    <n v="0.16424980368682149"/>
    <n v="2.869658201406371"/>
    <x v="6"/>
    <n v="1.273744620042776"/>
    <n v="284318"/>
    <n v="171422"/>
    <n v="132096"/>
    <n v="116224"/>
    <n v="110095"/>
    <n v="102216"/>
    <n v="92715"/>
    <n v="76176"/>
    <n v="55629"/>
    <n v="36860"/>
    <n v="362148.52288132207"/>
    <n v="218347.8502569728"/>
    <n v="168256.5693291706"/>
    <n v="148039.69471985169"/>
    <n v="140232.91394360951"/>
    <n v="130197.08008229241"/>
    <n v="118095.232447266"/>
    <n v="97028.770176378544"/>
    <n v="70857.139468359615"/>
    <n v="46950.226694776742"/>
  </r>
  <r>
    <n v="2049"/>
    <n v="4136785"/>
    <s v="frdt!korvfitokomf!Korvalol_Fitokomfort_2024!mts!dsp!bn!banner!w25-44+simpt!ucheba!gif__oMyLG"/>
    <s v="mts"/>
    <s v="banner"/>
    <n v="1605128"/>
    <n v="2406"/>
    <n v="565180"/>
    <n v="0.6269082416221381"/>
    <n v="210864"/>
    <n v="0.14989458784595369"/>
    <n v="2.8400297250433488"/>
    <x v="6"/>
    <n v="1.2602889875229559"/>
    <n v="303932"/>
    <n v="185484"/>
    <n v="143877"/>
    <n v="126268"/>
    <n v="117230"/>
    <n v="111204"/>
    <n v="98714"/>
    <n v="81544"/>
    <n v="61776"/>
    <n v="43590"/>
    <n v="383042.15255582711"/>
    <n v="233763.44256170801"/>
    <n v="181326.5986578404"/>
    <n v="159134.16987654861"/>
    <n v="147743.67800731611"/>
    <n v="140149.17656850279"/>
    <n v="124408.16711434109"/>
    <n v="102769.0051985719"/>
    <n v="77855.612493218141"/>
    <n v="54935.996966125662"/>
  </r>
  <r>
    <n v="2050"/>
    <n v="4136786"/>
    <s v="frdt!korvfitokomf!Korvalol_Fitokomfort_2024!mts!dsp!bn!banner!w25-44+simpt!o_budushchem!gif__oMyLG"/>
    <s v="mts"/>
    <s v="banner"/>
    <n v="1560617"/>
    <n v="2162"/>
    <n v="534907"/>
    <n v="0.66320687521382227"/>
    <n v="180153"/>
    <n v="0.13853495124043891"/>
    <n v="2.917548284094245"/>
    <x v="6"/>
    <n v="1.2736445129256451"/>
    <n v="284984"/>
    <n v="171850"/>
    <n v="134820"/>
    <n v="121016"/>
    <n v="115050"/>
    <n v="113058"/>
    <n v="97461"/>
    <n v="80176"/>
    <n v="61191"/>
    <n v="45710"/>
    <n v="362968.30787160213"/>
    <n v="218875.80954627221"/>
    <n v="171712.7532326355"/>
    <n v="154131.36437620991"/>
    <n v="146532.80121209551"/>
    <n v="143995.7013423476"/>
    <n v="124130.6678742463"/>
    <n v="102115.72246832649"/>
    <n v="77935.581390433159"/>
    <n v="58218.290685831249"/>
  </r>
  <r>
    <n v="2051"/>
    <n v="4152145"/>
    <s v="frdt!kscmb!Ksilong_Kombo_2024!mts!dsp!bn!banner!w25-50_simpt!dvoinoye_deistviye!gif__SxwZu"/>
    <s v="mts"/>
    <s v="banner"/>
    <n v="1147539"/>
    <n v="3451"/>
    <n v="142685"/>
    <n v="2.2966674843186041E-2"/>
    <n v="139408"/>
    <n v="0.30073051983418431"/>
    <n v="8.0424641693240346"/>
    <x v="16"/>
    <n v="4.8598381379511872"/>
    <n v="95109"/>
    <n v="43666"/>
    <n v="26190"/>
    <n v="17636"/>
    <n v="13785"/>
    <n v="10830"/>
    <n v="9086"/>
    <n v="7600"/>
    <n v="6705"/>
    <n v="5520"/>
    <n v="462214.34546239948"/>
    <n v="212209.69213177651"/>
    <n v="127279.1608329416"/>
    <n v="85708.105400907138"/>
    <n v="66992.868731657116"/>
    <n v="52632.047034011361"/>
    <n v="44156.489321424488"/>
    <n v="36934.769848429023"/>
    <n v="32585.214714962709"/>
    <n v="26826.306521490551"/>
  </r>
  <r>
    <n v="2052"/>
    <n v="4123382"/>
    <s v="sintec!rolf!Rolf_Leader_2024!mts!dsp!bn!banner!M25-45!main!mercedes__bgMWY"/>
    <s v="mts"/>
    <s v="banner"/>
    <n v="1425458"/>
    <n v="3102"/>
    <n v="361508"/>
    <n v="0.66913042035031034"/>
    <n v="119612"/>
    <n v="0.2176142685368492"/>
    <n v="3.9430883963840362"/>
    <x v="3"/>
    <n v="2.039532760826082"/>
    <n v="166683"/>
    <n v="133472"/>
    <n v="356034"/>
    <n v="24668"/>
    <n v="7190"/>
    <n v="6978"/>
    <n v="1624"/>
    <n v="984"/>
    <n v="891"/>
    <n v="390"/>
    <n v="339955.43917277368"/>
    <n v="272220.51665297878"/>
    <n v="726143.00696795317"/>
    <n v="50311.194144057779"/>
    <n v="14664.240550339529"/>
    <n v="14231.859605044399"/>
    <n v="3312.201203581556"/>
    <n v="2006.9002366528639"/>
    <n v="1817.2236898960391"/>
    <n v="795.41777672217177"/>
  </r>
  <r>
    <n v="2053"/>
    <n v="4123383"/>
    <s v="sintec!rolf!Rolf_Leader_2024!mts!dsp!bn!banner!M25-45!main!rang_rover__bgMWY"/>
    <s v="mts"/>
    <s v="banner"/>
    <n v="592475"/>
    <n v="1265"/>
    <n v="134822"/>
    <n v="0.83780095236682439"/>
    <n v="21868"/>
    <n v="0.21351111861259969"/>
    <n v="4.3944979306047971"/>
    <x v="3"/>
    <n v="2.5191441776613699"/>
    <n v="75358"/>
    <n v="44240"/>
    <n v="105381"/>
    <n v="5552"/>
    <n v="1700"/>
    <n v="1722"/>
    <n v="448"/>
    <n v="248"/>
    <n v="360"/>
    <n v="180"/>
    <n v="189837.66694020561"/>
    <n v="111446.938419739"/>
    <n v="265469.93258613278"/>
    <n v="13986.28847437593"/>
    <n v="4282.5451020243299"/>
    <n v="4337.9662739328796"/>
    <n v="1128.5765915922941"/>
    <n v="624.74775606001981"/>
    <n v="906.89190395809328"/>
    <n v="453.44595197904658"/>
  </r>
  <r>
    <n v="2054"/>
    <n v="4123384"/>
    <s v="sintec!rolf!Rolf_Leader_2024!mts!dsp!bn!banner!M25-45!main!porshe__bgMWY"/>
    <s v="mts"/>
    <s v="banner"/>
    <n v="1408387"/>
    <n v="3202"/>
    <n v="356878"/>
    <n v="0.68552838785243142"/>
    <n v="112228"/>
    <n v="0.2273522831437666"/>
    <n v="3.9464102578472189"/>
    <x v="3"/>
    <n v="2.049734611930893"/>
    <n v="165966"/>
    <n v="131906"/>
    <n v="347136"/>
    <n v="23904"/>
    <n v="7230"/>
    <n v="6726"/>
    <n v="1855"/>
    <n v="1160"/>
    <n v="774"/>
    <n v="450"/>
    <n v="340186.2546037226"/>
    <n v="270372.29372135637"/>
    <n v="711536.67424724251"/>
    <n v="48996.856163596072"/>
    <n v="14819.58124426036"/>
    <n v="13786.51499984719"/>
    <n v="3802.2577051318071"/>
    <n v="2377.692149839836"/>
    <n v="1586.4945896345109"/>
    <n v="922.38057536890187"/>
  </r>
  <r>
    <n v="2055"/>
    <n v="4123385"/>
    <s v="sintec!rolf!Rolf_Leader_2024!mts!dsp!bn!banner!M25-45!main!porshe_sport__bgMWY"/>
    <s v="mts"/>
    <s v="banner"/>
    <n v="592333"/>
    <n v="1348"/>
    <n v="136036"/>
    <n v="0.83593313534652591"/>
    <n v="22319"/>
    <n v="0.22757469193848731"/>
    <n v="4.3542371137051958"/>
    <x v="3"/>
    <n v="2.5012478094715278"/>
    <n v="75930"/>
    <n v="46110"/>
    <n v="104451"/>
    <n v="5532"/>
    <n v="1805"/>
    <n v="1680"/>
    <n v="553"/>
    <n v="328"/>
    <n v="306"/>
    <n v="120"/>
    <n v="189919.7461731731"/>
    <n v="115332.53649473219"/>
    <n v="261257.83494711059"/>
    <n v="13836.902881996501"/>
    <n v="4514.7522960961087"/>
    <n v="4202.096319912167"/>
    <n v="1383.1900386377549"/>
    <n v="820.40928150666127"/>
    <n v="765.38182969828767"/>
    <n v="300.14973713658338"/>
  </r>
  <r>
    <n v="2056"/>
    <n v="4228297"/>
    <s v="sintec!rolf!Rolf_Opel_Ford_Volkswagen_2024!mts!mts!bn!banner!m_dataMTS!opel!banners__zuOns"/>
    <s v="mts"/>
    <s v="banner"/>
    <n v="306763"/>
    <n v="745"/>
    <n v="73919"/>
    <n v="0.1030993384650767"/>
    <n v="66298"/>
    <n v="0.2428584933645844"/>
    <n v="4.1499885009266899"/>
    <x v="0"/>
    <n v="1.6844743893867511"/>
    <n v="20781"/>
    <n v="20346"/>
    <n v="104163"/>
    <n v="23356"/>
    <n v="6490"/>
    <n v="3900"/>
    <n v="1722"/>
    <n v="720"/>
    <n v="414"/>
    <n v="220"/>
    <n v="35005.062285846077"/>
    <n v="34272.315926462841"/>
    <n v="175459.90582169211"/>
    <n v="39342.583838516963"/>
    <n v="10932.238787120021"/>
    <n v="6569.4501186083289"/>
    <n v="2900.6648985239849"/>
    <n v="1212.8215603584611"/>
    <n v="697.3723972061149"/>
    <n v="370.58436566508522"/>
  </r>
  <r>
    <n v="2057"/>
    <n v="4228298"/>
    <s v="sintec!rolf!Rolf_Opel_Ford_Volkswagen_2024!mts!mts!bn!banner!m_dataMTS!ford!banners__zuOns"/>
    <s v="mts"/>
    <s v="banner"/>
    <n v="387398"/>
    <n v="796"/>
    <n v="151140"/>
    <n v="0.21866481407966121"/>
    <n v="118091"/>
    <n v="0.20547344075085569"/>
    <n v="2.5631732168850072"/>
    <x v="0"/>
    <n v="1.6832852474972191"/>
    <n v="103927"/>
    <n v="40202"/>
    <n v="71484"/>
    <n v="9464"/>
    <n v="2370"/>
    <n v="1932"/>
    <n v="441"/>
    <n v="168"/>
    <n v="126"/>
    <n v="30"/>
    <n v="174938.78591664351"/>
    <n v="67671.433519883198"/>
    <n v="120327.96263209121"/>
    <n v="15930.611582313681"/>
    <n v="3989.3860365684091"/>
    <n v="3252.1070981646271"/>
    <n v="742.32879414627359"/>
    <n v="282.79192157953281"/>
    <n v="212.09394118464959"/>
    <n v="50.498557424916569"/>
  </r>
  <r>
    <n v="2058"/>
    <n v="4228300"/>
    <s v="sintec!rolf!Rolf_Opel_Ford_Volkswagen_2024!mts!mts!bn!banner!m_dataMTS!volkswagen!banners__zuOns"/>
    <s v="mts"/>
    <s v="banner"/>
    <n v="154065"/>
    <n v="410"/>
    <n v="38867"/>
    <n v="0.1307278668279003"/>
    <n v="33786"/>
    <n v="0.26612144224840162"/>
    <n v="3.9639025394293359"/>
    <x v="0"/>
    <n v="1.8096127418161321"/>
    <n v="12626"/>
    <n v="16652"/>
    <n v="49161"/>
    <n v="4572"/>
    <n v="1020"/>
    <n v="816"/>
    <n v="196"/>
    <n v="56"/>
    <n v="18"/>
    <n v="20"/>
    <n v="22848.170478170479"/>
    <n v="30133.671376722221"/>
    <n v="88962.372000422853"/>
    <n v="8273.5494555833538"/>
    <n v="1845.8049966524541"/>
    <n v="1476.643997321964"/>
    <n v="354.68409739596183"/>
    <n v="101.3383135417034"/>
    <n v="32.573029352690369"/>
    <n v="36.192254836322633"/>
  </r>
  <r>
    <n v="2059"/>
    <n v="3887581"/>
    <s v="otc!maxcldrino!Maxicold_Rino_2024!mts!dsp!bn!banner!w25-54!hot_drink!gif__QziBj"/>
    <s v="mts"/>
    <s v="banner"/>
    <n v="1451806"/>
    <n v="2548"/>
    <n v="38482"/>
    <n v="5.5870277012629588E-3"/>
    <n v="38267"/>
    <n v="0.17550554275157981"/>
    <n v="37.726885297021987"/>
    <x v="2"/>
    <n v="19.766177892142849"/>
    <n v="20695"/>
    <n v="14822"/>
    <n v="11667"/>
    <n v="24852"/>
    <n v="1215"/>
    <n v="132"/>
    <n v="35"/>
    <n v="8"/>
    <n v="11"/>
    <n v="12"/>
    <n v="409061.05147789622"/>
    <n v="292974.28871734132"/>
    <n v="230611.9974676306"/>
    <n v="491229.052975534"/>
    <n v="24015.90613895356"/>
    <n v="2609.1354817628562"/>
    <n v="691.81622622499958"/>
    <n v="158.12942313714279"/>
    <n v="217.42795681357131"/>
    <n v="237.19413470571411"/>
  </r>
  <r>
    <n v="2060"/>
    <n v="4177798"/>
    <s v="omoda!omoda!Omoda_Digital24!mts!mts!inst!video!All!C5!video__pJyHN"/>
    <s v="mts"/>
    <s v="video"/>
    <n v="5057438"/>
    <n v="44732"/>
    <n v="2351567"/>
    <n v="0.115423885434691"/>
    <n v="2080140"/>
    <n v="0.88447945382622595"/>
    <n v="2.1506671934076298"/>
    <x v="0"/>
    <n v="1.3140267547701121"/>
    <n v="1502844"/>
    <n v="784382"/>
    <n v="880875"/>
    <n v="568692"/>
    <n v="61140"/>
    <n v="25872"/>
    <n v="13741"/>
    <n v="7032"/>
    <n v="2691"/>
    <n v="1540"/>
    <n v="1974777.224245734"/>
    <n v="1030698.93396009"/>
    <n v="1157493.317608122"/>
    <n v="747276.50322372455"/>
    <n v="80339.595786644655"/>
    <n v="33996.500199412338"/>
    <n v="18056.041637296112"/>
    <n v="9240.2361395434291"/>
    <n v="3536.0459970863722"/>
    <n v="2023.601202345973"/>
  </r>
  <r>
    <n v="2061"/>
    <n v="4258331"/>
    <s v="jetour!soueast!Launch_S07_S09!mts!dsp!vid!video!M35-54_RF_int_family!S09!video_20_30__BGJzF"/>
    <s v="mts"/>
    <s v="video"/>
    <n v="1712178"/>
    <n v="27348"/>
    <n v="420203"/>
    <n v="0.69656808732921949"/>
    <n v="127503"/>
    <n v="1.5972638358862219"/>
    <n v="4.0746448740251733"/>
    <x v="22"/>
    <n v="1.73639726910954"/>
    <n v="180985"/>
    <n v="138774"/>
    <n v="116394"/>
    <n v="104908"/>
    <n v="92755"/>
    <n v="85632"/>
    <n v="76594"/>
    <n v="68760"/>
    <n v="63450"/>
    <n v="57800"/>
    <n v="314261.85974979011"/>
    <n v="240966.7946234073"/>
    <n v="202106.22374073579"/>
    <n v="182161.96470774361"/>
    <n v="161059.52869625541"/>
    <n v="148691.17094838811"/>
    <n v="132997.61243017609"/>
    <n v="119394.676223972"/>
    <n v="110174.4067250003"/>
    <n v="100363.7621545314"/>
  </r>
  <r>
    <n v="2062"/>
    <n v="4258332"/>
    <s v="jetour!soueast!Launch_S07_S09!mts!dsp!vid!video!M35-54_RF_int!S07!video_20_30__BGJzF"/>
    <s v="mts"/>
    <s v="video"/>
    <n v="1702547"/>
    <n v="27412"/>
    <n v="410762"/>
    <n v="0.69458469868196182"/>
    <n v="125453"/>
    <n v="1.610058342001718"/>
    <n v="4.1448503026083232"/>
    <x v="22"/>
    <n v="1.67595297814283"/>
    <n v="164527"/>
    <n v="137562"/>
    <n v="120810"/>
    <n v="110020"/>
    <n v="100970"/>
    <n v="92784"/>
    <n v="82677"/>
    <n v="76544"/>
    <n v="68634"/>
    <n v="61340"/>
    <n v="275739.51563490531"/>
    <n v="230547.44357928389"/>
    <n v="202471.87928943519"/>
    <n v="184388.3466552741"/>
    <n v="169220.9722030815"/>
    <n v="155501.6211240043"/>
    <n v="138562.76437391469"/>
    <n v="128284.1447589647"/>
    <n v="115027.35670185499"/>
    <n v="102802.95567928121"/>
  </r>
  <r>
    <n v="2063"/>
    <n v="4258333"/>
    <s v="jetour!soueast!Launch_S07_S09!mts!dsp!bn!banner!M35-54_RF_int_family!S09!bn__sUzUv"/>
    <s v="mts"/>
    <s v="banner"/>
    <n v="3336055"/>
    <n v="12743"/>
    <n v="633818"/>
    <n v="0.63077255615965466"/>
    <n v="234023"/>
    <n v="0.3819781148692093"/>
    <n v="5.2634273561180027"/>
    <x v="22"/>
    <n v="2.9040638813880082"/>
    <n v="323693"/>
    <n v="250654"/>
    <n v="508311"/>
    <n v="46244"/>
    <n v="10040"/>
    <n v="5298"/>
    <n v="1876"/>
    <n v="1160"/>
    <n v="738"/>
    <n v="740"/>
    <n v="940025.14995812858"/>
    <n v="727915.22812542983"/>
    <n v="1476167.61561222"/>
    <n v="134295.53013090699"/>
    <n v="29156.801369135599"/>
    <n v="15385.730443593669"/>
    <n v="5448.0238414839032"/>
    <n v="3368.7141024100902"/>
    <n v="2143.19914446435"/>
    <n v="2149.0072722271261"/>
  </r>
  <r>
    <n v="2064"/>
    <n v="4258334"/>
    <s v="jetour!soueast!Launch_S07_S09!mts!dsp!bn!banner!M35-54_RF_int!S07!bn__sUzUv"/>
    <s v="mts"/>
    <s v="banner"/>
    <n v="3297418"/>
    <n v="12027"/>
    <n v="584032"/>
    <n v="0.67475925976658813"/>
    <n v="189951"/>
    <n v="0.36473992681546591"/>
    <n v="5.6459543312695191"/>
    <x v="22"/>
    <n v="3.115153484760167"/>
    <n v="298510"/>
    <n v="229744"/>
    <n v="469833"/>
    <n v="41888"/>
    <n v="9135"/>
    <n v="5010"/>
    <n v="1813"/>
    <n v="1200"/>
    <n v="846"/>
    <n v="530"/>
    <n v="929904.46673575754"/>
    <n v="715687.82220273989"/>
    <n v="1463601.9072053239"/>
    <n v="130487.5491696339"/>
    <n v="28456.927083284128"/>
    <n v="15606.918958648441"/>
    <n v="5647.7732678701832"/>
    <n v="3738.1841817122008"/>
    <n v="2635.4198481071021"/>
    <n v="1651.031346922889"/>
  </r>
  <r>
    <n v="2065"/>
    <n v="4138153"/>
    <s v="ertelecom!domru!Router_Wave!mts!dsp!bn!banner!!!__vHgMa"/>
    <s v="mts"/>
    <s v="banner"/>
    <n v="985029"/>
    <n v="2049"/>
    <n v="79416"/>
    <n v="0.59519492293744336"/>
    <n v="32148"/>
    <n v="0.20801418029316901"/>
    <n v="12.40340737382895"/>
    <x v="0"/>
    <n v="7.2795793487739626"/>
    <n v="51404"/>
    <n v="24332"/>
    <n v="16401"/>
    <n v="37320"/>
    <n v="3020"/>
    <n v="1068"/>
    <n v="588"/>
    <n v="816"/>
    <n v="225"/>
    <n v="140"/>
    <n v="374199.49684437679"/>
    <n v="177126.72471436809"/>
    <n v="119392.38089924181"/>
    <n v="271673.90129624429"/>
    <n v="21984.32963329737"/>
    <n v="7774.5907444905924"/>
    <n v="4280.39265707909"/>
    <n v="5940.1367485995534"/>
    <n v="1637.905353474142"/>
    <n v="1019.141108828355"/>
  </r>
  <r>
    <n v="2066"/>
    <n v="4138154"/>
    <s v="ertelecom!domru!Router_Wave!mts!dsp!vid!video!!!__nrhrT"/>
    <s v="mts"/>
    <s v="video"/>
    <n v="3223197"/>
    <n v="44249"/>
    <n v="689993"/>
    <n v="0.1128576666719807"/>
    <n v="612122"/>
    <n v="1.372829522986029"/>
    <n v="4.671347390480773"/>
    <x v="0"/>
    <n v="1.284496875033625"/>
    <n v="194709"/>
    <n v="209500"/>
    <n v="216327"/>
    <n v="439916"/>
    <n v="180920"/>
    <n v="142920"/>
    <n v="183190"/>
    <n v="684800"/>
    <n v="190755"/>
    <n v="66270"/>
    <n v="250103.10204092201"/>
    <n v="269102.09531954437"/>
    <n v="277871.35548539902"/>
    <n v="565070.72727729206"/>
    <n v="232391.17463108341"/>
    <n v="183580.29337980569"/>
    <n v="235306.9825374097"/>
    <n v="879623.46002302621"/>
    <n v="245024.20139703911"/>
    <n v="85123.607908478312"/>
  </r>
  <r>
    <n v="2067"/>
    <n v="3872049"/>
    <s v="frdt!protargol!Protargol_Lor_2024!mts!dsp!bn!banner!w25-44+simpt!woman!gif__yDVjY"/>
    <s v="mts"/>
    <s v="banner"/>
    <n v="370874"/>
    <n v="472"/>
    <n v="102188"/>
    <n v="0.75018593181195448"/>
    <n v="25528"/>
    <n v="0.12726694241170861"/>
    <n v="3.6293302540415699"/>
    <x v="6"/>
    <n v="2.1803933096210941"/>
    <n v="56132"/>
    <n v="68460"/>
    <n v="10026"/>
    <n v="30448"/>
    <n v="2255"/>
    <n v="1104"/>
    <n v="560"/>
    <n v="632"/>
    <n v="288"/>
    <n v="190"/>
    <n v="122389.83725565131"/>
    <n v="149269.72597666009"/>
    <n v="21860.62332226109"/>
    <n v="66388.61549134308"/>
    <n v="4916.7869131955676"/>
    <n v="2407.1542138216878"/>
    <n v="1221.020253387813"/>
    <n v="1378.008571680532"/>
    <n v="627.95327317087515"/>
    <n v="414.27472882800788"/>
  </r>
  <r>
    <n v="2068"/>
    <n v="3872050"/>
    <s v="frdt!protargol!Protargol_Lor_2024!mts!dsp!bn!banner!w25-44+simpt!family!gif__yDVjY"/>
    <s v="mts"/>
    <s v="banner"/>
    <n v="371491"/>
    <n v="512"/>
    <n v="102954"/>
    <n v="0.58212405540338397"/>
    <n v="43022"/>
    <n v="0.13782298898223649"/>
    <n v="3.6083202206810809"/>
    <x v="6"/>
    <n v="2.1907825676711679"/>
    <n v="57236"/>
    <n v="68560"/>
    <n v="10065"/>
    <n v="29284"/>
    <n v="2030"/>
    <n v="948"/>
    <n v="616"/>
    <n v="408"/>
    <n v="243"/>
    <n v="180"/>
    <n v="125391.631043227"/>
    <n v="150200.05283953529"/>
    <n v="22050.226543610312"/>
    <n v="64154.876711682489"/>
    <n v="4447.288612372472"/>
    <n v="2076.8618741522678"/>
    <n v="1349.5220616854399"/>
    <n v="893.83928760983667"/>
    <n v="532.36016394409387"/>
    <n v="394.34086218081029"/>
  </r>
  <r>
    <n v="2069"/>
    <n v="3872051"/>
    <s v="frdt!protargol!Protargol_Lor_2024!mts!dsp!bn!banner!w25-44+simpt!ne_otkladivay!gif__yDVjY"/>
    <s v="mts"/>
    <s v="banner"/>
    <n v="370534"/>
    <n v="439"/>
    <n v="110025"/>
    <n v="0.79705521472392638"/>
    <n v="22329"/>
    <n v="0.11847765657132681"/>
    <n v="3.3677255169279712"/>
    <x v="6"/>
    <n v="1.9770987071334429"/>
    <n v="55866"/>
    <n v="82818"/>
    <n v="10908"/>
    <n v="33240"/>
    <n v="2220"/>
    <n v="972"/>
    <n v="581"/>
    <n v="408"/>
    <n v="270"/>
    <n v="130"/>
    <n v="110452.5963727169"/>
    <n v="163739.3607273775"/>
    <n v="21566.1926974116"/>
    <n v="65718.761025115644"/>
    <n v="4389.1591298362437"/>
    <n v="1921.7399433337071"/>
    <n v="1148.6943488445299"/>
    <n v="806.65627251044475"/>
    <n v="533.81665092602964"/>
    <n v="257.02283192734762"/>
  </r>
  <r>
    <n v="2070"/>
    <n v="3872052"/>
    <s v="frdt!protargol!Protargol_Lor_2024!mts!dsp!bn!banner!w25-44+simpt!mum_child!gif__yDVjY"/>
    <s v="mts"/>
    <s v="banner"/>
    <n v="369586"/>
    <n v="407"/>
    <n v="118071"/>
    <n v="0.75023502807632692"/>
    <n v="29490"/>
    <n v="0.1101232189530989"/>
    <n v="3.1302013195450189"/>
    <x v="6"/>
    <n v="1.8122379731194129"/>
    <n v="58730"/>
    <n v="88954"/>
    <n v="12378"/>
    <n v="40252"/>
    <n v="2410"/>
    <n v="702"/>
    <n v="364"/>
    <n v="112"/>
    <n v="27"/>
    <n v="10"/>
    <n v="106432.7361613031"/>
    <n v="161205.81666086431"/>
    <n v="22431.881631272099"/>
    <n v="72946.202894002621"/>
    <n v="4367.4935152177859"/>
    <n v="1272.1910571298281"/>
    <n v="659.65462221546636"/>
    <n v="202.97065298937429"/>
    <n v="48.930425274224163"/>
    <n v="18.12237973119413"/>
  </r>
  <r>
    <n v="2071"/>
    <n v="3872053"/>
    <s v="frdt!protargol!Protargol_Lor_2024!mts!dsp!bn!banner!w25-44+simpt!man!gif__yDVjY"/>
    <s v="mts"/>
    <s v="banner"/>
    <n v="371415"/>
    <n v="478"/>
    <n v="111643"/>
    <n v="0.71416927169638944"/>
    <n v="31911"/>
    <n v="0.1286970100830607"/>
    <n v="3.32680956262372"/>
    <x v="6"/>
    <n v="1.9427807738378571"/>
    <n v="60750"/>
    <n v="70704"/>
    <n v="13119"/>
    <n v="40424"/>
    <n v="2740"/>
    <n v="1308"/>
    <n v="854"/>
    <n v="664"/>
    <n v="414"/>
    <n v="200"/>
    <n v="118023.93201064981"/>
    <n v="137362.37183343191"/>
    <n v="25487.340971978851"/>
    <n v="78534.970001621536"/>
    <n v="5323.2193203157294"/>
    <n v="2541.1572521799171"/>
    <n v="1659.1347808575299"/>
    <n v="1290.0064338283371"/>
    <n v="804.31124036887286"/>
    <n v="388.5561547675714"/>
  </r>
  <r>
    <n v="2072"/>
    <n v="4259764"/>
    <s v="jetour!jetour!December!mts!dsp!inst!video!M30-55_C_RF!Together!video__HzuyN"/>
    <s v="mts"/>
    <s v="video"/>
    <n v="3391849"/>
    <n v="35260"/>
    <n v="1579736"/>
    <n v="0.47804823084363468"/>
    <n v="824546"/>
    <n v="1.039550994162771"/>
    <n v="2.147098629138033"/>
    <x v="20"/>
    <n v="1.019292593872553"/>
    <n v="623106"/>
    <n v="546220"/>
    <n v="1825098"/>
    <n v="217424"/>
    <n v="49305"/>
    <n v="47820"/>
    <n v="9548"/>
    <n v="4224"/>
    <n v="3645"/>
    <n v="1260"/>
    <n v="635127.33099755086"/>
    <n v="556758.00062506576"/>
    <n v="1860308.874491608"/>
    <n v="221618.6729301459"/>
    <n v="50256.221340886223"/>
    <n v="48742.571838985466"/>
    <n v="9732.205686295134"/>
    <n v="4305.4919165176634"/>
    <n v="3715.321504665455"/>
    <n v="1284.308668279416"/>
  </r>
  <r>
    <n v="2073"/>
    <n v="4259765"/>
    <s v="jetour!jetour!December!mts!dsp!bn!banner!M30-54_RF_int!Together!bn__Tnymq"/>
    <s v="mts"/>
    <s v="banner"/>
    <n v="10073887"/>
    <n v="39316"/>
    <n v="1097680"/>
    <n v="0.3786422272429123"/>
    <n v="682052"/>
    <n v="0.39027636502176372"/>
    <n v="9.1774351359230373"/>
    <x v="20"/>
    <n v="4.6827692703881016"/>
    <n v="537095"/>
    <n v="413326"/>
    <n v="845805"/>
    <n v="126036"/>
    <n v="70490"/>
    <n v="126864"/>
    <n v="18802"/>
    <n v="6528"/>
    <n v="4221"/>
    <n v="2100"/>
    <n v="2515091.961279097"/>
    <n v="1935510.291452433"/>
    <n v="3960709.6627406082"/>
    <n v="590197.50776263478"/>
    <n v="330088.40586965729"/>
    <n v="594074.84071851615"/>
    <n v="88045.427821837089"/>
    <n v="30569.117797093531"/>
    <n v="19765.969090308179"/>
    <n v="9833.8154678150131"/>
  </r>
  <r>
    <n v="2074"/>
    <n v="4284956"/>
    <s v="jetour!jetour!December!mts!dsp!bn!banner!M30-55_RF_int_quiz!Quiz!bn_quiz__pxGOM"/>
    <s v="mts"/>
    <s v="banner"/>
    <n v="3153354"/>
    <n v="8249"/>
    <n v="772648"/>
    <n v="0.70018430126008213"/>
    <n v="231652"/>
    <n v="0.26159448003617741"/>
    <n v="4.081229744980897"/>
    <x v="20"/>
    <n v="1.904616772879562"/>
    <n v="329756"/>
    <n v="285442"/>
    <n v="684198"/>
    <n v="126340"/>
    <n v="77370"/>
    <n v="121668"/>
    <n v="18249"/>
    <n v="6384"/>
    <n v="4140"/>
    <n v="2090"/>
    <n v="628058.80855767301"/>
    <n v="543657.6208842881"/>
    <n v="1303134.9867706511"/>
    <n v="240629.28308560391"/>
    <n v="147360.19971769181"/>
    <n v="231730.91352271059"/>
    <n v="34757.351488279142"/>
    <n v="12159.07347806313"/>
    <n v="7885.1134397213882"/>
    <n v="3980.6490553182862"/>
  </r>
  <r>
    <n v="2075"/>
    <n v="3871954"/>
    <s v="otc!maxcldlor!Maxicold_Lor_2024!mts!dsp!bn!banner!w25-54!pomogaet_spravlyatsya!bn__xXrpC"/>
    <s v="mts"/>
    <s v="banner"/>
    <n v="505410"/>
    <n v="632"/>
    <n v="38011"/>
    <n v="0.50727421009707718"/>
    <n v="18729"/>
    <n v="0.12504699155141369"/>
    <n v="13.296414195890661"/>
    <x v="2"/>
    <n v="9.1338056167997976"/>
    <n v="27403"/>
    <n v="12652"/>
    <n v="8124"/>
    <n v="4148"/>
    <n v="1670"/>
    <n v="624"/>
    <n v="357"/>
    <n v="184"/>
    <n v="72"/>
    <n v="100"/>
    <n v="250293.67531716489"/>
    <n v="115560.908663751"/>
    <n v="74203.036830881552"/>
    <n v="37887.025698485559"/>
    <n v="15253.45538005566"/>
    <n v="5699.4947048830736"/>
    <n v="3260.7686051975279"/>
    <n v="1680.6202334911629"/>
    <n v="657.63400440958549"/>
    <n v="913.38056167997979"/>
  </r>
  <r>
    <n v="2076"/>
    <n v="3871955"/>
    <s v="otc!maxcldlor!Maxicold_Lor_2024!mts!dsp!bn!banner!w25-54!deistvuet_na_prichiny!bn__xXrpC"/>
    <s v="mts"/>
    <s v="banner"/>
    <n v="504100"/>
    <n v="649"/>
    <n v="37541"/>
    <n v="0.51005567246477179"/>
    <n v="18393"/>
    <n v="0.12874429676651461"/>
    <n v="13.42798540262646"/>
    <x v="2"/>
    <n v="9.3101856127066203"/>
    <n v="27205"/>
    <n v="12636"/>
    <n v="7725"/>
    <n v="3772"/>
    <n v="1495"/>
    <n v="672"/>
    <n v="301"/>
    <n v="192"/>
    <n v="117"/>
    <n v="30"/>
    <n v="253283.59959368361"/>
    <n v="117643.5054021609"/>
    <n v="71921.183858158634"/>
    <n v="35118.020131129371"/>
    <n v="13918.7274909964"/>
    <n v="6256.4447317388494"/>
    <n v="2802.3658694246928"/>
    <n v="1787.555637639671"/>
    <n v="1089.291716686675"/>
    <n v="279.30556838119861"/>
  </r>
  <r>
    <n v="2077"/>
    <n v="3871966"/>
    <s v="otc!maxcldlor!Maxicold_Lor_2024!mts!dsp!bn!banner!konkurenty_Lor!pomogaet_spravlyatsya!bn__FJTTm"/>
    <s v="mts"/>
    <s v="banner"/>
    <n v="525454"/>
    <n v="717"/>
    <n v="17553"/>
    <n v="0.59026946960633508"/>
    <n v="7192"/>
    <n v="0.1364534288443898"/>
    <n v="29.9352817182248"/>
    <x v="0"/>
    <n v="19.627731500504279"/>
    <n v="12032"/>
    <n v="6252"/>
    <n v="4455"/>
    <n v="2572"/>
    <n v="920"/>
    <n v="348"/>
    <n v="133"/>
    <n v="16"/>
    <n v="27"/>
    <n v="16"/>
    <n v="236160.86541406749"/>
    <n v="122712.5773411527"/>
    <n v="87441.543834746568"/>
    <n v="50482.525419297002"/>
    <n v="18057.51298046394"/>
    <n v="6830.4505621754888"/>
    <n v="2610.4882895670689"/>
    <n v="314.04370400806852"/>
    <n v="529.94875051361555"/>
    <n v="314.04370400806852"/>
  </r>
  <r>
    <n v="2078"/>
    <n v="3871967"/>
    <s v="otc!maxcldlor!Maxicold_Lor_2024!mts!dsp!bn!banner!konkurenty_Lor!deistvuet_na_prichiny!bn__FJTTm"/>
    <s v="mts"/>
    <s v="banner"/>
    <n v="534560"/>
    <n v="734"/>
    <n v="17669"/>
    <n v="0.58848831286433867"/>
    <n v="7271"/>
    <n v="0.13730918886560911"/>
    <n v="30.254117380723301"/>
    <x v="0"/>
    <n v="19.788990486062271"/>
    <n v="12060"/>
    <n v="6460"/>
    <n v="4260"/>
    <n v="2704"/>
    <n v="970"/>
    <n v="348"/>
    <n v="126"/>
    <n v="56"/>
    <n v="18"/>
    <n v="11"/>
    <n v="238655.22526191099"/>
    <n v="127836.8785399623"/>
    <n v="84301.099470625268"/>
    <n v="53509.43027431237"/>
    <n v="19195.320771480401"/>
    <n v="6886.5686891496689"/>
    <n v="2493.4128012438459"/>
    <n v="1108.1834672194871"/>
    <n v="356.20182874912081"/>
    <n v="217.67889534668501"/>
  </r>
  <r>
    <n v="2079"/>
    <n v="4200349"/>
    <s v="sintec!sintec!Sintec_OLV_2024!mts!mts!vid!video!m25-55!15sec!15sec__MrsPo"/>
    <s v="mts"/>
    <s v="video"/>
    <n v="3373899"/>
    <n v="29900"/>
    <n v="1710904"/>
    <n v="0.19871541594385189"/>
    <n v="1370921"/>
    <n v="0.88621502896204063"/>
    <n v="1.9719978444144151"/>
    <x v="21"/>
    <n v="1.128711410563503"/>
    <n v="610576"/>
    <n v="1949668"/>
    <n v="225171"/>
    <n v="120668"/>
    <n v="30720"/>
    <n v="20604"/>
    <n v="10745"/>
    <n v="8640"/>
    <n v="6858"/>
    <n v="5510"/>
    <n v="689164.09821622132"/>
    <n v="2200612.518410523"/>
    <n v="254153.0770279945"/>
    <n v="136199.34848987669"/>
    <n v="34674.014532510802"/>
    <n v="23255.96990325041"/>
    <n v="12128.004106504841"/>
    <n v="9752.0665872686641"/>
    <n v="7740.7028536445023"/>
    <n v="6219.1998722049002"/>
  </r>
  <r>
    <n v="2080"/>
    <n v="4200350"/>
    <s v="sintec!sintec!Sintec_OLV_2024!mts!mts!vid!video!m25-55!6sec!6sec__MrsPo"/>
    <s v="mts"/>
    <s v="video"/>
    <n v="889192"/>
    <n v="1851"/>
    <n v="488213"/>
    <n v="0.65738929524613232"/>
    <n v="167267"/>
    <n v="0.2081665152183105"/>
    <n v="1.8213197927953579"/>
    <x v="21"/>
    <n v="1.0599132942120251"/>
    <n v="170655"/>
    <n v="580804"/>
    <n v="64563"/>
    <n v="16108"/>
    <n v="3420"/>
    <n v="1272"/>
    <n v="707"/>
    <n v="672"/>
    <n v="378"/>
    <n v="350"/>
    <n v="180879.5032237531"/>
    <n v="615601.88093152095"/>
    <n v="68431.182014210979"/>
    <n v="17073.083343167302"/>
    <n v="3624.9034662051258"/>
    <n v="1348.2097102376961"/>
    <n v="749.35869900790169"/>
    <n v="712.26173371048083"/>
    <n v="400.64722521214549"/>
    <n v="370.96965297420883"/>
  </r>
  <r>
    <n v="2081"/>
    <n v="4228273"/>
    <s v="sintec!rolf!Rolf_Low_temperature_features_2024!mts!mts!bn!banner!m25-45!minus61!banner_html__VcXXK"/>
    <s v="mts"/>
    <s v="banner"/>
    <n v="1573566"/>
    <n v="3241"/>
    <n v="496149"/>
    <n v="0.13214578685032119"/>
    <n v="430585"/>
    <n v="0.20596530428339199"/>
    <n v="3.171559350114582"/>
    <x v="3"/>
    <n v="1.634520539976815"/>
    <n v="225618"/>
    <n v="233576"/>
    <n v="374493"/>
    <n v="80788"/>
    <n v="24560"/>
    <n v="11874"/>
    <n v="6384"/>
    <n v="2760"/>
    <n v="1665"/>
    <n v="990"/>
    <n v="368777.25518848922"/>
    <n v="381784.76964562462"/>
    <n v="612116.50057753758"/>
    <n v="132049.645383647"/>
    <n v="40143.824461830591"/>
    <n v="19408.296891684709"/>
    <n v="10434.77912721199"/>
    <n v="4511.2766903360107"/>
    <n v="2721.476699061398"/>
    <n v="1618.1753345770469"/>
  </r>
  <r>
    <n v="2082"/>
    <n v="4228274"/>
    <s v="sintec!rolf!Rolf_Low_temperature_features_2024!mts!mts!bn!banner_rtrg!rtrg_site!minus61!banner_html__KqqNq"/>
    <s v="mts"/>
    <s v="banner"/>
    <n v="40886"/>
    <n v="148"/>
    <n v="20596"/>
    <n v="0.14138667702466501"/>
    <n v="17684"/>
    <n v="0.36198209656117009"/>
    <n v="1.9851427461643041"/>
    <x v="0"/>
    <n v="1.067408103592314"/>
    <n v="9209"/>
    <n v="11314"/>
    <n v="15708"/>
    <n v="1572"/>
    <n v="300"/>
    <n v="78"/>
    <n v="21"/>
    <n v="56"/>
    <n v="36"/>
    <n v="10"/>
    <n v="9829.7612259816215"/>
    <n v="12076.65528404344"/>
    <n v="16766.846491228069"/>
    <n v="1677.9655388471181"/>
    <n v="320.22243107769418"/>
    <n v="83.257832080200501"/>
    <n v="22.415570175438599"/>
    <n v="59.774853801169598"/>
    <n v="38.426691729323309"/>
    <n v="10.674081035923139"/>
  </r>
  <r>
    <n v="2083"/>
    <n v="4228275"/>
    <s v="sintec!rolf!Rolf_Low_temperature_features_2024!mts!mts!bn!banner_rtrg!rtgr_last_campaign!minus61!banner_html__dntaQ"/>
    <s v="mts"/>
    <s v="banner"/>
    <n v="729915"/>
    <n v="2467"/>
    <n v="249662"/>
    <n v="0.25166425006608939"/>
    <n v="186831"/>
    <n v="0.33798455984600939"/>
    <n v="2.923612724403394"/>
    <x v="0"/>
    <n v="1.540155257288631"/>
    <n v="111768"/>
    <n v="119836"/>
    <n v="215220"/>
    <n v="18372"/>
    <n v="4565"/>
    <n v="2610"/>
    <n v="693"/>
    <n v="272"/>
    <n v="297"/>
    <n v="290"/>
    <n v="172140.07279663571"/>
    <n v="184566.04541244041"/>
    <n v="331472.21447365917"/>
    <n v="28295.73238690673"/>
    <n v="7030.8087495226018"/>
    <n v="4019.805221523327"/>
    <n v="1067.3275933010209"/>
    <n v="418.9222299825077"/>
    <n v="457.42611141472349"/>
    <n v="446.64502461370307"/>
  </r>
  <r>
    <n v="2084"/>
    <n v="3872528"/>
    <s v="otc!maxcldotott!Maxicold_Ototita_2024!mts!dsp!bn!banner!konkurenty_Ototita!kompleksnoe_lecheniye!bn__oJtHR"/>
    <s v="mts"/>
    <s v="banner"/>
    <n v="851978"/>
    <n v="1661"/>
    <n v="4816"/>
    <n v="1.8687707641196209E-3"/>
    <n v="4807"/>
    <n v="0.19495808577216781"/>
    <n v="176.90573089700999"/>
    <x v="0"/>
    <n v="42.027328334648779"/>
    <n v="2329"/>
    <n v="1616"/>
    <n v="1695"/>
    <n v="4324"/>
    <n v="145"/>
    <n v="12"/>
    <n v="16"/>
    <n v="10137"/>
    <n v="-1"/>
    <n v="-1"/>
    <n v="97881.647691397011"/>
    <n v="67916.162588792431"/>
    <n v="71236.32152722968"/>
    <n v="181726.16771902129"/>
    <n v="6093.9626085240716"/>
    <n v="504.32794001578532"/>
    <n v="672.43725335438046"/>
    <n v="426031.02732833469"/>
    <n v="-42.027328334648779"/>
    <n v="-42.027328334648779"/>
  </r>
  <r>
    <n v="2085"/>
    <n v="4208425"/>
    <s v="jaecoo!jaecoo!Jaecoo_Digital24!mts!mts!inst!video!mts!j7_j8!video__fLoHG"/>
    <s v="mts"/>
    <s v="video"/>
    <n v="6750048"/>
    <n v="87488"/>
    <n v="1927151"/>
    <n v="0.10788153081932859"/>
    <n v="1719247"/>
    <n v="1.2961093017412619"/>
    <n v="3.502604622056082"/>
    <x v="0"/>
    <n v="1.902140498706695"/>
    <n v="1124265"/>
    <n v="655306"/>
    <n v="952146"/>
    <n v="257388"/>
    <n v="153765"/>
    <n v="223320"/>
    <n v="72457"/>
    <n v="42472"/>
    <n v="50220"/>
    <n v="17320"/>
    <n v="2138509.987778482"/>
    <n v="1246484.081645489"/>
    <n v="1811115.4672815839"/>
    <n v="489588.13868111873"/>
    <n v="292482.63378363493"/>
    <n v="424786.01617117901"/>
    <n v="137823.39411479101"/>
    <n v="80787.711261070726"/>
    <n v="95525.495845050202"/>
    <n v="32945.073437599953"/>
  </r>
  <r>
    <n v="2086"/>
    <n v="3889913"/>
    <s v="frdt!fer!ferrogematogen_adult_2024!mts!dsp!bn!banner!W20-40!simptoms!gif__XdWzy"/>
    <s v="mts"/>
    <s v="banner"/>
    <n v="979232"/>
    <n v="1396"/>
    <n v="223483"/>
    <n v="0.57155577829186111"/>
    <n v="95750"/>
    <n v="0.14256070063069831"/>
    <n v="4.3816845129159709"/>
    <x v="15"/>
    <n v="2.543975143015988"/>
    <n v="149202"/>
    <n v="72760"/>
    <n v="48219"/>
    <n v="34136"/>
    <n v="24905"/>
    <n v="18018"/>
    <n v="14217"/>
    <n v="11096"/>
    <n v="7299"/>
    <n v="5070"/>
    <n v="379566.17928827141"/>
    <n v="185099.63140584319"/>
    <n v="122667.9374210879"/>
    <n v="86841.135481993755"/>
    <n v="63357.700936813169"/>
    <n v="45837.344126862074"/>
    <n v="36167.694608258287"/>
    <n v="28227.9481869054"/>
    <n v="18568.474568873691"/>
    <n v="12897.953975091061"/>
  </r>
  <r>
    <n v="2087"/>
    <n v="3889914"/>
    <s v="frdt!fer!ferrogematogen_adult_2024!mts!dsp!bn!banner!W20-40!dop_priem!gif__XdWzy"/>
    <s v="mts"/>
    <s v="banner"/>
    <n v="1100636"/>
    <n v="1693"/>
    <n v="257987"/>
    <n v="0.50697903382728593"/>
    <n v="127193"/>
    <n v="0.15382015489226231"/>
    <n v="4.2662459736343301"/>
    <x v="15"/>
    <n v="2.443539130647141"/>
    <n v="170583"/>
    <n v="83618"/>
    <n v="54618"/>
    <n v="39556"/>
    <n v="28545"/>
    <n v="23286"/>
    <n v="17885"/>
    <n v="15600"/>
    <n v="9936"/>
    <n v="6800"/>
    <n v="416826.23552318133"/>
    <n v="204323.85502645269"/>
    <n v="133461.2202376856"/>
    <n v="96656.63385187833"/>
    <n v="69750.824484322657"/>
    <n v="56900.252196249327"/>
    <n v="43702.697351624127"/>
    <n v="38119.210438095397"/>
    <n v="24279.004802110001"/>
    <n v="16616.066088400559"/>
  </r>
  <r>
    <n v="2088"/>
    <n v="3889915"/>
    <s v="frdt!fer!ferrogematogen_adult_2024!mts!dsp!bn!banner!W20-40!women!gif__XdWzy"/>
    <s v="mts"/>
    <s v="banner"/>
    <n v="955264"/>
    <n v="1243"/>
    <n v="204789"/>
    <n v="0.58018252933507175"/>
    <n v="85974"/>
    <n v="0.13012109741390859"/>
    <n v="4.6646255414109152"/>
    <x v="15"/>
    <n v="2.6245174832475682"/>
    <n v="135455"/>
    <n v="65080"/>
    <n v="43242"/>
    <n v="31832"/>
    <n v="23510"/>
    <n v="19704"/>
    <n v="15848"/>
    <n v="13376"/>
    <n v="9540"/>
    <n v="6390"/>
    <n v="355504.0156932993"/>
    <n v="170803.59780975169"/>
    <n v="113489.3850105913"/>
    <n v="83543.640526736577"/>
    <n v="61702.40603115032"/>
    <n v="51713.492489910073"/>
    <n v="41593.353074507453"/>
    <n v="35105.545855919467"/>
    <n v="25037.8967901818"/>
    <n v="16770.666717951961"/>
  </r>
  <r>
    <n v="2089"/>
    <n v="4159807"/>
    <s v="mts!mts!prrll!video!travellers!obaldet!20sek__GuZkz"/>
    <s v="mts"/>
    <s v="video"/>
    <n v="1740837"/>
    <n v="33063"/>
    <n v="490997"/>
    <n v="0.24183650816603761"/>
    <n v="372256"/>
    <n v="1.8992588048163039"/>
    <n v="3.5455145347120252"/>
    <x v="0"/>
    <n v="1.2345678749686191"/>
    <n v="219666"/>
    <n v="187676"/>
    <n v="152241"/>
    <n v="121804"/>
    <n v="100415"/>
    <n v="83514"/>
    <n v="68509"/>
    <n v="60984"/>
    <n v="66789"/>
    <n v="348480"/>
    <n v="271192.58682285663"/>
    <n v="231698.7605026105"/>
    <n v="187951.84785309751"/>
    <n v="150375.30544267769"/>
    <n v="123969.1331649739"/>
    <n v="103103.70151012921"/>
    <n v="84579.010546225109"/>
    <n v="75288.887287086254"/>
    <n v="82455.553801279078"/>
    <n v="430222.21306906431"/>
  </r>
  <r>
    <n v="2090"/>
    <n v="4159809"/>
    <s v="mts!mts!vid!video!active_tourism!obaldet!20sek__fwloG"/>
    <s v="mts"/>
    <s v="video"/>
    <n v="783646"/>
    <n v="9124"/>
    <n v="293716"/>
    <n v="0.39221560963651958"/>
    <n v="178516"/>
    <n v="1.16430122785033"/>
    <n v="2.6680398752536458"/>
    <x v="0"/>
    <n v="1.180984789459169"/>
    <n v="184123"/>
    <n v="86680"/>
    <n v="53505"/>
    <n v="39876"/>
    <n v="34275"/>
    <n v="29670"/>
    <n v="28000"/>
    <n v="28504"/>
    <n v="33660"/>
    <n v="145260"/>
    <n v="217446.4623895906"/>
    <n v="102367.76155032081"/>
    <n v="63188.591160012838"/>
    <n v="47092.949464473822"/>
    <n v="40478.253658713023"/>
    <n v="35039.818703253542"/>
    <n v="33067.574104856729"/>
    <n v="33662.790438744152"/>
    <n v="39751.94801319563"/>
    <n v="171549.85051683889"/>
  </r>
  <r>
    <n v="2091"/>
    <n v="4160970"/>
    <s v="mts!mts!bn!banner!travellers!mountains!__dczPx"/>
    <s v="mts"/>
    <s v="banner"/>
    <n v="272458"/>
    <n v="695"/>
    <n v="46527"/>
    <n v="0.72635244051840875"/>
    <n v="12732"/>
    <n v="0.25508518744173408"/>
    <n v="5.8559116212091906"/>
    <x v="0"/>
    <n v="3.6796272536970762"/>
    <n v="28747"/>
    <n v="21492"/>
    <n v="14730"/>
    <n v="6636"/>
    <n v="1745"/>
    <n v="366"/>
    <n v="126"/>
    <n v="64"/>
    <n v="99"/>
    <n v="40"/>
    <n v="105778.2446620298"/>
    <n v="79082.548936457562"/>
    <n v="54200.909446957943"/>
    <n v="24418.006455533799"/>
    <n v="6420.9495577013977"/>
    <n v="1346.74357485313"/>
    <n v="463.6330339658316"/>
    <n v="235.49614423661291"/>
    <n v="364.28309811601048"/>
    <n v="147.18509014788299"/>
  </r>
  <r>
    <n v="2092"/>
    <n v="4160971"/>
    <s v="mts!mts!bn!banner!travellers!dolphin!__dczPx"/>
    <s v="mts"/>
    <s v="banner"/>
    <n v="269992"/>
    <n v="650"/>
    <n v="45210"/>
    <n v="0.72975005529750048"/>
    <n v="12218"/>
    <n v="0.2407478740110818"/>
    <n v="5.9719531077195311"/>
    <x v="0"/>
    <n v="3.732367497027842"/>
    <n v="27825"/>
    <n v="20778"/>
    <n v="14700"/>
    <n v="6240"/>
    <n v="1770"/>
    <n v="750"/>
    <n v="70"/>
    <n v="104"/>
    <n v="81"/>
    <n v="20"/>
    <n v="103853.1256047997"/>
    <n v="77551.131853244486"/>
    <n v="54865.802206309272"/>
    <n v="23289.97318145373"/>
    <n v="6606.2904697392796"/>
    <n v="2799.275622770881"/>
    <n v="261.26572479194891"/>
    <n v="388.1662196908955"/>
    <n v="302.32176725925518"/>
    <n v="74.647349940556836"/>
  </r>
  <r>
    <n v="2093"/>
    <n v="4160972"/>
    <s v="mts!mts!bn!banner!travellers!shine!__dczPx"/>
    <s v="mts"/>
    <s v="banner"/>
    <n v="271738"/>
    <n v="654"/>
    <n v="46154"/>
    <n v="0.73131256229145902"/>
    <n v="12401"/>
    <n v="0.24067300119968499"/>
    <n v="5.8876370412098629"/>
    <x v="0"/>
    <n v="3.6931461422416718"/>
    <n v="28472"/>
    <n v="21232"/>
    <n v="14724"/>
    <n v="6732"/>
    <n v="1795"/>
    <n v="360"/>
    <n v="112"/>
    <n v="48"/>
    <n v="54"/>
    <n v="50"/>
    <n v="105151.2569619049"/>
    <n v="78412.878892075183"/>
    <n v="54377.883798366383"/>
    <n v="24862.259829570939"/>
    <n v="6629.197325323802"/>
    <n v="1329.532611207002"/>
    <n v="413.63236793106728"/>
    <n v="177.27101482760031"/>
    <n v="199.42989168105029"/>
    <n v="184.6573071120836"/>
  </r>
  <r>
    <n v="2094"/>
    <n v="4174104"/>
    <s v="mts!mts!prrll!video!travellers!vygoda!20sek__GuZkz"/>
    <s v="mts"/>
    <s v="video"/>
    <n v="66024"/>
    <n v="2116"/>
    <n v="23633"/>
    <n v="0.2820209029746541"/>
    <n v="16968"/>
    <n v="3.2048951896280138"/>
    <n v="2.7937206448609988"/>
    <x v="0"/>
    <n v="1.2658703529727551"/>
    <n v="11572"/>
    <n v="10630"/>
    <n v="8346"/>
    <n v="6352"/>
    <n v="4540"/>
    <n v="3252"/>
    <n v="2485"/>
    <n v="2064"/>
    <n v="1386"/>
    <n v="1530"/>
    <n v="14648.651724600721"/>
    <n v="13456.20185210039"/>
    <n v="10564.953965910619"/>
    <n v="8040.8084820829417"/>
    <n v="5747.0514024963086"/>
    <n v="4116.6103878674003"/>
    <n v="3145.6878271372971"/>
    <n v="2612.7564085357672"/>
    <n v="1754.496309220239"/>
    <n v="1936.7816400483159"/>
  </r>
  <r>
    <n v="2095"/>
    <n v="4174107"/>
    <s v="mts!mts!vid!video!active_tourism!vygoda!20sek__fwloG"/>
    <s v="mts"/>
    <s v="video"/>
    <n v="59377"/>
    <n v="1044"/>
    <n v="36996"/>
    <n v="0.58617147799762137"/>
    <n v="15310"/>
    <n v="1.7582565639894241"/>
    <n v="1.60495729268029"/>
    <x v="0"/>
    <n v="1.125502312533172"/>
    <n v="28594"/>
    <n v="9746"/>
    <n v="5028"/>
    <n v="3388"/>
    <n v="2470"/>
    <n v="1596"/>
    <n v="861"/>
    <n v="480"/>
    <n v="333"/>
    <n v="260"/>
    <n v="32182.613124573509"/>
    <n v="10969.14553794829"/>
    <n v="5659.0256274167868"/>
    <n v="3813.2018348623851"/>
    <n v="2779.9907119569339"/>
    <n v="1796.3016908029419"/>
    <n v="969.05749109106068"/>
    <n v="540.24111001592235"/>
    <n v="374.79227007354609"/>
    <n v="292.63060125862461"/>
  </r>
  <r>
    <n v="2096"/>
    <n v="4004440"/>
    <s v="otc!acift!Acipol_Forte_2024!mts!dsp!bn!banner!w25-44+konkurenty!probiotik_green!gif__XrUUP"/>
    <s v="mts"/>
    <s v="banner"/>
    <n v="560838"/>
    <n v="1097"/>
    <n v="454474"/>
    <n v="0.80160801277960891"/>
    <n v="90164"/>
    <n v="0.1956001554816186"/>
    <n v="1.23403759070926"/>
    <x v="6"/>
    <n v="0.5000004457619186"/>
    <n v="364186"/>
    <n v="151366"/>
    <n v="39696"/>
    <n v="5168"/>
    <n v="370"/>
    <n v="30"/>
    <n v="7"/>
    <n v="15"/>
    <n v="560838"/>
    <n v="-1"/>
    <n v="182093.1623402501"/>
    <n v="75683.067473198564"/>
    <n v="19848.017694965121"/>
    <n v="2584.0023036975949"/>
    <n v="185.00016493190989"/>
    <n v="15.000013372857561"/>
    <n v="3.5000031203334299"/>
    <n v="7.5000066864287787"/>
    <n v="280419.25000022288"/>
    <n v="-0.5000004457619186"/>
  </r>
  <r>
    <n v="2097"/>
    <n v="4004441"/>
    <s v="otc!acift!Acipol_Forte_2024!mts!dsp!bn!banner!w25-44+konkurenty!antibiotik_white!gif__XrUUP"/>
    <s v="mts"/>
    <s v="banner"/>
    <n v="542117"/>
    <n v="1072"/>
    <n v="445100"/>
    <n v="0.79993259941586159"/>
    <n v="89050"/>
    <n v="0.19774329157727941"/>
    <n v="1.217966749045158"/>
    <x v="6"/>
    <n v="1.000071945365796"/>
    <n v="361780"/>
    <n v="141710"/>
    <n v="34026"/>
    <n v="4248"/>
    <n v="240"/>
    <n v="30"/>
    <n v="7"/>
    <n v="8"/>
    <n v="9"/>
    <n v="20"/>
    <n v="361806.02839443769"/>
    <n v="141720.19537778699"/>
    <n v="34028.448013016583"/>
    <n v="4248.3056239139014"/>
    <n v="240.01726688779101"/>
    <n v="30.00215836097388"/>
    <n v="7.0005036175605717"/>
    <n v="8.0005755629263682"/>
    <n v="9.0006475082921646"/>
    <n v="20.001438907315919"/>
  </r>
  <r>
    <n v="2098"/>
    <n v="4005173"/>
    <s v="otc!acift!Acipol_Forte_2024!mts!dsp!bn!banner!w25-44+konkurenty!problemy_so_stulom!gif__XrUUP"/>
    <s v="mts"/>
    <s v="banner"/>
    <n v="566612"/>
    <n v="1103"/>
    <n v="458008"/>
    <n v="0.80058863600635799"/>
    <n v="91332"/>
    <n v="0.1946658383514645"/>
    <n v="1.2371224956769311"/>
    <x v="6"/>
    <n v="1.0000300037945971"/>
    <n v="365942"/>
    <n v="154122"/>
    <n v="40743"/>
    <n v="5408"/>
    <n v="305"/>
    <n v="24"/>
    <n v="21"/>
    <n v="8"/>
    <n v="10"/>
    <n v="12"/>
    <n v="365952.9796486026"/>
    <n v="154126.62424483089"/>
    <n v="40744.222444603292"/>
    <n v="5408.1622605211833"/>
    <n v="305.00915115735222"/>
    <n v="24.000720091070342"/>
    <n v="21.000630079686552"/>
    <n v="8.00024003035678"/>
    <n v="10.000300037945969"/>
    <n v="12.000360045535171"/>
  </r>
  <r>
    <n v="2099"/>
    <n v="4008311"/>
    <s v="otc!acift!Acipol_Forte_2024!mts!dsp!bn!banner!w25-44+konkurenty!disbioz!gif__XrUUP"/>
    <s v="mts"/>
    <s v="banner"/>
    <n v="527154"/>
    <n v="1088"/>
    <n v="435474"/>
    <n v="0.80174706182229016"/>
    <n v="86334"/>
    <n v="0.2063913012136871"/>
    <n v="1.210529216440017"/>
    <x v="6"/>
    <n v="0.5"/>
    <n v="356267"/>
    <n v="135556"/>
    <n v="31362"/>
    <n v="3724"/>
    <n v="185"/>
    <n v="18"/>
    <n v="14"/>
    <n v="13"/>
    <n v="15"/>
    <n v="527154"/>
    <n v="178133.5"/>
    <n v="67778"/>
    <n v="15681"/>
    <n v="1862"/>
    <n v="92.5"/>
    <n v="9"/>
    <n v="7"/>
    <n v="6.5"/>
    <n v="7.5"/>
    <n v="263577"/>
  </r>
  <r>
    <n v="2100"/>
    <n v="4008312"/>
    <s v="otc!acift!Acipol_Forte_2024!mts!dsp!bn!banner!w25-44+konkurenty!proverenniy_probiotik!gif__XrUUP"/>
    <s v="mts"/>
    <s v="banner"/>
    <n v="522698"/>
    <n v="1062"/>
    <n v="432360"/>
    <n v="0.80040475529651212"/>
    <n v="86297"/>
    <n v="0.20317659528064011"/>
    <n v="1.2089416227218059"/>
    <x v="6"/>
    <n v="1.0000286980827771"/>
    <n v="354237"/>
    <n v="133990"/>
    <n v="30429"/>
    <n v="3708"/>
    <n v="225"/>
    <n v="18"/>
    <n v="35"/>
    <n v="8"/>
    <n v="9"/>
    <n v="24"/>
    <n v="354247.16592274862"/>
    <n v="133993.84525611129"/>
    <n v="30429.873253960821"/>
    <n v="3708.1064124909371"/>
    <n v="225.0064570686248"/>
    <n v="18.000516565489981"/>
    <n v="35.00100443289719"/>
    <n v="8.0002295846622147"/>
    <n v="9.0002582827449906"/>
    <n v="24.00068875398664"/>
  </r>
  <r>
    <n v="2101"/>
    <n v="4008313"/>
    <s v="otc!acift!Acipol_Forte_2024!mts!dsp!bn!banner!w25-44+konkurenty!usilenniy_probiotik_cow!gif__XrUUP"/>
    <s v="mts"/>
    <s v="banner"/>
    <n v="533891"/>
    <n v="1091"/>
    <n v="440013"/>
    <n v="0.79969909979932408"/>
    <n v="88135"/>
    <n v="0.2043488277569766"/>
    <n v="1.213352787304012"/>
    <x v="6"/>
    <n v="1"/>
    <n v="359201"/>
    <n v="137818"/>
    <n v="32583"/>
    <n v="3912"/>
    <n v="240"/>
    <n v="60"/>
    <n v="8"/>
    <n v="24"/>
    <n v="28"/>
    <n v="17"/>
    <n v="359201"/>
    <n v="137818"/>
    <n v="32583"/>
    <n v="3912"/>
    <n v="240"/>
    <n v="60"/>
    <n v="8"/>
    <n v="24"/>
    <n v="28"/>
    <n v="17"/>
  </r>
  <r>
    <n v="2102"/>
    <n v="3889913"/>
    <s v="frdt!fer!ferrogematogen_adult_2024!mts!dsp!bn!banner!W20-40!simptoms!gif__XdWzy"/>
    <s v="mts"/>
    <s v="banner"/>
    <n v="843322"/>
    <n v="1756"/>
    <n v="129081"/>
    <n v="0.15955097961744949"/>
    <n v="108486"/>
    <n v="0.20822414214262169"/>
    <n v="6.5332775544038242"/>
    <x v="15"/>
    <n v="5.5653063379352217"/>
    <n v="115471"/>
    <n v="18038"/>
    <n v="5916"/>
    <n v="3388"/>
    <n v="2250"/>
    <n v="1884"/>
    <n v="1491"/>
    <n v="1192"/>
    <n v="972"/>
    <n v="930"/>
    <n v="642631.48814771802"/>
    <n v="100386.9957236755"/>
    <n v="32924.352295224773"/>
    <n v="18855.257872924529"/>
    <n v="12521.939260354249"/>
    <n v="10485.03714066996"/>
    <n v="8297.8717498614151"/>
    <n v="6633.8451548187841"/>
    <n v="5409.4777604730352"/>
    <n v="5175.7348942797562"/>
  </r>
  <r>
    <n v="2103"/>
    <n v="3889914"/>
    <s v="frdt!fer!ferrogematogen_adult_2024!mts!dsp!bn!banner!W20-40!dop_priem!gif__XdWzy"/>
    <s v="mts"/>
    <s v="banner"/>
    <n v="1058644"/>
    <n v="1917"/>
    <n v="122755"/>
    <n v="0.17091768156083251"/>
    <n v="101774"/>
    <n v="0.18108070323923811"/>
    <n v="8.6240397539815081"/>
    <x v="15"/>
    <n v="7.3121883159043497"/>
    <n v="109863"/>
    <n v="16046"/>
    <n v="5901"/>
    <n v="3608"/>
    <n v="2285"/>
    <n v="1848"/>
    <n v="1561"/>
    <n v="1456"/>
    <n v="1170"/>
    <n v="1040"/>
    <n v="803338.94495019957"/>
    <n v="117331.3737170012"/>
    <n v="43149.223252151569"/>
    <n v="26382.37544378289"/>
    <n v="16708.350301841441"/>
    <n v="13512.92400779124"/>
    <n v="11414.325961126689"/>
    <n v="10646.54618795673"/>
    <n v="8555.2603296080888"/>
    <n v="7604.6758485405226"/>
  </r>
  <r>
    <n v="2104"/>
    <n v="3889915"/>
    <s v="frdt!fer!ferrogematogen_adult_2024!mts!dsp!bn!banner!W20-40!women!gif__XdWzy"/>
    <s v="mts"/>
    <s v="banner"/>
    <n v="1106544"/>
    <n v="1980"/>
    <n v="224873"/>
    <n v="0.1167458965727322"/>
    <n v="198620"/>
    <n v="0.17893549646466839"/>
    <n v="4.920750823798322"/>
    <x v="15"/>
    <n v="4.3108856735466681"/>
    <n v="204413"/>
    <n v="29194"/>
    <n v="7992"/>
    <n v="4360"/>
    <n v="2740"/>
    <n v="1956"/>
    <n v="1729"/>
    <n v="1344"/>
    <n v="1188"/>
    <n v="1770"/>
    <n v="881201.07318669511"/>
    <n v="125851.9963535214"/>
    <n v="34452.598302984967"/>
    <n v="18795.461536663472"/>
    <n v="11811.82674551787"/>
    <n v="8432.0923774572821"/>
    <n v="7453.5213295621888"/>
    <n v="5793.8303452467217"/>
    <n v="5121.3321801734419"/>
    <n v="7630.2676421776023"/>
  </r>
  <r>
    <n v="2105"/>
    <n v="4132673"/>
    <s v="frdt!korvfito!Korvalol_Fito_2024!mts!mts!15unskip!video!w25-44+simpt!fito_obshiy!olv__juDIV"/>
    <s v="mts"/>
    <s v="video"/>
    <n v="1601970"/>
    <n v="29447"/>
    <n v="554579"/>
    <n v="0.19271555540328791"/>
    <n v="447703"/>
    <n v="1.838174247957203"/>
    <n v="2.8886236226038129"/>
    <x v="6"/>
    <n v="1.4087525447278511"/>
    <n v="296015"/>
    <n v="162472"/>
    <n v="287517"/>
    <n v="92100"/>
    <n v="50970"/>
    <n v="168870"/>
    <n v="27251"/>
    <n v="15864"/>
    <n v="13896"/>
    <n v="22200"/>
    <n v="417011.88452761498"/>
    <n v="228882.84344702351"/>
    <n v="405040.30540251773"/>
    <n v="129746.1093694351"/>
    <n v="71804.117204778595"/>
    <n v="237896.04222819229"/>
    <n v="38389.915596378683"/>
    <n v="22348.450369562641"/>
    <n v="19576.025361538221"/>
    <n v="31274.306492958302"/>
  </r>
  <r>
    <n v="2106"/>
    <n v="4135691"/>
    <s v="frdt!korvfito!Korvalol_Fito_2024!mts!dsp!bn!banner!w25-44+simpt!ucheba!gif__GaIaG"/>
    <s v="mts"/>
    <s v="banner"/>
    <n v="872875"/>
    <n v="1275"/>
    <n v="313245"/>
    <n v="0.60002553911475043"/>
    <n v="125290"/>
    <n v="0.14606902477445219"/>
    <n v="2.7865568484732401"/>
    <x v="6"/>
    <n v="1.3367315372929529"/>
    <n v="176167"/>
    <n v="102050"/>
    <n v="73737"/>
    <n v="58936"/>
    <n v="51070"/>
    <n v="46056"/>
    <n v="42658"/>
    <n v="38872"/>
    <n v="34056"/>
    <n v="29390"/>
    <n v="235487.98473028769"/>
    <n v="136413.45338074589"/>
    <n v="98566.573365370481"/>
    <n v="78781.609881897486"/>
    <n v="68266.879609551121"/>
    <n v="61564.507681564253"/>
    <n v="57022.293917842791"/>
    <n v="51961.428317651676"/>
    <n v="45523.729234048813"/>
    <n v="39286.539881039891"/>
  </r>
  <r>
    <n v="2107"/>
    <n v="4135692"/>
    <s v="frdt!korvfito!Korvalol_Fito_2024!mts!dsp!bn!banner!w25-44+simpt!na_rabote!gif__GaIaG"/>
    <s v="mts"/>
    <s v="banner"/>
    <n v="728256"/>
    <n v="1075"/>
    <n v="270614"/>
    <n v="0.67051963313058449"/>
    <n v="89162"/>
    <n v="0.14761292732226031"/>
    <n v="2.691124627698493"/>
    <x v="6"/>
    <n v="1.279853782413469"/>
    <n v="153442"/>
    <n v="88210"/>
    <n v="63822"/>
    <n v="50708"/>
    <n v="44535"/>
    <n v="39894"/>
    <n v="38234"/>
    <n v="34424"/>
    <n v="29736"/>
    <n v="26010"/>
    <n v="196383.32408108751"/>
    <n v="112895.9021466921"/>
    <n v="81682.828101192412"/>
    <n v="64898.825598622177"/>
    <n v="56998.288199783827"/>
    <n v="51058.486795602927"/>
    <n v="48933.929516796568"/>
    <n v="44057.686605801253"/>
    <n v="38057.732073846913"/>
    <n v="33288.996880574326"/>
  </r>
  <r>
    <n v="2108"/>
    <n v="4135693"/>
    <s v="frdt!korvfito!Korvalol_Fito_2024!mts!dsp!bn!banner!w25-44+simpt!o_buduschem!gif__GaIaG"/>
    <s v="mts"/>
    <s v="banner"/>
    <n v="754676"/>
    <n v="1003"/>
    <n v="259868"/>
    <n v="0.69310188249418936"/>
    <n v="79753"/>
    <n v="0.1329047167261182"/>
    <n v="2.9040743762217738"/>
    <x v="6"/>
    <n v="1.34114791126497"/>
    <n v="141764"/>
    <n v="85300"/>
    <n v="62766"/>
    <n v="52256"/>
    <n v="45710"/>
    <n v="41112"/>
    <n v="39711"/>
    <n v="35464"/>
    <n v="31626"/>
    <n v="27000"/>
    <n v="190126.49249256719"/>
    <n v="114399.9168309019"/>
    <n v="84178.489798457114"/>
    <n v="70083.025251062267"/>
    <n v="61303.871023921783"/>
    <n v="55137.272927925449"/>
    <n v="53258.324704243227"/>
    <n v="47562.469525100903"/>
    <n v="42415.143841665937"/>
    <n v="36210.993604154188"/>
  </r>
  <r>
    <n v="2109"/>
    <n v="4136459"/>
    <s v="frdt!sonnrmd!Sonnorm_Duo_2024!mts!dsp!bn!banner!mw25-55!problemy_so_snom!gif__zZkJK"/>
    <s v="mts"/>
    <s v="banner"/>
    <n v="1287128"/>
    <n v="1796"/>
    <n v="93838"/>
    <n v="0.46237132078688797"/>
    <n v="50450"/>
    <n v="0.13953546189656349"/>
    <n v="13.71649012127283"/>
    <x v="9"/>
    <n v="7.4763910106355169"/>
    <n v="60598"/>
    <n v="30118"/>
    <n v="19818"/>
    <n v="15360"/>
    <n v="11970"/>
    <n v="9600"/>
    <n v="8442"/>
    <n v="6824"/>
    <n v="5229"/>
    <n v="4200"/>
    <n v="453054.34246249113"/>
    <n v="225173.9444583205"/>
    <n v="148167.1170487747"/>
    <n v="114837.3659233615"/>
    <n v="89492.400397307138"/>
    <n v="71773.353702100969"/>
    <n v="63115.69291178503"/>
    <n v="51018.892256576757"/>
    <n v="39094.048594613123"/>
    <n v="31400.842244669169"/>
  </r>
  <r>
    <n v="2110"/>
    <n v="4136460"/>
    <s v="frdt!sonnrmd!Sonnorm_Duo_2024!mts!dsp!bn!banner!mw25-55!zdorovy_son!gif__zZkJK"/>
    <s v="mts"/>
    <s v="banner"/>
    <n v="1325977"/>
    <n v="1918"/>
    <n v="88949"/>
    <n v="0.4870993490651947"/>
    <n v="45622"/>
    <n v="0.14464805950631121"/>
    <n v="14.907160282858721"/>
    <x v="9"/>
    <n v="8.0176621397733729"/>
    <n v="56906"/>
    <n v="28984"/>
    <n v="19296"/>
    <n v="14832"/>
    <n v="12160"/>
    <n v="9522"/>
    <n v="8211"/>
    <n v="7128"/>
    <n v="4563"/>
    <n v="3780"/>
    <n v="456253.08172594348"/>
    <n v="232383.91945919141"/>
    <n v="154708.80864906701"/>
    <n v="118917.9648571187"/>
    <n v="97494.77161964422"/>
    <n v="76344.17889492205"/>
    <n v="65833.023829679165"/>
    <n v="57149.895732304612"/>
    <n v="36584.592343785902"/>
    <n v="30306.76288834335"/>
  </r>
  <r>
    <n v="2111"/>
    <n v="4091003"/>
    <s v="otc!lak!Lactofiltrum_2024!mts!dsp!bn!banner!w25-54+vzroslye!obostrenie!gif__gBANZ"/>
    <s v="mts"/>
    <s v="banner"/>
    <n v="2333212"/>
    <n v="3351"/>
    <n v="461710"/>
    <n v="0.75159299127157742"/>
    <n v="114692"/>
    <n v="0.1436217540454961"/>
    <n v="5.053414480951246"/>
    <x v="2"/>
    <n v="3.0606164751932878"/>
    <n v="271278"/>
    <n v="228354"/>
    <n v="154509"/>
    <n v="70424"/>
    <n v="23525"/>
    <n v="7926"/>
    <n v="2975"/>
    <n v="2008"/>
    <n v="765"/>
    <n v="570"/>
    <n v="830277.91615748475"/>
    <n v="698904.01457628806"/>
    <n v="472892.7909656397"/>
    <n v="215540.85464901209"/>
    <n v="72001.002578922096"/>
    <n v="24258.446182381998"/>
    <n v="9105.3340137000305"/>
    <n v="6145.7178821881216"/>
    <n v="2341.3716035228649"/>
    <n v="1744.551390860174"/>
  </r>
  <r>
    <n v="2112"/>
    <n v="4103313"/>
    <s v="otc!lak!vendor_org_835693!mts!dsp!bn!banner!w25-54+vzroslye!snova_zud!gif__DScYr"/>
    <s v="mts"/>
    <s v="banner"/>
    <n v="2477729"/>
    <n v="3605"/>
    <n v="476998"/>
    <n v="0.73894439808971946"/>
    <n v="124523"/>
    <n v="0.1454961377939234"/>
    <n v="5.1944221988352153"/>
    <x v="2"/>
    <n v="3.0688358946919929"/>
    <n v="276759"/>
    <n v="231356"/>
    <n v="162444"/>
    <n v="80344"/>
    <n v="31000"/>
    <n v="12792"/>
    <n v="6244"/>
    <n v="4400"/>
    <n v="1125"/>
    <n v="920"/>
    <n v="849327.95337906131"/>
    <n v="709993.59725236066"/>
    <n v="498513.97807734611"/>
    <n v="246562.55112313351"/>
    <n v="95133.912735451784"/>
    <n v="39256.548764899977"/>
    <n v="19161.811326456809"/>
    <n v="13502.877936644771"/>
    <n v="3452.4403815284918"/>
    <n v="2823.3290231166329"/>
  </r>
  <r>
    <n v="2113"/>
    <n v="4103314"/>
    <s v="otc!lak!vendor_org_835693!mts!dsp!bn!banner!w25-54+vzroslye!skoro_otpusk!gif__DScYr"/>
    <s v="mts"/>
    <s v="banner"/>
    <n v="2272304"/>
    <n v="3280"/>
    <n v="439471"/>
    <n v="0.75334208628100607"/>
    <n v="108399"/>
    <n v="0.1443468831635204"/>
    <n v="5.1705436763745496"/>
    <x v="2"/>
    <n v="3.2106479780710431"/>
    <n v="266175"/>
    <n v="213676"/>
    <n v="137499"/>
    <n v="58728"/>
    <n v="19230"/>
    <n v="6390"/>
    <n v="2793"/>
    <n v="1584"/>
    <n v="1035"/>
    <n v="630"/>
    <n v="854594.22556305991"/>
    <n v="686038.41736230825"/>
    <n v="441460.88633679028"/>
    <n v="188554.93445615619"/>
    <n v="61740.760618306158"/>
    <n v="20516.04057987397"/>
    <n v="8967.3398027524236"/>
    <n v="5085.666397264532"/>
    <n v="3323.0206573035298"/>
    <n v="2022.708226184757"/>
  </r>
  <r>
    <n v="2114"/>
    <n v="4287868"/>
    <s v="frdt!pikmlngnkgo!Pikamilon_Ginkgo_2024!mts!dsp!bn!banner!W40-54+preparaty!dva_komponenta!gif__fQdes"/>
    <s v="mts"/>
    <s v="banner"/>
    <n v="4023477"/>
    <n v="6948"/>
    <n v="450652"/>
    <n v="0.2169256987653444"/>
    <n v="352894"/>
    <n v="0.17268645999467619"/>
    <n v="8.928124140134738"/>
    <x v="17"/>
    <n v="5.0846610059181323"/>
    <n v="292907"/>
    <n v="134160"/>
    <n v="92160"/>
    <n v="75612"/>
    <n v="48500"/>
    <n v="35910"/>
    <n v="28973"/>
    <n v="24856"/>
    <n v="21339"/>
    <n v="36880"/>
    <n v="1489332.801260462"/>
    <n v="682158.12055397662"/>
    <n v="468602.35830541508"/>
    <n v="384461.38797948178"/>
    <n v="246606.05878702941"/>
    <n v="182590.17672252009"/>
    <n v="147317.88332446601"/>
    <n v="126384.3339631011"/>
    <n v="108501.581205287"/>
    <n v="187522.2978982607"/>
  </r>
  <r>
    <n v="2115"/>
    <n v="4287870"/>
    <s v="frdt!pikmlngnkgo!Pikamilon_Ginkgo_2024!mts!dsp!bn!banner!W40-54+konkurenty!dva_komponenta!gif__MDdLV"/>
    <s v="mts"/>
    <s v="banner"/>
    <n v="2411889"/>
    <n v="4591"/>
    <n v="159761"/>
    <n v="0.5184494338418012"/>
    <n v="76933"/>
    <n v="0.19034872666196501"/>
    <n v="15.09685718041324"/>
    <x v="17"/>
    <n v="8.2001339552847732"/>
    <n v="97491"/>
    <n v="50064"/>
    <n v="33690"/>
    <n v="24940"/>
    <n v="20770"/>
    <n v="17424"/>
    <n v="14777"/>
    <n v="13056"/>
    <n v="11376"/>
    <n v="10540"/>
    <n v="799439.25943466777"/>
    <n v="410531.50633737689"/>
    <n v="276262.51295354398"/>
    <n v="204511.34084480221"/>
    <n v="170316.7822512647"/>
    <n v="142879.13403688191"/>
    <n v="121173.37945724311"/>
    <n v="107060.948920198"/>
    <n v="93284.723875319585"/>
    <n v="86429.411888701507"/>
  </r>
  <r>
    <n v="2116"/>
    <n v="4169638"/>
    <s v="chery!chr!Chery_Digital_24!mts!mts!inst!video!All30-55_MSK!Tiggo_7!smartTV__ERnlM"/>
    <s v="mts"/>
    <s v="video"/>
    <n v="1300218"/>
    <n v="9"/>
    <n v="33030"/>
    <n v="0.27892824704813801"/>
    <n v="23817"/>
    <n v="6.9219161709805591E-4"/>
    <n v="39.364759309718437"/>
    <x v="19"/>
    <n v="31.344149269562699"/>
    <n v="28640"/>
    <n v="4638"/>
    <n v="1812"/>
    <n v="1200"/>
    <n v="4750"/>
    <n v="300"/>
    <n v="49"/>
    <n v="56"/>
    <n v="27"/>
    <n v="10"/>
    <n v="897696.43508027575"/>
    <n v="145374.16431223179"/>
    <n v="56795.598476447623"/>
    <n v="37612.979123475241"/>
    <n v="148884.70903042279"/>
    <n v="9403.2447808688103"/>
    <n v="1535.8633142085721"/>
    <n v="1755.2723590955111"/>
    <n v="846.29203027819301"/>
    <n v="313.44149269562701"/>
  </r>
  <r>
    <n v="2117"/>
    <n v="4169639"/>
    <s v="chery!chr!Chery_Digital_24!mts!mts!inst!video!All30-55_MSK!Tiggo_8!smartTV__ERnlM"/>
    <s v="mts"/>
    <s v="video"/>
    <n v="1319094"/>
    <n v="22"/>
    <n v="31431"/>
    <n v="0.28863224205402299"/>
    <n v="22359"/>
    <n v="1.6678113917582831E-3"/>
    <n v="41.967929750882888"/>
    <x v="19"/>
    <n v="32.928780049427097"/>
    <n v="27017"/>
    <n v="4474"/>
    <n v="2016"/>
    <n v="1248"/>
    <n v="4870"/>
    <n v="288"/>
    <n v="35"/>
    <n v="64"/>
    <n v="27"/>
    <n v="20"/>
    <n v="889636.85059537191"/>
    <n v="147323.3619411368"/>
    <n v="66384.420579645026"/>
    <n v="41095.117501685017"/>
    <n v="160363.15884070989"/>
    <n v="9483.4886542350032"/>
    <n v="1152.507301729948"/>
    <n v="2107.4419231633342"/>
    <n v="889.07706133453166"/>
    <n v="658.57560098854196"/>
  </r>
  <r>
    <n v="2118"/>
    <n v="4169640"/>
    <s v="chery!chr!Chery_Digital_24!mts!mts!inst!video!All30-55_MSK!Tiggo_4!smartTV__ERnlM"/>
    <s v="mts"/>
    <s v="video"/>
    <n v="3602977"/>
    <n v="20"/>
    <n v="101517"/>
    <n v="0.1067801451973561"/>
    <n v="90677"/>
    <n v="5.5509652157091204E-4"/>
    <n v="35.491365978112043"/>
    <x v="19"/>
    <n v="28.633005650346089"/>
    <n v="89702"/>
    <n v="11930"/>
    <n v="5457"/>
    <n v="3992"/>
    <n v="12515"/>
    <n v="984"/>
    <n v="490"/>
    <n v="320"/>
    <n v="243"/>
    <n v="200"/>
    <n v="2568437.8728473452"/>
    <n v="341591.75740862888"/>
    <n v="156250.31183393861"/>
    <n v="114302.95855618161"/>
    <n v="358342.06571408128"/>
    <n v="28174.87755994056"/>
    <n v="14030.172768669579"/>
    <n v="9162.5618081107496"/>
    <n v="6957.8203730341002"/>
    <n v="5726.6011300692189"/>
  </r>
  <r>
    <n v="2119"/>
    <n v="4169643"/>
    <s v="chery!chr!Chery_Digital_24!mts!mts!inst!video!All30-55_RF!Tiggo_7!inst__MynRr"/>
    <s v="mts"/>
    <s v="video"/>
    <n v="731793"/>
    <n v="9308"/>
    <n v="131337"/>
    <n v="0.5222519168246571"/>
    <n v="62746"/>
    <n v="1.2719443886454229"/>
    <n v="5.5718723588935326"/>
    <x v="19"/>
    <n v="2.8891051505365311"/>
    <n v="80947"/>
    <n v="38862"/>
    <n v="29667"/>
    <n v="26204"/>
    <n v="46230"/>
    <n v="14490"/>
    <n v="6783"/>
    <n v="3848"/>
    <n v="2853"/>
    <n v="3410"/>
    <n v="233864.39462048051"/>
    <n v="112276.4043601507"/>
    <n v="85711.082500967255"/>
    <n v="75706.111364659242"/>
    <n v="133563.33110930381"/>
    <n v="41863.13363127433"/>
    <n v="19596.80023608929"/>
    <n v="11117.27661926457"/>
    <n v="8242.6169944807225"/>
    <n v="9851.8485633295695"/>
  </r>
  <r>
    <n v="2120"/>
    <n v="4169644"/>
    <s v="chery!chr!Chery_Digital_24!mts!mts!inst!video!All30-55_RF!Tiggo_8!inst__MynRr"/>
    <s v="mts"/>
    <s v="video"/>
    <n v="790153"/>
    <n v="10696"/>
    <n v="116723"/>
    <n v="0.43629790187023981"/>
    <n v="65797"/>
    <n v="1.3536618857360541"/>
    <n v="6.7694713124234296"/>
    <x v="19"/>
    <n v="4.1574090150953129"/>
    <n v="83837"/>
    <n v="30268"/>
    <n v="17988"/>
    <n v="14488"/>
    <n v="26325"/>
    <n v="6840"/>
    <n v="3633"/>
    <n v="2464"/>
    <n v="1476"/>
    <n v="2740"/>
    <n v="348544.69959854567"/>
    <n v="125836.4560689049"/>
    <n v="74783.473363534489"/>
    <n v="60232.541810700903"/>
    <n v="109443.79232238411"/>
    <n v="28436.67766325194"/>
    <n v="15103.86695184127"/>
    <n v="10243.85581319485"/>
    <n v="6136.3357062806817"/>
    <n v="11391.30070136116"/>
  </r>
  <r>
    <n v="2121"/>
    <n v="4169645"/>
    <s v="chery!chr!Chery_Digital_24!mts!mts!inst!video!All30-55_RF!Tiggo_4!inst__MynRr"/>
    <s v="mts"/>
    <s v="video"/>
    <n v="3689572"/>
    <n v="83108"/>
    <n v="1363088"/>
    <n v="0.19401168523235479"/>
    <n v="1098633"/>
    <n v="2.2525105893041251"/>
    <n v="2.7067746176329042"/>
    <x v="19"/>
    <n v="1.7647189371046259"/>
    <n v="1040435"/>
    <n v="298198"/>
    <n v="156516"/>
    <n v="123968"/>
    <n v="399915"/>
    <n v="25530"/>
    <n v="12663"/>
    <n v="8832"/>
    <n v="6345"/>
    <n v="18340"/>
    <n v="1836075.347326451"/>
    <n v="526235.65760672523"/>
    <n v="276206.74915986758"/>
    <n v="218768.67719498629"/>
    <n v="705737.57373219647"/>
    <n v="45053.274464281101"/>
    <n v="22346.635900555881"/>
    <n v="15585.99765250806"/>
    <n v="11197.14165592885"/>
    <n v="32364.945306498841"/>
  </r>
  <r>
    <n v="2122"/>
    <n v="4175697"/>
    <s v="chery!chr!Chery_Digital_24!mts!mts!bn!banner!All30-55_RF!Tiggo_7!bn__CGNRY"/>
    <s v="mts"/>
    <s v="banner"/>
    <n v="4908080"/>
    <n v="8990"/>
    <n v="112038"/>
    <n v="0.58785412092325817"/>
    <n v="46176"/>
    <n v="0.1831673485354762"/>
    <n v="43.8072796729681"/>
    <x v="19"/>
    <n v="21.085172742660259"/>
    <n v="59068"/>
    <n v="42706"/>
    <n v="34017"/>
    <n v="29660"/>
    <n v="57700"/>
    <n v="3450"/>
    <n v="1792"/>
    <n v="1400"/>
    <n v="1071"/>
    <n v="1910"/>
    <n v="1245458.983563456"/>
    <n v="900463.38714804919"/>
    <n v="717254.32118707418"/>
    <n v="625386.22354730335"/>
    <n v="1216614.4672514971"/>
    <n v="72743.845962177904"/>
    <n v="37784.62955484719"/>
    <n v="29519.241839724371"/>
    <n v="22582.22000738914"/>
    <n v="40272.679938481102"/>
  </r>
  <r>
    <n v="2123"/>
    <n v="4175699"/>
    <s v="chery!chr!Chery_Digital_24!mts!mts!bn!banner!All30-55_RF!Tiggo_4!bn__CGNRY"/>
    <s v="mts"/>
    <s v="banner"/>
    <n v="4889303"/>
    <n v="8710"/>
    <n v="79666"/>
    <n v="0.66872944543468982"/>
    <n v="26391"/>
    <n v="0.1781440013024351"/>
    <n v="61.372517761654912"/>
    <x v="19"/>
    <n v="30.41027379367824"/>
    <n v="43659"/>
    <n v="29982"/>
    <n v="22932"/>
    <n v="19552"/>
    <n v="37005"/>
    <n v="3126"/>
    <n v="1428"/>
    <n v="936"/>
    <n v="738"/>
    <n v="1420"/>
    <n v="1327682.1435581979"/>
    <n v="911760.82888206095"/>
    <n v="697368.39863662934"/>
    <n v="594581.67321399692"/>
    <n v="1125332.181735063"/>
    <n v="95062.515879038183"/>
    <n v="43425.870977372528"/>
    <n v="28464.016270882828"/>
    <n v="22442.782059734542"/>
    <n v="43182.588787023102"/>
  </r>
  <r>
    <n v="2124"/>
    <n v="4132673"/>
    <s v="frdt!korvfito!Korvalol_Fito_2024!mts!mts!15unskip!video!w25-44+simpt!fito_obshiy!olv__juDIV"/>
    <s v="mts"/>
    <s v="video"/>
    <n v="1836059"/>
    <n v="12334"/>
    <n v="572040"/>
    <n v="0.28649919586042938"/>
    <n v="408151"/>
    <n v="0.67176490515827647"/>
    <n v="3.2096689042724291"/>
    <x v="6"/>
    <n v="1.1227500622201241"/>
    <n v="283633"/>
    <n v="170468"/>
    <n v="126852"/>
    <n v="123672"/>
    <n v="109230"/>
    <n v="81534"/>
    <n v="90559"/>
    <n v="604168"/>
    <n v="39357"/>
    <n v="5850"/>
    <n v="318448.96839768038"/>
    <n v="191392.95760654009"/>
    <n v="142423.09089274719"/>
    <n v="138852.74569488721"/>
    <n v="122637.98929630411"/>
    <n v="91542.3035730556"/>
    <n v="101675.1228845922"/>
    <n v="678329.65959140798"/>
    <n v="44188.074198797432"/>
    <n v="6568.0878639877265"/>
  </r>
  <r>
    <n v="2125"/>
    <n v="4135691"/>
    <s v="frdt!korvfito!Korvalol_Fito_2024!mts!dsp!bn!banner!w25-44+simpt!ucheba!gif__GaIaG"/>
    <s v="mts"/>
    <s v="banner"/>
    <n v="1088582"/>
    <n v="1875"/>
    <n v="240331"/>
    <n v="0.75390191028206932"/>
    <n v="59145"/>
    <n v="0.17224242179275431"/>
    <n v="4.5295113822186899"/>
    <x v="6"/>
    <n v="3.134865370770338"/>
    <n v="165805"/>
    <n v="104152"/>
    <n v="46821"/>
    <n v="18332"/>
    <n v="7385"/>
    <n v="2664"/>
    <n v="980"/>
    <n v="648"/>
    <n v="333"/>
    <n v="130"/>
    <n v="519776.35280057602"/>
    <n v="326502.49809647229"/>
    <n v="146777.53152483801"/>
    <n v="57468.351976961843"/>
    <n v="23150.980763138949"/>
    <n v="8351.2813477321815"/>
    <n v="3072.1680633549322"/>
    <n v="2031.3927602591791"/>
    <n v="1043.9101684665229"/>
    <n v="407.532498200144"/>
  </r>
  <r>
    <n v="2126"/>
    <n v="4135692"/>
    <s v="frdt!korvfito!Korvalol_Fito_2024!mts!dsp!bn!banner!w25-44+simpt!na_rabote!gif__GaIaG"/>
    <s v="mts"/>
    <s v="banner"/>
    <n v="1128043"/>
    <n v="1915"/>
    <n v="250640"/>
    <n v="0.7113748803064156"/>
    <n v="72341"/>
    <n v="0.16976303208299681"/>
    <n v="4.5006503351420362"/>
    <x v="6"/>
    <n v="2.943406811326466"/>
    <n v="165376"/>
    <n v="106428"/>
    <n v="60831"/>
    <n v="36764"/>
    <n v="8255"/>
    <n v="2970"/>
    <n v="1120"/>
    <n v="712"/>
    <n v="468"/>
    <n v="320"/>
    <n v="486768.84482992563"/>
    <n v="313260.90011585312"/>
    <n v="179050.37973980021"/>
    <n v="108211.4080116062"/>
    <n v="24297.823227499968"/>
    <n v="8741.9182296396029"/>
    <n v="3296.6156286856408"/>
    <n v="2095.7056496644441"/>
    <n v="1377.5143877007861"/>
    <n v="941.89017962446894"/>
  </r>
  <r>
    <n v="2127"/>
    <n v="4135693"/>
    <s v="frdt!korvfito!Korvalol_Fito_2024!mts!dsp!bn!banner!w25-44+simpt!o_buduschem!gif__GaIaG"/>
    <s v="mts"/>
    <s v="banner"/>
    <n v="1164306"/>
    <n v="2023"/>
    <n v="275001"/>
    <n v="0.69477201901083996"/>
    <n v="83938"/>
    <n v="0.17375157389895779"/>
    <n v="4.2338246042741661"/>
    <x v="6"/>
    <n v="2.7803193661391661"/>
    <n v="177704"/>
    <n v="126384"/>
    <n v="75489"/>
    <n v="25376"/>
    <n v="8755"/>
    <n v="3090"/>
    <n v="1015"/>
    <n v="456"/>
    <n v="288"/>
    <n v="210"/>
    <n v="494073.87264039431"/>
    <n v="351387.88277013227"/>
    <n v="209883.5286304795"/>
    <n v="70553.384235147474"/>
    <n v="24341.696050548391"/>
    <n v="8591.1868413700213"/>
    <n v="2822.0241566312529"/>
    <n v="1267.825630959459"/>
    <n v="800.73197744807976"/>
    <n v="583.86706688922482"/>
  </r>
  <r>
    <n v="2128"/>
    <n v="3889620"/>
    <s v="frdt!ibuprfort!Ibuprofen_Forte_2024!mts!mts!15unskip!video!W25-44wkids+simpt!mechta!olv__RNUnm"/>
    <s v="mts"/>
    <s v="video"/>
    <n v="621842"/>
    <n v="14317"/>
    <n v="62846"/>
    <n v="0.38093116507017161"/>
    <n v="38906"/>
    <n v="2.302353330910424"/>
    <n v="9.8946949686535337"/>
    <x v="6"/>
    <n v="7.2652732179785264"/>
    <n v="48246"/>
    <n v="17972"/>
    <n v="10845"/>
    <n v="6572"/>
    <n v="1280"/>
    <n v="342"/>
    <n v="119"/>
    <n v="104"/>
    <n v="81"/>
    <n v="30"/>
    <n v="350520.37167459202"/>
    <n v="130571.49027351011"/>
    <n v="78791.888048977111"/>
    <n v="47747.375588554867"/>
    <n v="9299.5497190125134"/>
    <n v="2484.7234405486561"/>
    <n v="864.56751293944455"/>
    <n v="755.58841466976662"/>
    <n v="588.48713065626055"/>
    <n v="217.95819653935581"/>
  </r>
  <r>
    <n v="2129"/>
    <n v="3889621"/>
    <s v="frdt!ibuprfort!Ibuprofen_Forte_2024!mts!mts!15unskip!video!W25-44wkids+simpt!peregovory!olv__RNUnm"/>
    <s v="mts"/>
    <s v="video"/>
    <n v="622706"/>
    <n v="14458"/>
    <n v="63941"/>
    <n v="0.37436073880608689"/>
    <n v="40004"/>
    <n v="2.3218019418473559"/>
    <n v="9.7387591686085617"/>
    <x v="6"/>
    <n v="7.2212867612951106"/>
    <n v="49728"/>
    <n v="17384"/>
    <n v="10467"/>
    <n v="6664"/>
    <n v="1380"/>
    <n v="300"/>
    <n v="140"/>
    <n v="96"/>
    <n v="63"/>
    <n v="10"/>
    <n v="359100.14806568332"/>
    <n v="125534.8490583542"/>
    <n v="75585.208530475924"/>
    <n v="48122.65497727062"/>
    <n v="9965.3757305872532"/>
    <n v="2166.3860283885328"/>
    <n v="1010.980146581315"/>
    <n v="693.24352908433059"/>
    <n v="454.94106596159202"/>
    <n v="72.212867612951101"/>
  </r>
  <r>
    <n v="2130"/>
    <n v="4177636"/>
    <s v="mts!mts!inst!video!!nakone!__RFzdM"/>
    <s v="mts"/>
    <s v="video"/>
    <n v="548079"/>
    <n v="10240"/>
    <n v="260121"/>
    <n v="0.1492651496803411"/>
    <n v="221294"/>
    <n v="1.8683437971533301"/>
    <n v="2.1070155812102831"/>
    <x v="0"/>
    <n v="1.513432539079866"/>
    <n v="203302"/>
    <n v="66348"/>
    <n v="30138"/>
    <n v="19524"/>
    <n v="40030"/>
    <n v="2028"/>
    <n v="322"/>
    <n v="160"/>
    <n v="171"/>
    <n v="120"/>
    <n v="307683.86206001497"/>
    <n v="100413.222102871"/>
    <n v="45611.829862789011"/>
    <n v="29548.256892995309"/>
    <n v="60582.704539367041"/>
    <n v="3069.241189253969"/>
    <n v="487.32527758371691"/>
    <n v="242.14920625277861"/>
    <n v="258.79696418265712"/>
    <n v="181.61190468958401"/>
  </r>
  <r>
    <n v="2131"/>
    <n v="4177638"/>
    <s v="mts!mts!inst!video!!nakone!__PxcKm"/>
    <s v="mts"/>
    <s v="video"/>
    <n v="436877"/>
    <n v="5017"/>
    <n v="183556"/>
    <n v="0.28054653620693409"/>
    <n v="132060"/>
    <n v="1.148378147625075"/>
    <n v="2.3800747455817302"/>
    <x v="0"/>
    <n v="1.2370932300338671"/>
    <n v="107837"/>
    <n v="61534"/>
    <n v="46473"/>
    <n v="42316"/>
    <n v="88970"/>
    <n v="4440"/>
    <n v="728"/>
    <n v="336"/>
    <n v="234"/>
    <n v="280"/>
    <n v="133404.42264716211"/>
    <n v="76123.294816903959"/>
    <n v="57491.433679363887"/>
    <n v="52348.837122113109"/>
    <n v="110064.1846761131"/>
    <n v="5492.6939413503687"/>
    <n v="900.60387146465507"/>
    <n v="415.66332529137918"/>
    <n v="289.47981582792482"/>
    <n v="346.3861044094827"/>
  </r>
  <r>
    <n v="2132"/>
    <n v="4177639"/>
    <s v="mts!mts!bn!banner!!nakone!__TsOdD"/>
    <s v="mts"/>
    <s v="banner"/>
    <n v="1396204"/>
    <n v="2606"/>
    <n v="363498"/>
    <n v="0.1609692487991681"/>
    <n v="304986"/>
    <n v="0.18664894241815669"/>
    <n v="3.841022509064699"/>
    <x v="0"/>
    <n v="1.898742199091294"/>
    <n v="214883"/>
    <n v="115362"/>
    <n v="78234"/>
    <n v="63788"/>
    <n v="139515"/>
    <n v="40716"/>
    <n v="24388"/>
    <n v="17632"/>
    <n v="14283"/>
    <n v="26530"/>
    <n v="408007.41996733443"/>
    <n v="219042.69757156979"/>
    <n v="148546.19720370829"/>
    <n v="121116.96739563539"/>
    <n v="264903.01790622191"/>
    <n v="77309.18737820111"/>
    <n v="46306.524751438468"/>
    <n v="33478.622454377692"/>
    <n v="27119.734829620949"/>
    <n v="50373.630541892016"/>
  </r>
  <r>
    <n v="2133"/>
    <n v="4177643"/>
    <s v="mts!mts!bn!banner!!nakone!__stxjS"/>
    <s v="mts"/>
    <s v="banner"/>
    <n v="1331163"/>
    <n v="1702"/>
    <n v="150814"/>
    <n v="0.21154534724892909"/>
    <n v="118910"/>
    <n v="0.12785812105654981"/>
    <n v="8.826521410479133"/>
    <x v="0"/>
    <n v="3.579309232196394"/>
    <n v="72305"/>
    <n v="49406"/>
    <n v="38043"/>
    <n v="34184"/>
    <n v="88380"/>
    <n v="26712"/>
    <n v="17605"/>
    <n v="13080"/>
    <n v="11790"/>
    <n v="20400"/>
    <n v="258801.9540339603"/>
    <n v="176839.35192589511"/>
    <n v="136167.66112044739"/>
    <n v="122355.1067934015"/>
    <n v="316339.34994151728"/>
    <n v="95610.508210430082"/>
    <n v="63013.739032817517"/>
    <n v="46817.364757128838"/>
    <n v="42200.055847595489"/>
    <n v="73017.908336806446"/>
  </r>
  <r>
    <n v="2134"/>
    <n v="4180316"/>
    <s v="mts!mts!inst!video!by!nakone!__PxcKm"/>
    <s v="mts"/>
    <s v="video"/>
    <n v="1624"/>
    <n v="13"/>
    <n v="761"/>
    <n v="0.81471747700394215"/>
    <n v="141"/>
    <n v="0.8004926108374385"/>
    <n v="2.1340341655716162"/>
    <x v="0"/>
    <n v="0.50030807147258161"/>
    <n v="413"/>
    <n v="240"/>
    <n v="195"/>
    <n v="176"/>
    <n v="575"/>
    <n v="18"/>
    <n v="7"/>
    <n v="1624"/>
    <n v="-1"/>
    <n v="-1"/>
    <n v="206.62723351817621"/>
    <n v="120.07393715341961"/>
    <n v="97.560073937153419"/>
    <n v="88.05422057917437"/>
    <n v="287.67714109673437"/>
    <n v="9.005545286506468"/>
    <n v="3.5021565003080708"/>
    <n v="812.50030807147255"/>
    <n v="-0.50030807147258161"/>
    <n v="-0.50030807147258161"/>
  </r>
  <r>
    <n v="2135"/>
    <n v="4180317"/>
    <s v="mts!mts!bn!banner!by!nakone!__TsOdD"/>
    <s v="mts"/>
    <s v="banner"/>
    <n v="215327"/>
    <n v="535"/>
    <n v="45851"/>
    <n v="6.9420514274497802E-2"/>
    <n v="42668"/>
    <n v="0.24845932001095999"/>
    <n v="4.6962334518331117"/>
    <x v="0"/>
    <n v="1.3485160668098719"/>
    <n v="11536"/>
    <n v="11756"/>
    <n v="12732"/>
    <n v="15996"/>
    <n v="32235"/>
    <n v="17760"/>
    <n v="14546"/>
    <n v="12656"/>
    <n v="12690"/>
    <n v="17770"/>
    <n v="15556.48134671869"/>
    <n v="15853.15488141686"/>
    <n v="17169.3065626233"/>
    <n v="21570.86300469072"/>
    <n v="43469.415413616232"/>
    <n v="23949.64534654333"/>
    <n v="19615.514707816401"/>
    <n v="17066.819341545739"/>
    <n v="17112.668887817279"/>
    <n v="23963.13050721143"/>
  </r>
  <r>
    <n v="2136"/>
    <n v="4180321"/>
    <s v="mts!mts!bn!banner!by!nakone!__stxjS"/>
    <s v="mts"/>
    <s v="banner"/>
    <n v="3606"/>
    <n v="11"/>
    <n v="1131"/>
    <n v="0.6984969053934571"/>
    <n v="341"/>
    <n v="0.30504714364947311"/>
    <n v="3.1883289124668441"/>
    <x v="0"/>
    <n v="1.2400275103163689"/>
    <n v="504"/>
    <n v="366"/>
    <n v="276"/>
    <n v="244"/>
    <n v="755"/>
    <n v="270"/>
    <n v="112"/>
    <n v="104"/>
    <n v="117"/>
    <n v="160"/>
    <n v="624.97386519944985"/>
    <n v="453.85006877579087"/>
    <n v="342.24759284731778"/>
    <n v="302.56671251719399"/>
    <n v="936.22077028885838"/>
    <n v="334.80742778541958"/>
    <n v="138.8830811554333"/>
    <n v="128.96286107290231"/>
    <n v="145.08321870701511"/>
    <n v="198.40440165061901"/>
  </r>
  <r>
    <n v="2137"/>
    <n v="4017550"/>
    <s v="otc!laktazar!Laktazar_2024!mts!dsp!bn!banner!mw25-44+simpt!diskomfort_white_t_shirt!gif__GVYhj"/>
    <s v="mts"/>
    <s v="banner"/>
    <n v="1442984"/>
    <n v="3205"/>
    <n v="79707"/>
    <n v="0.30987240769317631"/>
    <n v="55008"/>
    <n v="0.22210918485582651"/>
    <n v="18.1036044513029"/>
    <x v="5"/>
    <n v="14.2851316167226"/>
    <n v="68405"/>
    <n v="13028"/>
    <n v="6900"/>
    <n v="3944"/>
    <n v="2495"/>
    <n v="2028"/>
    <n v="1491"/>
    <n v="1264"/>
    <n v="918"/>
    <n v="540"/>
    <n v="977174.42824190948"/>
    <n v="186106.694702662"/>
    <n v="98567.408155385943"/>
    <n v="56340.559096353943"/>
    <n v="35641.403383722893"/>
    <n v="28970.24691871343"/>
    <n v="21299.131240533399"/>
    <n v="18056.406363537371"/>
    <n v="13113.75082415135"/>
    <n v="7713.971073030204"/>
  </r>
  <r>
    <n v="2138"/>
    <n v="4017551"/>
    <s v="otc!laktazar!Laktazar_2024!mts!dsp!bn!banner!mw25-44+simpt!diskomfort_man!gif__GVYhj"/>
    <s v="mts"/>
    <s v="banner"/>
    <n v="1137193"/>
    <n v="2694"/>
    <n v="71439"/>
    <n v="0.31801956914290519"/>
    <n v="48720"/>
    <n v="0.23689910155971769"/>
    <n v="15.91837791682414"/>
    <x v="5"/>
    <n v="12.937496444783219"/>
    <n v="62095"/>
    <n v="11466"/>
    <n v="5730"/>
    <n v="2992"/>
    <n v="2000"/>
    <n v="1350"/>
    <n v="833"/>
    <n v="736"/>
    <n v="387"/>
    <n v="310"/>
    <n v="803353.84173881391"/>
    <n v="148341.33423588439"/>
    <n v="74131.854628607834"/>
    <n v="38708.989362791377"/>
    <n v="25874.992889566431"/>
    <n v="17465.620200457339"/>
    <n v="10776.93453850442"/>
    <n v="9521.997383360449"/>
    <n v="5006.8111241311053"/>
    <n v="4010.6238978827969"/>
  </r>
  <r>
    <n v="2139"/>
    <n v="4017552"/>
    <s v="otc!laktazar!Laktazar_2024!mts!dsp!bn!banner!mw25-44+simpt!diskomfort_green_shirt!gif__GVYhj"/>
    <s v="mts"/>
    <s v="banner"/>
    <n v="1535534"/>
    <n v="3489"/>
    <n v="77799"/>
    <n v="0.32434864201339347"/>
    <n v="52565"/>
    <n v="0.22721737193705899"/>
    <n v="19.737194565482849"/>
    <x v="5"/>
    <n v="15.349353752036709"/>
    <n v="65914"/>
    <n v="13630"/>
    <n v="7386"/>
    <n v="4160"/>
    <n v="2800"/>
    <n v="2046"/>
    <n v="1505"/>
    <n v="1064"/>
    <n v="864"/>
    <n v="670"/>
    <n v="1011737.303211747"/>
    <n v="209211.69164026031"/>
    <n v="113370.32681254311"/>
    <n v="63853.311608472693"/>
    <n v="42978.190505702783"/>
    <n v="31404.777776667099"/>
    <n v="23100.77739681524"/>
    <n v="16331.712392167061"/>
    <n v="13261.841641759709"/>
    <n v="10284.067013864589"/>
  </r>
  <r>
    <n v="2140"/>
    <n v="4017553"/>
    <s v="otc!laktazar!Laktazar_2024!mts!dsp!bn!banner!mw25-44+simpt!diskomfort_boy!gif__GVYhj"/>
    <s v="mts"/>
    <s v="banner"/>
    <n v="1401999"/>
    <n v="3111"/>
    <n v="63759"/>
    <n v="0.35635753383836011"/>
    <n v="41038"/>
    <n v="0.22189744785837939"/>
    <n v="21.989036841857619"/>
    <x v="5"/>
    <n v="16.868182638512899"/>
    <n v="53411"/>
    <n v="12020"/>
    <n v="6330"/>
    <n v="3468"/>
    <n v="2480"/>
    <n v="1836"/>
    <n v="1267"/>
    <n v="1000"/>
    <n v="693"/>
    <n v="610"/>
    <n v="900946.50290561258"/>
    <n v="202755.55531492509"/>
    <n v="106775.59610178669"/>
    <n v="58498.857390362748"/>
    <n v="41833.092943511998"/>
    <n v="30969.983324309691"/>
    <n v="21371.987402995848"/>
    <n v="16868.182638512899"/>
    <n v="11689.65056848944"/>
    <n v="10289.59140949287"/>
  </r>
  <r>
    <n v="2141"/>
    <n v="3887581"/>
    <s v="otc!maxcldrino!Maxicold_Rino_2024!mts!dsp!bn!banner!w25-54!hot_drink!gif__QziBj"/>
    <s v="mts"/>
    <s v="banner"/>
    <n v="3207156"/>
    <n v="5654"/>
    <n v="47670"/>
    <n v="7.4050765680722108E-3"/>
    <n v="47317"/>
    <n v="0.17629326418795971"/>
    <n v="67.2782882315922"/>
    <x v="2"/>
    <n v="29.90634091756807"/>
    <n v="19730"/>
    <n v="18284"/>
    <n v="20241"/>
    <n v="45668"/>
    <n v="2600"/>
    <n v="342"/>
    <n v="161"/>
    <n v="176"/>
    <n v="18"/>
    <n v="20"/>
    <n v="590052.10630361806"/>
    <n v="546807.53733681468"/>
    <n v="605334.24651249533"/>
    <n v="1365762.7770234989"/>
    <n v="77756.486385676995"/>
    <n v="10227.96859380828"/>
    <n v="4814.92088772846"/>
    <n v="5263.5160014919811"/>
    <n v="538.31413651622529"/>
    <n v="598.12681835136141"/>
  </r>
  <r>
    <n v="2142"/>
    <n v="4274054"/>
    <s v="ostrvk!ostrvk!Ostrovok_b2b_rebranding!mts!mts!vid!video!travel!!rebranding__Sceqh"/>
    <s v="mts"/>
    <s v="video"/>
    <n v="771726"/>
    <n v="10162"/>
    <n v="188449"/>
    <n v="0.37361832644375942"/>
    <n v="118041"/>
    <n v="1.316788601135636"/>
    <n v="4.09514510557233"/>
    <x v="0"/>
    <n v="1.4728719749599211"/>
    <n v="65092"/>
    <n v="61656"/>
    <n v="59175"/>
    <n v="61240"/>
    <n v="185735"/>
    <n v="43518"/>
    <n v="18396"/>
    <n v="11104"/>
    <n v="8604"/>
    <n v="9440"/>
    <n v="95872.182594091151"/>
    <n v="90811.394488128863"/>
    <n v="87157.199118253309"/>
    <n v="90198.679746545546"/>
    <n v="273563.87626918091"/>
    <n v="64096.442606305827"/>
    <n v="27094.952851362701"/>
    <n v="16354.770409954959"/>
    <n v="12672.590472555161"/>
    <n v="13903.91144362165"/>
  </r>
  <r>
    <n v="2143"/>
    <n v="4274063"/>
    <s v="ostrvk!ostrvk!Ostrovok_b2b_rebranding!mts!mts!bn!banner!crm!!tizer__yYKAt"/>
    <s v="mts"/>
    <s v="banner"/>
    <n v="3104"/>
    <n v="26"/>
    <n v="201"/>
    <n v="0.62686567164179108"/>
    <n v="75"/>
    <n v="0.83762886597938147"/>
    <n v="15.44278606965174"/>
    <x v="0"/>
    <n v="4.7317073170731696"/>
    <n v="51"/>
    <n v="62"/>
    <n v="39"/>
    <n v="96"/>
    <n v="105"/>
    <n v="90"/>
    <n v="63"/>
    <n v="32"/>
    <n v="18"/>
    <n v="100"/>
    <n v="241.3170731707317"/>
    <n v="293.36585365853659"/>
    <n v="184.53658536585371"/>
    <n v="454.2439024390244"/>
    <n v="496.82926829268291"/>
    <n v="425.85365853658533"/>
    <n v="298.09756097560972"/>
    <n v="151.41463414634151"/>
    <n v="85.170731707317074"/>
    <n v="473.17073170731697"/>
  </r>
  <r>
    <n v="2144"/>
    <n v="4274064"/>
    <s v="ostrvk!ostrvk!Ostrovok_b2b_rebranding!mts!mts!bn!banner!travel!!rebranding__fDrxO"/>
    <s v="mts"/>
    <s v="banner"/>
    <n v="1989847"/>
    <n v="5258"/>
    <n v="236325"/>
    <n v="0.30654818576113407"/>
    <n v="163880"/>
    <n v="0.26424142157663377"/>
    <n v="8.4199598011213368"/>
    <x v="0"/>
    <n v="3.5857040143150871"/>
    <n v="87774"/>
    <n v="85348"/>
    <n v="146157"/>
    <n v="83532"/>
    <n v="67035"/>
    <n v="23958"/>
    <n v="17220"/>
    <n v="14888"/>
    <n v="13347"/>
    <n v="15680"/>
    <n v="314731.5841524924"/>
    <n v="306032.66621376399"/>
    <n v="524075.7416202501"/>
    <n v="299521.02772376779"/>
    <n v="240367.66859961179"/>
    <n v="85906.296774960851"/>
    <n v="61745.823126505791"/>
    <n v="53383.96136512301"/>
    <n v="47858.391479063459"/>
    <n v="56223.838944460556"/>
  </r>
  <r>
    <n v="2145"/>
    <n v="4274065"/>
    <s v="ostrvk!ostrvk!Ostrovok_b2b_rebranding!mts!mts!bn!banner!crm!!rebranding__fDrxO"/>
    <s v="mts"/>
    <s v="banner"/>
    <n v="1940"/>
    <n v="18"/>
    <n v="160"/>
    <n v="0.71875"/>
    <n v="45"/>
    <n v="0.92783505154639179"/>
    <n v="12.125"/>
    <x v="0"/>
    <n v="3.983572895277208"/>
    <n v="42"/>
    <n v="52"/>
    <n v="78"/>
    <n v="64"/>
    <n v="40"/>
    <n v="48"/>
    <n v="28"/>
    <n v="40"/>
    <n v="45"/>
    <n v="50"/>
    <n v="167.3100616016427"/>
    <n v="207.14579055441479"/>
    <n v="310.71868583162222"/>
    <n v="254.94866529774129"/>
    <n v="159.34291581108829"/>
    <n v="191.21149897330599"/>
    <n v="111.54004106776181"/>
    <n v="159.34291581108829"/>
    <n v="179.26078028747429"/>
    <n v="199.1786447638604"/>
  </r>
  <r>
    <n v="2146"/>
    <n v="3920315"/>
    <s v="frdt!ketoprofen!Ketoprofen_Lor_2024!mts!dsp!bn!banner!w30-50+Lor!drakon!gif__KcyJF"/>
    <s v="mts"/>
    <s v="banner"/>
    <n v="399774"/>
    <n v="481"/>
    <n v="31916"/>
    <n v="0.61198145130968795"/>
    <n v="12384"/>
    <n v="0.1203179796585071"/>
    <n v="12.52581777165058"/>
    <x v="10"/>
    <n v="7.6538137540205238"/>
    <n v="22034"/>
    <n v="10430"/>
    <n v="6351"/>
    <n v="4144"/>
    <n v="2955"/>
    <n v="2382"/>
    <n v="1785"/>
    <n v="1120"/>
    <n v="711"/>
    <n v="320"/>
    <n v="168644.1322560882"/>
    <n v="79829.277454434065"/>
    <n v="48609.371151784348"/>
    <n v="31717.404196661049"/>
    <n v="22617.01964313065"/>
    <n v="18231.384362076889"/>
    <n v="13662.057550926629"/>
    <n v="8572.2714045029861"/>
    <n v="5441.8615791085922"/>
    <n v="2449.2204012865682"/>
  </r>
  <r>
    <n v="2147"/>
    <n v="3927674"/>
    <s v="frdt!ketoprofen!Ketoprofen_Lor_2024!mts!dsp!bn!banner!w30-50+Lor!protiv_boli_v_gorle!bn__KcyJF"/>
    <s v="mts"/>
    <s v="banner"/>
    <n v="417318"/>
    <n v="533"/>
    <n v="36630"/>
    <n v="0.58069888069888065"/>
    <n v="15359"/>
    <n v="0.12772034755270559"/>
    <n v="11.39279279279279"/>
    <x v="10"/>
    <n v="6.5981216797369084"/>
    <n v="24428"/>
    <n v="12060"/>
    <n v="7830"/>
    <n v="5244"/>
    <n v="3900"/>
    <n v="2868"/>
    <n v="2415"/>
    <n v="2152"/>
    <n v="1431"/>
    <n v="920"/>
    <n v="161178.9163926132"/>
    <n v="79573.347457627111"/>
    <n v="51663.292752339992"/>
    <n v="34600.550088540353"/>
    <n v="25732.674550973941"/>
    <n v="18923.412977485448"/>
    <n v="15934.463856564629"/>
    <n v="14199.15785479383"/>
    <n v="9441.912123703516"/>
    <n v="6070.2719453579557"/>
  </r>
  <r>
    <n v="2148"/>
    <n v="3927675"/>
    <s v="frdt!ketoprofen!Ketoprofen_Lor_2024!mts!dsp!bn!banner!w30-50+Lor!protivoboliye!bn__KcyJF"/>
    <s v="mts"/>
    <s v="banner"/>
    <n v="408212"/>
    <n v="547"/>
    <n v="33329"/>
    <n v="0.60802904377569078"/>
    <n v="13064"/>
    <n v="0.133999000519338"/>
    <n v="12.247952233790389"/>
    <x v="10"/>
    <n v="7.2895000000000003"/>
    <n v="22525"/>
    <n v="11112"/>
    <n v="6771"/>
    <n v="4676"/>
    <n v="3495"/>
    <n v="2658"/>
    <n v="2058"/>
    <n v="1456"/>
    <n v="909"/>
    <n v="340"/>
    <n v="164195.98749999999"/>
    <n v="81000.923999999999"/>
    <n v="49357.2045"/>
    <n v="34085.701999999997"/>
    <n v="25476.802500000002"/>
    <n v="19375.491000000002"/>
    <n v="15001.790999999999"/>
    <n v="10613.512000000001"/>
    <n v="6626.1554999999998"/>
    <n v="2478.4299999999998"/>
  </r>
  <r>
    <n v="2149"/>
    <n v="4225847"/>
    <s v="sintec!rolf!Rolf_Mercedes_BMW_2024!mts!mts!bn!banner!m_dataMTS!mercedes!banners__IbEfI"/>
    <s v="mts"/>
    <s v="banner"/>
    <n v="360756"/>
    <n v="1056"/>
    <n v="122737"/>
    <n v="0.26794691087447142"/>
    <n v="89850"/>
    <n v="0.29271862422246608"/>
    <n v="2.9392603697336579"/>
    <x v="0"/>
    <n v="1.463364770307271"/>
    <n v="58806"/>
    <n v="34848"/>
    <n v="113601"/>
    <n v="23080"/>
    <n v="7395"/>
    <n v="5046"/>
    <n v="1799"/>
    <n v="944"/>
    <n v="666"/>
    <n v="340"/>
    <n v="86054.628682689377"/>
    <n v="50995.335515667779"/>
    <n v="166239.70127167631"/>
    <n v="33774.458898691817"/>
    <n v="10821.582476422271"/>
    <n v="7384.1386309704894"/>
    <n v="2632.5932217827799"/>
    <n v="1381.416343170064"/>
    <n v="974.60093702464246"/>
    <n v="497.54402190447212"/>
  </r>
  <r>
    <n v="2150"/>
    <n v="4056619"/>
    <s v="omoda!omoda!Omoda_Digital24!mts!mts!bn!banner!All_25-45_BC!C5!banner__ICUuN"/>
    <s v="mts"/>
    <s v="banner"/>
    <n v="4360937"/>
    <n v="58998"/>
    <n v="1136172"/>
    <n v="0.20586583721478791"/>
    <n v="902273"/>
    <n v="1.3528743937369421"/>
    <n v="3.8382718461641372"/>
    <x v="5"/>
    <n v="1.570317650935056"/>
    <n v="434464"/>
    <n v="392576"/>
    <n v="592923"/>
    <n v="954196"/>
    <n v="188255"/>
    <n v="70794"/>
    <n v="40278"/>
    <n v="36464"/>
    <n v="23355"/>
    <n v="43800"/>
    <n v="682246.48789584835"/>
    <n v="616469.02213348076"/>
    <n v="931077.45254536648"/>
    <n v="1498390.8212516271"/>
    <n v="295620.14937677898"/>
    <n v="111169.06778029641"/>
    <n v="63249.254344362213"/>
    <n v="57260.062823695902"/>
    <n v="36674.768737588252"/>
    <n v="68779.913110955473"/>
  </r>
  <r>
    <n v="2151"/>
    <n v="3889913"/>
    <s v="frdt!fer!ferrogematogen_adult_2024!mts!dsp!bn!banner!W20-40!simptoms!gif__XdWzy"/>
    <s v="mts"/>
    <s v="banner"/>
    <n v="997547"/>
    <n v="1439"/>
    <n v="360311"/>
    <n v="0.59942383107926211"/>
    <n v="144332"/>
    <n v="0.14425385470559279"/>
    <n v="2.7685721501702689"/>
    <x v="15"/>
    <n v="1.658002247131251"/>
    <n v="242496"/>
    <n v="123172"/>
    <n v="73464"/>
    <n v="50248"/>
    <n v="37120"/>
    <n v="27162"/>
    <n v="18907"/>
    <n v="13400"/>
    <n v="9027"/>
    <n v="6660"/>
    <n v="402058.91292033979"/>
    <n v="204219.45278365049"/>
    <n v="121803.4770832502"/>
    <n v="83311.296913851096"/>
    <n v="61545.043413512038"/>
    <n v="45034.657036579039"/>
    <n v="31347.84848651056"/>
    <n v="22217.230111558762"/>
    <n v="14966.786284853801"/>
    <n v="11042.294965894131"/>
  </r>
  <r>
    <n v="2152"/>
    <n v="3889914"/>
    <s v="frdt!fer!ferrogematogen_adult_2024!mts!dsp!bn!banner!W20-40!dop_priem!gif__XdWzy"/>
    <s v="mts"/>
    <s v="banner"/>
    <n v="998057"/>
    <n v="1551"/>
    <n v="359301"/>
    <n v="0.60098635962605162"/>
    <n v="143366"/>
    <n v="0.15540194598104121"/>
    <n v="2.7777740668687261"/>
    <x v="15"/>
    <n v="1.634918086763653"/>
    <n v="239945"/>
    <n v="122100"/>
    <n v="72543"/>
    <n v="51152"/>
    <n v="39735"/>
    <n v="29724"/>
    <n v="20832"/>
    <n v="15568"/>
    <n v="10674"/>
    <n v="8190"/>
    <n v="392290.42032850481"/>
    <n v="199623.49839384199"/>
    <n v="118601.8627680957"/>
    <n v="83629.329974134394"/>
    <n v="64963.470177553761"/>
    <n v="48596.305210962833"/>
    <n v="34058.613583460421"/>
    <n v="25452.404774736551"/>
    <n v="17451.115658115239"/>
    <n v="13389.97913059432"/>
  </r>
  <r>
    <n v="2153"/>
    <n v="3889915"/>
    <s v="frdt!fer!ferrogematogen_adult_2024!mts!dsp!bn!banner!W20-40!women!gif__XdWzy"/>
    <s v="mts"/>
    <s v="banner"/>
    <n v="1045342"/>
    <n v="1695"/>
    <n v="374045"/>
    <n v="0.59076314347204217"/>
    <n v="153073"/>
    <n v="0.1621478903555009"/>
    <n v="2.7946958253686049"/>
    <x v="15"/>
    <n v="1.652283594003146"/>
    <n v="249793"/>
    <n v="127578"/>
    <n v="76854"/>
    <n v="52944"/>
    <n v="40225"/>
    <n v="30612"/>
    <n v="20734"/>
    <n v="15136"/>
    <n v="10449"/>
    <n v="8340"/>
    <n v="412728.87579682772"/>
    <n v="210795.03635573329"/>
    <n v="126984.60333351771"/>
    <n v="87478.502600902531"/>
    <n v="66463.107568776526"/>
    <n v="50579.705379624291"/>
    <n v="34258.448038061222"/>
    <n v="25008.964478831611"/>
    <n v="17264.711273738871"/>
    <n v="13780.045173986229"/>
  </r>
  <r>
    <n v="2154"/>
    <n v="3889620"/>
    <s v="frdt!ibuprfort!Ibuprofen_Forte_2024!mts!mts!15unskip!video!W25-44wkids+simpt!mechta!olv__RNUnm"/>
    <s v="mts"/>
    <s v="video"/>
    <n v="621410"/>
    <n v="10394"/>
    <n v="27404"/>
    <n v="0.1626039994161437"/>
    <n v="22948"/>
    <n v="1.6726476883217201"/>
    <n v="22.675886731863962"/>
    <x v="6"/>
    <n v="19.66487341772152"/>
    <n v="24846"/>
    <n v="3386"/>
    <n v="1395"/>
    <n v="828"/>
    <n v="395"/>
    <n v="282"/>
    <n v="133"/>
    <n v="168"/>
    <n v="117"/>
    <n v="50"/>
    <n v="488593.4449367089"/>
    <n v="66585.261392405067"/>
    <n v="27432.498417721519"/>
    <n v="16282.51518987342"/>
    <n v="7767.625"/>
    <n v="5545.4943037974681"/>
    <n v="2615.4281645569622"/>
    <n v="3303.6987341772151"/>
    <n v="2300.7901898734181"/>
    <n v="983.24367088607596"/>
  </r>
  <r>
    <n v="2155"/>
    <n v="3889621"/>
    <s v="frdt!ibuprfort!Ibuprofen_Forte_2024!mts!mts!15unskip!video!W25-44wkids+simpt!peregovory!olv__RNUnm"/>
    <s v="mts"/>
    <s v="video"/>
    <n v="621666"/>
    <n v="10027"/>
    <n v="26709"/>
    <n v="0.16676026807443189"/>
    <n v="22255"/>
    <n v="1.612923981687916"/>
    <n v="23.275525103897561"/>
    <x v="6"/>
    <n v="20.097827492564331"/>
    <n v="24129"/>
    <n v="3444"/>
    <n v="1461"/>
    <n v="712"/>
    <n v="430"/>
    <n v="282"/>
    <n v="210"/>
    <n v="96"/>
    <n v="108"/>
    <n v="60"/>
    <n v="484940.47956808482"/>
    <n v="69216.917884391572"/>
    <n v="29362.925966636489"/>
    <n v="14309.653174705811"/>
    <n v="8642.0658218026638"/>
    <n v="5667.5873529031423"/>
    <n v="4220.5437734385096"/>
    <n v="1929.3914392861759"/>
    <n v="2170.5653691969478"/>
    <n v="1205.86964955386"/>
  </r>
  <r>
    <n v="2156"/>
    <n v="4177455"/>
    <s v="jaecoo!jaecoo!Jaecoo_Digital24!mts!mts!inst!video!mts!J8!video__fLoHG"/>
    <s v="mts"/>
    <s v="video"/>
    <n v="1034153"/>
    <n v="14888"/>
    <n v="356868"/>
    <n v="0.60081879014089246"/>
    <n v="142455"/>
    <n v="1.4396322401037369"/>
    <n v="2.897858591972382"/>
    <x v="0"/>
    <n v="1.257322760740373"/>
    <n v="156700"/>
    <n v="110676"/>
    <n v="95472"/>
    <n v="429412"/>
    <n v="22645"/>
    <n v="2940"/>
    <n v="1323"/>
    <n v="2976"/>
    <n v="270"/>
    <n v="90"/>
    <n v="197022.4766080165"/>
    <n v="139155.45386770161"/>
    <n v="120039.11861340491"/>
    <n v="539909.48133504519"/>
    <n v="28472.07391696575"/>
    <n v="3696.5289165766972"/>
    <n v="1663.4380124595141"/>
    <n v="3741.79253596335"/>
    <n v="339.47714539990068"/>
    <n v="113.15904846663361"/>
  </r>
  <r>
    <n v="2157"/>
    <n v="4177456"/>
    <s v="jaecoo!jaecoo!Jaecoo_Digital24!mts!mts!inst!video!mts!J7!video__fLoHG"/>
    <s v="mts"/>
    <s v="video"/>
    <n v="781290"/>
    <n v="14581"/>
    <n v="251728"/>
    <n v="0.73517447403546687"/>
    <n v="66664"/>
    <n v="1.866272446850721"/>
    <n v="3.103707175999491"/>
    <x v="0"/>
    <n v="1.3919120908878739"/>
    <n v="115477"/>
    <n v="81126"/>
    <n v="67080"/>
    <n v="280328"/>
    <n v="12955"/>
    <n v="1620"/>
    <n v="735"/>
    <n v="1784"/>
    <n v="162"/>
    <n v="40"/>
    <n v="160733.83251945901"/>
    <n v="112920.2602853697"/>
    <n v="93369.463056758599"/>
    <n v="390191.932614416"/>
    <n v="18032.221137452409"/>
    <n v="2254.8975872383562"/>
    <n v="1023.055386802587"/>
    <n v="2483.1711701439681"/>
    <n v="225.48975872383559"/>
    <n v="55.67648363551497"/>
  </r>
  <r>
    <n v="2158"/>
    <n v="4187438"/>
    <s v="jaecoo!jaecoo!Jaecoo_Digital24!mts!mts!bn!banner!mts!J8!banner__oyrvE"/>
    <s v="mts"/>
    <s v="banner"/>
    <n v="1674660"/>
    <n v="1828"/>
    <n v="284142"/>
    <n v="0.62074244567856918"/>
    <n v="107763"/>
    <n v="0.1091564854955633"/>
    <n v="5.8937432692104652"/>
    <x v="0"/>
    <n v="3.405233941316415"/>
    <n v="163298"/>
    <n v="87438"/>
    <n v="213108"/>
    <n v="15524"/>
    <n v="5355"/>
    <n v="4410"/>
    <n v="1148"/>
    <n v="776"/>
    <n v="513"/>
    <n v="220"/>
    <n v="556067.89214908797"/>
    <n v="297746.84536082472"/>
    <n v="725682.59476605861"/>
    <n v="52862.851704996043"/>
    <n v="18235.027755749401"/>
    <n v="15017.081681205391"/>
    <n v="3909.2085646312448"/>
    <n v="2642.461538461539"/>
    <n v="1746.885011895321"/>
    <n v="749.1514670896114"/>
  </r>
  <r>
    <n v="2159"/>
    <n v="4187439"/>
    <s v="jaecoo!jaecoo!Jaecoo_Digital24!mts!mts!bn!banner!mts!J7!banner__oyrvE"/>
    <s v="mts"/>
    <s v="banner"/>
    <n v="1672309"/>
    <n v="1952"/>
    <n v="256938"/>
    <n v="0.64749861834372502"/>
    <n v="90571"/>
    <n v="0.1167248397275862"/>
    <n v="6.5086090807899186"/>
    <x v="0"/>
    <n v="3.6197477900241561"/>
    <n v="138401"/>
    <n v="82302"/>
    <n v="214794"/>
    <n v="14804"/>
    <n v="5010"/>
    <n v="4086"/>
    <n v="1169"/>
    <n v="656"/>
    <n v="414"/>
    <n v="360"/>
    <n v="500976.71388713323"/>
    <n v="297912.48261456809"/>
    <n v="777500.10681044857"/>
    <n v="53586.746283517597"/>
    <n v="18134.936428021021"/>
    <n v="14790.289470038701"/>
    <n v="4231.4851665382384"/>
    <n v="2374.5545502558471"/>
    <n v="1498.5755850700009"/>
    <n v="1303.1092044086961"/>
  </r>
  <r>
    <n v="2160"/>
    <n v="4194299"/>
    <s v="jaecoo!jaecoo!Jaecoo_Digital24!mts!mts!vid!video!mts!J8!video__jCcxf"/>
    <s v="mts"/>
    <s v="video"/>
    <n v="626799"/>
    <n v="16"/>
    <n v="158776"/>
    <n v="8.7418753463999632E-2"/>
    <n v="144896"/>
    <n v="2.5526524452017308E-3"/>
    <n v="3.9476936060865619"/>
    <x v="0"/>
    <n v="3.602355213020914"/>
    <n v="149390"/>
    <n v="11050"/>
    <n v="5658"/>
    <n v="7592"/>
    <n v="160"/>
    <n v="54"/>
    <n v="35"/>
    <n v="11"/>
    <n v="24"/>
    <n v="23"/>
    <n v="538155.84527319437"/>
    <n v="39806.025103881097"/>
    <n v="20382.125795272332"/>
    <n v="27349.080777254781"/>
    <n v="576.37683408334624"/>
    <n v="194.52718150312941"/>
    <n v="126.082432455732"/>
    <n v="39.625907343230047"/>
    <n v="86.456525112501936"/>
    <n v="82.854169899481022"/>
  </r>
  <r>
    <n v="2161"/>
    <n v="4194300"/>
    <s v="jaecoo!jaecoo!Jaecoo_Digital24!mts!mts!vid!video!mts!J7!video__jCcxf"/>
    <s v="mts"/>
    <s v="video"/>
    <n v="633411"/>
    <n v="18"/>
    <n v="154686"/>
    <n v="8.9794810131492153E-2"/>
    <n v="140796"/>
    <n v="2.8417567740377102E-3"/>
    <n v="4.094817889143167"/>
    <x v="0"/>
    <n v="3.700219649262189"/>
    <n v="144626"/>
    <n v="11702"/>
    <n v="5895"/>
    <n v="8660"/>
    <n v="175"/>
    <n v="36"/>
    <n v="28"/>
    <n v="33"/>
    <n v="13"/>
    <n v="14"/>
    <n v="535147.96699419327"/>
    <n v="43299.970335666127"/>
    <n v="21812.794832400599"/>
    <n v="32043.90216261055"/>
    <n v="647.53843862088297"/>
    <n v="133.20790737343879"/>
    <n v="103.6061501793413"/>
    <n v="122.1072484256522"/>
    <n v="48.102855440408447"/>
    <n v="51.803075089670642"/>
  </r>
  <r>
    <n v="2162"/>
    <n v="4208425"/>
    <s v="jaecoo!jaecoo!Jaecoo_Digital24!mts!mts!inst!video!mts!j7_j8!video__fLoHG"/>
    <s v="mts"/>
    <s v="video"/>
    <n v="1002638"/>
    <n v="9844"/>
    <n v="340532"/>
    <n v="0.22769666286868781"/>
    <n v="262994"/>
    <n v="0.98180998525888707"/>
    <n v="2.9443282863284508"/>
    <x v="0"/>
    <n v="1.685539306746104"/>
    <n v="229077"/>
    <n v="90230"/>
    <n v="62532"/>
    <n v="114800"/>
    <n v="39025"/>
    <n v="22242"/>
    <n v="16212"/>
    <n v="14424"/>
    <n v="4005"/>
    <n v="2300"/>
    <n v="386118.28777147742"/>
    <n v="152086.21164770101"/>
    <n v="105400.1439294474"/>
    <n v="193499.91241445279"/>
    <n v="65778.171445766726"/>
    <n v="37489.765260646847"/>
    <n v="27325.963240967849"/>
    <n v="24312.218960505808"/>
    <n v="6750.5849235181486"/>
    <n v="3876.74040551604"/>
  </r>
  <r>
    <n v="2163"/>
    <n v="4017550"/>
    <s v="otc!laktazar!Laktazar_2024!mts!dsp!bn!banner!mw25-44+simpt!diskomfort_white_t_shirt!gif__GVYhj"/>
    <s v="mts"/>
    <s v="banner"/>
    <n v="1552161"/>
    <n v="2718"/>
    <n v="54069"/>
    <n v="0.6205774103460393"/>
    <n v="20515"/>
    <n v="0.1751107005007857"/>
    <n v="28.70704100316263"/>
    <x v="5"/>
    <n v="16.811014838080801"/>
    <n v="33688"/>
    <n v="23764"/>
    <n v="12306"/>
    <n v="7620"/>
    <n v="5000"/>
    <n v="4758"/>
    <n v="2233"/>
    <n v="2640"/>
    <n v="261"/>
    <n v="60"/>
    <n v="566329.46786526591"/>
    <n v="399496.95661215211"/>
    <n v="206876.3485974223"/>
    <n v="128099.9330661757"/>
    <n v="84055.07419040399"/>
    <n v="79986.808599588432"/>
    <n v="37538.996133434419"/>
    <n v="44381.079172533297"/>
    <n v="4387.6748727390886"/>
    <n v="1008.6608902848481"/>
  </r>
  <r>
    <n v="2164"/>
    <n v="4017551"/>
    <s v="otc!laktazar!Laktazar_2024!mts!dsp!bn!banner!mw25-44+simpt!diskomfort_man!gif__GVYhj"/>
    <s v="mts"/>
    <s v="banner"/>
    <n v="1451671"/>
    <n v="2465"/>
    <n v="58851"/>
    <n v="0.69409185910179949"/>
    <n v="18003"/>
    <n v="0.1698043151650753"/>
    <n v="24.666887563507839"/>
    <x v="5"/>
    <n v="15.21125594651801"/>
    <n v="38683"/>
    <n v="23694"/>
    <n v="13425"/>
    <n v="6732"/>
    <n v="4265"/>
    <n v="3342"/>
    <n v="2324"/>
    <n v="2360"/>
    <n v="369"/>
    <n v="240"/>
    <n v="588417.01377915626"/>
    <n v="360415.49839679769"/>
    <n v="204211.1110820043"/>
    <n v="102402.1750319593"/>
    <n v="64876.00661189932"/>
    <n v="50836.017373263203"/>
    <n v="35350.958819707863"/>
    <n v="35898.56403378251"/>
    <n v="5612.9534442651466"/>
    <n v="3650.7014271643229"/>
  </r>
  <r>
    <n v="2165"/>
    <n v="4017552"/>
    <s v="otc!laktazar!Laktazar_2024!mts!dsp!bn!banner!mw25-44+simpt!diskomfort_green_shirt!gif__GVYhj"/>
    <s v="mts"/>
    <s v="banner"/>
    <n v="1451648"/>
    <n v="2445"/>
    <n v="59159"/>
    <n v="0.69340252539765723"/>
    <n v="18138"/>
    <n v="0.16842926108808751"/>
    <n v="24.53807535624334"/>
    <x v="5"/>
    <n v="15.28597603352779"/>
    <n v="38902"/>
    <n v="24764"/>
    <n v="12267"/>
    <n v="6976"/>
    <n v="4505"/>
    <n v="2916"/>
    <n v="1820"/>
    <n v="2152"/>
    <n v="414"/>
    <n v="250"/>
    <n v="594655.039656298"/>
    <n v="378541.91049428208"/>
    <n v="187513.06800328541"/>
    <n v="106634.9688098898"/>
    <n v="68863.322031042684"/>
    <n v="44573.906113767029"/>
    <n v="27820.47638102057"/>
    <n v="32895.420424151802"/>
    <n v="6328.3940778805036"/>
    <n v="3821.494008381947"/>
  </r>
  <r>
    <n v="2166"/>
    <n v="4017553"/>
    <s v="otc!laktazar!Laktazar_2024!mts!dsp!bn!banner!mw25-44+simpt!diskomfort_boy!gif__GVYhj"/>
    <s v="mts"/>
    <s v="banner"/>
    <n v="1452010"/>
    <n v="2501"/>
    <n v="58915"/>
    <n v="0.69323601799202239"/>
    <n v="18073"/>
    <n v="0.17224399280996691"/>
    <n v="24.645845709921069"/>
    <x v="5"/>
    <n v="15.25525052268835"/>
    <n v="38988"/>
    <n v="23438"/>
    <n v="13050"/>
    <n v="6896"/>
    <n v="4195"/>
    <n v="3402"/>
    <n v="2072"/>
    <n v="2256"/>
    <n v="594"/>
    <n v="290"/>
    <n v="594771.70737857348"/>
    <n v="357552.56175076962"/>
    <n v="199081.019321083"/>
    <n v="105200.2076044589"/>
    <n v="63995.775942677632"/>
    <n v="51898.36227818577"/>
    <n v="31608.879083010259"/>
    <n v="34415.845179184922"/>
    <n v="9061.6188104768808"/>
    <n v="4424.0226515796221"/>
  </r>
  <r>
    <n v="2167"/>
    <n v="4180600"/>
    <s v="frdt!okstll!Okostill_2024!mts!dsp!bn!banner!W25-64_simtom!edinstvennaya!gif__iBYkO"/>
    <s v="mts"/>
    <s v="banner"/>
    <n v="3472871"/>
    <n v="5227"/>
    <n v="639480"/>
    <n v="3.2129229999374509E-2"/>
    <n v="618934"/>
    <n v="0.15050947760512839"/>
    <n v="5.4307734409207482"/>
    <x v="11"/>
    <n v="1.7754392368752949"/>
    <n v="273337"/>
    <n v="210992"/>
    <n v="164304"/>
    <n v="139728"/>
    <n v="194525"/>
    <n v="116862"/>
    <n v="100891"/>
    <n v="623840"/>
    <n v="80694"/>
    <n v="50890"/>
    <n v="485293.23468978249"/>
    <n v="374603.47546679218"/>
    <n v="291711.76837555837"/>
    <n v="248078.5736901112"/>
    <n v="345367.31755316682"/>
    <n v="207481.3800997207"/>
    <n v="179125.8400475854"/>
    <n v="1107590.0135322839"/>
    <n v="143267.29378041509"/>
    <n v="90352.10276458376"/>
  </r>
  <r>
    <n v="2168"/>
    <n v="4136966"/>
    <s v="frdt!frngzn!Faringazon_2024!mts!dsp!bn!banner!W25-44_simpt+konkurenty!vanil_gif!gif__QeExH"/>
    <s v="mts"/>
    <s v="banner"/>
    <n v="700742"/>
    <n v="889"/>
    <n v="141183"/>
    <n v="0.37015788019804091"/>
    <n v="88923"/>
    <n v="0.12686552254610109"/>
    <n v="4.9633596112846448"/>
    <x v="6"/>
    <n v="2.3757106871755931"/>
    <n v="74600"/>
    <n v="52586"/>
    <n v="47052"/>
    <n v="52580"/>
    <n v="23730"/>
    <n v="17418"/>
    <n v="21385"/>
    <n v="3832"/>
    <n v="1188"/>
    <n v="590"/>
    <n v="177228.0172632992"/>
    <n v="124929.1221958157"/>
    <n v="111781.93925298601"/>
    <n v="124914.8679316927"/>
    <n v="56375.614606676812"/>
    <n v="41380.128749224466"/>
    <n v="50804.57304525005"/>
    <n v="9103.7233532568716"/>
    <n v="2822.3442963646039"/>
    <n v="1401.6693054335999"/>
  </r>
  <r>
    <n v="2169"/>
    <n v="4136967"/>
    <s v="frdt!frngzn!Faringazon_2024!mts!dsp!bn!banner!W25-44_simpt+konkurenty!malina_gif!gif__QeExH"/>
    <s v="mts"/>
    <s v="banner"/>
    <n v="527669"/>
    <n v="750"/>
    <n v="85477"/>
    <n v="0.59414813341600659"/>
    <n v="34691"/>
    <n v="0.14213455783834181"/>
    <n v="6.1732278858640326"/>
    <x v="6"/>
    <n v="3.775212488910511"/>
    <n v="54335"/>
    <n v="34676"/>
    <n v="23733"/>
    <n v="14256"/>
    <n v="7635"/>
    <n v="3198"/>
    <n v="1071"/>
    <n v="464"/>
    <n v="234"/>
    <n v="170"/>
    <n v="205126.1705849526"/>
    <n v="130909.26826546089"/>
    <n v="89597.117999313166"/>
    <n v="53819.429241908249"/>
    <n v="28823.74735283175"/>
    <n v="12073.129539535819"/>
    <n v="4043.252575623158"/>
    <n v="1751.6985948544771"/>
    <n v="883.39972240505972"/>
    <n v="641.78612311478696"/>
  </r>
  <r>
    <n v="2170"/>
    <n v="4169640"/>
    <s v="chery!chr!Chery_Digital_24!mts!mts!inst!video!All30-55_MSK!Tiggo_4!smartTV__ERnlM"/>
    <s v="mts"/>
    <s v="video"/>
    <n v="1544240"/>
    <n v="28"/>
    <n v="36208"/>
    <n v="0.1214372514361467"/>
    <n v="31811"/>
    <n v="1.8131896596383979E-3"/>
    <n v="42.649138311975257"/>
    <x v="19"/>
    <n v="26.993899347981891"/>
    <n v="27707"/>
    <n v="6302"/>
    <n v="4821"/>
    <n v="3800"/>
    <n v="9270"/>
    <n v="2430"/>
    <n v="1190"/>
    <n v="824"/>
    <n v="423"/>
    <n v="440"/>
    <n v="747919.96923453431"/>
    <n v="170115.55369098191"/>
    <n v="130137.58875662069"/>
    <n v="102576.8175223312"/>
    <n v="250233.44695579211"/>
    <n v="65595.175415595993"/>
    <n v="32122.740224098448"/>
    <n v="22242.973062737081"/>
    <n v="11418.41942419634"/>
    <n v="11877.31571311203"/>
  </r>
  <r>
    <n v="2171"/>
    <n v="4169645"/>
    <s v="chery!chr!Chery_Digital_24!mts!mts!inst!video!All30-55_RF!Tiggo_4!inst__MynRr"/>
    <s v="mts"/>
    <s v="video"/>
    <n v="1768137"/>
    <n v="11841"/>
    <n v="838015"/>
    <n v="0.49190288956641592"/>
    <n v="425793"/>
    <n v="0.66968792576593328"/>
    <n v="2.1099109204489181"/>
    <x v="19"/>
    <n v="1.4364598557639581"/>
    <n v="643184"/>
    <n v="209510"/>
    <n v="106401"/>
    <n v="68052"/>
    <n v="127870"/>
    <n v="36324"/>
    <n v="17626"/>
    <n v="9752"/>
    <n v="6030"/>
    <n v="6150"/>
    <n v="923907.99586968543"/>
    <n v="300952.70438110683"/>
    <n v="152840.76511314089"/>
    <n v="97753.96610444886"/>
    <n v="183680.12175653729"/>
    <n v="52177.967800770013"/>
    <n v="25319.04141769552"/>
    <n v="14008.356513410121"/>
    <n v="8661.8529302566658"/>
    <n v="8834.2281129483399"/>
  </r>
  <r>
    <n v="2172"/>
    <n v="4175698"/>
    <s v="chery!chr!Chery_Digital_24!mts!mts!bn!banner!All30-55_RF!Tiggo_8!bn__CGNRY"/>
    <s v="mts"/>
    <s v="banner"/>
    <n v="2048503"/>
    <n v="4475"/>
    <n v="38750"/>
    <n v="0.76343225806451609"/>
    <n v="9167"/>
    <n v="0.21845220631846771"/>
    <n v="52.864593548387099"/>
    <x v="19"/>
    <n v="29.9156346749226"/>
    <n v="24498"/>
    <n v="13056"/>
    <n v="8949"/>
    <n v="7316"/>
    <n v="14165"/>
    <n v="378"/>
    <n v="63"/>
    <n v="32"/>
    <n v="9"/>
    <n v="10"/>
    <n v="732873.21826625383"/>
    <n v="390578.5263157895"/>
    <n v="267715.01470588229"/>
    <n v="218862.78328173369"/>
    <n v="423754.96517027862"/>
    <n v="11308.109907120741"/>
    <n v="1884.6849845201241"/>
    <n v="957.30030959752321"/>
    <n v="269.24071207430342"/>
    <n v="299.15634674922597"/>
  </r>
  <r>
    <n v="2173"/>
    <n v="4269525"/>
    <s v="chery!chr!Chery_Digital_24!mts!mts!inst!video!All30-55_MSK!Tiggo_9!smartTV__ERnlM"/>
    <s v="mts"/>
    <s v="video"/>
    <n v="3426972"/>
    <n v="7"/>
    <n v="53541"/>
    <n v="6.9965073495078522E-2"/>
    <n v="49795"/>
    <n v="2.0426195486861291E-4"/>
    <n v="64.006499691824956"/>
    <x v="19"/>
    <n v="53.637789360003758"/>
    <n v="49312"/>
    <n v="3188"/>
    <n v="2214"/>
    <n v="1828"/>
    <n v="5980"/>
    <n v="804"/>
    <n v="329"/>
    <n v="160"/>
    <n v="36"/>
    <n v="40"/>
    <n v="2644986.6689205049"/>
    <n v="170997.27247969201"/>
    <n v="118754.06564304831"/>
    <n v="98049.878950086873"/>
    <n v="320753.98037282249"/>
    <n v="43124.782645443032"/>
    <n v="17646.832699441238"/>
    <n v="8582.046297600602"/>
    <n v="1930.960416960135"/>
    <n v="2145.51157440015"/>
  </r>
  <r>
    <n v="2174"/>
    <n v="4269526"/>
    <s v="chery!chr!Chery_Digital_24!mts!mts!inst!video!All30-55_RF!Tiggo_9!inst__MynRr"/>
    <s v="mts"/>
    <s v="video"/>
    <n v="2295702"/>
    <n v="23576"/>
    <n v="957758"/>
    <n v="0.49558865600704982"/>
    <n v="483104"/>
    <n v="1.026962558729313"/>
    <n v="2.3969541366399452"/>
    <x v="19"/>
    <n v="1.471746303648622"/>
    <n v="675245"/>
    <n v="274962"/>
    <n v="164415"/>
    <n v="120668"/>
    <n v="222415"/>
    <n v="50268"/>
    <n v="22967"/>
    <n v="12784"/>
    <n v="7875"/>
    <n v="8250"/>
    <n v="993789.33280721412"/>
    <n v="404674.30714383262"/>
    <n v="241977.16851438829"/>
    <n v="177592.68296867199"/>
    <n v="327338.45412600838"/>
    <n v="73981.743191808957"/>
    <n v="33801.597355897909"/>
    <n v="18814.804745843991"/>
    <n v="11590.002141232901"/>
    <n v="12141.907005101129"/>
  </r>
  <r>
    <n v="2175"/>
    <n v="4269532"/>
    <s v="chery!chr!Chery_Digital_24!mts!mts!bn!banner!All30-55_RF!Tiggo_9!bn__CGNRY"/>
    <s v="mts"/>
    <s v="banner"/>
    <n v="8070137"/>
    <n v="16477"/>
    <n v="315271"/>
    <n v="0.49770832077799732"/>
    <n v="158358"/>
    <n v="0.2041724942215975"/>
    <n v="25.597460597390821"/>
    <x v="19"/>
    <n v="9.4186415911748718"/>
    <n v="124134"/>
    <n v="103536"/>
    <n v="96474"/>
    <n v="108796"/>
    <n v="331365"/>
    <n v="36150"/>
    <n v="14924"/>
    <n v="11936"/>
    <n v="8631"/>
    <n v="20880"/>
    <n v="1169173.655278902"/>
    <n v="975168.4757838815"/>
    <n v="908654.02886700456"/>
    <n v="1024710.5305534611"/>
    <n v="3121008.170859661"/>
    <n v="340483.89352097159"/>
    <n v="140563.8071066938"/>
    <n v="112420.9060322633"/>
    <n v="81292.295573430325"/>
    <n v="196661.23642373129"/>
  </r>
  <r>
    <n v="2176"/>
    <n v="3887581"/>
    <s v="otc!maxcldrino!Maxicold_Rino_2024!mts!dsp!bn!banner!w25-54!hot_drink!gif__QziBj"/>
    <s v="mts"/>
    <s v="banner"/>
    <n v="1452116"/>
    <n v="3025"/>
    <n v="13733"/>
    <n v="1.601980630597799E-3"/>
    <n v="13711"/>
    <n v="0.20831669095306429"/>
    <n v="105.7391684264181"/>
    <x v="2"/>
    <n v="40.969303690328402"/>
    <n v="4617"/>
    <n v="4286"/>
    <n v="4968"/>
    <n v="20264"/>
    <n v="1075"/>
    <n v="144"/>
    <n v="28"/>
    <n v="40"/>
    <n v="10"/>
    <n v="12"/>
    <n v="189155.27513824619"/>
    <n v="175594.43561674751"/>
    <n v="203535.50073355151"/>
    <n v="830201.96998081473"/>
    <n v="44042.001467103029"/>
    <n v="5899.5797314072897"/>
    <n v="1147.1405033291951"/>
    <n v="1638.772147613136"/>
    <n v="409.693036903284"/>
    <n v="491.63164428394077"/>
  </r>
  <r>
    <n v="2177"/>
    <n v="4136966"/>
    <s v="frdt!frngzn!Faringazon_2024!mts!dsp!bn!banner!W25-44_simpt+konkurenty!vanil_gif!gif__QeExH"/>
    <s v="mts"/>
    <s v="banner"/>
    <n v="666196"/>
    <n v="1106"/>
    <n v="6146"/>
    <n v="0.40790758216726331"/>
    <n v="3639"/>
    <n v="0.16601720814895321"/>
    <n v="108.3950536934592"/>
    <x v="6"/>
    <n v="30.060283367927081"/>
    <n v="3840"/>
    <n v="2238"/>
    <n v="1533"/>
    <n v="1228"/>
    <n v="790"/>
    <n v="516"/>
    <n v="462"/>
    <n v="456"/>
    <n v="18"/>
    <n v="11081"/>
    <n v="115431.48813283999"/>
    <n v="67274.914177420811"/>
    <n v="46082.414403032213"/>
    <n v="36914.027975814453"/>
    <n v="23747.623860662399"/>
    <n v="15511.106217850371"/>
    <n v="13887.85091598231"/>
    <n v="13707.489215774751"/>
    <n v="541.08510062268749"/>
    <n v="333098"/>
  </r>
  <r>
    <n v="2178"/>
    <n v="4136967"/>
    <s v="frdt!frngzn!Faringazon_2024!mts!dsp!bn!banner!W25-44_simpt+konkurenty!malina_gif!gif__QeExH"/>
    <s v="mts"/>
    <s v="banner"/>
    <n v="558404"/>
    <n v="907"/>
    <n v="5481"/>
    <n v="0.45721583652618142"/>
    <n v="2975"/>
    <n v="0.1624272032435298"/>
    <n v="101.87994891443169"/>
    <x v="6"/>
    <n v="58.459380234505858"/>
    <n v="3524"/>
    <n v="1946"/>
    <n v="1338"/>
    <n v="956"/>
    <n v="705"/>
    <n v="450"/>
    <n v="266"/>
    <n v="336"/>
    <n v="18"/>
    <n v="13"/>
    <n v="206010.85594639869"/>
    <n v="113761.95393634839"/>
    <n v="78218.650753768845"/>
    <n v="55887.167504187608"/>
    <n v="41213.863065326637"/>
    <n v="26306.721105527638"/>
    <n v="15550.195142378559"/>
    <n v="19642.351758793971"/>
    <n v="1052.2688442211061"/>
    <n v="759.97194304857624"/>
  </r>
  <r>
    <n v="2179"/>
    <n v="4017550"/>
    <s v="otc!laktazar!Laktazar_2024!mts!dsp!bn!banner!mw25-44+simpt!diskomfort_white_t_shirt!gif__GVYhj"/>
    <s v="mts"/>
    <s v="banner"/>
    <n v="1368467"/>
    <n v="2676"/>
    <n v="46907"/>
    <n v="0.59046624171232431"/>
    <n v="19210"/>
    <n v="0.19554728027785839"/>
    <n v="29.174046517577331"/>
    <x v="5"/>
    <n v="18.3089653880631"/>
    <n v="29868"/>
    <n v="22950"/>
    <n v="8067"/>
    <n v="6708"/>
    <n v="2215"/>
    <n v="1326"/>
    <n v="1043"/>
    <n v="824"/>
    <n v="522"/>
    <n v="1220"/>
    <n v="546852.17821066862"/>
    <n v="420190.75565604807"/>
    <n v="147698.423785505"/>
    <n v="122816.5398231273"/>
    <n v="40554.358334559758"/>
    <n v="24277.688104571669"/>
    <n v="19096.250899749812"/>
    <n v="15086.58747976399"/>
    <n v="9557.2799325689357"/>
    <n v="22336.937773436981"/>
  </r>
  <r>
    <n v="2180"/>
    <n v="4017551"/>
    <s v="otc!laktazar!Laktazar_2024!mts!dsp!bn!banner!mw25-44+simpt!diskomfort_man!gif__GVYhj"/>
    <s v="mts"/>
    <s v="banner"/>
    <n v="1296964"/>
    <n v="2604"/>
    <n v="51201"/>
    <n v="0.65762387453370053"/>
    <n v="17530"/>
    <n v="0.20077658285041061"/>
    <n v="25.33083338216051"/>
    <x v="5"/>
    <n v="15.879182634034059"/>
    <n v="33747"/>
    <n v="21576"/>
    <n v="9600"/>
    <n v="7432"/>
    <n v="2830"/>
    <n v="1998"/>
    <n v="1442"/>
    <n v="1352"/>
    <n v="720"/>
    <n v="980"/>
    <n v="535874.77635074744"/>
    <n v="342609.24451191892"/>
    <n v="152440.153286727"/>
    <n v="118014.0853361411"/>
    <n v="44938.086854316403"/>
    <n v="31726.606902800049"/>
    <n v="22897.78135827712"/>
    <n v="21468.654921214049"/>
    <n v="11433.01149650452"/>
    <n v="15561.59898135338"/>
  </r>
  <r>
    <n v="2181"/>
    <n v="4017552"/>
    <s v="otc!laktazar!Laktazar_2024!mts!dsp!bn!banner!mw25-44+simpt!diskomfort_green_shirt!gif__GVYhj"/>
    <s v="mts"/>
    <s v="banner"/>
    <n v="1297506"/>
    <n v="2339"/>
    <n v="52453"/>
    <n v="0.64408136808190197"/>
    <n v="18669"/>
    <n v="0.1802689159048205"/>
    <n v="24.736545097515869"/>
    <x v="5"/>
    <n v="15.572376711753339"/>
    <n v="34800"/>
    <n v="21772"/>
    <n v="9681"/>
    <n v="7536"/>
    <n v="3200"/>
    <n v="2052"/>
    <n v="1309"/>
    <n v="1224"/>
    <n v="837"/>
    <n v="910"/>
    <n v="541918.70956901624"/>
    <n v="339041.78576829372"/>
    <n v="150756.17894648411"/>
    <n v="117353.4308997732"/>
    <n v="49831.605477610683"/>
    <n v="31954.517012517848"/>
    <n v="20384.241115685119"/>
    <n v="19060.589095186089"/>
    <n v="13034.079307737549"/>
    <n v="14170.862807695539"/>
  </r>
  <r>
    <n v="2182"/>
    <n v="4017553"/>
    <s v="otc!laktazar!Laktazar_2024!mts!dsp!bn!banner!mw25-44+simpt!diskomfort_boy!gif__GVYhj"/>
    <s v="mts"/>
    <s v="banner"/>
    <n v="1256014"/>
    <n v="2645"/>
    <n v="51460"/>
    <n v="0.4711815001943257"/>
    <n v="27213"/>
    <n v="0.2105868246691518"/>
    <n v="24.407578701904391"/>
    <x v="5"/>
    <n v="13.936973624349489"/>
    <n v="20320"/>
    <n v="52568"/>
    <n v="9723"/>
    <n v="4192"/>
    <n v="1265"/>
    <n v="852"/>
    <n v="427"/>
    <n v="248"/>
    <n v="216"/>
    <n v="310"/>
    <n v="283199.30404678162"/>
    <n v="732638.82948480383"/>
    <n v="135509.19454955001"/>
    <n v="58423.793433273036"/>
    <n v="17630.271634802099"/>
    <n v="11874.30152794576"/>
    <n v="5951.0877375972304"/>
    <n v="3456.369458838672"/>
    <n v="3010.3863028594892"/>
    <n v="4320.4618235483404"/>
  </r>
  <r>
    <n v="2183"/>
    <n v="3872528"/>
    <s v="otc!maxcldotott!Maxicold_Ototita_2024!mts!dsp!bn!banner!konkurenty_Ototita!kompleksnoe_lecheniye!bn__oJtHR"/>
    <s v="mts"/>
    <s v="banner"/>
    <n v="702116"/>
    <n v="1056"/>
    <n v="58663"/>
    <n v="0"/>
    <n v="58663"/>
    <n v="0.15040249759299029"/>
    <n v="11.96863440328657"/>
    <x v="0"/>
    <n v="7.1173149246317751"/>
    <n v="39921"/>
    <n v="17570"/>
    <n v="10914"/>
    <n v="7508"/>
    <n v="19485"/>
    <n v="1776"/>
    <n v="532"/>
    <n v="440"/>
    <n v="243"/>
    <n v="260"/>
    <n v="284130.32910622511"/>
    <n v="125051.2232257803"/>
    <n v="77678.375087431195"/>
    <n v="53436.800454135373"/>
    <n v="138680.88130645009"/>
    <n v="12640.351306146031"/>
    <n v="3786.4115399041038"/>
    <n v="3131.6185668379808"/>
    <n v="1729.507526685521"/>
    <n v="1850.501880404262"/>
  </r>
  <r>
    <n v="2184"/>
    <n v="4152145"/>
    <s v="frdt!kscmb!Ksilong_Kombo_2024!mts!dsp!bn!banner!w25-50_simpt!dvoinoye_deistviye!gif__SxwZu"/>
    <s v="mts"/>
    <s v="banner"/>
    <n v="2370842"/>
    <n v="3897"/>
    <n v="168656"/>
    <n v="2.8270562565221539E-2"/>
    <n v="163888"/>
    <n v="0.16437198261208469"/>
    <n v="14.05726449103501"/>
    <x v="16"/>
    <n v="5.6813714800587576"/>
    <n v="78203"/>
    <n v="52478"/>
    <n v="78309"/>
    <n v="52128"/>
    <n v="69170"/>
    <n v="13770"/>
    <n v="9233"/>
    <n v="8144"/>
    <n v="7236"/>
    <n v="48630"/>
    <n v="444300.2938550351"/>
    <n v="298147.01253052353"/>
    <n v="444902.51923192129"/>
    <n v="296158.53251250298"/>
    <n v="392980.46527566429"/>
    <n v="78232.485280409106"/>
    <n v="52456.102875382523"/>
    <n v="46269.089333598531"/>
    <n v="41110.404029705183"/>
    <n v="276285.09507525741"/>
  </r>
  <r>
    <n v="2185"/>
    <n v="3872049"/>
    <s v="frdt!protargol!Protargol_Lor_2024!mts!dsp!bn!banner!w25-44+simpt!woman!gif__yDVjY"/>
    <s v="mts"/>
    <s v="banner"/>
    <n v="423323"/>
    <n v="814"/>
    <n v="69391"/>
    <n v="0.60822008617832291"/>
    <n v="27186"/>
    <n v="0.1922881582148856"/>
    <n v="6.1005461803403902"/>
    <x v="6"/>
    <n v="4.2530919393567963"/>
    <n v="53493"/>
    <n v="17692"/>
    <n v="9417"/>
    <n v="6696"/>
    <n v="4685"/>
    <n v="2988"/>
    <n v="1932"/>
    <n v="1328"/>
    <n v="612"/>
    <n v="690"/>
    <n v="227510.6471120131"/>
    <n v="75245.702591100446"/>
    <n v="40051.366792922949"/>
    <n v="28478.703625933111"/>
    <n v="19925.735735886588"/>
    <n v="12708.23871479811"/>
    <n v="8216.9736268373308"/>
    <n v="5648.1060954658251"/>
    <n v="2602.8922668863588"/>
    <n v="2934.6334381561901"/>
  </r>
  <r>
    <n v="2186"/>
    <n v="3872050"/>
    <s v="frdt!protargol!Protargol_Lor_2024!mts!dsp!bn!banner!w25-44+simpt!family!gif__yDVjY"/>
    <s v="mts"/>
    <s v="banner"/>
    <n v="212337"/>
    <n v="392"/>
    <n v="71439"/>
    <n v="0.61981550693598741"/>
    <n v="27160"/>
    <n v="0.18461219664966541"/>
    <n v="2.9722840465292069"/>
    <x v="6"/>
    <n v="2.059344965036999"/>
    <n v="55133"/>
    <n v="18116"/>
    <n v="9513"/>
    <n v="6936"/>
    <n v="4935"/>
    <n v="3408"/>
    <n v="2058"/>
    <n v="1288"/>
    <n v="972"/>
    <n v="750"/>
    <n v="113537.8659573849"/>
    <n v="37307.093386610293"/>
    <n v="19590.548652396981"/>
    <n v="14283.61667749663"/>
    <n v="10162.86740245759"/>
    <n v="7018.2476408460943"/>
    <n v="4238.1319380461446"/>
    <n v="2652.436314967656"/>
    <n v="2001.683306015964"/>
    <n v="1544.50872377775"/>
  </r>
  <r>
    <n v="2187"/>
    <n v="3872051"/>
    <s v="frdt!protargol!Protargol_Lor_2024!mts!dsp!bn!banner!w25-44+simpt!ne_otkladivay!gif__yDVjY"/>
    <s v="mts"/>
    <s v="banner"/>
    <n v="183880"/>
    <n v="362"/>
    <n v="66209"/>
    <n v="0.63221012249090003"/>
    <n v="24351"/>
    <n v="0.19686752229715029"/>
    <n v="2.7772659306136629"/>
    <x v="6"/>
    <n v="2.0121684321106539"/>
    <n v="52152"/>
    <n v="16688"/>
    <n v="8451"/>
    <n v="5828"/>
    <n v="3560"/>
    <n v="2202"/>
    <n v="1309"/>
    <n v="744"/>
    <n v="270"/>
    <n v="180"/>
    <n v="104938.60807143481"/>
    <n v="33579.066795062587"/>
    <n v="17004.83541976714"/>
    <n v="11726.91762234089"/>
    <n v="7163.319618313928"/>
    <n v="4430.79488750766"/>
    <n v="2633.9284776328459"/>
    <n v="1497.053313490326"/>
    <n v="543.28547666987652"/>
    <n v="362.19031777991768"/>
  </r>
  <r>
    <n v="2188"/>
    <n v="3872052"/>
    <s v="frdt!protargol!Protargol_Lor_2024!mts!dsp!bn!banner!w25-44+simpt!mum_child!gif__yDVjY"/>
    <s v="mts"/>
    <s v="banner"/>
    <n v="296474"/>
    <n v="555"/>
    <n v="74155"/>
    <n v="0.60613579664216843"/>
    <n v="29207"/>
    <n v="0.18720022666405819"/>
    <n v="3.9980311509675679"/>
    <x v="6"/>
    <n v="2.6648629699873259"/>
    <n v="55980"/>
    <n v="18976"/>
    <n v="9732"/>
    <n v="7328"/>
    <n v="5485"/>
    <n v="3954"/>
    <n v="3143"/>
    <n v="2424"/>
    <n v="2061"/>
    <n v="2170"/>
    <n v="149179.02905989051"/>
    <n v="50568.439718479502"/>
    <n v="25934.446423916659"/>
    <n v="19528.115844067132"/>
    <n v="14616.773390380489"/>
    <n v="10536.868183329891"/>
    <n v="8375.6643146701663"/>
    <n v="6459.6278392492786"/>
    <n v="5492.2825811438797"/>
    <n v="5782.7526448724984"/>
  </r>
  <r>
    <n v="2189"/>
    <n v="3872053"/>
    <s v="frdt!protargol!Protargol_Lor_2024!mts!dsp!bn!banner!w25-44+simpt!man!gif__yDVjY"/>
    <s v="mts"/>
    <s v="banner"/>
    <n v="281586"/>
    <n v="514"/>
    <n v="77031"/>
    <n v="0.56294219210447749"/>
    <n v="33667"/>
    <n v="0.18253748410787471"/>
    <n v="3.6554893484441329"/>
    <x v="6"/>
    <n v="2.414311681185267"/>
    <n v="57469"/>
    <n v="19124"/>
    <n v="10398"/>
    <n v="8004"/>
    <n v="5805"/>
    <n v="4374"/>
    <n v="3416"/>
    <n v="2952"/>
    <n v="2610"/>
    <n v="2480"/>
    <n v="138748.07800603611"/>
    <n v="46171.29659098704"/>
    <n v="25104.012860964402"/>
    <n v="19324.150696206871"/>
    <n v="14015.079309280471"/>
    <n v="10560.19929350436"/>
    <n v="8247.2887029288704"/>
    <n v="7127.048082858907"/>
    <n v="6301.3534878935452"/>
    <n v="5987.4929693394606"/>
  </r>
  <r>
    <n v="2190"/>
    <n v="4136459"/>
    <s v="frdt!sonnrmd!Sonnorm_Duo_2024!mts!dsp!bn!banner!mw25-55!problemy_so_snom!gif__zZkJK"/>
    <s v="mts"/>
    <s v="banner"/>
    <n v="986914"/>
    <n v="1878"/>
    <n v="91945"/>
    <n v="0.49280548153787601"/>
    <n v="46634"/>
    <n v="0.19029013672923881"/>
    <n v="10.73374299853173"/>
    <x v="9"/>
    <n v="5.7726421936782009"/>
    <n v="58406"/>
    <n v="30412"/>
    <n v="19536"/>
    <n v="15296"/>
    <n v="12765"/>
    <n v="10728"/>
    <n v="8806"/>
    <n v="6344"/>
    <n v="4941"/>
    <n v="3730"/>
    <n v="337156.93996396899"/>
    <n v="175557.59439414149"/>
    <n v="112774.3378956973"/>
    <n v="88298.334994501754"/>
    <n v="73687.777602302231"/>
    <n v="61928.905453779742"/>
    <n v="50833.88715753024"/>
    <n v="36621.642076694508"/>
    <n v="28522.625078963989"/>
    <n v="21531.955382419688"/>
  </r>
  <r>
    <n v="2191"/>
    <n v="4136460"/>
    <s v="frdt!sonnrmd!Sonnorm_Duo_2024!mts!dsp!bn!banner!mw25-55!zdorovy_son!gif__zZkJK"/>
    <s v="mts"/>
    <s v="banner"/>
    <n v="1626836"/>
    <n v="3166"/>
    <n v="151567"/>
    <n v="0.31698852652622278"/>
    <n v="103522"/>
    <n v="0.19461088886648681"/>
    <n v="10.73344461525266"/>
    <x v="9"/>
    <n v="5.4288669977040964"/>
    <n v="90754"/>
    <n v="51260"/>
    <n v="35613"/>
    <n v="28024"/>
    <n v="23290"/>
    <n v="21384"/>
    <n v="15876"/>
    <n v="12696"/>
    <n v="9567"/>
    <n v="11200"/>
    <n v="492691.39550963748"/>
    <n v="278283.72230231191"/>
    <n v="193338.24038923599"/>
    <n v="152138.56874365959"/>
    <n v="126438.3123765284"/>
    <n v="116090.8918789044"/>
    <n v="86188.692455550219"/>
    <n v="68924.895402851194"/>
    <n v="51937.970567035081"/>
    <n v="60803.310374285873"/>
  </r>
  <r>
    <n v="2192"/>
    <n v="4136784"/>
    <s v="frdt!korvfitokomf!Korvalol_Fitokomfort_2024!mts!dsp!bn!banner!w25-44+simpt!na_rabote!gif__oMyLG"/>
    <s v="mts"/>
    <s v="banner"/>
    <n v="515891"/>
    <n v="853"/>
    <n v="191540"/>
    <n v="0.66636733841495244"/>
    <n v="63904"/>
    <n v="0.1653450050495163"/>
    <n v="2.6933851936932229"/>
    <x v="6"/>
    <n v="1.2447094702352659"/>
    <n v="108219"/>
    <n v="60948"/>
    <n v="44775"/>
    <n v="37832"/>
    <n v="33395"/>
    <n v="31422"/>
    <n v="29505"/>
    <n v="26192"/>
    <n v="23229"/>
    <n v="18950"/>
    <n v="134701.21415939031"/>
    <n v="75862.552791898997"/>
    <n v="55731.866529784042"/>
    <n v="47089.848677940587"/>
    <n v="41567.072758506707"/>
    <n v="39111.260973732533"/>
    <n v="36725.152919291533"/>
    <n v="32601.430444402089"/>
    <n v="28913.356284095"/>
    <n v="23587.244460958289"/>
  </r>
  <r>
    <n v="2193"/>
    <n v="4136785"/>
    <s v="frdt!korvfitokomf!Korvalol_Fitokomfort_2024!mts!dsp!bn!banner!w25-44+simpt!ucheba!gif__oMyLG"/>
    <s v="mts"/>
    <s v="banner"/>
    <n v="756477"/>
    <n v="1586"/>
    <n v="266493"/>
    <n v="0.51033235394550702"/>
    <n v="130493"/>
    <n v="0.20965607678752959"/>
    <n v="2.838637412614966"/>
    <x v="6"/>
    <n v="1.3935722404496409"/>
    <n v="154890"/>
    <n v="83060"/>
    <n v="57933"/>
    <n v="46956"/>
    <n v="40970"/>
    <n v="37824"/>
    <n v="34685"/>
    <n v="32696"/>
    <n v="28629"/>
    <n v="25190"/>
    <n v="215850.4043232449"/>
    <n v="115750.1102917472"/>
    <n v="80733.820605969056"/>
    <n v="65436.57812255335"/>
    <n v="57094.654691221796"/>
    <n v="52710.476422767228"/>
    <n v="48336.053159995798"/>
    <n v="45564.237973741467"/>
    <n v="39896.579671832777"/>
    <n v="35104.084736926459"/>
  </r>
  <r>
    <n v="2194"/>
    <n v="4136786"/>
    <s v="frdt!korvfitokomf!Korvalol_Fitokomfort_2024!mts!dsp!bn!banner!w25-44+simpt!o_budushchem!gif__oMyLG"/>
    <s v="mts"/>
    <s v="banner"/>
    <n v="668361"/>
    <n v="1096"/>
    <n v="209825"/>
    <n v="0.61509829619921363"/>
    <n v="80762"/>
    <n v="0.1639832366041705"/>
    <n v="3.185325866793757"/>
    <x v="6"/>
    <n v="1.473462243082547"/>
    <n v="113206"/>
    <n v="64742"/>
    <n v="48843"/>
    <n v="40716"/>
    <n v="36235"/>
    <n v="35118"/>
    <n v="33348"/>
    <n v="30040"/>
    <n v="27531"/>
    <n v="23820"/>
    <n v="166804.76669040279"/>
    <n v="95394.892541650232"/>
    <n v="71968.316338880817"/>
    <n v="59993.488689348967"/>
    <n v="53390.904378096078"/>
    <n v="51745.047052572867"/>
    <n v="49137.018882316763"/>
    <n v="44262.805782199699"/>
    <n v="40565.889014305591"/>
    <n v="35097.870630226258"/>
  </r>
  <r>
    <n v="2195"/>
    <n v="4228273"/>
    <s v="sintec!rolf!Rolf_Low_temperature_features_2024!mts!mts!bn!banner!m25-45!minus61!banner_html__VcXXK"/>
    <s v="mts"/>
    <s v="banner"/>
    <n v="6370700"/>
    <n v="17695"/>
    <n v="1506624"/>
    <n v="0.1157906684083089"/>
    <n v="1332171"/>
    <n v="0.27775597658028162"/>
    <n v="4.2284604519774014"/>
    <x v="3"/>
    <n v="1.820875284605548"/>
    <n v="497445"/>
    <n v="455828"/>
    <n v="1931700"/>
    <n v="385132"/>
    <n v="111350"/>
    <n v="69210"/>
    <n v="25424"/>
    <n v="12016"/>
    <n v="6777"/>
    <n v="3820"/>
    <n v="905785.30595060682"/>
    <n v="830005.93923117779"/>
    <n v="3517384.7872725371"/>
    <n v="701277.34011070395"/>
    <n v="202754.4629408278"/>
    <n v="126022.77844754999"/>
    <n v="46293.933235811463"/>
    <n v="21879.637419820261"/>
    <n v="12340.0718037718"/>
    <n v="6955.7435871931939"/>
  </r>
  <r>
    <n v="2196"/>
    <n v="4228274"/>
    <s v="sintec!rolf!Rolf_Low_temperature_features_2024!mts!mts!bn!banner_rtrg!rtrg_site!minus61!banner_html__KqqNq"/>
    <s v="mts"/>
    <s v="banner"/>
    <n v="111244"/>
    <n v="400"/>
    <n v="44489"/>
    <n v="0.37341814830632292"/>
    <n v="27876"/>
    <n v="0.3595699543346158"/>
    <n v="2.5004832655263098"/>
    <x v="0"/>
    <n v="1.0449468809588669"/>
    <n v="10029"/>
    <n v="18626"/>
    <n v="69876"/>
    <n v="5892"/>
    <n v="1035"/>
    <n v="498"/>
    <n v="210"/>
    <n v="104"/>
    <n v="99"/>
    <n v="90"/>
    <n v="10479.77226913648"/>
    <n v="19463.18060473985"/>
    <n v="73016.708253881778"/>
    <n v="6156.8270226096438"/>
    <n v="1081.5200217924271"/>
    <n v="520.38354671751574"/>
    <n v="219.43884500136201"/>
    <n v="108.6744756197222"/>
    <n v="103.4497412149278"/>
    <n v="94.045219286298021"/>
  </r>
  <r>
    <n v="2197"/>
    <n v="4228275"/>
    <s v="sintec!rolf!Rolf_Low_temperature_features_2024!mts!mts!bn!banner_rtrg!rtgr_last_campaign!minus61!banner_html__dntaQ"/>
    <s v="mts"/>
    <s v="banner"/>
    <n v="308918"/>
    <n v="1011"/>
    <n v="86783"/>
    <n v="0.6472581035456253"/>
    <n v="30612"/>
    <n v="0.32727131471782162"/>
    <n v="3.5596603021329059"/>
    <x v="0"/>
    <n v="1.8253141969144591"/>
    <n v="38141"/>
    <n v="37528"/>
    <n v="81447"/>
    <n v="7332"/>
    <n v="2400"/>
    <n v="1656"/>
    <n v="378"/>
    <n v="200"/>
    <n v="99"/>
    <n v="60"/>
    <n v="69619.308784514389"/>
    <n v="68500.391181805826"/>
    <n v="148666.36539609201"/>
    <n v="13383.203691776809"/>
    <n v="4380.7540725947019"/>
    <n v="3022.7203100903439"/>
    <n v="689.96876643366556"/>
    <n v="365.06283938289192"/>
    <n v="180.7061054945315"/>
    <n v="109.5188518148676"/>
  </r>
  <r>
    <n v="2198"/>
    <n v="4208425"/>
    <s v="jaecoo!jaecoo!Jaecoo_Digital24!mts!mts!inst!video!mts!j7_j8!video__fLoHG"/>
    <s v="mts"/>
    <s v="video"/>
    <n v="3674235"/>
    <n v="35551"/>
    <n v="1656181"/>
    <n v="0.12069876420512"/>
    <n v="1456282"/>
    <n v="0.9675755633485611"/>
    <n v="2.2184984612189131"/>
    <x v="0"/>
    <n v="1.4213691543936029"/>
    <n v="1100319"/>
    <n v="497888"/>
    <n v="783204"/>
    <n v="124052"/>
    <n v="44090"/>
    <n v="27786"/>
    <n v="3878"/>
    <n v="2008"/>
    <n v="1152"/>
    <n v="620"/>
    <n v="1563959.486593215"/>
    <n v="707682.64554272208"/>
    <n v="1113222.0071976869"/>
    <n v="176323.68634083521"/>
    <n v="62668.166017213953"/>
    <n v="39494.163323980647"/>
    <n v="5512.0695807383909"/>
    <n v="2854.109262022354"/>
    <n v="1637.41726586143"/>
    <n v="881.24887572403361"/>
  </r>
  <r>
    <n v="2199"/>
    <n v="4281503"/>
    <s v="jaecoo!jaecoo!Jaecoo_Digital24!mts!mts!vid!video!mts_smrttv!J7_J8!video__jCcxf"/>
    <s v="mts"/>
    <s v="video"/>
    <n v="2544078"/>
    <n v="4"/>
    <n v="42491"/>
    <n v="5.6482549245717717E-4"/>
    <n v="42467"/>
    <n v="1.572278837362691E-4"/>
    <n v="59.873337883316474"/>
    <x v="0"/>
    <n v="33.144141327288359"/>
    <n v="42411"/>
    <n v="32"/>
    <n v="9"/>
    <n v="4"/>
    <n v="8"/>
    <n v="12"/>
    <n v="13"/>
    <n v="38"/>
    <n v="29"/>
    <n v="34202"/>
    <n v="1405676.177831626"/>
    <n v="1060.612522473228"/>
    <n v="298.29727194559518"/>
    <n v="132.57656530915341"/>
    <n v="265.15313061830688"/>
    <n v="397.72969592746028"/>
    <n v="430.87383725474871"/>
    <n v="1259.4773704369579"/>
    <n v="961.1800984913624"/>
    <n v="1133595.921675917"/>
  </r>
  <r>
    <n v="2200"/>
    <n v="4152145"/>
    <s v="frdt!kscmb!Ksilong_Kombo_2024!mts!dsp!bn!banner!w25-50_simpt!dvoinoye_deistviye!gif__SxwZu"/>
    <s v="mts"/>
    <s v="banner"/>
    <n v="2373076"/>
    <n v="3773"/>
    <n v="108168"/>
    <n v="8.9462687671030272E-2"/>
    <n v="98491"/>
    <n v="0.15899195811680711"/>
    <n v="21.938798905406401"/>
    <x v="16"/>
    <n v="11.573609309312239"/>
    <n v="50687"/>
    <n v="29828"/>
    <n v="23124"/>
    <n v="19896"/>
    <n v="16645"/>
    <n v="15252"/>
    <n v="13937"/>
    <n v="12056"/>
    <n v="11457"/>
    <n v="12160"/>
    <n v="586631.53506110946"/>
    <n v="345217.61847816547"/>
    <n v="267628.14166853618"/>
    <n v="230268.53081807631"/>
    <n v="192642.72695350219"/>
    <n v="176520.6891856303"/>
    <n v="161301.39294388471"/>
    <n v="139531.43383306841"/>
    <n v="132598.8418567903"/>
    <n v="140735.08920123681"/>
  </r>
  <r>
    <n v="2201"/>
    <n v="3889620"/>
    <s v="frdt!ibuprfort!Ibuprofen_Forte_2024!mts!mts!15unskip!video!W25-44wkids+simpt!mechta!olv__RNUnm"/>
    <s v="mts"/>
    <s v="video"/>
    <n v="616199"/>
    <n v="10753"/>
    <n v="216138"/>
    <n v="0.55860144907420262"/>
    <n v="95403"/>
    <n v="1.745053140300455"/>
    <n v="2.8509517067799282"/>
    <x v="6"/>
    <n v="1.406452069396037"/>
    <n v="116334"/>
    <n v="64470"/>
    <n v="49311"/>
    <n v="195108"/>
    <n v="7555"/>
    <n v="1770"/>
    <n v="1071"/>
    <n v="1896"/>
    <n v="288"/>
    <n v="320"/>
    <n v="163618.1950411186"/>
    <n v="90673.964913962511"/>
    <n v="69353.557993987983"/>
    <n v="274410.05035572202"/>
    <n v="10625.74538428706"/>
    <n v="2489.4201628309861"/>
    <n v="1506.310166323156"/>
    <n v="2666.6331235748871"/>
    <n v="405.05819598605871"/>
    <n v="450.0646622067319"/>
  </r>
  <r>
    <n v="2202"/>
    <n v="3889621"/>
    <s v="frdt!ibuprfort!Ibuprofen_Forte_2024!mts!mts!15unskip!video!W25-44wkids+simpt!peregovory!olv__RNUnm"/>
    <s v="mts"/>
    <s v="video"/>
    <n v="616192"/>
    <n v="12763"/>
    <n v="203794"/>
    <n v="0.59074359402141385"/>
    <n v="83404"/>
    <n v="2.0712699937681762"/>
    <n v="3.023602265032336"/>
    <x v="6"/>
    <n v="1.4735195862039281"/>
    <n v="108197"/>
    <n v="59676"/>
    <n v="47466"/>
    <n v="191132"/>
    <n v="7000"/>
    <n v="1518"/>
    <n v="840"/>
    <n v="1824"/>
    <n v="234"/>
    <n v="290"/>
    <n v="159430.39866850639"/>
    <n v="87933.754826305609"/>
    <n v="69942.08067875565"/>
    <n v="281636.74555032921"/>
    <n v="10314.6371034275"/>
    <n v="2236.8027318575628"/>
    <n v="1237.7564524113"/>
    <n v="2687.6997252359652"/>
    <n v="344.8035831717192"/>
    <n v="427.32067999913909"/>
  </r>
  <r>
    <n v="2203"/>
    <n v="3871954"/>
    <s v="otc!maxcldlor!Maxicold_Lor_2024!mts!dsp!bn!banner!w25-54!pomogaet_spravlyatsya!bn__xXrpC"/>
    <s v="mts"/>
    <s v="banner"/>
    <n v="268844"/>
    <n v="628"/>
    <n v="3286"/>
    <n v="0.78058429701765064"/>
    <n v="721"/>
    <n v="0.23359271547812119"/>
    <n v="81.814972611077295"/>
    <x v="2"/>
    <n v="24.918342756511262"/>
    <n v="1972"/>
    <n v="1490"/>
    <n v="1068"/>
    <n v="832"/>
    <n v="10"/>
    <n v="6"/>
    <n v="8"/>
    <n v="9"/>
    <n v="5395"/>
    <n v="-1"/>
    <n v="49138.971915840208"/>
    <n v="37128.330707201778"/>
    <n v="26612.790063954031"/>
    <n v="20732.061173417369"/>
    <n v="249.18342756511259"/>
    <n v="149.51005653906759"/>
    <n v="199.34674205209009"/>
    <n v="224.26508480860139"/>
    <n v="134434.45917137829"/>
    <n v="-24.918342756511262"/>
  </r>
  <r>
    <n v="2204"/>
    <n v="3871955"/>
    <s v="otc!maxcldlor!Maxicold_Lor_2024!mts!dsp!bn!banner!w25-54!deistvuet_na_prichiny!bn__xXrpC"/>
    <s v="mts"/>
    <s v="banner"/>
    <n v="251808"/>
    <n v="657"/>
    <n v="3205"/>
    <n v="0.78783151326053047"/>
    <n v="680"/>
    <n v="0.26091307662981322"/>
    <n v="78.56723868954758"/>
    <x v="2"/>
    <n v="23.809379727685329"/>
    <n v="1911"/>
    <n v="1430"/>
    <n v="1134"/>
    <n v="780"/>
    <n v="20"/>
    <n v="6"/>
    <n v="8"/>
    <n v="5289"/>
    <n v="-1"/>
    <n v="-1"/>
    <n v="45499.724659606647"/>
    <n v="34047.413010590019"/>
    <n v="26999.836611195158"/>
    <n v="18571.316187594559"/>
    <n v="476.1875945537065"/>
    <n v="142.85627836611201"/>
    <n v="190.4750378214826"/>
    <n v="125927.8093797277"/>
    <n v="-23.809379727685329"/>
    <n v="-23.809379727685329"/>
  </r>
  <r>
    <n v="2205"/>
    <n v="3871966"/>
    <s v="otc!maxcldlor!Maxicold_Lor_2024!mts!dsp!bn!banner!konkurenty_Lor!pomogaet_spravlyatsya!bn__FJTTm"/>
    <s v="mts"/>
    <s v="banner"/>
    <n v="580160"/>
    <n v="1514"/>
    <n v="6796"/>
    <n v="0.58917010005885817"/>
    <n v="2792"/>
    <n v="0.26096249310535019"/>
    <n v="85.367863449087693"/>
    <x v="0"/>
    <n v="21.908538197197991"/>
    <n v="3289"/>
    <n v="3134"/>
    <n v="2958"/>
    <n v="3644"/>
    <n v="205"/>
    <n v="12"/>
    <n v="13242"/>
    <n v="-1"/>
    <n v="-1"/>
    <n v="-1"/>
    <n v="72057.182130584188"/>
    <n v="68661.35871001851"/>
    <n v="64805.45598731166"/>
    <n v="79834.713190589478"/>
    <n v="4491.2503304255879"/>
    <n v="262.90245836637592"/>
    <n v="290112.86280729581"/>
    <n v="-21.908538197197991"/>
    <n v="-21.908538197197991"/>
    <n v="-21.908538197197991"/>
  </r>
  <r>
    <n v="2206"/>
    <n v="3871967"/>
    <s v="otc!maxcldlor!Maxicold_Lor_2024!mts!dsp!bn!banner!konkurenty_Lor!deistvuet_na_prichiny!bn__FJTTm"/>
    <s v="mts"/>
    <s v="banner"/>
    <n v="470358"/>
    <n v="1240"/>
    <n v="5742"/>
    <n v="0.64193660745384884"/>
    <n v="2056"/>
    <n v="0.2636289804786992"/>
    <n v="81.915360501567392"/>
    <x v="0"/>
    <n v="21.8934090485943"/>
    <n v="2969"/>
    <n v="2596"/>
    <n v="2271"/>
    <n v="2760"/>
    <n v="125"/>
    <n v="12"/>
    <n v="10"/>
    <n v="10743"/>
    <n v="-1"/>
    <n v="-1"/>
    <n v="65001.531465276486"/>
    <n v="56835.289890150823"/>
    <n v="49719.931949357662"/>
    <n v="60425.808974120278"/>
    <n v="2736.6761310742882"/>
    <n v="262.72090858313157"/>
    <n v="218.93409048594299"/>
    <n v="235200.89340904859"/>
    <n v="-21.8934090485943"/>
    <n v="-21.8934090485943"/>
  </r>
  <r>
    <n v="2207"/>
    <n v="4178328"/>
    <s v="MTS_DSP_W25_45_with_kids_mts_Видео"/>
    <s v="mts"/>
    <s v="banner"/>
    <n v="1639111"/>
    <n v="15952"/>
    <n v="368958"/>
    <n v="1.836523398327183E-2"/>
    <n v="362182"/>
    <n v="0.97321047811893147"/>
    <n v="4.4425408854124324"/>
    <x v="6"/>
    <n v="1.509286687040811"/>
    <n v="102770"/>
    <n v="112236"/>
    <n v="192183"/>
    <n v="104756"/>
    <n v="194825"/>
    <n v="70224"/>
    <n v="58226"/>
    <n v="107440"/>
    <n v="45567"/>
    <n v="97790"/>
    <n v="155109.39282718411"/>
    <n v="169396.30060671241"/>
    <n v="290059.24337556411"/>
    <n v="158106.83618764719"/>
    <n v="294046.77880272601"/>
    <n v="105988.1483107539"/>
    <n v="87879.726639638233"/>
    <n v="162157.76165566471"/>
    <n v="68773.666468388619"/>
    <n v="147593.14512572091"/>
  </r>
  <r>
    <n v="2208"/>
    <n v="4091003"/>
    <s v="otc!lak!Lactofiltrum_2024!mts!dsp!bn!banner!w25-54+vzroslye!obostrenie!gif__gBANZ"/>
    <s v="mts"/>
    <s v="banner"/>
    <n v="675282"/>
    <n v="1270"/>
    <n v="68974"/>
    <n v="0.55638356482152695"/>
    <n v="30598"/>
    <n v="0.1880695768582607"/>
    <n v="9.7903847826717314"/>
    <x v="2"/>
    <n v="3.4884593131379922"/>
    <n v="48579"/>
    <n v="28722"/>
    <n v="14190"/>
    <n v="4980"/>
    <n v="240"/>
    <n v="48"/>
    <n v="7"/>
    <n v="8"/>
    <n v="14"/>
    <n v="96788"/>
    <n v="169465.86497293049"/>
    <n v="100195.5283919494"/>
    <n v="49501.237653428107"/>
    <n v="17372.5273794272"/>
    <n v="837.23023515311809"/>
    <n v="167.44604703062359"/>
    <n v="24.41921519196595"/>
    <n v="27.907674505103941"/>
    <n v="48.838430383931893"/>
    <n v="337641"/>
  </r>
  <r>
    <n v="2209"/>
    <n v="4103313"/>
    <s v="otc!lak!vendor_org_835693!mts!dsp!bn!banner!w25-54+vzroslye!snova_zud!gif__DScYr"/>
    <s v="mts"/>
    <s v="banner"/>
    <n v="516454"/>
    <n v="977"/>
    <n v="63615"/>
    <n v="0.58000471586889879"/>
    <n v="26718"/>
    <n v="0.18917464091671279"/>
    <n v="8.118431187612984"/>
    <x v="2"/>
    <n v="2.9663023313249899"/>
    <n v="45777"/>
    <n v="26326"/>
    <n v="11433"/>
    <n v="3316"/>
    <n v="120"/>
    <n v="42"/>
    <n v="21"/>
    <n v="19"/>
    <n v="87054"/>
    <n v="-1"/>
    <n v="135788.42182106411"/>
    <n v="78090.875174461689"/>
    <n v="33913.734554038609"/>
    <n v="9836.2585306736673"/>
    <n v="355.95627975899879"/>
    <n v="124.5846979156496"/>
    <n v="62.292348957824792"/>
    <n v="56.359744295174814"/>
    <n v="258228.48315116571"/>
    <n v="-2.9663023313249899"/>
  </r>
  <r>
    <n v="2210"/>
    <n v="4103314"/>
    <s v="otc!lak!vendor_org_835693!mts!dsp!bn!banner!w25-54+vzroslye!skoro_otpusk!gif__DScYr"/>
    <s v="mts"/>
    <s v="banner"/>
    <n v="904313"/>
    <n v="1831"/>
    <n v="56609"/>
    <n v="0.529332791605575"/>
    <n v="26644"/>
    <n v="0.20247414335523209"/>
    <n v="15.97472133406349"/>
    <x v="2"/>
    <n v="10.97520510704403"/>
    <n v="38936"/>
    <n v="23268"/>
    <n v="12180"/>
    <n v="7584"/>
    <n v="325"/>
    <n v="24"/>
    <n v="35"/>
    <n v="16"/>
    <n v="18"/>
    <n v="10"/>
    <n v="427330.58604786638"/>
    <n v="255371.0724307005"/>
    <n v="133677.99820379631"/>
    <n v="83235.955531821935"/>
    <n v="3566.9416597893101"/>
    <n v="263.40492256905668"/>
    <n v="384.13217874654111"/>
    <n v="175.6032817127045"/>
    <n v="197.5536919267926"/>
    <n v="109.7520510704403"/>
  </r>
  <r>
    <n v="2211"/>
    <n v="4136966"/>
    <s v="frdt!frngzn!Faringazon_2024!mts!dsp!bn!banner!W25-44_simpt+konkurenty!vanil_gif!gif__QeExH"/>
    <s v="mts"/>
    <s v="banner"/>
    <n v="582159"/>
    <n v="854"/>
    <n v="5573"/>
    <n v="0.46635564328010048"/>
    <n v="2974"/>
    <n v="0.1466953186328821"/>
    <n v="104.4606136730666"/>
    <x v="6"/>
    <n v="59.446441335647911"/>
    <n v="3395"/>
    <n v="2306"/>
    <n v="1530"/>
    <n v="888"/>
    <n v="585"/>
    <n v="432"/>
    <n v="252"/>
    <n v="160"/>
    <n v="135"/>
    <n v="110"/>
    <n v="201820.6683345247"/>
    <n v="137083.4937200041"/>
    <n v="90953.055243541297"/>
    <n v="52788.439906055348"/>
    <n v="34776.168181354027"/>
    <n v="25680.8626569999"/>
    <n v="14980.503216583271"/>
    <n v="9511.4306137036656"/>
    <n v="8025.269580312468"/>
    <n v="6539.1085469212703"/>
  </r>
  <r>
    <n v="2212"/>
    <n v="4136967"/>
    <s v="frdt!frngzn!Faringazon_2024!mts!dsp!bn!banner!W25-44_simpt+konkurenty!malina_gif!gif__QeExH"/>
    <s v="mts"/>
    <s v="banner"/>
    <n v="642519"/>
    <n v="925"/>
    <n v="5976"/>
    <n v="0.43440428380187412"/>
    <n v="3380"/>
    <n v="0.1439646142759981"/>
    <n v="107.51656626506021"/>
    <x v="6"/>
    <n v="55.490025045340701"/>
    <n v="3544"/>
    <n v="2356"/>
    <n v="1461"/>
    <n v="916"/>
    <n v="800"/>
    <n v="594"/>
    <n v="476"/>
    <n v="512"/>
    <n v="630"/>
    <n v="290"/>
    <n v="196656.64876068741"/>
    <n v="130734.49900682271"/>
    <n v="81070.926591242765"/>
    <n v="50828.862941532083"/>
    <n v="44392.020036272559"/>
    <n v="32961.074876932384"/>
    <n v="26413.25192158217"/>
    <n v="28410.892823214439"/>
    <n v="34958.715778564641"/>
    <n v="16092.1072631488"/>
  </r>
  <r>
    <n v="2213"/>
    <n v="4160970"/>
    <s v="mts!mts!bn!banner!travellers!mountains!__dczPx"/>
    <s v="mts"/>
    <s v="banner"/>
    <n v="186152"/>
    <n v="522"/>
    <n v="44731"/>
    <n v="0.72991884822606246"/>
    <n v="12081"/>
    <n v="0.28041600412566081"/>
    <n v="4.1615881603362324"/>
    <x v="0"/>
    <n v="3.252926991227763"/>
    <n v="36246"/>
    <n v="11470"/>
    <n v="5631"/>
    <n v="2380"/>
    <n v="865"/>
    <n v="438"/>
    <n v="63"/>
    <n v="56"/>
    <n v="27"/>
    <n v="50"/>
    <n v="117905.5917240415"/>
    <n v="37311.072589382449"/>
    <n v="18317.231887603539"/>
    <n v="7741.9662391220772"/>
    <n v="2813.7818474120149"/>
    <n v="1424.7820221577599"/>
    <n v="204.93440044734911"/>
    <n v="182.16391150875481"/>
    <n v="87.829028763149608"/>
    <n v="162.64634956138821"/>
  </r>
  <r>
    <n v="2214"/>
    <n v="4160971"/>
    <s v="mts!mts!bn!banner!travellers!dolphin!__dczPx"/>
    <s v="mts"/>
    <s v="banner"/>
    <n v="178000"/>
    <n v="476"/>
    <n v="40706"/>
    <n v="0.73753255048395816"/>
    <n v="10684"/>
    <n v="0.26741573033707861"/>
    <n v="4.3728197317348796"/>
    <x v="0"/>
    <n v="3.475883616481156"/>
    <n v="33247"/>
    <n v="10500"/>
    <n v="4755"/>
    <n v="1824"/>
    <n v="570"/>
    <n v="162"/>
    <n v="91"/>
    <n v="24"/>
    <n v="27"/>
    <n v="10"/>
    <n v="115562.70259714899"/>
    <n v="36496.777973052143"/>
    <n v="16527.8265963679"/>
    <n v="6340.0117164616286"/>
    <n v="1981.2536613942591"/>
    <n v="563.09314586994731"/>
    <n v="316.30540909978521"/>
    <n v="83.421206795547747"/>
    <n v="93.848857644991213"/>
    <n v="34.758836164811562"/>
  </r>
  <r>
    <n v="2215"/>
    <n v="4160972"/>
    <s v="mts!mts!bn!banner!travellers!shine!__dczPx"/>
    <s v="mts"/>
    <s v="banner"/>
    <n v="184919"/>
    <n v="524"/>
    <n v="43733"/>
    <n v="0.73136990373402244"/>
    <n v="11748"/>
    <n v="0.28336731217451971"/>
    <n v="4.2283630210596117"/>
    <x v="0"/>
    <n v="3.3415674298415219"/>
    <n v="35669"/>
    <n v="11144"/>
    <n v="5157"/>
    <n v="2280"/>
    <n v="650"/>
    <n v="222"/>
    <n v="105"/>
    <n v="48"/>
    <n v="54"/>
    <n v="10"/>
    <n v="119190.3686550173"/>
    <n v="37238.427438153922"/>
    <n v="17232.463235692729"/>
    <n v="7618.7737400386713"/>
    <n v="2172.01882939699"/>
    <n v="741.82796942481798"/>
    <n v="350.86458013335982"/>
    <n v="160.39523663239311"/>
    <n v="180.44464121144219"/>
    <n v="33.415674298415233"/>
  </r>
  <r>
    <n v="2216"/>
    <n v="4160986"/>
    <s v="mts!mts!bn!banner!active_tourism!mountains!__CDcKN"/>
    <s v="mts"/>
    <s v="banner"/>
    <n v="170669"/>
    <n v="499"/>
    <n v="34164"/>
    <n v="0.68566327127970972"/>
    <n v="10739"/>
    <n v="0.29237881513338693"/>
    <n v="4.9955801428404172"/>
    <x v="0"/>
    <n v="4.0666460160122"/>
    <n v="28933"/>
    <n v="7138"/>
    <n v="3213"/>
    <n v="1456"/>
    <n v="720"/>
    <n v="396"/>
    <n v="42"/>
    <n v="32"/>
    <n v="27"/>
    <n v="11"/>
    <n v="117660.26918128099"/>
    <n v="29027.719262295079"/>
    <n v="13066.1336494472"/>
    <n v="5921.036599313763"/>
    <n v="2927.9851315287842"/>
    <n v="1610.3918223408309"/>
    <n v="170.7991326725124"/>
    <n v="130.1326725123904"/>
    <n v="109.7994424323294"/>
    <n v="44.7331061761342"/>
  </r>
  <r>
    <n v="2217"/>
    <n v="4160987"/>
    <s v="mts!mts!bn!banner!active_tourism!dolphin!__CDcKN"/>
    <s v="mts"/>
    <s v="banner"/>
    <n v="181884"/>
    <n v="518"/>
    <n v="33850"/>
    <n v="0.68528803545051697"/>
    <n v="10653"/>
    <n v="0.28479690352092552"/>
    <n v="5.373234859675037"/>
    <x v="0"/>
    <n v="4.4990724021075028"/>
    <n v="29087"/>
    <n v="6858"/>
    <n v="2907"/>
    <n v="1076"/>
    <n v="320"/>
    <n v="132"/>
    <n v="16"/>
    <n v="9"/>
    <n v="10"/>
    <n v="12"/>
    <n v="130864.5189601009"/>
    <n v="30854.638533653251"/>
    <n v="13078.803472926509"/>
    <n v="4841.0019046676734"/>
    <n v="1439.703168674401"/>
    <n v="593.87755707819042"/>
    <n v="71.985158433720045"/>
    <n v="40.491651618967524"/>
    <n v="44.990724021075017"/>
    <n v="53.988868825290027"/>
  </r>
  <r>
    <n v="2218"/>
    <n v="4160988"/>
    <s v="mts!mts!bn!banner!active_tourism!shine!__CDcKN"/>
    <s v="mts"/>
    <s v="banner"/>
    <n v="199981"/>
    <n v="548"/>
    <n v="37593"/>
    <n v="0.67701433777564968"/>
    <n v="12142"/>
    <n v="0.27402603247308488"/>
    <n v="5.31963397441013"/>
    <x v="0"/>
    <n v="4.377292824935429"/>
    <n v="31974"/>
    <n v="7846"/>
    <n v="3468"/>
    <n v="1476"/>
    <n v="520"/>
    <n v="288"/>
    <n v="42"/>
    <n v="32"/>
    <n v="18"/>
    <n v="22"/>
    <n v="139959.56078448539"/>
    <n v="34344.23950444338"/>
    <n v="15180.45151687607"/>
    <n v="6460.8842096046928"/>
    <n v="2276.1922689664229"/>
    <n v="1260.6603335814041"/>
    <n v="183.84629864728799"/>
    <n v="140.0733703979337"/>
    <n v="78.791270848837726"/>
    <n v="96.300442148579435"/>
  </r>
  <r>
    <n v="2219"/>
    <n v="4160994"/>
    <s v="mts!mts!bn!banner!concurents!mountains!__ynhkN"/>
    <s v="mts"/>
    <s v="banner"/>
    <n v="286868"/>
    <n v="1050"/>
    <n v="23063"/>
    <n v="0.74322507913107572"/>
    <n v="5922"/>
    <n v="0.36602200315127509"/>
    <n v="12.43845119889"/>
    <x v="0"/>
    <n v="7.976088528054273"/>
    <n v="15782"/>
    <n v="8336"/>
    <n v="5061"/>
    <n v="2844"/>
    <n v="1635"/>
    <n v="2022"/>
    <n v="182"/>
    <n v="48"/>
    <n v="36"/>
    <n v="20"/>
    <n v="125878.62914975249"/>
    <n v="66488.673969860421"/>
    <n v="40366.984040482683"/>
    <n v="22683.995773786351"/>
    <n v="13040.904743368739"/>
    <n v="16127.651003725739"/>
    <n v="1451.648112105878"/>
    <n v="382.85224934660511"/>
    <n v="287.13918700995379"/>
    <n v="159.5217705610855"/>
  </r>
  <r>
    <n v="2220"/>
    <n v="4160995"/>
    <s v="mts!mts!bn!banner!concurents!dolphin!__ynhkN"/>
    <s v="mts"/>
    <s v="banner"/>
    <n v="141903"/>
    <n v="766"/>
    <n v="17877"/>
    <n v="0.78184259103876486"/>
    <n v="3900"/>
    <n v="0.53980535999943624"/>
    <n v="7.9377412317502936"/>
    <x v="0"/>
    <n v="5.4852338616157708"/>
    <n v="12654"/>
    <n v="6712"/>
    <n v="3807"/>
    <n v="1488"/>
    <n v="655"/>
    <n v="444"/>
    <n v="56"/>
    <n v="16"/>
    <n v="18"/>
    <n v="20"/>
    <n v="69410.149284885963"/>
    <n v="36816.889679165048"/>
    <n v="20882.285311171239"/>
    <n v="8162.0279860842666"/>
    <n v="3592.8281793583301"/>
    <n v="2435.4438345574022"/>
    <n v="307.17309625048318"/>
    <n v="87.763741785852332"/>
    <n v="98.734209509083868"/>
    <n v="109.7046772323154"/>
  </r>
  <r>
    <n v="2221"/>
    <n v="4160996"/>
    <s v="mts!mts!bn!banner!concurents!shine!__ynhkN"/>
    <s v="mts"/>
    <s v="banner"/>
    <n v="133002"/>
    <n v="767"/>
    <n v="30639"/>
    <n v="0.69822774894742001"/>
    <n v="9246"/>
    <n v="0.57668305739763315"/>
    <n v="4.3409380201703707"/>
    <x v="0"/>
    <n v="2.7416309366754619"/>
    <n v="20305"/>
    <n v="11894"/>
    <n v="7371"/>
    <n v="4352"/>
    <n v="2320"/>
    <n v="1896"/>
    <n v="217"/>
    <n v="80"/>
    <n v="27"/>
    <n v="50"/>
    <n v="55668.816169195263"/>
    <n v="32608.958360817938"/>
    <n v="20208.561634234829"/>
    <n v="11931.57783641161"/>
    <n v="6360.5837730870717"/>
    <n v="5198.1322559366754"/>
    <n v="594.93391325857522"/>
    <n v="219.33047493403691"/>
    <n v="74.024035290237464"/>
    <n v="137.0815468337731"/>
  </r>
  <r>
    <n v="2222"/>
    <n v="4247355"/>
    <s v="mts!mts!bn!banner!travellers!alpaca!__dczPx"/>
    <s v="mts"/>
    <s v="banner"/>
    <n v="2870490"/>
    <n v="4480"/>
    <n v="1124466"/>
    <n v="0.91133302385310011"/>
    <n v="99703"/>
    <n v="0.15607091472187681"/>
    <n v="2.552758375975797"/>
    <x v="0"/>
    <n v="1.4228392644532319"/>
    <n v="613577"/>
    <n v="580278"/>
    <n v="383928"/>
    <n v="204728"/>
    <n v="113665"/>
    <n v="63744"/>
    <n v="32431"/>
    <n v="14896"/>
    <n v="6921"/>
    <n v="3270"/>
    <n v="873021.44736542087"/>
    <n v="825642.32269839267"/>
    <n v="546267.83312300057"/>
    <n v="291295.03693298128"/>
    <n v="161727.02499407661"/>
    <n v="90697.46607330683"/>
    <n v="46144.10018548277"/>
    <n v="21194.613683295349"/>
    <n v="9847.4705492808207"/>
    <n v="4652.6843947620691"/>
  </r>
  <r>
    <n v="2223"/>
    <n v="4247356"/>
    <s v="mts!mts!bn!banner!travellers!rabbit!__dczPx"/>
    <s v="mts"/>
    <s v="banner"/>
    <n v="2849628"/>
    <n v="4435"/>
    <n v="1114585"/>
    <n v="0.91235302825715403"/>
    <n v="97690"/>
    <n v="0.15563434946596541"/>
    <n v="2.5566717657244631"/>
    <x v="0"/>
    <n v="1.42945615887595"/>
    <n v="610538"/>
    <n v="576114"/>
    <n v="374637"/>
    <n v="201056"/>
    <n v="112330"/>
    <n v="62532"/>
    <n v="32179"/>
    <n v="14440"/>
    <n v="6669"/>
    <n v="3010"/>
    <n v="872737.30432780448"/>
    <n v="823529.70551465882"/>
    <n v="535527.16699280916"/>
    <n v="287400.73747896292"/>
    <n v="160570.8103265354"/>
    <n v="89386.752526830882"/>
    <n v="45998.469736469182"/>
    <n v="20641.346934168709"/>
    <n v="9533.0431235437081"/>
    <n v="4302.6630382166086"/>
  </r>
  <r>
    <n v="2224"/>
    <n v="4247357"/>
    <s v="mts!mts!bn!banner!travellers!fish!__dczPx"/>
    <s v="mts"/>
    <s v="banner"/>
    <n v="2847359"/>
    <n v="4388"/>
    <n v="1118151"/>
    <n v="0.91218717328875976"/>
    <n v="98188"/>
    <n v="0.15410771876675891"/>
    <n v="2.5464888016019298"/>
    <x v="0"/>
    <n v="1.424211442973951"/>
    <n v="610872"/>
    <n v="578506"/>
    <n v="382998"/>
    <n v="202304"/>
    <n v="109265"/>
    <n v="61116"/>
    <n v="31633"/>
    <n v="13952"/>
    <n v="5787"/>
    <n v="2820"/>
    <n v="870010.8925923832"/>
    <n v="823914.86502908834"/>
    <n v="545470.13423613715"/>
    <n v="288123.67175940209"/>
    <n v="155616.4633165487"/>
    <n v="87042.106548795971"/>
    <n v="45052.080575594977"/>
    <n v="19870.598052372559"/>
    <n v="8241.911620490253"/>
    <n v="4016.276269186541"/>
  </r>
  <r>
    <n v="2225"/>
    <n v="4247358"/>
    <s v="mts!mts!bn!banner!travellers!man!__dczPx"/>
    <s v="mts"/>
    <s v="banner"/>
    <n v="2843178"/>
    <n v="4232"/>
    <n v="1114378"/>
    <n v="0.9119508820166945"/>
    <n v="98120"/>
    <n v="0.1488475220334429"/>
    <n v="2.551358695164478"/>
    <x v="0"/>
    <n v="1.4264023948815281"/>
    <n v="610233"/>
    <n v="575208"/>
    <n v="376167"/>
    <n v="202168"/>
    <n v="110400"/>
    <n v="63780"/>
    <n v="31717"/>
    <n v="14560"/>
    <n v="6138"/>
    <n v="2880"/>
    <n v="870437.81263573922"/>
    <n v="820478.06875501375"/>
    <n v="536565.50967539963"/>
    <n v="288372.91936840868"/>
    <n v="157474.8243949207"/>
    <n v="90975.944745543835"/>
    <n v="45241.20475845741"/>
    <n v="20768.418869475041"/>
    <n v="8755.2578997828168"/>
    <n v="4108.0388972587998"/>
  </r>
  <r>
    <n v="2226"/>
    <n v="4247371"/>
    <s v="mts!mts!bn!banner!active_tourism!alpaca!__CDcKN"/>
    <s v="mts"/>
    <s v="banner"/>
    <n v="1425814"/>
    <n v="3165"/>
    <n v="527091"/>
    <n v="0.8794363781586102"/>
    <n v="63548"/>
    <n v="0.22197846282895239"/>
    <n v="2.7050623137181251"/>
    <x v="0"/>
    <n v="1.429679854326098"/>
    <n v="299206"/>
    <n v="212446"/>
    <n v="167559"/>
    <n v="124692"/>
    <n v="82725"/>
    <n v="49110"/>
    <n v="27223"/>
    <n v="16232"/>
    <n v="9963"/>
    <n v="8140"/>
    <n v="427768.79049349442"/>
    <n v="303729.76633216219"/>
    <n v="239555.7267110266"/>
    <n v="178269.6403956298"/>
    <n v="118270.26594912641"/>
    <n v="70211.577645954661"/>
    <n v="38920.174674319358"/>
    <n v="23206.563395421221"/>
    <n v="14243.900388650911"/>
    <n v="11637.594014214441"/>
  </r>
  <r>
    <n v="2227"/>
    <n v="4247372"/>
    <s v="mts!mts!bn!banner!active_tourism!rabbit!__CDcKN"/>
    <s v="mts"/>
    <s v="banner"/>
    <n v="1270553"/>
    <n v="2457"/>
    <n v="471621"/>
    <n v="0.89562593692816905"/>
    <n v="49225"/>
    <n v="0.19338036272394779"/>
    <n v="2.694012777208818"/>
    <x v="0"/>
    <n v="1.472988796245629"/>
    <n v="275562"/>
    <n v="188634"/>
    <n v="147471"/>
    <n v="109408"/>
    <n v="69245"/>
    <n v="37758"/>
    <n v="19033"/>
    <n v="8704"/>
    <n v="4473"/>
    <n v="2280"/>
    <n v="405899.73867103813"/>
    <n v="277855.76859099808"/>
    <n v="217223.1307711392"/>
    <n v="161156.75821964181"/>
    <n v="101997.1091960286"/>
    <n v="55617.110968642482"/>
    <n v="28035.395758943061"/>
    <n v="12820.894482521961"/>
    <n v="6588.6788856067014"/>
    <n v="3358.414455440035"/>
  </r>
  <r>
    <n v="2228"/>
    <n v="4247373"/>
    <s v="mts!mts!bn!banner!active_tourism!fish!__CDcKN"/>
    <s v="mts"/>
    <s v="banner"/>
    <n v="1316594"/>
    <n v="2702"/>
    <n v="470792"/>
    <n v="0.9019779435504427"/>
    <n v="46148"/>
    <n v="0.2052265162988742"/>
    <n v="2.7965513432683649"/>
    <x v="0"/>
    <n v="1.5297385977835769"/>
    <n v="274031"/>
    <n v="190714"/>
    <n v="148626"/>
    <n v="108460"/>
    <n v="69160"/>
    <n v="38520"/>
    <n v="17661"/>
    <n v="8192"/>
    <n v="3402"/>
    <n v="1900"/>
    <n v="419195.79768923129"/>
    <n v="291742.56693769712"/>
    <n v="227358.92883418189"/>
    <n v="165915.44831560671"/>
    <n v="105796.7214227122"/>
    <n v="58925.530786623392"/>
    <n v="27016.713375455751"/>
    <n v="12531.61859304306"/>
    <n v="5204.1707096597283"/>
    <n v="2906.503335788796"/>
  </r>
  <r>
    <n v="2229"/>
    <n v="4247374"/>
    <s v="mts!mts!bn!banner!active_tourism!man!__CDcKN"/>
    <s v="mts"/>
    <s v="banner"/>
    <n v="1981575"/>
    <n v="3631"/>
    <n v="615186"/>
    <n v="0.86543256836143867"/>
    <n v="82784"/>
    <n v="0.18323808081955009"/>
    <n v="3.2210989846973108"/>
    <x v="0"/>
    <n v="1.402685352385254"/>
    <n v="317941"/>
    <n v="219884"/>
    <n v="181803"/>
    <n v="161496"/>
    <n v="149530"/>
    <n v="134364"/>
    <n v="107877"/>
    <n v="74424"/>
    <n v="42912"/>
    <n v="22470"/>
    <n v="445971.18362271989"/>
    <n v="308428.0660238791"/>
    <n v="255012.40511969631"/>
    <n v="226528.07366880891"/>
    <n v="209743.54074216701"/>
    <n v="188470.41468789219"/>
    <n v="151317.48775926401"/>
    <n v="104393.4546659201"/>
    <n v="60192.033841556004"/>
    <n v="31518.339868096649"/>
  </r>
  <r>
    <n v="2230"/>
    <n v="4247379"/>
    <s v="mts!mts!bn!banner!concurents!alpaca!__ynhkN"/>
    <s v="mts"/>
    <s v="banner"/>
    <n v="1066871"/>
    <n v="2941"/>
    <n v="336615"/>
    <n v="0.8903703043536384"/>
    <n v="36903"/>
    <n v="0.27566594274284328"/>
    <n v="3.1694101570042932"/>
    <x v="0"/>
    <n v="1.6743399525101661"/>
    <n v="194657"/>
    <n v="130926"/>
    <n v="94401"/>
    <n v="68732"/>
    <n v="47965"/>
    <n v="33780"/>
    <n v="24080"/>
    <n v="17912"/>
    <n v="13176"/>
    <n v="11560"/>
    <n v="325921.99213577132"/>
    <n v="219214.63262234599"/>
    <n v="158059.36585691219"/>
    <n v="115080.73361592869"/>
    <n v="80309.715822150101"/>
    <n v="56559.203595793399"/>
    <n v="40318.106056444791"/>
    <n v="29990.777229362091"/>
    <n v="22061.103214273939"/>
    <n v="19355.36985101752"/>
  </r>
  <r>
    <n v="2231"/>
    <n v="4247380"/>
    <s v="mts!mts!bn!banner!concurents!rabbit!__ynhkN"/>
    <s v="mts"/>
    <s v="banner"/>
    <n v="2246022"/>
    <n v="6643"/>
    <n v="609202"/>
    <n v="0.78712479604466168"/>
    <n v="129684"/>
    <n v="0.29576736113893809"/>
    <n v="3.6868263728615469"/>
    <x v="0"/>
    <n v="1.6438825989485399"/>
    <n v="294612"/>
    <n v="223180"/>
    <n v="176367"/>
    <n v="145300"/>
    <n v="121820"/>
    <n v="102594"/>
    <n v="88760"/>
    <n v="77992"/>
    <n v="70596"/>
    <n v="65070"/>
    <n v="484307.54024142731"/>
    <n v="366881.71843333519"/>
    <n v="289926.64232875721"/>
    <n v="238856.14162722291"/>
    <n v="200257.77820391121"/>
    <n v="168652.4913565265"/>
    <n v="145911.01948267239"/>
    <n v="128209.6916571945"/>
    <n v="116051.5359553711"/>
    <n v="106967.4407135815"/>
  </r>
  <r>
    <n v="2232"/>
    <n v="4247381"/>
    <s v="mts!mts!bn!banner!concurents!fish!__ynhkN"/>
    <s v="mts"/>
    <s v="banner"/>
    <n v="852243"/>
    <n v="1983"/>
    <n v="245050"/>
    <n v="0.88818200367271982"/>
    <n v="27401"/>
    <n v="0.232680115882442"/>
    <n v="3.4778330952866758"/>
    <x v="0"/>
    <n v="1.84736489576853"/>
    <n v="143115"/>
    <n v="93098"/>
    <n v="67593"/>
    <n v="48476"/>
    <n v="35115"/>
    <n v="24498"/>
    <n v="17325"/>
    <n v="12704"/>
    <n v="11025"/>
    <n v="8380"/>
    <n v="264385.62705791311"/>
    <n v="171985.97706625861"/>
    <n v="124868.9353996822"/>
    <n v="89552.860687275243"/>
    <n v="64870.218314911923"/>
    <n v="45256.745216537427"/>
    <n v="32005.59681918977"/>
    <n v="23468.923635843399"/>
    <n v="20367.197975848041"/>
    <n v="15480.917826540281"/>
  </r>
  <r>
    <n v="2233"/>
    <n v="4247382"/>
    <s v="mts!mts!bn!banner!concurents!man!__ynhkN"/>
    <s v="mts"/>
    <s v="banner"/>
    <n v="1848831"/>
    <n v="5721"/>
    <n v="553523"/>
    <n v="0.84743904047347629"/>
    <n v="84446"/>
    <n v="0.30943877509626361"/>
    <n v="3.3401159482081142"/>
    <x v="0"/>
    <n v="1.531235842641818"/>
    <n v="283547"/>
    <n v="209442"/>
    <n v="164766"/>
    <n v="133976"/>
    <n v="107730"/>
    <n v="88740"/>
    <n v="70217"/>
    <n v="59056"/>
    <n v="49887"/>
    <n v="40050"/>
    <n v="434177.32947355963"/>
    <n v="320705.09735458757"/>
    <n v="252295.60484872179"/>
    <n v="205148.85325378019"/>
    <n v="164960.03732780309"/>
    <n v="135881.86867603491"/>
    <n v="107518.7871627805"/>
    <n v="90428.66392305521"/>
    <n v="76388.762481872371"/>
    <n v="61325.995497804812"/>
  </r>
  <r>
    <n v="2234"/>
    <n v="3889598"/>
    <s v="frdt!ferbaby!Ferrogematogen_Detskiy_2024!mts!dsp!bn!banner!mw25-45+kids3-14!dop_zhelezo!gif__gSRzP"/>
    <s v="mts"/>
    <s v="banner"/>
    <n v="379314"/>
    <n v="458"/>
    <n v="184326"/>
    <n v="0.47570608595640329"/>
    <n v="96641"/>
    <n v="0.1207442910095594"/>
    <n v="2.0578431691676702"/>
    <x v="5"/>
    <n v="1.228889666433403"/>
    <n v="114930"/>
    <n v="50128"/>
    <n v="99315"/>
    <n v="14160"/>
    <n v="8180"/>
    <n v="6702"/>
    <n v="4662"/>
    <n v="4088"/>
    <n v="3339"/>
    <n v="3160"/>
    <n v="141236.289363191"/>
    <n v="61601.781198973636"/>
    <n v="122047.17722183339"/>
    <n v="17401.07767669699"/>
    <n v="10052.31747142524"/>
    <n v="8236.0185444366689"/>
    <n v="5729.0836249125259"/>
    <n v="5023.7009563797528"/>
    <n v="4103.2625962211332"/>
    <n v="3883.2913459295542"/>
  </r>
  <r>
    <n v="2235"/>
    <n v="3889599"/>
    <s v="frdt!ferbaby!Ferrogematogen_Detskiy_2024!mts!dsp!bn!banner!mw25-45+kids3-14!kurs_priem!gif__gSRzP"/>
    <s v="mts"/>
    <s v="banner"/>
    <n v="375130"/>
    <n v="507"/>
    <n v="130284"/>
    <n v="0.64113014644929534"/>
    <n v="46755"/>
    <n v="0.13515314690907149"/>
    <n v="2.8793251665592088"/>
    <x v="5"/>
    <n v="1.709090577745785"/>
    <n v="81747"/>
    <n v="36458"/>
    <n v="68994"/>
    <n v="10676"/>
    <n v="6435"/>
    <n v="4956"/>
    <n v="3402"/>
    <n v="2504"/>
    <n v="2349"/>
    <n v="1970"/>
    <n v="139713.02745898461"/>
    <n v="62310.024283455823"/>
    <n v="117916.9953209927"/>
    <n v="18246.251008013991"/>
    <n v="10997.99786779412"/>
    <n v="8470.2529033081082"/>
    <n v="5814.326145491159"/>
    <n v="4279.5628066754443"/>
    <n v="4014.6537671248479"/>
    <n v="3366.9084381591961"/>
  </r>
  <r>
    <n v="2236"/>
    <n v="3889600"/>
    <s v="frdt!ferbaby!Ferrogematogen_Detskiy_2024!mts!dsp!bn!banner!mw25-45+kids3-14!kazhdomy_svoy!gif__gSRzP"/>
    <s v="mts"/>
    <s v="banner"/>
    <n v="374055"/>
    <n v="495"/>
    <n v="126777"/>
    <n v="0.63360861986006922"/>
    <n v="46450"/>
    <n v="0.13233348037053369"/>
    <n v="2.950495752384108"/>
    <x v="5"/>
    <n v="1.737842697255634"/>
    <n v="78176"/>
    <n v="36282"/>
    <n v="71139"/>
    <n v="10128"/>
    <n v="5790"/>
    <n v="4578"/>
    <n v="3101"/>
    <n v="2376"/>
    <n v="2061"/>
    <n v="1610"/>
    <n v="135857.5907006565"/>
    <n v="63052.408741828927"/>
    <n v="123628.3916400686"/>
    <n v="17600.870837805069"/>
    <n v="10062.109217110121"/>
    <n v="7955.8438680362942"/>
    <n v="5389.0502041897234"/>
    <n v="4129.1142486793879"/>
    <n v="3581.6937990438628"/>
    <n v="2797.926742581571"/>
  </r>
  <r>
    <n v="2237"/>
    <n v="4180600"/>
    <s v="frdt!okstll!Okostill_2024!mts!dsp!bn!banner!W25-64_simtom!edinstvennaya!gif__iBYkO"/>
    <s v="mts"/>
    <s v="banner"/>
    <n v="3468025"/>
    <n v="5584"/>
    <n v="636873"/>
    <n v="4.5128306585457412E-2"/>
    <n v="608132"/>
    <n v="0.16101383352196141"/>
    <n v="5.4453949217504896"/>
    <x v="11"/>
    <n v="2.0314812894775529"/>
    <n v="268090"/>
    <n v="209760"/>
    <n v="171462"/>
    <n v="149572"/>
    <n v="293125"/>
    <n v="118266"/>
    <n v="92092"/>
    <n v="251816"/>
    <n v="90288"/>
    <n v="62670"/>
    <n v="544619.81889603729"/>
    <n v="426123.51528081158"/>
    <n v="348321.84485640028"/>
    <n v="303852.71942973661"/>
    <n v="595477.95297810785"/>
    <n v="240255.16618135231"/>
    <n v="187083.17491056689"/>
    <n v="511559.49239107949"/>
    <n v="183418.38266434931"/>
    <n v="127312.9324115583"/>
  </r>
  <r>
    <n v="2238"/>
    <n v="4152145"/>
    <s v="frdt!kscmb!Ksilong_Kombo_2024!mts!dsp!bn!banner!w25-50_simpt!dvoinoye_deistviye!gif__SxwZu"/>
    <s v="mts"/>
    <s v="banner"/>
    <n v="2370904"/>
    <n v="4684"/>
    <n v="191719"/>
    <n v="2.6398009586947602E-2"/>
    <n v="186658"/>
    <n v="0.1975617739056495"/>
    <n v="12.36655730522275"/>
    <x v="16"/>
    <n v="5.3867042304721222"/>
    <n v="99693"/>
    <n v="60276"/>
    <n v="44898"/>
    <n v="47476"/>
    <n v="75745"/>
    <n v="85572"/>
    <n v="12012"/>
    <n v="6376"/>
    <n v="4212"/>
    <n v="3880"/>
    <n v="537016.70484845724"/>
    <n v="324688.98419593758"/>
    <n v="241852.2465397373"/>
    <n v="255739.17004589451"/>
    <n v="408015.91193711088"/>
    <n v="460951.05440996052"/>
    <n v="64705.09121643113"/>
    <n v="34345.626173490251"/>
    <n v="22688.79821874858"/>
    <n v="20900.412414231829"/>
  </r>
  <r>
    <n v="2239"/>
    <n v="4004440"/>
    <s v="otc!acift!Acipol_Forte_2024!mts!dsp!bn!banner!w25-44+konkurenty!probiotik_green!gif__XrUUP"/>
    <s v="mts"/>
    <s v="banner"/>
    <n v="666110"/>
    <n v="1870"/>
    <n v="497549"/>
    <n v="0.91140571079431376"/>
    <n v="44080"/>
    <n v="0.28073441323505133"/>
    <n v="1.338782712858432"/>
    <x v="6"/>
    <n v="1.0015020049285011"/>
    <n v="360700"/>
    <n v="223048"/>
    <n v="63540"/>
    <n v="11640"/>
    <n v="5465"/>
    <n v="276"/>
    <n v="140"/>
    <n v="104"/>
    <n v="108"/>
    <n v="90"/>
    <n v="361241.77317771019"/>
    <n v="223383.0191952922"/>
    <n v="63635.437393156928"/>
    <n v="11657.48333736775"/>
    <n v="5473.208456934256"/>
    <n v="276.41455336026621"/>
    <n v="140.2102806899901"/>
    <n v="104.15620851256411"/>
    <n v="108.16221653227809"/>
    <n v="90.135180443565048"/>
  </r>
  <r>
    <n v="2240"/>
    <n v="4004441"/>
    <s v="otc!acift!Acipol_Forte_2024!mts!dsp!bn!banner!w25-44+konkurenty!antibiotik_white!gif__XrUUP"/>
    <s v="mts"/>
    <s v="banner"/>
    <n v="693719"/>
    <n v="1881"/>
    <n v="513659"/>
    <n v="0.90568256372418277"/>
    <n v="48447"/>
    <n v="0.27114725126456102"/>
    <n v="1.35054384328903"/>
    <x v="6"/>
    <n v="1.001511537928486"/>
    <n v="368729"/>
    <n v="233374"/>
    <n v="71037"/>
    <n v="13684"/>
    <n v="4460"/>
    <n v="798"/>
    <n v="238"/>
    <n v="144"/>
    <n v="108"/>
    <n v="100"/>
    <n v="369286.34786883258"/>
    <n v="233726.7536525224"/>
    <n v="71144.375119825825"/>
    <n v="13704.683885013401"/>
    <n v="4466.7414591610459"/>
    <n v="799.20620726693153"/>
    <n v="238.35974602697959"/>
    <n v="144.21766146170191"/>
    <n v="108.1632460962764"/>
    <n v="100.1511537928486"/>
  </r>
  <r>
    <n v="2241"/>
    <n v="4005173"/>
    <s v="otc!acift!Acipol_Forte_2024!mts!dsp!bn!banner!w25-44+konkurenty!problemy_so_stulom!gif__XrUUP"/>
    <s v="mts"/>
    <s v="banner"/>
    <n v="661909"/>
    <n v="1874"/>
    <n v="500348"/>
    <n v="0.90950098731283024"/>
    <n v="45281"/>
    <n v="0.28312048937240619"/>
    <n v="1.322897263504601"/>
    <x v="6"/>
    <n v="1.001576716646466"/>
    <n v="365735"/>
    <n v="223196"/>
    <n v="61341"/>
    <n v="8864"/>
    <n v="1070"/>
    <n v="306"/>
    <n v="98"/>
    <n v="144"/>
    <n v="63"/>
    <n v="50"/>
    <n v="366311.66046269517"/>
    <n v="223547.91684862459"/>
    <n v="61437.717375810869"/>
    <n v="8877.9760163542742"/>
    <n v="1071.6870868117189"/>
    <n v="306.4824752938186"/>
    <n v="98.154518231353663"/>
    <n v="144.22704719709111"/>
    <n v="63.099333148727347"/>
    <n v="50.0788358323233"/>
  </r>
  <r>
    <n v="2242"/>
    <n v="4008311"/>
    <s v="otc!acift!Acipol_Forte_2024!mts!dsp!bn!banner!w25-44+konkurenty!disbioz!gif__XrUUP"/>
    <s v="mts"/>
    <s v="banner"/>
    <n v="663842"/>
    <n v="1736"/>
    <n v="500937"/>
    <n v="0.90860327745804359"/>
    <n v="45784"/>
    <n v="0.26150800943598018"/>
    <n v="1.325200574124092"/>
    <x v="6"/>
    <n v="1.001476926604743"/>
    <n v="365820"/>
    <n v="222864"/>
    <n v="62826"/>
    <n v="9480"/>
    <n v="1160"/>
    <n v="240"/>
    <n v="217"/>
    <n v="120"/>
    <n v="36"/>
    <n v="100"/>
    <n v="366360.28929054731"/>
    <n v="223193.1537708395"/>
    <n v="62918.789390869613"/>
    <n v="9494.0012642129677"/>
    <n v="1161.7132348615021"/>
    <n v="240.35446238513839"/>
    <n v="217.3204930732293"/>
    <n v="120.1772311925692"/>
    <n v="36.053169357770763"/>
    <n v="100.14769266047431"/>
  </r>
  <r>
    <n v="2243"/>
    <n v="4008312"/>
    <s v="otc!acift!Acipol_Forte_2024!mts!dsp!bn!banner!w25-44+konkurenty!proverenniy_probiotik!gif__XrUUP"/>
    <s v="mts"/>
    <s v="banner"/>
    <n v="665204"/>
    <n v="1878"/>
    <n v="502497"/>
    <n v="0.9075934781700189"/>
    <n v="46434"/>
    <n v="0.28231940878286971"/>
    <n v="1.323796957991789"/>
    <x v="6"/>
    <n v="1.0015945313146979"/>
    <n v="367289"/>
    <n v="223740"/>
    <n v="61881"/>
    <n v="9304"/>
    <n v="1130"/>
    <n v="336"/>
    <n v="189"/>
    <n v="144"/>
    <n v="72"/>
    <n v="60"/>
    <n v="367874.65381204413"/>
    <n v="224096.76043635051"/>
    <n v="61979.671192284819"/>
    <n v="9318.8355193519492"/>
    <n v="1131.8018203856091"/>
    <n v="336.53576252173849"/>
    <n v="189.3013664184779"/>
    <n v="144.2296125093165"/>
    <n v="72.114806254658248"/>
    <n v="60.095671878881873"/>
  </r>
  <r>
    <n v="2244"/>
    <n v="4008313"/>
    <s v="otc!acift!Acipol_Forte_2024!mts!dsp!bn!banner!w25-44+konkurenty!usilenniy_probiotik_cow!gif__XrUUP"/>
    <s v="mts"/>
    <s v="banner"/>
    <n v="677780"/>
    <n v="1971"/>
    <n v="508943"/>
    <n v="0.90650819443434727"/>
    <n v="47582"/>
    <n v="0.29080232523827793"/>
    <n v="1.331740489602961"/>
    <x v="6"/>
    <n v="1.0013666147106841"/>
    <n v="369190"/>
    <n v="230054"/>
    <n v="65208"/>
    <n v="10252"/>
    <n v="1435"/>
    <n v="294"/>
    <n v="189"/>
    <n v="88"/>
    <n v="45"/>
    <n v="100"/>
    <n v="369694.54048503737"/>
    <n v="230368.39518065171"/>
    <n v="65297.114212054272"/>
    <n v="10266.010534013931"/>
    <n v="1436.961092109831"/>
    <n v="294.40178472494108"/>
    <n v="189.25829018031919"/>
    <n v="88.12026209454018"/>
    <n v="45.061497661980773"/>
    <n v="100.13666147106839"/>
  </r>
  <r>
    <n v="2245"/>
    <n v="3872528"/>
    <s v="otc!maxcldotott!Maxicold_Ototita_2024!mts!dsp!bn!banner!konkurenty_Ototita!kompleksnoe_lecheniye!bn__oJtHR"/>
    <s v="mts"/>
    <s v="banner"/>
    <n v="700914"/>
    <n v="1492"/>
    <n v="6922"/>
    <n v="4.4784744293556722E-3"/>
    <n v="6891"/>
    <n v="0.21286491638061161"/>
    <n v="101.2588847154002"/>
    <x v="0"/>
    <n v="23.24370751119217"/>
    <n v="3111"/>
    <n v="2522"/>
    <n v="2484"/>
    <n v="6648"/>
    <n v="255"/>
    <n v="36"/>
    <n v="14"/>
    <n v="8"/>
    <n v="15078"/>
    <n v="-1"/>
    <n v="72311.174067318847"/>
    <n v="58620.630343226658"/>
    <n v="57737.36945780136"/>
    <n v="154524.1675344056"/>
    <n v="5927.1454153540044"/>
    <n v="836.77347040291829"/>
    <n v="325.41190515669041"/>
    <n v="185.94966008953739"/>
    <n v="350468.62185375561"/>
    <n v="-23.24370751119217"/>
  </r>
  <r>
    <n v="2246"/>
    <n v="4177798"/>
    <s v="omoda!omoda!Omoda_Digital24!mts!mts!inst!video!All!C5!video__pJyHN"/>
    <s v="mts"/>
    <s v="video"/>
    <n v="3895584"/>
    <n v="34358"/>
    <n v="1266559"/>
    <n v="0.2482158351880962"/>
    <n v="952179"/>
    <n v="0.88197302381363107"/>
    <n v="3.075722489043148"/>
    <x v="0"/>
    <n v="1.390010126463038"/>
    <n v="679188"/>
    <n v="362756"/>
    <n v="321597"/>
    <n v="679760"/>
    <n v="215025"/>
    <n v="141174"/>
    <n v="119154"/>
    <n v="165872"/>
    <n v="70902"/>
    <n v="47130"/>
    <n v="944078.19777217822"/>
    <n v="504234.51343522599"/>
    <n v="447023.08664013381"/>
    <n v="944873.28356451506"/>
    <n v="298886.92744271492"/>
    <n v="196233.28959329301"/>
    <n v="165625.2666085769"/>
    <n v="230563.75969667709"/>
    <n v="98554.497986482354"/>
    <n v="65511.177260203003"/>
  </r>
  <r>
    <n v="2247"/>
    <n v="4169639"/>
    <s v="chery!chr!Chery_Digital_24!mts!mts!inst!video!All30-55_MSK!Tiggo_8!smartTV__ERnlM"/>
    <s v="mts"/>
    <s v="video"/>
    <n v="5780470"/>
    <n v="124"/>
    <n v="1640971"/>
    <n v="9.9087674309905616E-4"/>
    <n v="1639345"/>
    <n v="2.145154286762149E-3"/>
    <n v="3.5225911975287798"/>
    <x v="19"/>
    <n v="3.1008543285586918"/>
    <n v="1479324"/>
    <n v="253280"/>
    <n v="49167"/>
    <n v="43464"/>
    <n v="34960"/>
    <n v="2124"/>
    <n v="602"/>
    <n v="504"/>
    <n v="369"/>
    <n v="360"/>
    <n v="4587168.2287407592"/>
    <n v="785384.3843373456"/>
    <n v="152459.7047722452"/>
    <n v="134775.53253647499"/>
    <n v="108405.8673264119"/>
    <n v="6586.2145938586627"/>
    <n v="1866.7143057923331"/>
    <n v="1562.830581593581"/>
    <n v="1144.215247238157"/>
    <n v="1116.3075582811291"/>
  </r>
  <r>
    <n v="2248"/>
    <n v="4169644"/>
    <s v="chery!chr!Chery_Digital_24!mts!mts!inst!video!All30-55_RF!Tiggo_8!inst__MynRr"/>
    <s v="mts"/>
    <s v="video"/>
    <n v="4053874"/>
    <n v="62843"/>
    <n v="997025"/>
    <n v="0.34152704295278458"/>
    <n v="656514"/>
    <n v="1.5501961827131281"/>
    <n v="4.0659702615280464"/>
    <x v="19"/>
    <n v="2.0635180156219382"/>
    <n v="569932"/>
    <n v="332540"/>
    <n v="395739"/>
    <n v="172140"/>
    <n v="205520"/>
    <n v="105660"/>
    <n v="62615"/>
    <n v="48592"/>
    <n v="38367"/>
    <n v="33440"/>
    <n v="1176064.949679442"/>
    <n v="686202.28091491922"/>
    <n v="816614.55598420999"/>
    <n v="355213.99120916042"/>
    <n v="424094.22257062071"/>
    <n v="218031.3135306139"/>
    <n v="129207.1805481676"/>
    <n v="100270.4674151012"/>
    <n v="79170.995705366877"/>
    <n v="69004.042442397593"/>
  </r>
  <r>
    <n v="2249"/>
    <n v="4175698"/>
    <s v="chery!chr!Chery_Digital_24!mts!mts!bn!banner!All30-55_RF!Tiggo_8!bn__CGNRY"/>
    <s v="mts"/>
    <s v="banner"/>
    <n v="2146430"/>
    <n v="3217"/>
    <n v="446522"/>
    <n v="0.84391138622509088"/>
    <n v="69697"/>
    <n v="0.1498767721286042"/>
    <n v="4.8069971916277359"/>
    <x v="19"/>
    <n v="2.5233504226882051"/>
    <n v="233881"/>
    <n v="123938"/>
    <n v="376074"/>
    <n v="57884"/>
    <n v="34210"/>
    <n v="14394"/>
    <n v="4438"/>
    <n v="2720"/>
    <n v="1908"/>
    <n v="1180"/>
    <n v="590163.72020874009"/>
    <n v="312739.00468713068"/>
    <n v="948966.48686204408"/>
    <n v="146061.61586688409"/>
    <n v="86323.817960163491"/>
    <n v="36321.105984174021"/>
    <n v="11198.62917589025"/>
    <n v="6863.5131497119182"/>
    <n v="4814.5526064890964"/>
    <n v="2977.5534987720821"/>
  </r>
  <r>
    <n v="2250"/>
    <n v="4175699"/>
    <s v="chery!chr!Chery_Digital_24!mts!mts!bn!banner!All30-55_RF!Tiggo_4!bn__CGNRY"/>
    <s v="mts"/>
    <s v="banner"/>
    <n v="5206892"/>
    <n v="7184"/>
    <n v="706320"/>
    <n v="0.76149478989693054"/>
    <n v="168461"/>
    <n v="0.13797098153754681"/>
    <n v="7.371859780269566"/>
    <x v="19"/>
    <n v="3.752796096492176"/>
    <n v="353213"/>
    <n v="217978"/>
    <n v="586290"/>
    <n v="93964"/>
    <n v="84760"/>
    <n v="28380"/>
    <n v="10010"/>
    <n v="6872"/>
    <n v="3483"/>
    <n v="2520"/>
    <n v="1325536.367630291"/>
    <n v="818026.98752117169"/>
    <n v="2200226.8234123979"/>
    <n v="352627.73241079092"/>
    <n v="318086.99713867687"/>
    <n v="106504.353218448"/>
    <n v="37565.48892588669"/>
    <n v="25789.214775094239"/>
    <n v="13070.98880408225"/>
    <n v="9457.0461631602848"/>
  </r>
  <r>
    <n v="2251"/>
    <n v="4175700"/>
    <s v="chery!chr!Chery_Digital_24!mts!mts!bn!banner!M30-50_RF!Arrizo_8!bn__CGNRY"/>
    <s v="mts"/>
    <s v="banner"/>
    <n v="5896853"/>
    <n v="9424"/>
    <n v="1007958"/>
    <n v="0.64461416051065612"/>
    <n v="358214"/>
    <n v="0.15981405675196581"/>
    <n v="5.8502963417126503"/>
    <x v="23"/>
    <n v="3.0012423631059382"/>
    <n v="505908"/>
    <n v="327368"/>
    <n v="807948"/>
    <n v="137192"/>
    <n v="121600"/>
    <n v="36024"/>
    <n v="12957"/>
    <n v="7816"/>
    <n v="4671"/>
    <n v="3320"/>
    <n v="1518352.5214341991"/>
    <n v="982510.70992526482"/>
    <n v="2424847.764786717"/>
    <n v="411746.44227922987"/>
    <n v="364951.07135368208"/>
    <n v="108116.7548885283"/>
    <n v="38887.097298763641"/>
    <n v="23457.710310036011"/>
    <n v="14018.80307806784"/>
    <n v="9964.1246455117143"/>
  </r>
  <r>
    <n v="2252"/>
    <n v="4017550"/>
    <s v="otc!laktazar!Laktazar_2024!mts!dsp!bn!banner!mw25-44+simpt!diskomfort_white_t_shirt!gif__GVYhj"/>
    <s v="mts"/>
    <s v="banner"/>
    <n v="1456117"/>
    <n v="2995"/>
    <n v="48481"/>
    <n v="0.62476021534209281"/>
    <n v="18192"/>
    <n v="0.2056840212702688"/>
    <n v="30.03479713702275"/>
    <x v="5"/>
    <n v="22.960988378510489"/>
    <n v="38401"/>
    <n v="13296"/>
    <n v="7929"/>
    <n v="1836"/>
    <n v="750"/>
    <n v="558"/>
    <n v="280"/>
    <n v="176"/>
    <n v="81"/>
    <n v="110"/>
    <n v="881724.9147231814"/>
    <n v="305289.30148067552"/>
    <n v="182057.6768532097"/>
    <n v="42156.374662945273"/>
    <n v="17220.741283882871"/>
    <n v="12812.23151520885"/>
    <n v="6429.0767459829376"/>
    <n v="4041.1339546178469"/>
    <n v="1859.84005865935"/>
    <n v="2525.7087216361542"/>
  </r>
  <r>
    <n v="2253"/>
    <n v="4017551"/>
    <s v="otc!laktazar!Laktazar_2024!mts!dsp!bn!banner!mw25-44+simpt!diskomfort_man!gif__GVYhj"/>
    <s v="mts"/>
    <s v="banner"/>
    <n v="1455106"/>
    <n v="2888"/>
    <n v="61097"/>
    <n v="0.75378496489189328"/>
    <n v="15043"/>
    <n v="0.19847351326982371"/>
    <n v="23.81632486046778"/>
    <x v="5"/>
    <n v="19.678486422157309"/>
    <n v="52027"/>
    <n v="13566"/>
    <n v="4422"/>
    <n v="1776"/>
    <n v="830"/>
    <n v="552"/>
    <n v="301"/>
    <n v="200"/>
    <n v="90"/>
    <n v="180"/>
    <n v="1023812.613085578"/>
    <n v="266958.34680298611"/>
    <n v="87018.266958779626"/>
    <n v="34948.991885751377"/>
    <n v="16333.14373039057"/>
    <n v="10862.524505030829"/>
    <n v="5923.2244130693498"/>
    <n v="3935.6972844314619"/>
    <n v="1771.063777994158"/>
    <n v="3542.1275559883161"/>
  </r>
  <r>
    <n v="2254"/>
    <n v="4017552"/>
    <s v="otc!laktazar!Laktazar_2024!mts!dsp!bn!banner!mw25-44+simpt!diskomfort_green_shirt!gif__GVYhj"/>
    <s v="mts"/>
    <s v="banner"/>
    <n v="1454893"/>
    <n v="3037"/>
    <n v="59890"/>
    <n v="0.76663883786942733"/>
    <n v="13976"/>
    <n v="0.2087438732607827"/>
    <n v="24.29275338119886"/>
    <x v="5"/>
    <n v="20.082724825729869"/>
    <n v="51042"/>
    <n v="13272"/>
    <n v="4134"/>
    <n v="1824"/>
    <n v="980"/>
    <n v="534"/>
    <n v="315"/>
    <n v="184"/>
    <n v="90"/>
    <n v="70"/>
    <n v="1025062.4405549041"/>
    <n v="266537.9238870868"/>
    <n v="83021.984429567266"/>
    <n v="36630.890082131278"/>
    <n v="19681.070329215268"/>
    <n v="10724.17505693975"/>
    <n v="6326.0583201049076"/>
    <n v="3695.2213679342949"/>
    <n v="1807.4452343156879"/>
    <n v="1405.7907378010909"/>
  </r>
  <r>
    <n v="2255"/>
    <n v="4017553"/>
    <s v="otc!laktazar!Laktazar_2024!mts!dsp!bn!banner!mw25-44+simpt!diskomfort_boy!gif__GVYhj"/>
    <s v="mts"/>
    <s v="banner"/>
    <n v="1457735"/>
    <n v="3028"/>
    <n v="60316"/>
    <n v="0.76001392665296108"/>
    <n v="14475"/>
    <n v="0.2077195100618425"/>
    <n v="24.168296969295049"/>
    <x v="5"/>
    <n v="19.953392556496979"/>
    <n v="51256"/>
    <n v="13670"/>
    <n v="4233"/>
    <n v="1724"/>
    <n v="1005"/>
    <n v="516"/>
    <n v="238"/>
    <n v="152"/>
    <n v="153"/>
    <n v="110"/>
    <n v="1022731.088875809"/>
    <n v="272762.87624731369"/>
    <n v="84462.710691651722"/>
    <n v="34399.648767400788"/>
    <n v="20053.15951927947"/>
    <n v="10295.950559152439"/>
    <n v="4748.9074284462822"/>
    <n v="3032.9156685875409"/>
    <n v="3052.8690611440379"/>
    <n v="2194.873181214668"/>
  </r>
  <r>
    <n v="2256"/>
    <n v="3995774"/>
    <s v="OK-VK_MT_post_ver5_INT-04"/>
    <s v="mytarget"/>
    <s v="banner"/>
    <n v="1402691"/>
    <n v="1754"/>
    <n v="827258"/>
    <n v="0.5297440459929067"/>
    <n v="389023"/>
    <n v="0.1250453592416291"/>
    <n v="1.6955907346921999"/>
    <x v="0"/>
    <n v="1.062172352143403"/>
    <n v="550456"/>
    <n v="299870"/>
    <n v="234897"/>
    <n v="105400"/>
    <n v="50210"/>
    <n v="36306"/>
    <n v="18816"/>
    <n v="11968"/>
    <n v="8784"/>
    <n v="3880"/>
    <n v="584679.14427144907"/>
    <n v="318513.62323724228"/>
    <n v="249501.0990014289"/>
    <n v="111952.9659159147"/>
    <n v="53331.673801120261"/>
    <n v="38563.229416918388"/>
    <n v="19985.83497793027"/>
    <n v="12712.07871045225"/>
    <n v="9330.1219412276514"/>
    <n v="4121.2287263164026"/>
  </r>
  <r>
    <n v="2257"/>
    <n v="4059388"/>
    <s v="OK-VK_MT_post_ver4_INT-04"/>
    <s v="mytarget"/>
    <s v="banner"/>
    <n v="1438948"/>
    <n v="1871"/>
    <n v="852067"/>
    <n v="0.52010229242536088"/>
    <n v="408905"/>
    <n v="0.13002554644087211"/>
    <n v="1.688773300691143"/>
    <x v="0"/>
    <n v="1.062807627083592"/>
    <n v="568928"/>
    <n v="309340"/>
    <n v="238068"/>
    <n v="106692"/>
    <n v="50875"/>
    <n v="36594"/>
    <n v="19047"/>
    <n v="12112"/>
    <n v="8226"/>
    <n v="4030"/>
    <n v="604661.01766141376"/>
    <n v="328768.91136203829"/>
    <n v="253020.4861645365"/>
    <n v="113393.07134880259"/>
    <n v="54070.338027877733"/>
    <n v="38892.382305496947"/>
    <n v="20243.296873061168"/>
    <n v="12872.72597923646"/>
    <n v="8742.6555403896255"/>
    <n v="4283.1147371468751"/>
  </r>
  <r>
    <n v="2258"/>
    <n v="4073061"/>
    <s v="MyTarget_W20_35_MT_teeth_v15"/>
    <s v="mytarget"/>
    <s v="banner"/>
    <n v="49206"/>
    <n v="1480"/>
    <n v="38755"/>
    <n v="0.67524190427041675"/>
    <n v="12586"/>
    <n v="3.0077632809007029"/>
    <n v="1.2696684298800149"/>
    <x v="28"/>
    <n v="1.0451793793411071"/>
    <n v="32490"/>
    <n v="9666"/>
    <n v="3081"/>
    <n v="1032"/>
    <n v="380"/>
    <n v="210"/>
    <n v="77"/>
    <n v="32"/>
    <n v="81"/>
    <n v="30"/>
    <n v="33957.878034792593"/>
    <n v="10102.703880711149"/>
    <n v="3220.197667749952"/>
    <n v="1078.6251194800229"/>
    <n v="397.16816414962079"/>
    <n v="219.48766966163259"/>
    <n v="80.478812209265271"/>
    <n v="33.44574013891544"/>
    <n v="84.659529726629714"/>
    <n v="31.355381380233229"/>
  </r>
  <r>
    <n v="2259"/>
    <n v="4073062"/>
    <s v="MyTarget_W20_35_MT_muscle_v15"/>
    <s v="mytarget"/>
    <s v="banner"/>
    <n v="19825"/>
    <n v="551"/>
    <n v="15095"/>
    <n v="0.5407088439880755"/>
    <n v="6933"/>
    <n v="2.7793190416141229"/>
    <n v="1.313348790990394"/>
    <x v="28"/>
    <n v="1.0606141664883371"/>
    <n v="12731"/>
    <n v="3272"/>
    <n v="1338"/>
    <n v="632"/>
    <n v="250"/>
    <n v="198"/>
    <n v="105"/>
    <n v="80"/>
    <n v="36"/>
    <n v="50"/>
    <n v="13502.67895356302"/>
    <n v="3470.329552749839"/>
    <n v="1419.1017547613949"/>
    <n v="670.30815322062915"/>
    <n v="265.15354162208428"/>
    <n v="210.00160496469081"/>
    <n v="111.3644874812754"/>
    <n v="84.849133319066979"/>
    <n v="38.182109993580141"/>
    <n v="53.030708324416857"/>
  </r>
  <r>
    <n v="2260"/>
    <n v="4073063"/>
    <s v="MyTarget_W20_35_MT_head_v15"/>
    <s v="mytarget"/>
    <s v="banner"/>
    <n v="48807"/>
    <n v="1443"/>
    <n v="38643"/>
    <n v="0.67075537613539327"/>
    <n v="12723"/>
    <n v="2.956543118814924"/>
    <n v="1.263023057216055"/>
    <x v="28"/>
    <n v="1.0465744612415571"/>
    <n v="32599"/>
    <n v="9324"/>
    <n v="3018"/>
    <n v="976"/>
    <n v="315"/>
    <n v="174"/>
    <n v="105"/>
    <n v="48"/>
    <n v="54"/>
    <n v="22"/>
    <n v="34117.280862013511"/>
    <n v="9758.2602766162763"/>
    <n v="3158.561724027018"/>
    <n v="1021.456674171759"/>
    <n v="329.67095529109042"/>
    <n v="182.1039562560309"/>
    <n v="109.89031843036349"/>
    <n v="50.235574139594732"/>
    <n v="56.515020907044068"/>
    <n v="23.024638147314249"/>
  </r>
  <r>
    <n v="2261"/>
    <n v="4073064"/>
    <s v="MyTarget_W20_35_MT_first_aid_kit_v15"/>
    <s v="mytarget"/>
    <s v="banner"/>
    <n v="48846"/>
    <n v="1551"/>
    <n v="38578"/>
    <n v="0.67160039400694704"/>
    <n v="12669"/>
    <n v="3.175285591450681"/>
    <n v="1.266162061278449"/>
    <x v="28"/>
    <n v="1.0481524398094499"/>
    <n v="32535"/>
    <n v="9316"/>
    <n v="2913"/>
    <n v="1028"/>
    <n v="465"/>
    <n v="186"/>
    <n v="56"/>
    <n v="48"/>
    <n v="45"/>
    <n v="10"/>
    <n v="34101.639629200457"/>
    <n v="9764.5881292648373"/>
    <n v="3053.268057164928"/>
    <n v="1077.5007081241149"/>
    <n v="487.39088451139429"/>
    <n v="194.95635380455769"/>
    <n v="58.696536629329209"/>
    <n v="50.311317110853608"/>
    <n v="47.16685979142526"/>
    <n v="10.4815243980945"/>
  </r>
  <r>
    <n v="2262"/>
    <n v="4073065"/>
    <s v="MyTarget_W20_35_MT_menstrual_v15"/>
    <s v="mytarget"/>
    <s v="banner"/>
    <n v="48836"/>
    <n v="1415"/>
    <n v="38710"/>
    <n v="0.67241022991475075"/>
    <n v="12681"/>
    <n v="2.897452698828733"/>
    <n v="1.2615861534487209"/>
    <x v="28"/>
    <n v="1.0469493632894571"/>
    <n v="32661"/>
    <n v="9376"/>
    <n v="2931"/>
    <n v="972"/>
    <n v="410"/>
    <n v="138"/>
    <n v="56"/>
    <n v="64"/>
    <n v="18"/>
    <n v="20"/>
    <n v="34194.413154396949"/>
    <n v="9816.1972302019476"/>
    <n v="3068.6085838013978"/>
    <n v="1017.634781117352"/>
    <n v="429.24923894867732"/>
    <n v="144.47901213394499"/>
    <n v="58.629164344209578"/>
    <n v="67.00475925052524"/>
    <n v="18.84508853921022"/>
    <n v="20.938987265789141"/>
  </r>
  <r>
    <n v="2263"/>
    <n v="4073066"/>
    <s v="MyTarget_W20_35_MT_medicine_v15"/>
    <s v="mytarget"/>
    <s v="banner"/>
    <n v="48856"/>
    <n v="1432"/>
    <n v="38551"/>
    <n v="0.67165572877486968"/>
    <n v="12658"/>
    <n v="2.9310627149173079"/>
    <n v="1.267308241031361"/>
    <x v="28"/>
    <n v="1.0466152527849191"/>
    <n v="32463"/>
    <n v="9304"/>
    <n v="3063"/>
    <n v="1036"/>
    <n v="425"/>
    <n v="204"/>
    <n v="98"/>
    <n v="40"/>
    <n v="27"/>
    <n v="20"/>
    <n v="33976.27095115681"/>
    <n v="9737.7083119108829"/>
    <n v="3205.7825192802061"/>
    <n v="1084.2934018851761"/>
    <n v="444.81148243359041"/>
    <n v="213.5095115681234"/>
    <n v="102.568294772922"/>
    <n v="41.864610111396743"/>
    <n v="28.258611825192801"/>
    <n v="20.932305055698372"/>
  </r>
  <r>
    <n v="2264"/>
    <n v="4073067"/>
    <s v="MyTarget_W20_35_MT_travel_v15"/>
    <s v="mytarget"/>
    <s v="banner"/>
    <n v="48791"/>
    <n v="1504"/>
    <n v="38451"/>
    <n v="0.67179007047931139"/>
    <n v="12620"/>
    <n v="3.082535713553729"/>
    <n v="1.268913682348964"/>
    <x v="28"/>
    <n v="1.0471744682677659"/>
    <n v="32360"/>
    <n v="9332"/>
    <n v="3036"/>
    <n v="1096"/>
    <n v="355"/>
    <n v="168"/>
    <n v="84"/>
    <n v="48"/>
    <n v="54"/>
    <n v="60"/>
    <n v="33886.565793144888"/>
    <n v="9772.2321378747874"/>
    <n v="3179.2216856609361"/>
    <n v="1147.703217221471"/>
    <n v="371.74693623505681"/>
    <n v="175.92531066898459"/>
    <n v="87.962655334492297"/>
    <n v="50.264374476852737"/>
    <n v="56.54742128645934"/>
    <n v="62.830468096065928"/>
  </r>
  <r>
    <n v="2265"/>
    <n v="4073068"/>
    <s v="MyTarget_W20_35_MT_sport_v15"/>
    <s v="mytarget"/>
    <s v="banner"/>
    <n v="48764"/>
    <n v="1471"/>
    <n v="38642"/>
    <n v="0.66896123389058537"/>
    <n v="12792"/>
    <n v="3.0165696005249769"/>
    <n v="1.2619429636147199"/>
    <x v="28"/>
    <n v="1.043102526257246"/>
    <n v="32554"/>
    <n v="9380"/>
    <n v="2997"/>
    <n v="976"/>
    <n v="415"/>
    <n v="156"/>
    <n v="161"/>
    <n v="64"/>
    <n v="36"/>
    <n v="10"/>
    <n v="33957.159639778387"/>
    <n v="9784.3016962929687"/>
    <n v="3126.1782711929668"/>
    <n v="1018.068065627072"/>
    <n v="432.88754839675721"/>
    <n v="162.72399409613041"/>
    <n v="167.93950672741661"/>
    <n v="66.758561680463757"/>
    <n v="37.551690945260873"/>
    <n v="10.43102526257246"/>
  </r>
  <r>
    <n v="2266"/>
    <n v="4073069"/>
    <s v="MyTarget_W35_50_MT_teeth_v15"/>
    <s v="mytarget"/>
    <s v="banner"/>
    <n v="28533"/>
    <n v="756"/>
    <n v="21420"/>
    <n v="0.66008403361344536"/>
    <n v="7281"/>
    <n v="2.6495636631269059"/>
    <n v="1.332072829131653"/>
    <x v="29"/>
    <n v="1.099071684449751"/>
    <n v="18207"/>
    <n v="4804"/>
    <n v="1527"/>
    <n v="660"/>
    <n v="325"/>
    <n v="180"/>
    <n v="105"/>
    <n v="40"/>
    <n v="63"/>
    <n v="50"/>
    <n v="20010.79815877663"/>
    <n v="5279.9403720966056"/>
    <n v="1678.28246215477"/>
    <n v="725.38731173683595"/>
    <n v="357.19829744616919"/>
    <n v="197.83290320095529"/>
    <n v="115.4025268672239"/>
    <n v="43.962867377990058"/>
    <n v="69.241516120334339"/>
    <n v="54.953584222487571"/>
  </r>
  <r>
    <n v="2267"/>
    <n v="4073070"/>
    <s v="MyTarget_W35_50_MT_muscle_v15"/>
    <s v="mytarget"/>
    <s v="banner"/>
    <n v="28550"/>
    <n v="734"/>
    <n v="21674"/>
    <n v="0.65728522653870991"/>
    <n v="7428"/>
    <n v="2.57092819614711"/>
    <n v="1.317246470425395"/>
    <x v="29"/>
    <n v="1.097950236511172"/>
    <n v="18585"/>
    <n v="4618"/>
    <n v="1491"/>
    <n v="604"/>
    <n v="295"/>
    <n v="162"/>
    <n v="112"/>
    <n v="32"/>
    <n v="54"/>
    <n v="50"/>
    <n v="20405.405145560129"/>
    <n v="5070.334192208591"/>
    <n v="1637.0438026381571"/>
    <n v="663.16194285274776"/>
    <n v="323.89531977079571"/>
    <n v="177.86793831480981"/>
    <n v="122.9704264892512"/>
    <n v="35.134407568357503"/>
    <n v="59.289312771603271"/>
    <n v="54.897511825558588"/>
  </r>
  <r>
    <n v="2268"/>
    <n v="4073071"/>
    <s v="MyTarget_W35_50_MT_head_v15"/>
    <s v="mytarget"/>
    <s v="banner"/>
    <n v="28533"/>
    <n v="720"/>
    <n v="21643"/>
    <n v="0.65300559072217346"/>
    <n v="7510"/>
    <n v="2.523393964882767"/>
    <n v="1.318347733678326"/>
    <x v="29"/>
    <n v="1.099325756116355"/>
    <n v="18526"/>
    <n v="4662"/>
    <n v="1566"/>
    <n v="612"/>
    <n v="250"/>
    <n v="120"/>
    <n v="98"/>
    <n v="64"/>
    <n v="27"/>
    <n v="30"/>
    <n v="20366.108957811601"/>
    <n v="5125.056675014448"/>
    <n v="1721.544134078212"/>
    <n v="672.78736274320943"/>
    <n v="274.83143902908881"/>
    <n v="131.91909073396261"/>
    <n v="107.7339240994028"/>
    <n v="70.356848391446732"/>
    <n v="29.68179541514159"/>
    <n v="32.979772683490658"/>
  </r>
  <r>
    <n v="2269"/>
    <n v="4073072"/>
    <s v="MyTarget_W35_50_MT_first_aid_kit_v15"/>
    <s v="mytarget"/>
    <s v="banner"/>
    <n v="30486"/>
    <n v="738"/>
    <n v="22490"/>
    <n v="0.61694086260560255"/>
    <n v="8615"/>
    <n v="2.420783310371974"/>
    <n v="1.355535793686083"/>
    <x v="29"/>
    <n v="1.121716093899477"/>
    <n v="19139"/>
    <n v="4942"/>
    <n v="1704"/>
    <n v="648"/>
    <n v="310"/>
    <n v="162"/>
    <n v="112"/>
    <n v="40"/>
    <n v="81"/>
    <n v="40"/>
    <n v="21468.5243211421"/>
    <n v="5543.5209360512172"/>
    <n v="1911.4042240047099"/>
    <n v="726.87202884686144"/>
    <n v="347.73198910883798"/>
    <n v="181.71800721171539"/>
    <n v="125.6322025167415"/>
    <n v="44.8686437559791"/>
    <n v="90.85900360585768"/>
    <n v="44.8686437559791"/>
  </r>
  <r>
    <n v="2270"/>
    <n v="4073073"/>
    <s v="MyTarget_W35_50_MT_menstrual_v15"/>
    <s v="mytarget"/>
    <s v="banner"/>
    <n v="26513"/>
    <n v="732"/>
    <n v="20334"/>
    <n v="0.64842136323399235"/>
    <n v="7149"/>
    <n v="2.7609097423905249"/>
    <n v="1.3038752827776141"/>
    <x v="29"/>
    <n v="1.106644962016863"/>
    <n v="17610"/>
    <n v="4230"/>
    <n v="1218"/>
    <n v="432"/>
    <n v="225"/>
    <n v="78"/>
    <n v="49"/>
    <n v="40"/>
    <n v="54"/>
    <n v="22"/>
    <n v="19488.017781116949"/>
    <n v="4681.1081893313294"/>
    <n v="1347.8935637365389"/>
    <n v="478.07062359128469"/>
    <n v="248.99511645379411"/>
    <n v="86.318307037315293"/>
    <n v="54.22560313882628"/>
    <n v="44.265798480674512"/>
    <n v="59.758827948910593"/>
    <n v="24.34618916437098"/>
  </r>
  <r>
    <n v="2271"/>
    <n v="4073074"/>
    <s v="MyTarget_W35_50_MT_medicine_v15"/>
    <s v="mytarget"/>
    <s v="banner"/>
    <n v="26589"/>
    <n v="668"/>
    <n v="20528"/>
    <n v="0.64911340607950119"/>
    <n v="7203"/>
    <n v="2.5123171236225512"/>
    <n v="1.2952552611067809"/>
    <x v="29"/>
    <n v="1.101449875724938"/>
    <n v="17840"/>
    <n v="4108"/>
    <n v="1269"/>
    <n v="504"/>
    <n v="180"/>
    <n v="102"/>
    <n v="49"/>
    <n v="24"/>
    <n v="54"/>
    <n v="10"/>
    <n v="19649.865782932891"/>
    <n v="4524.7560894780436"/>
    <n v="1397.739892294946"/>
    <n v="555.13073736536865"/>
    <n v="198.26097763048881"/>
    <n v="112.3478873239437"/>
    <n v="53.971043910521949"/>
    <n v="26.434797017398509"/>
    <n v="59.478293289146642"/>
    <n v="11.014498757249379"/>
  </r>
  <r>
    <n v="2272"/>
    <n v="4073075"/>
    <s v="MyTarget_W35_50_MT_travel_v15"/>
    <s v="mytarget"/>
    <s v="banner"/>
    <n v="26645"/>
    <n v="713"/>
    <n v="20569"/>
    <n v="0.64840293645777625"/>
    <n v="7232"/>
    <n v="2.6759241884030769"/>
    <n v="1.29539598424814"/>
    <x v="29"/>
    <n v="1.0971793288037881"/>
    <n v="17818"/>
    <n v="4248"/>
    <n v="1242"/>
    <n v="436"/>
    <n v="260"/>
    <n v="126"/>
    <n v="49"/>
    <n v="48"/>
    <n v="18"/>
    <n v="40"/>
    <n v="19549.541280625901"/>
    <n v="4660.8177887584916"/>
    <n v="1362.6967263743049"/>
    <n v="478.37018735845169"/>
    <n v="285.26662548898503"/>
    <n v="138.2445954292773"/>
    <n v="53.76178711138563"/>
    <n v="52.66460778258184"/>
    <n v="19.74922791846819"/>
    <n v="43.887173152151533"/>
  </r>
  <r>
    <n v="2273"/>
    <n v="4073076"/>
    <s v="MyTarget_W35_50_MT_sport_v15"/>
    <s v="mytarget"/>
    <s v="banner"/>
    <n v="419424"/>
    <n v="7043"/>
    <n v="78170"/>
    <n v="0.32035307662786239"/>
    <n v="53128"/>
    <n v="1.6792076752880141"/>
    <n v="5.365536650889088"/>
    <x v="29"/>
    <n v="2.6298318985246452"/>
    <n v="42724"/>
    <n v="18580"/>
    <n v="14481"/>
    <n v="13312"/>
    <n v="12800"/>
    <n v="12306"/>
    <n v="12026"/>
    <n v="11656"/>
    <n v="11232"/>
    <n v="10370"/>
    <n v="112356.9380325669"/>
    <n v="48862.276674587898"/>
    <n v="38082.595722535378"/>
    <n v="35008.32223316007"/>
    <n v="33661.848301115453"/>
    <n v="32362.711343244278"/>
    <n v="31626.35841165738"/>
    <n v="30653.32060920326"/>
    <n v="29538.271884228809"/>
    <n v="27271.35678770057"/>
  </r>
  <r>
    <n v="2274"/>
    <n v="4073077"/>
    <s v="MyTarget_W20_35_MT_Remarketing_v5"/>
    <s v="mytarget"/>
    <s v="banner"/>
    <n v="183388"/>
    <n v="1823"/>
    <n v="78050"/>
    <n v="0.17944907110826391"/>
    <n v="64044"/>
    <n v="0.99406722359151101"/>
    <n v="2.3496220371556689"/>
    <x v="28"/>
    <n v="1.399075359709486"/>
    <n v="50557"/>
    <n v="26242"/>
    <n v="20049"/>
    <n v="10256"/>
    <n v="6090"/>
    <n v="4638"/>
    <n v="4123"/>
    <n v="3240"/>
    <n v="3033"/>
    <n v="2850"/>
    <n v="70733.052960832487"/>
    <n v="36714.535589496343"/>
    <n v="28050.061886815489"/>
    <n v="14348.916889180489"/>
    <n v="8520.3689406307694"/>
    <n v="6488.9115183325966"/>
    <n v="5768.3877080822112"/>
    <n v="4533.0041654587349"/>
    <n v="4243.3955659988706"/>
    <n v="3987.364775172035"/>
  </r>
  <r>
    <n v="2275"/>
    <n v="4073078"/>
    <s v="MyTarget_W35_50_MT_Remarketing_v5"/>
    <s v="mytarget"/>
    <s v="banner"/>
    <n v="13108"/>
    <n v="328"/>
    <n v="5272"/>
    <n v="0.1507966616084977"/>
    <n v="4477"/>
    <n v="2.5022886786695149"/>
    <n v="2.486342943854325"/>
    <x v="29"/>
    <n v="1.056330083004271"/>
    <n v="2131"/>
    <n v="2028"/>
    <n v="2301"/>
    <n v="3936"/>
    <n v="855"/>
    <n v="384"/>
    <n v="301"/>
    <n v="248"/>
    <n v="135"/>
    <n v="90"/>
    <n v="2251.039406882102"/>
    <n v="2142.2374083326622"/>
    <n v="2430.615520992827"/>
    <n v="4157.715206704811"/>
    <n v="903.1622209686517"/>
    <n v="405.63075187364012"/>
    <n v="317.95535498428558"/>
    <n v="261.96986058505922"/>
    <n v="142.6045612055766"/>
    <n v="95.069707470384387"/>
  </r>
  <r>
    <n v="2276"/>
    <n v="3868102"/>
    <s v="OK-VK_MT_post_ver1_INT-02"/>
    <s v="mytarget"/>
    <s v="banner"/>
    <n v="263260"/>
    <n v="352"/>
    <n v="181291"/>
    <n v="0.56812527924717715"/>
    <n v="78295"/>
    <n v="0.1337081212489554"/>
    <n v="1.452140481325604"/>
    <x v="0"/>
    <n v="1.0541447436913891"/>
    <n v="136974"/>
    <n v="56366"/>
    <n v="33075"/>
    <n v="12016"/>
    <n v="7620"/>
    <n v="2724"/>
    <n v="532"/>
    <n v="272"/>
    <n v="126"/>
    <n v="33"/>
    <n v="144390.42212238431"/>
    <n v="59417.922622908824"/>
    <n v="34865.837397592681"/>
    <n v="12666.603240195731"/>
    <n v="8032.5829469283817"/>
    <n v="2871.4902818153432"/>
    <n v="560.80500364381874"/>
    <n v="286.72737028405771"/>
    <n v="132.82223770511499"/>
    <n v="34.786776541815833"/>
  </r>
  <r>
    <n v="2277"/>
    <n v="3868103"/>
    <s v="OK-VK_MT_post_ver2_INT-02"/>
    <s v="mytarget"/>
    <s v="banner"/>
    <n v="264019"/>
    <n v="358"/>
    <n v="182212"/>
    <n v="0.56869470726406601"/>
    <n v="78589"/>
    <n v="0.13559630178131121"/>
    <n v="1.448966039558317"/>
    <x v="0"/>
    <n v="1.054662751912437"/>
    <n v="137984"/>
    <n v="56190"/>
    <n v="33312"/>
    <n v="12024"/>
    <n v="7420"/>
    <n v="2484"/>
    <n v="609"/>
    <n v="184"/>
    <n v="108"/>
    <n v="20"/>
    <n v="145526.58515988581"/>
    <n v="59261.500029959861"/>
    <n v="35132.925591707113"/>
    <n v="12681.26492899515"/>
    <n v="7825.5976191902864"/>
    <n v="2619.782275750495"/>
    <n v="642.28961591467441"/>
    <n v="194.05794635188849"/>
    <n v="113.9035772065432"/>
    <n v="21.093255038248749"/>
  </r>
  <r>
    <n v="2278"/>
    <n v="3868104"/>
    <s v="OK-VK_MT_post_ver3_INT-02"/>
    <s v="mytarget"/>
    <s v="banner"/>
    <n v="263810"/>
    <n v="384"/>
    <n v="181850"/>
    <n v="0.56774814407478691"/>
    <n v="78605"/>
    <n v="0.14555930404457751"/>
    <n v="1.4507011273027219"/>
    <x v="0"/>
    <n v="1.0561060069256789"/>
    <n v="137865"/>
    <n v="55988"/>
    <n v="32535"/>
    <n v="12192"/>
    <n v="7605"/>
    <n v="2778"/>
    <n v="427"/>
    <n v="240"/>
    <n v="135"/>
    <n v="30"/>
    <n v="145600.05464480881"/>
    <n v="59129.263115754933"/>
    <n v="34360.408935326966"/>
    <n v="12876.04443643788"/>
    <n v="8031.6861826697896"/>
    <n v="2933.8624872395371"/>
    <n v="450.95726495726501"/>
    <n v="253.46544166216299"/>
    <n v="142.57431093496669"/>
    <n v="31.68318020777037"/>
  </r>
  <r>
    <n v="2279"/>
    <n v="3868105"/>
    <s v="OK-VK_MT_post_ver1_RET"/>
    <s v="mytarget"/>
    <s v="banner"/>
    <n v="171333"/>
    <n v="182"/>
    <n v="97892"/>
    <n v="0.39859232623707758"/>
    <n v="58873"/>
    <n v="0.1062258875990031"/>
    <n v="1.7502247374657789"/>
    <x v="0"/>
    <n v="1.043644315579163"/>
    <n v="62864"/>
    <n v="36878"/>
    <n v="27726"/>
    <n v="13992"/>
    <n v="8350"/>
    <n v="6684"/>
    <n v="3766"/>
    <n v="1816"/>
    <n v="1332"/>
    <n v="760"/>
    <n v="65607.656254568486"/>
    <n v="38487.515069928369"/>
    <n v="28936.08229374787"/>
    <n v="14602.67126358365"/>
    <n v="8714.4300350860103"/>
    <n v="6975.7186053311243"/>
    <n v="3930.3644924711271"/>
    <n v="1895.25807709176"/>
    <n v="1390.134228351445"/>
    <n v="793.16967984016378"/>
  </r>
  <r>
    <n v="2280"/>
    <n v="4073061"/>
    <s v="MyTarget_W20_35_MT_teeth_v15"/>
    <s v="mytarget"/>
    <s v="banner"/>
    <n v="18466"/>
    <n v="230"/>
    <n v="14579"/>
    <n v="0.61286782358186431"/>
    <n v="5644"/>
    <n v="1.245532329686992"/>
    <n v="1.2666163660058991"/>
    <x v="28"/>
    <n v="0.56778279986471114"/>
    <n v="13221"/>
    <n v="2236"/>
    <n v="555"/>
    <n v="148"/>
    <n v="60"/>
    <n v="12"/>
    <n v="21"/>
    <n v="9"/>
    <n v="16262"/>
    <n v="-1"/>
    <n v="7506.6563970113457"/>
    <n v="1269.562340497494"/>
    <n v="315.11945392491469"/>
    <n v="84.031854379977247"/>
    <n v="34.06696799188267"/>
    <n v="6.8133935983765337"/>
    <n v="11.92343879715893"/>
    <n v="5.1100451987823998"/>
    <n v="9233.2838913999331"/>
    <n v="-0.56778279986471114"/>
  </r>
  <r>
    <n v="2281"/>
    <n v="4073062"/>
    <s v="MyTarget_W20_35_MT_muscle_v15"/>
    <s v="mytarget"/>
    <s v="banner"/>
    <n v="14838"/>
    <n v="100"/>
    <n v="10968"/>
    <n v="0.41739606126914658"/>
    <n v="6390"/>
    <n v="0.67394527564361772"/>
    <n v="1.352844638949672"/>
    <x v="28"/>
    <n v="0.58601895734597154"/>
    <n v="9731"/>
    <n v="1902"/>
    <n v="570"/>
    <n v="216"/>
    <n v="125"/>
    <n v="42"/>
    <n v="56"/>
    <n v="8"/>
    <n v="10"/>
    <n v="12660"/>
    <n v="5702.5504739336493"/>
    <n v="1114.6080568720381"/>
    <n v="334.03080568720378"/>
    <n v="126.5800947867299"/>
    <n v="73.252369668246445"/>
    <n v="24.612796208530799"/>
    <n v="32.817061611374413"/>
    <n v="4.6881516587677723"/>
    <n v="5.8601895734597154"/>
    <n v="7419"/>
  </r>
  <r>
    <n v="2282"/>
    <n v="4073063"/>
    <s v="MyTarget_W20_35_MT_head_v15"/>
    <s v="mytarget"/>
    <s v="banner"/>
    <n v="18582"/>
    <n v="283"/>
    <n v="14717"/>
    <n v="0.61581844125840868"/>
    <n v="5654"/>
    <n v="1.5229792272091269"/>
    <n v="1.2626214581776181"/>
    <x v="28"/>
    <n v="0.56598946117998228"/>
    <n v="13339"/>
    <n v="2282"/>
    <n v="540"/>
    <n v="152"/>
    <n v="75"/>
    <n v="12"/>
    <n v="7"/>
    <n v="9"/>
    <n v="16416"/>
    <n v="-1"/>
    <n v="7549.7334226797839"/>
    <n v="1291.587950412719"/>
    <n v="305.63430903719041"/>
    <n v="86.030398099357313"/>
    <n v="42.449209588498668"/>
    <n v="6.7918735341597873"/>
    <n v="3.9619262282598759"/>
    <n v="5.0939051506198414"/>
    <n v="9291.2829947305891"/>
    <n v="-0.56598946117998228"/>
  </r>
  <r>
    <n v="2283"/>
    <n v="4073064"/>
    <s v="MyTarget_W20_35_MT_first_aid_kit_v15"/>
    <s v="mytarget"/>
    <s v="banner"/>
    <n v="18587"/>
    <n v="164"/>
    <n v="14720"/>
    <n v="0.62201086956521734"/>
    <n v="5564"/>
    <n v="0.88233711734007647"/>
    <n v="1.262703804347826"/>
    <x v="28"/>
    <n v="0.56816653420553886"/>
    <n v="13348"/>
    <n v="2338"/>
    <n v="477"/>
    <n v="128"/>
    <n v="35"/>
    <n v="18"/>
    <n v="14"/>
    <n v="16358"/>
    <n v="-1"/>
    <n v="-1"/>
    <n v="7583.8868985755335"/>
    <n v="1328.37335697255"/>
    <n v="271.01543681604198"/>
    <n v="72.725316378308975"/>
    <n v="19.885828697193858"/>
    <n v="10.2269976156997"/>
    <n v="7.9543314788775437"/>
    <n v="9294.0681665342054"/>
    <n v="-0.56816653420553886"/>
    <n v="-0.56816653420553886"/>
  </r>
  <r>
    <n v="2284"/>
    <n v="4073065"/>
    <s v="MyTarget_W20_35_MT_menstrual_v15"/>
    <s v="mytarget"/>
    <s v="banner"/>
    <n v="18422"/>
    <n v="117"/>
    <n v="14635"/>
    <n v="0.61961052271950801"/>
    <n v="5567"/>
    <n v="0.63511019433286298"/>
    <n v="1.258763238811069"/>
    <x v="28"/>
    <n v="0.56636025455775207"/>
    <n v="13311"/>
    <n v="2186"/>
    <n v="540"/>
    <n v="144"/>
    <n v="50"/>
    <n v="18"/>
    <n v="7"/>
    <n v="8"/>
    <n v="16264"/>
    <n v="-1"/>
    <n v="7538.8213484182379"/>
    <n v="1238.0635164632461"/>
    <n v="305.83453746118607"/>
    <n v="81.5558766563163"/>
    <n v="28.318012727887599"/>
    <n v="10.194484582039539"/>
    <n v="3.964521781904264"/>
    <n v="4.5308820364620166"/>
    <n v="9211.2831801272805"/>
    <n v="-0.56636025455775207"/>
  </r>
  <r>
    <n v="2285"/>
    <n v="4073066"/>
    <s v="MyTarget_W20_35_MT_medicine_v15"/>
    <s v="mytarget"/>
    <s v="banner"/>
    <n v="18576"/>
    <n v="192"/>
    <n v="14718"/>
    <n v="0.61733931240657691"/>
    <n v="5632"/>
    <n v="1.03359173126615"/>
    <n v="1.262128006522625"/>
    <x v="28"/>
    <n v="0.56660057953332321"/>
    <n v="13387"/>
    <n v="2166"/>
    <n v="558"/>
    <n v="160"/>
    <n v="80"/>
    <n v="18"/>
    <n v="14"/>
    <n v="10"/>
    <n v="16393"/>
    <n v="-1"/>
    <n v="7585.0819582125978"/>
    <n v="1227.256855269178"/>
    <n v="316.16312337959442"/>
    <n v="90.656092725331717"/>
    <n v="45.328046362665859"/>
    <n v="10.198810431599821"/>
    <n v="7.9324081134665247"/>
    <n v="5.6660057953332323"/>
    <n v="9288.2833002897678"/>
    <n v="-0.56660057953332321"/>
  </r>
  <r>
    <n v="2286"/>
    <n v="4073067"/>
    <s v="MyTarget_W20_35_MT_travel_v15"/>
    <s v="mytarget"/>
    <s v="banner"/>
    <n v="17555"/>
    <n v="154"/>
    <n v="14053"/>
    <n v="0.61830214189141108"/>
    <n v="5364"/>
    <n v="0.87724295072628877"/>
    <n v="1.249199459190208"/>
    <x v="28"/>
    <n v="0.56300311086879828"/>
    <n v="12818"/>
    <n v="2032"/>
    <n v="507"/>
    <n v="132"/>
    <n v="40"/>
    <n v="18"/>
    <n v="35"/>
    <n v="9"/>
    <n v="15591"/>
    <n v="-1"/>
    <n v="7216.5738751162562"/>
    <n v="1144.022321285398"/>
    <n v="285.44257721048069"/>
    <n v="74.316410634681375"/>
    <n v="22.520124434751931"/>
    <n v="10.13405599563837"/>
    <n v="19.705108880407941"/>
    <n v="5.067027997819185"/>
    <n v="8777.7815015554334"/>
    <n v="-0.56300311086879828"/>
  </r>
  <r>
    <n v="2287"/>
    <n v="4073068"/>
    <s v="MyTarget_W20_35_MT_sport_v15"/>
    <s v="mytarget"/>
    <s v="banner"/>
    <n v="17527"/>
    <n v="219"/>
    <n v="14022"/>
    <n v="0.61767222935387256"/>
    <n v="5361"/>
    <n v="1.249500770240201"/>
    <n v="1.249964341748681"/>
    <x v="28"/>
    <n v="0.56493150684931503"/>
    <n v="12809"/>
    <n v="2018"/>
    <n v="459"/>
    <n v="144"/>
    <n v="55"/>
    <n v="12"/>
    <n v="7"/>
    <n v="9"/>
    <n v="15513"/>
    <n v="-1"/>
    <n v="7236.2076712328762"/>
    <n v="1140.0317808219179"/>
    <n v="259.30356164383562"/>
    <n v="81.350136986301365"/>
    <n v="31.07123287671233"/>
    <n v="6.7791780821917804"/>
    <n v="3.9545205479452048"/>
    <n v="5.0843835616438353"/>
    <n v="8763.7824657534238"/>
    <n v="-0.56493150684931503"/>
  </r>
  <r>
    <n v="2288"/>
    <n v="4073069"/>
    <s v="MyTarget_W35_50_MT_teeth_v15"/>
    <s v="mytarget"/>
    <s v="banner"/>
    <n v="17617"/>
    <n v="267"/>
    <n v="14025"/>
    <n v="0.61568627450980395"/>
    <n v="5390"/>
    <n v="1.515581540557416"/>
    <n v="1.2561140819964349"/>
    <x v="29"/>
    <n v="0.56829032258064516"/>
    <n v="12802"/>
    <n v="2054"/>
    <n v="471"/>
    <n v="112"/>
    <n v="30"/>
    <n v="18"/>
    <n v="14"/>
    <n v="15501"/>
    <n v="-1"/>
    <n v="-1"/>
    <n v="7275.2527096774193"/>
    <n v="1167.268322580645"/>
    <n v="267.66474193548379"/>
    <n v="63.648516129032259"/>
    <n v="17.04870967741935"/>
    <n v="10.229225806451611"/>
    <n v="7.9560645161290324"/>
    <n v="8809.0682903225807"/>
    <n v="-0.56829032258064516"/>
    <n v="-0.56829032258064516"/>
  </r>
  <r>
    <n v="2289"/>
    <n v="4073070"/>
    <s v="MyTarget_W35_50_MT_muscle_v15"/>
    <s v="mytarget"/>
    <s v="banner"/>
    <n v="17541"/>
    <n v="163"/>
    <n v="14010"/>
    <n v="0.62248394004282659"/>
    <n v="5289"/>
    <n v="0.92925146798928226"/>
    <n v="1.2520342612419699"/>
    <x v="29"/>
    <n v="0.56671620573791681"/>
    <n v="12826"/>
    <n v="1958"/>
    <n v="483"/>
    <n v="96"/>
    <n v="45"/>
    <n v="60"/>
    <n v="9"/>
    <n v="15477"/>
    <n v="-1"/>
    <n v="-1"/>
    <n v="7268.7020547945212"/>
    <n v="1109.6303308348411"/>
    <n v="273.72392737141382"/>
    <n v="54.40475575084001"/>
    <n v="25.50222925820626"/>
    <n v="34.002972344275008"/>
    <n v="5.1004458516412514"/>
    <n v="8771.066716205738"/>
    <n v="-0.56671620573791681"/>
    <n v="-0.56671620573791681"/>
  </r>
  <r>
    <n v="2290"/>
    <n v="4073071"/>
    <s v="MyTarget_W35_50_MT_head_v15"/>
    <s v="mytarget"/>
    <s v="banner"/>
    <n v="17684"/>
    <n v="183"/>
    <n v="14172"/>
    <n v="0.61494496189669778"/>
    <n v="5457"/>
    <n v="1.0348337480208101"/>
    <n v="1.247812588202089"/>
    <x v="29"/>
    <n v="0.56688571886520278"/>
    <n v="12988"/>
    <n v="2024"/>
    <n v="393"/>
    <n v="104"/>
    <n v="50"/>
    <n v="6"/>
    <n v="21"/>
    <n v="12"/>
    <n v="15598"/>
    <n v="-1"/>
    <n v="7362.7117166212538"/>
    <n v="1147.37669498317"/>
    <n v="222.7860875140247"/>
    <n v="58.956114761981091"/>
    <n v="28.34428594326014"/>
    <n v="3.4013143131912171"/>
    <n v="11.90460009616926"/>
    <n v="6.8026286263824334"/>
    <n v="8842.2834428594324"/>
    <n v="-0.56688571886520278"/>
  </r>
  <r>
    <n v="2291"/>
    <n v="4073072"/>
    <s v="MyTarget_W35_50_MT_first_aid_kit_v15"/>
    <s v="mytarget"/>
    <s v="banner"/>
    <n v="22620"/>
    <n v="362"/>
    <n v="16782"/>
    <n v="0.51221546895483261"/>
    <n v="8186"/>
    <n v="1.6003536693191871"/>
    <n v="1.3478727207722561"/>
    <x v="29"/>
    <n v="1.1975223675154849"/>
    <n v="15148"/>
    <n v="2652"/>
    <n v="606"/>
    <n v="188"/>
    <n v="100"/>
    <n v="60"/>
    <n v="56"/>
    <n v="32"/>
    <n v="27"/>
    <n v="20"/>
    <n v="18140.068823124569"/>
    <n v="3175.8293186510659"/>
    <n v="725.69855471438404"/>
    <n v="225.1342050929112"/>
    <n v="119.75223675154849"/>
    <n v="71.851342050929105"/>
    <n v="67.061252580867162"/>
    <n v="38.320715760495517"/>
    <n v="32.333103922918099"/>
    <n v="23.950447350309702"/>
  </r>
  <r>
    <n v="2292"/>
    <n v="4073073"/>
    <s v="MyTarget_W35_50_MT_menstrual_v15"/>
    <s v="mytarget"/>
    <s v="banner"/>
    <n v="17677"/>
    <n v="213"/>
    <n v="14072"/>
    <n v="0.61362990335417855"/>
    <n v="5437"/>
    <n v="1.204955592012219"/>
    <n v="1.2561824900511649"/>
    <x v="29"/>
    <n v="0.56819131496898201"/>
    <n v="12875"/>
    <n v="1988"/>
    <n v="468"/>
    <n v="100"/>
    <n v="65"/>
    <n v="30"/>
    <n v="21"/>
    <n v="9"/>
    <n v="15556"/>
    <n v="-1"/>
    <n v="7315.4631802256436"/>
    <n v="1129.5643341583359"/>
    <n v="265.91353540548357"/>
    <n v="56.819131496898201"/>
    <n v="36.932435472983833"/>
    <n v="17.045739449069458"/>
    <n v="11.93201761434862"/>
    <n v="5.1137218347208382"/>
    <n v="8838.7840956574837"/>
    <n v="-0.56819131496898201"/>
  </r>
  <r>
    <n v="2293"/>
    <n v="4073074"/>
    <s v="MyTarget_W35_50_MT_medicine_v15"/>
    <s v="mytarget"/>
    <s v="banner"/>
    <n v="17669"/>
    <n v="141"/>
    <n v="14139"/>
    <n v="0.61574368767239551"/>
    <n v="5433"/>
    <n v="0.7980078102892072"/>
    <n v="1.2496640497913569"/>
    <x v="29"/>
    <n v="0.56506444081998142"/>
    <n v="12913"/>
    <n v="2032"/>
    <n v="498"/>
    <n v="136"/>
    <n v="35"/>
    <n v="6"/>
    <n v="7"/>
    <n v="8"/>
    <n v="15635"/>
    <n v="-1"/>
    <n v="7296.6771243084204"/>
    <n v="1148.210943746202"/>
    <n v="281.40209152835081"/>
    <n v="76.848763951517469"/>
    <n v="19.777255428699348"/>
    <n v="3.3903866449198889"/>
    <n v="3.9554510857398699"/>
    <n v="4.5205155265598513"/>
    <n v="8834.7825322204098"/>
    <n v="-0.56506444081998142"/>
  </r>
  <r>
    <n v="2294"/>
    <n v="4073075"/>
    <s v="MyTarget_W35_50_MT_travel_v15"/>
    <s v="mytarget"/>
    <s v="banner"/>
    <n v="123039"/>
    <n v="516"/>
    <n v="37151"/>
    <n v="0.64420876961589191"/>
    <n v="13218"/>
    <n v="0.41937922122253918"/>
    <n v="3.3118623993970551"/>
    <x v="29"/>
    <n v="1.9078771902620559"/>
    <n v="23499"/>
    <n v="10334"/>
    <n v="9102"/>
    <n v="5416"/>
    <n v="3695"/>
    <n v="3186"/>
    <n v="2779"/>
    <n v="2384"/>
    <n v="1935"/>
    <n v="2160"/>
    <n v="44833.20609396806"/>
    <n v="19716.002884168091"/>
    <n v="17365.498185765231"/>
    <n v="10333.062862459299"/>
    <n v="7049.6062180182971"/>
    <n v="6078.4967281749095"/>
    <n v="5301.9907117382554"/>
    <n v="4548.3792215847416"/>
    <n v="3691.7423631570791"/>
    <n v="4121.0147309660406"/>
  </r>
  <r>
    <n v="2295"/>
    <n v="4073076"/>
    <s v="MyTarget_W35_50_MT_sport_v15"/>
    <s v="mytarget"/>
    <s v="banner"/>
    <n v="113538"/>
    <n v="777"/>
    <n v="48591"/>
    <n v="0.4369739252124879"/>
    <n v="27358"/>
    <n v="0.68435237541616023"/>
    <n v="2.336605544236587"/>
    <x v="29"/>
    <n v="1.5607885186407131"/>
    <n v="35351"/>
    <n v="13482"/>
    <n v="7092"/>
    <n v="4172"/>
    <n v="2980"/>
    <n v="2292"/>
    <n v="1848"/>
    <n v="1696"/>
    <n v="1971"/>
    <n v="1860"/>
    <n v="55175.43492246783"/>
    <n v="21042.550808314088"/>
    <n v="11069.11217419993"/>
    <n v="6511.6096997690529"/>
    <n v="4651.1497855493226"/>
    <n v="3577.327284724513"/>
    <n v="2884.3371824480369"/>
    <n v="2647.0973276146492"/>
    <n v="3076.3141702408452"/>
    <n v="2903.066644671725"/>
  </r>
  <r>
    <n v="2296"/>
    <n v="4073077"/>
    <s v="MyTarget_W20_35_MT_Remarketing_v5"/>
    <s v="mytarget"/>
    <s v="banner"/>
    <n v="88070"/>
    <n v="654"/>
    <n v="40848"/>
    <n v="0.3982079905992949"/>
    <n v="24582"/>
    <n v="0.74259112069944366"/>
    <n v="2.1560419114766942"/>
    <x v="28"/>
    <n v="1.4093680487765849"/>
    <n v="29416"/>
    <n v="12608"/>
    <n v="6048"/>
    <n v="3872"/>
    <n v="2850"/>
    <n v="2142"/>
    <n v="1750"/>
    <n v="1424"/>
    <n v="1179"/>
    <n v="1200"/>
    <n v="41457.970522812007"/>
    <n v="17769.312358975181"/>
    <n v="8523.8579590007848"/>
    <n v="5457.0730848629364"/>
    <n v="4016.6989390132671"/>
    <n v="3018.8663604794451"/>
    <n v="2466.3940853590229"/>
    <n v="2006.9401014578571"/>
    <n v="1661.6449295075929"/>
    <n v="1691.241658531902"/>
  </r>
  <r>
    <n v="2297"/>
    <n v="3868102"/>
    <s v="OK-VK_MT_post_ver1_INT-02"/>
    <s v="mytarget"/>
    <s v="banner"/>
    <n v="507902"/>
    <n v="600"/>
    <n v="312255"/>
    <n v="0.64348369121391169"/>
    <n v="111324"/>
    <n v="0.1181330256624309"/>
    <n v="1.626561624313462"/>
    <x v="0"/>
    <n v="1.0507563595438669"/>
    <n v="215690"/>
    <n v="107438"/>
    <n v="77595"/>
    <n v="36108"/>
    <n v="18615"/>
    <n v="12360"/>
    <n v="7014"/>
    <n v="4184"/>
    <n v="2844"/>
    <n v="1520"/>
    <n v="226637.63919001669"/>
    <n v="112891.161756674"/>
    <n v="81533.439718806374"/>
    <n v="37940.710630409958"/>
    <n v="19559.829632909092"/>
    <n v="12987.3486039622"/>
    <n v="7370.0051058406843"/>
    <n v="4396.3646083315398"/>
    <n v="2988.3510865427579"/>
    <n v="1597.1496665066779"/>
  </r>
  <r>
    <n v="2298"/>
    <n v="3868103"/>
    <s v="OK-VK_MT_post_ver2_INT-02"/>
    <s v="mytarget"/>
    <s v="banner"/>
    <n v="500525"/>
    <n v="640"/>
    <n v="302668"/>
    <n v="0.65568213355888294"/>
    <n v="104214"/>
    <n v="0.12786574097197939"/>
    <n v="1.653709675287774"/>
    <x v="0"/>
    <n v="1.052952115686415"/>
    <n v="207809"/>
    <n v="102716"/>
    <n v="77163"/>
    <n v="36372"/>
    <n v="19015"/>
    <n v="13872"/>
    <n v="7973"/>
    <n v="4896"/>
    <n v="3618"/>
    <n v="1920"/>
    <n v="218812.9262086782"/>
    <n v="108155.0295148458"/>
    <n v="81248.944102710826"/>
    <n v="38297.974351746278"/>
    <n v="20021.884479777182"/>
    <n v="14606.55174880194"/>
    <n v="8395.1872183677842"/>
    <n v="5155.2535584006864"/>
    <n v="3809.580754553449"/>
    <n v="2021.668062117916"/>
  </r>
  <r>
    <n v="2299"/>
    <n v="3868104"/>
    <s v="OK-VK_MT_post_ver3_INT-02"/>
    <s v="mytarget"/>
    <s v="banner"/>
    <n v="499938"/>
    <n v="693"/>
    <n v="303137"/>
    <n v="0.65514272424679265"/>
    <n v="104539"/>
    <n v="0.13861718853137789"/>
    <n v="1.649214711500081"/>
    <x v="0"/>
    <n v="1.053135150848721"/>
    <n v="208612"/>
    <n v="102510"/>
    <n v="76941"/>
    <n v="36124"/>
    <n v="18530"/>
    <n v="13674"/>
    <n v="8498"/>
    <n v="4712"/>
    <n v="3303"/>
    <n v="1810"/>
    <n v="219696.6300888535"/>
    <n v="107956.88431350241"/>
    <n v="81029.271641451473"/>
    <n v="38043.454189259217"/>
    <n v="19514.594345226811"/>
    <n v="14400.57005270542"/>
    <n v="8949.5425119124357"/>
    <n v="4962.3728307991751"/>
    <n v="3478.5054032533271"/>
    <n v="1906.1746230361859"/>
  </r>
  <r>
    <n v="2300"/>
    <n v="3868105"/>
    <s v="OK-VK_MT_post_ver1_RET"/>
    <s v="mytarget"/>
    <s v="banner"/>
    <n v="334337"/>
    <n v="289"/>
    <n v="147063"/>
    <n v="0.47388534165629692"/>
    <n v="77372"/>
    <n v="8.6439729973051133E-2"/>
    <n v="2.2734270346722152"/>
    <x v="0"/>
    <n v="1.092504607421543"/>
    <n v="79096"/>
    <n v="55256"/>
    <n v="51642"/>
    <n v="34620"/>
    <n v="23720"/>
    <n v="20022"/>
    <n v="14476"/>
    <n v="10656"/>
    <n v="9900"/>
    <n v="6640"/>
    <n v="86412.744428614387"/>
    <n v="60367.434587684787"/>
    <n v="56419.122936463333"/>
    <n v="37822.509508933828"/>
    <n v="25914.209288039001"/>
    <n v="21874.127249794139"/>
    <n v="15815.09669703426"/>
    <n v="11641.729096683959"/>
    <n v="10815.795613473279"/>
    <n v="7254.2305932790468"/>
  </r>
  <r>
    <n v="2301"/>
    <n v="4075562"/>
    <s v="mt!vk-ok!prrll!video!travellers!20sek_kot!__CenYh"/>
    <s v="mytarget"/>
    <s v="video"/>
    <n v="1245"/>
    <n v="141"/>
    <n v="10"/>
    <n v="0.2"/>
    <n v="8"/>
    <n v="11.325301204819279"/>
    <n v="124.5"/>
    <x v="0"/>
    <n v="-124.5"/>
    <n v="-1"/>
    <n v="-1"/>
    <n v="-1"/>
    <n v="-1"/>
    <n v="-1"/>
    <n v="-1"/>
    <n v="-1"/>
    <n v="-1"/>
    <n v="-1"/>
    <n v="-1"/>
    <n v="124.5"/>
    <n v="124.5"/>
    <n v="124.5"/>
    <n v="124.5"/>
    <n v="124.5"/>
    <n v="124.5"/>
    <n v="124.5"/>
    <n v="124.5"/>
    <n v="124.5"/>
    <n v="124.5"/>
  </r>
  <r>
    <n v="2302"/>
    <n v="4075563"/>
    <s v="mt!vk-ok!prrll!video!travellers!20sek_kurica!__CenYh"/>
    <s v="mytarget"/>
    <s v="video"/>
    <n v="1183"/>
    <n v="150"/>
    <n v="16"/>
    <n v="0.1875"/>
    <n v="13"/>
    <n v="12.679628064243451"/>
    <n v="73.9375"/>
    <x v="0"/>
    <n v="-118.3"/>
    <n v="-1"/>
    <n v="-1"/>
    <n v="-1"/>
    <n v="-1"/>
    <n v="-1"/>
    <n v="-1"/>
    <n v="-1"/>
    <n v="-1"/>
    <n v="-1"/>
    <n v="-1"/>
    <n v="118.3"/>
    <n v="118.3"/>
    <n v="118.3"/>
    <n v="118.3"/>
    <n v="118.3"/>
    <n v="118.3"/>
    <n v="118.3"/>
    <n v="118.3"/>
    <n v="118.3"/>
    <n v="118.3"/>
  </r>
  <r>
    <n v="2303"/>
    <n v="4075565"/>
    <s v="mt!vk-ok!prrll!video!travellers!20sek_tarzanka!__CenYh"/>
    <s v="mytarget"/>
    <s v="video"/>
    <n v="1205"/>
    <n v="156"/>
    <n v="16"/>
    <n v="0.1875"/>
    <n v="13"/>
    <n v="12.946058091286311"/>
    <n v="75.3125"/>
    <x v="0"/>
    <n v="-120.5"/>
    <n v="-1"/>
    <n v="-1"/>
    <n v="-1"/>
    <n v="-1"/>
    <n v="-1"/>
    <n v="-1"/>
    <n v="-1"/>
    <n v="-1"/>
    <n v="-1"/>
    <n v="-1"/>
    <n v="120.5"/>
    <n v="120.5"/>
    <n v="120.5"/>
    <n v="120.5"/>
    <n v="120.5"/>
    <n v="120.5"/>
    <n v="120.5"/>
    <n v="120.5"/>
    <n v="120.5"/>
    <n v="120.5"/>
  </r>
  <r>
    <n v="2304"/>
    <n v="4089293"/>
    <s v="jetour!jetour!July_August!mt!mrg!muf!banner!M30-55!main!banner__jcppN"/>
    <s v="mytarget"/>
    <s v="banner"/>
    <n v="4649865"/>
    <n v="5625"/>
    <n v="1856785"/>
    <n v="0.25222306298252078"/>
    <n v="1388461"/>
    <n v="0.1209712540041485"/>
    <n v="2.5042560124085451"/>
    <x v="20"/>
    <n v="1.3350068776383299"/>
    <n v="1088557"/>
    <n v="675630"/>
    <n v="679047"/>
    <n v="361484"/>
    <n v="226325"/>
    <n v="175944"/>
    <n v="117509"/>
    <n v="76752"/>
    <n v="50139"/>
    <n v="31640"/>
    <n v="1453231.0817013481"/>
    <n v="901970.69673878502"/>
    <n v="906532.4152396752"/>
    <n v="482583.62615621422"/>
    <n v="302145.4315814951"/>
    <n v="234886.4500791984"/>
    <n v="156875.32318440251"/>
    <n v="102464.4478724971"/>
    <n v="66935.909837908242"/>
    <n v="42239.617608476758"/>
  </r>
  <r>
    <n v="2305"/>
    <n v="4075562"/>
    <s v="mt!vk-ok!prrll!video!travellers!20sek_kot!__CenYh"/>
    <s v="mytarget"/>
    <s v="video"/>
    <n v="1413"/>
    <n v="85"/>
    <n v="37"/>
    <n v="0"/>
    <n v="37"/>
    <n v="6.0155697098372256"/>
    <n v="38.189189189189193"/>
    <x v="0"/>
    <n v="-141.30000000000001"/>
    <n v="-1"/>
    <n v="-1"/>
    <n v="-1"/>
    <n v="-1"/>
    <n v="-1"/>
    <n v="-1"/>
    <n v="-1"/>
    <n v="-1"/>
    <n v="-1"/>
    <n v="-1"/>
    <n v="141.30000000000001"/>
    <n v="141.30000000000001"/>
    <n v="141.30000000000001"/>
    <n v="141.30000000000001"/>
    <n v="141.30000000000001"/>
    <n v="141.30000000000001"/>
    <n v="141.30000000000001"/>
    <n v="141.30000000000001"/>
    <n v="141.30000000000001"/>
    <n v="141.30000000000001"/>
  </r>
  <r>
    <n v="2306"/>
    <n v="4075563"/>
    <s v="mt!vk-ok!prrll!video!travellers!20sek_kurica!__CenYh"/>
    <s v="mytarget"/>
    <s v="video"/>
    <n v="1259"/>
    <n v="80"/>
    <n v="46"/>
    <n v="4.3478260869565188E-2"/>
    <n v="44"/>
    <n v="6.354249404289118"/>
    <n v="27.369565217391301"/>
    <x v="0"/>
    <n v="-125.9"/>
    <n v="-1"/>
    <n v="-1"/>
    <n v="-1"/>
    <n v="-1"/>
    <n v="-1"/>
    <n v="-1"/>
    <n v="-1"/>
    <n v="-1"/>
    <n v="-1"/>
    <n v="-1"/>
    <n v="125.9"/>
    <n v="125.9"/>
    <n v="125.9"/>
    <n v="125.9"/>
    <n v="125.9"/>
    <n v="125.9"/>
    <n v="125.9"/>
    <n v="125.9"/>
    <n v="125.9"/>
    <n v="125.9"/>
  </r>
  <r>
    <n v="2307"/>
    <n v="4075564"/>
    <s v="mt!vk-ok!prrll!video!travellers!20sek_straus!__CenYh"/>
    <s v="mytarget"/>
    <s v="video"/>
    <n v="1133"/>
    <n v="80"/>
    <n v="55"/>
    <n v="0"/>
    <n v="55"/>
    <n v="7.0609002647837604"/>
    <n v="20.6"/>
    <x v="0"/>
    <n v="-113.3"/>
    <n v="-1"/>
    <n v="-1"/>
    <n v="-1"/>
    <n v="-1"/>
    <n v="-1"/>
    <n v="-1"/>
    <n v="-1"/>
    <n v="-1"/>
    <n v="-1"/>
    <n v="-1"/>
    <n v="113.3"/>
    <n v="113.3"/>
    <n v="113.3"/>
    <n v="113.3"/>
    <n v="113.3"/>
    <n v="113.3"/>
    <n v="113.3"/>
    <n v="113.3"/>
    <n v="113.3"/>
    <n v="113.3"/>
  </r>
  <r>
    <n v="2308"/>
    <n v="4075565"/>
    <s v="mt!vk-ok!prrll!video!travellers!20sek_tarzanka!__CenYh"/>
    <s v="mytarget"/>
    <s v="video"/>
    <n v="1243"/>
    <n v="70"/>
    <n v="48"/>
    <n v="6.25E-2"/>
    <n v="45"/>
    <n v="5.6315366049879323"/>
    <n v="25.895833333333329"/>
    <x v="0"/>
    <n v="-124.3"/>
    <n v="-1"/>
    <n v="-1"/>
    <n v="-1"/>
    <n v="-1"/>
    <n v="-1"/>
    <n v="-1"/>
    <n v="-1"/>
    <n v="-1"/>
    <n v="-1"/>
    <n v="-1"/>
    <n v="124.3"/>
    <n v="124.3"/>
    <n v="124.3"/>
    <n v="124.3"/>
    <n v="124.3"/>
    <n v="124.3"/>
    <n v="124.3"/>
    <n v="124.3"/>
    <n v="124.3"/>
    <n v="124.3"/>
  </r>
  <r>
    <n v="2309"/>
    <n v="4075600"/>
    <s v="mt!vk-ok!prrll!video!active_tourism!20sek_kot!__deqrk"/>
    <s v="mytarget"/>
    <s v="video"/>
    <n v="1546"/>
    <n v="93"/>
    <n v="57"/>
    <n v="5.2631578947368467E-2"/>
    <n v="54"/>
    <n v="6.015523932729625"/>
    <n v="27.12280701754386"/>
    <x v="0"/>
    <n v="-154.6"/>
    <n v="-1"/>
    <n v="-1"/>
    <n v="-1"/>
    <n v="-1"/>
    <n v="-1"/>
    <n v="-1"/>
    <n v="-1"/>
    <n v="-1"/>
    <n v="-1"/>
    <n v="-1"/>
    <n v="154.6"/>
    <n v="154.6"/>
    <n v="154.6"/>
    <n v="154.6"/>
    <n v="154.6"/>
    <n v="154.6"/>
    <n v="154.6"/>
    <n v="154.6"/>
    <n v="154.6"/>
    <n v="154.6"/>
  </r>
  <r>
    <n v="2310"/>
    <n v="4075601"/>
    <s v="mt!vk-ok!prrll!video!active_tourism!20sek_kurica!__deqrk"/>
    <s v="mytarget"/>
    <s v="video"/>
    <n v="1266"/>
    <n v="86"/>
    <n v="47"/>
    <n v="0.1702127659574468"/>
    <n v="39"/>
    <n v="6.79304897314376"/>
    <n v="26.936170212765958"/>
    <x v="0"/>
    <n v="-126.6"/>
    <n v="-1"/>
    <n v="-1"/>
    <n v="-1"/>
    <n v="-1"/>
    <n v="-1"/>
    <n v="-1"/>
    <n v="-1"/>
    <n v="-1"/>
    <n v="-1"/>
    <n v="-1"/>
    <n v="126.6"/>
    <n v="126.6"/>
    <n v="126.6"/>
    <n v="126.6"/>
    <n v="126.6"/>
    <n v="126.6"/>
    <n v="126.6"/>
    <n v="126.6"/>
    <n v="126.6"/>
    <n v="126.6"/>
  </r>
  <r>
    <n v="2311"/>
    <n v="4075603"/>
    <s v="mt!vk-ok!prrll!video!active_tourism!20sek_tarzanka!__deqrk"/>
    <s v="mytarget"/>
    <s v="video"/>
    <n v="1305"/>
    <n v="82"/>
    <n v="40"/>
    <n v="7.4999999999999956E-2"/>
    <n v="37"/>
    <n v="6.2835249042145591"/>
    <n v="32.625"/>
    <x v="0"/>
    <n v="-130.5"/>
    <n v="-1"/>
    <n v="-1"/>
    <n v="-1"/>
    <n v="-1"/>
    <n v="-1"/>
    <n v="-1"/>
    <n v="-1"/>
    <n v="-1"/>
    <n v="-1"/>
    <n v="-1"/>
    <n v="130.5"/>
    <n v="130.5"/>
    <n v="130.5"/>
    <n v="130.5"/>
    <n v="130.5"/>
    <n v="130.5"/>
    <n v="130.5"/>
    <n v="130.5"/>
    <n v="130.5"/>
    <n v="130.5"/>
  </r>
  <r>
    <n v="2312"/>
    <n v="4089293"/>
    <s v="jetour!jetour!July_August!mt!mrg!muf!banner!M30-55!main!banner__jcppN"/>
    <s v="mytarget"/>
    <s v="banner"/>
    <n v="4980270"/>
    <n v="6518"/>
    <n v="2998893"/>
    <n v="0.24764871570943009"/>
    <n v="2256221"/>
    <n v="0.13087643842602911"/>
    <n v="1.6607027993329539"/>
    <x v="20"/>
    <n v="1.2936263523896501"/>
    <n v="2455001"/>
    <n v="619580"/>
    <n v="556683"/>
    <n v="131952"/>
    <n v="39490"/>
    <n v="35082"/>
    <n v="8274"/>
    <n v="2160"/>
    <n v="990"/>
    <n v="640"/>
    <n v="3175853.9887429439"/>
    <n v="801505.01541357953"/>
    <n v="720139.79872732772"/>
    <n v="170696.58445051909"/>
    <n v="51085.304655867287"/>
    <n v="45382.999694533712"/>
    <n v="10703.46443967197"/>
    <n v="2794.2329211616452"/>
    <n v="1280.690088865754"/>
    <n v="827.92086552937621"/>
  </r>
  <r>
    <n v="2313"/>
    <n v="4121809"/>
    <s v="OK-VK_MT_post_ver6_INT-01"/>
    <s v="mytarget"/>
    <s v="banner"/>
    <n v="632439"/>
    <n v="663"/>
    <n v="351545"/>
    <n v="0.71481318181171682"/>
    <n v="100256"/>
    <n v="0.1048322446907923"/>
    <n v="1.799027151573767"/>
    <x v="0"/>
    <n v="1.0745604496428549"/>
    <n v="218755"/>
    <n v="133658"/>
    <n v="130212"/>
    <n v="53864"/>
    <n v="23330"/>
    <n v="16878"/>
    <n v="7623"/>
    <n v="3040"/>
    <n v="936"/>
    <n v="260"/>
    <n v="235065.4711616227"/>
    <n v="143623.60057836471"/>
    <n v="139920.66526889539"/>
    <n v="57880.124059562717"/>
    <n v="25069.495290167801"/>
    <n v="18136.431269072102"/>
    <n v="8191.3743076274814"/>
    <n v="3266.6637669142779"/>
    <n v="1005.788580865712"/>
    <n v="279.38571690714218"/>
  </r>
  <r>
    <n v="2314"/>
    <n v="4121810"/>
    <s v="OK-VK_MT_post_ver7_INT-01"/>
    <s v="mytarget"/>
    <s v="banner"/>
    <n v="636904"/>
    <n v="751"/>
    <n v="313351"/>
    <n v="0.54678938315180103"/>
    <n v="142014"/>
    <n v="0.1179141597477799"/>
    <n v="2.0325577387657932"/>
    <x v="0"/>
    <n v="1.098273192231952"/>
    <n v="172500"/>
    <n v="128774"/>
    <n v="142806"/>
    <n v="68452"/>
    <n v="30720"/>
    <n v="20214"/>
    <n v="10248"/>
    <n v="4472"/>
    <n v="1278"/>
    <n v="450"/>
    <n v="189452.12566001169"/>
    <n v="141429.03205647739"/>
    <n v="156840.0014898761"/>
    <n v="75178.996554661557"/>
    <n v="33738.952465365561"/>
    <n v="22200.494307776669"/>
    <n v="11255.103673993041"/>
    <n v="4911.4777156612881"/>
    <n v="1403.5931396724341"/>
    <n v="494.22293650437831"/>
  </r>
  <r>
    <n v="2315"/>
    <n v="4121811"/>
    <s v="OK-VK_MT_post_ver8_INT-01"/>
    <s v="mytarget"/>
    <s v="banner"/>
    <n v="630338"/>
    <n v="723"/>
    <n v="348988"/>
    <n v="0.71413630268089445"/>
    <n v="99763"/>
    <n v="0.1147003671046328"/>
    <n v="1.8061881783900879"/>
    <x v="0"/>
    <n v="1.0763233385697699"/>
    <n v="216952"/>
    <n v="132444"/>
    <n v="128649"/>
    <n v="54944"/>
    <n v="23210"/>
    <n v="17664"/>
    <n v="7784"/>
    <n v="2992"/>
    <n v="801"/>
    <n v="200"/>
    <n v="233510.50094938869"/>
    <n v="142552.56825353461"/>
    <n v="138467.92118366231"/>
    <n v="59137.509514377438"/>
    <n v="24981.46468820436"/>
    <n v="19012.17545249642"/>
    <n v="8378.1008674270888"/>
    <n v="3220.3594290007518"/>
    <n v="862.13499419438574"/>
    <n v="215.264667713954"/>
  </r>
  <r>
    <n v="2316"/>
    <n v="4121812"/>
    <s v="OK-VK_MT_post_ver6_INT-02"/>
    <s v="mytarget"/>
    <s v="banner"/>
    <n v="589066"/>
    <n v="652"/>
    <n v="341022"/>
    <n v="0.72455442757358757"/>
    <n v="93933"/>
    <n v="0.1106836924894664"/>
    <n v="1.7273548334125071"/>
    <x v="0"/>
    <n v="1.086901809700942"/>
    <n v="222549"/>
    <n v="126638"/>
    <n v="114981"/>
    <n v="42724"/>
    <n v="15780"/>
    <n v="11964"/>
    <n v="4732"/>
    <n v="1952"/>
    <n v="558"/>
    <n v="90"/>
    <n v="241888.91084713489"/>
    <n v="137643.0713769079"/>
    <n v="124973.056981224"/>
    <n v="46436.792917663042"/>
    <n v="17151.310557080858"/>
    <n v="13003.69325126207"/>
    <n v="5143.2193635048561"/>
    <n v="2121.6323325362382"/>
    <n v="606.49120981312547"/>
    <n v="97.821162873084759"/>
  </r>
  <r>
    <n v="2317"/>
    <n v="4121813"/>
    <s v="OK-VK_MT_post_ver7_INT-02"/>
    <s v="mytarget"/>
    <s v="banner"/>
    <n v="602845"/>
    <n v="740"/>
    <n v="325637"/>
    <n v="0.61739298666920528"/>
    <n v="124591"/>
    <n v="0.12275128764441939"/>
    <n v="1.8512791851048871"/>
    <x v="0"/>
    <n v="1.0959941386507259"/>
    <n v="197627"/>
    <n v="129290"/>
    <n v="127647"/>
    <n v="53832"/>
    <n v="20395"/>
    <n v="12744"/>
    <n v="5558"/>
    <n v="2072"/>
    <n v="639"/>
    <n v="240"/>
    <n v="216598.0336391271"/>
    <n v="141701.0821861524"/>
    <n v="139900.36381634921"/>
    <n v="58999.556471845892"/>
    <n v="22352.800457781559"/>
    <n v="13967.349302964851"/>
    <n v="6091.5354226207364"/>
    <n v="2270.899855284305"/>
    <n v="700.34025459781401"/>
    <n v="263.03859327617431"/>
  </r>
  <r>
    <n v="2318"/>
    <n v="4121814"/>
    <s v="OK-VK_MT_post_ver8_INT-02"/>
    <s v="mytarget"/>
    <s v="banner"/>
    <n v="589047"/>
    <n v="761"/>
    <n v="340060"/>
    <n v="0.72401929071340354"/>
    <n v="93850"/>
    <n v="0.1291917283340718"/>
    <n v="1.7321854966770569"/>
    <x v="0"/>
    <n v="1.088358815649684"/>
    <n v="221734"/>
    <n v="125688"/>
    <n v="115812"/>
    <n v="42492"/>
    <n v="16525"/>
    <n v="12102"/>
    <n v="4487"/>
    <n v="1760"/>
    <n v="495"/>
    <n v="130"/>
    <n v="241326.15362926689"/>
    <n v="136793.64282137741"/>
    <n v="126045.0111580212"/>
    <n v="46246.542794586348"/>
    <n v="17985.129428611021"/>
    <n v="13171.318386992471"/>
    <n v="4883.4660058201298"/>
    <n v="1915.511515543443"/>
    <n v="538.7376137465933"/>
    <n v="141.48664603445889"/>
  </r>
  <r>
    <n v="2319"/>
    <n v="4121815"/>
    <s v="OK-VK_MT_post_ver6_RET"/>
    <s v="mytarget"/>
    <s v="banner"/>
    <n v="247231"/>
    <n v="331"/>
    <n v="136667"/>
    <n v="0.91228314077282735"/>
    <n v="11988"/>
    <n v="0.13388288685480379"/>
    <n v="1.8090029048709639"/>
    <x v="0"/>
    <n v="1.105738654406075"/>
    <n v="87276"/>
    <n v="51462"/>
    <n v="46062"/>
    <n v="20368"/>
    <n v="8545"/>
    <n v="5202"/>
    <n v="2779"/>
    <n v="1064"/>
    <n v="531"/>
    <n v="300"/>
    <n v="96504.446801944636"/>
    <n v="56903.522633045453"/>
    <n v="50932.533899252638"/>
    <n v="22521.684912942939"/>
    <n v="9448.5368018999143"/>
    <n v="5752.0524802204054"/>
    <n v="3072.8477205944841"/>
    <n v="1176.5059282880641"/>
    <n v="587.14722548962607"/>
    <n v="331.72159632182257"/>
  </r>
  <r>
    <n v="2320"/>
    <n v="4121816"/>
    <s v="OK-VK_MT_post_ver7_RET"/>
    <s v="mytarget"/>
    <s v="banner"/>
    <n v="248190"/>
    <n v="357"/>
    <n v="137459"/>
    <n v="0.91347238085538229"/>
    <n v="11894"/>
    <n v="0.1438414118215883"/>
    <n v="1.805556565957849"/>
    <x v="0"/>
    <n v="1.104391936991056"/>
    <n v="87940"/>
    <n v="51246"/>
    <n v="46875"/>
    <n v="20344"/>
    <n v="8125"/>
    <n v="5598"/>
    <n v="2751"/>
    <n v="968"/>
    <n v="603"/>
    <n v="280"/>
    <n v="97120.226938993466"/>
    <n v="56595.669203043653"/>
    <n v="51768.372046455748"/>
    <n v="22467.749566146042"/>
    <n v="8973.1844880523295"/>
    <n v="6182.3860632759324"/>
    <n v="3038.1822186623949"/>
    <n v="1069.0513950073421"/>
    <n v="665.94833800560673"/>
    <n v="309.2297423574957"/>
  </r>
  <r>
    <n v="2321"/>
    <n v="4121817"/>
    <s v="OK-VK_MT_post_ver8_RET"/>
    <s v="mytarget"/>
    <s v="banner"/>
    <n v="247680"/>
    <n v="355"/>
    <n v="136944"/>
    <n v="0.91309586400280407"/>
    <n v="11901"/>
    <n v="0.14333010335917309"/>
    <n v="1.8086225026288121"/>
    <x v="0"/>
    <n v="1.106638130939668"/>
    <n v="87814"/>
    <n v="50654"/>
    <n v="46221"/>
    <n v="20956"/>
    <n v="8245"/>
    <n v="5274"/>
    <n v="2576"/>
    <n v="1192"/>
    <n v="621"/>
    <n v="260"/>
    <n v="97178.320830336044"/>
    <n v="56055.647884617967"/>
    <n v="51149.921050162418"/>
    <n v="23190.70867197169"/>
    <n v="9124.2313895975658"/>
    <n v="5836.4095025758124"/>
    <n v="2850.6998253005859"/>
    <n v="1319.1126520800849"/>
    <n v="687.22227931353416"/>
    <n v="287.72591404431381"/>
  </r>
  <r>
    <n v="2322"/>
    <n v="4167984"/>
    <s v="MyTarget_All25_45_MT_v15_v15"/>
    <s v="mytarget"/>
    <s v="banner"/>
    <n v="254108"/>
    <n v="2042"/>
    <n v="85232"/>
    <n v="0.31729866716726107"/>
    <n v="58188"/>
    <n v="0.80359532167424874"/>
    <n v="2.9813685000938621"/>
    <x v="5"/>
    <n v="2.0686769351004588"/>
    <n v="64920"/>
    <n v="19910"/>
    <n v="11421"/>
    <n v="7176"/>
    <n v="5000"/>
    <n v="4182"/>
    <n v="3227"/>
    <n v="2704"/>
    <n v="2376"/>
    <n v="1920"/>
    <n v="134298.50662672179"/>
    <n v="41187.357777850142"/>
    <n v="23626.35927578235"/>
    <n v="14844.825686280899"/>
    <n v="10343.384675502301"/>
    <n v="8651.2069425901209"/>
    <n v="6675.6204695691822"/>
    <n v="5593.7024325116417"/>
    <n v="4915.1763977986911"/>
    <n v="3971.8597153928822"/>
  </r>
  <r>
    <n v="2323"/>
    <n v="4167985"/>
    <s v="MyTarget_All25_45_MT_v10_v10"/>
    <s v="mytarget"/>
    <s v="banner"/>
    <n v="221360"/>
    <n v="1517"/>
    <n v="83603"/>
    <n v="0.31978517517313981"/>
    <n v="56868"/>
    <n v="0.68530899891579322"/>
    <n v="2.6477518749327178"/>
    <x v="5"/>
    <n v="1.8447742784995791"/>
    <n v="63825"/>
    <n v="20076"/>
    <n v="10908"/>
    <n v="7104"/>
    <n v="5060"/>
    <n v="3780"/>
    <n v="2954"/>
    <n v="2536"/>
    <n v="1980"/>
    <n v="1770"/>
    <n v="117742.7183252356"/>
    <n v="37035.68841515755"/>
    <n v="20122.797829873409"/>
    <n v="13105.27647446101"/>
    <n v="9334.5578492078694"/>
    <n v="6973.2467727284093"/>
    <n v="5449.463218687757"/>
    <n v="4678.3475702749329"/>
    <n v="3652.6530714291671"/>
    <n v="3265.2504729442549"/>
  </r>
  <r>
    <n v="2324"/>
    <n v="4167986"/>
    <s v="MyTarget_All25_45_viewed_15_10_v6"/>
    <s v="mytarget"/>
    <s v="banner"/>
    <n v="47209"/>
    <n v="231"/>
    <n v="17634"/>
    <n v="0.36021322445276172"/>
    <n v="11282"/>
    <n v="0.4893134783621767"/>
    <n v="2.6771577634115911"/>
    <x v="5"/>
    <n v="1.81273278808125"/>
    <n v="13117"/>
    <n v="4856"/>
    <n v="2325"/>
    <n v="1464"/>
    <n v="1020"/>
    <n v="834"/>
    <n v="756"/>
    <n v="616"/>
    <n v="675"/>
    <n v="380"/>
    <n v="23777.615981261759"/>
    <n v="8802.6304189225521"/>
    <n v="4214.6037322889069"/>
    <n v="2653.840801750951"/>
    <n v="1848.9874438428751"/>
    <n v="1511.819145259763"/>
    <n v="1370.4259877894251"/>
    <n v="1116.64339745805"/>
    <n v="1223.5946319548441"/>
    <n v="688.83845947087514"/>
  </r>
  <r>
    <n v="2325"/>
    <n v="4128069"/>
    <s v="OK-VK_MT_post_ver1_INT-04-18"/>
    <s v="mytarget"/>
    <s v="banner"/>
    <n v="240563"/>
    <n v="417"/>
    <n v="124774"/>
    <n v="0.60986263163800158"/>
    <n v="48679"/>
    <n v="0.17334336535543701"/>
    <n v="1.9279898055684681"/>
    <x v="0"/>
    <n v="1.057122391942487"/>
    <n v="76427"/>
    <n v="46816"/>
    <n v="30969"/>
    <n v="28032"/>
    <n v="14480"/>
    <n v="9642"/>
    <n v="7581"/>
    <n v="7744"/>
    <n v="3393"/>
    <n v="2480"/>
    <n v="80792.693048988425"/>
    <n v="49490.241901179463"/>
    <n v="32738.023356066871"/>
    <n v="29633.254890931781"/>
    <n v="15307.13223532721"/>
    <n v="10192.774103109459"/>
    <n v="8014.0448533159906"/>
    <n v="8186.3558032026158"/>
    <n v="3586.8162758608569"/>
    <n v="2621.6635320173668"/>
  </r>
  <r>
    <n v="2326"/>
    <n v="4128070"/>
    <s v="OK-VK_MT_post_ver2_INT-04-18"/>
    <s v="mytarget"/>
    <s v="banner"/>
    <n v="241253"/>
    <n v="419"/>
    <n v="125406"/>
    <n v="0.60777793725978024"/>
    <n v="49187"/>
    <n v="0.17367659676770861"/>
    <n v="1.923775576926144"/>
    <x v="0"/>
    <n v="1.057074754520718"/>
    <n v="76749"/>
    <n v="47472"/>
    <n v="30918"/>
    <n v="28448"/>
    <n v="14030"/>
    <n v="10182"/>
    <n v="6993"/>
    <n v="7864"/>
    <n v="3231"/>
    <n v="2340"/>
    <n v="81129.430334710618"/>
    <n v="50181.452746607552"/>
    <n v="32682.637260271571"/>
    <n v="30071.662616605401"/>
    <n v="14830.75880592568"/>
    <n v="10763.135150529961"/>
    <n v="7392.1237583633838"/>
    <n v="8312.8358695509305"/>
    <n v="3415.4085318564412"/>
    <n v="2473.5549255784808"/>
  </r>
  <r>
    <n v="2327"/>
    <n v="4128071"/>
    <s v="OK-VK_MT_post_ver1_INT-04-25"/>
    <s v="mytarget"/>
    <s v="banner"/>
    <n v="1947540"/>
    <n v="2788"/>
    <n v="903184"/>
    <n v="0.64481323849846772"/>
    <n v="320799"/>
    <n v="0.14315495445536419"/>
    <n v="2.1563048061081682"/>
    <x v="0"/>
    <n v="1.0546483449536319"/>
    <n v="488686"/>
    <n v="366290"/>
    <n v="267564"/>
    <n v="252784"/>
    <n v="146860"/>
    <n v="103440"/>
    <n v="77238"/>
    <n v="78176"/>
    <n v="37827"/>
    <n v="27760"/>
    <n v="515391.88110201037"/>
    <n v="386307.14227306581"/>
    <n v="282185.9297691735"/>
    <n v="266598.22723075881"/>
    <n v="154885.65593989039"/>
    <n v="109092.8248020037"/>
    <n v="81458.928867528608"/>
    <n v="82448.189015095108"/>
    <n v="39894.182944561027"/>
    <n v="29277.038055912821"/>
  </r>
  <r>
    <n v="2328"/>
    <n v="4128072"/>
    <s v="OK-VK_MT_post_ver2_INT-04-25"/>
    <s v="mytarget"/>
    <s v="banner"/>
    <n v="1949848"/>
    <n v="2979"/>
    <n v="903711"/>
    <n v="0.64406541471775824"/>
    <n v="321662"/>
    <n v="0.15278113986320979"/>
    <n v="2.1576012685471349"/>
    <x v="0"/>
    <n v="1.0549995184498631"/>
    <n v="488391"/>
    <n v="367044"/>
    <n v="267936"/>
    <n v="254744"/>
    <n v="145155"/>
    <n v="104232"/>
    <n v="77350"/>
    <n v="79376"/>
    <n v="36810"/>
    <n v="27160"/>
    <n v="515252.2698152471"/>
    <n v="387231.24324991152"/>
    <n v="282672.35097538249"/>
    <n v="268754.79732799192"/>
    <n v="153138.4551005899"/>
    <n v="109964.7098070661"/>
    <n v="81604.212752096908"/>
    <n v="83741.641776476332"/>
    <n v="38834.532274139463"/>
    <n v="28653.786921098279"/>
  </r>
  <r>
    <n v="2329"/>
    <n v="4128073"/>
    <s v="OK-VK_MT_post_ver1_INT-05"/>
    <s v="mytarget"/>
    <s v="banner"/>
    <n v="360301"/>
    <n v="514"/>
    <n v="205879"/>
    <n v="0.96005906381903938"/>
    <n v="8223"/>
    <n v="0.1426584994213172"/>
    <n v="1.750061929579996"/>
    <x v="0"/>
    <n v="1.0274967988843859"/>
    <n v="131419"/>
    <n v="79258"/>
    <n v="48879"/>
    <n v="38912"/>
    <n v="19630"/>
    <n v="11766"/>
    <n v="7917"/>
    <n v="7840"/>
    <n v="3168"/>
    <n v="1870"/>
    <n v="135032.60181258709"/>
    <n v="81437.341285978677"/>
    <n v="50223.016032669912"/>
    <n v="39981.955438189238"/>
    <n v="20169.762162100498"/>
    <n v="12089.527335673691"/>
    <n v="8134.6921567676854"/>
    <n v="8055.5749032535878"/>
    <n v="3255.109858865736"/>
    <n v="1921.419013913802"/>
  </r>
  <r>
    <n v="2330"/>
    <n v="4128074"/>
    <s v="OK-VK_MT_post_ver2_INT-05"/>
    <s v="mytarget"/>
    <s v="banner"/>
    <n v="361698"/>
    <n v="503"/>
    <n v="205862"/>
    <n v="0.9594437050062663"/>
    <n v="8349"/>
    <n v="0.13906629287416569"/>
    <n v="1.7569925484062141"/>
    <x v="0"/>
    <n v="1.028445182459752"/>
    <n v="131274"/>
    <n v="79224"/>
    <n v="47856"/>
    <n v="39648"/>
    <n v="20130"/>
    <n v="13002"/>
    <n v="8022"/>
    <n v="7640"/>
    <n v="3078"/>
    <n v="1820"/>
    <n v="135008.1128822215"/>
    <n v="81477.541135191394"/>
    <n v="49217.272651793894"/>
    <n v="40775.794594164247"/>
    <n v="20702.601522914811"/>
    <n v="13371.8442623417"/>
    <n v="8250.187253692131"/>
    <n v="7857.3211939925059"/>
    <n v="3165.5542716111172"/>
    <n v="1871.7702320767489"/>
  </r>
  <r>
    <n v="2331"/>
    <n v="4179756"/>
    <s v="ertelecom!domru!Game_2024!mt!mrg!muf!banner!!!__SbLdP"/>
    <s v="mytarget"/>
    <s v="banner"/>
    <n v="1156030"/>
    <n v="3525"/>
    <n v="656747"/>
    <n v="4.9729956893598271E-3"/>
    <n v="653481"/>
    <n v="0.30492288262415329"/>
    <n v="1.7602364380804181"/>
    <x v="0"/>
    <n v="1.2447803493477989"/>
    <n v="493305"/>
    <n v="208392"/>
    <n v="96444"/>
    <n v="50688"/>
    <n v="44645"/>
    <n v="18342"/>
    <n v="8057"/>
    <n v="4264"/>
    <n v="2655"/>
    <n v="1910"/>
    <n v="614056.3702350161"/>
    <n v="259402.26656128661"/>
    <n v="120051.5960124992"/>
    <n v="63095.426347741253"/>
    <n v="55573.218696632503"/>
    <n v="22831.761167737339"/>
    <n v="10029.195274695219"/>
    <n v="5307.7434096190163"/>
    <n v="3304.8918275184069"/>
    <n v="2377.530467254297"/>
  </r>
  <r>
    <n v="2332"/>
    <n v="4137305"/>
    <s v="stks!ismign!Ismigen_2024!mt!mrg!muf!banner!Mothers!2024!bn__BcGzF"/>
    <s v="mytarget"/>
    <s v="banner"/>
    <n v="482957"/>
    <n v="583"/>
    <n v="233943"/>
    <n v="0.54763339787897047"/>
    <n v="105828"/>
    <n v="0.1207146806030351"/>
    <n v="2.064421675365367"/>
    <x v="0"/>
    <n v="1.344632406577313"/>
    <n v="167786"/>
    <n v="70962"/>
    <n v="40053"/>
    <n v="43760"/>
    <n v="15485"/>
    <n v="8208"/>
    <n v="4725"/>
    <n v="4376"/>
    <n v="2439"/>
    <n v="1380"/>
    <n v="225610.4929699811"/>
    <n v="95417.804835539311"/>
    <n v="53856.561780641132"/>
    <n v="58841.114111823234"/>
    <n v="20821.632815849702"/>
    <n v="11036.74279318659"/>
    <n v="6353.3881210778063"/>
    <n v="5884.1114111823244"/>
    <n v="3279.5584396420668"/>
    <n v="1855.592721076692"/>
  </r>
  <r>
    <n v="2333"/>
    <n v="4137306"/>
    <s v="stks!ismign!Ismigen_2024!mt!mrg!muf!banner!Disease!2024!bn__BcGzF"/>
    <s v="mytarget"/>
    <s v="banner"/>
    <n v="499501"/>
    <n v="657"/>
    <n v="174884"/>
    <n v="0.40803046590883102"/>
    <n v="103526"/>
    <n v="0.13153126820566921"/>
    <n v="2.8561846709819081"/>
    <x v="0"/>
    <n v="1.4891407719666461"/>
    <n v="103260"/>
    <n v="61426"/>
    <n v="43677"/>
    <n v="58232"/>
    <n v="24880"/>
    <n v="14562"/>
    <n v="9947"/>
    <n v="10032"/>
    <n v="5913"/>
    <n v="3500"/>
    <n v="153768.67611327581"/>
    <n v="91471.961058823174"/>
    <n v="65041.201497187183"/>
    <n v="86715.645433161713"/>
    <n v="37049.82240653014"/>
    <n v="21684.867921378289"/>
    <n v="14812.48325875222"/>
    <n v="14939.06022436939"/>
    <n v="8805.289384638776"/>
    <n v="5211.9927018832605"/>
  </r>
  <r>
    <n v="2334"/>
    <n v="4137307"/>
    <s v="stks!ismign!Ismigen_2024!mt!mrg!muf!banner!Work!2024!bn__BcGzF"/>
    <s v="mytarget"/>
    <s v="banner"/>
    <n v="472611"/>
    <n v="634"/>
    <n v="246307"/>
    <n v="0.45417710418299118"/>
    <n v="134440"/>
    <n v="0.134148379957301"/>
    <n v="1.918788341378848"/>
    <x v="0"/>
    <n v="1.2859533410608459"/>
    <n v="182406"/>
    <n v="69210"/>
    <n v="36831"/>
    <n v="42956"/>
    <n v="15550"/>
    <n v="7518"/>
    <n v="4291"/>
    <n v="5024"/>
    <n v="2412"/>
    <n v="1320"/>
    <n v="234565.60512954471"/>
    <n v="89000.830734821138"/>
    <n v="47362.947504612013"/>
    <n v="55239.411718609699"/>
    <n v="19996.574453496149"/>
    <n v="9667.7972180954403"/>
    <n v="5518.0257864920904"/>
    <n v="6460.6295854896898"/>
    <n v="3101.71945863876"/>
    <n v="1697.4584102003171"/>
  </r>
  <r>
    <n v="2335"/>
    <n v="4137308"/>
    <s v="stks!ismign!Ismigen_2024!mt!mrg!muf!banner!Medicine!2024!bn__BcGzF"/>
    <s v="mytarget"/>
    <s v="banner"/>
    <n v="529586"/>
    <n v="642"/>
    <n v="258597"/>
    <n v="0.57958135631890551"/>
    <n v="108719"/>
    <n v="0.1212267695898306"/>
    <n v="2.047920122816584"/>
    <x v="0"/>
    <n v="1.3212267575449881"/>
    <n v="183543"/>
    <n v="81170"/>
    <n v="44799"/>
    <n v="48128"/>
    <n v="18065"/>
    <n v="9468"/>
    <n v="5901"/>
    <n v="5296"/>
    <n v="2709"/>
    <n v="1750"/>
    <n v="242501.92276007979"/>
    <n v="107243.9759099267"/>
    <n v="59189.637511257919"/>
    <n v="63588.001387125187"/>
    <n v="23867.96137505021"/>
    <n v="12509.37494043595"/>
    <n v="7796.5590962729748"/>
    <n v="6997.2169079582573"/>
    <n v="3579.2032861893731"/>
    <n v="2312.1468257037291"/>
  </r>
  <r>
    <n v="2336"/>
    <n v="4137309"/>
    <s v="stks!ismign!Ismigen_2024!mt!mrg!muf!banner!Context!2024!bn__BcGzF"/>
    <s v="mytarget"/>
    <s v="banner"/>
    <n v="593267"/>
    <n v="934"/>
    <n v="231677"/>
    <n v="0.37954566055327033"/>
    <n v="143745"/>
    <n v="0.157433331029705"/>
    <n v="2.5607505276743052"/>
    <x v="0"/>
    <n v="1.295048722560816"/>
    <n v="130410"/>
    <n v="87032"/>
    <n v="64401"/>
    <n v="79004"/>
    <n v="34355"/>
    <n v="21042"/>
    <n v="15407"/>
    <n v="14720"/>
    <n v="7443"/>
    <n v="4290"/>
    <n v="168887.30390915601"/>
    <n v="112710.6804219129"/>
    <n v="83402.432781639101"/>
    <n v="102314.0292771947"/>
    <n v="44491.398863576833"/>
    <n v="27250.415220124691"/>
    <n v="19952.815668494492"/>
    <n v="19063.117196095209"/>
    <n v="9639.0476420201521"/>
    <n v="5555.7590197858999"/>
  </r>
  <r>
    <n v="2337"/>
    <n v="4137310"/>
    <s v="stks!ismign!Ismigen_2024!mt!mrg!muf!banner!Interest!2024!bn__BcGzF"/>
    <s v="mytarget"/>
    <s v="banner"/>
    <n v="424067"/>
    <n v="552"/>
    <n v="217652"/>
    <n v="0.61717328579567377"/>
    <n v="83323"/>
    <n v="0.1301681102278649"/>
    <n v="1.9483717126422"/>
    <x v="0"/>
    <n v="1.314182561941212"/>
    <n v="161635"/>
    <n v="61786"/>
    <n v="32583"/>
    <n v="35772"/>
    <n v="12530"/>
    <n v="6726"/>
    <n v="4018"/>
    <n v="4264"/>
    <n v="2061"/>
    <n v="1310"/>
    <n v="212417.89839936781"/>
    <n v="81198.083772099722"/>
    <n v="42820.01041573051"/>
    <n v="47010.938605761032"/>
    <n v="16466.70750112339"/>
    <n v="8839.1919116165918"/>
    <n v="5280.3855338797894"/>
    <n v="5603.6744441173278"/>
    <n v="2708.5302601608382"/>
    <n v="1721.579156142988"/>
  </r>
  <r>
    <n v="2338"/>
    <n v="4137311"/>
    <s v="stks!ismign!Ismigen_2024!mt!mrg!muf!banner!Segment!2024!bn__BcGzF"/>
    <s v="mytarget"/>
    <s v="banner"/>
    <n v="2609704"/>
    <n v="3572"/>
    <n v="889493"/>
    <n v="0.22110348254567491"/>
    <n v="692823"/>
    <n v="0.136873760395815"/>
    <n v="2.9339230325589969"/>
    <x v="0"/>
    <n v="1.2633533685498739"/>
    <n v="434862"/>
    <n v="327288"/>
    <n v="265638"/>
    <n v="276140"/>
    <n v="195680"/>
    <n v="155934"/>
    <n v="125776"/>
    <n v="121544"/>
    <n v="90504"/>
    <n v="72330"/>
    <n v="549384.37255433516"/>
    <n v="413480.39728595113"/>
    <n v="335594.66211485141"/>
    <n v="348862.39919136208"/>
    <n v="247212.98715783929"/>
    <n v="196999.744171456"/>
    <n v="158899.53328272889"/>
    <n v="153553.0218270258"/>
    <n v="114338.5332672378"/>
    <n v="91378.349147212357"/>
  </r>
  <r>
    <n v="2339"/>
    <n v="3868102"/>
    <s v="OK-VK_MT_post_ver1_INT-02"/>
    <s v="mytarget"/>
    <s v="banner"/>
    <n v="173570"/>
    <n v="215"/>
    <n v="124659"/>
    <n v="0.57107790051259832"/>
    <n v="53469"/>
    <n v="0.1238693322578787"/>
    <n v="1.3923583535885899"/>
    <x v="0"/>
    <n v="0.53712895798777016"/>
    <n v="92158"/>
    <n v="57024"/>
    <n v="10773"/>
    <n v="1516"/>
    <n v="70"/>
    <n v="18"/>
    <n v="14"/>
    <n v="161573"/>
    <n v="-1"/>
    <n v="-1"/>
    <n v="49500.730510236921"/>
    <n v="30629.241700294609"/>
    <n v="5786.4902644022477"/>
    <n v="814.28750030945957"/>
    <n v="37.599027059143907"/>
    <n v="9.6683212437798627"/>
    <n v="7.5198054118287816"/>
    <n v="86785.537128957993"/>
    <n v="-0.53712895798777016"/>
    <n v="-0.53712895798777016"/>
  </r>
  <r>
    <n v="2340"/>
    <n v="3868103"/>
    <s v="OK-VK_MT_post_ver2_INT-02"/>
    <s v="mytarget"/>
    <s v="banner"/>
    <n v="174244"/>
    <n v="225"/>
    <n v="124604"/>
    <n v="0.57262206670732874"/>
    <n v="53253"/>
    <n v="0.12912926700488969"/>
    <n v="1.3983820744117359"/>
    <x v="0"/>
    <n v="0.53822203002409341"/>
    <n v="91928"/>
    <n v="57116"/>
    <n v="11043"/>
    <n v="1656"/>
    <n v="65"/>
    <n v="54"/>
    <n v="9"/>
    <n v="161871"/>
    <n v="-1"/>
    <n v="-1"/>
    <n v="49477.674776054861"/>
    <n v="30741.08946685612"/>
    <n v="5943.5858775560637"/>
    <n v="891.29568171989865"/>
    <n v="34.984431951566073"/>
    <n v="29.06398962130104"/>
    <n v="4.8439982702168409"/>
    <n v="87122.538222030023"/>
    <n v="-0.53822203002409341"/>
    <n v="-0.53822203002409341"/>
  </r>
  <r>
    <n v="2341"/>
    <n v="3868104"/>
    <s v="OK-VK_MT_post_ver3_INT-02"/>
    <s v="mytarget"/>
    <s v="banner"/>
    <n v="174537"/>
    <n v="202"/>
    <n v="125204"/>
    <n v="0.57252164467588895"/>
    <n v="53522"/>
    <n v="0.115734772569713"/>
    <n v="1.394020957796875"/>
    <x v="0"/>
    <n v="0.53756953042706923"/>
    <n v="92660"/>
    <n v="56816"/>
    <n v="11145"/>
    <n v="1580"/>
    <n v="100"/>
    <n v="30"/>
    <n v="9"/>
    <n v="162340"/>
    <n v="-1"/>
    <n v="-1"/>
    <n v="49811.192689372227"/>
    <n v="30542.55044074437"/>
    <n v="5991.2124166096864"/>
    <n v="849.35985807476936"/>
    <n v="53.756953042706932"/>
    <n v="16.127085912812081"/>
    <n v="4.8381257738436227"/>
    <n v="87269.037569530425"/>
    <n v="-0.53756953042706923"/>
    <n v="-0.53756953042706923"/>
  </r>
  <r>
    <n v="2342"/>
    <n v="3868105"/>
    <s v="OK-VK_MT_post_ver1_RET"/>
    <s v="mytarget"/>
    <s v="banner"/>
    <n v="39851"/>
    <n v="75"/>
    <n v="20793"/>
    <n v="0.60780070215938053"/>
    <n v="8155"/>
    <n v="0.1882010489071792"/>
    <n v="1.9165584571730869"/>
    <x v="0"/>
    <n v="1.1188444045145709"/>
    <n v="12728"/>
    <n v="7440"/>
    <n v="8475"/>
    <n v="3996"/>
    <n v="1320"/>
    <n v="1008"/>
    <n v="448"/>
    <n v="128"/>
    <n v="45"/>
    <n v="30"/>
    <n v="14240.651580661461"/>
    <n v="8324.2023695884109"/>
    <n v="9482.2063282609924"/>
    <n v="4470.9022404402267"/>
    <n v="1476.874613959234"/>
    <n v="1127.7951597506881"/>
    <n v="501.24229322252802"/>
    <n v="143.2120837778651"/>
    <n v="50.347998203155711"/>
    <n v="33.565332135437139"/>
  </r>
  <r>
    <n v="2343"/>
    <n v="4137462"/>
    <s v="frdt!ibuprfort!Ibuprofen_Forte_2024!mgr!mrg!bn!banner!W25-44wkids+simpt!devochka_babochka!bn__yioRE"/>
    <s v="mytarget"/>
    <s v="banner"/>
    <n v="235784"/>
    <n v="1881"/>
    <n v="153694"/>
    <n v="0.7486303954611111"/>
    <n v="38634"/>
    <n v="0.79776405523699656"/>
    <n v="1.534113237992375"/>
    <x v="6"/>
    <n v="1.463351662673932"/>
    <n v="148031"/>
    <n v="9360"/>
    <n v="1596"/>
    <n v="716"/>
    <n v="440"/>
    <n v="324"/>
    <n v="217"/>
    <n v="184"/>
    <n v="108"/>
    <n v="150"/>
    <n v="216621.4099772849"/>
    <n v="13696.971562627999"/>
    <n v="2335.5092536275961"/>
    <n v="1047.759790474536"/>
    <n v="643.87473157653017"/>
    <n v="474.12593870635402"/>
    <n v="317.54731080024328"/>
    <n v="269.25670593200351"/>
    <n v="158.04197956878471"/>
    <n v="219.5027494010898"/>
  </r>
  <r>
    <n v="2344"/>
    <n v="4137463"/>
    <s v="frdt!ibuprfort!Ibuprofen_Forte_2024!mgr!mrg!bn!banner!W25-44wkids+simpt!dve_babochki!bn__yioRE"/>
    <s v="mytarget"/>
    <s v="banner"/>
    <n v="228257"/>
    <n v="1999"/>
    <n v="153567"/>
    <n v="0.71372755865517989"/>
    <n v="43962"/>
    <n v="0.87576722729204359"/>
    <n v="1.4863675138538881"/>
    <x v="6"/>
    <n v="1.4173843927943821"/>
    <n v="147819"/>
    <n v="9392"/>
    <n v="1710"/>
    <n v="756"/>
    <n v="455"/>
    <n v="288"/>
    <n v="217"/>
    <n v="168"/>
    <n v="126"/>
    <n v="110"/>
    <n v="209516.3435584727"/>
    <n v="13312.074217124829"/>
    <n v="2423.7273116783931"/>
    <n v="1071.542600952552"/>
    <n v="644.90989872144371"/>
    <n v="408.20670512478188"/>
    <n v="307.57241323638078"/>
    <n v="238.12057798945611"/>
    <n v="178.5904334920921"/>
    <n v="155.91228320738199"/>
  </r>
  <r>
    <n v="2345"/>
    <n v="4137464"/>
    <s v="frdt!ibuprfort!Ibuprofen_Forte_2024!mgr!mrg!bn!banner!W25-44wkids+simpt!rebenok_lozhka!bn__yioRE"/>
    <s v="mytarget"/>
    <s v="banner"/>
    <n v="235941"/>
    <n v="1835"/>
    <n v="153970"/>
    <n v="0.74811326881860096"/>
    <n v="38783"/>
    <n v="0.77773680708312665"/>
    <n v="1.5323829317399491"/>
    <x v="6"/>
    <n v="1.4640262101402961"/>
    <n v="148489"/>
    <n v="8998"/>
    <n v="1635"/>
    <n v="628"/>
    <n v="440"/>
    <n v="330"/>
    <n v="189"/>
    <n v="232"/>
    <n v="108"/>
    <n v="110"/>
    <n v="217391.78791752251"/>
    <n v="13173.307838842389"/>
    <n v="2393.6828535793838"/>
    <n v="919.40845996810606"/>
    <n v="644.17153246173041"/>
    <n v="483.12864934629778"/>
    <n v="276.70095371651598"/>
    <n v="339.65408075254868"/>
    <n v="158.11483069515199"/>
    <n v="161.0428831154326"/>
  </r>
  <r>
    <n v="2346"/>
    <n v="4178322"/>
    <s v="MyTarget_W25_45_MT_v20_Q4_20_skippable"/>
    <s v="mytarget"/>
    <s v="video"/>
    <n v="256989"/>
    <n v="3608"/>
    <n v="95478"/>
    <n v="0.20993317832380229"/>
    <n v="75434"/>
    <n v="1.403951141877668"/>
    <n v="2.691604348645761"/>
    <x v="6"/>
    <n v="1.551425621955121"/>
    <n v="59176"/>
    <n v="37306"/>
    <n v="24762"/>
    <n v="15268"/>
    <n v="9830"/>
    <n v="7164"/>
    <n v="4683"/>
    <n v="3264"/>
    <n v="2574"/>
    <n v="1620"/>
    <n v="91807.162604816273"/>
    <n v="57877.484252657763"/>
    <n v="38416.401250852723"/>
    <n v="23687.166396010791"/>
    <n v="15250.51386381884"/>
    <n v="11114.41315568649"/>
    <n v="7265.326187615834"/>
    <n v="5063.8532300615161"/>
    <n v="3993.3695509124832"/>
    <n v="2513.3095075672968"/>
  </r>
  <r>
    <n v="2347"/>
    <n v="4178323"/>
    <s v="MyTarget_W25_45_MT_v10_Q4_10_skippable"/>
    <s v="mytarget"/>
    <s v="video"/>
    <n v="137425"/>
    <n v="1926"/>
    <n v="54094"/>
    <n v="0.35035308906717932"/>
    <n v="35142"/>
    <n v="1.401491722757868"/>
    <n v="2.5404850815247531"/>
    <x v="6"/>
    <n v="1.822491877196472"/>
    <n v="40734"/>
    <n v="16400"/>
    <n v="7794"/>
    <n v="3892"/>
    <n v="2265"/>
    <n v="1326"/>
    <n v="1022"/>
    <n v="760"/>
    <n v="522"/>
    <n v="690"/>
    <n v="74237.384125721102"/>
    <n v="29888.86678602215"/>
    <n v="14204.501690869311"/>
    <n v="7093.1383860486703"/>
    <n v="4127.9441018500102"/>
    <n v="2416.6242291625231"/>
    <n v="1862.586698494795"/>
    <n v="1385.093826669319"/>
    <n v="951.34075989655867"/>
    <n v="1257.5193952655659"/>
  </r>
  <r>
    <n v="2348"/>
    <n v="4178324"/>
    <s v="MyTarget_W25_45_MT_v10_Q4_6_non_skipable"/>
    <s v="mytarget"/>
    <s v="video"/>
    <n v="100892"/>
    <n v="767"/>
    <n v="38980"/>
    <n v="8.2478193945613176E-2"/>
    <n v="35765"/>
    <n v="0.76021884787693772"/>
    <n v="2.5883016931759881"/>
    <x v="6"/>
    <n v="1.6680223522798669"/>
    <n v="26526"/>
    <n v="14224"/>
    <n v="9168"/>
    <n v="4052"/>
    <n v="2325"/>
    <n v="1626"/>
    <n v="1120"/>
    <n v="624"/>
    <n v="441"/>
    <n v="380"/>
    <n v="44245.960916575743"/>
    <n v="23725.94993882882"/>
    <n v="15292.428925701821"/>
    <n v="6758.8265714380204"/>
    <n v="3878.1519690506898"/>
    <n v="2712.2043448070631"/>
    <n v="1868.185034553451"/>
    <n v="1040.8459478226371"/>
    <n v="735.59785735542118"/>
    <n v="633.84849386634926"/>
  </r>
  <r>
    <n v="2349"/>
    <n v="4128069"/>
    <s v="OK-VK_MT_post_ver1_INT-04-18"/>
    <s v="mytarget"/>
    <s v="banner"/>
    <n v="229161"/>
    <n v="452"/>
    <n v="117962"/>
    <n v="0.58367101269900479"/>
    <n v="49111"/>
    <n v="0.1972412408743198"/>
    <n v="1.9426679778233671"/>
    <x v="0"/>
    <n v="1.0760500551733849"/>
    <n v="73157"/>
    <n v="43810"/>
    <n v="27735"/>
    <n v="24296"/>
    <n v="13395"/>
    <n v="9462"/>
    <n v="7133"/>
    <n v="6848"/>
    <n v="3879"/>
    <n v="3250"/>
    <n v="78720.593886319359"/>
    <n v="47141.752917146012"/>
    <n v="29844.248280233842"/>
    <n v="26143.712140492571"/>
    <n v="14413.6904890475"/>
    <n v="10181.58562205057"/>
    <n v="7675.4650435517578"/>
    <n v="7368.7907778273429"/>
    <n v="4173.998164017562"/>
    <n v="3497.1626793135019"/>
  </r>
  <r>
    <n v="2350"/>
    <n v="4128070"/>
    <s v="OK-VK_MT_post_ver2_INT-04-18"/>
    <s v="mytarget"/>
    <s v="banner"/>
    <n v="230037"/>
    <n v="462"/>
    <n v="118929"/>
    <n v="0.57797509438404426"/>
    <n v="50191"/>
    <n v="0.20083725661524021"/>
    <n v="1.9342380748177479"/>
    <x v="0"/>
    <n v="1.076307269052253"/>
    <n v="73859"/>
    <n v="44024"/>
    <n v="28563"/>
    <n v="24404"/>
    <n v="13070"/>
    <n v="9330"/>
    <n v="7308"/>
    <n v="6232"/>
    <n v="4068"/>
    <n v="2870"/>
    <n v="79494.978584930373"/>
    <n v="47383.351212756403"/>
    <n v="30742.56452593951"/>
    <n v="26266.202593951191"/>
    <n v="14067.336006512949"/>
    <n v="10041.946820257521"/>
    <n v="7865.6535222338671"/>
    <n v="6707.5469007336424"/>
    <n v="4378.4179705045663"/>
    <n v="3089.0018621799668"/>
  </r>
  <r>
    <n v="2351"/>
    <n v="4128071"/>
    <s v="OK-VK_MT_post_ver1_INT-04-25"/>
    <s v="mytarget"/>
    <s v="banner"/>
    <n v="1844779"/>
    <n v="2730"/>
    <n v="832859"/>
    <n v="0.62798024635622596"/>
    <n v="309840"/>
    <n v="0.14798520581598121"/>
    <n v="2.2149955754815638"/>
    <x v="0"/>
    <n v="1.078277728647105"/>
    <n v="451239"/>
    <n v="330810"/>
    <n v="241875"/>
    <n v="220364"/>
    <n v="136505"/>
    <n v="101724"/>
    <n v="76601"/>
    <n v="72960"/>
    <n v="44649"/>
    <n v="34130"/>
    <n v="486560.96399699099"/>
    <n v="356705.05541374878"/>
    <n v="260808.42561651851"/>
    <n v="237613.59339559069"/>
    <n v="147190.30134897309"/>
    <n v="109686.72366889811"/>
    <n v="82597.152292096886"/>
    <n v="78671.143082092778"/>
    <n v="48144.02230636459"/>
    <n v="36801.618878725698"/>
  </r>
  <r>
    <n v="2352"/>
    <n v="4128072"/>
    <s v="OK-VK_MT_post_ver2_INT-04-25"/>
    <s v="mytarget"/>
    <s v="banner"/>
    <n v="1840809"/>
    <n v="2795"/>
    <n v="830694"/>
    <n v="0.62949654144606804"/>
    <n v="307775"/>
    <n v="0.1518354158416218"/>
    <n v="2.2159892812515798"/>
    <x v="0"/>
    <n v="1.0774580122378219"/>
    <n v="449508"/>
    <n v="331502"/>
    <n v="240732"/>
    <n v="219272"/>
    <n v="134425"/>
    <n v="102012"/>
    <n v="78197"/>
    <n v="72640"/>
    <n v="44946"/>
    <n v="35240"/>
    <n v="484325.99616499868"/>
    <n v="357179.48597286228"/>
    <n v="259378.6222020353"/>
    <n v="236256.3732594116"/>
    <n v="144837.29329506919"/>
    <n v="109913.6467444047"/>
    <n v="84253.984182960936"/>
    <n v="78266.550008955368"/>
    <n v="48427.427818041127"/>
    <n v="37969.620351260834"/>
  </r>
  <r>
    <n v="2353"/>
    <n v="4128073"/>
    <s v="OK-VK_MT_post_ver1_INT-05"/>
    <s v="mytarget"/>
    <s v="banner"/>
    <n v="306704"/>
    <n v="480"/>
    <n v="185218"/>
    <n v="0.84952326447753457"/>
    <n v="27871"/>
    <n v="0.1565026866294538"/>
    <n v="1.655908173071732"/>
    <x v="0"/>
    <n v="1.0313746326175119"/>
    <n v="125537"/>
    <n v="66076"/>
    <n v="37569"/>
    <n v="31292"/>
    <n v="13600"/>
    <n v="8910"/>
    <n v="5740"/>
    <n v="4992"/>
    <n v="2178"/>
    <n v="1480"/>
    <n v="129475.6772549046"/>
    <n v="68149.110224834716"/>
    <n v="38747.713572807297"/>
    <n v="32273.77500386718"/>
    <n v="14026.695003598161"/>
    <n v="9189.5479766220305"/>
    <n v="5920.0903912245176"/>
    <n v="5148.6221660266192"/>
    <n v="2246.3339498409409"/>
    <n v="1526.4344562739179"/>
  </r>
  <r>
    <n v="2354"/>
    <n v="4128074"/>
    <s v="OK-VK_MT_post_ver2_INT-05"/>
    <s v="mytarget"/>
    <s v="banner"/>
    <n v="306534"/>
    <n v="486"/>
    <n v="184940"/>
    <n v="0.85024332215853793"/>
    <n v="27696"/>
    <n v="0.1585468496153771"/>
    <n v="1.657478101005732"/>
    <x v="0"/>
    <n v="1.0314932278960209"/>
    <n v="125206"/>
    <n v="66322"/>
    <n v="37311"/>
    <n v="31036"/>
    <n v="14220"/>
    <n v="8328"/>
    <n v="5460"/>
    <n v="5448"/>
    <n v="2484"/>
    <n v="1360"/>
    <n v="129149.1410919492"/>
    <n v="68410.693860519896"/>
    <n v="38486.043826028443"/>
    <n v="32013.423820980901"/>
    <n v="14667.83370068142"/>
    <n v="8590.2756019180615"/>
    <n v="5631.9530243122736"/>
    <n v="5619.5751055775218"/>
    <n v="2562.2291780937162"/>
    <n v="1402.8307899385879"/>
  </r>
  <r>
    <n v="2355"/>
    <n v="4167984"/>
    <s v="MyTarget_All25_45_MT_v15_v15"/>
    <s v="mytarget"/>
    <s v="banner"/>
    <n v="266654"/>
    <n v="3941"/>
    <n v="113729"/>
    <n v="0.39558072259494059"/>
    <n v="68740"/>
    <n v="1.477945202397114"/>
    <n v="2.3446438463364672"/>
    <x v="5"/>
    <n v="1.4606536004995669"/>
    <n v="74708"/>
    <n v="43522"/>
    <n v="26010"/>
    <n v="15456"/>
    <n v="8470"/>
    <n v="5370"/>
    <n v="3507"/>
    <n v="2280"/>
    <n v="1845"/>
    <n v="1390"/>
    <n v="109122.50918612169"/>
    <n v="63570.566000942163"/>
    <n v="37991.600148993741"/>
    <n v="22575.862049321309"/>
    <n v="12371.735996231329"/>
    <n v="7843.709834682676"/>
    <n v="5122.5121769519819"/>
    <n v="3330.2902091390129"/>
    <n v="2694.9058929217008"/>
    <n v="2030.3085046943979"/>
  </r>
  <r>
    <n v="2356"/>
    <n v="4167985"/>
    <s v="MyTarget_All25_45_MT_v10_v10"/>
    <s v="mytarget"/>
    <s v="banner"/>
    <n v="319318"/>
    <n v="2529"/>
    <n v="96249"/>
    <n v="0.47061268169019937"/>
    <n v="50953"/>
    <n v="0.79200045096111082"/>
    <n v="3.3176240792112131"/>
    <x v="5"/>
    <n v="1.8819833678118241"/>
    <n v="58885"/>
    <n v="37058"/>
    <n v="24339"/>
    <n v="15532"/>
    <n v="11030"/>
    <n v="7938"/>
    <n v="5782"/>
    <n v="3872"/>
    <n v="3105"/>
    <n v="2130"/>
    <n v="110820.5906135993"/>
    <n v="69742.539644370583"/>
    <n v="45805.593189171988"/>
    <n v="29230.965668853249"/>
    <n v="20758.276546964418"/>
    <n v="14939.18397369026"/>
    <n v="10881.627832687969"/>
    <n v="7287.0396001673826"/>
    <n v="5843.5583570557137"/>
    <n v="4008.624573439185"/>
  </r>
  <r>
    <n v="2357"/>
    <n v="4167986"/>
    <s v="MyTarget_All25_45_viewed_15_10_v6"/>
    <s v="mytarget"/>
    <s v="banner"/>
    <n v="59835"/>
    <n v="494"/>
    <n v="23368"/>
    <n v="7.5487846627867117E-2"/>
    <n v="21604"/>
    <n v="0.82560374362831113"/>
    <n v="2.5605528928449162"/>
    <x v="5"/>
    <n v="1.6347467351510849"/>
    <n v="15794"/>
    <n v="8698"/>
    <n v="5325"/>
    <n v="2628"/>
    <n v="1730"/>
    <n v="942"/>
    <n v="630"/>
    <n v="384"/>
    <n v="261"/>
    <n v="210"/>
    <n v="25819.189934976232"/>
    <n v="14219.027102344129"/>
    <n v="8705.0263646795265"/>
    <n v="4296.1144199770506"/>
    <n v="2828.1118518113772"/>
    <n v="1539.9314245123221"/>
    <n v="1029.8904431451831"/>
    <n v="627.74274629801653"/>
    <n v="426.66889787443313"/>
    <n v="343.29681438172781"/>
  </r>
  <r>
    <n v="2358"/>
    <n v="4121809"/>
    <s v="OK-VK_MT_post_ver6_INT-01"/>
    <s v="mytarget"/>
    <s v="banner"/>
    <n v="1753262"/>
    <n v="1836"/>
    <n v="938750"/>
    <n v="0.79004207723035957"/>
    <n v="197098"/>
    <n v="0.10471908933177131"/>
    <n v="1.867655925432756"/>
    <x v="0"/>
    <n v="1.0185063944859001"/>
    <n v="544775"/>
    <n v="365614"/>
    <n v="366096"/>
    <n v="159456"/>
    <n v="105920"/>
    <n v="126630"/>
    <n v="28574"/>
    <n v="13152"/>
    <n v="9648"/>
    <n v="1540"/>
    <n v="554856.82105605595"/>
    <n v="372380.19691356772"/>
    <n v="372871.11699570989"/>
    <n v="162406.95563914359"/>
    <n v="107880.19730394649"/>
    <n v="128973.4647337495"/>
    <n v="29102.8017160401"/>
    <n v="13395.396100278551"/>
    <n v="9826.5496939999593"/>
    <n v="1568.499847508285"/>
  </r>
  <r>
    <n v="2359"/>
    <n v="4121810"/>
    <s v="OK-VK_MT_post_ver7_INT-01"/>
    <s v="mytarget"/>
    <s v="banner"/>
    <n v="1782471"/>
    <n v="2168"/>
    <n v="798313"/>
    <n v="0.64934555744426059"/>
    <n v="279932"/>
    <n v="0.12162890728657021"/>
    <n v="2.2327971610132868"/>
    <x v="0"/>
    <n v="1.026557902551146"/>
    <n v="378517"/>
    <n v="324908"/>
    <n v="397518"/>
    <n v="205668"/>
    <n v="149900"/>
    <n v="191520"/>
    <n v="43008"/>
    <n v="21192"/>
    <n v="21366"/>
    <n v="2760"/>
    <n v="388569.61759995221"/>
    <n v="333536.87500208768"/>
    <n v="408075.24430632638"/>
    <n v="211130.11070188909"/>
    <n v="153881.0295924168"/>
    <n v="196606.36949659549"/>
    <n v="44150.202272919683"/>
    <n v="21754.81507086389"/>
    <n v="21933.436145907781"/>
    <n v="2833.2998110411631"/>
  </r>
  <r>
    <n v="2360"/>
    <n v="4121811"/>
    <s v="OK-VK_MT_post_ver8_INT-01"/>
    <s v="mytarget"/>
    <s v="banner"/>
    <n v="1756869"/>
    <n v="1866"/>
    <n v="940336"/>
    <n v="0.78947525139949981"/>
    <n v="197964"/>
    <n v="0.1062116754294145"/>
    <n v="1.8683417416753161"/>
    <x v="0"/>
    <n v="1.0187127775358531"/>
    <n v="545749"/>
    <n v="366034"/>
    <n v="366279"/>
    <n v="159960"/>
    <n v="107140"/>
    <n v="126318"/>
    <n v="28854"/>
    <n v="12488"/>
    <n v="10035"/>
    <n v="1740"/>
    <n v="555961.47962741437"/>
    <n v="372883.51281255862"/>
    <n v="373133.09744305478"/>
    <n v="162953.29589463511"/>
    <n v="109144.8869851913"/>
    <n v="128681.7606327739"/>
    <n v="29393.938483019509"/>
    <n v="12721.685165867741"/>
    <n v="10222.78272257229"/>
    <n v="1772.5602329123849"/>
  </r>
  <r>
    <n v="2361"/>
    <n v="4121812"/>
    <s v="OK-VK_MT_post_ver6_INT-02"/>
    <s v="mytarget"/>
    <s v="banner"/>
    <n v="1549843"/>
    <n v="1876"/>
    <n v="917369"/>
    <n v="0.8035675938471869"/>
    <n v="180201"/>
    <n v="0.1210445187028622"/>
    <n v="1.6894433973679071"/>
    <x v="0"/>
    <n v="1.0226146087706991"/>
    <n v="582181"/>
    <n v="349264"/>
    <n v="318327"/>
    <n v="105436"/>
    <n v="64580"/>
    <n v="72924"/>
    <n v="12264"/>
    <n v="5424"/>
    <n v="4599"/>
    <n v="570"/>
    <n v="595346.79554873449"/>
    <n v="357162.46871768951"/>
    <n v="325525.84056615038"/>
    <n v="107820.3938903474"/>
    <n v="66040.451434411763"/>
    <n v="74573.147729994482"/>
    <n v="12541.345561963861"/>
    <n v="5546.6616379722727"/>
    <n v="4703.0045857364457"/>
    <n v="582.89032699929862"/>
  </r>
  <r>
    <n v="2362"/>
    <n v="4121813"/>
    <s v="OK-VK_MT_post_ver7_INT-02"/>
    <s v="mytarget"/>
    <s v="banner"/>
    <n v="1613130"/>
    <n v="2088"/>
    <n v="856238"/>
    <n v="0.72174325362808012"/>
    <n v="238254"/>
    <n v="0.12943780104517311"/>
    <n v="1.8839738483926201"/>
    <x v="0"/>
    <n v="1.024818558838777"/>
    <n v="484906"/>
    <n v="350988"/>
    <n v="353184"/>
    <n v="146208"/>
    <n v="95025"/>
    <n v="105036"/>
    <n v="19264"/>
    <n v="9176"/>
    <n v="9207"/>
    <n v="1070"/>
    <n v="496940.6680922758"/>
    <n v="359699.01632970449"/>
    <n v="361949.51788491447"/>
    <n v="149836.67185069979"/>
    <n v="97383.383553654741"/>
    <n v="107642.84214618969"/>
    <n v="19742.104717470189"/>
    <n v="9403.7350959046144"/>
    <n v="9435.5044712286162"/>
    <n v="1096.5558579574911"/>
  </r>
  <r>
    <n v="2363"/>
    <n v="4121814"/>
    <s v="OK-VK_MT_post_ver8_INT-02"/>
    <s v="mytarget"/>
    <s v="banner"/>
    <n v="1557562"/>
    <n v="1913"/>
    <n v="922156"/>
    <n v="0.80206060579771754"/>
    <n v="182531"/>
    <n v="0.1228201509795437"/>
    <n v="1.6890439361669829"/>
    <x v="0"/>
    <n v="1.023033259901188"/>
    <n v="584967"/>
    <n v="351412"/>
    <n v="321306"/>
    <n v="106756"/>
    <n v="63530"/>
    <n v="72210"/>
    <n v="12250"/>
    <n v="5120"/>
    <n v="4383"/>
    <n v="560"/>
    <n v="598440.69694461848"/>
    <n v="359506.16392839642"/>
    <n v="328706.72460581118"/>
    <n v="109214.9386940113"/>
    <n v="64993.303001522501"/>
    <n v="73873.231697464813"/>
    <n v="12532.15743378956"/>
    <n v="5237.9302906940848"/>
    <n v="4483.9547781469091"/>
    <n v="572.89862554466549"/>
  </r>
  <r>
    <n v="2364"/>
    <n v="4121815"/>
    <s v="OK-VK_MT_post_ver6_RET"/>
    <s v="mytarget"/>
    <s v="banner"/>
    <n v="613412"/>
    <n v="829"/>
    <n v="385335"/>
    <n v="0.96635395175626404"/>
    <n v="12965"/>
    <n v="0.13514570957203309"/>
    <n v="1.5918927686298929"/>
    <x v="0"/>
    <n v="1.030689896781803"/>
    <n v="261921"/>
    <n v="132966"/>
    <n v="120573"/>
    <n v="36568"/>
    <n v="18515"/>
    <n v="18468"/>
    <n v="3619"/>
    <n v="1256"/>
    <n v="1071"/>
    <n v="190"/>
    <n v="269959.32845498668"/>
    <n v="137046.7128154893"/>
    <n v="124273.3729246724"/>
    <n v="37690.268145516988"/>
    <n v="19083.223438915091"/>
    <n v="19034.781013766351"/>
    <n v="3730.066736453346"/>
    <n v="1294.546510357945"/>
    <n v="1103.868879453312"/>
    <n v="195.83108038854269"/>
  </r>
  <r>
    <n v="2365"/>
    <n v="4121816"/>
    <s v="OK-VK_MT_post_ver7_RET"/>
    <s v="mytarget"/>
    <s v="banner"/>
    <n v="613566"/>
    <n v="752"/>
    <n v="385355"/>
    <n v="0.96610138703273607"/>
    <n v="13063"/>
    <n v="0.1225622019473048"/>
    <n v="1.592209780591922"/>
    <x v="0"/>
    <n v="1.0304794278977121"/>
    <n v="261819"/>
    <n v="133308"/>
    <n v="120246"/>
    <n v="36572"/>
    <n v="18270"/>
    <n v="19344"/>
    <n v="3472"/>
    <n v="1216"/>
    <n v="981"/>
    <n v="190"/>
    <n v="269799.09333275107"/>
    <n v="137371.1515741882"/>
    <n v="123911.0292869883"/>
    <n v="37686.693637075143"/>
    <n v="18826.859147691201"/>
    <n v="19933.59405325335"/>
    <n v="3577.8245736608569"/>
    <n v="1253.0629843236179"/>
    <n v="1010.900318767656"/>
    <n v="195.79109130056531"/>
  </r>
  <r>
    <n v="2366"/>
    <n v="4121817"/>
    <s v="OK-VK_MT_post_ver8_RET"/>
    <s v="mytarget"/>
    <s v="banner"/>
    <n v="612718"/>
    <n v="777"/>
    <n v="384293"/>
    <n v="0.96598689021137518"/>
    <n v="13071"/>
    <n v="0.1268120081342477"/>
    <n v="1.594403228786369"/>
    <x v="0"/>
    <n v="1.0307430653569809"/>
    <n v="261223"/>
    <n v="131694"/>
    <n v="120936"/>
    <n v="36864"/>
    <n v="18160"/>
    <n v="19560"/>
    <n v="3584"/>
    <n v="1288"/>
    <n v="1044"/>
    <n v="90"/>
    <n v="269253.79576174682"/>
    <n v="135742.67724912229"/>
    <n v="124653.94335201191"/>
    <n v="37997.31236131976"/>
    <n v="18718.29406688278"/>
    <n v="20161.334358382559"/>
    <n v="3694.1831462394211"/>
    <n v="1327.5970681797919"/>
    <n v="1076.095760232688"/>
    <n v="92.766875882128318"/>
  </r>
  <r>
    <n v="2367"/>
    <n v="4166104"/>
    <s v="sintec!sintec!Sintec_Audio_2024!mt!mtad!aud!audio!!!__MrSwZ"/>
    <s v="mytarget"/>
    <s v="banner"/>
    <n v="834027"/>
    <n v="321"/>
    <n v="285877"/>
    <n v="6.2614341132725126E-3"/>
    <n v="284087"/>
    <n v="3.8487962619915182E-2"/>
    <n v="2.917433021894031"/>
    <x v="0"/>
    <n v="1.398660750221363"/>
    <n v="148790"/>
    <n v="111978"/>
    <n v="91992"/>
    <n v="64656"/>
    <n v="48595"/>
    <n v="37854"/>
    <n v="30219"/>
    <n v="24240"/>
    <n v="20970"/>
    <n v="17010"/>
    <n v="208106.7330254367"/>
    <n v="156619.23348828781"/>
    <n v="128665.5997343637"/>
    <n v="90431.809466312479"/>
    <n v="67967.919157007156"/>
    <n v="52944.904038879497"/>
    <n v="42266.129210939383"/>
    <n v="33903.536585365851"/>
    <n v="29329.91593214199"/>
    <n v="23791.21936126539"/>
  </r>
  <r>
    <n v="2368"/>
    <n v="3871880"/>
    <s v="otc!filtrmsti!Filtrum_2024!mgr!mrg!bn!banner!pohmelie!v_stakane!bn__eqOHa"/>
    <s v="mytarget"/>
    <s v="banner"/>
    <n v="560998"/>
    <n v="4304"/>
    <n v="245921"/>
    <n v="0.58803843510720921"/>
    <n v="101310"/>
    <n v="0.76720416115565482"/>
    <n v="2.2812122592214572"/>
    <x v="0"/>
    <n v="1.4830506010209561"/>
    <n v="162568"/>
    <n v="83874"/>
    <n v="106626"/>
    <n v="18396"/>
    <n v="3825"/>
    <n v="1680"/>
    <n v="630"/>
    <n v="288"/>
    <n v="216"/>
    <n v="170"/>
    <n v="241096.57010677471"/>
    <n v="124389.3861100317"/>
    <n v="158131.7533844604"/>
    <n v="27282.198856381499"/>
    <n v="5672.6685489051561"/>
    <n v="2491.5250097152061"/>
    <n v="934.32187864320224"/>
    <n v="427.1185730940353"/>
    <n v="320.33892982052652"/>
    <n v="252.11860217356249"/>
  </r>
  <r>
    <n v="2369"/>
    <n v="3871881"/>
    <s v="otc!filtrmsti!Filtrum_2024!mgr!mrg!bn!banner!pohmelie!v_karmane!bn__eqOHa"/>
    <s v="mytarget"/>
    <s v="banner"/>
    <n v="542908"/>
    <n v="3998"/>
    <n v="233950"/>
    <n v="0.61396452233383203"/>
    <n v="90313"/>
    <n v="0.73640469471807379"/>
    <n v="2.320615516135927"/>
    <x v="0"/>
    <n v="1.4970701536204629"/>
    <n v="153261"/>
    <n v="80406"/>
    <n v="103902"/>
    <n v="18424"/>
    <n v="3770"/>
    <n v="1494"/>
    <n v="735"/>
    <n v="328"/>
    <n v="207"/>
    <n v="120"/>
    <n v="229442.46881402581"/>
    <n v="120373.4227720069"/>
    <n v="155548.58310147331"/>
    <n v="27582.02051030341"/>
    <n v="5643.9544791491453"/>
    <n v="2236.6228095089709"/>
    <n v="1100.3465629110401"/>
    <n v="491.03901038751178"/>
    <n v="309.8935217994358"/>
    <n v="179.64841843445561"/>
  </r>
  <r>
    <n v="2370"/>
    <n v="3871882"/>
    <s v="otc!filtrmsti!Filtrum_2024!mgr!mrg!bn!banner!pohmelie!galstuk!bn__eqOHa"/>
    <s v="mytarget"/>
    <s v="banner"/>
    <n v="539567"/>
    <n v="4056"/>
    <n v="229894"/>
    <n v="0.62234334084404119"/>
    <n v="86821"/>
    <n v="0.75171387427325986"/>
    <n v="2.3470251507216369"/>
    <x v="0"/>
    <n v="1.505164905977231"/>
    <n v="149573"/>
    <n v="79478"/>
    <n v="104208"/>
    <n v="18276"/>
    <n v="3900"/>
    <n v="1500"/>
    <n v="693"/>
    <n v="368"/>
    <n v="261"/>
    <n v="220"/>
    <n v="225132.03048173239"/>
    <n v="119627.49639725839"/>
    <n v="156850.2245220753"/>
    <n v="27508.393821639878"/>
    <n v="5870.1431333112023"/>
    <n v="2257.7473589658471"/>
    <n v="1043.079279842221"/>
    <n v="553.90068539962112"/>
    <n v="392.8480404600574"/>
    <n v="331.13627931499087"/>
  </r>
  <r>
    <n v="2371"/>
    <n v="4219305"/>
    <s v="jetour!jetour!November!mt!mrg!muf!banner!M30-55_C_RF!Jetour_vigoda!bn__qSlrA"/>
    <s v="mytarget"/>
    <s v="banner"/>
    <n v="7354956"/>
    <n v="8201"/>
    <n v="2612454"/>
    <n v="0.2775015368691659"/>
    <n v="1887494"/>
    <n v="0.1115030463812428"/>
    <n v="2.81534373428202"/>
    <x v="20"/>
    <n v="1.549157015532735"/>
    <n v="1558518"/>
    <n v="955342"/>
    <n v="1038522"/>
    <n v="407136"/>
    <n v="210675"/>
    <n v="153786"/>
    <n v="114534"/>
    <n v="86480"/>
    <n v="75042"/>
    <n v="147680"/>
    <n v="2414389.0935340468"/>
    <n v="1479974.7615330741"/>
    <n v="1608833.642085087"/>
    <n v="630717.59067593573"/>
    <n v="326368.65424735902"/>
    <n v="238238.6607907172"/>
    <n v="177431.1496170263"/>
    <n v="133971.09870327101"/>
    <n v="116251.8407596075"/>
    <n v="228779.50805387431"/>
  </r>
  <r>
    <n v="2372"/>
    <n v="4138036"/>
    <s v="jetour!jetour!September!mt!mrg!muf!banner!M30-55CRF!T2!bn__ittLC"/>
    <s v="mytarget"/>
    <s v="banner"/>
    <n v="11081023"/>
    <n v="17371"/>
    <n v="4630479"/>
    <n v="0.36651283808867291"/>
    <n v="2933349"/>
    <n v="0.15676350459700339"/>
    <n v="2.3930619272865719"/>
    <x v="20"/>
    <n v="1.238389134116225"/>
    <n v="2204499"/>
    <n v="1797334"/>
    <n v="3710499"/>
    <n v="933008"/>
    <n v="226265"/>
    <n v="47664"/>
    <n v="16583"/>
    <n v="7408"/>
    <n v="3033"/>
    <n v="1640"/>
    <n v="2730027.6077700849"/>
    <n v="2225798.8959776522"/>
    <n v="4595041.6437491206"/>
    <n v="1155426.9692435111"/>
    <n v="280204.11743080767"/>
    <n v="59026.579688515769"/>
    <n v="20536.20701104937"/>
    <n v="9173.9867055329978"/>
    <n v="3756.0342437745121"/>
    <n v="2030.95817995061"/>
  </r>
  <r>
    <n v="2373"/>
    <n v="4194558"/>
    <s v="jetour!jetour!October!mt!mrg!muf!banner!M30-55_C_RF!T2_Dashing!bn__uaXqk"/>
    <s v="mytarget"/>
    <s v="banner"/>
    <n v="8396077"/>
    <n v="11453"/>
    <n v="3137121"/>
    <n v="4.4329179524793538E-2"/>
    <n v="2998055"/>
    <n v="0.13640894432006759"/>
    <n v="2.676363774301342"/>
    <x v="20"/>
    <n v="1.240958313731072"/>
    <n v="1569966"/>
    <n v="1156578"/>
    <n v="1128765"/>
    <n v="915856"/>
    <n v="1595440"/>
    <n v="325368"/>
    <n v="51709"/>
    <n v="12824"/>
    <n v="5715"/>
    <n v="3580"/>
    <n v="1948262.3599751161"/>
    <n v="1435265.0845784559"/>
    <n v="1400750.3109986531"/>
    <n v="1136539.117380484"/>
    <n v="1979874.5320591009"/>
    <n v="403768.12462205137"/>
    <n v="64168.713444719993"/>
    <n v="15914.049415287271"/>
    <n v="7092.0767629730753"/>
    <n v="4442.6307631572372"/>
  </r>
  <r>
    <n v="2374"/>
    <n v="4121809"/>
    <s v="OK-VK_MT_post_ver6_INT-01"/>
    <s v="mytarget"/>
    <s v="banner"/>
    <n v="1292147"/>
    <n v="1402"/>
    <n v="715766"/>
    <n v="0.73755808462542227"/>
    <n v="187847"/>
    <n v="0.10850158689375131"/>
    <n v="1.8052645697057419"/>
    <x v="0"/>
    <n v="1.046951061416302"/>
    <n v="453479"/>
    <n v="262206"/>
    <n v="211806"/>
    <n v="110784"/>
    <n v="66935"/>
    <n v="53304"/>
    <n v="30548"/>
    <n v="20624"/>
    <n v="16434"/>
    <n v="8080"/>
    <n v="474770.32038000319"/>
    <n v="274516.85000972293"/>
    <n v="221750.51651434129"/>
    <n v="115985.4263879436"/>
    <n v="70077.669295900181"/>
    <n v="55806.679377734559"/>
    <n v="31982.261024145191"/>
    <n v="21592.318690649809"/>
    <n v="17205.593743315509"/>
    <n v="8459.3645762437209"/>
  </r>
  <r>
    <n v="2375"/>
    <n v="4121810"/>
    <s v="OK-VK_MT_post_ver7_INT-01"/>
    <s v="mytarget"/>
    <s v="banner"/>
    <n v="1341349"/>
    <n v="1670"/>
    <n v="660369"/>
    <n v="0.57722727747668356"/>
    <n v="279186"/>
    <n v="0.1245015279394103"/>
    <n v="2.0312113379035051"/>
    <x v="0"/>
    <n v="1.058647714357873"/>
    <n v="370380"/>
    <n v="267058"/>
    <n v="239073"/>
    <n v="138396"/>
    <n v="86305"/>
    <n v="66738"/>
    <n v="40306"/>
    <n v="27392"/>
    <n v="20862"/>
    <n v="10530"/>
    <n v="392101.94044386921"/>
    <n v="282720.34130098502"/>
    <n v="253094.08501467991"/>
    <n v="146512.60907627229"/>
    <n v="91366.590987656265"/>
    <n v="70652.03116081575"/>
    <n v="42669.854774908446"/>
    <n v="28998.478191690869"/>
    <n v="22085.508616933959"/>
    <n v="11147.560432188409"/>
  </r>
  <r>
    <n v="2376"/>
    <n v="4121811"/>
    <s v="OK-VK_MT_post_ver8_INT-01"/>
    <s v="mytarget"/>
    <s v="banner"/>
    <n v="1280260"/>
    <n v="1486"/>
    <n v="707282"/>
    <n v="0.74135634725611566"/>
    <n v="182934"/>
    <n v="0.11607017324605939"/>
    <n v="1.810112515234376"/>
    <x v="0"/>
    <n v="1.0473828110299741"/>
    <n v="447829"/>
    <n v="258704"/>
    <n v="208974"/>
    <n v="109860"/>
    <n v="66545"/>
    <n v="54054"/>
    <n v="30030"/>
    <n v="21008"/>
    <n v="17388"/>
    <n v="7950"/>
    <n v="469048.39688074199"/>
    <n v="270962.12274469831"/>
    <n v="218875.77555217771"/>
    <n v="115065.47561975291"/>
    <n v="69698.089159989599"/>
    <n v="56615.2304674142"/>
    <n v="31452.905815230111"/>
    <n v="22003.418094117689"/>
    <n v="18211.892318189181"/>
    <n v="8326.6933476882914"/>
  </r>
  <r>
    <n v="2377"/>
    <n v="4121812"/>
    <s v="OK-VK_MT_post_ver6_INT-02"/>
    <s v="mytarget"/>
    <s v="banner"/>
    <n v="1172928"/>
    <n v="1568"/>
    <n v="705839"/>
    <n v="0.75165724761595776"/>
    <n v="175290"/>
    <n v="0.13368254487914011"/>
    <n v="1.6617500591494661"/>
    <x v="0"/>
    <n v="1.046251060364275"/>
    <n v="476889"/>
    <n v="248022"/>
    <n v="190527"/>
    <n v="81752"/>
    <n v="45685"/>
    <n v="37008"/>
    <n v="17325"/>
    <n v="10848"/>
    <n v="9081"/>
    <n v="3940"/>
    <n v="498945.62192605861"/>
    <n v="259493.28049366811"/>
    <n v="199339.07577802421"/>
    <n v="85533.11668690019"/>
    <n v="47797.979692741887"/>
    <n v="38719.659241961082"/>
    <n v="18126.29962081106"/>
    <n v="11349.73150283165"/>
    <n v="9501.0058791679785"/>
    <n v="4122.2291778352428"/>
  </r>
  <r>
    <n v="2378"/>
    <n v="4121813"/>
    <s v="OK-VK_MT_post_ver7_INT-02"/>
    <s v="mytarget"/>
    <s v="banner"/>
    <n v="1238822"/>
    <n v="1676"/>
    <n v="697704"/>
    <n v="0.65080607248919309"/>
    <n v="243634"/>
    <n v="0.13528981564744569"/>
    <n v="1.775569582516368"/>
    <x v="0"/>
    <n v="1.0482066659954019"/>
    <n v="441747"/>
    <n v="267154"/>
    <n v="206601"/>
    <n v="105120"/>
    <n v="60500"/>
    <n v="44094"/>
    <n v="24325"/>
    <n v="15176"/>
    <n v="12222"/>
    <n v="4910"/>
    <n v="463042.15008347091"/>
    <n v="280032.60364733572"/>
    <n v="216560.54540131611"/>
    <n v="110187.48472943671"/>
    <n v="63416.503292721827"/>
    <n v="46219.624730401258"/>
    <n v="25497.627150338161"/>
    <n v="15907.584363146219"/>
    <n v="12811.181871795799"/>
    <n v="5146.6947300374241"/>
  </r>
  <r>
    <n v="2379"/>
    <n v="4121814"/>
    <s v="OK-VK_MT_post_ver8_INT-02"/>
    <s v="mytarget"/>
    <s v="banner"/>
    <n v="1167445"/>
    <n v="1528"/>
    <n v="701904"/>
    <n v="0.75336228316123"/>
    <n v="173116"/>
    <n v="0.13088411017221371"/>
    <n v="1.66325451913652"/>
    <x v="0"/>
    <n v="1.0471260305820049"/>
    <n v="473864"/>
    <n v="247644"/>
    <n v="189099"/>
    <n v="81040"/>
    <n v="45495"/>
    <n v="36864"/>
    <n v="17437"/>
    <n v="10568"/>
    <n v="9063"/>
    <n v="3830"/>
    <n v="496195.32935571141"/>
    <n v="259314.47871745011"/>
    <n v="198010.48525702659"/>
    <n v="84859.093518365713"/>
    <n v="47638.998761328337"/>
    <n v="38601.253991375037"/>
    <n v="18258.73659525843"/>
    <n v="11066.02789119063"/>
    <n v="9490.1032151647141"/>
    <n v="4010.4926971290811"/>
  </r>
  <r>
    <n v="2380"/>
    <n v="4121815"/>
    <s v="OK-VK_MT_post_ver6_RET"/>
    <s v="mytarget"/>
    <s v="banner"/>
    <n v="415644"/>
    <n v="614"/>
    <n v="246202"/>
    <n v="0.93409882941649536"/>
    <n v="16225"/>
    <n v="0.14772257027648661"/>
    <n v="1.688223491279518"/>
    <x v="0"/>
    <n v="1.0679088314110781"/>
    <n v="169173"/>
    <n v="83000"/>
    <n v="62091"/>
    <n v="27200"/>
    <n v="15900"/>
    <n v="12480"/>
    <n v="7245"/>
    <n v="5296"/>
    <n v="4428"/>
    <n v="2400"/>
    <n v="180661.34073630639"/>
    <n v="88636.4330071195"/>
    <n v="66307.527251145264"/>
    <n v="29047.120214381332"/>
    <n v="16979.75041943615"/>
    <n v="13327.50221601026"/>
    <n v="7736.9994835732623"/>
    <n v="5655.6451711530708"/>
    <n v="4728.7003054882543"/>
    <n v="2562.9811953865878"/>
  </r>
  <r>
    <n v="2381"/>
    <n v="4121816"/>
    <s v="OK-VK_MT_post_ver7_RET"/>
    <s v="mytarget"/>
    <s v="banner"/>
    <n v="415155"/>
    <n v="622"/>
    <n v="246193"/>
    <n v="0.93445792528625915"/>
    <n v="16136"/>
    <n v="0.1498235598752273"/>
    <n v="1.6862989605715839"/>
    <x v="0"/>
    <n v="1.066605862857436"/>
    <n v="169354"/>
    <n v="83196"/>
    <n v="61224"/>
    <n v="26912"/>
    <n v="15625"/>
    <n v="13194"/>
    <n v="7406"/>
    <n v="5040"/>
    <n v="4869"/>
    <n v="2410"/>
    <n v="180633.96929835831"/>
    <n v="88737.341366287277"/>
    <n v="65301.877347583693"/>
    <n v="28704.49698121933"/>
    <n v="16665.716607147449"/>
    <n v="14072.797754541019"/>
    <n v="7899.2830203221738"/>
    <n v="5375.6935488014797"/>
    <n v="5193.3039462528577"/>
    <n v="2570.5201294864219"/>
  </r>
  <r>
    <n v="2382"/>
    <n v="4121817"/>
    <s v="OK-VK_MT_post_ver8_RET"/>
    <s v="mytarget"/>
    <s v="banner"/>
    <n v="415949"/>
    <n v="677"/>
    <n v="245876"/>
    <n v="0.93514617124078803"/>
    <n v="15946"/>
    <n v="0.16276033840687201"/>
    <n v="1.6917023214953879"/>
    <x v="0"/>
    <n v="1.067756973359278"/>
    <n v="168784"/>
    <n v="82858"/>
    <n v="61848"/>
    <n v="27948"/>
    <n v="15745"/>
    <n v="13038"/>
    <n v="7630"/>
    <n v="4664"/>
    <n v="4509"/>
    <n v="2530"/>
    <n v="180220.29299147229"/>
    <n v="88472.207298603025"/>
    <n v="66038.633288324592"/>
    <n v="29841.67189144509"/>
    <n v="16811.83354554182"/>
    <n v="13921.41541865826"/>
    <n v="8146.9857067312878"/>
    <n v="4980.0185237476708"/>
    <n v="4814.5161928769821"/>
    <n v="2701.4251425989719"/>
  </r>
  <r>
    <n v="2383"/>
    <n v="4128069"/>
    <s v="OK-VK_MT_post_ver1_INT-04-18"/>
    <s v="mytarget"/>
    <s v="banner"/>
    <n v="231492"/>
    <n v="341"/>
    <n v="127335"/>
    <n v="0.54721011505085015"/>
    <n v="57656"/>
    <n v="0.14730530644687509"/>
    <n v="1.817976204499941"/>
    <x v="0"/>
    <n v="1.051567184518942"/>
    <n v="78172"/>
    <n v="48054"/>
    <n v="47694"/>
    <n v="17540"/>
    <n v="10515"/>
    <n v="9156"/>
    <n v="4179"/>
    <n v="2280"/>
    <n v="1890"/>
    <n v="660"/>
    <n v="82203.109948214769"/>
    <n v="50532.009484873262"/>
    <n v="50153.445298446437"/>
    <n v="18444.488416462249"/>
    <n v="11057.228945216681"/>
    <n v="9628.1491414554366"/>
    <n v="4394.4992641046611"/>
    <n v="2397.5731807031889"/>
    <n v="1987.461978740801"/>
    <n v="694.034341782502"/>
  </r>
  <r>
    <n v="2384"/>
    <n v="4128070"/>
    <s v="OK-VK_MT_post_ver2_INT-04-18"/>
    <s v="mytarget"/>
    <s v="banner"/>
    <n v="228397"/>
    <n v="396"/>
    <n v="127001"/>
    <n v="0.54826339950079128"/>
    <n v="57371"/>
    <n v="0.17338231237713281"/>
    <n v="1.7983874142723291"/>
    <x v="0"/>
    <n v="1.0470778625394259"/>
    <n v="78404"/>
    <n v="47904"/>
    <n v="47217"/>
    <n v="17252"/>
    <n v="9975"/>
    <n v="9102"/>
    <n v="3724"/>
    <n v="2136"/>
    <n v="2034"/>
    <n v="380"/>
    <n v="82095.092734541191"/>
    <n v="50159.217927088677"/>
    <n v="49439.875435524104"/>
    <n v="18064.18728453018"/>
    <n v="10444.601678830781"/>
    <n v="9530.5027048338579"/>
    <n v="3899.3179600968242"/>
    <n v="2236.558314384215"/>
    <n v="2129.7563724051929"/>
    <n v="397.88958776498202"/>
  </r>
  <r>
    <n v="2385"/>
    <n v="4128071"/>
    <s v="OK-VK_MT_post_ver1_INT-04-25"/>
    <s v="mytarget"/>
    <s v="banner"/>
    <n v="1643916"/>
    <n v="2199"/>
    <n v="846633"/>
    <n v="0.59119240568227327"/>
    <n v="346110"/>
    <n v="0.13376595884461251"/>
    <n v="1.9417102806056461"/>
    <x v="0"/>
    <n v="1.035523287236334"/>
    <n v="484666"/>
    <n v="339052"/>
    <n v="313287"/>
    <n v="158836"/>
    <n v="100065"/>
    <n v="84282"/>
    <n v="42644"/>
    <n v="28384"/>
    <n v="27666"/>
    <n v="8640"/>
    <n v="501882.92953168531"/>
    <n v="351096.24158405373"/>
    <n v="324415.98408840952"/>
    <n v="164478.37685147041"/>
    <n v="103619.6377373038"/>
    <n v="87275.973694852742"/>
    <n v="44158.855060906237"/>
    <n v="29392.292984916119"/>
    <n v="28648.787264680432"/>
    <n v="8946.9212017219306"/>
  </r>
  <r>
    <n v="2386"/>
    <n v="4128072"/>
    <s v="OK-VK_MT_post_ver2_INT-04-25"/>
    <s v="mytarget"/>
    <s v="banner"/>
    <n v="1650473"/>
    <n v="2207"/>
    <n v="849739"/>
    <n v="0.58855366177143797"/>
    <n v="349622"/>
    <n v="0.1337192429079421"/>
    <n v="1.942329350541754"/>
    <x v="0"/>
    <n v="1.035603897774404"/>
    <n v="486636"/>
    <n v="339034"/>
    <n v="315138"/>
    <n v="160048"/>
    <n v="100450"/>
    <n v="84420"/>
    <n v="43750"/>
    <n v="28576"/>
    <n v="27198"/>
    <n v="8480"/>
    <n v="503962.13839734462"/>
    <n v="351104.93187804712"/>
    <n v="326358.14113682997"/>
    <n v="165746.3326309977"/>
    <n v="104026.4115314388"/>
    <n v="87425.681050115149"/>
    <n v="45307.670527630158"/>
    <n v="29593.416982801351"/>
    <n v="28166.354811668229"/>
    <n v="8781.9210531269418"/>
  </r>
  <r>
    <n v="2387"/>
    <n v="4128073"/>
    <s v="OK-VK_MT_post_ver1_INT-05"/>
    <s v="mytarget"/>
    <s v="banner"/>
    <n v="208253"/>
    <n v="471"/>
    <n v="115371"/>
    <n v="0.86640490244515522"/>
    <n v="15413"/>
    <n v="0.22616721007620541"/>
    <n v="1.805072331868494"/>
    <x v="0"/>
    <n v="1.069972358375207"/>
    <n v="74775"/>
    <n v="38806"/>
    <n v="37833"/>
    <n v="16360"/>
    <n v="8920"/>
    <n v="6990"/>
    <n v="4375"/>
    <n v="2672"/>
    <n v="2583"/>
    <n v="1320"/>
    <n v="80007.183097506088"/>
    <n v="41521.347339108273"/>
    <n v="40480.264234409187"/>
    <n v="17504.747783018382"/>
    <n v="9544.1534367068452"/>
    <n v="7479.1067850426953"/>
    <n v="4681.1290678915293"/>
    <n v="2858.9661415785531"/>
    <n v="2763.7386016831588"/>
    <n v="1412.363513055273"/>
  </r>
  <r>
    <n v="2388"/>
    <n v="4128074"/>
    <s v="OK-VK_MT_post_ver2_INT-05"/>
    <s v="mytarget"/>
    <s v="banner"/>
    <n v="207867"/>
    <n v="435"/>
    <n v="115001"/>
    <n v="0.86825331953635188"/>
    <n v="15151"/>
    <n v="0.20926842644575619"/>
    <n v="1.807523412839888"/>
    <x v="0"/>
    <n v="1.070331809194266"/>
    <n v="74453"/>
    <n v="38786"/>
    <n v="37908"/>
    <n v="15824"/>
    <n v="9135"/>
    <n v="7368"/>
    <n v="3850"/>
    <n v="2960"/>
    <n v="2664"/>
    <n v="1260"/>
    <n v="79689.414189940682"/>
    <n v="41513.8895514088"/>
    <n v="40574.138222936243"/>
    <n v="16936.930548690059"/>
    <n v="9777.4810769896194"/>
    <n v="7886.2047701433512"/>
    <n v="4120.7774653979241"/>
    <n v="3168.1821552150268"/>
    <n v="2851.363939693525"/>
    <n v="1348.6180795847749"/>
  </r>
  <r>
    <n v="2389"/>
    <n v="4178322"/>
    <s v="MyTarget_W25_45_MT_v20_Q4_20_skippable"/>
    <s v="mytarget"/>
    <s v="video"/>
    <n v="330218"/>
    <n v="4029"/>
    <n v="120134"/>
    <n v="0.27338638520318981"/>
    <n v="87291"/>
    <n v="1.220103083417621"/>
    <n v="2.7487472322573132"/>
    <x v="6"/>
    <n v="1.797564547122257"/>
    <n v="84740"/>
    <n v="38778"/>
    <n v="20943"/>
    <n v="12616"/>
    <n v="8605"/>
    <n v="6012"/>
    <n v="4263"/>
    <n v="3200"/>
    <n v="2466"/>
    <n v="2080"/>
    <n v="152325.61972314009"/>
    <n v="69705.958008306887"/>
    <n v="37646.394310381431"/>
    <n v="22678.074326494399"/>
    <n v="15468.04292798702"/>
    <n v="10806.958057299011"/>
    <n v="7663.0176643821824"/>
    <n v="5752.206550791223"/>
    <n v="4432.794173203486"/>
    <n v="3738.9342580142952"/>
  </r>
  <r>
    <n v="2390"/>
    <n v="4178323"/>
    <s v="MyTarget_W25_45_MT_v10_Q4_10_skippable"/>
    <s v="mytarget"/>
    <s v="video"/>
    <n v="244907"/>
    <n v="3456"/>
    <n v="95943"/>
    <n v="0.32260821529449779"/>
    <n v="64991"/>
    <n v="1.411147905123169"/>
    <n v="2.5526302075190479"/>
    <x v="6"/>
    <n v="1.6337044473647351"/>
    <n v="65790"/>
    <n v="32982"/>
    <n v="18408"/>
    <n v="11176"/>
    <n v="6935"/>
    <n v="4842"/>
    <n v="3430"/>
    <n v="2464"/>
    <n v="2142"/>
    <n v="1740"/>
    <n v="107481.41559212589"/>
    <n v="53882.840082983683"/>
    <n v="30073.23146709003"/>
    <n v="18258.280903748269"/>
    <n v="11329.740342474441"/>
    <n v="7910.3969341400452"/>
    <n v="5603.6062544610386"/>
    <n v="4025.447758306706"/>
    <n v="3499.394926255261"/>
    <n v="2842.6457384146379"/>
  </r>
  <r>
    <n v="2391"/>
    <n v="4178324"/>
    <s v="MyTarget_W25_45_MT_v10_Q4_6_non_skipable"/>
    <s v="mytarget"/>
    <s v="video"/>
    <n v="127798"/>
    <n v="1061"/>
    <n v="54929"/>
    <n v="8.5091663784157778E-2"/>
    <n v="50255"/>
    <n v="0.83021643531197664"/>
    <n v="2.326603433523275"/>
    <x v="6"/>
    <n v="1.5041783385513521"/>
    <n v="34451"/>
    <n v="27968"/>
    <n v="13029"/>
    <n v="3268"/>
    <n v="2100"/>
    <n v="1116"/>
    <n v="945"/>
    <n v="848"/>
    <n v="657"/>
    <n v="580"/>
    <n v="51820.447941432642"/>
    <n v="42068.859772604221"/>
    <n v="19597.939572985571"/>
    <n v="4915.6548103858186"/>
    <n v="3158.77451095784"/>
    <n v="1678.663025823309"/>
    <n v="1421.4485299310279"/>
    <n v="1275.5432310915471"/>
    <n v="988.24516842823846"/>
    <n v="872.42343635978432"/>
  </r>
  <r>
    <n v="2392"/>
    <n v="4152043"/>
    <s v="frdt!kskds!Ksilong_Kids_2024!mgr!mrg!bn!banner!w25-40kids!pink_mishka!bn__RQHWH"/>
    <s v="mytarget"/>
    <s v="banner"/>
    <n v="441547"/>
    <n v="7271"/>
    <n v="105025"/>
    <n v="2.953582480361816E-2"/>
    <n v="101923"/>
    <n v="1.6467103162290759"/>
    <n v="4.2042085217805294"/>
    <x v="14"/>
    <n v="1.8128061222395111"/>
    <n v="48129"/>
    <n v="49204"/>
    <n v="22947"/>
    <n v="21624"/>
    <n v="64235"/>
    <n v="20610"/>
    <n v="7819"/>
    <n v="3848"/>
    <n v="2745"/>
    <n v="2410"/>
    <n v="87248.545857265446"/>
    <n v="89197.312438672918"/>
    <n v="41598.462087030057"/>
    <n v="39200.119587307192"/>
    <n v="116445.601262055"/>
    <n v="37361.934179356329"/>
    <n v="14174.33106979074"/>
    <n v="6975.6779583776397"/>
    <n v="4976.1528055474582"/>
    <n v="4368.8627545972222"/>
  </r>
  <r>
    <n v="2393"/>
    <n v="4177641"/>
    <s v="mt!vk-ok-mrg!muf!banner!!nakone!__YHQzO"/>
    <s v="mytarget"/>
    <s v="banner"/>
    <n v="676825"/>
    <n v="930"/>
    <n v="345157"/>
    <n v="1.399073465118772E-2"/>
    <n v="340328"/>
    <n v="0.13740627193144461"/>
    <n v="1.9609192338558969"/>
    <x v="0"/>
    <n v="1.5513617464094001"/>
    <n v="291318"/>
    <n v="68488"/>
    <n v="27594"/>
    <n v="15220"/>
    <n v="12555"/>
    <n v="6366"/>
    <n v="4557"/>
    <n v="3784"/>
    <n v="3186"/>
    <n v="3210"/>
    <n v="451939.60124049347"/>
    <n v="106249.663288087"/>
    <n v="42808.276030420973"/>
    <n v="23611.725780351058"/>
    <n v="19477.34672617001"/>
    <n v="9875.9688776422372"/>
    <n v="7069.5554783876341"/>
    <n v="5870.3528484131684"/>
    <n v="4942.6385240603468"/>
    <n v="4979.8712059741729"/>
  </r>
  <r>
    <n v="2394"/>
    <n v="4180319"/>
    <s v="mt!vk-ok-mrg!muf!banner!by!nakone!__YHQzO"/>
    <s v="mytarget"/>
    <s v="banner"/>
    <n v="193786"/>
    <n v="383"/>
    <n v="63393"/>
    <n v="1.0411244143675451E-3"/>
    <n v="63327"/>
    <n v="0.1976406964383392"/>
    <n v="3.0568990267064189"/>
    <x v="0"/>
    <n v="1.703223878498102"/>
    <n v="39468"/>
    <n v="23118"/>
    <n v="14625"/>
    <n v="10220"/>
    <n v="8940"/>
    <n v="5484"/>
    <n v="3976"/>
    <n v="3528"/>
    <n v="2367"/>
    <n v="2050"/>
    <n v="67222.840036563066"/>
    <n v="39375.129623119108"/>
    <n v="24909.649223034739"/>
    <n v="17406.948038250601"/>
    <n v="15226.82147377303"/>
    <n v="9340.479749683589"/>
    <n v="6772.0181409084516"/>
    <n v="6008.9738433413022"/>
    <n v="4031.5309204050059"/>
    <n v="3491.6089509211079"/>
  </r>
  <r>
    <n v="2395"/>
    <n v="4072140"/>
    <s v="MyTarget_All25_45_MT_v15_v15"/>
    <s v="mytarget"/>
    <s v="banner"/>
    <n v="249862"/>
    <n v="5749"/>
    <n v="112966"/>
    <n v="0.44105306021280738"/>
    <n v="63142"/>
    <n v="2.3008700802843172"/>
    <n v="2.2118336490625499"/>
    <x v="5"/>
    <n v="1.2837992673164571"/>
    <n v="74402"/>
    <n v="37166"/>
    <n v="24174"/>
    <n v="17240"/>
    <n v="12290"/>
    <n v="9264"/>
    <n v="7350"/>
    <n v="5664"/>
    <n v="4077"/>
    <n v="3000"/>
    <n v="95517.233086879001"/>
    <n v="47713.683569083427"/>
    <n v="31034.563488108019"/>
    <n v="22132.699368535708"/>
    <n v="15777.892995319249"/>
    <n v="11893.116412419649"/>
    <n v="9435.9246147759568"/>
    <n v="7271.4390500804102"/>
    <n v="5234.0496128491941"/>
    <n v="3851.3978019493702"/>
  </r>
  <r>
    <n v="2396"/>
    <n v="4072141"/>
    <s v="MyTarget_All25_45_MT_v10_v10"/>
    <s v="mytarget"/>
    <s v="banner"/>
    <n v="278236"/>
    <n v="4674"/>
    <n v="115524"/>
    <n v="0.43132163013746061"/>
    <n v="65696"/>
    <n v="1.67986888828189"/>
    <n v="2.4084692358297839"/>
    <x v="5"/>
    <n v="1.3570634254833489"/>
    <n v="74144"/>
    <n v="38680"/>
    <n v="25458"/>
    <n v="18360"/>
    <n v="14310"/>
    <n v="10668"/>
    <n v="8239"/>
    <n v="6208"/>
    <n v="5031"/>
    <n v="3930"/>
    <n v="100618.1106190374"/>
    <n v="52491.213297695933"/>
    <n v="34548.120685955088"/>
    <n v="24915.684491874279"/>
    <n v="19419.577618666721"/>
    <n v="14477.15262305636"/>
    <n v="11180.84556255731"/>
    <n v="8424.6497454006294"/>
    <n v="6827.3860936067276"/>
    <n v="5333.2592621495614"/>
  </r>
  <r>
    <n v="2397"/>
    <n v="4073328"/>
    <s v="MyTarget_W25_45_MT_v20_Q3_v20"/>
    <s v="mytarget"/>
    <s v="banner"/>
    <n v="342644"/>
    <n v="5369"/>
    <n v="129924"/>
    <n v="0.36877713124595912"/>
    <n v="82011"/>
    <n v="1.5669324430020659"/>
    <n v="2.6372648625350199"/>
    <x v="6"/>
    <n v="1.5678705597576661"/>
    <n v="87186"/>
    <n v="41266"/>
    <n v="25236"/>
    <n v="17976"/>
    <n v="13555"/>
    <n v="10146"/>
    <n v="7721"/>
    <n v="6536"/>
    <n v="4959"/>
    <n v="3960"/>
    <n v="136696.3626230318"/>
    <n v="64699.74651895983"/>
    <n v="39566.78144604445"/>
    <n v="28184.0411822038"/>
    <n v="21252.485437515159"/>
    <n v="15907.614699301281"/>
    <n v="12105.52859188894"/>
    <n v="10247.6019785761"/>
    <n v="7775.0701058382638"/>
    <n v="6208.7674166403558"/>
  </r>
  <r>
    <n v="2398"/>
    <n v="4073329"/>
    <s v="MyTarget_W25_45_MT_v10_Q3_v10"/>
    <s v="mytarget"/>
    <s v="banner"/>
    <n v="300377"/>
    <n v="3364"/>
    <n v="107038"/>
    <n v="0.44583232123171213"/>
    <n v="59317"/>
    <n v="1.1199259597106299"/>
    <n v="2.806265064743362"/>
    <x v="6"/>
    <n v="1.6999071883736461"/>
    <n v="72147"/>
    <n v="34328"/>
    <n v="21105"/>
    <n v="14408"/>
    <n v="10320"/>
    <n v="7986"/>
    <n v="5698"/>
    <n v="4456"/>
    <n v="3564"/>
    <n v="2690"/>
    <n v="122643.2039195934"/>
    <n v="58354.413962490522"/>
    <n v="35876.541210625801"/>
    <n v="24492.262770087491"/>
    <n v="17543.042184016031"/>
    <n v="13575.45880635194"/>
    <n v="9686.0711593530359"/>
    <n v="7574.7864313929667"/>
    <n v="6058.4692193636747"/>
    <n v="4572.7503367251084"/>
  </r>
  <r>
    <n v="2399"/>
    <n v="4152043"/>
    <s v="frdt!kskds!Ksilong_Kids_2024!mgr!mrg!bn!banner!w25-40kids!pink_mishka!bn__RQHWH"/>
    <s v="mytarget"/>
    <s v="banner"/>
    <n v="238729"/>
    <n v="2940"/>
    <n v="99366"/>
    <n v="1.245898999657835E-2"/>
    <n v="98128"/>
    <n v="1.231521934913647"/>
    <n v="2.402521989412878"/>
    <x v="14"/>
    <n v="1.565230789404668"/>
    <n v="53464"/>
    <n v="81472"/>
    <n v="11142"/>
    <n v="2932"/>
    <n v="1225"/>
    <n v="714"/>
    <n v="539"/>
    <n v="296"/>
    <n v="396"/>
    <n v="340"/>
    <n v="83683.498924731175"/>
    <n v="127522.48287437711"/>
    <n v="17439.801455546811"/>
    <n v="4589.2566745344884"/>
    <n v="1917.407717020719"/>
    <n v="1117.5747836349331"/>
    <n v="843.65939548911615"/>
    <n v="463.3083136637818"/>
    <n v="619.83139260424866"/>
    <n v="532.17846839758715"/>
  </r>
  <r>
    <n v="2400"/>
    <n v="4259770"/>
    <s v="jetour!jetour!December!mt!mrg!muf!banner!M30-55_C_RF!Together!bn__WJmDi"/>
    <s v="mytarget"/>
    <s v="banner"/>
    <n v="5476382"/>
    <n v="6031"/>
    <n v="1412826"/>
    <n v="0.54994387136137068"/>
    <n v="635851"/>
    <n v="0.1101274527598696"/>
    <n v="3.876189990841052"/>
    <x v="20"/>
    <n v="1.8610729172967799"/>
    <n v="653834"/>
    <n v="564886"/>
    <n v="940527"/>
    <n v="348764"/>
    <n v="173310"/>
    <n v="135114"/>
    <n v="65814"/>
    <n v="30064"/>
    <n v="18441"/>
    <n v="11840"/>
    <n v="1216832.749807823"/>
    <n v="1051294.035960109"/>
    <n v="1750389.327686388"/>
    <n v="649075.23492809408"/>
    <n v="322542.5472967049"/>
    <n v="251457.00614763709"/>
    <n v="122484.65297897031"/>
    <n v="55951.296185610387"/>
    <n v="34320.045667869912"/>
    <n v="22035.10334079387"/>
  </r>
  <r>
    <n v="2401"/>
    <n v="4137305"/>
    <s v="stks!ismign!Ismigen_2024!mt!mrg!muf!banner!Mothers!2024!bn__BcGzF"/>
    <s v="mytarget"/>
    <s v="banner"/>
    <n v="724436"/>
    <n v="926"/>
    <n v="308383"/>
    <n v="0.54180677923231824"/>
    <n v="141299"/>
    <n v="0.12782357585763271"/>
    <n v="2.3491437595457598"/>
    <x v="0"/>
    <n v="1.4639004015220249"/>
    <n v="211334"/>
    <n v="102256"/>
    <n v="60249"/>
    <n v="64352"/>
    <n v="23750"/>
    <n v="12030"/>
    <n v="7364"/>
    <n v="7776"/>
    <n v="3906"/>
    <n v="1850"/>
    <n v="309371.92745525559"/>
    <n v="149692.59945803619"/>
    <n v="88198.53529130049"/>
    <n v="94204.918638745366"/>
    <n v="34767.6345361481"/>
    <n v="17610.721830309962"/>
    <n v="10780.162556808191"/>
    <n v="11383.289522235271"/>
    <n v="5717.9949683450304"/>
    <n v="2708.215742815747"/>
  </r>
  <r>
    <n v="2402"/>
    <n v="4137306"/>
    <s v="stks!ismign!Ismigen_2024!mt!mrg!muf!banner!Disease!2024!bn__BcGzF"/>
    <s v="mytarget"/>
    <s v="banner"/>
    <n v="840887"/>
    <n v="1309"/>
    <n v="243163"/>
    <n v="0.37228936968206522"/>
    <n v="152636"/>
    <n v="0.15566895433036779"/>
    <n v="3.4581206844791348"/>
    <x v="0"/>
    <n v="1.677690501319788"/>
    <n v="133028"/>
    <n v="86148"/>
    <n v="66195"/>
    <n v="103260"/>
    <n v="39150"/>
    <n v="22560"/>
    <n v="16520"/>
    <n v="17728"/>
    <n v="10008"/>
    <n v="6620"/>
    <n v="223179.8120095687"/>
    <n v="144529.68130769709"/>
    <n v="111054.7227348633"/>
    <n v="173238.3211662813"/>
    <n v="65681.583126669677"/>
    <n v="37848.697709774409"/>
    <n v="27715.447081802889"/>
    <n v="29742.09720739719"/>
    <n v="16790.326537208439"/>
    <n v="11106.31111873699"/>
  </r>
  <r>
    <n v="2403"/>
    <n v="4137307"/>
    <s v="stks!ismign!Ismigen_2024!mt!mrg!muf!banner!Work!2024!bn__BcGzF"/>
    <s v="mytarget"/>
    <s v="banner"/>
    <n v="698476"/>
    <n v="909"/>
    <n v="357301"/>
    <n v="0.42565232115219381"/>
    <n v="205215"/>
    <n v="0.13014047726765129"/>
    <n v="1.9548671848105661"/>
    <x v="0"/>
    <n v="1.3467427372691321"/>
    <n v="265687"/>
    <n v="108244"/>
    <n v="55242"/>
    <n v="47532"/>
    <n v="18410"/>
    <n v="9156"/>
    <n v="5502"/>
    <n v="5048"/>
    <n v="2340"/>
    <n v="1480"/>
    <n v="357812.03763682401"/>
    <n v="145776.82085295999"/>
    <n v="74396.762292221407"/>
    <n v="64013.375787876394"/>
    <n v="24793.53379312473"/>
    <n v="12330.77650243618"/>
    <n v="7409.7785404547658"/>
    <n v="6798.3573377345801"/>
    <n v="3151.37800520977"/>
    <n v="1993.179251158316"/>
  </r>
  <r>
    <n v="2404"/>
    <n v="4137308"/>
    <s v="stks!ismign!Ismigen_2024!mt!mrg!muf!banner!Medicine!2024!bn__BcGzF"/>
    <s v="mytarget"/>
    <s v="banner"/>
    <n v="712411"/>
    <n v="996"/>
    <n v="306639"/>
    <n v="0.5952797915464112"/>
    <n v="124103"/>
    <n v="0.13980693728760499"/>
    <n v="2.323288948894302"/>
    <x v="0"/>
    <n v="1.4642513606392951"/>
    <n v="208089"/>
    <n v="114316"/>
    <n v="59343"/>
    <n v="41640"/>
    <n v="22550"/>
    <n v="14208"/>
    <n v="10101"/>
    <n v="6952"/>
    <n v="5247"/>
    <n v="4090"/>
    <n v="304694.60138407018"/>
    <n v="167387.3585428416"/>
    <n v="86893.068494417676"/>
    <n v="60971.426657020238"/>
    <n v="33018.868182416103"/>
    <n v="20804.083331963098"/>
    <n v="14790.402993817521"/>
    <n v="10179.47545916438"/>
    <n v="7682.9268892743803"/>
    <n v="5988.7880650147163"/>
  </r>
  <r>
    <n v="2405"/>
    <n v="4137309"/>
    <s v="stks!ismign!Ismigen_2024!mt!mrg!muf!banner!Context!2024!bn__BcGzF"/>
    <s v="mytarget"/>
    <s v="banner"/>
    <n v="561878"/>
    <n v="1176"/>
    <n v="209010"/>
    <n v="0.38182383618008708"/>
    <n v="129205"/>
    <n v="0.20929810385884479"/>
    <n v="2.6882828572795558"/>
    <x v="0"/>
    <n v="1.396598221809062"/>
    <n v="121147"/>
    <n v="78866"/>
    <n v="55668"/>
    <n v="61580"/>
    <n v="29245"/>
    <n v="18150"/>
    <n v="13377"/>
    <n v="11192"/>
    <n v="7434"/>
    <n v="5660"/>
    <n v="169193.68477750241"/>
    <n v="110144.1153611935"/>
    <n v="77745.829811666859"/>
    <n v="86002.518499002035"/>
    <n v="40843.514996806021"/>
    <n v="25348.257725834479"/>
    <n v="18682.294413139822"/>
    <n v="15630.72729848702"/>
    <n v="10382.311180928569"/>
    <n v="7904.7459354392913"/>
  </r>
  <r>
    <n v="2406"/>
    <n v="4137310"/>
    <s v="stks!ismign!Ismigen_2024!mt!mrg!muf!banner!Interest!2024!bn__BcGzF"/>
    <s v="mytarget"/>
    <s v="banner"/>
    <n v="737960"/>
    <n v="987"/>
    <n v="339511"/>
    <n v="0.58887340910898323"/>
    <n v="139582"/>
    <n v="0.13374708656295731"/>
    <n v="2.1735967317701048"/>
    <x v="0"/>
    <n v="1.3918363805766061"/>
    <n v="237607"/>
    <n v="110528"/>
    <n v="63693"/>
    <n v="63184"/>
    <n v="25280"/>
    <n v="11958"/>
    <n v="7077"/>
    <n v="5544"/>
    <n v="3195"/>
    <n v="2140"/>
    <n v="330710.06687966571"/>
    <n v="153836.89147237109"/>
    <n v="88650.234588065767"/>
    <n v="87941.789870352281"/>
    <n v="35185.623700976597"/>
    <n v="16643.579438935059"/>
    <n v="9850.0260653406403"/>
    <n v="7716.3408939167039"/>
    <n v="4446.9172359422564"/>
    <n v="2978.5298544339371"/>
  </r>
  <r>
    <n v="2407"/>
    <n v="4137311"/>
    <s v="stks!ismign!Ismigen_2024!mt!mrg!muf!banner!Segment!2024!bn__BcGzF"/>
    <s v="mytarget"/>
    <s v="banner"/>
    <n v="2193720"/>
    <n v="3637"/>
    <n v="725606"/>
    <n v="0.23113921329206211"/>
    <n v="557890"/>
    <n v="0.1657914410225553"/>
    <n v="3.0232936331838491"/>
    <x v="0"/>
    <n v="1.226224886151672"/>
    <n v="333100"/>
    <n v="268972"/>
    <n v="227385"/>
    <n v="246104"/>
    <n v="173215"/>
    <n v="137952"/>
    <n v="118580"/>
    <n v="125464"/>
    <n v="90351"/>
    <n v="67880"/>
    <n v="408455.50957712211"/>
    <n v="329820.16007798759"/>
    <n v="278825.14573759801"/>
    <n v="301778.84938147123"/>
    <n v="212400.54365476189"/>
    <n v="169160.17549439549"/>
    <n v="145405.74699986531"/>
    <n v="153847.07911613339"/>
    <n v="110790.6446886897"/>
    <n v="83236.145271975518"/>
  </r>
  <r>
    <n v="2408"/>
    <n v="4152043"/>
    <s v="frdt!kskds!Ksilong_Kids_2024!mgr!mrg!bn!banner!w25-40kids!pink_mishka!bn__RQHWH"/>
    <s v="mytarget"/>
    <s v="banner"/>
    <n v="746832"/>
    <n v="4480"/>
    <n v="303467"/>
    <n v="7.0683138529066269E-3"/>
    <n v="301322"/>
    <n v="0.59986717226899766"/>
    <n v="2.4609990542629019"/>
    <x v="14"/>
    <n v="1.256893008790132"/>
    <n v="138604"/>
    <n v="135192"/>
    <n v="227565"/>
    <n v="63096"/>
    <n v="21110"/>
    <n v="4578"/>
    <n v="2009"/>
    <n v="944"/>
    <n v="621"/>
    <n v="470"/>
    <n v="174210.3985903475"/>
    <n v="169921.87964435559"/>
    <n v="286024.85754532652"/>
    <n v="79304.921282622192"/>
    <n v="26533.0114155597"/>
    <n v="5754.056194241226"/>
    <n v="2525.098054659376"/>
    <n v="1186.507000297885"/>
    <n v="780.5305584586722"/>
    <n v="590.73971413136223"/>
  </r>
  <r>
    <n v="2409"/>
    <n v="4128069"/>
    <s v="OK-VK_MT_post_ver1_INT-04-18"/>
    <s v="mytarget"/>
    <s v="banner"/>
    <n v="147411"/>
    <n v="244"/>
    <n v="74081"/>
    <n v="0.60472995774895044"/>
    <n v="29282"/>
    <n v="0.1655236040729661"/>
    <n v="1.9898624478611251"/>
    <x v="0"/>
    <n v="1.0632645701096359"/>
    <n v="40991"/>
    <n v="27962"/>
    <n v="38565"/>
    <n v="11280"/>
    <n v="7190"/>
    <n v="8862"/>
    <n v="2646"/>
    <n v="800"/>
    <n v="324"/>
    <n v="20"/>
    <n v="43584.277993364107"/>
    <n v="29731.003909405648"/>
    <n v="41004.798146278117"/>
    <n v="11993.624350836701"/>
    <n v="7644.8722590882853"/>
    <n v="9422.6506203115969"/>
    <n v="2813.3980525100978"/>
    <n v="850.61165608770909"/>
    <n v="344.49772071552218"/>
    <n v="21.26529140219273"/>
  </r>
  <r>
    <n v="2410"/>
    <n v="4128070"/>
    <s v="OK-VK_MT_post_ver2_INT-04-18"/>
    <s v="mytarget"/>
    <s v="banner"/>
    <n v="147192"/>
    <n v="270"/>
    <n v="74127"/>
    <n v="0.60287074884994674"/>
    <n v="29438"/>
    <n v="0.18343388227621071"/>
    <n v="1.98567323647254"/>
    <x v="0"/>
    <n v="1.0623285891625049"/>
    <n v="41052"/>
    <n v="28028"/>
    <n v="38280"/>
    <n v="11660"/>
    <n v="7275"/>
    <n v="8478"/>
    <n v="2639"/>
    <n v="864"/>
    <n v="180"/>
    <n v="100"/>
    <n v="43610.713242299142"/>
    <n v="29774.945697046682"/>
    <n v="40665.938393140677"/>
    <n v="12386.751349634809"/>
    <n v="7728.440486157222"/>
    <n v="9006.4217789197155"/>
    <n v="2803.4851467998501"/>
    <n v="917.85190103640412"/>
    <n v="191.21914604925081"/>
    <n v="106.23285891625051"/>
  </r>
  <r>
    <n v="2411"/>
    <n v="4128071"/>
    <s v="OK-VK_MT_post_ver1_INT-04-25"/>
    <s v="mytarget"/>
    <s v="banner"/>
    <n v="1203993"/>
    <n v="1516"/>
    <n v="552126"/>
    <n v="0.65862502399814538"/>
    <n v="188482"/>
    <n v="0.12591435332265219"/>
    <n v="2.180648982297519"/>
    <x v="0"/>
    <n v="1.0723569009774181"/>
    <n v="271246"/>
    <n v="219024"/>
    <n v="325680"/>
    <n v="130416"/>
    <n v="65835"/>
    <n v="65910"/>
    <n v="27944"/>
    <n v="11856"/>
    <n v="3573"/>
    <n v="1270"/>
    <n v="290872.51996252069"/>
    <n v="234871.897879678"/>
    <n v="349245.19551032549"/>
    <n v="139852.497597871"/>
    <n v="70598.616575848326"/>
    <n v="70679.043343421625"/>
    <n v="29965.941240912969"/>
    <n v="12713.86341798827"/>
    <n v="3831.5312071923149"/>
    <n v="1361.893264241321"/>
  </r>
  <r>
    <n v="2412"/>
    <n v="4128072"/>
    <s v="OK-VK_MT_post_ver2_INT-04-25"/>
    <s v="mytarget"/>
    <s v="banner"/>
    <n v="1203303"/>
    <n v="1466"/>
    <n v="550776"/>
    <n v="0.65932793004778711"/>
    <n v="187634"/>
    <n v="0.12183132594201131"/>
    <n v="2.1847411651923831"/>
    <x v="0"/>
    <n v="1.0704761752256511"/>
    <n v="268620"/>
    <n v="217880"/>
    <n v="331557"/>
    <n v="128860"/>
    <n v="67985"/>
    <n v="66066"/>
    <n v="27972"/>
    <n v="10552"/>
    <n v="3510"/>
    <n v="1080"/>
    <n v="287551.31018911442"/>
    <n v="233235.34905816481"/>
    <n v="354923.8692292911"/>
    <n v="137941.55993957739"/>
    <n v="72776.322772715881"/>
    <n v="70722.078992457857"/>
    <n v="29943.359573411901"/>
    <n v="11295.66460098107"/>
    <n v="3757.3713750420352"/>
    <n v="1156.1142692437029"/>
  </r>
  <r>
    <n v="2413"/>
    <n v="4128073"/>
    <s v="OK-VK_MT_post_ver1_INT-05"/>
    <s v="mytarget"/>
    <s v="banner"/>
    <n v="231181"/>
    <n v="413"/>
    <n v="109112"/>
    <n v="0.89837048170687006"/>
    <n v="11089"/>
    <n v="0.17864789926507799"/>
    <n v="2.1187495417552609"/>
    <x v="0"/>
    <n v="1.1095374307681971"/>
    <n v="56742"/>
    <n v="43518"/>
    <n v="61386"/>
    <n v="26740"/>
    <n v="9010"/>
    <n v="5568"/>
    <n v="3528"/>
    <n v="1400"/>
    <n v="396"/>
    <n v="70"/>
    <n v="62957.372896649038"/>
    <n v="48284.849912170401"/>
    <n v="68110.064725136544"/>
    <n v="29669.030898741588"/>
    <n v="9996.9322512214567"/>
    <n v="6177.9044145173211"/>
    <n v="3914.4480557501988"/>
    <n v="1553.3524030754761"/>
    <n v="439.37682258420608"/>
    <n v="77.667620153773797"/>
  </r>
  <r>
    <n v="2414"/>
    <n v="4128074"/>
    <s v="OK-VK_MT_post_ver2_INT-05"/>
    <s v="mytarget"/>
    <s v="banner"/>
    <n v="231623"/>
    <n v="389"/>
    <n v="109323"/>
    <n v="0.89906972915123073"/>
    <n v="11034"/>
    <n v="0.16794532494614089"/>
    <n v="2.118703292079434"/>
    <x v="0"/>
    <n v="1.1089656427148771"/>
    <n v="56790"/>
    <n v="43528"/>
    <n v="61557"/>
    <n v="27132"/>
    <n v="9360"/>
    <n v="5490"/>
    <n v="3213"/>
    <n v="1344"/>
    <n v="360"/>
    <n v="90"/>
    <n v="62978.158849777843"/>
    <n v="48271.056496093152"/>
    <n v="68264.598068599662"/>
    <n v="30088.455818140032"/>
    <n v="10379.918415811249"/>
    <n v="6088.2213785046724"/>
    <n v="3563.106610042898"/>
    <n v="1490.449823808794"/>
    <n v="399.22763137735558"/>
    <n v="99.806907844338895"/>
  </r>
  <r>
    <n v="2415"/>
    <n v="4177222"/>
    <s v="MyTarget_v15_W20_35_MT_teeth_15_skippable"/>
    <s v="mytarget"/>
    <s v="video"/>
    <n v="70989"/>
    <n v="785"/>
    <n v="38930"/>
    <n v="0.55096326740303114"/>
    <n v="17481"/>
    <n v="1.105805124737635"/>
    <n v="1.823503724633958"/>
    <x v="28"/>
    <n v="1.3713441254877721"/>
    <n v="31087"/>
    <n v="10236"/>
    <n v="4416"/>
    <n v="2136"/>
    <n v="1205"/>
    <n v="930"/>
    <n v="609"/>
    <n v="488"/>
    <n v="369"/>
    <n v="290"/>
    <n v="42630.974829038358"/>
    <n v="14037.078468492829"/>
    <n v="6055.8556581540006"/>
    <n v="2929.191052041881"/>
    <n v="1652.469671212765"/>
    <n v="1275.3500367036279"/>
    <n v="835.14857242205301"/>
    <n v="669.21593323803268"/>
    <n v="506.02598230498779"/>
    <n v="397.68979639145391"/>
  </r>
  <r>
    <n v="2416"/>
    <n v="4177223"/>
    <s v="MyTarget_v15_W20_35_MT_muscle_15_skippable"/>
    <s v="mytarget"/>
    <s v="video"/>
    <n v="131164"/>
    <n v="1179"/>
    <n v="45626"/>
    <n v="0.57649147415947044"/>
    <n v="19323"/>
    <n v="0.89887469122625108"/>
    <n v="2.874764388725727"/>
    <x v="28"/>
    <n v="1.9309268637380761"/>
    <n v="33704"/>
    <n v="12344"/>
    <n v="6249"/>
    <n v="4020"/>
    <n v="2925"/>
    <n v="2178"/>
    <n v="2219"/>
    <n v="1552"/>
    <n v="1287"/>
    <n v="1450"/>
    <n v="65079.959015428103"/>
    <n v="23835.361205982801"/>
    <n v="12066.361971499229"/>
    <n v="7762.3259922270636"/>
    <n v="5647.9610764338713"/>
    <n v="4205.5587092215292"/>
    <n v="4284.7267106347899"/>
    <n v="2996.7984925214928"/>
    <n v="2485.102873630904"/>
    <n v="2799.8439524202099"/>
  </r>
  <r>
    <n v="2417"/>
    <n v="4177224"/>
    <s v="MyTarget_v15_W20_35_MT_head_15_skippable"/>
    <s v="mytarget"/>
    <s v="video"/>
    <n v="62788"/>
    <n v="514"/>
    <n v="37311"/>
    <n v="0.54994505641767844"/>
    <n v="16792"/>
    <n v="0.81862776326686626"/>
    <n v="1.6828281203934501"/>
    <x v="28"/>
    <n v="1.350947780622674"/>
    <n v="30879"/>
    <n v="9502"/>
    <n v="3165"/>
    <n v="1424"/>
    <n v="605"/>
    <n v="372"/>
    <n v="217"/>
    <n v="104"/>
    <n v="99"/>
    <n v="110"/>
    <n v="41715.916517847538"/>
    <n v="12836.705811476641"/>
    <n v="4275.749725670762"/>
    <n v="1923.749639606687"/>
    <n v="817.32340727671749"/>
    <n v="502.55257439163461"/>
    <n v="293.15566839512007"/>
    <n v="140.49856918475811"/>
    <n v="133.7438302816447"/>
    <n v="148.60425586849411"/>
  </r>
  <r>
    <n v="2418"/>
    <n v="4177225"/>
    <s v="MyTarget_v15_W20_35_MT_first_aid_kit_15_skippable"/>
    <s v="mytarget"/>
    <s v="video"/>
    <n v="59255"/>
    <n v="516"/>
    <n v="35383"/>
    <n v="0.55037729983325323"/>
    <n v="15909"/>
    <n v="0.87081258965488151"/>
    <n v="1.674674278608371"/>
    <x v="28"/>
    <n v="1.344473940961586"/>
    <n v="29293"/>
    <n v="8954"/>
    <n v="3051"/>
    <n v="1228"/>
    <n v="695"/>
    <n v="294"/>
    <n v="252"/>
    <n v="184"/>
    <n v="72"/>
    <n v="50"/>
    <n v="39383.675152587763"/>
    <n v="12038.419667370041"/>
    <n v="4101.9899938737999"/>
    <n v="1651.013999500828"/>
    <n v="934.40938896830255"/>
    <n v="395.2753386427064"/>
    <n v="338.80743312231982"/>
    <n v="247.38320513693191"/>
    <n v="96.802123749234227"/>
    <n v="67.223697048079316"/>
  </r>
  <r>
    <n v="2419"/>
    <n v="4177226"/>
    <s v="MyTarget_v15_W20_35_MT_menstrual_15_skippable"/>
    <s v="mytarget"/>
    <s v="video"/>
    <n v="60236"/>
    <n v="555"/>
    <n v="36083"/>
    <n v="0.55685502868386783"/>
    <n v="15990"/>
    <n v="0.92137592137592139"/>
    <n v="1.6693733891306159"/>
    <x v="28"/>
    <n v="1.3471395983360921"/>
    <n v="30131"/>
    <n v="8612"/>
    <n v="3090"/>
    <n v="1308"/>
    <n v="570"/>
    <n v="402"/>
    <n v="203"/>
    <n v="120"/>
    <n v="198"/>
    <n v="80"/>
    <n v="40590.663237464767"/>
    <n v="11601.56622087042"/>
    <n v="4162.6613588585233"/>
    <n v="1762.0585946236081"/>
    <n v="767.86957105157228"/>
    <n v="541.55011853110886"/>
    <n v="273.46933846222657"/>
    <n v="161.65675180033099"/>
    <n v="266.73364047054622"/>
    <n v="107.7711678668873"/>
  </r>
  <r>
    <n v="2420"/>
    <n v="4177227"/>
    <s v="MyTarget_v15_W20_35_MT_medicine_15_skippable"/>
    <s v="mytarget"/>
    <s v="video"/>
    <n v="48677"/>
    <n v="349"/>
    <n v="16129"/>
    <n v="0.62545725091450177"/>
    <n v="6041"/>
    <n v="0.71697105409125461"/>
    <n v="3.0179800359600719"/>
    <x v="28"/>
    <n v="2.1029507063550348"/>
    <n v="12375"/>
    <n v="3054"/>
    <n v="1701"/>
    <n v="1360"/>
    <n v="1010"/>
    <n v="768"/>
    <n v="840"/>
    <n v="720"/>
    <n v="639"/>
    <n v="680"/>
    <n v="26024.014991143558"/>
    <n v="6422.4114572082772"/>
    <n v="3577.1191515099149"/>
    <n v="2860.0129606428482"/>
    <n v="2123.9802134185861"/>
    <n v="1615.0661424806669"/>
    <n v="1766.47859333823"/>
    <n v="1514.124508575625"/>
    <n v="1343.785501360868"/>
    <n v="1430.0064803214241"/>
  </r>
  <r>
    <n v="2421"/>
    <n v="4177228"/>
    <s v="MyTarget_v15_W20_35_MT_travel_15_skippable"/>
    <s v="mytarget"/>
    <s v="video"/>
    <n v="106546"/>
    <n v="879"/>
    <n v="57013"/>
    <n v="0.50674407591251125"/>
    <n v="28122"/>
    <n v="0.82499577647213407"/>
    <n v="1.868801852209145"/>
    <x v="28"/>
    <n v="1.3982414698162731"/>
    <n v="44735"/>
    <n v="16468"/>
    <n v="7092"/>
    <n v="3280"/>
    <n v="1715"/>
    <n v="1080"/>
    <n v="651"/>
    <n v="512"/>
    <n v="387"/>
    <n v="280"/>
    <n v="62550.332152230978"/>
    <n v="23026.24052493439"/>
    <n v="9916.3285039370094"/>
    <n v="4586.2320209973759"/>
    <n v="2397.9841207349082"/>
    <n v="1510.100787401575"/>
    <n v="910.25519685039376"/>
    <n v="715.89963254593181"/>
    <n v="541.11944881889769"/>
    <n v="391.50761154855638"/>
  </r>
  <r>
    <n v="2422"/>
    <n v="4177229"/>
    <s v="MyTarget_v15_W20_35_MT_sport_15_skippable"/>
    <s v="mytarget"/>
    <s v="video"/>
    <n v="112428"/>
    <n v="784"/>
    <n v="54056"/>
    <n v="0.39695870948645851"/>
    <n v="32598"/>
    <n v="0.69733518340626888"/>
    <n v="2.0798431256474772"/>
    <x v="28"/>
    <n v="1.6747303819341"/>
    <n v="45113"/>
    <n v="11728"/>
    <n v="4389"/>
    <n v="2004"/>
    <n v="1225"/>
    <n v="870"/>
    <n v="595"/>
    <n v="400"/>
    <n v="468"/>
    <n v="340"/>
    <n v="75552.111720193046"/>
    <n v="19641.237919323121"/>
    <n v="7350.3916463087644"/>
    <n v="3356.1596853959359"/>
    <n v="2051.544717869273"/>
    <n v="1457.015432282667"/>
    <n v="996.46457725078949"/>
    <n v="669.89215277363996"/>
    <n v="783.77381874515879"/>
    <n v="569.40832985759403"/>
  </r>
  <r>
    <n v="2423"/>
    <n v="4177230"/>
    <s v="MyTarget_v15_W35_50_MT_teeth_15_skippable"/>
    <s v="mytarget"/>
    <s v="video"/>
    <n v="18912"/>
    <n v="248"/>
    <n v="13787"/>
    <n v="0.51396242837455575"/>
    <n v="6701"/>
    <n v="1.3113367174280881"/>
    <n v="1.371726989192718"/>
    <x v="30"/>
    <n v="1.1851109161549069"/>
    <n v="12328"/>
    <n v="2084"/>
    <n v="795"/>
    <n v="320"/>
    <n v="155"/>
    <n v="132"/>
    <n v="70"/>
    <n v="8"/>
    <n v="36"/>
    <n v="30"/>
    <n v="14610.047374357689"/>
    <n v="2469.771149266825"/>
    <n v="942.16317834315089"/>
    <n v="379.23549316957008"/>
    <n v="183.69219200401051"/>
    <n v="156.43464093244771"/>
    <n v="82.957764130843472"/>
    <n v="9.4808873292392537"/>
    <n v="42.663992981576641"/>
    <n v="35.553327484647198"/>
  </r>
  <r>
    <n v="2424"/>
    <n v="4177231"/>
    <s v="MyTarget_v15_W35_50_MT_muscle_15_skippable"/>
    <s v="mytarget"/>
    <s v="video"/>
    <n v="19378"/>
    <n v="281"/>
    <n v="14171"/>
    <n v="0.50970291440265325"/>
    <n v="6948"/>
    <n v="1.450098049334297"/>
    <n v="1.367440547597206"/>
    <x v="30"/>
    <n v="1.173570736434109"/>
    <n v="12548"/>
    <n v="2436"/>
    <n v="714"/>
    <n v="376"/>
    <n v="185"/>
    <n v="108"/>
    <n v="49"/>
    <n v="40"/>
    <n v="36"/>
    <n v="20"/>
    <n v="14725.965600775189"/>
    <n v="2858.818313953489"/>
    <n v="837.92950581395348"/>
    <n v="441.26259689922477"/>
    <n v="217.11058624031011"/>
    <n v="126.74563953488369"/>
    <n v="57.50496608527132"/>
    <n v="46.94282945736434"/>
    <n v="42.248546511627907"/>
    <n v="23.47141472868217"/>
  </r>
  <r>
    <n v="2425"/>
    <n v="4177232"/>
    <s v="MyTarget_v15_W35_50_MT_head_15_skippable"/>
    <s v="mytarget"/>
    <s v="video"/>
    <n v="19197"/>
    <n v="286"/>
    <n v="14036"/>
    <n v="0.51417782844115134"/>
    <n v="6819"/>
    <n v="1.48981611710163"/>
    <n v="1.3676973496722711"/>
    <x v="30"/>
    <n v="1.173769489452767"/>
    <n v="12498"/>
    <n v="2176"/>
    <n v="822"/>
    <n v="372"/>
    <n v="235"/>
    <n v="108"/>
    <n v="56"/>
    <n v="40"/>
    <n v="18"/>
    <n v="30"/>
    <n v="14669.77107918068"/>
    <n v="2554.122409049221"/>
    <n v="964.83852033017433"/>
    <n v="436.64225007642932"/>
    <n v="275.83583002140023"/>
    <n v="126.7671048608988"/>
    <n v="65.731091409354946"/>
    <n v="46.950779578110669"/>
    <n v="21.127850810149798"/>
    <n v="35.213084683583013"/>
  </r>
  <r>
    <n v="2426"/>
    <n v="4177233"/>
    <s v="MyTarget_v15_W35_50_MT_first_aid_kit_15_skippable"/>
    <s v="mytarget"/>
    <s v="video"/>
    <n v="19042"/>
    <n v="292"/>
    <n v="13812"/>
    <n v="0.51057051838980594"/>
    <n v="6760"/>
    <n v="1.533452368448692"/>
    <n v="1.378656240949899"/>
    <x v="30"/>
    <n v="1.181192233732399"/>
    <n v="12268"/>
    <n v="2222"/>
    <n v="816"/>
    <n v="316"/>
    <n v="185"/>
    <n v="108"/>
    <n v="126"/>
    <n v="40"/>
    <n v="18"/>
    <n v="22"/>
    <n v="14490.866323429071"/>
    <n v="2624.6091433533902"/>
    <n v="963.85286272563746"/>
    <n v="373.25674585943801"/>
    <n v="218.5205632404938"/>
    <n v="127.5687612430991"/>
    <n v="148.83022145028221"/>
    <n v="47.247689349295953"/>
    <n v="21.26146020718318"/>
    <n v="25.986229142112769"/>
  </r>
  <r>
    <n v="2427"/>
    <n v="4177234"/>
    <s v="MyTarget_v15_W35_50_MT_menstrual_15_skippable"/>
    <s v="mytarget"/>
    <s v="video"/>
    <n v="19335"/>
    <n v="266"/>
    <n v="14143"/>
    <n v="0.51354026727002755"/>
    <n v="6880"/>
    <n v="1.3757434703904841"/>
    <n v="1.3671074029555259"/>
    <x v="30"/>
    <n v="1.1750942020177459"/>
    <n v="12549"/>
    <n v="2322"/>
    <n v="816"/>
    <n v="348"/>
    <n v="215"/>
    <n v="84"/>
    <n v="49"/>
    <n v="24"/>
    <n v="27"/>
    <n v="20"/>
    <n v="14746.257141120701"/>
    <n v="2728.568737085207"/>
    <n v="958.8768688464811"/>
    <n v="408.93278230217572"/>
    <n v="252.6452534338155"/>
    <n v="98.707912969490692"/>
    <n v="57.579615898869577"/>
    <n v="28.202260848425919"/>
    <n v="31.72754345447915"/>
    <n v="23.501884040354931"/>
  </r>
  <r>
    <n v="2428"/>
    <n v="4177235"/>
    <s v="MyTarget_v15_W35_50_MT_medicine_15_skippable"/>
    <s v="mytarget"/>
    <s v="video"/>
    <n v="67776"/>
    <n v="667"/>
    <n v="38748"/>
    <n v="0.50090327242696397"/>
    <n v="19339"/>
    <n v="0.98412417374881955"/>
    <n v="1.749148343140291"/>
    <x v="30"/>
    <n v="1.372483901016565"/>
    <n v="31835"/>
    <n v="9606"/>
    <n v="3519"/>
    <n v="1616"/>
    <n v="1005"/>
    <n v="570"/>
    <n v="420"/>
    <n v="376"/>
    <n v="225"/>
    <n v="210"/>
    <n v="43693.024988862337"/>
    <n v="13184.08035316512"/>
    <n v="4829.7708476772914"/>
    <n v="2217.9339840427692"/>
    <n v="1379.3463205216481"/>
    <n v="782.31582357944194"/>
    <n v="576.44323842695724"/>
    <n v="516.05394678222842"/>
    <n v="308.80887772872711"/>
    <n v="288.22161921347862"/>
  </r>
  <r>
    <n v="2429"/>
    <n v="4177236"/>
    <s v="MyTarget_v15_W35_50_MT_travel_15_skippable"/>
    <s v="mytarget"/>
    <s v="video"/>
    <n v="29461"/>
    <n v="424"/>
    <n v="19479"/>
    <n v="0.474356999845988"/>
    <n v="10239"/>
    <n v="1.439190794609823"/>
    <n v="1.512449304379075"/>
    <x v="30"/>
    <n v="1.2506792324673119"/>
    <n v="16920"/>
    <n v="3378"/>
    <n v="1425"/>
    <n v="692"/>
    <n v="400"/>
    <n v="294"/>
    <n v="196"/>
    <n v="184"/>
    <n v="27"/>
    <n v="40"/>
    <n v="21161.49261334692"/>
    <n v="4224.7944472745794"/>
    <n v="1782.21790626592"/>
    <n v="865.47002886737982"/>
    <n v="500.27169298692479"/>
    <n v="367.69969434538967"/>
    <n v="245.13312956359309"/>
    <n v="230.12497877398539"/>
    <n v="33.768339276617432"/>
    <n v="50.027169298692478"/>
  </r>
  <r>
    <n v="2430"/>
    <n v="4177237"/>
    <s v="MyTarget_v15_W35_50_MT_sport_15_skippable"/>
    <s v="mytarget"/>
    <s v="video"/>
    <n v="96156"/>
    <n v="878"/>
    <n v="22258"/>
    <n v="0.56217989037649385"/>
    <n v="9745"/>
    <n v="0.91309954657015691"/>
    <n v="4.3200646958396982"/>
    <x v="30"/>
    <n v="2.7255874599620169"/>
    <n v="15512"/>
    <n v="5310"/>
    <n v="3519"/>
    <n v="2524"/>
    <n v="1945"/>
    <n v="1812"/>
    <n v="1386"/>
    <n v="1160"/>
    <n v="1071"/>
    <n v="1040"/>
    <n v="42279.312678930808"/>
    <n v="14472.86941239831"/>
    <n v="9591.3422716063378"/>
    <n v="6879.382748944131"/>
    <n v="5301.267609626123"/>
    <n v="4938.7644774511746"/>
    <n v="3777.664219507355"/>
    <n v="3161.6814535559402"/>
    <n v="2919.1041696193201"/>
    <n v="2834.610958360498"/>
  </r>
  <r>
    <n v="2431"/>
    <n v="4177238"/>
    <s v="MyTarget_v5_W20_35_MT_Remarketing_5_skippable"/>
    <s v="mytarget"/>
    <s v="video"/>
    <n v="99120"/>
    <n v="361"/>
    <n v="36814"/>
    <n v="0.66618677676970717"/>
    <n v="12289"/>
    <n v="0.36420500403551248"/>
    <n v="2.6924539577334712"/>
    <x v="28"/>
    <n v="1.612834990318434"/>
    <n v="24558"/>
    <n v="12086"/>
    <n v="7434"/>
    <n v="5180"/>
    <n v="3645"/>
    <n v="2526"/>
    <n v="1911"/>
    <n v="1768"/>
    <n v="1269"/>
    <n v="1080"/>
    <n v="39608.001692240097"/>
    <n v="19492.723692988591"/>
    <n v="11989.81531802724"/>
    <n v="8354.4852498494874"/>
    <n v="5878.7835397106919"/>
    <n v="4074.021185544364"/>
    <n v="3082.127666498528"/>
    <n v="2851.4922628829909"/>
    <n v="2046.6876027140929"/>
    <n v="1741.861789543909"/>
  </r>
  <r>
    <n v="2432"/>
    <n v="4177239"/>
    <s v="MyTarget_v5_W35_50_MT_Remarketing_5_skippable"/>
    <s v="mytarget"/>
    <s v="video"/>
    <n v="84971"/>
    <n v="206"/>
    <n v="34252"/>
    <n v="0.65531939740745071"/>
    <n v="11806"/>
    <n v="0.2424356545174236"/>
    <n v="2.480760247576784"/>
    <x v="30"/>
    <n v="1.532527730183064"/>
    <n v="23454"/>
    <n v="11062"/>
    <n v="6894"/>
    <n v="4544"/>
    <n v="2905"/>
    <n v="2118"/>
    <n v="1603"/>
    <n v="1160"/>
    <n v="945"/>
    <n v="760"/>
    <n v="35943.905383713587"/>
    <n v="16952.821751285061"/>
    <n v="10565.24617188205"/>
    <n v="6963.8060059518439"/>
    <n v="4451.9930561818019"/>
    <n v="3245.8937325277302"/>
    <n v="2456.641951483452"/>
    <n v="1777.732167012354"/>
    <n v="1448.2387050229961"/>
    <n v="1164.721074939129"/>
  </r>
  <r>
    <n v="2433"/>
    <n v="4121809"/>
    <s v="OK-VK_MT_post_ver6_INT-01"/>
    <s v="mytarget"/>
    <s v="banner"/>
    <n v="1904170"/>
    <n v="2041"/>
    <n v="972632"/>
    <n v="0.71867468888541608"/>
    <n v="273626"/>
    <n v="0.10718580798983279"/>
    <n v="1.9577496936148511"/>
    <x v="0"/>
    <n v="1.0284011032721729"/>
    <n v="559455"/>
    <n v="377366"/>
    <n v="346134"/>
    <n v="184200"/>
    <n v="125985"/>
    <n v="121488"/>
    <n v="52871"/>
    <n v="36392"/>
    <n v="41472"/>
    <n v="6220"/>
    <n v="575344.13923113362"/>
    <n v="388083.61073740688"/>
    <n v="355964.58748001041"/>
    <n v="189431.4832227343"/>
    <n v="129563.1129957447"/>
    <n v="124938.39323432979"/>
    <n v="54372.594731103069"/>
    <n v="37425.572950280934"/>
    <n v="42649.850554903562"/>
    <n v="6396.654862352917"/>
  </r>
  <r>
    <n v="2434"/>
    <n v="4121810"/>
    <s v="OK-VK_MT_post_ver7_INT-01"/>
    <s v="mytarget"/>
    <s v="banner"/>
    <n v="137574"/>
    <n v="222"/>
    <n v="114962"/>
    <n v="0.68661818687914267"/>
    <n v="36027"/>
    <n v="0.1613677002922064"/>
    <n v="1.1966910805309581"/>
    <x v="0"/>
    <n v="0.51730439491020663"/>
    <n v="101008"/>
    <n v="21304"/>
    <n v="7806"/>
    <n v="2596"/>
    <n v="240"/>
    <n v="12"/>
    <n v="7"/>
    <n v="132973"/>
    <n v="-1"/>
    <n v="-1"/>
    <n v="52251.882321090146"/>
    <n v="11020.65282916704"/>
    <n v="4038.0781066690729"/>
    <n v="1342.922209186896"/>
    <n v="124.1530547784496"/>
    <n v="6.20765273892248"/>
    <n v="3.621130764371447"/>
    <n v="68787.517304394903"/>
    <n v="-0.51730439491020663"/>
    <n v="-0.51730439491020663"/>
  </r>
  <r>
    <n v="2435"/>
    <n v="4121811"/>
    <s v="OK-VK_MT_post_ver8_INT-01"/>
    <s v="mytarget"/>
    <s v="banner"/>
    <n v="1899619"/>
    <n v="2025"/>
    <n v="969019"/>
    <n v="0.72020672453274903"/>
    <n v="271125"/>
    <n v="0.10660032353856221"/>
    <n v="1.960352686583029"/>
    <x v="0"/>
    <n v="1.029179850034674"/>
    <n v="556988"/>
    <n v="374868"/>
    <n v="346629"/>
    <n v="186568"/>
    <n v="124025"/>
    <n v="120672"/>
    <n v="52066"/>
    <n v="36384"/>
    <n v="41310"/>
    <n v="6250"/>
    <n v="573240.82631111308"/>
    <n v="385806.5920227982"/>
    <n v="356743.58223766898"/>
    <n v="192012.02626126909"/>
    <n v="127644.0309005505"/>
    <n v="124193.1908633842"/>
    <n v="53585.278071905341"/>
    <n v="37445.679663661584"/>
    <n v="42515.419604932387"/>
    <n v="6432.3740627167126"/>
  </r>
  <r>
    <n v="2436"/>
    <n v="4121812"/>
    <s v="OK-VK_MT_post_ver6_INT-02"/>
    <s v="mytarget"/>
    <s v="banner"/>
    <n v="1198721"/>
    <n v="1238"/>
    <n v="487173"/>
    <n v="0.74223325184277456"/>
    <n v="125577"/>
    <n v="0.10327674246134"/>
    <n v="2.4605653433174659"/>
    <x v="0"/>
    <n v="1.5166848863044"/>
    <n v="326942"/>
    <n v="169006"/>
    <n v="97503"/>
    <n v="61848"/>
    <n v="42040"/>
    <n v="29322"/>
    <n v="22274"/>
    <n v="16544"/>
    <n v="13797"/>
    <n v="11080"/>
    <n v="495867.99009813298"/>
    <n v="256328.84589476141"/>
    <n v="147881.32646933789"/>
    <n v="93803.9268481545"/>
    <n v="63761.432620236963"/>
    <n v="44472.234236217613"/>
    <n v="33782.639157544203"/>
    <n v="25092.034759019989"/>
    <n v="20925.7013763418"/>
    <n v="16804.868540252752"/>
  </r>
  <r>
    <n v="2437"/>
    <n v="4121813"/>
    <s v="OK-VK_MT_post_ver7_INT-02"/>
    <s v="mytarget"/>
    <s v="banner"/>
    <n v="131592"/>
    <n v="162"/>
    <n v="101060"/>
    <n v="0.67334256877102705"/>
    <n v="33012"/>
    <n v="0.12310778770745941"/>
    <n v="1.3021175539283589"/>
    <x v="0"/>
    <n v="1.0428167272900171"/>
    <n v="83337"/>
    <n v="26090"/>
    <n v="9180"/>
    <n v="3912"/>
    <n v="1610"/>
    <n v="894"/>
    <n v="518"/>
    <n v="264"/>
    <n v="234"/>
    <n v="150"/>
    <n v="86905.217602168166"/>
    <n v="27207.08841499655"/>
    <n v="9573.0575565223589"/>
    <n v="4079.4990371585482"/>
    <n v="1678.9349309369279"/>
    <n v="932.2781541972754"/>
    <n v="540.17906473622895"/>
    <n v="275.30361600456462"/>
    <n v="244.01911418586411"/>
    <n v="156.42250909350261"/>
  </r>
  <r>
    <n v="2438"/>
    <n v="4121814"/>
    <s v="OK-VK_MT_post_ver8_INT-02"/>
    <s v="mytarget"/>
    <s v="banner"/>
    <n v="1201609"/>
    <n v="1260"/>
    <n v="489488"/>
    <n v="0.74131541529107969"/>
    <n v="126623"/>
    <n v="0.10485940101979931"/>
    <n v="2.454828310397803"/>
    <x v="0"/>
    <n v="1.5168938750314021"/>
    <n v="329041"/>
    <n v="168718"/>
    <n v="98508"/>
    <n v="62072"/>
    <n v="42225"/>
    <n v="29460"/>
    <n v="22022"/>
    <n v="16632"/>
    <n v="13113"/>
    <n v="10360"/>
    <n v="499120.2775342075"/>
    <n v="255927.30080754799"/>
    <n v="149426.18184159329"/>
    <n v="94156.636610949179"/>
    <n v="64050.843873200953"/>
    <n v="44687.693558425097"/>
    <n v="33405.036915941528"/>
    <n v="25228.97892952228"/>
    <n v="19891.029383286768"/>
    <n v="15715.02054532532"/>
  </r>
  <r>
    <n v="2439"/>
    <n v="4121815"/>
    <s v="OK-VK_MT_post_ver6_RET"/>
    <s v="mytarget"/>
    <s v="banner"/>
    <n v="811656"/>
    <n v="819"/>
    <n v="414858"/>
    <n v="0.96282824484522411"/>
    <n v="15421"/>
    <n v="0.1009048168189479"/>
    <n v="1.956467032092909"/>
    <x v="0"/>
    <n v="1.023556828958254"/>
    <n v="235463"/>
    <n v="162112"/>
    <n v="155766"/>
    <n v="80940"/>
    <n v="51935"/>
    <n v="52962"/>
    <n v="21504"/>
    <n v="13160"/>
    <n v="16344"/>
    <n v="2790"/>
    <n v="241009.76161699719"/>
    <n v="165930.84465608039"/>
    <n v="159435.3530195113"/>
    <n v="82846.689735881038"/>
    <n v="53158.423911946898"/>
    <n v="54209.616775287017"/>
    <n v="22010.566049918281"/>
    <n v="13470.007869090619"/>
    <n v="16729.0128124937"/>
    <n v="2855.7235527935268"/>
  </r>
  <r>
    <n v="2440"/>
    <n v="4121816"/>
    <s v="OK-VK_MT_post_ver7_RET"/>
    <s v="mytarget"/>
    <s v="banner"/>
    <n v="55421"/>
    <n v="83"/>
    <n v="40798"/>
    <n v="0.94710525025736558"/>
    <n v="2158"/>
    <n v="0.14976272532072679"/>
    <n v="1.3584244325702239"/>
    <x v="0"/>
    <n v="0.51490235427467157"/>
    <n v="31267"/>
    <n v="13266"/>
    <n v="7116"/>
    <n v="1840"/>
    <n v="330"/>
    <n v="53819"/>
    <n v="-1"/>
    <n v="-1"/>
    <n v="-1"/>
    <n v="-1"/>
    <n v="16099.45191110616"/>
    <n v="6830.6946318077926"/>
    <n v="3664.0451530185628"/>
    <n v="947.42033186539572"/>
    <n v="169.91777691064161"/>
    <n v="27711.529804708549"/>
    <n v="-0.51490235427467157"/>
    <n v="-0.51490235427467157"/>
    <n v="-0.51490235427467157"/>
    <n v="-0.51490235427467157"/>
  </r>
  <r>
    <n v="2441"/>
    <n v="4121817"/>
    <s v="OK-VK_MT_post_ver8_RET"/>
    <s v="mytarget"/>
    <s v="banner"/>
    <n v="808469"/>
    <n v="860"/>
    <n v="413678"/>
    <n v="0.96242004650960411"/>
    <n v="15546"/>
    <n v="0.106373899308446"/>
    <n v="1.954343716610504"/>
    <x v="0"/>
    <n v="1.0234043899845571"/>
    <n v="235348"/>
    <n v="161124"/>
    <n v="154773"/>
    <n v="80076"/>
    <n v="52245"/>
    <n v="52644"/>
    <n v="21210"/>
    <n v="13464"/>
    <n v="16326"/>
    <n v="2770"/>
    <n v="240856.17637408539"/>
    <n v="164895.00893187171"/>
    <n v="158395.36765107981"/>
    <n v="81950.129932403361"/>
    <n v="53467.762354743158"/>
    <n v="53876.100706347002"/>
    <n v="21706.407111572451"/>
    <n v="13779.116706752069"/>
    <n v="16708.100070887871"/>
    <n v="2834.8301602572219"/>
  </r>
  <r>
    <n v="2442"/>
    <n v="4073061"/>
    <s v="MyTarget_W20_35_MT_teeth_v15"/>
    <s v="mytarget"/>
    <s v="banner"/>
    <n v="113621"/>
    <n v="844"/>
    <n v="34946"/>
    <n v="0.40717106392720193"/>
    <n v="20717"/>
    <n v="0.7428204293220444"/>
    <n v="3.2513306243919189"/>
    <x v="28"/>
    <n v="2.1894824064439051"/>
    <n v="25077"/>
    <n v="10770"/>
    <n v="5802"/>
    <n v="3612"/>
    <n v="2355"/>
    <n v="1458"/>
    <n v="938"/>
    <n v="848"/>
    <n v="504"/>
    <n v="530"/>
    <n v="54905.6503063938"/>
    <n v="23580.72551740085"/>
    <n v="12703.376922187539"/>
    <n v="7908.4104520753835"/>
    <n v="5156.2310671753958"/>
    <n v="3192.2653485952128"/>
    <n v="2053.734497244383"/>
    <n v="1856.681080664431"/>
    <n v="1103.4991328477281"/>
    <n v="1160.42567541527"/>
  </r>
  <r>
    <n v="2443"/>
    <n v="4073062"/>
    <s v="MyTarget_W20_35_MT_muscle_v15"/>
    <s v="mytarget"/>
    <s v="banner"/>
    <n v="12531"/>
    <n v="97"/>
    <n v="9826"/>
    <n v="0.52534093222063905"/>
    <n v="4664"/>
    <n v="0.77408028090335967"/>
    <n v="1.275290046814574"/>
    <x v="28"/>
    <n v="1.1156517094017091"/>
    <n v="8787"/>
    <n v="1616"/>
    <n v="471"/>
    <n v="168"/>
    <n v="110"/>
    <n v="18"/>
    <n v="7"/>
    <n v="24"/>
    <n v="18"/>
    <n v="13"/>
    <n v="9803.2315705128203"/>
    <n v="1802.8931623931619"/>
    <n v="525.47195512820508"/>
    <n v="187.42948717948721"/>
    <n v="122.72168803418801"/>
    <n v="20.08173076923077"/>
    <n v="7.809561965811965"/>
    <n v="26.775641025641018"/>
    <n v="20.08173076923077"/>
    <n v="14.50347222222222"/>
  </r>
  <r>
    <n v="2444"/>
    <n v="4073063"/>
    <s v="MyTarget_W20_35_MT_head_v15"/>
    <s v="mytarget"/>
    <s v="banner"/>
    <n v="17616"/>
    <n v="174"/>
    <n v="13957"/>
    <n v="0.62635236798738991"/>
    <n v="5215"/>
    <n v="0.9877384196185286"/>
    <n v="1.262162355807122"/>
    <x v="28"/>
    <n v="0.55762717229590708"/>
    <n v="12499"/>
    <n v="2392"/>
    <n v="567"/>
    <n v="208"/>
    <n v="50"/>
    <n v="6"/>
    <n v="42"/>
    <n v="32"/>
    <n v="15796"/>
    <n v="-1"/>
    <n v="6969.7820265265427"/>
    <n v="1333.8441961318099"/>
    <n v="316.17460669177927"/>
    <n v="115.9864518375487"/>
    <n v="27.881358614795349"/>
    <n v="3.3457630337754432"/>
    <n v="23.420341236428101"/>
    <n v="17.84406951346903"/>
    <n v="8808.2788135861483"/>
    <n v="-0.55762717229590708"/>
  </r>
  <r>
    <n v="2445"/>
    <n v="4073064"/>
    <s v="MyTarget_W20_35_MT_first_aid_kit_v15"/>
    <s v="mytarget"/>
    <s v="banner"/>
    <n v="17704"/>
    <n v="255"/>
    <n v="13909"/>
    <n v="0.63297145732978644"/>
    <n v="5105"/>
    <n v="1.4403524627202891"/>
    <n v="1.2728449205550361"/>
    <x v="28"/>
    <n v="0.55838011732795056"/>
    <n v="12382"/>
    <n v="2482"/>
    <n v="639"/>
    <n v="160"/>
    <n v="105"/>
    <n v="42"/>
    <n v="14"/>
    <n v="18"/>
    <n v="11"/>
    <n v="15853"/>
    <n v="6913.8626127546841"/>
    <n v="1385.899451207973"/>
    <n v="356.80489497256042"/>
    <n v="89.34081877247209"/>
    <n v="58.629912319434808"/>
    <n v="23.451964927773918"/>
    <n v="7.8173216425913079"/>
    <n v="10.05084211190311"/>
    <n v="6.1421812906074562"/>
    <n v="8852"/>
  </r>
  <r>
    <n v="2446"/>
    <n v="4073065"/>
    <s v="MyTarget_W20_35_MT_menstrual_v15"/>
    <s v="mytarget"/>
    <s v="banner"/>
    <n v="17881"/>
    <n v="141"/>
    <n v="14008"/>
    <n v="0.62756996002284415"/>
    <n v="5217"/>
    <n v="0.78854650187349695"/>
    <n v="1.2764848657909771"/>
    <x v="28"/>
    <n v="0.55902582379791155"/>
    <n v="12451"/>
    <n v="2538"/>
    <n v="606"/>
    <n v="216"/>
    <n v="100"/>
    <n v="36"/>
    <n v="21"/>
    <n v="16"/>
    <n v="9"/>
    <n v="15993"/>
    <n v="6960.4305321077964"/>
    <n v="1418.8075407991"/>
    <n v="338.76964922153439"/>
    <n v="120.7495779403489"/>
    <n v="55.902582379791163"/>
    <n v="20.12492965672482"/>
    <n v="11.73954229975614"/>
    <n v="8.9444131807665848"/>
    <n v="5.0312324141812041"/>
    <n v="8940.5"/>
  </r>
  <r>
    <n v="2447"/>
    <n v="4073066"/>
    <s v="MyTarget_W20_35_MT_medicine_v15"/>
    <s v="mytarget"/>
    <s v="banner"/>
    <n v="17781"/>
    <n v="248"/>
    <n v="13972"/>
    <n v="0.62954480389350131"/>
    <n v="5176"/>
    <n v="1.394747202069625"/>
    <n v="1.272616661895219"/>
    <x v="28"/>
    <n v="0.55713614287952373"/>
    <n v="12419"/>
    <n v="2504"/>
    <n v="660"/>
    <n v="208"/>
    <n v="75"/>
    <n v="54"/>
    <n v="14"/>
    <n v="24"/>
    <n v="15958"/>
    <n v="-1"/>
    <n v="6919.0737584208046"/>
    <n v="1395.0689017703271"/>
    <n v="367.70985430048569"/>
    <n v="115.88431771894091"/>
    <n v="41.785210715964283"/>
    <n v="30.08535171549428"/>
    <n v="7.7999060003133316"/>
    <n v="13.37126742910857"/>
    <n v="8890.7785680714405"/>
    <n v="-0.55713614287952373"/>
  </r>
  <r>
    <n v="2448"/>
    <n v="4073067"/>
    <s v="MyTarget_W20_35_MT_travel_v15"/>
    <s v="mytarget"/>
    <s v="banner"/>
    <n v="19179"/>
    <n v="339"/>
    <n v="15164"/>
    <n v="0.68695594829860196"/>
    <n v="4747"/>
    <n v="1.7675582668543719"/>
    <n v="1.264771828013717"/>
    <x v="28"/>
    <n v="0.55405015021955162"/>
    <n v="13449"/>
    <n v="2770"/>
    <n v="777"/>
    <n v="208"/>
    <n v="65"/>
    <n v="30"/>
    <n v="10"/>
    <n v="17309"/>
    <n v="-1"/>
    <n v="-1"/>
    <n v="7451.4204703027499"/>
    <n v="1534.7189161081581"/>
    <n v="430.49696672059162"/>
    <n v="115.24243124566669"/>
    <n v="36.013259764270863"/>
    <n v="16.62150450658655"/>
    <n v="5.5405015021955162"/>
    <n v="9590.0540501502182"/>
    <n v="-0.55405015021955162"/>
    <n v="-0.55405015021955162"/>
  </r>
  <r>
    <n v="2449"/>
    <n v="4073068"/>
    <s v="MyTarget_W20_35_MT_sport_v15"/>
    <s v="mytarget"/>
    <s v="banner"/>
    <n v="19001"/>
    <n v="181"/>
    <n v="15025"/>
    <n v="0.68772046589018299"/>
    <n v="4692"/>
    <n v="0.95258144308194315"/>
    <n v="1.2646256239600671"/>
    <x v="28"/>
    <n v="1.1053519488074459"/>
    <n v="13329"/>
    <n v="2734"/>
    <n v="747"/>
    <n v="192"/>
    <n v="90"/>
    <n v="48"/>
    <n v="21"/>
    <n v="8"/>
    <n v="9"/>
    <n v="12"/>
    <n v="14733.23612565445"/>
    <n v="3022.032228039558"/>
    <n v="825.69790575916227"/>
    <n v="212.22757417102969"/>
    <n v="99.481675392670155"/>
    <n v="53.056893542757408"/>
    <n v="23.21239092495637"/>
    <n v="8.8428155904595691"/>
    <n v="9.9481675392670148"/>
    <n v="13.26422338568935"/>
  </r>
  <r>
    <n v="2450"/>
    <n v="4073069"/>
    <s v="MyTarget_W35_50_MT_teeth_v15"/>
    <s v="mytarget"/>
    <s v="banner"/>
    <n v="19168"/>
    <n v="114"/>
    <n v="15066"/>
    <n v="0.6835921943448825"/>
    <n v="4767"/>
    <n v="0.59474123539232049"/>
    <n v="1.2722686844550639"/>
    <x v="30"/>
    <n v="0.5555780991855308"/>
    <n v="13357"/>
    <n v="2746"/>
    <n v="738"/>
    <n v="240"/>
    <n v="90"/>
    <n v="36"/>
    <n v="28"/>
    <n v="16"/>
    <n v="17251"/>
    <n v="-1"/>
    <n v="7420.8566708211347"/>
    <n v="1525.6174603634679"/>
    <n v="410.01663719892173"/>
    <n v="133.33874380452741"/>
    <n v="50.002028926697783"/>
    <n v="20.000811570679112"/>
    <n v="15.55618677719486"/>
    <n v="8.8892495869684929"/>
    <n v="9584.2777890495927"/>
    <n v="-0.5555780991855308"/>
  </r>
  <r>
    <n v="2451"/>
    <n v="4073070"/>
    <s v="MyTarget_W35_50_MT_muscle_v15"/>
    <s v="mytarget"/>
    <s v="banner"/>
    <n v="19072"/>
    <n v="169"/>
    <n v="15009"/>
    <n v="0.68958624825104931"/>
    <n v="4659"/>
    <n v="0.88611577181208057"/>
    <n v="1.270704244120195"/>
    <x v="30"/>
    <n v="0.55584052226626257"/>
    <n v="13315"/>
    <n v="2750"/>
    <n v="708"/>
    <n v="216"/>
    <n v="100"/>
    <n v="30"/>
    <n v="7"/>
    <n v="18"/>
    <n v="12"/>
    <n v="17156"/>
    <n v="7401.0165539752861"/>
    <n v="1528.5614362322219"/>
    <n v="393.53508976451388"/>
    <n v="120.0615528095127"/>
    <n v="55.584052226626262"/>
    <n v="16.675215667987882"/>
    <n v="3.890883655863838"/>
    <n v="10.005129400792731"/>
    <n v="6.6700862671951509"/>
    <n v="9536"/>
  </r>
  <r>
    <n v="2452"/>
    <n v="4073071"/>
    <s v="MyTarget_W35_50_MT_head_v15"/>
    <s v="mytarget"/>
    <s v="banner"/>
    <n v="19262"/>
    <n v="227"/>
    <n v="15122"/>
    <n v="0.68311069964290438"/>
    <n v="4792"/>
    <n v="1.1784861385110581"/>
    <n v="1.2737733104086759"/>
    <x v="30"/>
    <n v="0.55385588590488244"/>
    <n v="13328"/>
    <n v="2888"/>
    <n v="792"/>
    <n v="264"/>
    <n v="55"/>
    <n v="30"/>
    <n v="14"/>
    <n v="8"/>
    <n v="10"/>
    <n v="17389"/>
    <n v="7381.791247340273"/>
    <n v="1599.5357984933"/>
    <n v="438.65386163666687"/>
    <n v="146.21795387888901"/>
    <n v="30.46207372476853"/>
    <n v="16.61567657714647"/>
    <n v="7.7539824026683544"/>
    <n v="4.4308470872390604"/>
    <n v="5.5385588590488242"/>
    <n v="9631"/>
  </r>
  <r>
    <n v="2453"/>
    <n v="4073072"/>
    <s v="MyTarget_W35_50_MT_first_aid_kit_v15"/>
    <s v="mytarget"/>
    <s v="banner"/>
    <n v="20570"/>
    <n v="303"/>
    <n v="15639"/>
    <n v="0.63693330775625046"/>
    <n v="5678"/>
    <n v="1.4730189596499761"/>
    <n v="1.315301489865081"/>
    <x v="30"/>
    <n v="1.139359698681732"/>
    <n v="13792"/>
    <n v="2944"/>
    <n v="792"/>
    <n v="252"/>
    <n v="125"/>
    <n v="96"/>
    <n v="14"/>
    <n v="8"/>
    <n v="9"/>
    <n v="22"/>
    <n v="15714.048964218449"/>
    <n v="3354.274952919021"/>
    <n v="902.37288135593212"/>
    <n v="287.11864406779659"/>
    <n v="142.41996233521661"/>
    <n v="109.3785310734463"/>
    <n v="15.951035781544251"/>
    <n v="9.1148775894538598"/>
    <n v="10.25423728813559"/>
    <n v="25.065913370998111"/>
  </r>
  <r>
    <n v="2454"/>
    <n v="4073073"/>
    <s v="MyTarget_W35_50_MT_menstrual_v15"/>
    <s v="mytarget"/>
    <s v="banner"/>
    <n v="19024"/>
    <n v="123"/>
    <n v="15074"/>
    <n v="0.69019503781345359"/>
    <n v="4670"/>
    <n v="0.64655172413793105"/>
    <n v="1.262040599708107"/>
    <x v="30"/>
    <n v="0.55342545454545455"/>
    <n v="13373"/>
    <n v="2796"/>
    <n v="705"/>
    <n v="156"/>
    <n v="95"/>
    <n v="48"/>
    <n v="7"/>
    <n v="8"/>
    <n v="17188"/>
    <n v="-1"/>
    <n v="7400.9586036363626"/>
    <n v="1547.377570909091"/>
    <n v="390.16494545454549"/>
    <n v="86.334370909090907"/>
    <n v="52.575418181818179"/>
    <n v="26.56442181818182"/>
    <n v="3.873978181818182"/>
    <n v="4.4274036363636364"/>
    <n v="9512.2767127272728"/>
    <n v="-0.55342545454545455"/>
  </r>
  <r>
    <n v="2455"/>
    <n v="4073074"/>
    <s v="MyTarget_W35_50_MT_medicine_v15"/>
    <s v="mytarget"/>
    <s v="banner"/>
    <n v="19080"/>
    <n v="123"/>
    <n v="14995"/>
    <n v="0.68329443147715907"/>
    <n v="4749"/>
    <n v="0.64465408805031454"/>
    <n v="1.27242414138046"/>
    <x v="30"/>
    <n v="0.55440941449949155"/>
    <n v="13243"/>
    <n v="2816"/>
    <n v="768"/>
    <n v="284"/>
    <n v="60"/>
    <n v="18"/>
    <n v="9"/>
    <n v="10"/>
    <n v="17208"/>
    <n v="-1"/>
    <n v="7342.0438762167669"/>
    <n v="1561.216911230568"/>
    <n v="425.78643033560951"/>
    <n v="157.4522737178556"/>
    <n v="33.26456486996949"/>
    <n v="9.9793694609908474"/>
    <n v="4.9896847304954237"/>
    <n v="5.544094144994915"/>
    <n v="9540.2772047072503"/>
    <n v="-0.55440941449949155"/>
  </r>
  <r>
    <n v="2456"/>
    <n v="4073075"/>
    <s v="MyTarget_W35_50_MT_travel_v15"/>
    <s v="mytarget"/>
    <s v="banner"/>
    <n v="19216"/>
    <n v="271"/>
    <n v="15189"/>
    <n v="0.68944630982948185"/>
    <n v="4717"/>
    <n v="1.4102830974188181"/>
    <n v="1.2651260780828231"/>
    <x v="30"/>
    <n v="0.55411055682113097"/>
    <n v="13485"/>
    <n v="2748"/>
    <n v="750"/>
    <n v="236"/>
    <n v="65"/>
    <n v="30"/>
    <n v="14"/>
    <n v="12"/>
    <n v="17340"/>
    <n v="-1"/>
    <n v="7472.1808587329506"/>
    <n v="1522.6958101444679"/>
    <n v="415.5829176158482"/>
    <n v="130.77009140978689"/>
    <n v="36.017186193373512"/>
    <n v="16.623316704633929"/>
    <n v="7.7575477954958334"/>
    <n v="6.6493266818535712"/>
    <n v="9608.2770552784114"/>
    <n v="-0.55411055682113097"/>
  </r>
  <r>
    <n v="2457"/>
    <n v="4073076"/>
    <s v="MyTarget_W35_50_MT_sport_v15"/>
    <s v="mytarget"/>
    <s v="banner"/>
    <n v="96852"/>
    <n v="506"/>
    <n v="29418"/>
    <n v="0.46372968930586711"/>
    <n v="15776"/>
    <n v="0.52244661958452066"/>
    <n v="3.2922700387517851"/>
    <x v="30"/>
    <n v="2.1148571927679272"/>
    <n v="20993"/>
    <n v="7530"/>
    <n v="4254"/>
    <n v="2940"/>
    <n v="2335"/>
    <n v="1896"/>
    <n v="1785"/>
    <n v="1520"/>
    <n v="1323"/>
    <n v="1220"/>
    <n v="44397.197047777103"/>
    <n v="15924.87466154249"/>
    <n v="8996.6024980347629"/>
    <n v="6217.6801467377063"/>
    <n v="4938.1915451131099"/>
    <n v="4009.7692374879898"/>
    <n v="3775.0200890907499"/>
    <n v="3214.5829330072488"/>
    <n v="2797.956066031968"/>
    <n v="2580.1257751768708"/>
  </r>
  <r>
    <n v="2458"/>
    <n v="4073077"/>
    <s v="MyTarget_W20_35_MT_Remarketing_v5"/>
    <s v="mytarget"/>
    <s v="banner"/>
    <n v="23179"/>
    <n v="128"/>
    <n v="10336"/>
    <n v="0.35971362229102172"/>
    <n v="6618"/>
    <n v="0.55222399585832005"/>
    <n v="2.2425503095975232"/>
    <x v="28"/>
    <n v="1.4290382244143029"/>
    <n v="7298"/>
    <n v="3284"/>
    <n v="1839"/>
    <n v="1044"/>
    <n v="790"/>
    <n v="588"/>
    <n v="427"/>
    <n v="392"/>
    <n v="288"/>
    <n v="270"/>
    <n v="10429.12096177559"/>
    <n v="4692.9615289765716"/>
    <n v="2628.0012946979041"/>
    <n v="1491.9159062885331"/>
    <n v="1128.9401972873"/>
    <n v="840.27447595561034"/>
    <n v="610.19932182490754"/>
    <n v="560.18298397040689"/>
    <n v="411.56300863131929"/>
    <n v="385.84032059186188"/>
  </r>
  <r>
    <n v="2459"/>
    <n v="4073078"/>
    <s v="MyTarget_W35_50_MT_Remarketing_v5"/>
    <s v="mytarget"/>
    <s v="banner"/>
    <n v="56014"/>
    <n v="382"/>
    <n v="19398"/>
    <n v="0.4489638107021342"/>
    <n v="10689"/>
    <n v="0.68197236405184414"/>
    <n v="2.8876172801319719"/>
    <x v="30"/>
    <n v="1.6963144665515879"/>
    <n v="11328"/>
    <n v="9118"/>
    <n v="3966"/>
    <n v="2124"/>
    <n v="1600"/>
    <n v="1164"/>
    <n v="1064"/>
    <n v="976"/>
    <n v="891"/>
    <n v="790"/>
    <n v="19215.85027709639"/>
    <n v="15466.995306017379"/>
    <n v="6727.5831743435992"/>
    <n v="3602.971926955574"/>
    <n v="2714.103146482541"/>
    <n v="1974.5100390660491"/>
    <n v="1804.87859241089"/>
    <n v="1655.60291935435"/>
    <n v="1511.4161896974649"/>
    <n v="1340.088428575755"/>
  </r>
  <r>
    <n v="2460"/>
    <n v="4137462"/>
    <s v="frdt!ibuprfort!Ibuprofen_Forte_2024!mgr!mrg!bn!banner!W25-44wkids+simpt!devochka_babochka!bn__yioRE"/>
    <s v="mytarget"/>
    <s v="banner"/>
    <n v="274093"/>
    <n v="1157"/>
    <n v="144029"/>
    <n v="0.67743301696186187"/>
    <n v="46459"/>
    <n v="0.422119499585907"/>
    <n v="1.903040359927515"/>
    <x v="6"/>
    <n v="1.182036553074409"/>
    <n v="86247"/>
    <n v="62482"/>
    <n v="70671"/>
    <n v="10260"/>
    <n v="1545"/>
    <n v="348"/>
    <n v="147"/>
    <n v="96"/>
    <n v="36"/>
    <n v="50"/>
    <n v="101947.1065930085"/>
    <n v="73856.007909195192"/>
    <n v="83535.705242321535"/>
    <n v="12127.695034543431"/>
    <n v="1826.2464744999611"/>
    <n v="411.3487204698942"/>
    <n v="173.7593733019381"/>
    <n v="113.4755090951432"/>
    <n v="42.553315910678712"/>
    <n v="59.101827653720427"/>
  </r>
  <r>
    <n v="2461"/>
    <n v="4137463"/>
    <s v="frdt!ibuprfort!Ibuprofen_Forte_2024!mgr!mrg!bn!banner!W25-44wkids+simpt!dve_babochki!bn__yioRE"/>
    <s v="mytarget"/>
    <s v="banner"/>
    <n v="269331"/>
    <n v="1225"/>
    <n v="143349"/>
    <n v="0.67340546498405995"/>
    <n v="46817"/>
    <n v="0.454830673038009"/>
    <n v="1.878848125902518"/>
    <x v="6"/>
    <n v="1.167992957288382"/>
    <n v="85928"/>
    <n v="62258"/>
    <n v="69798"/>
    <n v="10468"/>
    <n v="1425"/>
    <n v="384"/>
    <n v="203"/>
    <n v="72"/>
    <n v="27"/>
    <n v="30"/>
    <n v="100363.29883387611"/>
    <n v="72716.90553486011"/>
    <n v="81523.572432814515"/>
    <n v="12226.55027689479"/>
    <n v="1664.3899641359451"/>
    <n v="448.50929559873879"/>
    <n v="237.10257032954161"/>
    <n v="84.095492924763533"/>
    <n v="31.535809846786329"/>
    <n v="35.039788718651472"/>
  </r>
  <r>
    <n v="2462"/>
    <n v="4137464"/>
    <s v="frdt!ibuprfort!Ibuprofen_Forte_2024!mgr!mrg!bn!banner!W25-44wkids+simpt!rebenok_lozhka!bn__yioRE"/>
    <s v="mytarget"/>
    <s v="banner"/>
    <n v="274228"/>
    <n v="1098"/>
    <n v="144498"/>
    <n v="0.6745491287076637"/>
    <n v="47027"/>
    <n v="0.40039675014951059"/>
    <n v="1.8977978933964481"/>
    <x v="6"/>
    <n v="1.184657188648842"/>
    <n v="87042"/>
    <n v="62388"/>
    <n v="70380"/>
    <n v="9796"/>
    <n v="1235"/>
    <n v="318"/>
    <n v="182"/>
    <n v="56"/>
    <n v="36"/>
    <n v="50"/>
    <n v="103114.9310143725"/>
    <n v="73908.392685423983"/>
    <n v="83376.172937105526"/>
    <n v="11604.901820004059"/>
    <n v="1463.0516279813201"/>
    <n v="376.72098599033188"/>
    <n v="215.60760833408929"/>
    <n v="66.340802564335178"/>
    <n v="42.647658791358317"/>
    <n v="59.232859432442119"/>
  </r>
  <r>
    <n v="2463"/>
    <n v="4177641"/>
    <s v="mt!vk-ok-mrg!muf!banner!!nakone!__YHQzO"/>
    <s v="mytarget"/>
    <s v="banner"/>
    <n v="708292"/>
    <n v="1009"/>
    <n v="409435"/>
    <n v="1.4124342081160649E-2"/>
    <n v="403652"/>
    <n v="0.14245537151344359"/>
    <n v="1.7299253849817431"/>
    <x v="0"/>
    <n v="1.379930291594663"/>
    <n v="348125"/>
    <n v="80380"/>
    <n v="30036"/>
    <n v="16268"/>
    <n v="23215"/>
    <n v="8322"/>
    <n v="2807"/>
    <n v="1808"/>
    <n v="1170"/>
    <n v="1150"/>
    <n v="480388.2327613919"/>
    <n v="110918.796838379"/>
    <n v="41447.586238337281"/>
    <n v="22448.70598366197"/>
    <n v="32035.08171937009"/>
    <n v="11483.77988665078"/>
    <n v="3873.464328506217"/>
    <n v="2494.9139672031502"/>
    <n v="1614.5184411657549"/>
    <n v="1586.919835333862"/>
  </r>
  <r>
    <n v="2464"/>
    <n v="4180319"/>
    <s v="mt!vk-ok-mrg!muf!banner!by!nakone!__YHQzO"/>
    <s v="mytarget"/>
    <s v="banner"/>
    <n v="196919"/>
    <n v="494"/>
    <n v="67566"/>
    <n v="8.9542077376194573E-3"/>
    <n v="66961"/>
    <n v="0.25086456868052343"/>
    <n v="2.9144688156765231"/>
    <x v="0"/>
    <n v="1.5856523979772601"/>
    <n v="41010"/>
    <n v="25366"/>
    <n v="17247"/>
    <n v="11444"/>
    <n v="14520"/>
    <n v="6372"/>
    <n v="3115"/>
    <n v="2304"/>
    <n v="1440"/>
    <n v="1370"/>
    <n v="65027.604841047447"/>
    <n v="40221.658727091177"/>
    <n v="27347.74690791381"/>
    <n v="18146.206042451769"/>
    <n v="23023.672818629821"/>
    <n v="10103.7770799111"/>
    <n v="4939.3072196991661"/>
    <n v="3653.3431249396081"/>
    <n v="2283.3394530872552"/>
    <n v="2172.3437852288471"/>
  </r>
  <r>
    <n v="2465"/>
    <n v="3868102"/>
    <s v="OK-VK_MT_post_ver1_INT-02"/>
    <s v="mytarget"/>
    <s v="banner"/>
    <n v="624292"/>
    <n v="791"/>
    <n v="392769"/>
    <n v="0.66958186618597693"/>
    <n v="129778"/>
    <n v="0.12670352975851051"/>
    <n v="1.589463526907674"/>
    <x v="0"/>
    <n v="1.0311359818710659"/>
    <n v="268842"/>
    <n v="148106"/>
    <n v="87645"/>
    <n v="42576"/>
    <n v="25300"/>
    <n v="15342"/>
    <n v="8260"/>
    <n v="5376"/>
    <n v="2484"/>
    <n v="1510"/>
    <n v="277212.6596381811"/>
    <n v="152717.4257309961"/>
    <n v="90373.913131089575"/>
    <n v="43901.645564142513"/>
    <n v="26087.740341337969"/>
    <n v="15819.688233865891"/>
    <n v="8517.1832102550052"/>
    <n v="5543.38703853885"/>
    <n v="2561.3417789677278"/>
    <n v="1557.0153326253101"/>
  </r>
  <r>
    <n v="2466"/>
    <n v="3868103"/>
    <s v="OK-VK_MT_post_ver2_INT-02"/>
    <s v="mytarget"/>
    <s v="banner"/>
    <n v="625044"/>
    <n v="755"/>
    <n v="389621"/>
    <n v="0.68023540825571516"/>
    <n v="124587"/>
    <n v="0.12079149627866199"/>
    <n v="1.6042359113086819"/>
    <x v="0"/>
    <n v="1.030928991311117"/>
    <n v="264627"/>
    <n v="148138"/>
    <n v="87813"/>
    <n v="44500"/>
    <n v="27185"/>
    <n v="14982"/>
    <n v="8743"/>
    <n v="6064"/>
    <n v="2700"/>
    <n v="1540"/>
    <n v="272811.64618368709"/>
    <n v="152719.75891484629"/>
    <n v="90528.967514003161"/>
    <n v="45876.340113344733"/>
    <n v="28025.804628792732"/>
    <n v="15445.378147823159"/>
    <n v="9013.4121710331001"/>
    <n v="6251.553403310616"/>
    <n v="2783.5082765400171"/>
    <n v="1587.6306466191211"/>
  </r>
  <r>
    <n v="2467"/>
    <n v="3868104"/>
    <s v="OK-VK_MT_post_ver3_INT-02"/>
    <s v="mytarget"/>
    <s v="banner"/>
    <n v="625504"/>
    <n v="763"/>
    <n v="389378"/>
    <n v="0.68011546620507579"/>
    <n v="124556"/>
    <n v="0.1219816340103341"/>
    <n v="1.606418441719871"/>
    <x v="0"/>
    <n v="1.0315022567574921"/>
    <n v="264461"/>
    <n v="147498"/>
    <n v="88671"/>
    <n v="44004"/>
    <n v="26925"/>
    <n v="15288"/>
    <n v="9198"/>
    <n v="6288"/>
    <n v="2808"/>
    <n v="1260"/>
    <n v="272792.11832434312"/>
    <n v="152144.51986721659"/>
    <n v="91464.336608943573"/>
    <n v="45390.225306356682"/>
    <n v="27773.198263195471"/>
    <n v="15769.606501308541"/>
    <n v="9487.7577576554122"/>
    <n v="6486.0861904911098"/>
    <n v="2896.458336975038"/>
    <n v="1299.69284351444"/>
  </r>
  <r>
    <n v="2468"/>
    <n v="3868105"/>
    <s v="OK-VK_MT_post_ver1_RET"/>
    <s v="mytarget"/>
    <s v="banner"/>
    <n v="394828"/>
    <n v="412"/>
    <n v="190557"/>
    <n v="0.55482611502070245"/>
    <n v="84831"/>
    <n v="0.1043492356165216"/>
    <n v="2.07196796758975"/>
    <x v="0"/>
    <n v="1.04955248320649"/>
    <n v="107650"/>
    <n v="72652"/>
    <n v="63807"/>
    <n v="40476"/>
    <n v="27410"/>
    <n v="22464"/>
    <n v="15533"/>
    <n v="11112"/>
    <n v="9783"/>
    <n v="5300"/>
    <n v="112984.3248171787"/>
    <n v="76252.087009917945"/>
    <n v="66968.79529595653"/>
    <n v="42481.686310265897"/>
    <n v="28768.233564689901"/>
    <n v="23577.146982750601"/>
    <n v="16302.698721646409"/>
    <n v="11662.627193390519"/>
    <n v="10267.7719432091"/>
    <n v="5562.628160994399"/>
  </r>
  <r>
    <n v="2469"/>
    <n v="4137305"/>
    <s v="stks!ismign!Ismigen_2024!mt!mrg!muf!banner!Mothers!2024!bn__BcGzF"/>
    <s v="mytarget"/>
    <s v="banner"/>
    <n v="1335719"/>
    <n v="2052"/>
    <n v="480689"/>
    <n v="0.58405746751017817"/>
    <n v="199939"/>
    <n v="0.15362512624286989"/>
    <n v="2.778759239341861"/>
    <x v="0"/>
    <n v="1.6546964987630519"/>
    <n v="306783"/>
    <n v="170012"/>
    <n v="116127"/>
    <n v="161976"/>
    <n v="35265"/>
    <n v="8964"/>
    <n v="4389"/>
    <n v="2192"/>
    <n v="1071"/>
    <n v="450"/>
    <n v="507632.75598002551"/>
    <n v="281318.26114770398"/>
    <n v="192154.940311857"/>
    <n v="268021.12008364417"/>
    <n v="58352.872028879043"/>
    <n v="14832.699414912"/>
    <n v="7262.4629330710368"/>
    <n v="3627.0947252886108"/>
    <n v="1772.1799501752289"/>
    <n v="744.61342444337356"/>
  </r>
  <r>
    <n v="2470"/>
    <n v="4137306"/>
    <s v="stks!ismign!Ismigen_2024!mt!mrg!muf!banner!Disease!2024!bn__BcGzF"/>
    <s v="mytarget"/>
    <s v="banner"/>
    <n v="1622157"/>
    <n v="3364"/>
    <n v="442326"/>
    <n v="0.37354801662122511"/>
    <n v="277096"/>
    <n v="0.20737820075368779"/>
    <n v="3.6673335955833481"/>
    <x v="0"/>
    <n v="1.7488526286850909"/>
    <n v="219794"/>
    <n v="164740"/>
    <n v="147744"/>
    <n v="277236"/>
    <n v="70485"/>
    <n v="23022"/>
    <n v="12495"/>
    <n v="7040"/>
    <n v="3249"/>
    <n v="1750"/>
    <n v="384387.31466921099"/>
    <n v="288105.98204958189"/>
    <n v="258382.48277245011"/>
    <n v="484844.90736613999"/>
    <n v="123267.8775328687"/>
    <n v="40262.085217588166"/>
    <n v="21851.913595420221"/>
    <n v="12311.922505943039"/>
    <n v="5682.0221905978606"/>
    <n v="3060.4921001989101"/>
  </r>
  <r>
    <n v="2471"/>
    <n v="4137307"/>
    <s v="stks!ismign!Ismigen_2024!mt!mrg!muf!banner!Work!2024!bn__BcGzF"/>
    <s v="mytarget"/>
    <s v="banner"/>
    <n v="1296820"/>
    <n v="1745"/>
    <n v="545375"/>
    <n v="0.4461370616548247"/>
    <n v="302063"/>
    <n v="0.13455992350518961"/>
    <n v="2.377850103140041"/>
    <x v="0"/>
    <n v="1.529808269661119"/>
    <n v="375158"/>
    <n v="183680"/>
    <n v="111090"/>
    <n v="130876"/>
    <n v="29820"/>
    <n v="8310"/>
    <n v="4781"/>
    <n v="2192"/>
    <n v="1134"/>
    <n v="660"/>
    <n v="573919.81082952605"/>
    <n v="280995.18297135428"/>
    <n v="169946.40067665369"/>
    <n v="200215.18710016861"/>
    <n v="45618.882601294557"/>
    <n v="12712.7067208839"/>
    <n v="7314.0133372498094"/>
    <n v="3353.3397270971718"/>
    <n v="1734.8025777957091"/>
    <n v="1009.673457976338"/>
  </r>
  <r>
    <n v="2472"/>
    <n v="4137308"/>
    <s v="stks!ismign!Ismigen_2024!mt!mrg!muf!banner!Medicine!2024!bn__BcGzF"/>
    <s v="mytarget"/>
    <s v="banner"/>
    <n v="1355487"/>
    <n v="2113"/>
    <n v="471174"/>
    <n v="0.65008468209196602"/>
    <n v="164871"/>
    <n v="0.1558849328691459"/>
    <n v="2.876828942174229"/>
    <x v="0"/>
    <n v="1.6808093258222161"/>
    <n v="290436"/>
    <n v="210254"/>
    <n v="101490"/>
    <n v="70252"/>
    <n v="42545"/>
    <n v="31092"/>
    <n v="21532"/>
    <n v="16840"/>
    <n v="12168"/>
    <n v="9840"/>
    <n v="488167.53735450102"/>
    <n v="353396.88399142411"/>
    <n v="170585.3384776967"/>
    <n v="118080.2167576623"/>
    <n v="71510.032767106168"/>
    <n v="52259.723558464328"/>
    <n v="36191.186403603948"/>
    <n v="28304.829046846109"/>
    <n v="20452.087876604721"/>
    <n v="16539.163766090602"/>
  </r>
  <r>
    <n v="2473"/>
    <n v="4137309"/>
    <s v="stks!ismign!Ismigen_2024!mt!mrg!muf!banner!Context!2024!bn__BcGzF"/>
    <s v="mytarget"/>
    <s v="banner"/>
    <n v="2707280"/>
    <n v="8843"/>
    <n v="653374"/>
    <n v="0.29361590758126282"/>
    <n v="461533"/>
    <n v="0.32663780621140043"/>
    <n v="4.1435380042670813"/>
    <x v="0"/>
    <n v="1.6858166927784519"/>
    <n v="252353"/>
    <n v="231266"/>
    <n v="245535"/>
    <n v="592204"/>
    <n v="177040"/>
    <n v="47346"/>
    <n v="23086"/>
    <n v="17224"/>
    <n v="11322"/>
    <n v="8540"/>
    <n v="425420.89987272059"/>
    <n v="389872.08327210142"/>
    <n v="413927.00166135712"/>
    <n v="998347.38873017021"/>
    <n v="298456.9872894971"/>
    <n v="79816.677136288577"/>
    <n v="38918.764169483336"/>
    <n v="29036.50671641605"/>
    <n v="19086.816595637629"/>
    <n v="14396.874556327981"/>
  </r>
  <r>
    <n v="2474"/>
    <n v="4137310"/>
    <s v="stks!ismign!Ismigen_2024!mt!mrg!muf!banner!Interest!2024!bn__BcGzF"/>
    <s v="mytarget"/>
    <s v="banner"/>
    <n v="1376261"/>
    <n v="2113"/>
    <n v="523387"/>
    <n v="0.63234852986413492"/>
    <n v="192424"/>
    <n v="0.15353192454047601"/>
    <n v="2.6295284368927772"/>
    <x v="0"/>
    <n v="1.607713927918919"/>
    <n v="343702"/>
    <n v="180922"/>
    <n v="119226"/>
    <n v="156632"/>
    <n v="36310"/>
    <n v="9846"/>
    <n v="5201"/>
    <n v="2376"/>
    <n v="1251"/>
    <n v="570"/>
    <n v="552574.49245358841"/>
    <n v="290870.8192669467"/>
    <n v="191681.30077006109"/>
    <n v="251819.44795779619"/>
    <n v="58376.092722735957"/>
    <n v="15829.551334289679"/>
    <n v="8361.720139106299"/>
    <n v="3819.928292735352"/>
    <n v="2011.2501238265679"/>
    <n v="916.39693891378397"/>
  </r>
  <r>
    <n v="2475"/>
    <n v="4137311"/>
    <s v="stks!ismign!Ismigen_2024!mt!mrg!muf!banner!Segment!2024!bn__BcGzF"/>
    <s v="mytarget"/>
    <s v="banner"/>
    <n v="2636938"/>
    <n v="4757"/>
    <n v="1043858"/>
    <n v="0.244923160046673"/>
    <n v="788193"/>
    <n v="0.18039862901592679"/>
    <n v="2.5261462766008398"/>
    <x v="0"/>
    <n v="1.168383689033373"/>
    <n v="443515"/>
    <n v="463088"/>
    <n v="512796"/>
    <n v="647152"/>
    <n v="142435"/>
    <n v="32280"/>
    <n v="10871"/>
    <n v="2960"/>
    <n v="1224"/>
    <n v="590"/>
    <n v="518195.69184163661"/>
    <n v="541064.46578708687"/>
    <n v="599142.48220155772"/>
    <n v="756121.84112532565"/>
    <n v="166418.73074746851"/>
    <n v="37715.425481997292"/>
    <n v="12701.4990834818"/>
    <n v="3458.4157195387852"/>
    <n v="1430.1016353768489"/>
    <n v="689.34637652969036"/>
  </r>
  <r>
    <n v="2476"/>
    <n v="4152043"/>
    <s v="frdt!kskds!Ksilong_Kids_2024!mgr!mrg!bn!banner!w25-40kids!pink_mishka!bn__RQHWH"/>
    <s v="mytarget"/>
    <s v="banner"/>
    <n v="847148"/>
    <n v="3132"/>
    <n v="326811"/>
    <n v="7.5640048835565743E-3"/>
    <n v="324339"/>
    <n v="0.36971107763932631"/>
    <n v="2.592164890410666"/>
    <x v="14"/>
    <n v="1.1611543174510059"/>
    <n v="114060"/>
    <n v="132742"/>
    <n v="334251"/>
    <n v="113620"/>
    <n v="24935"/>
    <n v="6648"/>
    <n v="2072"/>
    <n v="808"/>
    <n v="288"/>
    <n v="150"/>
    <n v="132441.26144846171"/>
    <n v="154133.94640708141"/>
    <n v="388116.99176231609"/>
    <n v="131930.35354878331"/>
    <n v="28953.382905640829"/>
    <n v="7719.3539024142856"/>
    <n v="2405.9117457584839"/>
    <n v="938.21268850041258"/>
    <n v="334.41244342588959"/>
    <n v="174.1731476176509"/>
  </r>
  <r>
    <n v="2477"/>
    <n v="4137462"/>
    <s v="frdt!ibuprfort!Ibuprofen_Forte_2024!mgr!mrg!bn!banner!W25-44wkids+simpt!devochka_babochka!bn__yioRE"/>
    <s v="mytarget"/>
    <s v="banner"/>
    <n v="145625"/>
    <n v="2289"/>
    <n v="49715"/>
    <n v="0.70363069496127928"/>
    <n v="14734"/>
    <n v="1.5718454935622319"/>
    <n v="2.9291964195916731"/>
    <x v="6"/>
    <n v="1.752849697276087"/>
    <n v="32284"/>
    <n v="10444"/>
    <n v="28182"/>
    <n v="7312"/>
    <n v="2270"/>
    <n v="984"/>
    <n v="644"/>
    <n v="448"/>
    <n v="261"/>
    <n v="250"/>
    <n v="56588.999626861179"/>
    <n v="18306.76223835145"/>
    <n v="49398.810168634671"/>
    <n v="12816.836986482749"/>
    <n v="3978.9688128167159"/>
    <n v="1724.8041021196691"/>
    <n v="1128.8352050458"/>
    <n v="785.27666437968674"/>
    <n v="457.49377098905859"/>
    <n v="438.21242431902158"/>
  </r>
  <r>
    <n v="2478"/>
    <n v="4137463"/>
    <s v="frdt!ibuprfort!Ibuprofen_Forte_2024!mgr!mrg!bn!banner!W25-44wkids+simpt!dve_babochki!bn__yioRE"/>
    <s v="mytarget"/>
    <s v="banner"/>
    <n v="96075"/>
    <n v="2614"/>
    <n v="42988"/>
    <n v="0.5900251232902205"/>
    <n v="17624"/>
    <n v="2.7207910486599012"/>
    <n v="2.2349260258676842"/>
    <x v="6"/>
    <n v="1.62560701172569"/>
    <n v="34143"/>
    <n v="7254"/>
    <n v="10728"/>
    <n v="3572"/>
    <n v="1300"/>
    <n v="666"/>
    <n v="448"/>
    <n v="408"/>
    <n v="342"/>
    <n v="240"/>
    <n v="55503.100201350237"/>
    <n v="11792.153263058161"/>
    <n v="17439.512021793202"/>
    <n v="5806.6682458841651"/>
    <n v="2113.2891152433972"/>
    <n v="1082.654269809309"/>
    <n v="728.27194125310916"/>
    <n v="663.24766078408152"/>
    <n v="555.95759801018596"/>
    <n v="390.14568281416558"/>
  </r>
  <r>
    <n v="2479"/>
    <n v="4137464"/>
    <s v="frdt!ibuprfort!Ibuprofen_Forte_2024!mgr!mrg!bn!banner!W25-44wkids+simpt!rebenok_lozhka!bn__yioRE"/>
    <s v="mytarget"/>
    <s v="banner"/>
    <n v="144617"/>
    <n v="2356"/>
    <n v="49505"/>
    <n v="0.69837390162609836"/>
    <n v="14932"/>
    <n v="1.629130738433241"/>
    <n v="2.9212604787395211"/>
    <x v="6"/>
    <n v="1.7468563904960921"/>
    <n v="32115"/>
    <n v="10444"/>
    <n v="28152"/>
    <n v="7220"/>
    <n v="2225"/>
    <n v="1176"/>
    <n v="553"/>
    <n v="392"/>
    <n v="270"/>
    <n v="240"/>
    <n v="56100.292980781996"/>
    <n v="18244.16814234119"/>
    <n v="49177.501105245989"/>
    <n v="12612.303139381789"/>
    <n v="3886.7554688538048"/>
    <n v="2054.3031152234039"/>
    <n v="966.01158394433901"/>
    <n v="684.76770507446815"/>
    <n v="471.65122543394489"/>
    <n v="419.24553371906222"/>
  </r>
  <r>
    <n v="2480"/>
    <n v="4136968"/>
    <s v="frdt!frngzn!Faringazon_2024!mgr!mrg!bn!banner!W25-44_simpt+konkurenty!vanil_ulybka!bn__hSdaK"/>
    <s v="mytarget"/>
    <s v="banner"/>
    <n v="87884"/>
    <n v="295"/>
    <n v="60521"/>
    <n v="0.55935956114406571"/>
    <n v="26668"/>
    <n v="0.33566974648400172"/>
    <n v="1.452124056112754"/>
    <x v="6"/>
    <n v="0.53757271398249362"/>
    <n v="43903"/>
    <n v="24622"/>
    <n v="12111"/>
    <n v="996"/>
    <n v="75"/>
    <n v="36"/>
    <n v="81743"/>
    <n v="-1"/>
    <n v="-1"/>
    <n v="-1"/>
    <n v="23601.054861973422"/>
    <n v="13236.11536367696"/>
    <n v="6510.5431390419799"/>
    <n v="535.42242312656367"/>
    <n v="40.317953548687022"/>
    <n v="19.35261770336977"/>
    <n v="43942.806359070979"/>
    <n v="-0.53757271398249362"/>
    <n v="-0.53757271398249362"/>
    <n v="-0.53757271398249362"/>
  </r>
  <r>
    <n v="2481"/>
    <n v="4136969"/>
    <s v="frdt!frngzn!Faringazon_2024!mgr!mrg!bn!banner!W25-44_simpt+konkurenty!malina_ulybka!bn__hSdaK"/>
    <s v="mytarget"/>
    <s v="banner"/>
    <n v="87956"/>
    <n v="355"/>
    <n v="60138"/>
    <n v="0.55992883035684593"/>
    <n v="26465"/>
    <n v="0.40361089635726949"/>
    <n v="1.462569423658918"/>
    <x v="6"/>
    <n v="0.53940549855575526"/>
    <n v="43397"/>
    <n v="24796"/>
    <n v="12174"/>
    <n v="1048"/>
    <n v="105"/>
    <n v="12"/>
    <n v="81532"/>
    <n v="-1"/>
    <n v="-1"/>
    <n v="-1"/>
    <n v="23408.58042082411"/>
    <n v="13375.098742188509"/>
    <n v="6566.7225394177649"/>
    <n v="565.29696248643154"/>
    <n v="56.637577348354299"/>
    <n v="6.4728659826690631"/>
    <n v="43978.809108247828"/>
    <n v="-0.53940549855575526"/>
    <n v="-0.53940549855575526"/>
    <n v="-0.53940549855575526"/>
  </r>
  <r>
    <n v="2482"/>
    <n v="4136970"/>
    <s v="frdt!frngzn!Faringazon_2024!mgr!mrg!bn!banner!W25-44_simpt+konkurenty!malina!bn__hSdaK"/>
    <s v="mytarget"/>
    <s v="banner"/>
    <n v="87932"/>
    <n v="341"/>
    <n v="60189"/>
    <n v="0.55965375733107381"/>
    <n v="26504"/>
    <n v="0.38779966337624527"/>
    <n v="1.4609313994251441"/>
    <x v="6"/>
    <n v="0.53974489608014042"/>
    <n v="43586"/>
    <n v="24582"/>
    <n v="11979"/>
    <n v="1172"/>
    <n v="95"/>
    <n v="36"/>
    <n v="8"/>
    <n v="81458"/>
    <n v="-1"/>
    <n v="-1"/>
    <n v="23525.321040548999"/>
    <n v="13268.00903544201"/>
    <n v="6465.6041101440023"/>
    <n v="632.58101820592458"/>
    <n v="51.27576512761334"/>
    <n v="19.430816258885059"/>
    <n v="4.3179591686411234"/>
    <n v="43966.539744896079"/>
    <n v="-0.53974489608014042"/>
    <n v="-0.53974489608014042"/>
  </r>
  <r>
    <n v="2483"/>
    <n v="4136971"/>
    <s v="frdt!frngzn!Faringazon_2024!mgr!mrg!bn!banner!W25-44_simpt+konkurenty!vanil_i_malina!bn__hSdaK"/>
    <s v="mytarget"/>
    <s v="banner"/>
    <n v="88844"/>
    <n v="348"/>
    <n v="61115"/>
    <n v="0.55274482532929725"/>
    <n v="27334"/>
    <n v="0.39169780739273341"/>
    <n v="1.4537183997381979"/>
    <x v="6"/>
    <n v="0.53772174576178866"/>
    <n v="44234"/>
    <n v="25150"/>
    <n v="12084"/>
    <n v="1044"/>
    <n v="55"/>
    <n v="18"/>
    <n v="16"/>
    <n v="11"/>
    <n v="82612"/>
    <n v="-1"/>
    <n v="23785.583702026961"/>
    <n v="13523.701905908991"/>
    <n v="6497.8295757854539"/>
    <n v="561.38150257530731"/>
    <n v="29.574696016898379"/>
    <n v="9.6789914237121959"/>
    <n v="8.6035479321886186"/>
    <n v="5.9149392033796753"/>
    <n v="44422.268860872893"/>
    <n v="-0.53772174576178866"/>
  </r>
  <r>
    <n v="2484"/>
    <n v="3868102"/>
    <s v="OK-VK_MT_post_ver1_INT-02"/>
    <s v="mytarget"/>
    <s v="banner"/>
    <n v="499555"/>
    <n v="671"/>
    <n v="371454"/>
    <n v="0.63884357147856807"/>
    <n v="134153"/>
    <n v="0.1343195443945111"/>
    <n v="1.3448636977929971"/>
    <x v="0"/>
    <n v="0.51867491333008697"/>
    <n v="266867"/>
    <n v="198848"/>
    <n v="14550"/>
    <n v="1112"/>
    <n v="125"/>
    <n v="42"/>
    <n v="16"/>
    <n v="9"/>
    <n v="481569"/>
    <n v="-1"/>
    <n v="138417.2180956603"/>
    <n v="103137.4691658611"/>
    <n v="7546.7199889527656"/>
    <n v="576.76650362305668"/>
    <n v="64.834364166260869"/>
    <n v="21.784346359863651"/>
    <n v="8.2987986132813916"/>
    <n v="4.6680742199707828"/>
    <n v="249777.75933745669"/>
    <n v="-0.51867491333008697"/>
  </r>
  <r>
    <n v="2485"/>
    <n v="3868103"/>
    <s v="OK-VK_MT_post_ver2_INT-02"/>
    <s v="mytarget"/>
    <s v="banner"/>
    <n v="501666"/>
    <n v="690"/>
    <n v="373102"/>
    <n v="0.63831606370375926"/>
    <n v="134945"/>
    <n v="0.1375417110188851"/>
    <n v="1.344581374530289"/>
    <x v="0"/>
    <n v="0.51901350747380448"/>
    <n v="268455"/>
    <n v="198876"/>
    <n v="14733"/>
    <n v="1104"/>
    <n v="65"/>
    <n v="42"/>
    <n v="14"/>
    <n v="483289"/>
    <n v="-1"/>
    <n v="-1"/>
    <n v="139331.77114888019"/>
    <n v="103219.3303123603"/>
    <n v="7646.6260056115616"/>
    <n v="572.99091225108009"/>
    <n v="33.735877985797288"/>
    <n v="21.798567313899792"/>
    <n v="7.2661891046332627"/>
    <n v="250833.5190135075"/>
    <n v="-0.51901350747380448"/>
    <n v="-0.51901350747380448"/>
  </r>
  <r>
    <n v="2486"/>
    <n v="3868104"/>
    <s v="OK-VK_MT_post_ver3_INT-02"/>
    <s v="mytarget"/>
    <s v="banner"/>
    <n v="499105"/>
    <n v="731"/>
    <n v="370603"/>
    <n v="0.64121984981233293"/>
    <n v="132965"/>
    <n v="0.14646216727943021"/>
    <n v="1.346737614104581"/>
    <x v="0"/>
    <n v="0.51880452668266752"/>
    <n v="265781"/>
    <n v="199222"/>
    <n v="14595"/>
    <n v="1280"/>
    <n v="90"/>
    <n v="48"/>
    <n v="481016"/>
    <n v="-1"/>
    <n v="-1"/>
    <n v="-1"/>
    <n v="137888.38590624611"/>
    <n v="103357.2754147744"/>
    <n v="7571.9520669335316"/>
    <n v="664.06979415381443"/>
    <n v="46.692407401440079"/>
    <n v="24.902617280768041"/>
    <n v="249553.27820679001"/>
    <n v="-0.51880452668266752"/>
    <n v="-0.51880452668266752"/>
    <n v="-0.51880452668266752"/>
  </r>
  <r>
    <n v="2487"/>
    <n v="3868105"/>
    <s v="OK-VK_MT_post_ver1_RET"/>
    <s v="mytarget"/>
    <s v="banner"/>
    <n v="198253"/>
    <n v="344"/>
    <n v="98576"/>
    <n v="0.72271141048531085"/>
    <n v="27334"/>
    <n v="0.17351565928384441"/>
    <n v="2.0111690472325918"/>
    <x v="0"/>
    <n v="1.084333329687039"/>
    <n v="58053"/>
    <n v="36558"/>
    <n v="37572"/>
    <n v="15184"/>
    <n v="9980"/>
    <n v="9138"/>
    <n v="5397"/>
    <n v="4280"/>
    <n v="4302"/>
    <n v="2370"/>
    <n v="62948.802788321649"/>
    <n v="39641.057866698757"/>
    <n v="40740.571863001409"/>
    <n v="16464.517277967989"/>
    <n v="10821.64663027664"/>
    <n v="9908.6379666801586"/>
    <n v="5852.1469803209466"/>
    <n v="4640.9466510605253"/>
    <n v="4664.8019843136399"/>
    <n v="2569.8699913582809"/>
  </r>
  <r>
    <n v="2488"/>
    <n v="4136968"/>
    <s v="frdt!frngzn!Faringazon_2024!mgr!mrg!bn!banner!W25-44_simpt+konkurenty!vanil_ulybka!bn__hSdaK"/>
    <s v="mytarget"/>
    <s v="banner"/>
    <n v="38042"/>
    <n v="1043"/>
    <n v="19687"/>
    <n v="0.58109412302534669"/>
    <n v="8247"/>
    <n v="2.741706534882498"/>
    <n v="1.9323411388225731"/>
    <x v="6"/>
    <n v="0.91698404280962253"/>
    <n v="18793"/>
    <n v="1568"/>
    <n v="219"/>
    <n v="108"/>
    <n v="30"/>
    <n v="12"/>
    <n v="14"/>
    <n v="20744"/>
    <n v="-1"/>
    <n v="-1"/>
    <n v="17232.881116521239"/>
    <n v="1437.8309791254881"/>
    <n v="200.8195053753073"/>
    <n v="99.03427662343924"/>
    <n v="27.509521284288681"/>
    <n v="11.00380851371547"/>
    <n v="12.83777659933472"/>
    <n v="19021.916984042811"/>
    <n v="-0.91698404280962253"/>
    <n v="-0.91698404280962253"/>
  </r>
  <r>
    <n v="2489"/>
    <n v="4136969"/>
    <s v="frdt!frngzn!Faringazon_2024!mgr!mrg!bn!banner!W25-44_simpt+konkurenty!malina_ulybka!bn__hSdaK"/>
    <s v="mytarget"/>
    <s v="banner"/>
    <n v="37957"/>
    <n v="1048"/>
    <n v="19605"/>
    <n v="0.58872736546799287"/>
    <n v="8063"/>
    <n v="2.7610190478699579"/>
    <n v="1.9360877327212449"/>
    <x v="6"/>
    <n v="0.92014739036629412"/>
    <n v="18739"/>
    <n v="1526"/>
    <n v="207"/>
    <n v="96"/>
    <n v="30"/>
    <n v="12"/>
    <n v="7"/>
    <n v="9"/>
    <n v="20626"/>
    <n v="-1"/>
    <n v="17242.64194807399"/>
    <n v="1404.1449176989649"/>
    <n v="190.4705098058229"/>
    <n v="88.334149475164239"/>
    <n v="27.60442171098882"/>
    <n v="11.04176868439553"/>
    <n v="6.4410317325640589"/>
    <n v="8.2813265132966478"/>
    <n v="18978.96007369518"/>
    <n v="-0.92014739036629412"/>
  </r>
  <r>
    <n v="2490"/>
    <n v="4136970"/>
    <s v="frdt!frngzn!Faringazon_2024!mgr!mrg!bn!banner!W25-44_simpt+konkurenty!malina!bn__hSdaK"/>
    <s v="mytarget"/>
    <s v="banner"/>
    <n v="38142"/>
    <n v="1008"/>
    <n v="19819"/>
    <n v="0.58020081739744689"/>
    <n v="8320"/>
    <n v="2.642756016989146"/>
    <n v="1.924516877743579"/>
    <x v="6"/>
    <n v="0.91529084277212513"/>
    <n v="18943"/>
    <n v="1552"/>
    <n v="213"/>
    <n v="84"/>
    <n v="20"/>
    <n v="18"/>
    <n v="7"/>
    <n v="20837"/>
    <n v="-1"/>
    <n v="-1"/>
    <n v="17338.354434632369"/>
    <n v="1420.5313879823379"/>
    <n v="194.95694951046269"/>
    <n v="76.88443079285851"/>
    <n v="18.305816855442501"/>
    <n v="16.475235169898252"/>
    <n v="6.4070358994048764"/>
    <n v="19071.915290842771"/>
    <n v="-0.91529084277212513"/>
    <n v="-0.91529084277212513"/>
  </r>
  <r>
    <n v="2491"/>
    <n v="4136971"/>
    <s v="frdt!frngzn!Faringazon_2024!mgr!mrg!bn!banner!W25-44_simpt+konkurenty!vanil_i_malina!bn__hSdaK"/>
    <s v="mytarget"/>
    <s v="banner"/>
    <n v="37368"/>
    <n v="1092"/>
    <n v="19387"/>
    <n v="0.59096301645432514"/>
    <n v="7930"/>
    <n v="2.9222864482980091"/>
    <n v="1.9274771754268329"/>
    <x v="6"/>
    <n v="0.91655629139072847"/>
    <n v="18565"/>
    <n v="1436"/>
    <n v="192"/>
    <n v="92"/>
    <n v="50"/>
    <n v="18"/>
    <n v="14"/>
    <n v="8"/>
    <n v="10"/>
    <n v="20385"/>
    <n v="17015.86754966887"/>
    <n v="1316.174834437086"/>
    <n v="175.9788079470199"/>
    <n v="84.323178807947016"/>
    <n v="45.827814569536422"/>
    <n v="16.498013245033111"/>
    <n v="12.831788079470201"/>
    <n v="7.3324503311258278"/>
    <n v="9.1655629139072854"/>
    <n v="18684"/>
  </r>
  <r>
    <n v="2492"/>
    <n v="4167984"/>
    <s v="MyTarget_All25_45_MT_v15_v15"/>
    <s v="mytarget"/>
    <s v="banner"/>
    <n v="245928"/>
    <n v="4258"/>
    <n v="136002"/>
    <n v="0.2054308024881987"/>
    <n v="108063"/>
    <n v="1.7314010604729839"/>
    <n v="1.808267525477566"/>
    <x v="5"/>
    <n v="1.3400318214511451"/>
    <n v="107170"/>
    <n v="36244"/>
    <n v="16251"/>
    <n v="8772"/>
    <n v="5110"/>
    <n v="3522"/>
    <n v="2443"/>
    <n v="1696"/>
    <n v="1296"/>
    <n v="1020"/>
    <n v="143611.21030491931"/>
    <n v="48568.113336675313"/>
    <n v="21776.857130402561"/>
    <n v="11754.75913776945"/>
    <n v="6847.5626076153521"/>
    <n v="4719.5920751509339"/>
    <n v="3273.6977398051481"/>
    <n v="2272.6939691811431"/>
    <n v="1736.6812406006841"/>
    <n v="1366.832457880168"/>
  </r>
  <r>
    <n v="2493"/>
    <n v="4167985"/>
    <s v="MyTarget_All25_45_MT_v10_v10"/>
    <s v="mytarget"/>
    <s v="banner"/>
    <n v="401549"/>
    <n v="2766"/>
    <n v="122538"/>
    <n v="0.25613279146060819"/>
    <n v="91152"/>
    <n v="0.68883249615862574"/>
    <n v="3.2769345019504148"/>
    <x v="5"/>
    <n v="2.0173171699715149"/>
    <n v="82394"/>
    <n v="39834"/>
    <n v="24261"/>
    <n v="15592"/>
    <n v="10945"/>
    <n v="8292"/>
    <n v="6510"/>
    <n v="4696"/>
    <n v="3807"/>
    <n v="2720"/>
    <n v="166214.830902633"/>
    <n v="80357.812148645331"/>
    <n v="48942.131860678921"/>
    <n v="31454.00931419586"/>
    <n v="22079.536425338229"/>
    <n v="16727.5939734038"/>
    <n v="13132.734776514561"/>
    <n v="9473.3214301862336"/>
    <n v="7679.926466081557"/>
    <n v="5487.1027023225206"/>
  </r>
  <r>
    <n v="2494"/>
    <n v="4167986"/>
    <s v="MyTarget_All25_45_viewed_15_10_v6"/>
    <s v="mytarget"/>
    <s v="banner"/>
    <n v="65026"/>
    <n v="620"/>
    <n v="27971"/>
    <n v="0.32698151657073388"/>
    <n v="18825"/>
    <n v="0.95346476793897827"/>
    <n v="2.3247649351113648"/>
    <x v="5"/>
    <n v="1.3473540259417349"/>
    <n v="16029"/>
    <n v="13696"/>
    <n v="8277"/>
    <n v="5212"/>
    <n v="2765"/>
    <n v="834"/>
    <n v="609"/>
    <n v="344"/>
    <n v="306"/>
    <n v="190"/>
    <n v="21596.737681820061"/>
    <n v="18453.360739298001"/>
    <n v="11152.04927271974"/>
    <n v="7022.4091832083213"/>
    <n v="3725.4338817288958"/>
    <n v="1123.693257635407"/>
    <n v="820.53860179851642"/>
    <n v="463.48978492395668"/>
    <n v="412.29033193817082"/>
    <n v="255.99726492892961"/>
  </r>
  <r>
    <n v="2495"/>
    <n v="4136968"/>
    <s v="frdt!frngzn!Faringazon_2024!mgr!mrg!bn!banner!W25-44_simpt+konkurenty!vanil_ulybka!bn__hSdaK"/>
    <s v="mytarget"/>
    <s v="banner"/>
    <n v="79980"/>
    <n v="679"/>
    <n v="57667"/>
    <n v="0.40381847503771651"/>
    <n v="34380"/>
    <n v="0.84896224056014002"/>
    <n v="1.3869283992578081"/>
    <x v="6"/>
    <n v="0.58502973425693616"/>
    <n v="47730"/>
    <n v="18536"/>
    <n v="1827"/>
    <n v="192"/>
    <n v="30"/>
    <n v="24"/>
    <n v="8"/>
    <n v="9"/>
    <n v="68356"/>
    <n v="-1"/>
    <n v="27923.469216083558"/>
    <n v="10844.11115418657"/>
    <n v="1068.8493244874221"/>
    <n v="112.3257089773317"/>
    <n v="17.55089202770808"/>
    <n v="14.04071362216647"/>
    <n v="4.6802378740554893"/>
    <n v="5.2652676083124259"/>
    <n v="39990.292514867127"/>
    <n v="-0.58502973425693616"/>
  </r>
  <r>
    <n v="2496"/>
    <n v="4136969"/>
    <s v="frdt!frngzn!Faringazon_2024!mgr!mrg!bn!banner!W25-44_simpt+konkurenty!malina_ulybka!bn__hSdaK"/>
    <s v="mytarget"/>
    <s v="banner"/>
    <n v="81687"/>
    <n v="622"/>
    <n v="59132"/>
    <n v="0.41094500439694248"/>
    <n v="34832"/>
    <n v="0.76144306927662908"/>
    <n v="1.3814347561388081"/>
    <x v="6"/>
    <n v="0.578028587602604"/>
    <n v="48419"/>
    <n v="19964"/>
    <n v="2010"/>
    <n v="200"/>
    <n v="25"/>
    <n v="18"/>
    <n v="7"/>
    <n v="8"/>
    <n v="9"/>
    <n v="70660"/>
    <n v="27987.566183130479"/>
    <n v="11539.762722898389"/>
    <n v="1161.8374610812341"/>
    <n v="115.6057175205208"/>
    <n v="14.4507146900651"/>
    <n v="10.40451457684687"/>
    <n v="4.0462001132182284"/>
    <n v="4.624228700820832"/>
    <n v="5.2022572884234357"/>
    <n v="40843.5"/>
  </r>
  <r>
    <n v="2497"/>
    <n v="4136970"/>
    <s v="frdt!frngzn!Faringazon_2024!mgr!mrg!bn!banner!W25-44_simpt+konkurenty!malina!bn__hSdaK"/>
    <s v="mytarget"/>
    <s v="banner"/>
    <n v="77233"/>
    <n v="686"/>
    <n v="56283"/>
    <n v="0.40381642769575188"/>
    <n v="33555"/>
    <n v="0.88822135615604736"/>
    <n v="1.372226071815646"/>
    <x v="6"/>
    <n v="0.57882784980888857"/>
    <n v="46541"/>
    <n v="18224"/>
    <n v="1764"/>
    <n v="124"/>
    <n v="20"/>
    <n v="36"/>
    <n v="7"/>
    <n v="66716"/>
    <n v="-1"/>
    <n v="-1"/>
    <n v="26939.226957955481"/>
    <n v="10548.558734917189"/>
    <n v="1021.052327062879"/>
    <n v="71.774653376302183"/>
    <n v="11.57655699617777"/>
    <n v="20.837802593119989"/>
    <n v="4.05179494866222"/>
    <n v="38617.078827849808"/>
    <n v="-0.57882784980888857"/>
    <n v="-0.57882784980888857"/>
  </r>
  <r>
    <n v="2498"/>
    <n v="4136971"/>
    <s v="frdt!frngzn!Faringazon_2024!mgr!mrg!bn!banner!W25-44_simpt+konkurenty!vanil_i_malina!bn__hSdaK"/>
    <s v="mytarget"/>
    <s v="banner"/>
    <n v="80545"/>
    <n v="638"/>
    <n v="58825"/>
    <n v="0.39960900977475572"/>
    <n v="35318"/>
    <n v="0.79210379291079525"/>
    <n v="1.369230769230769"/>
    <x v="6"/>
    <n v="0.57766095544096452"/>
    <n v="48640"/>
    <n v="19106"/>
    <n v="1731"/>
    <n v="188"/>
    <n v="15"/>
    <n v="18"/>
    <n v="8"/>
    <n v="11"/>
    <n v="69717"/>
    <n v="-1"/>
    <n v="28097.42887264851"/>
    <n v="11036.79021465507"/>
    <n v="999.93111386830958"/>
    <n v="108.60025962290131"/>
    <n v="8.664914331614467"/>
    <n v="10.397897197937359"/>
    <n v="4.6212876435277161"/>
    <n v="6.3542705098506094"/>
    <n v="40272.788830477723"/>
    <n v="-0.57766095544096452"/>
  </r>
  <r>
    <n v="2499"/>
    <n v="4178322"/>
    <s v="MyTarget_W25_45_MT_v20_Q4_20_skippable"/>
    <s v="mytarget"/>
    <s v="video"/>
    <n v="427939"/>
    <n v="4560"/>
    <n v="159146"/>
    <n v="0.35268244253704151"/>
    <n v="103018"/>
    <n v="1.0655724297154501"/>
    <n v="2.688971133424654"/>
    <x v="6"/>
    <n v="1.666338283738426"/>
    <n v="110267"/>
    <n v="47566"/>
    <n v="27228"/>
    <n v="19544"/>
    <n v="14320"/>
    <n v="10758"/>
    <n v="9079"/>
    <n v="6976"/>
    <n v="5796"/>
    <n v="5280"/>
    <n v="183742.12353298499"/>
    <n v="79261.04680430195"/>
    <n v="45371.058789629853"/>
    <n v="32566.915417383789"/>
    <n v="23861.964223134259"/>
    <n v="17926.467256457981"/>
    <n v="15128.68527806117"/>
    <n v="11624.37586735926"/>
    <n v="9658.0966925479152"/>
    <n v="8798.2661381388862"/>
  </r>
  <r>
    <n v="2500"/>
    <n v="4178323"/>
    <s v="MyTarget_W25_45_MT_v10_Q4_10_skippable"/>
    <s v="mytarget"/>
    <s v="video"/>
    <n v="451930"/>
    <n v="4472"/>
    <n v="183459"/>
    <n v="0.31380308406782992"/>
    <n v="125889"/>
    <n v="0.98953377735490011"/>
    <n v="2.4633841893829138"/>
    <x v="6"/>
    <n v="1.546127582125091"/>
    <n v="128076"/>
    <n v="56810"/>
    <n v="32490"/>
    <n v="21704"/>
    <n v="15150"/>
    <n v="11844"/>
    <n v="8890"/>
    <n v="6792"/>
    <n v="5922"/>
    <n v="4620"/>
    <n v="198021.8362082532"/>
    <n v="87835.507940526441"/>
    <n v="50233.68514324422"/>
    <n v="33557.153042442987"/>
    <n v="23423.832869195139"/>
    <n v="18312.33508268958"/>
    <n v="13745.07420509206"/>
    <n v="10501.29853779362"/>
    <n v="9156.167541344792"/>
    <n v="7143.1094294179229"/>
  </r>
  <r>
    <n v="2501"/>
    <n v="4178324"/>
    <s v="MyTarget_W25_45_MT_v10_Q4_6_non_skipable"/>
    <s v="mytarget"/>
    <s v="video"/>
    <n v="104651"/>
    <n v="801"/>
    <n v="36654"/>
    <n v="0.49754460631854641"/>
    <n v="18417"/>
    <n v="0.7654011906240743"/>
    <n v="2.8551044906422218"/>
    <x v="6"/>
    <n v="1.640889348824812"/>
    <n v="23634"/>
    <n v="11802"/>
    <n v="8175"/>
    <n v="5396"/>
    <n v="4115"/>
    <n v="3168"/>
    <n v="2177"/>
    <n v="2152"/>
    <n v="1638"/>
    <n v="1520"/>
    <n v="38780.778870125592"/>
    <n v="19365.77609483042"/>
    <n v="13414.27042664283"/>
    <n v="8854.2389262586821"/>
    <n v="6752.2596704140997"/>
    <n v="5198.3374570770029"/>
    <n v="3572.2161123916148"/>
    <n v="3531.1938786709939"/>
    <n v="2687.7767533750412"/>
    <n v="2494.1518102137129"/>
  </r>
  <r>
    <n v="2502"/>
    <n v="4136968"/>
    <s v="frdt!frngzn!Faringazon_2024!mgr!mrg!bn!banner!W25-44_simpt+konkurenty!vanil_ulybka!bn__hSdaK"/>
    <s v="mytarget"/>
    <s v="banner"/>
    <n v="32392"/>
    <n v="1318"/>
    <n v="14031"/>
    <n v="0.47060081248663682"/>
    <n v="7428"/>
    <n v="4.0689059026920233"/>
    <n v="2.308602380443304"/>
    <x v="6"/>
    <n v="1.7271127699280191"/>
    <n v="9819"/>
    <n v="7654"/>
    <n v="921"/>
    <n v="224"/>
    <n v="60"/>
    <n v="12"/>
    <n v="14"/>
    <n v="27"/>
    <n v="10"/>
    <n v="14"/>
    <n v="16958.52028792322"/>
    <n v="13219.321141029061"/>
    <n v="1590.6708611037061"/>
    <n v="386.87326046387619"/>
    <n v="103.6267661956811"/>
    <n v="20.725353239136229"/>
    <n v="24.179578778992269"/>
    <n v="46.632044788056518"/>
    <n v="17.271127699280189"/>
    <n v="24.179578778992269"/>
  </r>
  <r>
    <n v="2503"/>
    <n v="4136969"/>
    <s v="frdt!frngzn!Faringazon_2024!mgr!mrg!bn!banner!W25-44_simpt+konkurenty!malina_ulybka!bn__hSdaK"/>
    <s v="mytarget"/>
    <s v="banner"/>
    <n v="31120"/>
    <n v="1429"/>
    <n v="13691"/>
    <n v="0.48257979694689951"/>
    <n v="7084"/>
    <n v="4.5919023136246784"/>
    <n v="2.2730260755240672"/>
    <x v="6"/>
    <n v="1.6964675098124731"/>
    <n v="9586"/>
    <n v="7376"/>
    <n v="981"/>
    <n v="228"/>
    <n v="95"/>
    <n v="30"/>
    <n v="21"/>
    <n v="8"/>
    <n v="9"/>
    <n v="10"/>
    <n v="16262.33754906236"/>
    <n v="12513.144352376799"/>
    <n v="1664.234627126036"/>
    <n v="386.79459223724382"/>
    <n v="161.16441343218489"/>
    <n v="50.894025294374188"/>
    <n v="35.62581770606193"/>
    <n v="13.571740078499779"/>
    <n v="15.26820758831226"/>
    <n v="16.964675098124729"/>
  </r>
  <r>
    <n v="2504"/>
    <n v="4136970"/>
    <s v="frdt!frngzn!Faringazon_2024!mgr!mrg!bn!banner!W25-44_simpt+konkurenty!malina!bn__hSdaK"/>
    <s v="mytarget"/>
    <s v="banner"/>
    <n v="32573"/>
    <n v="1349"/>
    <n v="14099"/>
    <n v="0.46939499255266331"/>
    <n v="7481"/>
    <n v="4.1414668590550461"/>
    <n v="2.3103056954393928"/>
    <x v="6"/>
    <n v="1.7104074774207101"/>
    <n v="9646"/>
    <n v="8168"/>
    <n v="834"/>
    <n v="272"/>
    <n v="60"/>
    <n v="6"/>
    <n v="7"/>
    <n v="32"/>
    <n v="9"/>
    <n v="10"/>
    <n v="16498.590527200169"/>
    <n v="13970.60827557236"/>
    <n v="1426.479836168872"/>
    <n v="465.23083385843307"/>
    <n v="102.62444864524259"/>
    <n v="10.262444864524261"/>
    <n v="11.97285234194497"/>
    <n v="54.733039277462723"/>
    <n v="15.39366729678639"/>
    <n v="17.104074774207099"/>
  </r>
  <r>
    <n v="2505"/>
    <n v="4136971"/>
    <s v="frdt!frngzn!Faringazon_2024!mgr!mrg!bn!banner!W25-44_simpt+konkurenty!vanil_i_malina!bn__hSdaK"/>
    <s v="mytarget"/>
    <s v="banner"/>
    <n v="33380"/>
    <n v="1469"/>
    <n v="14291"/>
    <n v="0.46791687075781963"/>
    <n v="7604"/>
    <n v="4.4008388256440982"/>
    <n v="2.3357357777622281"/>
    <x v="6"/>
    <n v="1.7202638631210061"/>
    <n v="9728"/>
    <n v="8346"/>
    <n v="882"/>
    <n v="244"/>
    <n v="70"/>
    <n v="60"/>
    <n v="21"/>
    <n v="24"/>
    <n v="18"/>
    <n v="11"/>
    <n v="16734.72686044114"/>
    <n v="14357.322201607911"/>
    <n v="1517.272727272727"/>
    <n v="419.74438260152539"/>
    <n v="120.41847041847041"/>
    <n v="103.2158317872604"/>
    <n v="36.125541125541133"/>
    <n v="41.286332714904141"/>
    <n v="30.9647495361781"/>
    <n v="18.922902494331069"/>
  </r>
  <r>
    <n v="2506"/>
    <n v="3868102"/>
    <s v="OK-VK_MT_post_ver1_INT-02"/>
    <s v="mytarget"/>
    <s v="banner"/>
    <n v="380214"/>
    <n v="557"/>
    <n v="284270"/>
    <n v="0.65933795335420553"/>
    <n v="96840"/>
    <n v="0.1464964467378897"/>
    <n v="1.337510113624371"/>
    <x v="0"/>
    <n v="0.51076022826192091"/>
    <n v="198744"/>
    <n v="166520"/>
    <n v="6393"/>
    <n v="504"/>
    <n v="45"/>
    <n v="372206"/>
    <n v="-1"/>
    <n v="-1"/>
    <n v="-1"/>
    <n v="-1"/>
    <n v="101510.5308056872"/>
    <n v="85051.793210175078"/>
    <n v="3265.2901392784602"/>
    <n v="257.42315504400813"/>
    <n v="22.984210271786441"/>
    <n v="190108.0215204565"/>
    <n v="-0.51076022826192091"/>
    <n v="-0.51076022826192091"/>
    <n v="-0.51076022826192091"/>
    <n v="-0.51076022826192091"/>
  </r>
  <r>
    <n v="2507"/>
    <n v="3868103"/>
    <s v="OK-VK_MT_post_ver2_INT-02"/>
    <s v="mytarget"/>
    <s v="banner"/>
    <n v="381469"/>
    <n v="531"/>
    <n v="285163"/>
    <n v="0.65891086852081093"/>
    <n v="97266"/>
    <n v="0.1391987291234674"/>
    <n v="1.3377226358258261"/>
    <x v="0"/>
    <n v="0.51099704093264875"/>
    <n v="199505"/>
    <n v="166766"/>
    <n v="6384"/>
    <n v="560"/>
    <n v="30"/>
    <n v="16"/>
    <n v="373261"/>
    <n v="-1"/>
    <n v="-1"/>
    <n v="-1"/>
    <n v="101946.46465126811"/>
    <n v="85216.932528174104"/>
    <n v="3262.205109314029"/>
    <n v="286.15834292228328"/>
    <n v="15.32991122797946"/>
    <n v="8.17595265492238"/>
    <n v="190735.2664955614"/>
    <n v="-0.51099704093264875"/>
    <n v="-0.51099704093264875"/>
    <n v="-0.51099704093264875"/>
  </r>
  <r>
    <n v="2508"/>
    <n v="3868104"/>
    <s v="OK-VK_MT_post_ver3_INT-02"/>
    <s v="mytarget"/>
    <s v="banner"/>
    <n v="379160"/>
    <n v="566"/>
    <n v="283176"/>
    <n v="0.66163092917478883"/>
    <n v="95818"/>
    <n v="0.14927734993142741"/>
    <n v="1.3389552786959349"/>
    <x v="0"/>
    <n v="0.51087130801972025"/>
    <n v="197664"/>
    <n v="166468"/>
    <n v="6471"/>
    <n v="472"/>
    <n v="10"/>
    <n v="8"/>
    <n v="371093"/>
    <n v="-1"/>
    <n v="-1"/>
    <n v="-1"/>
    <n v="100980.86622841"/>
    <n v="85043.724903426788"/>
    <n v="3305.8482341956101"/>
    <n v="241.13125738530789"/>
    <n v="5.1087130801972016"/>
    <n v="4.086970464157762"/>
    <n v="189580.766306962"/>
    <n v="-0.51087130801972025"/>
    <n v="-0.51087130801972025"/>
    <n v="-0.51087130801972025"/>
  </r>
  <r>
    <n v="2509"/>
    <n v="3868105"/>
    <s v="OK-VK_MT_post_ver1_RET"/>
    <s v="mytarget"/>
    <s v="banner"/>
    <n v="216446"/>
    <n v="290"/>
    <n v="114844"/>
    <n v="0.64910661418968341"/>
    <n v="40298"/>
    <n v="0.1339826099812424"/>
    <n v="1.8846957612065061"/>
    <x v="0"/>
    <n v="1.0334412391019949"/>
    <n v="68761"/>
    <n v="42610"/>
    <n v="41337"/>
    <n v="18312"/>
    <n v="11910"/>
    <n v="11670"/>
    <n v="5565"/>
    <n v="3832"/>
    <n v="3825"/>
    <n v="1620"/>
    <n v="71060.453041892266"/>
    <n v="44034.931198136001"/>
    <n v="42719.360500759161"/>
    <n v="18924.375970435729"/>
    <n v="12308.28515770476"/>
    <n v="12060.259260320279"/>
    <n v="5751.1004956026018"/>
    <n v="3960.146828238845"/>
    <n v="3952.9127395651308"/>
    <n v="1674.174807345232"/>
  </r>
  <r>
    <n v="2510"/>
    <n v="4177222"/>
    <s v="MyTarget_v15_W20_35_MT_teeth_15_skippable"/>
    <s v="mytarget"/>
    <s v="video"/>
    <n v="516995"/>
    <n v="7797"/>
    <n v="159121"/>
    <n v="0.1050269920375061"/>
    <n v="142409"/>
    <n v="1.508138376580044"/>
    <n v="3.249068319077935"/>
    <x v="28"/>
    <n v="1.4641727344044271"/>
    <n v="78809"/>
    <n v="61536"/>
    <n v="52761"/>
    <n v="49636"/>
    <n v="26355"/>
    <n v="22992"/>
    <n v="23093"/>
    <n v="21336"/>
    <n v="8649"/>
    <n v="7930"/>
    <n v="115389.9890256785"/>
    <n v="90099.333384310827"/>
    <n v="77251.217639911978"/>
    <n v="72675.677844898149"/>
    <n v="38588.272415228683"/>
    <n v="33664.259509426593"/>
    <n v="33812.140955601433"/>
    <n v="31239.589461252861"/>
    <n v="12663.62997986389"/>
    <n v="11610.88978382711"/>
  </r>
  <r>
    <n v="2511"/>
    <n v="4177223"/>
    <s v="MyTarget_v15_W20_35_MT_muscle_15_skippable"/>
    <s v="mytarget"/>
    <s v="video"/>
    <n v="31394"/>
    <n v="521"/>
    <n v="23786"/>
    <n v="0.3349028840494408"/>
    <n v="15820"/>
    <n v="1.659552780786137"/>
    <n v="1.3198520137896239"/>
    <x v="28"/>
    <n v="0.5626870754395713"/>
    <n v="20511"/>
    <n v="5254"/>
    <n v="1521"/>
    <n v="436"/>
    <n v="120"/>
    <n v="24"/>
    <n v="21"/>
    <n v="10"/>
    <n v="27897"/>
    <n v="-1"/>
    <n v="11541.27460434105"/>
    <n v="2956.357894359508"/>
    <n v="855.84704174358797"/>
    <n v="245.3315648916531"/>
    <n v="67.522449052748556"/>
    <n v="13.50448981054971"/>
    <n v="11.816428584231"/>
    <n v="5.6268707543957133"/>
    <n v="15697.281343537719"/>
    <n v="-0.5626870754395713"/>
  </r>
  <r>
    <n v="2512"/>
    <n v="4177224"/>
    <s v="MyTarget_v15_W20_35_MT_head_15_skippable"/>
    <s v="mytarget"/>
    <s v="video"/>
    <n v="30875"/>
    <n v="461"/>
    <n v="22785"/>
    <n v="0.35795479482115422"/>
    <n v="14629"/>
    <n v="1.493117408906883"/>
    <n v="1.3550581522931751"/>
    <x v="28"/>
    <n v="0.56427735945610058"/>
    <n v="19147"/>
    <n v="5812"/>
    <n v="1737"/>
    <n v="484"/>
    <n v="110"/>
    <n v="36"/>
    <n v="14"/>
    <n v="8"/>
    <n v="10"/>
    <n v="27358"/>
    <n v="10804.21860150596"/>
    <n v="3279.5800131588571"/>
    <n v="980.1497733752467"/>
    <n v="273.11024197675272"/>
    <n v="62.070509540171066"/>
    <n v="20.313984940419619"/>
    <n v="7.8998830323854081"/>
    <n v="4.5142188756488046"/>
    <n v="5.6427735945610058"/>
    <n v="15437.5"/>
  </r>
  <r>
    <n v="2513"/>
    <n v="4177225"/>
    <s v="MyTarget_v15_W20_35_MT_first_aid_kit_15_skippable"/>
    <s v="mytarget"/>
    <s v="video"/>
    <n v="28985"/>
    <n v="471"/>
    <n v="22077"/>
    <n v="0.34574443991484349"/>
    <n v="14444"/>
    <n v="1.6249784371226501"/>
    <n v="1.312904833084205"/>
    <x v="28"/>
    <n v="0.55972887378340797"/>
    <n v="19082"/>
    <n v="4722"/>
    <n v="1491"/>
    <n v="396"/>
    <n v="140"/>
    <n v="48"/>
    <n v="14"/>
    <n v="25893"/>
    <n v="-1"/>
    <n v="-1"/>
    <n v="10680.746369534991"/>
    <n v="2643.0397420052518"/>
    <n v="834.55575081106133"/>
    <n v="221.65263401822949"/>
    <n v="78.362042329677109"/>
    <n v="26.866985941603581"/>
    <n v="7.8362042329677113"/>
    <n v="14493.059728873781"/>
    <n v="-0.55972887378340797"/>
    <n v="-0.55972887378340797"/>
  </r>
  <r>
    <n v="2514"/>
    <n v="4177226"/>
    <s v="MyTarget_v15_W20_35_MT_menstrual_15_skippable"/>
    <s v="mytarget"/>
    <s v="video"/>
    <n v="26183"/>
    <n v="447"/>
    <n v="20010"/>
    <n v="0.39340329835082449"/>
    <n v="12138"/>
    <n v="1.7072146048963071"/>
    <n v="1.308495752123938"/>
    <x v="28"/>
    <n v="0.55987255698584437"/>
    <n v="17349"/>
    <n v="4232"/>
    <n v="1272"/>
    <n v="352"/>
    <n v="105"/>
    <n v="60"/>
    <n v="14"/>
    <n v="23384"/>
    <n v="-1"/>
    <n v="-1"/>
    <n v="9713.2289911474145"/>
    <n v="2369.380661164093"/>
    <n v="712.15789248599401"/>
    <n v="197.0751400590172"/>
    <n v="58.786618483513656"/>
    <n v="33.592353419150662"/>
    <n v="7.838215797801821"/>
    <n v="13092.059872556991"/>
    <n v="-0.55987255698584437"/>
    <n v="-0.55987255698584437"/>
  </r>
  <r>
    <n v="2515"/>
    <n v="4177227"/>
    <s v="MyTarget_v15_W20_35_MT_medicine_15_skippable"/>
    <s v="mytarget"/>
    <s v="video"/>
    <n v="28243"/>
    <n v="468"/>
    <n v="21366"/>
    <n v="0.35813909950388467"/>
    <n v="13714"/>
    <n v="1.657047764047729"/>
    <n v="1.3218665168960031"/>
    <x v="28"/>
    <n v="1.111797819155218"/>
    <n v="18240"/>
    <n v="4908"/>
    <n v="1518"/>
    <n v="476"/>
    <n v="180"/>
    <n v="36"/>
    <n v="14"/>
    <n v="8"/>
    <n v="10"/>
    <n v="13"/>
    <n v="20279.192221391171"/>
    <n v="5456.7036964138088"/>
    <n v="1687.7090894776211"/>
    <n v="529.2157619178837"/>
    <n v="200.12360744793921"/>
    <n v="40.02472148958784"/>
    <n v="15.56516946817305"/>
    <n v="8.8943825532417424"/>
    <n v="11.117978191552179"/>
    <n v="14.45337164901783"/>
  </r>
  <r>
    <n v="2516"/>
    <n v="4177228"/>
    <s v="MyTarget_v15_W20_35_MT_travel_15_skippable"/>
    <s v="mytarget"/>
    <s v="video"/>
    <n v="33907"/>
    <n v="542"/>
    <n v="25426"/>
    <n v="0.30905372453394159"/>
    <n v="17568"/>
    <n v="1.598489987318253"/>
    <n v="1.3335562023125931"/>
    <x v="28"/>
    <n v="0.56033514013749341"/>
    <n v="21602"/>
    <n v="6126"/>
    <n v="1740"/>
    <n v="536"/>
    <n v="180"/>
    <n v="42"/>
    <n v="21"/>
    <n v="0"/>
    <n v="9"/>
    <n v="30256"/>
    <n v="12104.359697250129"/>
    <n v="3432.6130684822851"/>
    <n v="974.98314383923855"/>
    <n v="300.33963511369649"/>
    <n v="100.86032522474881"/>
    <n v="23.534075885774719"/>
    <n v="11.767037942887359"/>
    <n v="0"/>
    <n v="5.0430162612374403"/>
    <n v="16953.5"/>
  </r>
  <r>
    <n v="2517"/>
    <n v="4177229"/>
    <s v="MyTarget_v15_W20_35_MT_sport_15_skippable"/>
    <s v="mytarget"/>
    <s v="video"/>
    <n v="36024"/>
    <n v="558"/>
    <n v="26669"/>
    <n v="0.28313772544902321"/>
    <n v="19118"/>
    <n v="1.5489673550966021"/>
    <n v="1.350781806591923"/>
    <x v="28"/>
    <n v="0.55775930140740393"/>
    <n v="22269"/>
    <n v="6900"/>
    <n v="2214"/>
    <n v="660"/>
    <n v="195"/>
    <n v="36"/>
    <n v="7"/>
    <n v="13"/>
    <n v="32294"/>
    <n v="-1"/>
    <n v="12420.741883041481"/>
    <n v="3848.5391797110869"/>
    <n v="1234.8790933159919"/>
    <n v="368.12113892888658"/>
    <n v="108.76306377444379"/>
    <n v="20.079334850666541"/>
    <n v="3.9043151098518281"/>
    <n v="7.2508709182962514"/>
    <n v="18012.278879650701"/>
    <n v="-0.55775930140740393"/>
  </r>
  <r>
    <n v="2518"/>
    <n v="4177230"/>
    <s v="MyTarget_v15_W35_50_MT_teeth_15_skippable"/>
    <s v="mytarget"/>
    <s v="video"/>
    <n v="22025"/>
    <n v="411"/>
    <n v="16974"/>
    <n v="0.4632968068811123"/>
    <n v="9110"/>
    <n v="1.866061293984109"/>
    <n v="1.2975727583362791"/>
    <x v="30"/>
    <n v="1.093649138487512"/>
    <n v="14704"/>
    <n v="3396"/>
    <n v="1185"/>
    <n v="372"/>
    <n v="200"/>
    <n v="84"/>
    <n v="77"/>
    <n v="48"/>
    <n v="63"/>
    <n v="10"/>
    <n v="16081.01693232037"/>
    <n v="3714.0324743035899"/>
    <n v="1295.9742291077009"/>
    <n v="406.83747951735438"/>
    <n v="218.72982769750229"/>
    <n v="91.866527632950991"/>
    <n v="84.2109836635384"/>
    <n v="52.495158647400572"/>
    <n v="68.899895724713247"/>
    <n v="10.93649138487512"/>
  </r>
  <r>
    <n v="2519"/>
    <n v="4177231"/>
    <s v="MyTarget_v15_W35_50_MT_muscle_15_skippable"/>
    <s v="mytarget"/>
    <s v="video"/>
    <n v="23998"/>
    <n v="440"/>
    <n v="18817"/>
    <n v="0.42227772758675658"/>
    <n v="10871"/>
    <n v="1.8334861238436539"/>
    <n v="1.2753361322208641"/>
    <x v="30"/>
    <n v="1.0929544108940199"/>
    <n v="16416"/>
    <n v="3776"/>
    <n v="1089"/>
    <n v="384"/>
    <n v="130"/>
    <n v="72"/>
    <n v="21"/>
    <n v="32"/>
    <n v="27"/>
    <n v="10"/>
    <n v="17941.939609236229"/>
    <n v="4126.9958555358198"/>
    <n v="1190.2273534635881"/>
    <n v="419.69449378330381"/>
    <n v="142.08407341622259"/>
    <n v="78.692717584369447"/>
    <n v="22.952042628774421"/>
    <n v="34.974541148608637"/>
    <n v="29.509769094138541"/>
    <n v="10.929544108940201"/>
  </r>
  <r>
    <n v="2520"/>
    <n v="4177232"/>
    <s v="MyTarget_v15_W35_50_MT_head_15_skippable"/>
    <s v="mytarget"/>
    <s v="video"/>
    <n v="21121"/>
    <n v="395"/>
    <n v="16604"/>
    <n v="0.46452662009154422"/>
    <n v="8891"/>
    <n v="1.8701766014866721"/>
    <n v="1.2720428812334379"/>
    <x v="30"/>
    <n v="1.0963974252491691"/>
    <n v="14590"/>
    <n v="3192"/>
    <n v="849"/>
    <n v="280"/>
    <n v="140"/>
    <n v="84"/>
    <n v="42"/>
    <n v="40"/>
    <n v="27"/>
    <n v="20"/>
    <n v="15996.43843438538"/>
    <n v="3499.7005813953492"/>
    <n v="930.84141403654496"/>
    <n v="306.99127906976747"/>
    <n v="153.49563953488371"/>
    <n v="92.097383720930239"/>
    <n v="46.048691860465119"/>
    <n v="43.855897009966782"/>
    <n v="29.60273048172758"/>
    <n v="21.927948504983391"/>
  </r>
  <r>
    <n v="2521"/>
    <n v="4177233"/>
    <s v="MyTarget_v15_W35_50_MT_first_aid_kit_15_skippable"/>
    <s v="mytarget"/>
    <s v="video"/>
    <n v="24963"/>
    <n v="498"/>
    <n v="19259"/>
    <n v="0.41180746663897388"/>
    <n v="11328"/>
    <n v="1.9949525297440209"/>
    <n v="1.296173217716392"/>
    <x v="30"/>
    <n v="1.090087336244542"/>
    <n v="16544"/>
    <n v="4164"/>
    <n v="1383"/>
    <n v="392"/>
    <n v="190"/>
    <n v="84"/>
    <n v="42"/>
    <n v="64"/>
    <n v="27"/>
    <n v="10"/>
    <n v="18034.404890829701"/>
    <n v="4539.1236681222708"/>
    <n v="1507.5907860262009"/>
    <n v="427.31423580786031"/>
    <n v="207.11659388646291"/>
    <n v="91.567336244541494"/>
    <n v="45.783668122270747"/>
    <n v="69.765589519650661"/>
    <n v="29.432358078602618"/>
    <n v="10.90087336244542"/>
  </r>
  <r>
    <n v="2522"/>
    <n v="4177234"/>
    <s v="MyTarget_v15_W35_50_MT_menstrual_15_skippable"/>
    <s v="mytarget"/>
    <s v="video"/>
    <n v="21950"/>
    <n v="388"/>
    <n v="17044"/>
    <n v="0.46597042947664868"/>
    <n v="9102"/>
    <n v="1.767653758542141"/>
    <n v="1.287843229288899"/>
    <x v="30"/>
    <n v="1.0914424941574259"/>
    <n v="14804"/>
    <n v="3404"/>
    <n v="1098"/>
    <n v="416"/>
    <n v="140"/>
    <n v="90"/>
    <n v="91"/>
    <n v="40"/>
    <n v="18"/>
    <n v="10"/>
    <n v="16157.71468350654"/>
    <n v="3715.2702501118788"/>
    <n v="1198.4038585848541"/>
    <n v="454.04007756948943"/>
    <n v="152.80194918203969"/>
    <n v="98.229824474168367"/>
    <n v="99.321266968325801"/>
    <n v="43.657699766297057"/>
    <n v="19.645964894833671"/>
    <n v="10.914424941574261"/>
  </r>
  <r>
    <n v="2523"/>
    <n v="4177235"/>
    <s v="MyTarget_v15_W35_50_MT_medicine_15_skippable"/>
    <s v="mytarget"/>
    <s v="video"/>
    <n v="18093"/>
    <n v="344"/>
    <n v="14395"/>
    <n v="0.56137547759638762"/>
    <n v="6314"/>
    <n v="1.901287790858343"/>
    <n v="1.256894755123307"/>
    <x v="30"/>
    <n v="1.098142753095412"/>
    <n v="12846"/>
    <n v="2462"/>
    <n v="594"/>
    <n v="276"/>
    <n v="110"/>
    <n v="54"/>
    <n v="49"/>
    <n v="48"/>
    <n v="27"/>
    <n v="10"/>
    <n v="14106.741806263661"/>
    <n v="2703.6274581209032"/>
    <n v="652.29679533867443"/>
    <n v="303.08739985433363"/>
    <n v="120.7957028404953"/>
    <n v="59.299708667152217"/>
    <n v="53.808994901675163"/>
    <n v="52.710852148579747"/>
    <n v="29.649854333576108"/>
    <n v="10.981427530954109"/>
  </r>
  <r>
    <n v="2524"/>
    <n v="4177236"/>
    <s v="MyTarget_v15_W35_50_MT_travel_15_skippable"/>
    <s v="mytarget"/>
    <s v="video"/>
    <n v="22615"/>
    <n v="419"/>
    <n v="17577"/>
    <n v="0.46885133981908178"/>
    <n v="9336"/>
    <n v="1.852752597833297"/>
    <n v="1.2866245661944591"/>
    <x v="30"/>
    <n v="1.0949452890481259"/>
    <n v="15266"/>
    <n v="3630"/>
    <n v="1005"/>
    <n v="396"/>
    <n v="120"/>
    <n v="84"/>
    <n v="56"/>
    <n v="32"/>
    <n v="45"/>
    <n v="20"/>
    <n v="16715.4347826087"/>
    <n v="3974.651399244699"/>
    <n v="1100.4200154933669"/>
    <n v="433.59833446305811"/>
    <n v="131.39343468577519"/>
    <n v="91.975404280042611"/>
    <n v="61.316936186695067"/>
    <n v="35.038249249540037"/>
    <n v="49.272538007165693"/>
    <n v="21.898905780962529"/>
  </r>
  <r>
    <n v="2525"/>
    <n v="4177237"/>
    <s v="MyTarget_v15_W35_50_MT_sport_15_skippable"/>
    <s v="mytarget"/>
    <s v="video"/>
    <n v="18425"/>
    <n v="323"/>
    <n v="14551"/>
    <n v="0.52628685313724144"/>
    <n v="6893"/>
    <n v="1.7530529172320219"/>
    <n v="1.266235997525943"/>
    <x v="30"/>
    <n v="1.1003284562555991"/>
    <n v="12958"/>
    <n v="2422"/>
    <n v="765"/>
    <n v="276"/>
    <n v="125"/>
    <n v="54"/>
    <n v="77"/>
    <n v="40"/>
    <n v="18"/>
    <n v="10"/>
    <n v="14258.05613616005"/>
    <n v="2664.9955210510602"/>
    <n v="841.75126903553291"/>
    <n v="303.69065392654522"/>
    <n v="137.5410570319498"/>
    <n v="59.417736637802328"/>
    <n v="84.725291131681089"/>
    <n v="44.013138250223953"/>
    <n v="19.80591221260077"/>
    <n v="11.00328456255599"/>
  </r>
  <r>
    <n v="2526"/>
    <n v="4177238"/>
    <s v="MyTarget_v5_W20_35_MT_Remarketing_5_skippable"/>
    <s v="mytarget"/>
    <s v="video"/>
    <n v="42138"/>
    <n v="382"/>
    <n v="20940"/>
    <n v="0.52311365807067811"/>
    <n v="9986"/>
    <n v="0.90654516113721584"/>
    <n v="2.0123209169054439"/>
    <x v="28"/>
    <n v="1.286499358856934"/>
    <n v="13758"/>
    <n v="8730"/>
    <n v="4956"/>
    <n v="2440"/>
    <n v="1175"/>
    <n v="648"/>
    <n v="371"/>
    <n v="280"/>
    <n v="216"/>
    <n v="180"/>
    <n v="17699.658179153688"/>
    <n v="11231.139402821031"/>
    <n v="6375.8908224949628"/>
    <n v="3139.058435610918"/>
    <n v="1511.636746656897"/>
    <n v="833.65158453929291"/>
    <n v="477.29126213592241"/>
    <n v="360.2198204799414"/>
    <n v="277.88386151309771"/>
    <n v="231.56988459424801"/>
  </r>
  <r>
    <n v="2527"/>
    <n v="4177239"/>
    <s v="MyTarget_v5_W35_50_MT_Remarketing_5_skippable"/>
    <s v="mytarget"/>
    <s v="video"/>
    <n v="111686"/>
    <n v="855"/>
    <n v="42282"/>
    <n v="0.35388581429449878"/>
    <n v="27319"/>
    <n v="0.76553910069301434"/>
    <n v="2.6414549926682751"/>
    <x v="30"/>
    <n v="1.5332637763927399"/>
    <n v="26192"/>
    <n v="16850"/>
    <n v="10788"/>
    <n v="6708"/>
    <n v="4090"/>
    <n v="2802"/>
    <n v="2296"/>
    <n v="1424"/>
    <n v="972"/>
    <n v="720"/>
    <n v="40159.244831278658"/>
    <n v="25835.49463221768"/>
    <n v="16540.849619724879"/>
    <n v="10285.1334120425"/>
    <n v="6271.0488454463084"/>
    <n v="4296.2051014524586"/>
    <n v="3520.3736305977318"/>
    <n v="2183.367617583262"/>
    <n v="1490.3323906537439"/>
    <n v="1103.949919002773"/>
  </r>
  <r>
    <n v="2528"/>
    <n v="4132682"/>
    <s v="Native_Rent_keywords_head_In_read_Banner"/>
    <s v="nativerent"/>
    <s v="banner"/>
    <n v="2014"/>
    <n v="116"/>
    <n v="583"/>
    <n v="0.1183533447684391"/>
    <n v="514"/>
    <n v="5.7596822244289969"/>
    <n v="3.454545454545455"/>
    <x v="0"/>
    <n v="1.583333333333333"/>
    <n v="541"/>
    <n v="74"/>
    <n v="9"/>
    <n v="6"/>
    <n v="8"/>
    <n v="638"/>
    <n v="-1"/>
    <n v="-1"/>
    <n v="-1"/>
    <n v="-1"/>
    <n v="856.58333333333326"/>
    <n v="117.1666666666667"/>
    <n v="14.25"/>
    <n v="9.5"/>
    <n v="12.66666666666667"/>
    <n v="1010.166666666667"/>
    <n v="-1.583333333333333"/>
    <n v="-1.583333333333333"/>
    <n v="-1.583333333333333"/>
    <n v="-1.583333333333333"/>
  </r>
  <r>
    <n v="2529"/>
    <n v="4132683"/>
    <s v="Native_Rent_keywords_joint_In_read_Banner"/>
    <s v="nativerent"/>
    <s v="banner"/>
    <n v="1741"/>
    <n v="115"/>
    <n v="552"/>
    <n v="0.17210144927536231"/>
    <n v="457"/>
    <n v="6.6053991958644458"/>
    <n v="3.1539855072463769"/>
    <x v="0"/>
    <n v="1.5352733686067019"/>
    <n v="535"/>
    <n v="32"/>
    <n v="3"/>
    <n v="570"/>
    <n v="-1"/>
    <n v="-1"/>
    <n v="-1"/>
    <n v="-1"/>
    <n v="-1"/>
    <n v="-1"/>
    <n v="821.37125220458552"/>
    <n v="49.128747795414462"/>
    <n v="4.605820105820106"/>
    <n v="875.10582010582016"/>
    <n v="-1.5352733686067019"/>
    <n v="-1.5352733686067019"/>
    <n v="-1.5352733686067019"/>
    <n v="-1.5352733686067019"/>
    <n v="-1.5352733686067019"/>
    <n v="-1.5352733686067019"/>
  </r>
  <r>
    <n v="2530"/>
    <n v="4132684"/>
    <s v="Native_Rent_keywords_teeth_In_read_Banner"/>
    <s v="nativerent"/>
    <s v="banner"/>
    <n v="2420"/>
    <n v="121"/>
    <n v="672"/>
    <n v="8.4821428571428603E-2"/>
    <n v="615"/>
    <n v="5"/>
    <n v="3.6011904761904758"/>
    <x v="0"/>
    <n v="1.739755571531272"/>
    <n v="645"/>
    <n v="54"/>
    <n v="699"/>
    <n v="-1"/>
    <n v="-1"/>
    <n v="-1"/>
    <n v="-1"/>
    <n v="-1"/>
    <n v="-1"/>
    <n v="-1"/>
    <n v="1122.142343637671"/>
    <n v="93.946800862688718"/>
    <n v="1216.089144500359"/>
    <n v="-1.739755571531272"/>
    <n v="-1.739755571531272"/>
    <n v="-1.739755571531272"/>
    <n v="-1.739755571531272"/>
    <n v="-1.739755571531272"/>
    <n v="-1.739755571531272"/>
    <n v="-1.739755571531272"/>
  </r>
  <r>
    <n v="2531"/>
    <n v="4132685"/>
    <s v="Native_Rent_keywords_migren_In_read_Banner"/>
    <s v="nativerent"/>
    <s v="banner"/>
    <n v="2177"/>
    <n v="113"/>
    <n v="643"/>
    <n v="0.1026438569206843"/>
    <n v="577"/>
    <n v="5.1906293063849338"/>
    <n v="3.385692068429238"/>
    <x v="0"/>
    <n v="1.664373088685015"/>
    <n v="630"/>
    <n v="24"/>
    <n v="3"/>
    <n v="657"/>
    <n v="-1"/>
    <n v="-1"/>
    <n v="-1"/>
    <n v="-1"/>
    <n v="-1"/>
    <n v="-1"/>
    <n v="1048.55504587156"/>
    <n v="39.944954128440372"/>
    <n v="4.9931192660550456"/>
    <n v="1093.4931192660549"/>
    <n v="-1.664373088685015"/>
    <n v="-1.664373088685015"/>
    <n v="-1.664373088685015"/>
    <n v="-1.664373088685015"/>
    <n v="-1.664373088685015"/>
    <n v="-1.664373088685015"/>
  </r>
  <r>
    <n v="2532"/>
    <n v="4132686"/>
    <s v="Native_Rent_keywords_muscle_In_read_Banner"/>
    <s v="nativerent"/>
    <s v="banner"/>
    <n v="1717"/>
    <n v="111"/>
    <n v="588"/>
    <n v="0.13435374149659859"/>
    <n v="509"/>
    <n v="6.4647641234711699"/>
    <n v="2.9200680272108839"/>
    <x v="0"/>
    <n v="1.428452579034942"/>
    <n v="574"/>
    <n v="26"/>
    <n v="4"/>
    <n v="604"/>
    <n v="-1"/>
    <n v="-1"/>
    <n v="-1"/>
    <n v="-1"/>
    <n v="-1"/>
    <n v="-1"/>
    <n v="819.93178036605661"/>
    <n v="37.139767054908489"/>
    <n v="5.7138103161397673"/>
    <n v="862.78535773710485"/>
    <n v="-1.428452579034942"/>
    <n v="-1.428452579034942"/>
    <n v="-1.428452579034942"/>
    <n v="-1.428452579034942"/>
    <n v="-1.428452579034942"/>
    <n v="-1.428452579034942"/>
  </r>
  <r>
    <n v="2533"/>
    <n v="4132687"/>
    <s v="Native_Rent_keywords_back_In_read_Banner"/>
    <s v="nativerent"/>
    <s v="banner"/>
    <n v="1810"/>
    <n v="112"/>
    <n v="581"/>
    <n v="0.1135972461273667"/>
    <n v="515"/>
    <n v="6.1878453038674044"/>
    <n v="3.1153184165232362"/>
    <x v="0"/>
    <n v="1.507077435470441"/>
    <n v="563"/>
    <n v="32"/>
    <n v="3"/>
    <n v="5"/>
    <n v="603"/>
    <n v="-1"/>
    <n v="-1"/>
    <n v="-1"/>
    <n v="-1"/>
    <n v="-1"/>
    <n v="848.48459616985838"/>
    <n v="48.22647793505412"/>
    <n v="4.5212323064113242"/>
    <n v="7.5353871773522059"/>
    <n v="908.76769358867602"/>
    <n v="-1.507077435470441"/>
    <n v="-1.507077435470441"/>
    <n v="-1.507077435470441"/>
    <n v="-1.507077435470441"/>
    <n v="-1.507077435470441"/>
  </r>
  <r>
    <n v="2534"/>
    <n v="4132688"/>
    <s v="Native_Rent_keywords_menstrual_In_read_Banner"/>
    <s v="nativerent"/>
    <s v="banner"/>
    <n v="2590"/>
    <n v="110"/>
    <n v="603"/>
    <n v="9.6185737976782759E-2"/>
    <n v="545"/>
    <n v="4.2471042471042466"/>
    <n v="4.2951907131011611"/>
    <x v="0"/>
    <n v="2.039370078740157"/>
    <n v="570"/>
    <n v="62"/>
    <n v="6"/>
    <n v="638"/>
    <n v="-1"/>
    <n v="-1"/>
    <n v="-1"/>
    <n v="-1"/>
    <n v="-1"/>
    <n v="-1"/>
    <n v="1162.4409448818899"/>
    <n v="126.44094488188981"/>
    <n v="12.236220472440939"/>
    <n v="1301.11811023622"/>
    <n v="-2.039370078740157"/>
    <n v="-2.039370078740157"/>
    <n v="-2.039370078740157"/>
    <n v="-2.039370078740157"/>
    <n v="-2.039370078740157"/>
    <n v="-2.039370078740157"/>
  </r>
  <r>
    <n v="2535"/>
    <n v="4178335"/>
    <s v="Native_Rent_keywords_2024_Q4_In_read_Banner"/>
    <s v="nativerent"/>
    <s v="banner"/>
    <n v="193733"/>
    <n v="6931"/>
    <n v="58147"/>
    <n v="7.0184188350215782E-2"/>
    <n v="54066"/>
    <n v="3.5776042285000491"/>
    <n v="3.3317797994737481"/>
    <x v="0"/>
    <n v="2.9945590849370118"/>
    <n v="53425"/>
    <n v="7360"/>
    <n v="1866"/>
    <n v="792"/>
    <n v="415"/>
    <n v="264"/>
    <n v="252"/>
    <n v="104"/>
    <n v="117"/>
    <n v="100"/>
    <n v="159984.3191127599"/>
    <n v="22039.954865136409"/>
    <n v="5587.8472524924646"/>
    <n v="2371.690795270114"/>
    <n v="1242.7420202488599"/>
    <n v="790.56359842337122"/>
    <n v="754.62888940412711"/>
    <n v="311.4341448334493"/>
    <n v="350.36341293763041"/>
    <n v="299.4559084937012"/>
  </r>
  <r>
    <n v="2536"/>
    <n v="4129849"/>
    <s v="Native_Rent_Tablets_2024_Q3_bn"/>
    <s v="nativerent"/>
    <s v="banner"/>
    <n v="100359"/>
    <n v="665"/>
    <n v="25840"/>
    <n v="0.2477941176470588"/>
    <n v="19437"/>
    <n v="0.66262118992815788"/>
    <n v="3.8838622291021672"/>
    <x v="0"/>
    <n v="3.484203582835717"/>
    <n v="23465"/>
    <n v="3946"/>
    <n v="822"/>
    <n v="332"/>
    <n v="95"/>
    <n v="60"/>
    <n v="14"/>
    <n v="24"/>
    <n v="36"/>
    <n v="10"/>
    <n v="81756.837071240108"/>
    <n v="13748.66733786974"/>
    <n v="2864.0153450909602"/>
    <n v="1156.755589501458"/>
    <n v="330.99934036939322"/>
    <n v="209.05221497014301"/>
    <n v="48.778850159700042"/>
    <n v="83.620885988057211"/>
    <n v="125.4313289820858"/>
    <n v="34.842035828357183"/>
  </r>
  <r>
    <n v="2537"/>
    <n v="4129852"/>
    <s v="Native_Rent_Spray_2024_Q3_bn"/>
    <s v="nativerent"/>
    <s v="banner"/>
    <n v="99265"/>
    <n v="630"/>
    <n v="25192"/>
    <n v="0.26802159415687521"/>
    <n v="18440"/>
    <n v="0.63466478617841138"/>
    <n v="3.9403382026040008"/>
    <x v="0"/>
    <n v="3.5054914009252389"/>
    <n v="22729"/>
    <n v="4028"/>
    <n v="957"/>
    <n v="284"/>
    <n v="150"/>
    <n v="78"/>
    <n v="21"/>
    <n v="32"/>
    <n v="18"/>
    <n v="20"/>
    <n v="79676.314051629772"/>
    <n v="14120.11936292686"/>
    <n v="3354.755270685454"/>
    <n v="995.55955786276797"/>
    <n v="525.82371013878594"/>
    <n v="273.4283292721687"/>
    <n v="73.615319419430023"/>
    <n v="112.1757248296077"/>
    <n v="63.098845216654311"/>
    <n v="70.109828018504786"/>
  </r>
  <r>
    <n v="2538"/>
    <n v="4178335"/>
    <s v="Native_Rent_keywords_2024_Q4_In_read_Banner"/>
    <s v="nativerent"/>
    <s v="banner"/>
    <n v="171516"/>
    <n v="7045"/>
    <n v="50258"/>
    <n v="8.9756854630108629E-2"/>
    <n v="45747"/>
    <n v="4.107488514191096"/>
    <n v="3.4127104142624058"/>
    <x v="0"/>
    <n v="3.019328944125621"/>
    <n v="45458"/>
    <n v="7496"/>
    <n v="1860"/>
    <n v="916"/>
    <n v="390"/>
    <n v="252"/>
    <n v="168"/>
    <n v="160"/>
    <n v="36"/>
    <n v="70"/>
    <n v="137252.65514206249"/>
    <n v="22632.889765165652"/>
    <n v="5615.9518360736547"/>
    <n v="2765.7053128190678"/>
    <n v="1177.5382882089921"/>
    <n v="760.8708939196564"/>
    <n v="507.24726261310428"/>
    <n v="483.09263106009928"/>
    <n v="108.6958419885223"/>
    <n v="211.3530260887934"/>
  </r>
  <r>
    <n v="2539"/>
    <n v="4219310"/>
    <s v="jetour!jetour!November!nws!nws!prt125bn2443536!banner!all_news_1!Jetour_vigoda!bn__OqxWN"/>
    <s v="newspackage"/>
    <s v="banner"/>
    <n v="934847"/>
    <n v="1446"/>
    <n v="262938"/>
    <n v="0.52405510044192927"/>
    <n v="125144"/>
    <n v="0.1546777173163095"/>
    <n v="3.5553894834523732"/>
    <x v="0"/>
    <n v="2.5121314153810599"/>
    <n v="208508"/>
    <n v="58134"/>
    <n v="30288"/>
    <n v="19188"/>
    <n v="14485"/>
    <n v="11652"/>
    <n v="9877"/>
    <n v="7800"/>
    <n v="6831"/>
    <n v="5370"/>
    <n v="523799.49715827411"/>
    <n v="146040.24770176251"/>
    <n v="76087.436309061537"/>
    <n v="48202.777598331777"/>
    <n v="36388.223551794646"/>
    <n v="29271.355252020108"/>
    <n v="24812.32198971873"/>
    <n v="19594.62503997227"/>
    <n v="17160.369698468021"/>
    <n v="13490.145700596289"/>
  </r>
  <r>
    <n v="2540"/>
    <n v="4219311"/>
    <s v="jetour!jetour!November!nws!nws!prt125bn2443536!banner!all_news_2!Jetour_vigoda!bn__OqxWN"/>
    <s v="newspackage"/>
    <s v="banner"/>
    <n v="2220798"/>
    <n v="12112"/>
    <n v="973987"/>
    <n v="0.3612132400124437"/>
    <n v="622170"/>
    <n v="0.54538954015628616"/>
    <n v="2.2801105148220659"/>
    <x v="0"/>
    <n v="1.506500043415026"/>
    <n v="686683"/>
    <n v="334104"/>
    <n v="164931"/>
    <n v="95716"/>
    <n v="69785"/>
    <n v="40584"/>
    <n v="28371"/>
    <n v="21952"/>
    <n v="17118"/>
    <n v="14900"/>
    <n v="1034487.96931236"/>
    <n v="503327.69050513383"/>
    <n v="248468.55866048369"/>
    <n v="144196.15815551259"/>
    <n v="105131.10552971761"/>
    <n v="61139.797761955408"/>
    <n v="42740.912731727702"/>
    <n v="33070.688953046651"/>
    <n v="25788.26774317841"/>
    <n v="22446.85064688389"/>
  </r>
  <r>
    <n v="2541"/>
    <n v="4219312"/>
    <s v="jetour!jetour!November!nws!nws!prt125bn2443536!banner!all_news_3!Jetour_vigoda!bn__OqxWN"/>
    <s v="newspackage"/>
    <s v="banner"/>
    <n v="689823"/>
    <n v="2149"/>
    <n v="434352"/>
    <n v="0.21889159023096469"/>
    <n v="339276"/>
    <n v="0.31152918937176638"/>
    <n v="1.588165819427561"/>
    <x v="0"/>
    <n v="1.0834348986964031"/>
    <n v="310792"/>
    <n v="104408"/>
    <n v="199020"/>
    <n v="6952"/>
    <n v="4515"/>
    <n v="4758"/>
    <n v="1967"/>
    <n v="1592"/>
    <n v="1566"/>
    <n v="1130"/>
    <n v="336722.89903565258"/>
    <n v="113119.2709030941"/>
    <n v="215625.21353855819"/>
    <n v="7532.0394157373958"/>
    <n v="4891.7085676142606"/>
    <n v="5154.9832479974866"/>
    <n v="2131.116445735825"/>
    <n v="1724.828358724674"/>
    <n v="1696.659051358567"/>
    <n v="1224.2814355269361"/>
  </r>
  <r>
    <n v="2542"/>
    <n v="4219313"/>
    <s v="jetour!jetour!November!nws!nws!prt125bn2443536!banner!all_news_4!Jetour_vigoda!bn__OqxWN"/>
    <s v="newspackage"/>
    <s v="banner"/>
    <n v="669265"/>
    <n v="605"/>
    <n v="198542"/>
    <n v="0.42004210695973643"/>
    <n v="115146"/>
    <n v="9.039767506144801E-2"/>
    <n v="3.370898852635714"/>
    <x v="0"/>
    <n v="2.2722766394486218"/>
    <n v="145222"/>
    <n v="58122"/>
    <n v="35022"/>
    <n v="16720"/>
    <n v="11480"/>
    <n v="8988"/>
    <n v="6055"/>
    <n v="4960"/>
    <n v="4626"/>
    <n v="3340"/>
    <n v="329984.55813400779"/>
    <n v="132069.2628380328"/>
    <n v="79579.672466769654"/>
    <n v="37992.465411580961"/>
    <n v="26085.735820870181"/>
    <n v="20423.22243536422"/>
    <n v="13758.635051861411"/>
    <n v="11270.492131665171"/>
    <n v="10511.551734089329"/>
    <n v="7589.4039757583987"/>
  </r>
  <r>
    <n v="2543"/>
    <n v="4194562"/>
    <s v="jetour!jetour!October!nws!nws!desk300x600!banner!4!T2_Dashing!bn__ffQBS"/>
    <s v="newspackage"/>
    <s v="banner"/>
    <n v="508140"/>
    <n v="1277"/>
    <n v="304203"/>
    <n v="0.1776116606345105"/>
    <n v="250173"/>
    <n v="0.25130869445428428"/>
    <n v="1.6703977278330591"/>
    <x v="0"/>
    <n v="1.1561801050741869"/>
    <n v="225443"/>
    <n v="70636"/>
    <n v="104319"/>
    <n v="15992"/>
    <n v="7915"/>
    <n v="5322"/>
    <n v="3346"/>
    <n v="2632"/>
    <n v="2034"/>
    <n v="1860"/>
    <n v="260652.71142823991"/>
    <n v="81667.937902020247"/>
    <n v="120611.5523812341"/>
    <n v="18489.632240346389"/>
    <n v="9151.1655316621873"/>
    <n v="6153.1905192048216"/>
    <n v="3868.5786315782279"/>
    <n v="3043.066036555259"/>
    <n v="2351.670333720896"/>
    <n v="2150.4949954379872"/>
  </r>
  <r>
    <n v="2544"/>
    <n v="4194563"/>
    <s v="jetour!jetour!October!nws!nws!desk300x600!banner!5!T2_Dashing!bn__ffQBS"/>
    <s v="newspackage"/>
    <s v="banner"/>
    <n v="223928"/>
    <n v="6255"/>
    <n v="93586"/>
    <n v="0.36994849656999979"/>
    <n v="58964"/>
    <n v="2.793308563466828"/>
    <n v="2.3927510525078541"/>
    <x v="0"/>
    <n v="1.6815577432847479"/>
    <n v="72661"/>
    <n v="21288"/>
    <n v="10842"/>
    <n v="7660"/>
    <n v="8500"/>
    <n v="3396"/>
    <n v="2716"/>
    <n v="2256"/>
    <n v="1908"/>
    <n v="1940"/>
    <n v="122183.66718481301"/>
    <n v="35797.001239045712"/>
    <n v="18231.449052693231"/>
    <n v="12880.73231356117"/>
    <n v="14293.240817920359"/>
    <n v="5710.5700961950033"/>
    <n v="4567.1108307613749"/>
    <n v="3793.594268850391"/>
    <n v="3208.4121741872991"/>
    <n v="3262.2220219724099"/>
  </r>
  <r>
    <n v="2545"/>
    <n v="4194564"/>
    <s v="jetour!jetour!October!nws!nws!desk300x600!banner!6!T2_Dashing!bn__ffQBS"/>
    <s v="newspackage"/>
    <s v="banner"/>
    <n v="835674"/>
    <n v="891"/>
    <n v="233432"/>
    <n v="0.34134137564686928"/>
    <n v="153752"/>
    <n v="0.1066205242714264"/>
    <n v="3.5799461941807462"/>
    <x v="0"/>
    <n v="2.470427556604025"/>
    <n v="173822"/>
    <n v="68070"/>
    <n v="38550"/>
    <n v="18004"/>
    <n v="12400"/>
    <n v="8886"/>
    <n v="6195"/>
    <n v="4784"/>
    <n v="4500"/>
    <n v="3060"/>
    <n v="429414.65874402481"/>
    <n v="168162.00377803601"/>
    <n v="95234.982307085142"/>
    <n v="44477.577729098863"/>
    <n v="30633.301701889901"/>
    <n v="21952.219267983361"/>
    <n v="15304.29871316193"/>
    <n v="11818.52543079365"/>
    <n v="11116.92400471811"/>
    <n v="7559.5083232083152"/>
  </r>
  <r>
    <n v="2546"/>
    <n v="4194565"/>
    <s v="jetour!jetour!October!nws!nws!desk300x600!banner!7!T2_Dashing!bn__ffQBS"/>
    <s v="newspackage"/>
    <s v="banner"/>
    <n v="508856"/>
    <n v="786"/>
    <n v="153134"/>
    <n v="0.39471312706518469"/>
    <n v="92690"/>
    <n v="0.15446413130630279"/>
    <n v="3.3229459166481639"/>
    <x v="0"/>
    <n v="2.4395501136221989"/>
    <n v="123901"/>
    <n v="33152"/>
    <n v="17781"/>
    <n v="10628"/>
    <n v="7745"/>
    <n v="4992"/>
    <n v="3822"/>
    <n v="2744"/>
    <n v="2061"/>
    <n v="1760"/>
    <n v="302262.69862790412"/>
    <n v="80875.965366803139"/>
    <n v="43377.640570316318"/>
    <n v="25927.538607576731"/>
    <n v="18894.31563000393"/>
    <n v="12178.234167202019"/>
    <n v="9323.9605342640443"/>
    <n v="6694.1255117793125"/>
    <n v="5027.9127841753516"/>
    <n v="4293.6081999750704"/>
  </r>
  <r>
    <n v="2547"/>
    <n v="4259776"/>
    <s v="jetour!jetour!December!nws!nws!prt125bn2443536!banner!All_RF_news1!Together!bn__HYYLc"/>
    <s v="newspackage"/>
    <s v="banner"/>
    <n v="2232806"/>
    <n v="7037"/>
    <n v="977061"/>
    <n v="0.30085532018983457"/>
    <n v="683107"/>
    <n v="0.31516396856690643"/>
    <n v="2.2852268179775881"/>
    <x v="0"/>
    <n v="1.457551727019208"/>
    <n v="665126"/>
    <n v="357546"/>
    <n v="182418"/>
    <n v="107684"/>
    <n v="84420"/>
    <n v="46518"/>
    <n v="31122"/>
    <n v="23576"/>
    <n v="17478"/>
    <n v="16000"/>
    <n v="969455.54998537758"/>
    <n v="521141.78978880972"/>
    <n v="265883.67093938979"/>
    <n v="156955.00017233641"/>
    <n v="123046.5167949615"/>
    <n v="67802.391237479504"/>
    <n v="45361.924848291783"/>
    <n v="34363.239516204841"/>
    <n v="25475.089084841711"/>
    <n v="23320.82763230733"/>
  </r>
  <r>
    <n v="2548"/>
    <n v="4259777"/>
    <s v="jetour!jetour!December!nws!nws!prt125bn2443536!banner!All_RF_news2!Together!bn__HYYLc"/>
    <s v="newspackage"/>
    <s v="banner"/>
    <n v="688759"/>
    <n v="968"/>
    <n v="191250"/>
    <n v="0.17112679738562089"/>
    <n v="158522"/>
    <n v="0.14054262811810811"/>
    <n v="3.6013542483660128"/>
    <x v="0"/>
    <n v="2.25266473264367"/>
    <n v="131584"/>
    <n v="41690"/>
    <n v="27666"/>
    <n v="20820"/>
    <n v="17110"/>
    <n v="16290"/>
    <n v="14245"/>
    <n v="13024"/>
    <n v="11844"/>
    <n v="11480"/>
    <n v="296414.63618018472"/>
    <n v="93913.592703914604"/>
    <n v="62322.222493319772"/>
    <n v="46900.479733641208"/>
    <n v="38543.093575533203"/>
    <n v="36695.908494765383"/>
    <n v="32089.209116509079"/>
    <n v="29338.70547795116"/>
    <n v="26680.561093431628"/>
    <n v="25860.59113074933"/>
  </r>
  <r>
    <n v="2549"/>
    <n v="4259778"/>
    <s v="jetour!jetour!December!nws!nws!prt125bn2443536!banner!All_RF_news3!Together!bn__HYYLc"/>
    <s v="newspackage"/>
    <s v="banner"/>
    <n v="667344"/>
    <n v="495"/>
    <n v="211535"/>
    <n v="0.46929349752995958"/>
    <n v="112263"/>
    <n v="7.4174638567215706E-2"/>
    <n v="3.1547687143971448"/>
    <x v="0"/>
    <n v="2.142603960650348"/>
    <n v="154531"/>
    <n v="63928"/>
    <n v="37089"/>
    <n v="17292"/>
    <n v="11535"/>
    <n v="8856"/>
    <n v="5873"/>
    <n v="4760"/>
    <n v="4320"/>
    <n v="3280"/>
    <n v="331098.73264325887"/>
    <n v="136972.38599645541"/>
    <n v="79467.038296560757"/>
    <n v="37049.907687565807"/>
    <n v="24714.936686101759"/>
    <n v="18974.900675519479"/>
    <n v="12583.51306089949"/>
    <n v="10198.794852695661"/>
    <n v="9256.0491100095023"/>
    <n v="7027.7409909331418"/>
  </r>
  <r>
    <n v="2550"/>
    <n v="4259779"/>
    <s v="jetour!jetour!December!nws!nws!prt125bn2443536!banner!All_RF_news4!Together!bn__HYYLc"/>
    <s v="newspackage"/>
    <s v="banner"/>
    <n v="945115"/>
    <n v="1485"/>
    <n v="257960"/>
    <n v="0.31203674988370289"/>
    <n v="177467"/>
    <n v="0.15712373626489901"/>
    <n v="3.6638044658086519"/>
    <x v="0"/>
    <n v="2.4695395195827641"/>
    <n v="196674"/>
    <n v="63458"/>
    <n v="34809"/>
    <n v="21604"/>
    <n v="16600"/>
    <n v="13620"/>
    <n v="11753"/>
    <n v="9072"/>
    <n v="8109"/>
    <n v="7010"/>
    <n v="485694.21547442052"/>
    <n v="156712.03883368301"/>
    <n v="85962.201137156429"/>
    <n v="53351.931781066043"/>
    <n v="40994.356025073881"/>
    <n v="33635.128256717253"/>
    <n v="29024.497973656231"/>
    <n v="22403.662521654831"/>
    <n v="20025.495964296639"/>
    <n v="17311.472032275171"/>
  </r>
  <r>
    <n v="2551"/>
    <n v="4089290"/>
    <s v="jetour!jetour!July_August!onetrgt!onetrgt!bn!banner!M30-55!main!banner__NEQpa"/>
    <s v="onetrgt"/>
    <s v="banner"/>
    <n v="597485"/>
    <n v="1184"/>
    <n v="65489"/>
    <n v="0.32680297454534352"/>
    <n v="44087"/>
    <n v="0.19816397064361449"/>
    <n v="9.1234405778069601"/>
    <x v="20"/>
    <n v="4.2938196191160616"/>
    <n v="35448"/>
    <n v="21704"/>
    <n v="17094"/>
    <n v="13824"/>
    <n v="11730"/>
    <n v="10146"/>
    <n v="9030"/>
    <n v="7760"/>
    <n v="6894"/>
    <n v="5520"/>
    <n v="152207.31785842619"/>
    <n v="93193.061013294995"/>
    <n v="73398.552569169959"/>
    <n v="59357.762414660443"/>
    <n v="50366.504132231399"/>
    <n v="43565.09385555156"/>
    <n v="38773.191160618037"/>
    <n v="33320.040244340627"/>
    <n v="29601.592454186131"/>
    <n v="23701.884297520661"/>
  </r>
  <r>
    <n v="2552"/>
    <n v="4089290"/>
    <s v="jetour!jetour!July_August!onetrgt!onetrgt!bn!banner!M30-55!main!banner__NEQpa"/>
    <s v="onetrgt"/>
    <s v="banner"/>
    <n v="1406821"/>
    <n v="3496"/>
    <n v="247730"/>
    <n v="0.38794251806402141"/>
    <n v="151625"/>
    <n v="0.248503540962212"/>
    <n v="5.6788479392887421"/>
    <x v="20"/>
    <n v="3.2557086290727568"/>
    <n v="151869"/>
    <n v="94664"/>
    <n v="83952"/>
    <n v="32692"/>
    <n v="21710"/>
    <n v="15618"/>
    <n v="10962"/>
    <n v="8544"/>
    <n v="6588"/>
    <n v="5510"/>
    <n v="494441.21378865058"/>
    <n v="308198.40166254347"/>
    <n v="273323.25082791608"/>
    <n v="106435.62650164661"/>
    <n v="70681.434337169558"/>
    <n v="50847.657368858323"/>
    <n v="35689.077991895567"/>
    <n v="27816.774526797639"/>
    <n v="21448.608448331321"/>
    <n v="17938.954546190889"/>
  </r>
  <r>
    <n v="2553"/>
    <n v="4089287"/>
    <s v="jetour!jetour!July_August!otclck!otclck!bn!banner!RF!main!banner__csPjL"/>
    <s v="otclck"/>
    <s v="banner"/>
    <n v="553446"/>
    <n v="947"/>
    <n v="200133"/>
    <n v="0.17356457955459609"/>
    <n v="165397"/>
    <n v="0.1711097378967415"/>
    <n v="2.7653910149750418"/>
    <x v="0"/>
    <n v="1.883340592927341"/>
    <n v="146258"/>
    <n v="65282"/>
    <n v="30558"/>
    <n v="16932"/>
    <n v="10585"/>
    <n v="7542"/>
    <n v="5537"/>
    <n v="4584"/>
    <n v="3636"/>
    <n v="2950"/>
    <n v="275453.628440367"/>
    <n v="122948.24058748269"/>
    <n v="57551.121838673673"/>
    <n v="31888.722919445729"/>
    <n v="19935.160176135902"/>
    <n v="14204.154751857999"/>
    <n v="10428.056863038681"/>
    <n v="8633.2332779789285"/>
    <n v="6847.8263958838106"/>
    <n v="5555.8547491356549"/>
  </r>
  <r>
    <n v="2554"/>
    <n v="4089287"/>
    <s v="jetour!jetour!July_August!otclck!otclck!bn!banner!RF!main!banner__csPjL"/>
    <s v="otclck"/>
    <s v="banner"/>
    <n v="1560551"/>
    <n v="2641"/>
    <n v="425604"/>
    <n v="0.37857961861260703"/>
    <n v="264479"/>
    <n v="0.16923509709070711"/>
    <n v="3.6666737154725988"/>
    <x v="0"/>
    <n v="2.527216282481886"/>
    <n v="322928"/>
    <n v="115876"/>
    <n v="59574"/>
    <n v="36424"/>
    <n v="25720"/>
    <n v="18426"/>
    <n v="13405"/>
    <n v="10064"/>
    <n v="8361"/>
    <n v="6720"/>
    <n v="816108.89966931066"/>
    <n v="292843.71394887113"/>
    <n v="150556.3828125759"/>
    <n v="92051.325873120237"/>
    <n v="65000.002785434117"/>
    <n v="46566.487221011237"/>
    <n v="33877.334266669677"/>
    <n v="25433.90466689771"/>
    <n v="21130.055337831051"/>
    <n v="16982.89341827828"/>
  </r>
  <r>
    <n v="2555"/>
    <n v="4185758"/>
    <s v="jaecoo!jaecoo!Jaecoo_Digital24!otclck!otclck!bn!banner!Otclick!J8!video__CZRfq"/>
    <s v="otclck"/>
    <s v="video"/>
    <n v="1534997"/>
    <n v="2613"/>
    <n v="373157"/>
    <n v="0.45003845566343392"/>
    <n v="205222"/>
    <n v="0.17022834572315129"/>
    <n v="4.1135420211867926"/>
    <x v="0"/>
    <n v="2.7450758429277049"/>
    <n v="280723"/>
    <n v="92698"/>
    <n v="52530"/>
    <n v="35924"/>
    <n v="26240"/>
    <n v="21468"/>
    <n v="15995"/>
    <n v="12888"/>
    <n v="10836"/>
    <n v="9880"/>
    <n v="770605.92585419409"/>
    <n v="254463.04048771239"/>
    <n v="144198.83402899231"/>
    <n v="98614.104581334876"/>
    <n v="72030.79011842297"/>
    <n v="58931.288195971967"/>
    <n v="43907.48810762864"/>
    <n v="35378.537463652261"/>
    <n v="29745.641833964612"/>
    <n v="27121.349328125729"/>
  </r>
  <r>
    <n v="2556"/>
    <n v="4185759"/>
    <s v="jaecoo!jaecoo!Jaecoo_Digital24!otclck!otclck!bn!banner!Otclick!J7!video__CZRfq"/>
    <s v="otclck"/>
    <s v="video"/>
    <n v="1307800"/>
    <n v="2505"/>
    <n v="338592"/>
    <n v="0.47820976278234573"/>
    <n v="176674"/>
    <n v="0.19154304939593211"/>
    <n v="3.862465740478215"/>
    <x v="0"/>
    <n v="2.709753080536315"/>
    <n v="262313"/>
    <n v="83276"/>
    <n v="42855"/>
    <n v="27588"/>
    <n v="19035"/>
    <n v="14478"/>
    <n v="11207"/>
    <n v="8848"/>
    <n v="6957"/>
    <n v="6070"/>
    <n v="710803.4598147223"/>
    <n v="225657.39753474211"/>
    <n v="116126.4682663838"/>
    <n v="74756.66798583584"/>
    <n v="51580.149888008753"/>
    <n v="39231.805100004764"/>
    <n v="30368.20277357048"/>
    <n v="23975.895256585311"/>
    <n v="18851.75218129114"/>
    <n v="16448.20119885543"/>
  </r>
  <r>
    <n v="2557"/>
    <n v="4056610"/>
    <s v="omoda!omoda!Omoda_Digital24!otm!otm!vid!video!All25-45_ВC!C5!video__KbeGq"/>
    <s v="otm"/>
    <s v="video"/>
    <n v="894758"/>
    <n v="5315"/>
    <n v="423215"/>
    <n v="0.1825667804780077"/>
    <n v="345950"/>
    <n v="0.59401536504842645"/>
    <n v="2.1141925498859919"/>
    <x v="5"/>
    <n v="1.1883349646922581"/>
    <n v="252391"/>
    <n v="124514"/>
    <n v="251094"/>
    <n v="43840"/>
    <n v="26975"/>
    <n v="23376"/>
    <n v="11802"/>
    <n v="8184"/>
    <n v="6615"/>
    <n v="4160"/>
    <n v="299925.05007364362"/>
    <n v="147964.33979369179"/>
    <n v="298383.77962443768"/>
    <n v="52096.604852108583"/>
    <n v="32055.335672573648"/>
    <n v="27778.51813464622"/>
    <n v="14024.729253298019"/>
    <n v="9725.3333510414359"/>
    <n v="7860.8357914392845"/>
    <n v="4943.4734531197919"/>
  </r>
  <r>
    <n v="2558"/>
    <n v="4010038"/>
    <s v="chery!chr!Chery_Digital_24!otm!otm!bn!banner!All30-55_RF!Tiggo_7!bn__BxjIY"/>
    <s v="otm"/>
    <s v="banner"/>
    <n v="30175409"/>
    <n v="46235"/>
    <n v="7699405"/>
    <n v="0.62545755159002547"/>
    <n v="2883754"/>
    <n v="0.15322078981597231"/>
    <n v="3.919187131992667"/>
    <x v="19"/>
    <n v="1.520643328984042"/>
    <n v="3094338"/>
    <n v="2359240"/>
    <n v="1960764"/>
    <n v="5028528"/>
    <n v="2063510"/>
    <n v="1433070"/>
    <n v="1103893"/>
    <n v="1232016"/>
    <n v="865935"/>
    <n v="702550"/>
    <n v="4705384.4373218212"/>
    <n v="3587562.5674723098"/>
    <n v="2981622.6963120648"/>
    <n v="7646597.5578094646"/>
    <n v="3137862.7157918601"/>
    <n v="2179188.3354671602"/>
    <n v="1678627.52636218"/>
    <n v="1873456.911601603"/>
    <n v="1316778.2810837959"/>
    <n v="1068327.9707777379"/>
  </r>
  <r>
    <n v="2559"/>
    <n v="4010039"/>
    <s v="chery!chr!Chery_Digital_24!otm!otm!bn!banner!All30-55_RF!Tiggo_8!bn__ASHGU"/>
    <s v="otm"/>
    <s v="banner"/>
    <n v="13357421"/>
    <n v="24487"/>
    <n v="4537407"/>
    <n v="0.80912358093510239"/>
    <n v="866084"/>
    <n v="0.1833213162930179"/>
    <n v="2.943844579073466"/>
    <x v="19"/>
    <n v="1.280832306679718"/>
    <n v="2209134"/>
    <n v="1496798"/>
    <n v="1146060"/>
    <n v="2460580"/>
    <n v="977535"/>
    <n v="648426"/>
    <n v="465213"/>
    <n v="474776"/>
    <n v="312912"/>
    <n v="237270"/>
    <n v="2829530.1969845919"/>
    <n v="1917147.234973588"/>
    <n v="1467910.6733933571"/>
    <n v="3151590.3571699802"/>
    <n v="1252058.4089101581"/>
    <n v="830524.96929110272"/>
    <n v="595859.83988739154"/>
    <n v="608108.43923616968"/>
    <n v="400787.79874776391"/>
    <n v="303903.08140589658"/>
  </r>
  <r>
    <n v="2560"/>
    <n v="4056610"/>
    <s v="omoda!omoda!Omoda_Digital24!otm!otm!vid!video!All25-45_ВC!C5!video__KbeGq"/>
    <s v="otm"/>
    <s v="video"/>
    <n v="477840"/>
    <n v="2812"/>
    <n v="209867"/>
    <n v="0.29300938213249339"/>
    <n v="148374"/>
    <n v="0.58848150008371003"/>
    <n v="2.2768705894685679"/>
    <x v="5"/>
    <n v="1.1577881265173799"/>
    <n v="103701"/>
    <n v="79090"/>
    <n v="155934"/>
    <n v="21572"/>
    <n v="14770"/>
    <n v="16548"/>
    <n v="7084"/>
    <n v="5464"/>
    <n v="5625"/>
    <n v="2930"/>
    <n v="120063.7865079788"/>
    <n v="91569.462926259584"/>
    <n v="180538.5337203611"/>
    <n v="24975.805465232919"/>
    <n v="17100.530628661701"/>
    <n v="19159.0779176096"/>
    <n v="8201.7710882491192"/>
    <n v="6326.1543232909644"/>
    <n v="6512.5582116602618"/>
    <n v="3392.3192106959232"/>
  </r>
  <r>
    <n v="2561"/>
    <n v="4010038"/>
    <s v="chery!chr!Chery_Digital_24!otm!otm!bn!banner!All30-55_RF!Tiggo_7!bn__BxjIY"/>
    <s v="otm"/>
    <s v="banner"/>
    <n v="1104007"/>
    <n v="1638"/>
    <n v="397617"/>
    <n v="0.85989532640707012"/>
    <n v="55708"/>
    <n v="0.1483686244743013"/>
    <n v="2.7765588493449731"/>
    <x v="19"/>
    <n v="1.311792272356767"/>
    <n v="216268"/>
    <n v="114740"/>
    <n v="82500"/>
    <n v="210004"/>
    <n v="65080"/>
    <n v="41730"/>
    <n v="30058"/>
    <n v="38680"/>
    <n v="23562"/>
    <n v="18980"/>
    <n v="283698.69115805329"/>
    <n v="150515.04533021551"/>
    <n v="108222.8624694333"/>
    <n v="275481.62436401052"/>
    <n v="85371.441084978404"/>
    <n v="54741.091525447897"/>
    <n v="39429.852122499709"/>
    <n v="50740.125094759758"/>
    <n v="30908.449521270151"/>
    <n v="24897.817329331439"/>
  </r>
  <r>
    <n v="2562"/>
    <n v="4113230"/>
    <s v="chery!chr!Chery_Digital_24!otm!otm!bn!banner!All30-55_RF!Family!bn__NQuaY"/>
    <s v="otm"/>
    <s v="banner"/>
    <n v="11833147"/>
    <n v="13414"/>
    <n v="2525494"/>
    <n v="0.64707538406347431"/>
    <n v="891309"/>
    <n v="0.113359531492341"/>
    <n v="4.6854781678356776"/>
    <x v="19"/>
    <n v="1.805456092854187"/>
    <n v="1025260"/>
    <n v="762590"/>
    <n v="635631"/>
    <n v="1074016"/>
    <n v="567390"/>
    <n v="902748"/>
    <n v="508032"/>
    <n v="421280"/>
    <n v="320157"/>
    <n v="337000"/>
    <n v="1851061.913759684"/>
    <n v="1376822.7618496751"/>
    <n v="1147603.861757"/>
    <n v="1939088.731022883"/>
    <n v="1024397.732524537"/>
    <n v="1629871.8769119319"/>
    <n v="917229.46976489841"/>
    <n v="760602.54279761203"/>
    <n v="578029.40631991799"/>
    <n v="608438.70329186111"/>
  </r>
  <r>
    <n v="2563"/>
    <n v="4114315"/>
    <s v="chery!chr!Chery_Digital_24!otm!otm!bn!banner!All30-55_RF!Tiggo_4!bn__QMAAa"/>
    <s v="otm"/>
    <s v="banner"/>
    <n v="9366763"/>
    <n v="12505"/>
    <n v="1817373"/>
    <n v="0.73638157934557191"/>
    <n v="479093"/>
    <n v="0.13350396503039519"/>
    <n v="5.1540124124216664"/>
    <x v="19"/>
    <n v="1.993346052310963"/>
    <n v="711439"/>
    <n v="532810"/>
    <n v="445848"/>
    <n v="598392"/>
    <n v="391015"/>
    <n v="720732"/>
    <n v="376901"/>
    <n v="309456"/>
    <n v="256482"/>
    <n v="355940"/>
    <n v="1418144.122110059"/>
    <n v="1062074.710131804"/>
    <n v="888729.35073073825"/>
    <n v="1192802.3309344619"/>
    <n v="779428.20664437115"/>
    <n v="1436668.2869741849"/>
    <n v="751294.12046205427"/>
    <n v="616852.89596394135"/>
    <n v="511257.3821888204"/>
    <n v="709511.59385956416"/>
  </r>
  <r>
    <n v="2564"/>
    <n v="4167990"/>
    <s v="OTM_All25_45_MedicalSupplies_v15_v15"/>
    <s v="otm"/>
    <s v="banner"/>
    <n v="54031"/>
    <n v="107"/>
    <n v="46381"/>
    <n v="0.52424484163773966"/>
    <n v="22066"/>
    <n v="0.19803446169791419"/>
    <n v="1.164938229016192"/>
    <x v="5"/>
    <n v="1.037461597542243"/>
    <n v="41909"/>
    <n v="7186"/>
    <n v="1962"/>
    <n v="624"/>
    <n v="200"/>
    <n v="96"/>
    <n v="42"/>
    <n v="24"/>
    <n v="27"/>
    <n v="10"/>
    <n v="43478.978091397847"/>
    <n v="7455.1990399385568"/>
    <n v="2035.49965437788"/>
    <n v="647.37603686635953"/>
    <n v="207.49231950844859"/>
    <n v="99.596313364055305"/>
    <n v="43.573387096774198"/>
    <n v="24.89907834101383"/>
    <n v="28.01146313364055"/>
    <n v="10.374615975422429"/>
  </r>
  <r>
    <n v="2565"/>
    <n v="4167991"/>
    <s v="OTM_All25_45_Pharmacy_v15_v15"/>
    <s v="otm"/>
    <s v="banner"/>
    <n v="53887"/>
    <n v="106"/>
    <n v="46629"/>
    <n v="0.51545175748997407"/>
    <n v="22594"/>
    <n v="0.19670792584482341"/>
    <n v="1.1556542066096209"/>
    <x v="5"/>
    <n v="0.51803464651708298"/>
    <n v="42314"/>
    <n v="7122"/>
    <n v="1644"/>
    <n v="588"/>
    <n v="150"/>
    <n v="96"/>
    <n v="70"/>
    <n v="16"/>
    <n v="11"/>
    <n v="52011"/>
    <n v="21920.118032723851"/>
    <n v="3689.442752494665"/>
    <n v="851.64895887408443"/>
    <n v="304.60437215204479"/>
    <n v="77.705196977562451"/>
    <n v="49.731326065639962"/>
    <n v="36.262425256195812"/>
    <n v="8.2885543442733276"/>
    <n v="5.6983811116879126"/>
    <n v="26943.5"/>
  </r>
  <r>
    <n v="2566"/>
    <n v="4167992"/>
    <s v="OTM_All25_45_Beauty_v15_v15"/>
    <s v="otm"/>
    <s v="banner"/>
    <n v="53902"/>
    <n v="101"/>
    <n v="46193"/>
    <n v="0.53683458532678108"/>
    <n v="21395"/>
    <n v="0.1873770917591184"/>
    <n v="1.166886757733856"/>
    <x v="5"/>
    <n v="1.0392550032776771"/>
    <n v="41746"/>
    <n v="7146"/>
    <n v="1953"/>
    <n v="584"/>
    <n v="245"/>
    <n v="72"/>
    <n v="84"/>
    <n v="16"/>
    <n v="9"/>
    <n v="11"/>
    <n v="43384.739366829897"/>
    <n v="7426.51625342228"/>
    <n v="2029.665021401303"/>
    <n v="606.92492191416341"/>
    <n v="254.61747580303091"/>
    <n v="74.826360235992752"/>
    <n v="87.297420275324868"/>
    <n v="16.628080052442829"/>
    <n v="9.353295029499094"/>
    <n v="11.431805036054451"/>
  </r>
  <r>
    <n v="2567"/>
    <n v="4167993"/>
    <s v="OTM_All25_45_MedicalSupplies_v10"/>
    <s v="otm"/>
    <s v="banner"/>
    <n v="54126"/>
    <n v="96"/>
    <n v="46418"/>
    <n v="0.50536429833254348"/>
    <n v="22960"/>
    <n v="0.17736392861101871"/>
    <n v="1.166056271274075"/>
    <x v="5"/>
    <n v="1.0407645271699419"/>
    <n v="42062"/>
    <n v="7004"/>
    <n v="1830"/>
    <n v="624"/>
    <n v="280"/>
    <n v="114"/>
    <n v="49"/>
    <n v="24"/>
    <n v="9"/>
    <n v="10"/>
    <n v="43776.6375418221"/>
    <n v="7289.5147482982729"/>
    <n v="1904.5990847209939"/>
    <n v="649.43706495404376"/>
    <n v="291.41406760758372"/>
    <n v="118.6471560973734"/>
    <n v="50.997461831327158"/>
    <n v="24.978348652078608"/>
    <n v="9.3668807445294782"/>
    <n v="10.407645271699421"/>
  </r>
  <r>
    <n v="2568"/>
    <n v="4167994"/>
    <s v="OTM_All25_45_Pharmacy_v10"/>
    <s v="otm"/>
    <s v="banner"/>
    <n v="53895"/>
    <n v="115"/>
    <n v="46398"/>
    <n v="0.50030173714384241"/>
    <n v="23185"/>
    <n v="0.2133778643658967"/>
    <n v="1.161580240527609"/>
    <x v="5"/>
    <n v="1.043930501481783"/>
    <n v="42272"/>
    <n v="6690"/>
    <n v="1719"/>
    <n v="572"/>
    <n v="205"/>
    <n v="60"/>
    <n v="56"/>
    <n v="24"/>
    <n v="18"/>
    <n v="11"/>
    <n v="44129.030158637921"/>
    <n v="6983.8950549131268"/>
    <n v="1794.5165320471849"/>
    <n v="597.1282468475797"/>
    <n v="214.00575280376549"/>
    <n v="62.635830088906971"/>
    <n v="58.460108082979843"/>
    <n v="25.054332035562791"/>
    <n v="18.790749026672088"/>
    <n v="11.48323551629961"/>
  </r>
  <r>
    <n v="2569"/>
    <n v="4167995"/>
    <s v="OTM_All25_45_Beauty_v10"/>
    <s v="otm"/>
    <s v="banner"/>
    <n v="53780"/>
    <n v="111"/>
    <n v="46194"/>
    <n v="0.50359354028661729"/>
    <n v="22931"/>
    <n v="0.20639642989959089"/>
    <n v="1.164220461531801"/>
    <x v="5"/>
    <n v="1.0390463494271529"/>
    <n v="41832"/>
    <n v="7046"/>
    <n v="1740"/>
    <n v="776"/>
    <n v="205"/>
    <n v="102"/>
    <n v="21"/>
    <n v="8"/>
    <n v="9"/>
    <n v="20"/>
    <n v="43465.386889236652"/>
    <n v="7321.1205780637174"/>
    <n v="1807.940648003246"/>
    <n v="806.29996715547043"/>
    <n v="213.0045016325663"/>
    <n v="105.9827276415696"/>
    <n v="21.819973337970211"/>
    <n v="8.3123707954172215"/>
    <n v="9.3514171448443744"/>
    <n v="20.780926988543051"/>
  </r>
  <r>
    <n v="2570"/>
    <n v="4175665"/>
    <s v="OTM_All25_45_MedicalSupplies_Q4_girl"/>
    <s v="otm"/>
    <s v="banner"/>
    <n v="195843"/>
    <n v="271"/>
    <n v="97830"/>
    <n v="0.75893897577430236"/>
    <n v="23583"/>
    <n v="0.13837614824119321"/>
    <n v="2.0018705918429931"/>
    <x v="5"/>
    <n v="1.1635435728035359"/>
    <n v="61952"/>
    <n v="35972"/>
    <n v="22470"/>
    <n v="26916"/>
    <n v="6840"/>
    <n v="4128"/>
    <n v="3017"/>
    <n v="3896"/>
    <n v="1845"/>
    <n v="1280"/>
    <n v="72083.851422324675"/>
    <n v="41854.9894008888"/>
    <n v="26144.824080895462"/>
    <n v="31317.938805579979"/>
    <n v="7958.6380379761877"/>
    <n v="4803.1078685329976"/>
    <n v="3510.4109591482679"/>
    <n v="4533.1657596425766"/>
    <n v="2146.737891822524"/>
    <n v="1489.335773188526"/>
  </r>
  <r>
    <n v="2571"/>
    <n v="4175666"/>
    <s v="OTM_All25_45_Pharmacy_Q4_microb"/>
    <s v="otm"/>
    <s v="banner"/>
    <n v="258860"/>
    <n v="368"/>
    <n v="121560"/>
    <n v="0.69878249424152683"/>
    <n v="36616"/>
    <n v="0.14216178629374951"/>
    <n v="2.1294833826916748"/>
    <x v="5"/>
    <n v="1.1932386523400591"/>
    <n v="74658"/>
    <n v="43870"/>
    <n v="31713"/>
    <n v="35032"/>
    <n v="9470"/>
    <n v="6402"/>
    <n v="4634"/>
    <n v="6016"/>
    <n v="3024"/>
    <n v="2120"/>
    <n v="89084.811306404095"/>
    <n v="52347.379678158373"/>
    <n v="37841.17738166028"/>
    <n v="41801.536468776932"/>
    <n v="11299.97003766036"/>
    <n v="7639.1138522810552"/>
    <n v="5529.4679149438316"/>
    <n v="7178.5237324777927"/>
    <n v="3608.3536846763368"/>
    <n v="2529.665942960924"/>
  </r>
  <r>
    <n v="2572"/>
    <n v="4175667"/>
    <s v="OTM_All25_45_Beauty_Q4_girl"/>
    <s v="otm"/>
    <s v="banner"/>
    <n v="255462"/>
    <n v="268"/>
    <n v="140330"/>
    <n v="0.64797976198959595"/>
    <n v="49399"/>
    <n v="0.104907970657084"/>
    <n v="1.820437540084088"/>
    <x v="5"/>
    <n v="1.144722514731253"/>
    <n v="95114"/>
    <n v="49542"/>
    <n v="28404"/>
    <n v="29076"/>
    <n v="7720"/>
    <n v="4092"/>
    <n v="2401"/>
    <n v="3632"/>
    <n v="1854"/>
    <n v="1330"/>
    <n v="108879.13726614841"/>
    <n v="56711.842824815722"/>
    <n v="32514.698308426501"/>
    <n v="33283.951838325913"/>
    <n v="8837.2578137252713"/>
    <n v="4684.2045302802862"/>
    <n v="2748.4787578697378"/>
    <n v="4157.6321735039101"/>
    <n v="2122.3155423117428"/>
    <n v="1522.4809445925659"/>
  </r>
  <r>
    <n v="2573"/>
    <n v="4175668"/>
    <s v="OTM_All25_45_MedicalSupplies_Q4_microb"/>
    <s v="otm"/>
    <s v="banner"/>
    <n v="264095"/>
    <n v="334"/>
    <n v="157553"/>
    <n v="0.55161120384886353"/>
    <n v="70645"/>
    <n v="0.12646964160624019"/>
    <n v="1.6762295862344729"/>
    <x v="5"/>
    <n v="1.1325799811304571"/>
    <n v="115080"/>
    <n v="48920"/>
    <n v="25812"/>
    <n v="23420"/>
    <n v="6915"/>
    <n v="4038"/>
    <n v="2639"/>
    <n v="3320"/>
    <n v="1656"/>
    <n v="1380"/>
    <n v="130337.304228493"/>
    <n v="55405.812676901958"/>
    <n v="29234.154472939361"/>
    <n v="26525.02315807531"/>
    <n v="7831.7905695171112"/>
    <n v="4573.3579638047859"/>
    <n v="2988.878570203276"/>
    <n v="3760.165537353118"/>
    <n v="1875.552448752037"/>
    <n v="1562.9603739600309"/>
  </r>
  <r>
    <n v="2574"/>
    <n v="4175669"/>
    <s v="OTM_All25_45_Pharmacy_Q4_girl"/>
    <s v="otm"/>
    <s v="banner"/>
    <n v="239298"/>
    <n v="319"/>
    <n v="122934"/>
    <n v="0.72137895130720553"/>
    <n v="34252"/>
    <n v="0.1333065884378474"/>
    <n v="1.946556688955049"/>
    <x v="5"/>
    <n v="1.1611503879429561"/>
    <n v="80881"/>
    <n v="42976"/>
    <n v="23505"/>
    <n v="31696"/>
    <n v="8600"/>
    <n v="5634"/>
    <n v="4018"/>
    <n v="4744"/>
    <n v="2313"/>
    <n v="1720"/>
    <n v="93915.004527214231"/>
    <n v="49901.59907223648"/>
    <n v="27292.839868599189"/>
    <n v="36803.822696239928"/>
    <n v="9985.893336309422"/>
    <n v="6541.9212856706145"/>
    <n v="4665.5022587547974"/>
    <n v="5508.4974404013838"/>
    <n v="2685.7408473120581"/>
    <n v="1997.178667261885"/>
  </r>
  <r>
    <n v="2575"/>
    <n v="4175670"/>
    <s v="OTM_All25_45_Beauty_Q4_microb"/>
    <s v="otm"/>
    <s v="banner"/>
    <n v="219620"/>
    <n v="303"/>
    <n v="114236"/>
    <n v="0.74517665184355186"/>
    <n v="29110"/>
    <n v="0.13796557690556421"/>
    <n v="1.922511292412199"/>
    <x v="5"/>
    <n v="1.1661940718556509"/>
    <n v="76106"/>
    <n v="40376"/>
    <n v="20649"/>
    <n v="27824"/>
    <n v="7770"/>
    <n v="4836"/>
    <n v="3059"/>
    <n v="4200"/>
    <n v="2052"/>
    <n v="1450"/>
    <n v="88754.366032646198"/>
    <n v="47086.25184524378"/>
    <n v="24080.741389747349"/>
    <n v="32448.183855311639"/>
    <n v="9061.3279383184108"/>
    <n v="5639.7145314939298"/>
    <n v="3567.3876658064378"/>
    <n v="4898.015101793736"/>
    <n v="2393.0302354477972"/>
    <n v="1690.981404190695"/>
  </r>
  <r>
    <n v="2576"/>
    <n v="4113230"/>
    <s v="chery!chr!Chery_Digital_24!otm!otm!bn!banner!All30-55_RF!Family!bn__NQuaY"/>
    <s v="otm"/>
    <s v="banner"/>
    <n v="5952614"/>
    <n v="7629"/>
    <n v="1326115"/>
    <n v="0.47843362001033102"/>
    <n v="691657"/>
    <n v="0.12816218219424269"/>
    <n v="4.4887615327479136"/>
    <x v="19"/>
    <n v="1.846298478945932"/>
    <n v="591136"/>
    <n v="499914"/>
    <n v="403122"/>
    <n v="426848"/>
    <n v="545155"/>
    <n v="253068"/>
    <n v="164829"/>
    <n v="148488"/>
    <n v="101430"/>
    <n v="90090"/>
    <n v="1091413.4976501821"/>
    <n v="922990.4578037766"/>
    <n v="744283.53542964195"/>
    <n v="788088.81314111315"/>
    <n v="1006518.847289769"/>
    <n v="467239.06346988899"/>
    <n v="304323.531986179"/>
    <n v="274153.16854172351"/>
    <n v="187270.0547194859"/>
    <n v="166333.02996823899"/>
  </r>
  <r>
    <n v="2577"/>
    <n v="4114315"/>
    <s v="chery!chr!Chery_Digital_24!otm!otm!bn!banner!All30-55_RF!Tiggo_4!bn__QMAAa"/>
    <s v="otm"/>
    <s v="banner"/>
    <n v="2743210"/>
    <n v="3633"/>
    <n v="797484"/>
    <n v="0.57424976551253692"/>
    <n v="339529"/>
    <n v="0.132436087649141"/>
    <n v="3.43983076776462"/>
    <x v="19"/>
    <n v="1.318970810328439"/>
    <n v="353962"/>
    <n v="244548"/>
    <n v="196749"/>
    <n v="268956"/>
    <n v="368035"/>
    <n v="297330"/>
    <n v="119105"/>
    <n v="89368"/>
    <n v="66978"/>
    <n v="74780"/>
    <n v="466865.54596547468"/>
    <n v="322551.673724199"/>
    <n v="259506.18796130989"/>
    <n v="354745.11326269549"/>
    <n v="485427.42217922688"/>
    <n v="392169.59103495459"/>
    <n v="157096.0183641687"/>
    <n v="117873.7833774319"/>
    <n v="88342.026934178153"/>
    <n v="98632.637196360636"/>
  </r>
  <r>
    <n v="2578"/>
    <n v="4159833"/>
    <s v="chery!chr!Chery_Digital_24!otm!otm!bn!banner!M30-50_RF!Arrizo_8!bn__IJvWo"/>
    <s v="otm"/>
    <s v="banner"/>
    <n v="4760084"/>
    <n v="5546"/>
    <n v="874820"/>
    <n v="0.49759379072266302"/>
    <n v="439515"/>
    <n v="0.1165105489735055"/>
    <n v="5.4412153357262074"/>
    <x v="23"/>
    <n v="2.1888744601484729"/>
    <n v="415285"/>
    <n v="264250"/>
    <n v="204840"/>
    <n v="178252"/>
    <n v="636020"/>
    <n v="200946"/>
    <n v="109200"/>
    <n v="64792"/>
    <n v="45837"/>
    <n v="55250"/>
    <n v="909006.73018275853"/>
    <n v="578410.07609423401"/>
    <n v="448369.04441681318"/>
    <n v="390171.25027038559"/>
    <n v="1392167.934143632"/>
    <n v="439845.56726899499"/>
    <n v="239025.09104821319"/>
    <n v="141821.5540219399"/>
    <n v="100331.4386298256"/>
    <n v="120935.3139232031"/>
  </r>
  <r>
    <n v="2579"/>
    <n v="4228291"/>
    <s v="sintec!rolf!Rolf_Opel_Ford_Volkswagen_2024!otm!otm!bn!banner!m_dataBeeline!opel!banners__yDadq"/>
    <s v="otm"/>
    <s v="banner"/>
    <n v="183453"/>
    <n v="291"/>
    <n v="113144"/>
    <n v="0.50971328572438668"/>
    <n v="55473"/>
    <n v="0.158623734689539"/>
    <n v="1.621411652407551"/>
    <x v="0"/>
    <n v="1.073508844819212"/>
    <n v="77280"/>
    <n v="31574"/>
    <n v="56280"/>
    <n v="3920"/>
    <n v="1035"/>
    <n v="456"/>
    <n v="133"/>
    <n v="88"/>
    <n v="45"/>
    <n v="80"/>
    <n v="82960.763527628718"/>
    <n v="33894.968266321812"/>
    <n v="60417.077786425267"/>
    <n v="4208.1546716913117"/>
    <n v="1111.081654387885"/>
    <n v="489.52003323756082"/>
    <n v="142.77667636095521"/>
    <n v="94.46877834409068"/>
    <n v="48.307898016864563"/>
    <n v="85.880707585536982"/>
  </r>
  <r>
    <n v="2580"/>
    <n v="4228292"/>
    <s v="sintec!rolf!Rolf_Opel_Ford_Volkswagen_2024!otm!otm!bn!banner!m_dataBeeline!ford!banners__yDadq"/>
    <s v="otm"/>
    <s v="banner"/>
    <n v="146644"/>
    <n v="247"/>
    <n v="94450"/>
    <n v="0.55034409740603496"/>
    <n v="42470"/>
    <n v="0.1684351217915496"/>
    <n v="1.552609846479619"/>
    <x v="0"/>
    <n v="1.0585950753282749"/>
    <n v="66688"/>
    <n v="25014"/>
    <n v="43602"/>
    <n v="2052"/>
    <n v="540"/>
    <n v="276"/>
    <n v="161"/>
    <n v="88"/>
    <n v="36"/>
    <n v="70"/>
    <n v="70595.588383492024"/>
    <n v="26479.69721426148"/>
    <n v="46156.862474463473"/>
    <n v="2172.2370945736211"/>
    <n v="571.64134067726866"/>
    <n v="292.17224079060401"/>
    <n v="170.4338071278523"/>
    <n v="93.156366628888236"/>
    <n v="38.109422711817913"/>
    <n v="74.101655272979272"/>
  </r>
  <r>
    <n v="2581"/>
    <n v="4228293"/>
    <s v="sintec!rolf!Rolf_Opel_Ford_Volkswagen_2024!otm!otm!bn!banner!m_dataBeeline!volkswagen!banners__yDadq"/>
    <s v="otm"/>
    <s v="banner"/>
    <n v="772629"/>
    <n v="1698"/>
    <n v="474154"/>
    <n v="0.18300594321676081"/>
    <n v="387381"/>
    <n v="0.21976912593236861"/>
    <n v="1.6294895751169449"/>
    <x v="0"/>
    <n v="1.118021670805188"/>
    <n v="340799"/>
    <n v="148506"/>
    <n v="130848"/>
    <n v="36708"/>
    <n v="16850"/>
    <n v="8232"/>
    <n v="4466"/>
    <n v="2400"/>
    <n v="1269"/>
    <n v="990"/>
    <n v="381020.66738873738"/>
    <n v="166032.92624459529"/>
    <n v="146290.8995815173"/>
    <n v="41040.339491916857"/>
    <n v="18838.665153067421"/>
    <n v="9203.554394068311"/>
    <n v="4993.0847818159718"/>
    <n v="2683.252009932452"/>
    <n v="1418.7695002517839"/>
    <n v="1106.8414540971371"/>
  </r>
  <r>
    <n v="2582"/>
    <n v="4169653"/>
    <s v="chery!chr!Chery_Digital_24!otm!otm!bn!banner!All30-55_RF!Tiggo_7!bn__SigLo"/>
    <s v="otm"/>
    <s v="banner"/>
    <n v="2084095"/>
    <n v="2746"/>
    <n v="39567"/>
    <n v="0.92349685343847143"/>
    <n v="3027"/>
    <n v="0.13175982860666141"/>
    <n v="52.672555412338568"/>
    <x v="19"/>
    <n v="18.653291923242161"/>
    <n v="15397"/>
    <n v="17912"/>
    <n v="12486"/>
    <n v="11728"/>
    <n v="9695"/>
    <n v="8964"/>
    <n v="7406"/>
    <n v="7472"/>
    <n v="6498"/>
    <n v="14170"/>
    <n v="287204.73574215948"/>
    <n v="334117.76492911362"/>
    <n v="232905.00295360159"/>
    <n v="218765.8076757841"/>
    <n v="180843.66519583279"/>
    <n v="167208.10879994271"/>
    <n v="138146.27998353151"/>
    <n v="139377.39725046541"/>
    <n v="121209.0909172276"/>
    <n v="264317.14655234141"/>
  </r>
  <r>
    <n v="2583"/>
    <n v="4169654"/>
    <s v="chery!chr!Chery_Digital_24!otm!otm!bn!banner!All30-55_RF!Tiggo_8!bn__SigLo"/>
    <s v="otm"/>
    <s v="banner"/>
    <n v="3957310"/>
    <n v="5376"/>
    <n v="60696"/>
    <n v="0.82601818900751289"/>
    <n v="10560"/>
    <n v="0.1358498576052925"/>
    <n v="65.198859891920392"/>
    <x v="19"/>
    <n v="18.807792479373411"/>
    <n v="17408"/>
    <n v="29080"/>
    <n v="18297"/>
    <n v="21124"/>
    <n v="16475"/>
    <n v="17676"/>
    <n v="14595"/>
    <n v="17472"/>
    <n v="14121"/>
    <n v="44160"/>
    <n v="327406.05148093228"/>
    <n v="546930.60530017875"/>
    <n v="344126.17899509531"/>
    <n v="397295.80833428388"/>
    <n v="309858.38109767687"/>
    <n v="332446.53986540443"/>
    <n v="274499.73123645491"/>
    <n v="328609.75019961217"/>
    <n v="265584.83760123188"/>
    <n v="830552.11588912969"/>
  </r>
  <r>
    <n v="2584"/>
    <n v="4169655"/>
    <s v="chery!chr!Chery_Digital_24!otm!otm!bn!banner!All30-55_RF!Tiggo_4!bn__SigLo"/>
    <s v="otm"/>
    <s v="banner"/>
    <n v="4022390"/>
    <n v="5556"/>
    <n v="74902"/>
    <n v="0.76997943980134043"/>
    <n v="17229"/>
    <n v="0.13812683504085879"/>
    <n v="53.702037328776271"/>
    <x v="19"/>
    <n v="18.428421549358369"/>
    <n v="28166"/>
    <n v="35626"/>
    <n v="22044"/>
    <n v="24520"/>
    <n v="18000"/>
    <n v="17256"/>
    <n v="13412"/>
    <n v="13704"/>
    <n v="12483"/>
    <n v="33060"/>
    <n v="519054.92135922768"/>
    <n v="656530.94611744117"/>
    <n v="406236.12463405583"/>
    <n v="451864.89639026712"/>
    <n v="331711.58788845059"/>
    <n v="318000.84225572803"/>
    <n v="247161.9898199944"/>
    <n v="252543.08891240699"/>
    <n v="230041.9862006405"/>
    <n v="609243.61642178753"/>
  </r>
  <r>
    <n v="2585"/>
    <n v="4179914"/>
    <s v="OTM_W20_50_medical_goods_Banner"/>
    <s v="otm"/>
    <s v="banner"/>
    <n v="112977"/>
    <n v="200"/>
    <n v="82687"/>
    <n v="0.62725700533336559"/>
    <n v="30821"/>
    <n v="0.17702718252387659"/>
    <n v="1.3663211871273599"/>
    <x v="26"/>
    <n v="0.60301998377385879"/>
    <n v="73602"/>
    <n v="15180"/>
    <n v="3492"/>
    <n v="1056"/>
    <n v="290"/>
    <n v="48"/>
    <n v="9"/>
    <n v="93677"/>
    <n v="-1"/>
    <n v="-1"/>
    <n v="44383.476845723562"/>
    <n v="9153.8433536871762"/>
    <n v="2105.7457833383151"/>
    <n v="636.78910286519488"/>
    <n v="174.87579529441899"/>
    <n v="28.944959221145218"/>
    <n v="5.4271798539647289"/>
    <n v="56489.10301998377"/>
    <n v="-0.60301998377385879"/>
    <n v="-0.60301998377385879"/>
  </r>
  <r>
    <n v="2586"/>
    <n v="4179915"/>
    <s v="OTM_W20_50_pharmacies_Banner"/>
    <s v="otm"/>
    <s v="banner"/>
    <n v="113786"/>
    <n v="198"/>
    <n v="83909"/>
    <n v="0.61968322825918554"/>
    <n v="31912"/>
    <n v="0.17401086249626491"/>
    <n v="1.3560643077619801"/>
    <x v="26"/>
    <n v="0.60054889956193591"/>
    <n v="74880"/>
    <n v="15170"/>
    <n v="3492"/>
    <n v="876"/>
    <n v="250"/>
    <n v="54"/>
    <n v="14"/>
    <n v="94736"/>
    <n v="-1"/>
    <n v="-1"/>
    <n v="44969.101599197762"/>
    <n v="9110.3268063545675"/>
    <n v="2097.1167572702798"/>
    <n v="526.08083601625583"/>
    <n v="150.13722489048399"/>
    <n v="32.429640576344539"/>
    <n v="8.4076845938671028"/>
    <n v="56893.600548899558"/>
    <n v="-0.60054889956193591"/>
    <n v="-0.60054889956193591"/>
  </r>
  <r>
    <n v="2587"/>
    <n v="4179916"/>
    <s v="OTM_W20_50_beauty_health_Banner"/>
    <s v="otm"/>
    <s v="banner"/>
    <n v="113431"/>
    <n v="204"/>
    <n v="84886"/>
    <n v="0.61334024456329672"/>
    <n v="32822"/>
    <n v="0.17984501591275751"/>
    <n v="1.336274532902952"/>
    <x v="26"/>
    <n v="0.593519119278344"/>
    <n v="75917"/>
    <n v="15094"/>
    <n v="3561"/>
    <n v="784"/>
    <n v="160"/>
    <n v="36"/>
    <n v="7"/>
    <n v="95559"/>
    <n v="-1"/>
    <n v="-1"/>
    <n v="45058.190978254039"/>
    <n v="8958.5775863873241"/>
    <n v="2113.5215837501828"/>
    <n v="465.3189895142217"/>
    <n v="94.963059084535047"/>
    <n v="21.366688294020381"/>
    <n v="4.1546338349484078"/>
    <n v="56716.093519119277"/>
    <n v="-0.593519119278344"/>
    <n v="-0.593519119278344"/>
  </r>
  <r>
    <n v="2588"/>
    <n v="4179917"/>
    <s v="OTM_W20_50_head_Banner"/>
    <s v="otm"/>
    <s v="banner"/>
    <n v="112443"/>
    <n v="204"/>
    <n v="82400"/>
    <n v="0.61344660194174749"/>
    <n v="31852"/>
    <n v="0.1814252554627678"/>
    <n v="1.3645995145631069"/>
    <x v="26"/>
    <n v="0.60649521569811971"/>
    <n v="73683"/>
    <n v="14778"/>
    <n v="3357"/>
    <n v="688"/>
    <n v="150"/>
    <n v="30"/>
    <n v="14"/>
    <n v="92700"/>
    <n v="-1"/>
    <n v="-1"/>
    <n v="44688.386978284558"/>
    <n v="8962.7862975868138"/>
    <n v="2036.0044390985879"/>
    <n v="417.26870840030642"/>
    <n v="90.974282354717957"/>
    <n v="18.194856470943591"/>
    <n v="8.4909330197736761"/>
    <n v="56222.106495215703"/>
    <n v="-0.60649521569811971"/>
    <n v="-0.60649521569811971"/>
  </r>
  <r>
    <n v="2589"/>
    <n v="4179918"/>
    <s v="OTM_W20_50_joint_Banner"/>
    <s v="otm"/>
    <s v="banner"/>
    <n v="112889"/>
    <n v="202"/>
    <n v="82323"/>
    <n v="0.60772809542898099"/>
    <n v="32293"/>
    <n v="0.17893683175508679"/>
    <n v="1.3712935631597489"/>
    <x v="26"/>
    <n v="0.60786478133043287"/>
    <n v="73603"/>
    <n v="14484"/>
    <n v="3639"/>
    <n v="836"/>
    <n v="215"/>
    <n v="60"/>
    <n v="21"/>
    <n v="92858"/>
    <n v="-1"/>
    <n v="-1"/>
    <n v="44740.671500263852"/>
    <n v="8804.3134927899901"/>
    <n v="2212.019939261445"/>
    <n v="508.17495719224189"/>
    <n v="130.69092798604311"/>
    <n v="36.471886879825973"/>
    <n v="12.76516040793909"/>
    <n v="56445.107864781326"/>
    <n v="-0.60786478133043287"/>
    <n v="-0.60786478133043287"/>
  </r>
  <r>
    <n v="2590"/>
    <n v="4179919"/>
    <s v="OTM_W20_50_teeth_Banner"/>
    <s v="otm"/>
    <s v="banner"/>
    <n v="112876"/>
    <n v="199"/>
    <n v="82394"/>
    <n v="0.61508119523266258"/>
    <n v="31715"/>
    <n v="0.17629965625996671"/>
    <n v="1.369954122873025"/>
    <x v="26"/>
    <n v="0.60908698467515654"/>
    <n v="73751"/>
    <n v="14626"/>
    <n v="3288"/>
    <n v="748"/>
    <n v="185"/>
    <n v="54"/>
    <n v="9"/>
    <n v="92661"/>
    <n v="-1"/>
    <n v="-1"/>
    <n v="44920.774206777467"/>
    <n v="8908.5062378588391"/>
    <n v="2002.6780056119151"/>
    <n v="455.5970645370171"/>
    <n v="112.681092164904"/>
    <n v="32.890697172458452"/>
    <n v="5.4817828620764093"/>
    <n v="56438.609086984681"/>
    <n v="-0.60908698467515654"/>
    <n v="-0.60908698467515654"/>
  </r>
  <r>
    <n v="2591"/>
    <n v="4179920"/>
    <s v="OTM_W20_50_migr_Banner"/>
    <s v="otm"/>
    <s v="banner"/>
    <n v="112705"/>
    <n v="203"/>
    <n v="82136"/>
    <n v="0.61350686666017329"/>
    <n v="31745"/>
    <n v="0.1801162326427399"/>
    <n v="1.372175416382585"/>
    <x v="26"/>
    <n v="0.60965121059350458"/>
    <n v="73468"/>
    <n v="14626"/>
    <n v="3363"/>
    <n v="796"/>
    <n v="145"/>
    <n v="30"/>
    <n v="7"/>
    <n v="92435"/>
    <n v="-1"/>
    <n v="-1"/>
    <n v="44789.855139883592"/>
    <n v="8916.7586061405982"/>
    <n v="2050.2570212259561"/>
    <n v="485.28236363242962"/>
    <n v="88.39942553605816"/>
    <n v="18.28953631780514"/>
    <n v="4.2675584741545318"/>
    <n v="56353.109651210587"/>
    <n v="-0.60965121059350458"/>
    <n v="-0.60965121059350458"/>
  </r>
  <r>
    <n v="2592"/>
    <n v="4179921"/>
    <s v="OTM_W20_50_muscle_Banner"/>
    <s v="otm"/>
    <s v="banner"/>
    <n v="110614"/>
    <n v="214"/>
    <n v="80045"/>
    <n v="0.6086201511649697"/>
    <n v="31328"/>
    <n v="0.1934655649375305"/>
    <n v="1.381897682553564"/>
    <x v="26"/>
    <n v="0.6148706489232787"/>
    <n v="71652"/>
    <n v="14288"/>
    <n v="3120"/>
    <n v="656"/>
    <n v="190"/>
    <n v="30"/>
    <n v="14"/>
    <n v="89950"/>
    <n v="-1"/>
    <n v="-1"/>
    <n v="44056.711736650766"/>
    <n v="8785.2718318158059"/>
    <n v="1918.396424640629"/>
    <n v="403.35514569367081"/>
    <n v="116.82542329542299"/>
    <n v="18.44611946769836"/>
    <n v="8.6081890849259022"/>
    <n v="55307.614870648918"/>
    <n v="-0.6148706489232787"/>
    <n v="-0.6148706489232787"/>
  </r>
  <r>
    <n v="2593"/>
    <n v="4179922"/>
    <s v="OTM_W20_50_back_Banner"/>
    <s v="otm"/>
    <s v="banner"/>
    <n v="111215"/>
    <n v="199"/>
    <n v="81483"/>
    <n v="0.61773621491599473"/>
    <n v="31148"/>
    <n v="0.17893269792743791"/>
    <n v="1.364885927125904"/>
    <x v="26"/>
    <n v="0.60933716126628612"/>
    <n v="73113"/>
    <n v="14330"/>
    <n v="3105"/>
    <n v="572"/>
    <n v="115"/>
    <n v="18"/>
    <n v="7"/>
    <n v="91260"/>
    <n v="-1"/>
    <n v="-1"/>
    <n v="44550.467871661967"/>
    <n v="8731.8015209458808"/>
    <n v="1891.991885731818"/>
    <n v="348.54085624431559"/>
    <n v="70.073773545622899"/>
    <n v="10.968068902793149"/>
    <n v="4.2653601288640033"/>
    <n v="55608.109337161273"/>
    <n v="-0.60933716126628612"/>
    <n v="-0.60933716126628612"/>
  </r>
  <r>
    <n v="2594"/>
    <n v="4179923"/>
    <s v="OTM_W20_50_menstrual_Banner"/>
    <s v="otm"/>
    <s v="banner"/>
    <n v="113049"/>
    <n v="202"/>
    <n v="82141"/>
    <n v="0.61560000486967525"/>
    <n v="31575"/>
    <n v="0.1786835796866845"/>
    <n v="1.376279811543565"/>
    <x v="26"/>
    <n v="0.61203839553026651"/>
    <n v="73602"/>
    <n v="14386"/>
    <n v="3216"/>
    <n v="908"/>
    <n v="190"/>
    <n v="54"/>
    <n v="92356"/>
    <n v="-1"/>
    <n v="-1"/>
    <n v="-1"/>
    <n v="45047.249987818679"/>
    <n v="8804.7843580984136"/>
    <n v="1968.3154800253369"/>
    <n v="555.73086314148202"/>
    <n v="116.28729515075059"/>
    <n v="33.050073358634393"/>
    <n v="56525.418057593291"/>
    <n v="-0.61203839553026651"/>
    <n v="-0.61203839553026651"/>
    <n v="-0.61203839553026651"/>
  </r>
  <r>
    <n v="2595"/>
    <n v="4201224"/>
    <s v="OTM_W20_50_medical_goods_Banner"/>
    <s v="otm"/>
    <s v="banner"/>
    <n v="78069"/>
    <n v="216"/>
    <n v="61579"/>
    <n v="0.60106529823478783"/>
    <n v="24566"/>
    <n v="0.27667832302194212"/>
    <n v="1.2677860959093199"/>
    <x v="26"/>
    <n v="0.5111502501113061"/>
    <n v="50343"/>
    <n v="16862"/>
    <n v="6579"/>
    <n v="2048"/>
    <n v="390"/>
    <n v="90"/>
    <n v="21"/>
    <n v="24"/>
    <n v="9"/>
    <n v="76366"/>
    <n v="25732.837041353479"/>
    <n v="8619.0155173768435"/>
    <n v="3362.857495482283"/>
    <n v="1046.8357122279549"/>
    <n v="199.3485975434094"/>
    <n v="46.003522510017547"/>
    <n v="10.73415525233743"/>
    <n v="12.26760600267135"/>
    <n v="4.6003522510017554"/>
    <n v="39034.5"/>
  </r>
  <r>
    <n v="2596"/>
    <n v="4201225"/>
    <s v="OTM_W20_50_pharmacies_Banner"/>
    <s v="otm"/>
    <s v="banner"/>
    <n v="57021"/>
    <n v="108"/>
    <n v="45926"/>
    <n v="0.7143012672560205"/>
    <n v="13121"/>
    <n v="0.1894039038249066"/>
    <n v="1.241584287767278"/>
    <x v="26"/>
    <n v="0.50578332061948938"/>
    <n v="38066"/>
    <n v="12000"/>
    <n v="3969"/>
    <n v="1624"/>
    <n v="475"/>
    <n v="144"/>
    <n v="63"/>
    <n v="18"/>
    <n v="10"/>
    <n v="56369"/>
    <n v="19253.14788270148"/>
    <n v="6069.3998474338723"/>
    <n v="2007.4539995387529"/>
    <n v="821.39211268605072"/>
    <n v="240.24707729425751"/>
    <n v="72.83279816920647"/>
    <n v="31.864349199027831"/>
    <n v="9.1040997711508087"/>
    <n v="5.0578332061948936"/>
    <n v="28510.5"/>
  </r>
  <r>
    <n v="2597"/>
    <n v="4201226"/>
    <s v="OTM_W20_50_beauty_health_Banner"/>
    <s v="otm"/>
    <s v="banner"/>
    <n v="55909"/>
    <n v="101"/>
    <n v="45599"/>
    <n v="0.71126559792977917"/>
    <n v="13166"/>
    <n v="0.18065070024504101"/>
    <n v="1.226101449593193"/>
    <x v="26"/>
    <n v="0.50535554490974666"/>
    <n v="38128"/>
    <n v="11596"/>
    <n v="3783"/>
    <n v="1176"/>
    <n v="410"/>
    <n v="180"/>
    <n v="28"/>
    <n v="16"/>
    <n v="55317"/>
    <n v="-1"/>
    <n v="19268.196216318818"/>
    <n v="5860.1028987734226"/>
    <n v="1911.7600263935719"/>
    <n v="594.29812081386206"/>
    <n v="207.19577341299609"/>
    <n v="90.963998083754404"/>
    <n v="14.149955257472911"/>
    <n v="8.0856887185559465"/>
    <n v="27954.75267777246"/>
    <n v="-0.50535554490974666"/>
  </r>
  <r>
    <n v="2598"/>
    <n v="4201227"/>
    <s v="OTM_W20_50_head_Banner"/>
    <s v="otm"/>
    <s v="banner"/>
    <n v="57372"/>
    <n v="104"/>
    <n v="46538"/>
    <n v="0.71691950663973525"/>
    <n v="13174"/>
    <n v="0.18127309488949311"/>
    <n v="1.2327990029653191"/>
    <x v="26"/>
    <n v="1.0104262064107079"/>
    <n v="38647"/>
    <n v="12250"/>
    <n v="4020"/>
    <n v="1264"/>
    <n v="410"/>
    <n v="108"/>
    <n v="35"/>
    <n v="24"/>
    <n v="10"/>
    <n v="12"/>
    <n v="39049.941599154627"/>
    <n v="12377.72102853117"/>
    <n v="4061.9133497710459"/>
    <n v="1277.1787249031349"/>
    <n v="414.27474462839018"/>
    <n v="109.1260302923565"/>
    <n v="35.364917224374778"/>
    <n v="24.25022895385699"/>
    <n v="10.104262064107081"/>
    <n v="12.12511447692849"/>
  </r>
  <r>
    <n v="2599"/>
    <n v="4201228"/>
    <s v="OTM_W20_50_joint_Banner"/>
    <s v="otm"/>
    <s v="banner"/>
    <n v="76966"/>
    <n v="184"/>
    <n v="60719"/>
    <n v="0.5965348572934337"/>
    <n v="24498"/>
    <n v="0.23906660083673309"/>
    <n v="1.26757687050182"/>
    <x v="26"/>
    <n v="0.51085888756139652"/>
    <n v="49863"/>
    <n v="15968"/>
    <n v="6474"/>
    <n v="2376"/>
    <n v="435"/>
    <n v="138"/>
    <n v="42"/>
    <n v="24"/>
    <n v="10"/>
    <n v="75330"/>
    <n v="25472.956710473911"/>
    <n v="8157.3947165803793"/>
    <n v="3307.300438072481"/>
    <n v="1213.800716845878"/>
    <n v="222.2236160892075"/>
    <n v="70.498526483472716"/>
    <n v="21.45607327757865"/>
    <n v="12.260613301473519"/>
    <n v="5.1085888756139646"/>
    <n v="38483"/>
  </r>
  <r>
    <n v="2600"/>
    <n v="4201229"/>
    <s v="OTM_W20_50_teeth_Banner"/>
    <s v="otm"/>
    <s v="banner"/>
    <n v="57246"/>
    <n v="105"/>
    <n v="46808"/>
    <n v="0.7038113143052469"/>
    <n v="13864"/>
    <n v="0.18341892883345559"/>
    <n v="1.2229960690480259"/>
    <x v="26"/>
    <n v="0.50482371823136207"/>
    <n v="39247"/>
    <n v="11762"/>
    <n v="3663"/>
    <n v="1304"/>
    <n v="450"/>
    <n v="192"/>
    <n v="56"/>
    <n v="16"/>
    <n v="9"/>
    <n v="56699"/>
    <n v="19812.81646942627"/>
    <n v="5937.736573837281"/>
    <n v="1849.169279881479"/>
    <n v="658.29012857369617"/>
    <n v="227.17067320411289"/>
    <n v="96.926153900421525"/>
    <n v="28.270128220956281"/>
    <n v="8.0771794917017932"/>
    <n v="4.543413464082259"/>
    <n v="28623"/>
  </r>
  <r>
    <n v="2601"/>
    <n v="4201230"/>
    <s v="OTM_W20_50_migr_Banner"/>
    <s v="otm"/>
    <s v="banner"/>
    <n v="54840"/>
    <n v="105"/>
    <n v="44570"/>
    <n v="0.71130805474534442"/>
    <n v="12867"/>
    <n v="0.19146608315098471"/>
    <n v="1.2304240520529499"/>
    <x v="26"/>
    <n v="1.010707900993383"/>
    <n v="37116"/>
    <n v="11526"/>
    <n v="3858"/>
    <n v="1240"/>
    <n v="335"/>
    <n v="114"/>
    <n v="42"/>
    <n v="8"/>
    <n v="9"/>
    <n v="11"/>
    <n v="37513.43445327042"/>
    <n v="11649.41926684974"/>
    <n v="3899.3110820324741"/>
    <n v="1253.2777972317961"/>
    <n v="338.58714683278339"/>
    <n v="115.22070071324571"/>
    <n v="42.449731841722112"/>
    <n v="8.0856632079470678"/>
    <n v="9.0963711089404509"/>
    <n v="11.11778691092722"/>
  </r>
  <r>
    <n v="2602"/>
    <n v="4201231"/>
    <s v="OTM_W20_50_muscle_Banner"/>
    <s v="otm"/>
    <s v="banner"/>
    <n v="55749"/>
    <n v="112"/>
    <n v="44962"/>
    <n v="0.71540411903385082"/>
    <n v="12796"/>
    <n v="0.2009004645823243"/>
    <n v="1.2399137049063651"/>
    <x v="26"/>
    <n v="0.50555439681517689"/>
    <n v="37194"/>
    <n v="11926"/>
    <n v="4032"/>
    <n v="1400"/>
    <n v="435"/>
    <n v="114"/>
    <n v="28"/>
    <n v="8"/>
    <n v="55137"/>
    <n v="-1"/>
    <n v="18803.590235143689"/>
    <n v="6029.2417364178"/>
    <n v="2038.3953279587929"/>
    <n v="707.77615554124759"/>
    <n v="219.91616261460189"/>
    <n v="57.633201236930162"/>
    <n v="14.15552311082495"/>
    <n v="4.0444351745214151"/>
    <n v="27874.75277719841"/>
    <n v="-0.50555439681517689"/>
  </r>
  <r>
    <n v="2603"/>
    <n v="4201232"/>
    <s v="OTM_W20_50_back_Banner"/>
    <s v="otm"/>
    <s v="banner"/>
    <n v="59271"/>
    <n v="115"/>
    <n v="47265"/>
    <n v="0.71609013011742306"/>
    <n v="13419"/>
    <n v="0.1940240589833139"/>
    <n v="1.2540145985401461"/>
    <x v="26"/>
    <n v="1.0100887881524909"/>
    <n v="38808"/>
    <n v="12598"/>
    <n v="4728"/>
    <n v="1772"/>
    <n v="450"/>
    <n v="168"/>
    <n v="112"/>
    <n v="24"/>
    <n v="9"/>
    <n v="10"/>
    <n v="39199.525690621856"/>
    <n v="12725.098553145081"/>
    <n v="4775.699790384976"/>
    <n v="1789.877332606213"/>
    <n v="454.53995466862079"/>
    <n v="169.6949164096184"/>
    <n v="113.129944273079"/>
    <n v="24.242130915659779"/>
    <n v="9.0907990933724161"/>
    <n v="10.10088788152491"/>
  </r>
  <r>
    <n v="2604"/>
    <n v="4201233"/>
    <s v="OTM_W20_50_menstrual_Banner"/>
    <s v="otm"/>
    <s v="banner"/>
    <n v="58976"/>
    <n v="114"/>
    <n v="47420"/>
    <n v="0.72351328553353023"/>
    <n v="13111"/>
    <n v="0.19329896907216501"/>
    <n v="1.2436946436102909"/>
    <x v="26"/>
    <n v="1.011491098686242"/>
    <n v="39173"/>
    <n v="12620"/>
    <n v="4347"/>
    <n v="1396"/>
    <n v="420"/>
    <n v="228"/>
    <n v="63"/>
    <n v="40"/>
    <n v="9"/>
    <n v="10"/>
    <n v="39623.140808836142"/>
    <n v="12765.01766542037"/>
    <n v="4396.9518059890916"/>
    <n v="1412.041573765993"/>
    <n v="424.82626144822137"/>
    <n v="230.6199705004631"/>
    <n v="63.723939217233223"/>
    <n v="40.459643947449663"/>
    <n v="9.1034198881761732"/>
    <n v="10.114910986862419"/>
  </r>
  <r>
    <n v="2605"/>
    <n v="4225837"/>
    <s v="sintec!rolf!Rolf_Mercedes_BMW_2024!otm!otm!bn!banner!m_dataBeeline!mercedes!banners__tZpSR"/>
    <s v="otm"/>
    <s v="banner"/>
    <n v="162849"/>
    <n v="299"/>
    <n v="100281"/>
    <n v="0.30976954757132458"/>
    <n v="69217"/>
    <n v="0.18360567151164581"/>
    <n v="1.6239267657881351"/>
    <x v="0"/>
    <n v="1.3444816881873121"/>
    <n v="85430"/>
    <n v="19296"/>
    <n v="14085"/>
    <n v="1360"/>
    <n v="455"/>
    <n v="222"/>
    <n v="91"/>
    <n v="112"/>
    <n v="18"/>
    <n v="55"/>
    <n v="114859.0706218421"/>
    <n v="25943.11865526238"/>
    <n v="18937.024578118289"/>
    <n v="1828.495095934745"/>
    <n v="611.73916812522714"/>
    <n v="298.47493477758331"/>
    <n v="122.3478336250454"/>
    <n v="150.58194907697899"/>
    <n v="24.20067038737162"/>
    <n v="73.946492850302178"/>
  </r>
  <r>
    <n v="2606"/>
    <n v="4056610"/>
    <s v="omoda!omoda!Omoda_Digital24!otm!otm!vid!video!All25-45_ВC!C5!video__KbeGq"/>
    <s v="otm"/>
    <s v="video"/>
    <n v="445930"/>
    <n v="2087"/>
    <n v="144953"/>
    <n v="0.31720626685891279"/>
    <n v="98973"/>
    <n v="0.46801067432108179"/>
    <n v="3.0763764806523488"/>
    <x v="5"/>
    <n v="1.2242852867775651"/>
    <n v="57322"/>
    <n v="44706"/>
    <n v="48465"/>
    <n v="153480"/>
    <n v="14090"/>
    <n v="8928"/>
    <n v="7399"/>
    <n v="22240"/>
    <n v="4527"/>
    <n v="3080"/>
    <n v="70178.481208663579"/>
    <n v="54732.898030677818"/>
    <n v="59334.986423674687"/>
    <n v="187903.30581462069"/>
    <n v="17250.179690695892"/>
    <n v="10930.4190403501"/>
    <n v="9058.4868368672032"/>
    <n v="27228.104777933051"/>
    <n v="5542.339493242037"/>
    <n v="3770.7986832749011"/>
  </r>
  <r>
    <n v="2607"/>
    <n v="4169654"/>
    <s v="chery!chr!Chery_Digital_24!otm!otm!bn!banner!All30-55_RF!Tiggo_8!bn__SigLo"/>
    <s v="otm"/>
    <s v="banner"/>
    <n v="1497106"/>
    <n v="2091"/>
    <n v="28499"/>
    <n v="0.79774728937857464"/>
    <n v="5764"/>
    <n v="0.1396694689621176"/>
    <n v="52.531878311519698"/>
    <x v="19"/>
    <n v="20.084598873088279"/>
    <n v="10198"/>
    <n v="10146"/>
    <n v="18999"/>
    <n v="8196"/>
    <n v="17270"/>
    <n v="3630"/>
    <n v="1799"/>
    <n v="2552"/>
    <n v="810"/>
    <n v="940"/>
    <n v="204822.73930775421"/>
    <n v="203778.34016635359"/>
    <n v="381587.29398980422"/>
    <n v="164613.3723638315"/>
    <n v="346861.02253823448"/>
    <n v="72907.093909310439"/>
    <n v="36132.193372685797"/>
    <n v="51255.896324121277"/>
    <n v="16268.5250872015"/>
    <n v="18879.52294070298"/>
  </r>
  <r>
    <n v="2608"/>
    <n v="4269528"/>
    <s v="chery!chr!Chery_Digital_24!otm!otm!bn!banner!All30-55_RF!Tiggo_9!bn__SigLo"/>
    <s v="otm"/>
    <s v="banner"/>
    <n v="10082059"/>
    <n v="10730"/>
    <n v="1854058"/>
    <n v="0.41921827688238439"/>
    <n v="1076803"/>
    <n v="0.1064266733610664"/>
    <n v="5.4378336600041637"/>
    <x v="19"/>
    <n v="2.2830279086187311"/>
    <n v="629625"/>
    <n v="624858"/>
    <n v="1772433"/>
    <n v="541720"/>
    <n v="317925"/>
    <n v="192228"/>
    <n v="117887"/>
    <n v="86992"/>
    <n v="68463"/>
    <n v="63960"/>
    <n v="1437451.446964069"/>
    <n v="1426568.252923683"/>
    <n v="4046514.005156823"/>
    <n v="1236761.8786569389"/>
    <n v="725831.64784761006"/>
    <n v="438861.88881796139"/>
    <n v="269139.31106333632"/>
    <n v="198605.16382656069"/>
    <n v="156302.93970776419"/>
    <n v="146022.46503525399"/>
  </r>
  <r>
    <n v="2609"/>
    <n v="4169654"/>
    <s v="chery!chr!Chery_Digital_24!otm!otm!bn!banner!All30-55_RF!Tiggo_8!bn__SigLo"/>
    <s v="otm"/>
    <s v="banner"/>
    <n v="1551060"/>
    <n v="2527"/>
    <n v="296582"/>
    <n v="0.68277913022368186"/>
    <n v="94082"/>
    <n v="0.16292084123115799"/>
    <n v="5.2297846801221919"/>
    <x v="19"/>
    <n v="3.1256813862898531"/>
    <n v="205278"/>
    <n v="88518"/>
    <n v="51954"/>
    <n v="34688"/>
    <n v="25140"/>
    <n v="19386"/>
    <n v="16478"/>
    <n v="13984"/>
    <n v="11475"/>
    <n v="29330"/>
    <n v="641633.62361480843"/>
    <n v="276679.06495160522"/>
    <n v="162391.65074330301"/>
    <n v="108423.6359276224"/>
    <n v="78579.630051326894"/>
    <n v="60594.459354615094"/>
    <n v="51504.977883284191"/>
    <n v="43709.528505877301"/>
    <n v="35867.193907676061"/>
    <n v="91676.235059881379"/>
  </r>
  <r>
    <n v="2610"/>
    <n v="4169655"/>
    <s v="chery!chr!Chery_Digital_24!otm!otm!bn!banner!All30-55_RF!Tiggo_4!bn__SigLo"/>
    <s v="otm"/>
    <s v="banner"/>
    <n v="3618785"/>
    <n v="5082"/>
    <n v="508048"/>
    <n v="0.6390459169212358"/>
    <n v="183382"/>
    <n v="0.14043387490552769"/>
    <n v="7.1229194879224007"/>
    <x v="19"/>
    <n v="3.9490866035182681"/>
    <n v="326051"/>
    <n v="167332"/>
    <n v="105915"/>
    <n v="74544"/>
    <n v="55355"/>
    <n v="43644"/>
    <n v="35644"/>
    <n v="28464"/>
    <n v="24831"/>
    <n v="54580"/>
    <n v="1287603.6361637351"/>
    <n v="660808.55953991879"/>
    <n v="418267.50761163741"/>
    <n v="294380.71177266579"/>
    <n v="218601.6889377537"/>
    <n v="172353.93572395129"/>
    <n v="140761.24289580519"/>
    <n v="112406.801082544"/>
    <n v="98059.769451962115"/>
    <n v="215541.14682002709"/>
  </r>
  <r>
    <n v="2611"/>
    <n v="4169656"/>
    <s v="chery!chr!Chery_Digital_24!otm!otm!bn!banner!M30-50_RF!Arrizo_8!bn__SigLo"/>
    <s v="otm"/>
    <s v="banner"/>
    <n v="5479841"/>
    <n v="8237"/>
    <n v="863673"/>
    <n v="0.45447987837989612"/>
    <n v="471151"/>
    <n v="0.1503145802953042"/>
    <n v="6.3448098991169113"/>
    <x v="23"/>
    <n v="3.8273487367636592"/>
    <n v="590104"/>
    <n v="280662"/>
    <n v="163395"/>
    <n v="105952"/>
    <n v="72135"/>
    <n v="54120"/>
    <n v="41531"/>
    <n v="33592"/>
    <n v="28278"/>
    <n v="61990"/>
    <n v="2258533.7989591821"/>
    <n v="1074191.3511575621"/>
    <n v="625369.64684349811"/>
    <n v="405515.25335758319"/>
    <n v="276085.80112644657"/>
    <n v="207136.11363364919"/>
    <n v="158953.62038653149"/>
    <n v="128568.2987653648"/>
    <n v="108229.76757820279"/>
    <n v="237257.3481919792"/>
  </r>
  <r>
    <n v="2612"/>
    <n v="4075738"/>
    <s v="ozon!ozon!bnmain!banner!!desk_site!angel__bwhDT"/>
    <s v="ozon"/>
    <s v="banner"/>
    <n v="13442"/>
    <n v="14"/>
    <n v="6550"/>
    <n v="0.67282442748091609"/>
    <n v="2143"/>
    <n v="0.10415116798095519"/>
    <n v="2.052213740458015"/>
    <x v="0"/>
    <n v="0.90671163575042157"/>
    <n v="5838"/>
    <n v="1222"/>
    <n v="234"/>
    <n v="44"/>
    <n v="35"/>
    <n v="7"/>
    <n v="24"/>
    <n v="9"/>
    <n v="7413"/>
    <n v="-1"/>
    <n v="5293.3825295109609"/>
    <n v="1108.001618887015"/>
    <n v="212.17052276559869"/>
    <n v="39.895311973018551"/>
    <n v="31.734907251264751"/>
    <n v="6.3469814502529509"/>
    <n v="21.76107925801012"/>
    <n v="8.1604047217537943"/>
    <n v="6721.4533558178746"/>
    <n v="-0.90671163575042157"/>
  </r>
  <r>
    <n v="2613"/>
    <n v="4075739"/>
    <s v="ozon!ozon!bnmain!banner!!desk_site!pool__bwhDT"/>
    <s v="ozon"/>
    <s v="banner"/>
    <n v="74156"/>
    <n v="118"/>
    <n v="31670"/>
    <n v="0.69103252289232708"/>
    <n v="9785"/>
    <n v="0.15912400884621611"/>
    <n v="2.3415219450584148"/>
    <x v="0"/>
    <n v="1.7950232378001549"/>
    <n v="24960"/>
    <n v="9774"/>
    <n v="3468"/>
    <n v="1616"/>
    <n v="645"/>
    <n v="366"/>
    <n v="175"/>
    <n v="120"/>
    <n v="108"/>
    <n v="80"/>
    <n v="44803.780015491873"/>
    <n v="17544.557126258711"/>
    <n v="6225.140588690937"/>
    <n v="2900.7575522850502"/>
    <n v="1157.7899883811001"/>
    <n v="656.97850503485665"/>
    <n v="314.12906661502711"/>
    <n v="215.40278853601859"/>
    <n v="193.86250968241669"/>
    <n v="143.60185902401241"/>
  </r>
  <r>
    <n v="2614"/>
    <n v="4075740"/>
    <s v="ozon!ozon!bnmain!banner!!mob_site!angel__bwhDT"/>
    <s v="ozon"/>
    <s v="banner"/>
    <n v="210060"/>
    <n v="171"/>
    <n v="7596"/>
    <n v="0.51579778830963663"/>
    <n v="3678"/>
    <n v="8.1405312767780638E-2"/>
    <n v="27.654028436018962"/>
    <x v="0"/>
    <n v="12.477576477576481"/>
    <n v="6936"/>
    <n v="1120"/>
    <n v="186"/>
    <n v="100"/>
    <n v="35"/>
    <n v="12"/>
    <n v="21"/>
    <n v="8"/>
    <n v="8418"/>
    <n v="-1"/>
    <n v="86544.470448470442"/>
    <n v="13974.885654885649"/>
    <n v="2320.829224829225"/>
    <n v="1247.7576477576481"/>
    <n v="436.71517671517671"/>
    <n v="149.7309177309177"/>
    <n v="262.029106029106"/>
    <n v="99.820611820611816"/>
    <n v="105036.2387882388"/>
    <n v="-12.477576477576481"/>
  </r>
  <r>
    <n v="2615"/>
    <n v="4075741"/>
    <s v="ozon!ozon!bnmain!banner!!mob_site!pool__bwhDT"/>
    <s v="ozon"/>
    <s v="banner"/>
    <n v="176585"/>
    <n v="90"/>
    <n v="6180"/>
    <n v="0.55113268608414234"/>
    <n v="2774"/>
    <n v="5.096695642325226E-2"/>
    <n v="28.573624595469251"/>
    <x v="0"/>
    <n v="12.716765087138119"/>
    <n v="5589"/>
    <n v="978"/>
    <n v="171"/>
    <n v="120"/>
    <n v="55"/>
    <n v="7"/>
    <n v="24"/>
    <n v="6944"/>
    <n v="-1"/>
    <n v="-1"/>
    <n v="71074.000072014984"/>
    <n v="12436.996255221091"/>
    <n v="2174.5668299006188"/>
    <n v="1526.0118104565749"/>
    <n v="699.42207979259683"/>
    <n v="89.01735560996687"/>
    <n v="305.20236209131502"/>
    <n v="88305.216765087142"/>
    <n v="-12.716765087138119"/>
    <n v="-12.716765087138119"/>
  </r>
  <r>
    <n v="2616"/>
    <n v="4075742"/>
    <s v="ozon!ozon!bnmain!banner!!mob_app!angel__bwhDT"/>
    <s v="ozon"/>
    <s v="banner"/>
    <n v="231806"/>
    <n v="128"/>
    <n v="6315"/>
    <n v="0.5190815518606493"/>
    <n v="3037"/>
    <n v="5.5218587957171078E-2"/>
    <n v="36.70720506730008"/>
    <x v="0"/>
    <n v="16.956038329310221"/>
    <n v="5871"/>
    <n v="770"/>
    <n v="135"/>
    <n v="40"/>
    <n v="15"/>
    <n v="6"/>
    <n v="6837"/>
    <n v="-1"/>
    <n v="-1"/>
    <n v="-1"/>
    <n v="99548.901031380286"/>
    <n v="13056.149513568869"/>
    <n v="2289.06517445688"/>
    <n v="678.24153317240871"/>
    <n v="254.34057493965329"/>
    <n v="101.73622997586131"/>
    <n v="115928.434057494"/>
    <n v="-16.956038329310221"/>
    <n v="-16.956038329310221"/>
    <n v="-16.956038329310221"/>
  </r>
  <r>
    <n v="2617"/>
    <n v="4075743"/>
    <s v="ozon!ozon!bnmain!banner!!mob_app!pool__bwhDT"/>
    <s v="ozon"/>
    <s v="banner"/>
    <n v="264071"/>
    <n v="182"/>
    <n v="7826"/>
    <n v="0.48121645796064411"/>
    <n v="4060"/>
    <n v="6.8920858405504576E-2"/>
    <n v="33.742780475338613"/>
    <x v="0"/>
    <n v="15.586766615511751"/>
    <n v="7263"/>
    <n v="1004"/>
    <n v="141"/>
    <n v="36"/>
    <n v="15"/>
    <n v="6"/>
    <n v="7"/>
    <n v="8472"/>
    <n v="-1"/>
    <n v="-1"/>
    <n v="113206.6859284618"/>
    <n v="15649.113681973789"/>
    <n v="2197.734092787156"/>
    <n v="561.12359815842285"/>
    <n v="233.80149923267621"/>
    <n v="93.520599693070466"/>
    <n v="109.1073663085822"/>
    <n v="132051.08676661551"/>
    <n v="-15.586766615511751"/>
    <n v="-15.586766615511751"/>
  </r>
  <r>
    <n v="2618"/>
    <n v="4075744"/>
    <s v="ozon!ozon!bnmain!banner!!desk_site!kurica__bwhDT"/>
    <s v="ozon"/>
    <s v="banner"/>
    <n v="718744"/>
    <n v="1384"/>
    <n v="200749"/>
    <n v="0.58652845095118777"/>
    <n v="83004"/>
    <n v="0.19255812918090451"/>
    <n v="3.5803117325615572"/>
    <x v="0"/>
    <n v="1.9683257794635149"/>
    <n v="123550"/>
    <n v="73400"/>
    <n v="48348"/>
    <n v="34548"/>
    <n v="25555"/>
    <n v="19278"/>
    <n v="14329"/>
    <n v="11112"/>
    <n v="8325"/>
    <n v="6710"/>
    <n v="243186.6500527173"/>
    <n v="144475.11221262201"/>
    <n v="95164.614785502039"/>
    <n v="68001.719028905529"/>
    <n v="50300.565294190143"/>
    <n v="37945.384376497648"/>
    <n v="28204.14009393271"/>
    <n v="21872.036061398579"/>
    <n v="16386.312114033761"/>
    <n v="13207.46598020019"/>
  </r>
  <r>
    <n v="2619"/>
    <n v="4075745"/>
    <s v="ozon!ozon!bnmain!banner!!desk_site!rebenok__bwhDT"/>
    <s v="ozon"/>
    <s v="banner"/>
    <n v="26480"/>
    <n v="42"/>
    <n v="13275"/>
    <n v="0.80406779661016947"/>
    <n v="2601"/>
    <n v="0.1586102719033233"/>
    <n v="1.9947269303201509"/>
    <x v="0"/>
    <n v="0.87531402882454057"/>
    <n v="11786"/>
    <n v="2500"/>
    <n v="522"/>
    <n v="160"/>
    <n v="60"/>
    <n v="18"/>
    <n v="49"/>
    <n v="16"/>
    <n v="15"/>
    <n v="15126"/>
    <n v="10316.451143726041"/>
    <n v="2188.285072061351"/>
    <n v="456.91392304641022"/>
    <n v="140.0502446119265"/>
    <n v="52.518841729472427"/>
    <n v="15.75565251884173"/>
    <n v="42.89038741240249"/>
    <n v="14.005024461192651"/>
    <n v="13.12971043236811"/>
    <n v="13240"/>
  </r>
  <r>
    <n v="2620"/>
    <n v="4075746"/>
    <s v="ozon!ozon!bnmain!banner!!desk_site!straus__bwhDT"/>
    <s v="ozon"/>
    <s v="banner"/>
    <n v="351530"/>
    <n v="648"/>
    <n v="119388"/>
    <n v="0.654412503769223"/>
    <n v="41259"/>
    <n v="0.18433704093533981"/>
    <n v="2.9444332763761851"/>
    <x v="0"/>
    <n v="1.8498268730858689"/>
    <n v="82443"/>
    <n v="40898"/>
    <n v="22836"/>
    <n v="14352"/>
    <n v="10190"/>
    <n v="6816"/>
    <n v="5005"/>
    <n v="3248"/>
    <n v="2466"/>
    <n v="1780"/>
    <n v="152505.27689781829"/>
    <n v="75654.219455465864"/>
    <n v="42242.646473788896"/>
    <n v="26548.715282528388"/>
    <n v="18849.735836745"/>
    <n v="12608.419966953281"/>
    <n v="9258.3834997947743"/>
    <n v="6008.2376837829024"/>
    <n v="4561.6730690297527"/>
    <n v="3292.6918340928469"/>
  </r>
  <r>
    <n v="2621"/>
    <n v="4075747"/>
    <s v="ozon!ozon!bnmain!banner!!mob_site!kurica__bwhDT"/>
    <s v="ozon"/>
    <s v="banner"/>
    <n v="2307564"/>
    <n v="1422"/>
    <n v="118737"/>
    <n v="0.55212781188677496"/>
    <n v="53179"/>
    <n v="6.1623426262500197E-2"/>
    <n v="19.43424543318427"/>
    <x v="0"/>
    <n v="15.8428868612387"/>
    <n v="99628"/>
    <n v="28550"/>
    <n v="9405"/>
    <n v="3856"/>
    <n v="1820"/>
    <n v="1038"/>
    <n v="553"/>
    <n v="304"/>
    <n v="279"/>
    <n v="220"/>
    <n v="1578395.1322114889"/>
    <n v="452314.41988836479"/>
    <n v="149002.35092994999"/>
    <n v="61090.17173693642"/>
    <n v="28834.054087454431"/>
    <n v="16444.916561965769"/>
    <n v="8761.1164342650009"/>
    <n v="4816.2376058165646"/>
    <n v="4420.1654342855963"/>
    <n v="3485.435109472513"/>
  </r>
  <r>
    <n v="2622"/>
    <n v="4075748"/>
    <s v="ozon!ozon!bnmain!banner!!mob_site!rebenok__bwhDT"/>
    <s v="ozon"/>
    <s v="banner"/>
    <n v="2400346"/>
    <n v="1239"/>
    <n v="125938"/>
    <n v="0.53519191983356884"/>
    <n v="58537"/>
    <n v="5.1617558468654103E-2"/>
    <n v="19.05974368339977"/>
    <x v="0"/>
    <n v="15.4866027936385"/>
    <n v="105312"/>
    <n v="30674"/>
    <n v="10320"/>
    <n v="4276"/>
    <n v="1925"/>
    <n v="1080"/>
    <n v="616"/>
    <n v="408"/>
    <n v="234"/>
    <n v="150"/>
    <n v="1630925.1134036579"/>
    <n v="475036.05409206753"/>
    <n v="159821.74083034939"/>
    <n v="66220.713545598235"/>
    <n v="29811.71037775412"/>
    <n v="16725.531017129579"/>
    <n v="9539.747320881319"/>
    <n v="6318.5339398045098"/>
    <n v="3623.8650537114099"/>
    <n v="2322.990419045776"/>
  </r>
  <r>
    <n v="2623"/>
    <n v="4075749"/>
    <s v="ozon!ozon!bnmain!banner!!mob_site!straus__bwhDT"/>
    <s v="ozon"/>
    <s v="banner"/>
    <n v="2013816"/>
    <n v="830"/>
    <n v="96778"/>
    <n v="0.61347620326933805"/>
    <n v="37407"/>
    <n v="4.1215284812515143E-2"/>
    <n v="20.808613527867909"/>
    <x v="0"/>
    <n v="16.995662081188289"/>
    <n v="81726"/>
    <n v="21962"/>
    <n v="7743"/>
    <n v="3348"/>
    <n v="1485"/>
    <n v="1050"/>
    <n v="518"/>
    <n v="272"/>
    <n v="216"/>
    <n v="170"/>
    <n v="1388987.479247194"/>
    <n v="373258.73062705708"/>
    <n v="131597.4114946409"/>
    <n v="56901.476647818381"/>
    <n v="25238.558190564599"/>
    <n v="17845.4451852477"/>
    <n v="8803.7529580555329"/>
    <n v="4622.8200860832139"/>
    <n v="3671.0630095366701"/>
    <n v="2889.2625538020079"/>
  </r>
  <r>
    <n v="2624"/>
    <n v="4075750"/>
    <s v="ozon!ozon!bnmain!banner!segments!desk_site!angel__cmUQs"/>
    <s v="ozon"/>
    <s v="banner"/>
    <n v="35604"/>
    <n v="46"/>
    <n v="15944"/>
    <n v="0.72854992473657809"/>
    <n v="4328"/>
    <n v="0.12919896640826881"/>
    <n v="2.233065730055193"/>
    <x v="0"/>
    <n v="0.88507718696397941"/>
    <n v="12901"/>
    <n v="4386"/>
    <n v="1971"/>
    <n v="524"/>
    <n v="215"/>
    <n v="102"/>
    <n v="7"/>
    <n v="8"/>
    <n v="20114"/>
    <n v="-1"/>
    <n v="11418.3807890223"/>
    <n v="3881.948542024013"/>
    <n v="1744.4871355060029"/>
    <n v="463.7804459691252"/>
    <n v="190.29159519725559"/>
    <n v="90.277873070325896"/>
    <n v="6.195540308747856"/>
    <n v="7.0806174957118353"/>
    <n v="17802.442538593481"/>
    <n v="-0.88507718696397941"/>
  </r>
  <r>
    <n v="2625"/>
    <n v="4075751"/>
    <s v="ozon!ozon!bnmain!banner!segments!desk_site!pool__cmUQs"/>
    <s v="ozon"/>
    <s v="banner"/>
    <n v="23150"/>
    <n v="33"/>
    <n v="10938"/>
    <n v="0.74282318522581825"/>
    <n v="2813"/>
    <n v="0.14254859611231099"/>
    <n v="2.1164746754434089"/>
    <x v="0"/>
    <n v="0.88163607281590373"/>
    <n v="9234"/>
    <n v="2640"/>
    <n v="939"/>
    <n v="204"/>
    <n v="45"/>
    <n v="54"/>
    <n v="14"/>
    <n v="13130"/>
    <n v="-1"/>
    <n v="-1"/>
    <n v="8141.0274963820548"/>
    <n v="2327.5192322339858"/>
    <n v="827.8562723741336"/>
    <n v="179.85375885444441"/>
    <n v="39.673623276715666"/>
    <n v="47.608347932058798"/>
    <n v="12.34290501942265"/>
    <n v="11575.88163607282"/>
    <n v="-0.88163607281590373"/>
    <n v="-0.88163607281590373"/>
  </r>
  <r>
    <n v="2626"/>
    <n v="4075752"/>
    <s v="ozon!ozon!bnmain!banner!segments!mob_site!angel__cmUQs"/>
    <s v="ozon"/>
    <s v="banner"/>
    <n v="96038"/>
    <n v="75"/>
    <n v="3331"/>
    <n v="0.66946862803962781"/>
    <n v="1101"/>
    <n v="7.8094087756929553E-2"/>
    <n v="28.831582107475231"/>
    <x v="0"/>
    <n v="25.075195822454312"/>
    <n v="2980"/>
    <n v="554"/>
    <n v="120"/>
    <n v="76"/>
    <n v="30"/>
    <n v="18"/>
    <n v="14"/>
    <n v="8"/>
    <n v="18"/>
    <n v="12"/>
    <n v="74724.083550913841"/>
    <n v="13891.658485639689"/>
    <n v="3009.023498694517"/>
    <n v="1905.7148825065269"/>
    <n v="752.25587467362925"/>
    <n v="451.35352480417748"/>
    <n v="351.05274151436032"/>
    <n v="200.60156657963449"/>
    <n v="451.35352480417748"/>
    <n v="300.90234986945171"/>
  </r>
  <r>
    <n v="2627"/>
    <n v="4075753"/>
    <s v="ozon!ozon!bnmain!banner!segments!mob_site!pool__cmUQs"/>
    <s v="ozon"/>
    <s v="banner"/>
    <n v="110503"/>
    <n v="78"/>
    <n v="3841"/>
    <n v="0.61728716480083312"/>
    <n v="1470"/>
    <n v="7.0586318923468144E-2"/>
    <n v="28.76933090341057"/>
    <x v="0"/>
    <n v="25.36217580904292"/>
    <n v="3469"/>
    <n v="582"/>
    <n v="162"/>
    <n v="56"/>
    <n v="35"/>
    <n v="7"/>
    <n v="16"/>
    <n v="9"/>
    <n v="10"/>
    <n v="11"/>
    <n v="87981.387881569884"/>
    <n v="14760.786320862981"/>
    <n v="4108.672481064953"/>
    <n v="1420.281845306404"/>
    <n v="887.67615331650222"/>
    <n v="177.53523066330041"/>
    <n v="405.79481294468673"/>
    <n v="228.25958228138629"/>
    <n v="253.62175809042921"/>
    <n v="278.98393389947211"/>
  </r>
  <r>
    <n v="2628"/>
    <n v="4075754"/>
    <s v="ozon!ozon!bnmain!banner!segments!mob_app!angel__cmUQs"/>
    <s v="ozon"/>
    <s v="banner"/>
    <n v="136736"/>
    <n v="99"/>
    <n v="3726"/>
    <n v="0.58185721953837888"/>
    <n v="1558"/>
    <n v="7.2402293470629542E-2"/>
    <n v="36.697799248523893"/>
    <x v="0"/>
    <n v="16.685295912141552"/>
    <n v="3420"/>
    <n v="516"/>
    <n v="96"/>
    <n v="56"/>
    <n v="5"/>
    <n v="6"/>
    <n v="4099"/>
    <n v="-1"/>
    <n v="-1"/>
    <n v="-1"/>
    <n v="57063.712019524093"/>
    <n v="8609.6126906650388"/>
    <n v="1601.7884075655891"/>
    <n v="934.37657107992663"/>
    <n v="83.426479560707747"/>
    <n v="100.1117754728493"/>
    <n v="68393.027943868205"/>
    <n v="-16.685295912141552"/>
    <n v="-16.685295912141552"/>
    <n v="-16.685295912141552"/>
  </r>
  <r>
    <n v="2629"/>
    <n v="4075755"/>
    <s v="ozon!ozon!bnmain!banner!segments!mob_app!pool__cmUQs"/>
    <s v="ozon"/>
    <s v="banner"/>
    <n v="130252"/>
    <n v="90"/>
    <n v="3380"/>
    <n v="0.61301775147928994"/>
    <n v="1308"/>
    <n v="6.9096827687866597E-2"/>
    <n v="38.53609467455621"/>
    <x v="0"/>
    <n v="17.295445491966539"/>
    <n v="3061"/>
    <n v="534"/>
    <n v="117"/>
    <n v="44"/>
    <n v="5"/>
    <n v="6"/>
    <n v="3767"/>
    <n v="-1"/>
    <n v="-1"/>
    <n v="-1"/>
    <n v="52941.358650909577"/>
    <n v="9235.7678927101315"/>
    <n v="2023.567122560085"/>
    <n v="760.99960164652771"/>
    <n v="86.477227459832704"/>
    <n v="103.77267295179919"/>
    <n v="65151.943168237951"/>
    <n v="-17.295445491966539"/>
    <n v="-17.295445491966539"/>
    <n v="-17.295445491966539"/>
  </r>
  <r>
    <n v="2630"/>
    <n v="4075756"/>
    <s v="ozon!ozon!bnmain!banner!segments!desk_site!kurica__cmUQs"/>
    <s v="ozon"/>
    <s v="banner"/>
    <n v="120015"/>
    <n v="234"/>
    <n v="43345"/>
    <n v="0.77090783250663286"/>
    <n v="9930"/>
    <n v="0.19497562804649421"/>
    <n v="2.7688314684508022"/>
    <x v="0"/>
    <n v="1.771569857554063"/>
    <n v="30330"/>
    <n v="14564"/>
    <n v="8094"/>
    <n v="5212"/>
    <n v="3170"/>
    <n v="2256"/>
    <n v="1414"/>
    <n v="1184"/>
    <n v="891"/>
    <n v="630"/>
    <n v="53731.713779614729"/>
    <n v="25801.14340541737"/>
    <n v="14339.08642704259"/>
    <n v="9233.4220975717762"/>
    <n v="5615.87644844638"/>
    <n v="3996.6615986419661"/>
    <n v="2504.9997785814448"/>
    <n v="2097.5387113440111"/>
    <n v="1578.46874308067"/>
    <n v="1116.0890102590599"/>
  </r>
  <r>
    <n v="2631"/>
    <n v="4075757"/>
    <s v="ozon!ozon!bnmain!banner!segments!desk_site!rebenok__cmUQs"/>
    <s v="ozon"/>
    <s v="banner"/>
    <n v="111510"/>
    <n v="160"/>
    <n v="37462"/>
    <n v="0.75940953499546204"/>
    <n v="9013"/>
    <n v="0.14348488924760111"/>
    <n v="2.9766163045219161"/>
    <x v="0"/>
    <n v="1.955801104972376"/>
    <n v="26760"/>
    <n v="12264"/>
    <n v="6708"/>
    <n v="3760"/>
    <n v="2435"/>
    <n v="1746"/>
    <n v="1120"/>
    <n v="1008"/>
    <n v="684"/>
    <n v="530"/>
    <n v="52337.237569060773"/>
    <n v="23985.944751381219"/>
    <n v="13119.513812154701"/>
    <n v="7353.812154696132"/>
    <n v="4762.3756906077342"/>
    <n v="3414.8287292817681"/>
    <n v="2190.4972375690609"/>
    <n v="1971.447513812155"/>
    <n v="1337.767955801105"/>
    <n v="1036.574585635359"/>
  </r>
  <r>
    <n v="2632"/>
    <n v="4075758"/>
    <s v="ozon!ozon!bnmain!banner!segments!desk_site!straus__cmUQs"/>
    <s v="ozon"/>
    <s v="banner"/>
    <n v="234227"/>
    <n v="399"/>
    <n v="74525"/>
    <n v="0.72245555182824561"/>
    <n v="20684"/>
    <n v="0.1703475688114521"/>
    <n v="3.1429319020462931"/>
    <x v="0"/>
    <n v="1.9090338565863041"/>
    <n v="49443"/>
    <n v="26862"/>
    <n v="16167"/>
    <n v="9732"/>
    <n v="6550"/>
    <n v="4704"/>
    <n v="3591"/>
    <n v="2136"/>
    <n v="1989"/>
    <n v="1520"/>
    <n v="94388.360971196627"/>
    <n v="51280.467455621299"/>
    <n v="30863.35035943078"/>
    <n v="18578.71749229791"/>
    <n v="12504.171760640291"/>
    <n v="8980.0952613819736"/>
    <n v="6855.3405790014176"/>
    <n v="4077.6963176683462"/>
    <n v="3797.0683407501592"/>
    <n v="2901.731462011182"/>
  </r>
  <r>
    <n v="2633"/>
    <n v="4075759"/>
    <s v="ozon!ozon!bnmain!banner!segments!mob_site!kurica__cmUQs"/>
    <s v="ozon"/>
    <s v="banner"/>
    <n v="1188950"/>
    <n v="758"/>
    <n v="55990"/>
    <n v="0.6774602607608502"/>
    <n v="18059"/>
    <n v="6.3753732284789102E-2"/>
    <n v="21.235041971780671"/>
    <x v="0"/>
    <n v="16.316042267050911"/>
    <n v="45112"/>
    <n v="15026"/>
    <n v="5811"/>
    <n v="2908"/>
    <n v="1485"/>
    <n v="894"/>
    <n v="623"/>
    <n v="456"/>
    <n v="315"/>
    <n v="240"/>
    <n v="736049.2987512009"/>
    <n v="245164.85110470699"/>
    <n v="94812.521613832869"/>
    <n v="47447.050912584062"/>
    <n v="24229.322766570611"/>
    <n v="14586.541786743521"/>
    <n v="10164.89433237272"/>
    <n v="7440.1152737752172"/>
    <n v="5139.5533141210381"/>
    <n v="3915.85014409222"/>
  </r>
  <r>
    <n v="2634"/>
    <n v="4075760"/>
    <s v="ozon!ozon!bnmain!banner!segments!mob_site!rebenok__cmUQs"/>
    <s v="ozon"/>
    <s v="banner"/>
    <n v="1148545"/>
    <n v="524"/>
    <n v="53842"/>
    <n v="0.68492998031276697"/>
    <n v="16964"/>
    <n v="4.562294032885085E-2"/>
    <n v="21.33176702202741"/>
    <x v="0"/>
    <n v="16.457628818708091"/>
    <n v="43691"/>
    <n v="13860"/>
    <n v="5601"/>
    <n v="2536"/>
    <n v="1550"/>
    <n v="1020"/>
    <n v="539"/>
    <n v="480"/>
    <n v="261"/>
    <n v="250"/>
    <n v="719050.26071817509"/>
    <n v="228102.7354272941"/>
    <n v="92179.179013583998"/>
    <n v="41736.546684243709"/>
    <n v="25509.324668997531"/>
    <n v="16786.781395082249"/>
    <n v="8870.6619332836599"/>
    <n v="7899.6618329798821"/>
    <n v="4295.4411216828112"/>
    <n v="4114.4072046770216"/>
  </r>
  <r>
    <n v="2635"/>
    <n v="4075761"/>
    <s v="ozon!ozon!bnmain!banner!segments!mob_site!straus__cmUQs"/>
    <s v="ozon"/>
    <s v="banner"/>
    <n v="1251191"/>
    <n v="615"/>
    <n v="60592"/>
    <n v="0.66130842355426456"/>
    <n v="20522"/>
    <n v="4.9153166862613298E-2"/>
    <n v="20.64944217058358"/>
    <x v="0"/>
    <n v="15.891973936568821"/>
    <n v="48859"/>
    <n v="16186"/>
    <n v="6309"/>
    <n v="3212"/>
    <n v="1550"/>
    <n v="990"/>
    <n v="756"/>
    <n v="456"/>
    <n v="243"/>
    <n v="170"/>
    <n v="776465.9545668161"/>
    <n v="257227.49013730299"/>
    <n v="100262.46356581269"/>
    <n v="51045.020284259059"/>
    <n v="24632.559601681671"/>
    <n v="15733.054197203141"/>
    <n v="12014.33229604603"/>
    <n v="7246.7401150753831"/>
    <n v="3861.7496665862241"/>
    <n v="2701.6355692166999"/>
  </r>
  <r>
    <n v="2636"/>
    <n v="4010074"/>
    <s v="chery!chr!Chery_Digital_24!ozon!ozon!bnglvsrch!banner!All30-55_RF!Tiggo_7!bn__BLiCM"/>
    <s v="ozon"/>
    <s v="banner"/>
    <n v="3045454"/>
    <n v="4259"/>
    <n v="132366"/>
    <n v="0.63776951785201641"/>
    <n v="47947"/>
    <n v="0.13984778624139449"/>
    <n v="23.00782678331294"/>
    <x v="19"/>
    <n v="13.741039200115511"/>
    <n v="71943"/>
    <n v="69236"/>
    <n v="69999"/>
    <n v="8292"/>
    <n v="1355"/>
    <n v="570"/>
    <n v="126"/>
    <n v="64"/>
    <n v="36"/>
    <n v="11"/>
    <n v="988571.58317390992"/>
    <n v="951374.59005919727"/>
    <n v="961859.00296888535"/>
    <n v="113940.6970473578"/>
    <n v="18619.108116156509"/>
    <n v="7832.3923440658391"/>
    <n v="1731.370939214554"/>
    <n v="879.42650880739245"/>
    <n v="494.67741120415832"/>
    <n v="151.15143120127061"/>
  </r>
  <r>
    <n v="2637"/>
    <n v="4010075"/>
    <s v="chery!chr!Chery_Digital_24!ozon!ozon!bnglvsrch!banner!All30-55_RF!Tiggo_8!bn__glJiQ"/>
    <s v="ozon"/>
    <s v="banner"/>
    <n v="979561"/>
    <n v="1576"/>
    <n v="50029"/>
    <n v="0.85782246297147657"/>
    <n v="7113"/>
    <n v="0.16088839796602761"/>
    <n v="19.57986367906614"/>
    <x v="19"/>
    <n v="6.8772975553589726"/>
    <n v="34781"/>
    <n v="19798"/>
    <n v="14631"/>
    <n v="1580"/>
    <n v="245"/>
    <n v="132"/>
    <n v="21"/>
    <n v="18"/>
    <n v="11"/>
    <n v="71217"/>
    <n v="239199.28627294049"/>
    <n v="136156.73700099689"/>
    <n v="100621.7405324571"/>
    <n v="10866.13013746718"/>
    <n v="1684.937901062948"/>
    <n v="907.80327730738452"/>
    <n v="144.42324866253841"/>
    <n v="123.7913559964615"/>
    <n v="75.65027310894871"/>
    <n v="489780.5"/>
  </r>
  <r>
    <n v="2638"/>
    <n v="4020017"/>
    <s v="chery!chr!Chery_Digital_24!ozon!ozon!bnglvsrch!banner!All30-55_RF_Electro!Tiggo_7!bn__BLiCM"/>
    <s v="ozon"/>
    <s v="banner"/>
    <n v="868321"/>
    <n v="939"/>
    <n v="39752"/>
    <n v="0.82695210303884081"/>
    <n v="6879"/>
    <n v="0.10813973173515321"/>
    <n v="21.8434544173878"/>
    <x v="19"/>
    <n v="7.539210238421866"/>
    <n v="26950"/>
    <n v="16644"/>
    <n v="12156"/>
    <n v="1372"/>
    <n v="305"/>
    <n v="90"/>
    <n v="42"/>
    <n v="16"/>
    <n v="12"/>
    <n v="57587"/>
    <n v="203181.7159254693"/>
    <n v="125482.6152082935"/>
    <n v="91646.639658256201"/>
    <n v="10343.796447114801"/>
    <n v="2299.4591227186688"/>
    <n v="678.52892145796795"/>
    <n v="316.64683001371839"/>
    <n v="120.6273638147499"/>
    <n v="90.470522861062392"/>
    <n v="434160.5"/>
  </r>
  <r>
    <n v="2639"/>
    <n v="4020018"/>
    <s v="chery!chr!Chery_Digital_24!ozon!ozon!bnglvsrch!banner!All30-55_RF_Tech!Tiggo_7!bn__BLiCM"/>
    <s v="ozon"/>
    <s v="banner"/>
    <n v="1939205"/>
    <n v="2208"/>
    <n v="70018"/>
    <n v="0.76190408180753522"/>
    <n v="16671"/>
    <n v="0.11386109256112691"/>
    <n v="27.695806792539059"/>
    <x v="19"/>
    <n v="16.186479583319421"/>
    <n v="40552"/>
    <n v="31428"/>
    <n v="23844"/>
    <n v="20928"/>
    <n v="2280"/>
    <n v="408"/>
    <n v="182"/>
    <n v="144"/>
    <n v="27"/>
    <n v="11"/>
    <n v="656394.12006276916"/>
    <n v="508708.6803445628"/>
    <n v="385950.41918466828"/>
    <n v="338750.64471970883"/>
    <n v="36905.173449968279"/>
    <n v="6604.0836699943238"/>
    <n v="2945.9392841641352"/>
    <n v="2330.8530599979972"/>
    <n v="437.03494874962439"/>
    <n v="178.05127541651359"/>
  </r>
  <r>
    <n v="2640"/>
    <n v="4020019"/>
    <s v="chery!chr!Chery_Digital_24!ozon!ozon!bnglvsrch!banner!All30-55_RF_Child!Tiggo_7!bn__BLiCM"/>
    <s v="ozon"/>
    <s v="banner"/>
    <n v="1949626"/>
    <n v="1971"/>
    <n v="77704"/>
    <n v="0.70767270668176674"/>
    <n v="22715"/>
    <n v="0.1010963128312815"/>
    <n v="25.09042005559559"/>
    <x v="19"/>
    <n v="8.4913284727484957"/>
    <n v="51217"/>
    <n v="33948"/>
    <n v="25992"/>
    <n v="2708"/>
    <n v="595"/>
    <n v="222"/>
    <n v="91"/>
    <n v="16"/>
    <n v="12"/>
    <n v="114801"/>
    <n v="434900.37038875971"/>
    <n v="288263.61899286602"/>
    <n v="220706.60966367889"/>
    <n v="22994.51750420293"/>
    <n v="5052.3404412853552"/>
    <n v="1885.074920950166"/>
    <n v="772.71089102011308"/>
    <n v="135.8612555639759"/>
    <n v="101.89594167298191"/>
    <n v="974813"/>
  </r>
  <r>
    <n v="2641"/>
    <n v="4020020"/>
    <s v="chery!chr!Chery_Digital_24!ozon!ozon!bnglvsrch!banner!All30-55_RF_Electro!Tiggo_8!bn__glJiQ"/>
    <s v="ozon"/>
    <s v="banner"/>
    <n v="1180885"/>
    <n v="1948"/>
    <n v="52115"/>
    <n v="0.79408999328408325"/>
    <n v="10731"/>
    <n v="0.16496102499396639"/>
    <n v="22.65921519716013"/>
    <x v="19"/>
    <n v="14.205964439525539"/>
    <n v="31008"/>
    <n v="24438"/>
    <n v="24210"/>
    <n v="2764"/>
    <n v="405"/>
    <n v="180"/>
    <n v="84"/>
    <n v="8"/>
    <n v="9"/>
    <n v="20"/>
    <n v="440498.54534080788"/>
    <n v="347165.35897312511"/>
    <n v="343926.39908091328"/>
    <n v="39265.285710848591"/>
    <n v="5753.4155980078431"/>
    <n v="2557.0735991145971"/>
    <n v="1193.301012920145"/>
    <n v="113.6477155162043"/>
    <n v="127.8536799557299"/>
    <n v="284.11928879051078"/>
  </r>
  <r>
    <n v="2642"/>
    <n v="4020021"/>
    <s v="chery!chr!Chery_Digital_24!ozon!ozon!bnglvsrch!banner!All30-55_RF_Tech!Tiggo_8!bn__glJiQ"/>
    <s v="ozon"/>
    <s v="banner"/>
    <n v="984155"/>
    <n v="1416"/>
    <n v="42285"/>
    <n v="0.84803121674352611"/>
    <n v="6426"/>
    <n v="0.1438797750354365"/>
    <n v="23.274328958259431"/>
    <x v="19"/>
    <n v="15.641369993642719"/>
    <n v="27767"/>
    <n v="18002"/>
    <n v="15126"/>
    <n v="1576"/>
    <n v="275"/>
    <n v="96"/>
    <n v="49"/>
    <n v="8"/>
    <n v="9"/>
    <n v="12"/>
    <n v="434313.92061347741"/>
    <n v="281575.94262555632"/>
    <n v="236591.36252383981"/>
    <n v="24650.79910998093"/>
    <n v="4301.3767482517487"/>
    <n v="1501.5715193897011"/>
    <n v="766.42712968849332"/>
    <n v="125.1309599491418"/>
    <n v="140.77232994278449"/>
    <n v="187.69643992371269"/>
  </r>
  <r>
    <n v="2643"/>
    <n v="4020022"/>
    <s v="chery!chr!Chery_Digital_24!ozon!ozon!bnglvsrch!banner!All30-55_RF_Child!Tiggo_8!bn__glJiQ"/>
    <s v="ozon"/>
    <s v="banner"/>
    <n v="781001"/>
    <n v="960"/>
    <n v="35435"/>
    <n v="0.80931282630167911"/>
    <n v="6757"/>
    <n v="0.1229191768000297"/>
    <n v="22.040383801326371"/>
    <x v="19"/>
    <n v="8.2891212056888133"/>
    <n v="26681"/>
    <n v="12214"/>
    <n v="7296"/>
    <n v="700"/>
    <n v="125"/>
    <n v="60"/>
    <n v="35"/>
    <n v="47111"/>
    <n v="-1"/>
    <n v="-1"/>
    <n v="221162.04288898321"/>
    <n v="101243.3264062832"/>
    <n v="60477.428316705576"/>
    <n v="5802.3848439821704"/>
    <n v="1036.140150711102"/>
    <n v="497.34727234132879"/>
    <n v="290.11924219910838"/>
    <n v="390508.78912120569"/>
    <n v="-8.2891212056888133"/>
    <n v="-8.2891212056888133"/>
  </r>
  <r>
    <n v="2644"/>
    <n v="4072719"/>
    <s v="ostrvk!ostrvk!Ostrovok_GURU_june_2024!ozon!ozon!bnmain!banner!!otdyhatelstvo_queen!perenesti_skidki__oUqxv"/>
    <s v="ozon"/>
    <s v="banner"/>
    <n v="1569795"/>
    <n v="1826"/>
    <n v="89171"/>
    <n v="0.2963407385809288"/>
    <n v="62746"/>
    <n v="0.1163209208845741"/>
    <n v="17.60432203294793"/>
    <x v="0"/>
    <n v="15.207802524631139"/>
    <n v="78473"/>
    <n v="17116"/>
    <n v="4320"/>
    <n v="1584"/>
    <n v="705"/>
    <n v="516"/>
    <n v="238"/>
    <n v="152"/>
    <n v="99"/>
    <n v="20"/>
    <n v="1193401.8875153791"/>
    <n v="260296.74801158649"/>
    <n v="65697.706906406514"/>
    <n v="24089.159199015721"/>
    <n v="10721.500779864949"/>
    <n v="7847.2261027096674"/>
    <n v="3619.4570008622109"/>
    <n v="2311.585983743933"/>
    <n v="1505.572449938483"/>
    <n v="304.15605049262268"/>
  </r>
  <r>
    <n v="2645"/>
    <n v="4072720"/>
    <s v="ostrvk!ostrvk!Ostrovok_GURU_june_2024!ozon!ozon!bnmain!banner!!otdyhatelstvo_king!klac_perenes__oUqxv"/>
    <s v="ozon"/>
    <s v="banner"/>
    <n v="1072991"/>
    <n v="559"/>
    <n v="59196"/>
    <n v="0.37573484694911818"/>
    <n v="36954"/>
    <n v="5.2097361487654613E-2"/>
    <n v="18.126072707615378"/>
    <x v="0"/>
    <n v="15.972832559247349"/>
    <n v="53209"/>
    <n v="9482"/>
    <n v="2487"/>
    <n v="940"/>
    <n v="410"/>
    <n v="246"/>
    <n v="168"/>
    <n v="120"/>
    <n v="54"/>
    <n v="60"/>
    <n v="849898.44764499227"/>
    <n v="151454.39832678341"/>
    <n v="39724.434574848157"/>
    <n v="15014.46260569251"/>
    <n v="6548.8613492914137"/>
    <n v="3929.3168095748479"/>
    <n v="2683.4358699535551"/>
    <n v="1916.739907109682"/>
    <n v="862.53295819935693"/>
    <n v="958.369953554841"/>
  </r>
  <r>
    <n v="2646"/>
    <n v="4072721"/>
    <s v="ostrvk!ostrvk!Ostrovok_GURU_june_2024!ozon!ozon!bnmain!banner!!rodnye_skidki!uznayu_bolshe__oUqxv"/>
    <s v="ozon"/>
    <s v="banner"/>
    <n v="1236071"/>
    <n v="547"/>
    <n v="71031"/>
    <n v="0.33813405414537312"/>
    <n v="47013"/>
    <n v="4.4253121382185977E-2"/>
    <n v="17.401852712196089"/>
    <x v="0"/>
    <n v="15.208501999384801"/>
    <n v="63263"/>
    <n v="12426"/>
    <n v="3126"/>
    <n v="1104"/>
    <n v="560"/>
    <n v="396"/>
    <n v="133"/>
    <n v="136"/>
    <n v="81"/>
    <n v="50"/>
    <n v="962135.46198708087"/>
    <n v="188980.84584435559"/>
    <n v="47541.777250076899"/>
    <n v="16790.186207320821"/>
    <n v="8516.7611196554899"/>
    <n v="6022.5667917563824"/>
    <n v="2022.730765918179"/>
    <n v="2068.3562719163328"/>
    <n v="1231.8886619501691"/>
    <n v="760.42509996924025"/>
  </r>
  <r>
    <n v="2647"/>
    <n v="4072722"/>
    <s v="ostrvk!ostrvk!Ostrovok_GURU_june_2024!ozon!ozon!bnmain!banner!!travellers_otdyhatelstvo_queen!perenesti_skidki__EZSvw"/>
    <s v="ozon"/>
    <s v="banner"/>
    <n v="962016"/>
    <n v="1362"/>
    <n v="39191"/>
    <n v="0.59702482712867755"/>
    <n v="15793"/>
    <n v="0.141577686857599"/>
    <n v="24.54686024852645"/>
    <x v="0"/>
    <n v="16.613694845004751"/>
    <n v="28345"/>
    <n v="13372"/>
    <n v="6471"/>
    <n v="3624"/>
    <n v="2155"/>
    <n v="1536"/>
    <n v="819"/>
    <n v="704"/>
    <n v="459"/>
    <n v="420"/>
    <n v="470915.18038165959"/>
    <n v="222158.32746740349"/>
    <n v="107507.2193420257"/>
    <n v="60208.030118297203"/>
    <n v="35802.512390985226"/>
    <n v="25518.635281927291"/>
    <n v="13606.616078058891"/>
    <n v="11696.04117088334"/>
    <n v="7625.6859338571794"/>
    <n v="6977.7518349019938"/>
  </r>
  <r>
    <n v="2648"/>
    <n v="4072723"/>
    <s v="ostrvk!ostrvk!Ostrovok_GURU_june_2024!ozon!ozon!bnmain!banner!!travellers_otdyhatelstvo_king!klac_perenes__EZSvw"/>
    <s v="ozon"/>
    <s v="banner"/>
    <n v="811155"/>
    <n v="430"/>
    <n v="32902"/>
    <n v="0.65354689684517653"/>
    <n v="11399"/>
    <n v="5.3010830235898199E-2"/>
    <n v="24.653668470001818"/>
    <x v="0"/>
    <n v="17.03892366508423"/>
    <n v="24103"/>
    <n v="11082"/>
    <n v="5340"/>
    <n v="2864"/>
    <n v="1505"/>
    <n v="1020"/>
    <n v="700"/>
    <n v="488"/>
    <n v="324"/>
    <n v="180"/>
    <n v="410689.17709952529"/>
    <n v="188825.35205646351"/>
    <n v="90987.852371549801"/>
    <n v="48799.477376801253"/>
    <n v="25643.580115951769"/>
    <n v="17379.702138385921"/>
    <n v="11927.24656555896"/>
    <n v="8314.9947485611065"/>
    <n v="5520.611267487292"/>
    <n v="3067.0062597151618"/>
  </r>
  <r>
    <n v="2649"/>
    <n v="4072724"/>
    <s v="ostrvk!ostrvk!Ostrovok_GURU_june_2024!ozon!ozon!bnmain!banner!!travellers_rodnye_skidki!uznayu_bolshe__EZSvw"/>
    <s v="ozon"/>
    <s v="banner"/>
    <n v="942132"/>
    <n v="496"/>
    <n v="38089"/>
    <n v="0.61211898448370916"/>
    <n v="14774"/>
    <n v="5.2646550589513993E-2"/>
    <n v="24.735015358765001"/>
    <x v="0"/>
    <n v="16.728493048527142"/>
    <n v="27459"/>
    <n v="13012"/>
    <n v="6540"/>
    <n v="3528"/>
    <n v="2170"/>
    <n v="1356"/>
    <n v="938"/>
    <n v="600"/>
    <n v="486"/>
    <n v="230"/>
    <n v="459347.69061950681"/>
    <n v="217671.15154743521"/>
    <n v="109404.34453736751"/>
    <n v="59018.123475203764"/>
    <n v="36300.829915303897"/>
    <n v="22683.836573802801"/>
    <n v="15691.32647951846"/>
    <n v="10037.095829116281"/>
    <n v="8130.0476215841909"/>
    <n v="3847.5534011612431"/>
  </r>
  <r>
    <n v="2650"/>
    <n v="4075744"/>
    <s v="ozon!ozon!bnmain!banner!!desk_site!kurica__bwhDT"/>
    <s v="ozon"/>
    <s v="banner"/>
    <n v="715750"/>
    <n v="1278"/>
    <n v="180595"/>
    <n v="0.52680306763753149"/>
    <n v="85457"/>
    <n v="0.17855396437303531"/>
    <n v="3.9632880201555971"/>
    <x v="0"/>
    <n v="2.1715188951724471"/>
    <n v="110051"/>
    <n v="66936"/>
    <n v="43887"/>
    <n v="30952"/>
    <n v="22720"/>
    <n v="16716"/>
    <n v="13125"/>
    <n v="10304"/>
    <n v="8217"/>
    <n v="6700"/>
    <n v="238977.825932623"/>
    <n v="145352.78876726289"/>
    <n v="95301.449752433182"/>
    <n v="67212.852843377579"/>
    <n v="49336.909298318002"/>
    <n v="36299.109851702633"/>
    <n v="28501.18549913837"/>
    <n v="22375.33069585689"/>
    <n v="17843.370761631999"/>
    <n v="14549.1765976554"/>
  </r>
  <r>
    <n v="2651"/>
    <n v="4075745"/>
    <s v="ozon!ozon!bnmain!banner!!desk_site!rebenok__bwhDT"/>
    <s v="ozon"/>
    <s v="banner"/>
    <n v="13998"/>
    <n v="27"/>
    <n v="6607"/>
    <n v="0.80096866959285606"/>
    <n v="1315"/>
    <n v="0.19288469781397341"/>
    <n v="2.118662025124868"/>
    <x v="0"/>
    <n v="0.94875965839772269"/>
    <n v="6011"/>
    <n v="960"/>
    <n v="261"/>
    <n v="72"/>
    <n v="10"/>
    <n v="36"/>
    <n v="7"/>
    <n v="9"/>
    <n v="11"/>
    <n v="7377"/>
    <n v="5702.9943066287105"/>
    <n v="910.80927206181377"/>
    <n v="247.62627084180559"/>
    <n v="68.310695404636036"/>
    <n v="9.4875965839772274"/>
    <n v="34.155347702318018"/>
    <n v="6.6413176087840586"/>
    <n v="8.5388369255795045"/>
    <n v="10.43635624237495"/>
    <n v="6999"/>
  </r>
  <r>
    <n v="2652"/>
    <n v="4075746"/>
    <s v="ozon!ozon!bnmain!banner!!desk_site!straus__bwhDT"/>
    <s v="ozon"/>
    <s v="banner"/>
    <n v="345113"/>
    <n v="562"/>
    <n v="105655"/>
    <n v="0.60802612275803325"/>
    <n v="41414"/>
    <n v="0.16284521301718571"/>
    <n v="3.2664142728692438"/>
    <x v="0"/>
    <n v="2.0165301328721181"/>
    <n v="71858"/>
    <n v="36468"/>
    <n v="20829"/>
    <n v="13868"/>
    <n v="9305"/>
    <n v="6288"/>
    <n v="4564"/>
    <n v="3288"/>
    <n v="2664"/>
    <n v="2010"/>
    <n v="144903.82228792459"/>
    <n v="73538.820885580382"/>
    <n v="42002.306137593339"/>
    <n v="27965.239882670528"/>
    <n v="18763.81288637505"/>
    <n v="12679.94147549988"/>
    <n v="9203.4435264283456"/>
    <n v="6630.3510768835231"/>
    <n v="5372.0362739713219"/>
    <n v="4053.225567072956"/>
  </r>
  <r>
    <n v="2653"/>
    <n v="4075747"/>
    <s v="ozon!ozon!bnmain!banner!!mob_site!kurica__bwhDT"/>
    <s v="ozon"/>
    <s v="banner"/>
    <n v="3855941"/>
    <n v="2068"/>
    <n v="138530"/>
    <n v="0.2952717822854255"/>
    <n v="97626"/>
    <n v="5.3631526001046183E-2"/>
    <n v="27.83470006496788"/>
    <x v="0"/>
    <n v="19.849177914363079"/>
    <n v="105437"/>
    <n v="42020"/>
    <n v="19323"/>
    <n v="10632"/>
    <n v="6210"/>
    <n v="4074"/>
    <n v="2534"/>
    <n v="1856"/>
    <n v="1206"/>
    <n v="970"/>
    <n v="2092837.7717567"/>
    <n v="834062.45596153638"/>
    <n v="383545.6648392377"/>
    <n v="211036.45958550819"/>
    <n v="123263.3948481947"/>
    <n v="80865.550823115162"/>
    <n v="50297.816834996032"/>
    <n v="36840.074209057857"/>
    <n v="23938.108564721872"/>
    <n v="19253.702576932181"/>
  </r>
  <r>
    <n v="2654"/>
    <n v="4075748"/>
    <s v="ozon!ozon!bnmain!banner!!mob_site!rebenok__bwhDT"/>
    <s v="ozon"/>
    <s v="banner"/>
    <n v="1139752"/>
    <n v="586"/>
    <n v="11630"/>
    <n v="0.49045571797076531"/>
    <n v="5926"/>
    <n v="5.1414693722844983E-2"/>
    <n v="98.001031814273432"/>
    <x v="0"/>
    <n v="44.485070840326287"/>
    <n v="10720"/>
    <n v="1462"/>
    <n v="375"/>
    <n v="120"/>
    <n v="80"/>
    <n v="24"/>
    <n v="21"/>
    <n v="9"/>
    <n v="12811"/>
    <n v="-1"/>
    <n v="476879.9594082979"/>
    <n v="65037.173568557053"/>
    <n v="16681.90156512236"/>
    <n v="5338.208500839155"/>
    <n v="3558.8056672261041"/>
    <n v="1067.641700167831"/>
    <n v="934.18648764685213"/>
    <n v="400.36563756293663"/>
    <n v="569898.24253542011"/>
    <n v="-44.485070840326287"/>
  </r>
  <r>
    <n v="2655"/>
    <n v="4075749"/>
    <s v="ozon!ozon!bnmain!banner!!mob_site!straus__bwhDT"/>
    <s v="ozon"/>
    <s v="banner"/>
    <n v="972650"/>
    <n v="391"/>
    <n v="8357"/>
    <n v="0.57664233576642343"/>
    <n v="3538"/>
    <n v="4.0199455096900219E-2"/>
    <n v="116.38745961469429"/>
    <x v="0"/>
    <n v="52.658220995073357"/>
    <n v="7681"/>
    <n v="1080"/>
    <n v="285"/>
    <n v="104"/>
    <n v="45"/>
    <n v="24"/>
    <n v="7"/>
    <n v="10"/>
    <n v="9236"/>
    <n v="-1"/>
    <n v="404467.79546315852"/>
    <n v="56870.878674679218"/>
    <n v="15007.59298359591"/>
    <n v="5476.4549834876289"/>
    <n v="2369.619944778301"/>
    <n v="1263.7973038817611"/>
    <n v="368.60754696551351"/>
    <n v="526.58220995073361"/>
    <n v="486351.32911049761"/>
    <n v="-52.658220995073357"/>
  </r>
  <r>
    <n v="2656"/>
    <n v="4075756"/>
    <s v="ozon!ozon!bnmain!banner!segments!desk_site!kurica__cmUQs"/>
    <s v="ozon"/>
    <s v="banner"/>
    <n v="171654"/>
    <n v="310"/>
    <n v="51028"/>
    <n v="0.68448694834208668"/>
    <n v="16100"/>
    <n v="0.18059584979085841"/>
    <n v="3.3639178490240651"/>
    <x v="0"/>
    <n v="2.0226713014788191"/>
    <n v="33846"/>
    <n v="17778"/>
    <n v="11004"/>
    <n v="7120"/>
    <n v="4895"/>
    <n v="3396"/>
    <n v="2149"/>
    <n v="2032"/>
    <n v="1395"/>
    <n v="1250"/>
    <n v="68459.332869852107"/>
    <n v="35959.050397690437"/>
    <n v="22257.475001472929"/>
    <n v="14401.419666529189"/>
    <n v="9900.976020738819"/>
    <n v="6868.9917398220696"/>
    <n v="4346.7206268779819"/>
    <n v="4110.0680846049609"/>
    <n v="2821.626465562952"/>
    <n v="2528.3391268485238"/>
  </r>
  <r>
    <n v="2657"/>
    <n v="4075757"/>
    <s v="ozon!ozon!bnmain!banner!segments!desk_site!rebenok__cmUQs"/>
    <s v="ozon"/>
    <s v="banner"/>
    <n v="113173"/>
    <n v="121"/>
    <n v="33924"/>
    <n v="0.73063318004952249"/>
    <n v="9138"/>
    <n v="0.1069159605206189"/>
    <n v="3.3360747553354559"/>
    <x v="0"/>
    <n v="2.098672254571079"/>
    <n v="23487"/>
    <n v="11252"/>
    <n v="6576"/>
    <n v="4068"/>
    <n v="2635"/>
    <n v="1734"/>
    <n v="1239"/>
    <n v="1312"/>
    <n v="873"/>
    <n v="750"/>
    <n v="49291.515243110931"/>
    <n v="23614.260208433781"/>
    <n v="13800.868746059419"/>
    <n v="8537.398731595149"/>
    <n v="5530.0013907947932"/>
    <n v="3639.0976894262508"/>
    <n v="2600.2549234135672"/>
    <n v="2753.457997997255"/>
    <n v="1832.140878240552"/>
    <n v="1574.0041909283091"/>
  </r>
  <r>
    <n v="2658"/>
    <n v="4075758"/>
    <s v="ozon!ozon!bnmain!banner!segments!desk_site!straus__cmUQs"/>
    <s v="ozon"/>
    <s v="banner"/>
    <n v="245359"/>
    <n v="331"/>
    <n v="67733"/>
    <n v="0.6648605554161191"/>
    <n v="22700"/>
    <n v="0.13490436462489661"/>
    <n v="3.6224440080905911"/>
    <x v="0"/>
    <n v="2.1365662933872058"/>
    <n v="44314"/>
    <n v="23718"/>
    <n v="14223"/>
    <n v="9428"/>
    <n v="6720"/>
    <n v="4896"/>
    <n v="3906"/>
    <n v="2992"/>
    <n v="2511"/>
    <n v="2130"/>
    <n v="94679.798725160654"/>
    <n v="50675.079346557759"/>
    <n v="30388.38239084624"/>
    <n v="20143.54701405458"/>
    <n v="14357.725491562031"/>
    <n v="10460.62857242376"/>
    <n v="8345.4279419704271"/>
    <n v="6392.6063498145213"/>
    <n v="5364.9179626952746"/>
    <n v="4550.8862049147492"/>
  </r>
  <r>
    <n v="2659"/>
    <n v="4075759"/>
    <s v="ozon!ozon!bnmain!banner!segments!mob_site!kurica__cmUQs"/>
    <s v="ozon"/>
    <s v="banner"/>
    <n v="2374834"/>
    <n v="1286"/>
    <n v="70340"/>
    <n v="0.5079471140176286"/>
    <n v="34611"/>
    <n v="5.4151153301662348E-2"/>
    <n v="33.762212112595961"/>
    <x v="0"/>
    <n v="20.980025619506161"/>
    <n v="48205"/>
    <n v="24034"/>
    <n v="13392"/>
    <n v="8380"/>
    <n v="6085"/>
    <n v="4122"/>
    <n v="3150"/>
    <n v="2328"/>
    <n v="2079"/>
    <n v="1420"/>
    <n v="1011342.134988295"/>
    <n v="504233.9357392111"/>
    <n v="280964.50309642649"/>
    <n v="175812.61469146161"/>
    <n v="127663.455894695"/>
    <n v="86479.665603604401"/>
    <n v="66087.080701444414"/>
    <n v="48841.499642210343"/>
    <n v="43617.47326295331"/>
    <n v="29791.63637969875"/>
  </r>
  <r>
    <n v="2660"/>
    <n v="4075760"/>
    <s v="ozon!ozon!bnmain!banner!segments!mob_site!rebenok__cmUQs"/>
    <s v="ozon"/>
    <s v="banner"/>
    <n v="601865"/>
    <n v="266"/>
    <n v="5898"/>
    <n v="0.64750762970498477"/>
    <n v="2079"/>
    <n v="4.4195957565234728E-2"/>
    <n v="102.0456086809088"/>
    <x v="0"/>
    <n v="86.86174051089624"/>
    <n v="5178"/>
    <n v="1078"/>
    <n v="327"/>
    <n v="124"/>
    <n v="105"/>
    <n v="36"/>
    <n v="28"/>
    <n v="24"/>
    <n v="9"/>
    <n v="20"/>
    <n v="449770.09236542071"/>
    <n v="93636.956270746145"/>
    <n v="28403.789147063071"/>
    <n v="10770.85582335113"/>
    <n v="9120.4827536441044"/>
    <n v="3127.022658392264"/>
    <n v="2432.1287343050949"/>
    <n v="2084.6817722615101"/>
    <n v="781.75566459806612"/>
    <n v="1737.2348102179251"/>
  </r>
  <r>
    <n v="2661"/>
    <n v="4075761"/>
    <s v="ozon!ozon!bnmain!banner!segments!mob_site!straus__cmUQs"/>
    <s v="ozon"/>
    <s v="banner"/>
    <n v="925812"/>
    <n v="419"/>
    <n v="21520"/>
    <n v="0.67267657992565055"/>
    <n v="7044"/>
    <n v="4.5257568491227161E-2"/>
    <n v="43.021003717472119"/>
    <x v="0"/>
    <n v="34.137610619469029"/>
    <n v="17879"/>
    <n v="5142"/>
    <n v="1896"/>
    <n v="896"/>
    <n v="485"/>
    <n v="276"/>
    <n v="161"/>
    <n v="168"/>
    <n v="117"/>
    <n v="100"/>
    <n v="610346.34026548674"/>
    <n v="175535.59380530979"/>
    <n v="64724.909734513283"/>
    <n v="30587.29911504425"/>
    <n v="16556.741150442482"/>
    <n v="9421.9805309734529"/>
    <n v="5496.155309734514"/>
    <n v="5735.1185840707967"/>
    <n v="3994.1004424778771"/>
    <n v="3413.7610619469028"/>
  </r>
  <r>
    <n v="2662"/>
    <n v="4010074"/>
    <s v="chery!chr!Chery_Digital_24!ozon!ozon!bnglvsrch!banner!All30-55_RF!Tiggo_7!bn__BLiCM"/>
    <s v="ozon"/>
    <s v="banner"/>
    <n v="1572601"/>
    <n v="1629"/>
    <n v="36342"/>
    <n v="0.68171812228275819"/>
    <n v="11567"/>
    <n v="0.10358635152845511"/>
    <n v="43.272274503329477"/>
    <x v="19"/>
    <n v="33.006632385349981"/>
    <n v="27546"/>
    <n v="13308"/>
    <n v="5529"/>
    <n v="1020"/>
    <n v="145"/>
    <n v="18"/>
    <n v="28"/>
    <n v="32"/>
    <n v="9"/>
    <n v="10"/>
    <n v="909200.69568685058"/>
    <n v="439252.26378423761"/>
    <n v="182493.67045860001"/>
    <n v="33666.765033056981"/>
    <n v="4785.961695875747"/>
    <n v="594.11938293629964"/>
    <n v="924.1857067897995"/>
    <n v="1056.2122363311989"/>
    <n v="297.05969146814982"/>
    <n v="330.0663238534998"/>
  </r>
  <r>
    <n v="2663"/>
    <n v="4020017"/>
    <s v="chery!chr!Chery_Digital_24!ozon!ozon!bnglvsrch!banner!All30-55_RF_Electro!Tiggo_7!bn__BLiCM"/>
    <s v="ozon"/>
    <s v="banner"/>
    <n v="410418"/>
    <n v="343"/>
    <n v="7411"/>
    <n v="0.7552287140736742"/>
    <n v="1814"/>
    <n v="8.3573332553640439E-2"/>
    <n v="55.379570908109557"/>
    <x v="19"/>
    <n v="22.90406830738322"/>
    <n v="6153"/>
    <n v="2016"/>
    <n v="651"/>
    <n v="108"/>
    <n v="15"/>
    <n v="18"/>
    <n v="8961"/>
    <n v="-1"/>
    <n v="-1"/>
    <n v="-1"/>
    <n v="140928.73229532901"/>
    <n v="46174.601707684582"/>
    <n v="14910.548468106481"/>
    <n v="2473.6393771973881"/>
    <n v="343.56102461074829"/>
    <n v="412.27322953289797"/>
    <n v="205243.35610246111"/>
    <n v="-22.90406830738322"/>
    <n v="-22.90406830738322"/>
    <n v="-22.90406830738322"/>
  </r>
  <r>
    <n v="2664"/>
    <n v="4020018"/>
    <s v="chery!chr!Chery_Digital_24!ozon!ozon!bnglvsrch!banner!All30-55_RF_Tech!Tiggo_7!bn__BLiCM"/>
    <s v="ozon"/>
    <s v="banner"/>
    <n v="964403"/>
    <n v="906"/>
    <n v="16705"/>
    <n v="0.73977850942831491"/>
    <n v="4347"/>
    <n v="9.3944129165919224E-2"/>
    <n v="57.731397785094281"/>
    <x v="19"/>
    <n v="22.375420523885762"/>
    <n v="13060"/>
    <n v="5482"/>
    <n v="2016"/>
    <n v="800"/>
    <n v="120"/>
    <n v="36"/>
    <n v="7"/>
    <n v="30"/>
    <n v="21551"/>
    <n v="-1"/>
    <n v="292222.99204194802"/>
    <n v="122662.0553119417"/>
    <n v="45108.847776153692"/>
    <n v="17900.336419108611"/>
    <n v="2685.0504628662911"/>
    <n v="805.51513885988732"/>
    <n v="156.6279436672003"/>
    <n v="671.26261571657278"/>
    <n v="482212.68771026202"/>
    <n v="-22.375420523885762"/>
  </r>
  <r>
    <n v="2665"/>
    <n v="4020019"/>
    <s v="chery!chr!Chery_Digital_24!ozon!ozon!bnglvsrch!banner!All30-55_RF_Child!Tiggo_7!bn__BLiCM"/>
    <s v="ozon"/>
    <s v="banner"/>
    <n v="942598"/>
    <n v="810"/>
    <n v="16751"/>
    <n v="0.68509342725807421"/>
    <n v="5275"/>
    <n v="8.593270938406404E-2"/>
    <n v="56.271147991164703"/>
    <x v="19"/>
    <n v="23.25966687230105"/>
    <n v="13866"/>
    <n v="4696"/>
    <n v="1401"/>
    <n v="236"/>
    <n v="35"/>
    <n v="6"/>
    <n v="7"/>
    <n v="16"/>
    <n v="20263"/>
    <n v="-1"/>
    <n v="322518.54085132643"/>
    <n v="109227.3956323257"/>
    <n v="32586.79328809377"/>
    <n v="5489.2813818630466"/>
    <n v="814.08834053053681"/>
    <n v="139.55800123380629"/>
    <n v="162.81766810610739"/>
    <n v="372.1546699568168"/>
    <n v="471310.62983343622"/>
    <n v="-23.25966687230105"/>
  </r>
  <r>
    <n v="2666"/>
    <n v="4113236"/>
    <s v="chery!chr!Chery_Digital_24!ozon!ozon!bnglvsrch!banner!All30-55_RF_Electro!Family!bnglvsrch__NZsMP"/>
    <s v="ozon"/>
    <s v="banner"/>
    <n v="478971"/>
    <n v="373"/>
    <n v="17051"/>
    <n v="0.69004750454518793"/>
    <n v="5285"/>
    <n v="7.7875278461535247E-2"/>
    <n v="28.090493226203741"/>
    <x v="19"/>
    <n v="10.69418147718139"/>
    <n v="12924"/>
    <n v="6034"/>
    <n v="3057"/>
    <n v="324"/>
    <n v="40"/>
    <n v="7"/>
    <n v="9"/>
    <n v="22395"/>
    <n v="-1"/>
    <n v="-1"/>
    <n v="138211.6014110923"/>
    <n v="64528.691033312498"/>
    <n v="32692.112775743499"/>
    <n v="3464.9147986067701"/>
    <n v="427.76725908725552"/>
    <n v="74.859270340269717"/>
    <n v="96.247633294632493"/>
    <n v="239496.19418147721"/>
    <n v="-10.69418147718139"/>
    <n v="-10.69418147718139"/>
  </r>
  <r>
    <n v="2667"/>
    <n v="4113237"/>
    <s v="chery!chr!Chery_Digital_24!ozon!ozon!bnglvsrch!banner!All30-55_RF_Tech!Family!bnglvsrch__NZsMP"/>
    <s v="ozon"/>
    <s v="banner"/>
    <n v="1173225"/>
    <n v="1101"/>
    <n v="36962"/>
    <n v="0.63359666684703209"/>
    <n v="13543"/>
    <n v="9.3843891836604229E-2"/>
    <n v="31.741383042043179"/>
    <x v="19"/>
    <n v="11.01154441785161"/>
    <n v="25410"/>
    <n v="15436"/>
    <n v="9084"/>
    <n v="2876"/>
    <n v="335"/>
    <n v="72"/>
    <n v="42"/>
    <n v="18"/>
    <n v="53273"/>
    <n v="-1"/>
    <n v="279803.34365760948"/>
    <n v="169974.1996339575"/>
    <n v="100028.869491764"/>
    <n v="31669.20174574124"/>
    <n v="3688.86737998029"/>
    <n v="792.83119808531603"/>
    <n v="462.48486554976768"/>
    <n v="198.20779952132901"/>
    <n v="586618.00577220891"/>
    <n v="-11.01154441785161"/>
  </r>
  <r>
    <n v="2668"/>
    <n v="4113238"/>
    <s v="chery!chr!Chery_Digital_24!ozon!ozon!bnglvsrch!banner!All30-55_RF_Child!Family!bnglvsrch__NZsMP"/>
    <s v="ozon"/>
    <s v="banner"/>
    <n v="1130862"/>
    <n v="921"/>
    <n v="36107"/>
    <n v="0.60179466585426655"/>
    <n v="14378"/>
    <n v="8.1442297999225366E-2"/>
    <n v="31.319744093943001"/>
    <x v="19"/>
    <n v="23.733671927468102"/>
    <n v="27201"/>
    <n v="13124"/>
    <n v="6306"/>
    <n v="872"/>
    <n v="65"/>
    <n v="42"/>
    <n v="7"/>
    <n v="8"/>
    <n v="10"/>
    <n v="13"/>
    <n v="645579.61009905976"/>
    <n v="311480.7103760913"/>
    <n v="149664.53517461379"/>
    <n v="20695.761920752178"/>
    <n v="1542.6886752854259"/>
    <n v="996.81422095366008"/>
    <n v="166.13570349227669"/>
    <n v="189.86937541974481"/>
    <n v="237.336719274681"/>
    <n v="308.53773505708529"/>
  </r>
  <r>
    <n v="2669"/>
    <n v="4113239"/>
    <s v="chery!chr!Chery_Digital_24!ozon!ozon!bnglvsrch!banner!All30-55_RF!Family!bnglvsrch__NZsMP"/>
    <s v="ozon"/>
    <s v="banner"/>
    <n v="1799261"/>
    <n v="1736"/>
    <n v="64871"/>
    <n v="0.57259792511291641"/>
    <n v="27726"/>
    <n v="9.6484056509867105E-2"/>
    <n v="27.735983721539672"/>
    <x v="19"/>
    <n v="9.5622973820431323"/>
    <n v="43664"/>
    <n v="28592"/>
    <n v="17859"/>
    <n v="3444"/>
    <n v="375"/>
    <n v="84"/>
    <n v="35"/>
    <n v="16"/>
    <n v="12"/>
    <n v="94081"/>
    <n v="417528.15288953128"/>
    <n v="273405.20674737717"/>
    <n v="170773.06894590831"/>
    <n v="32932.552183756547"/>
    <n v="3585.8615182661752"/>
    <n v="803.23298009162306"/>
    <n v="334.68040837150971"/>
    <n v="152.99675811269009"/>
    <n v="114.74756858451759"/>
    <n v="899630.49999999988"/>
  </r>
  <r>
    <n v="2670"/>
    <n v="4162781"/>
    <s v="ozon!ozon!bnmain!banner!!desk_site!mountains__hgFJj"/>
    <s v="ozon"/>
    <s v="banner"/>
    <n v="559769"/>
    <n v="1243"/>
    <n v="167169"/>
    <n v="0.66480029192015266"/>
    <n v="56035"/>
    <n v="0.22205588376633931"/>
    <n v="3.3485215560301249"/>
    <x v="0"/>
    <n v="1.9983257115725821"/>
    <n v="110178"/>
    <n v="58872"/>
    <n v="36480"/>
    <n v="23976"/>
    <n v="16130"/>
    <n v="11304"/>
    <n v="8001"/>
    <n v="6680"/>
    <n v="4968"/>
    <n v="3530"/>
    <n v="220171.5302496439"/>
    <n v="117645.431291701"/>
    <n v="72898.921958167775"/>
    <n v="47911.857260664219"/>
    <n v="32232.99372766574"/>
    <n v="22589.073843616461"/>
    <n v="15988.60401829223"/>
    <n v="13348.815753304851"/>
    <n v="9927.6821350925857"/>
    <n v="7054.0897618512136"/>
  </r>
  <r>
    <n v="2671"/>
    <n v="4162782"/>
    <s v="ozon!ozon!bnmain!banner!!desk_site!dolphin__hgFJj"/>
    <s v="ozon"/>
    <s v="banner"/>
    <n v="160187"/>
    <n v="300"/>
    <n v="65717"/>
    <n v="0.76788350046411125"/>
    <n v="15254"/>
    <n v="0.18728111519661389"/>
    <n v="2.4375275803825489"/>
    <x v="0"/>
    <n v="1.877880940657898"/>
    <n v="52417"/>
    <n v="18620"/>
    <n v="7353"/>
    <n v="3284"/>
    <n v="1580"/>
    <n v="714"/>
    <n v="581"/>
    <n v="296"/>
    <n v="297"/>
    <n v="160"/>
    <n v="98432.885266465033"/>
    <n v="34966.143115050058"/>
    <n v="13808.058556657519"/>
    <n v="6166.9610091205359"/>
    <n v="2967.0518862394779"/>
    <n v="1340.8069916297391"/>
    <n v="1091.0488265222391"/>
    <n v="555.85275843473778"/>
    <n v="557.73063937539564"/>
    <n v="300.46095050526372"/>
  </r>
  <r>
    <n v="2672"/>
    <n v="4162783"/>
    <s v="ozon!ozon!bnmain!banner!!desk_site!shine__hgFJj"/>
    <s v="ozon"/>
    <s v="banner"/>
    <n v="495677"/>
    <n v="1086"/>
    <n v="150804"/>
    <n v="0.66717726320256765"/>
    <n v="50191"/>
    <n v="0.2190942892246362"/>
    <n v="3.286895573061722"/>
    <x v="0"/>
    <n v="1.985869504250767"/>
    <n v="100911"/>
    <n v="51828"/>
    <n v="31575"/>
    <n v="20680"/>
    <n v="14320"/>
    <n v="9852"/>
    <n v="7546"/>
    <n v="5264"/>
    <n v="4266"/>
    <n v="3360"/>
    <n v="200396.07754344921"/>
    <n v="102923.6446663088"/>
    <n v="62703.829596717973"/>
    <n v="41067.781347905868"/>
    <n v="28437.651300870992"/>
    <n v="19564.786355878561"/>
    <n v="14985.371279076289"/>
    <n v="10453.61707037604"/>
    <n v="8471.7193051337727"/>
    <n v="6672.5215342825777"/>
  </r>
  <r>
    <n v="2673"/>
    <n v="4162785"/>
    <s v="ozon!ozon!bnmain!banner!!mob_site!mountains__hgFJj"/>
    <s v="ozon"/>
    <s v="banner"/>
    <n v="1538896"/>
    <n v="785"/>
    <n v="100929"/>
    <n v="0.63121600332907291"/>
    <n v="37221"/>
    <n v="5.1010594608082681E-2"/>
    <n v="15.247312467179899"/>
    <x v="0"/>
    <n v="13.338557015567041"/>
    <n v="88877"/>
    <n v="20412"/>
    <n v="4377"/>
    <n v="1156"/>
    <n v="280"/>
    <n v="102"/>
    <n v="70"/>
    <n v="40"/>
    <n v="36"/>
    <n v="22"/>
    <n v="1185490.9318725511"/>
    <n v="272266.6258017543"/>
    <n v="58382.864057136911"/>
    <n v="15419.371909995491"/>
    <n v="3734.7959643587701"/>
    <n v="1360.5328155878381"/>
    <n v="933.69899108969253"/>
    <n v="533.54228062268146"/>
    <n v="480.18805256041333"/>
    <n v="293.4482543424748"/>
  </r>
  <r>
    <n v="2674"/>
    <n v="4162786"/>
    <s v="ozon!ozon!bnmain!banner!!mob_site!dolphin__hgFJj"/>
    <s v="ozon"/>
    <s v="banner"/>
    <n v="1176119"/>
    <n v="568"/>
    <n v="73931"/>
    <n v="0.67964723864143595"/>
    <n v="23684"/>
    <n v="4.8294432791239662E-2"/>
    <n v="15.908333446051049"/>
    <x v="0"/>
    <n v="14.28455699277343"/>
    <n v="66932"/>
    <n v="11860"/>
    <n v="2469"/>
    <n v="712"/>
    <n v="195"/>
    <n v="102"/>
    <n v="21"/>
    <n v="16"/>
    <n v="18"/>
    <n v="10"/>
    <n v="956093.96864031092"/>
    <n v="169414.8459342928"/>
    <n v="35268.571215157594"/>
    <n v="10170.60457885468"/>
    <n v="2785.4886135908182"/>
    <n v="1457.024813262889"/>
    <n v="299.97569684824202"/>
    <n v="228.55291188437479"/>
    <n v="257.12202586992169"/>
    <n v="142.84556992773429"/>
  </r>
  <r>
    <n v="2675"/>
    <n v="4162787"/>
    <s v="ozon!ozon!bnmain!banner!!mob_site!shine__hgFJj"/>
    <s v="ozon"/>
    <s v="banner"/>
    <n v="1479386"/>
    <n v="905"/>
    <n v="96884"/>
    <n v="0.63769043392097768"/>
    <n v="35102"/>
    <n v="6.1174027603343548E-2"/>
    <n v="15.269662689401761"/>
    <x v="0"/>
    <n v="13.43284422329568"/>
    <n v="85790"/>
    <n v="18924"/>
    <n v="3831"/>
    <n v="1020"/>
    <n v="265"/>
    <n v="162"/>
    <n v="63"/>
    <n v="48"/>
    <n v="18"/>
    <n v="11"/>
    <n v="1152403.705916537"/>
    <n v="254203.14408164751"/>
    <n v="51461.226219445758"/>
    <n v="13701.501107761591"/>
    <n v="3559.7037191733561"/>
    <n v="2176.1207641739011"/>
    <n v="846.26918606762797"/>
    <n v="644.77652271819272"/>
    <n v="241.79119601932231"/>
    <n v="147.76128645625249"/>
  </r>
  <r>
    <n v="2676"/>
    <n v="4162789"/>
    <s v="ozon!ozon!bnmain!banner!!mob_app!mountains__hgFJj"/>
    <s v="ozon"/>
    <s v="banner"/>
    <n v="2534253"/>
    <n v="1313"/>
    <n v="158723"/>
    <n v="0.60304429729780806"/>
    <n v="63006"/>
    <n v="5.1810138924566727E-2"/>
    <n v="15.966513989780941"/>
    <x v="0"/>
    <n v="13.39896266218317"/>
    <n v="134805"/>
    <n v="38558"/>
    <n v="10197"/>
    <n v="3296"/>
    <n v="1255"/>
    <n v="480"/>
    <n v="280"/>
    <n v="128"/>
    <n v="99"/>
    <n v="40"/>
    <n v="1806247.161675602"/>
    <n v="516637.2023284586"/>
    <n v="136629.22226628181"/>
    <n v="44162.980934555722"/>
    <n v="16815.69814103988"/>
    <n v="6431.5020778479202"/>
    <n v="3751.7095454112869"/>
    <n v="1715.067220759445"/>
    <n v="1326.4973035561341"/>
    <n v="535.95850648732676"/>
  </r>
  <r>
    <n v="2677"/>
    <n v="4162790"/>
    <s v="ozon!ozon!bnmain!banner!!mob_app!dolphin__hgFJj"/>
    <s v="ozon"/>
    <s v="banner"/>
    <n v="1872143"/>
    <n v="861"/>
    <n v="112225"/>
    <n v="0.66490532412564041"/>
    <n v="37606"/>
    <n v="4.5990076612737379E-2"/>
    <n v="16.682049454221431"/>
    <x v="0"/>
    <n v="14.48455331099953"/>
    <n v="98702"/>
    <n v="22096"/>
    <n v="5520"/>
    <n v="1580"/>
    <n v="650"/>
    <n v="306"/>
    <n v="224"/>
    <n v="72"/>
    <n v="81"/>
    <n v="20"/>
    <n v="1429654.380902275"/>
    <n v="320050.68995984562"/>
    <n v="79954.734276717398"/>
    <n v="22885.594231379251"/>
    <n v="9414.9596521496933"/>
    <n v="4432.2733131658561"/>
    <n v="3244.5399416638938"/>
    <n v="1042.8878383919659"/>
    <n v="1173.2488181909621"/>
    <n v="289.69106621999049"/>
  </r>
  <r>
    <n v="2678"/>
    <n v="4162791"/>
    <s v="ozon!ozon!bnmain!banner!!mob_app!shine__hgFJj"/>
    <s v="ozon"/>
    <s v="banner"/>
    <n v="2476301"/>
    <n v="1591"/>
    <n v="155290"/>
    <n v="0.60809453280958214"/>
    <n v="60859"/>
    <n v="6.4249055345048919E-2"/>
    <n v="15.94630047008822"/>
    <x v="0"/>
    <n v="13.481090115250399"/>
    <n v="132646"/>
    <n v="36884"/>
    <n v="9429"/>
    <n v="2908"/>
    <n v="945"/>
    <n v="486"/>
    <n v="182"/>
    <n v="96"/>
    <n v="81"/>
    <n v="30"/>
    <n v="1788212.679427505"/>
    <n v="497236.52781089582"/>
    <n v="127113.198696696"/>
    <n v="39203.010055148159"/>
    <n v="12739.63015891163"/>
    <n v="6551.8097960116938"/>
    <n v="2453.558400975573"/>
    <n v="1294.184651064038"/>
    <n v="1091.9682993352819"/>
    <n v="404.43270345751199"/>
  </r>
  <r>
    <n v="2679"/>
    <n v="4162793"/>
    <s v="ozon!ozon!bnmain!banner!segments!desk_site!mountains__uyioB"/>
    <s v="ozon"/>
    <s v="banner"/>
    <n v="151665"/>
    <n v="360"/>
    <n v="62857"/>
    <n v="0.80339500771592665"/>
    <n v="12358"/>
    <n v="0.23736524577193149"/>
    <n v="2.4128577564949012"/>
    <x v="0"/>
    <n v="1.82958164447018"/>
    <n v="48002"/>
    <n v="21868"/>
    <n v="8850"/>
    <n v="2984"/>
    <n v="950"/>
    <n v="132"/>
    <n v="42"/>
    <n v="24"/>
    <n v="20"/>
    <n v="24"/>
    <n v="87823.578097857564"/>
    <n v="40009.291401273877"/>
    <n v="16191.797553561089"/>
    <n v="5459.4716270990157"/>
    <n v="1738.1025622466709"/>
    <n v="241.50477707006371"/>
    <n v="76.842429067747545"/>
    <n v="43.90995946728431"/>
    <n v="36.591632889403591"/>
    <n v="43.90995946728431"/>
  </r>
  <r>
    <n v="2680"/>
    <n v="4162794"/>
    <s v="ozon!ozon!bnmain!banner!segments!desk_site!dolphin__uyioB"/>
    <s v="ozon"/>
    <s v="banner"/>
    <n v="351706"/>
    <n v="647"/>
    <n v="119411"/>
    <n v="0.73518352580583035"/>
    <n v="31622"/>
    <n v="0.18396046698094429"/>
    <n v="2.945340044049543"/>
    <x v="0"/>
    <n v="1.8613707329981479"/>
    <n v="74832"/>
    <n v="54022"/>
    <n v="35415"/>
    <n v="17632"/>
    <n v="5785"/>
    <n v="882"/>
    <n v="217"/>
    <n v="72"/>
    <n v="63"/>
    <n v="30"/>
    <n v="139290.09469171739"/>
    <n v="100554.9697380259"/>
    <n v="65920.444509129404"/>
    <n v="32819.688764223341"/>
    <n v="10768.029690394291"/>
    <n v="1641.728986504366"/>
    <n v="403.91744906059807"/>
    <n v="134.01869277586661"/>
    <n v="117.2663561788833"/>
    <n v="55.841121989944433"/>
  </r>
  <r>
    <n v="2681"/>
    <n v="4162795"/>
    <s v="ozon!ozon!bnmain!banner!segments!desk_site!shine__uyioB"/>
    <s v="ozon"/>
    <s v="banner"/>
    <n v="313460"/>
    <n v="680"/>
    <n v="112985"/>
    <n v="0.74976324290835072"/>
    <n v="28273"/>
    <n v="0.21693358004211061"/>
    <n v="2.774350577510289"/>
    <x v="0"/>
    <n v="1.851265635889016"/>
    <n v="74663"/>
    <n v="49854"/>
    <n v="29058"/>
    <n v="11736"/>
    <n v="3285"/>
    <n v="480"/>
    <n v="154"/>
    <n v="72"/>
    <n v="9"/>
    <n v="11"/>
    <n v="138221.04617238161"/>
    <n v="92292.99701161102"/>
    <n v="53794.076847663033"/>
    <n v="21726.453502793491"/>
    <n v="6081.4076138954188"/>
    <n v="888.60750522672777"/>
    <n v="285.09490792690849"/>
    <n v="133.29112578400921"/>
    <n v="16.661390723001151"/>
    <n v="20.363921994779179"/>
  </r>
  <r>
    <n v="2682"/>
    <n v="4162797"/>
    <s v="ozon!ozon!bnmain!banner!segments!mob_site!mountains__uyioB"/>
    <s v="ozon"/>
    <s v="banner"/>
    <n v="1056502"/>
    <n v="571"/>
    <n v="71503"/>
    <n v="0.73047284729312056"/>
    <n v="19272"/>
    <n v="5.4046277243204467E-2"/>
    <n v="14.77563179167308"/>
    <x v="0"/>
    <n v="6.5029514049179822"/>
    <n v="62787"/>
    <n v="15638"/>
    <n v="2409"/>
    <n v="308"/>
    <n v="50"/>
    <n v="42"/>
    <n v="81234"/>
    <n v="-1"/>
    <n v="-1"/>
    <n v="-1"/>
    <n v="408300.80986058537"/>
    <n v="101693.1540701074"/>
    <n v="15665.609934447421"/>
    <n v="2002.909032714738"/>
    <n v="325.14757024589909"/>
    <n v="273.12395900655531"/>
    <n v="528260.7544271074"/>
    <n v="-6.5029514049179822"/>
    <n v="-6.5029514049179822"/>
    <n v="-6.5029514049179822"/>
  </r>
  <r>
    <n v="2683"/>
    <n v="4162798"/>
    <s v="ozon!ozon!bnmain!banner!segments!mob_site!dolphin__uyioB"/>
    <s v="ozon"/>
    <s v="banner"/>
    <n v="826304"/>
    <n v="412"/>
    <n v="53798"/>
    <n v="0.76882040224543657"/>
    <n v="12437"/>
    <n v="4.9860583998141118E-2"/>
    <n v="15.35938138964274"/>
    <x v="0"/>
    <n v="6.9457739671331904"/>
    <n v="48705"/>
    <n v="9128"/>
    <n v="1437"/>
    <n v="156"/>
    <n v="40"/>
    <n v="18"/>
    <n v="59484"/>
    <n v="-1"/>
    <n v="-1"/>
    <n v="-1"/>
    <n v="338293.92106922198"/>
    <n v="63401.024771991761"/>
    <n v="9981.0771907703947"/>
    <n v="1083.5407388727781"/>
    <n v="277.83095868532757"/>
    <n v="125.0239314083974"/>
    <n v="413162.41866095067"/>
    <n v="-6.9457739671331904"/>
    <n v="-6.9457739671331904"/>
    <n v="-6.9457739671331904"/>
  </r>
  <r>
    <n v="2684"/>
    <n v="4162799"/>
    <s v="ozon!ozon!bnmain!banner!segments!mob_site!shine__uyioB"/>
    <s v="ozon"/>
    <s v="banner"/>
    <n v="1079009"/>
    <n v="702"/>
    <n v="72610"/>
    <n v="0.72164991048064997"/>
    <n v="20211"/>
    <n v="6.5059698297233848E-2"/>
    <n v="14.860336041867511"/>
    <x v="0"/>
    <n v="6.516305726329521"/>
    <n v="63532"/>
    <n v="16202"/>
    <n v="2613"/>
    <n v="356"/>
    <n v="60"/>
    <n v="24"/>
    <n v="7"/>
    <n v="82794"/>
    <n v="-1"/>
    <n v="-1"/>
    <n v="413993.93540516711"/>
    <n v="105577.1853779909"/>
    <n v="17027.10686289904"/>
    <n v="2319.80483857331"/>
    <n v="390.97834357977132"/>
    <n v="156.39133743190851"/>
    <n v="45.614140084306648"/>
    <n v="539511.01630572637"/>
    <n v="-6.516305726329521"/>
    <n v="-6.516305726329521"/>
  </r>
  <r>
    <n v="2685"/>
    <n v="4162801"/>
    <s v="ozon!ozon!bnmain!banner!segments!mob_app!mountains__uyioB"/>
    <s v="ozon"/>
    <s v="banner"/>
    <n v="1727698"/>
    <n v="879"/>
    <n v="113449"/>
    <n v="0.69782016588951867"/>
    <n v="34282"/>
    <n v="5.087694724425218E-2"/>
    <n v="15.228851730733631"/>
    <x v="0"/>
    <n v="6.5155828091294454"/>
    <n v="96579"/>
    <n v="29706"/>
    <n v="5466"/>
    <n v="628"/>
    <n v="140"/>
    <n v="36"/>
    <n v="28"/>
    <n v="132583"/>
    <n v="-1"/>
    <n v="-1"/>
    <n v="629268.47212291264"/>
    <n v="193551.9029279993"/>
    <n v="35614.175634701547"/>
    <n v="4091.786004133291"/>
    <n v="912.18159327812225"/>
    <n v="234.56098112865999"/>
    <n v="182.43631865562449"/>
    <n v="863855.51558280911"/>
    <n v="-6.5155828091294454"/>
    <n v="-6.5155828091294454"/>
  </r>
  <r>
    <n v="2686"/>
    <n v="4162802"/>
    <s v="ozon!ozon!bnmain!banner!segments!mob_app!dolphin__uyioB"/>
    <s v="ozon"/>
    <s v="banner"/>
    <n v="1332315"/>
    <n v="636"/>
    <n v="84928"/>
    <n v="0.74671486435568957"/>
    <n v="21511"/>
    <n v="4.7736458720347673E-2"/>
    <n v="15.6875824227581"/>
    <x v="0"/>
    <n v="6.9519220233032604"/>
    <n v="75181"/>
    <n v="17568"/>
    <n v="2514"/>
    <n v="356"/>
    <n v="90"/>
    <n v="78"/>
    <n v="28"/>
    <n v="9"/>
    <n v="95824"/>
    <n v="-1"/>
    <n v="522652.44963396242"/>
    <n v="122131.3661053917"/>
    <n v="17477.131966584391"/>
    <n v="2474.8842402959608"/>
    <n v="625.67298209729347"/>
    <n v="542.24991781765436"/>
    <n v="194.65381665249129"/>
    <n v="62.567298209729337"/>
    <n v="666160.9759610116"/>
    <n v="-6.9519220233032604"/>
  </r>
  <r>
    <n v="2687"/>
    <n v="4162803"/>
    <s v="ozon!ozon!bnmain!banner!segments!mob_app!shine__uyioB"/>
    <s v="ozon"/>
    <s v="banner"/>
    <n v="1793004"/>
    <n v="1231"/>
    <n v="118118"/>
    <n v="0.69484752535599992"/>
    <n v="36044"/>
    <n v="6.8655730829379077E-2"/>
    <n v="15.17976938315921"/>
    <x v="0"/>
    <n v="6.4152936251516159"/>
    <n v="99244"/>
    <n v="32772"/>
    <n v="6837"/>
    <n v="696"/>
    <n v="100"/>
    <n v="60"/>
    <n v="28"/>
    <n v="8"/>
    <n v="139745"/>
    <n v="-1"/>
    <n v="636679.40053454693"/>
    <n v="210242.00268346869"/>
    <n v="43861.3625151616"/>
    <n v="4465.044363105525"/>
    <n v="641.52936251516155"/>
    <n v="384.91761750909689"/>
    <n v="179.6282215042452"/>
    <n v="51.322349001212928"/>
    <n v="896505.20764681255"/>
    <n v="-6.4152936251516159"/>
  </r>
  <r>
    <n v="2688"/>
    <n v="4169374"/>
    <s v="ozon!ozon!vidbnmn!banner!vid_banner!mob_site!obaldet__iThvw"/>
    <s v="ozon"/>
    <s v="banner"/>
    <n v="552138"/>
    <n v="777"/>
    <n v="2798"/>
    <n v="0.38062902072909222"/>
    <n v="1733"/>
    <n v="0.14072568814318159"/>
    <n v="197.33309506790559"/>
    <x v="0"/>
    <n v="94.157230559345152"/>
    <n v="2676"/>
    <n v="226"/>
    <n v="21"/>
    <n v="5"/>
    <n v="6"/>
    <n v="2934"/>
    <n v="-1"/>
    <n v="-1"/>
    <n v="-1"/>
    <n v="-1"/>
    <n v="251964.7489768076"/>
    <n v="21279.534106412"/>
    <n v="1977.3018417462481"/>
    <n v="470.78615279672579"/>
    <n v="564.94338335607085"/>
    <n v="276257.31446111872"/>
    <n v="-94.157230559345152"/>
    <n v="-94.157230559345152"/>
    <n v="-94.157230559345152"/>
    <n v="-94.157230559345152"/>
  </r>
  <r>
    <n v="2689"/>
    <n v="4169375"/>
    <s v="ozon!ozon!vidbnmn!banner!vid_banner!mob_app!obaldet__iThvw"/>
    <s v="ozon"/>
    <s v="banner"/>
    <n v="551037"/>
    <n v="816"/>
    <n v="2737"/>
    <n v="0.36938253562294487"/>
    <n v="1726"/>
    <n v="0.1480844299021663"/>
    <n v="201.32882718304711"/>
    <x v="0"/>
    <n v="96.284640922593042"/>
    <n v="2619"/>
    <n v="222"/>
    <n v="15"/>
    <n v="8"/>
    <n v="2864"/>
    <n v="-1"/>
    <n v="-1"/>
    <n v="-1"/>
    <n v="-1"/>
    <n v="-1"/>
    <n v="252169.4745762712"/>
    <n v="21375.190284815661"/>
    <n v="1444.269613838896"/>
    <n v="770.27712738074433"/>
    <n v="275759.21160230652"/>
    <n v="-96.284640922593042"/>
    <n v="-96.284640922593042"/>
    <n v="-96.284640922593042"/>
    <n v="-96.284640922593042"/>
    <n v="-96.284640922593042"/>
  </r>
  <r>
    <n v="2690"/>
    <n v="4010074"/>
    <s v="chery!chr!Chery_Digital_24!ozon!ozon!bnglvsrch!banner!All30-55_RF!Tiggo_7!bn__BLiCM"/>
    <s v="ozon"/>
    <s v="banner"/>
    <n v="339064"/>
    <n v="0"/>
    <n v="25882"/>
    <n v="0.65052932539989183"/>
    <n v="9045"/>
    <n v="0"/>
    <n v="13.10037864152693"/>
    <x v="19"/>
    <n v="5.1609485829096773"/>
    <n v="20717"/>
    <n v="7722"/>
    <n v="2640"/>
    <n v="1464"/>
    <n v="245"/>
    <n v="30"/>
    <n v="14"/>
    <n v="8"/>
    <n v="9"/>
    <n v="32849"/>
    <n v="106919.37179213981"/>
    <n v="39852.844957228517"/>
    <n v="13624.90425888155"/>
    <n v="7555.6287253797673"/>
    <n v="1264.432402812871"/>
    <n v="154.82845748729031"/>
    <n v="72.253280160735486"/>
    <n v="41.287588663277418"/>
    <n v="46.448537246187087"/>
    <n v="169532"/>
  </r>
  <r>
    <n v="2691"/>
    <n v="4010075"/>
    <s v="chery!chr!Chery_Digital_24!ozon!ozon!bnglvsrch!banner!All30-55_RF!Tiggo_8!bn__glJiQ"/>
    <s v="ozon"/>
    <s v="banner"/>
    <n v="1261208"/>
    <n v="1257"/>
    <n v="77347"/>
    <n v="0.67353614231967629"/>
    <n v="25251"/>
    <n v="9.9666351624791469E-2"/>
    <n v="16.30584250197164"/>
    <x v="19"/>
    <n v="11.10853921698155"/>
    <n v="53624"/>
    <n v="30112"/>
    <n v="15804"/>
    <n v="12268"/>
    <n v="1440"/>
    <n v="192"/>
    <n v="49"/>
    <n v="16"/>
    <n v="18"/>
    <n v="12"/>
    <n v="595684.30697141855"/>
    <n v="334500.33290174842"/>
    <n v="175559.35378517641"/>
    <n v="136279.5591139296"/>
    <n v="15996.29647245343"/>
    <n v="2132.8395296604572"/>
    <n v="544.31842163209581"/>
    <n v="177.73662747170479"/>
    <n v="199.95370590566779"/>
    <n v="133.3024706037786"/>
  </r>
  <r>
    <n v="2692"/>
    <n v="4020017"/>
    <s v="chery!chr!Chery_Digital_24!ozon!ozon!bnglvsrch!banner!All30-55_RF_Electro!Tiggo_7!bn__BLiCM"/>
    <s v="ozon"/>
    <s v="banner"/>
    <n v="94379"/>
    <n v="0"/>
    <n v="7921"/>
    <n v="0.64701426587552069"/>
    <n v="2796"/>
    <n v="0"/>
    <n v="11.91503598030552"/>
    <x v="19"/>
    <n v="-9437.9"/>
    <n v="-1"/>
    <n v="-1"/>
    <n v="-1"/>
    <n v="-1"/>
    <n v="-1"/>
    <n v="-1"/>
    <n v="-1"/>
    <n v="-1"/>
    <n v="-1"/>
    <n v="-1"/>
    <n v="9437.9"/>
    <n v="9437.9"/>
    <n v="9437.9"/>
    <n v="9437.9"/>
    <n v="9437.9"/>
    <n v="9437.9"/>
    <n v="9437.9"/>
    <n v="9437.9"/>
    <n v="9437.9"/>
    <n v="9437.9"/>
  </r>
  <r>
    <n v="2693"/>
    <n v="4020018"/>
    <s v="chery!chr!Chery_Digital_24!ozon!ozon!bnglvsrch!banner!All30-55_RF_Tech!Tiggo_7!bn__BLiCM"/>
    <s v="ozon"/>
    <s v="banner"/>
    <n v="215850"/>
    <n v="4"/>
    <n v="16098"/>
    <n v="0.61697105230463412"/>
    <n v="6166"/>
    <n v="1.8531387537641881E-3"/>
    <n v="13.40849795005591"/>
    <x v="19"/>
    <n v="5.2607847916158912"/>
    <n v="12918"/>
    <n v="4594"/>
    <n v="1722"/>
    <n v="1080"/>
    <n v="170"/>
    <n v="24"/>
    <n v="8"/>
    <n v="20516"/>
    <n v="-1"/>
    <n v="-1"/>
    <n v="67958.817938094086"/>
    <n v="24168.045332683399"/>
    <n v="9059.0714111625639"/>
    <n v="5681.6475749451629"/>
    <n v="894.33341457470146"/>
    <n v="126.2588349987814"/>
    <n v="42.086278332927129"/>
    <n v="107930.26078479159"/>
    <n v="-5.2607847916158912"/>
    <n v="-5.2607847916158912"/>
  </r>
  <r>
    <n v="2694"/>
    <n v="4020019"/>
    <s v="chery!chr!Chery_Digital_24!ozon!ozon!bnglvsrch!banner!All30-55_RF_Child!Tiggo_7!bn__BLiCM"/>
    <s v="ozon"/>
    <s v="banner"/>
    <n v="217228"/>
    <n v="0"/>
    <n v="15514"/>
    <n v="0.60190795410596887"/>
    <n v="6176"/>
    <n v="0"/>
    <n v="14.002062653087529"/>
    <x v="19"/>
    <n v="-21722.799999999999"/>
    <n v="-1"/>
    <n v="-1"/>
    <n v="-1"/>
    <n v="-1"/>
    <n v="-1"/>
    <n v="-1"/>
    <n v="-1"/>
    <n v="-1"/>
    <n v="-1"/>
    <n v="-1"/>
    <n v="21722.799999999999"/>
    <n v="21722.799999999999"/>
    <n v="21722.799999999999"/>
    <n v="21722.799999999999"/>
    <n v="21722.799999999999"/>
    <n v="21722.799999999999"/>
    <n v="21722.799999999999"/>
    <n v="21722.799999999999"/>
    <n v="21722.799999999999"/>
    <n v="21722.799999999999"/>
  </r>
  <r>
    <n v="2695"/>
    <n v="4020020"/>
    <s v="chery!chr!Chery_Digital_24!ozon!ozon!bnglvsrch!banner!All30-55_RF_Electro!Tiggo_8!bn__glJiQ"/>
    <s v="ozon"/>
    <s v="banner"/>
    <n v="436011"/>
    <n v="379"/>
    <n v="27205"/>
    <n v="0.72163205293144639"/>
    <n v="7573"/>
    <n v="8.6924412457483877E-2"/>
    <n v="16.026870060650619"/>
    <x v="19"/>
    <n v="6.0338356789969696"/>
    <n v="20824"/>
    <n v="8992"/>
    <n v="3888"/>
    <n v="2124"/>
    <n v="240"/>
    <n v="48"/>
    <n v="7"/>
    <n v="8"/>
    <n v="36131"/>
    <n v="-1"/>
    <n v="125648.5941794329"/>
    <n v="54256.250425540748"/>
    <n v="23459.553119940221"/>
    <n v="12815.86698218956"/>
    <n v="1448.120562959273"/>
    <n v="289.62411259185461"/>
    <n v="42.236849752978777"/>
    <n v="48.270685431975757"/>
    <n v="218008.5169178395"/>
    <n v="-6.0338356789969696"/>
  </r>
  <r>
    <n v="2696"/>
    <n v="4020021"/>
    <s v="chery!chr!Chery_Digital_24!ozon!ozon!bnglvsrch!banner!All30-55_RF_Tech!Tiggo_8!bn__glJiQ"/>
    <s v="ozon"/>
    <s v="banner"/>
    <n v="749321"/>
    <n v="651"/>
    <n v="42732"/>
    <n v="0.70675372086492561"/>
    <n v="12531"/>
    <n v="8.6878654141549494E-2"/>
    <n v="17.535359917626131"/>
    <x v="19"/>
    <n v="6.3699897137707957"/>
    <n v="31624"/>
    <n v="15012"/>
    <n v="7089"/>
    <n v="4504"/>
    <n v="480"/>
    <n v="78"/>
    <n v="14"/>
    <n v="16"/>
    <n v="58817"/>
    <n v="-1"/>
    <n v="201444.55470828759"/>
    <n v="95626.285583127188"/>
    <n v="45156.857080921167"/>
    <n v="28690.433670823659"/>
    <n v="3057.5950626099821"/>
    <n v="496.85919767412207"/>
    <n v="89.179855992791147"/>
    <n v="101.9198354203327"/>
    <n v="374663.68499485689"/>
    <n v="-6.3699897137707957"/>
  </r>
  <r>
    <n v="2697"/>
    <n v="4020022"/>
    <s v="chery!chr!Chery_Digital_24!ozon!ozon!bnglvsrch!banner!All30-55_RF_Child!Tiggo_8!bn__glJiQ"/>
    <s v="ozon"/>
    <s v="banner"/>
    <n v="736966"/>
    <n v="579"/>
    <n v="41439"/>
    <n v="0.67284442192137839"/>
    <n v="13557"/>
    <n v="7.856536122426272E-2"/>
    <n v="17.78435773064022"/>
    <x v="19"/>
    <n v="6.847599048539359"/>
    <n v="32447"/>
    <n v="12918"/>
    <n v="5283"/>
    <n v="2832"/>
    <n v="270"/>
    <n v="42"/>
    <n v="21"/>
    <n v="53813"/>
    <n v="-1"/>
    <n v="-1"/>
    <n v="222184.0463279566"/>
    <n v="88457.284509031437"/>
    <n v="36175.865773433427"/>
    <n v="19392.400505463469"/>
    <n v="1848.8517431056271"/>
    <n v="287.59916003865311"/>
    <n v="143.7995800193265"/>
    <n v="368489.84759904852"/>
    <n v="-6.847599048539359"/>
    <n v="-6.847599048539359"/>
  </r>
  <r>
    <n v="2698"/>
    <n v="4155371"/>
    <s v="chery!chr!Chery_Digital_24!ozon!ozon!bnglvsrch!banner!All30-55_RF!Tiggo_4!bn__Suypg"/>
    <s v="ozon"/>
    <s v="banner"/>
    <n v="1033874"/>
    <n v="1638"/>
    <n v="65703"/>
    <n v="0.68894875424257651"/>
    <n v="20437"/>
    <n v="0.15843323267632231"/>
    <n v="15.735567630092991"/>
    <x v="19"/>
    <n v="10.994098193302779"/>
    <n v="46464"/>
    <n v="25064"/>
    <n v="13686"/>
    <n v="7816"/>
    <n v="785"/>
    <n v="150"/>
    <n v="21"/>
    <n v="24"/>
    <n v="18"/>
    <n v="11"/>
    <n v="510829.77845362033"/>
    <n v="275556.07711694093"/>
    <n v="150465.22787354191"/>
    <n v="85929.871478854519"/>
    <n v="8630.367081742681"/>
    <n v="1649.114728995417"/>
    <n v="230.87606205935839"/>
    <n v="263.85835663926667"/>
    <n v="197.89376747944999"/>
    <n v="120.9350801263306"/>
  </r>
  <r>
    <n v="2699"/>
    <n v="4155372"/>
    <s v="chery!chr!Chery_Digital_24!ozon!ozon!bnglvsrch!banner!All30-55_RF_Electro!Tiggo_4!bn__Suypg"/>
    <s v="ozon"/>
    <s v="banner"/>
    <n v="312314"/>
    <n v="410"/>
    <n v="20665"/>
    <n v="0.74333413984998797"/>
    <n v="5304"/>
    <n v="0.13127813674699179"/>
    <n v="15.113186547302201"/>
    <x v="19"/>
    <n v="5.9958915681154972"/>
    <n v="16380"/>
    <n v="6584"/>
    <n v="2745"/>
    <n v="240"/>
    <n v="70"/>
    <n v="12"/>
    <n v="14"/>
    <n v="26045"/>
    <n v="-1"/>
    <n v="-1"/>
    <n v="98212.70388573184"/>
    <n v="39476.950084472432"/>
    <n v="16458.722354477039"/>
    <n v="1439.0139763477191"/>
    <n v="419.7124097680848"/>
    <n v="71.95069881738597"/>
    <n v="83.942481953616962"/>
    <n v="156162.99589156811"/>
    <n v="-5.9958915681154972"/>
    <n v="-5.9958915681154972"/>
  </r>
  <r>
    <n v="2700"/>
    <n v="4155373"/>
    <s v="chery!chr!Chery_Digital_24!ozon!ozon!bnglvsrch!banner!All30-55_RF_Tech!Tiggo_4!bn__Suypg"/>
    <s v="ozon"/>
    <s v="banner"/>
    <n v="641924"/>
    <n v="892"/>
    <n v="37239"/>
    <n v="0.71795698058487067"/>
    <n v="10503"/>
    <n v="0.1389572597379129"/>
    <n v="17.23794946158597"/>
    <x v="19"/>
    <n v="6.3437493823500342"/>
    <n v="27735"/>
    <n v="13286"/>
    <n v="5862"/>
    <n v="3344"/>
    <n v="290"/>
    <n v="72"/>
    <n v="7"/>
    <n v="50596"/>
    <n v="-1"/>
    <n v="-1"/>
    <n v="175943.8891194782"/>
    <n v="84283.054293902547"/>
    <n v="37187.058879335898"/>
    <n v="21213.49793457851"/>
    <n v="1839.68732088151"/>
    <n v="456.74995552920251"/>
    <n v="44.40624567645024"/>
    <n v="320968.3437493823"/>
    <n v="-6.3437493823500342"/>
    <n v="-6.3437493823500342"/>
  </r>
  <r>
    <n v="2701"/>
    <n v="4155374"/>
    <s v="chery!chr!Chery_Digital_24!ozon!ozon!bnglvsrch!banner!All30-55_RF_Child!Tiggo_4!bn__Suypg"/>
    <s v="ozon"/>
    <s v="banner"/>
    <n v="652377"/>
    <n v="725"/>
    <n v="37358"/>
    <n v="0.68143369559398259"/>
    <n v="11901"/>
    <n v="0.1111320601431381"/>
    <n v="17.462845976765351"/>
    <x v="19"/>
    <n v="6.7864744249914182"/>
    <n v="29535"/>
    <n v="11306"/>
    <n v="4599"/>
    <n v="2320"/>
    <n v="230"/>
    <n v="42"/>
    <n v="21"/>
    <n v="12"/>
    <n v="48065"/>
    <n v="-1"/>
    <n v="200438.52214212151"/>
    <n v="76727.879848952973"/>
    <n v="31210.995880535531"/>
    <n v="15744.62066598009"/>
    <n v="1560.8891177480259"/>
    <n v="285.03192584963949"/>
    <n v="142.5159629248198"/>
    <n v="81.437693099897018"/>
    <n v="326191.8932372125"/>
    <n v="-6.7864744249914182"/>
  </r>
  <r>
    <n v="2702"/>
    <n v="4247398"/>
    <s v="ozon!ozon!bnmain!banner!!desk_site!alpaca__hgFJj"/>
    <s v="ozon"/>
    <s v="banner"/>
    <n v="111830"/>
    <n v="260"/>
    <n v="49174"/>
    <n v="0.7808394680115508"/>
    <n v="10777"/>
    <n v="0.23249575248144511"/>
    <n v="2.2741692764469028"/>
    <x v="0"/>
    <n v="1.8648279082177159"/>
    <n v="41253"/>
    <n v="12052"/>
    <n v="3774"/>
    <n v="1484"/>
    <n v="710"/>
    <n v="378"/>
    <n v="161"/>
    <n v="88"/>
    <n v="18"/>
    <n v="50"/>
    <n v="76929.745697705439"/>
    <n v="22474.905949839911"/>
    <n v="7037.8605256136607"/>
    <n v="2767.4046157950911"/>
    <n v="1324.027814834579"/>
    <n v="704.90494930629666"/>
    <n v="300.23729322305229"/>
    <n v="164.10485592315899"/>
    <n v="33.566902347918891"/>
    <n v="93.241395410885815"/>
  </r>
  <r>
    <n v="2703"/>
    <n v="4247399"/>
    <s v="ozon!ozon!bnmain!banner!!desk_site!rabbit__hgFJj"/>
    <s v="ozon"/>
    <s v="banner"/>
    <n v="297077"/>
    <n v="768"/>
    <n v="117098"/>
    <n v="0.70092572033681189"/>
    <n v="35021"/>
    <n v="0.2585188351841442"/>
    <n v="2.5369946540504529"/>
    <x v="0"/>
    <n v="1.859101604545796"/>
    <n v="87814"/>
    <n v="40684"/>
    <n v="18303"/>
    <n v="7016"/>
    <n v="3010"/>
    <n v="1452"/>
    <n v="707"/>
    <n v="336"/>
    <n v="324"/>
    <n v="150"/>
    <n v="163255.1483015845"/>
    <n v="75635.689679341158"/>
    <n v="34027.136668001702"/>
    <n v="13043.456857493309"/>
    <n v="5595.8958296828459"/>
    <n v="2699.4155298004962"/>
    <n v="1314.384834413878"/>
    <n v="624.65813912738747"/>
    <n v="602.34891987283788"/>
    <n v="278.86524068186941"/>
  </r>
  <r>
    <n v="2704"/>
    <n v="4247400"/>
    <s v="ozon!ozon!bnmain!banner!!desk_site!fish__hgFJj"/>
    <s v="ozon"/>
    <s v="banner"/>
    <n v="457881"/>
    <n v="1081"/>
    <n v="144801"/>
    <n v="0.69273002258271699"/>
    <n v="44493"/>
    <n v="0.23608754239638691"/>
    <n v="3.1621397642281481"/>
    <x v="0"/>
    <n v="1.9604930765476081"/>
    <n v="98716"/>
    <n v="50210"/>
    <n v="28722"/>
    <n v="17924"/>
    <n v="11855"/>
    <n v="8766"/>
    <n v="6167"/>
    <n v="4448"/>
    <n v="3816"/>
    <n v="2930"/>
    <n v="193532.03454447369"/>
    <n v="98436.357373455394"/>
    <n v="56309.282144600387"/>
    <n v="35139.87790403932"/>
    <n v="23241.645422471891"/>
    <n v="17185.682309016331"/>
    <n v="12090.360803069099"/>
    <n v="8720.2732044837594"/>
    <n v="7481.2415801056713"/>
    <n v="5744.2447142844912"/>
  </r>
  <r>
    <n v="2705"/>
    <n v="4247401"/>
    <s v="ozon!ozon!bnmain!banner!!desk_site!man__hgFJj"/>
    <s v="ozon"/>
    <s v="banner"/>
    <n v="824961"/>
    <n v="1955"/>
    <n v="233695"/>
    <n v="0.62229829478593901"/>
    <n v="88267"/>
    <n v="0.23698089970313749"/>
    <n v="3.530075525792165"/>
    <x v="0"/>
    <n v="1.995454985245029"/>
    <n v="144674"/>
    <n v="90594"/>
    <n v="57447"/>
    <n v="37704"/>
    <n v="26580"/>
    <n v="18198"/>
    <n v="13482"/>
    <n v="10264"/>
    <n v="7947"/>
    <n v="6530"/>
    <n v="288690.45453533938"/>
    <n v="180776.24893328821"/>
    <n v="114632.90253737121"/>
    <n v="75236.634763678579"/>
    <n v="53039.193507812874"/>
    <n v="36313.289821489037"/>
    <n v="26902.724111073479"/>
    <n v="20481.34996855498"/>
    <n v="15857.88076774225"/>
    <n v="13030.321053650039"/>
  </r>
  <r>
    <n v="2706"/>
    <n v="4247402"/>
    <s v="ozon!ozon!bnmain!banner!!mob_site!alpaca__hgFJj"/>
    <s v="ozon"/>
    <s v="banner"/>
    <n v="990648"/>
    <n v="785"/>
    <n v="55172"/>
    <n v="0.58738128035960269"/>
    <n v="22765"/>
    <n v="7.9241062415711744E-2"/>
    <n v="17.9556296672225"/>
    <x v="0"/>
    <n v="8.1004121148688419"/>
    <n v="50141"/>
    <n v="8684"/>
    <n v="1575"/>
    <n v="436"/>
    <n v="185"/>
    <n v="60"/>
    <n v="35"/>
    <n v="18"/>
    <n v="14"/>
    <n v="61148"/>
    <n v="406162.76385163859"/>
    <n v="70343.978805521023"/>
    <n v="12758.149080918431"/>
    <n v="3531.7796820828148"/>
    <n v="1498.5762412507361"/>
    <n v="486.0247268921305"/>
    <n v="283.51442402040948"/>
    <n v="145.80741806763919"/>
    <n v="113.40576960816379"/>
    <n v="495323.99999999988"/>
  </r>
  <r>
    <n v="2707"/>
    <n v="4247403"/>
    <s v="ozon!ozon!bnmain!banner!!mob_site!rabbit__hgFJj"/>
    <s v="ozon"/>
    <s v="banner"/>
    <n v="946475"/>
    <n v="951"/>
    <n v="52122"/>
    <n v="0.59892176048501589"/>
    <n v="20905"/>
    <n v="0.10047808975408749"/>
    <n v="18.158838878016962"/>
    <x v="0"/>
    <n v="8.2029692673033914"/>
    <n v="47469"/>
    <n v="7938"/>
    <n v="1593"/>
    <n v="432"/>
    <n v="140"/>
    <n v="30"/>
    <n v="63"/>
    <n v="16"/>
    <n v="10"/>
    <n v="57691"/>
    <n v="389386.74814962468"/>
    <n v="65115.170043854319"/>
    <n v="13067.330042814299"/>
    <n v="3543.6827234750649"/>
    <n v="1148.415697422475"/>
    <n v="246.08907801910169"/>
    <n v="516.78706384011366"/>
    <n v="131.24750827685429"/>
    <n v="82.029692673033907"/>
    <n v="473237.49999999988"/>
  </r>
  <r>
    <n v="2708"/>
    <n v="4247404"/>
    <s v="ozon!ozon!bnmain!banner!!mob_site!fish__hgFJj"/>
    <s v="ozon"/>
    <s v="banner"/>
    <n v="1210896"/>
    <n v="975"/>
    <n v="70157"/>
    <n v="0.54261157119033032"/>
    <n v="32089"/>
    <n v="8.05188884924882E-2"/>
    <n v="17.259803013241729"/>
    <x v="0"/>
    <n v="7.655855240696483"/>
    <n v="62542"/>
    <n v="13208"/>
    <n v="2436"/>
    <n v="552"/>
    <n v="190"/>
    <n v="78"/>
    <n v="35"/>
    <n v="24"/>
    <n v="18"/>
    <n v="79083"/>
    <n v="478812.49846363952"/>
    <n v="101118.5360191191"/>
    <n v="18649.66336633663"/>
    <n v="4226.0320928644587"/>
    <n v="1454.612495732332"/>
    <n v="597.15670877432569"/>
    <n v="267.95493342437692"/>
    <n v="183.7405257767156"/>
    <n v="137.80539433253671"/>
    <n v="605448"/>
  </r>
  <r>
    <n v="2709"/>
    <n v="4247405"/>
    <s v="ozon!ozon!bnmain!banner!!mob_site!man__hgFJj"/>
    <s v="ozon"/>
    <s v="banner"/>
    <n v="1288306"/>
    <n v="963"/>
    <n v="75507"/>
    <n v="0.5255009469320725"/>
    <n v="35828"/>
    <n v="7.4749321977853084E-2"/>
    <n v="17.0620737150198"/>
    <x v="0"/>
    <n v="7.5158887119263058"/>
    <n v="66784"/>
    <n v="15142"/>
    <n v="2775"/>
    <n v="640"/>
    <n v="250"/>
    <n v="48"/>
    <n v="35"/>
    <n v="32"/>
    <n v="85706"/>
    <n v="-1"/>
    <n v="501941.11173728638"/>
    <n v="113805.5868759881"/>
    <n v="20856.591175595498"/>
    <n v="4810.1687756328356"/>
    <n v="1878.9721779815759"/>
    <n v="360.76265817246269"/>
    <n v="263.05610491742073"/>
    <n v="240.50843878164179"/>
    <n v="644156.75794435595"/>
    <n v="-7.5158887119263058"/>
  </r>
  <r>
    <n v="2710"/>
    <n v="4247406"/>
    <s v="ozon!ozon!bnmain!banner!!mob_app!alpaca__hgFJj"/>
    <s v="ozon"/>
    <s v="banner"/>
    <n v="1191143"/>
    <n v="942"/>
    <n v="65873"/>
    <n v="0.56448013601930991"/>
    <n v="28689"/>
    <n v="7.9083703635919447E-2"/>
    <n v="18.082416164437628"/>
    <x v="0"/>
    <n v="16.15547267055473"/>
    <n v="59222"/>
    <n v="11454"/>
    <n v="2175"/>
    <n v="596"/>
    <n v="150"/>
    <n v="60"/>
    <n v="21"/>
    <n v="24"/>
    <n v="18"/>
    <n v="10"/>
    <n v="956759.40249559202"/>
    <n v="185044.7839685338"/>
    <n v="35138.153058456533"/>
    <n v="9628.6617116506168"/>
    <n v="2423.3209005832091"/>
    <n v="969.32836023328355"/>
    <n v="339.26492608164932"/>
    <n v="387.7313440933134"/>
    <n v="290.79850806998508"/>
    <n v="161.5547267055473"/>
  </r>
  <r>
    <n v="2711"/>
    <n v="4247407"/>
    <s v="ozon!ozon!bnmain!banner!!mob_app!rabbit__hgFJj"/>
    <s v="ozon"/>
    <s v="banner"/>
    <n v="1500420"/>
    <n v="1507"/>
    <n v="86634"/>
    <n v="0.51656393563727865"/>
    <n v="41882"/>
    <n v="0.10043854387438179"/>
    <n v="17.319066417341919"/>
    <x v="0"/>
    <n v="15.16985481457516"/>
    <n v="76186"/>
    <n v="18078"/>
    <n v="3363"/>
    <n v="832"/>
    <n v="245"/>
    <n v="114"/>
    <n v="28"/>
    <n v="16"/>
    <n v="36"/>
    <n v="10"/>
    <n v="1155730.5589032229"/>
    <n v="274240.63533788972"/>
    <n v="51016.221741416273"/>
    <n v="12621.31920572653"/>
    <n v="3716.6144295709141"/>
    <n v="1729.363448861568"/>
    <n v="424.75593480810448"/>
    <n v="242.71767703320259"/>
    <n v="546.11477332470577"/>
    <n v="151.6985481457516"/>
  </r>
  <r>
    <n v="2712"/>
    <n v="4247408"/>
    <s v="ozon!ozon!bnmain!banner!!mob_app!fish__hgFJj"/>
    <s v="ozon"/>
    <s v="banner"/>
    <n v="1276056"/>
    <n v="1048"/>
    <n v="71717"/>
    <n v="0.55200301183819733"/>
    <n v="32129"/>
    <n v="8.2128057075864999E-2"/>
    <n v="17.792936123931561"/>
    <x v="0"/>
    <n v="7.9040162533138423"/>
    <n v="64116"/>
    <n v="13038"/>
    <n v="2556"/>
    <n v="676"/>
    <n v="205"/>
    <n v="72"/>
    <n v="42"/>
    <n v="8"/>
    <n v="9"/>
    <n v="80722"/>
    <n v="506773.90609747032"/>
    <n v="103052.5639107059"/>
    <n v="20202.665543470179"/>
    <n v="5343.1149872401566"/>
    <n v="1620.3233319293381"/>
    <n v="569.08917023859669"/>
    <n v="331.9686826391814"/>
    <n v="63.232130026510738"/>
    <n v="71.136146279824587"/>
    <n v="638028"/>
  </r>
  <r>
    <n v="2713"/>
    <n v="4247409"/>
    <s v="ozon!ozon!bnmain!banner!!mob_app!man__hgFJj"/>
    <s v="ozon"/>
    <s v="banner"/>
    <n v="1137249"/>
    <n v="860"/>
    <n v="62218"/>
    <n v="0.5715548555080523"/>
    <n v="26657"/>
    <n v="7.5621082102512283E-2"/>
    <n v="18.27845639525539"/>
    <x v="0"/>
    <n v="8.1957985010089356"/>
    <n v="56193"/>
    <n v="10298"/>
    <n v="2076"/>
    <n v="540"/>
    <n v="150"/>
    <n v="78"/>
    <n v="28"/>
    <n v="8"/>
    <n v="9"/>
    <n v="69380"/>
    <n v="460546.50516719511"/>
    <n v="84400.332963390014"/>
    <n v="17014.47768809455"/>
    <n v="4425.731190544825"/>
    <n v="1229.36977515134"/>
    <n v="639.272283078697"/>
    <n v="229.48235802825019"/>
    <n v="65.566388008071485"/>
    <n v="73.762186509080422"/>
    <n v="568624.5"/>
  </r>
  <r>
    <n v="2714"/>
    <n v="4247410"/>
    <s v="ozon!ozon!bnmain!banner!segments!desk_site!alpaca__uyioB"/>
    <s v="ozon"/>
    <s v="banner"/>
    <n v="37024"/>
    <n v="91"/>
    <n v="18135"/>
    <n v="0.81637717121588094"/>
    <n v="3330"/>
    <n v="0.2457865168539326"/>
    <n v="2.0415770609319002"/>
    <x v="0"/>
    <n v="0.92708333333333337"/>
    <n v="16523"/>
    <n v="2868"/>
    <n v="438"/>
    <n v="96"/>
    <n v="25"/>
    <n v="12"/>
    <n v="7"/>
    <n v="19969"/>
    <n v="-1"/>
    <n v="-1"/>
    <n v="15318.19791666667"/>
    <n v="2658.875"/>
    <n v="406.0625"/>
    <n v="89"/>
    <n v="23.177083333333339"/>
    <n v="11.125"/>
    <n v="6.4895833333333339"/>
    <n v="18512.927083333339"/>
    <n v="-0.92708333333333337"/>
    <n v="-0.92708333333333337"/>
  </r>
  <r>
    <n v="2715"/>
    <n v="4247411"/>
    <s v="ozon!ozon!bnmain!banner!segments!desk_site!rabbit__uyioB"/>
    <s v="ozon"/>
    <s v="banner"/>
    <n v="258157"/>
    <n v="636"/>
    <n v="96944"/>
    <n v="0.73956098366067002"/>
    <n v="25248"/>
    <n v="0.24636171012213501"/>
    <n v="2.6629497441822081"/>
    <x v="0"/>
    <n v="1.8471847563986059"/>
    <n v="66887"/>
    <n v="41088"/>
    <n v="20667"/>
    <n v="8372"/>
    <n v="2320"/>
    <n v="282"/>
    <n v="98"/>
    <n v="24"/>
    <n v="9"/>
    <n v="10"/>
    <n v="123552.6468012336"/>
    <n v="75897.127270905927"/>
    <n v="38175.76736048999"/>
    <n v="15464.63078056913"/>
    <n v="4285.4686348447658"/>
    <n v="520.90610130440689"/>
    <n v="181.02410612706339"/>
    <n v="44.332434153566552"/>
    <n v="16.624662807587459"/>
    <n v="18.47184756398606"/>
  </r>
  <r>
    <n v="2716"/>
    <n v="4247412"/>
    <s v="ozon!ozon!bnmain!banner!segments!desk_site!fish__uyioB"/>
    <s v="ozon"/>
    <s v="banner"/>
    <n v="215010"/>
    <n v="532"/>
    <n v="84461"/>
    <n v="0.75446655852997235"/>
    <n v="20738"/>
    <n v="0.2474303520766476"/>
    <n v="2.5456719669433232"/>
    <x v="0"/>
    <n v="1.8318679071669559"/>
    <n v="60729"/>
    <n v="33290"/>
    <n v="16116"/>
    <n v="5632"/>
    <n v="1280"/>
    <n v="210"/>
    <n v="63"/>
    <n v="24"/>
    <n v="18"/>
    <n v="10"/>
    <n v="111247.5061343421"/>
    <n v="60982.882629587977"/>
    <n v="29522.383191902671"/>
    <n v="10317.0800531643"/>
    <n v="2344.7909211737042"/>
    <n v="384.69226050506091"/>
    <n v="115.4076781515183"/>
    <n v="43.964829772006951"/>
    <n v="32.973622329005217"/>
    <n v="18.31867907166956"/>
  </r>
  <r>
    <n v="2717"/>
    <n v="4247413"/>
    <s v="ozon!ozon!bnmain!banner!segments!desk_site!man__uyioB"/>
    <s v="ozon"/>
    <s v="banner"/>
    <n v="29848"/>
    <n v="81"/>
    <n v="14716"/>
    <n v="0.81020657787442241"/>
    <n v="2793"/>
    <n v="0.27137496649691772"/>
    <n v="2.0282685512367489"/>
    <x v="0"/>
    <n v="0.92574902301346074"/>
    <n v="13462"/>
    <n v="2248"/>
    <n v="333"/>
    <n v="60"/>
    <n v="20"/>
    <n v="16123"/>
    <n v="-1"/>
    <n v="-1"/>
    <n v="-1"/>
    <n v="-1"/>
    <n v="12462.433347807209"/>
    <n v="2081.0838037342601"/>
    <n v="308.27442466348242"/>
    <n v="55.544941380807643"/>
    <n v="18.514980460269211"/>
    <n v="14925.85149804603"/>
    <n v="-0.92574902301346074"/>
    <n v="-0.92574902301346074"/>
    <n v="-0.92574902301346074"/>
    <n v="-0.92574902301346074"/>
  </r>
  <r>
    <n v="2718"/>
    <n v="4247414"/>
    <s v="ozon!ozon!bnmain!banner!segments!mob_site!alpaca__uyioB"/>
    <s v="ozon"/>
    <s v="banner"/>
    <n v="274236"/>
    <n v="310"/>
    <n v="16232"/>
    <n v="0.6815549531789058"/>
    <n v="5169"/>
    <n v="0.1130413220729591"/>
    <n v="16.89477575160177"/>
    <x v="0"/>
    <n v="7.9249797711247254"/>
    <n v="15296"/>
    <n v="1680"/>
    <n v="210"/>
    <n v="80"/>
    <n v="10"/>
    <n v="18"/>
    <n v="9"/>
    <n v="17303"/>
    <n v="-1"/>
    <n v="-1"/>
    <n v="121220.4905791238"/>
    <n v="13313.966015489539"/>
    <n v="1664.2457519361919"/>
    <n v="633.99838168997803"/>
    <n v="79.249797711247254"/>
    <n v="142.64963588024511"/>
    <n v="71.324817940122529"/>
    <n v="137125.92497977111"/>
    <n v="-7.9249797711247254"/>
    <n v="-7.9249797711247254"/>
  </r>
  <r>
    <n v="2719"/>
    <n v="4247415"/>
    <s v="ozon!ozon!bnmain!banner!segments!mob_site!rabbit__uyioB"/>
    <s v="ozon"/>
    <s v="banner"/>
    <n v="267803"/>
    <n v="368"/>
    <n v="16177"/>
    <n v="0.68269765716758357"/>
    <n v="5133"/>
    <n v="0.13741444270601899"/>
    <n v="16.554552760091489"/>
    <x v="0"/>
    <n v="7.7763807422033802"/>
    <n v="15238"/>
    <n v="1716"/>
    <n v="198"/>
    <n v="44"/>
    <n v="5"/>
    <n v="12"/>
    <n v="7"/>
    <n v="17220"/>
    <n v="-1"/>
    <n v="-1"/>
    <n v="118496.4897496951"/>
    <n v="13344.269353621001"/>
    <n v="1539.723386956269"/>
    <n v="342.16075265694872"/>
    <n v="38.881903711016903"/>
    <n v="93.316568906440565"/>
    <n v="54.434665195423662"/>
    <n v="133909.2763807422"/>
    <n v="-7.7763807422033802"/>
    <n v="-7.7763807422033802"/>
  </r>
  <r>
    <n v="2720"/>
    <n v="4247416"/>
    <s v="ozon!ozon!bnmain!banner!segments!mob_site!fish__uyioB"/>
    <s v="ozon"/>
    <s v="banner"/>
    <n v="397905"/>
    <n v="415"/>
    <n v="25543"/>
    <n v="0.61406256117135816"/>
    <n v="9858"/>
    <n v="0.1042962516178485"/>
    <n v="15.57784911717496"/>
    <x v="0"/>
    <n v="7.083437177341831"/>
    <n v="23223"/>
    <n v="4252"/>
    <n v="516"/>
    <n v="64"/>
    <n v="20"/>
    <n v="6"/>
    <n v="7"/>
    <n v="28088"/>
    <n v="-1"/>
    <n v="-1"/>
    <n v="164498.66156940931"/>
    <n v="30118.774878057469"/>
    <n v="3655.0535835083851"/>
    <n v="453.33997934987718"/>
    <n v="141.66874354683659"/>
    <n v="42.500623064050977"/>
    <n v="49.58406024139282"/>
    <n v="198959.58343717741"/>
    <n v="-7.083437177341831"/>
    <n v="-7.083437177341831"/>
  </r>
  <r>
    <n v="2721"/>
    <n v="4247417"/>
    <s v="ozon!ozon!bnmain!banner!segments!mob_site!man__uyioB"/>
    <s v="ozon"/>
    <s v="banner"/>
    <n v="395117"/>
    <n v="355"/>
    <n v="25337"/>
    <n v="0.60962229151043923"/>
    <n v="9891"/>
    <n v="8.9846804870456098E-2"/>
    <n v="15.59446659036192"/>
    <x v="0"/>
    <n v="7.0629759393657716"/>
    <n v="22934"/>
    <n v="4402"/>
    <n v="543"/>
    <n v="68"/>
    <n v="10"/>
    <n v="6"/>
    <n v="9"/>
    <n v="27972"/>
    <n v="-1"/>
    <n v="-1"/>
    <n v="161982.29019341461"/>
    <n v="31091.220085088131"/>
    <n v="3835.1959350756142"/>
    <n v="480.28236387687252"/>
    <n v="70.629759393657721"/>
    <n v="42.377855636194631"/>
    <n v="63.566783454291937"/>
    <n v="197565.56297593939"/>
    <n v="-7.0629759393657716"/>
    <n v="-7.0629759393657716"/>
  </r>
  <r>
    <n v="2722"/>
    <n v="4247418"/>
    <s v="ozon!ozon!bnmain!banner!segments!mob_app!alpaca__uyioB"/>
    <s v="ozon"/>
    <s v="banner"/>
    <n v="403464"/>
    <n v="463"/>
    <n v="23930"/>
    <n v="0.67154199749268706"/>
    <n v="7860"/>
    <n v="0.11475621121091351"/>
    <n v="16.860175511909741"/>
    <x v="0"/>
    <n v="7.7936949466852106"/>
    <n v="22197"/>
    <n v="3118"/>
    <n v="417"/>
    <n v="104"/>
    <n v="30"/>
    <n v="12"/>
    <n v="7"/>
    <n v="25885"/>
    <n v="-1"/>
    <n v="-1"/>
    <n v="172996.64673157161"/>
    <n v="24300.740843764492"/>
    <n v="3249.9707927677332"/>
    <n v="810.54427445526187"/>
    <n v="233.8108484005563"/>
    <n v="93.524339360222527"/>
    <n v="54.555864626796478"/>
    <n v="201739.79369494671"/>
    <n v="-7.7936949466852106"/>
    <n v="-7.7936949466852106"/>
  </r>
  <r>
    <n v="2723"/>
    <n v="4247419"/>
    <s v="ozon!ozon!bnmain!banner!segments!mob_app!rabbit__uyioB"/>
    <s v="ozon"/>
    <s v="banner"/>
    <n v="618985"/>
    <n v="735"/>
    <n v="39078"/>
    <n v="0.58838732790828607"/>
    <n v="16085"/>
    <n v="0.1187427805197218"/>
    <n v="15.839730794820619"/>
    <x v="0"/>
    <n v="7.0473745331997453"/>
    <n v="34736"/>
    <n v="7820"/>
    <n v="1152"/>
    <n v="148"/>
    <n v="35"/>
    <n v="18"/>
    <n v="8"/>
    <n v="43917"/>
    <n v="-1"/>
    <n v="-1"/>
    <n v="244797.60178522629"/>
    <n v="55110.468849622011"/>
    <n v="8118.5754622461063"/>
    <n v="1043.011430913562"/>
    <n v="246.65810866199109"/>
    <n v="126.8527415975954"/>
    <n v="56.378996265597962"/>
    <n v="309499.5473745332"/>
    <n v="-7.0473745331997453"/>
    <n v="-7.0473745331997453"/>
  </r>
  <r>
    <n v="2724"/>
    <n v="4247420"/>
    <s v="ozon!ozon!bnmain!banner!segments!mob_app!fish__uyioB"/>
    <s v="ozon"/>
    <s v="banner"/>
    <n v="586215"/>
    <n v="623"/>
    <n v="36484"/>
    <n v="0.59856375397434491"/>
    <n v="14646"/>
    <n v="0.10627500149262641"/>
    <n v="16.067728319263239"/>
    <x v="0"/>
    <n v="7.2296355676142321"/>
    <n v="32823"/>
    <n v="6682"/>
    <n v="816"/>
    <n v="112"/>
    <n v="65"/>
    <n v="30"/>
    <n v="7"/>
    <n v="8"/>
    <n v="40543"/>
    <n v="-1"/>
    <n v="237298.32823580189"/>
    <n v="48308.424862798303"/>
    <n v="5899.3826231732137"/>
    <n v="809.71918357279401"/>
    <n v="469.92631189492511"/>
    <n v="216.88906702842701"/>
    <n v="50.607448973299633"/>
    <n v="57.837084540913857"/>
    <n v="293111.11481778382"/>
    <n v="-7.2296355676142321"/>
  </r>
  <r>
    <n v="2725"/>
    <n v="4247421"/>
    <s v="ozon!ozon!bnmain!banner!segments!mob_app!man__uyioB"/>
    <s v="ozon"/>
    <s v="banner"/>
    <n v="412242"/>
    <n v="410"/>
    <n v="24732"/>
    <n v="0.66779880316998219"/>
    <n v="8216"/>
    <n v="9.9456144691710199E-2"/>
    <n v="16.668364871421641"/>
    <x v="0"/>
    <n v="7.7298756820610901"/>
    <n v="22990"/>
    <n v="3184"/>
    <n v="360"/>
    <n v="92"/>
    <n v="20"/>
    <n v="21"/>
    <n v="26667"/>
    <n v="-1"/>
    <n v="-1"/>
    <n v="-1"/>
    <n v="177709.84193058449"/>
    <n v="24611.924171682509"/>
    <n v="2782.7552455419918"/>
    <n v="711.14856274962028"/>
    <n v="154.59751364122181"/>
    <n v="162.32738932328289"/>
    <n v="206132.59481352309"/>
    <n v="-7.7298756820610901"/>
    <n v="-7.7298756820610901"/>
    <n v="-7.7298756820610901"/>
  </r>
  <r>
    <n v="2726"/>
    <n v="4150946"/>
    <s v="ertelecom!domru!Router_Wave!ozon!ozon!bnglvsrch!banner!tv video!!__VaopM"/>
    <s v="ozon"/>
    <s v="video"/>
    <n v="1635063"/>
    <n v="2476"/>
    <n v="84144"/>
    <n v="0.34501568739304039"/>
    <n v="55113"/>
    <n v="0.15143147389427811"/>
    <n v="19.431724187107811"/>
    <x v="0"/>
    <n v="10.958059392404049"/>
    <n v="41628"/>
    <n v="56520"/>
    <n v="24141"/>
    <n v="18560"/>
    <n v="5715"/>
    <n v="1998"/>
    <n v="525"/>
    <n v="96"/>
    <n v="18"/>
    <n v="10"/>
    <n v="456162.09638699557"/>
    <n v="619349.51685867668"/>
    <n v="264538.51179202611"/>
    <n v="203381.5823230191"/>
    <n v="62625.30942758912"/>
    <n v="21894.20266602328"/>
    <n v="5752.9811810121237"/>
    <n v="1051.9737016707879"/>
    <n v="197.24506906327281"/>
    <n v="109.5805939240405"/>
  </r>
  <r>
    <n v="2727"/>
    <n v="4150947"/>
    <s v="ertelecom!domru!Router_Wave!ozon!ozon!bnglvsrch!banner!dom!!__OnWiU"/>
    <s v="ozon"/>
    <s v="banner"/>
    <n v="782186"/>
    <n v="599"/>
    <n v="48288"/>
    <n v="0.37092031146454613"/>
    <n v="30377"/>
    <n v="7.6580250733201571E-2"/>
    <n v="16.198351557322731"/>
    <x v="0"/>
    <n v="6.8483049660292776"/>
    <n v="40709"/>
    <n v="13100"/>
    <n v="2544"/>
    <n v="636"/>
    <n v="75"/>
    <n v="24"/>
    <n v="21"/>
    <n v="57109"/>
    <n v="-1"/>
    <n v="-1"/>
    <n v="278787.64686208591"/>
    <n v="89712.795054983537"/>
    <n v="17422.08783357848"/>
    <n v="4355.5219583946209"/>
    <n v="513.62287245219579"/>
    <n v="164.35931918470271"/>
    <n v="143.8144042866148"/>
    <n v="391099.848304966"/>
    <n v="-6.8483049660292776"/>
    <n v="-6.8483049660292776"/>
  </r>
  <r>
    <n v="2728"/>
    <n v="4150948"/>
    <s v="ertelecom!domru!Router_Wave!ozon!ozon!bnglvsrch!banner!online!!__KQNWG"/>
    <s v="ozon"/>
    <s v="banner"/>
    <n v="188464"/>
    <n v="332"/>
    <n v="7537"/>
    <n v="0.33527928884171421"/>
    <n v="5010"/>
    <n v="0.17616096442821971"/>
    <n v="25.00517447260183"/>
    <x v="0"/>
    <n v="11.70002483238143"/>
    <n v="2847"/>
    <n v="5218"/>
    <n v="2685"/>
    <n v="3116"/>
    <n v="1235"/>
    <n v="702"/>
    <n v="252"/>
    <n v="24"/>
    <n v="18"/>
    <n v="11"/>
    <n v="33309.970697789919"/>
    <n v="61050.729575366277"/>
    <n v="31414.56667494413"/>
    <n v="36457.27737770052"/>
    <n v="14449.530667991061"/>
    <n v="8213.4174323317602"/>
    <n v="2948.4062577601189"/>
    <n v="280.80059597715422"/>
    <n v="210.60044698286569"/>
    <n v="128.70027315619569"/>
  </r>
  <r>
    <n v="2729"/>
    <n v="4150949"/>
    <s v="ertelecom!domru!Router_Wave!ozon!ozon!bnglvsrch!banner!computer!!__WjBqE"/>
    <s v="ozon"/>
    <s v="banner"/>
    <n v="776873"/>
    <n v="741"/>
    <n v="41554"/>
    <n v="0.54218607113635264"/>
    <n v="19024"/>
    <n v="9.5382385537919334E-2"/>
    <n v="18.695504644558891"/>
    <x v="0"/>
    <n v="7.030334018080957"/>
    <n v="30084"/>
    <n v="19352"/>
    <n v="4245"/>
    <n v="1332"/>
    <n v="205"/>
    <n v="18"/>
    <n v="7"/>
    <n v="9"/>
    <n v="55252"/>
    <n v="-1"/>
    <n v="211500.5685999475"/>
    <n v="136051.0239179027"/>
    <n v="29843.767906753659"/>
    <n v="9364.4049120838354"/>
    <n v="1441.2184737065959"/>
    <n v="126.5460123254572"/>
    <n v="49.212338126566699"/>
    <n v="63.273006162728613"/>
    <n v="388440.01516700903"/>
    <n v="-7.030334018080957"/>
  </r>
  <r>
    <n v="2730"/>
    <n v="4150950"/>
    <s v="ertelecom!domru!Router_Wave!ozon!ozon!bnglvsrch!banner!game!!__czgKk"/>
    <s v="ozon"/>
    <s v="banner"/>
    <n v="779629"/>
    <n v="791"/>
    <n v="36252"/>
    <n v="0.47462208981573428"/>
    <n v="19046"/>
    <n v="0.10145851424203051"/>
    <n v="21.505820368531388"/>
    <x v="0"/>
    <n v="7.1753363889042294"/>
    <n v="23071"/>
    <n v="19504"/>
    <n v="6759"/>
    <n v="3852"/>
    <n v="755"/>
    <n v="318"/>
    <n v="42"/>
    <n v="8"/>
    <n v="18"/>
    <n v="54327"/>
    <n v="165542.18582840939"/>
    <n v="139947.76092918811"/>
    <n v="48498.09865260368"/>
    <n v="27639.395770059091"/>
    <n v="5417.3789736226927"/>
    <n v="2281.7569716715452"/>
    <n v="301.36412833397759"/>
    <n v="57.402691111233828"/>
    <n v="129.1560550002761"/>
    <n v="389814.5"/>
  </r>
  <r>
    <n v="2731"/>
    <n v="4157413"/>
    <s v="ertelecom!domru!Router_Wave!ozon!ozon!prodinsrch!banner!custom!custom!__LaHIe"/>
    <s v="ozon"/>
    <s v="banner"/>
    <n v="1753988"/>
    <n v="2736"/>
    <n v="78373"/>
    <n v="0.37586924068237781"/>
    <n v="48915"/>
    <n v="0.155987384178227"/>
    <n v="22.380003317469029"/>
    <x v="0"/>
    <n v="12.33534938674468"/>
    <n v="38197"/>
    <n v="50564"/>
    <n v="24987"/>
    <n v="19684"/>
    <n v="5975"/>
    <n v="2262"/>
    <n v="420"/>
    <n v="56"/>
    <n v="27"/>
    <n v="20"/>
    <n v="471173.34052548668"/>
    <n v="623724.60639135819"/>
    <n v="308223.37512658938"/>
    <n v="242809.01732868241"/>
    <n v="73703.712585799483"/>
    <n v="27902.560312816469"/>
    <n v="5180.8467424327673"/>
    <n v="690.77956565770228"/>
    <n v="333.05443344210647"/>
    <n v="246.70698773489369"/>
  </r>
  <r>
    <n v="2732"/>
    <n v="4162781"/>
    <s v="ozon!ozon!bnmain!banner!!desk_site!mountains__hgFJj"/>
    <s v="ozon"/>
    <s v="banner"/>
    <n v="59975"/>
    <n v="150"/>
    <n v="27533"/>
    <n v="0.62143609486797668"/>
    <n v="10423"/>
    <n v="0.25010421008753653"/>
    <n v="2.178295136744997"/>
    <x v="0"/>
    <n v="0.92569726342434677"/>
    <n v="23607"/>
    <n v="6402"/>
    <n v="1704"/>
    <n v="488"/>
    <n v="140"/>
    <n v="24"/>
    <n v="14"/>
    <n v="16"/>
    <n v="32395"/>
    <n v="-1"/>
    <n v="21852.935297658551"/>
    <n v="5926.3138804426681"/>
    <n v="1577.388136875087"/>
    <n v="451.74026455108122"/>
    <n v="129.59761687940849"/>
    <n v="22.216734322184319"/>
    <n v="12.959761687940849"/>
    <n v="14.81115621478955"/>
    <n v="29987.962848631709"/>
    <n v="-0.92569726342434677"/>
  </r>
  <r>
    <n v="2733"/>
    <n v="4162782"/>
    <s v="ozon!ozon!bnmain!banner!!desk_site!dolphin__hgFJj"/>
    <s v="ozon"/>
    <s v="banner"/>
    <n v="143337"/>
    <n v="342"/>
    <n v="59909"/>
    <n v="0.54504331569547149"/>
    <n v="27256"/>
    <n v="0.23859854747901801"/>
    <n v="2.3925787444290512"/>
    <x v="0"/>
    <n v="0.92976356501151369"/>
    <n v="47320"/>
    <n v="18256"/>
    <n v="7683"/>
    <n v="2856"/>
    <n v="790"/>
    <n v="120"/>
    <n v="42"/>
    <n v="16"/>
    <n v="77083"/>
    <n v="-1"/>
    <n v="43996.411896344827"/>
    <n v="16973.76364285019"/>
    <n v="7143.3734699834586"/>
    <n v="2655.4047416728831"/>
    <n v="734.51321635909585"/>
    <n v="111.5716278013816"/>
    <n v="39.050069730483578"/>
    <n v="14.876217040184221"/>
    <n v="71668.964881782507"/>
    <n v="-0.92976356501151369"/>
  </r>
  <r>
    <n v="2734"/>
    <n v="4162783"/>
    <s v="ozon!ozon!bnmain!banner!!desk_site!shine__hgFJj"/>
    <s v="ozon"/>
    <s v="banner"/>
    <n v="160825"/>
    <n v="466"/>
    <n v="65553"/>
    <n v="0.51855750308910342"/>
    <n v="31560"/>
    <n v="0.28975594590393278"/>
    <n v="2.4533583512577608"/>
    <x v="0"/>
    <n v="1.8621548080819781"/>
    <n v="50751"/>
    <n v="20828"/>
    <n v="9330"/>
    <n v="3964"/>
    <n v="1255"/>
    <n v="156"/>
    <n v="35"/>
    <n v="8"/>
    <n v="18"/>
    <n v="20"/>
    <n v="94506.218664968445"/>
    <n v="38784.960342731429"/>
    <n v="17373.904359404849"/>
    <n v="7381.5816592369592"/>
    <n v="2337.0042841428822"/>
    <n v="290.49615006078852"/>
    <n v="65.175418282869217"/>
    <n v="14.897238464655819"/>
    <n v="33.518786545475599"/>
    <n v="37.243096161639563"/>
  </r>
  <r>
    <n v="2735"/>
    <n v="4162785"/>
    <s v="ozon!ozon!bnmain!banner!!mob_site!mountains__hgFJj"/>
    <s v="ozon"/>
    <s v="banner"/>
    <n v="341763"/>
    <n v="147"/>
    <n v="22271"/>
    <n v="0.47537155942705761"/>
    <n v="11684"/>
    <n v="4.3012262883928343E-2"/>
    <n v="15.345651295406579"/>
    <x v="0"/>
    <n v="7.2612021161323224"/>
    <n v="21127"/>
    <n v="2084"/>
    <n v="270"/>
    <n v="40"/>
    <n v="5"/>
    <n v="9"/>
    <n v="23535"/>
    <n v="-1"/>
    <n v="-1"/>
    <n v="-1"/>
    <n v="153407.41710752761"/>
    <n v="15132.345210019759"/>
    <n v="1960.5245713557269"/>
    <n v="290.44808464529291"/>
    <n v="36.306010580661606"/>
    <n v="65.350819045190903"/>
    <n v="170892.39180317419"/>
    <n v="-7.2612021161323224"/>
    <n v="-7.2612021161323224"/>
    <n v="-7.2612021161323224"/>
  </r>
  <r>
    <n v="2736"/>
    <n v="4162786"/>
    <s v="ozon!ozon!bnmain!banner!!mob_site!dolphin__hgFJj"/>
    <s v="ozon"/>
    <s v="banner"/>
    <n v="431008"/>
    <n v="202"/>
    <n v="29707"/>
    <n v="0.42730669539165861"/>
    <n v="17013"/>
    <n v="4.6866879501076542E-2"/>
    <n v="14.508634328609419"/>
    <x v="0"/>
    <n v="6.7184387324053434"/>
    <n v="27527"/>
    <n v="4034"/>
    <n v="414"/>
    <n v="92"/>
    <n v="5"/>
    <n v="6"/>
    <n v="32078"/>
    <n v="-1"/>
    <n v="-1"/>
    <n v="-1"/>
    <n v="184938.46298692189"/>
    <n v="27102.181846523159"/>
    <n v="2781.433635215812"/>
    <n v="618.09636338129155"/>
    <n v="33.592193662026723"/>
    <n v="40.310632394432062"/>
    <n v="215514.0776580986"/>
    <n v="-6.7184387324053434"/>
    <n v="-6.7184387324053434"/>
    <n v="-6.7184387324053434"/>
  </r>
  <r>
    <n v="2737"/>
    <n v="4162787"/>
    <s v="ozon!ozon!bnmain!banner!!mob_site!shine__hgFJj"/>
    <s v="ozon"/>
    <s v="banner"/>
    <n v="431581"/>
    <n v="259"/>
    <n v="29456"/>
    <n v="0.42398832156436722"/>
    <n v="16967"/>
    <n v="6.0011909699453872E-2"/>
    <n v="14.65171781640413"/>
    <x v="0"/>
    <n v="6.8009423407239318"/>
    <n v="27367"/>
    <n v="3890"/>
    <n v="357"/>
    <n v="68"/>
    <n v="20"/>
    <n v="12"/>
    <n v="7"/>
    <n v="9"/>
    <n v="31730"/>
    <n v="-1"/>
    <n v="186121.38903859179"/>
    <n v="26455.66570541609"/>
    <n v="2427.936415638444"/>
    <n v="462.46407916922738"/>
    <n v="136.01884681447859"/>
    <n v="81.611308088687181"/>
    <n v="47.606596385067519"/>
    <n v="61.20848106651539"/>
    <n v="215793.90047117029"/>
    <n v="-6.8009423407239318"/>
  </r>
  <r>
    <n v="2738"/>
    <n v="4162789"/>
    <s v="ozon!ozon!bnmain!banner!!mob_app!mountains__hgFJj"/>
    <s v="ozon"/>
    <s v="banner"/>
    <n v="717895"/>
    <n v="353"/>
    <n v="47915"/>
    <n v="0.41241782322863407"/>
    <n v="28154"/>
    <n v="4.9171536227442733E-2"/>
    <n v="14.98267765835333"/>
    <x v="0"/>
    <n v="6.841134765289981"/>
    <n v="43785"/>
    <n v="7506"/>
    <n v="1032"/>
    <n v="92"/>
    <n v="40"/>
    <n v="6"/>
    <n v="9"/>
    <n v="52470"/>
    <n v="-1"/>
    <n v="-1"/>
    <n v="299539.08569822181"/>
    <n v="51349.557548266603"/>
    <n v="7060.0510777792606"/>
    <n v="629.3843984066782"/>
    <n v="273.64539061159923"/>
    <n v="41.046808591739889"/>
    <n v="61.570212887609827"/>
    <n v="358954.3411347653"/>
    <n v="-6.841134765289981"/>
    <n v="-6.841134765289981"/>
  </r>
  <r>
    <n v="2739"/>
    <n v="4162790"/>
    <s v="ozon!ozon!bnmain!banner!!mob_app!dolphin__hgFJj"/>
    <s v="ozon"/>
    <s v="banner"/>
    <n v="566325"/>
    <n v="247"/>
    <n v="36022"/>
    <n v="0.47207262228638058"/>
    <n v="19017"/>
    <n v="4.3614532291528722E-2"/>
    <n v="15.721642329687411"/>
    <x v="0"/>
    <n v="7.3354359877726543"/>
    <n v="33691"/>
    <n v="4274"/>
    <n v="492"/>
    <n v="80"/>
    <n v="25"/>
    <n v="6"/>
    <n v="14"/>
    <n v="9"/>
    <n v="11"/>
    <n v="38602"/>
    <n v="247138.1738640485"/>
    <n v="31351.653411740321"/>
    <n v="3609.0345059841461"/>
    <n v="586.8348790218123"/>
    <n v="183.38589969431641"/>
    <n v="44.012615926635917"/>
    <n v="102.6961038288172"/>
    <n v="66.018923889953882"/>
    <n v="80.689795865499192"/>
    <n v="283162.5"/>
  </r>
  <r>
    <n v="2740"/>
    <n v="4162791"/>
    <s v="ozon!ozon!bnmain!banner!!mob_app!shine__hgFJj"/>
    <s v="ozon"/>
    <s v="banner"/>
    <n v="720841"/>
    <n v="440"/>
    <n v="48633"/>
    <n v="0.41186025949458183"/>
    <n v="28603"/>
    <n v="6.1039813218171549E-2"/>
    <n v="14.822054983241831"/>
    <x v="0"/>
    <n v="6.753621151648022"/>
    <n v="44361"/>
    <n v="7770"/>
    <n v="990"/>
    <n v="180"/>
    <n v="40"/>
    <n v="18"/>
    <n v="9"/>
    <n v="53368"/>
    <n v="-1"/>
    <n v="-1"/>
    <n v="299597.38790825789"/>
    <n v="52475.636348305132"/>
    <n v="6686.0849401315418"/>
    <n v="1215.6518072966439"/>
    <n v="270.14484606592089"/>
    <n v="121.56518072966441"/>
    <n v="60.782590364832203"/>
    <n v="360427.25362115161"/>
    <n v="-6.753621151648022"/>
    <n v="-6.753621151648022"/>
  </r>
  <r>
    <n v="2741"/>
    <n v="4162793"/>
    <s v="ozon!ozon!bnmain!banner!segments!desk_site!mountains__uyioB"/>
    <s v="ozon"/>
    <s v="banner"/>
    <n v="106328"/>
    <n v="246"/>
    <n v="41416"/>
    <n v="0.64788970446204364"/>
    <n v="14583"/>
    <n v="0.23135956662403129"/>
    <n v="2.5673169789453349"/>
    <x v="0"/>
    <n v="0.92001522860208351"/>
    <n v="30105"/>
    <n v="15180"/>
    <n v="7995"/>
    <n v="3304"/>
    <n v="975"/>
    <n v="174"/>
    <n v="21"/>
    <n v="16"/>
    <n v="16"/>
    <n v="57786"/>
    <n v="27697.058457065719"/>
    <n v="13965.83117017963"/>
    <n v="7355.5217526736578"/>
    <n v="3039.730315301284"/>
    <n v="897.01484788703146"/>
    <n v="160.08264977676251"/>
    <n v="19.320319800643759"/>
    <n v="14.72024365763334"/>
    <n v="14.72024365763334"/>
    <n v="53164"/>
  </r>
  <r>
    <n v="2742"/>
    <n v="4162794"/>
    <s v="ozon!ozon!bnmain!banner!segments!desk_site!dolphin__uyioB"/>
    <s v="ozon"/>
    <s v="banner"/>
    <n v="32887"/>
    <n v="66"/>
    <n v="15103"/>
    <n v="0.7159504734158777"/>
    <n v="4290"/>
    <n v="0.20068720162982329"/>
    <n v="2.1775144011123619"/>
    <x v="0"/>
    <n v="0.92930006499194662"/>
    <n v="12967"/>
    <n v="3572"/>
    <n v="831"/>
    <n v="212"/>
    <n v="65"/>
    <n v="24"/>
    <n v="14"/>
    <n v="10"/>
    <n v="17695"/>
    <n v="-1"/>
    <n v="12050.23394275057"/>
    <n v="3319.459832151234"/>
    <n v="772.24835400830762"/>
    <n v="197.01161377829271"/>
    <n v="60.404504224476533"/>
    <n v="22.30320155980672"/>
    <n v="13.010200909887249"/>
    <n v="9.2930006499194668"/>
    <n v="16443.9646500325"/>
    <n v="-0.92930006499194662"/>
  </r>
  <r>
    <n v="2743"/>
    <n v="4162795"/>
    <s v="ozon!ozon!bnmain!banner!segments!desk_site!shine__uyioB"/>
    <s v="ozon"/>
    <s v="banner"/>
    <n v="108220"/>
    <n v="231"/>
    <n v="41074"/>
    <n v="0.65489117203096847"/>
    <n v="14175"/>
    <n v="0.21345407503234151"/>
    <n v="2.6347567804450498"/>
    <x v="0"/>
    <n v="1.863195771568273"/>
    <n v="29401"/>
    <n v="15630"/>
    <n v="8058"/>
    <n v="3692"/>
    <n v="1055"/>
    <n v="174"/>
    <n v="21"/>
    <n v="32"/>
    <n v="9"/>
    <n v="11"/>
    <n v="54779.818879878803"/>
    <n v="29121.74990961211"/>
    <n v="15013.631527297141"/>
    <n v="6878.9187886300642"/>
    <n v="1965.6715390045281"/>
    <n v="324.19606425287952"/>
    <n v="39.127111202933733"/>
    <n v="59.622264690184743"/>
    <n v="16.768761944114459"/>
    <n v="20.495153487250999"/>
  </r>
  <r>
    <n v="2744"/>
    <n v="4162797"/>
    <s v="ozon!ozon!bnmain!banner!segments!mob_site!mountains__uyioB"/>
    <s v="ozon"/>
    <s v="banner"/>
    <n v="458864"/>
    <n v="250"/>
    <n v="30217"/>
    <n v="0.47860475891054699"/>
    <n v="15755"/>
    <n v="5.4482373862408028E-2"/>
    <n v="15.185623986497671"/>
    <x v="0"/>
    <n v="6.7322583958097972"/>
    <n v="26884"/>
    <n v="5702"/>
    <n v="1317"/>
    <n v="152"/>
    <n v="20"/>
    <n v="6"/>
    <n v="34081"/>
    <n v="-1"/>
    <n v="-1"/>
    <n v="-1"/>
    <n v="180990.03471295061"/>
    <n v="38387.337372907466"/>
    <n v="8866.3843072815034"/>
    <n v="1023.303276163089"/>
    <n v="134.6451679161959"/>
    <n v="40.393550374858783"/>
    <n v="229442.09838759369"/>
    <n v="-6.7322583958097972"/>
    <n v="-6.7322583958097972"/>
    <n v="-6.7322583958097972"/>
  </r>
  <r>
    <n v="2745"/>
    <n v="4162798"/>
    <s v="ozon!ozon!bnmain!banner!segments!mob_site!dolphin__uyioB"/>
    <s v="ozon"/>
    <s v="banner"/>
    <n v="205241"/>
    <n v="99"/>
    <n v="14512"/>
    <n v="0.5309399117971334"/>
    <n v="6807"/>
    <n v="4.8235976242563622E-2"/>
    <n v="14.14284729878721"/>
    <x v="0"/>
    <n v="-20524.099999999999"/>
    <n v="-1"/>
    <n v="-1"/>
    <n v="-1"/>
    <n v="-1"/>
    <n v="-1"/>
    <n v="-1"/>
    <n v="-1"/>
    <n v="-1"/>
    <n v="-1"/>
    <n v="-1"/>
    <n v="20524.099999999999"/>
    <n v="20524.099999999999"/>
    <n v="20524.099999999999"/>
    <n v="20524.099999999999"/>
    <n v="20524.099999999999"/>
    <n v="20524.099999999999"/>
    <n v="20524.099999999999"/>
    <n v="20524.099999999999"/>
    <n v="20524.099999999999"/>
    <n v="20524.099999999999"/>
  </r>
  <r>
    <n v="2746"/>
    <n v="4162799"/>
    <s v="ozon!ozon!bnmain!banner!segments!mob_site!shine__uyioB"/>
    <s v="ozon"/>
    <s v="banner"/>
    <n v="162545"/>
    <n v="87"/>
    <n v="11140"/>
    <n v="0.5949730700179533"/>
    <n v="4512"/>
    <n v="5.352363960749331E-2"/>
    <n v="14.591113105924601"/>
    <x v="0"/>
    <n v="-16254.5"/>
    <n v="-1"/>
    <n v="-1"/>
    <n v="-1"/>
    <n v="-1"/>
    <n v="-1"/>
    <n v="-1"/>
    <n v="-1"/>
    <n v="-1"/>
    <n v="-1"/>
    <n v="-1"/>
    <n v="16254.5"/>
    <n v="16254.5"/>
    <n v="16254.5"/>
    <n v="16254.5"/>
    <n v="16254.5"/>
    <n v="16254.5"/>
    <n v="16254.5"/>
    <n v="16254.5"/>
    <n v="16254.5"/>
    <n v="16254.5"/>
  </r>
  <r>
    <n v="2747"/>
    <n v="4162801"/>
    <s v="ozon!ozon!bnmain!banner!segments!mob_app!mountains__uyioB"/>
    <s v="ozon"/>
    <s v="banner"/>
    <n v="385258"/>
    <n v="198"/>
    <n v="26128"/>
    <n v="0.59824709124311082"/>
    <n v="10497"/>
    <n v="5.1394130686449081E-2"/>
    <n v="14.74502449479486"/>
    <x v="0"/>
    <n v="6.825974486180014"/>
    <n v="24226"/>
    <n v="3486"/>
    <n v="417"/>
    <n v="48"/>
    <n v="30"/>
    <n v="6"/>
    <n v="8"/>
    <n v="28221"/>
    <n v="-1"/>
    <n v="-1"/>
    <n v="165366.057902197"/>
    <n v="23795.347058823529"/>
    <n v="2846.4313607370659"/>
    <n v="327.64677533664059"/>
    <n v="204.77923458540039"/>
    <n v="40.955846917080081"/>
    <n v="54.607795889440112"/>
    <n v="192635.82597448619"/>
    <n v="-6.825974486180014"/>
    <n v="-6.825974486180014"/>
  </r>
  <r>
    <n v="2748"/>
    <n v="4162802"/>
    <s v="ozon!ozon!bnmain!banner!segments!mob_app!dolphin__uyioB"/>
    <s v="ozon"/>
    <s v="banner"/>
    <n v="478531"/>
    <n v="227"/>
    <n v="33494"/>
    <n v="0.53779781453394637"/>
    <n v="15481"/>
    <n v="4.7436843172124689E-2"/>
    <n v="14.28706634024004"/>
    <x v="0"/>
    <n v="6.4562527826873"/>
    <n v="30237"/>
    <n v="5974"/>
    <n v="711"/>
    <n v="108"/>
    <n v="25"/>
    <n v="6"/>
    <n v="37061"/>
    <n v="-1"/>
    <n v="-1"/>
    <n v="-1"/>
    <n v="195217.71539011589"/>
    <n v="38569.654123773929"/>
    <n v="4590.3957284906701"/>
    <n v="697.27530053022838"/>
    <n v="161.40631956718249"/>
    <n v="38.737516696123798"/>
    <n v="239275.184379174"/>
    <n v="-6.4562527826873"/>
    <n v="-6.4562527826873"/>
    <n v="-6.4562527826873"/>
  </r>
  <r>
    <n v="2749"/>
    <n v="4162803"/>
    <s v="ozon!ozon!bnmain!banner!segments!mob_app!shine__uyioB"/>
    <s v="ozon"/>
    <s v="banner"/>
    <n v="510058"/>
    <n v="321"/>
    <n v="35723"/>
    <n v="0.51994513338745341"/>
    <n v="17149"/>
    <n v="6.2934019268396924E-2"/>
    <n v="14.27814013380735"/>
    <x v="0"/>
    <n v="6.3951502689419106"/>
    <n v="31958"/>
    <n v="6862"/>
    <n v="888"/>
    <n v="120"/>
    <n v="20"/>
    <n v="12"/>
    <n v="7"/>
    <n v="12"/>
    <n v="39879"/>
    <n v="-1"/>
    <n v="204376.21229484561"/>
    <n v="43883.52114547939"/>
    <n v="5678.893438820417"/>
    <n v="767.41803227302933"/>
    <n v="127.9030053788382"/>
    <n v="76.741803227302924"/>
    <n v="44.766051882593374"/>
    <n v="76.741803227302924"/>
    <n v="255032.19757513449"/>
    <n v="-6.3951502689419106"/>
  </r>
  <r>
    <n v="2750"/>
    <n v="4169374"/>
    <s v="ozon!ozon!vidbnmn!banner!vid_banner!mob_site!obaldet__iThvw"/>
    <s v="ozon"/>
    <s v="banner"/>
    <n v="464656"/>
    <n v="654"/>
    <n v="1986"/>
    <n v="0.1555891238670695"/>
    <n v="1677"/>
    <n v="0.14074928549292379"/>
    <n v="233.96576032225579"/>
    <x v="0"/>
    <n v="110.10805687203791"/>
    <n v="1882"/>
    <n v="174"/>
    <n v="42"/>
    <n v="4"/>
    <n v="10"/>
    <n v="2112"/>
    <n v="-1"/>
    <n v="-1"/>
    <n v="-1"/>
    <n v="-1"/>
    <n v="207223.36303317541"/>
    <n v="19158.801895734599"/>
    <n v="4624.5383886255922"/>
    <n v="440.43222748815168"/>
    <n v="1101.080568720379"/>
    <n v="232548.2161137441"/>
    <n v="-110.10805687203791"/>
    <n v="-110.10805687203791"/>
    <n v="-110.10805687203791"/>
    <n v="-110.10805687203791"/>
  </r>
  <r>
    <n v="2751"/>
    <n v="4169375"/>
    <s v="ozon!ozon!vidbnmn!banner!vid_banner!mob_app!obaldet__iThvw"/>
    <s v="ozon"/>
    <s v="banner"/>
    <n v="465234"/>
    <n v="674"/>
    <n v="2035"/>
    <n v="0.14889434889434891"/>
    <n v="1732"/>
    <n v="0.14487333255952919"/>
    <n v="228.6162162162162"/>
    <x v="0"/>
    <n v="108.9285881526575"/>
    <n v="1945"/>
    <n v="158"/>
    <n v="27"/>
    <n v="8"/>
    <n v="2138"/>
    <n v="-1"/>
    <n v="-1"/>
    <n v="-1"/>
    <n v="-1"/>
    <n v="-1"/>
    <n v="211866.10395691881"/>
    <n v="17210.71692811988"/>
    <n v="2941.0718801217508"/>
    <n v="871.42870522125963"/>
    <n v="232889.3214703816"/>
    <n v="-108.9285881526575"/>
    <n v="-108.9285881526575"/>
    <n v="-108.9285881526575"/>
    <n v="-108.9285881526575"/>
    <n v="-108.9285881526575"/>
  </r>
  <r>
    <n v="2752"/>
    <n v="4150946"/>
    <s v="ertelecom!domru!Router_Wave!ozon!ozon!bnglvsrch!banner!tv video!!__VaopM"/>
    <s v="ozon"/>
    <s v="video"/>
    <n v="5741"/>
    <n v="13"/>
    <n v="417"/>
    <n v="9.3525179856115082E-2"/>
    <n v="378"/>
    <n v="0.2264413865180282"/>
    <n v="13.767386091127101"/>
    <x v="0"/>
    <n v="-574.1"/>
    <n v="-1"/>
    <n v="-1"/>
    <n v="-1"/>
    <n v="-1"/>
    <n v="-1"/>
    <n v="-1"/>
    <n v="-1"/>
    <n v="-1"/>
    <n v="-1"/>
    <n v="-1"/>
    <n v="574.1"/>
    <n v="574.1"/>
    <n v="574.1"/>
    <n v="574.1"/>
    <n v="574.1"/>
    <n v="574.1"/>
    <n v="574.1"/>
    <n v="574.1"/>
    <n v="574.1"/>
    <n v="574.1"/>
  </r>
  <r>
    <n v="2753"/>
    <n v="4150949"/>
    <s v="ertelecom!domru!Router_Wave!ozon!ozon!bnglvsrch!banner!computer!!__WjBqE"/>
    <s v="ozon"/>
    <s v="banner"/>
    <n v="1855"/>
    <n v="4"/>
    <n v="79"/>
    <n v="0.430379746835443"/>
    <n v="45"/>
    <n v="0.215633423180593"/>
    <n v="23.481012658227851"/>
    <x v="0"/>
    <n v="-185.5"/>
    <n v="-1"/>
    <n v="-1"/>
    <n v="-1"/>
    <n v="-1"/>
    <n v="-1"/>
    <n v="-1"/>
    <n v="-1"/>
    <n v="-1"/>
    <n v="-1"/>
    <n v="-1"/>
    <n v="185.5"/>
    <n v="185.5"/>
    <n v="185.5"/>
    <n v="185.5"/>
    <n v="185.5"/>
    <n v="185.5"/>
    <n v="185.5"/>
    <n v="185.5"/>
    <n v="185.5"/>
    <n v="185.5"/>
  </r>
  <r>
    <n v="2754"/>
    <n v="4150950"/>
    <s v="ertelecom!domru!Router_Wave!ozon!ozon!bnglvsrch!banner!game!!__czgKk"/>
    <s v="ozon"/>
    <s v="banner"/>
    <n v="1673"/>
    <n v="2"/>
    <n v="70"/>
    <n v="0.38571428571428568"/>
    <n v="43"/>
    <n v="0.11954572624028691"/>
    <n v="23.9"/>
    <x v="0"/>
    <n v="10.724358974358969"/>
    <n v="60"/>
    <n v="18"/>
    <n v="3"/>
    <n v="81"/>
    <n v="-1"/>
    <n v="-1"/>
    <n v="-1"/>
    <n v="-1"/>
    <n v="-1"/>
    <n v="-1"/>
    <n v="643.46153846153845"/>
    <n v="193.03846153846149"/>
    <n v="32.17307692307692"/>
    <n v="868.67307692307691"/>
    <n v="-10.724358974358969"/>
    <n v="-10.724358974358969"/>
    <n v="-10.724358974358969"/>
    <n v="-10.724358974358969"/>
    <n v="-10.724358974358969"/>
    <n v="-10.724358974358969"/>
  </r>
  <r>
    <n v="2755"/>
    <n v="4157413"/>
    <s v="ertelecom!domru!Router_Wave!ozon!ozon!prodinsrch!banner!custom!custom!__LaHIe"/>
    <s v="ozon"/>
    <s v="banner"/>
    <n v="4585"/>
    <n v="7"/>
    <n v="255"/>
    <n v="0.18823529411764711"/>
    <n v="207"/>
    <n v="0.15267175572519079"/>
    <n v="17.980392156862749"/>
    <x v="0"/>
    <n v="-458.5"/>
    <n v="-1"/>
    <n v="-1"/>
    <n v="-1"/>
    <n v="-1"/>
    <n v="-1"/>
    <n v="-1"/>
    <n v="-1"/>
    <n v="-1"/>
    <n v="-1"/>
    <n v="-1"/>
    <n v="458.5"/>
    <n v="458.5"/>
    <n v="458.5"/>
    <n v="458.5"/>
    <n v="458.5"/>
    <n v="458.5"/>
    <n v="458.5"/>
    <n v="458.5"/>
    <n v="458.5"/>
    <n v="458.5"/>
  </r>
  <r>
    <n v="2756"/>
    <n v="4169704"/>
    <s v="chery!chr!Chery_Digital_24!ozon!ozon!bnmain!banner!All30-55_MSK_Auto!Tiggo_8!bnmain__bbmGx"/>
    <s v="ozon"/>
    <s v="banner"/>
    <n v="464977"/>
    <n v="500"/>
    <n v="26942"/>
    <n v="0.66019597654220175"/>
    <n v="9155"/>
    <n v="0.1075322005174449"/>
    <n v="17.258444065028581"/>
    <x v="19"/>
    <n v="6.4420876167253178"/>
    <n v="20653"/>
    <n v="8702"/>
    <n v="3555"/>
    <n v="2508"/>
    <n v="495"/>
    <n v="108"/>
    <n v="42"/>
    <n v="16"/>
    <n v="10"/>
    <n v="36089"/>
    <n v="133048.43554822801"/>
    <n v="56059.046440743718"/>
    <n v="22901.62147745851"/>
    <n v="16156.7557427471"/>
    <n v="3188.8333702790319"/>
    <n v="695.74546260633429"/>
    <n v="270.56767990246328"/>
    <n v="103.0734018676051"/>
    <n v="64.420876167253184"/>
    <n v="232488.5"/>
  </r>
  <r>
    <n v="2757"/>
    <n v="4169705"/>
    <s v="chery!chr!Chery_Digital_24!ozon!ozon!bnmain!banner!All30-55_MSK_Auto!Tiggo_4!bnmain__bbmGx"/>
    <s v="ozon"/>
    <s v="banner"/>
    <n v="581442"/>
    <n v="923"/>
    <n v="32463"/>
    <n v="0.63022517943504908"/>
    <n v="12004"/>
    <n v="0.15874326244062181"/>
    <n v="17.910913963589319"/>
    <x v="19"/>
    <n v="13.092296953457479"/>
    <n v="24471"/>
    <n v="10742"/>
    <n v="4650"/>
    <n v="3544"/>
    <n v="700"/>
    <n v="138"/>
    <n v="70"/>
    <n v="40"/>
    <n v="36"/>
    <n v="20"/>
    <n v="320381.59874805791"/>
    <n v="140637.45387404019"/>
    <n v="60879.180833577273"/>
    <n v="46399.1004030533"/>
    <n v="9164.6078674202345"/>
    <n v="1806.7369795771319"/>
    <n v="916.4607867420234"/>
    <n v="523.6918781382991"/>
    <n v="471.32269032446919"/>
    <n v="261.84593906914961"/>
  </r>
  <r>
    <n v="2758"/>
    <n v="4169709"/>
    <s v="chery!chr!Chery_Digital_24!ozon!ozon!bnmain!banner!All30-55_MSK_Tech!Tiggo_8!bnmain__bbmGx"/>
    <s v="ozon"/>
    <s v="banner"/>
    <n v="465758"/>
    <n v="441"/>
    <n v="23552"/>
    <n v="0.68614130434782616"/>
    <n v="7392"/>
    <n v="9.4684363983012637E-2"/>
    <n v="19.775730298913039"/>
    <x v="19"/>
    <n v="14.577715179968701"/>
    <n v="17876"/>
    <n v="7756"/>
    <n v="3123"/>
    <n v="2544"/>
    <n v="450"/>
    <n v="96"/>
    <n v="35"/>
    <n v="32"/>
    <n v="18"/>
    <n v="20"/>
    <n v="260591.23655712049"/>
    <n v="113064.75893583721"/>
    <n v="45526.204507042246"/>
    <n v="37085.707417840378"/>
    <n v="6559.9718309859154"/>
    <n v="1399.4606572769951"/>
    <n v="510.22003129890447"/>
    <n v="466.48688575899843"/>
    <n v="262.39887323943663"/>
    <n v="291.55430359937401"/>
  </r>
  <r>
    <n v="2759"/>
    <n v="4169710"/>
    <s v="chery!chr!Chery_Digital_24!ozon!ozon!bnmain!banner!All30-55_MSK_Tech!Tiggo_4!bnmain__bbmGx"/>
    <s v="ozon"/>
    <s v="banner"/>
    <n v="579086"/>
    <n v="859"/>
    <n v="29032"/>
    <n v="0.64921465968586389"/>
    <n v="10184"/>
    <n v="0.1483372072541902"/>
    <n v="19.946472857536509"/>
    <x v="19"/>
    <n v="14.36581493425949"/>
    <n v="21595"/>
    <n v="9828"/>
    <n v="4497"/>
    <n v="3304"/>
    <n v="785"/>
    <n v="96"/>
    <n v="49"/>
    <n v="80"/>
    <n v="36"/>
    <n v="40"/>
    <n v="310229.77350533369"/>
    <n v="141187.22917390231"/>
    <n v="64603.069759364917"/>
    <n v="47464.652542793352"/>
    <n v="11277.1647233937"/>
    <n v="1379.118233688911"/>
    <n v="703.92493177871495"/>
    <n v="1149.2651947407589"/>
    <n v="517.16933763334168"/>
    <n v="574.63259737037959"/>
  </r>
  <r>
    <n v="2760"/>
    <n v="4169714"/>
    <s v="chery!chr!Chery_Digital_24!ozon!ozon!bnmain!banner!All30-55_MSK_Child!Tiggo_8!bnmain__bbmGx"/>
    <s v="ozon"/>
    <s v="banner"/>
    <n v="463003"/>
    <n v="354"/>
    <n v="22496"/>
    <n v="0.64815967283072551"/>
    <n v="7915"/>
    <n v="7.6457387965088774E-2"/>
    <n v="20.581570056899"/>
    <x v="19"/>
    <n v="15.58670257532402"/>
    <n v="17585"/>
    <n v="6860"/>
    <n v="2616"/>
    <n v="1828"/>
    <n v="625"/>
    <n v="72"/>
    <n v="21"/>
    <n v="64"/>
    <n v="20"/>
    <n v="14"/>
    <n v="274092.16478707292"/>
    <n v="106924.7796667228"/>
    <n v="40774.813937047627"/>
    <n v="28492.492307692311"/>
    <n v="9741.6891095775118"/>
    <n v="1122.24258542333"/>
    <n v="327.32075408180441"/>
    <n v="997.5489648207373"/>
    <n v="311.7340515064804"/>
    <n v="218.2138360545363"/>
  </r>
  <r>
    <n v="2761"/>
    <n v="4169715"/>
    <s v="chery!chr!Chery_Digital_24!ozon!ozon!bnmain!banner!All30-55_MSK_Child!Tiggo_4!bnmain__bbmGx"/>
    <s v="ozon"/>
    <s v="banner"/>
    <n v="573438"/>
    <n v="697"/>
    <n v="27965"/>
    <n v="0.62267119613802968"/>
    <n v="10552"/>
    <n v="0.1215475779421664"/>
    <n v="20.505560522081169"/>
    <x v="19"/>
    <n v="15.42329209252286"/>
    <n v="21694"/>
    <n v="8694"/>
    <n v="3393"/>
    <n v="2548"/>
    <n v="585"/>
    <n v="126"/>
    <n v="56"/>
    <n v="32"/>
    <n v="30"/>
    <n v="22"/>
    <n v="334592.89865519089"/>
    <n v="134090.10145239381"/>
    <n v="52331.230069930069"/>
    <n v="39298.548251748252"/>
    <n v="9022.6258741258753"/>
    <n v="1943.3348036578809"/>
    <n v="863.70435718128033"/>
    <n v="493.54534696073159"/>
    <n v="462.69876277568591"/>
    <n v="339.31242603550299"/>
  </r>
  <r>
    <n v="2762"/>
    <n v="4169719"/>
    <s v="chery!chr!Chery_Digital_24!ozon!ozon!bnmain!banner!All30-55_MSK_Travel!Tiggo_8!bnmain__bbmGx"/>
    <s v="ozon"/>
    <s v="banner"/>
    <n v="461965"/>
    <n v="430"/>
    <n v="24681"/>
    <n v="0.68254932944370161"/>
    <n v="7835"/>
    <n v="9.308064463758077E-2"/>
    <n v="18.717434463757549"/>
    <x v="19"/>
    <n v="6.7940025883875519"/>
    <n v="18411"/>
    <n v="8386"/>
    <n v="3798"/>
    <n v="2748"/>
    <n v="500"/>
    <n v="114"/>
    <n v="7"/>
    <n v="16"/>
    <n v="18"/>
    <n v="33998"/>
    <n v="125084.3816548032"/>
    <n v="56974.505706218013"/>
    <n v="25803.62183069592"/>
    <n v="18669.919112888991"/>
    <n v="3397.0012941937762"/>
    <n v="774.51629507618088"/>
    <n v="47.558018118712873"/>
    <n v="108.7040414142008"/>
    <n v="122.2920465909759"/>
    <n v="230982.5"/>
  </r>
  <r>
    <n v="2763"/>
    <n v="4169720"/>
    <s v="chery!chr!Chery_Digital_24!ozon!ozon!bnmain!banner!All30-55_MSK_Travel!Tiggo_4!bnmain__bbmGx"/>
    <s v="ozon"/>
    <s v="banner"/>
    <n v="569077"/>
    <n v="792"/>
    <n v="29916"/>
    <n v="0.65660516111779654"/>
    <n v="10273"/>
    <n v="0.1391727305795174"/>
    <n v="19.022496323037839"/>
    <x v="19"/>
    <n v="13.51726840855107"/>
    <n v="21934"/>
    <n v="10454"/>
    <n v="4773"/>
    <n v="3880"/>
    <n v="750"/>
    <n v="96"/>
    <n v="91"/>
    <n v="48"/>
    <n v="54"/>
    <n v="20"/>
    <n v="296487.76527315908"/>
    <n v="141309.52394299291"/>
    <n v="64517.922114014247"/>
    <n v="52447.001425178147"/>
    <n v="10137.951306413301"/>
    <n v="1297.657767220903"/>
    <n v="1230.0714251781469"/>
    <n v="648.82888361045127"/>
    <n v="729.93249406175767"/>
    <n v="270.34536817102139"/>
  </r>
  <r>
    <n v="2764"/>
    <n v="4161646"/>
    <s v="omdjc!omdjc!Omoda_Jaecoo24!ozon!ozon!bnglvsrch!banner!All25-45_RF_cars!C5!bn__BahET"/>
    <s v="ozon"/>
    <s v="banner"/>
    <n v="1300998"/>
    <n v="2843"/>
    <n v="78437"/>
    <n v="0.65172048905491031"/>
    <n v="27318"/>
    <n v="0.21852454807770649"/>
    <n v="16.58653441615564"/>
    <x v="5"/>
    <n v="6.1995682692170231"/>
    <n v="57735"/>
    <n v="31666"/>
    <n v="12174"/>
    <n v="2888"/>
    <n v="375"/>
    <n v="66"/>
    <n v="7"/>
    <n v="16"/>
    <n v="104927"/>
    <n v="-1"/>
    <n v="357932.07402324479"/>
    <n v="196315.52881302629"/>
    <n v="75473.544109448034"/>
    <n v="17904.353161498759"/>
    <n v="2324.8381009563841"/>
    <n v="409.17150576832353"/>
    <n v="43.39697788451916"/>
    <n v="99.193092307472369"/>
    <n v="650502.09978413454"/>
    <n v="-6.1995682692170231"/>
  </r>
  <r>
    <n v="2765"/>
    <n v="4161647"/>
    <s v="omdjc!omdjc!Omoda_Jaecoo24!ozon!ozon!bnglvsrch!banner!All25-45_RF_tech!C5!bn__BahET"/>
    <s v="ozon"/>
    <s v="banner"/>
    <n v="96989"/>
    <n v="190"/>
    <n v="6307"/>
    <n v="0.74108133819565558"/>
    <n v="1633"/>
    <n v="0.19589850395405661"/>
    <n v="15.37799270651657"/>
    <x v="5"/>
    <n v="6.8796283160732017"/>
    <n v="5649"/>
    <n v="1160"/>
    <n v="213"/>
    <n v="24"/>
    <n v="5"/>
    <n v="7051"/>
    <n v="-1"/>
    <n v="-1"/>
    <n v="-1"/>
    <n v="-1"/>
    <n v="38863.020357497517"/>
    <n v="7980.3688466449139"/>
    <n v="1465.360831323592"/>
    <n v="165.11107958575681"/>
    <n v="34.398141580366008"/>
    <n v="48508.259256632147"/>
    <n v="-6.8796283160732017"/>
    <n v="-6.8796283160732017"/>
    <n v="-6.8796283160732017"/>
    <n v="-6.8796283160732017"/>
  </r>
  <r>
    <n v="2766"/>
    <n v="4161648"/>
    <s v="omdjc!omdjc!Omoda_Jaecoo24!ozon!ozon!bnglvsrch!banner!All25-45_RF_house!C5!bn__BahET"/>
    <s v="ozon"/>
    <s v="banner"/>
    <n v="840854"/>
    <n v="1631"/>
    <n v="45315"/>
    <n v="0.7095663687520688"/>
    <n v="13161"/>
    <n v="0.19396946437788251"/>
    <n v="18.555754165287428"/>
    <x v="5"/>
    <n v="7.1897974365332491"/>
    <n v="34769"/>
    <n v="16654"/>
    <n v="5625"/>
    <n v="1208"/>
    <n v="175"/>
    <n v="30"/>
    <n v="7"/>
    <n v="8"/>
    <n v="58476"/>
    <n v="-1"/>
    <n v="249982.0670708245"/>
    <n v="119738.88650802471"/>
    <n v="40442.610580499517"/>
    <n v="8685.2753033321642"/>
    <n v="1258.214551393319"/>
    <n v="215.69392309599749"/>
    <n v="50.328582055732753"/>
    <n v="57.518379492265993"/>
    <n v="420430.59489871829"/>
    <n v="-7.1897974365332491"/>
  </r>
  <r>
    <n v="2767"/>
    <n v="4161649"/>
    <s v="omdjc!omdjc!Omoda_Jaecoo24!ozon!ozon!bnglvsrch!banner!All25-45_RF_child!C5!bn__BahET"/>
    <s v="ozon"/>
    <s v="banner"/>
    <n v="938149"/>
    <n v="1415"/>
    <n v="49449"/>
    <n v="0.64332949099071768"/>
    <n v="17637"/>
    <n v="0.15082891949999411"/>
    <n v="18.972052013185301"/>
    <x v="5"/>
    <n v="7.6455022574283236"/>
    <n v="39719"/>
    <n v="15742"/>
    <n v="4749"/>
    <n v="992"/>
    <n v="115"/>
    <n v="12"/>
    <n v="7"/>
    <n v="8"/>
    <n v="9"/>
    <n v="61353"/>
    <n v="303671.70416279562"/>
    <n v="120355.49653643669"/>
    <n v="36308.490220527106"/>
    <n v="7584.338239368898"/>
    <n v="879.23275960425735"/>
    <n v="91.746027089139886"/>
    <n v="53.518515801998269"/>
    <n v="61.164018059426603"/>
    <n v="68.809520316854915"/>
    <n v="469074.5"/>
  </r>
  <r>
    <n v="2768"/>
    <n v="4161650"/>
    <s v="omdjc!omdjc!Omoda_Jaecoo24!ozon!ozon!bnglvsrch!banner!All25-45_RF_travel!C5!bn__BahET"/>
    <s v="ozon"/>
    <s v="banner"/>
    <n v="903489"/>
    <n v="1478"/>
    <n v="52418"/>
    <n v="0.70771490709298335"/>
    <n v="15321"/>
    <n v="0.16358804589762579"/>
    <n v="17.236235644244339"/>
    <x v="5"/>
    <n v="6.5166108883182829"/>
    <n v="39025"/>
    <n v="20876"/>
    <n v="7431"/>
    <n v="1704"/>
    <n v="190"/>
    <n v="60"/>
    <n v="14"/>
    <n v="10"/>
    <n v="12"/>
    <n v="69322"/>
    <n v="254310.73991662101"/>
    <n v="136040.76890453251"/>
    <n v="48424.935511093157"/>
    <n v="11104.304953694351"/>
    <n v="1238.156068780474"/>
    <n v="390.99665329909698"/>
    <n v="91.232552436455961"/>
    <n v="65.166108883182829"/>
    <n v="78.199330659819395"/>
    <n v="451744.5"/>
  </r>
  <r>
    <n v="2769"/>
    <n v="4161651"/>
    <s v="omdjc!omdjc!Omoda_Jaecoo24!ozon!ozon!bnglvsrch!banner!All25-34_RF_cars!J7!bn__BahET"/>
    <s v="ozon"/>
    <s v="banner"/>
    <n v="21741"/>
    <n v="46"/>
    <n v="1755"/>
    <n v="0.70256410256410251"/>
    <n v="522"/>
    <n v="0.21158180396485901"/>
    <n v="12.38803418803419"/>
    <x v="1"/>
    <n v="-2174.1"/>
    <n v="-1"/>
    <n v="-1"/>
    <n v="-1"/>
    <n v="-1"/>
    <n v="-1"/>
    <n v="-1"/>
    <n v="-1"/>
    <n v="-1"/>
    <n v="-1"/>
    <n v="-1"/>
    <n v="2174.1"/>
    <n v="2174.1"/>
    <n v="2174.1"/>
    <n v="2174.1"/>
    <n v="2174.1"/>
    <n v="2174.1"/>
    <n v="2174.1"/>
    <n v="2174.1"/>
    <n v="2174.1"/>
    <n v="2174.1"/>
  </r>
  <r>
    <n v="2770"/>
    <n v="4161652"/>
    <s v="omdjc!omdjc!Omoda_Jaecoo24!ozon!ozon!bnglvsrch!banner!All25-34_RF_tech!J7!bn__BahET"/>
    <s v="ozon"/>
    <s v="banner"/>
    <n v="516573"/>
    <n v="1000"/>
    <n v="31630"/>
    <n v="0.71074928865001574"/>
    <n v="9149"/>
    <n v="0.19358348190865571"/>
    <n v="16.331742017072401"/>
    <x v="1"/>
    <n v="6.5571591774562066"/>
    <n v="25018"/>
    <n v="11196"/>
    <n v="2754"/>
    <n v="316"/>
    <n v="50"/>
    <n v="18"/>
    <n v="14"/>
    <n v="11"/>
    <n v="13"/>
    <n v="39390"/>
    <n v="164047.00830159939"/>
    <n v="73413.954150799706"/>
    <n v="18058.41637471439"/>
    <n v="2072.062300076162"/>
    <n v="327.8579588728104"/>
    <n v="118.0288651942117"/>
    <n v="91.800228484386906"/>
    <n v="72.128750952018279"/>
    <n v="85.243069306930693"/>
    <n v="258286.5"/>
  </r>
  <r>
    <n v="2771"/>
    <n v="4161653"/>
    <s v="omdjc!omdjc!Omoda_Jaecoo24!ozon!ozon!bnglvsrch!banner!All25-34_RF_house!J7!bn__BahET"/>
    <s v="ozon"/>
    <s v="banner"/>
    <n v="143692"/>
    <n v="208"/>
    <n v="8138"/>
    <n v="0.77807815188006879"/>
    <n v="1806"/>
    <n v="0.1447540572892019"/>
    <n v="17.65691816171049"/>
    <x v="1"/>
    <n v="7.7646168810115634"/>
    <n v="7172"/>
    <n v="1706"/>
    <n v="264"/>
    <n v="68"/>
    <n v="25"/>
    <n v="12"/>
    <n v="7"/>
    <n v="9254"/>
    <n v="-1"/>
    <n v="-1"/>
    <n v="55687.832270614927"/>
    <n v="13246.43639900573"/>
    <n v="2049.8588565870532"/>
    <n v="527.99394790878637"/>
    <n v="194.11542202528909"/>
    <n v="93.175402572138765"/>
    <n v="54.352318167080938"/>
    <n v="71853.764616881002"/>
    <n v="-7.7646168810115634"/>
    <n v="-7.7646168810115634"/>
  </r>
  <r>
    <n v="2772"/>
    <n v="4161654"/>
    <s v="omdjc!omdjc!Omoda_Jaecoo24!ozon!ozon!bnglvsrch!banner!All25-34_RF_child!J7!bn__BahET"/>
    <s v="ozon"/>
    <s v="banner"/>
    <n v="16202"/>
    <n v="31"/>
    <n v="1199"/>
    <n v="0.67222685571309426"/>
    <n v="393"/>
    <n v="0.19133440316010369"/>
    <n v="13.512927439532939"/>
    <x v="1"/>
    <n v="-1620.2"/>
    <n v="-1"/>
    <n v="-1"/>
    <n v="-1"/>
    <n v="-1"/>
    <n v="-1"/>
    <n v="-1"/>
    <n v="-1"/>
    <n v="-1"/>
    <n v="-1"/>
    <n v="-1"/>
    <n v="1620.2"/>
    <n v="1620.2"/>
    <n v="1620.2"/>
    <n v="1620.2"/>
    <n v="1620.2"/>
    <n v="1620.2"/>
    <n v="1620.2"/>
    <n v="1620.2"/>
    <n v="1620.2"/>
    <n v="1620.2"/>
  </r>
  <r>
    <n v="2773"/>
    <n v="4161656"/>
    <s v="omdjc!omdjc!Omoda_Jaecoo24!ozon!ozon!bnglvsrch!banner!All25-34_RF_cars!J8!bn__BahET"/>
    <s v="ozon"/>
    <s v="banner"/>
    <n v="1252237"/>
    <n v="2205"/>
    <n v="76044"/>
    <n v="0.66211666929672297"/>
    <n v="25694"/>
    <n v="0.17608487850143381"/>
    <n v="16.467268949555521"/>
    <x v="1"/>
    <n v="12.55967222651274"/>
    <n v="57180"/>
    <n v="29514"/>
    <n v="10551"/>
    <n v="2068"/>
    <n v="300"/>
    <n v="48"/>
    <n v="14"/>
    <n v="8"/>
    <n v="9"/>
    <n v="11"/>
    <n v="718162.05791199871"/>
    <n v="370686.16609329713"/>
    <n v="132517.10166193591"/>
    <n v="25973.402164428349"/>
    <n v="3767.9016679538231"/>
    <n v="602.86426687261167"/>
    <n v="175.83541117117841"/>
    <n v="100.47737781210191"/>
    <n v="113.03705003861469"/>
    <n v="138.15639449164021"/>
  </r>
  <r>
    <n v="2774"/>
    <n v="4161657"/>
    <s v="omdjc!omdjc!Omoda_Jaecoo24!ozon!ozon!bnglvsrch!banner!All25-34_RF_tech!J8!bn__BahET"/>
    <s v="ozon"/>
    <s v="banner"/>
    <n v="491451"/>
    <n v="772"/>
    <n v="30013"/>
    <n v="0.72292006797054609"/>
    <n v="8316"/>
    <n v="0.15708585393050381"/>
    <n v="16.37460433812015"/>
    <x v="1"/>
    <n v="6.7090454868126468"/>
    <n v="24277"/>
    <n v="9880"/>
    <n v="2184"/>
    <n v="236"/>
    <n v="25"/>
    <n v="18"/>
    <n v="7"/>
    <n v="36627"/>
    <n v="-1"/>
    <n v="-1"/>
    <n v="162875.49728335059"/>
    <n v="66285.369409708946"/>
    <n v="14652.555343198819"/>
    <n v="1583.3347348877851"/>
    <n v="167.72613717031621"/>
    <n v="120.7628187626276"/>
    <n v="46.963318407688533"/>
    <n v="245732.20904548679"/>
    <n v="-6.7090454868126468"/>
    <n v="-6.7090454868126468"/>
  </r>
  <r>
    <n v="2775"/>
    <n v="4161658"/>
    <s v="omdjc!omdjc!Omoda_Jaecoo24!ozon!ozon!bnglvsrch!banner!All25-34_RF_house!J8!bn__BahET"/>
    <s v="ozon"/>
    <s v="banner"/>
    <n v="855880"/>
    <n v="1409"/>
    <n v="46929"/>
    <n v="0.70246542649534405"/>
    <n v="13963"/>
    <n v="0.1646258821330093"/>
    <n v="18.237763429862131"/>
    <x v="1"/>
    <n v="7.0711093118746851"/>
    <n v="36091"/>
    <n v="16992"/>
    <n v="5937"/>
    <n v="1308"/>
    <n v="150"/>
    <n v="12"/>
    <n v="21"/>
    <n v="9"/>
    <n v="60520"/>
    <n v="-1"/>
    <n v="255203.40617486919"/>
    <n v="120152.28942737461"/>
    <n v="41981.175984600013"/>
    <n v="9249.010979932089"/>
    <n v="1060.666396781203"/>
    <n v="84.853311742496217"/>
    <n v="148.49329554936841"/>
    <n v="63.639983806872173"/>
    <n v="427943.53555465589"/>
    <n v="-7.0711093118746851"/>
  </r>
  <r>
    <n v="2776"/>
    <n v="4161659"/>
    <s v="omdjc!omdjc!Omoda_Jaecoo24!ozon!ozon!bnglvsrch!banner!All25-34_RF_child!J8!bn__BahET"/>
    <s v="ozon"/>
    <s v="banner"/>
    <n v="889654"/>
    <n v="1060"/>
    <n v="46323"/>
    <n v="0.65755672128316389"/>
    <n v="15863"/>
    <n v="0.11914744383771669"/>
    <n v="19.205448697191461"/>
    <x v="1"/>
    <n v="7.8045301424661382"/>
    <n v="37561"/>
    <n v="14308"/>
    <n v="4059"/>
    <n v="888"/>
    <n v="105"/>
    <n v="48"/>
    <n v="28"/>
    <n v="56997"/>
    <n v="-1"/>
    <n v="-1"/>
    <n v="293145.95668117062"/>
    <n v="111667.2172784055"/>
    <n v="31678.58784827005"/>
    <n v="6930.4227665099306"/>
    <n v="819.47566495894455"/>
    <n v="374.61744683837458"/>
    <n v="218.52684398905191"/>
    <n v="444834.80453014252"/>
    <n v="-7.8045301424661382"/>
    <n v="-7.8045301424661382"/>
  </r>
  <r>
    <n v="2777"/>
    <n v="4161660"/>
    <s v="omdjc!omdjc!Omoda_Jaecoo24!ozon!ozon!bnglvsrch!banner!All25-34_RF_travel!J8!bn__BahET"/>
    <s v="ozon"/>
    <s v="banner"/>
    <n v="936628"/>
    <n v="1342"/>
    <n v="53488"/>
    <n v="0.70477490278193233"/>
    <n v="15791"/>
    <n v="0.1432799361112416"/>
    <n v="17.51099311995214"/>
    <x v="1"/>
    <n v="6.5926290894757589"/>
    <n v="39692"/>
    <n v="21226"/>
    <n v="8094"/>
    <n v="1680"/>
    <n v="280"/>
    <n v="24"/>
    <n v="7"/>
    <n v="24"/>
    <n v="9"/>
    <n v="71036"/>
    <n v="261674.63381947181"/>
    <n v="139935.14505321241"/>
    <n v="53360.739850216793"/>
    <n v="11075.616870319271"/>
    <n v="1845.9361450532119"/>
    <n v="158.2230981474182"/>
    <n v="46.148403626330307"/>
    <n v="158.2230981474182"/>
    <n v="59.333661805281828"/>
    <n v="468314"/>
  </r>
  <r>
    <n v="2778"/>
    <n v="4169704"/>
    <s v="chery!chr!Chery_Digital_24!ozon!ozon!bnmain!banner!All30-55_MSK_Auto!Tiggo_8!bnmain__bbmGx"/>
    <s v="ozon"/>
    <s v="banner"/>
    <n v="274952"/>
    <n v="270"/>
    <n v="16231"/>
    <n v="0.77296531328938456"/>
    <n v="3685"/>
    <n v="9.8198958363641647E-2"/>
    <n v="16.939929764031788"/>
    <x v="19"/>
    <n v="6.8182314139760951"/>
    <n v="13294"/>
    <n v="4294"/>
    <n v="1962"/>
    <n v="392"/>
    <n v="110"/>
    <n v="60"/>
    <n v="21"/>
    <n v="18"/>
    <n v="12"/>
    <n v="20163"/>
    <n v="90641.568417398215"/>
    <n v="29277.48569161335"/>
    <n v="13377.3700342211"/>
    <n v="2672.746714278629"/>
    <n v="750.00545553737049"/>
    <n v="409.09388483856571"/>
    <n v="143.18285969349799"/>
    <n v="122.72816545156969"/>
    <n v="81.818776967713148"/>
    <n v="137476"/>
  </r>
  <r>
    <n v="2779"/>
    <n v="4169705"/>
    <s v="chery!chr!Chery_Digital_24!ozon!ozon!bnmain!banner!All30-55_MSK_Auto!Tiggo_4!bnmain__bbmGx"/>
    <s v="ozon"/>
    <s v="banner"/>
    <n v="290238"/>
    <n v="251"/>
    <n v="16354"/>
    <n v="0.76054787819493708"/>
    <n v="3916"/>
    <n v="8.6480750280804028E-2"/>
    <n v="17.747217806041331"/>
    <x v="19"/>
    <n v="13.62939657196525"/>
    <n v="13031"/>
    <n v="4534"/>
    <n v="1827"/>
    <n v="1472"/>
    <n v="290"/>
    <n v="78"/>
    <n v="7"/>
    <n v="8"/>
    <n v="18"/>
    <n v="30"/>
    <n v="177604.66672927921"/>
    <n v="61795.684057290448"/>
    <n v="24900.90753698051"/>
    <n v="20062.471753932849"/>
    <n v="3952.525005869923"/>
    <n v="1063.09293261329"/>
    <n v="95.405776003756756"/>
    <n v="109.035172575722"/>
    <n v="245.32913829537449"/>
    <n v="408.88189715895749"/>
  </r>
  <r>
    <n v="2780"/>
    <n v="4169709"/>
    <s v="chery!chr!Chery_Digital_24!ozon!ozon!bnmain!banner!All30-55_MSK_Tech!Tiggo_8!bnmain__bbmGx"/>
    <s v="ozon"/>
    <s v="banner"/>
    <n v="277321"/>
    <n v="246"/>
    <n v="14661"/>
    <n v="0.79435236341313686"/>
    <n v="3015"/>
    <n v="8.8705867929222817E-2"/>
    <n v="18.915558283882412"/>
    <x v="19"/>
    <n v="7.5281231337206149"/>
    <n v="11844"/>
    <n v="4044"/>
    <n v="2037"/>
    <n v="384"/>
    <n v="60"/>
    <n v="30"/>
    <n v="21"/>
    <n v="18420"/>
    <n v="-1"/>
    <n v="-1"/>
    <n v="89163.09039578696"/>
    <n v="30443.729952766171"/>
    <n v="15334.786823388889"/>
    <n v="2890.799283348716"/>
    <n v="451.68738802323691"/>
    <n v="225.84369401161851"/>
    <n v="158.09058580813289"/>
    <n v="138668.0281231337"/>
    <n v="-7.5281231337206149"/>
    <n v="-7.5281231337206149"/>
  </r>
  <r>
    <n v="2781"/>
    <n v="4169710"/>
    <s v="chery!chr!Chery_Digital_24!ozon!ozon!bnmain!banner!All30-55_MSK_Tech!Tiggo_4!bnmain__bbmGx"/>
    <s v="ozon"/>
    <s v="banner"/>
    <n v="292419"/>
    <n v="254"/>
    <n v="14766"/>
    <n v="0.79141270486252202"/>
    <n v="3080"/>
    <n v="8.6861660835992185E-2"/>
    <n v="19.803535148313689"/>
    <x v="19"/>
    <n v="7.3499811486741233"/>
    <n v="11418"/>
    <n v="4398"/>
    <n v="1941"/>
    <n v="1652"/>
    <n v="340"/>
    <n v="48"/>
    <n v="56"/>
    <n v="40"/>
    <n v="19893"/>
    <n v="-1"/>
    <n v="83922.08475556114"/>
    <n v="32325.217091868799"/>
    <n v="14266.313409576471"/>
    <n v="12142.168857609649"/>
    <n v="2498.9935905492021"/>
    <n v="352.79909513635789"/>
    <n v="411.59894432575089"/>
    <n v="293.99924594696489"/>
    <n v="146213.17499057431"/>
    <n v="-7.3499811486741233"/>
  </r>
  <r>
    <n v="2782"/>
    <n v="4169714"/>
    <s v="chery!chr!Chery_Digital_24!ozon!ozon!bnmain!banner!All30-55_MSK_Child!Tiggo_8!bnmain__bbmGx"/>
    <s v="ozon"/>
    <s v="banner"/>
    <n v="278090"/>
    <n v="257"/>
    <n v="14146"/>
    <n v="0.70125830623497809"/>
    <n v="4226"/>
    <n v="9.2416124276313419E-2"/>
    <n v="19.658560723879539"/>
    <x v="19"/>
    <n v="15.99137435307648"/>
    <n v="11693"/>
    <n v="3656"/>
    <n v="1527"/>
    <n v="368"/>
    <n v="50"/>
    <n v="36"/>
    <n v="14"/>
    <n v="24"/>
    <n v="10"/>
    <n v="12"/>
    <n v="186987.1403105233"/>
    <n v="58464.464634847609"/>
    <n v="24418.828637147781"/>
    <n v="5884.8257619321448"/>
    <n v="799.56871765382402"/>
    <n v="575.6894767107533"/>
    <n v="223.8792409430707"/>
    <n v="383.79298447383547"/>
    <n v="159.9137435307648"/>
    <n v="191.89649223691779"/>
  </r>
  <r>
    <n v="2783"/>
    <n v="4169715"/>
    <s v="chery!chr!Chery_Digital_24!ozon!ozon!bnmain!banner!All30-55_MSK_Child!Tiggo_4!bnmain__bbmGx"/>
    <s v="ozon"/>
    <s v="banner"/>
    <n v="290516"/>
    <n v="242"/>
    <n v="14495"/>
    <n v="0.72321490169023805"/>
    <n v="4012"/>
    <n v="8.3300059205000762E-2"/>
    <n v="20.042497412901"/>
    <x v="19"/>
    <n v="15.349289374966981"/>
    <n v="11530"/>
    <n v="4080"/>
    <n v="1551"/>
    <n v="1272"/>
    <n v="325"/>
    <n v="66"/>
    <n v="42"/>
    <n v="24"/>
    <n v="27"/>
    <n v="10"/>
    <n v="176977.30649336931"/>
    <n v="62625.100649865271"/>
    <n v="23806.74782057379"/>
    <n v="19524.296084958001"/>
    <n v="4988.5190468642686"/>
    <n v="1013.053098747821"/>
    <n v="644.67015374861307"/>
    <n v="368.3829449992075"/>
    <n v="414.43081312410851"/>
    <n v="153.4928937496698"/>
  </r>
  <r>
    <n v="2784"/>
    <n v="4169719"/>
    <s v="chery!chr!Chery_Digital_24!ozon!ozon!bnmain!banner!All30-55_MSK_Travel!Tiggo_8!bnmain__bbmGx"/>
    <s v="ozon"/>
    <s v="banner"/>
    <n v="278516"/>
    <n v="229"/>
    <n v="15290"/>
    <n v="0.75251798561151073"/>
    <n v="3784"/>
    <n v="8.2221488173031348E-2"/>
    <n v="18.21556572923479"/>
    <x v="19"/>
    <n v="14.551515151515151"/>
    <n v="12641"/>
    <n v="3838"/>
    <n v="1137"/>
    <n v="1060"/>
    <n v="315"/>
    <n v="66"/>
    <n v="21"/>
    <n v="32"/>
    <n v="18"/>
    <n v="12"/>
    <n v="183945.703030303"/>
    <n v="55848.715151515149"/>
    <n v="16545.072727272731"/>
    <n v="15424.60606060606"/>
    <n v="4583.7272727272721"/>
    <n v="960.4"/>
    <n v="305.58181818181822"/>
    <n v="465.64848484848483"/>
    <n v="261.92727272727268"/>
    <n v="174.6181818181818"/>
  </r>
  <r>
    <n v="2785"/>
    <n v="4169720"/>
    <s v="chery!chr!Chery_Digital_24!ozon!ozon!bnmain!banner!All30-55_MSK_Travel!Tiggo_4!bnmain__bbmGx"/>
    <s v="ozon"/>
    <s v="banner"/>
    <n v="229291"/>
    <n v="205"/>
    <n v="12569"/>
    <n v="0.77309252923860294"/>
    <n v="2852"/>
    <n v="8.9406038614686142E-2"/>
    <n v="18.24258095313867"/>
    <x v="19"/>
    <n v="7.3108758728437966"/>
    <n v="10387"/>
    <n v="3194"/>
    <n v="1014"/>
    <n v="724"/>
    <n v="240"/>
    <n v="54"/>
    <n v="21"/>
    <n v="48"/>
    <n v="15682"/>
    <n v="-1"/>
    <n v="75938.067691228513"/>
    <n v="23350.93753786309"/>
    <n v="7413.2281350636094"/>
    <n v="5293.074131938909"/>
    <n v="1754.610209482511"/>
    <n v="394.787297133565"/>
    <n v="153.52839332971971"/>
    <n v="350.92204189650232"/>
    <n v="114649.1554379364"/>
    <n v="-7.3108758728437966"/>
  </r>
  <r>
    <n v="2786"/>
    <n v="4269543"/>
    <s v="chery!chr!Chery_Digital_24!ozon!ozon!bnmain!banner!All30-55_MSK_Auto!Tiggo_9!bnmain__hCnan"/>
    <s v="ozon"/>
    <s v="banner"/>
    <n v="1340086"/>
    <n v="1391"/>
    <n v="65515"/>
    <n v="0.63174845455239259"/>
    <n v="24126"/>
    <n v="0.1037993084025951"/>
    <n v="20.454643974662289"/>
    <x v="19"/>
    <n v="13.49247389776583"/>
    <n v="44255"/>
    <n v="25622"/>
    <n v="17166"/>
    <n v="7052"/>
    <n v="3110"/>
    <n v="1602"/>
    <n v="378"/>
    <n v="80"/>
    <n v="36"/>
    <n v="20"/>
    <n v="597109.43234562676"/>
    <n v="345704.1662085561"/>
    <n v="231611.80692904821"/>
    <n v="95148.925927044635"/>
    <n v="41961.593822051727"/>
    <n v="21614.943184220861"/>
    <n v="5100.1551333554826"/>
    <n v="1079.397911821266"/>
    <n v="485.7290603195699"/>
    <n v="269.84947795531662"/>
  </r>
  <r>
    <n v="2787"/>
    <n v="4269544"/>
    <s v="chery!chr!Chery_Digital_24!ozon!ozon!bnmain!banner!All30-55_MSK_Tech!Tiggo_9!bnmain__hCnan"/>
    <s v="ozon"/>
    <s v="banner"/>
    <n v="1344349"/>
    <n v="1326"/>
    <n v="58201"/>
    <n v="0.64332227968591604"/>
    <n v="20759"/>
    <n v="9.8635101450590595E-2"/>
    <n v="23.098383189292282"/>
    <x v="19"/>
    <n v="14.547184919870579"/>
    <n v="37533"/>
    <n v="23658"/>
    <n v="17376"/>
    <n v="7600"/>
    <n v="3650"/>
    <n v="2022"/>
    <n v="427"/>
    <n v="80"/>
    <n v="27"/>
    <n v="40"/>
    <n v="545999.49159750249"/>
    <n v="344157.30083429819"/>
    <n v="252771.88516767119"/>
    <n v="110558.6053910164"/>
    <n v="53097.224957527622"/>
    <n v="29414.407907978319"/>
    <n v="6211.6479607847377"/>
    <n v="1163.7747935896459"/>
    <n v="392.77399283650573"/>
    <n v="581.88739679482319"/>
  </r>
  <r>
    <n v="2788"/>
    <n v="4269545"/>
    <s v="chery!chr!Chery_Digital_24!ozon!ozon!bnmain!banner!All30-55_MSK_Travel!Tiggo_9!bnmain__hCnan"/>
    <s v="ozon"/>
    <s v="banner"/>
    <n v="1339965"/>
    <n v="1222"/>
    <n v="63324"/>
    <n v="0.62898742972648602"/>
    <n v="23494"/>
    <n v="9.1196411846578077E-2"/>
    <n v="21.160460488914151"/>
    <x v="19"/>
    <n v="14.287473610133709"/>
    <n v="43861"/>
    <n v="23972"/>
    <n v="15417"/>
    <n v="6184"/>
    <n v="2455"/>
    <n v="1368"/>
    <n v="329"/>
    <n v="96"/>
    <n v="54"/>
    <n v="50"/>
    <n v="626662.88001407462"/>
    <n v="342499.3173821253"/>
    <n v="220269.9806474314"/>
    <n v="88353.736805066859"/>
    <n v="35075.747712878263"/>
    <n v="19545.26389866291"/>
    <n v="4700.57881773399"/>
    <n v="1371.5974665728361"/>
    <n v="771.52357494722025"/>
    <n v="714.37368050668545"/>
  </r>
  <r>
    <n v="2789"/>
    <n v="4162781"/>
    <s v="ozon!ozon!bnmain!banner!!desk_site!mountains__hgFJj"/>
    <s v="ozon"/>
    <s v="banner"/>
    <n v="155484"/>
    <n v="453"/>
    <n v="60092"/>
    <n v="0.63010051254742727"/>
    <n v="22228"/>
    <n v="0.29134830593501582"/>
    <n v="2.5874326033415431"/>
    <x v="0"/>
    <n v="1.9405905993360131"/>
    <n v="47976"/>
    <n v="15830"/>
    <n v="6672"/>
    <n v="3504"/>
    <n v="2250"/>
    <n v="1266"/>
    <n v="1015"/>
    <n v="632"/>
    <n v="567"/>
    <n v="410"/>
    <n v="93101.774593744543"/>
    <n v="30719.549187489079"/>
    <n v="12947.620478769881"/>
    <n v="6799.829460073388"/>
    <n v="4366.3288485060284"/>
    <n v="2456.7876987593918"/>
    <n v="1969.699458326053"/>
    <n v="1226.4532587803601"/>
    <n v="1100.3148698235191"/>
    <n v="795.64214572776518"/>
  </r>
  <r>
    <n v="2790"/>
    <n v="4162782"/>
    <s v="ozon!ozon!bnmain!banner!!desk_site!dolphin__hgFJj"/>
    <s v="ozon"/>
    <s v="banner"/>
    <n v="33770"/>
    <n v="90"/>
    <n v="15641"/>
    <n v="0.68096669010932809"/>
    <n v="4990"/>
    <n v="0.26650873556411009"/>
    <n v="2.1590691132280551"/>
    <x v="0"/>
    <n v="1.932696159789389"/>
    <n v="14245"/>
    <n v="2152"/>
    <n v="654"/>
    <n v="212"/>
    <n v="95"/>
    <n v="42"/>
    <n v="28"/>
    <n v="24"/>
    <n v="10"/>
    <n v="11"/>
    <n v="27531.25679619985"/>
    <n v="4159.1621358667653"/>
    <n v="1263.9832885022611"/>
    <n v="409.7315858753505"/>
    <n v="183.60613517999201"/>
    <n v="81.173238711154355"/>
    <n v="54.115492474102901"/>
    <n v="46.384707834945353"/>
    <n v="19.326961597893892"/>
    <n v="21.259657757683279"/>
  </r>
  <r>
    <n v="2791"/>
    <n v="4162783"/>
    <s v="ozon!ozon!bnmain!banner!!desk_site!shine__hgFJj"/>
    <s v="ozon"/>
    <s v="banner"/>
    <n v="145933"/>
    <n v="446"/>
    <n v="57818"/>
    <n v="0.62596423259192635"/>
    <n v="21626"/>
    <n v="0.30561970219210183"/>
    <n v="2.5240063647998889"/>
    <x v="0"/>
    <n v="1.944891649119066"/>
    <n v="46865"/>
    <n v="15010"/>
    <n v="5664"/>
    <n v="2940"/>
    <n v="1600"/>
    <n v="1110"/>
    <n v="665"/>
    <n v="432"/>
    <n v="468"/>
    <n v="280"/>
    <n v="91147.347135965028"/>
    <n v="29192.823653277181"/>
    <n v="11015.866300610391"/>
    <n v="5717.9814484100543"/>
    <n v="3111.8266385905049"/>
    <n v="2158.8297305221631"/>
    <n v="1293.3529466641789"/>
    <n v="840.19319241943651"/>
    <n v="910.20929178772292"/>
    <n v="544.56966175333844"/>
  </r>
  <r>
    <n v="2792"/>
    <n v="4162785"/>
    <s v="ozon!ozon!bnmain!banner!!mob_site!mountains__hgFJj"/>
    <s v="ozon"/>
    <s v="banner"/>
    <n v="405637"/>
    <n v="266"/>
    <n v="26910"/>
    <n v="0.51278335191378677"/>
    <n v="13111"/>
    <n v="6.5575872023508702E-2"/>
    <n v="15.07383872166481"/>
    <x v="0"/>
    <n v="6.8917904108192598"/>
    <n v="24696"/>
    <n v="3972"/>
    <n v="549"/>
    <n v="124"/>
    <n v="40"/>
    <n v="6"/>
    <n v="21"/>
    <n v="10"/>
    <n v="11"/>
    <n v="29429"/>
    <n v="170199.6559855924"/>
    <n v="27374.191511774101"/>
    <n v="3783.592935539773"/>
    <n v="854.58201094158824"/>
    <n v="275.67161643277041"/>
    <n v="41.350742464915562"/>
    <n v="144.72759862720449"/>
    <n v="68.917904108192602"/>
    <n v="75.809694519011856"/>
    <n v="202818.5"/>
  </r>
  <r>
    <n v="2793"/>
    <n v="4162786"/>
    <s v="ozon!ozon!bnmain!banner!!mob_site!dolphin__hgFJj"/>
    <s v="ozon"/>
    <s v="banner"/>
    <n v="388147"/>
    <n v="226"/>
    <n v="25429"/>
    <n v="0.5253450784537339"/>
    <n v="12070"/>
    <n v="5.8225363071207563E-2"/>
    <n v="15.26395060757403"/>
    <x v="0"/>
    <n v="7.0041142609668512"/>
    <n v="23425"/>
    <n v="3600"/>
    <n v="477"/>
    <n v="136"/>
    <n v="25"/>
    <n v="18"/>
    <n v="14"/>
    <n v="14"/>
    <n v="27709"/>
    <n v="-1"/>
    <n v="164071.37656314849"/>
    <n v="25214.811339480661"/>
    <n v="3340.962502481188"/>
    <n v="952.55953949149171"/>
    <n v="175.1028565241713"/>
    <n v="126.07405669740329"/>
    <n v="98.057599653535917"/>
    <n v="98.057599653535917"/>
    <n v="194077.00205713051"/>
    <n v="-7.0041142609668512"/>
  </r>
  <r>
    <n v="2794"/>
    <n v="4162787"/>
    <s v="ozon!ozon!bnmain!banner!!mob_site!shine__hgFJj"/>
    <s v="ozon"/>
    <s v="banner"/>
    <n v="348491"/>
    <n v="252"/>
    <n v="21675"/>
    <n v="0.54712802768166091"/>
    <n v="9816"/>
    <n v="7.2311767018373496E-2"/>
    <n v="16.07801614763552"/>
    <x v="0"/>
    <n v="7.3144782134161703"/>
    <n v="19932"/>
    <n v="2910"/>
    <n v="675"/>
    <n v="160"/>
    <n v="60"/>
    <n v="36"/>
    <n v="14"/>
    <n v="9"/>
    <n v="26"/>
    <n v="23822"/>
    <n v="145792.1797498111"/>
    <n v="21285.131601041059"/>
    <n v="4937.2727940559153"/>
    <n v="1170.316514146587"/>
    <n v="438.86869280497018"/>
    <n v="263.32121568298209"/>
    <n v="102.40269498782639"/>
    <n v="65.830303920745536"/>
    <n v="190.1764335488204"/>
    <n v="174245.5"/>
  </r>
  <r>
    <n v="2795"/>
    <n v="4162789"/>
    <s v="ozon!ozon!bnmain!banner!!mob_app!mountains__hgFJj"/>
    <s v="ozon"/>
    <s v="banner"/>
    <n v="585596"/>
    <n v="358"/>
    <n v="37821"/>
    <n v="0.51008698870997593"/>
    <n v="18529"/>
    <n v="6.1134297365419157E-2"/>
    <n v="15.483355807620111"/>
    <x v="0"/>
    <n v="14.00880340653557"/>
    <n v="34426"/>
    <n v="5980"/>
    <n v="897"/>
    <n v="276"/>
    <n v="110"/>
    <n v="48"/>
    <n v="28"/>
    <n v="8"/>
    <n v="9"/>
    <n v="20"/>
    <n v="482267.06607339362"/>
    <n v="83772.644371082715"/>
    <n v="12565.896655662409"/>
    <n v="3866.4297402038178"/>
    <n v="1540.9683747189131"/>
    <n v="672.42256351370747"/>
    <n v="392.24649538299599"/>
    <n v="112.0704272522846"/>
    <n v="126.07923065882019"/>
    <n v="280.17606813071143"/>
  </r>
  <r>
    <n v="2796"/>
    <n v="4162790"/>
    <s v="ozon!ozon!bnmain!banner!!mob_app!dolphin__hgFJj"/>
    <s v="ozon"/>
    <s v="banner"/>
    <n v="460882"/>
    <n v="254"/>
    <n v="28267"/>
    <n v="0.54866098277142961"/>
    <n v="12758"/>
    <n v="5.5111720570558187E-2"/>
    <n v="16.304595464676119"/>
    <x v="0"/>
    <n v="7.4853746081759267"/>
    <n v="26225"/>
    <n v="3406"/>
    <n v="753"/>
    <n v="212"/>
    <n v="125"/>
    <n v="48"/>
    <n v="7"/>
    <n v="10"/>
    <n v="30786"/>
    <n v="-1"/>
    <n v="196303.9490994137"/>
    <n v="25495.185915447211"/>
    <n v="5636.4870799564724"/>
    <n v="1586.8994169332959"/>
    <n v="935.6718260219908"/>
    <n v="359.29798119244452"/>
    <n v="52.39762225723149"/>
    <n v="74.853746081759269"/>
    <n v="230444.7426873041"/>
    <n v="-7.4853746081759267"/>
  </r>
  <r>
    <n v="2797"/>
    <n v="4162791"/>
    <s v="ozon!ozon!bnmain!banner!!mob_app!shine__hgFJj"/>
    <s v="ozon"/>
    <s v="banner"/>
    <n v="619813"/>
    <n v="543"/>
    <n v="40521"/>
    <n v="0.50233212408380834"/>
    <n v="20166"/>
    <n v="8.7607068583588923E-2"/>
    <n v="15.296093383677601"/>
    <x v="0"/>
    <n v="6.898077971798382"/>
    <n v="36761"/>
    <n v="6564"/>
    <n v="1116"/>
    <n v="264"/>
    <n v="135"/>
    <n v="66"/>
    <n v="8"/>
    <n v="13"/>
    <n v="44927"/>
    <n v="-1"/>
    <n v="253580.2443212803"/>
    <n v="45278.983806884578"/>
    <n v="7698.255016526994"/>
    <n v="1821.0925845547731"/>
    <n v="931.24052619278154"/>
    <n v="455.27314613869322"/>
    <n v="55.184623774387063"/>
    <n v="89.675013633378967"/>
    <n v="309909.94903898588"/>
    <n v="-6.898077971798382"/>
  </r>
  <r>
    <n v="2798"/>
    <n v="4162793"/>
    <s v="ozon!ozon!bnmain!banner!segments!desk_site!mountains__uyioB"/>
    <s v="ozon"/>
    <s v="banner"/>
    <n v="83630"/>
    <n v="286"/>
    <n v="34417"/>
    <n v="0.71220617717988199"/>
    <n v="9905"/>
    <n v="0.34198254214994622"/>
    <n v="2.4299038265973212"/>
    <x v="0"/>
    <n v="1.8856820744081171"/>
    <n v="27359"/>
    <n v="10014"/>
    <n v="4329"/>
    <n v="1776"/>
    <n v="700"/>
    <n v="96"/>
    <n v="35"/>
    <n v="8"/>
    <n v="13"/>
    <n v="20"/>
    <n v="51590.375873731682"/>
    <n v="18883.220293122889"/>
    <n v="8163.1177001127398"/>
    <n v="3348.971364148817"/>
    <n v="1319.977452085682"/>
    <n v="181.0254791431793"/>
    <n v="65.998872604284102"/>
    <n v="15.08545659526494"/>
    <n v="24.513866967305521"/>
    <n v="37.713641488162352"/>
  </r>
  <r>
    <n v="2799"/>
    <n v="4162794"/>
    <s v="ozon!ozon!bnmain!banner!segments!desk_site!dolphin__uyioB"/>
    <s v="ozon"/>
    <s v="banner"/>
    <n v="86415"/>
    <n v="210"/>
    <n v="35522"/>
    <n v="0.71243173244749736"/>
    <n v="10215"/>
    <n v="0.24301336573511539"/>
    <n v="2.4327177523788071"/>
    <x v="0"/>
    <n v="0.95519962859795726"/>
    <n v="28592"/>
    <n v="9948"/>
    <n v="4128"/>
    <n v="1784"/>
    <n v="565"/>
    <n v="108"/>
    <n v="7"/>
    <n v="8"/>
    <n v="94"/>
    <n v="45234"/>
    <n v="27311.067780872789"/>
    <n v="9502.3259052924786"/>
    <n v="3943.064066852367"/>
    <n v="1704.0761374187559"/>
    <n v="539.68779015784582"/>
    <n v="103.1615598885794"/>
    <n v="6.6863974001857009"/>
    <n v="7.6415970287836581"/>
    <n v="89.788765088207981"/>
    <n v="43207.5"/>
  </r>
  <r>
    <n v="2800"/>
    <n v="4162795"/>
    <s v="ozon!ozon!bnmain!banner!segments!desk_site!shine__uyioB"/>
    <s v="ozon"/>
    <s v="banner"/>
    <n v="13775"/>
    <n v="44"/>
    <n v="6574"/>
    <n v="0.75722543352601157"/>
    <n v="1596"/>
    <n v="0.31941923774954628"/>
    <n v="2.095375722543352"/>
    <x v="0"/>
    <n v="0.95712896053362984"/>
    <n v="6053"/>
    <n v="896"/>
    <n v="165"/>
    <n v="48"/>
    <n v="10"/>
    <n v="18"/>
    <n v="7"/>
    <n v="7197"/>
    <n v="-1"/>
    <n v="-1"/>
    <n v="5793.5015981100614"/>
    <n v="857.58754863813238"/>
    <n v="157.92627848804889"/>
    <n v="45.94219010561423"/>
    <n v="9.5712896053362986"/>
    <n v="17.22832128960534"/>
    <n v="6.6999027237354092"/>
    <n v="6888.4571289605337"/>
    <n v="-0.95712896053362984"/>
    <n v="-0.95712896053362984"/>
  </r>
  <r>
    <n v="2801"/>
    <n v="4162797"/>
    <s v="ozon!ozon!bnmain!banner!segments!mob_site!mountains__uyioB"/>
    <s v="ozon"/>
    <s v="banner"/>
    <n v="194971"/>
    <n v="158"/>
    <n v="13174"/>
    <n v="0.59928647335661145"/>
    <n v="5279"/>
    <n v="8.1037692785080856E-2"/>
    <n v="14.79968119022317"/>
    <x v="0"/>
    <n v="6.821938418474458"/>
    <n v="12155"/>
    <n v="1882"/>
    <n v="186"/>
    <n v="52"/>
    <n v="10"/>
    <n v="6"/>
    <n v="14291"/>
    <n v="-1"/>
    <n v="-1"/>
    <m/>
    <n v="82920.661476557041"/>
    <n v="12838.88810356893"/>
    <n v="1268.880545836249"/>
    <n v="354.7407977606718"/>
    <n v="68.219384184744584"/>
    <n v="40.931630510846738"/>
    <n v="97492.321938418478"/>
    <n v="-6.821938418474458"/>
    <n v="-6.821938418474458"/>
    <m/>
  </r>
  <r>
    <n v="2802"/>
    <n v="4162798"/>
    <s v="ozon!ozon!bnmain!banner!segments!mob_site!dolphin__uyioB"/>
    <s v="ozon"/>
    <s v="banner"/>
    <n v="147053"/>
    <n v="94"/>
    <n v="9431"/>
    <n v="0.646803096172198"/>
    <n v="3331"/>
    <n v="6.3922531332240767E-2"/>
    <n v="15.592514049411511"/>
    <x v="0"/>
    <n v="7.3766240280912969"/>
    <n v="8949"/>
    <n v="870"/>
    <n v="123"/>
    <n v="16"/>
    <n v="5"/>
    <n v="6"/>
    <n v="9969"/>
    <n v="-1"/>
    <n v="-1"/>
    <n v="-1"/>
    <n v="66013.408427389018"/>
    <n v="6417.6629044394294"/>
    <n v="907.32475545522948"/>
    <n v="118.02598444946079"/>
    <n v="36.883120140456477"/>
    <n v="44.259744168547783"/>
    <n v="73537.564936042138"/>
    <n v="-7.3766240280912969"/>
    <n v="-7.3766240280912969"/>
    <n v="-7.3766240280912969"/>
  </r>
  <r>
    <n v="2803"/>
    <n v="4162799"/>
    <s v="ozon!ozon!bnmain!banner!segments!mob_site!shine__uyioB"/>
    <s v="ozon"/>
    <s v="banner"/>
    <n v="202626"/>
    <n v="155"/>
    <n v="13714"/>
    <n v="0.58932477759953339"/>
    <n v="5632"/>
    <n v="7.6495612606476956E-2"/>
    <n v="14.775120315006561"/>
    <x v="0"/>
    <n v="6.7876859171914781"/>
    <n v="12611"/>
    <n v="2012"/>
    <n v="258"/>
    <n v="32"/>
    <n v="15"/>
    <n v="14928"/>
    <n v="-1"/>
    <n v="-1"/>
    <n v="-1"/>
    <n v="-1"/>
    <n v="85599.507101701733"/>
    <n v="13656.82406538925"/>
    <n v="1751.222966635401"/>
    <n v="217.2059493501273"/>
    <n v="101.8152887578722"/>
    <n v="101326.57537183441"/>
    <n v="-6.7876859171914781"/>
    <n v="-6.7876859171914781"/>
    <n v="-6.7876859171914781"/>
    <n v="-6.7876859171914781"/>
  </r>
  <r>
    <n v="2804"/>
    <n v="4162801"/>
    <s v="ozon!ozon!bnmain!banner!segments!mob_app!mountains__uyioB"/>
    <s v="ozon"/>
    <s v="banner"/>
    <n v="321328"/>
    <n v="237"/>
    <n v="21848"/>
    <n v="0.56293482240937387"/>
    <n v="9549"/>
    <n v="7.3756410894786642E-2"/>
    <n v="14.707433174661301"/>
    <x v="0"/>
    <n v="6.5786585865203504"/>
    <n v="19545"/>
    <n v="4160"/>
    <n v="567"/>
    <n v="100"/>
    <n v="25"/>
    <n v="12"/>
    <n v="14"/>
    <n v="24423"/>
    <n v="-1"/>
    <n v="-1"/>
    <n v="128579.8820735403"/>
    <n v="27367.219719924658"/>
    <n v="3730.099418557038"/>
    <n v="657.86585865203506"/>
    <n v="164.46646466300879"/>
    <n v="78.943903038244201"/>
    <n v="92.101220211284911"/>
    <n v="160670.57865858651"/>
    <n v="-6.5786585865203504"/>
    <n v="-6.5786585865203504"/>
  </r>
  <r>
    <n v="2805"/>
    <n v="4162802"/>
    <s v="ozon!ozon!bnmain!banner!segments!mob_app!dolphin__uyioB"/>
    <s v="ozon"/>
    <s v="banner"/>
    <n v="211774"/>
    <n v="134"/>
    <n v="13673"/>
    <n v="0.62795289987566738"/>
    <n v="5087"/>
    <n v="6.3275000708302248E-2"/>
    <n v="15.48848094785343"/>
    <x v="0"/>
    <n v="7.2909867107346971"/>
    <n v="12906"/>
    <n v="1394"/>
    <n v="180"/>
    <n v="20"/>
    <n v="25"/>
    <n v="14525"/>
    <n v="-1"/>
    <n v="-1"/>
    <n v="-1"/>
    <n v="-1"/>
    <n v="94097.474488741995"/>
    <n v="10163.635474764171"/>
    <n v="1312.3776079322449"/>
    <n v="145.81973421469391"/>
    <n v="182.27466776836741"/>
    <n v="105901.5819734215"/>
    <n v="-7.2909867107346971"/>
    <n v="-7.2909867107346971"/>
    <n v="-7.2909867107346971"/>
    <n v="-7.2909867107346971"/>
  </r>
  <r>
    <n v="2806"/>
    <n v="4162803"/>
    <s v="ozon!ozon!bnmain!banner!segments!mob_app!shine__uyioB"/>
    <s v="ozon"/>
    <s v="banner"/>
    <n v="283634"/>
    <n v="268"/>
    <n v="19093"/>
    <n v="0.5824124024511601"/>
    <n v="7973"/>
    <n v="9.4487966886903543E-2"/>
    <n v="14.855392028492121"/>
    <x v="0"/>
    <n v="6.7949307651765611"/>
    <n v="17470"/>
    <n v="2986"/>
    <n v="336"/>
    <n v="56"/>
    <n v="5"/>
    <n v="12"/>
    <n v="7"/>
    <n v="20872"/>
    <n v="-1"/>
    <n v="-1"/>
    <n v="118707.4404676345"/>
    <n v="20289.663264817209"/>
    <n v="2283.0967370993239"/>
    <n v="380.51612284988738"/>
    <n v="33.974653825882797"/>
    <n v="81.539169182118741"/>
    <n v="47.56451535623593"/>
    <n v="141823.7949307652"/>
    <n v="-6.7949307651765611"/>
    <n v="-6.7949307651765611"/>
  </r>
  <r>
    <n v="2807"/>
    <n v="4247398"/>
    <s v="ozon!ozon!bnmain!banner!!desk_site!alpaca__hgFJj"/>
    <s v="ozon"/>
    <s v="banner"/>
    <n v="48718"/>
    <n v="129"/>
    <n v="22641"/>
    <n v="0.71211518925842499"/>
    <n v="6518"/>
    <n v="0.26478919495874209"/>
    <n v="2.1517600812684949"/>
    <x v="0"/>
    <n v="1.829234408440656"/>
    <n v="19793"/>
    <n v="4278"/>
    <n v="1332"/>
    <n v="544"/>
    <n v="320"/>
    <n v="168"/>
    <n v="56"/>
    <n v="56"/>
    <n v="36"/>
    <n v="50"/>
    <n v="36206.036646265908"/>
    <n v="7825.4647993091276"/>
    <n v="2436.5402320429539"/>
    <n v="995.10351819171706"/>
    <n v="585.35501070101009"/>
    <n v="307.31138061803028"/>
    <n v="102.4371268726768"/>
    <n v="102.4371268726768"/>
    <n v="65.852438703863626"/>
    <n v="91.461720422032826"/>
  </r>
  <r>
    <n v="2808"/>
    <n v="4247399"/>
    <s v="ozon!ozon!bnmain!banner!!desk_site!rabbit__hgFJj"/>
    <s v="ozon"/>
    <s v="banner"/>
    <n v="40060"/>
    <n v="137"/>
    <n v="19047"/>
    <n v="0.71512574158660158"/>
    <n v="5426"/>
    <n v="0.3419870194707938"/>
    <n v="2.1032183545965242"/>
    <x v="0"/>
    <n v="1.8680345068780599"/>
    <n v="17213"/>
    <n v="2938"/>
    <n v="681"/>
    <n v="272"/>
    <n v="150"/>
    <n v="36"/>
    <n v="77"/>
    <n v="32"/>
    <n v="36"/>
    <n v="10"/>
    <n v="32154.477966892049"/>
    <n v="5488.285381207741"/>
    <n v="1272.131499183959"/>
    <n v="508.10538587083238"/>
    <n v="280.20517603170902"/>
    <n v="67.249242247610169"/>
    <n v="143.8386570296106"/>
    <n v="59.777104220097932"/>
    <n v="67.249242247610169"/>
    <n v="18.6803450687806"/>
  </r>
  <r>
    <n v="2809"/>
    <n v="4247400"/>
    <s v="ozon!ozon!bnmain!banner!!desk_site!fish__hgFJj"/>
    <s v="ozon"/>
    <s v="banner"/>
    <n v="170735"/>
    <n v="524"/>
    <n v="70002"/>
    <n v="0.62673923602182802"/>
    <n v="26129"/>
    <n v="0.30690836676721228"/>
    <n v="2.4390017428073478"/>
    <x v="0"/>
    <n v="1.86875430973151"/>
    <n v="56353"/>
    <n v="18490"/>
    <n v="7455"/>
    <n v="3696"/>
    <n v="2170"/>
    <n v="1236"/>
    <n v="763"/>
    <n v="536"/>
    <n v="414"/>
    <n v="250"/>
    <n v="105309.9116162998"/>
    <n v="34553.267186935627"/>
    <n v="13931.56337904841"/>
    <n v="6906.915928767663"/>
    <n v="4055.1968521173781"/>
    <n v="2309.7803268281468"/>
    <n v="1425.859538325142"/>
    <n v="1001.65231001609"/>
    <n v="773.6642842288453"/>
    <n v="467.18857743287759"/>
  </r>
  <r>
    <n v="2810"/>
    <n v="4247401"/>
    <s v="ozon!ozon!bnmain!banner!!desk_site!man__hgFJj"/>
    <s v="ozon"/>
    <s v="banner"/>
    <n v="170458"/>
    <n v="474"/>
    <n v="67641"/>
    <n v="0.63272275690779267"/>
    <n v="24843"/>
    <n v="0.27807436435954902"/>
    <n v="2.5200396209399618"/>
    <x v="0"/>
    <n v="1.902751576714852"/>
    <n v="54173"/>
    <n v="17754"/>
    <n v="7533"/>
    <n v="3796"/>
    <n v="2355"/>
    <n v="1488"/>
    <n v="805"/>
    <n v="664"/>
    <n v="567"/>
    <n v="450"/>
    <n v="103077.7611653737"/>
    <n v="33781.451492995468"/>
    <n v="14333.427627392981"/>
    <n v="7222.8449852095773"/>
    <n v="4480.979963163476"/>
    <n v="2831.2943461516988"/>
    <n v="1531.7150192554559"/>
    <n v="1263.427046938662"/>
    <n v="1078.8601439973211"/>
    <n v="856.2382095216833"/>
  </r>
  <r>
    <n v="2811"/>
    <n v="4247402"/>
    <s v="ozon!ozon!bnmain!banner!!mob_site!alpaca__hgFJj"/>
    <s v="ozon"/>
    <s v="banner"/>
    <n v="283623"/>
    <n v="326"/>
    <n v="17996"/>
    <n v="0.57223827517226056"/>
    <n v="7698"/>
    <n v="0.11494131294006479"/>
    <n v="15.76033563014003"/>
    <x v="0"/>
    <n v="14.69092510100487"/>
    <n v="16967"/>
    <n v="1720"/>
    <n v="315"/>
    <n v="172"/>
    <n v="45"/>
    <n v="36"/>
    <n v="14"/>
    <n v="9"/>
    <n v="13"/>
    <n v="15"/>
    <n v="249260.92618874961"/>
    <n v="25268.391173728371"/>
    <n v="4627.6414068165332"/>
    <n v="2526.8391173728369"/>
    <n v="661.09162954521912"/>
    <n v="528.87330363617525"/>
    <n v="205.67295141406819"/>
    <n v="132.21832590904381"/>
    <n v="190.9820263130633"/>
    <n v="220.363876515073"/>
  </r>
  <r>
    <n v="2812"/>
    <n v="4247403"/>
    <s v="ozon!ozon!bnmain!banner!!mob_site!rabbit__hgFJj"/>
    <s v="ozon"/>
    <s v="banner"/>
    <n v="289999"/>
    <n v="377"/>
    <n v="18775"/>
    <n v="0.56740346205059922"/>
    <n v="8122"/>
    <n v="0.13000044827740789"/>
    <n v="15.44601864181092"/>
    <x v="0"/>
    <n v="14.37061446977205"/>
    <n v="17623"/>
    <n v="1946"/>
    <n v="387"/>
    <n v="116"/>
    <n v="40"/>
    <n v="18"/>
    <n v="7"/>
    <n v="24"/>
    <n v="9"/>
    <n v="10"/>
    <n v="253253.3388007929"/>
    <n v="27965.215758176411"/>
    <n v="5561.4277998017842"/>
    <n v="1666.991278493558"/>
    <n v="574.82457879088213"/>
    <n v="258.67106045589702"/>
    <n v="100.5943012884044"/>
    <n v="344.89474727452932"/>
    <n v="129.33553022794851"/>
    <n v="143.7061446977205"/>
  </r>
  <r>
    <n v="2813"/>
    <n v="4247404"/>
    <s v="ozon!ozon!bnmain!banner!!mob_site!fish__hgFJj"/>
    <s v="ozon"/>
    <s v="banner"/>
    <n v="418558"/>
    <n v="416"/>
    <n v="28519"/>
    <n v="0.51362249728251341"/>
    <n v="13871"/>
    <n v="9.938885411340842E-2"/>
    <n v="14.676461306497419"/>
    <x v="0"/>
    <n v="13.287555555555549"/>
    <n v="25968"/>
    <n v="4500"/>
    <n v="702"/>
    <n v="172"/>
    <n v="80"/>
    <n v="18"/>
    <n v="16"/>
    <n v="10"/>
    <n v="14"/>
    <n v="20"/>
    <n v="345051.24266666663"/>
    <n v="59793.999999999993"/>
    <n v="9327.8639999999996"/>
    <n v="2285.4595555555552"/>
    <n v="1063.0044444444441"/>
    <n v="239.17599999999999"/>
    <n v="212.6008888888889"/>
    <n v="132.87555555555551"/>
    <n v="186.02577777777779"/>
    <n v="265.75111111111107"/>
  </r>
  <r>
    <n v="2814"/>
    <n v="4247405"/>
    <s v="ozon!ozon!bnmain!banner!!mob_site!man__hgFJj"/>
    <s v="ozon"/>
    <s v="banner"/>
    <n v="381015"/>
    <n v="305"/>
    <n v="25984"/>
    <n v="0.5200892857142857"/>
    <n v="12470"/>
    <n v="8.0049341889426917E-2"/>
    <n v="14.663446736453199"/>
    <x v="0"/>
    <n v="13.405636478784039"/>
    <n v="23868"/>
    <n v="3780"/>
    <n v="546"/>
    <n v="88"/>
    <n v="45"/>
    <n v="12"/>
    <n v="42"/>
    <n v="9"/>
    <n v="10"/>
    <n v="22"/>
    <n v="319965.7314756175"/>
    <n v="50673.305889803683"/>
    <n v="7319.4775174160868"/>
    <n v="1179.696010132996"/>
    <n v="603.25364154528188"/>
    <n v="160.8676377454085"/>
    <n v="563.03673210892975"/>
    <n v="120.6507283090564"/>
    <n v="134.05636478784041"/>
    <n v="294.92400253324888"/>
  </r>
  <r>
    <n v="2815"/>
    <n v="4247406"/>
    <s v="ozon!ozon!bnmain!banner!!mob_app!alpaca__hgFJj"/>
    <s v="ozon"/>
    <s v="banner"/>
    <n v="603788"/>
    <n v="581"/>
    <n v="40867"/>
    <n v="0.50172510827807271"/>
    <n v="20363"/>
    <n v="9.6225827608365858E-2"/>
    <n v="14.77446350356033"/>
    <x v="0"/>
    <n v="13.30691585489487"/>
    <n v="37042"/>
    <n v="6724"/>
    <n v="1041"/>
    <n v="292"/>
    <n v="90"/>
    <n v="42"/>
    <n v="35"/>
    <n v="64"/>
    <n v="30"/>
    <n v="14"/>
    <n v="492914.77709701587"/>
    <n v="89475.702208313131"/>
    <n v="13852.49940494556"/>
    <n v="3885.6194296293029"/>
    <n v="1197.6224269405391"/>
    <n v="558.89046590558462"/>
    <n v="465.74205492132057"/>
    <n v="851.64261471327188"/>
    <n v="399.20747564684621"/>
    <n v="186.29682196852821"/>
  </r>
  <r>
    <n v="2816"/>
    <n v="4247407"/>
    <s v="ozon!ozon!bnmain!banner!!mob_app!rabbit__hgFJj"/>
    <s v="ozon"/>
    <s v="banner"/>
    <n v="563935"/>
    <n v="668"/>
    <n v="37672"/>
    <n v="0.51903270333404117"/>
    <n v="18119"/>
    <n v="0.1184533678526781"/>
    <n v="14.969606073476321"/>
    <x v="0"/>
    <n v="13.51908232248166"/>
    <n v="34292"/>
    <n v="5856"/>
    <n v="999"/>
    <n v="272"/>
    <n v="130"/>
    <n v="72"/>
    <n v="42"/>
    <n v="32"/>
    <n v="9"/>
    <n v="10"/>
    <n v="463596.3710025411"/>
    <n v="79167.746080452605"/>
    <n v="13505.563240159179"/>
    <n v="3677.1903917150121"/>
    <n v="1757.4807019226159"/>
    <n v="973.37392721867957"/>
    <n v="567.80145754422972"/>
    <n v="432.61063431941312"/>
    <n v="121.6717409023349"/>
    <n v="135.1908232248166"/>
  </r>
  <r>
    <n v="2817"/>
    <n v="4247408"/>
    <s v="ozon!ozon!bnmain!banner!!mob_app!fish__hgFJj"/>
    <s v="ozon"/>
    <s v="banner"/>
    <n v="431517"/>
    <n v="466"/>
    <n v="26759"/>
    <n v="0.56377293620837854"/>
    <n v="11673"/>
    <n v="0.1079911104313387"/>
    <n v="16.126051048245451"/>
    <x v="0"/>
    <n v="14.89273511647972"/>
    <n v="24946"/>
    <n v="3098"/>
    <n v="537"/>
    <n v="188"/>
    <n v="100"/>
    <n v="54"/>
    <n v="7"/>
    <n v="16"/>
    <n v="18"/>
    <n v="11"/>
    <n v="371514.1702157032"/>
    <n v="46137.693390854183"/>
    <n v="7997.3987575496112"/>
    <n v="2799.834201898188"/>
    <n v="1489.2735116479721"/>
    <n v="804.20769628990513"/>
    <n v="104.2491458153581"/>
    <n v="238.28376186367561"/>
    <n v="268.06923209663501"/>
    <n v="163.82008628127701"/>
  </r>
  <r>
    <n v="2818"/>
    <n v="4247409"/>
    <s v="ozon!ozon!bnmain!banner!!mob_app!man__hgFJj"/>
    <s v="ozon"/>
    <s v="banner"/>
    <n v="431390"/>
    <n v="452"/>
    <n v="26940"/>
    <n v="0.56354862657757976"/>
    <n v="11758"/>
    <n v="0.1047775794524676"/>
    <n v="16.012991833704529"/>
    <x v="0"/>
    <n v="14.73527804344856"/>
    <n v="25086"/>
    <n v="3098"/>
    <n v="636"/>
    <n v="168"/>
    <n v="150"/>
    <n v="60"/>
    <n v="35"/>
    <n v="8"/>
    <n v="20"/>
    <n v="15"/>
    <n v="369649.18499795051"/>
    <n v="45649.891378603628"/>
    <n v="9371.6368356332823"/>
    <n v="2475.5267112993579"/>
    <n v="2210.2917065172842"/>
    <n v="884.11668260691351"/>
    <n v="515.73473152069948"/>
    <n v="117.8822243475885"/>
    <n v="294.70556086897108"/>
    <n v="221.02917065172841"/>
  </r>
  <r>
    <n v="2819"/>
    <n v="4247410"/>
    <s v="ozon!ozon!bnmain!banner!segments!desk_site!alpaca__uyioB"/>
    <s v="ozon"/>
    <s v="banner"/>
    <n v="32837"/>
    <n v="96"/>
    <n v="15712"/>
    <n v="0.77965885947046842"/>
    <n v="3462"/>
    <n v="0.29235313822821818"/>
    <n v="2.0899312627291242"/>
    <x v="0"/>
    <n v="0.9187487759156151"/>
    <n v="13874"/>
    <n v="3138"/>
    <n v="687"/>
    <n v="124"/>
    <n v="25"/>
    <n v="24"/>
    <n v="17872"/>
    <n v="-1"/>
    <n v="-1"/>
    <n v="-1"/>
    <n v="12746.72051705324"/>
    <n v="2883.0336588231999"/>
    <n v="631.18040905402756"/>
    <n v="113.92484821353629"/>
    <n v="22.968719397890379"/>
    <n v="22.049970621974762"/>
    <n v="16419.878123163871"/>
    <n v="-0.9187487759156151"/>
    <n v="-0.9187487759156151"/>
    <n v="-0.9187487759156151"/>
  </r>
  <r>
    <n v="2820"/>
    <n v="4247411"/>
    <s v="ozon!ozon!bnmain!banner!segments!desk_site!rabbit__uyioB"/>
    <s v="ozon"/>
    <s v="banner"/>
    <n v="98073"/>
    <n v="320"/>
    <n v="42000"/>
    <n v="0.72347619047619049"/>
    <n v="11614"/>
    <n v="0.32628756130637382"/>
    <n v="2.3350714285714291"/>
    <x v="0"/>
    <n v="0.90792360603227207"/>
    <n v="33081"/>
    <n v="13086"/>
    <n v="5430"/>
    <n v="1764"/>
    <n v="550"/>
    <n v="42"/>
    <n v="49"/>
    <n v="8"/>
    <n v="54010"/>
    <n v="-1"/>
    <n v="30035.02081115359"/>
    <n v="11881.08830853831"/>
    <n v="4930.0251807552377"/>
    <n v="1601.5772410409279"/>
    <n v="499.35798331774959"/>
    <n v="38.132791453355424"/>
    <n v="44.488256695581327"/>
    <n v="7.2633888482581774"/>
    <n v="49036.953961803018"/>
    <n v="-0.90792360603227207"/>
  </r>
  <r>
    <n v="2821"/>
    <n v="4247412"/>
    <s v="ozon!ozon!bnmain!banner!segments!desk_site!fish__uyioB"/>
    <s v="ozon"/>
    <s v="banner"/>
    <n v="98141"/>
    <n v="270"/>
    <n v="42166"/>
    <n v="0.72390077313475309"/>
    <n v="11642"/>
    <n v="0.27511437625457252"/>
    <n v="2.3274913437366598"/>
    <x v="0"/>
    <n v="1.823538155669931"/>
    <n v="33503"/>
    <n v="12714"/>
    <n v="5256"/>
    <n v="1808"/>
    <n v="440"/>
    <n v="60"/>
    <n v="7"/>
    <n v="8"/>
    <n v="10"/>
    <n v="13"/>
    <n v="61093.998829409677"/>
    <n v="23184.464111187499"/>
    <n v="9584.5165462011555"/>
    <n v="3296.9569854512351"/>
    <n v="802.35678849476949"/>
    <n v="109.4122893401958"/>
    <n v="12.76476708968951"/>
    <n v="14.58830524535944"/>
    <n v="18.235381556699309"/>
    <n v="23.705996023709101"/>
  </r>
  <r>
    <n v="2822"/>
    <n v="4247413"/>
    <s v="ozon!ozon!bnmain!banner!segments!desk_site!man__uyioB"/>
    <s v="ozon"/>
    <s v="banner"/>
    <n v="22590"/>
    <n v="73"/>
    <n v="11375"/>
    <n v="0.76782417582417584"/>
    <n v="2641"/>
    <n v="0.32315183709606021"/>
    <n v="1.9859340659340661"/>
    <x v="0"/>
    <n v="0.91885295912141551"/>
    <n v="10546"/>
    <n v="1504"/>
    <n v="207"/>
    <n v="24"/>
    <n v="5"/>
    <n v="8"/>
    <n v="12294"/>
    <n v="-1"/>
    <n v="-1"/>
    <n v="-1"/>
    <n v="9690.2233068944479"/>
    <n v="1381.954850518609"/>
    <n v="190.20256253813301"/>
    <n v="22.05247101891397"/>
    <n v="4.5942647956070779"/>
    <n v="7.3508236729713241"/>
    <n v="11296.378279438681"/>
    <n v="-0.91885295912141551"/>
    <n v="-0.91885295912141551"/>
    <n v="-0.91885295912141551"/>
  </r>
  <r>
    <n v="2823"/>
    <n v="4247414"/>
    <s v="ozon!ozon!bnmain!banner!segments!mob_site!alpaca__uyioB"/>
    <s v="ozon"/>
    <s v="banner"/>
    <n v="152967"/>
    <n v="214"/>
    <n v="10040"/>
    <n v="0.62848605577689243"/>
    <n v="3730"/>
    <n v="0.13989945543810101"/>
    <n v="15.235756972111551"/>
    <x v="0"/>
    <n v="-15296.7"/>
    <n v="-1"/>
    <n v="-1"/>
    <n v="-1"/>
    <n v="-1"/>
    <n v="-1"/>
    <n v="-1"/>
    <n v="-1"/>
    <n v="-1"/>
    <n v="-1"/>
    <n v="-1"/>
    <n v="15296.7"/>
    <n v="15296.7"/>
    <n v="15296.7"/>
    <n v="15296.7"/>
    <n v="15296.7"/>
    <n v="15296.7"/>
    <n v="15296.7"/>
    <n v="15296.7"/>
    <n v="15296.7"/>
    <n v="15296.7"/>
  </r>
  <r>
    <n v="2824"/>
    <n v="4247415"/>
    <s v="ozon!ozon!bnmain!banner!segments!mob_site!rabbit__uyioB"/>
    <s v="ozon"/>
    <s v="banner"/>
    <n v="153279"/>
    <n v="309"/>
    <n v="10146"/>
    <n v="0.62763650699783158"/>
    <n v="3778"/>
    <n v="0.2015931732331239"/>
    <n v="15.1073329390893"/>
    <x v="0"/>
    <n v="7.1256101529450051"/>
    <n v="9620"/>
    <n v="926"/>
    <n v="150"/>
    <n v="24"/>
    <n v="30"/>
    <n v="7"/>
    <n v="10757"/>
    <n v="-1"/>
    <n v="-1"/>
    <n v="-1"/>
    <n v="68548.369671330947"/>
    <n v="6598.3150016270747"/>
    <n v="1068.841522941751"/>
    <n v="171.0146436706801"/>
    <n v="213.76830458835019"/>
    <n v="49.879271070615033"/>
    <n v="76650.188415229422"/>
    <n v="-7.1256101529450051"/>
    <n v="-7.1256101529450051"/>
    <n v="-7.1256101529450051"/>
  </r>
  <r>
    <n v="2825"/>
    <n v="4247416"/>
    <s v="ozon!ozon!bnmain!banner!segments!mob_site!fish__uyioB"/>
    <s v="ozon"/>
    <s v="banner"/>
    <n v="205155"/>
    <n v="322"/>
    <n v="14498"/>
    <n v="0.59332321699544766"/>
    <n v="5896"/>
    <n v="0.15695449781872239"/>
    <n v="14.15057249275762"/>
    <x v="0"/>
    <n v="6.5664308805172356"/>
    <n v="13459"/>
    <n v="1940"/>
    <n v="171"/>
    <n v="32"/>
    <n v="15"/>
    <n v="6"/>
    <n v="15623"/>
    <n v="-1"/>
    <n v="-1"/>
    <n v="-1"/>
    <n v="88377.593220881477"/>
    <n v="12738.875908203439"/>
    <n v="1122.8596805684469"/>
    <n v="210.12578817655151"/>
    <n v="98.496463207758538"/>
    <n v="39.398585283103422"/>
    <n v="102587.3496463208"/>
    <n v="-6.5664308805172356"/>
    <n v="-6.5664308805172356"/>
    <n v="-6.5664308805172356"/>
  </r>
  <r>
    <n v="2826"/>
    <n v="4247417"/>
    <s v="ozon!ozon!bnmain!banner!segments!mob_site!man__uyioB"/>
    <s v="ozon"/>
    <s v="banner"/>
    <n v="206850"/>
    <n v="296"/>
    <n v="14367"/>
    <n v="0.5924688522308067"/>
    <n v="5855"/>
    <n v="0.14309886391104659"/>
    <n v="14.39757778241804"/>
    <x v="0"/>
    <n v="6.6768883150419622"/>
    <n v="13340"/>
    <n v="1898"/>
    <n v="189"/>
    <n v="40"/>
    <n v="25"/>
    <n v="15492"/>
    <n v="-1"/>
    <n v="-1"/>
    <n v="-1"/>
    <n v="-1"/>
    <n v="89069.690122659769"/>
    <n v="12672.73402194964"/>
    <n v="1261.931891542931"/>
    <n v="267.0755326016785"/>
    <n v="166.92220787604899"/>
    <n v="103438.3537766301"/>
    <n v="-6.6768883150419622"/>
    <n v="-6.6768883150419622"/>
    <n v="-6.6768883150419622"/>
    <n v="-6.6768883150419622"/>
  </r>
  <r>
    <n v="2827"/>
    <n v="4247418"/>
    <s v="ozon!ozon!bnmain!banner!segments!mob_app!alpaca__uyioB"/>
    <s v="ozon"/>
    <s v="banner"/>
    <n v="251393"/>
    <n v="402"/>
    <n v="16671"/>
    <n v="0.60524263691440228"/>
    <n v="6581"/>
    <n v="0.15990898712374649"/>
    <n v="15.079659288584971"/>
    <x v="0"/>
    <n v="6.9508944618021964"/>
    <n v="15433"/>
    <n v="2218"/>
    <n v="312"/>
    <n v="48"/>
    <n v="40"/>
    <n v="18"/>
    <n v="7"/>
    <n v="8"/>
    <n v="18084"/>
    <n v="-1"/>
    <n v="107273.1542289933"/>
    <n v="15417.08391627727"/>
    <n v="2168.6790720822851"/>
    <n v="333.64293416650543"/>
    <n v="278.03577847208783"/>
    <n v="125.1161003124395"/>
    <n v="48.656261232615371"/>
    <n v="55.607155694417557"/>
    <n v="125699.9754472309"/>
    <n v="-6.9508944618021964"/>
  </r>
  <r>
    <n v="2828"/>
    <n v="4247419"/>
    <s v="ozon!ozon!bnmain!banner!segments!mob_app!rabbit__uyioB"/>
    <s v="ozon"/>
    <s v="banner"/>
    <n v="295469"/>
    <n v="525"/>
    <n v="20366"/>
    <n v="0.57576352744770698"/>
    <n v="8640"/>
    <n v="0.17768361486314979"/>
    <n v="14.507954433860361"/>
    <x v="0"/>
    <n v="6.6544074591234628"/>
    <n v="18664"/>
    <n v="3170"/>
    <n v="309"/>
    <n v="52"/>
    <n v="8"/>
    <n v="22203"/>
    <n v="-1"/>
    <n v="-1"/>
    <n v="-1"/>
    <n v="-1"/>
    <n v="124197.86081708031"/>
    <n v="21094.471645421381"/>
    <n v="2056.2119048691502"/>
    <n v="346.02918787442007"/>
    <n v="53.235259672987702"/>
    <n v="147747.80881491819"/>
    <n v="-6.6544074591234628"/>
    <n v="-6.6544074591234628"/>
    <n v="-6.6544074591234628"/>
    <n v="-6.6544074591234628"/>
  </r>
  <r>
    <n v="2829"/>
    <n v="4247420"/>
    <s v="ozon!ozon!bnmain!banner!segments!mob_app!fish__uyioB"/>
    <s v="ozon"/>
    <s v="banner"/>
    <n v="305801"/>
    <n v="420"/>
    <n v="21357"/>
    <n v="0.57170950976260704"/>
    <n v="9147"/>
    <n v="0.13734422058789869"/>
    <n v="14.318537247740791"/>
    <x v="0"/>
    <n v="6.5371427349879223"/>
    <n v="19482"/>
    <n v="3462"/>
    <n v="399"/>
    <n v="36"/>
    <n v="5"/>
    <n v="7"/>
    <n v="23391"/>
    <n v="-1"/>
    <n v="-1"/>
    <n v="-1"/>
    <n v="127356.6147630347"/>
    <n v="22631.58814852819"/>
    <n v="2608.3199512601809"/>
    <n v="235.33713845956521"/>
    <n v="32.685713674939613"/>
    <n v="45.759999144915447"/>
    <n v="152910.30571410249"/>
    <n v="-6.5371427349879223"/>
    <n v="-6.5371427349879223"/>
    <n v="-6.5371427349879223"/>
  </r>
  <r>
    <n v="2830"/>
    <n v="4247421"/>
    <s v="ozon!ozon!bnmain!banner!segments!mob_app!man__uyioB"/>
    <s v="ozon"/>
    <s v="banner"/>
    <n v="223945"/>
    <n v="346"/>
    <n v="14667"/>
    <n v="0.62664484898070505"/>
    <n v="5476"/>
    <n v="0.1545022215276072"/>
    <n v="15.268630258403221"/>
    <x v="0"/>
    <n v="7.2112381259056511"/>
    <n v="13884"/>
    <n v="1432"/>
    <n v="177"/>
    <n v="20"/>
    <n v="10"/>
    <n v="6"/>
    <n v="15529"/>
    <n v="-1"/>
    <n v="-1"/>
    <n v="-1"/>
    <n v="100120.8301400741"/>
    <n v="10326.492996296891"/>
    <n v="1276.3891482853001"/>
    <n v="144.22476251811301"/>
    <n v="72.112381259056505"/>
    <n v="43.267428755433897"/>
    <n v="111983.3168571889"/>
    <n v="-7.2112381259056511"/>
    <n v="-7.2112381259056511"/>
    <n v="-7.2112381259056511"/>
  </r>
  <r>
    <n v="2831"/>
    <n v="4169704"/>
    <s v="chery!chr!Chery_Digital_24!ozon!ozon!bnmain!banner!All30-55_MSK_Auto!Tiggo_8!bnmain__bbmGx"/>
    <s v="ozon"/>
    <s v="banner"/>
    <n v="1245822"/>
    <n v="1549"/>
    <n v="64919"/>
    <n v="0.59276945116221746"/>
    <n v="26437"/>
    <n v="0.12433557924005199"/>
    <n v="19.19040650656973"/>
    <x v="19"/>
    <n v="12.42863983718749"/>
    <n v="42775"/>
    <n v="26522"/>
    <n v="15525"/>
    <n v="12988"/>
    <n v="1945"/>
    <n v="228"/>
    <n v="91"/>
    <n v="88"/>
    <n v="36"/>
    <n v="40"/>
    <n v="531635.06903569505"/>
    <n v="329632.38576188672"/>
    <n v="192954.63347233579"/>
    <n v="161423.1742053912"/>
    <n v="24173.704483329671"/>
    <n v="2833.729882878748"/>
    <n v="1131.006225184062"/>
    <n v="1093.7203056724991"/>
    <n v="447.43103413874968"/>
    <n v="497.1455934874997"/>
  </r>
  <r>
    <n v="2832"/>
    <n v="4169705"/>
    <s v="chery!chr!Chery_Digital_24!ozon!ozon!bnmain!banner!All30-55_MSK_Auto!Tiggo_4!bnmain__bbmGx"/>
    <s v="ozon"/>
    <s v="banner"/>
    <n v="306373"/>
    <n v="964"/>
    <n v="18668"/>
    <n v="0.77212341975573173"/>
    <n v="4254"/>
    <n v="0.31464913683647061"/>
    <n v="16.41166702378402"/>
    <x v="19"/>
    <n v="12.56244874528457"/>
    <n v="14721"/>
    <n v="5520"/>
    <n v="2205"/>
    <n v="1428"/>
    <n v="340"/>
    <n v="72"/>
    <n v="42"/>
    <n v="32"/>
    <n v="18"/>
    <n v="10"/>
    <n v="184931.80797933409"/>
    <n v="69344.717073970809"/>
    <n v="27700.19948335247"/>
    <n v="17939.176808266358"/>
    <n v="4271.2325733967527"/>
    <n v="904.49630966048881"/>
    <n v="527.62284730195177"/>
    <n v="401.99835984910612"/>
    <n v="226.1240774151222"/>
    <n v="125.6244874528457"/>
  </r>
  <r>
    <n v="2833"/>
    <n v="4169709"/>
    <s v="chery!chr!Chery_Digital_24!ozon!ozon!bnmain!banner!All30-55_MSK_Tech!Tiggo_8!bnmain__bbmGx"/>
    <s v="ozon"/>
    <s v="banner"/>
    <n v="362050"/>
    <n v="429544"/>
    <n v="19352"/>
    <n v="0.73661637040099215"/>
    <n v="5097"/>
    <n v="118.6421764949592"/>
    <n v="18.708660603555192"/>
    <x v="19"/>
    <n v="7.1306180328514586"/>
    <n v="14973"/>
    <n v="6352"/>
    <n v="2574"/>
    <n v="1112"/>
    <n v="235"/>
    <n v="36"/>
    <n v="70"/>
    <n v="24"/>
    <n v="11"/>
    <n v="25387"/>
    <n v="106766.74380588489"/>
    <n v="45293.685744672468"/>
    <n v="18354.210816559658"/>
    <n v="7929.2472525308231"/>
    <n v="1675.695237720093"/>
    <n v="256.70224918265262"/>
    <n v="499.14326229960221"/>
    <n v="171.13483278843501"/>
    <n v="78.436798361366058"/>
    <n v="181025"/>
  </r>
  <r>
    <n v="2834"/>
    <n v="4169710"/>
    <s v="chery!chr!Chery_Digital_24!ozon!ozon!bnmain!banner!All30-55_MSK_Tech!Tiggo_4!bnmain__bbmGx"/>
    <s v="ozon"/>
    <s v="banner"/>
    <n v="313358"/>
    <n v="827"/>
    <n v="16715"/>
    <n v="0.74872868680825611"/>
    <n v="4200"/>
    <n v="0.26391539389452318"/>
    <n v="18.747113371223449"/>
    <x v="19"/>
    <n v="14.119041182301521"/>
    <n v="12957"/>
    <n v="5242"/>
    <n v="1974"/>
    <n v="1580"/>
    <n v="315"/>
    <n v="54"/>
    <n v="35"/>
    <n v="8"/>
    <n v="9"/>
    <n v="20"/>
    <n v="182940.41659908081"/>
    <n v="74012.013877624588"/>
    <n v="27870.987293863211"/>
    <n v="22308.085068036409"/>
    <n v="4447.4979724249797"/>
    <n v="762.42822384428223"/>
    <n v="494.16644138055329"/>
    <n v="112.95232945841219"/>
    <n v="127.0713706407137"/>
    <n v="282.38082364603042"/>
  </r>
  <r>
    <n v="2835"/>
    <n v="4169714"/>
    <s v="chery!chr!Chery_Digital_24!ozon!ozon!bnmain!banner!All30-55_MSK_Child!Tiggo_8!bnmain__bbmGx"/>
    <s v="ozon"/>
    <s v="banner"/>
    <n v="791587"/>
    <n v="758"/>
    <n v="38245"/>
    <n v="0.62332331023663223"/>
    <n v="14406"/>
    <n v="9.5757004599620762E-2"/>
    <n v="20.69779056085763"/>
    <x v="19"/>
    <n v="7.5613919455907066"/>
    <n v="28664"/>
    <n v="12870"/>
    <n v="5898"/>
    <n v="4124"/>
    <n v="605"/>
    <n v="120"/>
    <n v="21"/>
    <n v="24"/>
    <n v="18"/>
    <n v="52344"/>
    <n v="216739.73872841199"/>
    <n v="97315.114339752399"/>
    <n v="44597.089695093993"/>
    <n v="31183.18038361608"/>
    <n v="4574.6421270823776"/>
    <n v="907.36703347088485"/>
    <n v="158.78923085740479"/>
    <n v="181.47340669417699"/>
    <n v="136.1050550206327"/>
    <n v="395793.5"/>
  </r>
  <r>
    <n v="2836"/>
    <n v="4169715"/>
    <s v="chery!chr!Chery_Digital_24!ozon!ozon!bnmain!banner!All30-55_MSK_Child!Tiggo_4!bnmain__bbmGx"/>
    <s v="ozon"/>
    <s v="banner"/>
    <n v="304472"/>
    <n v="614"/>
    <n v="15434"/>
    <n v="0.73046520668653625"/>
    <n v="4160"/>
    <n v="0.2016605796263696"/>
    <n v="19.727355189840608"/>
    <x v="19"/>
    <n v="7.6546661303298471"/>
    <n v="12334"/>
    <n v="4422"/>
    <n v="1575"/>
    <n v="1176"/>
    <n v="275"/>
    <n v="48"/>
    <n v="14"/>
    <n v="8"/>
    <n v="36"/>
    <n v="19888"/>
    <n v="94412.65205148833"/>
    <n v="33848.933628318577"/>
    <n v="12056.09915526951"/>
    <n v="9001.8873692679008"/>
    <n v="2105.033185840708"/>
    <n v="367.42397425583272"/>
    <n v="107.1653258246179"/>
    <n v="61.237329042638777"/>
    <n v="275.56798069187448"/>
    <n v="152236"/>
  </r>
  <r>
    <n v="2837"/>
    <n v="4169719"/>
    <s v="chery!chr!Chery_Digital_24!ozon!ozon!bnmain!banner!All30-55_MSK_Travel!Tiggo_8!bnmain__bbmGx"/>
    <s v="ozon"/>
    <s v="banner"/>
    <n v="780830"/>
    <n v="796"/>
    <n v="40114"/>
    <n v="0.67507603330508048"/>
    <n v="13034"/>
    <n v="0.1019428044516732"/>
    <n v="19.46527396918782"/>
    <x v="19"/>
    <n v="13.14285233374291"/>
    <n v="27607"/>
    <n v="15750"/>
    <n v="8295"/>
    <n v="6576"/>
    <n v="890"/>
    <n v="198"/>
    <n v="42"/>
    <n v="16"/>
    <n v="27"/>
    <n v="10"/>
    <n v="362834.72437764052"/>
    <n v="206999.92425645079"/>
    <n v="109019.9601083974"/>
    <n v="86427.396946693378"/>
    <n v="11697.13857703119"/>
    <n v="2602.2847620810958"/>
    <n v="551.99979801720224"/>
    <n v="210.28563733988659"/>
    <n v="354.8570130110586"/>
    <n v="131.42852333742911"/>
  </r>
  <r>
    <n v="2838"/>
    <n v="4169720"/>
    <s v="chery!chr!Chery_Digital_24!ozon!ozon!bnmain!banner!All30-55_MSK_Travel!Tiggo_4!bnmain__bbmGx"/>
    <s v="ozon"/>
    <s v="banner"/>
    <n v="313673"/>
    <n v="788"/>
    <n v="17630"/>
    <n v="0.77095859330686334"/>
    <n v="4038"/>
    <n v="0.25121703174962462"/>
    <n v="17.7920022688599"/>
    <x v="19"/>
    <n v="6.6133881509593087"/>
    <n v="13459"/>
    <n v="5740"/>
    <n v="2349"/>
    <n v="1784"/>
    <n v="295"/>
    <n v="48"/>
    <n v="14"/>
    <n v="16"/>
    <n v="10"/>
    <n v="23715"/>
    <n v="89009.591123761333"/>
    <n v="37960.847986506429"/>
    <n v="15534.84876660342"/>
    <n v="11798.28446131141"/>
    <n v="1950.9495045329959"/>
    <n v="317.4426312460468"/>
    <n v="92.587434113430319"/>
    <n v="105.8142104153489"/>
    <n v="66.133881509593081"/>
    <n v="156836.5"/>
  </r>
  <r>
    <n v="2839"/>
    <n v="4175704"/>
    <s v="chery!chr!Chery_Digital_24!ozon!ozon!bnmain!banner!All30-55_MSK_Auto!Tiggo_4_prehit!bnmain__lPUGs"/>
    <s v="ozon"/>
    <s v="banner"/>
    <n v="399477"/>
    <n v="2243"/>
    <n v="24222"/>
    <n v="0.56605565188671458"/>
    <n v="10511"/>
    <n v="0.56148414051372164"/>
    <n v="16.492321030468169"/>
    <x v="19"/>
    <n v="13.38012459807074"/>
    <n v="20090"/>
    <n v="6246"/>
    <n v="1851"/>
    <n v="1300"/>
    <n v="275"/>
    <n v="24"/>
    <n v="14"/>
    <n v="8"/>
    <n v="18"/>
    <n v="30"/>
    <n v="268806.70317524119"/>
    <n v="83572.258239549847"/>
    <n v="24766.61063102894"/>
    <n v="17394.16197749196"/>
    <n v="3679.5342644694529"/>
    <n v="321.12299035369779"/>
    <n v="187.32174437299039"/>
    <n v="107.04099678456591"/>
    <n v="240.84224276527331"/>
    <n v="401.40373794212218"/>
  </r>
  <r>
    <n v="2840"/>
    <n v="4175705"/>
    <s v="chery!chr!Chery_Digital_24!ozon!ozon!bnmain!banner!All30-55_MSK_Tech!Tiggo_4_prehit!bnmain__lPUGs"/>
    <s v="ozon"/>
    <s v="banner"/>
    <n v="399628"/>
    <n v="1742"/>
    <n v="21092"/>
    <n v="0.5584581831974208"/>
    <n v="9313"/>
    <n v="0.43590539201457362"/>
    <n v="18.946899298312161"/>
    <x v="19"/>
    <n v="7.5655598046268597"/>
    <n v="17312"/>
    <n v="5506"/>
    <n v="1836"/>
    <n v="1364"/>
    <n v="300"/>
    <n v="60"/>
    <n v="7"/>
    <n v="16"/>
    <n v="10"/>
    <n v="26411"/>
    <n v="130974.9713377002"/>
    <n v="41655.972284275493"/>
    <n v="13890.367801294909"/>
    <n v="10319.42357351104"/>
    <n v="2269.6679413880579"/>
    <n v="453.93358827761159"/>
    <n v="52.95891863238802"/>
    <n v="121.0489568740298"/>
    <n v="75.655598046268594"/>
    <n v="199814"/>
  </r>
  <r>
    <n v="2841"/>
    <n v="4175706"/>
    <s v="chery!chr!Chery_Digital_24!ozon!ozon!bnmain!banner!All30-55_MSK_Child!Tiggo_4_prehit!bnmain__lPUGs"/>
    <s v="ozon"/>
    <s v="banner"/>
    <n v="400194"/>
    <n v="1473"/>
    <n v="19954"/>
    <n v="0.53543149243259491"/>
    <n v="9270"/>
    <n v="0.36807148532961509"/>
    <n v="20.05582840533226"/>
    <x v="19"/>
    <n v="8.0922473409633202"/>
    <n v="16591"/>
    <n v="4928"/>
    <n v="1494"/>
    <n v="1320"/>
    <n v="275"/>
    <n v="48"/>
    <n v="7"/>
    <n v="24"/>
    <n v="40"/>
    <n v="24727"/>
    <n v="134258.47563392241"/>
    <n v="39878.594896267241"/>
    <n v="12089.8175273992"/>
    <n v="10681.766490071581"/>
    <n v="2225.3680187649129"/>
    <n v="388.4278723662394"/>
    <n v="56.645731386743243"/>
    <n v="194.2139361831197"/>
    <n v="323.68989363853279"/>
    <n v="200097"/>
  </r>
  <r>
    <n v="2842"/>
    <n v="4175707"/>
    <s v="chery!chr!Chery_Digital_24!ozon!ozon!bnmain!banner!All30-55_MSK_Travel!Tiggo_4_prehit!bnmain__lPUGs"/>
    <s v="ozon"/>
    <s v="banner"/>
    <n v="424523"/>
    <n v="1770"/>
    <n v="23471"/>
    <n v="0.56380213880959484"/>
    <n v="10238"/>
    <n v="0.41693854043243828"/>
    <n v="18.087128797239149"/>
    <x v="19"/>
    <n v="13.896006546644839"/>
    <n v="18604"/>
    <n v="6784"/>
    <n v="2580"/>
    <n v="2108"/>
    <n v="355"/>
    <n v="60"/>
    <n v="28"/>
    <n v="9"/>
    <n v="10"/>
    <n v="12"/>
    <n v="258521.30579378069"/>
    <n v="94270.508412438634"/>
    <n v="35851.696890343701"/>
    <n v="29292.781800327331"/>
    <n v="4933.0823240589198"/>
    <n v="833.76039279869065"/>
    <n v="389.08818330605573"/>
    <n v="125.0640589198036"/>
    <n v="138.96006546644841"/>
    <n v="166.75207855973821"/>
  </r>
  <r>
    <n v="2843"/>
    <n v="4083387"/>
    <s v="chery!chr!Chery_Digital_24!pckauto!pckauto!bn!banner!All30-55_Regions!Tiggo_7!bn__CfDZV"/>
    <s v="pckauto"/>
    <s v="banner"/>
    <n v="853383"/>
    <n v="1819"/>
    <n v="247726"/>
    <n v="0.8315316115385547"/>
    <n v="41734"/>
    <n v="0.2131516564074982"/>
    <n v="3.4448665057361758"/>
    <x v="19"/>
    <n v="1.65665226886678"/>
    <n v="97369"/>
    <n v="179040"/>
    <n v="88254"/>
    <n v="52052"/>
    <n v="33365"/>
    <n v="22836"/>
    <n v="15246"/>
    <n v="11896"/>
    <n v="8397"/>
    <n v="6670"/>
    <n v="161306.57476728951"/>
    <n v="296607.02221790829"/>
    <n v="146206.18933656879"/>
    <n v="86232.063899053624"/>
    <n v="55274.202950740117"/>
    <n v="37831.311211841778"/>
    <n v="25257.320491142931"/>
    <n v="19707.53539043921"/>
    <n v="13910.90910167435"/>
    <n v="11049.870633341419"/>
  </r>
  <r>
    <n v="2844"/>
    <n v="4083388"/>
    <s v="chery!chr!Chery_Digital_24!pckauto!pckauto!bn!banner!All30-55_Regions!Tiggo_8!bn__dYQSF"/>
    <s v="pckauto"/>
    <s v="banner"/>
    <n v="587971"/>
    <n v="1046"/>
    <n v="180559"/>
    <n v="0.93511262246689442"/>
    <n v="11716"/>
    <n v="0.17789993043874611"/>
    <n v="3.2563926472787288"/>
    <x v="19"/>
    <n v="1.6474575226396491"/>
    <n v="80522"/>
    <n v="116948"/>
    <n v="67161"/>
    <n v="32600"/>
    <n v="21450"/>
    <n v="13422"/>
    <n v="9611"/>
    <n v="6264"/>
    <n v="5058"/>
    <n v="3860"/>
    <n v="132656.5746379898"/>
    <n v="192666.86235766159"/>
    <n v="110644.89467800139"/>
    <n v="53707.115238052553"/>
    <n v="35337.963860620461"/>
    <n v="22112.174868869359"/>
    <n v="15833.714250089661"/>
    <n v="10319.67392181476"/>
    <n v="8332.840149511343"/>
    <n v="6359.186037389044"/>
  </r>
  <r>
    <n v="2845"/>
    <n v="4086448"/>
    <s v="chery!chr!Chery_Digital_24!pckauto!pckauto!bn!banner!All30-55_Regions!Tiggo_7!bn__CfDZV"/>
    <s v="pckauto"/>
    <s v="banner"/>
    <n v="1591606"/>
    <n v="11830"/>
    <n v="521574"/>
    <n v="0.50711691917158452"/>
    <n v="257075"/>
    <n v="0.74327440333851469"/>
    <n v="3.0515439803364428"/>
    <x v="19"/>
    <n v="1.993424579298321"/>
    <n v="377415"/>
    <n v="157244"/>
    <n v="86370"/>
    <n v="54980"/>
    <n v="36825"/>
    <n v="27006"/>
    <n v="20510"/>
    <n v="15568"/>
    <n v="12420"/>
    <n v="10090"/>
    <n v="752348.33759587584"/>
    <n v="313454.05454718519"/>
    <n v="172172.080913996"/>
    <n v="109598.4833698217"/>
    <n v="73407.860132660673"/>
    <n v="53834.424188530458"/>
    <n v="40885.13812140857"/>
    <n v="31033.63385051626"/>
    <n v="24758.33327488515"/>
    <n v="20113.654005120061"/>
  </r>
  <r>
    <n v="2846"/>
    <n v="4086449"/>
    <s v="chery!chr!Chery_Digital_24!pckauto!pckauto!bn!banner!All30-55_Regions!Tiggo_8!bn__dYQSF"/>
    <s v="pckauto"/>
    <s v="banner"/>
    <n v="417991"/>
    <n v="3156"/>
    <n v="177609"/>
    <n v="0.67646346750446207"/>
    <n v="57463"/>
    <n v="0.7550401802909632"/>
    <n v="2.3534336660867412"/>
    <x v="19"/>
    <n v="1.873416189712124"/>
    <n v="149020"/>
    <n v="38430"/>
    <n v="15795"/>
    <n v="7984"/>
    <n v="4635"/>
    <n v="2652"/>
    <n v="1827"/>
    <n v="1216"/>
    <n v="828"/>
    <n v="730"/>
    <n v="279176.48059090081"/>
    <n v="71995.384170636928"/>
    <n v="29590.608716503"/>
    <n v="14957.3548586616"/>
    <n v="8683.2840393156948"/>
    <n v="4968.2997351165532"/>
    <n v="3422.7313786040509"/>
    <n v="2278.0740866899432"/>
    <n v="1551.188605081639"/>
    <n v="1367.5938184898509"/>
  </r>
  <r>
    <n v="2847"/>
    <n v="4086450"/>
    <s v="chery!chr!Chery_Digital_24!pckauto!pckauto!bn!banner!All30-55_Regions!Tiggo_7!bn__CfDZV"/>
    <s v="pckauto"/>
    <s v="banner"/>
    <n v="595919"/>
    <n v="1357"/>
    <n v="119776"/>
    <n v="0.66116751269035534"/>
    <n v="40584"/>
    <n v="0.2277155116718883"/>
    <n v="4.9752788538605399"/>
    <x v="19"/>
    <n v="2.734564360479256"/>
    <n v="68678"/>
    <n v="48054"/>
    <n v="33876"/>
    <n v="21412"/>
    <n v="14625"/>
    <n v="9900"/>
    <n v="7224"/>
    <n v="5920"/>
    <n v="4752"/>
    <n v="3480"/>
    <n v="187804.4111489944"/>
    <n v="131406.75577847019"/>
    <n v="92636.102275595287"/>
    <n v="58552.492086581842"/>
    <n v="39993.003772009128"/>
    <n v="27072.18716874464"/>
    <n v="19754.492940102151"/>
    <n v="16188.6210140372"/>
    <n v="12994.64984099743"/>
    <n v="9516.2839744678131"/>
  </r>
  <r>
    <n v="2848"/>
    <n v="4086451"/>
    <s v="chery!chr!Chery_Digital_24!pckauto!pckauto!bn!banner!All30-55_Regions!Tiggo_8!bn__dYQSF"/>
    <s v="pckauto"/>
    <s v="banner"/>
    <n v="152658"/>
    <n v="439"/>
    <n v="47749"/>
    <n v="0.83386039498209386"/>
    <n v="7933"/>
    <n v="0.28757091013900349"/>
    <n v="3.1970931328404779"/>
    <x v="19"/>
    <n v="2.1405555477656102"/>
    <n v="35128"/>
    <n v="14036"/>
    <n v="6327"/>
    <n v="3920"/>
    <n v="2900"/>
    <n v="2244"/>
    <n v="2044"/>
    <n v="1752"/>
    <n v="1476"/>
    <n v="1490"/>
    <n v="75193.435281910337"/>
    <n v="30044.8376684381"/>
    <n v="13543.294950713011"/>
    <n v="8390.9777472411897"/>
    <n v="6207.6110885202679"/>
    <n v="4803.4066491860294"/>
    <n v="4375.2955396329062"/>
    <n v="3750.2533196853478"/>
    <n v="3159.4599885020398"/>
    <n v="3189.4277661707579"/>
  </r>
  <r>
    <n v="2849"/>
    <n v="4083387"/>
    <s v="chery!chr!Chery_Digital_24!pckauto!pckauto!bn!banner!All30-55_Regions!Tiggo_7!bn__CfDZV"/>
    <s v="pckauto"/>
    <s v="banner"/>
    <n v="169682"/>
    <n v="285"/>
    <n v="74596"/>
    <n v="0.63004718751675692"/>
    <n v="27597"/>
    <n v="0.16796124515269739"/>
    <n v="2.2746796074856559"/>
    <x v="19"/>
    <n v="1.5464719928546691"/>
    <n v="52543"/>
    <n v="29230"/>
    <n v="12693"/>
    <n v="5852"/>
    <n v="3625"/>
    <n v="2304"/>
    <n v="1449"/>
    <n v="928"/>
    <n v="648"/>
    <n v="450"/>
    <n v="81256.277920562876"/>
    <n v="45203.376351141967"/>
    <n v="19629.36900530431"/>
    <n v="9049.9541021855239"/>
    <n v="5605.960974098175"/>
    <n v="3563.0714715371578"/>
    <n v="2240.837917646415"/>
    <n v="1435.126009369133"/>
    <n v="1002.113851369826"/>
    <n v="695.91239678460113"/>
  </r>
  <r>
    <n v="2850"/>
    <n v="4086448"/>
    <s v="chery!chr!Chery_Digital_24!pckauto!pckauto!bn!banner!All30-55_Regions!Tiggo_7!bn__CfDZV"/>
    <s v="pckauto"/>
    <s v="banner"/>
    <n v="2463247"/>
    <n v="18097"/>
    <n v="617503"/>
    <n v="0.60842781330617024"/>
    <n v="241797"/>
    <n v="0.73468068772640338"/>
    <n v="3.9890445876376308"/>
    <x v="19"/>
    <n v="2.2352696165395178"/>
    <n v="384337"/>
    <n v="219856"/>
    <n v="137427"/>
    <n v="96376"/>
    <n v="71450"/>
    <n v="55350"/>
    <n v="44499"/>
    <n v="36152"/>
    <n v="29754"/>
    <n v="26790"/>
    <n v="859096.81861194863"/>
    <n v="491437.43681391218"/>
    <n v="307186.39759217628"/>
    <n v="215426.3445636126"/>
    <n v="159710.01410174859"/>
    <n v="123722.17327546229"/>
    <n v="99467.262666392009"/>
    <n v="80809.467177136656"/>
    <n v="66508.21217051681"/>
    <n v="59882.873027093679"/>
  </r>
  <r>
    <n v="2851"/>
    <n v="4086450"/>
    <s v="chery!chr!Chery_Digital_24!pckauto!pckauto!bn!banner!All30-55_Regions!Tiggo_7!bn__CfDZV"/>
    <s v="pckauto"/>
    <s v="banner"/>
    <n v="778479"/>
    <n v="1115"/>
    <n v="189456"/>
    <n v="0.2013185119500043"/>
    <n v="151315"/>
    <n v="0.14322801257323581"/>
    <n v="4.109022675449709"/>
    <x v="19"/>
    <n v="2.4368743308979579"/>
    <n v="115130"/>
    <n v="82900"/>
    <n v="50277"/>
    <n v="27328"/>
    <n v="15425"/>
    <n v="9036"/>
    <n v="6720"/>
    <n v="5528"/>
    <n v="3924"/>
    <n v="3190"/>
    <n v="280557.34171628201"/>
    <n v="202016.88203144071"/>
    <n v="122518.7307345567"/>
    <n v="66594.901714779407"/>
    <n v="37588.786554101011"/>
    <n v="22019.596453993949"/>
    <n v="16375.795503634279"/>
    <n v="13471.04130120391"/>
    <n v="9562.2948744435889"/>
    <n v="7773.6291155644867"/>
  </r>
  <r>
    <n v="2852"/>
    <n v="4113242"/>
    <s v="chery!chr!Chery_Digital_24!pckauto!pckauto!bn!banner!All30-55_RF!Family!bn__AgPir"/>
    <s v="pckauto"/>
    <s v="banner"/>
    <n v="2418573"/>
    <n v="18165"/>
    <n v="606744"/>
    <n v="0.6081658821512862"/>
    <n v="237743"/>
    <n v="0.75106271342647091"/>
    <n v="3.9861506665084452"/>
    <x v="19"/>
    <n v="2.229983311358418"/>
    <n v="377057"/>
    <n v="216332"/>
    <n v="135762"/>
    <n v="94624"/>
    <n v="70215"/>
    <n v="55056"/>
    <n v="43470"/>
    <n v="35696"/>
    <n v="30528"/>
    <n v="25830"/>
    <n v="840830.81743087119"/>
    <n v="482416.74971278937"/>
    <n v="302746.99431664159"/>
    <n v="211009.940853979"/>
    <n v="156578.27820703131"/>
    <n v="122773.9611901491"/>
    <n v="96937.374544750448"/>
    <n v="79601.484282250109"/>
    <n v="68076.930529149802"/>
    <n v="57600.46893238795"/>
  </r>
  <r>
    <n v="2853"/>
    <n v="4113243"/>
    <s v="chery!chr!Chery_Digital_24!pckauto!pckauto!bn!banner!All30-55_RF!Family!bn__AgPir"/>
    <s v="pckauto"/>
    <s v="banner"/>
    <n v="95657"/>
    <n v="181"/>
    <n v="50112"/>
    <n v="0.67760217113665389"/>
    <n v="16156"/>
    <n v="0.1892177258329239"/>
    <n v="1.90886414431673"/>
    <x v="19"/>
    <n v="1.5300958139386089"/>
    <n v="41211"/>
    <n v="13650"/>
    <n v="3873"/>
    <n v="1544"/>
    <n v="740"/>
    <n v="522"/>
    <n v="322"/>
    <n v="256"/>
    <n v="189"/>
    <n v="210"/>
    <n v="63056.778588224013"/>
    <n v="20885.807860262012"/>
    <n v="5926.0610873842325"/>
    <n v="2362.467936721212"/>
    <n v="1132.270902314571"/>
    <n v="798.71001487595379"/>
    <n v="492.69085208823202"/>
    <n v="391.70452836828377"/>
    <n v="289.18810883439699"/>
    <n v="321.32012092710778"/>
  </r>
  <r>
    <n v="2854"/>
    <n v="4219316"/>
    <s v="jetour!jetour!November!autost!pkauto!bn!banner!all_auto_5!Jetour_vigoda!bn__QujPO"/>
    <s v="pckauto"/>
    <s v="banner"/>
    <n v="1102051"/>
    <n v="1284"/>
    <n v="533320"/>
    <n v="0.22085052126303159"/>
    <n v="415536"/>
    <n v="0.11651003447208889"/>
    <n v="2.066397284932123"/>
    <x v="0"/>
    <n v="1.312743745696854"/>
    <n v="372979"/>
    <n v="161320"/>
    <n v="110301"/>
    <n v="62172"/>
    <n v="39065"/>
    <n v="29178"/>
    <n v="21749"/>
    <n v="17056"/>
    <n v="14382"/>
    <n v="11300"/>
    <n v="489625.84952626668"/>
    <n v="211771.8210558164"/>
    <n v="144796.94789410871"/>
    <n v="81615.904157464785"/>
    <n v="51282.334425647583"/>
    <n v="38303.237011942787"/>
    <n v="28550.863725160871"/>
    <n v="22390.157326605531"/>
    <n v="18879.88055061215"/>
    <n v="14834.00432637445"/>
  </r>
  <r>
    <n v="2855"/>
    <n v="4219318"/>
    <s v="jetour!jetour!November!autost!pkauto!bn!banner!all_auto_7!Jetour_vigoda!bn__QujPO"/>
    <s v="pckauto"/>
    <s v="banner"/>
    <n v="554258"/>
    <n v="1051"/>
    <n v="83173"/>
    <n v="0.46808459476031877"/>
    <n v="44241"/>
    <n v="0.189622883206016"/>
    <n v="6.6639173770334121"/>
    <x v="0"/>
    <n v="3.779667489532331"/>
    <n v="48822"/>
    <n v="33606"/>
    <n v="20121"/>
    <n v="12416"/>
    <n v="8505"/>
    <n v="6390"/>
    <n v="5110"/>
    <n v="4448"/>
    <n v="3834"/>
    <n v="3390"/>
    <n v="184530.9261739474"/>
    <n v="127019.5056532235"/>
    <n v="76050.689556880025"/>
    <n v="46928.351550033418"/>
    <n v="32146.071998472471"/>
    <n v="24152.075258111588"/>
    <n v="19314.100871510211"/>
    <n v="16811.96099343981"/>
    <n v="14491.24515486696"/>
    <n v="12813.072789514599"/>
  </r>
  <r>
    <n v="2856"/>
    <n v="4219319"/>
    <s v="jetour!jetour!November!autost!pkauto!bn!banner!all_auto_8!Jetour_vigoda!bn__QujPO"/>
    <s v="pckauto"/>
    <s v="banner"/>
    <n v="563652"/>
    <n v="1003"/>
    <n v="210436"/>
    <n v="0.29957326693151359"/>
    <n v="147395"/>
    <n v="0.17794667631801181"/>
    <n v="2.678496074816096"/>
    <x v="0"/>
    <n v="1.4341961634466389"/>
    <n v="105791"/>
    <n v="118678"/>
    <n v="83484"/>
    <n v="27100"/>
    <n v="20385"/>
    <n v="14874"/>
    <n v="7903"/>
    <n v="6504"/>
    <n v="4860"/>
    <n v="3430"/>
    <n v="151725.04632718331"/>
    <n v="170207.5322855202"/>
    <n v="119732.4325091792"/>
    <n v="38866.716029403913"/>
    <n v="29236.088791859729"/>
    <n v="21332.233735105299"/>
    <n v="11334.452279718789"/>
    <n v="9328.0118470569378"/>
    <n v="6970.1933543506639"/>
    <n v="4919.2928406219708"/>
  </r>
  <r>
    <n v="2857"/>
    <n v="4219320"/>
    <s v="jetour!jetour!November!autost!pkauto!bn!banner!all_auto_9!Jetour_vigoda!bn__QujPO"/>
    <s v="pckauto"/>
    <s v="banner"/>
    <n v="453191"/>
    <n v="662"/>
    <n v="304466"/>
    <n v="0.43576294233182028"/>
    <n v="171791"/>
    <n v="0.14607527510475721"/>
    <n v="1.488478188040701"/>
    <x v="0"/>
    <n v="1.243626015680098"/>
    <n v="257241"/>
    <n v="69574"/>
    <n v="36702"/>
    <n v="548"/>
    <n v="170"/>
    <n v="114"/>
    <n v="35"/>
    <n v="8"/>
    <n v="9"/>
    <n v="10"/>
    <n v="319911.599899564"/>
    <n v="86524.036414927104"/>
    <n v="45643.562027490938"/>
    <n v="681.50705659269352"/>
    <n v="211.41642266561661"/>
    <n v="141.77336578753111"/>
    <n v="43.526910548803407"/>
    <n v="9.9490081254407805"/>
    <n v="11.19263414112088"/>
    <n v="12.43626015680098"/>
  </r>
  <r>
    <n v="2858"/>
    <n v="4219321"/>
    <s v="jetour!jetour!November!autost!pkauto!bn!banner!all_auto_10!Jetour_vigoda!bn__QujPO"/>
    <s v="pckauto"/>
    <s v="banner"/>
    <n v="921506"/>
    <n v="1942"/>
    <n v="145333"/>
    <n v="0.2838722107160796"/>
    <n v="104077"/>
    <n v="0.21074198106143641"/>
    <n v="6.3406521574590764"/>
    <x v="0"/>
    <n v="3.4748765983762651"/>
    <n v="85227"/>
    <n v="45896"/>
    <n v="22809"/>
    <n v="20112"/>
    <n v="17520"/>
    <n v="16266"/>
    <n v="15386"/>
    <n v="14584"/>
    <n v="14301"/>
    <n v="13090"/>
    <n v="296153.30784981389"/>
    <n v="159482.93635907711"/>
    <n v="79258.460332364222"/>
    <n v="69886.718146543441"/>
    <n v="60879.838003552148"/>
    <n v="56522.342749188319"/>
    <n v="53464.451342617213"/>
    <n v="50677.600310719441"/>
    <n v="49694.210233378959"/>
    <n v="45486.134672745313"/>
  </r>
  <r>
    <n v="2859"/>
    <n v="4229207"/>
    <s v="jetour!jetour!November!autost!pkauto!bn!banner!all_auto_6!Jetour_vigoda!bn__QujPO"/>
    <s v="pckauto"/>
    <s v="banner"/>
    <n v="688650"/>
    <n v="8006"/>
    <n v="242024"/>
    <n v="0.33228109608964401"/>
    <n v="161604"/>
    <n v="1.162564437667901"/>
    <n v="2.8453789706805939"/>
    <x v="0"/>
    <n v="2.4438671762714388"/>
    <n v="204330"/>
    <n v="72282"/>
    <n v="3651"/>
    <n v="852"/>
    <n v="325"/>
    <n v="144"/>
    <n v="98"/>
    <n v="56"/>
    <n v="9"/>
    <n v="40"/>
    <n v="499355.38012754318"/>
    <n v="176647.60723525219"/>
    <n v="8922.5590605670241"/>
    <n v="2082.1748341832658"/>
    <n v="794.25683228821777"/>
    <n v="351.91687338308719"/>
    <n v="239.49898327460099"/>
    <n v="136.8565618712006"/>
    <n v="21.99480458644295"/>
    <n v="97.754687050857569"/>
  </r>
  <r>
    <n v="2860"/>
    <n v="4194568"/>
    <s v="jetour!jetour!October!autost!pkauto!bn!banner!1!T2_Dashing!bn__GFLPS"/>
    <s v="pckauto"/>
    <s v="banner"/>
    <n v="918307"/>
    <n v="1295"/>
    <n v="483382"/>
    <n v="0.1830767384801254"/>
    <n v="394886"/>
    <n v="0.14102037771682019"/>
    <n v="1.899754231642883"/>
    <x v="0"/>
    <n v="1.214070310568532"/>
    <n v="327340"/>
    <n v="189614"/>
    <n v="86910"/>
    <n v="49708"/>
    <n v="31395"/>
    <n v="22896"/>
    <n v="17178"/>
    <n v="12784"/>
    <n v="10332"/>
    <n v="8230"/>
    <n v="397413.77546150319"/>
    <n v="230204.72786814161"/>
    <n v="105514.85069151111"/>
    <n v="60349.00699774058"/>
    <n v="38115.737400299047"/>
    <n v="27797.353830777109"/>
    <n v="20855.299794946241"/>
    <n v="15520.674850308111"/>
    <n v="12543.774448794071"/>
    <n v="9991.798655979017"/>
  </r>
  <r>
    <n v="2861"/>
    <n v="4194569"/>
    <s v="jetour!jetour!October!autost!pkauto!bn!banner!2!T2_Dashing!bn__GFLPS"/>
    <s v="pckauto"/>
    <s v="banner"/>
    <n v="5102172"/>
    <n v="52735"/>
    <n v="2507715"/>
    <n v="0.1227858827657848"/>
    <n v="2199803"/>
    <n v="1.033579424605835"/>
    <n v="2.0345900550899918"/>
    <x v="0"/>
    <n v="1.1654629818080151"/>
    <n v="1581947"/>
    <n v="940826"/>
    <n v="562932"/>
    <n v="376648"/>
    <n v="268215"/>
    <n v="198462"/>
    <n v="152887"/>
    <n v="121224"/>
    <n v="95256"/>
    <n v="79410"/>
    <n v="1843700.667682244"/>
    <n v="1096497.875322507"/>
    <n v="656076.40727514948"/>
    <n v="438969.30117202521"/>
    <n v="312594.65366563672"/>
    <n v="231300.11429558229"/>
    <n v="178184.138899682"/>
    <n v="141282.08450669481"/>
    <n v="111017.34179510429"/>
    <n v="92549.415385374465"/>
  </r>
  <r>
    <n v="2862"/>
    <n v="4194570"/>
    <s v="jetour!jetour!October!autost!pkauto!bn!banner!3!T2_Dashing!bn__GFLPS"/>
    <s v="pckauto"/>
    <s v="banner"/>
    <n v="719641"/>
    <n v="1117"/>
    <n v="219041"/>
    <n v="0.3093119552960405"/>
    <n v="151289"/>
    <n v="0.15521628145144589"/>
    <n v="3.285416885423277"/>
    <x v="0"/>
    <n v="1.520237697887928"/>
    <n v="87781"/>
    <n v="131680"/>
    <n v="106635"/>
    <n v="40536"/>
    <n v="31195"/>
    <n v="28614"/>
    <n v="15260"/>
    <n v="13232"/>
    <n v="10431"/>
    <n v="8010"/>
    <n v="133447.98535830021"/>
    <n v="200184.90005788239"/>
    <n v="162110.5469142792"/>
    <n v="61624.355321585048"/>
    <n v="47423.814985613913"/>
    <n v="43500.081487365169"/>
    <n v="23198.827269769779"/>
    <n v="20115.78521845306"/>
    <n v="15857.59942666898"/>
    <n v="12177.103960082301"/>
  </r>
  <r>
    <n v="2863"/>
    <n v="4083387"/>
    <s v="chery!chr!Chery_Digital_24!pckauto!pckauto!bn!banner!All30-55_Regions!Tiggo_7!bn__CfDZV"/>
    <s v="pckauto"/>
    <s v="banner"/>
    <n v="126407"/>
    <n v="372"/>
    <n v="65305"/>
    <n v="0.55390858280376687"/>
    <n v="29132"/>
    <n v="0.29428749990111308"/>
    <n v="1.9356404563203431"/>
    <x v="19"/>
    <n v="1.495445296233201"/>
    <n v="51671"/>
    <n v="20338"/>
    <n v="6480"/>
    <n v="2696"/>
    <n v="1325"/>
    <n v="798"/>
    <n v="427"/>
    <n v="416"/>
    <n v="207"/>
    <n v="170"/>
    <n v="77271.153901665719"/>
    <n v="30414.366434790842"/>
    <n v="9690.4855195911405"/>
    <n v="4031.72051864471"/>
    <n v="1981.465017508991"/>
    <n v="1193.3653463940941"/>
    <n v="638.55514149157671"/>
    <n v="622.10524323301149"/>
    <n v="309.55717632027262"/>
    <n v="254.22570035964409"/>
  </r>
  <r>
    <n v="2864"/>
    <n v="4083388"/>
    <s v="chery!chr!Chery_Digital_24!pckauto!pckauto!bn!banner!All30-55_Regions!Tiggo_8!bn__dYQSF"/>
    <s v="pckauto"/>
    <s v="banner"/>
    <n v="6107604"/>
    <n v="70307"/>
    <n v="989553"/>
    <n v="0.33152847800976798"/>
    <n v="661488"/>
    <n v="1.151138809916294"/>
    <n v="6.1720837590305928"/>
    <x v="19"/>
    <n v="3.091822136816432"/>
    <n v="534758"/>
    <n v="359398"/>
    <n v="249525"/>
    <n v="190436"/>
    <n v="151170"/>
    <n v="128232"/>
    <n v="109571"/>
    <n v="95088"/>
    <n v="84348"/>
    <n v="72880"/>
    <n v="1653376.622239681"/>
    <n v="1111194.692327552"/>
    <n v="771486.9186891201"/>
    <n v="588794.24044677394"/>
    <n v="467390.75242253998"/>
    <n v="396470.53624824458"/>
    <n v="338774.04335311317"/>
    <n v="293995.18334560079"/>
    <n v="260789.01359619241"/>
    <n v="225331.99733118151"/>
  </r>
  <r>
    <n v="2865"/>
    <n v="4086448"/>
    <s v="chery!chr!Chery_Digital_24!pckauto!pckauto!bn!banner!All30-55_Regions!Tiggo_7!bn__CfDZV"/>
    <s v="pckauto"/>
    <s v="banner"/>
    <n v="1448805"/>
    <n v="19829"/>
    <n v="457668"/>
    <n v="0.58480164660845846"/>
    <n v="190023"/>
    <n v="1.3686451937976469"/>
    <n v="3.165624426440127"/>
    <x v="19"/>
    <n v="2.0852565901681821"/>
    <n v="332008"/>
    <n v="139774"/>
    <n v="73848"/>
    <n v="46364"/>
    <n v="30865"/>
    <n v="22740"/>
    <n v="17325"/>
    <n v="13160"/>
    <n v="10431"/>
    <n v="8270"/>
    <n v="692321.86998855765"/>
    <n v="291464.65463416738"/>
    <n v="153992.02867073991"/>
    <n v="96680.836546557577"/>
    <n v="64361.44465554093"/>
    <n v="47418.734860424447"/>
    <n v="36127.070424663747"/>
    <n v="27441.976726613269"/>
    <n v="21751.3114920443"/>
    <n v="17245.07200069086"/>
  </r>
  <r>
    <n v="2866"/>
    <n v="4086449"/>
    <s v="chery!chr!Chery_Digital_24!pckauto!pckauto!bn!banner!All30-55_Regions!Tiggo_8!bn__dYQSF"/>
    <s v="pckauto"/>
    <s v="banner"/>
    <n v="126550"/>
    <n v="328"/>
    <n v="65255"/>
    <n v="0.55258600873496277"/>
    <n v="29196"/>
    <n v="0.25918609245357571"/>
    <n v="1.939314995019539"/>
    <x v="19"/>
    <n v="1.494467341371533"/>
    <n v="51564"/>
    <n v="20526"/>
    <n v="6258"/>
    <n v="2776"/>
    <n v="1400"/>
    <n v="768"/>
    <n v="539"/>
    <n v="320"/>
    <n v="288"/>
    <n v="240"/>
    <n v="77060.713990481701"/>
    <n v="30675.436648992079"/>
    <n v="9352.3766223030507"/>
    <n v="4148.6413396473736"/>
    <n v="2092.2542779201458"/>
    <n v="1147.7509181733369"/>
    <n v="805.5178969992561"/>
    <n v="478.2295492388904"/>
    <n v="430.40659431500143"/>
    <n v="358.67216192916783"/>
  </r>
  <r>
    <n v="2867"/>
    <n v="4086450"/>
    <s v="chery!chr!Chery_Digital_24!pckauto!pckauto!bn!banner!All30-55_Regions!Tiggo_7!bn__CfDZV"/>
    <s v="pckauto"/>
    <s v="banner"/>
    <n v="497038"/>
    <n v="1376"/>
    <n v="86155"/>
    <n v="0.37228251407347218"/>
    <n v="54081"/>
    <n v="0.2768400001609535"/>
    <n v="5.7691138065115197"/>
    <x v="19"/>
    <n v="3.3098355197442899"/>
    <n v="49449"/>
    <n v="38154"/>
    <n v="22674"/>
    <n v="12944"/>
    <n v="7530"/>
    <n v="5550"/>
    <n v="4151"/>
    <n v="3304"/>
    <n v="3384"/>
    <n v="3030"/>
    <n v="163668.0566158354"/>
    <n v="126283.46442032359"/>
    <n v="75047.210574682031"/>
    <n v="42842.510967570088"/>
    <n v="24923.061463674501"/>
    <n v="18369.587134580808"/>
    <n v="13739.12724245855"/>
    <n v="10935.696557235129"/>
    <n v="11200.48339881468"/>
    <n v="10028.801624825201"/>
  </r>
  <r>
    <n v="2868"/>
    <n v="4086451"/>
    <s v="chery!chr!Chery_Digital_24!pckauto!pckauto!bn!banner!All30-55_Regions!Tiggo_8!bn__dYQSF"/>
    <s v="pckauto"/>
    <s v="banner"/>
    <n v="263627"/>
    <n v="717"/>
    <n v="42191"/>
    <n v="0.57035860728591403"/>
    <n v="18127"/>
    <n v="0.27197517704939178"/>
    <n v="6.2484179090327334"/>
    <x v="19"/>
    <n v="3.3972989342646169"/>
    <n v="22311"/>
    <n v="19422"/>
    <n v="12675"/>
    <n v="6928"/>
    <n v="4715"/>
    <n v="3216"/>
    <n v="2758"/>
    <n v="2136"/>
    <n v="1728"/>
    <n v="1710"/>
    <n v="75797.13652237787"/>
    <n v="65982.339901287385"/>
    <n v="43060.763991804022"/>
    <n v="23536.48701658527"/>
    <n v="16018.264475057669"/>
    <n v="10925.71337259501"/>
    <n v="9369.7504607018127"/>
    <n v="7256.6305235892214"/>
    <n v="5870.5325584092579"/>
    <n v="5809.3811775924951"/>
  </r>
  <r>
    <n v="2869"/>
    <n v="4113242"/>
    <s v="chery!chr!Chery_Digital_24!pckauto!pckauto!bn!banner!All30-55_RF!Family!bn__AgPir"/>
    <s v="pckauto"/>
    <s v="banner"/>
    <n v="17416"/>
    <n v="141"/>
    <n v="5313"/>
    <n v="0.65179747788443443"/>
    <n v="1850"/>
    <n v="0.80960036747818098"/>
    <n v="3.2779973649538872"/>
    <x v="19"/>
    <n v="2.0229991868974331"/>
    <n v="3580"/>
    <n v="1962"/>
    <n v="1032"/>
    <n v="628"/>
    <n v="425"/>
    <n v="378"/>
    <n v="231"/>
    <n v="176"/>
    <n v="117"/>
    <n v="80"/>
    <n v="7242.3370890928109"/>
    <n v="3969.1244046927641"/>
    <n v="2087.735160878151"/>
    <n v="1270.4434893715879"/>
    <n v="859.77465443140909"/>
    <n v="764.69369264722968"/>
    <n v="467.31281217330712"/>
    <n v="356.04785689394822"/>
    <n v="236.69090486699969"/>
    <n v="161.83993495179459"/>
  </r>
  <r>
    <n v="2870"/>
    <n v="4258377"/>
    <s v="jetour!soueast!Launch_S07_S09!autost!pkauto!bn!banner!All_auto_2!S09!bn__Qqzey"/>
    <s v="pckauto"/>
    <s v="banner"/>
    <n v="306934"/>
    <n v="826"/>
    <n v="141002"/>
    <n v="0.9315470702543226"/>
    <n v="9652"/>
    <n v="0.26911322955423639"/>
    <n v="2.176806002751734"/>
    <x v="0"/>
    <n v="1.4612077789150459"/>
    <n v="98373"/>
    <n v="55792"/>
    <n v="23877"/>
    <n v="11440"/>
    <n v="7090"/>
    <n v="4794"/>
    <n v="3010"/>
    <n v="2480"/>
    <n v="1809"/>
    <n v="1390"/>
    <n v="143743.39283520979"/>
    <n v="81523.704401228257"/>
    <n v="34889.25813715456"/>
    <n v="16716.216990788129"/>
    <n v="10359.96315250768"/>
    <n v="7005.0300921187309"/>
    <n v="4398.2354145342888"/>
    <n v="3623.7952917093139"/>
    <n v="2643.3248720573179"/>
    <n v="2031.078812691914"/>
  </r>
  <r>
    <n v="2871"/>
    <n v="4258378"/>
    <s v="jetour!soueast!Launch_S07_S09!autost!pkauto!bn!banner!All_auto_2!S07!bn__Qqzey"/>
    <s v="pckauto"/>
    <s v="banner"/>
    <n v="311600"/>
    <n v="816"/>
    <n v="142124"/>
    <n v="0.92888604317356671"/>
    <n v="10107"/>
    <n v="0.26187419768934528"/>
    <n v="2.1924516619290202"/>
    <x v="0"/>
    <n v="1.466794705228869"/>
    <n v="98941"/>
    <n v="56278"/>
    <n v="23814"/>
    <n v="12208"/>
    <n v="7075"/>
    <n v="4836"/>
    <n v="3108"/>
    <n v="2808"/>
    <n v="1908"/>
    <n v="1460"/>
    <n v="145126.13493004951"/>
    <n v="82548.272420870286"/>
    <n v="34930.249110320277"/>
    <n v="17906.629761434029"/>
    <n v="10377.572539494249"/>
    <n v="7093.4191944868107"/>
    <n v="4558.7979438513248"/>
    <n v="4118.7595322826646"/>
    <n v="2798.6442975766822"/>
    <n v="2141.5202696341489"/>
  </r>
  <r>
    <n v="2872"/>
    <n v="4258379"/>
    <s v="jetour!soueast!Launch_S07_S09!autost!pkauto!bn!banner!All_auto_3!S09!bn__Qqzey"/>
    <s v="pckauto"/>
    <s v="banner"/>
    <n v="961082"/>
    <n v="1982"/>
    <n v="594539"/>
    <n v="0.56999288524386116"/>
    <n v="255656"/>
    <n v="0.20622589955903869"/>
    <n v="1.616516326094672"/>
    <x v="0"/>
    <n v="1.207359111580111"/>
    <n v="436541"/>
    <n v="240950"/>
    <n v="97179"/>
    <n v="17756"/>
    <n v="1320"/>
    <n v="822"/>
    <n v="455"/>
    <n v="328"/>
    <n v="369"/>
    <n v="300"/>
    <n v="527061.75392829324"/>
    <n v="290913.17793522781"/>
    <n v="117329.95110424361"/>
    <n v="21437.86838521645"/>
    <n v="1593.7140272857471"/>
    <n v="992.44918971885124"/>
    <n v="549.34839576895047"/>
    <n v="396.01378859827639"/>
    <n v="445.51551217306098"/>
    <n v="362.20773347403332"/>
  </r>
  <r>
    <n v="2873"/>
    <n v="4258380"/>
    <s v="jetour!soueast!Launch_S07_S09!autost!pkauto!bn!banner!All_auto_3!S07!bn__Qqzey"/>
    <s v="pckauto"/>
    <s v="banner"/>
    <n v="959163"/>
    <n v="1973"/>
    <n v="594233"/>
    <n v="0.57013326422463917"/>
    <n v="255441"/>
    <n v="0.20570017817618069"/>
    <n v="1.614119377415929"/>
    <x v="0"/>
    <n v="1.206785789775644"/>
    <n v="436705"/>
    <n v="240614"/>
    <n v="96432"/>
    <n v="17600"/>
    <n v="1370"/>
    <n v="732"/>
    <n v="525"/>
    <n v="296"/>
    <n v="324"/>
    <n v="210"/>
    <n v="527009.38832397258"/>
    <n v="290369.5560210768"/>
    <n v="116372.7672796449"/>
    <n v="21239.429900051331"/>
    <n v="1653.296531992632"/>
    <n v="883.36719811577143"/>
    <n v="633.56253963221309"/>
    <n v="357.20859377359062"/>
    <n v="390.99859588730862"/>
    <n v="253.4250158528852"/>
  </r>
  <r>
    <n v="2874"/>
    <n v="4258383"/>
    <s v="jetour!soueast!Launch_S07_S09!autost!pkauto!bn!banner!All_auto_4!S09!bn__Ximxr"/>
    <s v="pckauto"/>
    <s v="banner"/>
    <n v="981541"/>
    <n v="11345"/>
    <n v="751482"/>
    <n v="0.41821893272227417"/>
    <n v="437198"/>
    <n v="1.1558355687638111"/>
    <n v="1.3061403999031249"/>
    <x v="0"/>
    <n v="1.034116517885834"/>
    <n v="627420"/>
    <n v="168774"/>
    <n v="64659"/>
    <n v="32600"/>
    <n v="19455"/>
    <n v="12594"/>
    <n v="8785"/>
    <n v="6248"/>
    <n v="5094"/>
    <n v="3530"/>
    <n v="648825.38565192965"/>
    <n v="174531.9811896637"/>
    <n v="66864.939929980115"/>
    <n v="33712.198483078173"/>
    <n v="20118.736855468891"/>
    <n v="13023.66342625419"/>
    <n v="9084.7136096270478"/>
    <n v="6461.1600037506878"/>
    <n v="5267.7895421104367"/>
    <n v="3650.4313081369919"/>
  </r>
  <r>
    <n v="2875"/>
    <n v="4258384"/>
    <s v="jetour!soueast!Launch_S07_S09!autost!pkauto!bn!banner!All_auto_4!S07!bn__Ximxr"/>
    <s v="pckauto"/>
    <s v="banner"/>
    <n v="1074261"/>
    <n v="11167"/>
    <n v="812576"/>
    <n v="0.39990351671720548"/>
    <n v="487624"/>
    <n v="1.0395052971298411"/>
    <n v="1.322043722679479"/>
    <x v="0"/>
    <n v="1.0358935738131101"/>
    <n v="671936"/>
    <n v="190804"/>
    <n v="73323"/>
    <n v="37420"/>
    <n v="21835"/>
    <n v="14082"/>
    <n v="10178"/>
    <n v="7184"/>
    <n v="5886"/>
    <n v="4390"/>
    <n v="696054.18441368593"/>
    <n v="197652.63745783671"/>
    <n v="75954.824512698673"/>
    <n v="38763.137532086577"/>
    <n v="22618.736184209261"/>
    <n v="14587.45330643622"/>
    <n v="10543.324794269831"/>
    <n v="7441.8594342733832"/>
    <n v="6097.2695754639662"/>
    <n v="4547.5727890395538"/>
  </r>
  <r>
    <n v="2876"/>
    <n v="4258387"/>
    <s v="jetour!soueast!Launch_S07_S09!autost!pkauto!bn!banner!All_auto_5!S09!bn__Ximxr"/>
    <s v="pckauto"/>
    <s v="banner"/>
    <n v="475168"/>
    <n v="634"/>
    <n v="198456"/>
    <n v="0.85265751602370299"/>
    <n v="29241"/>
    <n v="0.13342649336655671"/>
    <n v="2.3943241826903701"/>
    <x v="0"/>
    <n v="1.5468463629408991"/>
    <n v="133627"/>
    <n v="82156"/>
    <n v="34587"/>
    <n v="19664"/>
    <n v="12265"/>
    <n v="8046"/>
    <n v="5775"/>
    <n v="4664"/>
    <n v="3501"/>
    <n v="2900"/>
    <n v="206700.43894070349"/>
    <n v="127082.7097937725"/>
    <n v="53500.77515503687"/>
    <n v="30417.186880869831"/>
    <n v="18972.07064147012"/>
    <n v="12445.92583622247"/>
    <n v="8933.0377459836909"/>
    <n v="7214.4914367563524"/>
    <n v="5415.5091166560869"/>
    <n v="4485.854452528607"/>
  </r>
  <r>
    <n v="2877"/>
    <n v="4258388"/>
    <s v="jetour!soueast!Launch_S07_S09!autost!pkauto!bn!banner!All_auto_5!S07!bn__Ximxr"/>
    <s v="pckauto"/>
    <s v="banner"/>
    <n v="474881"/>
    <n v="610"/>
    <n v="197634"/>
    <n v="0.85426090652418107"/>
    <n v="28803"/>
    <n v="0.1284532335469307"/>
    <n v="2.4028304846332111"/>
    <x v="0"/>
    <n v="1.5527562608107091"/>
    <n v="132686"/>
    <n v="82612"/>
    <n v="34560"/>
    <n v="19580"/>
    <n v="12110"/>
    <n v="7830"/>
    <n v="6076"/>
    <n v="4128"/>
    <n v="3339"/>
    <n v="2910"/>
    <n v="206029.0172219298"/>
    <n v="128276.3002180943"/>
    <n v="53663.256373618111"/>
    <n v="30402.967586673691"/>
    <n v="18803.87831841769"/>
    <n v="12158.08152214785"/>
    <n v="9434.5470406858694"/>
    <n v="6409.7778446266066"/>
    <n v="5184.6531548469584"/>
    <n v="4518.5207189591638"/>
  </r>
  <r>
    <n v="2878"/>
    <n v="4259781"/>
    <s v="jetour!jetour!December!autost!pkauto!bn!banner!All_RF_auto1!Together!bn__HIUKp"/>
    <s v="pckauto"/>
    <s v="banner"/>
    <n v="1023266"/>
    <n v="1290"/>
    <n v="495613"/>
    <n v="0.15563352857975879"/>
    <n v="418479"/>
    <n v="0.12606692687922791"/>
    <n v="2.0646472146614401"/>
    <x v="0"/>
    <n v="1.2744070192481329"/>
    <n v="334545"/>
    <n v="165354"/>
    <n v="107415"/>
    <n v="61780"/>
    <n v="39935"/>
    <n v="28326"/>
    <n v="21903"/>
    <n v="17032"/>
    <n v="14715"/>
    <n v="11930"/>
    <n v="426346.49625436682"/>
    <n v="210728.29826075581"/>
    <n v="136890.42997253829"/>
    <n v="78732.86564914968"/>
    <n v="50893.444313674197"/>
    <n v="36098.853227222629"/>
    <n v="27913.336942591861"/>
    <n v="21705.70035183421"/>
    <n v="18752.89928823628"/>
    <n v="15203.675739630229"/>
  </r>
  <r>
    <n v="2879"/>
    <n v="4259782"/>
    <s v="jetour!jetour!December!autost!pkauto!bn!banner!All_RF_auto2!Together!bn__HIUKp"/>
    <s v="pckauto"/>
    <s v="banner"/>
    <n v="908804"/>
    <n v="9782"/>
    <n v="753011"/>
    <n v="0.10912323989955"/>
    <n v="670840"/>
    <n v="1.0763596991210429"/>
    <n v="1.206893391995602"/>
    <x v="0"/>
    <n v="1.0210569600769379"/>
    <n v="627475"/>
    <n v="236466"/>
    <n v="14826"/>
    <n v="4528"/>
    <n v="2370"/>
    <n v="1524"/>
    <n v="1015"/>
    <n v="696"/>
    <n v="612"/>
    <n v="550"/>
    <n v="640687.71602427692"/>
    <n v="241445.25512155329"/>
    <n v="15138.190490100689"/>
    <n v="4623.3459152283767"/>
    <n v="2419.9049953823442"/>
    <n v="1556.0908071572539"/>
    <n v="1036.3728144780921"/>
    <n v="710.65564421354907"/>
    <n v="624.88685956708628"/>
    <n v="561.58132804231604"/>
  </r>
  <r>
    <n v="2880"/>
    <n v="4259783"/>
    <s v="jetour!jetour!December!autost!pkauto!bn!banner!All_RF_auto3!Together!bn__HIUKp"/>
    <s v="pckauto"/>
    <s v="banner"/>
    <n v="536630"/>
    <n v="886"/>
    <n v="182492"/>
    <n v="0.38578129452249971"/>
    <n v="112090"/>
    <n v="0.1651044481299965"/>
    <n v="2.940567257742805"/>
    <x v="0"/>
    <n v="1.5293396791017131"/>
    <n v="96292"/>
    <n v="87196"/>
    <n v="62124"/>
    <n v="35816"/>
    <n v="22695"/>
    <n v="16008"/>
    <n v="11501"/>
    <n v="8280"/>
    <n v="6048"/>
    <n v="4930"/>
    <n v="147263.1763800621"/>
    <n v="133352.30265895289"/>
    <n v="95008.69822451481"/>
    <n v="54774.829946706937"/>
    <n v="34708.364017213367"/>
    <n v="24481.669583060218"/>
    <n v="17588.935649348801"/>
    <n v="12662.93254296218"/>
    <n v="9249.4463792071601"/>
    <n v="7539.6446179714449"/>
  </r>
  <r>
    <n v="2881"/>
    <n v="4259784"/>
    <s v="jetour!jetour!December!autost!pkauto!bn!banner!All_RF_auto4!Together!bn__HIUKp"/>
    <s v="pckauto"/>
    <s v="banner"/>
    <n v="472320"/>
    <n v="929"/>
    <n v="305764"/>
    <n v="0.37013513690297101"/>
    <n v="192590"/>
    <n v="0.1966886856368564"/>
    <n v="1.544720765034471"/>
    <x v="0"/>
    <n v="1.1511128008656739"/>
    <n v="230173"/>
    <n v="94160"/>
    <n v="84564"/>
    <n v="940"/>
    <n v="275"/>
    <n v="120"/>
    <n v="21"/>
    <n v="16"/>
    <n v="27"/>
    <n v="20"/>
    <n v="264955.08671365492"/>
    <n v="108388.7813295119"/>
    <n v="97342.702892404879"/>
    <n v="1082.046032813734"/>
    <n v="316.55602023806051"/>
    <n v="138.13353610388091"/>
    <n v="24.17336881817916"/>
    <n v="18.41780481385079"/>
    <n v="31.080045623373209"/>
    <n v="23.022256017313492"/>
  </r>
  <r>
    <n v="2882"/>
    <n v="4259785"/>
    <s v="jetour!jetour!December!autost!pkauto!bn!banner!All_RF_auto5!Together!bn__HIUKp"/>
    <s v="pckauto"/>
    <s v="banner"/>
    <n v="1339468"/>
    <n v="1860"/>
    <n v="136039"/>
    <n v="0.26552679746249241"/>
    <n v="99917"/>
    <n v="0.13886110007853861"/>
    <n v="9.8462058674350743"/>
    <x v="0"/>
    <n v="5.2503655157005156"/>
    <n v="66648"/>
    <n v="49068"/>
    <n v="29550"/>
    <n v="18900"/>
    <n v="17885"/>
    <n v="16602"/>
    <n v="15211"/>
    <n v="14064"/>
    <n v="14031"/>
    <n v="13160"/>
    <n v="349926.36089040799"/>
    <n v="257624.93512439291"/>
    <n v="155148.3009889503"/>
    <n v="99231.908246739767"/>
    <n v="93902.787248303735"/>
    <n v="87166.568291659976"/>
    <n v="79863.30985932055"/>
    <n v="73841.140612812058"/>
    <n v="73667.878550793946"/>
    <n v="69094.810186618794"/>
  </r>
  <r>
    <n v="2883"/>
    <n v="4169732"/>
    <s v="chery!chr!Chery_Digital_24!pckauto!pckauto!bn!banner!All30-55_MSK!Tiggo_8!bn__mLevp"/>
    <s v="pckauto"/>
    <s v="banner"/>
    <n v="357862"/>
    <n v="4742"/>
    <n v="87215"/>
    <n v="0.61959525311013008"/>
    <n v="33177"/>
    <n v="1.3250917951612631"/>
    <n v="4.103216189875595"/>
    <x v="19"/>
    <n v="2.5211491855943189"/>
    <n v="51691"/>
    <n v="46260"/>
    <n v="25827"/>
    <n v="7692"/>
    <n v="4220"/>
    <n v="2496"/>
    <n v="1568"/>
    <n v="1032"/>
    <n v="738"/>
    <n v="420"/>
    <n v="130320.7225525559"/>
    <n v="116628.3613255932"/>
    <n v="65113.720016344472"/>
    <n v="19392.679535591498"/>
    <n v="10639.24956320803"/>
    <n v="6292.78836724342"/>
    <n v="3953.1619230118922"/>
    <n v="2601.825959533337"/>
    <n v="1860.608098968607"/>
    <n v="1058.882657949614"/>
  </r>
  <r>
    <n v="2884"/>
    <n v="4169733"/>
    <s v="chery!chr!Chery_Digital_24!pckauto!pckauto!bn!banner!All30-55_MSK!Tiggo_4!bn__mLevp"/>
    <s v="pckauto"/>
    <s v="banner"/>
    <n v="356556"/>
    <n v="4789"/>
    <n v="87274"/>
    <n v="0.61734308041341057"/>
    <n v="33396"/>
    <n v="1.3431270263296651"/>
    <n v="4.0854779201136653"/>
    <x v="19"/>
    <n v="2.519848196807045"/>
    <n v="52112"/>
    <n v="45620"/>
    <n v="25944"/>
    <n v="7308"/>
    <n v="4250"/>
    <n v="2580"/>
    <n v="1470"/>
    <n v="1016"/>
    <n v="639"/>
    <n v="560"/>
    <n v="131314.32923200869"/>
    <n v="114955.47473833741"/>
    <n v="65374.941617961973"/>
    <n v="18415.050622265881"/>
    <n v="10709.35483642994"/>
    <n v="6501.2083477621754"/>
    <n v="3704.176849306356"/>
    <n v="2560.1657679559571"/>
    <n v="1610.182997759701"/>
    <n v="1411.114990211945"/>
  </r>
  <r>
    <n v="2885"/>
    <n v="4169737"/>
    <s v="chery!chr!Chery_Digital_24!pckauto!pckauto!bn!banner!All30-55_MSK!Tiggo_8!bn__mLevp"/>
    <s v="pckauto"/>
    <s v="banner"/>
    <n v="238522"/>
    <n v="1200"/>
    <n v="41737"/>
    <n v="0.51790976831109092"/>
    <n v="20121"/>
    <n v="0.50309824670261027"/>
    <n v="5.7148812803986866"/>
    <x v="19"/>
    <n v="3.3641082056923639"/>
    <n v="26025"/>
    <n v="15314"/>
    <n v="8577"/>
    <n v="5468"/>
    <n v="4025"/>
    <n v="2844"/>
    <n v="2751"/>
    <n v="2216"/>
    <n v="1872"/>
    <n v="1810"/>
    <n v="87550.916053143766"/>
    <n v="51517.953061972861"/>
    <n v="28853.956080223401"/>
    <n v="18394.943668725849"/>
    <n v="13540.535527911759"/>
    <n v="9567.5237369890838"/>
    <n v="9254.6616738596931"/>
    <n v="7454.8637838142786"/>
    <n v="6297.6105610561053"/>
    <n v="6089.0358523031782"/>
  </r>
  <r>
    <n v="2886"/>
    <n v="4169738"/>
    <s v="chery!chr!Chery_Digital_24!pckauto!pckauto!bn!banner!All30-55_MSK!Tiggo_4!bn__mLevp"/>
    <s v="pckauto"/>
    <s v="banner"/>
    <n v="251862"/>
    <n v="1689"/>
    <n v="50486"/>
    <n v="0.4642871291050984"/>
    <n v="27046"/>
    <n v="0.67060533149105461"/>
    <n v="4.9887493562571814"/>
    <x v="19"/>
    <n v="3.1716660370230452"/>
    <n v="34203"/>
    <n v="16952"/>
    <n v="8595"/>
    <n v="5168"/>
    <n v="3700"/>
    <n v="3078"/>
    <n v="2282"/>
    <n v="2016"/>
    <n v="1746"/>
    <n v="1670"/>
    <n v="108480.4934642992"/>
    <n v="53766.082659614673"/>
    <n v="27260.469588213069"/>
    <n v="16391.170079335101"/>
    <n v="11735.16433698527"/>
    <n v="9762.3880619569336"/>
    <n v="7237.7418964865892"/>
    <n v="6394.0787306384591"/>
    <n v="5537.728900642237"/>
    <n v="5296.6822818284854"/>
  </r>
  <r>
    <n v="2887"/>
    <n v="4169742"/>
    <s v="chery!chr!Chery_Digital_24!pckauto!pckauto!bn!banner!All30-55_MSK!Tiggo_8!bn__mLevp"/>
    <s v="pckauto"/>
    <s v="banner"/>
    <n v="160152"/>
    <n v="381"/>
    <n v="78025"/>
    <n v="0.55942326177507207"/>
    <n v="34376"/>
    <n v="0.23789899595384381"/>
    <n v="2.0525728933034282"/>
    <x v="19"/>
    <n v="1.495517705064993"/>
    <n v="57897"/>
    <n v="29444"/>
    <n v="10035"/>
    <n v="4096"/>
    <n v="2155"/>
    <n v="1254"/>
    <n v="784"/>
    <n v="536"/>
    <n v="477"/>
    <n v="410"/>
    <n v="86585.988570147922"/>
    <n v="44034.023307933661"/>
    <n v="15007.520170327211"/>
    <n v="6125.6405199462124"/>
    <n v="3222.8406544150598"/>
    <n v="1875.3792021515021"/>
    <n v="1172.485880770955"/>
    <n v="801.59748991483639"/>
    <n v="713.36194531600177"/>
    <n v="613.16225907664727"/>
  </r>
  <r>
    <n v="2888"/>
    <n v="4169743"/>
    <s v="chery!chr!Chery_Digital_24!pckauto!pckauto!bn!banner!All30-55_MSK!Tiggo_4!bn__mLevp"/>
    <s v="pckauto"/>
    <s v="banner"/>
    <n v="192623"/>
    <n v="489"/>
    <n v="86854"/>
    <n v="0.52674603357358318"/>
    <n v="41104"/>
    <n v="0.25386376497095359"/>
    <n v="2.217779261749603"/>
    <x v="19"/>
    <n v="1.5117408843334541"/>
    <n v="60781"/>
    <n v="34976"/>
    <n v="15753"/>
    <n v="6208"/>
    <n v="3515"/>
    <n v="2322"/>
    <n v="1288"/>
    <n v="1072"/>
    <n v="783"/>
    <n v="720"/>
    <n v="91885.122690671647"/>
    <n v="52874.649170446872"/>
    <n v="23814.45415090489"/>
    <n v="9384.8874099420809"/>
    <n v="5313.7692084320897"/>
    <n v="3510.262333422279"/>
    <n v="1947.1222590214879"/>
    <n v="1620.5862280054621"/>
    <n v="1183.693112433094"/>
    <n v="1088.453436720087"/>
  </r>
  <r>
    <n v="2889"/>
    <n v="4169732"/>
    <s v="chery!chr!Chery_Digital_24!pckauto!pckauto!bn!banner!All30-55_MSK!Tiggo_8!bn__mLevp"/>
    <s v="pckauto"/>
    <s v="banner"/>
    <n v="114628"/>
    <n v="1580"/>
    <n v="30203"/>
    <n v="0.70208257457868428"/>
    <n v="8998"/>
    <n v="1.3783717765292951"/>
    <n v="3.7952521272721249"/>
    <x v="19"/>
    <n v="2.4893695571915648"/>
    <n v="19597"/>
    <n v="13488"/>
    <n v="9099"/>
    <n v="1928"/>
    <n v="960"/>
    <n v="408"/>
    <n v="287"/>
    <n v="112"/>
    <n v="108"/>
    <n v="60"/>
    <n v="48784.175212283102"/>
    <n v="33576.616587399832"/>
    <n v="22650.773600886048"/>
    <n v="4799.504506265338"/>
    <n v="2389.7947749039031"/>
    <n v="1015.662779334159"/>
    <n v="714.44906291397922"/>
    <n v="278.8093904054553"/>
    <n v="268.85191217668898"/>
    <n v="149.36217343149389"/>
  </r>
  <r>
    <n v="2890"/>
    <n v="4169737"/>
    <s v="chery!chr!Chery_Digital_24!pckauto!pckauto!bn!banner!All30-55_MSK!Tiggo_8!bn__mLevp"/>
    <s v="pckauto"/>
    <s v="banner"/>
    <n v="201061"/>
    <n v="1277"/>
    <n v="49290"/>
    <n v="0.69300060864272672"/>
    <n v="15132"/>
    <n v="0.63513063199725461"/>
    <n v="4.0791438425644149"/>
    <x v="19"/>
    <n v="2.725659517935092"/>
    <n v="34490"/>
    <n v="17870"/>
    <n v="8289"/>
    <n v="4184"/>
    <n v="2505"/>
    <n v="1890"/>
    <n v="1372"/>
    <n v="1160"/>
    <n v="1116"/>
    <n v="890"/>
    <n v="94007.996773581326"/>
    <n v="48707.535585500103"/>
    <n v="22592.991744163981"/>
    <n v="11404.159423040421"/>
    <n v="6827.7770924274046"/>
    <n v="5151.4964888973236"/>
    <n v="3739.604858606946"/>
    <n v="3161.765040804707"/>
    <n v="3041.8360220155628"/>
    <n v="2425.836970962232"/>
  </r>
  <r>
    <n v="2891"/>
    <n v="4169742"/>
    <s v="chery!chr!Chery_Digital_24!pckauto!pckauto!bn!banner!All30-55_MSK!Tiggo_8!bn__mLevp"/>
    <s v="pckauto"/>
    <s v="banner"/>
    <n v="148329"/>
    <n v="294"/>
    <n v="68238"/>
    <n v="0.79262287874791171"/>
    <n v="14151"/>
    <n v="0.19820803753817531"/>
    <n v="2.1737008704827221"/>
    <x v="19"/>
    <n v="1.510740148498213"/>
    <n v="48569"/>
    <n v="26876"/>
    <n v="10719"/>
    <n v="4872"/>
    <n v="2685"/>
    <n v="1572"/>
    <n v="987"/>
    <n v="784"/>
    <n v="549"/>
    <n v="570"/>
    <n v="73375.138272409691"/>
    <n v="40602.652231037959"/>
    <n v="16193.623651752339"/>
    <n v="7360.326003483292"/>
    <n v="4056.3372987177008"/>
    <n v="2374.8835134391902"/>
    <n v="1491.1005265677361"/>
    <n v="1184.420276422599"/>
    <n v="829.39634152551866"/>
    <n v="861.12188464398116"/>
  </r>
  <r>
    <n v="2892"/>
    <n v="4269552"/>
    <s v="chery!chr!Chery_Digital_24!pckauto!pckauto!bn!banner!All30-55_RF!Tiggo_9!bn__mLevp"/>
    <s v="pckauto"/>
    <s v="banner"/>
    <n v="535834"/>
    <n v="9272"/>
    <n v="120508"/>
    <n v="0.42910014272911351"/>
    <n v="68798"/>
    <n v="1.730386649596704"/>
    <n v="4.4464599860590166"/>
    <x v="19"/>
    <n v="2.577934511724576"/>
    <n v="66653"/>
    <n v="66524"/>
    <n v="41424"/>
    <n v="12388"/>
    <n v="7900"/>
    <n v="5112"/>
    <n v="3101"/>
    <n v="2208"/>
    <n v="1494"/>
    <n v="1050"/>
    <n v="171827.06900997809"/>
    <n v="171494.5154579657"/>
    <n v="106788.35921367881"/>
    <n v="31935.452731244051"/>
    <n v="20365.68264262415"/>
    <n v="13178.401223936031"/>
    <n v="7994.1749208579104"/>
    <n v="5692.0794018878642"/>
    <n v="3851.4341605165159"/>
    <n v="2706.8312373108051"/>
  </r>
  <r>
    <n v="2893"/>
    <n v="4269553"/>
    <s v="chery!chr!Chery_Digital_24!pckauto!pckauto!bn!banner!All30-55_RF!Tiggo_9!bn__mLevp"/>
    <s v="pckauto"/>
    <s v="banner"/>
    <n v="212456"/>
    <n v="612"/>
    <n v="100012"/>
    <n v="0.82415110186777585"/>
    <n v="17587"/>
    <n v="0.28805964529126032"/>
    <n v="2.1243050833899928"/>
    <x v="19"/>
    <n v="1.546461690760071"/>
    <n v="75774"/>
    <n v="33062"/>
    <n v="13206"/>
    <n v="6148"/>
    <n v="3585"/>
    <n v="1968"/>
    <n v="1519"/>
    <n v="968"/>
    <n v="612"/>
    <n v="540"/>
    <n v="117181.5881556536"/>
    <n v="51129.116419909456"/>
    <n v="20422.573088177491"/>
    <n v="9507.6464747929131"/>
    <n v="5544.0651613748532"/>
    <n v="3043.4366074158188"/>
    <n v="2349.0753082645469"/>
    <n v="1496.9749166557481"/>
    <n v="946.43455474516315"/>
    <n v="835.0893130104381"/>
  </r>
  <r>
    <n v="2894"/>
    <n v="4269554"/>
    <s v="chery!chr!Chery_Digital_24!pckauto!pckauto!bn!banner!All30-55_RF!Tiggo_9!bn__mLevp"/>
    <s v="pckauto"/>
    <s v="banner"/>
    <n v="553076"/>
    <n v="1424"/>
    <n v="87603"/>
    <n v="0.49695786673972348"/>
    <n v="44068"/>
    <n v="0.25746913624890622"/>
    <n v="6.3134367544490484"/>
    <x v="19"/>
    <n v="3.2004305231666601"/>
    <n v="44805"/>
    <n v="39380"/>
    <n v="28941"/>
    <n v="19916"/>
    <n v="13310"/>
    <n v="9210"/>
    <n v="6328"/>
    <n v="4600"/>
    <n v="3393"/>
    <n v="2930"/>
    <n v="143395.28959048219"/>
    <n v="126032.9540023031"/>
    <n v="92623.659770966304"/>
    <n v="63739.774299387202"/>
    <n v="42597.730263348247"/>
    <n v="29475.96511836494"/>
    <n v="20252.324350598621"/>
    <n v="14721.980406566639"/>
    <n v="10859.060765104479"/>
    <n v="9377.2614328783147"/>
  </r>
  <r>
    <n v="2895"/>
    <n v="4269556"/>
    <s v="chery!chr!Chery_Digital_24!pckauto!pckauto!bn!banner!All30-55_RF!Tiggo_9_Prehit!bn__kxIlr"/>
    <s v="pckauto"/>
    <s v="banner"/>
    <n v="476302"/>
    <n v="1083"/>
    <n v="148980"/>
    <n v="0.73117868170224187"/>
    <n v="40049"/>
    <n v="0.22737674836553279"/>
    <n v="3.1970868572962812"/>
    <x v="19"/>
    <n v="1.5505581399891271"/>
    <n v="66803"/>
    <n v="85970"/>
    <n v="57252"/>
    <n v="34340"/>
    <n v="21470"/>
    <n v="14526"/>
    <n v="10038"/>
    <n v="7472"/>
    <n v="5040"/>
    <n v="4270"/>
    <n v="103581.93542569361"/>
    <n v="133301.4832948652"/>
    <n v="88772.554630657483"/>
    <n v="53246.166527226618"/>
    <n v="33290.483265566552"/>
    <n v="22523.407541482062"/>
    <n v="15564.502609210849"/>
    <n v="11585.770421998761"/>
    <n v="7814.8130255451997"/>
    <n v="6620.8832577535713"/>
  </r>
  <r>
    <n v="2896"/>
    <n v="4269557"/>
    <s v="chery!chr!Chery_Digital_24!pckauto!pckauto!bn!banner!All30-55_RF!Tiggo_9_Prehit!bn__kxIlr"/>
    <s v="pckauto"/>
    <s v="banner"/>
    <n v="966303"/>
    <n v="13292"/>
    <n v="282303"/>
    <n v="0.2795506955292717"/>
    <n v="203385"/>
    <n v="1.3755519748981431"/>
    <n v="3.422928555488252"/>
    <x v="19"/>
    <n v="2.4482767357425002"/>
    <n v="217761"/>
    <n v="78314"/>
    <n v="38751"/>
    <n v="20020"/>
    <n v="13320"/>
    <n v="9300"/>
    <n v="6125"/>
    <n v="4560"/>
    <n v="3726"/>
    <n v="2810"/>
    <n v="533139.19025202247"/>
    <n v="191734.34428293811"/>
    <n v="94873.171786757608"/>
    <n v="49014.500249564837"/>
    <n v="32611.046120090101"/>
    <n v="22768.97364240525"/>
    <n v="14995.695006422809"/>
    <n v="11164.141914985799"/>
    <n v="9122.2791173765545"/>
    <n v="6879.6576274364243"/>
  </r>
  <r>
    <n v="2897"/>
    <n v="4169731"/>
    <s v="chery!chr!Chery_Digital_24!pckauto!pckauto!bn!banner!All30-55_MSK!Tiggo_7!bn__mLevp"/>
    <s v="pckauto"/>
    <s v="banner"/>
    <n v="399314"/>
    <n v="3832"/>
    <n v="101936"/>
    <n v="0.73438235755768333"/>
    <n v="27076"/>
    <n v="0.95964579253419624"/>
    <n v="3.9173010516402451"/>
    <x v="19"/>
    <n v="2.286380110965422"/>
    <n v="55950"/>
    <n v="59914"/>
    <n v="30792"/>
    <n v="10440"/>
    <n v="6575"/>
    <n v="4074"/>
    <n v="2576"/>
    <n v="2024"/>
    <n v="1404"/>
    <n v="900"/>
    <n v="127922.9672085154"/>
    <n v="136986.17796838231"/>
    <n v="70402.216376847282"/>
    <n v="23869.808358479011"/>
    <n v="15032.949229597651"/>
    <n v="9314.7125720731292"/>
    <n v="5889.7151658469274"/>
    <n v="4627.6333445940136"/>
    <n v="3210.0776757954532"/>
    <n v="2057.7420998688799"/>
  </r>
  <r>
    <n v="2898"/>
    <n v="4169732"/>
    <s v="chery!chr!Chery_Digital_24!pckauto!pckauto!bn!banner!All30-55_MSK!Tiggo_8!bn__mLevp"/>
    <s v="pckauto"/>
    <s v="banner"/>
    <n v="399306"/>
    <n v="4889"/>
    <n v="102284"/>
    <n v="0.73343826991513827"/>
    <n v="27265"/>
    <n v="1.224374289392095"/>
    <n v="3.9038950373469952"/>
    <x v="19"/>
    <n v="2.2832098257170301"/>
    <n v="56078"/>
    <n v="60446"/>
    <n v="31119"/>
    <n v="10136"/>
    <n v="6315"/>
    <n v="3900"/>
    <n v="2660"/>
    <n v="1888"/>
    <n v="1296"/>
    <n v="1050"/>
    <n v="128037.84060655961"/>
    <n v="138010.9011252916"/>
    <n v="71051.206566488254"/>
    <n v="23142.614793467819"/>
    <n v="14418.470049403049"/>
    <n v="8904.5183202964181"/>
    <n v="6073.3381364073002"/>
    <n v="4310.7001509537531"/>
    <n v="2959.0399341292709"/>
    <n v="2397.3703170028821"/>
  </r>
  <r>
    <n v="2899"/>
    <n v="4169736"/>
    <s v="chery!chr!Chery_Digital_24!pckauto!pckauto!bn!banner!All30-55_MSK!Tiggo_7!bn__mLevp"/>
    <s v="pckauto"/>
    <s v="banner"/>
    <n v="384419"/>
    <n v="1833"/>
    <n v="81207"/>
    <n v="0.55514918664647128"/>
    <n v="36125"/>
    <n v="0.47682346606177112"/>
    <n v="4.7338160503404882"/>
    <x v="19"/>
    <n v="3.0200963177700788"/>
    <n v="54630"/>
    <n v="29236"/>
    <n v="14250"/>
    <n v="8080"/>
    <n v="5335"/>
    <n v="4380"/>
    <n v="3514"/>
    <n v="2912"/>
    <n v="2610"/>
    <n v="2340"/>
    <n v="164987.86183977939"/>
    <n v="88295.535946326025"/>
    <n v="43036.372528223626"/>
    <n v="24402.378247582241"/>
    <n v="16112.213855303369"/>
    <n v="13228.021871832951"/>
    <n v="10612.61846064406"/>
    <n v="8794.5204773464702"/>
    <n v="7882.4513893799058"/>
    <n v="7067.025383581984"/>
  </r>
  <r>
    <n v="2900"/>
    <n v="4169737"/>
    <s v="chery!chr!Chery_Digital_24!pckauto!pckauto!bn!banner!All30-55_MSK!Tiggo_8!bn__mLevp"/>
    <s v="pckauto"/>
    <s v="banner"/>
    <n v="384495"/>
    <n v="1725"/>
    <n v="80972"/>
    <n v="0.55847700439658154"/>
    <n v="35751"/>
    <n v="0.44864042445285368"/>
    <n v="4.7484933063281138"/>
    <x v="19"/>
    <n v="3.0366055915337231"/>
    <n v="54415"/>
    <n v="29536"/>
    <n v="14148"/>
    <n v="7840"/>
    <n v="5085"/>
    <n v="4098"/>
    <n v="3668"/>
    <n v="3040"/>
    <n v="2610"/>
    <n v="2180"/>
    <n v="165236.89326330749"/>
    <n v="89689.182751540051"/>
    <n v="42961.895909019113"/>
    <n v="23806.987837624391"/>
    <n v="15441.139432948979"/>
    <n v="12444.009714105199"/>
    <n v="11138.2693097457"/>
    <n v="9231.2809982625186"/>
    <n v="7925.540593903017"/>
    <n v="6619.8001895435164"/>
  </r>
  <r>
    <n v="2901"/>
    <n v="4169741"/>
    <s v="chery!chr!Chery_Digital_24!pckauto!pckauto!bn!banner!All30-55_MSK!Tiggo_7!bn__mLevp"/>
    <s v="pckauto"/>
    <s v="banner"/>
    <n v="150441"/>
    <n v="387"/>
    <n v="77229"/>
    <n v="0.54176539900814458"/>
    <n v="35389"/>
    <n v="0.25724370351167558"/>
    <n v="1.94798586023385"/>
    <x v="19"/>
    <n v="1.5094818590463961"/>
    <n v="61113"/>
    <n v="24506"/>
    <n v="7095"/>
    <n v="3036"/>
    <n v="1520"/>
    <n v="870"/>
    <n v="567"/>
    <n v="448"/>
    <n v="279"/>
    <n v="230"/>
    <n v="92248.96485190239"/>
    <n v="36991.36243779098"/>
    <n v="10709.773789934179"/>
    <n v="4582.7869240648579"/>
    <n v="2294.4124257505218"/>
    <n v="1313.249217370364"/>
    <n v="855.87621407930646"/>
    <n v="676.24787285278535"/>
    <n v="421.14543867394451"/>
    <n v="347.18082758067112"/>
  </r>
  <r>
    <n v="2902"/>
    <n v="4169742"/>
    <s v="chery!chr!Chery_Digital_24!pckauto!pckauto!bn!banner!All30-55_MSK!Tiggo_8!bn__mLevp"/>
    <s v="pckauto"/>
    <s v="banner"/>
    <n v="157215"/>
    <n v="353"/>
    <n v="78772"/>
    <n v="0.53389529274361447"/>
    <n v="36716"/>
    <n v="0.22453328244760359"/>
    <n v="1.99582338902148"/>
    <x v="19"/>
    <n v="1.5147413045572791"/>
    <n v="60874"/>
    <n v="27140"/>
    <n v="7776"/>
    <n v="3640"/>
    <n v="1690"/>
    <n v="1044"/>
    <n v="581"/>
    <n v="456"/>
    <n v="369"/>
    <n v="220"/>
    <n v="92208.362173619811"/>
    <n v="41110.079005684551"/>
    <n v="11778.6283842374"/>
    <n v="5513.6583485884958"/>
    <n v="2559.9128047018021"/>
    <n v="1581.3899219577991"/>
    <n v="880.06469794777911"/>
    <n v="690.7220348781193"/>
    <n v="558.93954138163599"/>
    <n v="333.24308700260138"/>
  </r>
  <r>
    <n v="2903"/>
    <n v="4175708"/>
    <s v="chery!chr!Chery_Digital_24!pckauto!pckauto!bn!banner!All30-55_RF!Tiggo_4_prehit!bn__cngXM"/>
    <s v="pckauto"/>
    <s v="banner"/>
    <n v="628745"/>
    <n v="5842"/>
    <n v="186860"/>
    <n v="0.25072246601733922"/>
    <n v="140010"/>
    <n v="0.92915251811147603"/>
    <n v="3.364791822755004"/>
    <x v="19"/>
    <n v="2.1519613379744191"/>
    <n v="128445"/>
    <n v="63800"/>
    <n v="48132"/>
    <n v="18656"/>
    <n v="11250"/>
    <n v="8184"/>
    <n v="5229"/>
    <n v="3504"/>
    <n v="2853"/>
    <n v="2120"/>
    <n v="276408.67405612429"/>
    <n v="137295.1333627679"/>
    <n v="103578.20311938471"/>
    <n v="40146.990721250761"/>
    <n v="24209.56505221222"/>
    <n v="17611.651589982641"/>
    <n v="11252.60583626824"/>
    <n v="7540.4725282623649"/>
    <n v="6139.5456972410166"/>
    <n v="4562.1580365057689"/>
  </r>
  <r>
    <n v="2904"/>
    <n v="4010024"/>
    <s v="BSPI!chery!chr!Chery_Digital_24!pksmtv!bsp1!inst!video!All30-55_MSK!Tiggo_7!20s__kvCfr"/>
    <s v="pksmtv"/>
    <s v="video"/>
    <n v="1175095"/>
    <n v="0"/>
    <n v="130025"/>
    <n v="1.215920015381655E-2"/>
    <n v="128444"/>
    <n v="0"/>
    <n v="9.0374543357046715"/>
    <x v="19"/>
    <n v="4.4501060365068543"/>
    <n v="74557"/>
    <n v="36468"/>
    <n v="28917"/>
    <n v="24636"/>
    <n v="30020"/>
    <n v="16782"/>
    <n v="14686"/>
    <n v="13144"/>
    <n v="12600"/>
    <n v="12250"/>
    <n v="331786.55576384149"/>
    <n v="162286.46693933199"/>
    <n v="128683.7162576687"/>
    <n v="109632.81231538289"/>
    <n v="133592.1832159358"/>
    <n v="74681.679504658023"/>
    <n v="65354.257252139672"/>
    <n v="58492.193743846103"/>
    <n v="56071.336059986374"/>
    <n v="54513.798947208968"/>
  </r>
  <r>
    <n v="2905"/>
    <n v="4010025"/>
    <s v="BSPD!chery!chr!Chery_Digital_24!pksmtv!bsp1!inst!video!All30-55_MSK!Tiggo_7!20s__kvCfr"/>
    <s v="pksmtv"/>
    <s v="video"/>
    <n v="1095597"/>
    <n v="2"/>
    <n v="169412"/>
    <n v="8.0838429391070332E-2"/>
    <n v="155717"/>
    <n v="1.8254887517946841E-4"/>
    <n v="6.4670566429768854"/>
    <x v="19"/>
    <n v="2.504416343212958"/>
    <n v="49262"/>
    <n v="44080"/>
    <n v="226134"/>
    <n v="34100"/>
    <n v="18605"/>
    <n v="47478"/>
    <n v="9366"/>
    <n v="3792"/>
    <n v="3519"/>
    <n v="1130"/>
    <n v="123372.55789935681"/>
    <n v="110394.6724088272"/>
    <n v="566333.68535611918"/>
    <n v="85400.597303561881"/>
    <n v="46594.666065477089"/>
    <n v="118904.6791430648"/>
    <n v="23456.363470532571"/>
    <n v="9496.7467734635393"/>
    <n v="8813.0411117664007"/>
    <n v="2829.990467830643"/>
  </r>
  <r>
    <n v="2906"/>
    <n v="4010026"/>
    <s v="BSPE!chery!chr!Chery_Digital_24!pksmtv!bsp1!inst!video!All30-55_MSK!Tiggo_7!20s__kvCfr"/>
    <s v="pksmtv"/>
    <s v="video"/>
    <n v="582469"/>
    <n v="0"/>
    <n v="61962"/>
    <n v="0.24629611697492021"/>
    <n v="46701"/>
    <n v="0"/>
    <n v="9.4004228398050422"/>
    <x v="19"/>
    <n v="4.1121167409122679"/>
    <n v="28097"/>
    <n v="22902"/>
    <n v="17307"/>
    <n v="14400"/>
    <n v="17585"/>
    <n v="20592"/>
    <n v="7686"/>
    <n v="5328"/>
    <n v="4140"/>
    <n v="3610"/>
    <n v="115538.144069412"/>
    <n v="94175.697600372761"/>
    <n v="71168.404434968616"/>
    <n v="59214.481069136658"/>
    <n v="72311.572888942232"/>
    <n v="84676.70792886542"/>
    <n v="31605.729270651689"/>
    <n v="21909.357995580562"/>
    <n v="17024.163307376792"/>
    <n v="14844.741434693289"/>
  </r>
  <r>
    <n v="2907"/>
    <n v="4010027"/>
    <s v="BSPI!chery!chr!Chery_Digital_24!pksmtv!bsp1!inst!video!All30-55_SPB!Tiggo_7!20s__OrZeY"/>
    <s v="pksmtv"/>
    <s v="video"/>
    <n v="1180472"/>
    <n v="0"/>
    <n v="54038"/>
    <n v="2.483437580961545E-2"/>
    <n v="52696"/>
    <n v="0"/>
    <n v="21.845220030349019"/>
    <x v="19"/>
    <n v="12.42275190739279"/>
    <n v="38191"/>
    <n v="5464"/>
    <n v="5805"/>
    <n v="6776"/>
    <n v="16210"/>
    <n v="4626"/>
    <n v="3780"/>
    <n v="3760"/>
    <n v="4113"/>
    <n v="6300"/>
    <n v="474437.31809523812"/>
    <n v="67877.916421994218"/>
    <n v="72114.074822415161"/>
    <n v="84176.566924493556"/>
    <n v="201372.80841883711"/>
    <n v="57467.650323599053"/>
    <n v="46958.002209944752"/>
    <n v="46709.547171796898"/>
    <n v="51094.778595106553"/>
    <n v="78263.337016574587"/>
  </r>
  <r>
    <n v="2908"/>
    <n v="4010028"/>
    <s v="BSPD!chery!chr!Chery_Digital_24!pksmtv!bsp1!inst!video!All30-55_SPB!Tiggo_7!20s__OrZeY"/>
    <s v="pksmtv"/>
    <s v="video"/>
    <n v="1093073"/>
    <n v="1"/>
    <n v="433518"/>
    <n v="4.7684294539096388E-2"/>
    <n v="412846"/>
    <n v="9.1485198152364941E-5"/>
    <n v="2.5214016488358042"/>
    <x v="19"/>
    <n v="1.91768202288784"/>
    <n v="348241"/>
    <n v="83964"/>
    <n v="115599"/>
    <n v="10984"/>
    <n v="3865"/>
    <n v="4698"/>
    <n v="1176"/>
    <n v="568"/>
    <n v="522"/>
    <n v="380"/>
    <n v="667815.50533248414"/>
    <n v="161016.25336975459"/>
    <n v="221682.12416381139"/>
    <n v="21063.81933940003"/>
    <n v="7411.8410184615004"/>
    <n v="9009.2701435270719"/>
    <n v="2255.194058916099"/>
    <n v="1089.2433890002931"/>
    <n v="1001.0300159474519"/>
    <n v="728.71916869737913"/>
  </r>
  <r>
    <n v="2909"/>
    <n v="4010029"/>
    <s v="BSPE!chery!chr!Chery_Digital_24!pksmtv!bsp1!inst!video!All30-55_SPB!Tiggo_7!20s__OrZeY"/>
    <s v="pksmtv"/>
    <s v="video"/>
    <n v="642262"/>
    <n v="0"/>
    <n v="40192"/>
    <n v="0.5220193073248407"/>
    <n v="19211"/>
    <n v="0"/>
    <n v="15.97984673566879"/>
    <x v="19"/>
    <n v="6.1312624102642426"/>
    <n v="13660"/>
    <n v="10790"/>
    <n v="9948"/>
    <n v="23212"/>
    <n v="10755"/>
    <n v="7524"/>
    <n v="6643"/>
    <n v="10640"/>
    <n v="6570"/>
    <n v="5010"/>
    <n v="83753.044524209559"/>
    <n v="66156.321406751187"/>
    <n v="60993.798457308687"/>
    <n v="142318.86306705361"/>
    <n v="65941.727222391943"/>
    <n v="46131.618374828169"/>
    <n v="40729.976191385373"/>
    <n v="65236.632045211547"/>
    <n v="40282.394035436082"/>
    <n v="30717.62467542386"/>
  </r>
  <r>
    <n v="2910"/>
    <n v="4054178"/>
    <s v="BSPD!chery!chr!Chery_Digital_24!pksmtv!bsp1!inst!video!All30-55_MSK!Tiggo_8!20s__dCiRt"/>
    <s v="pksmtv"/>
    <s v="video"/>
    <n v="87869"/>
    <n v="0"/>
    <n v="20010"/>
    <n v="0.49935032483758118"/>
    <n v="10018"/>
    <n v="0"/>
    <n v="4.3912543728135933"/>
    <x v="19"/>
    <n v="1.881361738571887"/>
    <n v="10220"/>
    <n v="6920"/>
    <n v="4098"/>
    <n v="2852"/>
    <n v="15885"/>
    <n v="4848"/>
    <n v="1092"/>
    <n v="416"/>
    <n v="234"/>
    <n v="140"/>
    <n v="19227.516968204691"/>
    <n v="13019.023230917461"/>
    <n v="7709.8204046675946"/>
    <n v="5365.6436784070229"/>
    <n v="29885.431217214431"/>
    <n v="9120.8417085965102"/>
    <n v="2054.4470185205009"/>
    <n v="782.64648324590519"/>
    <n v="440.23864682582172"/>
    <n v="263.39064340006422"/>
  </r>
  <r>
    <n v="2911"/>
    <n v="4054181"/>
    <s v="BSPD!chery!chr!Chery_Digital_24!pksmtv!bsp1!inst!video!All30-55_SPB!Tiggo_8!20s__UdVgu"/>
    <s v="pksmtv"/>
    <s v="video"/>
    <n v="39752"/>
    <n v="0"/>
    <n v="9185"/>
    <n v="0.48796951551442569"/>
    <n v="4703"/>
    <n v="0"/>
    <n v="4.3279259662493192"/>
    <x v="19"/>
    <n v="1.9368544143441819"/>
    <n v="4926"/>
    <n v="3226"/>
    <n v="1866"/>
    <n v="1068"/>
    <n v="6335"/>
    <n v="2058"/>
    <n v="476"/>
    <n v="328"/>
    <n v="81"/>
    <n v="160"/>
    <n v="9540.9448450594427"/>
    <n v="6248.2923406743321"/>
    <n v="3614.1703371662438"/>
    <n v="2068.5605145195868"/>
    <n v="12269.972714870401"/>
    <n v="3986.0463847203268"/>
    <n v="921.94270122783087"/>
    <n v="635.28824790489182"/>
    <n v="156.88520756187879"/>
    <n v="309.89670629506918"/>
  </r>
  <r>
    <n v="2912"/>
    <n v="4010024"/>
    <s v="BSPI!chery!chr!Chery_Digital_24!pksmtv!bsp1!inst!video!All30-55_MSK!Tiggo_7!20s__kvCfr"/>
    <s v="pksmtv"/>
    <s v="video"/>
    <n v="958060"/>
    <n v="0"/>
    <n v="134680"/>
    <n v="1.4003564003563951E-2"/>
    <n v="132794"/>
    <n v="0"/>
    <n v="7.1136026136026134"/>
    <x v="19"/>
    <n v="3.397508413448751"/>
    <n v="74614"/>
    <n v="33248"/>
    <n v="26346"/>
    <n v="24136"/>
    <n v="47225"/>
    <n v="17190"/>
    <n v="15582"/>
    <n v="13488"/>
    <n v="11970"/>
    <n v="18190"/>
    <n v="253501.69276106509"/>
    <n v="112960.35973034411"/>
    <n v="89510.756660720799"/>
    <n v="82002.263066999061"/>
    <n v="160447.33482511729"/>
    <n v="58403.169627184026"/>
    <n v="52939.976098358442"/>
    <n v="45825.593480596763"/>
    <n v="40668.175708981551"/>
    <n v="61800.678040632789"/>
  </r>
  <r>
    <n v="2913"/>
    <n v="4010025"/>
    <s v="BSPD!chery!chr!Chery_Digital_24!pksmtv!bsp1!inst!video!All30-55_MSK!Tiggo_7!20s__kvCfr"/>
    <s v="pksmtv"/>
    <s v="video"/>
    <n v="805872"/>
    <n v="1"/>
    <n v="137411"/>
    <n v="0.24043926614317629"/>
    <n v="104372"/>
    <n v="1.2408918537931579E-4"/>
    <n v="5.8646833222958863"/>
    <x v="19"/>
    <n v="3.1322395960867988"/>
    <n v="67853"/>
    <n v="51486"/>
    <n v="117894"/>
    <n v="12532"/>
    <n v="3580"/>
    <n v="2868"/>
    <n v="595"/>
    <n v="240"/>
    <n v="135"/>
    <n v="100"/>
    <n v="212531.85331327759"/>
    <n v="161266.48784412499"/>
    <n v="369272.25494105712"/>
    <n v="39253.226618159773"/>
    <n v="11213.41775399074"/>
    <n v="8983.2631615769405"/>
    <n v="1863.682559671646"/>
    <n v="751.73750306083184"/>
    <n v="422.85234547171791"/>
    <n v="313.22395960867988"/>
  </r>
  <r>
    <n v="2914"/>
    <n v="4010026"/>
    <s v="BSPE!chery!chr!Chery_Digital_24!pksmtv!bsp1!inst!video!All30-55_MSK!Tiggo_7!20s__kvCfr"/>
    <s v="pksmtv"/>
    <s v="video"/>
    <n v="501355"/>
    <n v="0"/>
    <n v="61289"/>
    <n v="0.52428657671033951"/>
    <n v="29156"/>
    <n v="0"/>
    <n v="8.1801791512343165"/>
    <x v="19"/>
    <n v="3.0072398570023271"/>
    <n v="25223"/>
    <n v="19970"/>
    <n v="15891"/>
    <n v="13880"/>
    <n v="57920"/>
    <n v="15246"/>
    <n v="8050"/>
    <n v="4928"/>
    <n v="3168"/>
    <n v="2440"/>
    <n v="75851.610913169701"/>
    <n v="60054.579944336467"/>
    <n v="47788.048567623977"/>
    <n v="41740.489215192298"/>
    <n v="174179.3325175748"/>
    <n v="45848.378859857483"/>
    <n v="24208.28084886873"/>
    <n v="14819.678015307471"/>
    <n v="9526.9358669833728"/>
    <n v="7337.6652510856784"/>
  </r>
  <r>
    <n v="2915"/>
    <n v="4010027"/>
    <s v="BSPI!chery!chr!Chery_Digital_24!pksmtv!bsp1!inst!video!All30-55_SPB!Tiggo_7!20s__OrZeY"/>
    <s v="pksmtv"/>
    <s v="video"/>
    <n v="958595"/>
    <n v="0"/>
    <n v="89222"/>
    <n v="2.7336307188809968E-2"/>
    <n v="86783"/>
    <n v="0"/>
    <n v="10.743930869068169"/>
    <x v="19"/>
    <n v="5.4505885028714394"/>
    <n v="52319"/>
    <n v="14030"/>
    <n v="11187"/>
    <n v="13868"/>
    <n v="32040"/>
    <n v="9852"/>
    <n v="9464"/>
    <n v="9304"/>
    <n v="9126"/>
    <n v="14680"/>
    <n v="285169.33988173079"/>
    <n v="76471.756695286298"/>
    <n v="60975.733581622793"/>
    <n v="75588.761357821117"/>
    <n v="174636.85563200089"/>
    <n v="53699.197930289418"/>
    <n v="51584.369591175302"/>
    <n v="50712.275430715868"/>
    <n v="49742.070677204763"/>
    <n v="80014.639222152735"/>
  </r>
  <r>
    <n v="2916"/>
    <n v="4010028"/>
    <s v="BSPD!chery!chr!Chery_Digital_24!pksmtv!bsp1!inst!video!All30-55_SPB!Tiggo_7!20s__OrZeY"/>
    <s v="pksmtv"/>
    <s v="video"/>
    <n v="803751"/>
    <n v="0"/>
    <n v="109650"/>
    <n v="0.20276333789329681"/>
    <n v="87417"/>
    <n v="0"/>
    <n v="7.3301504787961704"/>
    <x v="19"/>
    <n v="2.9192384383773589"/>
    <n v="27157"/>
    <n v="30850"/>
    <n v="172953"/>
    <n v="20176"/>
    <n v="7145"/>
    <n v="11712"/>
    <n v="2583"/>
    <n v="1168"/>
    <n v="945"/>
    <n v="640"/>
    <n v="79277.75827101394"/>
    <n v="90058.505823941538"/>
    <n v="504891.04563267942"/>
    <n v="58898.554732701603"/>
    <n v="20857.958642206231"/>
    <n v="34190.120590275626"/>
    <n v="7540.3928863287192"/>
    <n v="3409.6704960247562"/>
    <n v="2758.6803242666051"/>
    <n v="1868.31260056151"/>
  </r>
  <r>
    <n v="2917"/>
    <n v="4010029"/>
    <s v="BSPE!chery!chr!Chery_Digital_24!pksmtv!bsp1!inst!video!All30-55_SPB!Tiggo_7!20s__OrZeY"/>
    <s v="pksmtv"/>
    <s v="video"/>
    <n v="501214"/>
    <n v="0"/>
    <n v="45000"/>
    <n v="0.44524444444444439"/>
    <n v="24964"/>
    <n v="0"/>
    <n v="11.138088888888889"/>
    <x v="19"/>
    <n v="3.5713756395091991"/>
    <n v="13284"/>
    <n v="13122"/>
    <n v="12015"/>
    <n v="11844"/>
    <n v="48350"/>
    <n v="14640"/>
    <n v="11039"/>
    <n v="7168"/>
    <n v="5040"/>
    <n v="3840"/>
    <n v="47442.153995240202"/>
    <n v="46863.591141639707"/>
    <n v="42910.078308703029"/>
    <n v="42299.373074346957"/>
    <n v="172676.01217026979"/>
    <n v="52284.939362414683"/>
    <n v="39424.415684542051"/>
    <n v="25599.620584001939"/>
    <n v="17999.733223126361"/>
    <n v="13714.082455715319"/>
  </r>
  <r>
    <n v="2918"/>
    <n v="4010024"/>
    <s v="BSPI!chery!chr!Chery_Digital_24!pksmtv!bsp1!inst!video!All30-55_MSK!Tiggo_7!20s__kvCfr"/>
    <s v="pksmtv"/>
    <s v="video"/>
    <n v="613022"/>
    <n v="0"/>
    <n v="85342"/>
    <n v="0.48177919430057881"/>
    <n v="44226"/>
    <n v="0"/>
    <n v="7.1831220266691664"/>
    <x v="19"/>
    <n v="3.0611763883409822"/>
    <n v="36345"/>
    <n v="23282"/>
    <n v="20334"/>
    <n v="18476"/>
    <n v="31720"/>
    <n v="14634"/>
    <n v="14112"/>
    <n v="12952"/>
    <n v="13032"/>
    <n v="15370"/>
    <n v="111258.45583425301"/>
    <n v="71270.308673354739"/>
    <n v="62245.960680525517"/>
    <n v="56558.294950987984"/>
    <n v="97100.515038175945"/>
    <n v="44797.255266981927"/>
    <n v="43199.321192267933"/>
    <n v="39648.356581792403"/>
    <n v="39893.25069285967"/>
    <n v="47050.28108880089"/>
  </r>
  <r>
    <n v="2919"/>
    <n v="4010025"/>
    <s v="BSPD!chery!chr!Chery_Digital_24!pksmtv!bsp1!inst!video!All30-55_MSK!Tiggo_7!20s__kvCfr"/>
    <s v="pksmtv"/>
    <s v="video"/>
    <n v="732393"/>
    <n v="0"/>
    <n v="198455"/>
    <n v="0.69284724496737293"/>
    <n v="60956"/>
    <n v="0"/>
    <n v="3.6904739109621829"/>
    <x v="19"/>
    <n v="2.3060015176179069"/>
    <n v="112526"/>
    <n v="119462"/>
    <n v="64797"/>
    <n v="11512"/>
    <n v="4510"/>
    <n v="1944"/>
    <n v="1260"/>
    <n v="704"/>
    <n v="558"/>
    <n v="330"/>
    <n v="259485.12677147251"/>
    <n v="275479.55329767033"/>
    <n v="149421.9803370875"/>
    <n v="26546.689470817339"/>
    <n v="10400.06684445676"/>
    <n v="4482.8669502492103"/>
    <n v="2905.5619121985619"/>
    <n v="1623.425068403006"/>
    <n v="1286.748846830792"/>
    <n v="760.9805008139092"/>
  </r>
  <r>
    <n v="2920"/>
    <n v="4010026"/>
    <s v="BSPE!chery!chr!Chery_Digital_24!pksmtv!bsp1!inst!video!All30-55_MSK!Tiggo_7!20s__kvCfr"/>
    <s v="pksmtv"/>
    <s v="video"/>
    <n v="595245"/>
    <n v="1"/>
    <n v="78026"/>
    <n v="0.80182246943326585"/>
    <n v="15463"/>
    <n v="1.6799805122260579E-4"/>
    <n v="7.628803219439674"/>
    <x v="19"/>
    <n v="3.4279815483491989"/>
    <n v="39946"/>
    <n v="28016"/>
    <n v="21213"/>
    <n v="17228"/>
    <n v="20335"/>
    <n v="13134"/>
    <n v="10885"/>
    <n v="8880"/>
    <n v="7776"/>
    <n v="6230"/>
    <n v="136934.15093035711"/>
    <n v="96038.331058551164"/>
    <n v="72717.772585131563"/>
    <n v="59057.266114960003"/>
    <n v="69708.004785680969"/>
    <n v="45023.109656018387"/>
    <n v="37313.579153781036"/>
    <n v="30440.476149340891"/>
    <n v="26655.984519963371"/>
    <n v="21356.325046215508"/>
  </r>
  <r>
    <n v="2921"/>
    <n v="4054177"/>
    <s v="BSPI!chery!chr!Chery_Digital_24!pksmtv!bsp1!inst!video!All30-55_MSK!Tiggo_8!20s__dCiRt"/>
    <s v="pksmtv"/>
    <s v="video"/>
    <n v="613103"/>
    <n v="0"/>
    <n v="78530"/>
    <n v="0.52315038838660377"/>
    <n v="37447"/>
    <n v="0"/>
    <n v="7.8072456386094489"/>
    <x v="19"/>
    <n v="3.0576263240838641"/>
    <n v="28851"/>
    <n v="19244"/>
    <n v="18243"/>
    <n v="18308"/>
    <n v="40100"/>
    <n v="15174"/>
    <n v="14231"/>
    <n v="13328"/>
    <n v="12987"/>
    <n v="20050"/>
    <n v="88215.577076143556"/>
    <n v="58840.960980669872"/>
    <n v="55780.277030261917"/>
    <n v="55979.022741327382"/>
    <n v="122610.81559576291"/>
    <n v="46396.421841648553"/>
    <n v="43513.080218037467"/>
    <n v="40752.043647389743"/>
    <n v="39709.393070877137"/>
    <n v="61305.407797881468"/>
  </r>
  <r>
    <n v="2922"/>
    <n v="4054178"/>
    <s v="BSPD!chery!chr!Chery_Digital_24!pksmtv!bsp1!inst!video!All30-55_MSK!Tiggo_8!20s__dCiRt"/>
    <s v="pksmtv"/>
    <s v="video"/>
    <n v="732149"/>
    <n v="0"/>
    <n v="198112"/>
    <n v="0.69350670327895325"/>
    <n v="60720"/>
    <n v="0"/>
    <n v="3.6956317638507512"/>
    <x v="19"/>
    <n v="2.314941932709607"/>
    <n v="112547"/>
    <n v="119114"/>
    <n v="65037"/>
    <n v="10844"/>
    <n v="4270"/>
    <n v="1794"/>
    <n v="1001"/>
    <n v="608"/>
    <n v="576"/>
    <n v="480"/>
    <n v="260539.76970066811"/>
    <n v="275741.99337277212"/>
    <n v="150556.87847763469"/>
    <n v="25103.230318302969"/>
    <n v="9884.8020526700202"/>
    <n v="4153.0058272810338"/>
    <n v="2317.2568746423158"/>
    <n v="1407.484695087441"/>
    <n v="1333.406553240734"/>
    <n v="1111.1721277006111"/>
  </r>
  <r>
    <n v="2923"/>
    <n v="4054179"/>
    <s v="BSPE!chery!chr!Chery_Digital_24!pksmtv!bsp1!inst!video!All30-55_MSK!Tiggo_8!20s__dCiRt"/>
    <s v="pksmtv"/>
    <s v="video"/>
    <n v="595126"/>
    <n v="1"/>
    <n v="79011"/>
    <n v="0.79904063991089846"/>
    <n v="15878"/>
    <n v="1.680316437191452E-4"/>
    <n v="7.5321917201402337"/>
    <x v="19"/>
    <n v="3.4033065129498419"/>
    <n v="40539"/>
    <n v="28206"/>
    <n v="21726"/>
    <n v="17356"/>
    <n v="20570"/>
    <n v="13524"/>
    <n v="10759"/>
    <n v="8552"/>
    <n v="7065"/>
    <n v="6570"/>
    <n v="137966.64272847361"/>
    <n v="95993.663504263241"/>
    <n v="73940.237300348264"/>
    <n v="59067.787838757453"/>
    <n v="70006.014971378245"/>
    <n v="46026.317281133663"/>
    <n v="36616.174772827348"/>
    <n v="29105.077298747048"/>
    <n v="24044.360513990629"/>
    <n v="22359.723790080461"/>
  </r>
  <r>
    <n v="2924"/>
    <n v="4179748"/>
    <s v="ertelecom!domru!Game_2024!plgr!plgr!br250!banner!!!__zSfnC"/>
    <s v="Playground"/>
    <s v="banner"/>
    <n v="1369174"/>
    <n v="20069"/>
    <n v="152288"/>
    <n v="0.69323912586677872"/>
    <n v="46716"/>
    <n v="1.465774255134848"/>
    <n v="8.9906886951040139"/>
    <x v="0"/>
    <n v="4.0740859763917534"/>
    <n v="72385"/>
    <n v="51398"/>
    <n v="42471"/>
    <n v="55096"/>
    <n v="27195"/>
    <n v="21156"/>
    <n v="18963"/>
    <n v="20464"/>
    <n v="14031"/>
    <n v="12910"/>
    <n v="294902.71340111701"/>
    <n v="209399.8710145833"/>
    <n v="173030.50550333411"/>
    <n v="224465.84095528"/>
    <n v="110794.7681279737"/>
    <n v="86191.36291654392"/>
    <n v="77256.892370316797"/>
    <n v="83372.095420880825"/>
    <n v="57163.50033475268"/>
    <n v="52596.449955217533"/>
  </r>
  <r>
    <n v="2925"/>
    <n v="4179749"/>
    <s v="ertelecom!domru!Game_2024!plgr!plgr!fsc!banner!!!__vQcKv"/>
    <s v="Playground"/>
    <s v="banner"/>
    <n v="593861"/>
    <n v="6620"/>
    <n v="139057"/>
    <n v="0.75848752669768515"/>
    <n v="33584"/>
    <n v="1.1147389709039659"/>
    <n v="4.2706300294123993"/>
    <x v="0"/>
    <n v="2.7858040849259291"/>
    <n v="100341"/>
    <n v="42038"/>
    <n v="23355"/>
    <n v="15036"/>
    <n v="9610"/>
    <n v="7044"/>
    <n v="5488"/>
    <n v="4360"/>
    <n v="3402"/>
    <n v="2500"/>
    <n v="279530.36768555263"/>
    <n v="117109.63212211621"/>
    <n v="65062.454403445066"/>
    <n v="41887.350220946268"/>
    <n v="26771.577256138178"/>
    <n v="19623.20397421825"/>
    <n v="15288.492818073501"/>
    <n v="12146.105810277049"/>
    <n v="9477.3054969180102"/>
    <n v="6964.5102123148226"/>
  </r>
  <r>
    <n v="2926"/>
    <n v="4155175"/>
    <s v="omoda!omoda!Omoda_Digital24!plzkrt!plzkrt!bn!banner!All25-35_BC!C5!banner__FrmIC"/>
    <s v="Plazkart"/>
    <s v="banner"/>
    <n v="1071951"/>
    <n v="7986"/>
    <n v="122587"/>
    <n v="0.36048683791919212"/>
    <n v="78396"/>
    <n v="0.74499673958977597"/>
    <n v="8.7444100924241557"/>
    <x v="1"/>
    <n v="7.1161202095102798"/>
    <n v="102365"/>
    <n v="31318"/>
    <n v="8199"/>
    <n v="3372"/>
    <n v="1895"/>
    <n v="1200"/>
    <n v="833"/>
    <n v="648"/>
    <n v="477"/>
    <n v="330"/>
    <n v="728441.64524651982"/>
    <n v="222862.65272144301"/>
    <n v="58345.069597774782"/>
    <n v="23995.55734646866"/>
    <n v="13485.04779702198"/>
    <n v="8539.3442514123362"/>
    <n v="5927.7281345220626"/>
    <n v="4611.2458957626613"/>
    <n v="3394.3893399364028"/>
    <n v="2348.3196691383919"/>
  </r>
  <r>
    <n v="2927"/>
    <n v="4089289"/>
    <s v="jetour!jetour!July_August!pmmedia!pmmedia!bn!banner!M30-55!main!banner__UpTCt"/>
    <s v="pmmedia"/>
    <s v="banner"/>
    <n v="567468"/>
    <n v="669"/>
    <n v="207341"/>
    <n v="0.3900193401208637"/>
    <n v="126474"/>
    <n v="0.1178921102159065"/>
    <n v="2.7368827197708119"/>
    <x v="20"/>
    <n v="1.3668657866846521"/>
    <n v="114697"/>
    <n v="69528"/>
    <n v="84318"/>
    <n v="40272"/>
    <n v="27920"/>
    <n v="25428"/>
    <n v="18088"/>
    <n v="14192"/>
    <n v="11637"/>
    <n v="9080"/>
    <n v="156775.40513536951"/>
    <n v="95035.444416610466"/>
    <n v="115251.3894016765"/>
    <n v="55046.418961364288"/>
    <n v="38162.892764235483"/>
    <n v="34756.663223817319"/>
    <n v="24723.86834955198"/>
    <n v="19398.559244628581"/>
    <n v="15906.21715964929"/>
    <n v="12411.14134309664"/>
  </r>
  <r>
    <n v="2928"/>
    <n v="4089289"/>
    <s v="jetour!jetour!July_August!pmmedia!pmmedia!bn!banner!M30-55!main!banner__UpTCt"/>
    <s v="pmmedia"/>
    <s v="banner"/>
    <n v="1287617"/>
    <n v="1545"/>
    <n v="463630"/>
    <n v="0.37854107801479631"/>
    <n v="288127"/>
    <n v="0.11998909613650641"/>
    <n v="2.777251256389794"/>
    <x v="20"/>
    <n v="1.425518841709271"/>
    <n v="265645"/>
    <n v="150262"/>
    <n v="179706"/>
    <n v="84044"/>
    <n v="57395"/>
    <n v="51252"/>
    <n v="38801"/>
    <n v="29424"/>
    <n v="26073"/>
    <n v="20660"/>
    <n v="378681.95270585938"/>
    <n v="214201.31219291859"/>
    <n v="256174.2889682063"/>
    <n v="119806.305532614"/>
    <n v="81817.653919903634"/>
    <n v="73060.691675283582"/>
    <n v="55311.556577161442"/>
    <n v="41944.466398453602"/>
    <n v="37167.552759885832"/>
    <n v="29451.219269713551"/>
  </r>
  <r>
    <n v="2929"/>
    <n v="4225831"/>
    <s v="sintec!rolf!Rolf_Mercedes_BMW_2024!pmmedia!pmmedia!bn!banner!m_segment!mercedes!banners__vaAAy"/>
    <s v="pmmedia"/>
    <s v="banner"/>
    <n v="3904503"/>
    <n v="5616"/>
    <n v="654429"/>
    <n v="9.6803472951229264E-2"/>
    <n v="591078"/>
    <n v="0.1438339271349004"/>
    <n v="5.9662744163232384"/>
    <x v="0"/>
    <n v="3.106912068368723"/>
    <n v="393833"/>
    <n v="187842"/>
    <n v="131571"/>
    <n v="204384"/>
    <n v="106645"/>
    <n v="71118"/>
    <n v="52668"/>
    <n v="43336"/>
    <n v="35118"/>
    <n v="30200"/>
    <n v="1223604.500621859"/>
    <n v="583608.57674651768"/>
    <n v="408779.52774734132"/>
    <n v="635003.11618147313"/>
    <n v="331336.6375311825"/>
    <n v="220957.37247824681"/>
    <n v="163634.84481684389"/>
    <n v="134641.14139482699"/>
    <n v="109108.5380169728"/>
    <n v="93828.744464735442"/>
  </r>
  <r>
    <n v="2930"/>
    <n v="4225832"/>
    <s v="sintec!rolf!Rolf_Mercedes_BMW_2024!pmmedia!pmmedia!bn!banner!m_segment!bmw!banners__vaAAy"/>
    <s v="pmmedia"/>
    <s v="banner"/>
    <n v="87109"/>
    <n v="155"/>
    <n v="48614"/>
    <n v="0.61971859958036779"/>
    <n v="18487"/>
    <n v="0.1779379857420014"/>
    <n v="1.7918500843378451"/>
    <x v="0"/>
    <n v="1.052142719103295"/>
    <n v="31323"/>
    <n v="15294"/>
    <n v="10578"/>
    <n v="21620"/>
    <n v="2525"/>
    <n v="528"/>
    <n v="357"/>
    <n v="456"/>
    <n v="99"/>
    <n v="12"/>
    <n v="32956.266390472512"/>
    <n v="16091.470745965789"/>
    <n v="11129.565682674651"/>
    <n v="22747.325587013242"/>
    <n v="2656.6603657358201"/>
    <n v="555.53135568653977"/>
    <n v="375.61495071987628"/>
    <n v="479.77707991110248"/>
    <n v="104.1621291912262"/>
    <n v="12.625712629239541"/>
  </r>
  <r>
    <n v="2931"/>
    <n v="4252578"/>
    <s v="sintec!rolf!Rolf_Mercedes_BMW_2024!pmmedia!pmmedia!bn!banner!m_segment!mercedesbmw!banners__vaAAy"/>
    <s v="pmmedia"/>
    <s v="banner"/>
    <n v="19241"/>
    <n v="44"/>
    <n v="6011"/>
    <n v="0.69223090999833636"/>
    <n v="1850"/>
    <n v="0.2286783431214594"/>
    <n v="3.2009648976875731"/>
    <x v="0"/>
    <n v="2.372210578227099"/>
    <n v="4767"/>
    <n v="1554"/>
    <n v="747"/>
    <n v="468"/>
    <n v="290"/>
    <n v="162"/>
    <n v="70"/>
    <n v="24"/>
    <n v="18"/>
    <n v="11"/>
    <n v="11308.32782640858"/>
    <n v="3686.4152385649122"/>
    <n v="1772.0413019356431"/>
    <n v="1110.194550610282"/>
    <n v="687.94106768585868"/>
    <n v="384.29811367279012"/>
    <n v="166.05474047589689"/>
    <n v="56.933053877450376"/>
    <n v="42.699790408087779"/>
    <n v="26.094316360498091"/>
  </r>
  <r>
    <n v="2932"/>
    <n v="4145664"/>
    <s v="PIM_сеть_сайтов_баннеры"/>
    <s v="pmmedia"/>
    <s v="banner"/>
    <n v="612324"/>
    <n v="2031"/>
    <n v="345664"/>
    <n v="1.5448528050361341E-3"/>
    <n v="345130"/>
    <n v="0.33168714602073412"/>
    <n v="1.7714427883725239"/>
    <x v="0"/>
    <n v="1.0682367718637149"/>
    <n v="236642"/>
    <n v="105460"/>
    <n v="65310"/>
    <n v="50716"/>
    <n v="83390"/>
    <n v="17532"/>
    <n v="6419"/>
    <n v="3832"/>
    <n v="2169"/>
    <n v="1740"/>
    <n v="252789.68616737321"/>
    <n v="112656.2499607474"/>
    <n v="69766.54357041922"/>
    <n v="54176.696121840163"/>
    <n v="89080.264405715192"/>
    <n v="18728.327084314649"/>
    <n v="6857.0118385931864"/>
    <n v="4093.483309781755"/>
    <n v="2317.0055581723982"/>
    <n v="1858.7319830428639"/>
  </r>
  <r>
    <n v="2933"/>
    <n v="4211536"/>
    <s v="Premier_Smart_TV_Видео"/>
    <s v="premier"/>
    <s v="banner"/>
    <n v="2193442"/>
    <n v="3"/>
    <n v="7598"/>
    <n v="5.1197683600947563E-2"/>
    <n v="7209"/>
    <n v="1.367713392923086E-4"/>
    <n v="288.68675967359832"/>
    <x v="0"/>
    <n v="147.64687668282181"/>
    <n v="4086"/>
    <n v="2776"/>
    <n v="2094"/>
    <n v="1420"/>
    <n v="1125"/>
    <n v="858"/>
    <n v="798"/>
    <n v="640"/>
    <n v="549"/>
    <n v="510"/>
    <n v="603285.13812600973"/>
    <n v="409867.7296715132"/>
    <n v="309172.55977382878"/>
    <n v="209658.5648896069"/>
    <n v="166102.73626817451"/>
    <n v="126681.0201938611"/>
    <n v="117822.20759289181"/>
    <n v="94494.001077005931"/>
    <n v="81058.135298869151"/>
    <n v="75299.907108239102"/>
  </r>
  <r>
    <n v="2934"/>
    <n v="4178327"/>
    <s v="Premier_W25_45_with_kids_v20_multi_roll"/>
    <s v="premier"/>
    <s v="video"/>
    <n v="1083908"/>
    <n v="0"/>
    <n v="4666"/>
    <n v="2.4860694384912119E-2"/>
    <n v="4550"/>
    <n v="0"/>
    <n v="232.2991855979426"/>
    <x v="6"/>
    <n v="124.1874427131072"/>
    <n v="2627"/>
    <n v="1732"/>
    <n v="1146"/>
    <n v="740"/>
    <n v="655"/>
    <n v="504"/>
    <n v="364"/>
    <n v="408"/>
    <n v="252"/>
    <n v="300"/>
    <n v="326240.41200733272"/>
    <n v="215092.65077910171"/>
    <n v="142318.80934922089"/>
    <n v="91898.707607699354"/>
    <n v="81342.774977085239"/>
    <n v="62590.471127406046"/>
    <n v="45204.229147571037"/>
    <n v="50668.476626947748"/>
    <n v="31295.23556370303"/>
    <n v="37256.232813932183"/>
  </r>
  <r>
    <n v="2935"/>
    <n v="4211536"/>
    <s v="Premier_Smart_TV_Видео"/>
    <s v="premier"/>
    <s v="banner"/>
    <n v="3195630"/>
    <n v="0"/>
    <n v="15707"/>
    <n v="8.1428662379830596E-2"/>
    <n v="14428"/>
    <n v="0"/>
    <n v="203.45260075125739"/>
    <x v="0"/>
    <n v="126.6800126853247"/>
    <n v="10159"/>
    <n v="5998"/>
    <n v="4863"/>
    <n v="1292"/>
    <n v="765"/>
    <n v="612"/>
    <n v="455"/>
    <n v="440"/>
    <n v="342"/>
    <n v="300"/>
    <n v="1286942.2488702131"/>
    <n v="759826.71608657739"/>
    <n v="616044.90168873384"/>
    <n v="163670.57638943949"/>
    <n v="96910.209704273366"/>
    <n v="77528.167763418693"/>
    <n v="57639.405771822727"/>
    <n v="55739.205581542847"/>
    <n v="43324.564338381038"/>
    <n v="38004.0038055974"/>
  </r>
  <r>
    <n v="2936"/>
    <n v="4211536"/>
    <s v="Premier_Smart_TV_Видео"/>
    <s v="premier"/>
    <s v="banner"/>
    <n v="1847524"/>
    <n v="0"/>
    <n v="7959"/>
    <n v="3.8698328935795938E-2"/>
    <n v="7651"/>
    <n v="0"/>
    <n v="232.1301671064204"/>
    <x v="0"/>
    <n v="147.45981323329869"/>
    <n v="5228"/>
    <n v="3008"/>
    <n v="2478"/>
    <n v="708"/>
    <n v="340"/>
    <n v="150"/>
    <n v="238"/>
    <n v="192"/>
    <n v="117"/>
    <n v="70"/>
    <n v="770919.90358368587"/>
    <n v="443559.11820576258"/>
    <n v="365405.41719211428"/>
    <n v="104401.54776917549"/>
    <n v="50136.336499321573"/>
    <n v="22118.971984994809"/>
    <n v="35095.4355495251"/>
    <n v="28312.284140793359"/>
    <n v="17252.798148295951"/>
    <n v="10322.186926330911"/>
  </r>
  <r>
    <n v="2937"/>
    <n v="4178327"/>
    <s v="Premier_W25_45_with_kids_v20_multi_roll"/>
    <s v="premier"/>
    <s v="video"/>
    <n v="999006"/>
    <n v="0"/>
    <n v="188944"/>
    <n v="3.6518756880343778E-4"/>
    <n v="188875"/>
    <n v="0"/>
    <n v="5.2873126428994839"/>
    <x v="6"/>
    <n v="3.802825265225485"/>
    <n v="132094"/>
    <n v="86450"/>
    <n v="32007"/>
    <n v="8728"/>
    <n v="1415"/>
    <n v="528"/>
    <n v="434"/>
    <n v="368"/>
    <n v="387"/>
    <n v="290"/>
    <n v="502330.40058469522"/>
    <n v="328754.24417874322"/>
    <n v="121717.0282640721"/>
    <n v="33191.058914888032"/>
    <n v="5380.997750294061"/>
    <n v="2007.891740039056"/>
    <n v="1650.42616510786"/>
    <n v="1399.439697602978"/>
    <n v="1471.693377642262"/>
    <n v="1102.819326915391"/>
  </r>
  <r>
    <n v="2938"/>
    <n v="4056842"/>
    <s v="chery!chr!Chery_Digital_24!qtmedia!qtdsp!muf!banner!All30-55_RF!Tiggo_7!bn__ZSxOW"/>
    <s v="quietmedia"/>
    <s v="banner"/>
    <n v="5045080"/>
    <n v="4676"/>
    <n v="888974"/>
    <n v="0.38734428678454041"/>
    <n v="544635"/>
    <n v="9.2684357829806455E-2"/>
    <n v="5.6751716023190779"/>
    <x v="19"/>
    <n v="3.0572925725027411"/>
    <n v="387891"/>
    <n v="680892"/>
    <n v="206691"/>
    <n v="121044"/>
    <n v="74200"/>
    <n v="53892"/>
    <n v="39669"/>
    <n v="32864"/>
    <n v="28386"/>
    <n v="24650"/>
    <n v="1185896.273240661"/>
    <n v="2081686.054276536"/>
    <n v="631914.85910316394"/>
    <n v="370066.92214602168"/>
    <n v="226851.10887970339"/>
    <n v="164763.6113173177"/>
    <n v="121279.7390586112"/>
    <n v="100474.8631027301"/>
    <n v="86784.306963062802"/>
    <n v="75362.261912192553"/>
  </r>
  <r>
    <n v="2939"/>
    <n v="4122310"/>
    <s v="sintec!sintec! Sintec_Autosites_2024!autost!pkauto!bn!banner!quto!main!banner__rgCMz"/>
    <s v="quto"/>
    <s v="banner"/>
    <n v="558194"/>
    <n v="803"/>
    <n v="126288"/>
    <n v="5.655327505384522E-2"/>
    <n v="119146"/>
    <n v="0.14385679530772449"/>
    <n v="4.4200082351450654"/>
    <x v="0"/>
    <n v="2.5197901807479099"/>
    <n v="71832"/>
    <n v="61200"/>
    <n v="36540"/>
    <n v="19756"/>
    <n v="11025"/>
    <n v="6786"/>
    <n v="4977"/>
    <n v="3984"/>
    <n v="2934"/>
    <n v="2490"/>
    <n v="181001.5682634839"/>
    <n v="154211.15906177211"/>
    <n v="92073.133204528625"/>
    <n v="49780.974810855711"/>
    <n v="27780.686742745711"/>
    <n v="17099.296166555319"/>
    <n v="12540.99572958235"/>
    <n v="10038.84408009967"/>
    <n v="7393.0643903143682"/>
    <n v="6274.2775500622956"/>
  </r>
  <r>
    <n v="2940"/>
    <n v="4090442"/>
    <s v="chery!chr!Chery_Digital_24!rmblr!rmblr!sfxlm!banner!All30-55_RF!Tiggo_7!bn__fMQnl"/>
    <s v="rambler"/>
    <s v="banner"/>
    <n v="2005498"/>
    <n v="8669"/>
    <n v="365913"/>
    <n v="0.65864836723483444"/>
    <n v="124905"/>
    <n v="0.43226171255219398"/>
    <n v="5.4808055466736629"/>
    <x v="19"/>
    <n v="3.3533503439465742"/>
    <n v="235301"/>
    <n v="94762"/>
    <n v="150432"/>
    <n v="22652"/>
    <n v="18955"/>
    <n v="18852"/>
    <n v="15806"/>
    <n v="13984"/>
    <n v="14184"/>
    <n v="13130"/>
    <n v="789046.6892809727"/>
    <n v="317770.18529306521"/>
    <n v="504451.19894057099"/>
    <n v="75960.091991077788"/>
    <n v="63562.755769507297"/>
    <n v="63217.360684080813"/>
    <n v="53003.055536419553"/>
    <n v="46893.251209748887"/>
    <n v="47563.921278538197"/>
    <n v="44029.490016018513"/>
  </r>
  <r>
    <n v="2941"/>
    <n v="4090443"/>
    <s v="chery!chr!Chery_Digital_24!rmblr!rmblr!desk300x600!banner!All30-55_RF!Tiggo_7!bn__TizTl"/>
    <s v="rambler"/>
    <s v="banner"/>
    <n v="2792348"/>
    <n v="8819"/>
    <n v="459039"/>
    <n v="0.58273915723936309"/>
    <n v="191539"/>
    <n v="0.31582739687173672"/>
    <n v="6.083029982201948"/>
    <x v="19"/>
    <n v="3.4763081527442861"/>
    <n v="266225"/>
    <n v="136830"/>
    <n v="227577"/>
    <n v="35900"/>
    <n v="27475"/>
    <n v="26262"/>
    <n v="22561"/>
    <n v="21272"/>
    <n v="19809"/>
    <n v="19340"/>
    <n v="925480.13796434749"/>
    <n v="475663.24454000063"/>
    <n v="791127.78047708631"/>
    <n v="124799.4626835199"/>
    <n v="95511.566496649248"/>
    <n v="91294.804707370422"/>
    <n v="78428.988234063829"/>
    <n v="73948.027025176445"/>
    <n v="68862.188197711555"/>
    <n v="67231.799674074486"/>
  </r>
  <r>
    <n v="2942"/>
    <n v="4075653"/>
    <s v="rbc!rbc!bn!banner!!angel!__oMibm"/>
    <s v="rbc"/>
    <s v="banner"/>
    <n v="11275"/>
    <n v="3"/>
    <n v="5612"/>
    <n v="0.6965431218816821"/>
    <n v="1703"/>
    <n v="2.660753880266075E-2"/>
    <n v="2.0090876692801141"/>
    <x v="0"/>
    <n v="0.90876118320303056"/>
    <n v="5180"/>
    <n v="680"/>
    <n v="156"/>
    <n v="92"/>
    <n v="55"/>
    <n v="24"/>
    <n v="8"/>
    <n v="9"/>
    <n v="6204"/>
    <n v="-1"/>
    <n v="4707.3829289916976"/>
    <n v="617.9576045780608"/>
    <n v="141.7667445796728"/>
    <n v="83.606028854678812"/>
    <n v="49.981865076166677"/>
    <n v="21.810268396872729"/>
    <n v="7.2700894656242454"/>
    <n v="8.1788506488272752"/>
    <n v="5637.9543805916019"/>
    <n v="-0.90876118320303056"/>
  </r>
  <r>
    <n v="2943"/>
    <n v="4075654"/>
    <s v="rbc!rbc!bn!banner!!bed!__oMibm"/>
    <s v="rbc"/>
    <s v="banner"/>
    <n v="2246"/>
    <n v="1"/>
    <n v="1180"/>
    <n v="0.71101694915254243"/>
    <n v="341"/>
    <n v="4.4523597506678537E-2"/>
    <n v="1.9033898305084751"/>
    <x v="0"/>
    <n v="-224.6"/>
    <n v="-1"/>
    <n v="-1"/>
    <n v="-1"/>
    <n v="-1"/>
    <n v="-1"/>
    <n v="-1"/>
    <n v="-1"/>
    <n v="-1"/>
    <n v="-1"/>
    <n v="-1"/>
    <n v="224.6"/>
    <n v="224.6"/>
    <n v="224.6"/>
    <n v="224.6"/>
    <n v="224.6"/>
    <n v="224.6"/>
    <n v="224.6"/>
    <n v="224.6"/>
    <n v="224.6"/>
    <n v="224.6"/>
  </r>
  <r>
    <n v="2944"/>
    <n v="4075655"/>
    <s v="rbc!rbc!bn!banner!!pool!__oMibm"/>
    <s v="rbc"/>
    <s v="banner"/>
    <n v="11427"/>
    <n v="6"/>
    <n v="5589"/>
    <n v="0.68169618894256567"/>
    <n v="1779"/>
    <n v="5.2507219742714627E-2"/>
    <n v="2.0445517981749868"/>
    <x v="0"/>
    <n v="0.92917547568710357"/>
    <n v="5168"/>
    <n v="662"/>
    <n v="180"/>
    <n v="72"/>
    <n v="40"/>
    <n v="12"/>
    <n v="16"/>
    <n v="6150"/>
    <n v="-1"/>
    <n v="-1"/>
    <n v="4801.9788583509517"/>
    <n v="615.1141649048626"/>
    <n v="167.25158562367861"/>
    <n v="66.900634249471452"/>
    <n v="37.167019027484137"/>
    <n v="11.15010570824524"/>
    <n v="14.866807610993661"/>
    <n v="5714.4291754756869"/>
    <n v="-0.92917547568710357"/>
    <n v="-0.92917547568710357"/>
  </r>
  <r>
    <n v="2945"/>
    <n v="4075656"/>
    <s v="rbc!rbc!bn!banner!!eagle!__oMibm"/>
    <s v="rbc"/>
    <s v="banner"/>
    <n v="11297"/>
    <n v="13"/>
    <n v="5500"/>
    <n v="0.69654545454545458"/>
    <n v="1669"/>
    <n v="0.1150747986191024"/>
    <n v="2.0539999999999998"/>
    <x v="0"/>
    <n v="0.92439243924392445"/>
    <n v="5061"/>
    <n v="656"/>
    <n v="225"/>
    <n v="84"/>
    <n v="50"/>
    <n v="18"/>
    <n v="8"/>
    <n v="9"/>
    <n v="6111"/>
    <n v="-1"/>
    <n v="4678.350135013502"/>
    <n v="606.40144014401449"/>
    <n v="207.98829882988301"/>
    <n v="77.648964896489659"/>
    <n v="46.219621962196221"/>
    <n v="16.639063906390639"/>
    <n v="7.3951395139513956"/>
    <n v="8.3195319531953196"/>
    <n v="5648.9621962196215"/>
    <n v="-0.92439243924392445"/>
  </r>
  <r>
    <n v="2946"/>
    <n v="4075657"/>
    <s v="rbc!rbc!bn!banner!!cucumber!__oMibm"/>
    <s v="rbc"/>
    <s v="banner"/>
    <n v="11312"/>
    <n v="5"/>
    <n v="5529"/>
    <n v="0.67878459034183392"/>
    <n v="1776"/>
    <n v="4.42008486562942E-2"/>
    <n v="2.0459395912461571"/>
    <x v="0"/>
    <n v="0.91840545587399525"/>
    <n v="5074"/>
    <n v="722"/>
    <n v="159"/>
    <n v="92"/>
    <n v="40"/>
    <n v="42"/>
    <n v="14"/>
    <n v="16"/>
    <n v="6159"/>
    <n v="-1"/>
    <n v="4659.9892831046518"/>
    <n v="663.08873914102458"/>
    <n v="146.02646748396521"/>
    <n v="84.493301940407562"/>
    <n v="36.736218234959807"/>
    <n v="38.573029146707803"/>
    <n v="12.85767638223593"/>
    <n v="14.69448729398392"/>
    <n v="5656.4592027279368"/>
    <n v="-0.91840545587399525"/>
  </r>
  <r>
    <n v="2947"/>
    <n v="4075658"/>
    <s v="rbc!rbc!bn!banner!!mob_app!angel__oMibm"/>
    <s v="rbc"/>
    <s v="banner"/>
    <n v="7305"/>
    <n v="11"/>
    <n v="2889"/>
    <n v="0.6067843544479059"/>
    <n v="1136"/>
    <n v="0.15058179329226559"/>
    <n v="2.528556593977155"/>
    <x v="0"/>
    <n v="1.220347477447377"/>
    <n v="2788"/>
    <n v="190"/>
    <n v="18"/>
    <n v="2996"/>
    <n v="-1"/>
    <n v="-1"/>
    <n v="-1"/>
    <n v="-1"/>
    <n v="-1"/>
    <n v="-1"/>
    <n v="3402.3287671232879"/>
    <n v="231.8660207150017"/>
    <n v="21.966254594052788"/>
    <n v="3656.1610424323421"/>
    <n v="-1.220347477447377"/>
    <n v="-1.220347477447377"/>
    <n v="-1.220347477447377"/>
    <n v="-1.220347477447377"/>
    <n v="-1.220347477447377"/>
    <n v="-1.220347477447377"/>
  </r>
  <r>
    <n v="2948"/>
    <n v="4075659"/>
    <s v="rbc!rbc!bn!banner!!mob_app!bed__oMibm"/>
    <s v="rbc"/>
    <s v="banner"/>
    <n v="1433"/>
    <n v="1"/>
    <n v="589"/>
    <n v="0.61629881154499144"/>
    <n v="226"/>
    <n v="6.978367062107467E-2"/>
    <n v="2.4329371816638372"/>
    <x v="0"/>
    <n v="1.211327134404057"/>
    <n v="583"/>
    <n v="12"/>
    <n v="595"/>
    <n v="-1"/>
    <n v="-1"/>
    <n v="-1"/>
    <n v="-1"/>
    <n v="-1"/>
    <n v="-1"/>
    <n v="-1"/>
    <n v="706.20371935756555"/>
    <n v="14.53592561284869"/>
    <n v="720.73964497041425"/>
    <n v="-1.211327134404057"/>
    <n v="-1.211327134404057"/>
    <n v="-1.211327134404057"/>
    <n v="-1.211327134404057"/>
    <n v="-1.211327134404057"/>
    <n v="-1.211327134404057"/>
    <n v="-1.211327134404057"/>
  </r>
  <r>
    <n v="2949"/>
    <n v="4075660"/>
    <s v="rbc!rbc!bn!banner!!mob_app!pool__oMibm"/>
    <s v="rbc"/>
    <s v="banner"/>
    <n v="7216"/>
    <n v="13"/>
    <n v="2905"/>
    <n v="0.57831325301204817"/>
    <n v="1225"/>
    <n v="0.18015521064301551"/>
    <n v="2.483993115318416"/>
    <x v="0"/>
    <n v="1.2066889632107021"/>
    <n v="2828"/>
    <n v="144"/>
    <n v="6"/>
    <n v="8"/>
    <n v="6"/>
    <n v="2992"/>
    <n v="-1"/>
    <n v="-1"/>
    <n v="-1"/>
    <n v="-1"/>
    <n v="3412.5163879598658"/>
    <n v="173.7632107023411"/>
    <n v="7.2401337792642142"/>
    <n v="9.6535117056856183"/>
    <n v="7.2401337792642142"/>
    <n v="3610.4133779264212"/>
    <n v="-1.2066889632107021"/>
    <n v="-1.2066889632107021"/>
    <n v="-1.2066889632107021"/>
    <n v="-1.2066889632107021"/>
  </r>
  <r>
    <n v="2950"/>
    <n v="4075661"/>
    <s v="rbc!rbc!bn!banner!!mob_app!eagle__oMibm"/>
    <s v="rbc"/>
    <s v="banner"/>
    <n v="7285"/>
    <n v="14"/>
    <n v="2905"/>
    <n v="0.60516351118760758"/>
    <n v="1147"/>
    <n v="0.19217570350034319"/>
    <n v="2.507745266781412"/>
    <x v="0"/>
    <n v="1.220676943699732"/>
    <n v="2825"/>
    <n v="156"/>
    <n v="6"/>
    <n v="2987"/>
    <n v="-1"/>
    <n v="-1"/>
    <n v="-1"/>
    <n v="-1"/>
    <n v="-1"/>
    <n v="-1"/>
    <n v="3448.4123659517431"/>
    <n v="190.4256032171582"/>
    <n v="7.3240616621983916"/>
    <n v="3646.1620308310989"/>
    <n v="-1.220676943699732"/>
    <n v="-1.220676943699732"/>
    <n v="-1.220676943699732"/>
    <n v="-1.220676943699732"/>
    <n v="-1.220676943699732"/>
    <n v="-1.220676943699732"/>
  </r>
  <r>
    <n v="2951"/>
    <n v="4075662"/>
    <s v="rbc!rbc!bn!banner!!mob_app!cucumber__oMibm"/>
    <s v="rbc"/>
    <s v="banner"/>
    <n v="7143"/>
    <n v="12"/>
    <n v="2819"/>
    <n v="0.6034054629301171"/>
    <n v="1118"/>
    <n v="0.16799664006719869"/>
    <n v="2.5338772614402272"/>
    <x v="0"/>
    <n v="1.222279260780287"/>
    <n v="2716"/>
    <n v="200"/>
    <n v="9"/>
    <n v="2925"/>
    <n v="-1"/>
    <n v="-1"/>
    <n v="-1"/>
    <n v="-1"/>
    <n v="-1"/>
    <n v="-1"/>
    <n v="3319.710472279261"/>
    <n v="244.45585215605749"/>
    <n v="11.00051334702259"/>
    <n v="3575.1668377823412"/>
    <n v="-1.222279260780287"/>
    <n v="-1.222279260780287"/>
    <n v="-1.222279260780287"/>
    <n v="-1.222279260780287"/>
    <n v="-1.222279260780287"/>
    <n v="-1.222279260780287"/>
  </r>
  <r>
    <n v="2952"/>
    <n v="4075663"/>
    <s v="rbc!rbc!bn!banner!!kurica!__oMibm"/>
    <s v="rbc"/>
    <s v="banner"/>
    <n v="518650"/>
    <n v="243"/>
    <n v="177296"/>
    <n v="0.49236869416117679"/>
    <n v="90001"/>
    <n v="4.6852405282946111E-2"/>
    <n v="2.9253339048822311"/>
    <x v="0"/>
    <n v="2.172547114091711"/>
    <n v="145916"/>
    <n v="33696"/>
    <n v="18561"/>
    <n v="12344"/>
    <n v="8850"/>
    <n v="6282"/>
    <n v="4655"/>
    <n v="3616"/>
    <n v="2799"/>
    <n v="2010"/>
    <n v="317009.38469980599"/>
    <n v="73206.147556434284"/>
    <n v="40324.64698465624"/>
    <n v="26817.921576348079"/>
    <n v="19227.041959711642"/>
    <n v="13647.940970724119"/>
    <n v="10113.20681609691"/>
    <n v="7855.9303645556256"/>
    <n v="6080.9593723426979"/>
    <n v="4366.8196993243382"/>
  </r>
  <r>
    <n v="2953"/>
    <n v="4075664"/>
    <s v="rbc!rbc!bn!banner!!rebenok!__oMibm"/>
    <s v="rbc"/>
    <s v="banner"/>
    <n v="518604"/>
    <n v="266"/>
    <n v="176953"/>
    <n v="0.49075743276463252"/>
    <n v="90112"/>
    <n v="5.1291544222566737E-2"/>
    <n v="2.9307443219385938"/>
    <x v="0"/>
    <n v="2.1744676033660801"/>
    <n v="145470"/>
    <n v="33910"/>
    <n v="18507"/>
    <n v="12540"/>
    <n v="8470"/>
    <n v="6414"/>
    <n v="4613"/>
    <n v="3784"/>
    <n v="2709"/>
    <n v="2080"/>
    <n v="316319.80226166372"/>
    <n v="73736.196430143784"/>
    <n v="40242.871935496049"/>
    <n v="27267.823746210641"/>
    <n v="18417.7406005107"/>
    <n v="13947.03520799004"/>
    <n v="10030.819054327731"/>
    <n v="8228.1854111372468"/>
    <n v="5890.6327375187111"/>
    <n v="4522.8926150014468"/>
  </r>
  <r>
    <n v="2954"/>
    <n v="4075665"/>
    <s v="rbc!rbc!bn!banner!!straus!__oMibm"/>
    <s v="rbc"/>
    <s v="banner"/>
    <n v="518525"/>
    <n v="218"/>
    <n v="176318"/>
    <n v="0.4869156864302"/>
    <n v="90466"/>
    <n v="4.2042331613711972E-2"/>
    <n v="2.940851189328372"/>
    <x v="0"/>
    <n v="2.1909846490579432"/>
    <n v="145155"/>
    <n v="33966"/>
    <n v="18354"/>
    <n v="12040"/>
    <n v="8785"/>
    <n v="6024"/>
    <n v="4571"/>
    <n v="3328"/>
    <n v="2520"/>
    <n v="1920"/>
    <n v="318032.37673400581"/>
    <n v="74418.984589902102"/>
    <n v="40213.332248809493"/>
    <n v="26379.45517465764"/>
    <n v="19247.800141974029"/>
    <n v="13198.49152592505"/>
    <n v="10014.990830843861"/>
    <n v="7291.5969120648351"/>
    <n v="5521.2813156260172"/>
    <n v="4206.6905261912507"/>
  </r>
  <r>
    <n v="2955"/>
    <n v="4053970"/>
    <s v="omoda!omoda!Omoda_Digital,24!rbc!rbc!billb!banner!RBC,Autonews !C5!billb__jZtQc"/>
    <s v="rbc"/>
    <s v="banner"/>
    <n v="1232296"/>
    <n v="2178"/>
    <n v="228572"/>
    <n v="0.51854995362511591"/>
    <n v="110046"/>
    <n v="0.17674324999837701"/>
    <n v="5.3912815217961958"/>
    <x v="0"/>
    <n v="3.0836694860117109"/>
    <n v="147656"/>
    <n v="59566"/>
    <n v="43290"/>
    <n v="29272"/>
    <n v="24535"/>
    <n v="23028"/>
    <n v="19642"/>
    <n v="18640"/>
    <n v="17631"/>
    <n v="16360"/>
    <n v="455322.30162654532"/>
    <n v="183681.8566037736"/>
    <n v="133492.052049447"/>
    <n v="90265.173194534815"/>
    <n v="75657.830839297341"/>
    <n v="71010.740923877689"/>
    <n v="60569.436044242037"/>
    <n v="57479.5992192583"/>
    <n v="54368.176707872481"/>
    <n v="50448.832791151603"/>
  </r>
  <r>
    <n v="2956"/>
    <n v="4053971"/>
    <s v="omoda!omoda!Omoda_Digital,24!rbc!rbc!billb!banner!RBCSport,Autonews.ru!C5!billb__GcWRV"/>
    <s v="rbc"/>
    <s v="banner"/>
    <n v="31380"/>
    <n v="95"/>
    <n v="13593"/>
    <n v="0.27131611859045102"/>
    <n v="9905"/>
    <n v="0.30274059910771189"/>
    <n v="2.308541160891636"/>
    <x v="0"/>
    <n v="1.995167853509664"/>
    <n v="12008"/>
    <n v="2476"/>
    <n v="564"/>
    <n v="244"/>
    <n v="155"/>
    <n v="66"/>
    <n v="56"/>
    <n v="48"/>
    <n v="81"/>
    <n v="30"/>
    <n v="23957.975584944052"/>
    <n v="4940.0356052899288"/>
    <n v="1125.2746693794511"/>
    <n v="486.82095625635799"/>
    <n v="309.25101729399802"/>
    <n v="131.68107833163779"/>
    <n v="111.7293997965412"/>
    <n v="95.768056968463881"/>
    <n v="161.60859613428281"/>
    <n v="59.855035605289928"/>
  </r>
  <r>
    <n v="2957"/>
    <n v="4053972"/>
    <s v="omoda!omoda!Omoda_Digital,24!rbc!rbc!skscp!banner!RBC,Autonews,RBCSport,RBCEstate!C5!skscp__kMKsX"/>
    <s v="rbc"/>
    <s v="banner"/>
    <n v="268234"/>
    <n v="364"/>
    <n v="56443"/>
    <n v="0.72520950339280343"/>
    <n v="15510"/>
    <n v="0.13570240909057019"/>
    <n v="4.75229877929947"/>
    <x v="0"/>
    <n v="2.2934215701362879"/>
    <n v="30852"/>
    <n v="17000"/>
    <n v="17604"/>
    <n v="10396"/>
    <n v="9000"/>
    <n v="8370"/>
    <n v="6972"/>
    <n v="6088"/>
    <n v="5796"/>
    <n v="4880"/>
    <n v="70756.642281844761"/>
    <n v="38988.166692316903"/>
    <n v="40373.393320679221"/>
    <n v="23842.410643136849"/>
    <n v="20640.79413122659"/>
    <n v="19195.938542040731"/>
    <n v="15989.7351869902"/>
    <n v="13962.350518989721"/>
    <n v="13292.671420509931"/>
    <n v="11191.897262265091"/>
  </r>
  <r>
    <n v="2958"/>
    <n v="4053973"/>
    <s v="omoda!omoda!Omoda_Digital,24!rbc!rbc!300x250mob!banner!RBCSport,Autonews.ru!C5!300x250mob__Phnjo"/>
    <s v="rbc"/>
    <s v="banner"/>
    <n v="5199472"/>
    <n v="4210"/>
    <n v="441407"/>
    <n v="0.12605599820573751"/>
    <n v="385765"/>
    <n v="8.0969760006400646E-2"/>
    <n v="11.779314782049219"/>
    <x v="0"/>
    <n v="6.7107192685605721"/>
    <n v="236623"/>
    <n v="241202"/>
    <n v="71934"/>
    <n v="62240"/>
    <n v="36780"/>
    <n v="32508"/>
    <n v="26495"/>
    <n v="24568"/>
    <n v="22131"/>
    <n v="20320"/>
    <n v="1587910.525484608"/>
    <n v="1618638.909015347"/>
    <n v="482728.87986463623"/>
    <n v="417675.16727521003"/>
    <n v="246820.2546976578"/>
    <n v="218152.0619823671"/>
    <n v="177800.50702051239"/>
    <n v="164868.95098999611"/>
    <n v="148514.928132514"/>
    <n v="136361.8155371508"/>
  </r>
  <r>
    <n v="2959"/>
    <n v="4053974"/>
    <s v="omoda!omoda!Omoda_Digital,24!rbc!rbc!infr!banner!RBCSport,RBC,Autonews.ru!C5!infr__MBMmJ"/>
    <s v="rbc"/>
    <s v="banner"/>
    <n v="520581"/>
    <n v="346"/>
    <n v="138473"/>
    <n v="0.54409884959522792"/>
    <n v="63130"/>
    <n v="6.6464200575895013E-2"/>
    <n v="3.7594404685389931"/>
    <x v="0"/>
    <n v="2.1363041328283061"/>
    <n v="90941"/>
    <n v="42052"/>
    <n v="27366"/>
    <n v="20400"/>
    <n v="16045"/>
    <n v="13404"/>
    <n v="10836"/>
    <n v="9168"/>
    <n v="7461"/>
    <n v="6010"/>
    <n v="194277.63414353889"/>
    <n v="89835.861393695915"/>
    <n v="58462.098898979413"/>
    <n v="43580.604309697439"/>
    <n v="34276.999811230162"/>
    <n v="28635.020596430611"/>
    <n v="23148.991583327519"/>
    <n v="19585.636289769911"/>
    <n v="15938.965135031989"/>
    <n v="12839.187838298119"/>
  </r>
  <r>
    <n v="2960"/>
    <n v="4053975"/>
    <s v="omoda!omoda!Omoda_Digital,24!rbc!rbc!fsc!banner!RBC!C5!fsc__zqiCq"/>
    <s v="rbc"/>
    <s v="banner"/>
    <n v="541257"/>
    <n v="2334"/>
    <n v="156370"/>
    <n v="0.59430197608236868"/>
    <n v="63439"/>
    <n v="0.43121844151669159"/>
    <n v="3.4613864552024052"/>
    <x v="0"/>
    <n v="2.0964164813968438"/>
    <n v="113543"/>
    <n v="38418"/>
    <n v="25335"/>
    <n v="19924"/>
    <n v="15925"/>
    <n v="13668"/>
    <n v="10955"/>
    <n v="8848"/>
    <n v="6786"/>
    <n v="4780"/>
    <n v="238033.41654724191"/>
    <n v="80540.128382303956"/>
    <n v="53112.711556189053"/>
    <n v="41769.001975350722"/>
    <n v="33385.432466244747"/>
    <n v="28653.820467732068"/>
    <n v="22966.242553702428"/>
    <n v="18549.093027399282"/>
    <n v="14226.282242758991"/>
    <n v="10020.870781076919"/>
  </r>
  <r>
    <n v="2961"/>
    <n v="4053976"/>
    <s v="omoda!omoda!Omoda_Digital,24!rbc!rbc!300x250mob!banner!RBC&amp;other!C5!300x250mob__LhYXb"/>
    <s v="rbc"/>
    <s v="banner"/>
    <n v="141904"/>
    <n v="350"/>
    <n v="62272"/>
    <n v="0.24571235868448091"/>
    <n v="46971"/>
    <n v="0.24664561957379641"/>
    <n v="2.278776978417266"/>
    <x v="0"/>
    <n v="1.9746736801090981"/>
    <n v="54905"/>
    <n v="11904"/>
    <n v="2817"/>
    <n v="1104"/>
    <n v="540"/>
    <n v="246"/>
    <n v="154"/>
    <n v="88"/>
    <n v="54"/>
    <n v="50"/>
    <n v="108419.45840639"/>
    <n v="23506.5154880187"/>
    <n v="5562.6557568673288"/>
    <n v="2180.039742840444"/>
    <n v="1066.3237872589129"/>
    <n v="485.7697253068381"/>
    <n v="304.09974673680108"/>
    <n v="173.77128384960059"/>
    <n v="106.6323787258913"/>
    <n v="98.733684005454904"/>
  </r>
  <r>
    <n v="2962"/>
    <n v="4010084"/>
    <s v="chery!chr!Chery_Digital_24!rbc!rbc!billb!banner!All30-55_MSK!Tiggo_7!bn__qTdkf"/>
    <s v="rbc"/>
    <s v="banner"/>
    <n v="1076558"/>
    <n v="1867"/>
    <n v="166475"/>
    <n v="0.56780297341943231"/>
    <n v="71950"/>
    <n v="0.1734230761370962"/>
    <n v="6.4667848025229011"/>
    <x v="19"/>
    <n v="3.813416552134548"/>
    <n v="110085"/>
    <n v="41238"/>
    <n v="26559"/>
    <n v="20864"/>
    <n v="17995"/>
    <n v="16164"/>
    <n v="13944"/>
    <n v="12824"/>
    <n v="11745"/>
    <n v="10890"/>
    <n v="419799.96114173171"/>
    <n v="157257.67177692449"/>
    <n v="101280.5302081415"/>
    <n v="79563.122943735216"/>
    <n v="68622.430855661194"/>
    <n v="61640.065148702837"/>
    <n v="53174.280402964127"/>
    <n v="48903.253864573453"/>
    <n v="44788.577404820273"/>
    <n v="41528.10625274523"/>
  </r>
  <r>
    <n v="2963"/>
    <n v="4056863"/>
    <s v="chery!chr!Chery_Digital_24!rbc!rbc!infr!banner!All30-55_RF!Tiggo_7!bn__qFxxR"/>
    <s v="rbc"/>
    <s v="banner"/>
    <n v="1798015"/>
    <n v="767"/>
    <n v="355108"/>
    <n v="0.50046746341957937"/>
    <n v="177388"/>
    <n v="4.2658153574914558E-2"/>
    <n v="5.0632906045484756"/>
    <x v="19"/>
    <n v="2.755565874792913"/>
    <n v="211934"/>
    <n v="117230"/>
    <n v="75378"/>
    <n v="56644"/>
    <n v="43745"/>
    <n v="37764"/>
    <n v="32102"/>
    <n v="28232"/>
    <n v="26064"/>
    <n v="23410"/>
    <n v="583998.09810836124"/>
    <n v="323034.98750197323"/>
    <n v="207709.0445101402"/>
    <n v="156086.2734117698"/>
    <n v="120542.229192816"/>
    <n v="104061.1896956796"/>
    <n v="88459.175712602097"/>
    <n v="77795.135777153526"/>
    <n v="71821.068960602483"/>
    <n v="64507.797128902093"/>
  </r>
  <r>
    <n v="2964"/>
    <n v="4092561"/>
    <s v="chery!chr!Chery_Digital_24!rbc!rbc!fsc!banner!All30-55_RF!Tiggo_7!bn__TPrrG"/>
    <s v="rbc"/>
    <s v="banner"/>
    <n v="291593"/>
    <n v="1222"/>
    <n v="107671"/>
    <n v="0.69031586963992164"/>
    <n v="33344"/>
    <n v="0.41907727551758789"/>
    <n v="2.7081851194843551"/>
    <x v="19"/>
    <n v="1.928984414278532"/>
    <n v="85177"/>
    <n v="24624"/>
    <n v="14688"/>
    <n v="9740"/>
    <n v="6390"/>
    <n v="4134"/>
    <n v="2814"/>
    <n v="1752"/>
    <n v="1125"/>
    <n v="720"/>
    <n v="164305.10545500249"/>
    <n v="47499.312217194572"/>
    <n v="28332.923076923082"/>
    <n v="18788.308195072899"/>
    <n v="12326.21040723982"/>
    <n v="7974.4215686274511"/>
    <n v="5428.1621417797887"/>
    <n v="3379.5806938159881"/>
    <n v="2170.107466063349"/>
    <n v="1388.868778280543"/>
  </r>
  <r>
    <n v="2965"/>
    <n v="4053979"/>
    <s v="jaecoo!jaecoo!Jaecoo_Digital,24!rbc!rbc!billb!banner!RBC,Autonews !J8!billb__iupvs"/>
    <s v="rbc"/>
    <s v="banner"/>
    <n v="1394297"/>
    <n v="2316"/>
    <n v="210265"/>
    <n v="0.56987610871994865"/>
    <n v="90440"/>
    <n v="0.1661052128778876"/>
    <n v="6.6311416545787463"/>
    <x v="0"/>
    <n v="3.874187955342407"/>
    <n v="137504"/>
    <n v="52420"/>
    <n v="34485"/>
    <n v="27196"/>
    <n v="23205"/>
    <n v="20304"/>
    <n v="18781"/>
    <n v="16456"/>
    <n v="15183"/>
    <n v="14360"/>
    <n v="532716.34061140229"/>
    <n v="203084.93261904901"/>
    <n v="133601.37163998291"/>
    <n v="105362.4156334921"/>
    <n v="89900.531503720544"/>
    <n v="78661.512245272228"/>
    <n v="72761.123989285741"/>
    <n v="63753.63699311464"/>
    <n v="58821.795725963762"/>
    <n v="55633.339038716957"/>
  </r>
  <r>
    <n v="2966"/>
    <n v="4053980"/>
    <s v="jaecoo!jaecoo!Jaecoo_Digital,24!rbc!rbc!billb!banner!RBCSport,Autonews.ru!J8!billb__nCUhx"/>
    <s v="rbc"/>
    <s v="banner"/>
    <n v="55597"/>
    <n v="35"/>
    <n v="22735"/>
    <n v="0.63092148669452386"/>
    <n v="8391"/>
    <n v="6.2953037034372356E-2"/>
    <n v="2.445436551572465"/>
    <x v="0"/>
    <n v="1.8005375995854651"/>
    <n v="17526"/>
    <n v="7076"/>
    <n v="2532"/>
    <n v="1204"/>
    <n v="695"/>
    <n v="540"/>
    <n v="378"/>
    <n v="432"/>
    <n v="315"/>
    <n v="180"/>
    <n v="31556.22197033486"/>
    <n v="12740.60405466675"/>
    <n v="4558.9612021503981"/>
    <n v="2167.8472699008998"/>
    <n v="1251.373631711898"/>
    <n v="972.29030377615129"/>
    <n v="680.60321264330594"/>
    <n v="777.83224302092106"/>
    <n v="567.1693438694216"/>
    <n v="324.09676792538369"/>
  </r>
  <r>
    <n v="2967"/>
    <n v="4053981"/>
    <s v="jaecoo!jaecoo!Jaecoo_Digital,24!rbc!rbc!skscp!banner!RBC,Autonews,RBCSport,RBCEstate!J8!skscp__aSEDR"/>
    <s v="rbc"/>
    <s v="banner"/>
    <n v="272147"/>
    <n v="329"/>
    <n v="47540"/>
    <n v="0.76796381994110219"/>
    <n v="11031"/>
    <n v="0.1208905481228895"/>
    <n v="5.7245898190997053"/>
    <x v="0"/>
    <n v="2.8951192527818561"/>
    <n v="26805"/>
    <n v="14618"/>
    <n v="10857"/>
    <n v="8968"/>
    <n v="7075"/>
    <n v="6474"/>
    <n v="5446"/>
    <n v="5280"/>
    <n v="4599"/>
    <n v="3880"/>
    <n v="77603.671570817634"/>
    <n v="42320.853237165167"/>
    <n v="31432.309727452612"/>
    <n v="25963.429458947681"/>
    <n v="20482.96871343163"/>
    <n v="18743.002042509728"/>
    <n v="15766.819450649989"/>
    <n v="15286.229654688201"/>
    <n v="13314.65344354375"/>
    <n v="11233.0627007936"/>
  </r>
  <r>
    <n v="2968"/>
    <n v="4053982"/>
    <s v="jaecoo!jaecoo!Jaecoo_Digital,24!rbc!rbc!300x250mob!banner!RBCSport,Autonews.ru!J8!300x250mob__POJkS"/>
    <s v="rbc"/>
    <s v="banner"/>
    <n v="52494"/>
    <n v="157"/>
    <n v="18851"/>
    <n v="0.30555408201156442"/>
    <n v="13091"/>
    <n v="0.29908179982474192"/>
    <n v="2.7846798578324758"/>
    <x v="0"/>
    <n v="2.139381342462404"/>
    <n v="14876"/>
    <n v="5730"/>
    <n v="2091"/>
    <n v="832"/>
    <n v="435"/>
    <n v="210"/>
    <n v="168"/>
    <n v="112"/>
    <n v="63"/>
    <n v="20"/>
    <n v="31825.43685047072"/>
    <n v="12258.655092309569"/>
    <n v="4473.4463870888858"/>
    <n v="1779.96527692872"/>
    <n v="930.63088397114552"/>
    <n v="449.27008191710468"/>
    <n v="359.41606553368382"/>
    <n v="239.61071035578919"/>
    <n v="134.7810245751314"/>
    <n v="42.78762684924807"/>
  </r>
  <r>
    <n v="2969"/>
    <n v="4053983"/>
    <s v="jaecoo!jaecoo!Jaecoo_Digital,24!rbc!rbc!infr!banner!RBCSport,RBC,Autonews.ru!J8!infr__qsEqX"/>
    <s v="rbc"/>
    <s v="banner"/>
    <n v="491856"/>
    <n v="334"/>
    <n v="133760"/>
    <n v="0.50845544258373199"/>
    <n v="65749"/>
    <n v="6.7906053804365513E-2"/>
    <n v="3.677153110047847"/>
    <x v="0"/>
    <n v="2.1186443598270128"/>
    <n v="88673"/>
    <n v="40612"/>
    <n v="26163"/>
    <n v="19288"/>
    <n v="15150"/>
    <n v="11928"/>
    <n v="9975"/>
    <n v="8016"/>
    <n v="7011"/>
    <n v="5340"/>
    <n v="187866.55131894071"/>
    <n v="86042.384741294649"/>
    <n v="55430.092386154138"/>
    <n v="40864.412412343423"/>
    <n v="32097.46205137924"/>
    <n v="25271.189924016609"/>
    <n v="21133.47748927445"/>
    <n v="16983.053188373331"/>
    <n v="14853.81560674719"/>
    <n v="11313.560881476251"/>
  </r>
  <r>
    <n v="2970"/>
    <n v="4053984"/>
    <s v="jaecoo!jaecoo!Jaecoo_Digital,24!rbc!rbc!fsc!banner!RBC!J8!fsc__vfDNA"/>
    <s v="rbc"/>
    <s v="banner"/>
    <n v="640429"/>
    <n v="2593"/>
    <n v="184119"/>
    <n v="0.52266740531938582"/>
    <n v="87886"/>
    <n v="0.40488485062356627"/>
    <n v="3.4783428108994729"/>
    <x v="0"/>
    <n v="2.1273601201153318"/>
    <n v="134908"/>
    <n v="43946"/>
    <n v="28626"/>
    <n v="22048"/>
    <n v="18465"/>
    <n v="14982"/>
    <n v="12859"/>
    <n v="10288"/>
    <n v="8442"/>
    <n v="6480"/>
    <n v="286997.89908451919"/>
    <n v="93488.967838588374"/>
    <n v="60897.810798421488"/>
    <n v="46904.035928302837"/>
    <n v="39281.704617929601"/>
    <n v="31872.109319567899"/>
    <n v="27355.723784563052"/>
    <n v="21886.280915746531"/>
    <n v="17959.174134013629"/>
    <n v="13785.293578347349"/>
  </r>
  <r>
    <n v="2971"/>
    <n v="4053985"/>
    <s v="jaecoo!jaecoo!Jaecoo_Digital,24!rbc!rbc!300x250mob!banner!RBC&amp;other!J8!300x250mob__pzDDq"/>
    <s v="rbc"/>
    <s v="banner"/>
    <n v="5522485"/>
    <n v="4503"/>
    <n v="461785"/>
    <n v="8.1217449678963161E-2"/>
    <n v="424280"/>
    <n v="8.1539379464136155E-2"/>
    <n v="11.95899606959949"/>
    <x v="0"/>
    <n v="6.7760219581744394"/>
    <n v="243552"/>
    <n v="257126"/>
    <n v="78126"/>
    <n v="67184"/>
    <n v="38850"/>
    <n v="33858"/>
    <n v="27419"/>
    <n v="26224"/>
    <n v="21735"/>
    <n v="20930"/>
    <n v="1650313.6999573009"/>
    <n v="1742291.422017561"/>
    <n v="529383.49150433624"/>
    <n v="455240.25923799147"/>
    <n v="263248.45307507692"/>
    <n v="229422.5514598701"/>
    <n v="185791.7460711849"/>
    <n v="177694.39983116649"/>
    <n v="147276.8372609214"/>
    <n v="141822.139584591"/>
  </r>
  <r>
    <n v="2972"/>
    <n v="4089300"/>
    <s v="jetour!jetour!July_August!rbc!rbc!bn!banner!All, RF!main!banner__HYfte"/>
    <s v="rbc"/>
    <s v="banner"/>
    <n v="403589"/>
    <n v="311"/>
    <n v="127031"/>
    <n v="0.22077288220985419"/>
    <n v="98986"/>
    <n v="7.7058591785207228E-2"/>
    <n v="3.1770906314206768"/>
    <x v="0"/>
    <n v="2.2249915926544608"/>
    <n v="99382"/>
    <n v="29836"/>
    <n v="16683"/>
    <n v="10520"/>
    <n v="7425"/>
    <n v="5424"/>
    <n v="4298"/>
    <n v="3248"/>
    <n v="2673"/>
    <n v="1900"/>
    <n v="221124.11446118561"/>
    <n v="66384.84915843849"/>
    <n v="37119.53474025437"/>
    <n v="23406.911554724931"/>
    <n v="16520.562575459371"/>
    <n v="12068.354398557791"/>
    <n v="9563.0138652288733"/>
    <n v="7226.7726929416885"/>
    <n v="5947.4025271653736"/>
    <n v="4227.4840260434758"/>
  </r>
  <r>
    <n v="2973"/>
    <n v="4053979"/>
    <s v="jaecoo!jaecoo!Jaecoo_Digital,24!rbc!rbc!billb!banner!RBC,Autonews !J8!billb__iupvs"/>
    <s v="rbc"/>
    <s v="banner"/>
    <n v="1240595"/>
    <n v="2334"/>
    <n v="306042"/>
    <n v="0.44753007757105229"/>
    <n v="169079"/>
    <n v="0.1881355317408179"/>
    <n v="4.0536756392913391"/>
    <x v="0"/>
    <n v="2.6137378751232498"/>
    <n v="226710"/>
    <n v="69442"/>
    <n v="43785"/>
    <n v="30328"/>
    <n v="24595"/>
    <n v="21144"/>
    <n v="17913"/>
    <n v="15256"/>
    <n v="13401"/>
    <n v="12070"/>
    <n v="592560.51366919209"/>
    <n v="181503.1855243087"/>
    <n v="114442.5128622715"/>
    <n v="79269.442276737929"/>
    <n v="64284.883038656342"/>
    <n v="55264.873631606002"/>
    <n v="46819.886557082777"/>
    <n v="39875.185022880309"/>
    <n v="35026.70126452668"/>
    <n v="31547.816152737629"/>
  </r>
  <r>
    <n v="2974"/>
    <n v="4053980"/>
    <s v="jaecoo!jaecoo!Jaecoo_Digital,24!rbc!rbc!billb!banner!RBCSport,Autonews.ru!J8!billb__nCUhx"/>
    <s v="rbc"/>
    <s v="banner"/>
    <n v="53981"/>
    <n v="39"/>
    <n v="24205"/>
    <n v="0.45961578186325142"/>
    <n v="13080"/>
    <n v="7.224764268909431E-2"/>
    <n v="2.2301590580458579"/>
    <x v="0"/>
    <n v="1.8127812479011349"/>
    <n v="20498"/>
    <n v="5330"/>
    <n v="1500"/>
    <n v="724"/>
    <n v="480"/>
    <n v="396"/>
    <n v="301"/>
    <n v="192"/>
    <n v="207"/>
    <n v="150"/>
    <n v="37158.390019477469"/>
    <n v="9662.1240513130506"/>
    <n v="2719.1718718517031"/>
    <n v="1312.453623480422"/>
    <n v="870.13499899254487"/>
    <n v="717.86137416884947"/>
    <n v="545.64715561824164"/>
    <n v="348.05399959701788"/>
    <n v="375.24571831553499"/>
    <n v="271.91718718517029"/>
  </r>
  <r>
    <n v="2975"/>
    <n v="4053981"/>
    <s v="jaecoo!jaecoo!Jaecoo_Digital,24!rbc!rbc!skscp!banner!RBC,Autonews,RBCSport,RBCEstate!J8!skscp__aSEDR"/>
    <s v="rbc"/>
    <s v="banner"/>
    <n v="272498"/>
    <n v="558"/>
    <n v="66292"/>
    <n v="0.62420804923671036"/>
    <n v="24912"/>
    <n v="0.20477214511666139"/>
    <n v="4.1105714113316836"/>
    <x v="0"/>
    <n v="2.2154128828220911"/>
    <n v="41971"/>
    <n v="18438"/>
    <n v="14829"/>
    <n v="10760"/>
    <n v="8705"/>
    <n v="7962"/>
    <n v="6573"/>
    <n v="5112"/>
    <n v="4761"/>
    <n v="3890"/>
    <n v="92983.094104925971"/>
    <n v="40847.782733473709"/>
    <n v="32852.357639368784"/>
    <n v="23837.842619165691"/>
    <n v="19285.169144966301"/>
    <n v="17639.11737302949"/>
    <n v="14561.9088787896"/>
    <n v="11325.19065698653"/>
    <n v="10547.580735115969"/>
    <n v="8617.9561141779322"/>
  </r>
  <r>
    <n v="2976"/>
    <n v="4053982"/>
    <s v="jaecoo!jaecoo!Jaecoo_Digital,24!rbc!rbc!300x250mob!banner!RBCSport,Autonews.ru!J8!300x250mob__POJkS"/>
    <s v="rbc"/>
    <s v="banner"/>
    <n v="50682"/>
    <n v="155"/>
    <n v="18997"/>
    <n v="0.27088487655945681"/>
    <n v="13851"/>
    <n v="0.30582849926995781"/>
    <n v="2.667894930778544"/>
    <x v="0"/>
    <n v="2.320391905503159"/>
    <n v="16887"/>
    <n v="3290"/>
    <n v="882"/>
    <n v="276"/>
    <n v="140"/>
    <n v="78"/>
    <n v="98"/>
    <n v="88"/>
    <n v="63"/>
    <n v="40"/>
    <n v="39184.458108231847"/>
    <n v="7634.0893691053934"/>
    <n v="2046.5856606537859"/>
    <n v="640.42816591887185"/>
    <n v="324.85486677044219"/>
    <n v="180.99056862924641"/>
    <n v="227.39840673930959"/>
    <n v="204.19448768427799"/>
    <n v="146.18469004669899"/>
    <n v="92.815676220126363"/>
  </r>
  <r>
    <n v="2977"/>
    <n v="4053983"/>
    <s v="jaecoo!jaecoo!Jaecoo_Digital,24!rbc!rbc!infr!banner!RBCSport,RBC,Autonews.ru!J8!infr__qsEqX"/>
    <s v="rbc"/>
    <s v="banner"/>
    <n v="862902"/>
    <n v="680"/>
    <n v="180489"/>
    <n v="0.43157754766218442"/>
    <n v="102594"/>
    <n v="7.8803850263413466E-2"/>
    <n v="4.7809118561241961"/>
    <x v="0"/>
    <n v="2.6707294426424339"/>
    <n v="115979"/>
    <n v="54126"/>
    <n v="34602"/>
    <n v="27192"/>
    <n v="21630"/>
    <n v="18378"/>
    <n v="15365"/>
    <n v="13800"/>
    <n v="11754"/>
    <n v="10270"/>
    <n v="309748.5300282269"/>
    <n v="144555.90181246441"/>
    <n v="92412.580174313509"/>
    <n v="72622.475004333071"/>
    <n v="57767.877844355848"/>
    <n v="49082.665696882657"/>
    <n v="41035.757886201012"/>
    <n v="36856.066308465597"/>
    <n v="31391.753868819171"/>
    <n v="27428.391375937801"/>
  </r>
  <r>
    <n v="2978"/>
    <n v="4053984"/>
    <s v="jaecoo!jaecoo!Jaecoo_Digital,24!rbc!rbc!fsc!banner!RBC!J8!fsc__vfDNA"/>
    <s v="rbc"/>
    <s v="banner"/>
    <n v="537668"/>
    <n v="2590"/>
    <n v="164755"/>
    <n v="0.47505690267366701"/>
    <n v="86487"/>
    <n v="0.48170990276527531"/>
    <n v="3.2634396528178198"/>
    <x v="0"/>
    <n v="2.156901130464782"/>
    <n v="126349"/>
    <n v="36106"/>
    <n v="22971"/>
    <n v="17172"/>
    <n v="12985"/>
    <n v="9954"/>
    <n v="7980"/>
    <n v="6440"/>
    <n v="5211"/>
    <n v="4110"/>
    <n v="272522.30093309481"/>
    <n v="77877.072216561442"/>
    <n v="49546.175867906517"/>
    <n v="37038.306212341253"/>
    <n v="28007.361179085201"/>
    <n v="21469.79385264645"/>
    <n v="17212.071021108961"/>
    <n v="13890.4432801932"/>
    <n v="11239.611790851979"/>
    <n v="8864.8636462102568"/>
  </r>
  <r>
    <n v="2979"/>
    <n v="4053985"/>
    <s v="jaecoo!jaecoo!Jaecoo_Digital,24!rbc!rbc!300x250mob!banner!RBC&amp;other!J8!300x250mob__pzDDq"/>
    <s v="rbc"/>
    <s v="banner"/>
    <n v="5136364"/>
    <n v="6969"/>
    <n v="1060037"/>
    <n v="7.1778626595109363E-2"/>
    <n v="983949"/>
    <n v="0.13567963641206121"/>
    <n v="4.8454572812081089"/>
    <x v="0"/>
    <n v="3.4509275390167029"/>
    <n v="804966"/>
    <n v="279000"/>
    <n v="123924"/>
    <n v="73968"/>
    <n v="52235"/>
    <n v="41514"/>
    <n v="33957"/>
    <n v="28288"/>
    <n v="26289"/>
    <n v="24260"/>
    <n v="2777879.33737212"/>
    <n v="962808.78338566027"/>
    <n v="427652.74434510601"/>
    <n v="255258.2082059875"/>
    <n v="180259.2000005375"/>
    <n v="143261.80585473939"/>
    <n v="117183.14644239021"/>
    <n v="97619.838223704501"/>
    <n v="90721.434073210112"/>
    <n v="83719.502096545228"/>
  </r>
  <r>
    <n v="2980"/>
    <n v="4075663"/>
    <s v="rbc!rbc!bn!banner!!kurica!__oMibm"/>
    <s v="rbc"/>
    <s v="banner"/>
    <n v="613891"/>
    <n v="510"/>
    <n v="192324"/>
    <n v="0.36279923462490382"/>
    <n v="122549"/>
    <n v="8.3076637383509455E-2"/>
    <n v="3.1919625215781702"/>
    <x v="0"/>
    <n v="2.2546809463995832"/>
    <n v="153527"/>
    <n v="38980"/>
    <n v="22836"/>
    <n v="15992"/>
    <n v="11760"/>
    <n v="8814"/>
    <n v="6986"/>
    <n v="5520"/>
    <n v="4419"/>
    <n v="3440"/>
    <n v="346154.40165788872"/>
    <n v="87887.463290655738"/>
    <n v="51487.894091980867"/>
    <n v="36056.857694822123"/>
    <n v="26515.047929659089"/>
    <n v="19872.757861565919"/>
    <n v="15751.201091547489"/>
    <n v="12445.8388241257"/>
    <n v="9963.4351021397561"/>
    <n v="7756.1024556145649"/>
  </r>
  <r>
    <n v="2981"/>
    <n v="4075665"/>
    <s v="rbc!rbc!bn!banner!!straus!__oMibm"/>
    <s v="rbc"/>
    <s v="banner"/>
    <n v="615036"/>
    <n v="561"/>
    <n v="192350"/>
    <n v="0.36218871848193401"/>
    <n v="122683"/>
    <n v="9.1214172828907578E-2"/>
    <n v="3.1974837535742142"/>
    <x v="0"/>
    <n v="2.2566401878588862"/>
    <n v="153539"/>
    <n v="38936"/>
    <n v="22689"/>
    <n v="15988"/>
    <n v="11900"/>
    <n v="8892"/>
    <n v="7266"/>
    <n v="5296"/>
    <n v="4329"/>
    <n v="3710"/>
    <n v="346482.27780366538"/>
    <n v="87864.542354473582"/>
    <n v="51200.909222330258"/>
    <n v="36079.163323487868"/>
    <n v="26854.01823552074"/>
    <n v="20066.044550441209"/>
    <n v="16396.747604982669"/>
    <n v="11951.166434900661"/>
    <n v="9768.9953732411159"/>
    <n v="8372.1350969564664"/>
  </r>
  <r>
    <n v="2982"/>
    <n v="4053970"/>
    <s v="omoda!omoda!Omoda_Digital,24!rbc!rbc!billb!banner!RBC,Autonews !C5!billb__jZtQc"/>
    <s v="rbc"/>
    <s v="banner"/>
    <n v="1211587"/>
    <n v="2017"/>
    <n v="301080"/>
    <n v="0.47737478411053541"/>
    <n v="157352"/>
    <n v="0.16647587007784001"/>
    <n v="4.0241364421416232"/>
    <x v="0"/>
    <n v="2.601870463428253"/>
    <n v="223544"/>
    <n v="68378"/>
    <n v="42669"/>
    <n v="29404"/>
    <n v="23940"/>
    <n v="20604"/>
    <n v="16646"/>
    <n v="14896"/>
    <n v="14049"/>
    <n v="11530"/>
    <n v="581632.53087660531"/>
    <n v="177910.69854829699"/>
    <n v="111019.2108040201"/>
    <n v="76505.399106644341"/>
    <n v="62288.778894472372"/>
    <n v="53608.939028475717"/>
    <n v="43310.735734226691"/>
    <n v="38757.462423227247"/>
    <n v="36553.678140703523"/>
    <n v="29999.566443327749"/>
  </r>
  <r>
    <n v="2983"/>
    <n v="4053971"/>
    <s v="omoda!omoda!Omoda_Digital,24!rbc!rbc!billb!banner!RBCSport,Autonews.ru!C5!billb__GcWRV"/>
    <s v="rbc"/>
    <s v="banner"/>
    <n v="31157"/>
    <n v="72"/>
    <n v="13258"/>
    <n v="0.2195655453311208"/>
    <n v="10347"/>
    <n v="0.2310877170459287"/>
    <n v="2.350052798310454"/>
    <x v="0"/>
    <n v="2.108336716741102"/>
    <n v="12145"/>
    <n v="1756"/>
    <n v="345"/>
    <n v="160"/>
    <n v="75"/>
    <n v="120"/>
    <n v="70"/>
    <n v="40"/>
    <n v="27"/>
    <n v="40"/>
    <n v="25605.749424820679"/>
    <n v="3702.2392745973739"/>
    <n v="727.37616727568002"/>
    <n v="337.33387467857631"/>
    <n v="158.12525375558261"/>
    <n v="253.0004060089322"/>
    <n v="147.58357017187711"/>
    <n v="84.333468669644063"/>
    <n v="56.925091352009737"/>
    <n v="84.333468669644063"/>
  </r>
  <r>
    <n v="2984"/>
    <n v="4053972"/>
    <s v="omoda!omoda!Omoda_Digital,24!rbc!rbc!skscp!banner!RBC,Autonews,RBCSport,RBCEstate!C5!skscp__kMKsX"/>
    <s v="rbc"/>
    <s v="banner"/>
    <n v="266177"/>
    <n v="434"/>
    <n v="65417"/>
    <n v="0.63122735680327746"/>
    <n v="24124"/>
    <n v="0.16304939945975799"/>
    <n v="4.0689270373144586"/>
    <x v="0"/>
    <n v="2.2022305509361528"/>
    <n v="41501"/>
    <n v="18294"/>
    <n v="14844"/>
    <n v="10400"/>
    <n v="8360"/>
    <n v="7716"/>
    <n v="6482"/>
    <n v="4992"/>
    <n v="4338"/>
    <n v="3940"/>
    <n v="91394.770094401276"/>
    <n v="40287.605698825981"/>
    <n v="32689.910298096249"/>
    <n v="22903.197729735992"/>
    <n v="18410.647405826239"/>
    <n v="16992.410931023351"/>
    <n v="14274.858431168141"/>
    <n v="10993.534910273271"/>
    <n v="9553.2761299610302"/>
    <n v="8676.7883706884422"/>
  </r>
  <r>
    <n v="2985"/>
    <n v="4053973"/>
    <s v="omoda!omoda!Omoda_Digital,24!rbc!rbc!300x250mob!banner!RBCSport,Autonews.ru!C5!300x250mob__Phnjo"/>
    <s v="rbc"/>
    <s v="banner"/>
    <n v="164084"/>
    <n v="210"/>
    <n v="91489"/>
    <n v="0.35305883767447449"/>
    <n v="59188"/>
    <n v="0.12798322810267909"/>
    <n v="1.7934833695854151"/>
    <x v="0"/>
    <n v="1.6883675464320631"/>
    <n v="86561"/>
    <n v="8762"/>
    <n v="1236"/>
    <n v="296"/>
    <n v="130"/>
    <n v="60"/>
    <n v="49"/>
    <n v="24"/>
    <n v="27"/>
    <n v="40"/>
    <n v="146146.78318670581"/>
    <n v="14793.476441837731"/>
    <n v="2086.822287390029"/>
    <n v="499.75679374389063"/>
    <n v="219.48778103616809"/>
    <n v="101.30205278592381"/>
    <n v="82.730009775171069"/>
    <n v="40.520821114369497"/>
    <n v="45.585923753665689"/>
    <n v="67.534701857282499"/>
  </r>
  <r>
    <n v="2986"/>
    <n v="4053974"/>
    <s v="omoda!omoda!Omoda_Digital,24!rbc!rbc!infr!banner!RBCSport,RBC,Autonews.ru!C5!infr__MBMmJ"/>
    <s v="rbc"/>
    <s v="banner"/>
    <n v="741364"/>
    <n v="401"/>
    <n v="185145"/>
    <n v="0.48700207945124102"/>
    <n v="94979"/>
    <n v="5.4089489103868002E-2"/>
    <n v="4.0042345188905992"/>
    <x v="0"/>
    <n v="2.2828901178760148"/>
    <n v="121470"/>
    <n v="56144"/>
    <n v="35316"/>
    <n v="26020"/>
    <n v="20870"/>
    <n v="17232"/>
    <n v="14518"/>
    <n v="12496"/>
    <n v="11052"/>
    <n v="9630"/>
    <n v="277302.66261839948"/>
    <n v="128170.58277803101"/>
    <n v="80622.547402909346"/>
    <n v="59400.800867133898"/>
    <n v="47643.916760072432"/>
    <n v="39338.762511239489"/>
    <n v="33142.998731323984"/>
    <n v="28526.99491297868"/>
    <n v="25230.501582765719"/>
    <n v="21984.23183514602"/>
  </r>
  <r>
    <n v="2987"/>
    <n v="4053975"/>
    <s v="omoda!omoda!Omoda_Digital,24!rbc!rbc!fsc!banner!RBC!C5!fsc__zqiCq"/>
    <s v="rbc"/>
    <s v="banner"/>
    <n v="611660"/>
    <n v="3169"/>
    <n v="192218"/>
    <n v="0.49600453651583098"/>
    <n v="96877"/>
    <n v="0.51809828989961737"/>
    <n v="3.1821161389672139"/>
    <x v="0"/>
    <n v="2.1478711263278032"/>
    <n v="149964"/>
    <n v="40080"/>
    <n v="24633"/>
    <n v="18624"/>
    <n v="14140"/>
    <n v="11118"/>
    <n v="9226"/>
    <n v="6736"/>
    <n v="5724"/>
    <n v="4530"/>
    <n v="322103.34558862261"/>
    <n v="86086.674743218333"/>
    <n v="52908.509454832762"/>
    <n v="40001.951856729"/>
    <n v="30370.897726275129"/>
    <n v="23880.03118251251"/>
    <n v="19816.259011500311"/>
    <n v="14468.05990694408"/>
    <n v="12294.41432710034"/>
    <n v="9729.8562022649458"/>
  </r>
  <r>
    <n v="2988"/>
    <n v="4053976"/>
    <s v="omoda!omoda!Omoda_Digital,24!rbc!rbc!300x250mob!banner!RBC&amp;other!C5!300x250mob__LhYXb"/>
    <s v="rbc"/>
    <s v="banner"/>
    <n v="5187712"/>
    <n v="6904"/>
    <n v="1062127"/>
    <n v="0.1590421861039216"/>
    <n v="893204"/>
    <n v="0.13308371783167611"/>
    <n v="4.8842671356626841"/>
    <x v="0"/>
    <n v="3.4748434960956081"/>
    <n v="803786"/>
    <n v="283952"/>
    <n v="124698"/>
    <n v="74040"/>
    <n v="52390"/>
    <n v="41088"/>
    <n v="33019"/>
    <n v="28952"/>
    <n v="26469"/>
    <n v="24540"/>
    <n v="2793030.554352704"/>
    <n v="986688.76040333998"/>
    <n v="433306.03427613009"/>
    <n v="257277.41245091881"/>
    <n v="182047.05076044891"/>
    <n v="142774.3695675763"/>
    <n v="114735.8573975809"/>
    <n v="100603.66889895999"/>
    <n v="91975.632498154635"/>
    <n v="85272.659394186208"/>
  </r>
  <r>
    <n v="2989"/>
    <n v="4010084"/>
    <s v="chery!chr!Chery_Digital_24!rbc!rbc!billb!banner!All30-55_MSK!Tiggo_7!bn__qTdkf"/>
    <s v="rbc"/>
    <s v="banner"/>
    <n v="514201"/>
    <n v="815"/>
    <n v="98649"/>
    <n v="0.51749130756520589"/>
    <n v="47599"/>
    <n v="0.1584983304194274"/>
    <n v="5.2124299283317619"/>
    <x v="19"/>
    <n v="3.0332226305575061"/>
    <n v="66207"/>
    <n v="24248"/>
    <n v="17004"/>
    <n v="13768"/>
    <n v="11100"/>
    <n v="9462"/>
    <n v="8162"/>
    <n v="7416"/>
    <n v="6606"/>
    <n v="5550"/>
    <n v="200820.5707013208"/>
    <n v="73549.58234575839"/>
    <n v="51576.917609999822"/>
    <n v="41761.409177515743"/>
    <n v="33668.771199188312"/>
    <n v="28700.35253033512"/>
    <n v="24757.16311061036"/>
    <n v="22494.379028214458"/>
    <n v="20037.468697462878"/>
    <n v="16834.385599594159"/>
  </r>
  <r>
    <n v="2990"/>
    <n v="4092561"/>
    <s v="chery!chr!Chery_Digital_24!rbc!rbc!fsc!banner!All30-55_RF!Tiggo_7!bn__TPrrG"/>
    <s v="rbc"/>
    <s v="banner"/>
    <n v="361375"/>
    <n v="1579"/>
    <n v="119345"/>
    <n v="0.60299970673258207"/>
    <n v="47380"/>
    <n v="0.43694223452092712"/>
    <n v="3.0279860907453182"/>
    <x v="19"/>
    <n v="2.0583779042281121"/>
    <n v="91260"/>
    <n v="29630"/>
    <n v="16797"/>
    <n v="11944"/>
    <n v="7985"/>
    <n v="5910"/>
    <n v="4347"/>
    <n v="3088"/>
    <n v="2592"/>
    <n v="2010"/>
    <n v="187847.5675398575"/>
    <n v="60989.737302278962"/>
    <n v="34574.573657319597"/>
    <n v="24585.265688100571"/>
    <n v="16436.147565261479"/>
    <n v="12165.013413988139"/>
    <n v="8947.7687496796025"/>
    <n v="6356.27096825641"/>
    <n v="5335.3155277592668"/>
    <n v="4137.3395874985054"/>
  </r>
  <r>
    <n v="2991"/>
    <n v="4113251"/>
    <s v="chery!chr!Chery_Digital_24!rbc!rbc!fsc!banner!All30-55_RF!Family!fsc__AiCpu"/>
    <s v="rbc"/>
    <s v="banner"/>
    <n v="361129"/>
    <n v="4029"/>
    <n v="119136"/>
    <n v="0.6036210717163577"/>
    <n v="47223"/>
    <n v="1.1156678084562579"/>
    <n v="3.031233212463067"/>
    <x v="19"/>
    <n v="2.0491913976054019"/>
    <n v="90835"/>
    <n v="29766"/>
    <n v="16800"/>
    <n v="12008"/>
    <n v="8670"/>
    <n v="5796"/>
    <n v="4550"/>
    <n v="3232"/>
    <n v="2493"/>
    <n v="2080"/>
    <n v="186138.3006014867"/>
    <n v="60996.231141122393"/>
    <n v="34426.415479770752"/>
    <n v="24606.69030244567"/>
    <n v="17766.48941723883"/>
    <n v="11877.113340520909"/>
    <n v="9323.8208591045786"/>
    <n v="6622.9865970606588"/>
    <n v="5108.6341542302671"/>
    <n v="4262.3181070192359"/>
  </r>
  <r>
    <n v="2992"/>
    <n v="4089300"/>
    <s v="jetour!jetour!July_August!rbc!rbc!bn!banner!All, RF!main!banner__HYfte"/>
    <s v="rbc"/>
    <s v="banner"/>
    <n v="938647"/>
    <n v="731"/>
    <n v="250356"/>
    <n v="0.26834188116122643"/>
    <n v="183175"/>
    <n v="7.7878052132484304E-2"/>
    <n v="3.7492490693252809"/>
    <x v="0"/>
    <n v="2.501397738568258"/>
    <n v="190628"/>
    <n v="57820"/>
    <n v="34041"/>
    <n v="24700"/>
    <n v="18510"/>
    <n v="14892"/>
    <n v="11403"/>
    <n v="9320"/>
    <n v="7695"/>
    <n v="6240"/>
    <n v="476836.44810778979"/>
    <n v="144630.81724401671"/>
    <n v="85150.080418602054"/>
    <n v="61784.524142635957"/>
    <n v="46300.872140898449"/>
    <n v="37250.815122758489"/>
    <n v="28523.43841289384"/>
    <n v="23313.02692345616"/>
    <n v="19248.25559828274"/>
    <n v="15608.72188866593"/>
  </r>
  <r>
    <n v="2993"/>
    <n v="4160978"/>
    <s v="rbc!rbc!bn!banner!!mountains!__XPJnu"/>
    <s v="rbc"/>
    <s v="banner"/>
    <n v="1135211"/>
    <n v="852"/>
    <n v="290244"/>
    <n v="0.44553892586926858"/>
    <n v="160929"/>
    <n v="7.5052126873330155E-2"/>
    <n v="3.9112298617714751"/>
    <x v="0"/>
    <n v="2.6494650709037781"/>
    <n v="225030"/>
    <n v="59122"/>
    <n v="36048"/>
    <n v="26088"/>
    <n v="21240"/>
    <n v="17064"/>
    <n v="13608"/>
    <n v="12384"/>
    <n v="9594"/>
    <n v="8290"/>
    <n v="596209.12490547716"/>
    <n v="156641.67392197321"/>
    <n v="95507.916875939394"/>
    <n v="69119.244769737765"/>
    <n v="56274.638105996237"/>
    <n v="45210.471969902072"/>
    <n v="36053.920684858611"/>
    <n v="32810.97543807239"/>
    <n v="25418.967890250849"/>
    <n v="21964.06543779232"/>
  </r>
  <r>
    <n v="2994"/>
    <n v="4160979"/>
    <s v="rbc!rbc!bn!banner!!dolphin!__XPJnu"/>
    <s v="rbc"/>
    <s v="banner"/>
    <n v="1135593"/>
    <n v="846"/>
    <n v="290302"/>
    <n v="0.44615607195265622"/>
    <n v="160782"/>
    <n v="7.4498521917623656E-2"/>
    <n v="3.911764300624867"/>
    <x v="0"/>
    <n v="2.6532794699015878"/>
    <n v="224986"/>
    <n v="59076"/>
    <n v="36279"/>
    <n v="27024"/>
    <n v="20935"/>
    <n v="16110"/>
    <n v="13356"/>
    <n v="11672"/>
    <n v="10278"/>
    <n v="8280"/>
    <n v="596950.73481527867"/>
    <n v="156745.13796390619"/>
    <n v="96258.325888559702"/>
    <n v="71702.224394620513"/>
    <n v="55546.40570238974"/>
    <n v="42744.332260114577"/>
    <n v="35437.200600005614"/>
    <n v="30969.077972691332"/>
    <n v="27270.406391648521"/>
    <n v="21969.154010785151"/>
  </r>
  <r>
    <n v="2995"/>
    <n v="4160980"/>
    <s v="rbc!rbc!bn!banner!!shine!__XPJnu"/>
    <s v="rbc"/>
    <s v="banner"/>
    <n v="1134607"/>
    <n v="762"/>
    <n v="289995"/>
    <n v="0.4455835445438715"/>
    <n v="160778"/>
    <n v="6.7159818333572777E-2"/>
    <n v="3.912505388023932"/>
    <x v="0"/>
    <n v="2.6511801253846712"/>
    <n v="225062"/>
    <n v="59012"/>
    <n v="35550"/>
    <n v="26104"/>
    <n v="20825"/>
    <n v="17196"/>
    <n v="13916"/>
    <n v="11696"/>
    <n v="10152"/>
    <n v="8450"/>
    <n v="596679.90137932485"/>
    <n v="156451.4415592002"/>
    <n v="94249.453457425057"/>
    <n v="69206.405993041451"/>
    <n v="55210.826111135779"/>
    <n v="45589.693436114809"/>
    <n v="36893.822624853077"/>
    <n v="31008.202746499119"/>
    <n v="26914.780632905178"/>
    <n v="22402.472059500469"/>
  </r>
  <r>
    <n v="2996"/>
    <n v="4053979"/>
    <s v="jaecoo!jaecoo!Jaecoo_Digital,24!rbc!rbc!billb!banner!RBC,Autonews !J8!billb__iupvs"/>
    <s v="rbc"/>
    <s v="banner"/>
    <n v="1142961"/>
    <n v="2210"/>
    <n v="279342"/>
    <n v="0.60026061243923223"/>
    <n v="111664"/>
    <n v="0.193357428643672"/>
    <n v="4.0916188757866703"/>
    <x v="0"/>
    <n v="2.5435307993590879"/>
    <n v="205616"/>
    <n v="61424"/>
    <n v="45999"/>
    <n v="31708"/>
    <n v="25600"/>
    <n v="22410"/>
    <n v="18179"/>
    <n v="14848"/>
    <n v="13176"/>
    <n v="10400"/>
    <n v="522990.6288410183"/>
    <n v="156233.8358198326"/>
    <n v="116999.8732397187"/>
    <n v="80650.274586077969"/>
    <n v="65114.388463592659"/>
    <n v="57000.525213637171"/>
    <n v="46238.846401548857"/>
    <n v="37766.345308883741"/>
    <n v="33513.56181235535"/>
    <n v="26452.720313334521"/>
  </r>
  <r>
    <n v="2997"/>
    <n v="4053980"/>
    <s v="jaecoo!jaecoo!Jaecoo_Digital,24!rbc!rbc!billb!banner!RBCSport,Autonews.ru!J8!billb__nCUhx"/>
    <s v="rbc"/>
    <s v="banner"/>
    <n v="121868"/>
    <n v="101"/>
    <n v="46726"/>
    <n v="0.54654796045028464"/>
    <n v="21188"/>
    <n v="8.287655496110545E-2"/>
    <n v="2.608141077772546"/>
    <x v="0"/>
    <n v="1.9727721570214489"/>
    <n v="37306"/>
    <n v="12510"/>
    <n v="4203"/>
    <n v="2300"/>
    <n v="1505"/>
    <n v="1158"/>
    <n v="938"/>
    <n v="720"/>
    <n v="585"/>
    <n v="550"/>
    <n v="73596.238089842169"/>
    <n v="24679.379684338321"/>
    <n v="8291.5613759611497"/>
    <n v="4537.3759611493324"/>
    <n v="2969.0220963172801"/>
    <n v="2284.4701578308382"/>
    <n v="1850.460283286119"/>
    <n v="1420.395953055443"/>
    <n v="1154.0717118575481"/>
    <n v="1085.024686361797"/>
  </r>
  <r>
    <n v="2998"/>
    <n v="4053981"/>
    <s v="jaecoo!jaecoo!Jaecoo_Digital,24!rbc!rbc!skscp!banner!RBC,Autonews,RBCSport,RBCEstate!J8!skscp__aSEDR"/>
    <s v="rbc"/>
    <s v="banner"/>
    <n v="289625"/>
    <n v="475"/>
    <n v="67466"/>
    <n v="0.6788752853289064"/>
    <n v="21665"/>
    <n v="0.1640051791109193"/>
    <n v="4.2929030919277862"/>
    <x v="0"/>
    <n v="2.295750533065942"/>
    <n v="42355"/>
    <n v="18912"/>
    <n v="15111"/>
    <n v="10872"/>
    <n v="9125"/>
    <n v="7980"/>
    <n v="6874"/>
    <n v="5776"/>
    <n v="5202"/>
    <n v="3950"/>
    <n v="97236.513828007955"/>
    <n v="43417.234081343093"/>
    <n v="34691.086305159442"/>
    <n v="24959.399795492918"/>
    <n v="20948.723614226721"/>
    <n v="18320.089253866208"/>
    <n v="15780.989164295281"/>
    <n v="13260.255078988879"/>
    <n v="11942.49427300903"/>
    <n v="9068.2146056104684"/>
  </r>
  <r>
    <n v="2999"/>
    <n v="4053982"/>
    <s v="jaecoo!jaecoo!Jaecoo_Digital,24!rbc!rbc!300x250mob!banner!RBCSport,Autonews.ru!J8!300x250mob__POJkS"/>
    <s v="rbc"/>
    <s v="banner"/>
    <n v="69591"/>
    <n v="228"/>
    <n v="25995"/>
    <n v="0.34029621080977113"/>
    <n v="17149"/>
    <n v="0.3276285726602578"/>
    <n v="2.6770917484131558"/>
    <x v="0"/>
    <n v="2.2638581652569938"/>
    <n v="22483"/>
    <n v="5522"/>
    <n v="1323"/>
    <n v="496"/>
    <n v="310"/>
    <n v="186"/>
    <n v="154"/>
    <n v="72"/>
    <n v="54"/>
    <n v="140"/>
    <n v="50898.323129472999"/>
    <n v="12501.024788549121"/>
    <n v="2995.0843526350041"/>
    <n v="1122.873649967469"/>
    <n v="701.79603122966819"/>
    <n v="421.07761873780089"/>
    <n v="348.63415744957712"/>
    <n v="162.99778789850359"/>
    <n v="122.24834092387771"/>
    <n v="316.94014313597921"/>
  </r>
  <r>
    <n v="3000"/>
    <n v="4053983"/>
    <s v="jaecoo!jaecoo!Jaecoo_Digital,24!rbc!rbc!infr!banner!RBCSport,RBC,Autonews.ru!J8!infr__qsEqX"/>
    <s v="rbc"/>
    <s v="banner"/>
    <n v="1494217"/>
    <n v="1117"/>
    <n v="272890"/>
    <n v="0.53690864450877651"/>
    <n v="126373"/>
    <n v="7.475487161503315E-2"/>
    <n v="5.4755286012679099"/>
    <x v="0"/>
    <n v="2.9185350847209341"/>
    <n v="162106"/>
    <n v="86350"/>
    <n v="57072"/>
    <n v="44264"/>
    <n v="37085"/>
    <n v="31362"/>
    <n v="28399"/>
    <n v="24320"/>
    <n v="21627"/>
    <n v="19390"/>
    <n v="473112.04844377172"/>
    <n v="252015.50456565261"/>
    <n v="166566.63435519309"/>
    <n v="129186.03699008741"/>
    <n v="108233.8736168758"/>
    <n v="91531.097327017924"/>
    <n v="82883.477870989795"/>
    <n v="70978.773260413102"/>
    <n v="63119.15827725963"/>
    <n v="56590.395292738896"/>
  </r>
  <r>
    <n v="3001"/>
    <n v="4053984"/>
    <s v="jaecoo!jaecoo!Jaecoo_Digital,24!rbc!rbc!fsc!banner!RBC!J8!fsc__vfDNA"/>
    <s v="rbc"/>
    <s v="banner"/>
    <n v="798435"/>
    <n v="3881"/>
    <n v="231803"/>
    <n v="0.59799053506641409"/>
    <n v="93187"/>
    <n v="0.48607588595189338"/>
    <n v="3.4444549897973711"/>
    <x v="0"/>
    <n v="2.2285223847270288"/>
    <n v="175977"/>
    <n v="51074"/>
    <n v="33195"/>
    <n v="24936"/>
    <n v="20320"/>
    <n v="15852"/>
    <n v="12796"/>
    <n v="9968"/>
    <n v="7632"/>
    <n v="6530"/>
    <n v="392168.68369710841"/>
    <n v="113819.5522775483"/>
    <n v="73975.800561013733"/>
    <n v="55570.434185553197"/>
    <n v="45283.574857653242"/>
    <n v="35326.536842692869"/>
    <n v="28516.172434967069"/>
    <n v="22213.91113095903"/>
    <n v="17008.08284023669"/>
    <n v="14552.251172267501"/>
  </r>
  <r>
    <n v="3002"/>
    <n v="4053985"/>
    <s v="jaecoo!jaecoo!Jaecoo_Digital,24!rbc!rbc!300x250mob!banner!RBC&amp;other!J8!300x250mob__pzDDq"/>
    <s v="rbc"/>
    <s v="banner"/>
    <n v="7883663"/>
    <n v="6733"/>
    <n v="893965"/>
    <n v="0.14538153059683551"/>
    <n v="763999"/>
    <n v="8.5404462367303119E-2"/>
    <n v="8.8187602422913649"/>
    <x v="0"/>
    <n v="5.8878035701749534"/>
    <n v="630557"/>
    <n v="269870"/>
    <n v="117048"/>
    <n v="79732"/>
    <n v="56925"/>
    <n v="46134"/>
    <n v="38752"/>
    <n v="36808"/>
    <n v="33426"/>
    <n v="29730"/>
    <n v="3712595.7557988078"/>
    <n v="1588941.5494831151"/>
    <n v="689155.63228183798"/>
    <n v="469446.35425718938"/>
    <n v="335163.21823220921"/>
    <n v="271627.92990645132"/>
    <n v="228164.16395141979"/>
    <n v="216718.2738109997"/>
    <n v="196805.72213666799"/>
    <n v="175044.40014130139"/>
  </r>
  <r>
    <n v="3003"/>
    <n v="4177787"/>
    <s v="omoda!omoda!Omoda_Digital24!rbc!rbc!billb500!banner!All!C5!billb100x500__OKAVK"/>
    <s v="rbc"/>
    <s v="banner"/>
    <n v="1513709"/>
    <n v="2288"/>
    <n v="345295"/>
    <n v="0.49842308750488717"/>
    <n v="173192"/>
    <n v="0.1511519056833249"/>
    <n v="4.3838138403394202"/>
    <x v="0"/>
    <n v="2.8737472400837611"/>
    <n v="261354"/>
    <n v="74918"/>
    <n v="46872"/>
    <n v="32572"/>
    <n v="26545"/>
    <n v="22668"/>
    <n v="18655"/>
    <n v="15792"/>
    <n v="14661"/>
    <n v="12700"/>
    <n v="751065.33618485136"/>
    <n v="215295.39573259521"/>
    <n v="134698.28063720599"/>
    <n v="93603.695104008264"/>
    <n v="76283.620488023444"/>
    <n v="65142.102438218702"/>
    <n v="53609.754763762561"/>
    <n v="45382.216415402763"/>
    <n v="42132.008286868033"/>
    <n v="36496.589949063768"/>
  </r>
  <r>
    <n v="3004"/>
    <n v="4177788"/>
    <s v="omoda!omoda!Omoda_Digital24!rbc!rbc!billb!banner!All!C5!billb100x250__AhjLV"/>
    <s v="rbc"/>
    <s v="banner"/>
    <n v="69784"/>
    <n v="105"/>
    <n v="29929"/>
    <n v="0.2126365732232951"/>
    <n v="23565"/>
    <n v="0.15046428980855209"/>
    <n v="2.3316515753951021"/>
    <x v="0"/>
    <n v="2.1011682524388782"/>
    <n v="27566"/>
    <n v="3596"/>
    <n v="870"/>
    <n v="476"/>
    <n v="250"/>
    <n v="150"/>
    <n v="63"/>
    <n v="136"/>
    <n v="45"/>
    <n v="60"/>
    <n v="57920.804046730103"/>
    <n v="7555.8010357702042"/>
    <n v="1828.0163796218239"/>
    <n v="1000.1560881609061"/>
    <n v="525.29206310971938"/>
    <n v="315.17523786583172"/>
    <n v="132.37359990364931"/>
    <n v="285.75888233168729"/>
    <n v="94.552571359749493"/>
    <n v="126.0700951463327"/>
  </r>
  <r>
    <n v="3005"/>
    <n v="4177789"/>
    <s v="omoda!omoda!Omoda_Digital24!rbc!rbc!skscp!banner!All!C5!skscp__qgaoW"/>
    <s v="rbc"/>
    <s v="banner"/>
    <n v="401969"/>
    <n v="495"/>
    <n v="82841"/>
    <n v="0.61072415832739835"/>
    <n v="32248"/>
    <n v="0.1231438245237817"/>
    <n v="4.8522953609927448"/>
    <x v="0"/>
    <n v="2.5816559838666171"/>
    <n v="51478"/>
    <n v="22312"/>
    <n v="18960"/>
    <n v="12928"/>
    <n v="10865"/>
    <n v="10260"/>
    <n v="8778"/>
    <n v="7408"/>
    <n v="6903"/>
    <n v="5810"/>
    <n v="132898.48673748571"/>
    <n v="57601.908312031963"/>
    <n v="48948.197454111061"/>
    <n v="33375.648559427616"/>
    <n v="28049.692264710789"/>
    <n v="26487.790394471489"/>
    <n v="22661.77622638116"/>
    <n v="19124.907528483898"/>
    <n v="17821.17125663126"/>
    <n v="14999.42126626505"/>
  </r>
  <r>
    <n v="3006"/>
    <n v="4177790"/>
    <s v="omoda!omoda!Omoda_Digital24!rbc!rbc!300x250!banner!All!C5!300x250mob__oFSMC"/>
    <s v="rbc"/>
    <s v="banner"/>
    <n v="228690"/>
    <n v="258"/>
    <n v="116132"/>
    <n v="0.25555402473047911"/>
    <n v="86454"/>
    <n v="0.1128164764528401"/>
    <n v="1.9692246753694069"/>
    <x v="0"/>
    <n v="1.811219438790461"/>
    <n v="107978"/>
    <n v="13830"/>
    <n v="2526"/>
    <n v="792"/>
    <n v="435"/>
    <n v="330"/>
    <n v="210"/>
    <n v="88"/>
    <n v="54"/>
    <n v="20"/>
    <n v="195571.8525617164"/>
    <n v="25049.164838472079"/>
    <n v="4575.1403023847051"/>
    <n v="1434.485795522045"/>
    <n v="787.88045587385068"/>
    <n v="597.70241480085224"/>
    <n v="380.35608214599688"/>
    <n v="159.3873106135606"/>
    <n v="97.805849694684909"/>
    <n v="36.224388775809217"/>
  </r>
  <r>
    <n v="3007"/>
    <n v="4177791"/>
    <s v="omoda!omoda!Omoda_Digital24!rbc!rbc!infr!banner!All!C5!infr__ujZQh"/>
    <s v="rbc"/>
    <s v="banner"/>
    <n v="811345"/>
    <n v="482"/>
    <n v="181088"/>
    <n v="0.54157094893090651"/>
    <n v="83016"/>
    <n v="5.9407527007623147E-2"/>
    <n v="4.4803907492489836"/>
    <x v="0"/>
    <n v="2.5956810365512282"/>
    <n v="121169"/>
    <n v="51842"/>
    <n v="33117"/>
    <n v="24604"/>
    <n v="20550"/>
    <n v="16548"/>
    <n v="14518"/>
    <n v="12080"/>
    <n v="10287"/>
    <n v="7860"/>
    <n v="314516.07551787572"/>
    <n v="134565.29629688879"/>
    <n v="85961.168887467007"/>
    <n v="63864.136223306406"/>
    <n v="53341.245301127732"/>
    <n v="42953.32979284972"/>
    <n v="37684.097288650722"/>
    <n v="31355.826921538832"/>
    <n v="26701.77082300248"/>
    <n v="20402.05294729265"/>
  </r>
  <r>
    <n v="3008"/>
    <n v="4177792"/>
    <s v="omoda!omoda!Omoda_Digital24!rbc!rbc!fsc!banner!All!C5!fsc__NDcNx"/>
    <s v="rbc"/>
    <s v="banner"/>
    <n v="1006275"/>
    <n v="3250"/>
    <n v="215427"/>
    <n v="0.47639803738621428"/>
    <n v="112798"/>
    <n v="0.32297334227721047"/>
    <n v="4.6710718712139148"/>
    <x v="0"/>
    <n v="2.9235352907338221"/>
    <n v="160548"/>
    <n v="46814"/>
    <n v="30702"/>
    <n v="24524"/>
    <n v="19905"/>
    <n v="17700"/>
    <n v="14294"/>
    <n v="11632"/>
    <n v="10089"/>
    <n v="7990"/>
    <n v="469367.74385673361"/>
    <n v="136862.3811004131"/>
    <n v="89758.380496109792"/>
    <n v="71696.779469956236"/>
    <n v="58192.969962056719"/>
    <n v="51746.574645988643"/>
    <n v="41789.013445749253"/>
    <n v="34006.562501815817"/>
    <n v="29495.54754821353"/>
    <n v="23359.046972963239"/>
  </r>
  <r>
    <n v="3009"/>
    <n v="4177793"/>
    <s v="omoda!omoda!Omoda_Digital24!rbc!rbc!300x250mob!banner!All!C5!300x250mob__vnCln"/>
    <s v="rbc"/>
    <s v="banner"/>
    <n v="10952921"/>
    <n v="6222"/>
    <n v="1014717"/>
    <n v="0.1537492719644985"/>
    <n v="858705"/>
    <n v="5.6806764149946849E-2"/>
    <n v="10.79406474908768"/>
    <x v="0"/>
    <n v="6.2842434354341394"/>
    <n v="572525"/>
    <n v="501468"/>
    <n v="177087"/>
    <n v="141200"/>
    <n v="85440"/>
    <n v="73860"/>
    <n v="56952"/>
    <n v="49744"/>
    <n v="44442"/>
    <n v="40200"/>
    <n v="3597886.4728719308"/>
    <n v="3151346.9870802872"/>
    <n v="1112857.8172507251"/>
    <n v="887335.17308330047"/>
    <n v="536925.75912349287"/>
    <n v="464154.22014116548"/>
    <n v="357900.23213484511"/>
    <n v="312603.40545223578"/>
    <n v="279284.34675756411"/>
    <n v="252626.58610445241"/>
  </r>
  <r>
    <n v="3010"/>
    <n v="4010084"/>
    <s v="chery!chr!Chery_Digital_24!rbc!rbc!billb!banner!All30-55_MSK!Tiggo_7!bn__qTdkf"/>
    <s v="rbc"/>
    <s v="banner"/>
    <n v="351485"/>
    <n v="750"/>
    <n v="90040"/>
    <n v="0.44406930253220789"/>
    <n v="50056"/>
    <n v="0.21338037185086131"/>
    <n v="3.903653931585962"/>
    <x v="19"/>
    <n v="2.4801193895047309"/>
    <n v="64939"/>
    <n v="24340"/>
    <n v="15180"/>
    <n v="10612"/>
    <n v="8035"/>
    <n v="5730"/>
    <n v="4466"/>
    <n v="3312"/>
    <n v="2727"/>
    <n v="2380"/>
    <n v="161056.4730350477"/>
    <n v="60366.10594054516"/>
    <n v="37648.212332681818"/>
    <n v="26319.02696142421"/>
    <n v="19927.759294670519"/>
    <n v="14211.08410186211"/>
    <n v="11076.21319352813"/>
    <n v="8214.1554180396706"/>
    <n v="6763.2855751794023"/>
    <n v="5902.6841470212603"/>
  </r>
  <r>
    <n v="3011"/>
    <n v="4010087"/>
    <s v="chery!chr!Chery_Digital_24!rbc!rbc!billb!banner!All30-55_MSK!Tiggo_8!bn__Fjrbx"/>
    <s v="rbc"/>
    <s v="banner"/>
    <n v="144134"/>
    <n v="226"/>
    <n v="42549"/>
    <n v="0.58713483278102885"/>
    <n v="17567"/>
    <n v="0.15679853469687929"/>
    <n v="3.3874826670427041"/>
    <x v="19"/>
    <n v="2.3730448812934242"/>
    <n v="32587"/>
    <n v="11214"/>
    <n v="6348"/>
    <n v="3628"/>
    <n v="2330"/>
    <n v="1602"/>
    <n v="1008"/>
    <n v="792"/>
    <n v="639"/>
    <n v="590"/>
    <n v="77330.41354670882"/>
    <n v="26611.32529882446"/>
    <n v="15064.088906450659"/>
    <n v="8609.4068293325436"/>
    <n v="5529.194573413678"/>
    <n v="3801.6178998320661"/>
    <n v="2392.029240343772"/>
    <n v="1879.4515459843919"/>
    <n v="1516.375679146498"/>
    <n v="1400.0964799631199"/>
  </r>
  <r>
    <n v="3012"/>
    <n v="4092561"/>
    <s v="chery!chr!Chery_Digital_24!rbc!rbc!fsc!banner!All30-55_RF!Tiggo_7!bn__TPrrG"/>
    <s v="rbc"/>
    <s v="banner"/>
    <n v="267565"/>
    <n v="1081"/>
    <n v="79689"/>
    <n v="0.45564632508878272"/>
    <n v="43379"/>
    <n v="0.40401397791190929"/>
    <n v="3.3576152292035291"/>
    <x v="19"/>
    <n v="2.1181187758268551"/>
    <n v="58018"/>
    <n v="20568"/>
    <n v="13293"/>
    <n v="9924"/>
    <n v="7095"/>
    <n v="5796"/>
    <n v="4046"/>
    <n v="3192"/>
    <n v="2520"/>
    <n v="1870"/>
    <n v="122889.0151359225"/>
    <n v="43565.466981206759"/>
    <n v="28156.15288706639"/>
    <n v="21020.210731305709"/>
    <n v="15028.05271449154"/>
    <n v="12276.616424692451"/>
    <n v="8569.9085669954566"/>
    <n v="6761.0351324393214"/>
    <n v="5337.6593150836752"/>
    <n v="3960.882110796219"/>
  </r>
  <r>
    <n v="3013"/>
    <n v="4113253"/>
    <s v="chery!chr!Chery_Digital_24!rbc!rbc!fsc!banner!All30-55_Regions!Tiggo_8!fsc__EnSqH"/>
    <s v="rbc"/>
    <s v="banner"/>
    <n v="16199"/>
    <n v="43"/>
    <n v="7656"/>
    <n v="0.74177115987460818"/>
    <n v="1977"/>
    <n v="0.26544848447435032"/>
    <n v="2.11585684430512"/>
    <x v="19"/>
    <n v="0.96296516466531923"/>
    <n v="7088"/>
    <n v="902"/>
    <n v="216"/>
    <n v="104"/>
    <n v="80"/>
    <n v="12"/>
    <n v="10"/>
    <n v="8412"/>
    <n v="-1"/>
    <n v="-1"/>
    <n v="6825.4970871477826"/>
    <n v="868.59457852811795"/>
    <n v="208.00047556770889"/>
    <n v="100.14837712519321"/>
    <n v="77.037213173225538"/>
    <n v="11.555581975983831"/>
    <n v="9.6296516466531923"/>
    <n v="8100.4629651646655"/>
    <n v="-0.96296516466531923"/>
    <n v="-0.96296516466531923"/>
  </r>
  <r>
    <n v="3014"/>
    <n v="4247363"/>
    <s v="rbc!rbc!bn!banner!!alpaca!__XPJnu"/>
    <s v="rbc"/>
    <s v="banner"/>
    <n v="480392"/>
    <n v="285"/>
    <n v="130411"/>
    <n v="0.465620231422196"/>
    <n v="69689"/>
    <n v="5.9326549984179577E-2"/>
    <n v="3.683676990437923"/>
    <x v="0"/>
    <n v="2.45824143771652"/>
    <n v="94894"/>
    <n v="42174"/>
    <n v="18150"/>
    <n v="12592"/>
    <n v="8010"/>
    <n v="6162"/>
    <n v="4669"/>
    <n v="3680"/>
    <n v="2700"/>
    <n v="2390"/>
    <n v="233272.36299067139"/>
    <n v="103673.87439425651"/>
    <n v="44617.082094554833"/>
    <n v="30954.176183726409"/>
    <n v="19690.513916109321"/>
    <n v="15147.683739209189"/>
    <n v="11477.52927269843"/>
    <n v="9046.3284907967918"/>
    <n v="6637.2518818346034"/>
    <n v="5875.1970361424819"/>
  </r>
  <r>
    <n v="3015"/>
    <n v="4247364"/>
    <s v="rbc!rbc!bn!banner!!rabbit!__XPJnu"/>
    <s v="rbc"/>
    <s v="banner"/>
    <n v="481149"/>
    <n v="318"/>
    <n v="130658"/>
    <n v="0.46557424727150271"/>
    <n v="69827"/>
    <n v="6.6091792771054286E-2"/>
    <n v="3.6825070030155058"/>
    <x v="0"/>
    <n v="2.463363062020663"/>
    <n v="95323"/>
    <n v="41828"/>
    <n v="18366"/>
    <n v="12208"/>
    <n v="8300"/>
    <n v="6090"/>
    <n v="4536"/>
    <n v="3496"/>
    <n v="2745"/>
    <n v="2430"/>
    <n v="234815.1571609957"/>
    <n v="103037.55015820031"/>
    <n v="45242.125997071496"/>
    <n v="30072.73626114826"/>
    <n v="20445.913414771509"/>
    <n v="15001.88104770584"/>
    <n v="11173.81484932573"/>
    <n v="8611.9172648242402"/>
    <n v="6761.9316052467211"/>
    <n v="5985.9722407102126"/>
  </r>
  <r>
    <n v="3016"/>
    <n v="4247365"/>
    <s v="rbc!rbc!bn!banner!!fish!__XPJnu"/>
    <s v="rbc"/>
    <s v="banner"/>
    <n v="480782"/>
    <n v="303"/>
    <n v="130763"/>
    <n v="0.46613338635546753"/>
    <n v="69810"/>
    <n v="6.3022326127018066E-2"/>
    <n v="3.6767434213041921"/>
    <x v="0"/>
    <n v="2.4554373528495481"/>
    <n v="95162"/>
    <n v="42326"/>
    <n v="18567"/>
    <n v="11772"/>
    <n v="8945"/>
    <n v="6012"/>
    <n v="4263"/>
    <n v="3312"/>
    <n v="2844"/>
    <n v="2600"/>
    <n v="233664.32937186869"/>
    <n v="103928.8413967099"/>
    <n v="45590.105330357554"/>
    <n v="28905.40851774488"/>
    <n v="21963.8871212392"/>
    <n v="14762.08936533148"/>
    <n v="10467.529435197621"/>
    <n v="8132.4085126377022"/>
    <n v="6983.263831504114"/>
    <n v="6384.1371174088245"/>
  </r>
  <r>
    <n v="3017"/>
    <n v="4247366"/>
    <s v="rbc!rbc!bn!banner!!man!__XPJnu"/>
    <s v="rbc"/>
    <s v="banner"/>
    <n v="481970"/>
    <n v="289"/>
    <n v="131355"/>
    <n v="0.4639260020554985"/>
    <n v="70416"/>
    <n v="5.9962238313587983E-2"/>
    <n v="3.669217007346504"/>
    <x v="0"/>
    <n v="2.4530981198530091"/>
    <n v="95505"/>
    <n v="42840"/>
    <n v="18252"/>
    <n v="12400"/>
    <n v="8220"/>
    <n v="6276"/>
    <n v="4480"/>
    <n v="3568"/>
    <n v="2673"/>
    <n v="2260"/>
    <n v="234283.13593656159"/>
    <n v="105090.72345450291"/>
    <n v="44773.946883557117"/>
    <n v="30418.416686177308"/>
    <n v="20164.466545191732"/>
    <n v="15395.64380019748"/>
    <n v="10989.879576941479"/>
    <n v="8752.6540916355352"/>
    <n v="6557.1312743670924"/>
    <n v="5544.0017508677993"/>
  </r>
  <r>
    <n v="3018"/>
    <n v="4177787"/>
    <s v="omoda!omoda!Omoda_Digital24!rbc!rbc!billb500!banner!All!C5!billb100x500__OKAVK"/>
    <s v="rbc"/>
    <s v="banner"/>
    <n v="238226"/>
    <n v="301"/>
    <n v="66823"/>
    <n v="0.68319291261990633"/>
    <n v="21170"/>
    <n v="0.12635060824595129"/>
    <n v="3.5650300046391208"/>
    <x v="0"/>
    <n v="2.6826648048467381"/>
    <n v="54602"/>
    <n v="14152"/>
    <n v="7626"/>
    <n v="4424"/>
    <n v="2670"/>
    <n v="1974"/>
    <n v="1337"/>
    <n v="888"/>
    <n v="549"/>
    <n v="580"/>
    <n v="146478.86367424161"/>
    <n v="37965.072318191029"/>
    <n v="20458.00180176122"/>
    <n v="11868.109096641971"/>
    <n v="7162.7150289407891"/>
    <n v="5295.5803247674603"/>
    <n v="3586.7228440800882"/>
    <n v="2382.2063467039029"/>
    <n v="1472.7829778608591"/>
    <n v="1555.9455868111079"/>
  </r>
  <r>
    <n v="3019"/>
    <n v="4177788"/>
    <s v="omoda!omoda!Omoda_Digital24!rbc!rbc!billb!banner!All!C5!billb100x250__AhjLV"/>
    <s v="rbc"/>
    <s v="banner"/>
    <n v="33842"/>
    <n v="24"/>
    <n v="15139"/>
    <n v="0.25761278816302269"/>
    <n v="11239"/>
    <n v="7.0917794456592409E-2"/>
    <n v="2.2354184556443619"/>
    <x v="0"/>
    <n v="2.054766241651488"/>
    <n v="14127"/>
    <n v="1614"/>
    <n v="336"/>
    <n v="140"/>
    <n v="65"/>
    <n v="48"/>
    <n v="35"/>
    <n v="40"/>
    <n v="45"/>
    <n v="20"/>
    <n v="29027.68269581057"/>
    <n v="3316.3927140255009"/>
    <n v="690.40145719489988"/>
    <n v="287.66727383120832"/>
    <n v="133.5598057073467"/>
    <n v="98.628779599271411"/>
    <n v="71.916818457802066"/>
    <n v="82.1906496660595"/>
    <n v="92.464480874316948"/>
    <n v="41.09532483302975"/>
  </r>
  <r>
    <n v="3020"/>
    <n v="4177789"/>
    <s v="omoda!omoda!Omoda_Digital24!rbc!rbc!skscp!banner!All!C5!skscp__qgaoW"/>
    <s v="rbc"/>
    <s v="banner"/>
    <n v="62466"/>
    <n v="61"/>
    <n v="21351"/>
    <n v="0.77523301016345836"/>
    <n v="4799"/>
    <n v="9.765312329907469E-2"/>
    <n v="2.925670928762119"/>
    <x v="0"/>
    <n v="2.01250040271916"/>
    <n v="16195"/>
    <n v="5714"/>
    <n v="3204"/>
    <n v="2092"/>
    <n v="1315"/>
    <n v="972"/>
    <n v="490"/>
    <n v="496"/>
    <n v="351"/>
    <n v="210"/>
    <n v="32592.444022036791"/>
    <n v="11499.427301137281"/>
    <n v="6448.0512903121889"/>
    <n v="4210.1508424884823"/>
    <n v="2646.438029575696"/>
    <n v="1956.150391443023"/>
    <n v="986.12519733238844"/>
    <n v="998.20019974870331"/>
    <n v="706.38764135442511"/>
    <n v="422.62508457102359"/>
  </r>
  <r>
    <n v="3021"/>
    <n v="4177790"/>
    <s v="omoda!omoda!Omoda_Digital24!rbc!rbc!300x250!banner!All!C5!300x250mob__oFSMC"/>
    <s v="rbc"/>
    <s v="banner"/>
    <n v="112976"/>
    <n v="65"/>
    <n v="50214"/>
    <n v="0.18144342215318429"/>
    <n v="41103"/>
    <n v="5.7534343577396972E-2"/>
    <n v="2.2498904687935641"/>
    <x v="0"/>
    <n v="2.109059682267068"/>
    <n v="47349"/>
    <n v="5040"/>
    <n v="783"/>
    <n v="224"/>
    <n v="80"/>
    <n v="42"/>
    <n v="8"/>
    <n v="10"/>
    <n v="13"/>
    <n v="18"/>
    <n v="99861.866895663377"/>
    <n v="10629.660798626021"/>
    <n v="1651.393731215114"/>
    <n v="472.42936882782311"/>
    <n v="168.72477458136541"/>
    <n v="88.580506655216837"/>
    <n v="16.87247745813654"/>
    <n v="21.09059682267068"/>
    <n v="27.417775869471878"/>
    <n v="37.963074280807213"/>
  </r>
  <r>
    <n v="3022"/>
    <n v="4177791"/>
    <s v="omoda!omoda!Omoda_Digital24!rbc!rbc!infr!banner!All!C5!infr__ujZQh"/>
    <s v="rbc"/>
    <s v="banner"/>
    <n v="3247792"/>
    <n v="1366"/>
    <n v="390482"/>
    <n v="0.25191173984972409"/>
    <n v="292115"/>
    <n v="4.2059343701813419E-2"/>
    <n v="8.3173923509918506"/>
    <x v="0"/>
    <n v="4.5879118861085288"/>
    <n v="232902"/>
    <n v="122428"/>
    <n v="78078"/>
    <n v="57888"/>
    <n v="46615"/>
    <n v="41790"/>
    <n v="35315"/>
    <n v="33560"/>
    <n v="30636"/>
    <n v="28690"/>
    <n v="1068533.854098449"/>
    <n v="561688.876392495"/>
    <n v="358214.98424358171"/>
    <n v="265585.04326305049"/>
    <n v="213865.5125709491"/>
    <n v="191728.83772047539"/>
    <n v="162022.10825792269"/>
    <n v="153970.32289780219"/>
    <n v="140555.26854282091"/>
    <n v="131627.19201245371"/>
  </r>
  <r>
    <n v="3023"/>
    <n v="4177792"/>
    <s v="omoda!omoda!Omoda_Digital24!rbc!rbc!fsc!banner!All!C5!fsc__NDcNx"/>
    <s v="rbc"/>
    <s v="banner"/>
    <n v="174297"/>
    <n v="376"/>
    <n v="46558"/>
    <n v="0.75490785686670392"/>
    <n v="11411"/>
    <n v="0.21572373592201821"/>
    <n v="3.7436530778813522"/>
    <x v="0"/>
    <n v="2.8930883378149592"/>
    <n v="38171"/>
    <n v="10536"/>
    <n v="5352"/>
    <n v="2572"/>
    <n v="1610"/>
    <n v="942"/>
    <n v="539"/>
    <n v="272"/>
    <n v="162"/>
    <n v="90"/>
    <n v="110432.07494273481"/>
    <n v="30481.57872721841"/>
    <n v="15483.80878398566"/>
    <n v="7441.0232048600737"/>
    <n v="4657.8722238820837"/>
    <n v="2725.2892142216911"/>
    <n v="1559.374614082263"/>
    <n v="786.92002788566879"/>
    <n v="468.68031072602332"/>
    <n v="260.37795040334629"/>
  </r>
  <r>
    <n v="3024"/>
    <n v="4177793"/>
    <s v="omoda!omoda!Omoda_Digital24!rbc!rbc!300x250mob!banner!All!C5!300x250mob__vnCln"/>
    <s v="rbc"/>
    <s v="banner"/>
    <n v="1388459"/>
    <n v="776"/>
    <n v="202857"/>
    <n v="0.36623828608330011"/>
    <n v="128563"/>
    <n v="5.5889298855781852E-2"/>
    <n v="6.8445210172683222"/>
    <x v="0"/>
    <n v="4.1157452282920266"/>
    <n v="138923"/>
    <n v="61466"/>
    <n v="31176"/>
    <n v="24236"/>
    <n v="19080"/>
    <n v="16350"/>
    <n v="14336"/>
    <n v="11944"/>
    <n v="10782"/>
    <n v="9060"/>
    <n v="571771.67435001326"/>
    <n v="252978.39620219771"/>
    <n v="128312.4732372322"/>
    <n v="99749.20135288556"/>
    <n v="78528.418955811867"/>
    <n v="67292.434482574638"/>
    <n v="59003.323592794492"/>
    <n v="49158.461006719968"/>
    <n v="44375.965051444633"/>
    <n v="37288.651768325763"/>
  </r>
  <r>
    <n v="3025"/>
    <n v="4280974"/>
    <s v="omoda!omoda!Omoda_Digital24!rbc!rbc!billb500!banner!All!fl!billb100x500__OKAVK"/>
    <s v="rbc"/>
    <s v="banner"/>
    <n v="267120"/>
    <n v="382"/>
    <n v="74163"/>
    <n v="0.62132060461416072"/>
    <n v="28084"/>
    <n v="0.14300688828990721"/>
    <n v="3.601796043849359"/>
    <x v="0"/>
    <n v="2.7467634628633708"/>
    <n v="60628"/>
    <n v="16316"/>
    <n v="8571"/>
    <n v="4476"/>
    <n v="2560"/>
    <n v="1830"/>
    <n v="1078"/>
    <n v="776"/>
    <n v="594"/>
    <n v="420"/>
    <n v="166530.7752264805"/>
    <n v="44816.192660078763"/>
    <n v="23542.509640201959"/>
    <n v="12294.51325977645"/>
    <n v="7031.71446493023"/>
    <n v="5026.5771370399698"/>
    <n v="2961.0110129667141"/>
    <n v="2131.488447181976"/>
    <n v="1631.577496940843"/>
    <n v="1153.6406544026161"/>
  </r>
  <r>
    <n v="3026"/>
    <n v="4280975"/>
    <s v="omoda!omoda!Omoda_Digital24!rbc!rbc!billb!banner!All!fl!billb100x250__AhjLV"/>
    <s v="rbc"/>
    <s v="banner"/>
    <n v="36926"/>
    <n v="29"/>
    <n v="16931"/>
    <n v="0.23247297856003779"/>
    <n v="12995"/>
    <n v="7.8535449276932248E-2"/>
    <n v="2.180969818675802"/>
    <x v="0"/>
    <n v="1.967917288424643"/>
    <n v="15605"/>
    <n v="2088"/>
    <n v="444"/>
    <n v="196"/>
    <n v="130"/>
    <n v="60"/>
    <n v="98"/>
    <n v="48"/>
    <n v="45"/>
    <n v="50"/>
    <n v="30709.349285866549"/>
    <n v="4109.0112982306546"/>
    <n v="873.75527606054152"/>
    <n v="385.71178853123001"/>
    <n v="255.82924749520359"/>
    <n v="118.0750373054786"/>
    <n v="192.85589426561501"/>
    <n v="94.460029844382859"/>
    <n v="88.556277979108927"/>
    <n v="98.395864421232147"/>
  </r>
  <r>
    <n v="3027"/>
    <n v="4280976"/>
    <s v="omoda!omoda!Omoda_Digital24!rbc!rbc!skscp!banner!All!fl!skscp__qgaoW"/>
    <s v="rbc"/>
    <s v="banner"/>
    <n v="67755"/>
    <n v="97"/>
    <n v="21806"/>
    <n v="0.64275887370448492"/>
    <n v="7790"/>
    <n v="0.1431628662091359"/>
    <n v="3.1071723378886551"/>
    <x v="0"/>
    <n v="2.1444170148120021"/>
    <n v="16532"/>
    <n v="5772"/>
    <n v="3621"/>
    <n v="2020"/>
    <n v="1340"/>
    <n v="972"/>
    <n v="637"/>
    <n v="296"/>
    <n v="216"/>
    <n v="190"/>
    <n v="35451.50208887201"/>
    <n v="12377.575009494871"/>
    <n v="7764.9340106342579"/>
    <n v="4331.7223699202432"/>
    <n v="2873.5187998480819"/>
    <n v="2084.3733383972658"/>
    <n v="1365.993638435245"/>
    <n v="634.74743638435245"/>
    <n v="463.19407519939227"/>
    <n v="407.43923281428027"/>
  </r>
  <r>
    <n v="3028"/>
    <n v="4280977"/>
    <s v="omoda!omoda!Omoda_Digital24!rbc!rbc!300x250!banner!All!fl!300x250mob__oFSMC"/>
    <s v="rbc"/>
    <s v="banner"/>
    <n v="124298"/>
    <n v="88"/>
    <n v="58627"/>
    <n v="0.18907670527231479"/>
    <n v="47542"/>
    <n v="7.0797599317768592E-2"/>
    <n v="2.1201494192095791"/>
    <x v="0"/>
    <n v="1.913749037721324"/>
    <n v="53709"/>
    <n v="7978"/>
    <n v="1899"/>
    <n v="672"/>
    <n v="310"/>
    <n v="162"/>
    <n v="91"/>
    <n v="72"/>
    <n v="27"/>
    <n v="30"/>
    <n v="102785.5470669746"/>
    <n v="15267.88982294072"/>
    <n v="3634.209422632794"/>
    <n v="1286.0393533487299"/>
    <n v="593.26220169361045"/>
    <n v="310.02734411085447"/>
    <n v="174.15116243264049"/>
    <n v="137.7899307159353"/>
    <n v="51.671224018475748"/>
    <n v="57.41247113163972"/>
  </r>
  <r>
    <n v="3029"/>
    <n v="4280978"/>
    <s v="omoda!omoda!Omoda_Digital24!rbc!rbc!fsc!banner!All!fl!fsc__NDcNx"/>
    <s v="rbc"/>
    <s v="banner"/>
    <n v="204165"/>
    <n v="460"/>
    <n v="53061"/>
    <n v="0.60219370158873753"/>
    <n v="21108"/>
    <n v="0.2253079616976465"/>
    <n v="3.8477412789054108"/>
    <x v="0"/>
    <n v="2.9473798181030748"/>
    <n v="43392"/>
    <n v="11996"/>
    <n v="5973"/>
    <n v="3356"/>
    <n v="1980"/>
    <n v="1068"/>
    <n v="707"/>
    <n v="392"/>
    <n v="216"/>
    <n v="190"/>
    <n v="127892.7050671286"/>
    <n v="35356.768297964489"/>
    <n v="17604.699653529671"/>
    <n v="9891.4066695539186"/>
    <n v="5835.8120398440878"/>
    <n v="3147.8016457340841"/>
    <n v="2083.7975313988741"/>
    <n v="1155.372888696405"/>
    <n v="636.63404071026412"/>
    <n v="560.00216543958425"/>
  </r>
  <r>
    <n v="3030"/>
    <n v="4280979"/>
    <s v="omoda!omoda!Omoda_Digital24!rbc!rbc!300x250mob!banner!All!fl!300x250mob__vnCln"/>
    <s v="rbc"/>
    <s v="banner"/>
    <n v="3323458"/>
    <n v="1994"/>
    <n v="366123"/>
    <n v="0.26424179852126201"/>
    <n v="269378"/>
    <n v="5.9997749332171488E-2"/>
    <n v="9.0774357251524762"/>
    <x v="0"/>
    <n v="4.9354060271075797"/>
    <n v="200232"/>
    <n v="169862"/>
    <n v="69555"/>
    <n v="55392"/>
    <n v="38850"/>
    <n v="34020"/>
    <n v="28700"/>
    <n v="27848"/>
    <n v="25182"/>
    <n v="23750"/>
    <n v="988226.21961980488"/>
    <n v="838337.93857654766"/>
    <n v="343282.16621546767"/>
    <n v="273382.01065354311"/>
    <n v="191740.52415312949"/>
    <n v="167902.51304219989"/>
    <n v="141646.15297798751"/>
    <n v="137441.18704289189"/>
    <n v="124283.3945746231"/>
    <n v="117215.89314380501"/>
  </r>
  <r>
    <n v="3031"/>
    <n v="4177445"/>
    <s v="jaecoo!jaecoo!Jaecoo_Digital24!rbc!rbc!billb500!banner!RBC_Autonews!J8!billb__KpEdd"/>
    <s v="rbc"/>
    <s v="banner"/>
    <n v="1551850"/>
    <n v="2516"/>
    <n v="334031"/>
    <n v="0.50468669075624717"/>
    <n v="165450"/>
    <n v="0.1621290717530689"/>
    <n v="4.6458262855842722"/>
    <x v="0"/>
    <n v="3.0385355662462818"/>
    <n v="254284"/>
    <n v="69574"/>
    <n v="47436"/>
    <n v="32852"/>
    <n v="26155"/>
    <n v="22356"/>
    <n v="18186"/>
    <n v="15376"/>
    <n v="13194"/>
    <n v="11310"/>
    <n v="772650.97792736965"/>
    <n v="211403.07348601881"/>
    <n v="144135.97312045869"/>
    <n v="99821.970422322862"/>
    <n v="79472.897735171515"/>
    <n v="67929.501119001885"/>
    <n v="55258.807807754893"/>
    <n v="46720.522866602827"/>
    <n v="40090.438261053452"/>
    <n v="34365.837254245453"/>
  </r>
  <r>
    <n v="3032"/>
    <n v="4177446"/>
    <s v="jaecoo!jaecoo!Jaecoo_Digital24!rbc!rbc!billb!banner!Sport_Autonewsru!J8!billb__IWKuC"/>
    <s v="rbc"/>
    <s v="banner"/>
    <n v="90796"/>
    <n v="70"/>
    <n v="34248"/>
    <n v="0.52537374445223084"/>
    <n v="16255"/>
    <n v="7.7095907308692008E-2"/>
    <n v="2.6511329128708252"/>
    <x v="0"/>
    <n v="2.0995236553669701"/>
    <n v="28781"/>
    <n v="7312"/>
    <n v="2397"/>
    <n v="1248"/>
    <n v="855"/>
    <n v="774"/>
    <n v="623"/>
    <n v="472"/>
    <n v="414"/>
    <n v="370"/>
    <n v="60426.390325116779"/>
    <n v="15351.716968043291"/>
    <n v="5032.5582019146286"/>
    <n v="2620.205521897979"/>
    <n v="1795.0927253387599"/>
    <n v="1625.031309254035"/>
    <n v="1308.003237293623"/>
    <n v="990.97516533321004"/>
    <n v="869.20279332192581"/>
    <n v="776.8237524857791"/>
  </r>
  <r>
    <n v="3033"/>
    <n v="4177447"/>
    <s v="jaecoo!jaecoo!Jaecoo_Digital24!rbc!rbc!skscp!banner!RBC_Autonews_Sport_Estate!J8!skscp__cIEDx"/>
    <s v="rbc"/>
    <s v="banner"/>
    <n v="419233"/>
    <n v="632"/>
    <n v="86452"/>
    <n v="0.61066256419747367"/>
    <n v="33659"/>
    <n v="0.15075149141408239"/>
    <n v="4.8493152269467448"/>
    <x v="0"/>
    <n v="2.670648116296551"/>
    <n v="56191"/>
    <n v="22510"/>
    <n v="17826"/>
    <n v="12756"/>
    <n v="10810"/>
    <n v="9624"/>
    <n v="8330"/>
    <n v="7248"/>
    <n v="6273"/>
    <n v="5410"/>
    <n v="150066.38830281951"/>
    <n v="60116.289097835361"/>
    <n v="47606.973321102319"/>
    <n v="34066.787371478807"/>
    <n v="28869.706137165711"/>
    <n v="25702.31747123801"/>
    <n v="22246.498808750272"/>
    <n v="19356.857546917399"/>
    <n v="16752.975633528269"/>
    <n v="14448.206309164339"/>
  </r>
  <r>
    <n v="3034"/>
    <n v="4177448"/>
    <s v="jaecoo!jaecoo!Jaecoo_Digital24!rbc!rbc!300x250mob!banner!Sport_Autonewsru!J8!300x250mob__fegPz"/>
    <s v="rbc"/>
    <s v="banner"/>
    <n v="56824"/>
    <n v="54"/>
    <n v="22040"/>
    <n v="0.35086206896551719"/>
    <n v="14307"/>
    <n v="9.5030268900464593E-2"/>
    <n v="2.578221415607985"/>
    <x v="0"/>
    <n v="2.1446256038647342"/>
    <n v="18779"/>
    <n v="4922"/>
    <n v="1569"/>
    <n v="556"/>
    <n v="270"/>
    <n v="126"/>
    <n v="84"/>
    <n v="88"/>
    <n v="72"/>
    <n v="30"/>
    <n v="40273.924214975843"/>
    <n v="10555.847222222221"/>
    <n v="3364.917572463768"/>
    <n v="1192.4118357487921"/>
    <n v="579.04891304347825"/>
    <n v="270.2228260869565"/>
    <n v="180.14855072463769"/>
    <n v="188.72705314009659"/>
    <n v="154.4130434782609"/>
    <n v="64.338768115942031"/>
  </r>
  <r>
    <n v="3035"/>
    <n v="4177449"/>
    <s v="jaecoo!jaecoo!Jaecoo_Digital24!rbc!rbc!infr!banner!Sport_RBC_Autonewsru!J8!infr__TfGZh"/>
    <s v="rbc"/>
    <s v="banner"/>
    <n v="1975573"/>
    <n v="1374"/>
    <n v="321409"/>
    <n v="0.38563325855841002"/>
    <n v="197463"/>
    <n v="6.9549442111225449E-2"/>
    <n v="6.1466013708390248"/>
    <x v="0"/>
    <n v="3.426387848262848"/>
    <n v="201173"/>
    <n v="96126"/>
    <n v="61902"/>
    <n v="46100"/>
    <n v="38735"/>
    <n v="33342"/>
    <n v="28798"/>
    <n v="25752"/>
    <n v="23688"/>
    <n v="20960"/>
    <n v="689296.72259858204"/>
    <n v="329364.95830211462"/>
    <n v="212100.26058316679"/>
    <n v="157956.4798049173"/>
    <n v="132721.13330246141"/>
    <n v="114242.6236367799"/>
    <n v="98673.117254273515"/>
    <n v="88236.339868464871"/>
    <n v="81164.275349650357"/>
    <n v="71817.089299589308"/>
  </r>
  <r>
    <n v="3036"/>
    <n v="4177450"/>
    <s v="jaecoo!jaecoo!Jaecoo_Digital24!rbc!rbc!fsc!banner!RBC!J8!fsc__jyETZ"/>
    <s v="rbc"/>
    <s v="banner"/>
    <n v="864980"/>
    <n v="2580"/>
    <n v="189760"/>
    <n v="0.54319666947723433"/>
    <n v="86683"/>
    <n v="0.29827279243450722"/>
    <n v="4.5582841483979761"/>
    <x v="0"/>
    <n v="2.940348634830849"/>
    <n v="143449"/>
    <n v="42048"/>
    <n v="26769"/>
    <n v="20700"/>
    <n v="16690"/>
    <n v="12600"/>
    <n v="10878"/>
    <n v="8808"/>
    <n v="6534"/>
    <n v="5700"/>
    <n v="421790.0713178505"/>
    <n v="123635.7793973676"/>
    <n v="78710.192605787001"/>
    <n v="60865.216740998592"/>
    <n v="49074.418715326879"/>
    <n v="37048.392798868699"/>
    <n v="31985.112449689979"/>
    <n v="25898.590775590121"/>
    <n v="19212.237979984769"/>
    <n v="16759.98721853584"/>
  </r>
  <r>
    <n v="3037"/>
    <n v="4177451"/>
    <s v="jaecoo!jaecoo!Jaecoo_Digital24!rbc!rbc!m300x250!banner!RBC_other!J8!300x250mob__LphJL"/>
    <s v="rbc"/>
    <s v="banner"/>
    <n v="9329830"/>
    <n v="6949"/>
    <n v="1047715"/>
    <n v="0.15176837212409869"/>
    <n v="888705"/>
    <n v="7.4481528602343236E-2"/>
    <n v="8.9049312074371372"/>
    <x v="0"/>
    <n v="5.3996602724186928"/>
    <n v="646160"/>
    <n v="437774"/>
    <n v="171807"/>
    <n v="129684"/>
    <n v="83175"/>
    <n v="71586"/>
    <n v="55069"/>
    <n v="50288"/>
    <n v="42642"/>
    <n v="39670"/>
    <n v="3489044.4816260631"/>
    <n v="2363830.8760978212"/>
    <n v="927699.43242343841"/>
    <n v="700249.5427683458"/>
    <n v="449116.7431584248"/>
    <n v="386540.08026136452"/>
    <n v="297353.89154182503"/>
    <n v="271538.1157793912"/>
    <n v="230252.31333647791"/>
    <n v="214204.52300684949"/>
  </r>
  <r>
    <n v="3038"/>
    <n v="4169746"/>
    <s v="chery!chr!Chery_Digital_24!rbc!rbc!billb!banner!All30-55_MSK!Tiggo_7!billb__kaGEQ"/>
    <s v="rbc"/>
    <s v="banner"/>
    <n v="135525"/>
    <n v="229"/>
    <n v="38324"/>
    <n v="0.54788122325435751"/>
    <n v="17327"/>
    <n v="0.16897251429625529"/>
    <n v="3.5362957937584798"/>
    <x v="19"/>
    <n v="2.610818933132983"/>
    <n v="30622"/>
    <n v="9188"/>
    <n v="4842"/>
    <n v="2736"/>
    <n v="1745"/>
    <n v="1044"/>
    <n v="777"/>
    <n v="472"/>
    <n v="243"/>
    <n v="240"/>
    <n v="79948.497370398196"/>
    <n v="23988.20435762584"/>
    <n v="12641.585274229899"/>
    <n v="7143.2006010518398"/>
    <n v="4555.8790383170544"/>
    <n v="2725.6949661908338"/>
    <n v="2028.606311044327"/>
    <n v="1232.306536438768"/>
    <n v="634.42900075131479"/>
    <n v="626.59654395191581"/>
  </r>
  <r>
    <n v="3039"/>
    <n v="4169748"/>
    <s v="chery!chr!Chery_Digital_24!rbc!rbc!billb!banner!All30-55_MSK!Tiggo_4!billb__kaGEQ"/>
    <s v="rbc"/>
    <s v="banner"/>
    <n v="133906"/>
    <n v="196"/>
    <n v="38880"/>
    <n v="0.54951131687242794"/>
    <n v="17515"/>
    <n v="0.14637133511567821"/>
    <n v="3.4440843621399182"/>
    <x v="19"/>
    <n v="2.5612256608392951"/>
    <n v="31129"/>
    <n v="9408"/>
    <n v="4659"/>
    <n v="2660"/>
    <n v="1670"/>
    <n v="1026"/>
    <n v="602"/>
    <n v="520"/>
    <n v="378"/>
    <n v="230"/>
    <n v="79728.393596266411"/>
    <n v="24096.01101717609"/>
    <n v="11932.75035385027"/>
    <n v="6812.8602578325244"/>
    <n v="4277.2468536016222"/>
    <n v="2627.8175280211158"/>
    <n v="1541.857847825255"/>
    <n v="1331.8373436364329"/>
    <n v="968.14329979725335"/>
    <n v="589.08190199303783"/>
  </r>
  <r>
    <n v="3040"/>
    <n v="4169751"/>
    <s v="chery!chr!Chery_Digital_24!rbc!rbc!billb!banner!All30-55_MSK!Tiggo_7_bonus!billb__Yiuoz"/>
    <s v="rbc"/>
    <s v="banner"/>
    <n v="143858"/>
    <n v="213"/>
    <n v="39566"/>
    <n v="0.56452509730576761"/>
    <n v="17230"/>
    <n v="0.14806267291356759"/>
    <n v="3.6358995096800282"/>
    <x v="19"/>
    <n v="2.543953031883853"/>
    <n v="30316"/>
    <n v="10410"/>
    <n v="5934"/>
    <n v="3648"/>
    <n v="2140"/>
    <n v="1410"/>
    <n v="1071"/>
    <n v="760"/>
    <n v="450"/>
    <n v="410"/>
    <n v="77122.480114590886"/>
    <n v="26482.551061910912"/>
    <n v="15095.81729119878"/>
    <n v="9280.3406603122967"/>
    <n v="5444.0594882314454"/>
    <n v="3586.9737749562328"/>
    <n v="2724.5736971476072"/>
    <n v="1933.404304231728"/>
    <n v="1144.778864347734"/>
    <n v="1043.0207430723799"/>
  </r>
  <r>
    <n v="3041"/>
    <n v="4169757"/>
    <s v="chery!chr!Chery_Digital_24!rbc!rbc!skscp!banner!All30-55_MSK!Tiggo_8!skscp__ctkpu"/>
    <s v="rbc"/>
    <s v="banner"/>
    <n v="250849"/>
    <n v="232"/>
    <n v="41454"/>
    <n v="0.65462922757755582"/>
    <n v="14317"/>
    <n v="9.2485917823072847E-2"/>
    <n v="6.051261639407536"/>
    <x v="19"/>
    <n v="3.0282972173598122"/>
    <n v="23875"/>
    <n v="11132"/>
    <n v="8622"/>
    <n v="7596"/>
    <n v="6660"/>
    <n v="6096"/>
    <n v="5635"/>
    <n v="4760"/>
    <n v="4239"/>
    <n v="4220"/>
    <n v="72300.596064465499"/>
    <n v="33711.004623649424"/>
    <n v="26109.978608076301"/>
    <n v="23002.945663065129"/>
    <n v="20168.459467616351"/>
    <n v="18460.499837025411"/>
    <n v="17064.454819822538"/>
    <n v="14414.694754632699"/>
    <n v="12836.951904388239"/>
    <n v="12779.41425725841"/>
  </r>
  <r>
    <n v="3042"/>
    <n v="4169758"/>
    <s v="chery!chr!Chery_Digital_24!rbc!rbc!skscp!banner!All30-55_MSK!Tiggo_4!skscp__ctkpu"/>
    <s v="rbc"/>
    <s v="banner"/>
    <n v="238847"/>
    <n v="225"/>
    <n v="38923"/>
    <n v="0.67684916373352522"/>
    <n v="12578"/>
    <n v="9.420256482183155E-2"/>
    <n v="6.1363975027618629"/>
    <x v="19"/>
    <n v="3.0327082037152251"/>
    <n v="22015"/>
    <n v="10620"/>
    <n v="8502"/>
    <n v="7120"/>
    <n v="6325"/>
    <n v="5976"/>
    <n v="5341"/>
    <n v="4552"/>
    <n v="4536"/>
    <n v="3770"/>
    <n v="66765.071104790681"/>
    <n v="32207.361123455688"/>
    <n v="25784.08514798684"/>
    <n v="21592.882410452399"/>
    <n v="19181.879388498801"/>
    <n v="18123.464225402189"/>
    <n v="16197.69451604302"/>
    <n v="13804.8877433117"/>
    <n v="13756.36441205226"/>
    <n v="11433.3099280064"/>
  </r>
  <r>
    <n v="3043"/>
    <n v="4169763"/>
    <s v="chery!chr!Chery_Digital_24!rbc!rbc!skscp!banner!All30-55_MSK!Tiggo_4_bonus!skscp__WvQlc"/>
    <s v="rbc"/>
    <s v="banner"/>
    <n v="259839"/>
    <n v="232"/>
    <n v="40070"/>
    <n v="0.66932867481906666"/>
    <n v="13250"/>
    <n v="8.9286057905087382E-2"/>
    <n v="6.4846269029198904"/>
    <x v="19"/>
    <n v="3.189343447361638"/>
    <n v="22093"/>
    <n v="11196"/>
    <n v="8700"/>
    <n v="7400"/>
    <n v="6770"/>
    <n v="5676"/>
    <n v="5390"/>
    <n v="4800"/>
    <n v="4806"/>
    <n v="4640"/>
    <n v="70462.164782560663"/>
    <n v="35707.8892366609"/>
    <n v="27747.287992046251"/>
    <n v="23601.141510476122"/>
    <n v="21591.85513863829"/>
    <n v="18102.713407224659"/>
    <n v="17190.56118127923"/>
    <n v="15308.84854733586"/>
    <n v="15327.98460802003"/>
    <n v="14798.553595758"/>
  </r>
  <r>
    <n v="3044"/>
    <n v="4053970"/>
    <s v="omoda!omoda!Omoda_Digital,24!rbc!rbc!billb!banner!RBC,Autonews !C5!billb__jZtQc"/>
    <s v="rbc"/>
    <s v="banner"/>
    <n v="1113883"/>
    <n v="1985"/>
    <n v="273461"/>
    <n v="0.60219921670731846"/>
    <n v="108783"/>
    <n v="0.17820543091150509"/>
    <n v="4.0732791878915089"/>
    <x v="0"/>
    <n v="2.5342593224580798"/>
    <n v="201182"/>
    <n v="60760"/>
    <n v="45096"/>
    <n v="31472"/>
    <n v="25105"/>
    <n v="21396"/>
    <n v="18312"/>
    <n v="14064"/>
    <n v="12033"/>
    <n v="10110"/>
    <n v="509847.35901076149"/>
    <n v="153981.59643255299"/>
    <n v="114284.9584055696"/>
    <n v="79758.209396400707"/>
    <n v="63622.580290310107"/>
    <n v="54223.012463313084"/>
    <n v="46407.356712852357"/>
    <n v="35641.823111050442"/>
    <n v="30494.742427138081"/>
    <n v="25621.36175005119"/>
  </r>
  <r>
    <n v="3045"/>
    <n v="4053971"/>
    <s v="omoda!omoda!Omoda_Digital,24!rbc!rbc!billb!banner!RBCSport,Autonews.ru!C5!billb__GcWRV"/>
    <s v="rbc"/>
    <s v="banner"/>
    <n v="62909"/>
    <n v="118"/>
    <n v="27418"/>
    <n v="0.27708074987234671"/>
    <n v="19821"/>
    <n v="0.1875725253938228"/>
    <n v="2.2944416077029688"/>
    <x v="0"/>
    <n v="2.0676746096959731"/>
    <n v="25195"/>
    <n v="3472"/>
    <n v="780"/>
    <n v="308"/>
    <n v="205"/>
    <n v="120"/>
    <n v="140"/>
    <n v="120"/>
    <n v="45"/>
    <n v="40"/>
    <n v="52095.061791290049"/>
    <n v="7178.9662448644203"/>
    <n v="1612.7861955628589"/>
    <n v="636.84377978635985"/>
    <n v="423.87329498767463"/>
    <n v="248.12095316351679"/>
    <n v="289.47444535743631"/>
    <n v="248.12095316351679"/>
    <n v="93.04535743631881"/>
    <n v="82.706984387838943"/>
  </r>
  <r>
    <n v="3046"/>
    <n v="4053972"/>
    <s v="omoda!omoda!Omoda_Digital,24!rbc!rbc!skscp!banner!RBC,Autonews,RBCSport,RBCEstate!C5!skscp__kMKsX"/>
    <s v="rbc"/>
    <s v="banner"/>
    <n v="282809"/>
    <n v="447"/>
    <n v="66250"/>
    <n v="0.67317735849056604"/>
    <n v="21652"/>
    <n v="0.15805720468584811"/>
    <n v="4.2688150943396224"/>
    <x v="0"/>
    <n v="2.2843469059715842"/>
    <n v="41360"/>
    <n v="19036"/>
    <n v="15051"/>
    <n v="10860"/>
    <n v="8725"/>
    <n v="8454"/>
    <n v="6132"/>
    <n v="5464"/>
    <n v="4941"/>
    <n v="3780"/>
    <n v="94480.588030984698"/>
    <n v="43484.827702075068"/>
    <n v="34381.705281778297"/>
    <n v="24808.007398851401"/>
    <n v="19930.926754602071"/>
    <n v="19311.868743083771"/>
    <n v="14007.615227417749"/>
    <n v="12481.671494228731"/>
    <n v="11286.9580624056"/>
    <n v="8634.8313045725863"/>
  </r>
  <r>
    <n v="3047"/>
    <n v="4053973"/>
    <s v="omoda!omoda!Omoda_Digital,24!rbc!rbc!300x250mob!banner!RBCSport,Autonews.ru!C5!300x250mob__Phnjo"/>
    <s v="rbc"/>
    <s v="banner"/>
    <n v="246964"/>
    <n v="301"/>
    <n v="124547"/>
    <n v="0.41012629770287518"/>
    <n v="73467"/>
    <n v="0.121880112081113"/>
    <n v="1.9828980224332979"/>
    <x v="0"/>
    <n v="1.8357131707462111"/>
    <n v="116047"/>
    <n v="14760"/>
    <n v="2571"/>
    <n v="740"/>
    <n v="230"/>
    <n v="66"/>
    <n v="63"/>
    <n v="8"/>
    <n v="18"/>
    <n v="30"/>
    <n v="213029.00632558551"/>
    <n v="27095.126400214071"/>
    <n v="4719.6185619885082"/>
    <n v="1358.427746352196"/>
    <n v="422.21402927162848"/>
    <n v="121.1570692692499"/>
    <n v="115.64992975701129"/>
    <n v="14.685705365969691"/>
    <n v="33.042837073431798"/>
    <n v="55.071395122386328"/>
  </r>
  <r>
    <n v="3048"/>
    <n v="4053974"/>
    <s v="omoda!omoda!Omoda_Digital,24!rbc!rbc!infr!banner!RBCSport,RBC,Autonews.ru!C5!infr__MBMmJ"/>
    <s v="rbc"/>
    <s v="banner"/>
    <n v="708973"/>
    <n v="471"/>
    <n v="174053"/>
    <n v="0.49901466794597049"/>
    <n v="87198"/>
    <n v="6.6434123725445118E-2"/>
    <n v="4.0733167483467678"/>
    <x v="0"/>
    <n v="2.3342903520006848"/>
    <n v="115175"/>
    <n v="51654"/>
    <n v="32643"/>
    <n v="24524"/>
    <n v="20045"/>
    <n v="16578"/>
    <n v="13573"/>
    <n v="11272"/>
    <n v="10107"/>
    <n v="8150"/>
    <n v="268851.89129167888"/>
    <n v="120575.43384224339"/>
    <n v="76198.239960358347"/>
    <n v="57246.136592464791"/>
    <n v="46790.850105853729"/>
    <n v="38697.865455467363"/>
    <n v="31683.322947705299"/>
    <n v="26312.120847751721"/>
    <n v="23592.672587670921"/>
    <n v="19024.466368805581"/>
  </r>
  <r>
    <n v="3049"/>
    <n v="4053975"/>
    <s v="omoda!omoda!Omoda_Digital,24!rbc!rbc!fsc!banner!RBC!C5!fsc__zqiCq"/>
    <s v="rbc"/>
    <s v="banner"/>
    <n v="774063"/>
    <n v="3411"/>
    <n v="226273"/>
    <n v="0.5121247342811559"/>
    <n v="110393"/>
    <n v="0.44066180659713738"/>
    <n v="3.4209251656185229"/>
    <x v="0"/>
    <n v="2.2201211502389162"/>
    <n v="172019"/>
    <n v="50074"/>
    <n v="32406"/>
    <n v="24816"/>
    <n v="19130"/>
    <n v="14970"/>
    <n v="12110"/>
    <n v="9312"/>
    <n v="7821"/>
    <n v="6000"/>
    <n v="381903.02014294808"/>
    <n v="111170.3464770635"/>
    <n v="71945.245994642319"/>
    <n v="55094.526464328941"/>
    <n v="42470.91760407047"/>
    <n v="33235.213619076567"/>
    <n v="26885.66712939327"/>
    <n v="20673.768151024789"/>
    <n v="17363.56751601856"/>
    <n v="13320.7269014335"/>
  </r>
  <r>
    <n v="3050"/>
    <n v="4053976"/>
    <s v="omoda!omoda!Omoda_Digital,24!rbc!rbc!300x250mob!banner!RBC&amp;other!C5!300x250mob__LhYXb"/>
    <s v="rbc"/>
    <s v="banner"/>
    <n v="7529444"/>
    <n v="6041"/>
    <n v="847915"/>
    <n v="0.2834812451719807"/>
    <n v="607547"/>
    <n v="8.0231687758086784E-2"/>
    <n v="8.879951410223903"/>
    <x v="0"/>
    <n v="5.8285279906117387"/>
    <n v="584963"/>
    <n v="271212"/>
    <n v="115392"/>
    <n v="80100"/>
    <n v="55435"/>
    <n v="47502"/>
    <n v="39130"/>
    <n v="35512"/>
    <n v="31680"/>
    <n v="30900"/>
    <n v="3409473.218972214"/>
    <n v="1580766.7333897911"/>
    <n v="672565.50189266971"/>
    <n v="466865.09204800031"/>
    <n v="323104.44915956171"/>
    <n v="276866.73661003879"/>
    <n v="228070.30027263731"/>
    <n v="206982.68600260411"/>
    <n v="184647.7667425799"/>
    <n v="180101.5149099027"/>
  </r>
  <r>
    <n v="3051"/>
    <n v="4177445"/>
    <s v="jaecoo!jaecoo!Jaecoo_Digital24!rbc!rbc!billb500!banner!RBC_Autonews!J8!billb__KpEdd"/>
    <s v="rbc"/>
    <s v="banner"/>
    <n v="1573223"/>
    <n v="2626"/>
    <n v="349358"/>
    <n v="0.47579560221892719"/>
    <n v="183135"/>
    <n v="0.16691848517343061"/>
    <n v="4.50318298135437"/>
    <x v="0"/>
    <n v="2.928751873260544"/>
    <n v="262990"/>
    <n v="76980"/>
    <n v="48387"/>
    <n v="33832"/>
    <n v="27220"/>
    <n v="23514"/>
    <n v="19740"/>
    <n v="16992"/>
    <n v="15120"/>
    <n v="12390"/>
    <n v="770232.4551487905"/>
    <n v="225455.31920359671"/>
    <n v="141713.51689145801"/>
    <n v="99085.533376150721"/>
    <n v="79720.62599015201"/>
    <n v="68866.671547848426"/>
    <n v="57813.561978163139"/>
    <n v="49765.351830443164"/>
    <n v="44282.728323699434"/>
    <n v="36287.235709698143"/>
  </r>
  <r>
    <n v="3052"/>
    <n v="4177446"/>
    <s v="jaecoo!jaecoo!Jaecoo_Digital24!rbc!rbc!billb!banner!Sport_Autonewsru!J8!billb__IWKuC"/>
    <s v="rbc"/>
    <s v="banner"/>
    <n v="87439"/>
    <n v="59"/>
    <n v="34658"/>
    <n v="0.51661953950025974"/>
    <n v="16753"/>
    <n v="6.7475611569208255E-2"/>
    <n v="2.5229095735472331"/>
    <x v="0"/>
    <n v="1.9492832779722229"/>
    <n v="28576"/>
    <n v="7986"/>
    <n v="2553"/>
    <n v="1524"/>
    <n v="1235"/>
    <n v="876"/>
    <n v="602"/>
    <n v="536"/>
    <n v="549"/>
    <n v="420"/>
    <n v="55702.718951334238"/>
    <n v="15566.97625788617"/>
    <n v="4976.5202086630852"/>
    <n v="2970.7077156296682"/>
    <n v="2407.3648482956951"/>
    <n v="1707.5721515036671"/>
    <n v="1173.4685333392781"/>
    <n v="1044.8158369931109"/>
    <n v="1070.15651960675"/>
    <n v="818.69897674833362"/>
  </r>
  <r>
    <n v="3053"/>
    <n v="4177447"/>
    <s v="jaecoo!jaecoo!Jaecoo_Digital24!rbc!rbc!skscp!banner!RBC_Autonews_Sport_Estate!J8!skscp__cIEDx"/>
    <s v="rbc"/>
    <s v="banner"/>
    <n v="416427"/>
    <n v="622"/>
    <n v="85590"/>
    <n v="0.58914592826264744"/>
    <n v="35165"/>
    <n v="0.14936591527446591"/>
    <n v="4.8653697861899756"/>
    <x v="0"/>
    <n v="2.610222080144418"/>
    <n v="53390"/>
    <n v="23248"/>
    <n v="19314"/>
    <n v="13060"/>
    <n v="11090"/>
    <n v="10506"/>
    <n v="8337"/>
    <n v="7704"/>
    <n v="6588"/>
    <n v="6300"/>
    <n v="139359.75685891049"/>
    <n v="60682.442919197427"/>
    <n v="50413.829255909288"/>
    <n v="34089.500366686101"/>
    <n v="28947.3628688016"/>
    <n v="27422.99317399726"/>
    <n v="21761.421482164009"/>
    <n v="20109.150905432602"/>
    <n v="17196.143063991429"/>
    <n v="16444.399104909829"/>
  </r>
  <r>
    <n v="3054"/>
    <n v="4177448"/>
    <s v="jaecoo!jaecoo!Jaecoo_Digital24!rbc!rbc!300x250mob!banner!Sport_Autonewsru!J8!300x250mob__fegPz"/>
    <s v="rbc"/>
    <s v="banner"/>
    <n v="51400"/>
    <n v="73"/>
    <n v="20077"/>
    <n v="0.28824027494147531"/>
    <n v="14290"/>
    <n v="0.14202334630350191"/>
    <n v="2.5601434477262539"/>
    <x v="0"/>
    <n v="2.1773202863557422"/>
    <n v="17562"/>
    <n v="3838"/>
    <n v="1008"/>
    <n v="408"/>
    <n v="195"/>
    <n v="180"/>
    <n v="126"/>
    <n v="104"/>
    <n v="126"/>
    <n v="60"/>
    <n v="38238.098868979541"/>
    <n v="8356.5552590333391"/>
    <n v="2194.7388486465879"/>
    <n v="888.34667683314285"/>
    <n v="424.57745583936969"/>
    <n v="391.91765154403362"/>
    <n v="274.34235608082349"/>
    <n v="226.44130978099719"/>
    <n v="274.34235608082349"/>
    <n v="130.63921718134449"/>
  </r>
  <r>
    <n v="3055"/>
    <n v="4177449"/>
    <s v="jaecoo!jaecoo!Jaecoo_Digital24!rbc!rbc!infr!banner!Sport_RBC_Autonewsru!J8!infr__TfGZh"/>
    <s v="rbc"/>
    <s v="banner"/>
    <n v="811514"/>
    <n v="538"/>
    <n v="164617"/>
    <n v="0.5071408177770218"/>
    <n v="81133"/>
    <n v="6.629583716362257E-2"/>
    <n v="4.9297095682705914"/>
    <x v="0"/>
    <n v="2.8312051689971809"/>
    <n v="109815"/>
    <n v="46746"/>
    <n v="30375"/>
    <n v="23180"/>
    <n v="18355"/>
    <n v="15486"/>
    <n v="12852"/>
    <n v="11456"/>
    <n v="10017"/>
    <n v="8350"/>
    <n v="310908.79563342541"/>
    <n v="132347.51682994221"/>
    <n v="85997.857008289371"/>
    <n v="65627.335817354659"/>
    <n v="51966.770876943257"/>
    <n v="43844.04324709034"/>
    <n v="36386.648831951767"/>
    <n v="32434.2864160317"/>
    <n v="28360.182177844759"/>
    <n v="23640.563161126462"/>
  </r>
  <r>
    <n v="3056"/>
    <n v="4177450"/>
    <s v="jaecoo!jaecoo!Jaecoo_Digital24!rbc!rbc!fsc!banner!RBC!J8!fsc__jyETZ"/>
    <s v="rbc"/>
    <s v="banner"/>
    <n v="867120"/>
    <n v="3142"/>
    <n v="191412"/>
    <n v="0.48800493177021298"/>
    <n v="98002"/>
    <n v="0.36234892517759942"/>
    <n v="4.530123503228638"/>
    <x v="0"/>
    <n v="2.8675456610811829"/>
    <n v="143562"/>
    <n v="41764"/>
    <n v="27678"/>
    <n v="21788"/>
    <n v="17685"/>
    <n v="14838"/>
    <n v="11102"/>
    <n v="9672"/>
    <n v="7992"/>
    <n v="6310"/>
    <n v="411670.59019613679"/>
    <n v="119760.1769893945"/>
    <n v="79367.928807404984"/>
    <n v="62478.08486363681"/>
    <n v="50712.54501622072"/>
    <n v="42548.642519122594"/>
    <n v="31835.491929323289"/>
    <n v="27734.901633977199"/>
    <n v="22917.42492336081"/>
    <n v="18094.213121422261"/>
  </r>
  <r>
    <n v="3057"/>
    <n v="4177451"/>
    <s v="jaecoo!jaecoo!Jaecoo_Digital24!rbc!rbc!m300x250!banner!RBC_other!J8!300x250mob__LphJL"/>
    <s v="rbc"/>
    <s v="banner"/>
    <n v="9457635"/>
    <n v="5849"/>
    <n v="927845"/>
    <n v="0.1553858672515345"/>
    <n v="783671"/>
    <n v="6.1844213696130163E-2"/>
    <n v="10.193119540440479"/>
    <x v="0"/>
    <n v="5.8938633652778352"/>
    <n v="514051"/>
    <n v="482454"/>
    <n v="156876"/>
    <n v="132108"/>
    <n v="77800"/>
    <n v="67248"/>
    <n v="51303"/>
    <n v="47064"/>
    <n v="38934"/>
    <n v="36820"/>
    <n v="3029746.3567844359"/>
    <n v="2843517.9560317532"/>
    <n v="924605.70929132565"/>
    <n v="778626.50146012427"/>
    <n v="458542.56981861562"/>
    <n v="396350.52358820388"/>
    <n v="302372.87222884881"/>
    <n v="277388.78542343603"/>
    <n v="229471.67626372719"/>
    <n v="217012.04910952991"/>
  </r>
  <r>
    <n v="3058"/>
    <n v="4169748"/>
    <s v="chery!chr!Chery_Digital_24!rbc!rbc!billb!banner!All30-55_MSK!Tiggo_4!billb__kaGEQ"/>
    <s v="rbc"/>
    <s v="banner"/>
    <n v="246643"/>
    <n v="397"/>
    <n v="52436"/>
    <n v="0.52038675718971694"/>
    <n v="25149"/>
    <n v="0.16096138953872599"/>
    <n v="4.7036959340910824"/>
    <x v="19"/>
    <n v="3.2629051461833578"/>
    <n v="40435"/>
    <n v="13118"/>
    <n v="7665"/>
    <n v="5048"/>
    <n v="3160"/>
    <n v="2214"/>
    <n v="1659"/>
    <n v="1104"/>
    <n v="657"/>
    <n v="530"/>
    <n v="131935.5695859241"/>
    <n v="42802.789707633288"/>
    <n v="25010.167945495439"/>
    <n v="16471.145177933591"/>
    <n v="10310.78026193941"/>
    <n v="7224.0719936499536"/>
    <n v="5413.1596375181907"/>
    <n v="3602.2472813864269"/>
    <n v="2143.7286810424662"/>
    <n v="1729.3397274771801"/>
  </r>
  <r>
    <n v="3059"/>
    <n v="4169756"/>
    <s v="chery!chr!Chery_Digital_24!rbc!rbc!skscp!banner!All30-55_MSK!Tiggo_7!skscp__ctkpu"/>
    <s v="rbc"/>
    <s v="banner"/>
    <n v="93443"/>
    <n v="95"/>
    <n v="21771"/>
    <n v="0.77419503008589408"/>
    <n v="4916"/>
    <n v="0.1016662564344039"/>
    <n v="4.2920858022139541"/>
    <x v="19"/>
    <n v="2.4115567255084129"/>
    <n v="13965"/>
    <n v="6554"/>
    <n v="4539"/>
    <n v="3344"/>
    <n v="2550"/>
    <n v="1986"/>
    <n v="1862"/>
    <n v="1616"/>
    <n v="1242"/>
    <n v="1090"/>
    <n v="33677.389671725003"/>
    <n v="15805.34277898214"/>
    <n v="10946.055977082689"/>
    <n v="8064.2456901001342"/>
    <n v="6149.4696500464543"/>
    <n v="4789.3516568597088"/>
    <n v="4490.3186228966661"/>
    <n v="3897.0756684215962"/>
    <n v="2995.1534530814488"/>
    <n v="2628.5968308041711"/>
  </r>
  <r>
    <n v="3060"/>
    <n v="4269559"/>
    <s v="chery!chr!Chery_Digital_24!rbc!rbc!billb!banner!All30-55_RF!Tiggo_9!billb__kaGEQ"/>
    <s v="rbc"/>
    <s v="banner"/>
    <n v="177225"/>
    <n v="328"/>
    <n v="42400"/>
    <n v="0.60643867924528294"/>
    <n v="16687"/>
    <n v="0.18507546903653549"/>
    <n v="4.1798349056603774"/>
    <x v="19"/>
    <n v="3.1124868282402529"/>
    <n v="33831"/>
    <n v="10448"/>
    <n v="5367"/>
    <n v="3096"/>
    <n v="1845"/>
    <n v="966"/>
    <n v="609"/>
    <n v="448"/>
    <n v="180"/>
    <n v="150"/>
    <n v="105298.54188619601"/>
    <n v="32519.262381454158"/>
    <n v="16704.716807165441"/>
    <n v="9636.2592202318228"/>
    <n v="5742.538198103267"/>
    <n v="3006.6622760800842"/>
    <n v="1895.5044783983139"/>
    <n v="1394.394099051633"/>
    <n v="560.24762908324556"/>
    <n v="466.87302423603802"/>
  </r>
  <r>
    <n v="3061"/>
    <n v="4269560"/>
    <s v="chery!chr!Chery_Digital_24!rbc!rbc!billb!banner!All30-55_RF!Tiggo_9_Prehit!billb__lvbnw"/>
    <s v="rbc"/>
    <s v="banner"/>
    <n v="173403"/>
    <n v="301"/>
    <n v="42263"/>
    <n v="0.57856754134822419"/>
    <n v="17811"/>
    <n v="0.17358407870682749"/>
    <n v="4.1029505714218111"/>
    <x v="19"/>
    <n v="3.0226959750379141"/>
    <n v="33767"/>
    <n v="10074"/>
    <n v="5469"/>
    <n v="2812"/>
    <n v="1770"/>
    <n v="1296"/>
    <n v="910"/>
    <n v="488"/>
    <n v="531"/>
    <n v="250"/>
    <n v="102067.3749891052"/>
    <n v="30450.639252531939"/>
    <n v="16531.124287482351"/>
    <n v="8499.8210818066127"/>
    <n v="5350.1718758171073"/>
    <n v="3917.4139836491358"/>
    <n v="2750.653337284502"/>
    <n v="1475.075635818502"/>
    <n v="1605.0515627451321"/>
    <n v="755.67399375947844"/>
  </r>
  <r>
    <n v="3062"/>
    <n v="4269561"/>
    <s v="chery!chr!Chery_Digital_24!rbc!rbc!billb!banner!All30-55_RF_bonus!Tiggo_9!billb__Yiuoz"/>
    <s v="rbc"/>
    <s v="banner"/>
    <n v="64626"/>
    <n v="184"/>
    <n v="17121"/>
    <n v="0.66660825886338415"/>
    <n v="5708"/>
    <n v="0.28471513013338279"/>
    <n v="3.774662694936044"/>
    <x v="19"/>
    <n v="3.2601523482822978"/>
    <n v="15137"/>
    <n v="2996"/>
    <n v="987"/>
    <n v="368"/>
    <n v="150"/>
    <n v="60"/>
    <n v="70"/>
    <n v="24"/>
    <n v="9"/>
    <n v="22"/>
    <n v="49348.926095949151"/>
    <n v="9767.4164354537661"/>
    <n v="3217.7703677546278"/>
    <n v="1199.7360641678861"/>
    <n v="489.02285224234481"/>
    <n v="195.6091408969379"/>
    <n v="228.21066437976091"/>
    <n v="78.243656358775155"/>
    <n v="29.34137113454068"/>
    <n v="71.723351662210561"/>
  </r>
  <r>
    <n v="3063"/>
    <n v="4269562"/>
    <s v="chery!chr!Chery_Digital_24!rbc!rbc!skscp!banner!All30-55_RF!Tiggo_9!skscp__ctkpu"/>
    <s v="rbc"/>
    <s v="banner"/>
    <n v="439947"/>
    <n v="551"/>
    <n v="54335"/>
    <n v="0.62077850372687959"/>
    <n v="20605"/>
    <n v="0.12524235873866621"/>
    <n v="8.0969356768197294"/>
    <x v="19"/>
    <n v="4.2925846424041367"/>
    <n v="32248"/>
    <n v="13340"/>
    <n v="10101"/>
    <n v="8796"/>
    <n v="7875"/>
    <n v="6990"/>
    <n v="6244"/>
    <n v="5768"/>
    <n v="6048"/>
    <n v="5080"/>
    <n v="138427.26954824859"/>
    <n v="57263.079129671183"/>
    <n v="43359.397472924182"/>
    <n v="37757.574514586777"/>
    <n v="33804.104058932578"/>
    <n v="30005.166650404921"/>
    <n v="26802.898507171431"/>
    <n v="24759.62821738706"/>
    <n v="25961.551917260222"/>
    <n v="21806.329983413019"/>
  </r>
  <r>
    <n v="3064"/>
    <n v="4269563"/>
    <s v="chery!chr!Chery_Digital_24!rbc!rbc!skscp!banner!All30-55_RF!Tiggo_9_Prehit!skscp__UTXDo"/>
    <s v="rbc"/>
    <s v="banner"/>
    <n v="348333"/>
    <n v="326"/>
    <n v="37831"/>
    <n v="0.62403848695514264"/>
    <n v="14223"/>
    <n v="9.3588606304886413E-2"/>
    <n v="9.2076075176442593"/>
    <x v="19"/>
    <n v="4.4144193237694527"/>
    <n v="17821"/>
    <n v="15112"/>
    <n v="7821"/>
    <n v="7684"/>
    <n v="6235"/>
    <n v="5538"/>
    <n v="4795"/>
    <n v="5256"/>
    <n v="4266"/>
    <n v="4380"/>
    <n v="78669.366768895416"/>
    <n v="66710.704820803963"/>
    <n v="34525.17353120089"/>
    <n v="33920.398083844477"/>
    <n v="27523.904483702539"/>
    <n v="24447.05421503523"/>
    <n v="21167.140657474531"/>
    <n v="23202.187965732239"/>
    <n v="18831.912835200481"/>
    <n v="19335.156638110198"/>
  </r>
  <r>
    <n v="3065"/>
    <n v="4269564"/>
    <s v="chery!chr!Chery_Digital_24!rbc!rbc!skscp!banner!All30-55_RF_bonus!Tiggo_9!skscp__WvQlc"/>
    <s v="rbc"/>
    <s v="banner"/>
    <n v="441184"/>
    <n v="558"/>
    <n v="54298"/>
    <n v="0.61939666286051054"/>
    <n v="20666"/>
    <n v="0.12647784144483931"/>
    <n v="8.1252348152786471"/>
    <x v="19"/>
    <n v="4.3023453118143253"/>
    <n v="32154"/>
    <n v="13646"/>
    <n v="9906"/>
    <n v="8632"/>
    <n v="7800"/>
    <n v="7224"/>
    <n v="6300"/>
    <n v="6160"/>
    <n v="5283"/>
    <n v="5440"/>
    <n v="138337.61115607779"/>
    <n v="58709.804125018287"/>
    <n v="42619.032658832708"/>
    <n v="37137.844731581259"/>
    <n v="33558.293432151739"/>
    <n v="31080.142532546692"/>
    <n v="27104.775464430251"/>
    <n v="26502.44712077624"/>
    <n v="22729.29028231508"/>
    <n v="23404.758496269929"/>
  </r>
  <r>
    <n v="3066"/>
    <n v="4177445"/>
    <s v="jaecoo!jaecoo!Jaecoo_Digital24!rbc!rbc!billb500!banner!RBC_Autonews!J8!billb__KpEdd"/>
    <s v="rbc"/>
    <s v="banner"/>
    <n v="570650"/>
    <n v="1009"/>
    <n v="139056"/>
    <n v="0.56846881831779994"/>
    <n v="60007"/>
    <n v="0.17681591167966351"/>
    <n v="4.1037423771717867"/>
    <x v="0"/>
    <n v="2.7930869080016452"/>
    <n v="106513"/>
    <n v="33058"/>
    <n v="20844"/>
    <n v="13652"/>
    <n v="9380"/>
    <n v="6720"/>
    <n v="5285"/>
    <n v="3600"/>
    <n v="2916"/>
    <n v="2340"/>
    <n v="297500.06583197921"/>
    <n v="92333.86700471837"/>
    <n v="58219.103510386281"/>
    <n v="38131.222468038453"/>
    <n v="26199.155197055428"/>
    <n v="18769.544021771049"/>
    <n v="14761.464308788691"/>
    <n v="10055.11286880592"/>
    <n v="8144.6414237327963"/>
    <n v="6535.8233647238476"/>
  </r>
  <r>
    <n v="3067"/>
    <n v="4177446"/>
    <s v="jaecoo!jaecoo!Jaecoo_Digital24!rbc!rbc!billb!banner!Sport_Autonewsru!J8!billb__IWKuC"/>
    <s v="rbc"/>
    <s v="banner"/>
    <n v="74035"/>
    <n v="82"/>
    <n v="26186"/>
    <n v="0.5137478041701673"/>
    <n v="12733"/>
    <n v="0.110758425069224"/>
    <n v="2.8272741159398151"/>
    <x v="0"/>
    <n v="2.202111838191553"/>
    <n v="21760"/>
    <n v="5766"/>
    <n v="2079"/>
    <n v="1076"/>
    <n v="775"/>
    <n v="672"/>
    <n v="490"/>
    <n v="440"/>
    <n v="252"/>
    <n v="310"/>
    <n v="47917.953599048182"/>
    <n v="12697.376859012489"/>
    <n v="4578.1905116002381"/>
    <n v="2369.4723378941112"/>
    <n v="1706.6366745984531"/>
    <n v="1479.8191552647229"/>
    <n v="1079.0348007138609"/>
    <n v="968.92920880428312"/>
    <n v="554.93218322427128"/>
    <n v="682.65466983938131"/>
  </r>
  <r>
    <n v="3068"/>
    <n v="4177447"/>
    <s v="jaecoo!jaecoo!Jaecoo_Digital24!rbc!rbc!skscp!banner!RBC_Autonews_Sport_Estate!J8!skscp__cIEDx"/>
    <s v="rbc"/>
    <s v="banner"/>
    <n v="93317"/>
    <n v="115"/>
    <n v="29977"/>
    <n v="0.6333855956233112"/>
    <n v="10990"/>
    <n v="0.1232358519883837"/>
    <n v="3.1129532641691959"/>
    <x v="0"/>
    <n v="2.0190618373793758"/>
    <n v="22018"/>
    <n v="7948"/>
    <n v="5196"/>
    <n v="3352"/>
    <n v="2280"/>
    <n v="1974"/>
    <n v="1309"/>
    <n v="744"/>
    <n v="747"/>
    <n v="650"/>
    <n v="44455.703535419103"/>
    <n v="16047.50348349128"/>
    <n v="10491.04530702324"/>
    <n v="6767.8952788956676"/>
    <n v="4603.4609892249773"/>
    <n v="3985.6280669868879"/>
    <n v="2642.9519451296028"/>
    <n v="1502.182007010256"/>
    <n v="1508.239192522394"/>
    <n v="1312.390194296594"/>
  </r>
  <r>
    <n v="3069"/>
    <n v="4177448"/>
    <s v="jaecoo!jaecoo!Jaecoo_Digital24!rbc!rbc!300x250mob!banner!Sport_Autonewsru!J8!300x250mob__fegPz"/>
    <s v="rbc"/>
    <s v="banner"/>
    <n v="55771"/>
    <n v="42"/>
    <n v="21235"/>
    <n v="0.27506475158935723"/>
    <n v="15394"/>
    <n v="7.5307955747610761E-2"/>
    <n v="2.6263715563927481"/>
    <x v="0"/>
    <n v="2.2004734661668972"/>
    <n v="18264"/>
    <n v="4562"/>
    <n v="1242"/>
    <n v="456"/>
    <n v="280"/>
    <n v="162"/>
    <n v="126"/>
    <n v="112"/>
    <n v="81"/>
    <n v="60"/>
    <n v="40189.447386072199"/>
    <n v="10038.559952653381"/>
    <n v="2732.9880449792859"/>
    <n v="1003.415900572105"/>
    <n v="616.13257052673112"/>
    <n v="356.47670151903719"/>
    <n v="277.25965673702899"/>
    <n v="246.45302821069239"/>
    <n v="178.2383507595186"/>
    <n v="132.0284079700138"/>
  </r>
  <r>
    <n v="3070"/>
    <n v="4177449"/>
    <s v="jaecoo!jaecoo!Jaecoo_Digital24!rbc!rbc!infr!banner!Sport_RBC_Autonewsru!J8!infr__TfGZh"/>
    <s v="rbc"/>
    <s v="banner"/>
    <n v="768492"/>
    <n v="469"/>
    <n v="153307"/>
    <n v="0.45097092761582969"/>
    <n v="84170"/>
    <n v="6.1028611878848449E-2"/>
    <n v="5.012765235768752"/>
    <x v="0"/>
    <n v="2.8307812448200029"/>
    <n v="100560"/>
    <n v="45170"/>
    <n v="30111"/>
    <n v="23292"/>
    <n v="17945"/>
    <n v="14766"/>
    <n v="13020"/>
    <n v="10168"/>
    <n v="8685"/>
    <n v="7760"/>
    <n v="284663.36197909951"/>
    <n v="127866.3888285196"/>
    <n v="85237.654062775124"/>
    <n v="65934.556754347519"/>
    <n v="50798.369438294962"/>
    <n v="41799.315861012168"/>
    <n v="36856.771807556441"/>
    <n v="28783.383697329791"/>
    <n v="24585.335111261731"/>
    <n v="21966.862459803229"/>
  </r>
  <r>
    <n v="3071"/>
    <n v="4177450"/>
    <s v="jaecoo!jaecoo!Jaecoo_Digital24!rbc!rbc!fsc!banner!RBC!J8!fsc__jyETZ"/>
    <s v="rbc"/>
    <s v="banner"/>
    <n v="311492"/>
    <n v="716"/>
    <n v="74327"/>
    <n v="0.62952897332059687"/>
    <n v="27536"/>
    <n v="0.22986144106429701"/>
    <n v="4.1908324027607744"/>
    <x v="0"/>
    <n v="2.799072642967543"/>
    <n v="56401"/>
    <n v="17904"/>
    <n v="11385"/>
    <n v="7900"/>
    <n v="5560"/>
    <n v="3894"/>
    <n v="2933"/>
    <n v="2152"/>
    <n v="1845"/>
    <n v="1310"/>
    <n v="157870.4961360124"/>
    <n v="50114.596599690893"/>
    <n v="31867.44204018547"/>
    <n v="22112.673879443591"/>
    <n v="15562.843894899541"/>
    <n v="10899.58887171561"/>
    <n v="8209.680061823803"/>
    <n v="6023.6043276661512"/>
    <n v="5164.2890262751162"/>
    <n v="3666.7851622874809"/>
  </r>
  <r>
    <n v="3072"/>
    <n v="4177451"/>
    <s v="jaecoo!jaecoo!Jaecoo_Digital24!rbc!rbc!m300x250!banner!RBC_other!J8!300x250mob__LphJL"/>
    <s v="rbc"/>
    <s v="banner"/>
    <n v="3877887"/>
    <n v="2604"/>
    <n v="444536"/>
    <n v="0.1507616930912232"/>
    <n v="377517"/>
    <n v="6.7149971105398387E-2"/>
    <n v="8.7234487195637698"/>
    <x v="0"/>
    <n v="5.0850131980787063"/>
    <n v="267986"/>
    <n v="184078"/>
    <n v="71691"/>
    <n v="56500"/>
    <n v="39650"/>
    <n v="34518"/>
    <n v="30303"/>
    <n v="28400"/>
    <n v="25605"/>
    <n v="23880"/>
    <n v="1362712.3469003199"/>
    <n v="936039.05947593215"/>
    <n v="364549.68118346052"/>
    <n v="287303.24569144688"/>
    <n v="201620.77330382069"/>
    <n v="175524.48557128079"/>
    <n v="154091.15494137901"/>
    <n v="144414.37482543531"/>
    <n v="130201.7629368053"/>
    <n v="121430.1151701195"/>
  </r>
  <r>
    <n v="3073"/>
    <n v="4286352"/>
    <s v="jaecoo!jaecoo!Jaecoo_Digital24!rbc!rbc!skscp!banner!RBC_Autonews_Sport_Estate!J8!skscp_lizing__cIEDx"/>
    <s v="rbc"/>
    <s v="banner"/>
    <n v="51934"/>
    <n v="88"/>
    <n v="16960"/>
    <n v="0.73826650943396221"/>
    <n v="4439"/>
    <n v="0.16944583509839409"/>
    <n v="3.062146226415094"/>
    <x v="0"/>
    <n v="2.2161816164547239"/>
    <n v="13155"/>
    <n v="4516"/>
    <n v="2745"/>
    <n v="1248"/>
    <n v="755"/>
    <n v="366"/>
    <n v="252"/>
    <n v="176"/>
    <n v="81"/>
    <n v="140"/>
    <n v="29153.869164461888"/>
    <n v="10008.27617990953"/>
    <n v="6083.418537168217"/>
    <n v="2765.7946573354948"/>
    <n v="1673.2171204233171"/>
    <n v="811.12247162242898"/>
    <n v="558.47776734659044"/>
    <n v="390.0479644960314"/>
    <n v="179.51071093283261"/>
    <n v="310.26542630366129"/>
  </r>
  <r>
    <n v="3074"/>
    <n v="4286353"/>
    <s v="jaecoo!jaecoo!Jaecoo_Digital24!rbc!rbc!infr!banner!Sport_RBC_Autonewsru!J8!infr_lizing__TfGZh"/>
    <s v="rbc"/>
    <s v="banner"/>
    <n v="1221134"/>
    <n v="768"/>
    <n v="210725"/>
    <n v="0.39712421402301579"/>
    <n v="127041"/>
    <n v="6.2892360707342512E-2"/>
    <n v="5.7949175465654292"/>
    <x v="0"/>
    <n v="3.2933038110212438"/>
    <n v="138281"/>
    <n v="61222"/>
    <n v="39915"/>
    <n v="30116"/>
    <n v="23725"/>
    <n v="20736"/>
    <n v="17360"/>
    <n v="15088"/>
    <n v="12960"/>
    <n v="11390"/>
    <n v="455401.34429182857"/>
    <n v="201622.64591834261"/>
    <n v="131452.22161691301"/>
    <n v="99181.137572715772"/>
    <n v="78133.632916479008"/>
    <n v="68289.947825336509"/>
    <n v="57171.75415932879"/>
    <n v="49689.367900688529"/>
    <n v="42681.217390835322"/>
    <n v="37510.73040753197"/>
  </r>
  <r>
    <n v="3075"/>
    <n v="4160978"/>
    <s v="rbc!rbc!bn!banner!!mountains!__XPJnu"/>
    <s v="rbc"/>
    <s v="banner"/>
    <n v="307851"/>
    <n v="185"/>
    <n v="98643"/>
    <n v="0.46421945804567988"/>
    <n v="52851"/>
    <n v="6.0094006516139303E-2"/>
    <n v="3.1208600711657191"/>
    <x v="0"/>
    <n v="2.3878486550215632"/>
    <n v="82093"/>
    <n v="19194"/>
    <n v="9900"/>
    <n v="6052"/>
    <n v="3735"/>
    <n v="2664"/>
    <n v="1904"/>
    <n v="1368"/>
    <n v="1134"/>
    <n v="880"/>
    <n v="196025.65963668519"/>
    <n v="45832.367084483893"/>
    <n v="23639.70168471348"/>
    <n v="14451.2600601905"/>
    <n v="8918.6147265055388"/>
    <n v="6361.2288169774447"/>
    <n v="4546.4638391610561"/>
    <n v="3266.576960069498"/>
    <n v="2707.8203747944531"/>
    <n v="2101.3068164189758"/>
  </r>
  <r>
    <n v="3076"/>
    <n v="4160979"/>
    <s v="rbc!rbc!bn!banner!!dolphin!__XPJnu"/>
    <s v="rbc"/>
    <s v="banner"/>
    <n v="308283"/>
    <n v="187"/>
    <n v="98517"/>
    <n v="0.46709704924023271"/>
    <n v="52500"/>
    <n v="6.0658550747203048E-2"/>
    <n v="3.1292365784585399"/>
    <x v="0"/>
    <n v="2.3977087124924168"/>
    <n v="81803"/>
    <n v="19488"/>
    <n v="10023"/>
    <n v="6032"/>
    <n v="3730"/>
    <n v="2682"/>
    <n v="1883"/>
    <n v="1384"/>
    <n v="909"/>
    <n v="640"/>
    <n v="196139.7658080172"/>
    <n v="46726.547389052219"/>
    <n v="24032.23442531149"/>
    <n v="14462.97895375426"/>
    <n v="8943.4534975967144"/>
    <n v="6430.6547669046622"/>
    <n v="4514.8855056232214"/>
    <n v="3318.428858089505"/>
    <n v="2179.5172196556068"/>
    <n v="1534.533575995147"/>
  </r>
  <r>
    <n v="3077"/>
    <n v="4160980"/>
    <s v="rbc!rbc!bn!banner!!shine!__XPJnu"/>
    <s v="rbc"/>
    <s v="banner"/>
    <n v="307576"/>
    <n v="183"/>
    <n v="98553"/>
    <n v="0.46478544539486372"/>
    <n v="52747"/>
    <n v="5.9497490051239367E-2"/>
    <n v="3.1209197081773259"/>
    <x v="0"/>
    <n v="2.3820572791623431"/>
    <n v="81583"/>
    <n v="19824"/>
    <n v="10203"/>
    <n v="6220"/>
    <n v="3755"/>
    <n v="2676"/>
    <n v="1855"/>
    <n v="1368"/>
    <n v="918"/>
    <n v="720"/>
    <n v="194335.3790059014"/>
    <n v="47221.903502114277"/>
    <n v="24304.130419293379"/>
    <n v="14816.396276389771"/>
    <n v="8944.6250832545975"/>
    <n v="6374.385279038429"/>
    <n v="4418.7162528461458"/>
    <n v="3258.654357894085"/>
    <n v="2186.728582271031"/>
    <n v="1715.0812409968869"/>
  </r>
  <r>
    <n v="3078"/>
    <n v="4247363"/>
    <s v="rbc!rbc!bn!banner!!alpaca!__XPJnu"/>
    <s v="rbc"/>
    <s v="banner"/>
    <n v="179412"/>
    <n v="118"/>
    <n v="62395"/>
    <n v="0.52821540187515026"/>
    <n v="29437"/>
    <n v="6.5770405547009109E-2"/>
    <n v="2.8754227101530572"/>
    <x v="0"/>
    <n v="2.2612202714795262"/>
    <n v="52596"/>
    <n v="12120"/>
    <n v="5592"/>
    <n v="3244"/>
    <n v="1930"/>
    <n v="1356"/>
    <n v="840"/>
    <n v="824"/>
    <n v="351"/>
    <n v="490"/>
    <n v="118931.14139873711"/>
    <n v="27405.989690331851"/>
    <n v="12644.743758113509"/>
    <n v="7335.3985606795814"/>
    <n v="4364.1551239554847"/>
    <n v="3066.214688126237"/>
    <n v="1899.4250280428021"/>
    <n v="1863.2455036991289"/>
    <n v="793.68831528931355"/>
    <n v="1107.997933024968"/>
  </r>
  <r>
    <n v="3079"/>
    <n v="4247364"/>
    <s v="rbc!rbc!bn!banner!!rabbit!__XPJnu"/>
    <s v="rbc"/>
    <s v="banner"/>
    <n v="180033"/>
    <n v="147"/>
    <n v="62790"/>
    <n v="0.52427138079311986"/>
    <n v="29871"/>
    <n v="8.165169718884871E-2"/>
    <n v="2.867224080267559"/>
    <x v="0"/>
    <n v="2.2510315336717599"/>
    <n v="52894"/>
    <n v="12128"/>
    <n v="5775"/>
    <n v="3400"/>
    <n v="1855"/>
    <n v="1404"/>
    <n v="959"/>
    <n v="736"/>
    <n v="477"/>
    <n v="350"/>
    <n v="119066.0619420341"/>
    <n v="27300.510440371101"/>
    <n v="12999.707106954411"/>
    <n v="7653.5072144839833"/>
    <n v="4175.6634949611143"/>
    <n v="3160.4482732751512"/>
    <n v="2158.739240791218"/>
    <n v="1656.759208782415"/>
    <n v="1073.742041561429"/>
    <n v="787.86103678511597"/>
  </r>
  <r>
    <n v="3080"/>
    <n v="4247365"/>
    <s v="rbc!rbc!bn!banner!!fish!__XPJnu"/>
    <s v="rbc"/>
    <s v="banner"/>
    <n v="180258"/>
    <n v="140"/>
    <n v="62517"/>
    <n v="0.52651278852152217"/>
    <n v="29601"/>
    <n v="7.7666455857715047E-2"/>
    <n v="2.883343730505302"/>
    <x v="0"/>
    <n v="2.269080197882706"/>
    <n v="52659"/>
    <n v="12192"/>
    <n v="5727"/>
    <n v="3160"/>
    <n v="1985"/>
    <n v="1230"/>
    <n v="896"/>
    <n v="736"/>
    <n v="486"/>
    <n v="370"/>
    <n v="119487.4941403054"/>
    <n v="27664.62577258595"/>
    <n v="12995.022293274251"/>
    <n v="7170.2934253093499"/>
    <n v="4504.1241927971714"/>
    <n v="2790.9686433957281"/>
    <n v="2033.0958573029041"/>
    <n v="1670.043025641671"/>
    <n v="1102.772976170995"/>
    <n v="839.55967321660103"/>
  </r>
  <r>
    <n v="3081"/>
    <n v="4247366"/>
    <s v="rbc!rbc!bn!banner!!man!__XPJnu"/>
    <s v="rbc"/>
    <s v="banner"/>
    <n v="180079"/>
    <n v="142"/>
    <n v="62548"/>
    <n v="0.52518066125215834"/>
    <n v="29699"/>
    <n v="7.8854280621282885E-2"/>
    <n v="2.8790528873824899"/>
    <x v="0"/>
    <n v="2.265258629364999"/>
    <n v="52810"/>
    <n v="11930"/>
    <n v="5562"/>
    <n v="3228"/>
    <n v="2125"/>
    <n v="1368"/>
    <n v="966"/>
    <n v="704"/>
    <n v="423"/>
    <n v="380"/>
    <n v="119628.3082167656"/>
    <n v="27024.535448324441"/>
    <n v="12599.36849652813"/>
    <n v="7312.2548555902194"/>
    <n v="4813.6745874006237"/>
    <n v="3098.8738049713188"/>
    <n v="2188.239835966589"/>
    <n v="1594.74207507296"/>
    <n v="958.20440022139474"/>
    <n v="860.79827915869976"/>
  </r>
  <r>
    <n v="3082"/>
    <n v="4177787"/>
    <s v="omoda!omoda!Omoda_Digital24!rbc!rbc!billb500!banner!All!C5!billb100x500__OKAVK"/>
    <s v="rbc"/>
    <s v="banner"/>
    <n v="1494660"/>
    <n v="2260"/>
    <n v="328229"/>
    <n v="0.54544845214773829"/>
    <n v="149197"/>
    <n v="0.15120495631113429"/>
    <n v="4.5537109761782171"/>
    <x v="0"/>
    <n v="3.0423790913532001"/>
    <n v="253609"/>
    <n v="66952"/>
    <n v="41691"/>
    <n v="30324"/>
    <n v="24430"/>
    <n v="20010"/>
    <n v="17136"/>
    <n v="14312"/>
    <n v="12636"/>
    <n v="10180"/>
    <n v="771574.71897899359"/>
    <n v="203693.36492427939"/>
    <n v="126839.8266976062"/>
    <n v="92257.103566194419"/>
    <n v="74325.321201758663"/>
    <n v="60878.005617977527"/>
    <n v="52134.208109428429"/>
    <n v="43542.529555446992"/>
    <n v="38443.502198339032"/>
    <n v="30971.419149975569"/>
  </r>
  <r>
    <n v="3083"/>
    <n v="4177788"/>
    <s v="omoda!omoda!Omoda_Digital24!rbc!rbc!billb!banner!All!C5!billb100x250__AhjLV"/>
    <s v="rbc"/>
    <s v="banner"/>
    <n v="71479"/>
    <n v="86"/>
    <n v="31159"/>
    <n v="0.2379087903976379"/>
    <n v="23746"/>
    <n v="0.120315057569356"/>
    <n v="2.2940081517378612"/>
    <x v="0"/>
    <n v="2.0536991811521328"/>
    <n v="28480"/>
    <n v="4158"/>
    <n v="948"/>
    <n v="416"/>
    <n v="250"/>
    <n v="126"/>
    <n v="154"/>
    <n v="168"/>
    <n v="45"/>
    <n v="60"/>
    <n v="58489.352679212752"/>
    <n v="8539.2811952305692"/>
    <n v="1946.9068237322219"/>
    <n v="854.33885935928743"/>
    <n v="513.42479528803335"/>
    <n v="258.7660968251688"/>
    <n v="316.2696738974285"/>
    <n v="345.02146243355838"/>
    <n v="92.416463151845988"/>
    <n v="123.22195086912799"/>
  </r>
  <r>
    <n v="3084"/>
    <n v="4177789"/>
    <s v="omoda!omoda!Omoda_Digital24!rbc!rbc!skscp!banner!All!C5!skscp__qgaoW"/>
    <s v="rbc"/>
    <s v="banner"/>
    <n v="403746"/>
    <n v="500"/>
    <n v="84442"/>
    <n v="0.60670045711849552"/>
    <n v="33211"/>
    <n v="0.1238402361880985"/>
    <n v="4.7813410388195452"/>
    <x v="0"/>
    <n v="2.6398462172181789"/>
    <n v="54924"/>
    <n v="21872"/>
    <n v="17889"/>
    <n v="12496"/>
    <n v="10020"/>
    <n v="9642"/>
    <n v="7973"/>
    <n v="6600"/>
    <n v="6417"/>
    <n v="5110"/>
    <n v="144990.9136344913"/>
    <n v="57738.716462996017"/>
    <n v="47224.208979816009"/>
    <n v="32987.518330358369"/>
    <n v="26451.259096526159"/>
    <n v="25453.397226417681"/>
    <n v="21047.493889880541"/>
    <n v="17422.98503363998"/>
    <n v="16939.893175889061"/>
    <n v="13489.614169984899"/>
  </r>
  <r>
    <n v="3085"/>
    <n v="4177790"/>
    <s v="omoda!omoda!Omoda_Digital24!rbc!rbc!300x250!banner!All!C5!300x250mob__oFSMC"/>
    <s v="rbc"/>
    <s v="banner"/>
    <n v="237564"/>
    <n v="170"/>
    <n v="117730"/>
    <n v="0.36046037543531811"/>
    <n v="75293"/>
    <n v="7.1559663922143094E-2"/>
    <n v="2.0178714006625329"/>
    <x v="0"/>
    <n v="1.8752042435293279"/>
    <n v="110261"/>
    <n v="12844"/>
    <n v="2337"/>
    <n v="656"/>
    <n v="320"/>
    <n v="84"/>
    <n v="91"/>
    <n v="32"/>
    <n v="18"/>
    <n v="44"/>
    <n v="206761.89509578719"/>
    <n v="24085.12330389069"/>
    <n v="4382.3523171280394"/>
    <n v="1230.1339837552389"/>
    <n v="600.06535792938496"/>
    <n v="157.5171564564636"/>
    <n v="170.64358616116891"/>
    <n v="60.0065357929385"/>
    <n v="33.753676383527903"/>
    <n v="82.508986715290433"/>
  </r>
  <r>
    <n v="3086"/>
    <n v="4177791"/>
    <s v="omoda!omoda!Omoda_Digital24!rbc!rbc!infr!banner!All!C5!infr__ujZQh"/>
    <s v="rbc"/>
    <s v="banner"/>
    <n v="1723905"/>
    <n v="817"/>
    <n v="284171"/>
    <n v="0.41485584384050439"/>
    <n v="166281"/>
    <n v="4.7392402713606611E-2"/>
    <n v="6.0664353505459738"/>
    <x v="0"/>
    <n v="3.404316452996516"/>
    <n v="179514"/>
    <n v="86130"/>
    <n v="54483"/>
    <n v="40812"/>
    <n v="33110"/>
    <n v="28338"/>
    <n v="24633"/>
    <n v="21840"/>
    <n v="19368"/>
    <n v="18160"/>
    <n v="611122.46374321659"/>
    <n v="293213.77609658998"/>
    <n v="185477.37330860921"/>
    <n v="138936.96307969381"/>
    <n v="112716.9177587147"/>
    <n v="96471.519645015287"/>
    <n v="83858.527186663196"/>
    <n v="74350.271333443918"/>
    <n v="65934.801061636535"/>
    <n v="61822.386786416741"/>
  </r>
  <r>
    <n v="3087"/>
    <n v="4177792"/>
    <s v="omoda!omoda!Omoda_Digital24!rbc!rbc!fsc!banner!All!C5!fsc__NDcNx"/>
    <s v="rbc"/>
    <s v="banner"/>
    <n v="1001310"/>
    <n v="3151"/>
    <n v="214092"/>
    <n v="0.51528314930030072"/>
    <n v="103774"/>
    <n v="0.31468775903566332"/>
    <n v="4.6770080152457822"/>
    <x v="0"/>
    <n v="2.9773954517341452"/>
    <n v="161044"/>
    <n v="47018"/>
    <n v="29931"/>
    <n v="23232"/>
    <n v="19340"/>
    <n v="15684"/>
    <n v="13055"/>
    <n v="10936"/>
    <n v="8964"/>
    <n v="7100"/>
    <n v="479491.67312907369"/>
    <n v="139991.17934963599"/>
    <n v="89116.423265854697"/>
    <n v="69170.851134687662"/>
    <n v="57582.828036538369"/>
    <n v="46697.47026499833"/>
    <n v="38869.897622389268"/>
    <n v="32560.796660164611"/>
    <n v="26689.37282934488"/>
    <n v="21139.50770731243"/>
  </r>
  <r>
    <n v="3088"/>
    <n v="4177793"/>
    <s v="omoda!omoda!Omoda_Digital24!rbc!rbc!300x250mob!banner!All!C5!300x250mob__vnCln"/>
    <s v="rbc"/>
    <s v="banner"/>
    <n v="10850181"/>
    <n v="7823"/>
    <n v="1183754"/>
    <n v="0.2012892881460169"/>
    <n v="945477"/>
    <n v="7.2100179711287765E-2"/>
    <n v="9.1659086262855283"/>
    <x v="0"/>
    <n v="5.7492504904002368"/>
    <n v="771918"/>
    <n v="432068"/>
    <n v="189120"/>
    <n v="131284"/>
    <n v="89600"/>
    <n v="73098"/>
    <n v="59311"/>
    <n v="52872"/>
    <n v="45603"/>
    <n v="42360"/>
    <n v="4437949.94004877"/>
    <n v="2484067.16088625"/>
    <n v="1087298.2527444931"/>
    <n v="754784.60138170468"/>
    <n v="515132.84393986122"/>
    <n v="420258.71234727651"/>
    <n v="340993.79583612853"/>
    <n v="303974.37192844128"/>
    <n v="262183.070113722"/>
    <n v="243538.250773354"/>
  </r>
  <r>
    <n v="3089"/>
    <n v="4169746"/>
    <s v="chery!chr!Chery_Digital_24!rbc!rbc!billb!banner!All30-55_MSK!Tiggo_7!billb__kaGEQ"/>
    <s v="rbc"/>
    <s v="banner"/>
    <n v="135112"/>
    <n v="222"/>
    <n v="39746"/>
    <n v="0.61372213556081112"/>
    <n v="15353"/>
    <n v="0.16430812955177929"/>
    <n v="3.3993861017460878"/>
    <x v="19"/>
    <n v="2.379109365920657"/>
    <n v="30555"/>
    <n v="10208"/>
    <n v="5574"/>
    <n v="3592"/>
    <n v="2110"/>
    <n v="1476"/>
    <n v="1162"/>
    <n v="784"/>
    <n v="810"/>
    <n v="520"/>
    <n v="72693.686675705656"/>
    <n v="24285.948407318061"/>
    <n v="13261.155605641739"/>
    <n v="8545.7608423869988"/>
    <n v="5019.9207620925854"/>
    <n v="3511.5654240988888"/>
    <n v="2764.5250831998028"/>
    <n v="1865.2217428817951"/>
    <n v="1927.0785863957319"/>
    <n v="1237.136870278742"/>
  </r>
  <r>
    <n v="3090"/>
    <n v="4169747"/>
    <s v="chery!chr!Chery_Digital_24!rbc!rbc!billb!banner!All30-55_MSK!Tiggo_8!billb__kaGEQ"/>
    <s v="rbc"/>
    <s v="banner"/>
    <n v="134746"/>
    <n v="217"/>
    <n v="39857"/>
    <n v="0.61499862006673855"/>
    <n v="15345"/>
    <n v="0.16104374155819101"/>
    <n v="3.380736131670723"/>
    <x v="19"/>
    <n v="2.3815549939023311"/>
    <n v="30626"/>
    <n v="10478"/>
    <n v="5763"/>
    <n v="3172"/>
    <n v="2075"/>
    <n v="1548"/>
    <n v="966"/>
    <n v="816"/>
    <n v="585"/>
    <n v="550"/>
    <n v="72937.503243252795"/>
    <n v="24953.93322610862"/>
    <n v="13724.90142985913"/>
    <n v="7554.2924406581942"/>
    <n v="4941.7266123473373"/>
    <n v="3686.6471305608079"/>
    <n v="2300.5821241096519"/>
    <n v="1943.3488750243021"/>
    <n v="1393.2096714328641"/>
    <n v="1309.855246646282"/>
  </r>
  <r>
    <n v="3091"/>
    <n v="4169748"/>
    <s v="chery!chr!Chery_Digital_24!rbc!rbc!billb!banner!All30-55_MSK!Tiggo_4!billb__kaGEQ"/>
    <s v="rbc"/>
    <s v="banner"/>
    <n v="90429"/>
    <n v="181"/>
    <n v="22002"/>
    <n v="0.42264339605490409"/>
    <n v="12703"/>
    <n v="0.20015702927158319"/>
    <n v="4.1100354513226067"/>
    <x v="19"/>
    <n v="2.8730420969023029"/>
    <n v="17090"/>
    <n v="5216"/>
    <n v="2985"/>
    <n v="1824"/>
    <n v="1265"/>
    <n v="870"/>
    <n v="672"/>
    <n v="640"/>
    <n v="603"/>
    <n v="310"/>
    <n v="49100.289436060368"/>
    <n v="14985.78757744241"/>
    <n v="8576.0306592533761"/>
    <n v="5240.4287847498017"/>
    <n v="3634.398252581414"/>
    <n v="2499.5466243050041"/>
    <n v="1930.684289118348"/>
    <n v="1838.7469420174741"/>
    <n v="1732.444384432089"/>
    <n v="890.64305003971401"/>
  </r>
  <r>
    <n v="3092"/>
    <n v="4169752"/>
    <s v="chery!chr!Chery_Digital_24!rbc!rbc!billb!banner!All30-55_MSK!Tiggo_8_bonus!billb__Yiuoz"/>
    <s v="rbc"/>
    <s v="banner"/>
    <n v="135886"/>
    <n v="214"/>
    <n v="40061"/>
    <n v="0.61141758817802849"/>
    <n v="15567"/>
    <n v="0.15748495062037299"/>
    <n v="3.3919772347170571"/>
    <x v="19"/>
    <n v="2.3838394470466469"/>
    <n v="30913"/>
    <n v="10198"/>
    <n v="5538"/>
    <n v="3468"/>
    <n v="2270"/>
    <n v="1398"/>
    <n v="1120"/>
    <n v="832"/>
    <n v="666"/>
    <n v="600"/>
    <n v="73691.628826552987"/>
    <n v="24310.39468098171"/>
    <n v="13201.702857744331"/>
    <n v="8267.1552023577715"/>
    <n v="5411.3155447958879"/>
    <n v="3332.6075469712118"/>
    <n v="2669.9001806922438"/>
    <n v="1983.35441994281"/>
    <n v="1587.6370717330669"/>
    <n v="1430.3036682279881"/>
  </r>
  <r>
    <n v="3093"/>
    <n v="4169753"/>
    <s v="chery!chr!Chery_Digital_24!rbc!rbc!billb!banner!All30-55_MSK!Tiggo_4_bonus!billb__Yiuoz"/>
    <s v="rbc"/>
    <s v="banner"/>
    <n v="44871"/>
    <n v="82"/>
    <n v="14028"/>
    <n v="0.67336755061305964"/>
    <n v="4582"/>
    <n v="0.1827460943593858"/>
    <n v="3.198674080410608"/>
    <x v="19"/>
    <n v="2.408663911106339"/>
    <n v="11431"/>
    <n v="3104"/>
    <n v="1626"/>
    <n v="912"/>
    <n v="500"/>
    <n v="300"/>
    <n v="238"/>
    <n v="232"/>
    <n v="126"/>
    <n v="160"/>
    <n v="27533.437167856569"/>
    <n v="7476.4927800740779"/>
    <n v="3916.4875194589081"/>
    <n v="2196.701486928981"/>
    <n v="1204.33195555317"/>
    <n v="722.59917333190185"/>
    <n v="573.26201084330876"/>
    <n v="558.81002737667075"/>
    <n v="303.49165279939882"/>
    <n v="385.38622577701432"/>
  </r>
  <r>
    <n v="3094"/>
    <n v="4169756"/>
    <s v="chery!chr!Chery_Digital_24!rbc!rbc!skscp!banner!All30-55_MSK!Tiggo_7!skscp__ctkpu"/>
    <s v="rbc"/>
    <s v="banner"/>
    <n v="273280"/>
    <n v="330"/>
    <n v="44376"/>
    <n v="0.69095907697854697"/>
    <n v="13714"/>
    <n v="0.1207552693208431"/>
    <n v="6.1582837569857576"/>
    <x v="19"/>
    <n v="3.1740574693953398"/>
    <n v="25707"/>
    <n v="12414"/>
    <n v="9258"/>
    <n v="7444"/>
    <n v="7015"/>
    <n v="5922"/>
    <n v="5047"/>
    <n v="4896"/>
    <n v="4365"/>
    <n v="4030"/>
    <n v="81595.495365746014"/>
    <n v="39402.749425073751"/>
    <n v="29385.424051662059"/>
    <n v="23627.683802178912"/>
    <n v="22266.013147808309"/>
    <n v="18796.76833375921"/>
    <n v="16019.468048038279"/>
    <n v="15540.18537015959"/>
    <n v="13854.76085391066"/>
    <n v="12791.451601663221"/>
  </r>
  <r>
    <n v="3095"/>
    <n v="4169757"/>
    <s v="chery!chr!Chery_Digital_24!rbc!rbc!skscp!banner!All30-55_MSK!Tiggo_8!skscp__ctkpu"/>
    <s v="rbc"/>
    <s v="banner"/>
    <n v="273234"/>
    <n v="331"/>
    <n v="44378"/>
    <n v="0.69390238406417593"/>
    <n v="13584"/>
    <n v="0.1211415856006207"/>
    <n v="6.156969669656136"/>
    <x v="19"/>
    <n v="3.186662468073195"/>
    <n v="25888"/>
    <n v="12124"/>
    <n v="9000"/>
    <n v="7712"/>
    <n v="6765"/>
    <n v="5898"/>
    <n v="5516"/>
    <n v="4728"/>
    <n v="4392"/>
    <n v="3720"/>
    <n v="82496.317973478886"/>
    <n v="38635.095762919424"/>
    <n v="28679.96221265876"/>
    <n v="24575.540953780481"/>
    <n v="21557.771596515169"/>
    <n v="18794.93523669571"/>
    <n v="17577.63017389175"/>
    <n v="15066.54014905007"/>
    <n v="13995.821559777471"/>
    <n v="11854.38438123229"/>
  </r>
  <r>
    <n v="3096"/>
    <n v="4169758"/>
    <s v="chery!chr!Chery_Digital_24!rbc!rbc!skscp!banner!All30-55_MSK!Tiggo_4!skscp__ctkpu"/>
    <s v="rbc"/>
    <s v="banner"/>
    <n v="177035"/>
    <n v="267"/>
    <n v="22065"/>
    <n v="0.44568320870156353"/>
    <n v="12231"/>
    <n v="0.15081763493094591"/>
    <n v="8.0233401314298671"/>
    <x v="19"/>
    <n v="3.9580352351994281"/>
    <n v="11500"/>
    <n v="6686"/>
    <n v="4944"/>
    <n v="4092"/>
    <n v="3780"/>
    <n v="3300"/>
    <n v="2996"/>
    <n v="2360"/>
    <n v="2610"/>
    <n v="2460"/>
    <n v="45517.405204793416"/>
    <n v="26463.423582543379"/>
    <n v="19568.526202825971"/>
    <n v="16196.280182436059"/>
    <n v="14961.37318905384"/>
    <n v="13061.51627615811"/>
    <n v="11858.273564657489"/>
    <n v="9340.963155070649"/>
    <n v="10330.47196387051"/>
    <n v="9736.7666785905913"/>
  </r>
  <r>
    <n v="3097"/>
    <n v="4169762"/>
    <s v="chery!chr!Chery_Digital_24!rbc!rbc!skscp!banner!All30-55_MSK!Tiggo_8_bonus!skscp__WvQlc"/>
    <s v="rbc"/>
    <s v="banner"/>
    <n v="182986"/>
    <n v="237"/>
    <n v="34959"/>
    <n v="0.74733258960496585"/>
    <n v="8833"/>
    <n v="0.12951810521023471"/>
    <n v="5.2343030407048259"/>
    <x v="19"/>
    <n v="2.7232490996219898"/>
    <n v="20819"/>
    <n v="10126"/>
    <n v="7446"/>
    <n v="6236"/>
    <n v="5305"/>
    <n v="4488"/>
    <n v="4053"/>
    <n v="3248"/>
    <n v="2763"/>
    <n v="2710"/>
    <n v="56695.323005030223"/>
    <n v="27575.620382772271"/>
    <n v="20277.312795785339"/>
    <n v="16982.181385242729"/>
    <n v="14446.836473494661"/>
    <n v="12221.941959103489"/>
    <n v="11037.328600767931"/>
    <n v="8845.1130755722243"/>
    <n v="7524.3372622555589"/>
    <n v="7380.0050599755932"/>
  </r>
  <r>
    <n v="3098"/>
    <n v="4169763"/>
    <s v="chery!chr!Chery_Digital_24!rbc!rbc!skscp!banner!All30-55_MSK!Tiggo_4_bonus!skscp__WvQlc"/>
    <s v="rbc"/>
    <s v="banner"/>
    <n v="180084"/>
    <n v="226"/>
    <n v="24079"/>
    <n v="0.74089455542173677"/>
    <n v="6239"/>
    <n v="0.1254969902934186"/>
    <n v="7.4788820133726484"/>
    <x v="19"/>
    <n v="3.3752670840049479"/>
    <n v="11537"/>
    <n v="7312"/>
    <n v="6177"/>
    <n v="5384"/>
    <n v="4905"/>
    <n v="4266"/>
    <n v="3829"/>
    <n v="3720"/>
    <n v="3204"/>
    <n v="3020"/>
    <n v="38940.456348165077"/>
    <n v="24679.95291824418"/>
    <n v="20849.024777898561"/>
    <n v="18172.437980282641"/>
    <n v="16555.68504704427"/>
    <n v="14398.88938036511"/>
    <n v="12923.897664654951"/>
    <n v="12555.99355249841"/>
    <n v="10814.355737151849"/>
    <n v="10193.306593694941"/>
  </r>
  <r>
    <n v="3099"/>
    <n v="4094743"/>
    <s v="sintec!rolf!Rolf_2024!rddgtl!rddgtl!bn!banner!M25-45!champion!banner__rggrP"/>
    <s v="reddigital"/>
    <s v="banner"/>
    <n v="281563"/>
    <n v="412"/>
    <n v="115712"/>
    <n v="0.65165237831858414"/>
    <n v="40308"/>
    <n v="0.14632604426007681"/>
    <n v="2.4333085591814161"/>
    <x v="3"/>
    <n v="1.57189752293117"/>
    <n v="80122"/>
    <n v="40480"/>
    <n v="23493"/>
    <n v="14088"/>
    <n v="8375"/>
    <n v="4782"/>
    <n v="2954"/>
    <n v="2176"/>
    <n v="1413"/>
    <n v="1240"/>
    <n v="125943.5733322912"/>
    <n v="63630.41172825377"/>
    <n v="36928.588506221982"/>
    <n v="22144.89230305433"/>
    <n v="13164.641754548549"/>
    <n v="7516.8139546568564"/>
    <n v="4643.3852827386772"/>
    <n v="3420.449009898226"/>
    <n v="2221.091199901743"/>
    <n v="1949.1529284346509"/>
  </r>
  <r>
    <n v="3100"/>
    <n v="4094744"/>
    <s v="sintec!rolf!Rolf_2024!rddgtl!rddgtl!bn!banner!M25-45!leader!banner__rggrP"/>
    <s v="reddigital"/>
    <s v="banner"/>
    <n v="281182"/>
    <n v="401"/>
    <n v="114770"/>
    <n v="0.65445673956608874"/>
    <n v="39658"/>
    <n v="0.14261225825266199"/>
    <n v="2.4499607911475119"/>
    <x v="3"/>
    <n v="1.581308768614748"/>
    <n v="79457"/>
    <n v="40016"/>
    <n v="23337"/>
    <n v="14276"/>
    <n v="8100"/>
    <n v="4938"/>
    <n v="2919"/>
    <n v="2128"/>
    <n v="1395"/>
    <n v="1250"/>
    <n v="125646.05082782199"/>
    <n v="63277.651684887751"/>
    <n v="36903.002733162371"/>
    <n v="22574.763980744141"/>
    <n v="12808.601025779461"/>
    <n v="7808.5026994196242"/>
    <n v="4615.8402955864494"/>
    <n v="3365.0250596121832"/>
    <n v="2205.9257322175731"/>
    <n v="1976.6359607684351"/>
  </r>
  <r>
    <n v="3101"/>
    <n v="4094745"/>
    <s v="sintec!rolf!Rolf_2024!rddgtl!rddgtl!bn!banner!M25-45!world_class_oil!banner__rggrP"/>
    <s v="reddigital"/>
    <s v="banner"/>
    <n v="281295"/>
    <n v="406"/>
    <n v="114782"/>
    <n v="0.6544231673955847"/>
    <n v="39666"/>
    <n v="0.14433246236157771"/>
    <n v="2.4506891324423692"/>
    <x v="3"/>
    <n v="1.5840109469321559"/>
    <n v="79650"/>
    <n v="39696"/>
    <n v="23163"/>
    <n v="14324"/>
    <n v="8200"/>
    <n v="4734"/>
    <n v="3080"/>
    <n v="2128"/>
    <n v="1449"/>
    <n v="1160"/>
    <n v="126166.47192314619"/>
    <n v="62878.898549418867"/>
    <n v="36690.44556378953"/>
    <n v="22689.3728038562"/>
    <n v="12988.88976484368"/>
    <n v="7498.707822776827"/>
    <n v="4878.7537165510412"/>
    <n v="3370.775295071629"/>
    <n v="2295.2318621046938"/>
    <n v="1837.452698441301"/>
  </r>
  <r>
    <n v="3102"/>
    <n v="4094746"/>
    <s v="sintec!rolf!Rolf_2024!rddgtl!rddgtl!bn!banner!M25-45!europe!banner__rggrP"/>
    <s v="reddigital"/>
    <s v="banner"/>
    <n v="278329"/>
    <n v="397"/>
    <n v="115018"/>
    <n v="0.63636126519327407"/>
    <n v="41825"/>
    <n v="0.1426369512339713"/>
    <n v="2.4198734111182598"/>
    <x v="3"/>
    <n v="1.5698814956033229"/>
    <n v="80287"/>
    <n v="39190"/>
    <n v="22911"/>
    <n v="14200"/>
    <n v="8065"/>
    <n v="5148"/>
    <n v="2835"/>
    <n v="2048"/>
    <n v="1629"/>
    <n v="980"/>
    <n v="126041.07563750399"/>
    <n v="61523.65581269424"/>
    <n v="35967.554945767741"/>
    <n v="22292.317237567189"/>
    <n v="12661.0942620408"/>
    <n v="8081.7499393659082"/>
    <n v="4450.6140400354216"/>
    <n v="3215.1173029956062"/>
    <n v="2557.3369563378142"/>
    <n v="1538.4838656912571"/>
  </r>
  <r>
    <n v="3103"/>
    <n v="4094743"/>
    <s v="sintec!rolf!Rolf_2024!rddgtl!rddgtl!bn!banner!M25-45!champion!banner__rggrP"/>
    <s v="reddigital"/>
    <s v="banner"/>
    <n v="866691"/>
    <n v="1955"/>
    <n v="306775"/>
    <n v="0.60354657322141636"/>
    <n v="121622"/>
    <n v="0.22557058974882629"/>
    <n v="2.8251682829435252"/>
    <x v="3"/>
    <n v="1.6847631062790001"/>
    <n v="195719"/>
    <n v="116708"/>
    <n v="81909"/>
    <n v="51504"/>
    <n v="29555"/>
    <n v="18138"/>
    <n v="10997"/>
    <n v="5800"/>
    <n v="2529"/>
    <n v="1570"/>
    <n v="329740.1503978197"/>
    <n v="196625.3326076096"/>
    <n v="137997.26127220661"/>
    <n v="86772.039025793638"/>
    <n v="49793.173606075863"/>
    <n v="30558.233221688512"/>
    <n v="18527.339879750169"/>
    <n v="9771.6260164182022"/>
    <n v="4260.765895779592"/>
    <n v="2645.0780768580312"/>
  </r>
  <r>
    <n v="3104"/>
    <n v="4094744"/>
    <s v="sintec!rolf!Rolf_2024!rddgtl!rddgtl!bn!banner!M25-45!leader!banner__rggrP"/>
    <s v="reddigital"/>
    <s v="banner"/>
    <n v="343114"/>
    <n v="692"/>
    <n v="134011"/>
    <n v="0.60416682212654182"/>
    <n v="53046"/>
    <n v="0.20168223972207491"/>
    <n v="2.560342061472566"/>
    <x v="3"/>
    <n v="1.9220888348617171"/>
    <n v="102903"/>
    <n v="43562"/>
    <n v="16710"/>
    <n v="6568"/>
    <n v="3045"/>
    <n v="1758"/>
    <n v="1260"/>
    <n v="1048"/>
    <n v="927"/>
    <n v="730"/>
    <n v="197788.70737377531"/>
    <n v="83730.033824246115"/>
    <n v="32118.10443053929"/>
    <n v="12624.27946737176"/>
    <n v="5852.7605021539284"/>
    <n v="3379.0321716868989"/>
    <n v="2421.831931925763"/>
    <n v="2014.3490989350801"/>
    <n v="1781.776349916812"/>
    <n v="1403.124849449053"/>
  </r>
  <r>
    <n v="3105"/>
    <n v="4094745"/>
    <s v="sintec!rolf!Rolf_2024!rddgtl!rddgtl!bn!banner!M25-45!world_class_oil!banner__rggrP"/>
    <s v="reddigital"/>
    <s v="banner"/>
    <n v="863993"/>
    <n v="1866"/>
    <n v="305839"/>
    <n v="0.60525636037261443"/>
    <n v="120728"/>
    <n v="0.2159739720113473"/>
    <n v="2.8249928884151472"/>
    <x v="3"/>
    <n v="1.6898626975434199"/>
    <n v="195532"/>
    <n v="116424"/>
    <n v="81168"/>
    <n v="50876"/>
    <n v="29055"/>
    <n v="18006"/>
    <n v="10696"/>
    <n v="5656"/>
    <n v="2277"/>
    <n v="1590"/>
    <n v="330422.23297606013"/>
    <n v="196740.57469879519"/>
    <n v="137162.77543420429"/>
    <n v="85973.454600219047"/>
    <n v="49098.96067712408"/>
    <n v="30427.667731966831"/>
    <n v="18074.77141292442"/>
    <n v="9557.8634173055852"/>
    <n v="3847.8173623063681"/>
    <n v="2686.8816890940379"/>
  </r>
  <r>
    <n v="3106"/>
    <n v="4094746"/>
    <s v="sintec!rolf!Rolf_2024!rddgtl!rddgtl!bn!banner!M25-45!europe!banner__rggrP"/>
    <s v="reddigital"/>
    <s v="banner"/>
    <n v="338597"/>
    <n v="751"/>
    <n v="131505"/>
    <n v="0.59593171362305619"/>
    <n v="53137"/>
    <n v="0.22179759419014339"/>
    <n v="2.5747842287365499"/>
    <x v="3"/>
    <n v="1.8866495793168769"/>
    <n v="99218"/>
    <n v="43366"/>
    <n v="18717"/>
    <n v="8288"/>
    <n v="3855"/>
    <n v="1764"/>
    <n v="1274"/>
    <n v="1152"/>
    <n v="936"/>
    <n v="900"/>
    <n v="187189.59796066201"/>
    <n v="81816.445656655706"/>
    <n v="35312.420176074003"/>
    <n v="15636.55171337828"/>
    <n v="7273.0341282665622"/>
    <n v="3328.0498579149721"/>
    <n v="2403.5915640497019"/>
    <n v="2173.4203153730432"/>
    <n v="1765.904006240597"/>
    <n v="1697.9846213851899"/>
  </r>
  <r>
    <n v="3107"/>
    <n v="4083786"/>
    <s v="sintec!lamm!Lamm_2024!redlma!redlma!vid!video!W25-55!kirkorov_ozon!20sec_skip__XaHwR"/>
    <s v="redlama"/>
    <s v="video"/>
    <n v="2825861"/>
    <n v="19607"/>
    <n v="212004"/>
    <n v="0.25030188109658308"/>
    <n v="158939"/>
    <n v="0.69384162915302627"/>
    <n v="13.329281522990129"/>
    <x v="2"/>
    <n v="7.3024758833303611"/>
    <n v="131530"/>
    <n v="71826"/>
    <n v="47841"/>
    <n v="34228"/>
    <n v="27330"/>
    <n v="21192"/>
    <n v="16674"/>
    <n v="14088"/>
    <n v="12474"/>
    <n v="9790"/>
    <n v="960494.65293444239"/>
    <n v="524507.63279608649"/>
    <n v="349357.74873440783"/>
    <n v="249949.1445346316"/>
    <n v="199576.66589141879"/>
    <n v="154754.06891953701"/>
    <n v="121761.48287865039"/>
    <n v="102877.2802443581"/>
    <n v="91091.084168662928"/>
    <n v="71491.238897804229"/>
  </r>
  <r>
    <n v="3108"/>
    <n v="4107884"/>
    <s v="jaecoo!jaecoo!Jaecoo_Digital24!redlma!redlma!bn!banner!redllama!J8!banner__DwcEF"/>
    <s v="redlama"/>
    <s v="banner"/>
    <n v="879467"/>
    <n v="14482"/>
    <n v="102199"/>
    <n v="0.45615906222174379"/>
    <n v="55580"/>
    <n v="1.646679181822627"/>
    <n v="8.605436452411471"/>
    <x v="0"/>
    <n v="6.241471325058372"/>
    <n v="80800"/>
    <n v="25330"/>
    <n v="12774"/>
    <n v="7744"/>
    <n v="5005"/>
    <n v="3336"/>
    <n v="2226"/>
    <n v="1560"/>
    <n v="1242"/>
    <n v="890"/>
    <n v="504310.88306471647"/>
    <n v="158096.46866372859"/>
    <n v="79728.554706295647"/>
    <n v="48333.953941252032"/>
    <n v="31238.563981917148"/>
    <n v="20821.548340394729"/>
    <n v="13893.51516957994"/>
    <n v="9736.6952670910596"/>
    <n v="7751.9073857224976"/>
    <n v="5554.9094793019513"/>
  </r>
  <r>
    <n v="3109"/>
    <n v="4107885"/>
    <s v="jaecoo!jaecoo!Jaecoo_Digital24!redlma!redlma!bn!banner!redllama!J7!banner__tuBSr"/>
    <s v="redlama"/>
    <s v="banner"/>
    <n v="1972365"/>
    <n v="30022"/>
    <n v="147453"/>
    <n v="0.35464181807084288"/>
    <n v="95160"/>
    <n v="1.522132059735394"/>
    <n v="13.376228357510531"/>
    <x v="0"/>
    <n v="7.7805018520636997"/>
    <n v="100231"/>
    <n v="41434"/>
    <n v="28110"/>
    <n v="20760"/>
    <n v="16540"/>
    <n v="13140"/>
    <n v="10745"/>
    <n v="8712"/>
    <n v="7479"/>
    <n v="6350"/>
    <n v="779847.48113419674"/>
    <n v="322377.31373840728"/>
    <n v="218709.9070615106"/>
    <n v="161523.21844884241"/>
    <n v="128689.5006331336"/>
    <n v="102235.794336117"/>
    <n v="83601.492400424453"/>
    <n v="67783.732135178958"/>
    <n v="58190.373351584407"/>
    <n v="49406.186760604491"/>
  </r>
  <r>
    <n v="3110"/>
    <n v="4132691"/>
    <s v="jaecoo!jaecoo!Jaecoo_Digital24!redlma!redlma!bn!banner!redllama!J7_J8_aug!banner__gODrR"/>
    <s v="redlama"/>
    <s v="banner"/>
    <n v="242985"/>
    <n v="4198"/>
    <n v="22548"/>
    <n v="0.57007273372361178"/>
    <n v="9694"/>
    <n v="1.7276786632919729"/>
    <n v="10.77634379989356"/>
    <x v="0"/>
    <n v="8.3993570465622724"/>
    <n v="18405"/>
    <n v="5738"/>
    <n v="2241"/>
    <n v="1124"/>
    <n v="555"/>
    <n v="324"/>
    <n v="175"/>
    <n v="120"/>
    <n v="117"/>
    <n v="130"/>
    <n v="154590.1664419786"/>
    <n v="48195.51073317432"/>
    <n v="18822.959141346051"/>
    <n v="9440.8773203359942"/>
    <n v="4661.6431608420608"/>
    <n v="2721.3916830861758"/>
    <n v="1469.8874831483979"/>
    <n v="1007.922845587473"/>
    <n v="982.72477444778588"/>
    <n v="1091.916416053095"/>
  </r>
  <r>
    <n v="3111"/>
    <n v="4109562"/>
    <s v="omoda!omoda!Omoda_Digital24!redlma!redlma!fscmob!banner!All25-34_BC!C5!banner__eiMbb"/>
    <s v="redlama"/>
    <s v="banner"/>
    <n v="2595526"/>
    <n v="48659"/>
    <n v="220137"/>
    <n v="0.17045294521139109"/>
    <n v="182614"/>
    <n v="1.8747259707666191"/>
    <n v="11.79050318665195"/>
    <x v="1"/>
    <n v="7.0587374627417709"/>
    <n v="150557"/>
    <n v="58138"/>
    <n v="38502"/>
    <n v="29072"/>
    <n v="22610"/>
    <n v="18252"/>
    <n v="15561"/>
    <n v="13536"/>
    <n v="11196"/>
    <n v="10280"/>
    <n v="1062742.3361780129"/>
    <n v="410380.87860888109"/>
    <n v="271775.50979048369"/>
    <n v="205211.61551682881"/>
    <n v="159598.0540325914"/>
    <n v="128836.07616996281"/>
    <n v="109841.0136577247"/>
    <n v="95547.070295672616"/>
    <n v="79029.624632856867"/>
    <n v="72563.821116985404"/>
  </r>
  <r>
    <n v="3112"/>
    <n v="4131834"/>
    <s v="omoda!omoda!Omoda_Digital24!redlma!redlma!fscmob!banner!All25-34_BC!C5_promo!fscmob__mxEgI"/>
    <s v="redlama"/>
    <s v="banner"/>
    <n v="465937"/>
    <n v="10206"/>
    <n v="38233"/>
    <n v="0.47867025867705898"/>
    <n v="19932"/>
    <n v="2.1904248857678179"/>
    <n v="12.18677582193393"/>
    <x v="1"/>
    <n v="8.651533719548425"/>
    <n v="28974"/>
    <n v="10624"/>
    <n v="5097"/>
    <n v="2796"/>
    <n v="1915"/>
    <n v="1218"/>
    <n v="1036"/>
    <n v="888"/>
    <n v="648"/>
    <n v="660"/>
    <n v="250669.53799019611"/>
    <n v="91913.894236482462"/>
    <n v="44096.867368538333"/>
    <n v="24189.688279857401"/>
    <n v="16567.68707293523"/>
    <n v="10537.56807040998"/>
    <n v="8962.9889334521686"/>
    <n v="7682.5619429590006"/>
    <n v="5606.1938502673793"/>
    <n v="5710.0122549019607"/>
  </r>
  <r>
    <n v="3113"/>
    <n v="4123394"/>
    <s v="sintec!rolf!Rolf_Leader_2024!redlma!redlma!fscmob!banner!M25-45!main!mercedes__KtnIg"/>
    <s v="redlama"/>
    <s v="banner"/>
    <n v="398189"/>
    <n v="2914"/>
    <n v="31791"/>
    <n v="0.50784813311943633"/>
    <n v="15646"/>
    <n v="0.73181328464623585"/>
    <n v="12.525211537856631"/>
    <x v="3"/>
    <n v="9.7890454064950703"/>
    <n v="26143"/>
    <n v="7538"/>
    <n v="3249"/>
    <n v="1576"/>
    <n v="825"/>
    <n v="492"/>
    <n v="294"/>
    <n v="272"/>
    <n v="198"/>
    <n v="90"/>
    <n v="255915.01406200061"/>
    <n v="73789.824274159837"/>
    <n v="31804.608525702479"/>
    <n v="15427.53556063623"/>
    <n v="8075.9624603584334"/>
    <n v="4816.2103399955749"/>
    <n v="2877.979349509551"/>
    <n v="2662.620350566659"/>
    <n v="1938.230990486024"/>
    <n v="881.01408658455637"/>
  </r>
  <r>
    <n v="3114"/>
    <n v="4123395"/>
    <s v="sintec!rolf!Rolf_Leader_2024!redlma!redlma!fscmob!banner!M25-45!main!rang_rover__KtnIg"/>
    <s v="redlama"/>
    <s v="banner"/>
    <n v="389229"/>
    <n v="2773"/>
    <n v="31561"/>
    <n v="0.51053515414593953"/>
    <n v="15448"/>
    <n v="0.71243406837620016"/>
    <n v="12.33259402427046"/>
    <x v="3"/>
    <n v="9.6815909260502941"/>
    <n v="25982"/>
    <n v="7654"/>
    <n v="3045"/>
    <n v="1452"/>
    <n v="765"/>
    <n v="492"/>
    <n v="308"/>
    <n v="280"/>
    <n v="135"/>
    <n v="90"/>
    <n v="251547.09544063869"/>
    <n v="74102.896947988949"/>
    <n v="29480.444369823141"/>
    <n v="14057.670024625029"/>
    <n v="7406.4170584284748"/>
    <n v="4763.3427356167449"/>
    <n v="2981.9300052234912"/>
    <n v="2710.845459294083"/>
    <n v="1307.0147750167901"/>
    <n v="871.34318334452644"/>
  </r>
  <r>
    <n v="3115"/>
    <n v="4123396"/>
    <s v="sintec!rolf!Rolf_Leader_2024!redlma!redlma!fscmob!banner!M25-45!main!porshe__KtnIg"/>
    <s v="redlama"/>
    <s v="banner"/>
    <n v="381799"/>
    <n v="2878"/>
    <n v="30371"/>
    <n v="0.50907115340291731"/>
    <n v="14910"/>
    <n v="0.75379977422675282"/>
    <n v="12.57116986599058"/>
    <x v="3"/>
    <n v="9.949159609120521"/>
    <n v="25215"/>
    <n v="7088"/>
    <n v="2832"/>
    <n v="1348"/>
    <n v="610"/>
    <n v="456"/>
    <n v="315"/>
    <n v="208"/>
    <n v="153"/>
    <n v="150"/>
    <n v="250868.05954397391"/>
    <n v="70519.643309446255"/>
    <n v="28176.02001302932"/>
    <n v="13411.46715309446"/>
    <n v="6068.9873615635179"/>
    <n v="4536.8167817589574"/>
    <n v="3133.9852768729638"/>
    <n v="2069.425198697068"/>
    <n v="1522.22142019544"/>
    <n v="1492.373941368078"/>
  </r>
  <r>
    <n v="3116"/>
    <n v="4123397"/>
    <s v="sintec!rolf!Rolf_Leader_2024!redlma!redlma!fscmob!banner!M25-45!main!porshe_sport__KtnIg"/>
    <s v="redlama"/>
    <s v="banner"/>
    <n v="380445"/>
    <n v="2841"/>
    <n v="29800"/>
    <n v="0.51493288590604025"/>
    <n v="14455"/>
    <n v="0.74675708709537514"/>
    <n v="12.76661073825503"/>
    <x v="3"/>
    <n v="10.09861173784939"/>
    <n v="24783"/>
    <n v="6816"/>
    <n v="2772"/>
    <n v="1280"/>
    <n v="795"/>
    <n v="450"/>
    <n v="273"/>
    <n v="240"/>
    <n v="144"/>
    <n v="120"/>
    <n v="250273.89469912139"/>
    <n v="68832.13760518143"/>
    <n v="27993.35173731851"/>
    <n v="12926.223024447219"/>
    <n v="8028.3963315902638"/>
    <n v="4544.3752820322252"/>
    <n v="2756.9210044328829"/>
    <n v="2423.6668170838529"/>
    <n v="1454.2000902503121"/>
    <n v="1211.8334085419269"/>
  </r>
  <r>
    <n v="3117"/>
    <n v="4114897"/>
    <s v="sintec!lamm!Lamm_2024!redlma!redlma!15secskip!video!W25-55!kirkorov_ozon!20sec_horiz_skip__PBBSJ"/>
    <s v="redlama"/>
    <s v="video"/>
    <n v="1409614"/>
    <n v="11293"/>
    <n v="198306"/>
    <n v="0.45983480076245797"/>
    <n v="107118"/>
    <n v="0.80114130535025896"/>
    <n v="7.1082771070971127"/>
    <x v="2"/>
    <n v="4.0733343158247584"/>
    <n v="127255"/>
    <n v="70326"/>
    <n v="45501"/>
    <n v="31156"/>
    <n v="22210"/>
    <n v="16350"/>
    <n v="12369"/>
    <n v="9016"/>
    <n v="6696"/>
    <n v="5180"/>
    <n v="518352.15836027957"/>
    <n v="286461.30909469188"/>
    <n v="185340.78470434231"/>
    <n v="126908.8039438362"/>
    <n v="90468.755154467886"/>
    <n v="66599.016063734802"/>
    <n v="50383.072152436427"/>
    <n v="36725.182191476022"/>
    <n v="27275.04657876258"/>
    <n v="21099.87175597225"/>
  </r>
  <r>
    <n v="3118"/>
    <n v="4114898"/>
    <s v="sintec!lamm!Lamm_2024!redlma!redlma!15secskip!video!W25-55!kirkorov_ozon!20sec_vert_skip__PBBSJ"/>
    <s v="redlama"/>
    <s v="video"/>
    <n v="1142292"/>
    <n v="10401"/>
    <n v="128495"/>
    <n v="0.57956340713646448"/>
    <n v="54024"/>
    <n v="0.91053776092277627"/>
    <n v="8.8897778123662405"/>
    <x v="2"/>
    <n v="6.1829066305818676"/>
    <n v="96162"/>
    <n v="38978"/>
    <n v="20481"/>
    <n v="11620"/>
    <n v="6575"/>
    <n v="4122"/>
    <n v="2856"/>
    <n v="1912"/>
    <n v="1134"/>
    <n v="910"/>
    <n v="594560.6674100135"/>
    <n v="240997.33464682"/>
    <n v="126632.1107009472"/>
    <n v="71845.375047361304"/>
    <n v="40652.61109607578"/>
    <n v="25485.94113125846"/>
    <n v="17658.381336941809"/>
    <n v="11821.71747767253"/>
    <n v="7011.4161190798377"/>
    <n v="5626.4450338294992"/>
  </r>
  <r>
    <n v="3119"/>
    <n v="4114899"/>
    <s v="sintec!lamm!Lamm_2024!redlma!redlma!vid!video!W25-55!kirkorov_ozon!10sec_horiz_skip__XaHwR"/>
    <s v="redlama"/>
    <s v="video"/>
    <n v="118050"/>
    <n v="732"/>
    <n v="24372"/>
    <n v="0.77785983915969148"/>
    <n v="5414"/>
    <n v="0.62007623888182972"/>
    <n v="4.8436730674544561"/>
    <x v="2"/>
    <n v="3.9268844388264248"/>
    <n v="20673"/>
    <n v="5232"/>
    <n v="1767"/>
    <n v="760"/>
    <n v="600"/>
    <n v="312"/>
    <n v="245"/>
    <n v="224"/>
    <n v="189"/>
    <n v="60"/>
    <n v="81180.482003858691"/>
    <n v="20545.459383939859"/>
    <n v="6938.8048034062931"/>
    <n v="2984.432173508083"/>
    <n v="2356.1306632958549"/>
    <n v="1225.1879449138451"/>
    <n v="962.08668751247421"/>
    <n v="879.6221142971192"/>
    <n v="742.18115893819436"/>
    <n v="235.61306632958551"/>
  </r>
  <r>
    <n v="3120"/>
    <n v="4114900"/>
    <s v="sintec!lamm!Lamm_2024!redlma!redlma!vid!video!W25-55!kirkorov_ozon!10sec_vert_skip__XaHwR"/>
    <s v="redlama"/>
    <s v="video"/>
    <n v="130845"/>
    <n v="758"/>
    <n v="31697"/>
    <n v="0.75212165189134617"/>
    <n v="7857"/>
    <n v="0.57931139898353012"/>
    <n v="4.1279931854749661"/>
    <x v="2"/>
    <n v="3.356635283856237"/>
    <n v="26876"/>
    <n v="6848"/>
    <n v="2382"/>
    <n v="1148"/>
    <n v="550"/>
    <n v="414"/>
    <n v="273"/>
    <n v="176"/>
    <n v="144"/>
    <n v="170"/>
    <n v="90212.929888920233"/>
    <n v="22986.23842384751"/>
    <n v="7995.505246145558"/>
    <n v="3853.4173058669612"/>
    <n v="1846.149406120931"/>
    <n v="1389.6470075164821"/>
    <n v="916.36143249275278"/>
    <n v="590.76780995869774"/>
    <n v="483.35548087529821"/>
    <n v="570.62799825556033"/>
  </r>
  <r>
    <n v="3121"/>
    <n v="4111897"/>
    <s v="chery!chr!Chery_Digital_24!redlma!redlma!fscmob!banner!All30-55_RF!Tiggo_7!fscmob__FeMdf"/>
    <s v="redlama"/>
    <s v="banner"/>
    <n v="1217992"/>
    <n v="9950"/>
    <n v="31988"/>
    <n v="0.70682756033512573"/>
    <n v="9378"/>
    <n v="0.8169183377230721"/>
    <n v="38.076528698261853"/>
    <x v="19"/>
    <n v="30.528410657442919"/>
    <n v="27197"/>
    <n v="6160"/>
    <n v="2826"/>
    <n v="1460"/>
    <n v="890"/>
    <n v="486"/>
    <n v="371"/>
    <n v="224"/>
    <n v="153"/>
    <n v="130"/>
    <n v="830281.18465047493"/>
    <n v="188055.00964984839"/>
    <n v="86273.288517933674"/>
    <n v="44571.479559866653"/>
    <n v="27170.28548512419"/>
    <n v="14836.807579517261"/>
    <n v="11326.040353911319"/>
    <n v="6838.3639872672129"/>
    <n v="4670.8468305887664"/>
    <n v="3968.693385467579"/>
  </r>
  <r>
    <n v="3122"/>
    <n v="4113270"/>
    <s v="chery!chr!Chery_Digital_24!redlma!redlma!fscmob!banner!All30-55_RF!Family!fscmob__kgyGc"/>
    <s v="redlama"/>
    <s v="banner"/>
    <n v="2372704"/>
    <n v="40024"/>
    <n v="264726"/>
    <n v="0.65871504876740472"/>
    <n v="90347"/>
    <n v="1.6868517944084049"/>
    <n v="8.9628672665321876"/>
    <x v="19"/>
    <n v="5.575001703489451"/>
    <n v="182326"/>
    <n v="80614"/>
    <n v="46623"/>
    <n v="30896"/>
    <n v="22340"/>
    <n v="17508"/>
    <n v="14098"/>
    <n v="11808"/>
    <n v="10404"/>
    <n v="8980"/>
    <n v="1016467.760590418"/>
    <n v="449423.18732509861"/>
    <n v="259923.30442178869"/>
    <n v="172245.25263101011"/>
    <n v="124545.5380559543"/>
    <n v="97607.129824693315"/>
    <n v="78596.374015794281"/>
    <n v="65829.620114803431"/>
    <n v="58002.31772310425"/>
    <n v="50063.515297335267"/>
  </r>
  <r>
    <n v="3123"/>
    <n v="4113272"/>
    <s v="chery!chr!Chery_Digital_24!redlma!redlma!fscmob!banner!All30-55_RF!Tiggo_4!fscmob__hLDGX"/>
    <s v="redlama"/>
    <s v="banner"/>
    <n v="380161"/>
    <n v="20261"/>
    <n v="128307"/>
    <n v="0.72690500128597813"/>
    <n v="35040"/>
    <n v="5.3295840446547649"/>
    <n v="2.962901478485195"/>
    <x v="19"/>
    <n v="2.1848835605416221"/>
    <n v="103890"/>
    <n v="27552"/>
    <n v="12753"/>
    <n v="7728"/>
    <n v="5725"/>
    <n v="4578"/>
    <n v="3717"/>
    <n v="3080"/>
    <n v="2493"/>
    <n v="2480"/>
    <n v="226987.55310466909"/>
    <n v="60197.911860042761"/>
    <n v="27863.820047587302"/>
    <n v="16884.78015586565"/>
    <n v="12508.458384100781"/>
    <n v="10002.39694015954"/>
    <n v="8121.2121945332083"/>
    <n v="6729.4413664681952"/>
    <n v="5446.9147164302631"/>
    <n v="5418.5112301432218"/>
  </r>
  <r>
    <n v="3124"/>
    <n v="4107884"/>
    <s v="jaecoo!jaecoo!Jaecoo_Digital24!redlma!redlma!bn!banner!redllama!J8!banner__DwcEF"/>
    <s v="redlama"/>
    <s v="banner"/>
    <n v="2164941"/>
    <n v="36303"/>
    <n v="139420"/>
    <n v="0.26287476689140721"/>
    <n v="102770"/>
    <n v="1.6768586303275701"/>
    <n v="15.528195380863581"/>
    <x v="0"/>
    <n v="9.9620878160115591"/>
    <n v="101029"/>
    <n v="39088"/>
    <n v="23334"/>
    <n v="15912"/>
    <n v="10920"/>
    <n v="8070"/>
    <n v="6881"/>
    <n v="5064"/>
    <n v="4230"/>
    <n v="2790"/>
    <n v="1006459.769963832"/>
    <n v="389398.08855225978"/>
    <n v="232455.35709881369"/>
    <n v="158516.74132837591"/>
    <n v="108785.9989508462"/>
    <n v="80394.048675213286"/>
    <n v="68549.126261975543"/>
    <n v="50448.012700282532"/>
    <n v="42139.631461728903"/>
    <n v="27794.225006672252"/>
  </r>
  <r>
    <n v="3125"/>
    <n v="4107885"/>
    <s v="jaecoo!jaecoo!Jaecoo_Digital24!redlma!redlma!bn!banner!redllama!J7!banner__tuBSr"/>
    <s v="redlama"/>
    <s v="banner"/>
    <n v="1960971"/>
    <n v="35696"/>
    <n v="140335"/>
    <n v="0.30667331741903298"/>
    <n v="97298"/>
    <n v="1.8203226870769631"/>
    <n v="13.973499127088751"/>
    <x v="0"/>
    <n v="10.850939856904921"/>
    <n v="116679"/>
    <n v="29790"/>
    <n v="13197"/>
    <n v="7460"/>
    <n v="4755"/>
    <n v="3198"/>
    <n v="2149"/>
    <n v="1480"/>
    <n v="1251"/>
    <n v="760"/>
    <n v="1266076.8115638089"/>
    <n v="323249.49833719752"/>
    <n v="143199.8532915742"/>
    <n v="80948.011332510694"/>
    <n v="51596.219019582888"/>
    <n v="34701.305662381928"/>
    <n v="23318.669752488669"/>
    <n v="16059.39098821928"/>
    <n v="13574.52576098805"/>
    <n v="8246.7142912477375"/>
  </r>
  <r>
    <n v="3126"/>
    <n v="4132691"/>
    <s v="jaecoo!jaecoo!Jaecoo_Digital24!redlma!redlma!bn!banner!redllama!J7_J8_aug!banner__gODrR"/>
    <s v="redlama"/>
    <s v="banner"/>
    <n v="208087"/>
    <n v="3639"/>
    <n v="47175"/>
    <n v="0.25895071542130371"/>
    <n v="34959"/>
    <n v="1.7487877666552929"/>
    <n v="4.4109591944886066"/>
    <x v="0"/>
    <n v="4.0168133734846734"/>
    <n v="44028"/>
    <n v="4654"/>
    <n v="1266"/>
    <n v="636"/>
    <n v="380"/>
    <n v="264"/>
    <n v="161"/>
    <n v="160"/>
    <n v="135"/>
    <n v="120"/>
    <n v="176852.25920778321"/>
    <n v="18694.249440197669"/>
    <n v="5085.2857308315961"/>
    <n v="2554.693305536252"/>
    <n v="1526.389081924176"/>
    <n v="1060.4387305999539"/>
    <n v="646.70695313103238"/>
    <n v="642.69013975754774"/>
    <n v="542.26980542043088"/>
    <n v="482.01760481816081"/>
  </r>
  <r>
    <n v="3127"/>
    <n v="4248163"/>
    <s v="sintec!lamm!Lamm_2024!redlma!redlma!intvfscrm!banner!ofd!kirkorov_wow!interactive_banner__LcLSR"/>
    <s v="redlama"/>
    <s v="banner"/>
    <n v="1324670"/>
    <n v="7643"/>
    <n v="54182"/>
    <n v="1.568786681923839E-3"/>
    <n v="54097"/>
    <n v="0.57697388783621584"/>
    <n v="24.448525340518991"/>
    <x v="0"/>
    <n v="16.88294970813897"/>
    <n v="40963"/>
    <n v="14608"/>
    <n v="6846"/>
    <n v="4316"/>
    <n v="3080"/>
    <n v="2472"/>
    <n v="2002"/>
    <n v="1672"/>
    <n v="1413"/>
    <n v="1090"/>
    <n v="691576.26889449672"/>
    <n v="246626.12933649411"/>
    <n v="115580.6737019194"/>
    <n v="72866.810940327807"/>
    <n v="51999.485101068043"/>
    <n v="41734.651678519542"/>
    <n v="33799.665315694227"/>
    <n v="28228.291912008361"/>
    <n v="23855.607937600369"/>
    <n v="18402.415181871482"/>
  </r>
  <r>
    <n v="3128"/>
    <n v="4264270"/>
    <s v="sintec!lamm!Lamm_2024!redlma!redlma!20secskip!video!W25-55!kirkorov_ozon!20sec_skip__UbJxe"/>
    <s v="redlama"/>
    <s v="video"/>
    <n v="2042613"/>
    <n v="16572"/>
    <n v="502359"/>
    <n v="0.27613121293736148"/>
    <n v="363642"/>
    <n v="0.81131374371944176"/>
    <n v="4.0660424119006526"/>
    <x v="2"/>
    <n v="2.2925232522511498"/>
    <n v="326160"/>
    <n v="142622"/>
    <n v="99483"/>
    <n v="76888"/>
    <n v="60775"/>
    <n v="49752"/>
    <n v="41419"/>
    <n v="36384"/>
    <n v="31086"/>
    <n v="26420"/>
    <n v="747729.38395423512"/>
    <n v="326964.25128256349"/>
    <n v="228067.09070370119"/>
    <n v="176267.52781908639"/>
    <n v="139328.1006555637"/>
    <n v="114057.6168459992"/>
    <n v="94954.020584990387"/>
    <n v="83411.16600990585"/>
    <n v="71265.377819479254"/>
    <n v="60568.46432447539"/>
  </r>
  <r>
    <n v="3129"/>
    <n v="4264271"/>
    <s v="sintec!lamm!Lamm_2024!redlma!redlma!10skip!video_rtrg!W25-55!kirkorov_ozon!10sec_skip__PblPK"/>
    <s v="redlama"/>
    <s v="video"/>
    <n v="661786"/>
    <n v="3907"/>
    <n v="240911"/>
    <n v="0.51418158573083006"/>
    <n v="117039"/>
    <n v="0.59037211424841263"/>
    <n v="2.7470144576212792"/>
    <x v="2"/>
    <n v="1.80902838523443"/>
    <n v="178253"/>
    <n v="64376"/>
    <n v="37323"/>
    <n v="25168"/>
    <n v="18165"/>
    <n v="12936"/>
    <n v="9688"/>
    <n v="8240"/>
    <n v="6615"/>
    <n v="5060"/>
    <n v="322464.73675319279"/>
    <n v="116458.01132785169"/>
    <n v="67518.36642210462"/>
    <n v="45529.626399580127"/>
    <n v="32861.000617783408"/>
    <n v="23401.591191392581"/>
    <n v="17525.866996151159"/>
    <n v="14906.393894331701"/>
    <n v="11966.72276832575"/>
    <n v="9153.6836292862154"/>
  </r>
  <r>
    <n v="3130"/>
    <n v="4177805"/>
    <s v="omoda!omoda!Omoda_Digital24!redlma!redlma!fscmob!banner!All!C5!banner__eiMbb"/>
    <s v="redlama"/>
    <s v="banner"/>
    <n v="3559476"/>
    <n v="72202"/>
    <n v="421815"/>
    <n v="0.1215888481917429"/>
    <n v="370527"/>
    <n v="2.0284446362329742"/>
    <n v="8.4384765833362962"/>
    <x v="0"/>
    <n v="4.7383739659905064"/>
    <n v="263294"/>
    <n v="122266"/>
    <n v="82806"/>
    <n v="64400"/>
    <n v="52380"/>
    <n v="47532"/>
    <n v="37058"/>
    <n v="30080"/>
    <n v="27306"/>
    <n v="24080"/>
    <n v="1247585.4350015039"/>
    <n v="579342.03132579511"/>
    <n v="392365.79462780978"/>
    <n v="305151.28340978862"/>
    <n v="248196.02833858269"/>
    <n v="225224.39135146071"/>
    <n v="175594.66243167609"/>
    <n v="142530.2888969944"/>
    <n v="129386.0395153367"/>
    <n v="114100.04510105139"/>
  </r>
  <r>
    <n v="3131"/>
    <n v="4219322"/>
    <s v="jetour!jetour!November!redlma!redlma!bn!banner!M30-55_C_RF!Jetour_vigoda!bn__xRvWp"/>
    <s v="redlama"/>
    <s v="banner"/>
    <n v="4699945"/>
    <n v="20255"/>
    <n v="193343"/>
    <n v="0.3291663003056744"/>
    <n v="129701"/>
    <n v="0.43096248998658487"/>
    <n v="24.308844902582461"/>
    <x v="20"/>
    <n v="14.47593424768921"/>
    <n v="128259"/>
    <n v="55944"/>
    <n v="33567"/>
    <n v="23884"/>
    <n v="19085"/>
    <n v="16236"/>
    <n v="14140"/>
    <n v="12200"/>
    <n v="11628"/>
    <n v="9730"/>
    <n v="1856668.850674371"/>
    <n v="809841.66555272532"/>
    <n v="485913.68489218381"/>
    <n v="345743.21357180917"/>
    <n v="276273.20511714858"/>
    <n v="235031.2684454821"/>
    <n v="204689.71026232551"/>
    <n v="176606.39782180841"/>
    <n v="168326.16343213021"/>
    <n v="140850.84023001601"/>
  </r>
  <r>
    <n v="3132"/>
    <n v="4111897"/>
    <s v="chery!chr!Chery_Digital_24!redlma!redlma!fscmob!banner!All30-55_RF!Tiggo_7!fscmob__FeMdf"/>
    <s v="redlama"/>
    <s v="banner"/>
    <n v="406484"/>
    <n v="6886"/>
    <n v="187285"/>
    <n v="0.52393411111407739"/>
    <n v="89160"/>
    <n v="1.694039617795535"/>
    <n v="2.1704033958939579"/>
    <x v="19"/>
    <n v="1.8709392346567739"/>
    <n v="168563"/>
    <n v="25350"/>
    <n v="9849"/>
    <n v="5248"/>
    <n v="3405"/>
    <n v="2004"/>
    <n v="1295"/>
    <n v="656"/>
    <n v="432"/>
    <n v="460"/>
    <n v="315371.13021144981"/>
    <n v="47428.309598549218"/>
    <n v="18426.880522134561"/>
    <n v="9818.6891034787495"/>
    <n v="6370.5480940063153"/>
    <n v="3749.3622262521749"/>
    <n v="2422.866308880522"/>
    <n v="1227.3361379348439"/>
    <n v="808.24574937172633"/>
    <n v="860.63204794211606"/>
  </r>
  <r>
    <n v="3133"/>
    <n v="4113270"/>
    <s v="chery!chr!Chery_Digital_24!redlma!redlma!fscmob!banner!All30-55_RF!Family!fscmob__kgyGc"/>
    <s v="redlama"/>
    <s v="banner"/>
    <n v="1060717"/>
    <n v="16947"/>
    <n v="251813"/>
    <n v="0.58379432356550298"/>
    <n v="104806"/>
    <n v="1.597692881324613"/>
    <n v="4.2123202535214634"/>
    <x v="19"/>
    <n v="2.5617285292334739"/>
    <n v="176801"/>
    <n v="67600"/>
    <n v="43158"/>
    <n v="32100"/>
    <n v="24780"/>
    <n v="19116"/>
    <n v="16226"/>
    <n v="12776"/>
    <n v="11826"/>
    <n v="9680"/>
    <n v="452916.16569700738"/>
    <n v="173172.84857618279"/>
    <n v="110559.0798646583"/>
    <n v="82231.485788394508"/>
    <n v="63479.632954405482"/>
    <n v="48970.002564827089"/>
    <n v="41566.607115342347"/>
    <n v="32728.64368948686"/>
    <n v="30295.001586715061"/>
    <n v="24797.532162980031"/>
  </r>
  <r>
    <n v="3134"/>
    <n v="4113271"/>
    <s v="chery!chr!Chery_Digital_24!redlma!redlma!fscmob!banner!All30-55_Regions!Tiggo_8!fscmob__fhbQE"/>
    <s v="redlama"/>
    <s v="banner"/>
    <n v="349766"/>
    <n v="5965"/>
    <n v="108633"/>
    <n v="0.65933924313974579"/>
    <n v="37007"/>
    <n v="1.705425913324909"/>
    <n v="3.2197030368304289"/>
    <x v="19"/>
    <n v="2.494159761541423"/>
    <n v="90236"/>
    <n v="22892"/>
    <n v="11142"/>
    <n v="6120"/>
    <n v="3440"/>
    <n v="2322"/>
    <n v="1470"/>
    <n v="1064"/>
    <n v="1008"/>
    <n v="540"/>
    <n v="225063.0002424519"/>
    <n v="57096.305261206267"/>
    <n v="27789.92806309454"/>
    <n v="15264.257740633509"/>
    <n v="8579.9095797024966"/>
    <n v="5791.4389662991853"/>
    <n v="3666.414849465893"/>
    <n v="2653.7859862800751"/>
    <n v="2514.1130396337549"/>
    <n v="1346.846271232369"/>
  </r>
  <r>
    <n v="3135"/>
    <n v="4113272"/>
    <s v="chery!chr!Chery_Digital_24!redlma!redlma!fscmob!banner!All30-55_RF!Tiggo_4!fscmob__hLDGX"/>
    <s v="redlama"/>
    <s v="banner"/>
    <n v="348596"/>
    <n v="5974"/>
    <n v="121728"/>
    <n v="0.62146753417455303"/>
    <n v="46078"/>
    <n v="1.7137316549816981"/>
    <n v="2.8637289695057828"/>
    <x v="19"/>
    <n v="2.2725085888250751"/>
    <n v="103093"/>
    <n v="23854"/>
    <n v="10308"/>
    <n v="5820"/>
    <n v="3740"/>
    <n v="2406"/>
    <n v="1652"/>
    <n v="1040"/>
    <n v="864"/>
    <n v="620"/>
    <n v="234279.72794774341"/>
    <n v="54208.41987783333"/>
    <n v="23425.018533608869"/>
    <n v="13225.999986961941"/>
    <n v="8499.1821222057788"/>
    <n v="5467.6556647131292"/>
    <n v="3754.1841887390228"/>
    <n v="2363.4089323780781"/>
    <n v="1963.447420744865"/>
    <n v="1408.955325071546"/>
  </r>
  <r>
    <n v="3136"/>
    <n v="4123394"/>
    <s v="sintec!rolf!Rolf_Leader_2024!redlma!redlma!fscmob!banner!M25-45!main!mercedes__KtnIg"/>
    <s v="redlama"/>
    <s v="banner"/>
    <n v="672358"/>
    <n v="4439"/>
    <n v="50349"/>
    <n v="0.4166914933762339"/>
    <n v="29369"/>
    <n v="0.6602137551720958"/>
    <n v="13.35394943295795"/>
    <x v="3"/>
    <n v="10.68388101442827"/>
    <n v="41835"/>
    <n v="12144"/>
    <n v="4605"/>
    <n v="1960"/>
    <n v="945"/>
    <n v="510"/>
    <n v="371"/>
    <n v="224"/>
    <n v="198"/>
    <n v="140"/>
    <n v="446960.16223860672"/>
    <n v="129745.05103921689"/>
    <n v="49199.272071442188"/>
    <n v="20940.406788279412"/>
    <n v="10096.26755863472"/>
    <n v="5448.7793173584187"/>
    <n v="3963.7198563528891"/>
    <n v="2393.189347231933"/>
    <n v="2115.4084408567978"/>
    <n v="1495.7433420199579"/>
  </r>
  <r>
    <n v="3137"/>
    <n v="4123395"/>
    <s v="sintec!rolf!Rolf_Leader_2024!redlma!redlma!fscmob!banner!M25-45!main!rang_rover__KtnIg"/>
    <s v="redlama"/>
    <s v="banner"/>
    <n v="283585"/>
    <n v="1853"/>
    <n v="24936"/>
    <n v="0.49458614051973049"/>
    <n v="12603"/>
    <n v="0.65341960964084844"/>
    <n v="11.37251363490536"/>
    <x v="3"/>
    <n v="10.06834481289498"/>
    <n v="22408"/>
    <n v="4060"/>
    <n v="1080"/>
    <n v="412"/>
    <n v="105"/>
    <n v="42"/>
    <n v="28"/>
    <n v="8"/>
    <n v="11"/>
    <n v="12"/>
    <n v="225611.47056735071"/>
    <n v="40877.479940353624"/>
    <n v="10873.81239792658"/>
    <n v="4148.1580629127311"/>
    <n v="1057.176205353973"/>
    <n v="422.87048214158921"/>
    <n v="281.91365476105938"/>
    <n v="80.546758503159836"/>
    <n v="110.7517929418448"/>
    <n v="120.8201377547398"/>
  </r>
  <r>
    <n v="3138"/>
    <n v="4123396"/>
    <s v="sintec!rolf!Rolf_Leader_2024!redlma!redlma!fscmob!banner!M25-45!main!porshe__KtnIg"/>
    <s v="redlama"/>
    <s v="banner"/>
    <n v="615358"/>
    <n v="3929"/>
    <n v="47017"/>
    <n v="0.42793032307463258"/>
    <n v="26897"/>
    <n v="0.63849011469746075"/>
    <n v="13.08798945062424"/>
    <x v="3"/>
    <n v="10.700203446417079"/>
    <n v="39737"/>
    <n v="10704"/>
    <n v="3606"/>
    <n v="1484"/>
    <n v="905"/>
    <n v="450"/>
    <n v="259"/>
    <n v="168"/>
    <n v="126"/>
    <n v="70"/>
    <n v="425193.9843502756"/>
    <n v="114534.9776904485"/>
    <n v="38584.933627780003"/>
    <n v="15879.10191448295"/>
    <n v="9683.6841190074592"/>
    <n v="4815.0915508876869"/>
    <n v="2771.3526926220238"/>
    <n v="1797.63417899807"/>
    <n v="1348.225634248553"/>
    <n v="749.01424124919583"/>
  </r>
  <r>
    <n v="3139"/>
    <n v="4123397"/>
    <s v="sintec!rolf!Rolf_Leader_2024!redlma!redlma!fscmob!banner!M25-45!main!porshe_sport__KtnIg"/>
    <s v="redlama"/>
    <s v="banner"/>
    <n v="272669"/>
    <n v="1888"/>
    <n v="23446"/>
    <n v="0.50076772157297622"/>
    <n v="11705"/>
    <n v="0.69241461258888981"/>
    <n v="11.62965964343598"/>
    <x v="3"/>
    <n v="10.37079720066941"/>
    <n v="21163"/>
    <n v="3730"/>
    <n v="942"/>
    <n v="300"/>
    <n v="90"/>
    <n v="42"/>
    <n v="7"/>
    <n v="8"/>
    <n v="0"/>
    <n v="10"/>
    <n v="219477.18115776661"/>
    <n v="38683.073558496893"/>
    <n v="9769.2909630305803"/>
    <n v="3111.239160200822"/>
    <n v="933.37174806024655"/>
    <n v="435.57348242811503"/>
    <n v="72.595580404685847"/>
    <n v="82.966377605355248"/>
    <n v="0"/>
    <n v="103.70797200669411"/>
  </r>
  <r>
    <n v="3140"/>
    <n v="4158303"/>
    <s v="sintec!rolf!Rolf_Leader_2024!redlma!redlma!fscmob!banner!M25-45!main!bmw__KtnIg"/>
    <s v="redlama"/>
    <s v="banner"/>
    <n v="439216"/>
    <n v="5796"/>
    <n v="29559"/>
    <n v="0.46422409418451238"/>
    <n v="15837"/>
    <n v="1.319624057411388"/>
    <n v="14.858960046009679"/>
    <x v="3"/>
    <n v="12.51149408916109"/>
    <n v="25677"/>
    <n v="5680"/>
    <n v="2022"/>
    <n v="876"/>
    <n v="350"/>
    <n v="168"/>
    <n v="119"/>
    <n v="128"/>
    <n v="45"/>
    <n v="40"/>
    <n v="321257.63372738927"/>
    <n v="71065.286426434977"/>
    <n v="25298.241048283719"/>
    <n v="10960.06882210511"/>
    <n v="4379.0229312063811"/>
    <n v="2101.9310069790631"/>
    <n v="1488.86779661017"/>
    <n v="1601.4712434126191"/>
    <n v="563.01723401224899"/>
    <n v="500.45976356644348"/>
  </r>
  <r>
    <n v="3141"/>
    <n v="4280990"/>
    <s v="omoda!omoda!Omoda_Digital24!redlma!redlma!fscmob!banner!All!fl!banner__eiMbb"/>
    <s v="redlama"/>
    <s v="banner"/>
    <n v="1777153"/>
    <n v="39501"/>
    <n v="143049"/>
    <n v="0.1872015882669574"/>
    <n v="116270"/>
    <n v="2.2227123944871381"/>
    <n v="12.423386392075439"/>
    <x v="0"/>
    <n v="6.9622651857945979"/>
    <n v="88068"/>
    <n v="46356"/>
    <n v="30912"/>
    <n v="22448"/>
    <n v="17205"/>
    <n v="13902"/>
    <n v="11242"/>
    <n v="9984"/>
    <n v="8298"/>
    <n v="6840"/>
    <n v="613152.77038255869"/>
    <n v="322742.76495269442"/>
    <n v="215217.54142328259"/>
    <n v="156288.9288907171"/>
    <n v="119785.7725215961"/>
    <n v="96789.410612916501"/>
    <n v="78269.785218702862"/>
    <n v="69511.25561497327"/>
    <n v="57772.876511723567"/>
    <n v="47621.893870835047"/>
  </r>
  <r>
    <n v="3142"/>
    <n v="4154830"/>
    <s v="sintec!lamm!Lamm_2024!redlma!redlma!intvfscrm!banner!W25-55!kirkorov_ozon!interactive_banner__LcLSR"/>
    <s v="redlama"/>
    <s v="banner"/>
    <n v="3708370"/>
    <n v="21580"/>
    <n v="163133"/>
    <n v="0"/>
    <n v="163133"/>
    <n v="0.58192683038639614"/>
    <n v="22.732187846726291"/>
    <x v="2"/>
    <n v="14.7328253372956"/>
    <n v="117228"/>
    <n v="49840"/>
    <n v="28425"/>
    <n v="18084"/>
    <n v="12270"/>
    <n v="8316"/>
    <n v="6510"/>
    <n v="4992"/>
    <n v="3393"/>
    <n v="2650"/>
    <n v="1727099.648640488"/>
    <n v="734284.01481081254"/>
    <n v="418780.56021262729"/>
    <n v="266428.41339965363"/>
    <n v="180771.76688861701"/>
    <n v="122518.1755049502"/>
    <n v="95910.692945794333"/>
    <n v="73546.264083779621"/>
    <n v="49988.476369443961"/>
    <n v="39041.987143833328"/>
  </r>
  <r>
    <n v="3143"/>
    <n v="4258391"/>
    <s v="jetour!soueast!Launch_S07_S09!redlma!redlma!intvfscrm!banner!M35-54_RF_int_family!S09!bn__QIuGd"/>
    <s v="redlama"/>
    <s v="banner"/>
    <n v="1369975"/>
    <n v="8324"/>
    <n v="78363"/>
    <n v="0.50831387261845506"/>
    <n v="38530"/>
    <n v="0.60760232850964435"/>
    <n v="17.48242155098707"/>
    <x v="22"/>
    <n v="13.67854825021217"/>
    <n v="65585"/>
    <n v="16332"/>
    <n v="6849"/>
    <n v="3692"/>
    <n v="2475"/>
    <n v="1704"/>
    <n v="1281"/>
    <n v="1032"/>
    <n v="765"/>
    <n v="440"/>
    <n v="897107.58699016529"/>
    <n v="223398.05002246521"/>
    <n v="93684.376965703166"/>
    <n v="50501.200139783337"/>
    <n v="33854.406919275127"/>
    <n v="23308.246218361539"/>
    <n v="17522.220308521792"/>
    <n v="14116.261794218961"/>
    <n v="10464.089411412309"/>
    <n v="6018.5612300933553"/>
  </r>
  <r>
    <n v="3144"/>
    <n v="4258392"/>
    <s v="jetour!soueast!Launch_S07_S09!redlma!redlma!intvfscrm!banner!M35-54_RF_int!S07!bn__QIuGd"/>
    <s v="redlama"/>
    <s v="banner"/>
    <n v="1369338"/>
    <n v="8585"/>
    <n v="78691"/>
    <n v="0.49989198256471512"/>
    <n v="39354"/>
    <n v="0.6269452830491814"/>
    <n v="17.40145632918631"/>
    <x v="22"/>
    <n v="13.78172083052366"/>
    <n v="66140"/>
    <n v="16314"/>
    <n v="6846"/>
    <n v="3612"/>
    <n v="2170"/>
    <n v="1596"/>
    <n v="896"/>
    <n v="688"/>
    <n v="657"/>
    <n v="440"/>
    <n v="911523.01573083468"/>
    <n v="224834.9936291629"/>
    <n v="94349.660805764957"/>
    <n v="49779.57563985145"/>
    <n v="29906.334202236339"/>
    <n v="21995.626445515762"/>
    <n v="12348.421864149201"/>
    <n v="9481.8239314002767"/>
    <n v="9054.590585654043"/>
    <n v="6063.9571654304091"/>
  </r>
  <r>
    <n v="3145"/>
    <n v="4177465"/>
    <s v="jaecoo!jaecoo!Jaecoo_Digital24!redlma!redlma!fscmob!banner!redllama!J8!banner__ucOju"/>
    <s v="redlama"/>
    <s v="banner"/>
    <n v="1468541"/>
    <n v="25000"/>
    <n v="136712"/>
    <n v="0.46330973140616771"/>
    <n v="73372"/>
    <n v="1.702369903189628"/>
    <n v="10.74185879805723"/>
    <x v="0"/>
    <n v="8.2655541171835427"/>
    <n v="111128"/>
    <n v="34164"/>
    <n v="14172"/>
    <n v="7164"/>
    <n v="4045"/>
    <n v="2430"/>
    <n v="1729"/>
    <n v="1136"/>
    <n v="882"/>
    <n v="820"/>
    <n v="918534.49793437275"/>
    <n v="282384.39085945848"/>
    <n v="117139.4329487252"/>
    <n v="59214.429695502899"/>
    <n v="33434.166404007432"/>
    <n v="20085.29650475601"/>
    <n v="14291.143068610339"/>
    <n v="9389.6694771205039"/>
    <n v="7290.2187313558843"/>
    <n v="6777.7543760905046"/>
  </r>
  <r>
    <n v="3146"/>
    <n v="4177466"/>
    <s v="jaecoo!jaecoo!Jaecoo_Digital24!redlma!redlma!fscmob!banner!redllama!J7!banner__ucOju"/>
    <s v="redlama"/>
    <s v="banner"/>
    <n v="1472090"/>
    <n v="24784"/>
    <n v="137287"/>
    <n v="0.45976676597201482"/>
    <n v="74167"/>
    <n v="1.68359271511932"/>
    <n v="10.72271955829758"/>
    <x v="0"/>
    <n v="8.2598205618803409"/>
    <n v="111888"/>
    <n v="33532"/>
    <n v="14400"/>
    <n v="7312"/>
    <n v="4215"/>
    <n v="2646"/>
    <n v="1547"/>
    <n v="1080"/>
    <n v="873"/>
    <n v="730"/>
    <n v="924174.80302766757"/>
    <n v="276968.30308097159"/>
    <n v="118941.4160910769"/>
    <n v="60395.807948469053"/>
    <n v="34815.14366832564"/>
    <n v="21855.485206735379"/>
    <n v="12777.94240922889"/>
    <n v="8920.6062068307674"/>
    <n v="7210.8233505215376"/>
    <n v="6029.669010172649"/>
  </r>
  <r>
    <n v="3147"/>
    <n v="4248163"/>
    <s v="sintec!lamm!Lamm_2024!redlma!redlma!intvfscrm!banner!ofd!kirkorov_wow!interactive_banner__LcLSR"/>
    <s v="redlama"/>
    <s v="banner"/>
    <n v="2032573"/>
    <n v="11384"/>
    <n v="109331"/>
    <n v="9.4209327638095086E-4"/>
    <n v="109228"/>
    <n v="0.56007828501116563"/>
    <n v="18.591003466537391"/>
    <x v="0"/>
    <n v="13.626796728345401"/>
    <n v="85457"/>
    <n v="30458"/>
    <n v="14214"/>
    <n v="7448"/>
    <n v="4310"/>
    <n v="2754"/>
    <n v="1645"/>
    <n v="1376"/>
    <n v="918"/>
    <n v="580"/>
    <n v="1164505.168014213"/>
    <n v="415044.97475194419"/>
    <n v="193691.28869670149"/>
    <n v="101492.3820327165"/>
    <n v="58731.493899168679"/>
    <n v="37528.198189863237"/>
    <n v="22416.080618128181"/>
    <n v="18750.472298203269"/>
    <n v="12509.39939662108"/>
    <n v="7903.5421024403322"/>
  </r>
  <r>
    <n v="3148"/>
    <n v="4178549"/>
    <s v="sintec!takayama!Takayama_2024!redlma!redlma!fscmob!banner!M25_45_hedonists!adaptec_gocha!jpg_gif__gcZRW"/>
    <s v="redlama"/>
    <s v="banner"/>
    <n v="1059457"/>
    <n v="5115"/>
    <n v="60362"/>
    <n v="0.35413008183956801"/>
    <n v="38986"/>
    <n v="0.48279448811985759"/>
    <n v="17.551721281601012"/>
    <x v="3"/>
    <n v="13.76275656014549"/>
    <n v="49916"/>
    <n v="14026"/>
    <n v="5916"/>
    <n v="2944"/>
    <n v="1710"/>
    <n v="1026"/>
    <n v="574"/>
    <n v="432"/>
    <n v="216"/>
    <n v="220"/>
    <n v="686981.75645622239"/>
    <n v="193036.42351260071"/>
    <n v="81420.467809820737"/>
    <n v="40517.555313068333"/>
    <n v="23534.313717848789"/>
    <n v="14120.588230709271"/>
    <n v="7899.8222655235122"/>
    <n v="5945.510833982853"/>
    <n v="2972.755416991427"/>
    <n v="3027.806443232008"/>
  </r>
  <r>
    <n v="3149"/>
    <n v="4178550"/>
    <s v="sintec!takayama!Takayama_2024!redlma!redlma!fscmob!banner!M25_45_esports!adaptec_gocha!jpg_gif__gcZRW"/>
    <s v="redlama"/>
    <s v="banner"/>
    <n v="766265"/>
    <n v="5680"/>
    <n v="46443"/>
    <n v="0.38677518678810591"/>
    <n v="28480"/>
    <n v="0.74125791991021384"/>
    <n v="16.49904183622936"/>
    <x v="3"/>
    <n v="13.69112707261292"/>
    <n v="40083"/>
    <n v="8950"/>
    <n v="3408"/>
    <n v="1624"/>
    <n v="895"/>
    <n v="456"/>
    <n v="280"/>
    <n v="160"/>
    <n v="72"/>
    <n v="40"/>
    <n v="548781.44645154371"/>
    <n v="122535.58729988569"/>
    <n v="46659.361063464843"/>
    <n v="22234.39036592338"/>
    <n v="12253.558729988559"/>
    <n v="6243.1539451114922"/>
    <n v="3833.5155803316179"/>
    <n v="2190.5803316180668"/>
    <n v="985.76114922813031"/>
    <n v="547.64508290451681"/>
  </r>
  <r>
    <n v="3150"/>
    <n v="4178551"/>
    <s v="sintec!takayama!Takayama_2024!redlma!redlma!fscmob!banner!M25_45_anime!adaptec_gocha!jpg_gif__gcZRW"/>
    <s v="redlama"/>
    <s v="banner"/>
    <n v="961841"/>
    <n v="6947"/>
    <n v="58828"/>
    <n v="0.35510301217107498"/>
    <n v="37938"/>
    <n v="0.72226074787828765"/>
    <n v="16.350054395865911"/>
    <x v="3"/>
    <n v="13.00347447544884"/>
    <n v="49040"/>
    <n v="13464"/>
    <n v="5340"/>
    <n v="2712"/>
    <n v="1430"/>
    <n v="810"/>
    <n v="525"/>
    <n v="312"/>
    <n v="225"/>
    <n v="110"/>
    <n v="637690.38827601133"/>
    <n v="175078.7803374432"/>
    <n v="69438.553698896823"/>
    <n v="35265.422777417261"/>
    <n v="18594.968499891849"/>
    <n v="10532.814325113561"/>
    <n v="6826.8240996106433"/>
    <n v="4057.0840363400389"/>
    <n v="2925.78175697599"/>
    <n v="1430.3821922993729"/>
  </r>
  <r>
    <n v="3151"/>
    <n v="4169781"/>
    <s v="chery!chr!Chery_Digital_24!redlma!redlma!fscmob!banner!All30-55_RF!Tiggo_7!fscmob__wppPE"/>
    <s v="redlama"/>
    <s v="banner"/>
    <n v="1006909"/>
    <n v="16318"/>
    <n v="300453"/>
    <n v="0.67134626713662371"/>
    <n v="98745"/>
    <n v="1.620603252131027"/>
    <n v="3.351302866005665"/>
    <x v="19"/>
    <n v="2.3167465061593751"/>
    <n v="236316"/>
    <n v="63096"/>
    <n v="37803"/>
    <n v="27040"/>
    <n v="20240"/>
    <n v="15018"/>
    <n v="11788"/>
    <n v="9616"/>
    <n v="7155"/>
    <n v="6550"/>
    <n v="547484.26734955888"/>
    <n v="146177.43755263189"/>
    <n v="87579.968172342851"/>
    <n v="62644.825526549503"/>
    <n v="46890.949284665752"/>
    <n v="34792.899029501503"/>
    <n v="27309.807814606709"/>
    <n v="22277.834403228549"/>
    <n v="16576.321251570331"/>
    <n v="15174.68961534391"/>
  </r>
  <r>
    <n v="3152"/>
    <n v="4169782"/>
    <s v="chery!chr!Chery_Digital_24!redlma!redlma!fscmob!banner!All30-55_RF!Tiggo_8!fscmob__wppPE"/>
    <s v="redlama"/>
    <s v="banner"/>
    <n v="789218"/>
    <n v="12468"/>
    <n v="250331"/>
    <n v="0.68572410128989225"/>
    <n v="78673"/>
    <n v="1.5797916418530751"/>
    <n v="3.1526978280756279"/>
    <x v="19"/>
    <n v="2.1998433497509482"/>
    <n v="198554"/>
    <n v="50996"/>
    <n v="30357"/>
    <n v="22088"/>
    <n v="16345"/>
    <n v="12516"/>
    <n v="9632"/>
    <n v="7096"/>
    <n v="6327"/>
    <n v="4850"/>
    <n v="436787.69646644982"/>
    <n v="112183.2114638994"/>
    <n v="66780.644568389529"/>
    <n v="48590.139909298938"/>
    <n v="35956.43955167925"/>
    <n v="27533.23936548287"/>
    <n v="21188.891144801131"/>
    <n v="15610.08840983273"/>
    <n v="13918.40887387425"/>
    <n v="10669.2402462921"/>
  </r>
  <r>
    <n v="3153"/>
    <n v="4169783"/>
    <s v="chery!chr!Chery_Digital_24!redlma!redlma!fscmob!banner!All30-55_RF!Tiggo_4!fscmob__wppPE"/>
    <s v="redlama"/>
    <s v="banner"/>
    <n v="1353273"/>
    <n v="21774"/>
    <n v="405314"/>
    <n v="0.58905934658067571"/>
    <n v="166560"/>
    <n v="1.608987986902864"/>
    <n v="3.338826194012543"/>
    <x v="19"/>
    <n v="2.356830119541895"/>
    <n v="321630"/>
    <n v="85962"/>
    <n v="51153"/>
    <n v="34416"/>
    <n v="24180"/>
    <n v="17712"/>
    <n v="13370"/>
    <n v="10496"/>
    <n v="8883"/>
    <n v="6390"/>
    <n v="758027.27134825988"/>
    <n v="202597.83073606039"/>
    <n v="120558.9311049266"/>
    <n v="81112.665394153868"/>
    <n v="56988.15229052303"/>
    <n v="41744.17507732605"/>
    <n v="31510.818698275139"/>
    <n v="24737.288934711731"/>
    <n v="20935.72195189066"/>
    <n v="15060.14446387271"/>
  </r>
  <r>
    <n v="3154"/>
    <n v="4109562"/>
    <s v="omoda!omoda!Omoda_Digital24!redlma!redlma!fscmob!banner!All25-34_BC!C5!banner__eiMbb"/>
    <s v="redlama"/>
    <s v="banner"/>
    <n v="4072522"/>
    <n v="109805"/>
    <n v="329366"/>
    <n v="0.31696046343581308"/>
    <n v="224970"/>
    <n v="2.6962408060656271"/>
    <n v="12.36473102870363"/>
    <x v="1"/>
    <n v="7.9282075242127803"/>
    <n v="225398"/>
    <n v="97512"/>
    <n v="51543"/>
    <n v="36816"/>
    <n v="26300"/>
    <n v="20226"/>
    <n v="17234"/>
    <n v="14328"/>
    <n v="12528"/>
    <n v="11790"/>
    <n v="1787002.1195425121"/>
    <n v="773095.3721010366"/>
    <n v="408643.60042049928"/>
    <n v="291884.88821141771"/>
    <n v="208511.85788679609"/>
    <n v="160355.92538472771"/>
    <n v="136634.72847228311"/>
    <n v="113595.3574069207"/>
    <n v="99324.583863337713"/>
    <n v="93473.566710468673"/>
  </r>
  <r>
    <n v="3155"/>
    <n v="4131834"/>
    <s v="omoda!omoda!Omoda_Digital24!redlma!redlma!fscmob!banner!All25-34_BC!C5_promo!fscmob__mxEgI"/>
    <s v="redlama"/>
    <s v="banner"/>
    <n v="382800"/>
    <n v="7573"/>
    <n v="46259"/>
    <n v="0.582373159817549"/>
    <n v="19319"/>
    <n v="1.9783176593521421"/>
    <n v="8.2751464579865548"/>
    <x v="1"/>
    <n v="5.6555269922879177"/>
    <n v="34421"/>
    <n v="8870"/>
    <n v="5430"/>
    <n v="3828"/>
    <n v="3140"/>
    <n v="3000"/>
    <n v="2513"/>
    <n v="2192"/>
    <n v="2322"/>
    <n v="1970"/>
    <n v="194668.89460154239"/>
    <n v="50164.524421593829"/>
    <n v="30709.511568123391"/>
    <n v="21649.357326478152"/>
    <n v="17758.354755784061"/>
    <n v="16966.580976863748"/>
    <n v="14212.33933161954"/>
    <n v="12396.91516709512"/>
    <n v="13132.133676092541"/>
    <n v="11141.3881748072"/>
  </r>
  <r>
    <n v="3156"/>
    <n v="4177465"/>
    <s v="jaecoo!jaecoo!Jaecoo_Digital24!redlma!redlma!fscmob!banner!redllama!J8!banner__ucOju"/>
    <s v="redlama"/>
    <s v="banner"/>
    <n v="1247256"/>
    <n v="19708"/>
    <n v="100108"/>
    <n v="0.45856475006992448"/>
    <n v="54202"/>
    <n v="1.5801086545183991"/>
    <n v="12.459104167499101"/>
    <x v="0"/>
    <n v="9.1247722933081672"/>
    <n v="79387"/>
    <n v="24896"/>
    <n v="12126"/>
    <n v="6928"/>
    <n v="4560"/>
    <n v="3264"/>
    <n v="2016"/>
    <n v="1592"/>
    <n v="900"/>
    <n v="1020"/>
    <n v="724388.2980488555"/>
    <n v="227170.33101420011"/>
    <n v="110646.98882865479"/>
    <n v="63216.422448038982"/>
    <n v="41608.961657485241"/>
    <n v="29783.256765357859"/>
    <n v="18395.540943309261"/>
    <n v="14526.637490946599"/>
    <n v="8212.2950639773499"/>
    <n v="9307.2677391743309"/>
  </r>
  <r>
    <n v="3157"/>
    <n v="4177466"/>
    <s v="jaecoo!jaecoo!Jaecoo_Digital24!redlma!redlma!fscmob!banner!redllama!J7!banner__ucOju"/>
    <s v="redlama"/>
    <s v="banner"/>
    <n v="1243796"/>
    <n v="19753"/>
    <n v="98538"/>
    <n v="0.46025898638088858"/>
    <n v="53185"/>
    <n v="1.588122167943939"/>
    <n v="12.622500964095069"/>
    <x v="0"/>
    <n v="9.1912447163843805"/>
    <n v="77888"/>
    <n v="24822"/>
    <n v="11994"/>
    <n v="7236"/>
    <n v="4545"/>
    <n v="2868"/>
    <n v="2170"/>
    <n v="1504"/>
    <n v="1287"/>
    <n v="1010"/>
    <n v="715887.6684697466"/>
    <n v="228145.07635009309"/>
    <n v="110239.7891283143"/>
    <n v="66507.846767757379"/>
    <n v="41774.207235967013"/>
    <n v="26360.489846590401"/>
    <n v="19945.001034554101"/>
    <n v="13823.63205344211"/>
    <n v="11829.1319499867"/>
    <n v="9283.1571635482251"/>
  </r>
  <r>
    <n v="3158"/>
    <n v="4169781"/>
    <s v="chery!chr!Chery_Digital_24!redlma!redlma!fscmob!banner!All30-55_RF!Tiggo_7!fscmob__wppPE"/>
    <s v="redlama"/>
    <s v="banner"/>
    <n v="387228"/>
    <n v="7322"/>
    <n v="126194"/>
    <n v="0.76237380541071686"/>
    <n v="29987"/>
    <n v="1.8908756598179881"/>
    <n v="3.0685135584893102"/>
    <x v="19"/>
    <n v="2.2721980988146928"/>
    <n v="101547"/>
    <n v="29766"/>
    <n v="14712"/>
    <n v="8520"/>
    <n v="5595"/>
    <n v="3456"/>
    <n v="2702"/>
    <n v="1728"/>
    <n v="1404"/>
    <n v="990"/>
    <n v="230734.90034033559"/>
    <n v="67634.248609318165"/>
    <n v="33428.578429761757"/>
    <n v="19359.127801901192"/>
    <n v="12712.94836286821"/>
    <n v="7852.7166295035786"/>
    <n v="6139.4792629973008"/>
    <n v="3926.3583147517902"/>
    <n v="3190.166130735829"/>
    <n v="2249.4761178265462"/>
  </r>
  <r>
    <n v="3159"/>
    <n v="4169782"/>
    <s v="chery!chr!Chery_Digital_24!redlma!redlma!fscmob!banner!All30-55_RF!Tiggo_8!fscmob__wppPE"/>
    <s v="redlama"/>
    <s v="banner"/>
    <n v="415086"/>
    <n v="7267"/>
    <n v="130506"/>
    <n v="0.76156651801449748"/>
    <n v="31117"/>
    <n v="1.750721537223612"/>
    <n v="3.1805893981885891"/>
    <x v="19"/>
    <n v="2.2146069753669351"/>
    <n v="100077"/>
    <n v="34726"/>
    <n v="18444"/>
    <n v="11912"/>
    <n v="7665"/>
    <n v="5376"/>
    <n v="3423"/>
    <n v="2648"/>
    <n v="1710"/>
    <n v="1450"/>
    <n v="221631.2222737968"/>
    <n v="76904.441826592185"/>
    <n v="40846.21105366775"/>
    <n v="26380.398290570931"/>
    <n v="16974.96246618756"/>
    <n v="11905.727099572639"/>
    <n v="7580.5996766810194"/>
    <n v="5864.2792707716444"/>
    <n v="3786.977927877459"/>
    <n v="3211.1801142820559"/>
  </r>
  <r>
    <n v="3160"/>
    <n v="4269569"/>
    <s v="chery!chr!Chery_Digital_24!redlma!redlma!fscmob!banner!All30-55_RF!Tiggo_9!fscmob__wppPE"/>
    <s v="redlama"/>
    <s v="banner"/>
    <n v="2096749"/>
    <n v="36184"/>
    <n v="414357"/>
    <n v="0.55493209961458356"/>
    <n v="184417"/>
    <n v="1.7257191967183489"/>
    <n v="5.060247564298419"/>
    <x v="19"/>
    <n v="3.063680158506346"/>
    <n v="288307"/>
    <n v="111066"/>
    <n v="64416"/>
    <n v="50552"/>
    <n v="41450"/>
    <n v="34482"/>
    <n v="29148"/>
    <n v="24752"/>
    <n v="21636"/>
    <n v="18580"/>
    <n v="883280.43545848923"/>
    <n v="340270.70048466593"/>
    <n v="197350.02109034479"/>
    <n v="154875.15937281281"/>
    <n v="126989.5425700881"/>
    <n v="105641.81922561581"/>
    <n v="89300.149260142993"/>
    <n v="75832.211283349083"/>
    <n v="66285.783909443315"/>
    <n v="56923.177345047923"/>
  </r>
  <r>
    <n v="3161"/>
    <n v="4177465"/>
    <s v="jaecoo!jaecoo!Jaecoo_Digital24!redlma!redlma!fscmob!banner!redllama!J8!banner__ucOju"/>
    <s v="redlama"/>
    <s v="banner"/>
    <n v="1000897"/>
    <n v="17278"/>
    <n v="84082"/>
    <n v="0.37167289074950638"/>
    <n v="52831"/>
    <n v="1.726251552357535"/>
    <n v="11.903820080397709"/>
    <x v="0"/>
    <n v="9.5243700517661392"/>
    <n v="70730"/>
    <n v="18162"/>
    <n v="7263"/>
    <n v="3792"/>
    <n v="2130"/>
    <n v="1104"/>
    <n v="728"/>
    <n v="616"/>
    <n v="333"/>
    <n v="230"/>
    <n v="673658.69376141904"/>
    <n v="172981.60888017659"/>
    <n v="69175.499685977469"/>
    <n v="36116.411236297201"/>
    <n v="20286.908210261881"/>
    <n v="10514.90453714982"/>
    <n v="6933.7413976857497"/>
    <n v="5867.0119518879419"/>
    <n v="3171.6152272381241"/>
    <n v="2190.6051119062122"/>
  </r>
  <r>
    <n v="3162"/>
    <n v="4177466"/>
    <s v="jaecoo!jaecoo!Jaecoo_Digital24!redlma!redlma!fscmob!banner!redllama!J7!banner__ucOju"/>
    <s v="redlama"/>
    <s v="banner"/>
    <n v="1006645"/>
    <n v="17324"/>
    <n v="87855"/>
    <n v="0.36257469694382788"/>
    <n v="56001"/>
    <n v="1.720964192937928"/>
    <n v="11.458027431563369"/>
    <x v="0"/>
    <n v="9.1317264777386704"/>
    <n v="73634"/>
    <n v="19214"/>
    <n v="8001"/>
    <n v="3952"/>
    <n v="2215"/>
    <n v="1380"/>
    <n v="819"/>
    <n v="472"/>
    <n v="369"/>
    <n v="180"/>
    <n v="672405.54746180924"/>
    <n v="175456.99254327081"/>
    <n v="73062.943548387106"/>
    <n v="36088.583040023223"/>
    <n v="20226.774148191151"/>
    <n v="12601.782539279369"/>
    <n v="7478.8839852679712"/>
    <n v="4310.1748974926522"/>
    <n v="3369.60707028557"/>
    <n v="1643.7107659929609"/>
  </r>
  <r>
    <n v="3163"/>
    <n v="4177805"/>
    <s v="omoda!omoda!Omoda_Digital24!redlma!redlma!fscmob!banner!All!C5!banner__eiMbb"/>
    <s v="redlama"/>
    <s v="banner"/>
    <n v="1932069"/>
    <n v="39569"/>
    <n v="192142"/>
    <n v="0.20256893339301141"/>
    <n v="153220"/>
    <n v="2.0480117428518341"/>
    <n v="10.05542255207086"/>
    <x v="0"/>
    <n v="5.9794533266484686"/>
    <n v="124601"/>
    <n v="56012"/>
    <n v="34236"/>
    <n v="24368"/>
    <n v="19580"/>
    <n v="16806"/>
    <n v="14210"/>
    <n v="11992"/>
    <n v="10953"/>
    <n v="10360"/>
    <n v="745045.86395372578"/>
    <n v="334921.13973223401"/>
    <n v="204712.564091137"/>
    <n v="145707.3186637699"/>
    <n v="117077.69613577701"/>
    <n v="100490.6926076542"/>
    <n v="84968.031771674738"/>
    <n v="71705.604293168435"/>
    <n v="65492.952286780674"/>
    <n v="61947.136464078132"/>
  </r>
  <r>
    <n v="3164"/>
    <n v="4169782"/>
    <s v="chery!chr!Chery_Digital_24!redlma!redlma!fscmob!banner!All30-55_RF!Tiggo_8!fscmob__wppPE"/>
    <s v="redlama"/>
    <s v="banner"/>
    <n v="1804906"/>
    <n v="30441"/>
    <n v="419449"/>
    <n v="0.63970828396300861"/>
    <n v="151124"/>
    <n v="1.686569826905113"/>
    <n v="4.3030404173093748"/>
    <x v="19"/>
    <n v="2.5912378578750461"/>
    <n v="288863"/>
    <n v="123502"/>
    <n v="76716"/>
    <n v="55076"/>
    <n v="40630"/>
    <n v="32682"/>
    <n v="26082"/>
    <n v="20680"/>
    <n v="17361"/>
    <n v="14950"/>
    <n v="748512.74133935932"/>
    <n v="320023.05792328389"/>
    <n v="198789.40350474199"/>
    <n v="142715.016260326"/>
    <n v="105281.9941654631"/>
    <n v="84686.835671072244"/>
    <n v="67584.665809096943"/>
    <n v="53586.798900855953"/>
    <n v="44986.48045056867"/>
    <n v="38739.005975231943"/>
  </r>
  <r>
    <n v="3165"/>
    <n v="4169783"/>
    <s v="chery!chr!Chery_Digital_24!redlma!redlma!fscmob!banner!All30-55_RF!Tiggo_4!fscmob__wppPE"/>
    <s v="redlama"/>
    <s v="banner"/>
    <n v="1867710"/>
    <n v="30170"/>
    <n v="490060"/>
    <n v="0.58317552952699669"/>
    <n v="204269"/>
    <n v="1.6153471363327281"/>
    <n v="3.8111863853405712"/>
    <x v="19"/>
    <n v="2.3403127584392149"/>
    <n v="350652"/>
    <n v="122438"/>
    <n v="79590"/>
    <n v="60640"/>
    <n v="48460"/>
    <n v="38154"/>
    <n v="31024"/>
    <n v="26448"/>
    <n v="21924"/>
    <n v="18730"/>
    <n v="820635.34937222756"/>
    <n v="286543.21351778059"/>
    <n v="186265.4924441771"/>
    <n v="141916.56567175401"/>
    <n v="113411.55627396439"/>
    <n v="89292.29298548981"/>
    <n v="72605.863017818207"/>
    <n v="61896.591835200357"/>
    <n v="51309.016916021348"/>
    <n v="43834.057965566499"/>
  </r>
  <r>
    <n v="3166"/>
    <n v="4155430"/>
    <s v="rg_ru_Баннеры"/>
    <s v="rgru"/>
    <s v="banner"/>
    <n v="321135"/>
    <n v="241"/>
    <n v="112128"/>
    <n v="0.1781713755707762"/>
    <n v="92150"/>
    <n v="7.5046320083454007E-2"/>
    <n v="2.8640036386986298"/>
    <x v="0"/>
    <n v="2.4326197618398329"/>
    <n v="99469"/>
    <n v="17002"/>
    <n v="5241"/>
    <n v="2956"/>
    <n v="1880"/>
    <n v="1404"/>
    <n v="1134"/>
    <n v="1016"/>
    <n v="900"/>
    <n v="1010"/>
    <n v="241970.2550904463"/>
    <n v="41359.40119080084"/>
    <n v="12749.36017180256"/>
    <n v="7190.8240159985462"/>
    <n v="4573.3251522588862"/>
    <n v="3415.3981456231249"/>
    <n v="2758.5908099263711"/>
    <n v="2471.5416780292699"/>
    <n v="2189.35778565585"/>
    <n v="2456.9459594582308"/>
  </r>
  <r>
    <n v="3167"/>
    <n v="4121783"/>
    <s v="omoda!omoda!Omoda_Digital24!rdnmd!rdnmd!bn!banner!All25-34_BC!C5!banner__vHSXk"/>
    <s v="roden"/>
    <s v="banner"/>
    <n v="933200"/>
    <n v="3173"/>
    <n v="470080"/>
    <n v="0.2048906569094622"/>
    <n v="373765"/>
    <n v="0.34001285897985428"/>
    <n v="1.9851940095302929"/>
    <x v="1"/>
    <n v="1.4396369128334709"/>
    <n v="360037"/>
    <n v="140858"/>
    <n v="61293"/>
    <n v="34592"/>
    <n v="17380"/>
    <n v="11238"/>
    <n v="7700"/>
    <n v="6216"/>
    <n v="5085"/>
    <n v="3820"/>
    <n v="518322.55518582452"/>
    <n v="202784.37626789711"/>
    <n v="88239.665298301959"/>
    <n v="49799.920088735453"/>
    <n v="25020.889545045731"/>
    <n v="16178.63962642255"/>
    <n v="11085.204228817731"/>
    <n v="8948.7830501728586"/>
    <n v="7320.5537017582019"/>
    <n v="5499.4130070238607"/>
  </r>
  <r>
    <n v="3168"/>
    <n v="4121783"/>
    <s v="omoda!omoda!Omoda_Digital24!rdnmd!rdnmd!bn!banner!All25-34_BC!C5!banner__vHSXk"/>
    <s v="roden"/>
    <s v="banner"/>
    <n v="1035325"/>
    <n v="3360"/>
    <n v="313869"/>
    <n v="0.18500074872000741"/>
    <n v="255803"/>
    <n v="0.32453577379083859"/>
    <n v="3.2985895389477782"/>
    <x v="1"/>
    <n v="2.2620462579802232"/>
    <n v="236116"/>
    <n v="85116"/>
    <n v="42786"/>
    <n v="40364"/>
    <n v="16605"/>
    <n v="11070"/>
    <n v="8008"/>
    <n v="8136"/>
    <n v="5103"/>
    <n v="4390"/>
    <n v="534105.31424925826"/>
    <n v="192536.32929424461"/>
    <n v="96783.911193941807"/>
    <n v="91305.235157113711"/>
    <n v="37561.278113761597"/>
    <n v="25040.85207584107"/>
    <n v="18114.466433905629"/>
    <n v="18404.008354927089"/>
    <n v="11543.222054473081"/>
    <n v="9930.3830725331773"/>
  </r>
  <r>
    <n v="3169"/>
    <n v="4138675"/>
    <s v="pikinvstprjct!kmrchndv!PIK_KN_2024!roxt!roxt!bn!banner!Banner!Test!bn__jTRrQ"/>
    <s v="Roxot"/>
    <s v="banner"/>
    <n v="3794257"/>
    <n v="2596"/>
    <n v="371228"/>
    <n v="0.20890396198562611"/>
    <n v="293677"/>
    <n v="6.8419192479581642E-2"/>
    <n v="10.220826554031481"/>
    <x v="0"/>
    <n v="4.2122793948672292"/>
    <n v="163598"/>
    <n v="134720"/>
    <n v="105690"/>
    <n v="149084"/>
    <n v="85945"/>
    <n v="70116"/>
    <n v="57806"/>
    <n v="45976"/>
    <n v="35676"/>
    <n v="52150"/>
    <n v="689120.48444148898"/>
    <n v="567478.28007651307"/>
    <n v="445195.80924351752"/>
    <n v="627983.46130438603"/>
    <n v="362024.35259186401"/>
    <n v="295348.18205051072"/>
    <n v="243495.02269969511"/>
    <n v="193663.7574584157"/>
    <n v="150277.2796912833"/>
    <n v="219670.37044232601"/>
  </r>
  <r>
    <n v="3170"/>
    <n v="4139514"/>
    <s v="pikinvstprjct!kmrchndv!PIK_KN_Gustav_2024!roxt!roxt!bn!!Banner!Test_sept!bn__EZtjw"/>
    <s v="Roxot"/>
    <s v="banner"/>
    <n v="4318138"/>
    <n v="12119"/>
    <n v="315832"/>
    <n v="0.24758732490691249"/>
    <n v="237636"/>
    <n v="0.28065337420897618"/>
    <n v="13.672262468654219"/>
    <x v="0"/>
    <n v="5.5681842213172894"/>
    <n v="139941"/>
    <n v="112936"/>
    <n v="87165"/>
    <n v="134212"/>
    <n v="77795"/>
    <n v="53292"/>
    <n v="39473"/>
    <n v="46024"/>
    <n v="27684"/>
    <n v="56980"/>
    <n v="779217.26811536262"/>
    <n v="628848.4532186893"/>
    <n v="485350.77765112137"/>
    <n v="747317.14071143593"/>
    <n v="433176.89149737853"/>
    <n v="296739.67352244089"/>
    <n v="219792.9357680573"/>
    <n v="256270.1106019069"/>
    <n v="154149.6119829478"/>
    <n v="317275.13693065912"/>
  </r>
  <r>
    <n v="3171"/>
    <n v="4144820"/>
    <s v="Roxot_сеть_сайтов_OLV"/>
    <s v="Roxot"/>
    <s v="video"/>
    <n v="196557"/>
    <n v="116"/>
    <n v="25215"/>
    <n v="0.39785841760856627"/>
    <n v="15183"/>
    <n v="5.9015959747045391E-2"/>
    <n v="7.7952409280190356"/>
    <x v="0"/>
    <n v="3.4592316221115431"/>
    <n v="10388"/>
    <n v="9036"/>
    <n v="7068"/>
    <n v="6008"/>
    <n v="5280"/>
    <n v="4716"/>
    <n v="4102"/>
    <n v="3976"/>
    <n v="3177"/>
    <n v="3070"/>
    <n v="35934.498090494708"/>
    <n v="31257.6169373999"/>
    <n v="24449.849105084391"/>
    <n v="20783.063585646149"/>
    <n v="18264.742964748952"/>
    <n v="16313.73632987804"/>
    <n v="14189.768113901549"/>
    <n v="13753.904929515489"/>
    <n v="10989.97886344837"/>
    <n v="10619.841079882441"/>
  </r>
  <r>
    <n v="3172"/>
    <n v="4144821"/>
    <s v="Roxot_сеть_сайтов_баннеры"/>
    <s v="Roxot"/>
    <s v="banner"/>
    <n v="3707853"/>
    <n v="4820"/>
    <n v="702299"/>
    <n v="5.0301936924301523E-2"/>
    <n v="666972"/>
    <n v="0.1299943660118133"/>
    <n v="5.2795931647346794"/>
    <x v="0"/>
    <n v="2.209868993915467"/>
    <n v="287682"/>
    <n v="238652"/>
    <n v="373611"/>
    <n v="188624"/>
    <n v="128590"/>
    <n v="139836"/>
    <n v="100142"/>
    <n v="82864"/>
    <n v="77760"/>
    <n v="60100"/>
    <n v="635739.53190758952"/>
    <n v="527389.6551359141"/>
    <n v="825631.36468575173"/>
    <n v="416834.32910831121"/>
    <n v="284167.05392759002"/>
    <n v="309019.24063316331"/>
    <n v="221300.70078868271"/>
    <n v="183118.58431181131"/>
    <n v="171839.41296686669"/>
    <n v="132813.1265343196"/>
  </r>
  <r>
    <n v="3173"/>
    <n v="4144821"/>
    <s v="Roxot_сеть_сайтов_баннеры"/>
    <s v="Roxot"/>
    <s v="banner"/>
    <n v="3741"/>
    <n v="5"/>
    <n v="112"/>
    <n v="0"/>
    <n v="112"/>
    <n v="0.13365410318096771"/>
    <n v="33.401785714285722"/>
    <x v="0"/>
    <n v="16.626666666666669"/>
    <n v="48"/>
    <n v="38"/>
    <n v="33"/>
    <n v="12"/>
    <n v="5"/>
    <n v="12"/>
    <n v="7"/>
    <n v="32"/>
    <n v="18"/>
    <n v="20"/>
    <n v="798.07999999999993"/>
    <n v="631.81333333333328"/>
    <n v="548.67999999999995"/>
    <n v="199.52"/>
    <n v="83.133333333333326"/>
    <n v="199.52"/>
    <n v="116.3866666666667"/>
    <n v="532.05333333333328"/>
    <n v="299.27999999999997"/>
    <n v="332.5333333333333"/>
  </r>
  <r>
    <n v="3174"/>
    <n v="4138675"/>
    <s v="pikinvstprjct!kmrchndv!PIK_KN_2024!roxt!roxt!bn!banner!Banner!Test!bn__jTRrQ"/>
    <s v="Roxot"/>
    <s v="banner"/>
    <n v="1068"/>
    <n v="2"/>
    <n v="44"/>
    <n v="6.8181818181818232E-2"/>
    <n v="41"/>
    <n v="0.1872659176029963"/>
    <n v="24.27272727272727"/>
    <x v="0"/>
    <n v="7.6834532374100721"/>
    <n v="21"/>
    <n v="12"/>
    <n v="6"/>
    <n v="8"/>
    <n v="18"/>
    <n v="7"/>
    <n v="10"/>
    <n v="13"/>
    <n v="28"/>
    <n v="16"/>
    <n v="161.35251798561151"/>
    <n v="92.201438848920873"/>
    <n v="46.100719424460443"/>
    <n v="61.467625899280577"/>
    <n v="138.30215827338131"/>
    <n v="53.784172661870507"/>
    <n v="76.834532374100718"/>
    <n v="99.884892086330936"/>
    <n v="215.136690647482"/>
    <n v="122.9352517985612"/>
  </r>
  <r>
    <n v="3175"/>
    <n v="4145663"/>
    <s v="Roxot_сеть_сайтов_OLV"/>
    <s v="Roxot"/>
    <s v="video"/>
    <n v="239069"/>
    <n v="182"/>
    <n v="27696"/>
    <n v="1.9280762564991338E-2"/>
    <n v="27162"/>
    <n v="7.6128649051110761E-2"/>
    <n v="8.6318963027151927"/>
    <x v="0"/>
    <n v="3.841576680807302"/>
    <n v="11130"/>
    <n v="9870"/>
    <n v="7680"/>
    <n v="6736"/>
    <n v="5465"/>
    <n v="5268"/>
    <n v="4851"/>
    <n v="4144"/>
    <n v="3618"/>
    <n v="3470"/>
    <n v="42756.748457385263"/>
    <n v="37916.361839568068"/>
    <n v="29503.30890860008"/>
    <n v="25876.860521917981"/>
    <n v="20994.216560611902"/>
    <n v="20237.425954492861"/>
    <n v="18635.48847859622"/>
    <n v="15919.493765265461"/>
    <n v="13898.82443116082"/>
    <n v="13330.271082401339"/>
  </r>
  <r>
    <n v="3176"/>
    <n v="4001496"/>
    <s v="RTB_сети_RTB_сети_gif"/>
    <s v="rtbnet"/>
    <s v="banner"/>
    <n v="482336"/>
    <n v="2"/>
    <n v="135590"/>
    <n v="0"/>
    <n v="135590"/>
    <n v="4.1464870961321562E-4"/>
    <n v="3.5573124861715471"/>
    <x v="0"/>
    <n v="2.8649595799402459"/>
    <n v="112845"/>
    <n v="33242"/>
    <n v="6054"/>
    <n v="6640"/>
    <n v="9330"/>
    <n v="54"/>
    <n v="35"/>
    <n v="64"/>
    <n v="63"/>
    <n v="30"/>
    <n v="323296.36379835702"/>
    <n v="95236.986356373658"/>
    <n v="17344.465296958249"/>
    <n v="19023.33161080323"/>
    <n v="26730.07288084249"/>
    <n v="154.70781731677329"/>
    <n v="100.2735852979086"/>
    <n v="183.35741311617571"/>
    <n v="180.4924535362355"/>
    <n v="85.948787398207372"/>
  </r>
  <r>
    <n v="3177"/>
    <n v="3894068"/>
    <s v="RTB_сети_RTB_сети_gif"/>
    <s v="rtbnet"/>
    <s v="banner"/>
    <n v="716850"/>
    <n v="0"/>
    <n v="249070"/>
    <n v="0"/>
    <n v="249070"/>
    <n v="0"/>
    <n v="2.8781065563897701"/>
    <x v="0"/>
    <n v="1.9128293116376121"/>
    <n v="173887"/>
    <n v="83372"/>
    <n v="47508"/>
    <n v="64472"/>
    <n v="4980"/>
    <n v="270"/>
    <n v="112"/>
    <n v="56"/>
    <n v="72"/>
    <n v="30"/>
    <n v="332616.15051272948"/>
    <n v="159476.40536985101"/>
    <n v="90874.694937279695"/>
    <n v="123323.9313799002"/>
    <n v="9525.8899719553101"/>
    <n v="516.46391414215532"/>
    <n v="214.23688290341261"/>
    <n v="107.1184414517063"/>
    <n v="137.7237104379081"/>
    <n v="57.384879349128383"/>
  </r>
  <r>
    <n v="3178"/>
    <n v="3913299"/>
    <s v="RTB_сети_RTB_сети_gif"/>
    <s v="rtbnet"/>
    <s v="banner"/>
    <n v="717746"/>
    <n v="0"/>
    <n v="224563"/>
    <n v="0"/>
    <n v="224563"/>
    <n v="0"/>
    <n v="3.1961899333371928"/>
    <x v="0"/>
    <n v="2.1291467050325572"/>
    <n v="158395"/>
    <n v="70606"/>
    <n v="41760"/>
    <n v="65048"/>
    <n v="660"/>
    <n v="312"/>
    <n v="161"/>
    <n v="88"/>
    <n v="45"/>
    <n v="30"/>
    <n v="337246.19234363182"/>
    <n v="150330.5322555287"/>
    <n v="88913.166402159564"/>
    <n v="138496.73486895769"/>
    <n v="1405.236825321487"/>
    <n v="664.29377197015776"/>
    <n v="342.79261951024171"/>
    <n v="187.36491004286501"/>
    <n v="95.811601726465057"/>
    <n v="63.874401150976702"/>
  </r>
  <r>
    <n v="3179"/>
    <n v="3905530"/>
    <s v="RTB_сети_RTB_сети_gif"/>
    <s v="rtbnet"/>
    <s v="banner"/>
    <n v="1079289"/>
    <n v="2"/>
    <n v="383988"/>
    <n v="0"/>
    <n v="383988"/>
    <n v="1.8530717907807819E-4"/>
    <n v="2.8107362730085321"/>
    <x v="0"/>
    <n v="2.3350973490003311"/>
    <n v="316439"/>
    <n v="114848"/>
    <n v="22017"/>
    <n v="6896"/>
    <n v="1040"/>
    <n v="432"/>
    <n v="210"/>
    <n v="104"/>
    <n v="117"/>
    <n v="100"/>
    <n v="738915.87002031575"/>
    <n v="268181.26033799001"/>
    <n v="51411.838332940293"/>
    <n v="16102.831318706279"/>
    <n v="2428.5012429603439"/>
    <n v="1008.762054768143"/>
    <n v="490.37044329006949"/>
    <n v="242.85012429603441"/>
    <n v="273.20638983303871"/>
    <n v="233.5097349000331"/>
  </r>
  <r>
    <n v="3180"/>
    <n v="3962042"/>
    <s v="RTB_сети_RTB_сети_gif"/>
    <s v="rtbnet"/>
    <s v="banner"/>
    <n v="513535"/>
    <n v="7"/>
    <n v="205502"/>
    <n v="0"/>
    <n v="205502"/>
    <n v="1.363100859727185E-3"/>
    <n v="2.498929450808264"/>
    <x v="0"/>
    <n v="1.984308224947642"/>
    <n v="163504"/>
    <n v="65184"/>
    <n v="16614"/>
    <n v="12332"/>
    <n v="875"/>
    <n v="84"/>
    <n v="84"/>
    <n v="48"/>
    <n v="63"/>
    <n v="10"/>
    <n v="324442.33201183932"/>
    <n v="129345.14733498709"/>
    <n v="32967.29684928013"/>
    <n v="24470.48903005433"/>
    <n v="1736.2696968291871"/>
    <n v="166.68189089560201"/>
    <n v="166.68189089560201"/>
    <n v="95.246794797486842"/>
    <n v="125.01141817170149"/>
    <n v="19.843082249476421"/>
  </r>
  <r>
    <n v="3181"/>
    <n v="3918052"/>
    <s v="RTB_сети_RTB_сети_gif"/>
    <s v="rtbnet"/>
    <s v="banner"/>
    <n v="9114520"/>
    <n v="3"/>
    <n v="2128664"/>
    <n v="0"/>
    <n v="2128664"/>
    <n v="3.2914514423140218E-5"/>
    <n v="4.2818030464178474"/>
    <x v="0"/>
    <n v="3.6743325786747678"/>
    <n v="1844258"/>
    <n v="461442"/>
    <n v="107451"/>
    <n v="61376"/>
    <n v="3015"/>
    <n v="1650"/>
    <n v="749"/>
    <n v="440"/>
    <n v="171"/>
    <n v="40"/>
    <n v="6776417.2528815698"/>
    <n v="1695491.3737688421"/>
    <n v="394810.70991118252"/>
    <n v="225515.83634874251"/>
    <n v="11078.112724704421"/>
    <n v="6062.6487548133673"/>
    <n v="2752.075101427401"/>
    <n v="1616.7063346168979"/>
    <n v="628.31087095338535"/>
    <n v="146.9733031469907"/>
  </r>
  <r>
    <n v="3182"/>
    <n v="4050733"/>
    <s v="RTB_сети_RTB_сети_gif"/>
    <s v="rtbnet"/>
    <s v="banner"/>
    <n v="2126243"/>
    <n v="0"/>
    <n v="569087"/>
    <n v="0"/>
    <n v="569087"/>
    <n v="0"/>
    <n v="3.7362354086457779"/>
    <x v="0"/>
    <n v="3.011970008400255"/>
    <n v="444443"/>
    <n v="227346"/>
    <n v="22890"/>
    <n v="7340"/>
    <n v="2295"/>
    <n v="930"/>
    <n v="371"/>
    <n v="184"/>
    <n v="72"/>
    <n v="60"/>
    <n v="1338648.9864434339"/>
    <n v="684759.33352976432"/>
    <n v="68943.993492281821"/>
    <n v="22107.859861657871"/>
    <n v="6912.4711692785841"/>
    <n v="2801.1321078122369"/>
    <n v="1117.440873116494"/>
    <n v="554.20248154564683"/>
    <n v="216.8618406048183"/>
    <n v="180.7182005040153"/>
  </r>
  <r>
    <n v="3183"/>
    <n v="3918043"/>
    <s v="RTB_сети_RTB_сети_gif"/>
    <s v="rtbnet"/>
    <s v="banner"/>
    <n v="391541"/>
    <n v="1"/>
    <n v="116857"/>
    <n v="0"/>
    <n v="116857"/>
    <n v="2.5540109464909172E-4"/>
    <n v="3.350599450610575"/>
    <x v="0"/>
    <n v="2.830382766472693"/>
    <n v="98689"/>
    <n v="28886"/>
    <n v="5601"/>
    <n v="4940"/>
    <n v="50"/>
    <n v="24"/>
    <n v="28"/>
    <n v="40"/>
    <n v="27"/>
    <n v="50"/>
    <n v="279327.6448404236"/>
    <n v="81758.43659233021"/>
    <n v="15852.973875013549"/>
    <n v="13982.0908663751"/>
    <n v="141.51913832363459"/>
    <n v="67.92918639534463"/>
    <n v="79.250717461235411"/>
    <n v="113.2153106589077"/>
    <n v="76.420334694762715"/>
    <n v="141.51913832363459"/>
  </r>
  <r>
    <n v="3184"/>
    <n v="3911375"/>
    <s v="RTB_сети_RTB_сети_gif"/>
    <s v="rtbnet"/>
    <s v="banner"/>
    <n v="9914455"/>
    <n v="0"/>
    <n v="2167419"/>
    <n v="0"/>
    <n v="2167419"/>
    <n v="0"/>
    <n v="4.5743139651354907"/>
    <x v="0"/>
    <n v="3.837207907211484"/>
    <n v="1848078"/>
    <n v="485686"/>
    <n v="164298"/>
    <n v="75760"/>
    <n v="3635"/>
    <n v="3270"/>
    <n v="1043"/>
    <n v="1176"/>
    <n v="342"/>
    <n v="480"/>
    <n v="7091459.5147435842"/>
    <n v="1863678.159621916"/>
    <n v="630445.58473903232"/>
    <n v="290706.87105034199"/>
    <n v="13948.250742713741"/>
    <n v="12547.66985658155"/>
    <n v="4002.2078472215771"/>
    <n v="4512.5564988807046"/>
    <n v="1312.3251042663269"/>
    <n v="1841.859795461512"/>
  </r>
  <r>
    <n v="3185"/>
    <n v="3893774"/>
    <s v="RTB_сети_RTB_сети_gif"/>
    <s v="rtbnet"/>
    <s v="banner"/>
    <n v="578019"/>
    <n v="1"/>
    <n v="195661"/>
    <n v="0"/>
    <n v="195661"/>
    <n v="1.7300469361733781E-4"/>
    <n v="2.9541860667174351"/>
    <x v="0"/>
    <n v="2.3103109224552441"/>
    <n v="154166"/>
    <n v="62888"/>
    <n v="14178"/>
    <n v="18480"/>
    <n v="155"/>
    <n v="78"/>
    <n v="63"/>
    <n v="40"/>
    <n v="63"/>
    <n v="80"/>
    <n v="356171.39367123513"/>
    <n v="145290.83329136539"/>
    <n v="32755.588258570449"/>
    <n v="42694.545846972913"/>
    <n v="358.09819298056283"/>
    <n v="180.20425195150901"/>
    <n v="145.5495881146804"/>
    <n v="92.412436898209762"/>
    <n v="145.5495881146804"/>
    <n v="184.8248737964195"/>
  </r>
  <r>
    <n v="3186"/>
    <n v="3918062"/>
    <s v="RTB_сети_RTB_сети_gif"/>
    <s v="rtbnet"/>
    <s v="banner"/>
    <n v="5598012"/>
    <n v="3"/>
    <n v="1736079"/>
    <n v="0"/>
    <n v="1736079"/>
    <n v="5.3590453182308303E-5"/>
    <n v="3.2245145526211649"/>
    <x v="0"/>
    <n v="2.5402982189362082"/>
    <n v="1305342"/>
    <n v="797310"/>
    <n v="69186"/>
    <n v="29228"/>
    <n v="1480"/>
    <n v="600"/>
    <n v="266"/>
    <n v="168"/>
    <n v="63"/>
    <n v="40"/>
    <n v="3315957.9577026279"/>
    <n v="2025405.1729400279"/>
    <n v="175753.07257532049"/>
    <n v="74247.836343067494"/>
    <n v="3759.6413640255878"/>
    <n v="1524.1789313617251"/>
    <n v="675.7193262370314"/>
    <n v="426.77010078128302"/>
    <n v="160.03878779298111"/>
    <n v="101.6119287574483"/>
  </r>
  <r>
    <n v="3187"/>
    <n v="3893781"/>
    <s v="RTB_сети_RTB_сети_gif"/>
    <s v="rtbnet"/>
    <s v="banner"/>
    <n v="850694"/>
    <n v="0"/>
    <n v="258623"/>
    <n v="0"/>
    <n v="258623"/>
    <n v="0"/>
    <n v="3.289320748734645"/>
    <x v="0"/>
    <n v="2.127586034413766"/>
    <n v="181369"/>
    <n v="77064"/>
    <n v="34824"/>
    <n v="105056"/>
    <n v="720"/>
    <n v="366"/>
    <n v="154"/>
    <n v="104"/>
    <n v="63"/>
    <n v="120"/>
    <n v="385878.15147559019"/>
    <n v="163960.2901560624"/>
    <n v="74091.056062424977"/>
    <n v="223515.67843137259"/>
    <n v="1531.861944777911"/>
    <n v="778.69648859543815"/>
    <n v="327.64824929971991"/>
    <n v="221.26894757903159"/>
    <n v="134.03792016806719"/>
    <n v="255.31032412965189"/>
  </r>
  <r>
    <n v="3188"/>
    <n v="4001423"/>
    <s v="RTB_сети_RTB_сети_gif"/>
    <s v="rtbnet"/>
    <s v="banner"/>
    <n v="1340631"/>
    <n v="2"/>
    <n v="476328"/>
    <n v="0"/>
    <n v="476328"/>
    <n v="1.4918348150982631E-4"/>
    <n v="2.8145122688567539"/>
    <x v="0"/>
    <n v="2.3533177572554269"/>
    <n v="393575"/>
    <n v="145278"/>
    <n v="22242"/>
    <n v="6016"/>
    <n v="1645"/>
    <n v="594"/>
    <n v="154"/>
    <n v="136"/>
    <n v="27"/>
    <n v="10"/>
    <n v="926207.03631180478"/>
    <n v="341885.29713855399"/>
    <n v="52342.493556875212"/>
    <n v="14157.55962764865"/>
    <n v="3871.207710685178"/>
    <n v="1397.870747809724"/>
    <n v="362.41093461733578"/>
    <n v="320.0512149867381"/>
    <n v="63.539579445896543"/>
    <n v="23.533177572554269"/>
  </r>
  <r>
    <n v="3189"/>
    <n v="3909461"/>
    <s v="RTB_сети_RTB_сети_gif"/>
    <s v="rtbnet"/>
    <s v="banner"/>
    <n v="4293928"/>
    <n v="5"/>
    <n v="2061641"/>
    <n v="0"/>
    <n v="2061641"/>
    <n v="1.164434988197287E-4"/>
    <n v="2.0827719277992629"/>
    <x v="0"/>
    <n v="1.493705910325354"/>
    <n v="1323585"/>
    <n v="1359240"/>
    <n v="121959"/>
    <n v="52836"/>
    <n v="16690"/>
    <n v="198"/>
    <n v="77"/>
    <n v="40"/>
    <n v="36"/>
    <n v="20"/>
    <n v="1977046.737317984"/>
    <n v="2030304.821550634"/>
    <n v="182170.87911736991"/>
    <n v="78921.445477950416"/>
    <n v="24929.951643330161"/>
    <n v="295.75377024442008"/>
    <n v="115.0153550950523"/>
    <n v="59.748236413014169"/>
    <n v="53.773412771712763"/>
    <n v="29.874118206507081"/>
  </r>
  <r>
    <n v="3190"/>
    <n v="4019922"/>
    <s v="RTB_сети_RTB_сети_gif"/>
    <s v="rtbnet"/>
    <s v="banner"/>
    <n v="548299"/>
    <n v="0"/>
    <n v="178950"/>
    <n v="0"/>
    <n v="178950"/>
    <n v="0"/>
    <n v="3.0639787650181609"/>
    <x v="0"/>
    <n v="2.43202040363717"/>
    <n v="145233"/>
    <n v="47332"/>
    <n v="15372"/>
    <n v="16376"/>
    <n v="665"/>
    <n v="78"/>
    <n v="63"/>
    <n v="176"/>
    <n v="45"/>
    <n v="110"/>
    <n v="353209.61928143707"/>
    <n v="115112.3897449545"/>
    <n v="37385.017644710577"/>
    <n v="39826.766129962292"/>
    <n v="1617.293568418718"/>
    <n v="189.69759148369931"/>
    <n v="153.2172854291417"/>
    <n v="428.03559104014192"/>
    <n v="109.44091816367261"/>
    <n v="267.52224440008871"/>
  </r>
  <r>
    <n v="3191"/>
    <n v="4001419"/>
    <s v="RTB_сети_RTB_сети_gif"/>
    <s v="rtbnet"/>
    <s v="banner"/>
    <n v="469404"/>
    <n v="0"/>
    <n v="130608"/>
    <n v="0"/>
    <n v="130608"/>
    <n v="0"/>
    <n v="3.593991179713341"/>
    <x v="0"/>
    <n v="3.023419384758077"/>
    <n v="110408"/>
    <n v="32150"/>
    <n v="5124"/>
    <n v="7232"/>
    <n v="45"/>
    <n v="66"/>
    <n v="49"/>
    <n v="56"/>
    <n v="60"/>
    <n v="66"/>
    <n v="333809.68743236968"/>
    <n v="97202.933219972183"/>
    <n v="15492.00092750039"/>
    <n v="21865.368990570409"/>
    <n v="136.05387231411351"/>
    <n v="199.5456793940331"/>
    <n v="148.14754985314579"/>
    <n v="169.3114855464523"/>
    <n v="181.40516308548459"/>
    <n v="199.5456793940331"/>
  </r>
  <r>
    <n v="3192"/>
    <n v="3999129"/>
    <s v="RTB_сети_RTB_сети_gif"/>
    <s v="rtbnet"/>
    <s v="banner"/>
    <n v="1704734"/>
    <n v="0"/>
    <n v="732296"/>
    <n v="0"/>
    <n v="732296"/>
    <n v="0"/>
    <n v="2.3279302358609089"/>
    <x v="0"/>
    <n v="1.8733937674936889"/>
    <n v="567306"/>
    <n v="306628"/>
    <n v="26154"/>
    <n v="6932"/>
    <n v="1950"/>
    <n v="612"/>
    <n v="154"/>
    <n v="152"/>
    <n v="63"/>
    <n v="20"/>
    <n v="1062787.524661775"/>
    <n v="574434.98413905501"/>
    <n v="48996.740595029951"/>
    <n v="12986.365596266251"/>
    <n v="3653.1178466126939"/>
    <n v="1146.516985706138"/>
    <n v="288.50264019402817"/>
    <n v="284.75585265904078"/>
    <n v="118.02380735210239"/>
    <n v="37.467875349873793"/>
  </r>
  <r>
    <n v="3193"/>
    <n v="3913286"/>
    <s v="RTB_сети_gif_"/>
    <s v="rtbnet"/>
    <s v="banner"/>
    <n v="716690"/>
    <n v="0"/>
    <n v="211313"/>
    <n v="0"/>
    <n v="211313"/>
    <n v="0"/>
    <n v="3.391603924036855"/>
    <x v="0"/>
    <n v="2.216329383241384"/>
    <n v="147316"/>
    <n v="64528"/>
    <n v="42441"/>
    <n v="67636"/>
    <n v="660"/>
    <n v="306"/>
    <n v="140"/>
    <n v="152"/>
    <n v="99"/>
    <n v="90"/>
    <n v="326500.77942158782"/>
    <n v="143015.30244180001"/>
    <n v="94063.23535414759"/>
    <n v="149903.6541649143"/>
    <n v="1462.777392939314"/>
    <n v="678.19679127186362"/>
    <n v="310.28611365379379"/>
    <n v="336.88206625269038"/>
    <n v="219.41660894089699"/>
    <n v="199.46964449172461"/>
  </r>
  <r>
    <n v="3194"/>
    <n v="3993634"/>
    <s v="RTB_сети_RTB_сети_gif"/>
    <s v="rtbnet"/>
    <s v="banner"/>
    <n v="1853445"/>
    <n v="2"/>
    <n v="583580"/>
    <n v="0"/>
    <n v="583580"/>
    <n v="1.079071674638309E-4"/>
    <n v="3.1759912951094971"/>
    <x v="0"/>
    <n v="2.5631010363339168"/>
    <n v="453195"/>
    <n v="244172"/>
    <n v="16560"/>
    <n v="5932"/>
    <n v="1915"/>
    <n v="774"/>
    <n v="245"/>
    <n v="224"/>
    <n v="99"/>
    <n v="10"/>
    <n v="1161584.5741613491"/>
    <n v="625837.50624372519"/>
    <n v="42444.953161689657"/>
    <n v="15204.315347532791"/>
    <n v="4908.3384845794508"/>
    <n v="1983.840202122452"/>
    <n v="627.95975390180968"/>
    <n v="574.13463213879731"/>
    <n v="253.74700259705779"/>
    <n v="25.631010363339168"/>
  </r>
  <r>
    <n v="3195"/>
    <n v="3920825"/>
    <s v="RTB_сети_2_RTB_сети_gif"/>
    <s v="rtbnet"/>
    <s v="banner"/>
    <n v="147865"/>
    <n v="4"/>
    <n v="60514"/>
    <n v="0"/>
    <n v="60514"/>
    <n v="2.7051702566530281E-3"/>
    <n v="2.443484152427537"/>
    <x v="0"/>
    <n v="1.6915095634666419"/>
    <n v="42081"/>
    <n v="26168"/>
    <n v="8265"/>
    <n v="5200"/>
    <n v="4980"/>
    <n v="108"/>
    <n v="126"/>
    <n v="144"/>
    <n v="144"/>
    <n v="200"/>
    <n v="71180.41394023977"/>
    <n v="44263.422256795093"/>
    <n v="13980.3265420518"/>
    <n v="8795.849730026539"/>
    <n v="8423.7176260638771"/>
    <n v="182.6830328543974"/>
    <n v="213.13020499679689"/>
    <n v="243.5773771391965"/>
    <n v="243.5773771391965"/>
    <n v="338.3019126933284"/>
  </r>
  <r>
    <n v="3196"/>
    <n v="3898782"/>
    <s v="RTB_сети_RTB_сети_gif"/>
    <s v="rtbnet"/>
    <s v="banner"/>
    <n v="646672"/>
    <n v="0"/>
    <n v="210673"/>
    <n v="0"/>
    <n v="210673"/>
    <n v="0"/>
    <n v="3.0695532887460661"/>
    <x v="0"/>
    <n v="2.4691278832239418"/>
    <n v="172186"/>
    <n v="56900"/>
    <n v="15072"/>
    <n v="17296"/>
    <n v="220"/>
    <n v="66"/>
    <n v="91"/>
    <n v="16"/>
    <n v="36"/>
    <n v="20"/>
    <n v="425149.25370079762"/>
    <n v="140493.37655544229"/>
    <n v="37214.695455951252"/>
    <n v="42706.035868241299"/>
    <n v="543.20813430926717"/>
    <n v="162.9624402927802"/>
    <n v="224.69063737337871"/>
    <n v="39.506046131583069"/>
    <n v="88.888603796061901"/>
    <n v="49.382557664478838"/>
  </r>
  <r>
    <n v="3197"/>
    <n v="3993640"/>
    <s v="RTB_сети_RTB_сети_gif"/>
    <s v="rtbnet"/>
    <s v="banner"/>
    <n v="4065999"/>
    <n v="7"/>
    <n v="1861384"/>
    <n v="0"/>
    <n v="1861384"/>
    <n v="1.7215941272981131E-4"/>
    <n v="2.1843955895183371"/>
    <x v="0"/>
    <n v="1.605241870055915"/>
    <n v="1218298"/>
    <n v="1236218"/>
    <n v="52830"/>
    <n v="22864"/>
    <n v="1785"/>
    <n v="420"/>
    <n v="252"/>
    <n v="96"/>
    <n v="108"/>
    <n v="80"/>
    <n v="1955662.959805381"/>
    <n v="1984428.894116783"/>
    <n v="84804.927995053993"/>
    <n v="36702.250116958443"/>
    <n v="2865.356738049808"/>
    <n v="674.20158542348429"/>
    <n v="404.52095125409062"/>
    <n v="154.10321952536779"/>
    <n v="173.3661219660388"/>
    <n v="128.41934960447321"/>
  </r>
  <r>
    <n v="3198"/>
    <n v="3948331"/>
    <s v="RTB_сети_RTB_сети_gif"/>
    <s v="rtbnet"/>
    <s v="banner"/>
    <n v="711359"/>
    <n v="1"/>
    <n v="238785"/>
    <n v="0"/>
    <n v="238785"/>
    <n v="1.4057599608636431E-4"/>
    <n v="2.9790774127353061"/>
    <x v="0"/>
    <n v="1.783923202118562"/>
    <n v="160050"/>
    <n v="74980"/>
    <n v="42447"/>
    <n v="46404"/>
    <n v="74515"/>
    <n v="102"/>
    <n v="77"/>
    <n v="64"/>
    <n v="72"/>
    <n v="50"/>
    <n v="285516.90849907591"/>
    <n v="133758.56169484981"/>
    <n v="75722.188160326608"/>
    <n v="82781.172271109768"/>
    <n v="132929.03740586471"/>
    <n v="181.96016661609329"/>
    <n v="137.36208656312931"/>
    <n v="114.171084935588"/>
    <n v="128.44247055253649"/>
    <n v="89.196160105928115"/>
  </r>
  <r>
    <n v="3199"/>
    <n v="3893777"/>
    <s v="RTB_сети_RTB_сети_gif"/>
    <s v="rtbnet"/>
    <s v="banner"/>
    <n v="1150327"/>
    <n v="2"/>
    <n v="467109"/>
    <n v="0"/>
    <n v="467109"/>
    <n v="1.7386360573993311E-4"/>
    <n v="2.462652186106455"/>
    <x v="0"/>
    <n v="1.995065783768597"/>
    <n v="376542"/>
    <n v="147982"/>
    <n v="36309"/>
    <n v="12772"/>
    <n v="2240"/>
    <n v="396"/>
    <n v="154"/>
    <n v="88"/>
    <n v="63"/>
    <n v="40"/>
    <n v="751226.06035179493"/>
    <n v="295233.82481364452"/>
    <n v="72438.843542853967"/>
    <n v="25480.98019029251"/>
    <n v="4468.947355641656"/>
    <n v="790.04605037236422"/>
    <n v="307.24013070036392"/>
    <n v="175.56578897163649"/>
    <n v="125.6891443774216"/>
    <n v="79.802631350743866"/>
  </r>
  <r>
    <n v="3200"/>
    <n v="3893780"/>
    <s v="RTB_сети_RTB_сети_gif"/>
    <s v="rtbnet"/>
    <s v="banner"/>
    <n v="832259"/>
    <n v="0"/>
    <n v="233419"/>
    <n v="0"/>
    <n v="233419"/>
    <n v="0"/>
    <n v="3.5655152322647261"/>
    <x v="0"/>
    <n v="2.1618689151418811"/>
    <n v="146291"/>
    <n v="97350"/>
    <n v="34473"/>
    <n v="105360"/>
    <n v="685"/>
    <n v="354"/>
    <n v="203"/>
    <n v="120"/>
    <n v="36"/>
    <n v="100"/>
    <n v="316261.96546502091"/>
    <n v="210457.93888906209"/>
    <n v="74526.107111686055"/>
    <n v="227774.50889934861"/>
    <n v="1480.880206872188"/>
    <n v="765.30159596022577"/>
    <n v="438.85938977380181"/>
    <n v="259.42426981702567"/>
    <n v="77.827280945107702"/>
    <n v="216.18689151418809"/>
  </r>
  <r>
    <n v="3201"/>
    <n v="3948273"/>
    <s v="RTB_сети_RTB_сети_gif"/>
    <s v="rtbnet"/>
    <s v="banner"/>
    <n v="1870939"/>
    <n v="2"/>
    <n v="547109"/>
    <n v="0"/>
    <n v="547109"/>
    <n v="1.0689819390156489E-4"/>
    <n v="3.4196823667678649"/>
    <x v="0"/>
    <n v="2.7595662428113981"/>
    <n v="431490"/>
    <n v="206742"/>
    <n v="21942"/>
    <n v="14280"/>
    <n v="1925"/>
    <n v="834"/>
    <n v="336"/>
    <n v="248"/>
    <n v="126"/>
    <n v="60"/>
    <n v="1190725.2381106899"/>
    <n v="570518.24417131406"/>
    <n v="60550.402499767697"/>
    <n v="39406.605947346761"/>
    <n v="5312.1650174119413"/>
    <n v="2301.478246504706"/>
    <n v="927.21425758462976"/>
    <n v="684.37242821722668"/>
    <n v="347.70534659423618"/>
    <n v="165.57397456868389"/>
  </r>
  <r>
    <n v="3202"/>
    <n v="3893721"/>
    <s v="RTB_сети_RTB_сети_gif"/>
    <s v="rtbnet"/>
    <s v="banner"/>
    <n v="508456"/>
    <n v="0"/>
    <n v="171783"/>
    <n v="0"/>
    <n v="171783"/>
    <n v="0"/>
    <n v="2.959873794263693"/>
    <x v="0"/>
    <n v="2.4865076337744392"/>
    <n v="144689"/>
    <n v="44110"/>
    <n v="6831"/>
    <n v="8044"/>
    <n v="605"/>
    <n v="60"/>
    <n v="49"/>
    <n v="32"/>
    <n v="36"/>
    <n v="30"/>
    <n v="359770.30302318977"/>
    <n v="109679.8517257905"/>
    <n v="16985.333646313189"/>
    <n v="20001.467406081589"/>
    <n v="1504.337118433536"/>
    <n v="149.19045802646639"/>
    <n v="121.8388740549475"/>
    <n v="79.568244280782054"/>
    <n v="89.514274815879816"/>
    <n v="74.59522901323318"/>
  </r>
  <r>
    <n v="3203"/>
    <n v="3948315"/>
    <s v="RTB_сети_RTB_сети_gif"/>
    <s v="rtbnet"/>
    <s v="banner"/>
    <n v="1880476"/>
    <n v="1"/>
    <n v="559214"/>
    <n v="0"/>
    <n v="559214"/>
    <n v="5.3178025138316042E-5"/>
    <n v="3.362712664561331"/>
    <x v="0"/>
    <n v="2.7454208336374921"/>
    <n v="442581"/>
    <n v="216572"/>
    <n v="16749"/>
    <n v="5724"/>
    <n v="1890"/>
    <n v="810"/>
    <n v="308"/>
    <n v="168"/>
    <n v="108"/>
    <n v="40"/>
    <n v="1215071.097972115"/>
    <n v="594581.28078253882"/>
    <n v="45983.053542594353"/>
    <n v="15714.788851740999"/>
    <n v="5188.8453755748596"/>
    <n v="2223.7908752463682"/>
    <n v="845.58961676034744"/>
    <n v="461.23070005109861"/>
    <n v="296.50545003284913"/>
    <n v="109.8168333454997"/>
  </r>
  <r>
    <n v="3204"/>
    <n v="3918056"/>
    <s v="RTB_сети_RTB_сети_gif"/>
    <s v="rtbnet"/>
    <s v="banner"/>
    <n v="296553"/>
    <n v="0"/>
    <n v="103597"/>
    <n v="0"/>
    <n v="103597"/>
    <n v="0"/>
    <n v="2.8625635877486801"/>
    <x v="0"/>
    <n v="2.3654223498444602"/>
    <n v="86028"/>
    <n v="26914"/>
    <n v="7086"/>
    <n v="4900"/>
    <n v="305"/>
    <n v="24"/>
    <n v="7"/>
    <n v="40"/>
    <n v="36"/>
    <n v="30"/>
    <n v="203492.55391241919"/>
    <n v="63662.977123713797"/>
    <n v="16761.38277099785"/>
    <n v="11590.569514237861"/>
    <n v="721.4538167025604"/>
    <n v="56.770136396267048"/>
    <n v="16.55795644891122"/>
    <n v="94.616893993778405"/>
    <n v="85.155204594400573"/>
    <n v="70.962670495333811"/>
  </r>
  <r>
    <n v="3205"/>
    <n v="3927633"/>
    <s v="RTB_сети_RTB_сети_gif"/>
    <s v="rtbnet"/>
    <s v="banner"/>
    <n v="360171"/>
    <n v="1"/>
    <n v="116180"/>
    <n v="0"/>
    <n v="116180"/>
    <n v="2.7764589597718858E-4"/>
    <n v="3.100111895334825"/>
    <x v="0"/>
    <n v="2.54241344015812"/>
    <n v="94472"/>
    <n v="35974"/>
    <n v="5952"/>
    <n v="4888"/>
    <n v="80"/>
    <n v="42"/>
    <n v="35"/>
    <n v="64"/>
    <n v="108"/>
    <n v="50"/>
    <n v="240186.8825186179"/>
    <n v="91460.781096248189"/>
    <n v="15132.444795821129"/>
    <n v="12427.31689549289"/>
    <n v="203.39307521264959"/>
    <n v="106.781364486641"/>
    <n v="88.984470405534182"/>
    <n v="162.71446017011971"/>
    <n v="274.5806515370769"/>
    <n v="127.12067200790599"/>
  </r>
  <r>
    <n v="3206"/>
    <n v="3905566"/>
    <s v="RTB_сети_RTB_сети_gif"/>
    <s v="rtbnet"/>
    <s v="banner"/>
    <n v="668363"/>
    <n v="0"/>
    <n v="192591"/>
    <n v="0"/>
    <n v="192591"/>
    <n v="0"/>
    <n v="3.470375043485936"/>
    <x v="0"/>
    <n v="2.0857404101808741"/>
    <n v="126674"/>
    <n v="56744"/>
    <n v="34854"/>
    <n v="101776"/>
    <n v="240"/>
    <n v="72"/>
    <n v="56"/>
    <n v="8"/>
    <n v="9"/>
    <n v="11"/>
    <n v="264209.08071925212"/>
    <n v="118353.25383530351"/>
    <n v="72696.39625644419"/>
    <n v="212278.3159865686"/>
    <n v="500.57769844340982"/>
    <n v="150.17330953302289"/>
    <n v="116.80146297012899"/>
    <n v="16.685923281446989"/>
    <n v="18.771663691627872"/>
    <n v="22.943144511989619"/>
  </r>
  <r>
    <n v="3207"/>
    <n v="3911382"/>
    <s v="RTB_сети_RTB_сети_gif"/>
    <s v="rtbnet"/>
    <s v="banner"/>
    <n v="2127487"/>
    <n v="1"/>
    <n v="603085"/>
    <n v="0"/>
    <n v="603085"/>
    <n v="4.7003812479230193E-5"/>
    <n v="3.5276735451884891"/>
    <x v="0"/>
    <n v="2.818565417613923"/>
    <n v="463314"/>
    <n v="257696"/>
    <n v="23148"/>
    <n v="7096"/>
    <n v="2135"/>
    <n v="834"/>
    <n v="336"/>
    <n v="152"/>
    <n v="81"/>
    <n v="20"/>
    <n v="1305880.8178963771"/>
    <n v="726333.03385743743"/>
    <n v="65244.152286927078"/>
    <n v="20000.540203388391"/>
    <n v="6017.6371666057248"/>
    <n v="2350.6835582900112"/>
    <n v="947.03798031827796"/>
    <n v="428.42194347731618"/>
    <n v="228.3037988267277"/>
    <n v="56.371308352278447"/>
  </r>
  <r>
    <n v="3208"/>
    <n v="3922395"/>
    <s v="RTB_сети_RTB_сети_gif"/>
    <s v="rtbnet"/>
    <s v="banner"/>
    <n v="9103375"/>
    <n v="16"/>
    <n v="2124567"/>
    <n v="0"/>
    <n v="2124567"/>
    <n v="1.757589904842984E-4"/>
    <n v="4.2848142703901546"/>
    <x v="0"/>
    <n v="3.6764186219510671"/>
    <n v="1837020"/>
    <n v="472154"/>
    <n v="104973"/>
    <n v="55372"/>
    <n v="3360"/>
    <n v="1704"/>
    <n v="784"/>
    <n v="464"/>
    <n v="252"/>
    <n v="70"/>
    <n v="6753654.5368965492"/>
    <n v="1735835.758028684"/>
    <n v="385924.69200206938"/>
    <n v="203570.6519346745"/>
    <n v="12352.766569755589"/>
    <n v="6264.6173318046194"/>
    <n v="2882.312199609637"/>
    <n v="1705.8582405852951"/>
    <n v="926.45749273166894"/>
    <n v="257.34930353657472"/>
  </r>
  <r>
    <n v="3209"/>
    <n v="3993656"/>
    <s v="RTB_сети_RTB_сети_gif"/>
    <s v="rtbnet"/>
    <s v="banner"/>
    <n v="4418422"/>
    <n v="0"/>
    <n v="1712831"/>
    <n v="0"/>
    <n v="1712831"/>
    <n v="0"/>
    <n v="2.5796018404617849"/>
    <x v="0"/>
    <n v="1.9478744274422151"/>
    <n v="1187222"/>
    <n v="997416"/>
    <n v="59961"/>
    <n v="20180"/>
    <n v="2830"/>
    <n v="366"/>
    <n v="189"/>
    <n v="64"/>
    <n v="72"/>
    <n v="30"/>
    <n v="2312559.3734968021"/>
    <n v="1942841.119921705"/>
    <n v="116796.4985438627"/>
    <n v="39308.105945783907"/>
    <n v="5512.4846296614696"/>
    <n v="712.92204044385085"/>
    <n v="368.14826678657869"/>
    <n v="124.66396335630181"/>
    <n v="140.24695877583949"/>
    <n v="58.436232823266458"/>
  </r>
  <r>
    <n v="3210"/>
    <n v="3893784"/>
    <s v="RTB_сети_RTB_сети_gif"/>
    <s v="rtbnet"/>
    <s v="banner"/>
    <n v="7449765"/>
    <n v="1"/>
    <n v="1863943"/>
    <n v="0"/>
    <n v="1863943"/>
    <n v="1.3423242209653591E-5"/>
    <n v="3.996777261965629"/>
    <x v="0"/>
    <n v="3.413535622627919"/>
    <n v="1592954"/>
    <n v="462540"/>
    <n v="83835"/>
    <n v="38716"/>
    <n v="2330"/>
    <n v="1176"/>
    <n v="476"/>
    <n v="264"/>
    <n v="108"/>
    <n v="20"/>
    <n v="5437605.2242076341"/>
    <n v="1578896.7668903179"/>
    <n v="286173.7589230116"/>
    <n v="132158.4451656625"/>
    <n v="7953.5380007230506"/>
    <n v="4014.317892210433"/>
    <n v="1624.8429563708889"/>
    <n v="901.17340437377061"/>
    <n v="368.66184724381532"/>
    <n v="68.270712452558385"/>
  </r>
  <r>
    <n v="3211"/>
    <n v="4072715"/>
    <s v="RTB_сети_RTB_сети_gif"/>
    <s v="rtbnet"/>
    <s v="banner"/>
    <n v="635515"/>
    <n v="1"/>
    <n v="206817"/>
    <n v="0"/>
    <n v="206817"/>
    <n v="1.5735269820539249E-4"/>
    <n v="3.0728373392902899"/>
    <x v="0"/>
    <n v="2.485023735229023"/>
    <n v="169176"/>
    <n v="57654"/>
    <n v="12381"/>
    <n v="16080"/>
    <n v="225"/>
    <n v="66"/>
    <n v="77"/>
    <n v="8"/>
    <n v="27"/>
    <n v="44"/>
    <n v="420406.37543110532"/>
    <n v="143271.5584308941"/>
    <n v="30767.078865870539"/>
    <n v="39959.181662482697"/>
    <n v="559.13034042653032"/>
    <n v="164.01156652511551"/>
    <n v="191.3468276126348"/>
    <n v="19.880189881832191"/>
    <n v="67.095640851183632"/>
    <n v="109.341044350077"/>
  </r>
  <r>
    <n v="3212"/>
    <n v="3953849"/>
    <s v="RTB_сети_RTB_сети_gif"/>
    <s v="rtbnet"/>
    <s v="banner"/>
    <n v="3912440"/>
    <n v="1"/>
    <n v="1667927"/>
    <n v="0"/>
    <n v="1667927"/>
    <n v="2.555949739804316E-5"/>
    <n v="2.3456901890790181"/>
    <x v="0"/>
    <n v="1.7139167354434219"/>
    <n v="1097667"/>
    <n v="1076166"/>
    <n v="56937"/>
    <n v="34172"/>
    <n v="17120"/>
    <n v="342"/>
    <n v="119"/>
    <n v="64"/>
    <n v="81"/>
    <n v="80"/>
    <n v="1881309.8412439739"/>
    <n v="1844458.917515205"/>
    <n v="97585.277165942098"/>
    <n v="58567.962683572609"/>
    <n v="29342.254510791379"/>
    <n v="586.15952352165027"/>
    <n v="203.95609151776719"/>
    <n v="109.690671068379"/>
    <n v="138.82725557091709"/>
    <n v="137.11333883547371"/>
  </r>
  <r>
    <n v="3213"/>
    <n v="4001496"/>
    <s v="RTB_сети_RTB_сети_gif"/>
    <s v="rtbnet"/>
    <s v="banner"/>
    <n v="450878"/>
    <n v="0"/>
    <n v="160302"/>
    <n v="0"/>
    <n v="160302"/>
    <n v="0"/>
    <n v="2.8126785692006342"/>
    <x v="0"/>
    <n v="2.2945094985827188"/>
    <n v="126151"/>
    <n v="62468"/>
    <n v="7179"/>
    <n v="368"/>
    <n v="100"/>
    <n v="138"/>
    <n v="14"/>
    <n v="16"/>
    <n v="33"/>
    <n v="36"/>
    <n v="289454.66775570862"/>
    <n v="143333.41935746529"/>
    <n v="16472.283690325341"/>
    <n v="844.3794954784405"/>
    <n v="229.45094985827191"/>
    <n v="316.64231080441522"/>
    <n v="32.123132980158061"/>
    <n v="36.712151977323501"/>
    <n v="75.718813453229714"/>
    <n v="82.60234194897788"/>
  </r>
  <r>
    <n v="3214"/>
    <n v="3999129"/>
    <s v="RTB_сети_RTB_сети_gif"/>
    <s v="rtbnet"/>
    <s v="banner"/>
    <n v="1720215"/>
    <n v="0"/>
    <n v="575595"/>
    <n v="0"/>
    <n v="575595"/>
    <n v="0"/>
    <n v="2.9885857243374252"/>
    <x v="0"/>
    <n v="2.0469148994400239"/>
    <n v="350410"/>
    <n v="373906"/>
    <n v="107271"/>
    <n v="6096"/>
    <n v="2090"/>
    <n v="348"/>
    <n v="140"/>
    <n v="48"/>
    <n v="45"/>
    <n v="40"/>
    <n v="717259.44991277892"/>
    <n v="765353.7623900217"/>
    <n v="219574.60817783081"/>
    <n v="12477.993226986389"/>
    <n v="4278.0521398296514"/>
    <n v="712.32638500512849"/>
    <n v="286.56808592160343"/>
    <n v="98.251915173121176"/>
    <n v="92.111170474801099"/>
    <n v="81.876595977600971"/>
  </r>
  <r>
    <n v="3215"/>
    <n v="3948331"/>
    <s v="RTB_сети_RTB_сети_gif"/>
    <s v="rtbnet"/>
    <s v="banner"/>
    <n v="732332"/>
    <n v="0"/>
    <n v="273727"/>
    <n v="0"/>
    <n v="273727"/>
    <n v="0"/>
    <n v="2.675410171448195"/>
    <x v="0"/>
    <n v="2.1960231617393489"/>
    <n v="219120"/>
    <n v="97326"/>
    <n v="15747"/>
    <n v="628"/>
    <n v="320"/>
    <n v="138"/>
    <n v="77"/>
    <n v="48"/>
    <n v="27"/>
    <n v="50"/>
    <n v="481192.59520032618"/>
    <n v="213730.1502394439"/>
    <n v="34580.776727909542"/>
    <n v="1379.1025455723111"/>
    <n v="702.72741175659178"/>
    <n v="303.05119632003021"/>
    <n v="169.09378345392989"/>
    <n v="105.4091117634888"/>
    <n v="59.292625366962433"/>
    <n v="109.8011580869675"/>
  </r>
  <r>
    <n v="3216"/>
    <n v="4001419"/>
    <s v="RTB_сети_RTB_сети_gif"/>
    <s v="rtbnet"/>
    <s v="banner"/>
    <n v="467516"/>
    <n v="0"/>
    <n v="152827"/>
    <n v="0"/>
    <n v="152827"/>
    <n v="0"/>
    <n v="3.0591191347078719"/>
    <x v="0"/>
    <n v="2.6255651089782832"/>
    <n v="127802"/>
    <n v="47218"/>
    <n v="2871"/>
    <n v="56"/>
    <n v="35"/>
    <n v="12"/>
    <n v="7"/>
    <n v="24"/>
    <n v="18"/>
    <n v="20"/>
    <n v="335552.47205764247"/>
    <n v="123973.93331573661"/>
    <n v="7537.9974278766495"/>
    <n v="147.03164610278381"/>
    <n v="91.894778814239899"/>
    <n v="31.506781307739399"/>
    <n v="18.37895576284798"/>
    <n v="63.01356261547879"/>
    <n v="47.260171961609089"/>
    <n v="52.511302179565646"/>
  </r>
  <r>
    <n v="3217"/>
    <n v="3909461"/>
    <s v="RTB_сети_RTB_сети_gif"/>
    <s v="rtbnet"/>
    <s v="banner"/>
    <n v="3163826"/>
    <n v="1"/>
    <n v="1317837"/>
    <n v="0"/>
    <n v="1317837"/>
    <n v="3.1607300780763541E-5"/>
    <n v="2.4007718708762922"/>
    <x v="0"/>
    <n v="1.615685677721411"/>
    <n v="800090"/>
    <n v="798036"/>
    <n v="346176"/>
    <n v="5912"/>
    <n v="4100"/>
    <n v="1932"/>
    <n v="861"/>
    <n v="552"/>
    <n v="225"/>
    <n v="310"/>
    <n v="1292693.9538881229"/>
    <n v="1289375.3355060839"/>
    <n v="559311.60517088708"/>
    <n v="9551.9337266889797"/>
    <n v="6624.3112786577831"/>
    <n v="3121.504729357765"/>
    <n v="1391.105368518135"/>
    <n v="891.85849410221863"/>
    <n v="363.52927748731742"/>
    <n v="500.86256009363728"/>
  </r>
  <r>
    <n v="3218"/>
    <n v="3893780"/>
    <s v="RTB_сети_RTB_сети_gif"/>
    <s v="rtbnet"/>
    <s v="banner"/>
    <n v="824484"/>
    <n v="0"/>
    <n v="262413"/>
    <n v="0"/>
    <n v="262413"/>
    <n v="0"/>
    <n v="3.1419327548558948"/>
    <x v="0"/>
    <n v="2.6700476051685609"/>
    <n v="217758"/>
    <n v="84248"/>
    <n v="5322"/>
    <n v="728"/>
    <n v="345"/>
    <n v="156"/>
    <n v="98"/>
    <n v="32"/>
    <n v="63"/>
    <n v="40"/>
    <n v="581424.22640629555"/>
    <n v="224946.17064024089"/>
    <n v="14209.99335470708"/>
    <n v="1943.794656562713"/>
    <n v="921.16642378315362"/>
    <n v="416.52742640629549"/>
    <n v="261.664665306519"/>
    <n v="85.441523365393962"/>
    <n v="168.2129991256194"/>
    <n v="106.80190420674241"/>
  </r>
  <r>
    <n v="3219"/>
    <n v="3918056"/>
    <s v="RTB_сети_RTB_сети_gif"/>
    <s v="rtbnet"/>
    <s v="banner"/>
    <n v="295568"/>
    <n v="0"/>
    <n v="104348"/>
    <n v="0"/>
    <n v="104348"/>
    <n v="0"/>
    <n v="2.8325219457967572"/>
    <x v="0"/>
    <n v="2.3703275993423949"/>
    <n v="84749"/>
    <n v="35470"/>
    <n v="4278"/>
    <n v="84"/>
    <n v="15"/>
    <n v="12"/>
    <n v="14"/>
    <n v="16"/>
    <n v="27"/>
    <n v="30"/>
    <n v="200882.89371666871"/>
    <n v="84075.519948674759"/>
    <n v="10140.26146998677"/>
    <n v="199.10751834476119"/>
    <n v="35.55491399013593"/>
    <n v="28.443931192108739"/>
    <n v="33.184586390793527"/>
    <n v="37.925241589478333"/>
    <n v="63.998845182244672"/>
    <n v="71.109827980271859"/>
  </r>
  <r>
    <n v="3220"/>
    <n v="3918043"/>
    <s v="RTB_сети_RTB_сети_gif"/>
    <s v="rtbnet"/>
    <s v="banner"/>
    <n v="343103"/>
    <n v="0"/>
    <n v="131964"/>
    <n v="0"/>
    <n v="131964"/>
    <n v="0"/>
    <n v="2.599974235397533"/>
    <x v="0"/>
    <n v="2.171606696414444"/>
    <n v="107007"/>
    <n v="45560"/>
    <n v="5250"/>
    <n v="52"/>
    <n v="20"/>
    <n v="18"/>
    <n v="14"/>
    <n v="8"/>
    <n v="36"/>
    <n v="30"/>
    <n v="232377.11776322039"/>
    <n v="98938.401088642044"/>
    <n v="11400.93515617583"/>
    <n v="112.9235482135511"/>
    <n v="43.43213392828887"/>
    <n v="39.088920535459977"/>
    <n v="30.402493749802211"/>
    <n v="17.372853571315549"/>
    <n v="78.177841070919968"/>
    <n v="65.148200892433309"/>
  </r>
  <r>
    <n v="3221"/>
    <n v="4072715"/>
    <s v="RTB_сети_RTB_сети_gif"/>
    <s v="rtbnet"/>
    <s v="banner"/>
    <n v="641078"/>
    <n v="0"/>
    <n v="212820"/>
    <n v="0"/>
    <n v="212820"/>
    <n v="0"/>
    <n v="3.0123014754252422"/>
    <x v="0"/>
    <n v="2.5341856015685531"/>
    <n v="174025"/>
    <n v="72946"/>
    <n v="5130"/>
    <n v="568"/>
    <n v="165"/>
    <n v="30"/>
    <n v="28"/>
    <n v="24"/>
    <n v="36"/>
    <n v="20"/>
    <n v="441011.64931296738"/>
    <n v="184858.7028920197"/>
    <n v="13000.372136046681"/>
    <n v="1439.417421690938"/>
    <n v="418.14062425881127"/>
    <n v="76.025568047056595"/>
    <n v="70.95719684391949"/>
    <n v="60.820454437645267"/>
    <n v="91.230681656467908"/>
    <n v="50.683712031371059"/>
  </r>
  <r>
    <n v="3222"/>
    <n v="3893781"/>
    <s v="RTB_сети_RTB_сети_gif"/>
    <s v="rtbnet"/>
    <s v="banner"/>
    <n v="853808"/>
    <n v="0"/>
    <n v="309340"/>
    <n v="0"/>
    <n v="309340"/>
    <n v="0"/>
    <n v="2.7600956875929401"/>
    <x v="0"/>
    <n v="2.2993797819137618"/>
    <n v="250527"/>
    <n v="109498"/>
    <n v="9933"/>
    <n v="696"/>
    <n v="325"/>
    <n v="168"/>
    <n v="77"/>
    <n v="40"/>
    <n v="27"/>
    <n v="30"/>
    <n v="576056.71862350905"/>
    <n v="251777.4873599931"/>
    <n v="22839.739373749391"/>
    <n v="1600.368328211978"/>
    <n v="747.29842912197262"/>
    <n v="386.29580336151201"/>
    <n v="177.05224320735971"/>
    <n v="91.975191276550476"/>
    <n v="62.083254111671572"/>
    <n v="68.98139345741285"/>
  </r>
  <r>
    <n v="3223"/>
    <n v="3993634"/>
    <s v="RTB_сети_RTB_сети_gif"/>
    <s v="rtbnet"/>
    <s v="banner"/>
    <n v="1861934"/>
    <n v="0"/>
    <n v="709062"/>
    <n v="0"/>
    <n v="709062"/>
    <n v="0"/>
    <n v="2.625911415362832"/>
    <x v="0"/>
    <n v="1.7337637788823439"/>
    <n v="413977"/>
    <n v="457936"/>
    <n v="188691"/>
    <n v="6076"/>
    <n v="3615"/>
    <n v="1788"/>
    <n v="791"/>
    <n v="488"/>
    <n v="234"/>
    <n v="330"/>
    <n v="717738.32789037609"/>
    <n v="793952.84984626505"/>
    <n v="327145.62120108842"/>
    <n v="10534.348720489121"/>
    <n v="6267.5560606596728"/>
    <n v="3099.969636641631"/>
    <n v="1371.4071490959341"/>
    <n v="846.07672409458382"/>
    <n v="405.70072425846848"/>
    <n v="572.14204703117343"/>
  </r>
  <r>
    <n v="3224"/>
    <n v="3993656"/>
    <s v="RTB_сети_RTB_сети_gif"/>
    <s v="rtbnet"/>
    <s v="banner"/>
    <n v="4407330"/>
    <n v="0"/>
    <n v="1141316"/>
    <n v="0"/>
    <n v="1141316"/>
    <n v="0"/>
    <n v="3.861621146115537"/>
    <x v="0"/>
    <n v="2.890185123251559"/>
    <n v="776199"/>
    <n v="706070"/>
    <n v="20460"/>
    <n v="11636"/>
    <n v="5430"/>
    <n v="2652"/>
    <n v="1239"/>
    <n v="656"/>
    <n v="288"/>
    <n v="300"/>
    <n v="2243358.8024827372"/>
    <n v="2040673.009974228"/>
    <n v="59133.187621726887"/>
    <n v="33630.194094155137"/>
    <n v="15693.705219255969"/>
    <n v="7664.7709468631347"/>
    <n v="3580.9393677086809"/>
    <n v="1895.9614408530231"/>
    <n v="832.37331549644898"/>
    <n v="867.0555369754677"/>
  </r>
  <r>
    <n v="3225"/>
    <n v="3920825"/>
    <s v="RTB_сети_2_RTB_сети_gif"/>
    <s v="rtbnet"/>
    <s v="banner"/>
    <n v="147596"/>
    <n v="2"/>
    <n v="75644"/>
    <n v="0"/>
    <n v="75644"/>
    <n v="1.3550502723651051E-3"/>
    <n v="1.9511924276875889"/>
    <x v="0"/>
    <n v="1.583970981208616"/>
    <n v="59187"/>
    <n v="29106"/>
    <n v="4692"/>
    <n v="4"/>
    <n v="20"/>
    <n v="21"/>
    <n v="20"/>
    <n v="11"/>
    <n v="78"/>
    <n v="42"/>
    <n v="93750.490464794333"/>
    <n v="46103.059379057973"/>
    <n v="7431.9918438308241"/>
    <n v="6.3358839248344623"/>
    <n v="31.679419624172311"/>
    <n v="33.263390605380927"/>
    <n v="31.679419624172311"/>
    <n v="17.423680793294771"/>
    <n v="123.549736534272"/>
    <n v="66.526781210761854"/>
  </r>
  <r>
    <n v="3226"/>
    <n v="3893784"/>
    <s v="RTB_сети_RTB_сети_gif"/>
    <s v="rtbnet"/>
    <s v="banner"/>
    <n v="5850533"/>
    <n v="1"/>
    <n v="1481930"/>
    <n v="0"/>
    <n v="1481930"/>
    <n v="1.709245978101482E-5"/>
    <n v="3.947914543871843"/>
    <x v="0"/>
    <n v="2.996998152275641"/>
    <n v="1019209"/>
    <n v="913688"/>
    <n v="10329"/>
    <n v="4788"/>
    <n v="2140"/>
    <n v="1266"/>
    <n v="434"/>
    <n v="192"/>
    <n v="45"/>
    <n v="40"/>
    <n v="3054567.489782705"/>
    <n v="2738321.2477564262"/>
    <n v="30955.993914855098"/>
    <n v="14349.627153095769"/>
    <n v="6413.5760458698724"/>
    <n v="3794.1996607809619"/>
    <n v="1300.6971980876281"/>
    <n v="575.42364523692322"/>
    <n v="134.86491685240389"/>
    <n v="119.87992609102569"/>
  </r>
  <r>
    <n v="3227"/>
    <n v="3918052"/>
    <s v="RTB_сети_RTB_сети_gif"/>
    <s v="rtbnet"/>
    <s v="banner"/>
    <n v="429531"/>
    <n v="0"/>
    <n v="207669"/>
    <n v="0"/>
    <n v="207669"/>
    <n v="0"/>
    <n v="2.0683443364199761"/>
    <x v="0"/>
    <n v="1.661602915235354"/>
    <n v="159886"/>
    <n v="87756"/>
    <n v="9993"/>
    <n v="604"/>
    <n v="60"/>
    <n v="84"/>
    <n v="35"/>
    <n v="36"/>
    <n v="24"/>
    <n v="26"/>
    <n v="265667.04370531993"/>
    <n v="145815.62542939381"/>
    <n v="16604.3979319469"/>
    <n v="1003.608160802154"/>
    <n v="99.696174914121258"/>
    <n v="139.57464487976969"/>
    <n v="58.156102033237403"/>
    <n v="59.817704948472752"/>
    <n v="39.878469965648499"/>
    <n v="43.201675796119211"/>
  </r>
  <r>
    <n v="3228"/>
    <n v="3893774"/>
    <s v="RTB_сети_RTB_сети_gif"/>
    <s v="rtbnet"/>
    <s v="banner"/>
    <n v="609958"/>
    <n v="0"/>
    <n v="282760"/>
    <n v="0"/>
    <n v="282760"/>
    <n v="0"/>
    <n v="2.1571580138633468"/>
    <x v="0"/>
    <n v="1.783419489146707"/>
    <n v="227579"/>
    <n v="100110"/>
    <n v="13446"/>
    <n v="756"/>
    <n v="30"/>
    <n v="24"/>
    <n v="28"/>
    <n v="8"/>
    <n v="22"/>
    <n v="13"/>
    <n v="405868.82392051828"/>
    <n v="178538.12505847681"/>
    <n v="23979.858451066619"/>
    <n v="1348.2651337949101"/>
    <n v="53.502584674401199"/>
    <n v="42.802067739520957"/>
    <n v="49.935745696107787"/>
    <n v="14.267355913173651"/>
    <n v="39.235228761227553"/>
    <n v="23.184453358907181"/>
  </r>
  <r>
    <n v="3229"/>
    <n v="3953849"/>
    <s v="RTB_сети_RTB_сети_gif"/>
    <s v="rtbnet"/>
    <s v="banner"/>
    <n v="262999"/>
    <n v="0"/>
    <n v="119033"/>
    <n v="0"/>
    <n v="119033"/>
    <n v="0"/>
    <n v="2.2094629220468271"/>
    <x v="0"/>
    <n v="1.8412010557192959"/>
    <n v="96340"/>
    <n v="40934"/>
    <n v="5451"/>
    <n v="12"/>
    <n v="5"/>
    <n v="6"/>
    <n v="21"/>
    <n v="16"/>
    <n v="36"/>
    <n v="20"/>
    <n v="177381.30970799699"/>
    <n v="75367.724014813677"/>
    <n v="10036.38695472588"/>
    <n v="22.094412668631559"/>
    <n v="9.2060052785964821"/>
    <n v="11.04720633431578"/>
    <n v="38.665222170105217"/>
    <n v="29.459216891508738"/>
    <n v="66.283238005894674"/>
    <n v="36.824021114385928"/>
  </r>
  <r>
    <n v="3230"/>
    <n v="3922395"/>
    <s v="RTB_сети_RTB_сети_gif"/>
    <s v="rtbnet"/>
    <s v="banner"/>
    <n v="9109412"/>
    <n v="1"/>
    <n v="2233698"/>
    <n v="0"/>
    <n v="2233698"/>
    <n v="1.0977656955245849E-5"/>
    <n v="4.0781752949593004"/>
    <x v="0"/>
    <n v="3.0732834806254248"/>
    <n v="1515309"/>
    <n v="1419138"/>
    <n v="15936"/>
    <n v="7228"/>
    <n v="3475"/>
    <n v="1860"/>
    <n v="665"/>
    <n v="304"/>
    <n v="90"/>
    <n v="60"/>
    <n v="4656974.1177430321"/>
    <n v="4361413.372127804"/>
    <n v="48975.845547246769"/>
    <n v="22213.69299796057"/>
    <n v="10679.660095173351"/>
    <n v="5716.3072739632898"/>
    <n v="2043.733514615908"/>
    <n v="934.27817811012915"/>
    <n v="276.59551325628831"/>
    <n v="184.3970088375255"/>
  </r>
  <r>
    <n v="3231"/>
    <n v="3905566"/>
    <s v="RTB_сети_RTB_сети_gif"/>
    <s v="rtbnet"/>
    <s v="banner"/>
    <n v="621478"/>
    <n v="0"/>
    <n v="240804"/>
    <n v="0"/>
    <n v="240804"/>
    <n v="0"/>
    <n v="2.580845833125696"/>
    <x v="0"/>
    <n v="2.1215342495681679"/>
    <n v="191834"/>
    <n v="89540"/>
    <n v="11172"/>
    <n v="160"/>
    <n v="70"/>
    <n v="30"/>
    <n v="14"/>
    <n v="24"/>
    <n v="54"/>
    <n v="40"/>
    <n v="406982.40123165993"/>
    <n v="189962.17670633379"/>
    <n v="23701.780636175568"/>
    <n v="339.44547993090691"/>
    <n v="148.50739746977169"/>
    <n v="63.646027487045039"/>
    <n v="29.701479493954348"/>
    <n v="50.916821989636027"/>
    <n v="114.56284947668109"/>
    <n v="84.861369982726714"/>
  </r>
  <r>
    <n v="3232"/>
    <n v="3911375"/>
    <s v="RTB_сети_RTB_сети_gif"/>
    <s v="rtbnet"/>
    <s v="banner"/>
    <n v="452367"/>
    <n v="0"/>
    <n v="160722"/>
    <n v="0"/>
    <n v="160722"/>
    <n v="0"/>
    <n v="2.814592899540822"/>
    <x v="0"/>
    <n v="2.3777628266114408"/>
    <n v="132303"/>
    <n v="52466"/>
    <n v="5253"/>
    <n v="48"/>
    <n v="25"/>
    <n v="7"/>
    <n v="16"/>
    <n v="50"/>
    <n v="33"/>
    <n v="48"/>
    <n v="314585.15524917352"/>
    <n v="124751.7044609959"/>
    <n v="12490.388128189899"/>
    <n v="114.13261567734919"/>
    <n v="59.44407066528602"/>
    <n v="16.644339786280089"/>
    <n v="38.044205225783053"/>
    <n v="118.888141330572"/>
    <n v="78.46617327817755"/>
    <n v="114.13261567734919"/>
  </r>
  <r>
    <n v="3233"/>
    <n v="4050733"/>
    <s v="RTB_сети_RTB_сети_gif"/>
    <s v="rtbnet"/>
    <s v="banner"/>
    <n v="2117875"/>
    <n v="0"/>
    <n v="880828"/>
    <n v="0"/>
    <n v="880828"/>
    <n v="0"/>
    <n v="2.4044138015594418"/>
    <x v="0"/>
    <n v="1.5629174113962441"/>
    <n v="506386"/>
    <n v="556312"/>
    <n v="279600"/>
    <n v="5284"/>
    <n v="3790"/>
    <n v="1788"/>
    <n v="861"/>
    <n v="504"/>
    <n v="243"/>
    <n v="310"/>
    <n v="791439.49628729851"/>
    <n v="869469.71096866741"/>
    <n v="436991.70822638989"/>
    <n v="8258.4556018177555"/>
    <n v="5923.4569891917663"/>
    <n v="2794.4963315764849"/>
    <n v="1345.671891212166"/>
    <n v="787.71037534370714"/>
    <n v="379.78893096928738"/>
    <n v="484.50439753283581"/>
  </r>
  <r>
    <n v="3234"/>
    <n v="3894068"/>
    <s v="RTB_сети_RTB_сети_gif"/>
    <s v="rtbnet"/>
    <s v="banner"/>
    <n v="716172"/>
    <n v="0"/>
    <n v="255383"/>
    <n v="0"/>
    <n v="255383"/>
    <n v="0"/>
    <n v="2.8043056898853882"/>
    <x v="0"/>
    <n v="2.3772318538951018"/>
    <n v="211068"/>
    <n v="83226"/>
    <n v="6546"/>
    <n v="244"/>
    <n v="70"/>
    <n v="6"/>
    <n v="7"/>
    <n v="40"/>
    <n v="36"/>
    <n v="20"/>
    <n v="501757.57293793128"/>
    <n v="197847.49827227369"/>
    <n v="15561.35971559734"/>
    <n v="580.04457235040479"/>
    <n v="166.4062297726571"/>
    <n v="14.26339112337061"/>
    <n v="16.640622977265711"/>
    <n v="95.089274155804077"/>
    <n v="85.580346740223661"/>
    <n v="47.544637077902038"/>
  </r>
  <r>
    <n v="3235"/>
    <n v="3962042"/>
    <s v="RTB_сети_RTB_сети_gif"/>
    <s v="rtbnet"/>
    <s v="banner"/>
    <n v="2780360"/>
    <n v="1"/>
    <n v="1336122"/>
    <n v="0"/>
    <n v="1336122"/>
    <n v="3.5966565480729111E-5"/>
    <n v="2.080917760503906"/>
    <x v="0"/>
    <n v="1.3657018430166901"/>
    <n v="788215"/>
    <n v="799680"/>
    <n v="434334"/>
    <n v="5956"/>
    <n v="3845"/>
    <n v="1878"/>
    <n v="868"/>
    <n v="480"/>
    <n v="261"/>
    <n v="330"/>
    <n v="1076466.6781934011"/>
    <n v="1092124.449823587"/>
    <n v="593170.7442848112"/>
    <n v="8134.1201770074076"/>
    <n v="5251.1235863991742"/>
    <n v="2564.7880611853438"/>
    <n v="1185.4291997384869"/>
    <n v="655.53688464801132"/>
    <n v="356.44818102735621"/>
    <n v="450.68160819550781"/>
  </r>
  <r>
    <n v="3236"/>
    <n v="3993640"/>
    <s v="RTB_сети_RTB_сети_gif"/>
    <s v="rtbnet"/>
    <s v="banner"/>
    <n v="4080063"/>
    <n v="2"/>
    <n v="1094320"/>
    <n v="0"/>
    <n v="1094320"/>
    <n v="4.9018850934409602E-5"/>
    <n v="3.72840028510856"/>
    <x v="0"/>
    <n v="2.7749414414782052"/>
    <n v="734895"/>
    <n v="695260"/>
    <n v="23694"/>
    <n v="6992"/>
    <n v="4680"/>
    <n v="2406"/>
    <n v="1190"/>
    <n v="648"/>
    <n v="279"/>
    <n v="280"/>
    <n v="2039290.5906351251"/>
    <n v="1929305.7866021369"/>
    <n v="65749.462514384577"/>
    <n v="19402.390558815609"/>
    <n v="12986.725946118"/>
    <n v="6676.5091081965611"/>
    <n v="3302.180315359064"/>
    <n v="1798.162054077877"/>
    <n v="774.20866217241917"/>
    <n v="776.98360361389734"/>
  </r>
  <r>
    <n v="3237"/>
    <n v="3927633"/>
    <s v="RTB_сети_RTB_сети_gif"/>
    <s v="rtbnet"/>
    <s v="banner"/>
    <n v="3936649"/>
    <n v="0"/>
    <n v="1347096"/>
    <n v="0"/>
    <n v="1347096"/>
    <n v="0"/>
    <n v="2.922322536775404"/>
    <x v="0"/>
    <n v="2.022415000393011"/>
    <n v="839936"/>
    <n v="839238"/>
    <n v="250854"/>
    <n v="7324"/>
    <n v="4575"/>
    <n v="2256"/>
    <n v="1085"/>
    <n v="664"/>
    <n v="297"/>
    <n v="280"/>
    <n v="1698699.1657701039"/>
    <n v="1697287.5200998301"/>
    <n v="507330.8925085885"/>
    <n v="14812.16746287842"/>
    <n v="9252.5486267980268"/>
    <n v="4562.5682408866342"/>
    <n v="2194.320275426418"/>
    <n v="1342.8835602609599"/>
    <n v="600.6572551167244"/>
    <n v="566.27620011004319"/>
  </r>
  <r>
    <n v="3238"/>
    <n v="4019922"/>
    <s v="RTB_сети_RTB_сети_gif"/>
    <s v="rtbnet"/>
    <s v="banner"/>
    <n v="698141"/>
    <n v="0"/>
    <n v="271418"/>
    <n v="0"/>
    <n v="271418"/>
    <n v="0"/>
    <n v="2.5721986014192129"/>
    <x v="0"/>
    <n v="2.1454789628796469"/>
    <n v="220599"/>
    <n v="93078"/>
    <n v="11076"/>
    <n v="384"/>
    <n v="155"/>
    <n v="24"/>
    <n v="21"/>
    <n v="16"/>
    <n v="18"/>
    <n v="30"/>
    <n v="473290.51373228722"/>
    <n v="199696.89090691181"/>
    <n v="23763.32499285497"/>
    <n v="823.86392174578441"/>
    <n v="332.54923924634528"/>
    <n v="51.491495109111533"/>
    <n v="45.055058220472588"/>
    <n v="34.32766340607435"/>
    <n v="38.618621331833637"/>
    <n v="64.3643688863894"/>
  </r>
  <r>
    <n v="3239"/>
    <n v="3893721"/>
    <s v="RTB_сети_RTB_сети_gif"/>
    <s v="rtbnet"/>
    <s v="banner"/>
    <n v="508247"/>
    <n v="0"/>
    <n v="171351"/>
    <n v="0"/>
    <n v="171351"/>
    <n v="0"/>
    <n v="2.9661163343079409"/>
    <x v="0"/>
    <n v="2.5321446008828312"/>
    <n v="142723"/>
    <n v="53758"/>
    <n v="3306"/>
    <n v="712"/>
    <n v="65"/>
    <n v="78"/>
    <n v="14"/>
    <n v="16"/>
    <n v="36"/>
    <n v="10"/>
    <n v="361395.27387180028"/>
    <n v="136123.0294542592"/>
    <n v="8371.2700505186385"/>
    <n v="1802.886955828576"/>
    <n v="164.58939905738399"/>
    <n v="197.50727886886079"/>
    <n v="35.450024412359632"/>
    <n v="40.514313614125292"/>
    <n v="91.157205631781906"/>
    <n v="25.32144600882831"/>
  </r>
  <r>
    <n v="3240"/>
    <n v="4116101"/>
    <s v="RTB_сети_RTB_сети_gif"/>
    <s v="rtbnet"/>
    <s v="banner"/>
    <n v="325481"/>
    <n v="1"/>
    <n v="92278"/>
    <n v="0"/>
    <n v="92278"/>
    <n v="3.0723759605015349E-4"/>
    <n v="3.527178742495503"/>
    <x v="0"/>
    <n v="2.8211193260121519"/>
    <n v="70069"/>
    <n v="41068"/>
    <n v="3282"/>
    <n v="768"/>
    <n v="40"/>
    <n v="14"/>
    <n v="16"/>
    <n v="9"/>
    <n v="30"/>
    <n v="77"/>
    <n v="197673.0100543455"/>
    <n v="115857.72848066709"/>
    <n v="9258.9136279718823"/>
    <n v="2166.6196423773331"/>
    <n v="112.8447730404861"/>
    <n v="39.495670564170133"/>
    <n v="45.13790921619443"/>
    <n v="25.39007393410937"/>
    <n v="84.633579780364556"/>
    <n v="217.22618810293571"/>
  </r>
  <r>
    <n v="3241"/>
    <n v="3918056"/>
    <s v="RTB_сети_RTB_сети_gif"/>
    <s v="rtbnet"/>
    <s v="banner"/>
    <n v="224083"/>
    <n v="0"/>
    <n v="146087"/>
    <n v="0"/>
    <n v="146087"/>
    <n v="0"/>
    <n v="1.533901031577074"/>
    <x v="0"/>
    <n v="1.4145939599010151"/>
    <n v="134024"/>
    <n v="22744"/>
    <n v="1560"/>
    <n v="8"/>
    <n v="10"/>
    <n v="6"/>
    <n v="18"/>
    <n v="11"/>
    <n v="13"/>
    <n v="14"/>
    <n v="189589.54088177369"/>
    <n v="32173.525023988688"/>
    <n v="2206.7665774455841"/>
    <n v="11.316751679208121"/>
    <n v="14.14593959901015"/>
    <n v="8.4875637594060898"/>
    <n v="25.462691278218269"/>
    <n v="15.560533558911169"/>
    <n v="18.389721478713199"/>
    <n v="19.804315438614211"/>
  </r>
  <r>
    <n v="3242"/>
    <n v="3893774"/>
    <s v="RTB_сети_RTB_сети_gif"/>
    <s v="rtbnet"/>
    <s v="banner"/>
    <n v="437098"/>
    <n v="1"/>
    <n v="205042"/>
    <n v="0"/>
    <n v="205042"/>
    <n v="2.2878164622121351E-4"/>
    <n v="2.1317486173564442"/>
    <x v="0"/>
    <n v="1.9498679561757251"/>
    <n v="187007"/>
    <n v="33662"/>
    <n v="2277"/>
    <n v="144"/>
    <n v="820"/>
    <n v="42"/>
    <n v="88"/>
    <n v="36"/>
    <n v="70"/>
    <n v="22"/>
    <n v="364638.95688055392"/>
    <n v="65636.455140787264"/>
    <n v="4439.8493362121262"/>
    <n v="280.78098568930437"/>
    <n v="1598.8917240640949"/>
    <n v="81.894454159380459"/>
    <n v="171.58838014346381"/>
    <n v="70.195246422326107"/>
    <n v="136.4907569323008"/>
    <n v="42.897095035865959"/>
  </r>
  <r>
    <n v="3243"/>
    <n v="3922395"/>
    <s v="RTB_сети_RTB_сети_gif"/>
    <s v="rtbnet"/>
    <s v="banner"/>
    <n v="1627943"/>
    <n v="0"/>
    <n v="307195"/>
    <n v="0"/>
    <n v="307195"/>
    <n v="0"/>
    <n v="5.2993798727192827"/>
    <x v="0"/>
    <n v="1.7472148763168971"/>
    <n v="5756"/>
    <n v="376540"/>
    <n v="4314"/>
    <n v="246424"/>
    <n v="5080"/>
    <n v="207282"/>
    <n v="2177"/>
    <n v="59896"/>
    <n v="927"/>
    <n v="23340"/>
    <n v="10056.96882808006"/>
    <n v="657896.28952836432"/>
    <n v="7537.484976431092"/>
    <n v="430555.67868151492"/>
    <n v="8875.8515716898346"/>
    <n v="362166.193992719"/>
    <n v="3803.6867857418838"/>
    <n v="104651.1822318768"/>
    <n v="1619.6681903457629"/>
    <n v="40779.995213236369"/>
  </r>
  <r>
    <n v="3244"/>
    <n v="3898759"/>
    <s v="RTB_сети_RTB_сети_gif"/>
    <s v="rtbnet"/>
    <s v="banner"/>
    <n v="2747181"/>
    <n v="125848"/>
    <n v="1186712"/>
    <n v="0"/>
    <n v="1186712"/>
    <n v="4.5809868370522366"/>
    <n v="2.3149517321810178"/>
    <x v="0"/>
    <n v="1.5481061884665519"/>
    <n v="811153"/>
    <n v="436810"/>
    <n v="390159"/>
    <n v="43468"/>
    <n v="29030"/>
    <n v="53220"/>
    <n v="4046"/>
    <n v="3696"/>
    <n v="2781"/>
    <n v="180"/>
    <n v="1255750.9790932089"/>
    <n v="676228.26418407448"/>
    <n v="604007.56238592137"/>
    <n v="67293.079800264066"/>
    <n v="44941.522651183986"/>
    <n v="82390.211350189886"/>
    <n v="6263.637638535668"/>
    <n v="5721.8004725723749"/>
    <n v="4305.2833101254801"/>
    <n v="278.65911392397931"/>
  </r>
  <r>
    <n v="3245"/>
    <n v="3993656"/>
    <s v="RTB_сети_RTB_сети_gif"/>
    <s v="rtbnet"/>
    <s v="banner"/>
    <n v="3348484"/>
    <n v="25976"/>
    <n v="1040909"/>
    <n v="0"/>
    <n v="1040909"/>
    <n v="0.77575404272500625"/>
    <n v="3.2168844730903472"/>
    <x v="0"/>
    <n v="2.6337397158992588"/>
    <n v="831123"/>
    <n v="383400"/>
    <n v="49353"/>
    <n v="2472"/>
    <n v="1490"/>
    <n v="2424"/>
    <n v="413"/>
    <n v="360"/>
    <n v="225"/>
    <n v="120"/>
    <n v="2188961.6538973399"/>
    <n v="1009775.807075776"/>
    <n v="129982.9561987761"/>
    <n v="6510.6045777029694"/>
    <n v="3924.2721766898958"/>
    <n v="6384.1850713398044"/>
    <n v="1087.7345026663941"/>
    <n v="948.14629772373337"/>
    <n v="592.59143607733336"/>
    <n v="316.0487659079111"/>
  </r>
  <r>
    <n v="3246"/>
    <n v="3918052"/>
    <s v="RTB_сети_RTB_сети_gif"/>
    <s v="rtbnet"/>
    <s v="banner"/>
    <n v="449632"/>
    <n v="0"/>
    <n v="137942"/>
    <n v="0"/>
    <n v="137942"/>
    <n v="0"/>
    <n v="3.2595728639573149"/>
    <x v="0"/>
    <n v="2.90366160800775"/>
    <n v="122040"/>
    <n v="27580"/>
    <n v="4410"/>
    <n v="352"/>
    <n v="150"/>
    <n v="96"/>
    <n v="70"/>
    <n v="64"/>
    <n v="18"/>
    <n v="70"/>
    <n v="354362.86264126567"/>
    <n v="80082.987148853732"/>
    <n v="12805.14769131418"/>
    <n v="1022.088886018728"/>
    <n v="435.54924120116237"/>
    <n v="278.75151436874398"/>
    <n v="203.25631256054251"/>
    <n v="185.834342912496"/>
    <n v="52.26590894413949"/>
    <n v="203.25631256054251"/>
  </r>
  <r>
    <n v="3247"/>
    <n v="3999129"/>
    <s v="RTB_сети_RTB_сети_gif"/>
    <s v="rtbnet"/>
    <s v="banner"/>
    <n v="1202892"/>
    <n v="32320"/>
    <n v="612831"/>
    <n v="0"/>
    <n v="612831"/>
    <n v="2.6868580055399822"/>
    <n v="1.962844568894198"/>
    <x v="0"/>
    <n v="1.7392936358983111"/>
    <n v="538834"/>
    <n v="138120"/>
    <n v="14064"/>
    <n v="300"/>
    <n v="130"/>
    <n v="18"/>
    <n v="70"/>
    <n v="16"/>
    <n v="36"/>
    <n v="10"/>
    <n v="937190.54700563045"/>
    <n v="240231.23699027469"/>
    <n v="24461.42569527384"/>
    <n v="521.78809076949324"/>
    <n v="226.1081726667804"/>
    <n v="31.30728544616959"/>
    <n v="121.75055451288181"/>
    <n v="27.82869817437297"/>
    <n v="62.614570892339188"/>
    <n v="17.392936358983111"/>
  </r>
  <r>
    <n v="3248"/>
    <n v="3927633"/>
    <s v="RTB_сети_RTB_сети_gif"/>
    <s v="rtbnet"/>
    <s v="banner"/>
    <n v="886639"/>
    <n v="0"/>
    <n v="311736"/>
    <n v="0"/>
    <n v="311736"/>
    <n v="0"/>
    <n v="2.8441982959940462"/>
    <x v="0"/>
    <n v="1.7655027259947189"/>
    <n v="197073"/>
    <n v="127390"/>
    <n v="108330"/>
    <n v="31680"/>
    <n v="12505"/>
    <n v="8100"/>
    <n v="5950"/>
    <n v="4432"/>
    <n v="3672"/>
    <n v="3070"/>
    <n v="347932.91871995729"/>
    <n v="224907.39226446729"/>
    <n v="191256.91030700799"/>
    <n v="55931.126359512709"/>
    <n v="22077.61158856397"/>
    <n v="14300.572080557229"/>
    <n v="10504.74121966858"/>
    <n v="7824.7080816085963"/>
    <n v="6482.9260098526092"/>
    <n v="5420.0933688037894"/>
  </r>
  <r>
    <n v="3249"/>
    <n v="3999129"/>
    <s v="RTB_сети_RTB_сети_gif"/>
    <s v="rtbnet"/>
    <s v="banner"/>
    <n v="1214871"/>
    <n v="0"/>
    <n v="733371"/>
    <n v="0"/>
    <n v="733371"/>
    <n v="0"/>
    <n v="1.656557185926359"/>
    <x v="0"/>
    <n v="1.3346872050879499"/>
    <n v="574490"/>
    <n v="286722"/>
    <n v="36753"/>
    <n v="11756"/>
    <n v="155"/>
    <n v="174"/>
    <n v="56"/>
    <n v="56"/>
    <n v="27"/>
    <n v="40"/>
    <n v="766764.45245097659"/>
    <n v="382684.1848172273"/>
    <n v="49053.758848597441"/>
    <n v="15690.582783013941"/>
    <n v="206.8765167886323"/>
    <n v="232.23557368530339"/>
    <n v="74.742483484925216"/>
    <n v="74.742483484925216"/>
    <n v="36.036554537374663"/>
    <n v="53.387488203518018"/>
  </r>
  <r>
    <n v="3250"/>
    <n v="3962042"/>
    <s v="RTB_сети_RTB_сети_gif"/>
    <s v="rtbnet"/>
    <s v="banner"/>
    <n v="371121"/>
    <n v="1"/>
    <n v="141568"/>
    <n v="0"/>
    <n v="141568"/>
    <n v="2.6945389778535838E-4"/>
    <n v="2.6215034471066909"/>
    <x v="0"/>
    <n v="2.4295178553893488"/>
    <n v="130472"/>
    <n v="21170"/>
    <n v="936"/>
    <n v="72"/>
    <n v="40"/>
    <n v="12"/>
    <n v="7"/>
    <n v="8"/>
    <n v="27"/>
    <n v="11"/>
    <n v="316984.05362835911"/>
    <n v="51432.892998592513"/>
    <n v="2274.02871264443"/>
    <n v="174.92528558803309"/>
    <n v="97.180714215573957"/>
    <n v="29.154214264672181"/>
    <n v="17.006624987725441"/>
    <n v="19.436142843114791"/>
    <n v="65.596982095512416"/>
    <n v="26.724696409282839"/>
  </r>
  <r>
    <n v="3251"/>
    <n v="4001496"/>
    <s v="RTB_сети_RTB_сети_gif"/>
    <s v="rtbnet"/>
    <s v="banner"/>
    <n v="399978"/>
    <n v="0"/>
    <n v="103442"/>
    <n v="0"/>
    <n v="103442"/>
    <n v="0"/>
    <n v="3.8666885791071319"/>
    <x v="0"/>
    <n v="2.584304654588685"/>
    <n v="58637"/>
    <n v="80584"/>
    <n v="3030"/>
    <n v="11184"/>
    <n v="50"/>
    <n v="1098"/>
    <n v="14"/>
    <n v="72"/>
    <n v="70"/>
    <n v="33"/>
    <n v="151535.87203111671"/>
    <n v="208253.60628537461"/>
    <n v="7830.443103403717"/>
    <n v="28902.86325691986"/>
    <n v="129.21523272943429"/>
    <n v="2837.566510738377"/>
    <n v="36.180265164241597"/>
    <n v="186.06993513038529"/>
    <n v="180.90132582120799"/>
    <n v="85.282053601426625"/>
  </r>
  <r>
    <n v="3252"/>
    <n v="3953849"/>
    <s v="RTB_сети_RTB_сети_gif"/>
    <s v="rtbnet"/>
    <s v="banner"/>
    <n v="2981716"/>
    <n v="0"/>
    <n v="1325208"/>
    <n v="0"/>
    <n v="1325208"/>
    <n v="0"/>
    <n v="2.2499984908029531"/>
    <x v="0"/>
    <n v="1.710567575862751"/>
    <n v="987404"/>
    <n v="513416"/>
    <n v="239484"/>
    <n v="1792"/>
    <n v="620"/>
    <n v="228"/>
    <n v="119"/>
    <n v="24"/>
    <n v="18"/>
    <n v="10"/>
    <n v="1689021.266677184"/>
    <n v="878232.76252915035"/>
    <n v="409653.56533791509"/>
    <n v="3065.3370959460508"/>
    <n v="1060.551897034906"/>
    <n v="390.00940729670731"/>
    <n v="203.55754152766741"/>
    <n v="41.053621820706027"/>
    <n v="30.79021636552952"/>
    <n v="17.105675758627509"/>
  </r>
  <r>
    <n v="3253"/>
    <n v="4050733"/>
    <s v="RTB_сети_RTB_сети_gif"/>
    <s v="rtbnet"/>
    <s v="banner"/>
    <n v="4987954"/>
    <n v="0"/>
    <n v="1036099"/>
    <n v="0"/>
    <n v="1036099"/>
    <n v="0"/>
    <n v="4.8141673720368416"/>
    <x v="0"/>
    <n v="3.1511630918830269"/>
    <n v="623569"/>
    <n v="652016"/>
    <n v="156717"/>
    <n v="107672"/>
    <n v="3230"/>
    <n v="4302"/>
    <n v="3150"/>
    <n v="31200"/>
    <n v="567"/>
    <n v="470"/>
    <n v="1964967.6180424071"/>
    <n v="2054608.7545172039"/>
    <n v="493840.82627063227"/>
    <n v="339292.03242922929"/>
    <n v="10178.25678678218"/>
    <n v="13556.30362128078"/>
    <n v="9926.1637394315349"/>
    <n v="98316.28846675044"/>
    <n v="1786.709473097676"/>
    <n v="1481.0466531850229"/>
  </r>
  <r>
    <n v="3254"/>
    <n v="4072715"/>
    <s v="RTB_сети_RTB_сети_gif"/>
    <s v="rtbnet"/>
    <s v="banner"/>
    <n v="1019020"/>
    <n v="2"/>
    <n v="556816"/>
    <n v="0"/>
    <n v="556816"/>
    <n v="1.9626700162901609E-4"/>
    <n v="1.8300839056348961"/>
    <x v="0"/>
    <n v="1.5366079479825441"/>
    <n v="466034"/>
    <n v="149356"/>
    <n v="46575"/>
    <n v="872"/>
    <n v="160"/>
    <n v="30"/>
    <n v="14"/>
    <n v="27"/>
    <n v="26"/>
    <n v="68"/>
    <n v="716111.54843009706"/>
    <n v="229501.61667888091"/>
    <n v="71567.515177287001"/>
    <n v="1339.922130640779"/>
    <n v="245.85727167720711"/>
    <n v="46.098238439476333"/>
    <n v="21.512511271755621"/>
    <n v="41.488414595528702"/>
    <n v="39.95180664754615"/>
    <n v="104.489340462813"/>
  </r>
  <r>
    <n v="3255"/>
    <n v="3993640"/>
    <s v="RTB_сети_RTB_сети_gif"/>
    <s v="rtbnet"/>
    <s v="banner"/>
    <n v="3062083"/>
    <n v="4"/>
    <n v="1436403"/>
    <n v="0"/>
    <n v="1436403"/>
    <n v="1.3063003190965099E-4"/>
    <n v="2.1317715153755601"/>
    <x v="0"/>
    <n v="1.5488368611157901"/>
    <n v="980360"/>
    <n v="786624"/>
    <n v="129714"/>
    <n v="68424"/>
    <n v="4330"/>
    <n v="6660"/>
    <n v="336"/>
    <n v="288"/>
    <n v="135"/>
    <n v="150"/>
    <n v="1518417.7051634761"/>
    <n v="1218352.2470383469"/>
    <n v="200905.82460277359"/>
    <n v="105977.61338498681"/>
    <n v="6706.4636086313703"/>
    <n v="10315.25349503116"/>
    <n v="520.40918533490537"/>
    <n v="446.06501600134749"/>
    <n v="209.09297625063161"/>
    <n v="232.3255291673685"/>
  </r>
  <r>
    <n v="3256"/>
    <n v="3905566"/>
    <s v="RTB_сети_RTB_сети_gif"/>
    <s v="rtbnet"/>
    <s v="banner"/>
    <n v="543338"/>
    <n v="0"/>
    <n v="320673"/>
    <n v="0"/>
    <n v="320673"/>
    <n v="0"/>
    <n v="1.694367782756889"/>
    <x v="0"/>
    <n v="1.529151187661826"/>
    <n v="287650"/>
    <n v="61826"/>
    <n v="5295"/>
    <n v="364"/>
    <n v="35"/>
    <n v="30"/>
    <n v="42"/>
    <n v="27"/>
    <n v="40"/>
    <n v="11"/>
    <n v="439860.33913092432"/>
    <n v="94541.301328380054"/>
    <n v="8096.8555386693688"/>
    <n v="556.61103230890467"/>
    <n v="53.520291568163913"/>
    <n v="45.874535629854783"/>
    <n v="64.224349881796698"/>
    <n v="41.287082066869303"/>
    <n v="61.166047506473042"/>
    <n v="16.82066306428009"/>
  </r>
  <r>
    <n v="3257"/>
    <n v="3893784"/>
    <s v="RTB_сети_RTB_сети_gif"/>
    <s v="rtbnet"/>
    <s v="banner"/>
    <n v="5865651"/>
    <n v="1"/>
    <n v="1820319"/>
    <n v="0"/>
    <n v="1820319"/>
    <n v="1.704840605075208E-5"/>
    <n v="3.2223203735169501"/>
    <x v="0"/>
    <n v="2.070284079217608"/>
    <n v="1079641"/>
    <n v="1121872"/>
    <n v="268440"/>
    <n v="351508"/>
    <n v="3780"/>
    <n v="4074"/>
    <n v="1309"/>
    <n v="1528"/>
    <n v="387"/>
    <n v="720"/>
    <n v="2235163.573570577"/>
    <n v="2322593.7405200158"/>
    <n v="555747.05822517455"/>
    <n v="727721.41611762287"/>
    <n v="7825.673819442557"/>
    <n v="8434.3373387325337"/>
    <n v="2710.001859695848"/>
    <n v="3163.3940730445038"/>
    <n v="801.19993865721415"/>
    <n v="1490.6045370366769"/>
  </r>
  <r>
    <n v="3258"/>
    <n v="3948331"/>
    <s v="RTB_сети_RTB_сети_gif"/>
    <s v="rtbnet"/>
    <s v="banner"/>
    <n v="867658"/>
    <n v="0"/>
    <n v="188147"/>
    <n v="0"/>
    <n v="188147"/>
    <n v="0"/>
    <n v="4.6115962518668914"/>
    <x v="0"/>
    <n v="2.432799663535679"/>
    <n v="97308"/>
    <n v="110516"/>
    <n v="21498"/>
    <n v="70260"/>
    <n v="24960"/>
    <n v="30636"/>
    <n v="665"/>
    <n v="320"/>
    <n v="297"/>
    <n v="190"/>
    <n v="236730.86965932991"/>
    <n v="268863.28761530918"/>
    <n v="52300.32716669004"/>
    <n v="170928.50436001681"/>
    <n v="60722.679601850563"/>
    <n v="74531.250492079082"/>
    <n v="1617.811776251227"/>
    <n v="778.49589233141739"/>
    <n v="722.54150007009684"/>
    <n v="462.2319360717791"/>
  </r>
  <r>
    <n v="3259"/>
    <n v="3894068"/>
    <s v="RTB_сети_RTB_сети_gif"/>
    <s v="rtbnet"/>
    <s v="banner"/>
    <n v="6239603"/>
    <n v="2"/>
    <n v="1609309"/>
    <n v="0"/>
    <n v="1609309"/>
    <n v="3.2053321341117377E-5"/>
    <n v="3.8771938763779978"/>
    <x v="0"/>
    <n v="2.21454366318055"/>
    <n v="746298"/>
    <n v="1356568"/>
    <n v="83169"/>
    <n v="617492"/>
    <n v="1305"/>
    <n v="7866"/>
    <n v="399"/>
    <n v="3008"/>
    <n v="252"/>
    <n v="1200"/>
    <n v="1652709.5067443179"/>
    <n v="3004179.0680735121"/>
    <n v="184181.38192306311"/>
    <n v="1367462.9956646841"/>
    <n v="2889.9794804506168"/>
    <n v="17419.600454578202"/>
    <n v="883.6029216090393"/>
    <n v="6661.3473388470929"/>
    <n v="558.06500312149842"/>
    <n v="2657.4523958166592"/>
  </r>
  <r>
    <n v="3260"/>
    <n v="4001496"/>
    <s v="RTB_сети_RTB_сети_gif"/>
    <s v="rtbnet"/>
    <s v="banner"/>
    <n v="347042"/>
    <n v="0"/>
    <n v="90134"/>
    <n v="0"/>
    <n v="90134"/>
    <n v="0"/>
    <n v="3.850289568864135"/>
    <x v="0"/>
    <n v="2.9825366541191838"/>
    <n v="66411"/>
    <n v="41964"/>
    <n v="5172"/>
    <n v="1872"/>
    <n v="825"/>
    <n v="36"/>
    <n v="21"/>
    <n v="8"/>
    <n v="9"/>
    <n v="40"/>
    <n v="198073.24173670911"/>
    <n v="125159.1681534574"/>
    <n v="15425.679575104419"/>
    <n v="5583.3086165111117"/>
    <n v="2460.5927396483271"/>
    <n v="107.3713195482906"/>
    <n v="62.633269736502861"/>
    <n v="23.86029323295347"/>
    <n v="26.84282988707265"/>
    <n v="119.30146616476731"/>
  </r>
  <r>
    <n v="3261"/>
    <n v="3909461"/>
    <s v="RTB_сети_RTB_сети_gif"/>
    <s v="rtbnet"/>
    <s v="banner"/>
    <n v="2445437"/>
    <n v="1"/>
    <n v="690626"/>
    <n v="0"/>
    <n v="690626"/>
    <n v="4.089248670074101E-5"/>
    <n v="3.540899126299907"/>
    <x v="0"/>
    <n v="2.3360603197681362"/>
    <n v="419702"/>
    <n v="371290"/>
    <n v="250884"/>
    <n v="2316"/>
    <n v="1220"/>
    <n v="702"/>
    <n v="336"/>
    <n v="168"/>
    <n v="153"/>
    <n v="50"/>
    <n v="980449.18832732632"/>
    <n v="867355.83612671134"/>
    <n v="586080.15726470912"/>
    <n v="5410.3157005830026"/>
    <n v="2849.9935901171261"/>
    <n v="1639.9143444772319"/>
    <n v="784.91626744209373"/>
    <n v="392.45813372104692"/>
    <n v="357.41722892452492"/>
    <n v="116.8030159884068"/>
  </r>
  <r>
    <n v="3262"/>
    <n v="4001419"/>
    <s v="RTB_сети_RTB_сети_gif"/>
    <s v="rtbnet"/>
    <s v="banner"/>
    <n v="351841"/>
    <n v="0"/>
    <n v="99716"/>
    <n v="0"/>
    <n v="99716"/>
    <n v="0"/>
    <n v="3.5284307433110031"/>
    <x v="0"/>
    <n v="2.357962389588109"/>
    <n v="67512"/>
    <n v="47904"/>
    <n v="3747"/>
    <n v="19276"/>
    <n v="175"/>
    <n v="8772"/>
    <n v="56"/>
    <n v="1656"/>
    <n v="36"/>
    <n v="80"/>
    <n v="159190.75684587241"/>
    <n v="112955.83031082879"/>
    <n v="8835.2850737866429"/>
    <n v="45452.083021700382"/>
    <n v="412.64341817791899"/>
    <n v="20684.046081466891"/>
    <n v="132.0458938169341"/>
    <n v="3904.785717157908"/>
    <n v="84.886646025171913"/>
    <n v="188.63699116704871"/>
  </r>
  <r>
    <n v="3263"/>
    <n v="3953849"/>
    <s v="RTB_сети_RTB_сети_gif"/>
    <s v="rtbnet"/>
    <s v="banner"/>
    <n v="1892266"/>
    <n v="0"/>
    <n v="444851"/>
    <n v="0"/>
    <n v="444851"/>
    <n v="0"/>
    <n v="4.2537074211365153"/>
    <x v="0"/>
    <n v="2.3923178452949272"/>
    <n v="220689"/>
    <n v="292344"/>
    <n v="152544"/>
    <n v="65620"/>
    <n v="20850"/>
    <n v="23790"/>
    <n v="1064"/>
    <n v="6368"/>
    <n v="5427"/>
    <n v="2280"/>
    <n v="527958.23296029214"/>
    <n v="699379.76816490002"/>
    <n v="364933.7333926693"/>
    <n v="156983.89700825309"/>
    <n v="49879.827074399233"/>
    <n v="56913.241539566297"/>
    <n v="2545.4261873938021"/>
    <n v="15234.280038838089"/>
    <n v="12983.10894641557"/>
    <n v="5454.4846872724329"/>
  </r>
  <r>
    <n v="3264"/>
    <n v="3911375"/>
    <s v="RTB_сети_RTB_сети_gif"/>
    <s v="rtbnet"/>
    <s v="banner"/>
    <n v="336905"/>
    <n v="0"/>
    <n v="149609"/>
    <n v="0"/>
    <n v="149609"/>
    <n v="0"/>
    <n v="2.2519032945878918"/>
    <x v="0"/>
    <n v="1.7639374646589461"/>
    <n v="113475"/>
    <n v="59870"/>
    <n v="17175"/>
    <n v="352"/>
    <n v="40"/>
    <n v="42"/>
    <n v="7"/>
    <n v="16"/>
    <n v="9"/>
    <n v="10"/>
    <n v="200162.80380217379"/>
    <n v="105606.9360091311"/>
    <n v="30295.625955517389"/>
    <n v="620.90598755994881"/>
    <n v="70.557498586357823"/>
    <n v="74.085373515675712"/>
    <n v="12.347562252612621"/>
    <n v="28.22299943454313"/>
    <n v="15.87543718193051"/>
    <n v="17.639374646589459"/>
  </r>
  <r>
    <n v="3265"/>
    <n v="3993656"/>
    <s v="RTB_сети_RTB_сети_gif"/>
    <s v="rtbnet"/>
    <s v="banner"/>
    <n v="3437848"/>
    <n v="0"/>
    <n v="803298"/>
    <n v="0"/>
    <n v="803298"/>
    <n v="0"/>
    <n v="4.2796670724936448"/>
    <x v="0"/>
    <n v="3.1469041259403139"/>
    <n v="543768"/>
    <n v="457846"/>
    <n v="87951"/>
    <n v="1656"/>
    <n v="720"/>
    <n v="288"/>
    <n v="182"/>
    <n v="24"/>
    <n v="9"/>
    <n v="10"/>
    <n v="1711185.7627543129"/>
    <n v="1440797.4664452691"/>
    <n v="276773.36478057661"/>
    <n v="5211.2732325571606"/>
    <n v="2265.770970677027"/>
    <n v="906.3083882708105"/>
    <n v="572.73655092113722"/>
    <n v="75.525699022567551"/>
    <n v="28.322137133462832"/>
    <n v="31.469041259403141"/>
  </r>
  <r>
    <n v="3266"/>
    <n v="3894068"/>
    <s v="RTB_сети_RTB_сети_gif"/>
    <s v="rtbnet"/>
    <s v="banner"/>
    <n v="6162906"/>
    <n v="0"/>
    <n v="1237369"/>
    <n v="0"/>
    <n v="1237369"/>
    <n v="0"/>
    <n v="4.9806533055216349"/>
    <x v="0"/>
    <n v="3.542952704912897"/>
    <n v="751950"/>
    <n v="945574"/>
    <n v="25560"/>
    <n v="6816"/>
    <n v="4105"/>
    <n v="2640"/>
    <n v="1225"/>
    <n v="832"/>
    <n v="531"/>
    <n v="250"/>
    <n v="2664123.2864592532"/>
    <n v="3350123.9609953072"/>
    <n v="90557.871137573631"/>
    <n v="24148.765636686301"/>
    <n v="14543.820853667439"/>
    <n v="9353.3951409700476"/>
    <n v="4340.117063518298"/>
    <n v="2947.7366504875299"/>
    <n v="1881.307886308748"/>
    <n v="885.73817622822412"/>
  </r>
  <r>
    <n v="3267"/>
    <n v="3918056"/>
    <s v="RTB_сети_RTB_сети_gif"/>
    <s v="rtbnet"/>
    <s v="banner"/>
    <n v="440338"/>
    <n v="1"/>
    <n v="242669"/>
    <n v="0"/>
    <n v="242669"/>
    <n v="2.2709827450731029E-4"/>
    <n v="1.814562222615991"/>
    <x v="0"/>
    <n v="1.722620598464133"/>
    <n v="230581"/>
    <n v="22362"/>
    <n v="1347"/>
    <n v="340"/>
    <n v="275"/>
    <n v="198"/>
    <n v="147"/>
    <n v="136"/>
    <n v="135"/>
    <n v="100"/>
    <n v="397203.58021445811"/>
    <n v="38521.241822854929"/>
    <n v="2320.3699461311871"/>
    <n v="585.691003477805"/>
    <n v="473.72066457763651"/>
    <n v="341.07887849589832"/>
    <n v="253.22522797422749"/>
    <n v="234.27640139112199"/>
    <n v="232.5537807926579"/>
    <n v="172.26205984641331"/>
  </r>
  <r>
    <n v="3268"/>
    <n v="3918052"/>
    <s v="RTB_сети_RTB_сети_gif"/>
    <s v="rtbnet"/>
    <s v="banner"/>
    <n v="417860"/>
    <n v="32664"/>
    <n v="192909"/>
    <n v="0"/>
    <n v="192909"/>
    <n v="7.8169721916431349"/>
    <n v="2.166099041516985"/>
    <x v="0"/>
    <n v="0.8246303707738335"/>
    <n v="176547"/>
    <n v="31116"/>
    <n v="1896"/>
    <n v="112"/>
    <n v="40"/>
    <n v="12"/>
    <n v="15"/>
    <n v="24"/>
    <n v="43600"/>
    <n v="253362"/>
    <n v="145586.01806900799"/>
    <n v="25659.198616998601"/>
    <n v="1563.4991829871881"/>
    <n v="92.358601526669347"/>
    <n v="32.985214830953339"/>
    <n v="9.8955644492860024"/>
    <n v="12.3694555616075"/>
    <n v="19.791128898572001"/>
    <n v="35953.884165739139"/>
    <n v="208930"/>
  </r>
  <r>
    <n v="3269"/>
    <n v="3893784"/>
    <s v="RTB_сети_RTB_сети_gif"/>
    <s v="rtbnet"/>
    <s v="banner"/>
    <n v="7843051"/>
    <n v="51438"/>
    <n v="1180041"/>
    <n v="0"/>
    <n v="1180041"/>
    <n v="0.65584171261923452"/>
    <n v="6.6464224548130106"/>
    <x v="0"/>
    <n v="3.230887711831242"/>
    <n v="297055"/>
    <n v="1393312"/>
    <n v="72501"/>
    <n v="619660"/>
    <n v="10420"/>
    <n v="11496"/>
    <n v="1911"/>
    <n v="17624"/>
    <n v="2223"/>
    <n v="1320"/>
    <n v="959751.34923802956"/>
    <n v="4501634.6195470113"/>
    <n v="234242.58999547691"/>
    <n v="2002051.879513348"/>
    <n v="33665.849957281542"/>
    <n v="37142.285135211961"/>
    <n v="6174.2264173095036"/>
    <n v="56941.16503331381"/>
    <n v="7182.2633834008511"/>
    <n v="4264.7717796172392"/>
  </r>
  <r>
    <n v="3270"/>
    <n v="3893781"/>
    <s v="RTB_сети_RTB_сети_gif"/>
    <s v="rtbnet"/>
    <s v="banner"/>
    <n v="721236"/>
    <n v="0"/>
    <n v="158675"/>
    <n v="0"/>
    <n v="158675"/>
    <n v="0"/>
    <n v="4.545366314794391"/>
    <x v="0"/>
    <n v="3.0893078959316722"/>
    <n v="96652"/>
    <n v="105722"/>
    <n v="13119"/>
    <n v="14256"/>
    <n v="1230"/>
    <n v="1944"/>
    <n v="280"/>
    <n v="144"/>
    <n v="45"/>
    <n v="70"/>
    <n v="298587.78675758792"/>
    <n v="326607.80937368819"/>
    <n v="40528.630286727603"/>
    <n v="44041.173364401911"/>
    <n v="3799.8487119959559"/>
    <n v="6005.6145496911686"/>
    <n v="865.00621086086812"/>
    <n v="444.86033701416068"/>
    <n v="139.0188553169252"/>
    <n v="216.251552715217"/>
  </r>
  <r>
    <n v="3271"/>
    <n v="4072715"/>
    <s v="RTB_сети_RTB_сети_gif"/>
    <s v="rtbnet"/>
    <s v="banner"/>
    <n v="494043"/>
    <n v="0"/>
    <n v="338447"/>
    <n v="0"/>
    <n v="338447"/>
    <n v="0"/>
    <n v="1.4597352022620971"/>
    <x v="0"/>
    <n v="1.3298958249212629"/>
    <n v="306779"/>
    <n v="59334"/>
    <n v="5208"/>
    <n v="60"/>
    <n v="35"/>
    <n v="18"/>
    <n v="28"/>
    <n v="8"/>
    <n v="9"/>
    <n v="11"/>
    <n v="407984.11127352022"/>
    <n v="78908.038875878221"/>
    <n v="6926.0974561899384"/>
    <n v="79.79374949527579"/>
    <n v="46.546353872244211"/>
    <n v="23.938124848582731"/>
    <n v="37.23708309779537"/>
    <n v="10.63916659937011"/>
    <n v="11.969062424291369"/>
    <n v="14.628854074133891"/>
  </r>
  <r>
    <n v="3272"/>
    <n v="3893780"/>
    <s v="RTB_сети_RTB_сети_gif"/>
    <s v="rtbnet"/>
    <s v="banner"/>
    <n v="4156704"/>
    <n v="0"/>
    <n v="804200"/>
    <n v="0"/>
    <n v="804200"/>
    <n v="0"/>
    <n v="5.1687440935090772"/>
    <x v="0"/>
    <n v="3.5889872325875962"/>
    <n v="483548"/>
    <n v="574306"/>
    <n v="94941"/>
    <n v="3324"/>
    <n v="1085"/>
    <n v="564"/>
    <n v="266"/>
    <n v="64"/>
    <n v="45"/>
    <n v="40"/>
    <n v="1735447.5983432671"/>
    <n v="2061176.9015984519"/>
    <n v="340742.03684909898"/>
    <n v="11929.793561121171"/>
    <n v="3894.051147357542"/>
    <n v="2024.188799179404"/>
    <n v="954.67060386830065"/>
    <n v="229.69518288560619"/>
    <n v="161.5044254664418"/>
    <n v="143.55948930350391"/>
  </r>
  <r>
    <n v="3273"/>
    <n v="3999129"/>
    <s v="RTB_сети_RTB_сети_gif"/>
    <s v="rtbnet"/>
    <s v="banner"/>
    <n v="3876528"/>
    <n v="0"/>
    <n v="1154715"/>
    <n v="0"/>
    <n v="1154715"/>
    <n v="0"/>
    <n v="3.3571296813499441"/>
    <x v="0"/>
    <n v="2.4730704256980558"/>
    <n v="785480"/>
    <n v="652494"/>
    <n v="122775"/>
    <n v="2904"/>
    <n v="1645"/>
    <n v="1044"/>
    <n v="455"/>
    <n v="416"/>
    <n v="153"/>
    <n v="130"/>
    <n v="1942547.357977309"/>
    <n v="1613663.6143454269"/>
    <n v="303631.2215150788"/>
    <n v="7181.7965162271539"/>
    <n v="4068.200850273302"/>
    <n v="2581.8855244287702"/>
    <n v="1125.2470436926151"/>
    <n v="1028.7972970903911"/>
    <n v="378.37977513180249"/>
    <n v="321.49915534074728"/>
  </r>
  <r>
    <n v="3274"/>
    <n v="3893784"/>
    <s v="RTB_сети_RTB_сети_gif"/>
    <s v="rtbnet"/>
    <s v="banner"/>
    <n v="8653927"/>
    <n v="0"/>
    <n v="1493271"/>
    <n v="0"/>
    <n v="1493271"/>
    <n v="0"/>
    <n v="5.7952823030782756"/>
    <x v="0"/>
    <n v="3.5201975785522399"/>
    <n v="801122"/>
    <n v="1102214"/>
    <n v="33957"/>
    <n v="504768"/>
    <n v="4790"/>
    <n v="5376"/>
    <n v="1393"/>
    <n v="2608"/>
    <n v="576"/>
    <n v="1560"/>
    <n v="2820107.7245249278"/>
    <n v="3880011.0538463788"/>
    <n v="119535.34917489839"/>
    <n v="1776883.091330657"/>
    <n v="16861.746401265231"/>
    <n v="18924.582182296839"/>
    <n v="4903.6352269232711"/>
    <n v="9180.6752848642427"/>
    <n v="2027.633805246091"/>
    <n v="5491.5082225414953"/>
  </r>
  <r>
    <n v="3275"/>
    <n v="3948331"/>
    <s v="RTB_сети_RTB_сети_gif"/>
    <s v="rtbnet"/>
    <s v="banner"/>
    <n v="1051601"/>
    <n v="0"/>
    <n v="192913"/>
    <n v="0"/>
    <n v="192913"/>
    <n v="0"/>
    <n v="5.4511671064158458"/>
    <x v="0"/>
    <n v="4.3350331022087376"/>
    <n v="145006"/>
    <n v="90922"/>
    <n v="5703"/>
    <n v="740"/>
    <n v="125"/>
    <n v="48"/>
    <n v="7"/>
    <n v="8"/>
    <n v="11"/>
    <n v="12"/>
    <n v="628605.81001888018"/>
    <n v="394149.87971902278"/>
    <n v="24722.693781896429"/>
    <n v="3207.924495634466"/>
    <n v="541.87913777609219"/>
    <n v="208.08158890601939"/>
    <n v="30.345231715461161"/>
    <n v="34.680264817669901"/>
    <n v="47.685364124296107"/>
    <n v="52.020397226504848"/>
  </r>
  <r>
    <n v="3276"/>
    <n v="3948331"/>
    <s v="RTB_сети_RTB_сети_gif"/>
    <s v="rtbnet"/>
    <s v="banner"/>
    <n v="641927"/>
    <n v="33288"/>
    <n v="201278"/>
    <n v="0"/>
    <n v="201278"/>
    <n v="5.1856363729832209"/>
    <n v="3.1892556563558858"/>
    <x v="0"/>
    <n v="1.115207813596659"/>
    <n v="184602"/>
    <n v="32694"/>
    <n v="429"/>
    <n v="176"/>
    <n v="65"/>
    <n v="30"/>
    <n v="21"/>
    <n v="11"/>
    <n v="69778"/>
    <n v="287806"/>
    <n v="205869.5928055704"/>
    <n v="36460.604257729159"/>
    <n v="478.42415203296662"/>
    <n v="196.27657519301201"/>
    <n v="72.488507883782816"/>
    <n v="33.456234407899757"/>
    <n v="23.419364085529839"/>
    <n v="12.26728594956325"/>
    <n v="77816.970817147652"/>
    <n v="320963.5"/>
  </r>
  <r>
    <n v="3277"/>
    <n v="3893721"/>
    <s v="RTB_сети_RTB_сети_gif"/>
    <s v="rtbnet"/>
    <s v="banner"/>
    <n v="387826"/>
    <n v="0"/>
    <n v="175724"/>
    <n v="0"/>
    <n v="175724"/>
    <n v="0"/>
    <n v="2.2070178234048852"/>
    <x v="0"/>
    <n v="1.974010770311402"/>
    <n v="158276"/>
    <n v="28208"/>
    <n v="8613"/>
    <n v="248"/>
    <n v="210"/>
    <n v="804"/>
    <n v="49"/>
    <n v="27"/>
    <n v="20"/>
    <n v="11"/>
    <n v="312438.52868180751"/>
    <n v="55682.895808944042"/>
    <n v="17002.15476469211"/>
    <n v="489.55467103722782"/>
    <n v="414.54226176539453"/>
    <n v="1587.1046593303679"/>
    <n v="96.726527745258721"/>
    <n v="53.298290798407869"/>
    <n v="39.480215406228048"/>
    <n v="21.71411847342543"/>
  </r>
  <r>
    <n v="3278"/>
    <n v="3893774"/>
    <s v="RTB_сети_RTB_сети_gif"/>
    <s v="rtbnet"/>
    <s v="banner"/>
    <n v="437399"/>
    <n v="32749"/>
    <n v="123501"/>
    <n v="0"/>
    <n v="123501"/>
    <n v="7.4872141911618453"/>
    <n v="3.5416636302540061"/>
    <x v="0"/>
    <n v="2.4448947194848611"/>
    <n v="114141"/>
    <n v="18172"/>
    <n v="297"/>
    <n v="120"/>
    <n v="45"/>
    <n v="6"/>
    <n v="7"/>
    <n v="15"/>
    <n v="28"/>
    <n v="46072"/>
    <n v="279062.72817672149"/>
    <n v="44428.626842478887"/>
    <n v="726.13373168700366"/>
    <n v="293.38736633818331"/>
    <n v="110.02026237681871"/>
    <n v="14.669368316909161"/>
    <n v="17.114263036394021"/>
    <n v="36.673420792272907"/>
    <n v="68.4570521455761"/>
    <n v="112641.1895161065"/>
  </r>
  <r>
    <n v="3279"/>
    <n v="3893774"/>
    <s v="RTB_сети_RTB_сети_gif"/>
    <s v="rtbnet"/>
    <s v="banner"/>
    <n v="470411"/>
    <n v="0"/>
    <n v="111715"/>
    <n v="0"/>
    <n v="111715"/>
    <n v="0"/>
    <n v="4.2108132300944368"/>
    <x v="0"/>
    <n v="3.172600540894162"/>
    <n v="75897"/>
    <n v="68514"/>
    <n v="2679"/>
    <n v="984"/>
    <n v="75"/>
    <n v="36"/>
    <n v="35"/>
    <n v="16"/>
    <n v="27"/>
    <n v="10"/>
    <n v="240790.86325224419"/>
    <n v="217367.5534588226"/>
    <n v="8499.396849055458"/>
    <n v="3121.8389322398548"/>
    <n v="237.94504056706211"/>
    <n v="114.21361947218981"/>
    <n v="111.0410189312957"/>
    <n v="50.761608654306578"/>
    <n v="85.660214604142368"/>
    <n v="31.726005408941621"/>
  </r>
  <r>
    <n v="3280"/>
    <n v="3893781"/>
    <s v="RTB_сети_RTB_сети_gif"/>
    <s v="rtbnet"/>
    <s v="banner"/>
    <n v="790805"/>
    <n v="33393"/>
    <n v="212606"/>
    <n v="0"/>
    <n v="212606"/>
    <n v="4.222659189054192"/>
    <n v="3.7195798801539"/>
    <x v="0"/>
    <n v="3.4425034172333029"/>
    <n v="195653"/>
    <n v="33038"/>
    <n v="600"/>
    <n v="244"/>
    <n v="105"/>
    <n v="24"/>
    <n v="14"/>
    <n v="9"/>
    <n v="15"/>
    <n v="16"/>
    <n v="673536.12109194754"/>
    <n v="113733.4278985539"/>
    <n v="2065.5020503399819"/>
    <n v="839.97083380492597"/>
    <n v="361.46285880949682"/>
    <n v="82.620082013599273"/>
    <n v="48.195047841266238"/>
    <n v="30.982530755099731"/>
    <n v="51.637551258499549"/>
    <n v="55.080054675732853"/>
  </r>
  <r>
    <n v="3281"/>
    <n v="4116101"/>
    <s v="RTB_сети_RTB_сети_gif"/>
    <s v="rtbnet"/>
    <s v="banner"/>
    <n v="309158"/>
    <n v="1"/>
    <n v="119348"/>
    <n v="0"/>
    <n v="119348"/>
    <n v="3.2345920209084033E-4"/>
    <n v="2.590391125113114"/>
    <x v="0"/>
    <n v="2.2285512449000189"/>
    <n v="100961"/>
    <n v="32560"/>
    <n v="4389"/>
    <n v="516"/>
    <n v="45"/>
    <n v="48"/>
    <n v="49"/>
    <n v="72"/>
    <n v="36"/>
    <n v="50"/>
    <n v="224996.7622363508"/>
    <n v="72561.628533944619"/>
    <n v="9781.1114138661833"/>
    <n v="1149.93244236841"/>
    <n v="100.28480602050089"/>
    <n v="106.97045975520091"/>
    <n v="109.1990110001009"/>
    <n v="160.45568963280141"/>
    <n v="80.227844816400676"/>
    <n v="111.4275622450009"/>
  </r>
  <r>
    <n v="3282"/>
    <n v="3918043"/>
    <s v="RTB_сети_RTB_сети_gif"/>
    <s v="rtbnet"/>
    <s v="banner"/>
    <n v="274637"/>
    <n v="0"/>
    <n v="101230"/>
    <n v="0"/>
    <n v="101230"/>
    <n v="0"/>
    <n v="2.7130000987849452"/>
    <x v="0"/>
    <n v="2.3075443003940612"/>
    <n v="84309"/>
    <n v="29824"/>
    <n v="4383"/>
    <n v="156"/>
    <n v="45"/>
    <n v="78"/>
    <n v="35"/>
    <n v="64"/>
    <n v="63"/>
    <n v="60"/>
    <n v="194546.75242192289"/>
    <n v="68820.201214952482"/>
    <n v="10113.96666862717"/>
    <n v="359.97691086147353"/>
    <n v="103.83949351773271"/>
    <n v="179.98845543073679"/>
    <n v="80.764050513792142"/>
    <n v="147.68283522521989"/>
    <n v="145.37529092482589"/>
    <n v="138.45265802364369"/>
  </r>
  <r>
    <n v="3283"/>
    <n v="3918043"/>
    <s v="RTB_сети_RTB_сети_gif"/>
    <s v="rtbnet"/>
    <s v="banner"/>
    <n v="271263"/>
    <n v="0"/>
    <n v="121169"/>
    <n v="0"/>
    <n v="121169"/>
    <n v="0"/>
    <n v="2.238716173278644"/>
    <x v="0"/>
    <n v="1.959525546654338"/>
    <n v="104667"/>
    <n v="31150"/>
    <n v="978"/>
    <n v="1544"/>
    <n v="15"/>
    <n v="12"/>
    <n v="14"/>
    <n v="24"/>
    <n v="9"/>
    <n v="20"/>
    <n v="205097.6603916696"/>
    <n v="61039.220778282637"/>
    <n v="1916.4159846279431"/>
    <n v="3025.5074440342978"/>
    <n v="29.392883199815071"/>
    <n v="23.514306559852059"/>
    <n v="27.43335765316073"/>
    <n v="47.028613119704119"/>
    <n v="17.635729919889041"/>
    <n v="39.190510933086763"/>
  </r>
  <r>
    <n v="3284"/>
    <n v="3962042"/>
    <s v="RTB_сети_RTB_сети_gif"/>
    <s v="rtbnet"/>
    <s v="banner"/>
    <n v="394232"/>
    <n v="32552"/>
    <n v="136225"/>
    <n v="0"/>
    <n v="136225"/>
    <n v="8.2570669047667362"/>
    <n v="2.8939768764910991"/>
    <x v="0"/>
    <n v="2.1388454861111108"/>
    <n v="126495"/>
    <n v="18770"/>
    <n v="567"/>
    <n v="88"/>
    <n v="50"/>
    <n v="28"/>
    <n v="10"/>
    <n v="15"/>
    <n v="28"/>
    <n v="38269"/>
    <n v="270553.259765625"/>
    <n v="40146.129774305547"/>
    <n v="1212.725390625"/>
    <n v="188.21840277777781"/>
    <n v="106.9422743055556"/>
    <n v="59.887673611111111"/>
    <n v="21.388454861111111"/>
    <n v="32.082682291666671"/>
    <n v="59.887673611111111"/>
    <n v="81851.477907986118"/>
  </r>
  <r>
    <n v="3285"/>
    <n v="3999129"/>
    <s v="RTB_сети_RTB_сети_gif"/>
    <s v="rtbnet"/>
    <s v="banner"/>
    <n v="3972050"/>
    <n v="0"/>
    <n v="835201"/>
    <n v="0"/>
    <n v="835201"/>
    <n v="0"/>
    <n v="4.7558012981306286"/>
    <x v="0"/>
    <n v="3.3079604082431469"/>
    <n v="520833"/>
    <n v="525372"/>
    <n v="150336"/>
    <n v="2332"/>
    <n v="1040"/>
    <n v="504"/>
    <n v="238"/>
    <n v="72"/>
    <n v="18"/>
    <n v="10"/>
    <n v="1722894.9433065029"/>
    <n v="1737909.775599519"/>
    <n v="497305.53593364172"/>
    <n v="7714.1636720230181"/>
    <n v="3440.278824572873"/>
    <n v="1667.2120457545459"/>
    <n v="787.29457716186892"/>
    <n v="238.17314939350661"/>
    <n v="59.543287348376637"/>
    <n v="33.079604082431473"/>
  </r>
  <r>
    <n v="3286"/>
    <n v="3894068"/>
    <s v="RTB_сети_RTB_сети_gif"/>
    <s v="rtbnet"/>
    <s v="banner"/>
    <n v="6243177"/>
    <n v="25980"/>
    <n v="1141327"/>
    <n v="0"/>
    <n v="1141327"/>
    <n v="0.41613428547676917"/>
    <n v="5.4701036600378332"/>
    <x v="0"/>
    <n v="3.341096895484911"/>
    <n v="609314"/>
    <n v="850932"/>
    <n v="59790"/>
    <n v="339476"/>
    <n v="2015"/>
    <n v="3882"/>
    <n v="504"/>
    <n v="1664"/>
    <n v="324"/>
    <n v="700"/>
    <n v="2035777.1137754931"/>
    <n v="2843046.2634687661"/>
    <n v="199764.18338104279"/>
    <n v="1134222.209691636"/>
    <n v="6732.3102444020951"/>
    <n v="12970.138148272419"/>
    <n v="1683.912835324395"/>
    <n v="5559.5852340868914"/>
    <n v="1082.5153941371109"/>
    <n v="2338.767826839437"/>
  </r>
  <r>
    <n v="3287"/>
    <n v="3993634"/>
    <s v="RTB_сети_RTB_сети_gif"/>
    <s v="rtbnet"/>
    <s v="banner"/>
    <n v="1476103"/>
    <n v="0"/>
    <n v="472500"/>
    <n v="0"/>
    <n v="472500"/>
    <n v="0"/>
    <n v="3.1240275132275128"/>
    <x v="0"/>
    <n v="2.0823118820331308"/>
    <n v="290968"/>
    <n v="251926"/>
    <n v="164115"/>
    <n v="984"/>
    <n v="535"/>
    <n v="150"/>
    <n v="98"/>
    <n v="64"/>
    <n v="27"/>
    <n v="10"/>
    <n v="605886.12369141611"/>
    <n v="524588.50319307856"/>
    <n v="341738.61451986729"/>
    <n v="2048.9948919206008"/>
    <n v="1114.036856887725"/>
    <n v="312.34678230496968"/>
    <n v="204.06656443924689"/>
    <n v="133.2679604501204"/>
    <n v="56.222420814894541"/>
    <n v="20.82311882033131"/>
  </r>
  <r>
    <n v="3288"/>
    <n v="3922395"/>
    <s v="RTB_сети_RTB_сети_gif"/>
    <s v="rtbnet"/>
    <s v="banner"/>
    <n v="1174665"/>
    <n v="0"/>
    <n v="215292"/>
    <n v="0"/>
    <n v="215292"/>
    <n v="0"/>
    <n v="5.4561479293238948"/>
    <x v="0"/>
    <n v="4.2983621314246818"/>
    <n v="160303"/>
    <n v="104164"/>
    <n v="4740"/>
    <n v="3644"/>
    <n v="245"/>
    <n v="102"/>
    <n v="21"/>
    <n v="32"/>
    <n v="9"/>
    <n v="22"/>
    <n v="689040.34475377074"/>
    <n v="447734.59305772057"/>
    <n v="20374.23650295299"/>
    <n v="15663.23160691154"/>
    <n v="1053.098722199047"/>
    <n v="438.43293740531749"/>
    <n v="90.265604759918318"/>
    <n v="137.54758820558979"/>
    <n v="38.685259182822143"/>
    <n v="94.563966891343"/>
  </r>
  <r>
    <n v="3289"/>
    <n v="3905566"/>
    <s v="RTB_сети_RTB_сети_gif"/>
    <s v="rtbnet"/>
    <s v="banner"/>
    <n v="2972794"/>
    <n v="33418"/>
    <n v="867362"/>
    <n v="0"/>
    <n v="867362"/>
    <n v="1.124127672485884"/>
    <n v="3.427397096022192"/>
    <x v="0"/>
    <n v="2.187084053706088"/>
    <n v="517948"/>
    <n v="536636"/>
    <n v="89448"/>
    <n v="174656"/>
    <n v="22135"/>
    <n v="16518"/>
    <n v="672"/>
    <n v="736"/>
    <n v="261"/>
    <n v="240"/>
    <n v="1132795.811448961"/>
    <n v="1173668.03824462"/>
    <n v="195630.29443590209"/>
    <n v="381987.35248409049"/>
    <n v="48411.105528784261"/>
    <n v="36126.254399117162"/>
    <n v="1469.720484090491"/>
    <n v="1609.6938635276811"/>
    <n v="570.82893801728903"/>
    <n v="524.90017288946115"/>
  </r>
  <r>
    <n v="3290"/>
    <n v="3893780"/>
    <s v="RTB_сети_RTB_сети_gif"/>
    <s v="rtbnet"/>
    <s v="banner"/>
    <n v="8213196"/>
    <n v="0"/>
    <n v="998693"/>
    <n v="0"/>
    <n v="998693"/>
    <n v="0"/>
    <n v="8.2239446957173019"/>
    <x v="0"/>
    <n v="2.626593811581809"/>
    <n v="495705"/>
    <n v="86178"/>
    <n v="60318"/>
    <n v="183468"/>
    <n v="1328530"/>
    <n v="245970"/>
    <n v="23520"/>
    <n v="43128"/>
    <n v="85581"/>
    <n v="574540"/>
    <n v="1302015.685370161"/>
    <n v="226354.60149449721"/>
    <n v="158430.88552699159"/>
    <n v="481895.91342329141"/>
    <n v="3489508.676500781"/>
    <n v="646063.2798347777"/>
    <n v="61777.486448404161"/>
    <n v="113279.7379059003"/>
    <n v="224786.5249889828"/>
    <n v="1509083.208506213"/>
  </r>
  <r>
    <n v="3291"/>
    <n v="3927633"/>
    <s v="RTB_сети_RTB_сети_gif"/>
    <s v="rtbnet"/>
    <s v="banner"/>
    <n v="2994136"/>
    <n v="1"/>
    <n v="1555063"/>
    <n v="0"/>
    <n v="1555063"/>
    <n v="3.3398616495710277E-5"/>
    <n v="1.925411382046901"/>
    <x v="0"/>
    <n v="1.4470758699218109"/>
    <n v="1120160"/>
    <n v="736100"/>
    <n v="162915"/>
    <n v="47316"/>
    <n v="780"/>
    <n v="906"/>
    <n v="343"/>
    <n v="280"/>
    <n v="144"/>
    <n v="150"/>
    <n v="1620956.5064516161"/>
    <n v="1065192.5478494449"/>
    <n v="235750.3653483119"/>
    <n v="68469.841861220411"/>
    <n v="1128.719178539013"/>
    <n v="1311.0507381491609"/>
    <n v="496.34702338318118"/>
    <n v="405.18124357810711"/>
    <n v="208.3789252687408"/>
    <n v="217.06138048827171"/>
  </r>
  <r>
    <n v="3292"/>
    <n v="3894068"/>
    <s v="RTB_сети_RTB_сети_gif"/>
    <s v="rtbnet"/>
    <s v="banner"/>
    <n v="1036931"/>
    <n v="0"/>
    <n v="254322"/>
    <n v="0"/>
    <n v="254322"/>
    <n v="0"/>
    <n v="4.0772367313877682"/>
    <x v="0"/>
    <n v="3.3326830365751752"/>
    <n v="200452"/>
    <n v="100414"/>
    <n v="9516"/>
    <n v="556"/>
    <n v="90"/>
    <n v="54"/>
    <n v="7"/>
    <n v="32"/>
    <n v="9"/>
    <n v="10"/>
    <n v="668042.98004756705"/>
    <n v="334648.03443465958"/>
    <n v="31713.81177604937"/>
    <n v="1852.9717683357969"/>
    <n v="299.94147329176582"/>
    <n v="179.96488397505951"/>
    <n v="23.328781256026229"/>
    <n v="106.64585717040561"/>
    <n v="29.994147329176581"/>
    <n v="33.326830365751754"/>
  </r>
  <r>
    <n v="3293"/>
    <n v="3922395"/>
    <s v="RTB_сети_RTB_сети_gif"/>
    <s v="rtbnet"/>
    <s v="banner"/>
    <n v="1229653"/>
    <n v="0"/>
    <n v="329965"/>
    <n v="0"/>
    <n v="329965"/>
    <n v="0"/>
    <n v="3.726616459321443"/>
    <x v="0"/>
    <n v="2.2110016686085818"/>
    <n v="169907"/>
    <n v="255014"/>
    <n v="25017"/>
    <n v="73940"/>
    <n v="1805"/>
    <n v="21738"/>
    <n v="644"/>
    <n v="5920"/>
    <n v="297"/>
    <n v="1870"/>
    <n v="375664.66050827829"/>
    <n v="563836.37951854884"/>
    <n v="55312.628743580892"/>
    <n v="163481.46337691849"/>
    <n v="3990.8580118384898"/>
    <n v="48062.754272213351"/>
    <n v="1423.885074583927"/>
    <n v="13089.129878162799"/>
    <n v="656.66749557674882"/>
    <n v="4134.5731202980478"/>
  </r>
  <r>
    <n v="3294"/>
    <n v="3927633"/>
    <s v="RTB_сети_RTB_сети_gif"/>
    <s v="rtbnet"/>
    <s v="banner"/>
    <n v="238300"/>
    <n v="0"/>
    <n v="69204"/>
    <n v="0"/>
    <n v="69204"/>
    <n v="0"/>
    <n v="3.4434425755736662"/>
    <x v="0"/>
    <n v="2.7833907609647839"/>
    <n v="53458"/>
    <n v="28414"/>
    <n v="3378"/>
    <n v="204"/>
    <n v="25"/>
    <n v="36"/>
    <n v="21"/>
    <n v="32"/>
    <n v="27"/>
    <n v="20"/>
    <n v="148794.50329965551"/>
    <n v="79087.265082053389"/>
    <n v="9402.2939905390413"/>
    <n v="567.81171523681599"/>
    <n v="69.584769024119609"/>
    <n v="100.2020673947322"/>
    <n v="58.451205980260468"/>
    <n v="89.068504350873098"/>
    <n v="75.15155054604918"/>
    <n v="55.66781521929569"/>
  </r>
  <r>
    <n v="3295"/>
    <n v="3905566"/>
    <s v="RTB_сети_RTB_сети_gif"/>
    <s v="rtbnet"/>
    <s v="banner"/>
    <n v="2908413"/>
    <n v="0"/>
    <n v="849586"/>
    <n v="0"/>
    <n v="849586"/>
    <n v="0"/>
    <n v="3.4233297158851488"/>
    <x v="0"/>
    <n v="2.321910114602086"/>
    <n v="511516"/>
    <n v="545610"/>
    <n v="191808"/>
    <n v="1920"/>
    <n v="980"/>
    <n v="426"/>
    <n v="189"/>
    <n v="72"/>
    <n v="54"/>
    <n v="20"/>
    <n v="1187694.174180801"/>
    <n v="1266857.377628044"/>
    <n v="445360.93526159693"/>
    <n v="4458.0674200360054"/>
    <n v="2275.471912310044"/>
    <n v="989.13370882048866"/>
    <n v="438.84101165979422"/>
    <n v="167.1775282513502"/>
    <n v="125.3831461885126"/>
    <n v="46.438202292041723"/>
  </r>
  <r>
    <n v="3296"/>
    <n v="3893721"/>
    <s v="RTB_сети_RTB_сети_gif"/>
    <s v="rtbnet"/>
    <s v="banner"/>
    <n v="496736"/>
    <n v="0"/>
    <n v="140242"/>
    <n v="0"/>
    <n v="140242"/>
    <n v="0"/>
    <n v="3.541991700061323"/>
    <x v="0"/>
    <n v="3.2031777966932342"/>
    <n v="125808"/>
    <n v="25826"/>
    <n v="2550"/>
    <n v="368"/>
    <n v="195"/>
    <n v="126"/>
    <n v="84"/>
    <n v="32"/>
    <n v="27"/>
    <n v="60"/>
    <n v="402985.39224638243"/>
    <n v="82725.269777399473"/>
    <n v="8168.1033815677474"/>
    <n v="1178.7694291831101"/>
    <n v="624.61967035518069"/>
    <n v="403.6004023833475"/>
    <n v="269.06693492223172"/>
    <n v="102.50168949418349"/>
    <n v="86.485800510717326"/>
    <n v="192.19066780159409"/>
  </r>
  <r>
    <n v="3297"/>
    <n v="4116101"/>
    <s v="RTB_сети_RTB_сети_gif"/>
    <s v="rtbnet"/>
    <s v="banner"/>
    <n v="340262"/>
    <n v="27814"/>
    <n v="106428"/>
    <n v="0"/>
    <n v="106428"/>
    <n v="8.1742892241860687"/>
    <n v="3.197109783139775"/>
    <x v="0"/>
    <n v="2.938739905859999"/>
    <n v="97350"/>
    <n v="16960"/>
    <n v="1338"/>
    <n v="40"/>
    <n v="10"/>
    <n v="24"/>
    <n v="14"/>
    <n v="18"/>
    <n v="15"/>
    <n v="16"/>
    <n v="286086.32983547088"/>
    <n v="49841.028803385583"/>
    <n v="3932.0339940406789"/>
    <n v="117.5495962344"/>
    <n v="29.387399058599989"/>
    <n v="70.52975774063998"/>
    <n v="41.142358682039983"/>
    <n v="52.897318305479978"/>
    <n v="44.081098587899987"/>
    <n v="47.019838493759977"/>
  </r>
  <r>
    <n v="3298"/>
    <n v="3920825"/>
    <s v="RTB_сети_2_RTB_сети_gif"/>
    <s v="rtbnet"/>
    <s v="banner"/>
    <n v="473773"/>
    <n v="0"/>
    <n v="154811"/>
    <n v="0"/>
    <n v="154811"/>
    <n v="0"/>
    <n v="3.0603316301813179"/>
    <x v="0"/>
    <n v="2.71445596062726"/>
    <n v="137055"/>
    <n v="30210"/>
    <n v="5076"/>
    <n v="1300"/>
    <n v="470"/>
    <n v="156"/>
    <n v="77"/>
    <n v="72"/>
    <n v="81"/>
    <n v="40"/>
    <n v="372029.76168376912"/>
    <n v="82003.714570549506"/>
    <n v="13778.57845614397"/>
    <n v="3528.7927488154369"/>
    <n v="1275.7943014948121"/>
    <n v="423.45512985785251"/>
    <n v="209.01310896829901"/>
    <n v="195.44082916516271"/>
    <n v="219.870932810808"/>
    <n v="108.5782384250904"/>
  </r>
  <r>
    <n v="3299"/>
    <n v="3962042"/>
    <s v="RTB_сети_RTB_сети_gif"/>
    <s v="rtbnet"/>
    <s v="banner"/>
    <n v="12513677"/>
    <n v="0"/>
    <n v="1706644"/>
    <n v="0"/>
    <n v="1706644"/>
    <n v="0"/>
    <n v="7.3323299996953084"/>
    <x v="0"/>
    <n v="3.4647829803163459"/>
    <n v="632544"/>
    <n v="1454766"/>
    <n v="429702"/>
    <n v="287312"/>
    <n v="52530"/>
    <n v="507432"/>
    <n v="138103"/>
    <n v="45192"/>
    <n v="10566"/>
    <n v="53530"/>
    <n v="2191627.685501222"/>
    <n v="5040448.4771428891"/>
    <n v="1488824.176207894"/>
    <n v="995473.72764065"/>
    <n v="182005.04995601761"/>
    <n v="1758141.757267884"/>
    <n v="478496.92393062828"/>
    <n v="156580.47244645629"/>
    <n v="36608.896970022513"/>
    <n v="185469.83293633399"/>
  </r>
  <r>
    <n v="3300"/>
    <n v="3911375"/>
    <s v="RTB_сети_RTB_сети_gif"/>
    <s v="rtbnet"/>
    <s v="banner"/>
    <n v="419390"/>
    <n v="0"/>
    <n v="127124"/>
    <n v="0"/>
    <n v="127124"/>
    <n v="0"/>
    <n v="3.2990623328403759"/>
    <x v="0"/>
    <n v="2.9589101017370081"/>
    <n v="113031"/>
    <n v="24960"/>
    <n v="2874"/>
    <n v="376"/>
    <n v="160"/>
    <n v="108"/>
    <n v="70"/>
    <n v="72"/>
    <n v="27"/>
    <n v="60"/>
    <n v="334448.56770943571"/>
    <n v="73854.396139355711"/>
    <n v="8503.9076323921599"/>
    <n v="1112.550198253115"/>
    <n v="473.42561627792122"/>
    <n v="319.56229098759678"/>
    <n v="207.12370712159051"/>
    <n v="213.04152732506449"/>
    <n v="79.89057274689921"/>
    <n v="177.5346061042205"/>
  </r>
  <r>
    <n v="3301"/>
    <n v="3898759"/>
    <s v="RTB_сети_RTB_сети_gif"/>
    <s v="rtbnet"/>
    <s v="banner"/>
    <n v="470370"/>
    <n v="0"/>
    <n v="200471"/>
    <n v="0"/>
    <n v="200471"/>
    <n v="0"/>
    <n v="2.3463244060238142"/>
    <x v="0"/>
    <n v="2.1394944758040668"/>
    <n v="181111"/>
    <n v="37682"/>
    <n v="732"/>
    <n v="128"/>
    <n v="70"/>
    <n v="30"/>
    <n v="14"/>
    <n v="16"/>
    <n v="44"/>
    <n v="24"/>
    <n v="387485.9840073504"/>
    <n v="80620.430837248859"/>
    <n v="1566.109956288577"/>
    <n v="273.85529290292061"/>
    <n v="149.7646133062847"/>
    <n v="64.184834274122011"/>
    <n v="29.952922661256942"/>
    <n v="34.231911612865083"/>
    <n v="94.13775693537896"/>
    <n v="51.347867419297607"/>
  </r>
  <r>
    <n v="3302"/>
    <n v="4050733"/>
    <s v="RTB_сети_RTB_сети_gif"/>
    <s v="rtbnet"/>
    <s v="banner"/>
    <n v="1682844"/>
    <n v="32834"/>
    <n v="428518"/>
    <n v="0"/>
    <n v="428518"/>
    <n v="1.9511018252434571"/>
    <n v="3.9271255816558459"/>
    <x v="0"/>
    <n v="3.4399215061016739"/>
    <n v="370037"/>
    <n v="113440"/>
    <n v="3009"/>
    <n v="1864"/>
    <n v="290"/>
    <n v="156"/>
    <n v="196"/>
    <n v="96"/>
    <n v="72"/>
    <n v="50"/>
    <n v="1272898.2343533449"/>
    <n v="390224.69565217389"/>
    <n v="10350.72381185994"/>
    <n v="6412.01368737352"/>
    <n v="997.57723676948547"/>
    <n v="536.62775495186111"/>
    <n v="674.2246151959281"/>
    <n v="330.23246458576068"/>
    <n v="247.67434843932051"/>
    <n v="171.99607530508371"/>
  </r>
  <r>
    <n v="3303"/>
    <n v="4116120"/>
    <s v="RTB_сети_RTB_сети_gif"/>
    <s v="rtbnet"/>
    <s v="banner"/>
    <n v="2317276"/>
    <n v="0"/>
    <n v="518527"/>
    <n v="0"/>
    <n v="518527"/>
    <n v="0"/>
    <n v="4.4689591863104523"/>
    <x v="0"/>
    <n v="3.3750850224954601"/>
    <n v="364535"/>
    <n v="279776"/>
    <n v="37455"/>
    <n v="1836"/>
    <n v="1180"/>
    <n v="804"/>
    <n v="371"/>
    <n v="272"/>
    <n v="144"/>
    <n v="210"/>
    <n v="1230336.6186753821"/>
    <n v="944267.78725368972"/>
    <n v="126413.8095175674"/>
    <n v="6196.6561013016644"/>
    <n v="3982.600326544642"/>
    <n v="2713.5683580863501"/>
    <n v="1252.156543345815"/>
    <n v="918.02312611876505"/>
    <n v="486.01224323934622"/>
    <n v="708.76785472404652"/>
  </r>
  <r>
    <n v="3304"/>
    <n v="4001496"/>
    <s v="RTB_сети_RTB_сети_gif"/>
    <s v="rtbnet"/>
    <s v="banner"/>
    <n v="356218"/>
    <n v="0"/>
    <n v="201379"/>
    <n v="0"/>
    <n v="201379"/>
    <n v="0"/>
    <n v="1.7688934794591289"/>
    <x v="0"/>
    <n v="1.626543928621982"/>
    <n v="184075"/>
    <n v="32914"/>
    <n v="1851"/>
    <n v="44"/>
    <n v="30"/>
    <n v="6"/>
    <n v="7"/>
    <n v="20"/>
    <n v="26"/>
    <n v="30"/>
    <n v="299406.07366109139"/>
    <n v="53536.066866663918"/>
    <n v="3010.7328118792889"/>
    <n v="71.567932859367218"/>
    <n v="48.796317858659471"/>
    <n v="9.7592635717318927"/>
    <n v="11.385807500353881"/>
    <n v="32.530878572439647"/>
    <n v="42.29014214417154"/>
    <n v="48.796317858659471"/>
  </r>
  <r>
    <n v="3305"/>
    <n v="3893780"/>
    <s v="RTB_сети_RTB_сети_gif"/>
    <s v="rtbnet"/>
    <s v="banner"/>
    <n v="4114181"/>
    <n v="25831"/>
    <n v="1562626"/>
    <n v="0"/>
    <n v="1562626"/>
    <n v="0.62785278528095867"/>
    <n v="2.6328635258852731"/>
    <x v="0"/>
    <n v="2.1844853145754088"/>
    <n v="1276213"/>
    <n v="506746"/>
    <n v="95331"/>
    <n v="2592"/>
    <n v="1075"/>
    <n v="588"/>
    <n v="273"/>
    <n v="240"/>
    <n v="216"/>
    <n v="90"/>
    <n v="2787868.556770226"/>
    <n v="1106979.1952198299"/>
    <n v="208249.1695237883"/>
    <n v="5662.1859353794598"/>
    <n v="2348.3217131685651"/>
    <n v="1284.47736497034"/>
    <n v="596.36449087908659"/>
    <n v="524.27647549809808"/>
    <n v="471.84882794828832"/>
    <n v="196.60367831178681"/>
  </r>
  <r>
    <n v="3306"/>
    <n v="3993640"/>
    <s v="RTB_сети_RTB_сети_gif"/>
    <s v="rtbnet"/>
    <s v="banner"/>
    <n v="3145675"/>
    <n v="0"/>
    <n v="818434"/>
    <n v="0"/>
    <n v="818434"/>
    <n v="0"/>
    <n v="3.84352922776913"/>
    <x v="0"/>
    <n v="2.7757923429278368"/>
    <n v="550112"/>
    <n v="441692"/>
    <n v="138759"/>
    <n v="1488"/>
    <n v="690"/>
    <n v="246"/>
    <n v="196"/>
    <n v="32"/>
    <n v="18"/>
    <n v="20"/>
    <n v="1526996.6773527181"/>
    <n v="1226045.271532482"/>
    <n v="385166.1697123237"/>
    <n v="4130.3790062766211"/>
    <n v="1915.296716620207"/>
    <n v="682.84491636024791"/>
    <n v="544.05529921385607"/>
    <n v="88.825354973690779"/>
    <n v="49.964262172701062"/>
    <n v="55.515846858556728"/>
  </r>
  <r>
    <n v="3307"/>
    <n v="3893780"/>
    <s v="RTB_сети_RTB_сети_gif"/>
    <s v="rtbnet"/>
    <s v="banner"/>
    <n v="4552748"/>
    <n v="1"/>
    <n v="962340"/>
    <n v="0"/>
    <n v="962340"/>
    <n v="2.19647562307424E-5"/>
    <n v="4.730914229897957"/>
    <x v="0"/>
    <n v="3.3309345570116649"/>
    <n v="607812"/>
    <n v="648396"/>
    <n v="40065"/>
    <n v="12036"/>
    <n v="4500"/>
    <n v="24024"/>
    <n v="13951"/>
    <n v="3888"/>
    <n v="10116"/>
    <n v="2020"/>
    <n v="2024581.994966374"/>
    <n v="2159764.6430281359"/>
    <n v="133453.89302667239"/>
    <n v="40091.128328192397"/>
    <n v="14989.205506552489"/>
    <n v="80022.371797648244"/>
    <n v="46469.868004869742"/>
    <n v="12950.673557661359"/>
    <n v="33695.733978730008"/>
    <n v="6728.4878051635642"/>
  </r>
  <r>
    <n v="3308"/>
    <n v="3953849"/>
    <s v="RTB_сети_RTB_сети_gif"/>
    <s v="rtbnet"/>
    <s v="banner"/>
    <n v="3027781"/>
    <n v="31821"/>
    <n v="1084304"/>
    <n v="0"/>
    <n v="1084304"/>
    <n v="1.050967688878423"/>
    <n v="2.7923728031991031"/>
    <x v="0"/>
    <n v="1.652867752827083"/>
    <n v="688187"/>
    <n v="534374"/>
    <n v="36978"/>
    <n v="241344"/>
    <n v="21070"/>
    <n v="214074"/>
    <n v="7273"/>
    <n v="62088"/>
    <n v="2997"/>
    <n v="23450"/>
    <n v="1137482.100214812"/>
    <n v="883249.55254921981"/>
    <n v="61119.743764039893"/>
    <n v="398909.71493829961"/>
    <n v="34825.923552066641"/>
    <n v="353836.01131870499"/>
    <n v="12021.307166311381"/>
    <n v="102623.2530375279"/>
    <n v="4953.6446552227681"/>
    <n v="38759.748803795097"/>
  </r>
  <r>
    <n v="3309"/>
    <n v="3911375"/>
    <s v="RTB_сети_RTB_сети_gif"/>
    <s v="rtbnet"/>
    <s v="banner"/>
    <n v="341478"/>
    <n v="32271"/>
    <n v="152900"/>
    <n v="0"/>
    <n v="152900"/>
    <n v="9.4503891905188624"/>
    <n v="2.2333420536298241"/>
    <x v="0"/>
    <n v="0.84887339909315085"/>
    <n v="140176"/>
    <n v="24188"/>
    <n v="1422"/>
    <n v="84"/>
    <n v="15"/>
    <n v="7"/>
    <n v="35245"/>
    <n v="201137"/>
    <n v="-1"/>
    <n v="-1"/>
    <n v="118991.67759128151"/>
    <n v="20532.549777265129"/>
    <n v="1207.09797351046"/>
    <n v="71.305365523824676"/>
    <n v="12.733100986397259"/>
    <n v="5.9421137936520561"/>
    <n v="29918.5429510381"/>
    <n v="170739.84887339911"/>
    <n v="-0.84887339909315085"/>
    <n v="-0.84887339909315085"/>
  </r>
  <r>
    <n v="3310"/>
    <n v="3920825"/>
    <s v="RTB_сети_2_RTB_сети_gif"/>
    <s v="rtbnet"/>
    <s v="banner"/>
    <n v="2718539"/>
    <n v="1"/>
    <n v="1200595"/>
    <n v="0"/>
    <n v="1200595"/>
    <n v="3.678446400805727E-5"/>
    <n v="2.2643264381410879"/>
    <x v="0"/>
    <n v="1.704329819607568"/>
    <n v="889457"/>
    <n v="453440"/>
    <n v="250107"/>
    <n v="1312"/>
    <n v="445"/>
    <n v="144"/>
    <n v="91"/>
    <n v="16"/>
    <n v="36"/>
    <n v="30"/>
    <n v="1515928.0883586879"/>
    <n v="772811.31340285554"/>
    <n v="426264.81819259003"/>
    <n v="2236.0807233251289"/>
    <n v="758.42676972536765"/>
    <n v="245.42349402348981"/>
    <n v="155.09401358428869"/>
    <n v="27.269277113721081"/>
    <n v="61.355873505872438"/>
    <n v="51.129894588227032"/>
  </r>
  <r>
    <n v="3311"/>
    <n v="3893721"/>
    <s v="RTB_сети_RTB_сети_gif"/>
    <s v="rtbnet"/>
    <s v="banner"/>
    <n v="396295"/>
    <n v="1"/>
    <n v="126118"/>
    <n v="0"/>
    <n v="126118"/>
    <n v="2.52337274000429E-4"/>
    <n v="3.1422556653292948"/>
    <x v="0"/>
    <n v="2.3094921733860159"/>
    <n v="88647"/>
    <n v="60934"/>
    <n v="13665"/>
    <n v="8104"/>
    <n v="40"/>
    <n v="102"/>
    <n v="21"/>
    <n v="24"/>
    <n v="27"/>
    <n v="30"/>
    <n v="204729.55269415019"/>
    <n v="140726.59609310349"/>
    <n v="31559.210549319909"/>
    <n v="18716.124573120269"/>
    <n v="92.379686935440631"/>
    <n v="235.56820168537359"/>
    <n v="48.499335641106327"/>
    <n v="55.427812161264377"/>
    <n v="62.356288681422427"/>
    <n v="69.28476520158047"/>
  </r>
  <r>
    <n v="3312"/>
    <n v="3893781"/>
    <s v="RTB_сети_RTB_сети_gif"/>
    <s v="rtbnet"/>
    <s v="banner"/>
    <n v="1084000"/>
    <n v="0"/>
    <n v="201525"/>
    <n v="0"/>
    <n v="201525"/>
    <n v="0"/>
    <n v="5.3789852375635778"/>
    <x v="0"/>
    <n v="4.3055340411249992"/>
    <n v="152945"/>
    <n v="92450"/>
    <n v="5316"/>
    <n v="752"/>
    <n v="195"/>
    <n v="60"/>
    <n v="14"/>
    <n v="16"/>
    <n v="9"/>
    <n v="12"/>
    <n v="658509.90391986305"/>
    <n v="398046.62210200622"/>
    <n v="22888.2189626205"/>
    <n v="3237.7615989259989"/>
    <n v="839.5791380193748"/>
    <n v="258.33204246749989"/>
    <n v="60.277476575749994"/>
    <n v="68.888544657999986"/>
    <n v="38.749806370124993"/>
    <n v="51.666408493499993"/>
  </r>
  <r>
    <n v="3313"/>
    <n v="3893774"/>
    <s v="RTB_сети_RTB_сети_gif"/>
    <s v="rtbnet"/>
    <s v="banner"/>
    <n v="1152000"/>
    <n v="1"/>
    <n v="542848"/>
    <n v="0"/>
    <n v="542848"/>
    <n v="8.6805555555555559E-5"/>
    <n v="2.122141004480075"/>
    <x v="0"/>
    <n v="1.44332867676078"/>
    <n v="365690"/>
    <n v="197566"/>
    <n v="231672"/>
    <n v="1128"/>
    <n v="725"/>
    <n v="696"/>
    <n v="224"/>
    <n v="216"/>
    <n v="108"/>
    <n v="130"/>
    <n v="527810.86380464945"/>
    <n v="285152.67335292022"/>
    <n v="334378.84120252333"/>
    <n v="1628.0747473861591"/>
    <n v="1046.4132906515649"/>
    <n v="1004.556759025503"/>
    <n v="323.30562359441461"/>
    <n v="311.75899418032839"/>
    <n v="155.87949709016419"/>
    <n v="187.63272797890141"/>
  </r>
  <r>
    <n v="3314"/>
    <n v="3898759"/>
    <s v="RTB_сети_RTB_сети_gif"/>
    <s v="rtbnet"/>
    <s v="banner"/>
    <n v="404528"/>
    <n v="0"/>
    <n v="109056"/>
    <n v="0"/>
    <n v="109056"/>
    <n v="0"/>
    <n v="3.709360328638498"/>
    <x v="0"/>
    <n v="2.7140604767559662"/>
    <n v="79207"/>
    <n v="42174"/>
    <n v="18903"/>
    <n v="5432"/>
    <n v="1820"/>
    <n v="858"/>
    <n v="280"/>
    <n v="176"/>
    <n v="99"/>
    <n v="100"/>
    <n v="214972.58818240979"/>
    <n v="114462.78654670611"/>
    <n v="51303.885192118032"/>
    <n v="14742.776509738411"/>
    <n v="4939.5900676958581"/>
    <n v="2328.6638890566192"/>
    <n v="759.93693349167052"/>
    <n v="477.67464390905002"/>
    <n v="268.69198719884059"/>
    <n v="271.4060476755966"/>
  </r>
  <r>
    <n v="3315"/>
    <n v="3962042"/>
    <s v="RTB_сети_RTB_сети_gif"/>
    <s v="rtbnet"/>
    <s v="banner"/>
    <n v="371648"/>
    <n v="5"/>
    <n v="150863"/>
    <n v="0"/>
    <n v="150863"/>
    <n v="1.3453590494231101E-3"/>
    <n v="2.4634801110941722"/>
    <x v="0"/>
    <n v="2.1164585219733598"/>
    <n v="128184"/>
    <n v="39734"/>
    <n v="5967"/>
    <n v="848"/>
    <n v="285"/>
    <n v="252"/>
    <n v="119"/>
    <n v="96"/>
    <n v="54"/>
    <n v="60"/>
    <n v="271296.11918063322"/>
    <n v="84095.362912089477"/>
    <n v="12628.90800061504"/>
    <n v="1794.756826633409"/>
    <n v="603.19067876240752"/>
    <n v="533.34754753728669"/>
    <n v="251.85856411482979"/>
    <n v="203.1800181094425"/>
    <n v="114.2887601865614"/>
    <n v="126.9875113184016"/>
  </r>
  <r>
    <n v="3316"/>
    <n v="3911375"/>
    <s v="RTB_сети_RTB_сети_gif"/>
    <s v="rtbnet"/>
    <s v="banner"/>
    <n v="347981"/>
    <n v="0"/>
    <n v="191045"/>
    <n v="0"/>
    <n v="191045"/>
    <n v="0"/>
    <n v="1.821460912350493"/>
    <x v="0"/>
    <n v="1.5988540920034551"/>
    <n v="165736"/>
    <n v="47800"/>
    <n v="2364"/>
    <n v="1608"/>
    <n v="20"/>
    <n v="30"/>
    <n v="16"/>
    <n v="18"/>
    <n v="30"/>
    <n v="22"/>
    <n v="264987.68179228471"/>
    <n v="76425.225597765151"/>
    <n v="3779.691073496168"/>
    <n v="2570.9573799415562"/>
    <n v="31.977081840069101"/>
    <n v="47.965622760103649"/>
    <n v="25.581665472055281"/>
    <n v="28.779373656062191"/>
    <n v="47.965622760103649"/>
    <n v="35.17479002407601"/>
  </r>
  <r>
    <n v="3317"/>
    <n v="3893781"/>
    <s v="RTB_сети_RTB_сети_gif"/>
    <s v="rtbnet"/>
    <s v="banner"/>
    <n v="762229"/>
    <n v="0"/>
    <n v="384014"/>
    <n v="0"/>
    <n v="384014"/>
    <n v="0"/>
    <n v="1.984898988057727"/>
    <x v="0"/>
    <n v="1.74266790430552"/>
    <n v="333329"/>
    <n v="94816"/>
    <n v="8889"/>
    <n v="148"/>
    <n v="95"/>
    <n v="30"/>
    <n v="14"/>
    <n v="16"/>
    <n v="45"/>
    <n v="10"/>
    <n v="580881.74987425469"/>
    <n v="165232.8000146322"/>
    <n v="15490.57500137177"/>
    <n v="257.91484983721688"/>
    <n v="165.55345090902441"/>
    <n v="52.280037129165599"/>
    <n v="24.397350660277279"/>
    <n v="27.88268646888832"/>
    <n v="78.420055693748395"/>
    <n v="17.426679043055199"/>
  </r>
  <r>
    <n v="3318"/>
    <n v="3993656"/>
    <s v="RTB_сети_RTB_сети_gif"/>
    <s v="rtbnet"/>
    <s v="banner"/>
    <n v="3347307"/>
    <n v="0"/>
    <n v="1192867"/>
    <n v="0"/>
    <n v="1192867"/>
    <n v="0"/>
    <n v="2.8061024405906112"/>
    <x v="0"/>
    <n v="2.0906439304748212"/>
    <n v="835224"/>
    <n v="643378"/>
    <n v="64266"/>
    <n v="54128"/>
    <n v="1525"/>
    <n v="1494"/>
    <n v="371"/>
    <n v="352"/>
    <n v="171"/>
    <n v="180"/>
    <n v="1746155.986186902"/>
    <n v="1345074.3107010289"/>
    <n v="134357.3228358948"/>
    <n v="113162.3746687411"/>
    <n v="3188.2319939741019"/>
    <n v="3123.4220321293819"/>
    <n v="775.62889820615851"/>
    <n v="735.90666352713697"/>
    <n v="357.50011211119443"/>
    <n v="376.31590748546768"/>
  </r>
  <r>
    <n v="3319"/>
    <n v="3898759"/>
    <s v="RTB_сети_RTB_сети_gif"/>
    <s v="rtbnet"/>
    <s v="banner"/>
    <n v="1011789"/>
    <n v="0"/>
    <n v="592143"/>
    <n v="0"/>
    <n v="592143"/>
    <n v="0"/>
    <n v="1.70869029947158"/>
    <x v="0"/>
    <n v="1.43538566301125"/>
    <n v="495937"/>
    <n v="157856"/>
    <n v="50361"/>
    <n v="596"/>
    <n v="75"/>
    <n v="30"/>
    <n v="7"/>
    <n v="8"/>
    <n v="9"/>
    <n v="11"/>
    <n v="711860.85955681035"/>
    <n v="226584.23922030389"/>
    <n v="72287.457374909558"/>
    <n v="855.48985515470497"/>
    <n v="107.65392472584379"/>
    <n v="43.061569890337502"/>
    <n v="10.047699641078751"/>
    <n v="11.48308530409"/>
    <n v="12.91847096710125"/>
    <n v="15.789242293123751"/>
  </r>
  <r>
    <n v="3320"/>
    <n v="3918052"/>
    <s v="RTB_сети_RTB_сети_gif"/>
    <s v="rtbnet"/>
    <s v="banner"/>
    <n v="360420"/>
    <n v="0"/>
    <n v="261501"/>
    <n v="0"/>
    <n v="261501"/>
    <n v="0"/>
    <n v="1.3782738880539649"/>
    <x v="0"/>
    <n v="1.264746959371732"/>
    <n v="238826"/>
    <n v="42710"/>
    <n v="3246"/>
    <n v="76"/>
    <n v="20"/>
    <n v="6"/>
    <n v="20"/>
    <n v="12"/>
    <n v="26"/>
    <n v="32"/>
    <n v="302054.45731891331"/>
    <n v="54017.342634766683"/>
    <n v="4105.3686301206426"/>
    <n v="96.120768912251648"/>
    <n v="25.29493918743464"/>
    <n v="7.5884817562303937"/>
    <n v="25.29493918743464"/>
    <n v="15.176963512460789"/>
    <n v="32.883420943665037"/>
    <n v="40.471902699895431"/>
  </r>
  <r>
    <n v="3321"/>
    <n v="3918043"/>
    <s v="RTB_сети_RTB_сети_gif"/>
    <s v="rtbnet"/>
    <s v="banner"/>
    <n v="326049"/>
    <n v="1"/>
    <n v="144910"/>
    <n v="0"/>
    <n v="144910"/>
    <n v="3.0670236682216483E-4"/>
    <n v="2.2500103512525009"/>
    <x v="0"/>
    <n v="1.81001576586579"/>
    <n v="113050"/>
    <n v="54964"/>
    <n v="11949"/>
    <n v="68"/>
    <n v="40"/>
    <n v="24"/>
    <n v="14"/>
    <n v="8"/>
    <n v="9"/>
    <n v="10"/>
    <n v="204622.28233112759"/>
    <n v="99485.706555047291"/>
    <n v="21627.878386330329"/>
    <n v="123.0810720788737"/>
    <n v="72.400630634631611"/>
    <n v="43.440378380778967"/>
    <n v="25.34022072212106"/>
    <n v="14.48012612692632"/>
    <n v="16.290141892792111"/>
    <n v="18.100157658657899"/>
  </r>
  <r>
    <n v="3322"/>
    <n v="4001496"/>
    <s v="RTB_сети_RTB_сети_gif"/>
    <s v="rtbnet"/>
    <s v="banner"/>
    <n v="354060"/>
    <n v="31799"/>
    <n v="203746"/>
    <n v="0"/>
    <n v="203746"/>
    <n v="8.9812461164774327"/>
    <n v="1.7377519067859"/>
    <x v="0"/>
    <n v="0.68906192527085863"/>
    <n v="184645"/>
    <n v="35588"/>
    <n v="3459"/>
    <n v="80"/>
    <n v="10"/>
    <n v="7"/>
    <n v="29"/>
    <n v="33097"/>
    <n v="256915"/>
    <n v="-1"/>
    <n v="127231.8391916377"/>
    <n v="24522.335796539319"/>
    <n v="2383.4651995119002"/>
    <n v="55.124954021668692"/>
    <n v="6.8906192527085874"/>
    <n v="4.8234334768960103"/>
    <n v="19.982795832854901"/>
    <n v="22805.88254068961"/>
    <n v="177030.34453096261"/>
    <n v="-0.68906192527085863"/>
  </r>
  <r>
    <n v="3323"/>
    <n v="4072715"/>
    <s v="RTB_сети_RTB_сети_gif"/>
    <s v="rtbnet"/>
    <s v="banner"/>
    <n v="562588"/>
    <n v="32802"/>
    <n v="217551"/>
    <n v="0"/>
    <n v="217551"/>
    <n v="5.8305545088057329"/>
    <n v="2.586005120638379"/>
    <x v="0"/>
    <n v="0.9418283846947112"/>
    <n v="197704"/>
    <n v="37972"/>
    <n v="2016"/>
    <n v="164"/>
    <n v="45"/>
    <n v="24"/>
    <n v="7"/>
    <n v="11"/>
    <n v="60725"/>
    <n v="298668"/>
    <n v="186203.2389676832"/>
    <n v="35763.107423627567"/>
    <n v="1898.7260235445381"/>
    <n v="154.4598550899326"/>
    <n v="42.382277311262001"/>
    <n v="22.603881232673071"/>
    <n v="6.5927986928629787"/>
    <n v="10.360112231641819"/>
    <n v="57192.528660586337"/>
    <n v="281294"/>
  </r>
  <r>
    <n v="3324"/>
    <n v="4116120"/>
    <s v="RTB_сети_RTB_сети_gif"/>
    <s v="rtbnet"/>
    <s v="banner"/>
    <n v="1113460"/>
    <n v="1"/>
    <n v="200952"/>
    <n v="0"/>
    <n v="200952"/>
    <n v="8.9810141361162504E-5"/>
    <n v="5.5409251960667234"/>
    <x v="0"/>
    <n v="4.4669729003269616"/>
    <n v="154234"/>
    <n v="89368"/>
    <n v="3654"/>
    <n v="1268"/>
    <n v="480"/>
    <n v="72"/>
    <n v="70"/>
    <n v="24"/>
    <n v="45"/>
    <n v="50"/>
    <n v="688959.09830902854"/>
    <n v="399204.43415641988"/>
    <n v="16322.318977794719"/>
    <n v="5664.1216376145876"/>
    <n v="2144.146992156941"/>
    <n v="321.62204882354132"/>
    <n v="312.68810302288728"/>
    <n v="107.20734960784711"/>
    <n v="201.01378051471329"/>
    <n v="223.34864501634809"/>
  </r>
  <r>
    <n v="3325"/>
    <n v="3893784"/>
    <s v="RTB_сети_RTB_сети_gif"/>
    <s v="rtbnet"/>
    <s v="banner"/>
    <n v="4554047"/>
    <n v="0"/>
    <n v="862312"/>
    <n v="0"/>
    <n v="862312"/>
    <n v="0"/>
    <n v="5.2812056425052649"/>
    <x v="0"/>
    <n v="3.743617461156465"/>
    <n v="528712"/>
    <n v="625636"/>
    <n v="56958"/>
    <n v="2756"/>
    <n v="1350"/>
    <n v="600"/>
    <n v="315"/>
    <n v="72"/>
    <n v="54"/>
    <n v="30"/>
    <n v="1979295.475122957"/>
    <n v="2342141.8539280859"/>
    <n v="213228.96335254991"/>
    <n v="10317.409722947221"/>
    <n v="5053.883572561228"/>
    <n v="2246.1704766938792"/>
    <n v="1179.239500264287"/>
    <n v="269.54045720326548"/>
    <n v="202.15534290244909"/>
    <n v="112.3085238346939"/>
  </r>
  <r>
    <n v="3326"/>
    <n v="3948331"/>
    <s v="RTB_сети_RTB_сети_gif"/>
    <s v="rtbnet"/>
    <s v="banner"/>
    <n v="578849"/>
    <n v="0"/>
    <n v="306190"/>
    <n v="0"/>
    <n v="306190"/>
    <n v="0"/>
    <n v="1.8904895653025899"/>
    <x v="0"/>
    <n v="1.730298890705662"/>
    <n v="278356"/>
    <n v="53386"/>
    <n v="2622"/>
    <n v="56"/>
    <n v="35"/>
    <n v="12"/>
    <n v="35"/>
    <n v="16"/>
    <n v="9"/>
    <n v="10"/>
    <n v="481639.07802126522"/>
    <n v="92373.736579212462"/>
    <n v="4536.8436914302456"/>
    <n v="96.896737879517062"/>
    <n v="60.560461174698162"/>
    <n v="20.763586688467939"/>
    <n v="60.560461174698162"/>
    <n v="27.684782251290589"/>
    <n v="15.572690016350959"/>
    <n v="17.302988907056619"/>
  </r>
  <r>
    <n v="3327"/>
    <n v="4116101"/>
    <s v="RTB_сети_RTB_сети_gif"/>
    <s v="rtbnet"/>
    <s v="banner"/>
    <n v="344374"/>
    <n v="0"/>
    <n v="113487"/>
    <n v="0"/>
    <n v="113487"/>
    <n v="0"/>
    <n v="3.0344797201441569"/>
    <x v="0"/>
    <n v="2.8009499873931469"/>
    <n v="104036"/>
    <n v="18050"/>
    <n v="663"/>
    <n v="32"/>
    <n v="35"/>
    <n v="36"/>
    <n v="28"/>
    <n v="40"/>
    <n v="9"/>
    <n v="20"/>
    <n v="291399.63288843341"/>
    <n v="50557.147272446302"/>
    <n v="1857.029841641657"/>
    <n v="89.630399596580702"/>
    <n v="98.033249558760147"/>
    <n v="100.8341995461533"/>
    <n v="78.426599647008118"/>
    <n v="112.0379994957259"/>
    <n v="25.208549886538322"/>
    <n v="56.018999747862942"/>
  </r>
  <r>
    <n v="3328"/>
    <n v="3993634"/>
    <s v="RTB_сети_RTB_сети_gif"/>
    <s v="rtbnet"/>
    <s v="banner"/>
    <n v="1445063"/>
    <n v="0"/>
    <n v="377732"/>
    <n v="0"/>
    <n v="377732"/>
    <n v="0"/>
    <n v="3.8256303410883912"/>
    <x v="0"/>
    <n v="2.4636066993542052"/>
    <n v="239194"/>
    <n v="181438"/>
    <n v="74979"/>
    <n v="84644"/>
    <n v="3545"/>
    <n v="1584"/>
    <n v="385"/>
    <n v="440"/>
    <n v="135"/>
    <n v="220"/>
    <n v="589279.94084532978"/>
    <n v="446991.87231742829"/>
    <n v="184718.76671087899"/>
    <n v="208529.52546013729"/>
    <n v="8733.4857492106566"/>
    <n v="3902.3530117770611"/>
    <n v="948.48857925136895"/>
    <n v="1083.98694771585"/>
    <n v="332.58690441281772"/>
    <n v="541.9934738579251"/>
  </r>
  <r>
    <n v="3329"/>
    <n v="3953849"/>
    <s v="RTB_сети_RTB_сети_gif"/>
    <s v="rtbnet"/>
    <s v="banner"/>
    <n v="181672"/>
    <n v="0"/>
    <n v="83697"/>
    <n v="0"/>
    <n v="83697"/>
    <n v="0"/>
    <n v="2.1705915385258732"/>
    <x v="0"/>
    <n v="1.7027546324501139"/>
    <n v="62734"/>
    <n v="39234"/>
    <n v="585"/>
    <n v="3756"/>
    <n v="30"/>
    <n v="120"/>
    <n v="21"/>
    <n v="104"/>
    <n v="9"/>
    <n v="100"/>
    <n v="106820.6091121254"/>
    <n v="66805.875249547767"/>
    <n v="996.11145998331665"/>
    <n v="6395.5463994826277"/>
    <n v="51.082638973503421"/>
    <n v="204.33055589401371"/>
    <n v="35.757847281452392"/>
    <n v="177.08648177481189"/>
    <n v="15.324791692051029"/>
    <n v="170.27546324501139"/>
  </r>
  <r>
    <n v="3330"/>
    <n v="3893721"/>
    <s v="RTB_сети_RTB_сети_gif"/>
    <s v="rtbnet"/>
    <s v="banner"/>
    <n v="420951"/>
    <n v="32754"/>
    <n v="180727"/>
    <n v="0"/>
    <n v="180727"/>
    <n v="7.7809531275611654"/>
    <n v="2.3292092493097321"/>
    <x v="0"/>
    <n v="0.87339306017776963"/>
    <n v="165715"/>
    <n v="28602"/>
    <n v="1614"/>
    <n v="124"/>
    <n v="35"/>
    <n v="7"/>
    <n v="15"/>
    <n v="25"/>
    <n v="44849"/>
    <n v="240986"/>
    <n v="144734.3309673591"/>
    <n v="24980.78830720457"/>
    <n v="1409.65639912692"/>
    <n v="108.3007394620434"/>
    <n v="30.568757106221941"/>
    <n v="6.1137514212443884"/>
    <n v="13.10089590266654"/>
    <n v="21.834826504444241"/>
    <n v="39170.805355912787"/>
    <n v="210475.5"/>
  </r>
  <r>
    <n v="3331"/>
    <n v="4001419"/>
    <s v="RTB_сети_RTB_сети_gif"/>
    <s v="rtbnet"/>
    <s v="banner"/>
    <n v="469063"/>
    <n v="27854"/>
    <n v="129030"/>
    <n v="0"/>
    <n v="129030"/>
    <n v="5.938221518218235"/>
    <n v="3.6353018677826858"/>
    <x v="0"/>
    <n v="2.7347741927960909"/>
    <n v="99806"/>
    <n v="46218"/>
    <n v="1848"/>
    <n v="17504"/>
    <n v="325"/>
    <n v="5106"/>
    <n v="28"/>
    <n v="640"/>
    <n v="13"/>
    <n v="30"/>
    <n v="272946.87308620667"/>
    <n v="126395.7936426497"/>
    <n v="5053.8627082871772"/>
    <n v="47869.487470702778"/>
    <n v="888.80161265872971"/>
    <n v="13963.75702841684"/>
    <n v="76.573677398290556"/>
    <n v="1750.255483389499"/>
    <n v="35.55206450634919"/>
    <n v="82.043225783882747"/>
  </r>
  <r>
    <n v="3332"/>
    <n v="3918043"/>
    <s v="RTB_сети_RTB_сети_gif"/>
    <s v="rtbnet"/>
    <s v="banner"/>
    <n v="326265"/>
    <n v="27843"/>
    <n v="129863"/>
    <n v="0"/>
    <n v="129863"/>
    <n v="8.5338605121603592"/>
    <n v="2.5123784295757838"/>
    <x v="0"/>
    <n v="2.332930526556646"/>
    <n v="120046"/>
    <n v="18810"/>
    <n v="810"/>
    <n v="60"/>
    <n v="25"/>
    <n v="6"/>
    <n v="14"/>
    <n v="30"/>
    <n v="23"/>
    <n v="28"/>
    <n v="280058.97799101908"/>
    <n v="43882.423204530503"/>
    <n v="1889.6737265108829"/>
    <n v="139.97583159339871"/>
    <n v="58.323263163916138"/>
    <n v="13.99758315933987"/>
    <n v="32.66102737179304"/>
    <n v="69.987915796699369"/>
    <n v="53.657402110802849"/>
    <n v="65.322054743586079"/>
  </r>
  <r>
    <n v="3333"/>
    <n v="4001419"/>
    <s v="RTB_сети_RTB_сети_gif"/>
    <s v="rtbnet"/>
    <s v="banner"/>
    <n v="322755"/>
    <n v="0"/>
    <n v="125532"/>
    <n v="0"/>
    <n v="125532"/>
    <n v="0"/>
    <n v="2.571097409425485"/>
    <x v="0"/>
    <n v="2.3456884334459831"/>
    <n v="113548"/>
    <n v="22838"/>
    <n v="738"/>
    <n v="368"/>
    <n v="15"/>
    <n v="6"/>
    <n v="18"/>
    <n v="30"/>
    <n v="22"/>
    <n v="12"/>
    <n v="266348.23024092452"/>
    <n v="53570.832443039348"/>
    <n v="1731.1180638831349"/>
    <n v="863.21334350812162"/>
    <n v="35.185326501689737"/>
    <n v="14.0741306006759"/>
    <n v="42.222391802027687"/>
    <n v="70.370653003379473"/>
    <n v="51.605145535811623"/>
    <n v="28.14826120135179"/>
  </r>
  <r>
    <n v="3334"/>
    <n v="3993640"/>
    <s v="RTB_сети_RTB_сети_gif"/>
    <s v="rtbnet"/>
    <s v="banner"/>
    <n v="3191364"/>
    <n v="28103"/>
    <n v="1131680"/>
    <n v="0"/>
    <n v="1131680"/>
    <n v="0.88059525644834002"/>
    <n v="2.8200233281493001"/>
    <x v="0"/>
    <n v="1.8518406333721531"/>
    <n v="761889"/>
    <n v="364164"/>
    <n v="523296"/>
    <n v="4032"/>
    <n v="10280"/>
    <n v="54996"/>
    <n v="273"/>
    <n v="232"/>
    <n v="4095"/>
    <n v="90"/>
    <n v="1410897.0083192759"/>
    <n v="674373.69241133681"/>
    <n v="969060.79608111421"/>
    <n v="7466.6214337565216"/>
    <n v="19036.92171106573"/>
    <n v="101843.82747293491"/>
    <n v="505.55249291059778"/>
    <n v="429.62702694233951"/>
    <n v="7583.2873936589667"/>
    <n v="166.66565700349381"/>
  </r>
  <r>
    <n v="3335"/>
    <n v="3909461"/>
    <s v="RTB_сети_RTB_сети_gif"/>
    <s v="rtbnet"/>
    <s v="banner"/>
    <n v="2446713"/>
    <n v="1"/>
    <n v="625224"/>
    <n v="0"/>
    <n v="625224"/>
    <n v="4.0871160614260853E-5"/>
    <n v="3.9133382595677708"/>
    <x v="0"/>
    <n v="2.1420643272498689"/>
    <n v="286217"/>
    <n v="438524"/>
    <n v="239697"/>
    <n v="119240"/>
    <n v="1375"/>
    <n v="55884"/>
    <n v="112"/>
    <n v="416"/>
    <n v="567"/>
    <n v="190"/>
    <n v="613095.22555247578"/>
    <n v="939346.61704292148"/>
    <n v="513446.39304881182"/>
    <n v="255419.75038127441"/>
    <n v="2945.3384499685699"/>
    <n v="119707.1228640317"/>
    <n v="239.91120465198529"/>
    <n v="891.09876013594544"/>
    <n v="1214.5504735506761"/>
    <n v="406.99222217747513"/>
  </r>
  <r>
    <n v="3336"/>
    <n v="3909461"/>
    <s v="RTB_сети_RTB_сети_gif"/>
    <s v="rtbnet"/>
    <s v="banner"/>
    <n v="2432979"/>
    <n v="0"/>
    <n v="710929"/>
    <n v="0"/>
    <n v="710929"/>
    <n v="0"/>
    <n v="3.4222531363891471"/>
    <x v="0"/>
    <n v="2.2488104217041189"/>
    <n v="408879"/>
    <n v="465546"/>
    <n v="204330"/>
    <n v="1648"/>
    <n v="730"/>
    <n v="402"/>
    <n v="210"/>
    <n v="40"/>
    <n v="81"/>
    <n v="30"/>
    <n v="919491.35641595861"/>
    <n v="1046924.696582666"/>
    <n v="459499.4334668027"/>
    <n v="3706.0395749683889"/>
    <n v="1641.631607844007"/>
    <n v="904.02178952505596"/>
    <n v="472.25018855786499"/>
    <n v="89.952416868164775"/>
    <n v="182.1536441580337"/>
    <n v="67.464312651123578"/>
  </r>
  <r>
    <n v="3337"/>
    <n v="3909461"/>
    <s v="RTB_сети_RTB_сети_gif"/>
    <s v="rtbnet"/>
    <s v="banner"/>
    <n v="2446691"/>
    <n v="44064"/>
    <n v="349167"/>
    <n v="0"/>
    <n v="349167"/>
    <n v="1.800963014945492"/>
    <n v="7.0072229047991366"/>
    <x v="0"/>
    <n v="3.435765400407794"/>
    <n v="47501"/>
    <n v="540682"/>
    <n v="5439"/>
    <n v="115508"/>
    <n v="185"/>
    <n v="1878"/>
    <n v="49"/>
    <n v="624"/>
    <n v="18"/>
    <n v="240"/>
    <n v="163202.29228477061"/>
    <n v="1857656.5082232871"/>
    <n v="18687.12801281799"/>
    <n v="396858.38987030351"/>
    <n v="635.61659907544185"/>
    <n v="6452.3674219658369"/>
    <n v="168.35250461998189"/>
    <n v="2143.917609854464"/>
    <n v="61.843777207340302"/>
    <n v="824.58369609787053"/>
  </r>
  <r>
    <n v="3338"/>
    <n v="3918052"/>
    <s v="RTB_сети_RTB_сети_gif"/>
    <s v="rtbnet"/>
    <s v="banner"/>
    <n v="439047"/>
    <n v="0"/>
    <n v="116459"/>
    <n v="0"/>
    <n v="116459"/>
    <n v="0"/>
    <n v="3.7699705475746832"/>
    <x v="0"/>
    <n v="2.7771438330602871"/>
    <n v="80781"/>
    <n v="57430"/>
    <n v="19596"/>
    <n v="112"/>
    <n v="45"/>
    <n v="12"/>
    <n v="35"/>
    <n v="16"/>
    <n v="36"/>
    <n v="30"/>
    <n v="224340.45597844309"/>
    <n v="159491.3703326523"/>
    <n v="54420.910552649388"/>
    <n v="311.04010930275223"/>
    <n v="124.9714724877129"/>
    <n v="33.325725996723449"/>
    <n v="97.200034157110053"/>
    <n v="44.434301328964587"/>
    <n v="99.977177990170333"/>
    <n v="83.314314991808615"/>
  </r>
  <r>
    <n v="3339"/>
    <n v="3905566"/>
    <s v="RTB_сети_RTB_сети_gif"/>
    <s v="rtbnet"/>
    <s v="banner"/>
    <n v="2968192"/>
    <n v="1"/>
    <n v="951264"/>
    <n v="0"/>
    <n v="951264"/>
    <n v="3.3690542929837418E-5"/>
    <n v="3.1202610421502341"/>
    <x v="0"/>
    <n v="2.0786560761041439"/>
    <n v="627333"/>
    <n v="445144"/>
    <n v="193032"/>
    <n v="122080"/>
    <n v="2150"/>
    <n v="3744"/>
    <n v="9758"/>
    <n v="23952"/>
    <n v="225"/>
    <n v="520"/>
    <n v="1304009.5521906409"/>
    <n v="925301.28034130321"/>
    <n v="401247.1396825352"/>
    <n v="253762.33377079389"/>
    <n v="4469.1105636239108"/>
    <n v="7782.4883489339163"/>
    <n v="20283.525990624239"/>
    <n v="49787.970334846468"/>
    <n v="467.69761712343251"/>
    <n v="1080.9011595741549"/>
  </r>
  <r>
    <n v="3340"/>
    <n v="3918056"/>
    <s v="RTB_сети_RTB_сети_gif"/>
    <s v="rtbnet"/>
    <s v="banner"/>
    <n v="228195"/>
    <n v="0"/>
    <n v="55401"/>
    <n v="0"/>
    <n v="55401"/>
    <n v="0"/>
    <n v="4.1189689716792106"/>
    <x v="0"/>
    <n v="2.862276575729068"/>
    <n v="36175"/>
    <n v="31294"/>
    <n v="2520"/>
    <n v="9284"/>
    <n v="240"/>
    <n v="60"/>
    <n v="14"/>
    <n v="18"/>
    <n v="10"/>
    <n v="110"/>
    <n v="103542.8551269991"/>
    <n v="89572.08316086547"/>
    <n v="7212.9369708372524"/>
    <n v="26573.37572906867"/>
    <n v="686.94637817497642"/>
    <n v="171.7365945437441"/>
    <n v="40.071872060206957"/>
    <n v="51.520978363123227"/>
    <n v="28.62276575729069"/>
    <n v="314.85042333019749"/>
  </r>
  <r>
    <n v="3341"/>
    <n v="3922395"/>
    <s v="RTB_сети_RTB_сети_gif"/>
    <s v="rtbnet"/>
    <s v="banner"/>
    <n v="1003156"/>
    <n v="1"/>
    <n v="236794"/>
    <n v="0"/>
    <n v="236794"/>
    <n v="9.9685392900007578E-5"/>
    <n v="4.2364080170950276"/>
    <x v="0"/>
    <n v="3.0669300004891649"/>
    <n v="155616"/>
    <n v="152274"/>
    <n v="1053"/>
    <n v="17604"/>
    <n v="135"/>
    <n v="216"/>
    <n v="42"/>
    <n v="72"/>
    <n v="36"/>
    <n v="40"/>
    <n v="477263.37895612192"/>
    <n v="467013.69889448711"/>
    <n v="3229.4772905150912"/>
    <n v="53990.23572861126"/>
    <n v="414.03555006603727"/>
    <n v="662.45688010565959"/>
    <n v="128.81106002054489"/>
    <n v="220.8189600352199"/>
    <n v="110.40948001760989"/>
    <n v="122.6772000195666"/>
  </r>
  <r>
    <n v="3342"/>
    <n v="3993640"/>
    <s v="RTB_сети_RTB_сети_gif"/>
    <s v="rtbnet"/>
    <s v="banner"/>
    <n v="2925758"/>
    <n v="2"/>
    <n v="1158485"/>
    <n v="0"/>
    <n v="1158485"/>
    <n v="6.8358353630067827E-5"/>
    <n v="2.525503567158832"/>
    <x v="0"/>
    <n v="1.7981670208803759"/>
    <n v="805138"/>
    <n v="500132"/>
    <n v="291792"/>
    <n v="3404"/>
    <n v="7145"/>
    <n v="16314"/>
    <n v="595"/>
    <n v="1000"/>
    <n v="1458"/>
    <n v="100"/>
    <n v="1447772.5988575839"/>
    <n v="899320.86848694412"/>
    <n v="524690.75135672663"/>
    <n v="6120.9605390767993"/>
    <n v="12847.903364190281"/>
    <n v="29335.296778642449"/>
    <n v="1069.909377423824"/>
    <n v="1798.167020880376"/>
    <n v="2621.7275164435878"/>
    <n v="179.8167020880376"/>
  </r>
  <r>
    <n v="3343"/>
    <n v="4072715"/>
    <s v="RTB_сети_RTB_сети_gif"/>
    <s v="rtbnet"/>
    <s v="banner"/>
    <n v="516860"/>
    <n v="0"/>
    <n v="143547"/>
    <n v="0"/>
    <n v="143547"/>
    <n v="0"/>
    <n v="3.6006325454380801"/>
    <x v="0"/>
    <n v="3.1535082367297131"/>
    <n v="124720"/>
    <n v="33732"/>
    <n v="2799"/>
    <n v="860"/>
    <n v="610"/>
    <n v="648"/>
    <n v="231"/>
    <n v="160"/>
    <n v="90"/>
    <n v="50"/>
    <n v="393305.54728492978"/>
    <n v="106374.1398413667"/>
    <n v="8826.6695546064675"/>
    <n v="2712.0170835875529"/>
    <n v="1923.6400244051249"/>
    <n v="2043.473337400854"/>
    <n v="728.46040268456375"/>
    <n v="504.56131787675412"/>
    <n v="283.81574130567418"/>
    <n v="157.67541183648569"/>
  </r>
  <r>
    <n v="3344"/>
    <n v="3993634"/>
    <s v="RTB_сети_RTB_сети_gif"/>
    <s v="rtbnet"/>
    <s v="banner"/>
    <n v="1405425"/>
    <n v="1"/>
    <n v="634617"/>
    <n v="0"/>
    <n v="634617"/>
    <n v="7.1152854118860842E-5"/>
    <n v="2.2146034537366628"/>
    <x v="0"/>
    <n v="1.681005714887174"/>
    <n v="462970"/>
    <n v="296606"/>
    <n v="49320"/>
    <n v="25024"/>
    <n v="1520"/>
    <n v="342"/>
    <n v="49"/>
    <n v="144"/>
    <n v="27"/>
    <n v="60"/>
    <n v="778255.21582131472"/>
    <n v="498596.38106982497"/>
    <n v="82907.201858235392"/>
    <n v="42065.487009336633"/>
    <n v="2555.1286866285041"/>
    <n v="574.9039544914134"/>
    <n v="82.369280029471497"/>
    <n v="242.064822943753"/>
    <n v="45.387154301953693"/>
    <n v="100.8603428932304"/>
  </r>
  <r>
    <n v="3345"/>
    <n v="3918056"/>
    <s v="RTB_сети_RTB_сети_gif"/>
    <s v="rtbnet"/>
    <s v="banner"/>
    <n v="220208"/>
    <n v="1"/>
    <n v="79465"/>
    <n v="0"/>
    <n v="79465"/>
    <n v="4.5411610840659741E-4"/>
    <n v="2.771131944881394"/>
    <x v="0"/>
    <n v="2.3111185743372311"/>
    <n v="65273"/>
    <n v="24332"/>
    <n v="2736"/>
    <n v="2404"/>
    <n v="110"/>
    <n v="210"/>
    <n v="42"/>
    <n v="80"/>
    <n v="45"/>
    <n v="50"/>
    <n v="150853.64270271399"/>
    <n v="56234.137150773488"/>
    <n v="6323.2204193866628"/>
    <n v="5555.9290527067024"/>
    <n v="254.22304317709541"/>
    <n v="485.33490061081852"/>
    <n v="97.066980122163685"/>
    <n v="184.88948594697851"/>
    <n v="104.0003358451754"/>
    <n v="115.5559287168615"/>
  </r>
  <r>
    <n v="3346"/>
    <n v="3993656"/>
    <s v="RTB_сети_RTB_сети_gif"/>
    <s v="rtbnet"/>
    <s v="banner"/>
    <n v="3227901"/>
    <n v="0"/>
    <n v="1303639"/>
    <n v="0"/>
    <n v="1303639"/>
    <n v="0"/>
    <n v="2.476069678799115"/>
    <x v="0"/>
    <n v="1.8432067070113669"/>
    <n v="927248"/>
    <n v="610384"/>
    <n v="208527"/>
    <n v="2216"/>
    <n v="1250"/>
    <n v="696"/>
    <n v="378"/>
    <n v="296"/>
    <n v="117"/>
    <n v="130"/>
    <n v="1709109.7326628759"/>
    <n v="1125063.8826524259"/>
    <n v="384358.36499295931"/>
    <n v="4084.546062737189"/>
    <n v="2304.0083837642078"/>
    <n v="1282.8718680799111"/>
    <n v="696.73213525029655"/>
    <n v="545.58918527536457"/>
    <n v="215.65518472032991"/>
    <n v="239.61687191147769"/>
  </r>
  <r>
    <n v="3347"/>
    <n v="4116120"/>
    <s v="RTB_сети_RTB_сети_gif"/>
    <s v="rtbnet"/>
    <s v="banner"/>
    <n v="877334"/>
    <n v="33395"/>
    <n v="229463"/>
    <n v="0"/>
    <n v="229463"/>
    <n v="3.8064180802294221"/>
    <n v="3.8234225125619381"/>
    <x v="0"/>
    <n v="3.3348182892851299"/>
    <n v="200036"/>
    <n v="52268"/>
    <n v="7416"/>
    <n v="1348"/>
    <n v="500"/>
    <n v="1368"/>
    <n v="70"/>
    <n v="40"/>
    <n v="27"/>
    <n v="10"/>
    <n v="667083.71131544036"/>
    <n v="174304.28234435519"/>
    <n v="24731.012433338528"/>
    <n v="4495.3350539563553"/>
    <n v="1667.409144642565"/>
    <n v="4562.0314197420576"/>
    <n v="233.43728024995909"/>
    <n v="133.39273157140519"/>
    <n v="90.040093810698522"/>
    <n v="33.348182892851312"/>
  </r>
  <r>
    <n v="3348"/>
    <n v="4050733"/>
    <s v="RTB_сети_RTB_сети_gif"/>
    <s v="rtbnet"/>
    <s v="banner"/>
    <n v="1626643"/>
    <n v="0"/>
    <n v="563216"/>
    <n v="0"/>
    <n v="563216"/>
    <n v="0"/>
    <n v="2.888133504729979"/>
    <x v="0"/>
    <n v="1.961249880936736"/>
    <n v="373165"/>
    <n v="266126"/>
    <n v="127122"/>
    <n v="44220"/>
    <n v="5980"/>
    <n v="12084"/>
    <n v="238"/>
    <n v="184"/>
    <n v="162"/>
    <n v="110"/>
    <n v="731869.81181975699"/>
    <n v="521939.58581416972"/>
    <n v="249318.00736443969"/>
    <n v="86726.469735022445"/>
    <n v="11728.274288001679"/>
    <n v="23699.743561239509"/>
    <n v="466.77747166294313"/>
    <n v="360.86997809235942"/>
    <n v="317.72248071175119"/>
    <n v="215.73748690304089"/>
  </r>
  <r>
    <n v="3349"/>
    <n v="4001419"/>
    <s v="RTB_сети_RTB_сети_gif"/>
    <s v="rtbnet"/>
    <s v="banner"/>
    <n v="335946"/>
    <n v="1"/>
    <n v="99139"/>
    <n v="0"/>
    <n v="99139"/>
    <n v="2.97666886940163E-4"/>
    <n v="3.3886361573144779"/>
    <x v="0"/>
    <n v="2.697451462157344"/>
    <n v="74834"/>
    <n v="44454"/>
    <n v="5010"/>
    <n v="96"/>
    <n v="35"/>
    <n v="24"/>
    <n v="14"/>
    <n v="16"/>
    <n v="9"/>
    <n v="50"/>
    <n v="201861.08271908271"/>
    <n v="119912.5072987426"/>
    <n v="13514.231825408289"/>
    <n v="258.95534036710512"/>
    <n v="94.410801175507061"/>
    <n v="64.738835091776266"/>
    <n v="37.764320470202819"/>
    <n v="43.159223394517511"/>
    <n v="24.277063159416102"/>
    <n v="134.8725731078672"/>
  </r>
  <r>
    <n v="3350"/>
    <n v="4050733"/>
    <s v="RTB_сети_RTB_сети_gif"/>
    <s v="rtbnet"/>
    <s v="banner"/>
    <n v="1722094"/>
    <n v="3"/>
    <n v="553592"/>
    <n v="0"/>
    <n v="553592"/>
    <n v="1.742065183433657E-4"/>
    <n v="3.110763883871154"/>
    <x v="0"/>
    <n v="2.035439776373877"/>
    <n v="339979"/>
    <n v="267966"/>
    <n v="236205"/>
    <n v="1088"/>
    <n v="465"/>
    <n v="186"/>
    <n v="70"/>
    <n v="48"/>
    <n v="18"/>
    <n v="30"/>
    <n v="692006.77973181417"/>
    <n v="545428.65511580219"/>
    <n v="480781.0523783915"/>
    <n v="2214.5584766947782"/>
    <n v="946.47949601385255"/>
    <n v="378.59179840554111"/>
    <n v="142.48078434617139"/>
    <n v="97.701109265946073"/>
    <n v="36.637915974729779"/>
    <n v="61.063193291216287"/>
  </r>
  <r>
    <n v="3351"/>
    <n v="3927633"/>
    <s v="RTB_сети_RTB_сети_gif"/>
    <s v="rtbnet"/>
    <s v="banner"/>
    <n v="1416939"/>
    <n v="0"/>
    <n v="389398"/>
    <n v="0"/>
    <n v="389398"/>
    <n v="0"/>
    <n v="3.6387937277541229"/>
    <x v="0"/>
    <n v="2.5008056929753808"/>
    <n v="263003"/>
    <n v="174614"/>
    <n v="96972"/>
    <n v="11556"/>
    <n v="3920"/>
    <n v="11004"/>
    <n v="2485"/>
    <n v="816"/>
    <n v="1773"/>
    <n v="450"/>
    <n v="657719.39966960403"/>
    <n v="436675.68527320313"/>
    <n v="242508.12965920859"/>
    <n v="28899.310588023502"/>
    <n v="9803.1583164634922"/>
    <n v="27518.865845501088"/>
    <n v="6214.5021470438214"/>
    <n v="2040.657445467911"/>
    <n v="4433.9284936453496"/>
    <n v="1125.362561838921"/>
  </r>
  <r>
    <n v="3352"/>
    <n v="3993634"/>
    <s v="RTB_сети_RTB_сети_gif"/>
    <s v="rtbnet"/>
    <s v="banner"/>
    <n v="1462381"/>
    <n v="32748"/>
    <n v="419668"/>
    <n v="0"/>
    <n v="419668"/>
    <n v="2.2393616984903391"/>
    <n v="3.484614028231841"/>
    <x v="0"/>
    <n v="2.945593235360469"/>
    <n v="352732"/>
    <n v="117120"/>
    <n v="20376"/>
    <n v="4740"/>
    <n v="1020"/>
    <n v="210"/>
    <n v="140"/>
    <n v="54"/>
    <n v="50"/>
    <n v="22"/>
    <n v="1039004.993095169"/>
    <n v="344987.87972541811"/>
    <n v="60019.407763704919"/>
    <n v="13962.11193560862"/>
    <n v="3004.505100067679"/>
    <n v="618.57457942569852"/>
    <n v="412.38305295046558"/>
    <n v="159.06203470946531"/>
    <n v="147.27966176802349"/>
    <n v="64.803051177930314"/>
  </r>
  <r>
    <n v="3353"/>
    <n v="4116120"/>
    <s v="RTB_сети_RTB_сети_gif"/>
    <s v="rtbnet"/>
    <s v="banner"/>
    <n v="913351"/>
    <n v="3"/>
    <n v="299509"/>
    <n v="0"/>
    <n v="299509"/>
    <n v="3.2846079984584237E-4"/>
    <n v="3.0494943390682749"/>
    <x v="0"/>
    <n v="2.677082661633067"/>
    <n v="260121"/>
    <n v="73670"/>
    <n v="6705"/>
    <n v="288"/>
    <n v="125"/>
    <n v="120"/>
    <n v="56"/>
    <n v="40"/>
    <n v="9"/>
    <n v="40"/>
    <n v="696365.41902665503"/>
    <n v="197220.67968250811"/>
    <n v="17949.83924624971"/>
    <n v="770.99980655032323"/>
    <n v="334.63533270413342"/>
    <n v="321.24991939596799"/>
    <n v="149.91662905145179"/>
    <n v="107.08330646532271"/>
    <n v="24.093743954697601"/>
    <n v="107.08330646532271"/>
  </r>
  <r>
    <n v="3354"/>
    <n v="4050734"/>
    <s v="RTB_сети_RTB_сети_gif"/>
    <s v="rtbnet"/>
    <s v="banner"/>
    <n v="3123686"/>
    <n v="0"/>
    <n v="824355"/>
    <n v="0"/>
    <n v="824355"/>
    <n v="0"/>
    <n v="3.7892485640288469"/>
    <x v="0"/>
    <n v="2.501810871637153"/>
    <n v="465667"/>
    <n v="587142"/>
    <n v="189552"/>
    <n v="2800"/>
    <n v="1535"/>
    <n v="954"/>
    <n v="392"/>
    <n v="256"/>
    <n v="162"/>
    <n v="110"/>
    <n v="1165010.7631626581"/>
    <n v="1468918.238794781"/>
    <n v="474223.25434056559"/>
    <n v="7005.0704405840288"/>
    <n v="3840.27968796303"/>
    <n v="2386.7275715418441"/>
    <n v="980.70986168176398"/>
    <n v="640.46358313911117"/>
    <n v="405.29336120521879"/>
    <n v="275.19919588008679"/>
  </r>
  <r>
    <n v="3355"/>
    <n v="3969779"/>
    <s v="frdt!panasp!Panaspar_2024!sbersllr!sbervid!vid!video!w45+!obshiy!olv__xilYe"/>
    <s v="sbersllr"/>
    <s v="video"/>
    <n v="1217589"/>
    <n v="18"/>
    <n v="1195785"/>
    <n v="8.3627073432790411E-7"/>
    <n v="1195784"/>
    <n v="1.47833135811838E-3"/>
    <n v="1.018234047090405"/>
    <x v="31"/>
    <n v="1.0122862195307489"/>
    <n v="1191307"/>
    <n v="5506"/>
    <n v="3822"/>
    <n v="964"/>
    <n v="495"/>
    <n v="270"/>
    <n v="189"/>
    <n v="136"/>
    <n v="72"/>
    <n v="50"/>
    <n v="1205943.659330518"/>
    <n v="5573.647924736305"/>
    <n v="3868.9579310465228"/>
    <n v="975.84391562764222"/>
    <n v="501.08167866772078"/>
    <n v="273.31727927330229"/>
    <n v="191.32209549131159"/>
    <n v="137.6709258561819"/>
    <n v="72.884607806213936"/>
    <n v="50.61431097653746"/>
  </r>
  <r>
    <n v="3356"/>
    <n v="4111896"/>
    <s v="chery!chr!Chery_Digital_24!sbersllr!sbrsllr!bn!banner!All30-55_RF!Tiggo_7!bn__zJAhT"/>
    <s v="sbersllr"/>
    <s v="banner"/>
    <n v="1452163"/>
    <n v="3120"/>
    <n v="245128"/>
    <n v="0.43172138637772922"/>
    <n v="139301"/>
    <n v="0.21485191400689871"/>
    <n v="5.9241008779086846"/>
    <x v="19"/>
    <n v="3.1834440033233879"/>
    <n v="150342"/>
    <n v="70928"/>
    <n v="49266"/>
    <n v="38936"/>
    <n v="33260"/>
    <n v="28206"/>
    <n v="24549"/>
    <n v="22912"/>
    <n v="19782"/>
    <n v="17980"/>
    <n v="478605.33834764478"/>
    <n v="225795.3162677213"/>
    <n v="156835.55226773"/>
    <n v="123950.5757133994"/>
    <n v="105881.34755053589"/>
    <n v="89792.221557739482"/>
    <n v="78150.366837585854"/>
    <n v="72939.069004145465"/>
    <n v="62974.889273743262"/>
    <n v="57238.323179754523"/>
  </r>
  <r>
    <n v="3357"/>
    <n v="3889876"/>
    <s v="frdt!korvfito!Korvalol_Fito_2024!sbersllr!sbervid!vid!video!w25-44!fito_new!olv__fHjFM"/>
    <s v="sbersllr"/>
    <s v="video"/>
    <n v="1307059"/>
    <n v="0"/>
    <n v="1131484"/>
    <n v="3.9373071117223546E-3"/>
    <n v="1127029"/>
    <n v="0"/>
    <n v="1.155172322366026"/>
    <x v="6"/>
    <n v="1.137759281198397"/>
    <n v="1117768"/>
    <n v="21384"/>
    <n v="8007"/>
    <n v="944"/>
    <n v="260"/>
    <n v="162"/>
    <n v="105"/>
    <n v="40"/>
    <n v="81"/>
    <n v="50"/>
    <n v="1271750.91622657"/>
    <n v="24329.84446914653"/>
    <n v="9110.0385645555671"/>
    <n v="1074.0447614512871"/>
    <n v="295.81741311158328"/>
    <n v="184.31700355414031"/>
    <n v="119.4647245258317"/>
    <n v="45.510371247935893"/>
    <n v="92.158501777070171"/>
    <n v="56.887964059919859"/>
  </r>
  <r>
    <n v="3358"/>
    <n v="3889591"/>
    <s v="frdt!ferbaby!Ferrogematogen_Detskiy_2024!sbersllr!sbervid!vid!video!mw25-45+kids3-14!lampochka!olv__DKuaq"/>
    <s v="sbersllr"/>
    <s v="video"/>
    <n v="295199"/>
    <n v="0"/>
    <n v="227179"/>
    <n v="1.1000136456274619E-2"/>
    <n v="224680"/>
    <n v="0"/>
    <n v="1.2994114772932359"/>
    <x v="5"/>
    <n v="-29519.9"/>
    <n v="-1"/>
    <n v="-1"/>
    <n v="-1"/>
    <n v="-1"/>
    <n v="-1"/>
    <n v="-1"/>
    <n v="-1"/>
    <n v="-1"/>
    <n v="-1"/>
    <n v="-1"/>
    <n v="29519.9"/>
    <n v="29519.9"/>
    <n v="29519.9"/>
    <n v="29519.9"/>
    <n v="29519.9"/>
    <n v="29519.9"/>
    <n v="29519.9"/>
    <n v="29519.9"/>
    <n v="29519.9"/>
    <n v="29519.9"/>
  </r>
  <r>
    <n v="3359"/>
    <n v="3889592"/>
    <s v="frdt!ferbaby!Ferrogematogen_Detskiy_2024!sbersllr!sbervid!vid!video!mw25-45+kids3-14!kazhdomy_svoy!olv__DKuaq"/>
    <s v="sbersllr"/>
    <s v="video"/>
    <n v="296948"/>
    <n v="0"/>
    <n v="228775"/>
    <n v="1.0945251885039919E-2"/>
    <n v="226271"/>
    <n v="0"/>
    <n v="1.297991476341384"/>
    <x v="5"/>
    <n v="-29694.799999999999"/>
    <n v="-1"/>
    <n v="-1"/>
    <n v="-1"/>
    <n v="-1"/>
    <n v="-1"/>
    <n v="-1"/>
    <n v="-1"/>
    <n v="-1"/>
    <n v="-1"/>
    <n v="-1"/>
    <n v="29694.799999999999"/>
    <n v="29694.799999999999"/>
    <n v="29694.799999999999"/>
    <n v="29694.799999999999"/>
    <n v="29694.799999999999"/>
    <n v="29694.799999999999"/>
    <n v="29694.799999999999"/>
    <n v="29694.799999999999"/>
    <n v="29694.799999999999"/>
    <n v="29694.799999999999"/>
  </r>
  <r>
    <n v="3360"/>
    <n v="3889593"/>
    <s v="frdt!ferbaby!Ferrogematogen_Detskiy_2024!sbersllr!sbervid!vid!video!mw25-45+kids3-14!kurs_priem!olv__DKuaq"/>
    <s v="sbersllr"/>
    <s v="video"/>
    <n v="294844"/>
    <n v="0"/>
    <n v="226970"/>
    <n v="1.123937084196147E-2"/>
    <n v="224419"/>
    <n v="0"/>
    <n v="1.299043926510111"/>
    <x v="5"/>
    <n v="-29484.400000000001"/>
    <n v="-1"/>
    <n v="-1"/>
    <n v="-1"/>
    <n v="-1"/>
    <n v="-1"/>
    <n v="-1"/>
    <n v="-1"/>
    <n v="-1"/>
    <n v="-1"/>
    <n v="-1"/>
    <n v="29484.400000000001"/>
    <n v="29484.400000000001"/>
    <n v="29484.400000000001"/>
    <n v="29484.400000000001"/>
    <n v="29484.400000000001"/>
    <n v="29484.400000000001"/>
    <n v="29484.400000000001"/>
    <n v="29484.400000000001"/>
    <n v="29484.400000000001"/>
    <n v="29484.400000000001"/>
  </r>
  <r>
    <n v="3361"/>
    <n v="3889594"/>
    <s v="frdt!ferbaby!Ferrogematogen_Detskiy_2024!sbersllr!sbervid!vid!video!mw25-45+kids3-14!nauchniy_podhod!olv__DKuaq"/>
    <s v="sbersllr"/>
    <s v="video"/>
    <n v="164696"/>
    <n v="0"/>
    <n v="125828"/>
    <n v="1.4948977969927221E-2"/>
    <n v="123947"/>
    <n v="0"/>
    <n v="1.308897860571574"/>
    <x v="5"/>
    <n v="-16469.599999999999"/>
    <n v="-1"/>
    <n v="-1"/>
    <n v="-1"/>
    <n v="-1"/>
    <n v="-1"/>
    <n v="-1"/>
    <n v="-1"/>
    <n v="-1"/>
    <n v="-1"/>
    <n v="-1"/>
    <n v="16469.599999999999"/>
    <n v="16469.599999999999"/>
    <n v="16469.599999999999"/>
    <n v="16469.599999999999"/>
    <n v="16469.599999999999"/>
    <n v="16469.599999999999"/>
    <n v="16469.599999999999"/>
    <n v="16469.599999999999"/>
    <n v="16469.599999999999"/>
    <n v="16469.599999999999"/>
  </r>
  <r>
    <n v="3362"/>
    <n v="4219303"/>
    <s v="jetour!jetour!November!sbersllr!sbrsllr!bn!banner!M30-55_C_RF!Jetour_vigoda!bn__sAyYo"/>
    <s v="sbersllr"/>
    <s v="banner"/>
    <n v="4649587"/>
    <n v="7309"/>
    <n v="1050501"/>
    <n v="0.39705911750678963"/>
    <n v="633390"/>
    <n v="0.15719675747544889"/>
    <n v="4.4260662293515187"/>
    <x v="20"/>
    <n v="1.860944667399637"/>
    <n v="606427"/>
    <n v="290048"/>
    <n v="188292"/>
    <n v="154728"/>
    <n v="187315"/>
    <n v="164706"/>
    <n v="874153"/>
    <n v="15064"/>
    <n v="9396"/>
    <n v="8380"/>
    <n v="1128527.0918171599"/>
    <n v="539763.27888992988"/>
    <n v="350400.99331401248"/>
    <n v="287940.24649741099"/>
    <n v="348582.85037396301"/>
    <n v="306508.75238872459"/>
    <n v="1626750.3638413949"/>
    <n v="28033.270469708132"/>
    <n v="17485.436094886991"/>
    <n v="15594.71631280896"/>
  </r>
  <r>
    <n v="3363"/>
    <n v="3889591"/>
    <s v="frdt!ferbaby!Ferrogematogen_Detskiy_2024!sbersllr!sbervid!vid!video!mw25-45+kids3-14!lampochka!olv__DKuaq"/>
    <s v="sbersllr"/>
    <s v="video"/>
    <n v="262743"/>
    <n v="0"/>
    <n v="206493"/>
    <n v="1.338544163724675E-2"/>
    <n v="203729"/>
    <n v="0"/>
    <n v="1.272406328543825"/>
    <x v="5"/>
    <n v="-26274.3"/>
    <n v="-1"/>
    <n v="-1"/>
    <n v="-1"/>
    <n v="-1"/>
    <n v="-1"/>
    <n v="-1"/>
    <n v="-1"/>
    <n v="-1"/>
    <n v="-1"/>
    <n v="-1"/>
    <n v="26274.3"/>
    <n v="26274.3"/>
    <n v="26274.3"/>
    <n v="26274.3"/>
    <n v="26274.3"/>
    <n v="26274.3"/>
    <n v="26274.3"/>
    <n v="26274.3"/>
    <n v="26274.3"/>
    <n v="26274.3"/>
  </r>
  <r>
    <n v="3364"/>
    <n v="3889592"/>
    <s v="frdt!ferbaby!Ferrogematogen_Detskiy_2024!sbersllr!sbervid!vid!video!mw25-45+kids3-14!kazhdomy_svoy!olv__DKuaq"/>
    <s v="sbersllr"/>
    <s v="video"/>
    <n v="262575"/>
    <n v="0"/>
    <n v="206670"/>
    <n v="1.31417235205884E-2"/>
    <n v="203954"/>
    <n v="0"/>
    <n v="1.270503701553201"/>
    <x v="5"/>
    <n v="-26257.5"/>
    <n v="-1"/>
    <n v="-1"/>
    <n v="-1"/>
    <n v="-1"/>
    <n v="-1"/>
    <n v="-1"/>
    <n v="-1"/>
    <n v="-1"/>
    <n v="-1"/>
    <n v="-1"/>
    <n v="26257.5"/>
    <n v="26257.5"/>
    <n v="26257.5"/>
    <n v="26257.5"/>
    <n v="26257.5"/>
    <n v="26257.5"/>
    <n v="26257.5"/>
    <n v="26257.5"/>
    <n v="26257.5"/>
    <n v="26257.5"/>
  </r>
  <r>
    <n v="3365"/>
    <n v="3889593"/>
    <s v="frdt!ferbaby!Ferrogematogen_Detskiy_2024!sbersllr!sbervid!vid!video!mw25-45+kids3-14!kurs_priem!olv__DKuaq"/>
    <s v="sbersllr"/>
    <s v="video"/>
    <n v="262586"/>
    <n v="0"/>
    <n v="206236"/>
    <n v="1.359122558622161E-2"/>
    <n v="203433"/>
    <n v="0"/>
    <n v="1.2732306677786609"/>
    <x v="5"/>
    <n v="-26258.6"/>
    <n v="-1"/>
    <n v="-1"/>
    <n v="-1"/>
    <n v="-1"/>
    <n v="-1"/>
    <n v="-1"/>
    <n v="-1"/>
    <n v="-1"/>
    <n v="-1"/>
    <n v="-1"/>
    <n v="26258.6"/>
    <n v="26258.6"/>
    <n v="26258.6"/>
    <n v="26258.6"/>
    <n v="26258.6"/>
    <n v="26258.6"/>
    <n v="26258.6"/>
    <n v="26258.6"/>
    <n v="26258.6"/>
    <n v="26258.6"/>
  </r>
  <r>
    <n v="3366"/>
    <n v="3889594"/>
    <s v="frdt!ferbaby!Ferrogematogen_Detskiy_2024!sbersllr!sbervid!vid!video!mw25-45+kids3-14!nauchniy_podhod!olv__DKuaq"/>
    <s v="sbersllr"/>
    <s v="video"/>
    <n v="263684"/>
    <n v="0"/>
    <n v="207159"/>
    <n v="1.3525842468828261E-2"/>
    <n v="204357"/>
    <n v="0"/>
    <n v="1.2728580462350181"/>
    <x v="5"/>
    <n v="-26368.400000000001"/>
    <n v="-1"/>
    <n v="-1"/>
    <n v="-1"/>
    <n v="-1"/>
    <n v="-1"/>
    <n v="-1"/>
    <n v="-1"/>
    <n v="-1"/>
    <n v="-1"/>
    <n v="-1"/>
    <n v="26368.400000000001"/>
    <n v="26368.400000000001"/>
    <n v="26368.400000000001"/>
    <n v="26368.400000000001"/>
    <n v="26368.400000000001"/>
    <n v="26368.400000000001"/>
    <n v="26368.400000000001"/>
    <n v="26368.400000000001"/>
    <n v="26368.400000000001"/>
    <n v="26368.400000000001"/>
  </r>
  <r>
    <n v="3367"/>
    <n v="3889876"/>
    <s v="frdt!korvfito!Korvalol_Fito_2024!sbersllr!sbervid!vid!video!w25-44!fito_new!olv__fHjFM"/>
    <s v="sbersllr"/>
    <s v="video"/>
    <n v="1311703"/>
    <n v="0"/>
    <n v="1016035"/>
    <n v="1.9113514790336521E-3"/>
    <n v="1014093"/>
    <n v="0"/>
    <n v="1.291001786355785"/>
    <x v="6"/>
    <n v="1.2762612257606269"/>
    <n v="1006226"/>
    <n v="16444"/>
    <n v="4152"/>
    <n v="540"/>
    <n v="135"/>
    <n v="114"/>
    <n v="28"/>
    <n v="64"/>
    <n v="27"/>
    <n v="40"/>
    <n v="1284207.2281522129"/>
    <n v="20986.839596407761"/>
    <n v="5299.0366093581251"/>
    <n v="689.18106191073878"/>
    <n v="172.29526547768469"/>
    <n v="145.4937797367115"/>
    <n v="35.735314321297572"/>
    <n v="81.680718448680153"/>
    <n v="34.459053095536937"/>
    <n v="51.050449030425099"/>
  </r>
  <r>
    <n v="3368"/>
    <n v="3889876"/>
    <s v="frdt!korvfito!Korvalol_Fito_2024!sbersllr!sbervid!vid!video!w25-44!fito_new!olv__fHjFM"/>
    <s v="sbersllr"/>
    <s v="video"/>
    <n v="1312335"/>
    <n v="0"/>
    <n v="995250"/>
    <n v="3.1147952775689708E-4"/>
    <n v="994940"/>
    <n v="0"/>
    <n v="1.318598342125094"/>
    <x v="6"/>
    <n v="1.3033186416371541"/>
    <n v="987809"/>
    <n v="9356"/>
    <n v="6036"/>
    <n v="1380"/>
    <n v="830"/>
    <n v="684"/>
    <n v="336"/>
    <n v="216"/>
    <n v="171"/>
    <n v="100"/>
    <n v="1287429.884076956"/>
    <n v="12193.84921115722"/>
    <n v="7866.8313209218632"/>
    <n v="1798.579725459273"/>
    <n v="1081.754472558838"/>
    <n v="891.4699508798135"/>
    <n v="437.91506359008378"/>
    <n v="281.5168265936253"/>
    <n v="222.8674877199534"/>
    <n v="130.33186416371541"/>
  </r>
  <r>
    <n v="3369"/>
    <n v="3889591"/>
    <s v="frdt!ferbaby!Ferrogematogen_Detskiy_2024!sbersllr!sbervid!vid!video!mw25-45+kids3-14!lampochka!olv__DKuaq"/>
    <s v="sbersllr"/>
    <s v="video"/>
    <n v="262142"/>
    <n v="0"/>
    <n v="229819"/>
    <n v="1.957627524269101E-2"/>
    <n v="225320"/>
    <n v="0"/>
    <n v="1.140645464474217"/>
    <x v="5"/>
    <n v="-26214.2"/>
    <n v="-1"/>
    <n v="-1"/>
    <n v="-1"/>
    <n v="-1"/>
    <n v="-1"/>
    <n v="-1"/>
    <n v="-1"/>
    <n v="-1"/>
    <n v="-1"/>
    <n v="-1"/>
    <n v="26214.2"/>
    <n v="26214.2"/>
    <n v="26214.2"/>
    <n v="26214.2"/>
    <n v="26214.2"/>
    <n v="26214.2"/>
    <n v="26214.2"/>
    <n v="26214.2"/>
    <n v="26214.2"/>
    <n v="26214.2"/>
  </r>
  <r>
    <n v="3370"/>
    <n v="3889592"/>
    <s v="frdt!ferbaby!Ferrogematogen_Detskiy_2024!sbersllr!sbervid!vid!video!mw25-45+kids3-14!kazhdomy_svoy!olv__DKuaq"/>
    <s v="sbersllr"/>
    <s v="video"/>
    <n v="261738"/>
    <n v="0"/>
    <n v="229554"/>
    <n v="1.951610514301649E-2"/>
    <n v="225074"/>
    <n v="0"/>
    <n v="1.14020230533992"/>
    <x v="5"/>
    <n v="-26173.8"/>
    <n v="-1"/>
    <n v="-1"/>
    <n v="-1"/>
    <n v="-1"/>
    <n v="-1"/>
    <n v="-1"/>
    <n v="-1"/>
    <n v="-1"/>
    <n v="-1"/>
    <n v="-1"/>
    <n v="26173.8"/>
    <n v="26173.8"/>
    <n v="26173.8"/>
    <n v="26173.8"/>
    <n v="26173.8"/>
    <n v="26173.8"/>
    <n v="26173.8"/>
    <n v="26173.8"/>
    <n v="26173.8"/>
    <n v="26173.8"/>
  </r>
  <r>
    <n v="3371"/>
    <n v="3889593"/>
    <s v="frdt!ferbaby!Ferrogematogen_Detskiy_2024!sbersllr!sbervid!vid!video!mw25-45+kids3-14!kurs_priem!olv__DKuaq"/>
    <s v="sbersllr"/>
    <s v="video"/>
    <n v="261990"/>
    <n v="0"/>
    <n v="229890"/>
    <n v="1.9866022880508091E-2"/>
    <n v="225323"/>
    <n v="0"/>
    <n v="1.1396319979120451"/>
    <x v="5"/>
    <n v="-26199"/>
    <n v="-1"/>
    <n v="-1"/>
    <n v="-1"/>
    <n v="-1"/>
    <n v="-1"/>
    <n v="-1"/>
    <n v="-1"/>
    <n v="-1"/>
    <n v="-1"/>
    <n v="-1"/>
    <n v="26199"/>
    <n v="26199"/>
    <n v="26199"/>
    <n v="26199"/>
    <n v="26199"/>
    <n v="26199"/>
    <n v="26199"/>
    <n v="26199"/>
    <n v="26199"/>
    <n v="26199"/>
  </r>
  <r>
    <n v="3372"/>
    <n v="3889594"/>
    <s v="frdt!ferbaby!Ferrogematogen_Detskiy_2024!sbersllr!sbervid!vid!video!mw25-45+kids3-14!nauchniy_podhod!olv__DKuaq"/>
    <s v="sbersllr"/>
    <s v="video"/>
    <n v="261828"/>
    <n v="0"/>
    <n v="229728"/>
    <n v="2.0023680178297809E-2"/>
    <n v="225128"/>
    <n v="0"/>
    <n v="1.139730463852904"/>
    <x v="5"/>
    <n v="-26182.799999999999"/>
    <n v="-1"/>
    <n v="-1"/>
    <n v="-1"/>
    <n v="-1"/>
    <n v="-1"/>
    <n v="-1"/>
    <n v="-1"/>
    <n v="-1"/>
    <n v="-1"/>
    <n v="-1"/>
    <n v="26182.799999999999"/>
    <n v="26182.799999999999"/>
    <n v="26182.799999999999"/>
    <n v="26182.799999999999"/>
    <n v="26182.799999999999"/>
    <n v="26182.799999999999"/>
    <n v="26182.799999999999"/>
    <n v="26182.799999999999"/>
    <n v="26182.799999999999"/>
    <n v="26182.799999999999"/>
  </r>
  <r>
    <n v="3373"/>
    <n v="4089291"/>
    <s v="jetour!jetour!July_August!sg!sg!bn!banner!M30-55!main!banner__PSdYP"/>
    <s v="segmento"/>
    <s v="banner"/>
    <n v="765817"/>
    <n v="1652"/>
    <n v="529625"/>
    <n v="0.29465754071276851"/>
    <n v="373567"/>
    <n v="0.2157173319474496"/>
    <n v="1.445960821335851"/>
    <x v="20"/>
    <n v="1.044116985407501"/>
    <n v="424686"/>
    <n v="105452"/>
    <n v="90411"/>
    <n v="35024"/>
    <n v="21855"/>
    <n v="21792"/>
    <n v="10794"/>
    <n v="7168"/>
    <n v="6147"/>
    <n v="10130"/>
    <n v="443421.8660647698"/>
    <n v="110104.2243451917"/>
    <n v="94399.660767677531"/>
    <n v="36569.1532969123"/>
    <n v="22819.176716080921"/>
    <n v="22753.397346000249"/>
    <n v="11270.19874048856"/>
    <n v="7484.230551400964"/>
    <n v="6418.1871092999054"/>
    <n v="10576.905062177981"/>
  </r>
  <r>
    <n v="3374"/>
    <n v="4089291"/>
    <s v="jetour!jetour!July_August!sg!sg!bn!banner!M30-55!main!banner__PSdYP"/>
    <s v="segmento"/>
    <s v="banner"/>
    <n v="1648014"/>
    <n v="4429"/>
    <n v="518018"/>
    <n v="0.22342466864085811"/>
    <n v="402280"/>
    <n v="0.26874771694900651"/>
    <n v="3.1813836584829098"/>
    <x v="20"/>
    <n v="1.08850500919409"/>
    <n v="221671"/>
    <n v="163404"/>
    <n v="170304"/>
    <n v="125612"/>
    <n v="124780"/>
    <n v="275142"/>
    <n v="76909"/>
    <n v="49768"/>
    <n v="87696"/>
    <n v="218730"/>
    <n v="241289.99389306319"/>
    <n v="177866.07252235111"/>
    <n v="185376.75708579039"/>
    <n v="136729.2912148881"/>
    <n v="135823.6550472386"/>
    <n v="299493.44523968041"/>
    <n v="83715.831752108308"/>
    <n v="54172.717297571493"/>
    <n v="95457.535286284954"/>
    <n v="238088.70066102341"/>
  </r>
  <r>
    <n v="3375"/>
    <n v="4073413"/>
    <s v="SlickJump_Varicose_keywords_Pack_pain_Q3_bn"/>
    <s v="sjp"/>
    <s v="banner"/>
    <n v="217327"/>
    <n v="1047"/>
    <n v="42110"/>
    <n v="1.8641652814058381E-2"/>
    <n v="41325"/>
    <n v="0.48176250534908233"/>
    <n v="5.1609356447399666"/>
    <x v="0"/>
    <n v="3.6553806304033372"/>
    <n v="34277"/>
    <n v="7234"/>
    <n v="2895"/>
    <n v="1848"/>
    <n v="1570"/>
    <n v="3264"/>
    <n v="2646"/>
    <n v="1184"/>
    <n v="1836"/>
    <n v="2700"/>
    <n v="125295.48186833521"/>
    <n v="26443.023480337739"/>
    <n v="10582.32692501766"/>
    <n v="6755.1434049853669"/>
    <n v="5738.9475897332404"/>
    <n v="11931.16237763649"/>
    <n v="9672.1371480472299"/>
    <n v="4327.9706663975512"/>
    <n v="6711.2788374205275"/>
    <n v="9869.5277020890098"/>
  </r>
  <r>
    <n v="3376"/>
    <n v="4073415"/>
    <s v="SlickJump_Hemorrhoids_keywords_Pack_pain_Q3_bn"/>
    <s v="sjp"/>
    <s v="banner"/>
    <n v="92347"/>
    <n v="484"/>
    <n v="16854"/>
    <n v="3.1802539456508787E-2"/>
    <n v="16318"/>
    <n v="0.52411014976122672"/>
    <n v="5.4792334163996674"/>
    <x v="0"/>
    <n v="4.1682238772286162"/>
    <n v="13313"/>
    <n v="3852"/>
    <n v="1764"/>
    <n v="924"/>
    <n v="515"/>
    <n v="354"/>
    <n v="357"/>
    <n v="304"/>
    <n v="342"/>
    <n v="430"/>
    <n v="55491.564477544569"/>
    <n v="16055.99837508463"/>
    <n v="7352.7469194312789"/>
    <n v="3851.438862559241"/>
    <n v="2146.635296772738"/>
    <n v="1475.5512525389299"/>
    <n v="1488.055924170616"/>
    <n v="1267.1400586774989"/>
    <n v="1425.5325660121871"/>
    <n v="1792.3362672083049"/>
  </r>
  <r>
    <n v="3377"/>
    <n v="4073335"/>
    <s v="SlickJump_universal_2024_Q3_bn"/>
    <s v="sjp"/>
    <s v="banner"/>
    <n v="333192"/>
    <n v="1801"/>
    <n v="65199"/>
    <n v="0.34279666866056219"/>
    <n v="42849"/>
    <n v="0.54052918437417463"/>
    <n v="5.1103851286062669"/>
    <x v="0"/>
    <n v="3.297428893771154"/>
    <n v="51460"/>
    <n v="10350"/>
    <n v="6381"/>
    <n v="5624"/>
    <n v="5575"/>
    <n v="5862"/>
    <n v="4242"/>
    <n v="3776"/>
    <n v="4356"/>
    <n v="3420"/>
    <n v="169685.69087346361"/>
    <n v="34128.389050531441"/>
    <n v="21040.893771153729"/>
    <n v="18544.740098568971"/>
    <n v="18383.16608277418"/>
    <n v="19329.528175286501"/>
    <n v="13987.693367377229"/>
    <n v="12451.091502879881"/>
    <n v="14363.600261267149"/>
    <n v="11277.206816697349"/>
  </r>
  <r>
    <n v="3378"/>
    <n v="4073336"/>
    <s v="SlickJump_children_2024_Q3_bn"/>
    <s v="sjp"/>
    <s v="banner"/>
    <n v="189854"/>
    <n v="1117"/>
    <n v="39378"/>
    <n v="0.55211031540454059"/>
    <n v="17637"/>
    <n v="0.58834683493631945"/>
    <n v="4.8213215501041189"/>
    <x v="0"/>
    <n v="3.1243458512984241"/>
    <n v="30731"/>
    <n v="7400"/>
    <n v="4326"/>
    <n v="4068"/>
    <n v="3150"/>
    <n v="3750"/>
    <n v="2226"/>
    <n v="1896"/>
    <n v="2079"/>
    <n v="1140"/>
    <n v="96014.272356251851"/>
    <n v="23120.159299608331"/>
    <n v="13515.920152716981"/>
    <n v="12709.83892308199"/>
    <n v="9841.6894315900354"/>
    <n v="11716.29694236909"/>
    <n v="6954.7938649902908"/>
    <n v="5923.7597340618113"/>
    <n v="6495.5150248494228"/>
    <n v="3561.7542704802031"/>
  </r>
  <r>
    <n v="3379"/>
    <n v="4073337"/>
    <s v="SlickJump_adults_2024_Q3_bn"/>
    <s v="sjp"/>
    <s v="banner"/>
    <n v="333185"/>
    <n v="1832"/>
    <n v="72604"/>
    <n v="0.31766844801939292"/>
    <n v="49540"/>
    <n v="0.54984468088299288"/>
    <n v="4.5890722274254863"/>
    <x v="0"/>
    <n v="3.274545454545454"/>
    <n v="59433"/>
    <n v="12906"/>
    <n v="6618"/>
    <n v="4696"/>
    <n v="3965"/>
    <n v="3864"/>
    <n v="3234"/>
    <n v="2688"/>
    <n v="2196"/>
    <n v="2150"/>
    <n v="194616.06"/>
    <n v="42261.283636363638"/>
    <n v="21670.941818181818"/>
    <n v="15377.26545454545"/>
    <n v="12983.572727272731"/>
    <n v="12652.843636363639"/>
    <n v="10589.88"/>
    <n v="8801.9781818181818"/>
    <n v="7190.9018181818183"/>
    <n v="7040.272727272727"/>
  </r>
  <r>
    <n v="3380"/>
    <n v="4072144"/>
    <s v="SlickJump_Tablets_2024_Q3_bn"/>
    <s v="sjp"/>
    <s v="banner"/>
    <n v="321427"/>
    <n v="1891"/>
    <n v="55019"/>
    <n v="0.42576200948763149"/>
    <n v="31594"/>
    <n v="0.5883139873128268"/>
    <n v="5.8421090895872334"/>
    <x v="0"/>
    <n v="3.826876369178017"/>
    <n v="42027"/>
    <n v="11522"/>
    <n v="6291"/>
    <n v="4400"/>
    <n v="3895"/>
    <n v="3528"/>
    <n v="3276"/>
    <n v="3064"/>
    <n v="3159"/>
    <n v="2830"/>
    <n v="160832.1331674445"/>
    <n v="44093.269525669108"/>
    <n v="24074.87923849891"/>
    <n v="16838.25602438327"/>
    <n v="14905.68345794838"/>
    <n v="13501.219830460041"/>
    <n v="12536.846985427181"/>
    <n v="11725.54919516144"/>
    <n v="12089.102450233349"/>
    <n v="10830.06012477379"/>
  </r>
  <r>
    <n v="3381"/>
    <n v="4072145"/>
    <s v="SlickJump_Spray_2024_Q3_bn"/>
    <s v="sjp"/>
    <s v="banner"/>
    <n v="321834"/>
    <n v="1837"/>
    <n v="64626"/>
    <n v="0.36247021322687473"/>
    <n v="41201"/>
    <n v="0.57079115320320417"/>
    <n v="4.9799461517036487"/>
    <x v="0"/>
    <n v="3.4774068071312798"/>
    <n v="52070"/>
    <n v="11650"/>
    <n v="6006"/>
    <n v="4400"/>
    <n v="3860"/>
    <n v="3378"/>
    <n v="3255"/>
    <n v="2848"/>
    <n v="2763"/>
    <n v="2320"/>
    <n v="181068.5724473258"/>
    <n v="40511.789303079408"/>
    <n v="20885.305283630471"/>
    <n v="15300.589951377629"/>
    <n v="13422.790275526741"/>
    <n v="11746.680194489471"/>
    <n v="11318.959157212321"/>
    <n v="9903.6545867098866"/>
    <n v="9608.0750081037277"/>
    <n v="8067.5837925445703"/>
  </r>
  <r>
    <n v="3382"/>
    <n v="4073104"/>
    <s v="SlickJump_keywords_bn_keywords_head"/>
    <s v="sjp"/>
    <s v="banner"/>
    <n v="19569"/>
    <n v="104"/>
    <n v="4638"/>
    <n v="0.40103492884864173"/>
    <n v="2778"/>
    <n v="0.53145280801267314"/>
    <n v="4.2192755498059507"/>
    <x v="0"/>
    <n v="3.2839402584326232"/>
    <n v="4004"/>
    <n v="676"/>
    <n v="297"/>
    <n v="220"/>
    <n v="170"/>
    <n v="132"/>
    <n v="126"/>
    <n v="152"/>
    <n v="72"/>
    <n v="110"/>
    <n v="13148.89679476422"/>
    <n v="2219.9436147004531"/>
    <n v="975.33025675448891"/>
    <n v="722.46685685517696"/>
    <n v="558.26984393354587"/>
    <n v="433.4801141131062"/>
    <n v="413.77647256251038"/>
    <n v="499.15891928175859"/>
    <n v="236.4436986071488"/>
    <n v="361.23342842758848"/>
  </r>
  <r>
    <n v="3383"/>
    <n v="4073105"/>
    <s v="SlickJump_keywords_bn_keywords_joint"/>
    <s v="sjp"/>
    <s v="banner"/>
    <n v="21552"/>
    <n v="113"/>
    <n v="6290"/>
    <n v="0.10111287758346579"/>
    <n v="5654"/>
    <n v="0.52431328878990346"/>
    <n v="3.4263910969793319"/>
    <x v="0"/>
    <n v="2.9813252178724579"/>
    <n v="5649"/>
    <n v="940"/>
    <n v="297"/>
    <n v="164"/>
    <n v="60"/>
    <n v="36"/>
    <n v="28"/>
    <n v="16"/>
    <n v="9"/>
    <n v="30"/>
    <n v="16841.506155761519"/>
    <n v="2802.4457048001109"/>
    <n v="885.45358970812015"/>
    <n v="488.93733573108318"/>
    <n v="178.87951307234749"/>
    <n v="107.3277078434085"/>
    <n v="83.477106100428827"/>
    <n v="47.701203485959333"/>
    <n v="26.83192696085213"/>
    <n v="89.439756536173746"/>
  </r>
  <r>
    <n v="3384"/>
    <n v="4073106"/>
    <s v="SlickJump_keywords_bn_keywords_teeth"/>
    <s v="sjp"/>
    <s v="banner"/>
    <n v="18351"/>
    <n v="110"/>
    <n v="3240"/>
    <n v="5.0617283950617258E-2"/>
    <n v="3076"/>
    <n v="0.59942237480246308"/>
    <n v="5.6638888888888888"/>
    <x v="0"/>
    <n v="3.404638218923933"/>
    <n v="2525"/>
    <n v="448"/>
    <n v="405"/>
    <n v="380"/>
    <n v="365"/>
    <n v="324"/>
    <n v="266"/>
    <n v="264"/>
    <n v="243"/>
    <n v="170"/>
    <n v="8596.7115027829313"/>
    <n v="1525.2779220779221"/>
    <n v="1378.8784786641929"/>
    <n v="1293.762523191094"/>
    <n v="1242.692949907236"/>
    <n v="1103.1027829313541"/>
    <n v="905.63376623376621"/>
    <n v="898.82448979591834"/>
    <n v="827.32708719851576"/>
    <n v="578.78849721706865"/>
  </r>
  <r>
    <n v="3385"/>
    <n v="4073107"/>
    <s v="SlickJump_keywords_bn_keywords_migren"/>
    <s v="sjp"/>
    <s v="banner"/>
    <n v="24787"/>
    <n v="122"/>
    <n v="7277"/>
    <n v="0.23594888003298059"/>
    <n v="5560"/>
    <n v="0.49219348852220918"/>
    <n v="3.406211350831386"/>
    <x v="0"/>
    <n v="3.0450859950859952"/>
    <n v="6784"/>
    <n v="682"/>
    <n v="174"/>
    <n v="112"/>
    <n v="100"/>
    <n v="72"/>
    <n v="35"/>
    <n v="88"/>
    <n v="63"/>
    <n v="30"/>
    <n v="20657.863390663391"/>
    <n v="2076.7486486486491"/>
    <n v="529.84496314496312"/>
    <n v="341.04963144963148"/>
    <n v="304.5085995085995"/>
    <n v="219.24619164619159"/>
    <n v="106.5780098280098"/>
    <n v="267.96756756756758"/>
    <n v="191.84041769041769"/>
    <n v="91.352579852579851"/>
  </r>
  <r>
    <n v="3386"/>
    <n v="4073108"/>
    <s v="SlickJump_keywords_bn_keywords_muscle"/>
    <s v="sjp"/>
    <s v="banner"/>
    <n v="19067"/>
    <n v="115"/>
    <n v="5373"/>
    <n v="0.1972827098455239"/>
    <n v="4313"/>
    <n v="0.60313630880579006"/>
    <n v="3.5486692722873632"/>
    <x v="0"/>
    <n v="3.1604508536383231"/>
    <n v="4985"/>
    <n v="522"/>
    <n v="138"/>
    <n v="80"/>
    <n v="100"/>
    <n v="36"/>
    <n v="21"/>
    <n v="48"/>
    <n v="63"/>
    <n v="40"/>
    <n v="15754.847505387041"/>
    <n v="1649.755345599204"/>
    <n v="436.14221780208851"/>
    <n v="252.8360682910658"/>
    <n v="316.04508536383219"/>
    <n v="113.77623073097961"/>
    <n v="66.369467926404781"/>
    <n v="151.7016409746395"/>
    <n v="199.10840377921431"/>
    <n v="126.4180341455329"/>
  </r>
  <r>
    <n v="3387"/>
    <n v="4073109"/>
    <s v="SlickJump_keywords_bn_keywords_back"/>
    <s v="sjp"/>
    <s v="banner"/>
    <n v="19382"/>
    <n v="120"/>
    <n v="3519"/>
    <n v="0.2847399829497016"/>
    <n v="2517"/>
    <n v="0.61913115261582907"/>
    <n v="5.5078147200909351"/>
    <x v="0"/>
    <n v="3.7532920216886141"/>
    <n v="2827"/>
    <n v="584"/>
    <n v="252"/>
    <n v="244"/>
    <n v="235"/>
    <n v="228"/>
    <n v="196"/>
    <n v="232"/>
    <n v="216"/>
    <n v="150"/>
    <n v="10610.55654531371"/>
    <n v="2191.9225406661499"/>
    <n v="945.8295894655306"/>
    <n v="915.80325329202174"/>
    <n v="882.02362509682416"/>
    <n v="855.75058094500389"/>
    <n v="735.64523625096831"/>
    <n v="870.76374903175838"/>
    <n v="810.71107668474053"/>
    <n v="562.99380325329207"/>
  </r>
  <r>
    <n v="3388"/>
    <n v="3868120"/>
    <s v="native_slickjump_native_s1_NA-02"/>
    <s v="sjp"/>
    <s v="banner"/>
    <n v="2762369"/>
    <n v="8047"/>
    <n v="318337"/>
    <n v="3.2374496209991332E-2"/>
    <n v="308031"/>
    <n v="0.2913079317064447"/>
    <n v="8.6774990026292897"/>
    <x v="0"/>
    <n v="5.837240507827028"/>
    <n v="230669"/>
    <n v="69930"/>
    <n v="29445"/>
    <n v="16344"/>
    <n v="12285"/>
    <n v="12798"/>
    <n v="16317"/>
    <n v="21856"/>
    <n v="27828"/>
    <n v="35760"/>
    <n v="1346470.4306999531"/>
    <n v="408198.22871234408"/>
    <n v="171877.54675296691"/>
    <n v="95403.858859924949"/>
    <n v="71710.499638655034"/>
    <n v="74705.004019170301"/>
    <n v="95246.253366213612"/>
    <n v="127578.7285390675"/>
    <n v="162438.72885181051"/>
    <n v="208739.72055989449"/>
  </r>
  <r>
    <n v="3389"/>
    <n v="4017565"/>
    <s v="otc!laktazar!Laktazar_2024!sjp!sjp!bn!banner!mum_wbabies!dlya_sladkogo_sna!bn__cnYFG"/>
    <s v="sjp"/>
    <s v="banner"/>
    <n v="734575"/>
    <n v="1732"/>
    <n v="177976"/>
    <n v="0.41728098170539851"/>
    <n v="103710"/>
    <n v="0.23578259537828"/>
    <n v="4.1273823436867891"/>
    <x v="0"/>
    <n v="3.3235529655553089"/>
    <n v="151781"/>
    <n v="32342"/>
    <n v="13248"/>
    <n v="7168"/>
    <n v="4775"/>
    <n v="3366"/>
    <n v="2338"/>
    <n v="2376"/>
    <n v="1917"/>
    <n v="1710"/>
    <n v="504452.19266495039"/>
    <n v="107490.35001198979"/>
    <n v="44030.42968767674"/>
    <n v="23823.227657100459"/>
    <n v="15869.9654105266"/>
    <n v="11187.079282059171"/>
    <n v="7770.4668334683129"/>
    <n v="7896.7618461594147"/>
    <n v="6371.2510349695276"/>
    <n v="5683.2755710995789"/>
  </r>
  <r>
    <n v="3390"/>
    <n v="4061166"/>
    <s v="otc!laktazar!Laktazar_2024!sjp!sjp!bn!banner!simptomatic!laktaznaya_nedostatochnost!bn__QtQmk"/>
    <s v="sjp"/>
    <s v="banner"/>
    <n v="2744041"/>
    <n v="6912"/>
    <n v="545128"/>
    <n v="0.1387233823982624"/>
    <n v="469506"/>
    <n v="0.25189128005011591"/>
    <n v="5.0337553748844313"/>
    <x v="0"/>
    <n v="3.4698153337244819"/>
    <n v="410379"/>
    <n v="149460"/>
    <n v="75039"/>
    <n v="45396"/>
    <n v="31300"/>
    <n v="22422"/>
    <n v="18543"/>
    <n v="13952"/>
    <n v="12861"/>
    <n v="11480"/>
    <n v="1423939.346838519"/>
    <n v="518598.59977846121"/>
    <n v="260371.47282735139"/>
    <n v="157515.7368897566"/>
    <n v="108605.2199455763"/>
    <n v="77800.199412770336"/>
    <n v="64340.785733253077"/>
    <n v="48410.863536123979"/>
    <n v="44625.295007030567"/>
    <n v="39833.480031157058"/>
  </r>
  <r>
    <n v="3391"/>
    <n v="4075714"/>
    <s v="sjp!sjp!br!banner!!kurica!__zDNzL"/>
    <s v="sjp"/>
    <s v="banner"/>
    <n v="1727384"/>
    <n v="7760"/>
    <n v="618693"/>
    <n v="0.22638529933262541"/>
    <n v="478630"/>
    <n v="0.44923421775355099"/>
    <n v="2.7919889185751252"/>
    <x v="0"/>
    <n v="2.4995789138582198"/>
    <n v="566066"/>
    <n v="81030"/>
    <n v="22515"/>
    <n v="9544"/>
    <n v="4925"/>
    <n v="2652"/>
    <n v="1757"/>
    <n v="1184"/>
    <n v="747"/>
    <n v="650"/>
    <n v="1414926.6374520671"/>
    <n v="202540.87938993159"/>
    <n v="56278.019245517818"/>
    <n v="23855.981153862849"/>
    <n v="12310.426150751729"/>
    <n v="6628.8832795519993"/>
    <n v="4391.7601516488921"/>
    <n v="2959.501434008132"/>
    <n v="1867.1854486520899"/>
    <n v="1624.7262940078431"/>
  </r>
  <r>
    <n v="3392"/>
    <n v="4075715"/>
    <s v="sjp!sjp!br!banner!!rebenok!__zDNzL"/>
    <s v="sjp"/>
    <s v="banner"/>
    <n v="463684"/>
    <n v="1165"/>
    <n v="160358"/>
    <n v="0.3667918033400267"/>
    <n v="101540"/>
    <n v="0.25124869523209781"/>
    <n v="2.8915551453622519"/>
    <x v="0"/>
    <n v="2.612775260892104"/>
    <n v="147998"/>
    <n v="19158"/>
    <n v="5070"/>
    <n v="2200"/>
    <n v="1115"/>
    <n v="738"/>
    <n v="441"/>
    <n v="240"/>
    <n v="288"/>
    <n v="220"/>
    <n v="386685.5130615097"/>
    <n v="50055.548448170943"/>
    <n v="13246.77057272297"/>
    <n v="5748.1055739626299"/>
    <n v="2913.244415894696"/>
    <n v="1928.228142538373"/>
    <n v="1152.233890053418"/>
    <n v="627.06606261410502"/>
    <n v="752.47927513692605"/>
    <n v="574.81055739626299"/>
  </r>
  <r>
    <n v="3393"/>
    <n v="4075716"/>
    <s v="sjp!sjp!br!banner!!straus!__zDNzL"/>
    <s v="sjp"/>
    <s v="banner"/>
    <n v="623378"/>
    <n v="1721"/>
    <n v="226132"/>
    <n v="0.33061220879840092"/>
    <n v="151370"/>
    <n v="0.27607647366445398"/>
    <n v="2.7566996267666668"/>
    <x v="0"/>
    <n v="2.5440988617673832"/>
    <n v="211421"/>
    <n v="23348"/>
    <n v="6645"/>
    <n v="2160"/>
    <n v="850"/>
    <n v="258"/>
    <n v="168"/>
    <n v="96"/>
    <n v="63"/>
    <n v="20"/>
    <n v="537875.92545372178"/>
    <n v="59399.620224544851"/>
    <n v="16905.536936444259"/>
    <n v="5495.2535414175463"/>
    <n v="2162.484032502276"/>
    <n v="656.37750633598478"/>
    <n v="427.40860877692029"/>
    <n v="244.23349072966869"/>
    <n v="160.2782282913451"/>
    <n v="50.881977235347662"/>
  </r>
  <r>
    <n v="3394"/>
    <n v="4043677"/>
    <s v="frdt!mitrsept!Mitraseptin_Pro_2024!sjp!sjp!bn!banner!mw25-44!Pri_ranah!bn__WRKDx"/>
    <s v="sjp"/>
    <s v="banner"/>
    <n v="1655801"/>
    <n v="3576"/>
    <n v="305268"/>
    <n v="0.1017139038484217"/>
    <n v="274218"/>
    <n v="0.2159679816596318"/>
    <n v="5.4240896523710314"/>
    <x v="5"/>
    <n v="3.8963690700301199"/>
    <n v="238448"/>
    <n v="68776"/>
    <n v="30975"/>
    <n v="17064"/>
    <n v="13885"/>
    <n v="11910"/>
    <n v="11032"/>
    <n v="8896"/>
    <n v="8424"/>
    <n v="15550"/>
    <n v="929081.41201054212"/>
    <n v="267976.67916039162"/>
    <n v="120690.03194418301"/>
    <n v="66487.64181099397"/>
    <n v="54101.084537368217"/>
    <n v="46405.755624058736"/>
    <n v="42984.743580572293"/>
    <n v="34662.099246987949"/>
    <n v="32823.013045933731"/>
    <n v="60588.539038968367"/>
  </r>
  <r>
    <n v="3395"/>
    <n v="4043678"/>
    <s v="frdt!mitrsept!Mitraseptin_Pro_2024!sjp!sjp!bn!banner!mw25-44!Protiv_virusov!bn__WRKDx"/>
    <s v="sjp"/>
    <s v="banner"/>
    <n v="295080"/>
    <n v="550"/>
    <n v="63837"/>
    <n v="0.46587402290207869"/>
    <n v="34097"/>
    <n v="0.18639013148976549"/>
    <n v="4.6223976690633961"/>
    <x v="5"/>
    <n v="3.1716754804591769"/>
    <n v="51686"/>
    <n v="12430"/>
    <n v="4938"/>
    <n v="3824"/>
    <n v="3600"/>
    <n v="3840"/>
    <n v="3976"/>
    <n v="2624"/>
    <n v="3258"/>
    <n v="2860"/>
    <n v="163931.218883013"/>
    <n v="39423.92622210757"/>
    <n v="15661.733522507409"/>
    <n v="12128.487037275891"/>
    <n v="11418.031729653039"/>
    <n v="12179.233844963241"/>
    <n v="12610.581710305691"/>
    <n v="8322.4764607248799"/>
    <n v="10333.318715336"/>
    <n v="9070.991874113246"/>
  </r>
  <r>
    <n v="3396"/>
    <n v="3871893"/>
    <s v="otc!maxcldrino!Maxicold_Rino_2024!sjp!sjp!bn!banner!simptomatic!ustraneniye_lomoty!bn__dHLTz"/>
    <s v="sjp"/>
    <s v="banner"/>
    <n v="307301"/>
    <n v="740"/>
    <n v="70977"/>
    <n v="5.7342519407695969E-3"/>
    <n v="70570"/>
    <n v="0.2408062453425143"/>
    <n v="4.3295856404187276"/>
    <x v="0"/>
    <n v="3.6034357410881799"/>
    <n v="60248"/>
    <n v="14476"/>
    <n v="4479"/>
    <n v="1796"/>
    <n v="890"/>
    <n v="576"/>
    <n v="679"/>
    <n v="576"/>
    <n v="630"/>
    <n v="930"/>
    <n v="217099.79652908069"/>
    <n v="52163.335787992502"/>
    <n v="16139.78868433396"/>
    <n v="6471.7705909943716"/>
    <n v="3207.05780956848"/>
    <n v="2075.5789868667921"/>
    <n v="2446.7328681988738"/>
    <n v="2075.5789868667921"/>
    <n v="2270.164516885553"/>
    <n v="3351.1952392120079"/>
  </r>
  <r>
    <n v="3397"/>
    <n v="3871894"/>
    <s v="otc!maxcldrino!Maxicold_Rino_2024!sjp!sjp!bn!banner!simptomatic!umensheniye_nasmorka!bn__dHLTz"/>
    <s v="sjp"/>
    <s v="banner"/>
    <n v="2657"/>
    <n v="8"/>
    <n v="770"/>
    <n v="0.51948051948051943"/>
    <n v="370"/>
    <n v="0.30109145652992098"/>
    <n v="3.4506493506493512"/>
    <x v="0"/>
    <n v="2.7821989528795812"/>
    <n v="697"/>
    <n v="72"/>
    <n v="33"/>
    <n v="24"/>
    <n v="50"/>
    <n v="30"/>
    <n v="14"/>
    <n v="9"/>
    <n v="12"/>
    <n v="14"/>
    <n v="1939.1926701570681"/>
    <n v="200.31832460732991"/>
    <n v="91.812565445026181"/>
    <n v="66.772774869109952"/>
    <n v="139.1099476439791"/>
    <n v="83.465968586387433"/>
    <n v="38.950785340314127"/>
    <n v="25.039790575916228"/>
    <n v="33.386387434554983"/>
    <n v="38.950785340314127"/>
  </r>
  <r>
    <n v="3398"/>
    <n v="3871895"/>
    <s v="otc!maxcldrino!Maxicold_Rino_2024!sjp!sjp!bn!banner!simptomatic!dlya_oblegcheniya!bn__dHLTz"/>
    <s v="sjp"/>
    <s v="banner"/>
    <n v="2710"/>
    <n v="13"/>
    <n v="736"/>
    <n v="0.52581521739130432"/>
    <n v="349"/>
    <n v="0.47970479704797048"/>
    <n v="3.6820652173913042"/>
    <x v="0"/>
    <n v="2.9682365826944141"/>
    <n v="669"/>
    <n v="64"/>
    <n v="24"/>
    <n v="32"/>
    <n v="35"/>
    <n v="42"/>
    <n v="14"/>
    <n v="9"/>
    <n v="10"/>
    <n v="14"/>
    <n v="1985.750273822563"/>
    <n v="189.96714129244251"/>
    <n v="71.237677984665936"/>
    <n v="94.983570646221253"/>
    <n v="103.8882803943045"/>
    <n v="124.6659364731654"/>
    <n v="41.555312157721801"/>
    <n v="26.71412924424973"/>
    <n v="29.682365826944139"/>
    <n v="41.555312157721801"/>
  </r>
  <r>
    <n v="3399"/>
    <n v="4008819"/>
    <s v="otc!mikoderil!Mikoderil_2024!sjp!sjp!bn!banner!nogti!combi!bn__RcBsl"/>
    <s v="sjp"/>
    <s v="banner"/>
    <n v="3545092"/>
    <n v="9882"/>
    <n v="949663"/>
    <n v="7.5681583888179249E-2"/>
    <n v="877791"/>
    <n v="0.27875158105910941"/>
    <n v="3.733000022113107"/>
    <x v="0"/>
    <n v="2.8416295541041841"/>
    <n v="780356"/>
    <n v="206832"/>
    <n v="86112"/>
    <n v="49288"/>
    <n v="34620"/>
    <n v="26220"/>
    <n v="21504"/>
    <n v="17600"/>
    <n v="13734"/>
    <n v="11290"/>
    <n v="2217482.6723225252"/>
    <n v="587739.92393447668"/>
    <n v="244698.4041630195"/>
    <n v="140058.23746268699"/>
    <n v="98377.215163086861"/>
    <n v="74507.526908611719"/>
    <n v="61106.401931456377"/>
    <n v="50012.680152233646"/>
    <n v="39026.940296066867"/>
    <n v="32081.997665836239"/>
  </r>
  <r>
    <n v="3400"/>
    <n v="4008831"/>
    <s v="otc!mikoderil!Mikoderil_2024!sjp!sjp!bn!banner!kozha!krem!bn__UyTEE"/>
    <s v="sjp"/>
    <s v="banner"/>
    <n v="503504"/>
    <n v="1107"/>
    <n v="89717"/>
    <n v="0.34252148422261108"/>
    <n v="58987"/>
    <n v="0.2198592265404048"/>
    <n v="5.6121359385623686"/>
    <x v="0"/>
    <n v="4.2483694322333507"/>
    <n v="72578"/>
    <n v="15066"/>
    <n v="6372"/>
    <n v="4764"/>
    <n v="3480"/>
    <n v="3648"/>
    <n v="2919"/>
    <n v="3072"/>
    <n v="3258"/>
    <n v="3360"/>
    <n v="308338.15665263211"/>
    <n v="64005.933866027663"/>
    <n v="27070.610022190911"/>
    <n v="20239.231975159681"/>
    <n v="14784.325624172059"/>
    <n v="15498.05168878726"/>
    <n v="12400.99037268915"/>
    <n v="13050.990895820851"/>
    <n v="13841.187610216261"/>
    <n v="14274.52129230406"/>
  </r>
  <r>
    <n v="3401"/>
    <n v="4008832"/>
    <s v="otc!mikoderil!Mikoderil_2024!sjp!sjp!bn!banner!kozha!spray!bn__UyTEE"/>
    <s v="sjp"/>
    <s v="banner"/>
    <n v="503870"/>
    <n v="1292"/>
    <n v="101169"/>
    <n v="0.4141090650298016"/>
    <n v="59274"/>
    <n v="0.25641534522793569"/>
    <n v="4.9804782097282763"/>
    <x v="0"/>
    <n v="3.4792125560166549"/>
    <n v="79745"/>
    <n v="19884"/>
    <n v="10341"/>
    <n v="8448"/>
    <n v="5755"/>
    <n v="5718"/>
    <n v="3745"/>
    <n v="4080"/>
    <n v="3897"/>
    <n v="3210"/>
    <n v="277449.80527954822"/>
    <n v="69180.662463835164"/>
    <n v="35978.537041768228"/>
    <n v="29392.387673228699"/>
    <n v="20022.86825987585"/>
    <n v="19894.137395303231"/>
    <n v="13029.651022282371"/>
    <n v="14195.187228547949"/>
    <n v="13558.4913307969"/>
    <n v="11168.272304813459"/>
  </r>
  <r>
    <n v="3402"/>
    <n v="4008833"/>
    <s v="otc!mikoderil!Mikoderil_2024!sjp!sjp!bn!banner!kozha!lishay!bn__UyTEE"/>
    <s v="sjp"/>
    <s v="banner"/>
    <n v="506583"/>
    <n v="1157"/>
    <n v="107481"/>
    <n v="0.41204491956717942"/>
    <n v="63194"/>
    <n v="0.2283929780509808"/>
    <n v="4.7132330365366899"/>
    <x v="0"/>
    <n v="3.6365809536115781"/>
    <n v="89544"/>
    <n v="19632"/>
    <n v="8202"/>
    <n v="5040"/>
    <n v="3800"/>
    <n v="3060"/>
    <n v="2226"/>
    <n v="2640"/>
    <n v="2898"/>
    <n v="2260"/>
    <n v="325634.00491019507"/>
    <n v="71393.357281302495"/>
    <n v="29827.236981522161"/>
    <n v="18328.368006202349"/>
    <n v="13819.007623723999"/>
    <n v="11127.937718051429"/>
    <n v="8095.0292027393716"/>
    <n v="9600.5737175345657"/>
    <n v="10538.81160356635"/>
    <n v="8218.6729551621647"/>
  </r>
  <r>
    <n v="3403"/>
    <n v="3871965"/>
    <s v="otc!maxcldlor!Maxicold_Lor_2024!sjp!sjp!bn!banner!simptomatic!snimayet_vospaleniye!bn__KoRIP"/>
    <s v="sjp"/>
    <s v="banner"/>
    <n v="79728"/>
    <n v="237"/>
    <n v="10232"/>
    <n v="0"/>
    <n v="10232"/>
    <n v="0.29726068633353397"/>
    <n v="7.7920250195465206"/>
    <x v="0"/>
    <n v="5.2297802558215807"/>
    <n v="7806"/>
    <n v="1694"/>
    <n v="726"/>
    <n v="592"/>
    <n v="645"/>
    <n v="684"/>
    <n v="805"/>
    <n v="696"/>
    <n v="927"/>
    <n v="670"/>
    <n v="40823.664676943263"/>
    <n v="8859.2477533617584"/>
    <n v="3796.8204657264678"/>
    <n v="3096.029911446376"/>
    <n v="3373.2082650049201"/>
    <n v="3577.1696949819611"/>
    <n v="4209.9731059363721"/>
    <n v="3639.92705805182"/>
    <n v="4848.006297146605"/>
    <n v="3503.9527714004589"/>
  </r>
  <r>
    <n v="3404"/>
    <n v="3871865"/>
    <s v="otc!filtrmsti!Filtrum_2024!sjp!sjp!bn!banner!otravleniye!pri_otravlenii!bn__aIbTY"/>
    <s v="sjp"/>
    <s v="banner"/>
    <n v="784406"/>
    <n v="1861"/>
    <n v="155753"/>
    <n v="9.6768601567867041E-2"/>
    <n v="140681"/>
    <n v="0.23724958758602049"/>
    <n v="5.0362176009450863"/>
    <x v="0"/>
    <n v="3.8214866853095071"/>
    <n v="127767"/>
    <n v="30770"/>
    <n v="11244"/>
    <n v="6208"/>
    <n v="4195"/>
    <n v="3942"/>
    <n v="5012"/>
    <n v="5408"/>
    <n v="5346"/>
    <n v="5370"/>
    <n v="488259.88932193979"/>
    <n v="117587.1453069735"/>
    <n v="42968.796289620099"/>
    <n v="23723.789342401418"/>
    <n v="16031.136644873381"/>
    <n v="15064.30051349008"/>
    <n v="19153.291266771252"/>
    <n v="20666.59999415381"/>
    <n v="20429.667819664621"/>
    <n v="20521.38350011205"/>
  </r>
  <r>
    <n v="3405"/>
    <n v="3871878"/>
    <s v="otc!filtrmsti!Filtrum_2024!sjp!sjp!bn!banner!pohmelie!symptomy_lechenie!bn__pMjtV"/>
    <s v="sjp"/>
    <s v="banner"/>
    <n v="213784"/>
    <n v="539"/>
    <n v="57407"/>
    <n v="0.36119288588499671"/>
    <n v="36672"/>
    <n v="0.25212363881300748"/>
    <n v="3.7240057832668492"/>
    <x v="0"/>
    <n v="2.9549400121634322"/>
    <n v="51138"/>
    <n v="6362"/>
    <n v="2487"/>
    <n v="2744"/>
    <n v="2450"/>
    <n v="1974"/>
    <n v="1428"/>
    <n v="1504"/>
    <n v="1341"/>
    <n v="920"/>
    <n v="151109.72234201361"/>
    <n v="18799.328357383751"/>
    <n v="7348.9358102504557"/>
    <n v="8108.3553933764579"/>
    <n v="7239.6030298004089"/>
    <n v="5833.0515840106154"/>
    <n v="4219.6543373693812"/>
    <n v="4444.2297782938022"/>
    <n v="3962.5745563111632"/>
    <n v="2718.544811190357"/>
  </r>
  <r>
    <n v="3406"/>
    <n v="3871879"/>
    <s v="otc!filtrmsti!Filtrum_2024!sjp!sjp!bn!banner!pohmelie!moshniy_enterosorbent!bn__pMjtV"/>
    <s v="sjp"/>
    <s v="banner"/>
    <n v="173760"/>
    <n v="552"/>
    <n v="40958"/>
    <n v="0.4168416426583329"/>
    <n v="23885"/>
    <n v="0.31767955801104969"/>
    <n v="4.2423946481761803"/>
    <x v="0"/>
    <n v="3.0716470151496398"/>
    <n v="34801"/>
    <n v="5854"/>
    <n v="2484"/>
    <n v="2024"/>
    <n v="2670"/>
    <n v="2316"/>
    <n v="1848"/>
    <n v="1680"/>
    <n v="1242"/>
    <n v="1650"/>
    <n v="106896.3877742226"/>
    <n v="17981.421626685991"/>
    <n v="7629.9711856317062"/>
    <n v="6217.0135586628721"/>
    <n v="8201.2975304495394"/>
    <n v="7113.9344870865671"/>
    <n v="5676.4036839965347"/>
    <n v="5160.3669854513964"/>
    <n v="3814.9855928158531"/>
    <n v="5068.2175749969056"/>
  </r>
  <r>
    <n v="3407"/>
    <n v="4004444"/>
    <s v="otc!acift!Acipol_Forte_2024!sjp!sjp!bn!banner!konkurenty!dlya_vosstanovleniya_girl!bn__aYCJb"/>
    <s v="sjp"/>
    <s v="banner"/>
    <n v="1000380"/>
    <n v="2577"/>
    <n v="170807"/>
    <n v="0.1774751620249756"/>
    <n v="140493"/>
    <n v="0.25760211119774479"/>
    <n v="5.8567857289221168"/>
    <x v="0"/>
    <n v="4.1344166900861294"/>
    <n v="132700"/>
    <n v="36696"/>
    <n v="15744"/>
    <n v="11576"/>
    <n v="10905"/>
    <n v="13866"/>
    <n v="6923"/>
    <n v="4800"/>
    <n v="4464"/>
    <n v="4290"/>
    <n v="548637.09477442922"/>
    <n v="151716.55485940061"/>
    <n v="65092.256368716007"/>
    <n v="47860.007604437022"/>
    <n v="45085.814005389228"/>
    <n v="57327.821824734259"/>
    <n v="28622.566745466269"/>
    <n v="19845.200112413419"/>
    <n v="18456.036104544481"/>
    <n v="17736.647600469489"/>
  </r>
  <r>
    <n v="3408"/>
    <n v="4071854"/>
    <s v="otc!acift!Acipol_Forte_2024!sjp!sjp!bn!banner!konkurenty!novogo_urovnya!bn__aYCJb"/>
    <s v="sjp"/>
    <s v="banner"/>
    <n v="253023"/>
    <n v="623"/>
    <n v="41195"/>
    <n v="0.71329044786988716"/>
    <n v="11811"/>
    <n v="0.2462226754089549"/>
    <n v="6.1420803495569851"/>
    <x v="0"/>
    <n v="3.373235211774587"/>
    <n v="28667"/>
    <n v="9120"/>
    <n v="5286"/>
    <n v="5504"/>
    <n v="6735"/>
    <n v="11412"/>
    <n v="3864"/>
    <n v="1656"/>
    <n v="1485"/>
    <n v="1280"/>
    <n v="96700.533815942079"/>
    <n v="30763.905131384228"/>
    <n v="17830.921329440469"/>
    <n v="18566.286605607329"/>
    <n v="22718.739151301841"/>
    <n v="38495.360236771587"/>
    <n v="13034.180858297001"/>
    <n v="5586.0775106987157"/>
    <n v="5009.2542894852613"/>
    <n v="4317.7410710714712"/>
  </r>
  <r>
    <n v="3409"/>
    <n v="4071855"/>
    <s v="otc!acift!Acipol_Forte_2024!sjp!sjp!bn!banner!konkurenty!novogo_pokoleniya!bn__aYCJb"/>
    <s v="sjp"/>
    <s v="banner"/>
    <n v="263818"/>
    <n v="325"/>
    <n v="37103"/>
    <n v="0.75926474948117406"/>
    <n v="8932"/>
    <n v="0.12319098772638711"/>
    <n v="7.1104223378163489"/>
    <x v="0"/>
    <n v="3.644499088246671"/>
    <n v="24598"/>
    <n v="8328"/>
    <n v="5121"/>
    <n v="4932"/>
    <n v="6095"/>
    <n v="7884"/>
    <n v="8393"/>
    <n v="3504"/>
    <n v="1773"/>
    <n v="1760"/>
    <n v="89647.388572691605"/>
    <n v="30351.388406918271"/>
    <n v="18663.479830911201"/>
    <n v="17974.669503232581"/>
    <n v="22213.22194286346"/>
    <n v="28733.23081173675"/>
    <n v="30588.28084765431"/>
    <n v="12770.324805216331"/>
    <n v="6461.6968834613472"/>
    <n v="6414.3183953141406"/>
  </r>
  <r>
    <n v="3410"/>
    <n v="4008714"/>
    <s v="otc!aci!Acipol_Kapsuly_2024!sjp!sjp!bn!banner!w25-44+Acipol!Legendarnyi!bn__gfOqy"/>
    <s v="sjp"/>
    <s v="banner"/>
    <n v="312293"/>
    <n v="395"/>
    <n v="83785"/>
    <n v="0.3889717729903921"/>
    <n v="51195"/>
    <n v="0.12648378285776499"/>
    <n v="3.727313958345766"/>
    <x v="6"/>
    <n v="3.1049523260322731"/>
    <n v="72705"/>
    <n v="15666"/>
    <n v="5616"/>
    <n v="2524"/>
    <n v="1455"/>
    <n v="1044"/>
    <n v="658"/>
    <n v="352"/>
    <n v="369"/>
    <n v="190"/>
    <n v="225745.55886417639"/>
    <n v="48642.183139621593"/>
    <n v="17437.412262997241"/>
    <n v="7836.8996709054572"/>
    <n v="4517.7056343769573"/>
    <n v="3241.5702283776932"/>
    <n v="2043.0586305292361"/>
    <n v="1092.9432187633599"/>
    <n v="1145.727408305909"/>
    <n v="589.94094194613194"/>
  </r>
  <r>
    <n v="3411"/>
    <n v="4008717"/>
    <s v="otc!aci!Acipol_Kapsuly_2024!sjp!sjp!bn!banner!w25-44+konkurenty!Legendarnyi!bn__ORpQk"/>
    <s v="sjp"/>
    <s v="banner"/>
    <n v="1006385"/>
    <n v="2967"/>
    <n v="242596"/>
    <n v="0.26751471582383879"/>
    <n v="177698"/>
    <n v="0.29481758968983041"/>
    <n v="4.1483989843196092"/>
    <x v="6"/>
    <n v="3.117316168840623"/>
    <n v="195984"/>
    <n v="57562"/>
    <n v="25686"/>
    <n v="14660"/>
    <n v="9100"/>
    <n v="6810"/>
    <n v="4648"/>
    <n v="3440"/>
    <n v="2727"/>
    <n v="2220"/>
    <n v="610944.09203406062"/>
    <n v="179438.95331080389"/>
    <n v="80071.383112840238"/>
    <n v="45699.855035203524"/>
    <n v="28367.577136449661"/>
    <n v="21228.92310980464"/>
    <n v="14489.285552771211"/>
    <n v="10723.56762081174"/>
    <n v="8500.9211924283773"/>
    <n v="6920.4418948261819"/>
  </r>
  <r>
    <n v="3412"/>
    <n v="4071859"/>
    <s v="otc!aci!Acipol_Kapsuly_2024!sjp!sjp!bn!banner!w25-44+Acipol!Probiotik_dlya_profilaktiki!bn__gfOqy"/>
    <s v="sjp"/>
    <s v="banner"/>
    <n v="257429"/>
    <n v="907"/>
    <n v="66157"/>
    <n v="0.47556569977477808"/>
    <n v="34695"/>
    <n v="0.35233015705301268"/>
    <n v="3.8911830947594361"/>
    <x v="6"/>
    <n v="3.1198977118479738"/>
    <n v="56126"/>
    <n v="13348"/>
    <n v="5274"/>
    <n v="2760"/>
    <n v="1635"/>
    <n v="1266"/>
    <n v="749"/>
    <n v="624"/>
    <n v="360"/>
    <n v="370"/>
    <n v="175107.3789751794"/>
    <n v="41644.394657746758"/>
    <n v="16454.340532286209"/>
    <n v="8610.9176847004073"/>
    <n v="5101.0327588714372"/>
    <n v="3949.7905031995351"/>
    <n v="2336.8033861741319"/>
    <n v="1946.816172193136"/>
    <n v="1123.163176265271"/>
    <n v="1154.36215338375"/>
  </r>
  <r>
    <n v="3413"/>
    <n v="4071860"/>
    <s v="otc!aci!Acipol_Kapsuly_2024!sjp!sjp!bn!banner!w25-44+Acipol!Unikalnaya_kombinatsiya!bn__gfOqy"/>
    <s v="sjp"/>
    <s v="banner"/>
    <n v="226105"/>
    <n v="593"/>
    <n v="59774"/>
    <n v="0.54115501723157222"/>
    <n v="27427"/>
    <n v="0.26226753057207941"/>
    <n v="3.7826647037173351"/>
    <x v="6"/>
    <n v="3.0511436475271569"/>
    <n v="50884"/>
    <n v="11948"/>
    <n v="4641"/>
    <n v="2536"/>
    <n v="1515"/>
    <n v="918"/>
    <n v="714"/>
    <n v="320"/>
    <n v="279"/>
    <n v="350"/>
    <n v="155254.39336077191"/>
    <n v="36455.064300654478"/>
    <n v="14160.357668173539"/>
    <n v="7737.7002901288724"/>
    <n v="4622.4826260036434"/>
    <n v="2800.949868429931"/>
    <n v="2178.5165643343898"/>
    <n v="976.36596720869034"/>
    <n v="851.26907766007696"/>
    <n v="1067.900276634505"/>
  </r>
  <r>
    <n v="3414"/>
    <n v="4071861"/>
    <s v="otc!aci!Acipol_Kapsuly_2024!sjp!sjp!bn!banner!w25-44+konkurenty!Probiotik_dlya_profilaktiki!bn__ORpQk"/>
    <s v="sjp"/>
    <s v="banner"/>
    <n v="136576"/>
    <n v="235"/>
    <n v="39984"/>
    <n v="0.6572378951580633"/>
    <n v="13705"/>
    <n v="0.17206537019681351"/>
    <n v="3.4157663065226092"/>
    <x v="6"/>
    <n v="2.824152191894127"/>
    <n v="34889"/>
    <n v="6780"/>
    <n v="2625"/>
    <n v="1468"/>
    <n v="935"/>
    <n v="762"/>
    <n v="413"/>
    <n v="224"/>
    <n v="144"/>
    <n v="120"/>
    <n v="98531.845822994219"/>
    <n v="19147.751861042179"/>
    <n v="7413.3995037220848"/>
    <n v="4145.855417700579"/>
    <n v="2640.5822994210089"/>
    <n v="2152.0039702233248"/>
    <n v="1166.374855252275"/>
    <n v="632.61009098428451"/>
    <n v="406.67791563275438"/>
    <n v="338.89826302729529"/>
  </r>
  <r>
    <n v="3415"/>
    <n v="4071862"/>
    <s v="otc!aci!Acipol_Kapsuly_2024!sjp!sjp!bn!banner!w25-44+konkurenty!Unikalnaya_kombinatsiya!bn__ORpQk"/>
    <s v="sjp"/>
    <s v="banner"/>
    <n v="233350"/>
    <n v="245"/>
    <n v="64913"/>
    <n v="0.53419191841387703"/>
    <n v="30237"/>
    <n v="0.10499250053567601"/>
    <n v="3.5948115169534609"/>
    <x v="6"/>
    <n v="2.9305754401828552"/>
    <n v="55923"/>
    <n v="11924"/>
    <n v="4650"/>
    <n v="2596"/>
    <n v="1710"/>
    <n v="1206"/>
    <n v="700"/>
    <n v="360"/>
    <n v="297"/>
    <n v="260"/>
    <n v="163886.5703413458"/>
    <n v="34944.181548740358"/>
    <n v="13627.175796850281"/>
    <n v="7607.7738427146915"/>
    <n v="5011.2840027126813"/>
    <n v="3534.2739808605229"/>
    <n v="2051.402808127998"/>
    <n v="1055.0071584658281"/>
    <n v="870.38090573430782"/>
    <n v="761.94961444754222"/>
  </r>
  <r>
    <n v="3416"/>
    <n v="4075302"/>
    <s v="ostrvk!ostrvk!Ostrovok_Posutochno_2024!sjp!sjp!br!banner!!images!__TKxbB"/>
    <s v="sjp"/>
    <s v="banner"/>
    <n v="259421"/>
    <n v="786"/>
    <n v="99259"/>
    <n v="0.13577610090772629"/>
    <n v="85782"/>
    <n v="0.30298241083027211"/>
    <n v="2.613576602625455"/>
    <x v="0"/>
    <n v="2.506410442209404"/>
    <n v="95620"/>
    <n v="6366"/>
    <n v="1059"/>
    <n v="292"/>
    <n v="60"/>
    <n v="36"/>
    <n v="21"/>
    <n v="27"/>
    <n v="10"/>
    <n v="12"/>
    <n v="239662.96648406319"/>
    <n v="15955.808875105069"/>
    <n v="2654.2886582997589"/>
    <n v="731.87184912514613"/>
    <n v="150.38462653256431"/>
    <n v="90.230775919538559"/>
    <n v="52.634619286397488"/>
    <n v="67.673081939653926"/>
    <n v="25.06410442209404"/>
    <n v="30.076925306512859"/>
  </r>
  <r>
    <n v="3417"/>
    <n v="4075303"/>
    <s v="ostrvk!ostrvk!Ostrovok_Posutochno_2024!sjp!sjp!br!banner!!emoji!__TKxbB"/>
    <s v="sjp"/>
    <s v="banner"/>
    <n v="604933"/>
    <n v="3010"/>
    <n v="236462"/>
    <n v="6.927963055374653E-2"/>
    <n v="220080"/>
    <n v="0.49757576458880581"/>
    <n v="2.5582672903045731"/>
    <x v="0"/>
    <n v="2.3771244218625358"/>
    <n v="222335"/>
    <n v="23170"/>
    <n v="5211"/>
    <n v="1616"/>
    <n v="870"/>
    <n v="486"/>
    <n v="315"/>
    <n v="176"/>
    <n v="162"/>
    <n v="140"/>
    <n v="528517.95833480684"/>
    <n v="55077.972854554951"/>
    <n v="12387.19536232567"/>
    <n v="3841.4330657298578"/>
    <n v="2068.0982470204058"/>
    <n v="1155.2824690251921"/>
    <n v="748.79419288669874"/>
    <n v="418.37389824780632"/>
    <n v="385.09415634173081"/>
    <n v="332.79741906075498"/>
  </r>
  <r>
    <n v="3418"/>
    <n v="4075304"/>
    <s v="ostrvk!ostrvk!Ostrovok_Posutochno_2024!sjp!sjp!br!banner!!prostoj!__TKxbB"/>
    <s v="sjp"/>
    <s v="banner"/>
    <n v="272857"/>
    <n v="747"/>
    <n v="98530"/>
    <n v="0.14716330051760881"/>
    <n v="84030"/>
    <n v="0.27376977684281512"/>
    <n v="2.769278392367807"/>
    <x v="0"/>
    <n v="2.5842646613123201"/>
    <n v="92801"/>
    <n v="9564"/>
    <n v="2106"/>
    <n v="636"/>
    <n v="210"/>
    <n v="114"/>
    <n v="35"/>
    <n v="72"/>
    <n v="36"/>
    <n v="10"/>
    <n v="239822.34483444461"/>
    <n v="24715.907220791029"/>
    <n v="5442.4613767237461"/>
    <n v="1643.592324594636"/>
    <n v="542.69557887558722"/>
    <n v="294.60617138960453"/>
    <n v="90.449263145931198"/>
    <n v="186.06705561448709"/>
    <n v="93.03352780724353"/>
    <n v="25.8426466131232"/>
  </r>
  <r>
    <n v="3419"/>
    <n v="4075305"/>
    <s v="ostrvk!ostrvk!Ostrovok_Posutochno_2024!sjp!sjp!br!banner!!eyes!__TKxbB"/>
    <s v="sjp"/>
    <s v="banner"/>
    <n v="268150"/>
    <n v="768"/>
    <n v="92420"/>
    <n v="0.15282406405539931"/>
    <n v="78296"/>
    <n v="0.28640686183106467"/>
    <n v="2.9014282622808918"/>
    <x v="0"/>
    <n v="2.6883283540192089"/>
    <n v="86882"/>
    <n v="8794"/>
    <n v="2205"/>
    <n v="880"/>
    <n v="485"/>
    <n v="186"/>
    <n v="91"/>
    <n v="80"/>
    <n v="63"/>
    <n v="80"/>
    <n v="233567.3440538969"/>
    <n v="23641.159545244918"/>
    <n v="5927.764020612356"/>
    <n v="2365.7289515369039"/>
    <n v="1303.839251699316"/>
    <n v="500.02907384757287"/>
    <n v="244.637880215748"/>
    <n v="215.06626832153671"/>
    <n v="169.36468630321019"/>
    <n v="215.06626832153671"/>
  </r>
  <r>
    <n v="3420"/>
    <n v="3969782"/>
    <s v="frdt!panasp!Panaspar_2024!sjp!sjp!bn!banner!zabolevaniya_serdtsa!pri_narusheniyakh!bn__PybrJ"/>
    <s v="sjp"/>
    <s v="banner"/>
    <n v="779411"/>
    <n v="2186"/>
    <n v="114489"/>
    <n v="1.813274637738127E-2"/>
    <n v="112413"/>
    <n v="0.28046819970464881"/>
    <n v="6.8077369878328922"/>
    <x v="0"/>
    <n v="4.9193748934907884"/>
    <n v="86701"/>
    <n v="24952"/>
    <n v="9741"/>
    <n v="5524"/>
    <n v="4405"/>
    <n v="4260"/>
    <n v="4564"/>
    <n v="5328"/>
    <n v="6102"/>
    <n v="6860"/>
    <n v="426514.72264054482"/>
    <n v="122748.2423423821"/>
    <n v="47919.630837493773"/>
    <n v="27174.62691164311"/>
    <n v="21669.84640582692"/>
    <n v="20956.537046270761"/>
    <n v="22452.027013891959"/>
    <n v="26210.429432518918"/>
    <n v="30018.025600080789"/>
    <n v="33746.911769346807"/>
  </r>
  <r>
    <n v="3421"/>
    <n v="4041246"/>
    <s v="frdt!ferfort!Ferrogematogen_Forte_2024!sjp!sjp!bn!banner!turism!dlya_vospolneniya!bn__FsJBW"/>
    <s v="sjp"/>
    <s v="banner"/>
    <n v="437750"/>
    <n v="694"/>
    <n v="69174"/>
    <n v="0.25768352271084521"/>
    <n v="51349"/>
    <n v="0.15853797829811539"/>
    <n v="6.3282447162228586"/>
    <x v="0"/>
    <n v="4.5223508993047314"/>
    <n v="53170"/>
    <n v="13854"/>
    <n v="6261"/>
    <n v="4248"/>
    <n v="5280"/>
    <n v="3510"/>
    <n v="3416"/>
    <n v="2112"/>
    <n v="2376"/>
    <n v="2570"/>
    <n v="240453.3973160325"/>
    <n v="62652.649358967727"/>
    <n v="28314.438980546922"/>
    <n v="19210.94662024649"/>
    <n v="23878.01274832898"/>
    <n v="15873.4516565596"/>
    <n v="15448.350672024961"/>
    <n v="9551.2050993315916"/>
    <n v="10745.105736748041"/>
    <n v="11622.441811213161"/>
  </r>
  <r>
    <n v="3422"/>
    <n v="4041247"/>
    <s v="frdt!ferfort!Ferrogematogen_Forte_2024!sjp!sjp!bn!banner!turism!zaryad_energii!bn__FsJBW"/>
    <s v="sjp"/>
    <s v="banner"/>
    <n v="79437"/>
    <n v="78"/>
    <n v="14673"/>
    <n v="0.80426633953520077"/>
    <n v="2872"/>
    <n v="9.819101929831188E-2"/>
    <n v="5.4138213044367207"/>
    <x v="0"/>
    <n v="2.953816978395865"/>
    <n v="10552"/>
    <n v="2378"/>
    <n v="1416"/>
    <n v="1528"/>
    <n v="3995"/>
    <n v="2952"/>
    <n v="1561"/>
    <n v="872"/>
    <n v="549"/>
    <n v="1090"/>
    <n v="31168.676756033168"/>
    <n v="7024.1767746253672"/>
    <n v="4182.6048414085444"/>
    <n v="4513.4323429888818"/>
    <n v="11800.49882869148"/>
    <n v="8719.6677202245937"/>
    <n v="4610.9083032759454"/>
    <n v="2575.7284051611941"/>
    <n v="1621.64552113933"/>
    <n v="3219.6605064514929"/>
  </r>
  <r>
    <n v="3423"/>
    <n v="4047214"/>
    <s v="frdt!ferfort!Ferrogematogen_Forte_2024!sjp!sjp!bn!banner!turism!vkus_detstva!bn__FsJBW"/>
    <s v="sjp"/>
    <s v="banner"/>
    <n v="81400"/>
    <n v="75"/>
    <n v="14957"/>
    <n v="0.85137393862405564"/>
    <n v="2223"/>
    <n v="9.2137592137592136E-2"/>
    <n v="5.4422678344587823"/>
    <x v="0"/>
    <n v="2.9709113471294568"/>
    <n v="10755"/>
    <n v="2460"/>
    <n v="1500"/>
    <n v="1500"/>
    <n v="4065"/>
    <n v="2610"/>
    <n v="1764"/>
    <n v="1096"/>
    <n v="549"/>
    <n v="1100"/>
    <n v="31952.151538377311"/>
    <n v="7308.4419139384636"/>
    <n v="4456.3670206941861"/>
    <n v="4456.3670206941861"/>
    <n v="12076.75462608124"/>
    <n v="7754.0786160078833"/>
    <n v="5240.6876163363622"/>
    <n v="3256.1188364538848"/>
    <n v="1631.0303295740721"/>
    <n v="3268.0024818424031"/>
  </r>
  <r>
    <n v="3424"/>
    <n v="4087501"/>
    <s v="frdt!ferfort!Ferrogematogen_Forte_2024!sjp!sjp!bn!banner!zozhniki!pri_pohudenii!bn__FsJBW"/>
    <s v="sjp"/>
    <s v="banner"/>
    <n v="2033835"/>
    <n v="7289"/>
    <n v="374270"/>
    <n v="4.5739706628904253E-2"/>
    <n v="357151"/>
    <n v="0.3583869881283388"/>
    <n v="5.4341384561947246"/>
    <x v="0"/>
    <n v="3.8491462680691768"/>
    <n v="284548"/>
    <n v="85994"/>
    <n v="39933"/>
    <n v="23000"/>
    <n v="19065"/>
    <n v="17292"/>
    <n v="13664"/>
    <n v="16424"/>
    <n v="16146"/>
    <n v="12320"/>
    <n v="1095266.8722865479"/>
    <n v="331003.4841763408"/>
    <n v="153707.95792280641"/>
    <n v="88530.364165591061"/>
    <n v="73383.973600738856"/>
    <n v="66559.437267452202"/>
    <n v="52594.734606897233"/>
    <n v="63218.378306768158"/>
    <n v="62148.315644244933"/>
    <n v="47421.482022612261"/>
  </r>
  <r>
    <n v="3425"/>
    <n v="3881507"/>
    <s v="otc!aforetard!Afobazol_Retard_2024!sjp!sjp!bn!banner!bessonitsa!meshayut_zasnut!bn__gadve"/>
    <s v="sjp"/>
    <s v="banner"/>
    <n v="1637747"/>
    <n v="4851"/>
    <n v="353488"/>
    <n v="0.18114334857194589"/>
    <n v="289456"/>
    <n v="0.29619959615251928"/>
    <n v="4.6331049427420448"/>
    <x v="0"/>
    <n v="3.2664720043240569"/>
    <n v="275972"/>
    <n v="85794"/>
    <n v="38547"/>
    <n v="23784"/>
    <n v="17840"/>
    <n v="14334"/>
    <n v="11284"/>
    <n v="10448"/>
    <n v="12258"/>
    <n v="11120"/>
    <n v="901454.8119773186"/>
    <n v="280243.69913897809"/>
    <n v="125912.6963506794"/>
    <n v="77689.770150843367"/>
    <n v="58273.860557141183"/>
    <n v="46821.609709981029"/>
    <n v="36858.870096792663"/>
    <n v="34128.099501177749"/>
    <n v="40040.41382900429"/>
    <n v="36323.168688083511"/>
  </r>
  <r>
    <n v="3426"/>
    <n v="3881508"/>
    <s v="otc!aforetard!Afobazol_Retard_2024!sjp!sjp!bn!banner!bessonitsa!ranshe_budilnika!bn__gadve"/>
    <s v="sjp"/>
    <s v="banner"/>
    <n v="601506"/>
    <n v="1103"/>
    <n v="133840"/>
    <n v="0.45102361028093241"/>
    <n v="73475"/>
    <n v="0.18337306693532571"/>
    <n v="4.494216975493126"/>
    <x v="0"/>
    <n v="3.0525551890383151"/>
    <n v="105061"/>
    <n v="30380"/>
    <n v="13710"/>
    <n v="9956"/>
    <n v="7355"/>
    <n v="7032"/>
    <n v="5222"/>
    <n v="5096"/>
    <n v="6228"/>
    <n v="7010"/>
    <n v="320704.5007155544"/>
    <n v="92736.626642984018"/>
    <n v="41850.531641715301"/>
    <n v="30391.23946206547"/>
    <n v="22451.543415376811"/>
    <n v="21465.568089317429"/>
    <n v="15940.44319715808"/>
    <n v="15555.821243339249"/>
    <n v="19011.313717330631"/>
    <n v="21398.411875158588"/>
  </r>
  <r>
    <n v="3427"/>
    <n v="4092779"/>
    <s v="otc!lak!Lactofiltrum_2024!sjp!sjp!bn!banner!vzroslye_simpt!pokrasneniye!bn__xrvPK"/>
    <s v="sjp"/>
    <s v="banner"/>
    <n v="1705389"/>
    <n v="3383"/>
    <n v="310420"/>
    <n v="0.56836866181302748"/>
    <n v="133987"/>
    <n v="0.19837116341198399"/>
    <n v="5.4938116100766701"/>
    <x v="0"/>
    <n v="3.4226340041905159"/>
    <n v="231261"/>
    <n v="70214"/>
    <n v="40296"/>
    <n v="34436"/>
    <n v="36065"/>
    <n v="25392"/>
    <n v="18179"/>
    <n v="16032"/>
    <n v="14463"/>
    <n v="11930"/>
    <n v="791521.7624431029"/>
    <n v="240316.82397023289"/>
    <n v="137918.459832861"/>
    <n v="117861.8245683046"/>
    <n v="123437.29536113091"/>
    <n v="86907.522634405585"/>
    <n v="62220.063562179392"/>
    <n v="54871.668355182352"/>
    <n v="49501.555602607426"/>
    <n v="40832.023669992857"/>
  </r>
  <r>
    <n v="3428"/>
    <n v="4092780"/>
    <s v="otc!lak!Lactofiltrum_2024!sjp!sjp!bn!banner!vzroslye_simpt!snova_obostreniye!bn__xrvPK"/>
    <s v="sjp"/>
    <s v="banner"/>
    <n v="3740715"/>
    <n v="7476"/>
    <n v="651109"/>
    <n v="0.31014469159541652"/>
    <n v="449171"/>
    <n v="0.19985484058528921"/>
    <n v="5.7451440542213366"/>
    <x v="0"/>
    <n v="3.54395799601902"/>
    <n v="458828"/>
    <n v="190820"/>
    <n v="106332"/>
    <n v="76756"/>
    <n v="61555"/>
    <n v="47772"/>
    <n v="35028"/>
    <n v="29688"/>
    <n v="26370"/>
    <n v="22370"/>
    <n v="1626067.1593974149"/>
    <n v="676258.06480034941"/>
    <n v="376836.1416326944"/>
    <n v="272020.03994243592"/>
    <n v="218148.3344449508"/>
    <n v="169301.96138582061"/>
    <n v="124137.7606845542"/>
    <n v="105213.02498581271"/>
    <n v="93454.172355021554"/>
    <n v="79278.340370945472"/>
  </r>
  <r>
    <n v="3429"/>
    <n v="4092781"/>
    <s v="otc!lak!Lactofiltrum_2024!sjp!sjp!bn!banner!poditeli!vse_cheshetsya!bn__dikSR"/>
    <s v="sjp"/>
    <s v="banner"/>
    <n v="2993951"/>
    <n v="6620"/>
    <n v="711511"/>
    <n v="0.1806746487404973"/>
    <n v="582959"/>
    <n v="0.22111250317723971"/>
    <n v="4.2078773202381976"/>
    <x v="0"/>
    <n v="3.0321930183473969"/>
    <n v="562157"/>
    <n v="175028"/>
    <n v="76350"/>
    <n v="48276"/>
    <n v="39720"/>
    <n v="25398"/>
    <n v="18123"/>
    <n v="14736"/>
    <n v="14490"/>
    <n v="13110"/>
    <n v="1704568.5306151181"/>
    <n v="530718.6796153083"/>
    <n v="231507.93695082379"/>
    <n v="146382.15015373891"/>
    <n v="120438.7066887586"/>
    <n v="77011.638279987194"/>
    <n v="54952.434071509881"/>
    <n v="44682.396318367253"/>
    <n v="43936.476835853777"/>
    <n v="39752.050470534377"/>
  </r>
  <r>
    <n v="3430"/>
    <n v="4092782"/>
    <s v="otc!lak!Lactofiltrum_2024!sjp!sjp!bn!banner!poditeli!syp_i_zud!bn__dikSR"/>
    <s v="sjp"/>
    <s v="banner"/>
    <n v="410200"/>
    <n v="498"/>
    <n v="47781"/>
    <n v="0.79025135514116496"/>
    <n v="10022"/>
    <n v="0.121404193076548"/>
    <n v="8.5850024068144233"/>
    <x v="0"/>
    <n v="3.6693800876643712"/>
    <n v="25685"/>
    <n v="11398"/>
    <n v="12720"/>
    <n v="15416"/>
    <n v="14640"/>
    <n v="7374"/>
    <n v="5831"/>
    <n v="7656"/>
    <n v="5940"/>
    <n v="5130"/>
    <n v="94248.027551659368"/>
    <n v="41823.594239198501"/>
    <n v="46674.514715090787"/>
    <n v="56567.163431433939"/>
    <n v="53719.724483406389"/>
    <n v="27058.008766437069"/>
    <n v="21396.15529117094"/>
    <n v="28092.773951158419"/>
    <n v="21796.117720726361"/>
    <n v="18823.919849718219"/>
  </r>
  <r>
    <n v="3431"/>
    <n v="4067449"/>
    <s v="ostrvk!ostrvk!Ostrovok_GURU_june_2024!sjp!sjp!bn!banner!!otdyhatelstvo_queen!perenesti_skidki__iXKrt"/>
    <s v="sjp"/>
    <s v="banner"/>
    <n v="396654"/>
    <n v="1817"/>
    <n v="150160"/>
    <n v="8.6727490676611563E-2"/>
    <n v="137137"/>
    <n v="0.45808185471468837"/>
    <n v="2.641542354821524"/>
    <x v="0"/>
    <n v="2.4600528411416658"/>
    <n v="141179"/>
    <n v="14986"/>
    <n v="3228"/>
    <n v="952"/>
    <n v="480"/>
    <n v="186"/>
    <n v="105"/>
    <n v="48"/>
    <n v="54"/>
    <n v="20"/>
    <n v="347307.80005953932"/>
    <n v="36866.351877349007"/>
    <n v="7941.0505712052982"/>
    <n v="2341.9703047668659"/>
    <n v="1180.825363748"/>
    <n v="457.5698284523499"/>
    <n v="258.30554831987502"/>
    <n v="118.0825363748"/>
    <n v="132.84285342165001"/>
    <n v="49.201056822833323"/>
  </r>
  <r>
    <n v="3432"/>
    <n v="4067450"/>
    <s v="ostrvk!ostrvk!Ostrovok_GURU_june_2024!sjp!sjp!bn!banner!!otdyhatelstvo_king!klac_perenes__iXKrt"/>
    <s v="sjp"/>
    <s v="banner"/>
    <n v="237054"/>
    <n v="1119"/>
    <n v="88131"/>
    <n v="0.1157594943890345"/>
    <n v="77929"/>
    <n v="0.47204434432660908"/>
    <n v="2.6897913333560268"/>
    <x v="0"/>
    <n v="2.5108992691452179"/>
    <n v="83331"/>
    <n v="7756"/>
    <n v="1815"/>
    <n v="712"/>
    <n v="330"/>
    <n v="144"/>
    <n v="98"/>
    <n v="128"/>
    <n v="36"/>
    <n v="60"/>
    <n v="209235.74699714009"/>
    <n v="19474.534731490308"/>
    <n v="4557.28217349857"/>
    <n v="1787.760279631395"/>
    <n v="828.59675881792191"/>
    <n v="361.56949475691141"/>
    <n v="246.06812837623141"/>
    <n v="321.39510645058789"/>
    <n v="90.392373689227838"/>
    <n v="150.65395614871309"/>
  </r>
  <r>
    <n v="3433"/>
    <n v="4092780"/>
    <s v="otc!lak!Lactofiltrum_2024!sjp!sjp!bn!banner!vzroslye_simpt!snova_obostreniye!bn__xrvPK"/>
    <s v="sjp"/>
    <s v="banner"/>
    <n v="7106281"/>
    <n v="15779"/>
    <n v="1060915"/>
    <n v="0.19580833525777269"/>
    <n v="853179"/>
    <n v="0.22204300674290811"/>
    <n v="6.6982566935145602"/>
    <x v="0"/>
    <n v="4.0419289465406916"/>
    <n v="718923"/>
    <n v="328842"/>
    <n v="188091"/>
    <n v="128228"/>
    <n v="96405"/>
    <n v="80700"/>
    <n v="63476"/>
    <n v="55672"/>
    <n v="50364"/>
    <n v="47440"/>
    <n v="2905835.684033874"/>
    <n v="1329155.998638334"/>
    <n v="760250.45748378534"/>
    <n v="518288.4649570199"/>
    <n v="389662.16009125538"/>
    <n v="326183.66598583391"/>
    <n v="256565.481810617"/>
    <n v="225022.26831181339"/>
    <n v="203567.70946357539"/>
    <n v="191749.10922389041"/>
  </r>
  <r>
    <n v="3434"/>
    <n v="4092781"/>
    <s v="otc!lak!Lactofiltrum_2024!sjp!sjp!bn!banner!poditeli!vse_cheshetsya!bn__dikSR"/>
    <s v="sjp"/>
    <s v="banner"/>
    <n v="5526104"/>
    <n v="11389"/>
    <n v="1116128"/>
    <n v="0.18714878580234531"/>
    <n v="907246"/>
    <n v="0.20609456499551951"/>
    <n v="4.951138220705869"/>
    <x v="0"/>
    <n v="3.509513167412567"/>
    <n v="867582"/>
    <n v="267818"/>
    <n v="117228"/>
    <n v="71720"/>
    <n v="53350"/>
    <n v="48774"/>
    <n v="37226"/>
    <n v="33560"/>
    <n v="40059"/>
    <n v="37290"/>
    <n v="3044790.4528101301"/>
    <n v="939910.79747009883"/>
    <n v="411413.20958944038"/>
    <n v="251702.28436682929"/>
    <n v="187232.52748146039"/>
    <n v="171172.99522738051"/>
    <n v="130645.13717010021"/>
    <n v="117779.2618983657"/>
    <n v="140587.58797338"/>
    <n v="130869.7460128146"/>
  </r>
  <r>
    <n v="3435"/>
    <n v="3871965"/>
    <s v="otc!maxcldlor!Maxicold_Lor_2024!sjp!sjp!bn!banner!simptomatic!snimayet_vospaleniye!bn__KoRIP"/>
    <s v="sjp"/>
    <s v="banner"/>
    <n v="90731"/>
    <n v="307"/>
    <n v="16038"/>
    <n v="0"/>
    <n v="16038"/>
    <n v="0.33836285282869139"/>
    <n v="5.6572515276218978"/>
    <x v="0"/>
    <n v="4.0739526738808314"/>
    <n v="13053"/>
    <n v="3032"/>
    <n v="1107"/>
    <n v="1012"/>
    <n v="890"/>
    <n v="984"/>
    <n v="952"/>
    <n v="400"/>
    <n v="531"/>
    <n v="310"/>
    <n v="53177.30425216649"/>
    <n v="12352.22450720668"/>
    <n v="4509.86560998608"/>
    <n v="4122.8401059674025"/>
    <n v="3625.8178797539399"/>
    <n v="4008.7694310987381"/>
    <n v="3878.4029455345521"/>
    <n v="1629.581069552333"/>
    <n v="2163.268869830722"/>
    <n v="1262.925328903058"/>
  </r>
  <r>
    <n v="3436"/>
    <n v="4008717"/>
    <s v="otc!aci!Acipol_Kapsuly_2024!sjp!sjp!bn!banner!w25-44+konkurenty!Legendarnyi!bn__ORpQk"/>
    <s v="sjp"/>
    <s v="banner"/>
    <n v="1177386"/>
    <n v="3850"/>
    <n v="261977"/>
    <n v="0.15570832554002831"/>
    <n v="221185"/>
    <n v="0.32699556475106722"/>
    <n v="4.4942342266687536"/>
    <x v="6"/>
    <n v="3.2921258147227501"/>
    <n v="207702"/>
    <n v="65430"/>
    <n v="30246"/>
    <n v="17780"/>
    <n v="10950"/>
    <n v="8244"/>
    <n v="6202"/>
    <n v="4624"/>
    <n v="3519"/>
    <n v="2940"/>
    <n v="683781.11596954451"/>
    <n v="215403.7920573095"/>
    <n v="99573.637392104283"/>
    <n v="58533.996985770493"/>
    <n v="36048.777671214113"/>
    <n v="27140.28521657435"/>
    <n v="20417.764302910491"/>
    <n v="15222.789767277991"/>
    <n v="11584.99074200936"/>
    <n v="9678.849895284884"/>
  </r>
  <r>
    <n v="3437"/>
    <n v="4071859"/>
    <s v="otc!aci!Acipol_Kapsuly_2024!sjp!sjp!bn!banner!w25-44+Acipol!Probiotik_dlya_profilaktiki!bn__gfOqy"/>
    <s v="sjp"/>
    <s v="banner"/>
    <n v="674809"/>
    <n v="1784"/>
    <n v="128090"/>
    <n v="0.31084393785619491"/>
    <n v="88274"/>
    <n v="0.2643711035270721"/>
    <n v="5.2682410804902799"/>
    <x v="6"/>
    <n v="3.3718195990646169"/>
    <n v="92456"/>
    <n v="36172"/>
    <n v="20655"/>
    <n v="14680"/>
    <n v="9690"/>
    <n v="8046"/>
    <n v="6027"/>
    <n v="4712"/>
    <n v="4104"/>
    <n v="3590"/>
    <n v="311744.95285111829"/>
    <n v="121965.4585373653"/>
    <n v="69644.933818679667"/>
    <n v="49498.311714268581"/>
    <n v="32672.93191493614"/>
    <n v="27129.660494073909"/>
    <n v="20321.956723562449"/>
    <n v="15888.01395079248"/>
    <n v="13837.947634561189"/>
    <n v="12104.83236064198"/>
  </r>
  <r>
    <n v="3438"/>
    <n v="3871865"/>
    <s v="otc!filtrmsti!Filtrum_2024!sjp!sjp!bn!banner!otravleniye!pri_otravlenii!bn__aIbTY"/>
    <s v="sjp"/>
    <s v="banner"/>
    <n v="535909"/>
    <n v="1686"/>
    <n v="122649"/>
    <n v="8.3661505597273478E-2"/>
    <n v="112388"/>
    <n v="0.31460565133259571"/>
    <n v="4.3694526657371853"/>
    <x v="0"/>
    <n v="3.499333968892429"/>
    <n v="104624"/>
    <n v="22600"/>
    <n v="8202"/>
    <n v="4356"/>
    <n v="2945"/>
    <n v="2424"/>
    <n v="2261"/>
    <n v="2104"/>
    <n v="1890"/>
    <n v="1740"/>
    <n v="366114.31716140162"/>
    <n v="79084.947696968899"/>
    <n v="28701.53721285571"/>
    <n v="15243.09876849542"/>
    <n v="10305.5385383882"/>
    <n v="8482.385540595249"/>
    <n v="7911.9941036657829"/>
    <n v="7362.5986705496716"/>
    <n v="6613.7412012066916"/>
    <n v="6088.841105872827"/>
  </r>
  <r>
    <n v="3439"/>
    <n v="3871878"/>
    <s v="otc!filtrmsti!Filtrum_2024!sjp!sjp!bn!banner!pohmelie!symptomy_lechenie!bn__pMjtV"/>
    <s v="sjp"/>
    <s v="banner"/>
    <n v="186665"/>
    <n v="604"/>
    <n v="47197"/>
    <n v="0.32330444731656671"/>
    <n v="31938"/>
    <n v="0.32357431762783601"/>
    <n v="3.9550183274360662"/>
    <x v="0"/>
    <n v="3.1628486224541659"/>
    <n v="42297"/>
    <n v="4884"/>
    <n v="2145"/>
    <n v="1804"/>
    <n v="2215"/>
    <n v="1590"/>
    <n v="798"/>
    <n v="1200"/>
    <n v="1125"/>
    <n v="960"/>
    <n v="133779.00818394389"/>
    <n v="15447.35267206615"/>
    <n v="6784.3102951641868"/>
    <n v="5705.778914907316"/>
    <n v="7005.7096987359782"/>
    <n v="5028.9293097021246"/>
    <n v="2523.9532007184248"/>
    <n v="3795.418346944999"/>
    <n v="3558.204700260937"/>
    <n v="3036.3346775559999"/>
  </r>
  <r>
    <n v="3440"/>
    <n v="3871879"/>
    <s v="otc!filtrmsti!Filtrum_2024!sjp!sjp!bn!banner!pohmelie!moshniy_enterosorbent!bn__pMjtV"/>
    <s v="sjp"/>
    <s v="banner"/>
    <n v="156519"/>
    <n v="459"/>
    <n v="36483"/>
    <n v="0.36926787818984191"/>
    <n v="23011"/>
    <n v="0.2932551319648094"/>
    <n v="4.290189951484253"/>
    <x v="0"/>
    <n v="3.2337968223797029"/>
    <n v="31685"/>
    <n v="4740"/>
    <n v="1791"/>
    <n v="1668"/>
    <n v="2240"/>
    <n v="1764"/>
    <n v="1281"/>
    <n v="944"/>
    <n v="1008"/>
    <n v="1280"/>
    <n v="102462.8523171009"/>
    <n v="15328.196938079789"/>
    <n v="5791.7301088820477"/>
    <n v="5393.9730997293454"/>
    <n v="7243.7048821305343"/>
    <n v="5704.4175946777959"/>
    <n v="4142.4937294683996"/>
    <n v="3052.7042003264401"/>
    <n v="3259.667196958741"/>
    <n v="4139.2599326460186"/>
  </r>
  <r>
    <n v="3441"/>
    <n v="4073335"/>
    <s v="SlickJump_universal_2024_Q3_bn"/>
    <s v="sjp"/>
    <s v="banner"/>
    <n v="335902"/>
    <n v="1966"/>
    <n v="59550"/>
    <n v="0.43731318219983212"/>
    <n v="33508"/>
    <n v="0.5852897571315443"/>
    <n v="5.6406717044500416"/>
    <x v="0"/>
    <n v="3.5717156680312621"/>
    <n v="46117"/>
    <n v="9910"/>
    <n v="7155"/>
    <n v="6188"/>
    <n v="5425"/>
    <n v="5418"/>
    <n v="4179"/>
    <n v="3800"/>
    <n v="3573"/>
    <n v="2280"/>
    <n v="164716.81146259769"/>
    <n v="35395.702270189802"/>
    <n v="25555.625604763682"/>
    <n v="22101.77655377745"/>
    <n v="19376.55749906959"/>
    <n v="19351.55548939338"/>
    <n v="14926.199776702641"/>
    <n v="13572.519538518791"/>
    <n v="12761.7400818757"/>
    <n v="8143.5117231112763"/>
  </r>
  <r>
    <n v="3442"/>
    <n v="4073336"/>
    <s v="SlickJump_children_2024_Q3_bn"/>
    <s v="sjp"/>
    <s v="banner"/>
    <n v="192483"/>
    <n v="1174"/>
    <n v="41291"/>
    <n v="0.61795548666779687"/>
    <n v="15775"/>
    <n v="0.60992399328771885"/>
    <n v="4.6616211765275724"/>
    <x v="0"/>
    <n v="3.3744674882978911"/>
    <n v="34111"/>
    <n v="7078"/>
    <n v="4134"/>
    <n v="3044"/>
    <n v="2405"/>
    <n v="3060"/>
    <n v="1218"/>
    <n v="736"/>
    <n v="765"/>
    <n v="490"/>
    <n v="115106.4604933294"/>
    <n v="23884.480882172469"/>
    <n v="13950.048596623479"/>
    <n v="10271.87903437878"/>
    <n v="8115.5943093564283"/>
    <n v="10325.870514191551"/>
    <n v="4110.1014007468311"/>
    <n v="2483.6080713872479"/>
    <n v="2581.4676285478872"/>
    <n v="1653.4890692659669"/>
  </r>
  <r>
    <n v="3443"/>
    <n v="4073337"/>
    <s v="SlickJump_adults_2024_Q3_bn"/>
    <s v="sjp"/>
    <s v="banner"/>
    <n v="336602"/>
    <n v="1913"/>
    <n v="60128"/>
    <n v="0.46582291112293772"/>
    <n v="32119"/>
    <n v="0.56832698557940831"/>
    <n v="5.5980907397551887"/>
    <x v="0"/>
    <n v="3.5031690690534418"/>
    <n v="46481"/>
    <n v="10880"/>
    <n v="7158"/>
    <n v="6424"/>
    <n v="5270"/>
    <n v="5790"/>
    <n v="4823"/>
    <n v="3648"/>
    <n v="3681"/>
    <n v="1930"/>
    <n v="162830.80149867301"/>
    <n v="38114.479471301449"/>
    <n v="25075.684196284539"/>
    <n v="22504.358099599311"/>
    <n v="18461.70099391164"/>
    <n v="20283.34890981943"/>
    <n v="16895.784420044751"/>
    <n v="12779.56076390696"/>
    <n v="12895.165343185719"/>
    <n v="6761.1163032731438"/>
  </r>
  <r>
    <n v="3444"/>
    <n v="4075714"/>
    <s v="sjp!sjp!br!banner!!kurica!__zDNzL"/>
    <s v="sjp"/>
    <s v="banner"/>
    <n v="113478"/>
    <n v="301"/>
    <n v="37960"/>
    <n v="0.20329293993677561"/>
    <n v="30243"/>
    <n v="0.26524965191490862"/>
    <n v="2.9894099051633298"/>
    <x v="0"/>
    <n v="2.6910927717700628"/>
    <n v="35030"/>
    <n v="4466"/>
    <n v="1218"/>
    <n v="564"/>
    <n v="310"/>
    <n v="204"/>
    <n v="154"/>
    <n v="80"/>
    <n v="72"/>
    <n v="70"/>
    <n v="94268.979795105304"/>
    <n v="12018.420318725101"/>
    <n v="3277.7509960159359"/>
    <n v="1517.776323278315"/>
    <n v="834.23875924871948"/>
    <n v="548.98292544109279"/>
    <n v="414.42828685258968"/>
    <n v="215.28742174160499"/>
    <n v="193.75867956744449"/>
    <n v="188.3764940239044"/>
  </r>
  <r>
    <n v="3445"/>
    <n v="4075716"/>
    <s v="sjp!sjp!br!banner!!straus!__zDNzL"/>
    <s v="sjp"/>
    <s v="banner"/>
    <n v="1389112"/>
    <n v="3588"/>
    <n v="177086"/>
    <n v="0.1433145477338694"/>
    <n v="151707"/>
    <n v="0.25829450757030392"/>
    <n v="7.8442790508566462"/>
    <x v="0"/>
    <n v="5.8483508896018046"/>
    <n v="138934"/>
    <n v="23438"/>
    <n v="9084"/>
    <n v="7960"/>
    <n v="7585"/>
    <n v="8310"/>
    <n v="7707"/>
    <n v="8960"/>
    <n v="12294"/>
    <n v="13250"/>
    <n v="812534.78249593719"/>
    <n v="137073.6481504871"/>
    <n v="53126.419481142802"/>
    <n v="46552.873081230369"/>
    <n v="44359.741497629693"/>
    <n v="48599.795892591013"/>
    <n v="45073.240306161118"/>
    <n v="52401.223970832179"/>
    <n v="71899.625836764593"/>
    <n v="77490.649287223918"/>
  </r>
  <r>
    <n v="3446"/>
    <n v="4107507"/>
    <s v="sjp!sjp!br!banner!!pobeditel!__zDNzL"/>
    <s v="sjp"/>
    <s v="banner"/>
    <n v="376265"/>
    <n v="1192"/>
    <n v="117983"/>
    <n v="0.2131663036200131"/>
    <n v="92833"/>
    <n v="0.31679800140858172"/>
    <n v="3.1891458938999691"/>
    <x v="0"/>
    <n v="2.867698615938052"/>
    <n v="108418"/>
    <n v="14758"/>
    <n v="4059"/>
    <n v="1736"/>
    <n v="945"/>
    <n v="558"/>
    <n v="336"/>
    <n v="192"/>
    <n v="126"/>
    <n v="80"/>
    <n v="310910.14854277181"/>
    <n v="42321.496174013781"/>
    <n v="11639.988682092549"/>
    <n v="4978.3247972684594"/>
    <n v="2709.975192061459"/>
    <n v="1600.1758276934329"/>
    <n v="963.54673495518557"/>
    <n v="550.59813426010601"/>
    <n v="361.3300256081946"/>
    <n v="229.41588927504421"/>
  </r>
  <r>
    <n v="3447"/>
    <n v="4107508"/>
    <s v="sjp!sjp!br!banner!!skidka!__zDNzL"/>
    <s v="sjp"/>
    <s v="banner"/>
    <n v="6429"/>
    <n v="13"/>
    <n v="1979"/>
    <n v="0.31480545730166748"/>
    <n v="1356"/>
    <n v="0.20220874163944619"/>
    <n v="3.2486104092976249"/>
    <x v="0"/>
    <n v="1.5166312809624909"/>
    <n v="1873"/>
    <n v="172"/>
    <n v="36"/>
    <n v="12"/>
    <n v="10"/>
    <n v="18"/>
    <n v="2121"/>
    <n v="-1"/>
    <n v="-1"/>
    <n v="-1"/>
    <n v="2840.6503892427459"/>
    <n v="260.86058032554848"/>
    <n v="54.598726114649679"/>
    <n v="18.199575371549891"/>
    <n v="15.166312809624911"/>
    <n v="27.29936305732484"/>
    <n v="3216.7749469214441"/>
    <n v="-1.5166312809624909"/>
    <n v="-1.5166312809624909"/>
    <n v="-1.5166312809624909"/>
  </r>
  <r>
    <n v="3448"/>
    <n v="3871893"/>
    <s v="otc!maxcldrino!Maxicold_Rino_2024!sjp!sjp!bn!banner!simptomatic!ustraneniye_lomoty!bn__dHLTz"/>
    <s v="sjp"/>
    <s v="banner"/>
    <n v="311693"/>
    <n v="1152"/>
    <n v="59940"/>
    <n v="1.6683350016699631E-5"/>
    <n v="59939"/>
    <n v="0.36959444068362141"/>
    <n v="5.2000834167500836"/>
    <x v="0"/>
    <n v="4.3576970934052879"/>
    <n v="50527"/>
    <n v="11192"/>
    <n v="3252"/>
    <n v="1172"/>
    <n v="785"/>
    <n v="804"/>
    <n v="777"/>
    <n v="928"/>
    <n v="1080"/>
    <n v="1010"/>
    <n v="220181.36103848901"/>
    <n v="48771.345869391982"/>
    <n v="14171.230947754"/>
    <n v="5107.2209934709972"/>
    <n v="3420.7922183231508"/>
    <n v="3503.5884630978521"/>
    <n v="3385.9306415759088"/>
    <n v="4043.9429026801072"/>
    <n v="4706.3128608777106"/>
    <n v="4401.2740643393408"/>
  </r>
  <r>
    <n v="3449"/>
    <n v="3881510"/>
    <s v="otc!aforetard!Afobazol_Retard_2024!sjp!sjp!bn!banner!nedovolstvo_soboy!samootsenka!bn__MhYKw"/>
    <s v="sjp"/>
    <s v="banner"/>
    <n v="570914"/>
    <n v="3009"/>
    <n v="146222"/>
    <n v="0.38339647932595639"/>
    <n v="90161"/>
    <n v="0.52704960817215896"/>
    <n v="3.9044329854604638"/>
    <x v="0"/>
    <n v="3.0002785266465919"/>
    <n v="119556"/>
    <n v="34584"/>
    <n v="14457"/>
    <n v="7376"/>
    <n v="4525"/>
    <n v="2850"/>
    <n v="2226"/>
    <n v="1712"/>
    <n v="1521"/>
    <n v="1480"/>
    <n v="358701.29953175993"/>
    <n v="103761.6325655457"/>
    <n v="43375.026659729781"/>
    <n v="22130.054412545262"/>
    <n v="13576.26033307583"/>
    <n v="8550.7938009427871"/>
    <n v="6678.6200003153144"/>
    <n v="5136.476837618965"/>
    <n v="4563.4236390294664"/>
    <n v="4440.4122194369556"/>
  </r>
  <r>
    <n v="3450"/>
    <n v="3881512"/>
    <s v="otc!aforetard!Afobazol_Retard_2024!sjp!sjp!bn!banner!krizis_v_semiye.Partner!otnosheniya_s_blizkimi!bn__LDbBK"/>
    <s v="sjp"/>
    <s v="banner"/>
    <n v="3911843"/>
    <n v="10806"/>
    <n v="883151"/>
    <n v="0.19246199121101601"/>
    <n v="713178"/>
    <n v="0.27623808010699819"/>
    <n v="4.429415807715781"/>
    <x v="0"/>
    <n v="3.1029011545127529"/>
    <n v="667544"/>
    <n v="254952"/>
    <n v="128601"/>
    <n v="73188"/>
    <n v="45535"/>
    <n v="31050"/>
    <n v="20832"/>
    <n v="15968"/>
    <n v="12915"/>
    <n v="10120"/>
    <n v="2071323.0482880611"/>
    <n v="791090.85514533543"/>
    <n v="399036.19137149461"/>
    <n v="227095.12969647939"/>
    <n v="141290.60407073819"/>
    <n v="96345.080847620979"/>
    <n v="64639.636850809671"/>
    <n v="49547.125635259639"/>
    <n v="40073.968410532201"/>
    <n v="31401.359683669059"/>
  </r>
  <r>
    <n v="3451"/>
    <n v="4092469"/>
    <s v="otc!aforetard!Afobazol_Retard_2024!sjp!sjp!bn!banner!nedovolstvo_soboy!pregrada!bn__lvGrn"/>
    <s v="sjp"/>
    <s v="banner"/>
    <n v="924578"/>
    <n v="2386"/>
    <n v="202418"/>
    <n v="0.57098182967917865"/>
    <n v="86841"/>
    <n v="0.25806367878102232"/>
    <n v="4.5676669070932423"/>
    <x v="0"/>
    <n v="3.1727084305597502"/>
    <n v="158110"/>
    <n v="48298"/>
    <n v="24213"/>
    <n v="16056"/>
    <n v="11725"/>
    <n v="9990"/>
    <n v="6111"/>
    <n v="6624"/>
    <n v="6489"/>
    <n v="3800"/>
    <n v="501636.92995580198"/>
    <n v="153235.47177917481"/>
    <n v="76820.789229143222"/>
    <n v="50941.006561067341"/>
    <n v="37200.006348313073"/>
    <n v="31695.357221291899"/>
    <n v="19388.42121915063"/>
    <n v="21016.02064402778"/>
    <n v="20587.705005902211"/>
    <n v="12056.29203612705"/>
  </r>
  <r>
    <n v="3452"/>
    <n v="4092470"/>
    <s v="otc!aforetard!Afobazol_Retard_2024!sjp!sjp!bn!banner!nedovolstvo_soboy!somneniye!bn__lvGrn"/>
    <s v="sjp"/>
    <s v="banner"/>
    <n v="1164408"/>
    <n v="2583"/>
    <n v="259641"/>
    <n v="0.5348346370565511"/>
    <n v="120776"/>
    <n v="0.22182946183811861"/>
    <n v="4.4846846222283849"/>
    <x v="0"/>
    <n v="3.160133308726945"/>
    <n v="204388"/>
    <n v="61798"/>
    <n v="29904"/>
    <n v="19408"/>
    <n v="12930"/>
    <n v="11640"/>
    <n v="8155"/>
    <n v="7000"/>
    <n v="7965"/>
    <n v="5280"/>
    <n v="645893.32670408278"/>
    <n v="195289.91821270771"/>
    <n v="94500.626464170564"/>
    <n v="61331.867255772551"/>
    <n v="40860.523681839397"/>
    <n v="36783.951713581642"/>
    <n v="25770.887132668231"/>
    <n v="22120.933161088611"/>
    <n v="25170.46180401012"/>
    <n v="16685.503870078272"/>
  </r>
  <r>
    <n v="3453"/>
    <n v="3959706"/>
    <s v="SlickJump_bn_keywords"/>
    <s v="sjp"/>
    <s v="banner"/>
    <n v="60539"/>
    <n v="300"/>
    <n v="14648"/>
    <n v="0.34803386127799019"/>
    <n v="9550"/>
    <n v="0.49554832422075018"/>
    <n v="4.1329191698525394"/>
    <x v="0"/>
    <n v="3.0803948506589318"/>
    <n v="12398"/>
    <n v="2398"/>
    <n v="1110"/>
    <n v="732"/>
    <n v="615"/>
    <n v="564"/>
    <n v="476"/>
    <n v="440"/>
    <n v="540"/>
    <n v="380"/>
    <n v="38190.735358469443"/>
    <n v="7386.7868518801197"/>
    <n v="3419.238284231415"/>
    <n v="2254.8490306823378"/>
    <n v="1894.4428331552431"/>
    <n v="1737.3426957716381"/>
    <n v="1466.2679489136519"/>
    <n v="1355.3737342899301"/>
    <n v="1663.413219355823"/>
    <n v="1170.5500432503941"/>
  </r>
  <r>
    <n v="3454"/>
    <n v="3959707"/>
    <s v="SlickJump_bn_keywords"/>
    <s v="sjp"/>
    <s v="banner"/>
    <n v="57847"/>
    <n v="327"/>
    <n v="16999"/>
    <n v="0.1219483499029355"/>
    <n v="14926"/>
    <n v="0.56528428440541423"/>
    <n v="3.402964880287076"/>
    <x v="0"/>
    <n v="2.9486695891528192"/>
    <n v="15244"/>
    <n v="2508"/>
    <n v="873"/>
    <n v="420"/>
    <n v="180"/>
    <n v="150"/>
    <n v="105"/>
    <n v="64"/>
    <n v="54"/>
    <n v="20"/>
    <n v="44949.51921704557"/>
    <n v="7395.2633295952692"/>
    <n v="2574.188551330411"/>
    <n v="1238.4412274441841"/>
    <n v="530.76052604750737"/>
    <n v="442.30043837292283"/>
    <n v="309.61030686104601"/>
    <n v="188.7148537057804"/>
    <n v="159.2281578142522"/>
    <n v="58.973391783056371"/>
  </r>
  <r>
    <n v="3455"/>
    <n v="3959708"/>
    <s v="SlickJump_bn_keywords"/>
    <s v="sjp"/>
    <s v="banner"/>
    <n v="60831"/>
    <n v="280"/>
    <n v="13000"/>
    <n v="3.6307692307692263E-2"/>
    <n v="12528"/>
    <n v="0.46029162762407327"/>
    <n v="4.6793076923076926"/>
    <x v="0"/>
    <n v="3.2911864956987502"/>
    <n v="11157"/>
    <n v="1318"/>
    <n v="873"/>
    <n v="852"/>
    <n v="910"/>
    <n v="774"/>
    <n v="735"/>
    <n v="752"/>
    <n v="522"/>
    <n v="590"/>
    <n v="36719.767732510947"/>
    <n v="4337.7838013309529"/>
    <n v="2873.2058107450089"/>
    <n v="2804.0908943353352"/>
    <n v="2994.9797110858631"/>
    <n v="2547.3783476708331"/>
    <n v="2419.0220743385812"/>
    <n v="2474.9722447654599"/>
    <n v="1717.9993507547481"/>
    <n v="1941.8000324622631"/>
  </r>
  <r>
    <n v="3456"/>
    <n v="3959709"/>
    <s v="SlickJump_bn_keywords"/>
    <s v="sjp"/>
    <s v="banner"/>
    <n v="54939"/>
    <n v="344"/>
    <n v="14654"/>
    <n v="0.27412310631909381"/>
    <n v="10637"/>
    <n v="0.62614900161997855"/>
    <n v="3.749078749829398"/>
    <x v="0"/>
    <n v="3.0659635024275911"/>
    <n v="13060"/>
    <n v="1764"/>
    <n v="735"/>
    <n v="484"/>
    <n v="475"/>
    <n v="312"/>
    <n v="371"/>
    <n v="256"/>
    <n v="252"/>
    <n v="210"/>
    <n v="40041.483341704326"/>
    <n v="5408.3596182822703"/>
    <n v="2253.4831742842789"/>
    <n v="1483.9263351749539"/>
    <n v="1456.332663653106"/>
    <n v="956.58061275740829"/>
    <n v="1137.4724594006359"/>
    <n v="784.8866566214632"/>
    <n v="772.62280261175283"/>
    <n v="643.85233550979399"/>
  </r>
  <r>
    <n v="3457"/>
    <n v="3959710"/>
    <s v="SlickJump_bn_keywords"/>
    <s v="sjp"/>
    <s v="banner"/>
    <n v="60309"/>
    <n v="366"/>
    <n v="13578"/>
    <n v="0.21026660774782729"/>
    <n v="10723"/>
    <n v="0.60687459583146797"/>
    <n v="4.4416703490941227"/>
    <x v="0"/>
    <n v="3.422369765066394"/>
    <n v="11822"/>
    <n v="1634"/>
    <n v="687"/>
    <n v="612"/>
    <n v="505"/>
    <n v="456"/>
    <n v="483"/>
    <n v="424"/>
    <n v="369"/>
    <n v="630"/>
    <n v="40459.255362614917"/>
    <n v="5592.152196118489"/>
    <n v="2351.1680286006131"/>
    <n v="2094.4902962206329"/>
    <n v="1728.2967313585291"/>
    <n v="1560.6006128702761"/>
    <n v="1653.004596527069"/>
    <n v="1451.0847803881511"/>
    <n v="1262.8544433095001"/>
    <n v="2156.0929519918291"/>
  </r>
  <r>
    <n v="3458"/>
    <n v="3959711"/>
    <s v="SlickJump_bn_keywords"/>
    <s v="sjp"/>
    <s v="banner"/>
    <n v="60116"/>
    <n v="289"/>
    <n v="12207"/>
    <n v="0.27050053248136319"/>
    <n v="8905"/>
    <n v="0.48073724133342211"/>
    <n v="4.9247153272712376"/>
    <x v="0"/>
    <n v="3.5281413228475849"/>
    <n v="10013"/>
    <n v="2014"/>
    <n v="885"/>
    <n v="780"/>
    <n v="600"/>
    <n v="534"/>
    <n v="476"/>
    <n v="608"/>
    <n v="549"/>
    <n v="580"/>
    <n v="35327.279065672868"/>
    <n v="7105.6766242150361"/>
    <n v="3122.4050707201131"/>
    <n v="2751.9502318211162"/>
    <n v="2116.8847937085511"/>
    <n v="1884.0274664006099"/>
    <n v="1679.39526967545"/>
    <n v="2145.109924291331"/>
    <n v="1936.9495862433239"/>
    <n v="2046.3219672515991"/>
  </r>
  <r>
    <n v="3459"/>
    <n v="4004444"/>
    <s v="otc!acift!Acipol_Forte_2024!sjp!sjp!bn!banner!konkurenty!dlya_vosstanovleniya_girl!bn__aYCJb"/>
    <s v="sjp"/>
    <s v="banner"/>
    <n v="1376588"/>
    <n v="3461"/>
    <n v="303781"/>
    <n v="4.7435488065415976E-3"/>
    <n v="302340"/>
    <n v="0.2514187251378045"/>
    <n v="4.5315144791807258"/>
    <x v="0"/>
    <n v="3.4503027751042672"/>
    <n v="244909"/>
    <n v="70850"/>
    <n v="28884"/>
    <n v="15992"/>
    <n v="11350"/>
    <n v="7980"/>
    <n v="6139"/>
    <n v="4744"/>
    <n v="4158"/>
    <n v="3970"/>
    <n v="845010.20234801085"/>
    <n v="244453.95161613729"/>
    <n v="99658.545356111645"/>
    <n v="55177.241979467442"/>
    <n v="39160.936497433431"/>
    <n v="27533.416145332048"/>
    <n v="21181.408736365091"/>
    <n v="16368.236365094641"/>
    <n v="14346.358938883541"/>
    <n v="13697.70201716394"/>
  </r>
  <r>
    <n v="3460"/>
    <n v="4084935"/>
    <s v="otc!laktonorm!Lactonorm_2024!sjp!sjp!bn!banner!problematic!bakterialnyj_vaginoz!banner__tDVXT"/>
    <s v="sjp"/>
    <s v="banner"/>
    <n v="11056"/>
    <n v="24"/>
    <n v="1831"/>
    <n v="0.58656471873293281"/>
    <n v="757"/>
    <n v="0.21707670043415339"/>
    <n v="6.0382304751501907"/>
    <x v="0"/>
    <n v="3.7075788061703561"/>
    <n v="1349"/>
    <n v="302"/>
    <n v="414"/>
    <n v="332"/>
    <n v="145"/>
    <n v="276"/>
    <n v="84"/>
    <n v="24"/>
    <n v="36"/>
    <n v="20"/>
    <n v="5001.5238095238101"/>
    <n v="1119.6887994634469"/>
    <n v="1534.9376257545271"/>
    <n v="1230.916163648558"/>
    <n v="537.59892689470155"/>
    <n v="1023.291750503018"/>
    <n v="311.43661971830988"/>
    <n v="88.981891348088539"/>
    <n v="133.47283702213281"/>
    <n v="74.151576123407111"/>
  </r>
  <r>
    <n v="3461"/>
    <n v="4084937"/>
    <s v="otc!laktonorm!Lactonorm_2024!sjp!sjp!bn!banner!problematic!zhivye_laktobakterii!banner__tDVXT"/>
    <s v="sjp"/>
    <s v="banner"/>
    <n v="7362"/>
    <n v="10"/>
    <n v="928"/>
    <n v="0.875"/>
    <n v="116"/>
    <n v="0.13583265417006249"/>
    <n v="7.9331896551724137"/>
    <x v="0"/>
    <n v="3.844386422976501"/>
    <n v="530"/>
    <n v="210"/>
    <n v="399"/>
    <n v="272"/>
    <n v="125"/>
    <n v="246"/>
    <n v="35"/>
    <n v="40"/>
    <n v="18"/>
    <n v="40"/>
    <n v="2037.524804177546"/>
    <n v="807.32114882506528"/>
    <n v="1533.9101827676241"/>
    <n v="1045.673107049608"/>
    <n v="480.54830287206272"/>
    <n v="945.71906005221933"/>
    <n v="134.55352480417761"/>
    <n v="153.77545691905999"/>
    <n v="69.198955613577027"/>
    <n v="153.77545691905999"/>
  </r>
  <r>
    <n v="3462"/>
    <n v="4084938"/>
    <s v="otc!laktonorm!Lactonorm_2024!sjp!sjp!bn!banner!problematic!disbioz!banner__tDVXT"/>
    <s v="sjp"/>
    <s v="banner"/>
    <n v="569960"/>
    <n v="1510"/>
    <n v="95554"/>
    <n v="1.3458358624442781E-2"/>
    <n v="94268"/>
    <n v="0.26493087234191881"/>
    <n v="5.9647947757289073"/>
    <x v="0"/>
    <n v="3.9817803300219361"/>
    <n v="73629"/>
    <n v="19454"/>
    <n v="10356"/>
    <n v="7920"/>
    <n v="7330"/>
    <n v="6456"/>
    <n v="4900"/>
    <n v="5152"/>
    <n v="4095"/>
    <n v="3850"/>
    <n v="293174.50391918508"/>
    <n v="77461.55454024674"/>
    <n v="41235.317097707171"/>
    <n v="31535.700213773729"/>
    <n v="29186.449819060788"/>
    <n v="25706.373810621619"/>
    <n v="19510.723617107491"/>
    <n v="20514.132260273011"/>
    <n v="16305.390451439829"/>
    <n v="15329.85427058445"/>
  </r>
  <r>
    <n v="3463"/>
    <n v="3969782"/>
    <s v="frdt!panasp!Panaspar_2024!sjp!sjp!bn!banner!zabolevaniya_serdtsa!pri_narusheniyakh!bn__PybrJ"/>
    <s v="sjp"/>
    <s v="banner"/>
    <n v="776358"/>
    <n v="2395"/>
    <n v="131131"/>
    <n v="1.107289656907973E-2"/>
    <n v="129679"/>
    <n v="0.30849170099361378"/>
    <n v="5.9204764700947896"/>
    <x v="0"/>
    <n v="4.3347254637022479"/>
    <n v="102094"/>
    <n v="29014"/>
    <n v="11409"/>
    <n v="6384"/>
    <n v="4880"/>
    <n v="5100"/>
    <n v="4711"/>
    <n v="5392"/>
    <n v="4698"/>
    <n v="5420"/>
    <n v="442549.46149121731"/>
    <n v="125767.724603857"/>
    <n v="49454.882815378944"/>
    <n v="27672.887360275148"/>
    <n v="21153.460262866971"/>
    <n v="22107.09986488146"/>
    <n v="20420.891659501289"/>
    <n v="23372.839700282519"/>
    <n v="20364.540228473161"/>
    <n v="23494.21201326618"/>
  </r>
  <r>
    <n v="3464"/>
    <n v="4072144"/>
    <s v="SlickJump_Tablets_2024_Q3_bn"/>
    <s v="sjp"/>
    <s v="banner"/>
    <n v="528997"/>
    <n v="3216"/>
    <n v="76621"/>
    <n v="0.41410318320042799"/>
    <n v="44892"/>
    <n v="0.60794295619823924"/>
    <n v="6.9040732958327364"/>
    <x v="0"/>
    <n v="3.853753241833493"/>
    <n v="54903"/>
    <n v="15344"/>
    <n v="10803"/>
    <n v="9712"/>
    <n v="9700"/>
    <n v="8418"/>
    <n v="7595"/>
    <n v="7144"/>
    <n v="7569"/>
    <n v="6080"/>
    <n v="211582.61423638431"/>
    <n v="59131.98974269312"/>
    <n v="41632.096271527233"/>
    <n v="37427.651484686889"/>
    <n v="37381.406445784887"/>
    <n v="32440.894789754351"/>
    <n v="29269.255871725381"/>
    <n v="27531.21315965848"/>
    <n v="29169.058287437711"/>
    <n v="23430.819710347641"/>
  </r>
  <r>
    <n v="3465"/>
    <n v="4072145"/>
    <s v="SlickJump_Spray_2024_Q3_bn"/>
    <s v="sjp"/>
    <s v="banner"/>
    <n v="529046"/>
    <n v="3502"/>
    <n v="91696"/>
    <n v="0.34602381783283898"/>
    <n v="59967"/>
    <n v="0.66194622017745153"/>
    <n v="5.7695646484034198"/>
    <x v="0"/>
    <n v="3.5749974659593882"/>
    <n v="70370"/>
    <n v="15912"/>
    <n v="11349"/>
    <n v="9924"/>
    <n v="8915"/>
    <n v="8148"/>
    <n v="7056"/>
    <n v="6440"/>
    <n v="5661"/>
    <n v="4210"/>
    <n v="251572.5716795621"/>
    <n v="56885.359678345783"/>
    <n v="40572.64624117309"/>
    <n v="35478.274852180963"/>
    <n v="31871.102409027939"/>
    <n v="29129.079352637091"/>
    <n v="25225.18211980944"/>
    <n v="23022.98368077846"/>
    <n v="20238.060654796089"/>
    <n v="15050.739331689019"/>
  </r>
  <r>
    <n v="3466"/>
    <n v="4087501"/>
    <s v="frdt!ferfort!Ferrogematogen_Forte_2024!sjp!sjp!bn!banner!zozhniki!pri_pohudenii!bn__FsJBW"/>
    <s v="sjp"/>
    <s v="banner"/>
    <n v="2629910"/>
    <n v="10294"/>
    <n v="598406"/>
    <n v="1.3672991246745481E-2"/>
    <n v="590224"/>
    <n v="0.39142023871539328"/>
    <n v="4.3948590087666233"/>
    <x v="0"/>
    <n v="3.191487296110985"/>
    <n v="468623"/>
    <n v="145458"/>
    <n v="61833"/>
    <n v="33184"/>
    <n v="25060"/>
    <n v="20964"/>
    <n v="18298"/>
    <n v="16424"/>
    <n v="16245"/>
    <n v="17950"/>
    <n v="1495604.351165418"/>
    <n v="464227.35911771172"/>
    <n v="197339.23398043049"/>
    <n v="105906.3144341469"/>
    <n v="79978.671640541288"/>
    <n v="66906.339675670693"/>
    <n v="58397.834544238802"/>
    <n v="52416.987351326818"/>
    <n v="51845.711125322952"/>
    <n v="57287.196965192183"/>
  </r>
  <r>
    <n v="3467"/>
    <n v="4017565"/>
    <s v="otc!laktazar!Laktazar_2024!sjp!sjp!bn!banner!mum_wbabies!dlya_sladkogo_sna!bn__cnYFG"/>
    <s v="sjp"/>
    <s v="banner"/>
    <n v="856758"/>
    <n v="2474"/>
    <n v="162221"/>
    <n v="0.2381504244210059"/>
    <n v="123588"/>
    <n v="0.28876298791490712"/>
    <n v="5.2814247230629823"/>
    <x v="0"/>
    <n v="3.878154436693992"/>
    <n v="128792"/>
    <n v="37578"/>
    <n v="16734"/>
    <n v="10104"/>
    <n v="6765"/>
    <n v="5352"/>
    <n v="4361"/>
    <n v="3920"/>
    <n v="3843"/>
    <n v="3470"/>
    <n v="499475.26621069259"/>
    <n v="145733.28742208681"/>
    <n v="64897.036343637257"/>
    <n v="39184.872428356102"/>
    <n v="26235.714764234861"/>
    <n v="20755.88254518625"/>
    <n v="16912.631498422499"/>
    <n v="15202.365391840451"/>
    <n v="14903.747500215009"/>
    <n v="13457.19589532815"/>
  </r>
  <r>
    <n v="3468"/>
    <n v="4061166"/>
    <s v="otc!laktazar!Laktazar_2024!sjp!sjp!bn!banner!simptomatic!laktaznaya_nedostatochnost!bn__QtQmk"/>
    <s v="sjp"/>
    <s v="banner"/>
    <n v="2502829"/>
    <n v="6964"/>
    <n v="475784"/>
    <n v="8.4189464126578462E-2"/>
    <n v="435728"/>
    <n v="0.27824513780206322"/>
    <n v="5.2604312040757986"/>
    <x v="0"/>
    <n v="3.6576629108392891"/>
    <n v="360749"/>
    <n v="130564"/>
    <n v="64344"/>
    <n v="38700"/>
    <n v="25715"/>
    <n v="19290"/>
    <n v="14931"/>
    <n v="11256"/>
    <n v="9711"/>
    <n v="9010"/>
    <n v="1319498.237422362"/>
    <n v="477559.10029082088"/>
    <n v="235348.66233504319"/>
    <n v="141551.5546494805"/>
    <n v="94056.801752232306"/>
    <n v="70556.31755008988"/>
    <n v="54612.564921741417"/>
    <n v="41170.653724407042"/>
    <n v="35519.564527160343"/>
    <n v="32955.542826661993"/>
  </r>
  <r>
    <n v="3469"/>
    <n v="4008819"/>
    <s v="otc!mikoderil!Mikoderil_2024!sjp!sjp!bn!banner!nogti!combi!bn__RcBsl"/>
    <s v="sjp"/>
    <s v="banner"/>
    <n v="1705103"/>
    <n v="5933"/>
    <n v="390292"/>
    <n v="6.8810019165137848E-2"/>
    <n v="363436"/>
    <n v="0.34795551940264019"/>
    <n v="4.3687879843809254"/>
    <x v="0"/>
    <n v="3.218365659753418"/>
    <n v="316723"/>
    <n v="82364"/>
    <n v="37572"/>
    <n v="23956"/>
    <n v="16880"/>
    <n v="13932"/>
    <n v="10815"/>
    <n v="9416"/>
    <n v="9576"/>
    <n v="8570"/>
    <n v="1019330.426854082"/>
    <n v="265077.46919993061"/>
    <n v="120920.4345682554"/>
    <n v="77099.16774505288"/>
    <n v="54326.012336637687"/>
    <n v="44838.270371684623"/>
    <n v="34806.624610233222"/>
    <n v="30304.131052238179"/>
    <n v="30819.069557798732"/>
    <n v="27581.39370408679"/>
  </r>
  <r>
    <n v="3470"/>
    <n v="4008831"/>
    <s v="otc!mikoderil!Mikoderil_2024!sjp!sjp!bn!banner!kozha!krem!bn__UyTEE"/>
    <s v="sjp"/>
    <s v="banner"/>
    <n v="276087"/>
    <n v="871"/>
    <n v="55297"/>
    <n v="0.28229379532343518"/>
    <n v="39687"/>
    <n v="0.31548026527869838"/>
    <n v="4.9928025028482557"/>
    <x v="0"/>
    <n v="3.841424218391285"/>
    <n v="45663"/>
    <n v="9332"/>
    <n v="4113"/>
    <n v="3188"/>
    <n v="2305"/>
    <n v="2112"/>
    <n v="1330"/>
    <n v="1416"/>
    <n v="1242"/>
    <n v="1170"/>
    <n v="175410.95408440119"/>
    <n v="35848.170806027469"/>
    <n v="15799.777810243349"/>
    <n v="12246.460408231411"/>
    <n v="8854.4828233919106"/>
    <n v="8113.0879492423928"/>
    <n v="5109.0942104604082"/>
    <n v="5439.4566932420594"/>
    <n v="4771.0488792419756"/>
    <n v="4494.4663355178027"/>
  </r>
  <r>
    <n v="3471"/>
    <n v="4008832"/>
    <s v="otc!mikoderil!Mikoderil_2024!sjp!sjp!bn!banner!kozha!spray!bn__UyTEE"/>
    <s v="sjp"/>
    <s v="banner"/>
    <n v="276350"/>
    <n v="878"/>
    <n v="58184"/>
    <n v="0.36518630551354331"/>
    <n v="36936"/>
    <n v="0.31771304505156511"/>
    <n v="4.7495875154681704"/>
    <x v="0"/>
    <n v="3.3056220095693778"/>
    <n v="45930"/>
    <n v="12242"/>
    <n v="6651"/>
    <n v="5004"/>
    <n v="3685"/>
    <n v="2952"/>
    <n v="2058"/>
    <n v="1832"/>
    <n v="1926"/>
    <n v="1320"/>
    <n v="151827.21889952151"/>
    <n v="40467.424641148333"/>
    <n v="21985.691985645932"/>
    <n v="16541.332535885169"/>
    <n v="12181.21710526316"/>
    <n v="9758.1961722488031"/>
    <n v="6802.9700956937804"/>
    <n v="6055.8995215310997"/>
    <n v="6366.627990430622"/>
    <n v="4363.4210526315783"/>
  </r>
  <r>
    <n v="3472"/>
    <n v="4008833"/>
    <s v="otc!mikoderil!Mikoderil_2024!sjp!sjp!bn!banner!kozha!lishay!bn__UyTEE"/>
    <s v="sjp"/>
    <s v="banner"/>
    <n v="278492"/>
    <n v="850"/>
    <n v="60603"/>
    <n v="0.27584443014372229"/>
    <n v="43886"/>
    <n v="0.30521523059908362"/>
    <n v="4.5953500651782919"/>
    <x v="0"/>
    <n v="3.552737663928152"/>
    <n v="51071"/>
    <n v="10430"/>
    <n v="4839"/>
    <n v="3428"/>
    <n v="2180"/>
    <n v="2112"/>
    <n v="1232"/>
    <n v="1288"/>
    <n v="1008"/>
    <n v="800"/>
    <n v="181441.86523447471"/>
    <n v="37055.053834770632"/>
    <n v="17191.697555748331"/>
    <n v="12178.784711945709"/>
    <n v="7744.9681073633728"/>
    <n v="7503.3819462162583"/>
    <n v="4376.9728019594841"/>
    <n v="4575.9261111394608"/>
    <n v="3581.1595652395781"/>
    <n v="2842.1901311425222"/>
  </r>
  <r>
    <n v="3473"/>
    <n v="4073413"/>
    <s v="SlickJump_Varicose_keywords_Pack_pain_Q3_bn"/>
    <s v="sjp"/>
    <s v="banner"/>
    <n v="222026"/>
    <n v="1214"/>
    <n v="47243"/>
    <n v="1.532502169633598E-2"/>
    <n v="46519"/>
    <n v="0.54678280922054168"/>
    <n v="4.6996592087716698"/>
    <x v="0"/>
    <n v="3.2442392273185559"/>
    <n v="38465"/>
    <n v="9088"/>
    <n v="3759"/>
    <n v="3016"/>
    <n v="2520"/>
    <n v="3732"/>
    <n v="1932"/>
    <n v="1656"/>
    <n v="3159"/>
    <n v="1110"/>
    <n v="124789.6618788083"/>
    <n v="29483.646097871031"/>
    <n v="12195.095255490451"/>
    <n v="9784.6255095927645"/>
    <n v="8175.4828528427606"/>
    <n v="12107.50079635285"/>
    <n v="6267.8701871794501"/>
    <n v="5372.4601604395284"/>
    <n v="10248.55171909932"/>
    <n v="3601.1055423235971"/>
  </r>
  <r>
    <n v="3474"/>
    <n v="4073415"/>
    <s v="SlickJump_Hemorrhoids_keywords_Pack_pain_Q3_bn"/>
    <s v="sjp"/>
    <s v="banner"/>
    <n v="95119"/>
    <n v="476"/>
    <n v="14214"/>
    <n v="3.6372590403827232E-2"/>
    <n v="13697"/>
    <n v="0.50042578244094238"/>
    <n v="6.6919234557478546"/>
    <x v="0"/>
    <n v="5.1095294370434026"/>
    <n v="10978"/>
    <n v="3282"/>
    <n v="1203"/>
    <n v="736"/>
    <n v="470"/>
    <n v="372"/>
    <n v="329"/>
    <n v="384"/>
    <n v="432"/>
    <n v="430"/>
    <n v="56092.414159862477"/>
    <n v="16769.475612376449"/>
    <n v="6146.7639127632146"/>
    <n v="3760.6136656639451"/>
    <n v="2401.4788354103998"/>
    <n v="1900.744950580146"/>
    <n v="1681.0351847872801"/>
    <n v="1962.059303824667"/>
    <n v="2207.3167168027499"/>
    <n v="2197.097657928663"/>
  </r>
  <r>
    <n v="3475"/>
    <n v="4132675"/>
    <s v="frdt!korvfito!Korvalol_Fito_2024!sjp!sjp!bn!banner!simpt+konkur!ne_vizivaet_privykaniya!bn__tDvqg"/>
    <s v="sjp"/>
    <s v="banner"/>
    <n v="1891736"/>
    <n v="5120"/>
    <n v="414529"/>
    <n v="4.0327697217806269E-2"/>
    <n v="397812"/>
    <n v="0.27065087306051161"/>
    <n v="4.5635793876906083"/>
    <x v="0"/>
    <n v="3.2748430296871671"/>
    <n v="324343"/>
    <n v="102260"/>
    <n v="50634"/>
    <n v="30884"/>
    <n v="19650"/>
    <n v="15696"/>
    <n v="10353"/>
    <n v="8240"/>
    <n v="8307"/>
    <n v="7290"/>
    <n v="1062172.412777825"/>
    <n v="334885.44821580971"/>
    <n v="165818.40196518"/>
    <n v="101140.2521288585"/>
    <n v="64350.665533352832"/>
    <n v="51401.936193969777"/>
    <n v="33904.449886351242"/>
    <n v="26984.706564622262"/>
    <n v="27204.121047611301"/>
    <n v="23873.605686419451"/>
  </r>
  <r>
    <n v="3476"/>
    <n v="4092779"/>
    <s v="otc!lak!Lactofiltrum_2024!sjp!sjp!bn!banner!vzroslye_simpt!pokrasneniye!bn__xrvPK"/>
    <s v="sjp"/>
    <s v="banner"/>
    <n v="4219186"/>
    <n v="13663"/>
    <n v="1056020"/>
    <n v="0.14398496240601499"/>
    <n v="903969"/>
    <n v="0.32383023644845238"/>
    <n v="3.9953656180754149"/>
    <x v="0"/>
    <n v="2.887748928178369"/>
    <n v="822030"/>
    <n v="281466"/>
    <n v="122640"/>
    <n v="69344"/>
    <n v="46815"/>
    <n v="34068"/>
    <n v="26789"/>
    <n v="21408"/>
    <n v="18774"/>
    <n v="17730"/>
    <n v="2373816.251430464"/>
    <n v="812803.13981865265"/>
    <n v="354153.52855179511"/>
    <n v="200248.06167560079"/>
    <n v="135189.9660726703"/>
    <n v="98379.830485180661"/>
    <n v="77359.906036970322"/>
    <n v="61820.929054442517"/>
    <n v="54214.598377620692"/>
    <n v="51199.788496602472"/>
  </r>
  <r>
    <n v="3477"/>
    <n v="4092781"/>
    <s v="otc!lak!Lactofiltrum_2024!sjp!sjp!bn!banner!poditeli!vse_cheshetsya!bn__dikSR"/>
    <s v="sjp"/>
    <s v="banner"/>
    <n v="2754808"/>
    <n v="8653"/>
    <n v="595870"/>
    <n v="0.2462684813801668"/>
    <n v="449126"/>
    <n v="0.31410537503884117"/>
    <n v="4.6231694832765537"/>
    <x v="0"/>
    <n v="3.2121807855058169"/>
    <n v="459387"/>
    <n v="150866"/>
    <n v="70419"/>
    <n v="45436"/>
    <n v="32420"/>
    <n v="26772"/>
    <n v="20314"/>
    <n v="16880"/>
    <n v="18639"/>
    <n v="16480"/>
    <n v="1475634.0945111611"/>
    <n v="484608.86638612062"/>
    <n v="226198.5587345341"/>
    <n v="145948.64617024231"/>
    <n v="104138.9010660986"/>
    <n v="85996.503989561723"/>
    <n v="65252.240476765161"/>
    <n v="54221.611659338188"/>
    <n v="59871.837661042919"/>
    <n v="52936.739345135858"/>
  </r>
  <r>
    <n v="3478"/>
    <n v="3886164"/>
    <s v="frdt!sonnrmd!Sonnorm_Duo_2024!sjp!sjp!bn!banner!simptomatika!sedativnoye_deistviye!bn__HFGso"/>
    <s v="sjp"/>
    <s v="banner"/>
    <n v="986214"/>
    <n v="3756"/>
    <n v="216746"/>
    <n v="1.108209609404553E-2"/>
    <n v="214344"/>
    <n v="0.38085040366492462"/>
    <n v="4.5500908897972741"/>
    <x v="0"/>
    <n v="3.261731914710658"/>
    <n v="169423"/>
    <n v="55376"/>
    <n v="25791"/>
    <n v="16116"/>
    <n v="10890"/>
    <n v="8196"/>
    <n v="5495"/>
    <n v="4416"/>
    <n v="3366"/>
    <n v="3290"/>
    <n v="552612.40618602384"/>
    <n v="180621.66650901741"/>
    <n v="84123.327812302596"/>
    <n v="52566.071537476972"/>
    <n v="35520.26055119907"/>
    <n v="26733.154772968559"/>
    <n v="17923.216871335069"/>
    <n v="14403.808135362269"/>
    <n v="10978.989624916079"/>
    <n v="10731.097999398071"/>
  </r>
  <r>
    <n v="3479"/>
    <n v="3868322"/>
    <s v="native_slickjump_native_s1_NA-02"/>
    <s v="sjp"/>
    <s v="banner"/>
    <n v="1804419"/>
    <n v="5544"/>
    <n v="569987"/>
    <n v="2.8391875604180439E-2"/>
    <n v="553804"/>
    <n v="0.30724571177758597"/>
    <n v="3.1657195690428028"/>
    <x v="0"/>
    <n v="2.5740935702547252"/>
    <n v="492476"/>
    <n v="99614"/>
    <n v="40755"/>
    <n v="23412"/>
    <n v="15015"/>
    <n v="10362"/>
    <n v="7196"/>
    <n v="5472"/>
    <n v="3960"/>
    <n v="2730"/>
    <n v="1267679.305104766"/>
    <n v="256415.75690735411"/>
    <n v="104907.1834557313"/>
    <n v="60264.678666803607"/>
    <n v="38650.014957374689"/>
    <n v="26672.75757497946"/>
    <n v="18523.177331553001"/>
    <n v="14085.440016433849"/>
    <n v="10193.410538208709"/>
    <n v="7027.2754467953982"/>
  </r>
  <r>
    <n v="3480"/>
    <n v="4160998"/>
    <s v="sjp!sjp!bn!banner!!mountains!__qPHdp"/>
    <s v="sjp"/>
    <s v="banner"/>
    <n v="16985"/>
    <n v="35"/>
    <n v="5744"/>
    <n v="0.43593314763231189"/>
    <n v="3240"/>
    <n v="0.20606417427141591"/>
    <n v="2.95699860724234"/>
    <x v="0"/>
    <n v="2.69774459974587"/>
    <n v="5444"/>
    <n v="400"/>
    <n v="96"/>
    <n v="64"/>
    <n v="95"/>
    <n v="96"/>
    <n v="56"/>
    <n v="16"/>
    <n v="9"/>
    <n v="20"/>
    <n v="14686.52160101652"/>
    <n v="1079.097839898348"/>
    <n v="258.98348157560349"/>
    <n v="172.65565438373571"/>
    <n v="256.28573697585767"/>
    <n v="258.98348157560349"/>
    <n v="151.07369758576871"/>
    <n v="43.163913595933927"/>
    <n v="24.279701397712831"/>
    <n v="53.954891994917411"/>
  </r>
  <r>
    <n v="3481"/>
    <n v="4161000"/>
    <s v="sjp!sjp!bn!banner!!shine!__qPHdp"/>
    <s v="sjp"/>
    <s v="banner"/>
    <n v="1343559"/>
    <n v="4646"/>
    <n v="361138"/>
    <n v="0.1249854626209371"/>
    <n v="316001"/>
    <n v="0.3457979887745905"/>
    <n v="3.720347900248659"/>
    <x v="0"/>
    <n v="2.888243741159374"/>
    <n v="306045"/>
    <n v="65232"/>
    <n v="26259"/>
    <n v="15684"/>
    <n v="12250"/>
    <n v="10992"/>
    <n v="7903"/>
    <n v="7744"/>
    <n v="7443"/>
    <n v="5630"/>
    <n v="883932.55576312065"/>
    <n v="188405.91572330831"/>
    <n v="75842.392399104006"/>
    <n v="45299.214836343621"/>
    <n v="35380.985829202327"/>
    <n v="31747.575202823838"/>
    <n v="22825.790286382529"/>
    <n v="22366.559531538191"/>
    <n v="21497.198165449219"/>
    <n v="16260.812262727281"/>
  </r>
  <r>
    <n v="3482"/>
    <n v="4161001"/>
    <s v="sjp!sjp!bn!banner!!soroka!__qPHdp"/>
    <s v="sjp"/>
    <s v="banner"/>
    <n v="15345"/>
    <n v="16"/>
    <n v="5823"/>
    <n v="0.2440322857633522"/>
    <n v="4402"/>
    <n v="0.1042684913652656"/>
    <n v="2.635239567233385"/>
    <x v="0"/>
    <n v="2.416154936230515"/>
    <n v="5462"/>
    <n v="562"/>
    <n v="132"/>
    <n v="44"/>
    <n v="65"/>
    <n v="42"/>
    <n v="7"/>
    <n v="16"/>
    <n v="10"/>
    <n v="11"/>
    <n v="13197.03826169107"/>
    <n v="1357.8790741615489"/>
    <n v="318.93245158242797"/>
    <n v="106.3108171941427"/>
    <n v="157.05007085498349"/>
    <n v="101.4785073216816"/>
    <n v="16.913084553613601"/>
    <n v="38.65847897968824"/>
    <n v="24.161549362305148"/>
    <n v="26.577704298535661"/>
  </r>
  <r>
    <n v="3483"/>
    <n v="4008717"/>
    <s v="otc!aci!Acipol_Kapsuly_2024!sjp!sjp!bn!banner!w25-44+konkurenty!Legendarnyi!bn__ORpQk"/>
    <s v="sjp"/>
    <s v="banner"/>
    <n v="1380866"/>
    <n v="4482"/>
    <n v="267355"/>
    <n v="0.16608254941931139"/>
    <n v="222952"/>
    <n v="0.32457892366094898"/>
    <n v="5.1649155617063451"/>
    <x v="6"/>
    <n v="3.5610898353384139"/>
    <n v="202459"/>
    <n v="73360"/>
    <n v="36147"/>
    <n v="21816"/>
    <n v="15715"/>
    <n v="11532"/>
    <n v="8890"/>
    <n v="6744"/>
    <n v="6102"/>
    <n v="5000"/>
    <n v="720974.68697277992"/>
    <n v="261241.55032042609"/>
    <n v="128722.7142779776"/>
    <n v="77688.735847742835"/>
    <n v="55962.526762343172"/>
    <n v="41066.487981122591"/>
    <n v="31658.0886361585"/>
    <n v="24015.989849522259"/>
    <n v="21729.770175235"/>
    <n v="17805.449176692069"/>
  </r>
  <r>
    <n v="3484"/>
    <n v="4071859"/>
    <s v="otc!aci!Acipol_Kapsuly_2024!sjp!sjp!bn!banner!w25-44+Acipol!Probiotik_dlya_profilaktiki!bn__gfOqy"/>
    <s v="sjp"/>
    <s v="banner"/>
    <n v="770286"/>
    <n v="2356"/>
    <n v="172089"/>
    <n v="0.25428121495272787"/>
    <n v="128330"/>
    <n v="0.30586042067491809"/>
    <n v="4.4760908599619968"/>
    <x v="6"/>
    <n v="3.3684159892250709"/>
    <n v="139012"/>
    <n v="40912"/>
    <n v="17745"/>
    <n v="10016"/>
    <n v="6410"/>
    <n v="4344"/>
    <n v="3535"/>
    <n v="2560"/>
    <n v="2205"/>
    <n v="1940"/>
    <n v="468250.24349415558"/>
    <n v="137808.63495117609"/>
    <n v="59772.541728798882"/>
    <n v="33738.054548078311"/>
    <n v="21591.546490932709"/>
    <n v="14632.39905719371"/>
    <n v="11907.35052191063"/>
    <n v="8623.1449324161822"/>
    <n v="7427.357256241281"/>
    <n v="6534.7270190966374"/>
  </r>
  <r>
    <n v="3485"/>
    <n v="4136793"/>
    <s v="frdt!korvfitokomf!Korvalol_Fitokomfort_2024!sjp!sjp!bn!banner!simptom+konkurenty!ot_trevogi_stressa!bn__uXVxL"/>
    <s v="sjp"/>
    <s v="banner"/>
    <n v="2145394"/>
    <n v="6748"/>
    <n v="535513"/>
    <n v="2.323566374672514E-2"/>
    <n v="523070"/>
    <n v="0.31453429999338117"/>
    <n v="4.0062407448558668"/>
    <x v="0"/>
    <n v="2.9507636191586979"/>
    <n v="427345"/>
    <n v="132358"/>
    <n v="57543"/>
    <n v="33784"/>
    <n v="22695"/>
    <n v="16716"/>
    <n v="12656"/>
    <n v="9744"/>
    <n v="7893"/>
    <n v="6330"/>
    <n v="1260994.0788293739"/>
    <n v="390557.171104607"/>
    <n v="169795.790937249"/>
    <n v="99688.598109657469"/>
    <n v="66967.580336806655"/>
    <n v="49324.964657856799"/>
    <n v="37344.864364072477"/>
    <n v="28752.24070508236"/>
    <n v="23290.377246019609"/>
    <n v="18678.333709274561"/>
  </r>
  <r>
    <n v="3486"/>
    <n v="4167999"/>
    <s v="SlickJump_Tablets_2024_Q4_bn"/>
    <s v="sjp"/>
    <s v="banner"/>
    <n v="479116"/>
    <n v="2879"/>
    <n v="72121"/>
    <n v="0.45904798879660569"/>
    <n v="39014"/>
    <n v="0.6008983210746458"/>
    <n v="6.6432245809126327"/>
    <x v="0"/>
    <n v="3.4383190044924139"/>
    <n v="44491"/>
    <n v="21014"/>
    <n v="18423"/>
    <n v="16160"/>
    <n v="12610"/>
    <n v="9294"/>
    <n v="6356"/>
    <n v="5032"/>
    <n v="3456"/>
    <n v="2510"/>
    <n v="152974.250828872"/>
    <n v="72252.83556040359"/>
    <n v="63344.151019763747"/>
    <n v="55563.235112597416"/>
    <n v="43357.202646649348"/>
    <n v="31955.736827752498"/>
    <n v="21853.95559255379"/>
    <n v="17301.62123060583"/>
    <n v="11882.830479525781"/>
    <n v="8630.18070127596"/>
  </r>
  <r>
    <n v="3487"/>
    <n v="4168000"/>
    <s v="SlickJump_Spray_2024_Q4_bn"/>
    <s v="sjp"/>
    <s v="banner"/>
    <n v="478700"/>
    <n v="2900"/>
    <n v="89988"/>
    <n v="0.3632928834955772"/>
    <n v="57296"/>
    <n v="0.60580739502820136"/>
    <n v="5.319598168644708"/>
    <x v="0"/>
    <n v="3.342270258193345"/>
    <n v="64435"/>
    <n v="24628"/>
    <n v="17556"/>
    <n v="13120"/>
    <n v="8385"/>
    <n v="6000"/>
    <n v="3850"/>
    <n v="2536"/>
    <n v="1566"/>
    <n v="1150"/>
    <n v="215359.18408668821"/>
    <n v="82313.431918785704"/>
    <n v="58676.896652842363"/>
    <n v="43850.58578749669"/>
    <n v="28024.936114951201"/>
    <n v="20053.621549160071"/>
    <n v="12867.740494044379"/>
    <n v="8475.9973747783224"/>
    <n v="5233.995224330778"/>
    <n v="3843.6107969223472"/>
  </r>
  <r>
    <n v="3488"/>
    <n v="3870670"/>
    <s v="native_slickjump_native_s2_NA-02"/>
    <s v="sjp"/>
    <s v="banner"/>
    <n v="911631"/>
    <n v="3404"/>
    <n v="176858"/>
    <n v="2.6467561546551499E-2"/>
    <n v="172177"/>
    <n v="0.37339669230203892"/>
    <n v="5.1545929502764931"/>
    <x v="0"/>
    <n v="3.3908536358564261"/>
    <n v="134045"/>
    <n v="42712"/>
    <n v="22590"/>
    <n v="17096"/>
    <n v="13235"/>
    <n v="11628"/>
    <n v="7511"/>
    <n v="7704"/>
    <n v="8019"/>
    <n v="4310"/>
    <n v="454526.97561837459"/>
    <n v="144830.14049469959"/>
    <n v="76599.383633996651"/>
    <n v="57970.03375860145"/>
    <n v="44877.947870559787"/>
    <n v="39428.846077738519"/>
    <n v="25468.701658917609"/>
    <n v="26123.136410637901"/>
    <n v="27191.255305932678"/>
    <n v="14614.57917054119"/>
  </r>
  <r>
    <n v="3489"/>
    <n v="3910485"/>
    <s v="frdt!ketoprofen!Ketoprofen_Lor_2024!sjp!sjp!bn!banner!simptoms_Lor!pri_boli_v_gorle!bn__KgeVq"/>
    <s v="sjp"/>
    <s v="banner"/>
    <n v="983079"/>
    <n v="4441"/>
    <n v="160509"/>
    <n v="0.16110623080325709"/>
    <n v="134650"/>
    <n v="0.45174395953936558"/>
    <n v="6.1247593592882641"/>
    <x v="0"/>
    <n v="3.8332046603032"/>
    <n v="115762"/>
    <n v="40882"/>
    <n v="24378"/>
    <n v="18744"/>
    <n v="15080"/>
    <n v="12696"/>
    <n v="9163"/>
    <n v="7784"/>
    <n v="6885"/>
    <n v="5090"/>
    <n v="443739.43788601912"/>
    <n v="156709.07292251551"/>
    <n v="93445.863208871422"/>
    <n v="71849.588152723183"/>
    <n v="57804.726277372261"/>
    <n v="48666.366367209434"/>
    <n v="35123.654302358227"/>
    <n v="29837.665075800109"/>
    <n v="26391.614086187539"/>
    <n v="19511.01172094329"/>
  </r>
  <r>
    <n v="3490"/>
    <n v="3912712"/>
    <s v="frdt!ketoprofen!Ketoprofen_Lor_2024!sjp!sjp!bn!banner!simptoms_polost_rta!lecheniye_polosti_rta!bn__ffyMQ"/>
    <s v="sjp"/>
    <s v="banner"/>
    <n v="980686"/>
    <n v="4495"/>
    <n v="179253"/>
    <n v="0.14573256793470679"/>
    <n v="153130"/>
    <n v="0.45835262255196868"/>
    <n v="5.4709600397203948"/>
    <x v="0"/>
    <n v="3.8122942120874042"/>
    <n v="135816"/>
    <n v="47664"/>
    <n v="23760"/>
    <n v="14744"/>
    <n v="10125"/>
    <n v="7260"/>
    <n v="5754"/>
    <n v="4400"/>
    <n v="4050"/>
    <n v="3670"/>
    <n v="517770.55070886278"/>
    <n v="181709.19132493401"/>
    <n v="90580.110479196708"/>
    <n v="56208.465863016681"/>
    <n v="38599.478897384957"/>
    <n v="27677.255979754551"/>
    <n v="21935.94089635092"/>
    <n v="16774.09453318458"/>
    <n v="15439.791558953981"/>
    <n v="13991.11975836077"/>
  </r>
  <r>
    <n v="3491"/>
    <n v="3871965"/>
    <s v="otc!maxcldlor!Maxicold_Lor_2024!sjp!sjp!bn!banner!simptomatic!snimayet_vospaleniye!bn__KoRIP"/>
    <s v="sjp"/>
    <s v="banner"/>
    <n v="509118"/>
    <n v="1871"/>
    <n v="85933"/>
    <n v="8.5857586724541246E-2"/>
    <n v="78555"/>
    <n v="0.36749830098326908"/>
    <n v="5.9245924150210048"/>
    <x v="0"/>
    <n v="3.5103839152738709"/>
    <n v="58026"/>
    <n v="26060"/>
    <n v="18255"/>
    <n v="13612"/>
    <n v="8185"/>
    <n v="7242"/>
    <n v="4473"/>
    <n v="3904"/>
    <n v="3105"/>
    <n v="2170"/>
    <n v="203693.53706768161"/>
    <n v="91480.604832037061"/>
    <n v="64082.058373324508"/>
    <n v="47783.345854707928"/>
    <n v="28732.492346516628"/>
    <n v="25422.200314413371"/>
    <n v="15701.94725302002"/>
    <n v="13704.538805229189"/>
    <n v="10899.74205692537"/>
    <n v="7617.5330961442987"/>
  </r>
  <r>
    <n v="3492"/>
    <n v="3871972"/>
    <s v="otc!maxcldlor!Maxicold_Lor_2024!sjp!sjp!bn!banner!winter_sports!ustranyaet_microby!bn__nfntT"/>
    <s v="sjp"/>
    <s v="banner"/>
    <n v="20512"/>
    <n v="47"/>
    <n v="4999"/>
    <n v="0.90398079615923188"/>
    <n v="480"/>
    <n v="0.22913416536661471"/>
    <n v="4.1032206441288261"/>
    <x v="0"/>
    <n v="3.2363521615651631"/>
    <n v="4152"/>
    <n v="1134"/>
    <n v="510"/>
    <n v="256"/>
    <n v="70"/>
    <n v="66"/>
    <n v="63"/>
    <n v="56"/>
    <n v="20"/>
    <n v="11"/>
    <n v="13437.334174818559"/>
    <n v="3670.0233512148939"/>
    <n v="1650.539602398233"/>
    <n v="828.50615336068165"/>
    <n v="226.5446513095614"/>
    <n v="213.59924266330071"/>
    <n v="203.89018617860529"/>
    <n v="181.23572104764909"/>
    <n v="64.727043231303256"/>
    <n v="35.599873777216793"/>
  </r>
  <r>
    <n v="3493"/>
    <n v="3871973"/>
    <s v="otc!maxcldlor!Maxicold_Lor_2024!sjp!sjp!bn!banner!winter_sports!snimayet_vospaleniye!bn__nfntT"/>
    <s v="sjp"/>
    <s v="banner"/>
    <n v="29847"/>
    <n v="171"/>
    <n v="7370"/>
    <n v="0.75291723202170968"/>
    <n v="1821"/>
    <n v="0.57292190169866319"/>
    <n v="4.0497964721845321"/>
    <x v="0"/>
    <n v="3.197664452539104"/>
    <n v="6162"/>
    <n v="1576"/>
    <n v="690"/>
    <n v="420"/>
    <n v="200"/>
    <n v="108"/>
    <n v="77"/>
    <n v="64"/>
    <n v="27"/>
    <n v="10"/>
    <n v="19704.008356545961"/>
    <n v="5039.5191772016287"/>
    <n v="2206.388472251982"/>
    <n v="1343.0190700664241"/>
    <n v="639.53289050782087"/>
    <n v="345.3477608742233"/>
    <n v="246.22016284551111"/>
    <n v="204.65052496250269"/>
    <n v="86.336940218555824"/>
    <n v="31.976644525391041"/>
  </r>
  <r>
    <n v="3494"/>
    <n v="4186764"/>
    <s v="frdt!okstll!Okostill_2024!sjp!sjp!bn!banner!smtomat_problemat!pri_sukhosti!bn__nZNaR"/>
    <s v="sjp"/>
    <s v="banner"/>
    <n v="1957045"/>
    <n v="6512"/>
    <n v="447807"/>
    <n v="3.985645601788268E-2"/>
    <n v="429959"/>
    <n v="0.33274656433551603"/>
    <n v="4.3702867529985019"/>
    <x v="0"/>
    <n v="3.2574797972652449"/>
    <n v="364916"/>
    <n v="92960"/>
    <n v="41358"/>
    <n v="25780"/>
    <n v="18365"/>
    <n v="13908"/>
    <n v="11438"/>
    <n v="9968"/>
    <n v="10782"/>
    <n v="11310"/>
    <n v="1188706.4976988439"/>
    <n v="302815.32195377711"/>
    <n v="134722.849455296"/>
    <n v="83977.829173498001"/>
    <n v="59823.616476776217"/>
    <n v="45305.029020365022"/>
    <n v="37259.05392111987"/>
    <n v="32470.55861913996"/>
    <n v="35122.147174113867"/>
    <n v="36842.096507069917"/>
  </r>
  <r>
    <n v="3495"/>
    <n v="3892961"/>
    <s v="frdt!ibuprfort!Ibuprofen_Forte_2024!sjp!sjp!bn!banner!simptomatic!zharoponizhayushee!bn__fIZXt"/>
    <s v="sjp"/>
    <s v="banner"/>
    <n v="690606"/>
    <n v="3259"/>
    <n v="135218"/>
    <n v="2.574361401588543E-2"/>
    <n v="131737"/>
    <n v="0.47190438542381619"/>
    <n v="5.107352571403216"/>
    <x v="0"/>
    <n v="3.5819070143772951"/>
    <n v="105247"/>
    <n v="31830"/>
    <n v="15312"/>
    <n v="10416"/>
    <n v="7830"/>
    <n v="5670"/>
    <n v="5012"/>
    <n v="4232"/>
    <n v="4185"/>
    <n v="3070"/>
    <n v="376984.96754216717"/>
    <n v="114012.1002676293"/>
    <n v="54846.160204145141"/>
    <n v="37309.143461753913"/>
    <n v="28046.33192257422"/>
    <n v="20309.412771519259"/>
    <n v="17952.517956059"/>
    <n v="15158.630484844711"/>
    <n v="14990.28085516898"/>
    <n v="10996.4545341383"/>
  </r>
  <r>
    <n v="3496"/>
    <n v="4132570"/>
    <s v="frdt!flrbpr!Flurbiprofen_Farmstandart_2024!sjp!sjp!bn!banner!simpt!pri_zabolevaniyakh_gorla!bn__LZisG"/>
    <s v="sjp"/>
    <s v="banner"/>
    <n v="884421"/>
    <n v="3038"/>
    <n v="203537"/>
    <n v="7.4531903290311341E-3"/>
    <n v="202020"/>
    <n v="0.34350156769230938"/>
    <n v="4.3452590929413324"/>
    <x v="0"/>
    <n v="3.3451252122802968"/>
    <n v="167723"/>
    <n v="45442"/>
    <n v="18870"/>
    <n v="10572"/>
    <n v="6515"/>
    <n v="4554"/>
    <n v="3731"/>
    <n v="2928"/>
    <n v="2196"/>
    <n v="1860"/>
    <n v="561054.43597928819"/>
    <n v="152009.17989644129"/>
    <n v="63122.5127557292"/>
    <n v="35364.663744227299"/>
    <n v="21793.49075800613"/>
    <n v="15233.70021672447"/>
    <n v="12480.66216701779"/>
    <n v="9794.5266215567099"/>
    <n v="7345.8949661675306"/>
    <n v="6221.9328948413522"/>
  </r>
  <r>
    <n v="3497"/>
    <n v="4136793"/>
    <s v="frdt!korvfitokomf!Korvalol_Fitokomfort_2024!sjp!sjp!bn!banner!simptom+konkurenty!ot_trevogi_stressa!bn__uXVxL"/>
    <s v="sjp"/>
    <s v="banner"/>
    <n v="2149313"/>
    <n v="5276"/>
    <n v="563946"/>
    <n v="2.1636823383799131E-2"/>
    <n v="551744"/>
    <n v="0.24547378627496319"/>
    <n v="3.8112035549502972"/>
    <x v="0"/>
    <n v="2.8000940611214902"/>
    <n v="450783"/>
    <n v="134206"/>
    <n v="60954"/>
    <n v="36848"/>
    <n v="25245"/>
    <n v="18288"/>
    <n v="13874"/>
    <n v="11480"/>
    <n v="9018"/>
    <n v="6890"/>
    <n v="1262234.801154529"/>
    <n v="375789.42356687068"/>
    <n v="170676.93340159929"/>
    <n v="103177.8659642047"/>
    <n v="70688.374573012014"/>
    <n v="51208.120189789814"/>
    <n v="38848.505003999548"/>
    <n v="32145.07982167471"/>
    <n v="25251.248243193601"/>
    <n v="19292.64808112707"/>
  </r>
  <r>
    <n v="3498"/>
    <n v="4178332"/>
    <s v="SlickJump_universal_2024_Q4_In_read_Banner"/>
    <s v="sjp"/>
    <s v="banner"/>
    <n v="390722"/>
    <n v="2880"/>
    <n v="102610"/>
    <n v="0.21479387973881689"/>
    <n v="80570"/>
    <n v="0.73709696408187919"/>
    <n v="3.807835493616607"/>
    <x v="0"/>
    <n v="3.039313606521671"/>
    <n v="88513"/>
    <n v="16762"/>
    <n v="7842"/>
    <n v="4984"/>
    <n v="3455"/>
    <n v="2370"/>
    <n v="1673"/>
    <n v="1344"/>
    <n v="873"/>
    <n v="740"/>
    <n v="269018.76525405271"/>
    <n v="50944.974672516248"/>
    <n v="23834.297302342951"/>
    <n v="15147.93901490401"/>
    <n v="10500.828510532379"/>
    <n v="7203.1732474563614"/>
    <n v="5084.771663710756"/>
    <n v="4084.8374871651258"/>
    <n v="2653.3207784934189"/>
    <n v="2249.0920688260371"/>
  </r>
  <r>
    <n v="3499"/>
    <n v="4178333"/>
    <s v="SlickJump_children_2024_Q4_In_read_Banner"/>
    <s v="sjp"/>
    <s v="banner"/>
    <n v="226615"/>
    <n v="1652"/>
    <n v="41519"/>
    <n v="0.50979069823454326"/>
    <n v="20353"/>
    <n v="0.72898969618074716"/>
    <n v="5.4581035188708782"/>
    <x v="0"/>
    <n v="3.5058013613861392"/>
    <n v="29460"/>
    <n v="13622"/>
    <n v="6594"/>
    <n v="4828"/>
    <n v="3375"/>
    <n v="2262"/>
    <n v="1575"/>
    <n v="1128"/>
    <n v="936"/>
    <n v="860"/>
    <n v="103280.9081064356"/>
    <n v="47756.026144801981"/>
    <n v="23117.254176980201"/>
    <n v="16926.008972772281"/>
    <n v="11832.07959467822"/>
    <n v="7930.1226794554459"/>
    <n v="5521.6371441831689"/>
    <n v="3954.543935643565"/>
    <n v="3281.430074257426"/>
    <n v="3014.9891707920792"/>
  </r>
  <r>
    <n v="3500"/>
    <n v="4178334"/>
    <s v="SlickJump_adults_2024_Q4_In_read_Banner"/>
    <s v="sjp"/>
    <s v="banner"/>
    <n v="392947"/>
    <n v="3076"/>
    <n v="70387"/>
    <n v="0.38988733715032609"/>
    <n v="42944"/>
    <n v="0.78280276983918962"/>
    <n v="5.5826644124625284"/>
    <x v="0"/>
    <n v="3.5774815866859671"/>
    <n v="51862"/>
    <n v="18190"/>
    <n v="11175"/>
    <n v="8404"/>
    <n v="6025"/>
    <n v="4248"/>
    <n v="3479"/>
    <n v="2808"/>
    <n v="1998"/>
    <n v="1650"/>
    <n v="185535.35004870771"/>
    <n v="65074.39006181775"/>
    <n v="39978.356731215688"/>
    <n v="30065.155254508871"/>
    <n v="21554.32655978296"/>
    <n v="15197.141780241989"/>
    <n v="12446.05844008048"/>
    <n v="10045.568295414199"/>
    <n v="7147.8082101985628"/>
    <n v="5902.844618031846"/>
  </r>
  <r>
    <n v="3501"/>
    <n v="3969454"/>
    <s v="frdt!interoft!Interferon_Oftalmo_2024!sjp!sjp!bn!banner!infectii_glaz!3_deystviya!bn__zjWHS"/>
    <s v="sjp"/>
    <s v="banner"/>
    <n v="733934"/>
    <n v="1818"/>
    <n v="157850"/>
    <n v="0.34041178333861272"/>
    <n v="104116"/>
    <n v="0.24770619701499039"/>
    <n v="4.6495660437123849"/>
    <x v="0"/>
    <n v="3.2419011440434651"/>
    <n v="124793"/>
    <n v="34204"/>
    <n v="15666"/>
    <n v="11604"/>
    <n v="8790"/>
    <n v="8568"/>
    <n v="5509"/>
    <n v="5480"/>
    <n v="6336"/>
    <n v="5440"/>
    <n v="404566.5694686161"/>
    <n v="110885.9867308627"/>
    <n v="50787.623322584906"/>
    <n v="37619.020875480361"/>
    <n v="28496.311056142051"/>
    <n v="27776.609002164401"/>
    <n v="17859.633402535452"/>
    <n v="17765.61826935819"/>
    <n v="20540.68564865939"/>
    <n v="17635.942223596448"/>
  </r>
  <r>
    <n v="3502"/>
    <n v="3969455"/>
    <s v="frdt!interoft!Interferon_Oftalmo_2024!sjp!sjp!bn!banner!infectii_glaz!combi_kapli!bn__zjWHS"/>
    <s v="sjp"/>
    <s v="banner"/>
    <n v="6510"/>
    <n v="26"/>
    <n v="1056"/>
    <n v="0.79829545454545459"/>
    <n v="213"/>
    <n v="0.39938556067588332"/>
    <n v="6.1647727272727284"/>
    <x v="0"/>
    <n v="3.496240601503759"/>
    <n v="696"/>
    <n v="292"/>
    <n v="288"/>
    <n v="188"/>
    <n v="105"/>
    <n v="126"/>
    <n v="63"/>
    <n v="48"/>
    <n v="36"/>
    <n v="20"/>
    <n v="2433.383458646616"/>
    <n v="1020.902255639098"/>
    <n v="1006.917293233083"/>
    <n v="657.29323308270682"/>
    <n v="367.10526315789468"/>
    <n v="440.5263157894737"/>
    <n v="220.26315789473679"/>
    <n v="167.81954887218049"/>
    <n v="125.8646616541353"/>
    <n v="69.924812030075188"/>
  </r>
  <r>
    <n v="3503"/>
    <n v="3969458"/>
    <s v="frdt!interoft!Interferon_Oftalmo_2024!sjp!sjp!bn!banner!detskiye_infectii_glaz!sukhoi_glaz!bn__eFnfk"/>
    <s v="sjp"/>
    <s v="banner"/>
    <n v="584022"/>
    <n v="1460"/>
    <n v="107976"/>
    <n v="0.49175742757649837"/>
    <n v="54878"/>
    <n v="0.24999058254654791"/>
    <n v="5.4088130695710159"/>
    <x v="0"/>
    <n v="3.405654105874532"/>
    <n v="79502"/>
    <n v="26626"/>
    <n v="14625"/>
    <n v="11664"/>
    <n v="9265"/>
    <n v="8082"/>
    <n v="5509"/>
    <n v="5320"/>
    <n v="5463"/>
    <n v="5430"/>
    <n v="270756.31272523699"/>
    <n v="90678.946223015286"/>
    <n v="49807.691298415033"/>
    <n v="39723.549490920537"/>
    <n v="31553.385290927541"/>
    <n v="27524.496483677969"/>
    <n v="18761.748469262791"/>
    <n v="18118.079843252512"/>
    <n v="18605.088380392572"/>
    <n v="18492.701794898709"/>
  </r>
  <r>
    <n v="3504"/>
    <n v="3886164"/>
    <s v="frdt!sonnrmd!Sonnorm_Duo_2024!sjp!sjp!bn!banner!simptomatika!sedativnoye_deistviye!bn__HFGso"/>
    <s v="sjp"/>
    <s v="banner"/>
    <n v="885467"/>
    <n v="3531"/>
    <n v="220463"/>
    <n v="3.4563622920853469E-3"/>
    <n v="219701"/>
    <n v="0.39877262506677269"/>
    <n v="4.0163973092990659"/>
    <x v="0"/>
    <n v="3.0762579080666619"/>
    <n v="180258"/>
    <n v="51374"/>
    <n v="20172"/>
    <n v="11348"/>
    <n v="7390"/>
    <n v="4914"/>
    <n v="3927"/>
    <n v="3232"/>
    <n v="2934"/>
    <n v="2290"/>
    <n v="554520.09799228038"/>
    <n v="158039.67376901669"/>
    <n v="62054.274521520711"/>
    <n v="34909.374740740481"/>
    <n v="22733.545940612639"/>
    <n v="15116.731360239581"/>
    <n v="12080.464804977781"/>
    <n v="9942.4655588714522"/>
    <n v="9025.740702267587"/>
    <n v="7044.6306094726569"/>
  </r>
  <r>
    <n v="3505"/>
    <n v="3870670"/>
    <s v="native_slickjump_native_s2_NA-02"/>
    <s v="sjp"/>
    <s v="banner"/>
    <n v="836104"/>
    <n v="2718"/>
    <n v="215655"/>
    <n v="1.8455403306206649E-2"/>
    <n v="211675"/>
    <n v="0.32507917675313119"/>
    <n v="3.8770443532494032"/>
    <x v="0"/>
    <n v="3.06799009265205"/>
    <n v="181736"/>
    <n v="44166"/>
    <n v="18075"/>
    <n v="10140"/>
    <n v="6160"/>
    <n v="4380"/>
    <n v="2723"/>
    <n v="2176"/>
    <n v="1809"/>
    <n v="1160"/>
    <n v="557564.24747821304"/>
    <n v="135500.8504320705"/>
    <n v="55453.920924685823"/>
    <n v="31109.419539491792"/>
    <n v="18898.818970736629"/>
    <n v="13437.79660581598"/>
    <n v="8354.1370222915339"/>
    <n v="6675.9464416108622"/>
    <n v="5549.9940776075591"/>
    <n v="3558.868507476378"/>
  </r>
  <r>
    <n v="3506"/>
    <n v="4167999"/>
    <s v="SlickJump_Tablets_2024_Q4_bn"/>
    <s v="sjp"/>
    <s v="banner"/>
    <n v="335128"/>
    <n v="2415"/>
    <n v="68030"/>
    <n v="0.34997795090401301"/>
    <n v="44221"/>
    <n v="0.72062018094578795"/>
    <n v="4.9261796266353084"/>
    <x v="0"/>
    <n v="3.382602902880675"/>
    <n v="52969"/>
    <n v="15260"/>
    <n v="9231"/>
    <n v="6508"/>
    <n v="4755"/>
    <n v="3492"/>
    <n v="2373"/>
    <n v="1704"/>
    <n v="1422"/>
    <n v="1360"/>
    <n v="179173.09316268651"/>
    <n v="51618.520297959098"/>
    <n v="31224.807396491509"/>
    <n v="22013.979691947428"/>
    <n v="16084.27680319761"/>
    <n v="11812.04933685932"/>
    <n v="8026.9166885358418"/>
    <n v="5763.9553465086701"/>
    <n v="4810.0613278963201"/>
    <n v="4600.3399479177178"/>
  </r>
  <r>
    <n v="3507"/>
    <n v="4168000"/>
    <s v="SlickJump_Spray_2024_Q4_bn"/>
    <s v="sjp"/>
    <s v="banner"/>
    <n v="335566"/>
    <n v="2569"/>
    <n v="66612"/>
    <n v="0.35742809103464851"/>
    <n v="42803"/>
    <n v="0.76557219742166971"/>
    <n v="5.0376208490962586"/>
    <x v="0"/>
    <n v="3.4409967186218209"/>
    <n v="51680"/>
    <n v="15176"/>
    <n v="9123"/>
    <n v="6436"/>
    <n v="4690"/>
    <n v="3366"/>
    <n v="2373"/>
    <n v="1808"/>
    <n v="1818"/>
    <n v="1050"/>
    <n v="177830.7104183757"/>
    <n v="52220.566201804759"/>
    <n v="31392.213063986881"/>
    <n v="22146.254881050041"/>
    <n v="16138.274610336341"/>
    <n v="11582.394954881051"/>
    <n v="8165.4852132895821"/>
    <n v="6221.3220672682528"/>
    <n v="6255.7320344544714"/>
    <n v="3613.0465545529119"/>
  </r>
  <r>
    <n v="3508"/>
    <n v="3868322"/>
    <s v="native_slickjump_native_s1_NA-02"/>
    <s v="sjp"/>
    <s v="banner"/>
    <n v="4461854"/>
    <n v="13907"/>
    <n v="961152"/>
    <n v="3.350250532694099E-2"/>
    <n v="928951"/>
    <n v="0.31168657692519752"/>
    <n v="4.6421939505926222"/>
    <x v="0"/>
    <n v="3.173221458563285"/>
    <n v="722509"/>
    <n v="267444"/>
    <n v="139881"/>
    <n v="85724"/>
    <n v="56670"/>
    <n v="41538"/>
    <n v="30758"/>
    <n v="25392"/>
    <n v="20520"/>
    <n v="15660"/>
    <n v="2292681.0628050999"/>
    <n v="848659.03976399906"/>
    <n v="443873.39084529079"/>
    <n v="272021.23631387902"/>
    <n v="179826.4600567813"/>
    <n v="131809.2729458017"/>
    <n v="97601.945622489511"/>
    <n v="80574.439275838915"/>
    <n v="65114.504329718598"/>
    <n v="49692.648041101027"/>
  </r>
  <r>
    <n v="3509"/>
    <n v="3871865"/>
    <s v="otc!filtrmsti!Filtrum_2024!sjp!sjp!bn!banner!otravleniye!pri_otravlenii!bn__aIbTY"/>
    <s v="sjp"/>
    <s v="banner"/>
    <n v="980843"/>
    <n v="3288"/>
    <n v="247506"/>
    <n v="0.24689502476707639"/>
    <n v="186398"/>
    <n v="0.33522184488241241"/>
    <n v="3.9629059497547541"/>
    <x v="0"/>
    <n v="3.1525891689139018"/>
    <n v="209416"/>
    <n v="47154"/>
    <n v="16581"/>
    <n v="9596"/>
    <n v="6450"/>
    <n v="5388"/>
    <n v="4389"/>
    <n v="3696"/>
    <n v="4563"/>
    <n v="3890"/>
    <n v="660202.61339727382"/>
    <n v="148657.18967096621"/>
    <n v="52273.081009761423"/>
    <n v="30252.245664897811"/>
    <n v="20334.200139494671"/>
    <n v="16986.150442108101"/>
    <n v="13836.71386236312"/>
    <n v="11651.96956830578"/>
    <n v="14385.26437775414"/>
    <n v="12263.571867075079"/>
  </r>
  <r>
    <n v="3510"/>
    <n v="3871878"/>
    <s v="otc!filtrmsti!Filtrum_2024!sjp!sjp!bn!banner!pohmelie!symptomy_lechenie!bn__pMjtV"/>
    <s v="sjp"/>
    <s v="banner"/>
    <n v="2462290"/>
    <n v="7646"/>
    <n v="606050"/>
    <n v="0.1231449550367132"/>
    <n v="531418"/>
    <n v="0.31052394315860438"/>
    <n v="4.0628495998679979"/>
    <x v="0"/>
    <n v="3.041463782186681"/>
    <n v="486818"/>
    <n v="143736"/>
    <n v="57897"/>
    <n v="34652"/>
    <n v="23235"/>
    <n v="17076"/>
    <n v="13559"/>
    <n v="11992"/>
    <n v="10269"/>
    <n v="10340"/>
    <n v="1480639.3155165559"/>
    <n v="437167.83819638478"/>
    <n v="176091.62859726229"/>
    <n v="105392.8029803329"/>
    <n v="70668.410979107532"/>
    <n v="51936.035544619757"/>
    <n v="41239.207422669213"/>
    <n v="36473.233675982679"/>
    <n v="31232.791579275028"/>
    <n v="31448.735507810281"/>
  </r>
  <r>
    <n v="3511"/>
    <n v="3892805"/>
    <s v="frdt!protargol!Protargol_Lor_2024!sjp!sjp!bn!banner!simptomatika!podavlyaet_bakterii!bn__GKTTx"/>
    <s v="sjp"/>
    <s v="banner"/>
    <n v="16649"/>
    <n v="53"/>
    <n v="3000"/>
    <n v="0.75766666666666671"/>
    <n v="727"/>
    <n v="0.31833743768394501"/>
    <n v="5.549666666666667"/>
    <x v="0"/>
    <n v="3.3880748880748879"/>
    <n v="2181"/>
    <n v="718"/>
    <n v="534"/>
    <n v="440"/>
    <n v="370"/>
    <n v="180"/>
    <n v="140"/>
    <n v="184"/>
    <n v="117"/>
    <n v="50"/>
    <n v="7389.3913308913307"/>
    <n v="2432.637769637769"/>
    <n v="1809.23199023199"/>
    <n v="1490.7529507529509"/>
    <n v="1253.587708587708"/>
    <n v="609.85347985347983"/>
    <n v="474.3304843304843"/>
    <n v="623.40577940577941"/>
    <n v="396.40476190476193"/>
    <n v="169.40374440374441"/>
  </r>
  <r>
    <n v="3512"/>
    <n v="3892806"/>
    <s v="frdt!protargol!Protargol_Lor_2024!sjp!sjp!bn!banner!simptomatika!dlya_lecheniya_infectiy!bn__GKTTx"/>
    <s v="sjp"/>
    <s v="banner"/>
    <n v="860957"/>
    <n v="4328"/>
    <n v="131484"/>
    <n v="2.4231085151044999E-2"/>
    <n v="128298"/>
    <n v="0.50269641805572163"/>
    <n v="6.5479982355267561"/>
    <x v="0"/>
    <n v="3.943374708010809"/>
    <n v="93249"/>
    <n v="34390"/>
    <n v="17808"/>
    <n v="13496"/>
    <n v="12665"/>
    <n v="11160"/>
    <n v="7798"/>
    <n v="7808"/>
    <n v="13536"/>
    <n v="6420"/>
    <n v="367715.74814729998"/>
    <n v="135612.65620849171"/>
    <n v="70223.616800256495"/>
    <n v="53219.785059313886"/>
    <n v="49942.840676956897"/>
    <n v="44008.061741400626"/>
    <n v="30750.435973068292"/>
    <n v="30789.869720148399"/>
    <n v="53377.520047634323"/>
    <n v="25316.465625429399"/>
  </r>
  <r>
    <n v="3513"/>
    <n v="3872530"/>
    <s v="otc!maxcldotott!Maxicold_Ototita_2024!sjp!sjp!bn!banner!simptomatic!dostupnaya_tsena!bn__QiQHZ"/>
    <s v="sjp"/>
    <s v="banner"/>
    <n v="1270310"/>
    <n v="2791"/>
    <n v="237579"/>
    <n v="4.1249437029367009E-4"/>
    <n v="237481"/>
    <n v="0.2197101494910691"/>
    <n v="5.3468951380382954"/>
    <x v="0"/>
    <n v="3.7498708529021938"/>
    <n v="183611"/>
    <n v="51326"/>
    <n v="25665"/>
    <n v="18676"/>
    <n v="12945"/>
    <n v="12144"/>
    <n v="7553"/>
    <n v="16624"/>
    <n v="6597"/>
    <n v="3620"/>
    <n v="688517.53717222472"/>
    <n v="192465.87139605801"/>
    <n v="96240.435439734807"/>
    <n v="70032.588048801364"/>
    <n v="48542.078190818902"/>
    <n v="45538.431637644237"/>
    <n v="28322.774551970269"/>
    <n v="62337.853058646069"/>
    <n v="24737.898016595769"/>
    <n v="13574.53248750594"/>
  </r>
  <r>
    <n v="3514"/>
    <n v="3871893"/>
    <s v="otc!maxcldrino!Maxicold_Rino_2024!sjp!sjp!bn!banner!simptomatic!ustraneniye_lomoty!bn__dHLTz"/>
    <s v="sjp"/>
    <s v="banner"/>
    <n v="1281586"/>
    <n v="3659"/>
    <n v="143402"/>
    <n v="2.3577077028214429E-2"/>
    <n v="140021"/>
    <n v="0.28550561569804922"/>
    <n v="8.9370162201363996"/>
    <x v="0"/>
    <n v="4.8789054321053449"/>
    <n v="93877"/>
    <n v="30282"/>
    <n v="19620"/>
    <n v="20304"/>
    <n v="16795"/>
    <n v="21822"/>
    <n v="11186"/>
    <n v="20304"/>
    <n v="18819"/>
    <n v="9670"/>
    <n v="458017.00524975348"/>
    <n v="147743.01429501409"/>
    <n v="95724.12457790687"/>
    <n v="99061.29589346693"/>
    <n v="81941.216732209272"/>
    <n v="106467.4743394028"/>
    <n v="54575.436163530387"/>
    <n v="99061.29589346693"/>
    <n v="91816.121326790482"/>
    <n v="47179.015528458687"/>
  </r>
  <r>
    <n v="3515"/>
    <n v="3868322"/>
    <s v="native_slickjump_native_s1_NA-02"/>
    <s v="sjp"/>
    <s v="banner"/>
    <n v="3450580"/>
    <n v="10591"/>
    <n v="616475"/>
    <n v="3.6499452532543941E-2"/>
    <n v="593974"/>
    <n v="0.30693390676350057"/>
    <n v="5.5972748286629628"/>
    <x v="0"/>
    <n v="3.548997242532673"/>
    <n v="442412"/>
    <n v="168764"/>
    <n v="99132"/>
    <n v="70832"/>
    <n v="51455"/>
    <n v="43746"/>
    <n v="29232"/>
    <n v="26536"/>
    <n v="21420"/>
    <n v="18740"/>
    <n v="1570118.968063365"/>
    <n v="598942.97063878411"/>
    <n v="351819.19464674901"/>
    <n v="251382.57268307431"/>
    <n v="182613.6531145187"/>
    <n v="155254.43337183431"/>
    <n v="103744.2873937151"/>
    <n v="94176.190827847022"/>
    <n v="76019.520935049863"/>
    <n v="66508.208325062296"/>
  </r>
  <r>
    <n v="3516"/>
    <n v="3870670"/>
    <s v="native_slickjump_native_s2_NA-02"/>
    <s v="sjp"/>
    <s v="banner"/>
    <n v="791521"/>
    <n v="3885"/>
    <n v="198061"/>
    <n v="2.0301826205058049E-2"/>
    <n v="194040"/>
    <n v="0.49082715430165458"/>
    <n v="3.996349609463751"/>
    <x v="0"/>
    <n v="2.934624311317747"/>
    <n v="159771"/>
    <n v="43604"/>
    <n v="22752"/>
    <n v="14444"/>
    <n v="10000"/>
    <n v="6780"/>
    <n v="4319"/>
    <n v="3632"/>
    <n v="2466"/>
    <n v="1950"/>
    <n v="468867.86084354768"/>
    <n v="127961.35847069899"/>
    <n v="66768.572331101372"/>
    <n v="42387.713552673529"/>
    <n v="29346.243113177461"/>
    <n v="19896.75283073432"/>
    <n v="12674.64240058135"/>
    <n v="10658.55549870606"/>
    <n v="7236.7835517095627"/>
    <n v="5722.5174070696057"/>
  </r>
  <r>
    <n v="3517"/>
    <n v="4004444"/>
    <s v="otc!acift!Acipol_Forte_2024!sjp!sjp!bn!banner!konkurenty!dlya_vosstanovleniya_girl!bn__aYCJb"/>
    <s v="sjp"/>
    <s v="banner"/>
    <n v="1383183"/>
    <n v="5109"/>
    <n v="306801"/>
    <n v="1.3122512638485521E-2"/>
    <n v="302775"/>
    <n v="0.36936544188296128"/>
    <n v="4.5084044706503574"/>
    <x v="0"/>
    <n v="3.1776199260721039"/>
    <n v="237203"/>
    <n v="78024"/>
    <n v="36642"/>
    <n v="23344"/>
    <n v="15865"/>
    <n v="12768"/>
    <n v="9835"/>
    <n v="8568"/>
    <n v="6390"/>
    <n v="6650"/>
    <n v="753740.97932408121"/>
    <n v="247930.6171118498"/>
    <n v="116434.349331134"/>
    <n v="74178.359554227194"/>
    <n v="50412.94012713393"/>
    <n v="40571.851216088617"/>
    <n v="31251.89197291914"/>
    <n v="27225.847526585789"/>
    <n v="20304.991327600739"/>
    <n v="21131.172508379492"/>
  </r>
  <r>
    <n v="3518"/>
    <n v="4004444"/>
    <s v="otc!acift!Acipol_Forte_2024!sjp!sjp!bn!banner!konkurenty!dlya_vosstanovleniya_girl!bn__aYCJb"/>
    <s v="sjp"/>
    <s v="banner"/>
    <n v="1762633"/>
    <n v="8461"/>
    <n v="328942"/>
    <n v="1.214803825598432E-2"/>
    <n v="324946"/>
    <n v="0.48002051476399232"/>
    <n v="5.3584917705856956"/>
    <x v="0"/>
    <n v="3.553122480245122"/>
    <n v="244305"/>
    <n v="84130"/>
    <n v="43278"/>
    <n v="29992"/>
    <n v="22990"/>
    <n v="18546"/>
    <n v="15134"/>
    <n v="14392"/>
    <n v="12573"/>
    <n v="10740"/>
    <n v="868045.58753628447"/>
    <n v="298924.1942630221"/>
    <n v="153772.03470004839"/>
    <n v="106565.24942751171"/>
    <n v="81686.285820835343"/>
    <n v="65896.209518626027"/>
    <n v="53772.955616029671"/>
    <n v="51136.538735687791"/>
    <n v="44673.408944121911"/>
    <n v="38160.535437832608"/>
  </r>
  <r>
    <n v="3519"/>
    <n v="3871965"/>
    <s v="otc!maxcldlor!Maxicold_Lor_2024!sjp!sjp!bn!banner!simptomatic!snimayet_vospaleniye!bn__KoRIP"/>
    <s v="sjp"/>
    <s v="banner"/>
    <n v="430463"/>
    <n v="1515"/>
    <n v="88165"/>
    <n v="9.4481937276696959E-3"/>
    <n v="87332"/>
    <n v="0.35194662491317491"/>
    <n v="4.882470368059888"/>
    <x v="0"/>
    <n v="3.5855482903669151"/>
    <n v="69162"/>
    <n v="23780"/>
    <n v="9552"/>
    <n v="5016"/>
    <n v="3515"/>
    <n v="2490"/>
    <n v="1757"/>
    <n v="1816"/>
    <n v="1917"/>
    <n v="1050"/>
    <n v="247983.6908583566"/>
    <n v="85264.338344925243"/>
    <n v="34249.157269584772"/>
    <n v="17985.11022448045"/>
    <n v="12603.20224063971"/>
    <n v="8928.0152430136186"/>
    <n v="6299.8083461746701"/>
    <n v="6511.355695306318"/>
    <n v="6873.4960726333766"/>
    <n v="3764.8257048852611"/>
  </r>
  <r>
    <n v="3520"/>
    <n v="3910485"/>
    <s v="frdt!ketoprofen!Ketoprofen_Lor_2024!sjp!sjp!bn!banner!simptoms_Lor!pri_boli_v_gorle!bn__KgeVq"/>
    <s v="sjp"/>
    <s v="banner"/>
    <n v="978039"/>
    <n v="2835"/>
    <n v="102164"/>
    <n v="0.124456755804393"/>
    <n v="89449"/>
    <n v="0.28986574155018358"/>
    <n v="9.5732254022943497"/>
    <x v="0"/>
    <n v="4.7753012518797728"/>
    <n v="61504"/>
    <n v="25308"/>
    <n v="17502"/>
    <n v="19912"/>
    <n v="19630"/>
    <n v="20238"/>
    <n v="14539"/>
    <n v="9696"/>
    <n v="9963"/>
    <n v="6520"/>
    <n v="293700.12819561362"/>
    <n v="120853.32408257329"/>
    <n v="83577.322510399783"/>
    <n v="95085.79852743003"/>
    <n v="93739.163574399936"/>
    <n v="96642.546735542841"/>
    <n v="69428.10490108002"/>
    <n v="46301.320938226279"/>
    <n v="47576.326372478179"/>
    <n v="31134.964162256121"/>
  </r>
  <r>
    <n v="3521"/>
    <n v="3912712"/>
    <s v="frdt!ketoprofen!Ketoprofen_Lor_2024!sjp!sjp!bn!banner!simptoms_polost_rta!lecheniye_polosti_rta!bn__ffyMQ"/>
    <s v="sjp"/>
    <s v="banner"/>
    <n v="973716"/>
    <n v="3476"/>
    <n v="111235"/>
    <n v="0.1147480559176518"/>
    <n v="98471"/>
    <n v="0.35698293958402649"/>
    <n v="8.7536836427383466"/>
    <x v="0"/>
    <n v="5.0431224686396172"/>
    <n v="75187"/>
    <n v="25874"/>
    <n v="14406"/>
    <n v="12604"/>
    <n v="10995"/>
    <n v="11214"/>
    <n v="10290"/>
    <n v="8840"/>
    <n v="10008"/>
    <n v="13660"/>
    <n v="379177.24904960691"/>
    <n v="130485.75075358149"/>
    <n v="72651.22228322232"/>
    <n v="63563.515594733733"/>
    <n v="55449.131542692587"/>
    <n v="56553.575363324657"/>
    <n v="51893.73020230166"/>
    <n v="44581.202622774217"/>
    <n v="50471.569666145289"/>
    <n v="68889.052921617171"/>
  </r>
  <r>
    <n v="3522"/>
    <n v="3881507"/>
    <s v="otc!aforetard!Afobazol_Retard_2024!sjp!sjp!bn!banner!bessonitsa!meshayut_zasnut!bn__gadve"/>
    <s v="sjp"/>
    <s v="banner"/>
    <n v="1033035"/>
    <n v="3667"/>
    <n v="278336"/>
    <n v="0.54305587491377327"/>
    <n v="127184"/>
    <n v="0.35497345201275848"/>
    <n v="3.7114674350425392"/>
    <x v="0"/>
    <n v="2.8657286554833989"/>
    <n v="230225"/>
    <n v="61208"/>
    <n v="26049"/>
    <n v="14492"/>
    <n v="9110"/>
    <n v="6588"/>
    <n v="4172"/>
    <n v="3376"/>
    <n v="2979"/>
    <n v="2280"/>
    <n v="659762.37970866542"/>
    <n v="175405.5195448279"/>
    <n v="74649.36574668705"/>
    <n v="41530.139675265411"/>
    <n v="26106.788051453761"/>
    <n v="18879.420382324632"/>
    <n v="11955.81995067674"/>
    <n v="9674.6999409119526"/>
    <n v="8537.0056646850444"/>
    <n v="6533.8613345021486"/>
  </r>
  <r>
    <n v="3523"/>
    <n v="3881512"/>
    <s v="otc!aforetard!Afobazol_Retard_2024!sjp!sjp!bn!banner!krizis_v_semiye.Partner!otnosheniya_s_blizkimi!bn__LDbBK"/>
    <s v="sjp"/>
    <s v="banner"/>
    <n v="3898697"/>
    <n v="13838"/>
    <n v="757090"/>
    <n v="0.42839160469693172"/>
    <n v="432759"/>
    <n v="0.35493909888355007"/>
    <n v="5.1495819519475887"/>
    <x v="0"/>
    <n v="3.4458715709852559"/>
    <n v="568028"/>
    <n v="191314"/>
    <n v="96570"/>
    <n v="67024"/>
    <n v="50145"/>
    <n v="41154"/>
    <n v="32403"/>
    <n v="28648"/>
    <n v="31275"/>
    <n v="24850"/>
    <n v="1957351.536723613"/>
    <n v="659243.47373147332"/>
    <n v="332767.81761004619"/>
    <n v="230956.09617371581"/>
    <n v="172793.22992705571"/>
    <n v="141811.39863232721"/>
    <n v="111656.57651463529"/>
    <n v="98717.328765585626"/>
    <n v="107769.6333825639"/>
    <n v="85629.908538983625"/>
  </r>
  <r>
    <n v="3524"/>
    <n v="3955761"/>
    <s v="otc!aforetard!Afobazol_Retard_2024!sjp!sjp!bn!banner!krizis_v_semiye.Child!new!bn__bYrCE"/>
    <s v="sjp"/>
    <s v="banner"/>
    <n v="159952"/>
    <n v="499"/>
    <n v="23783"/>
    <n v="0.21149560610520121"/>
    <n v="18753"/>
    <n v="0.31196859057717308"/>
    <n v="6.725476180465038"/>
    <x v="0"/>
    <n v="3.408673415023975"/>
    <n v="15228"/>
    <n v="7372"/>
    <n v="3492"/>
    <n v="2944"/>
    <n v="2745"/>
    <n v="2766"/>
    <n v="5082"/>
    <n v="1584"/>
    <n v="1062"/>
    <n v="4650"/>
    <n v="51907.278763985087"/>
    <n v="25128.740415556738"/>
    <n v="11903.087565263721"/>
    <n v="10035.13453383058"/>
    <n v="9356.8085242408106"/>
    <n v="9428.3906659563145"/>
    <n v="17322.878295151841"/>
    <n v="5399.3386893979759"/>
    <n v="3620.0111667554611"/>
    <n v="15850.33137986148"/>
  </r>
  <r>
    <n v="3525"/>
    <n v="4092469"/>
    <s v="otc!aforetard!Afobazol_Retard_2024!sjp!sjp!bn!banner!nedovolstvo_soboy!pregrada!bn__lvGrn"/>
    <s v="sjp"/>
    <s v="banner"/>
    <n v="2943362"/>
    <n v="11513"/>
    <n v="679198"/>
    <n v="0.44072862405366331"/>
    <n v="379856"/>
    <n v="0.39115134325985051"/>
    <n v="4.3335846100842463"/>
    <x v="0"/>
    <n v="3.0312375773678948"/>
    <n v="522203"/>
    <n v="181430"/>
    <n v="83745"/>
    <n v="52116"/>
    <n v="35850"/>
    <n v="28944"/>
    <n v="20993"/>
    <n v="17288"/>
    <n v="15921"/>
    <n v="12520"/>
    <n v="1582921.356614247"/>
    <n v="549957.43366185727"/>
    <n v="253850.9909166744"/>
    <n v="157975.9775821052"/>
    <n v="108669.86714863899"/>
    <n v="87736.140439336363"/>
    <n v="63634.770461684217"/>
    <n v="52404.035237536184"/>
    <n v="48260.333469274257"/>
    <n v="37951.09446864605"/>
  </r>
  <r>
    <n v="3526"/>
    <n v="4092474"/>
    <s v="otc!aforetard!Afobazol_Retard_2024!sjp!sjp!bn!banner!krizis_v_semiye.Rodstvennik!srivatsya_na_rodnykh!bn__iPmnT"/>
    <s v="sjp"/>
    <s v="banner"/>
    <n v="1985"/>
    <n v="1"/>
    <n v="38"/>
    <n v="0.5"/>
    <n v="19"/>
    <n v="5.037783375314861E-2"/>
    <n v="52.236842105263158"/>
    <x v="0"/>
    <n v="16.008064516129028"/>
    <n v="26"/>
    <n v="14"/>
    <n v="6"/>
    <n v="4"/>
    <n v="5"/>
    <n v="8"/>
    <n v="63"/>
    <n v="-1"/>
    <n v="-1"/>
    <m/>
    <n v="416.20967741935482"/>
    <n v="224.11290322580649"/>
    <n v="96.048387096774192"/>
    <n v="64.032258064516128"/>
    <n v="80.040322580645153"/>
    <n v="128.06451612903231"/>
    <n v="1008.508064516129"/>
    <n v="-16.008064516129028"/>
    <n v="-16.008064516129028"/>
    <m/>
  </r>
  <r>
    <n v="3527"/>
    <n v="4092477"/>
    <s v="otc!aforetard!Afobazol_Retard_2024!sjp!sjp!bn!banner!nichego_ne_uspevayu!snizheniye_koncentracii!bn__UMWJy"/>
    <s v="sjp"/>
    <s v="banner"/>
    <n v="1841761"/>
    <n v="7172"/>
    <n v="477033"/>
    <n v="0.43163261241884732"/>
    <n v="271130"/>
    <n v="0.38940991800781971"/>
    <n v="3.8608670678967698"/>
    <x v="0"/>
    <n v="2.858714311879329"/>
    <n v="385937"/>
    <n v="105694"/>
    <n v="47265"/>
    <n v="28920"/>
    <n v="20155"/>
    <n v="16452"/>
    <n v="12439"/>
    <n v="10176"/>
    <n v="9954"/>
    <n v="7270"/>
    <n v="1103283.625383772"/>
    <n v="302148.95047977369"/>
    <n v="135117.1319509765"/>
    <n v="82674.017899550177"/>
    <n v="57617.386955927868"/>
    <n v="47031.567859038711"/>
    <n v="35559.547325466971"/>
    <n v="29090.27683768405"/>
    <n v="28455.642260446839"/>
    <n v="20782.853047362722"/>
  </r>
  <r>
    <n v="3528"/>
    <n v="4092482"/>
    <s v="otc!aforetard!Afobazol_Retard_2024!sjp!sjp!bn!banner!business_owner!ogranichivayet_vozmozhnosti!bn__zaTUq"/>
    <s v="sjp"/>
    <s v="banner"/>
    <n v="161216"/>
    <n v="736"/>
    <n v="45794"/>
    <n v="0.6317421496265887"/>
    <n v="16864"/>
    <n v="0.4565303691941246"/>
    <n v="3.5204611957898408"/>
    <x v="0"/>
    <n v="2.84592571670668"/>
    <n v="39205"/>
    <n v="8738"/>
    <n v="3426"/>
    <n v="1864"/>
    <n v="1105"/>
    <n v="690"/>
    <n v="679"/>
    <n v="488"/>
    <n v="333"/>
    <n v="120"/>
    <n v="111574.51772348541"/>
    <n v="24867.698912582971"/>
    <n v="9750.1415054370864"/>
    <n v="5304.8055359412519"/>
    <n v="3144.747916960881"/>
    <n v="1963.6887445276091"/>
    <n v="1932.3835616438359"/>
    <n v="1388.8117497528599"/>
    <n v="947.6932636633245"/>
    <n v="341.5110860048016"/>
  </r>
  <r>
    <n v="3529"/>
    <n v="4092483"/>
    <s v="otc!aforetard!Afobazol_Retard_2024!sjp!sjp!bn!banner!business_owner!meshaet_dobivatsya_celey!bn__zaTUq"/>
    <s v="sjp"/>
    <s v="banner"/>
    <n v="289876"/>
    <n v="967"/>
    <n v="83829"/>
    <n v="0.57914325591382454"/>
    <n v="35280"/>
    <n v="0.33359091473595598"/>
    <n v="3.4579441482064679"/>
    <x v="0"/>
    <n v="2.554873964392737"/>
    <n v="67490"/>
    <n v="19728"/>
    <n v="9102"/>
    <n v="5636"/>
    <n v="3765"/>
    <n v="2598"/>
    <n v="2051"/>
    <n v="1304"/>
    <n v="1116"/>
    <n v="670"/>
    <n v="172428.44385686581"/>
    <n v="50402.553569539923"/>
    <n v="23254.462823902701"/>
    <n v="14399.269663317469"/>
    <n v="9619.100475938656"/>
    <n v="6637.5625594923322"/>
    <n v="5240.0465009695045"/>
    <n v="3331.555649568129"/>
    <n v="2851.2393442622952"/>
    <n v="1711.7655561431341"/>
  </r>
  <r>
    <n v="3530"/>
    <n v="3892806"/>
    <s v="frdt!protargol!Protargol_Lor_2024!sjp!sjp!bn!banner!simptomatika!dlya_lecheniya_infectiy!bn__GKTTx"/>
    <s v="sjp"/>
    <s v="banner"/>
    <n v="781392"/>
    <n v="2801"/>
    <n v="121253"/>
    <n v="2.2292231944776589E-2"/>
    <n v="118550"/>
    <n v="0.35846284579314858"/>
    <n v="6.4443106562311856"/>
    <x v="0"/>
    <n v="3.691784349206499"/>
    <n v="84336"/>
    <n v="30772"/>
    <n v="18033"/>
    <n v="15664"/>
    <n v="13645"/>
    <n v="13878"/>
    <n v="9030"/>
    <n v="8080"/>
    <n v="11979"/>
    <n v="6240"/>
    <n v="311350.32487467933"/>
    <n v="113603.58799378241"/>
    <n v="66573.947169240797"/>
    <n v="57828.110045970599"/>
    <n v="50374.397444922681"/>
    <n v="51234.583198287793"/>
    <n v="33336.812673334687"/>
    <n v="29829.617541588512"/>
    <n v="44223.884719144648"/>
    <n v="23036.734339048551"/>
  </r>
  <r>
    <n v="3531"/>
    <n v="4178332"/>
    <s v="SlickJump_universal_2024_Q4_In_read_Banner"/>
    <s v="sjp"/>
    <s v="banner"/>
    <n v="482516"/>
    <n v="3698"/>
    <n v="97393"/>
    <n v="0.38320002464242808"/>
    <n v="60072"/>
    <n v="0.76639945618383631"/>
    <n v="4.9543190989085462"/>
    <x v="0"/>
    <n v="3.4167439686732139"/>
    <n v="75061"/>
    <n v="23666"/>
    <n v="13773"/>
    <n v="9576"/>
    <n v="6530"/>
    <n v="4524"/>
    <n v="2954"/>
    <n v="2168"/>
    <n v="1809"/>
    <n v="1160"/>
    <n v="256464.21903258009"/>
    <n v="80860.662762620297"/>
    <n v="47058.814680536183"/>
    <n v="32718.740244014702"/>
    <n v="22311.33811543609"/>
    <n v="15457.34971427762"/>
    <n v="10093.061683460681"/>
    <n v="7407.5009240835288"/>
    <n v="6180.889839329845"/>
    <n v="3963.4230036609292"/>
  </r>
  <r>
    <n v="3532"/>
    <n v="4178333"/>
    <s v="SlickJump_children_2024_Q4_In_read_Banner"/>
    <s v="sjp"/>
    <s v="banner"/>
    <n v="269617"/>
    <n v="1646"/>
    <n v="52069"/>
    <n v="0.5031208588603584"/>
    <n v="25872"/>
    <n v="0.61049562898481924"/>
    <n v="5.1780714052507246"/>
    <x v="0"/>
    <n v="3.3292214607643391"/>
    <n v="37044"/>
    <n v="18026"/>
    <n v="7017"/>
    <n v="5304"/>
    <n v="4070"/>
    <n v="3156"/>
    <n v="2737"/>
    <n v="1832"/>
    <n v="1089"/>
    <n v="710"/>
    <n v="123327.67979255421"/>
    <n v="60012.546051737983"/>
    <n v="23361.14699018337"/>
    <n v="17658.190627894059"/>
    <n v="13549.931345310861"/>
    <n v="10507.02293017225"/>
    <n v="9112.0791381119961"/>
    <n v="6099.1337161202691"/>
    <n v="3625.5221707723649"/>
    <n v="2363.7472371426811"/>
  </r>
  <r>
    <n v="3533"/>
    <n v="4178334"/>
    <s v="SlickJump_adults_2024_Q4_In_read_Banner"/>
    <s v="sjp"/>
    <s v="banner"/>
    <n v="478640"/>
    <n v="3814"/>
    <n v="97091"/>
    <n v="0.41091347292745978"/>
    <n v="57195"/>
    <n v="0.79684104964064861"/>
    <n v="4.9298081181571929"/>
    <x v="0"/>
    <n v="3.4394693915680401"/>
    <n v="76217"/>
    <n v="21450"/>
    <n v="13221"/>
    <n v="9624"/>
    <n v="6290"/>
    <n v="4344"/>
    <n v="2933"/>
    <n v="2280"/>
    <n v="1512"/>
    <n v="1290"/>
    <n v="262146.03861714131"/>
    <n v="73776.618449134461"/>
    <n v="45473.224825921061"/>
    <n v="33101.453424450818"/>
    <n v="21634.262472962972"/>
    <n v="14941.055036971569"/>
    <n v="10087.963725469061"/>
    <n v="7841.9902127751311"/>
    <n v="5200.477720050877"/>
    <n v="4436.9155151227706"/>
  </r>
  <r>
    <n v="3534"/>
    <n v="3937815"/>
    <s v="frdt!kombnt!Combilipen_Neuro_Tabs_2024!sjp!sjp!bn!banner!simptoms_deficit_B!boli_v_spine!bn__XuRiO"/>
    <s v="sjp"/>
    <s v="banner"/>
    <n v="869475"/>
    <n v="2735"/>
    <n v="232647"/>
    <n v="1.872364569497997E-2"/>
    <n v="228291"/>
    <n v="0.31455763535466802"/>
    <n v="3.737314472140195"/>
    <x v="0"/>
    <n v="2.9208083766960149"/>
    <n v="196471"/>
    <n v="41978"/>
    <n v="17466"/>
    <n v="10528"/>
    <n v="7850"/>
    <n v="6216"/>
    <n v="4711"/>
    <n v="4288"/>
    <n v="4725"/>
    <n v="3450"/>
    <n v="573854.14257784281"/>
    <n v="122609.69403694529"/>
    <n v="51014.839107372602"/>
    <n v="30750.270589855649"/>
    <n v="22928.345757063718"/>
    <n v="18155.744869542428"/>
    <n v="13759.928262614931"/>
    <n v="12524.42631927251"/>
    <n v="13800.81957988867"/>
    <n v="10076.78889960125"/>
  </r>
  <r>
    <n v="3535"/>
    <n v="3894730"/>
    <s v="frdt!kskds!Ksilong_Kids_2024!sjp!sjp!bn!banner!simptomatika!dva_deistviya!bn__gTiJh"/>
    <s v="sjp"/>
    <s v="banner"/>
    <n v="1139412"/>
    <n v="5219"/>
    <n v="149545"/>
    <n v="2.149854558828446E-2"/>
    <n v="146330"/>
    <n v="0.45804327144176121"/>
    <n v="7.6191915476946734"/>
    <x v="0"/>
    <n v="3.8877697252589769"/>
    <n v="89671"/>
    <n v="46614"/>
    <n v="37080"/>
    <n v="28744"/>
    <n v="23575"/>
    <n v="19650"/>
    <n v="14749"/>
    <n v="15432"/>
    <n v="10521"/>
    <n v="7040"/>
    <n v="348620.19903369778"/>
    <n v="181224.49797322199"/>
    <n v="144158.5014126029"/>
    <n v="111750.052982844"/>
    <n v="91654.171272980384"/>
    <n v="76394.6751013389"/>
    <n v="57340.715677844659"/>
    <n v="59996.062400196541"/>
    <n v="40903.225279449704"/>
    <n v="27369.898865823201"/>
  </r>
  <r>
    <n v="3536"/>
    <n v="3871878"/>
    <s v="otc!filtrmsti!Filtrum_2024!sjp!sjp!bn!banner!pohmelie!symptomy_lechenie!bn__pMjtV"/>
    <s v="sjp"/>
    <s v="banner"/>
    <n v="866541"/>
    <n v="2374"/>
    <n v="244642"/>
    <n v="0.116190188111608"/>
    <n v="216217"/>
    <n v="0.27396280152929858"/>
    <n v="3.5420778116594862"/>
    <x v="0"/>
    <n v="2.8466807269286871"/>
    <n v="207665"/>
    <n v="50304"/>
    <n v="18006"/>
    <n v="9496"/>
    <n v="5990"/>
    <n v="4032"/>
    <n v="3101"/>
    <n v="2696"/>
    <n v="1764"/>
    <n v="1350"/>
    <n v="591155.95315764577"/>
    <n v="143199.42728742069"/>
    <n v="51257.333169077931"/>
    <n v="27032.080182914811"/>
    <n v="17051.617554302829"/>
    <n v="11477.81669097646"/>
    <n v="8827.556934205857"/>
    <n v="7674.6512397997394"/>
    <n v="5021.5448023022036"/>
    <n v="3843.0189813537272"/>
  </r>
  <r>
    <n v="3537"/>
    <n v="3871879"/>
    <s v="otc!filtrmsti!Filtrum_2024!sjp!sjp!bn!banner!pohmelie!moshniy_enterosorbent!bn__pMjtV"/>
    <s v="sjp"/>
    <s v="banner"/>
    <n v="344636"/>
    <n v="788"/>
    <n v="94798"/>
    <n v="0.28575497373362302"/>
    <n v="67709"/>
    <n v="0.22864703629336461"/>
    <n v="3.6354775417202889"/>
    <x v="0"/>
    <n v="2.9661927221399802"/>
    <n v="82667"/>
    <n v="15682"/>
    <n v="5775"/>
    <n v="3504"/>
    <n v="2525"/>
    <n v="2028"/>
    <n v="1715"/>
    <n v="1096"/>
    <n v="846"/>
    <n v="350"/>
    <n v="245206.25376114581"/>
    <n v="46515.834268599167"/>
    <n v="17129.762970358381"/>
    <n v="10393.53929837849"/>
    <n v="7489.6366234034504"/>
    <n v="6015.4388404998799"/>
    <n v="5087.0205184700662"/>
    <n v="3250.9472234654181"/>
    <n v="2509.3990429304231"/>
    <n v="1038.1674527489929"/>
  </r>
  <r>
    <n v="3538"/>
    <n v="4177646"/>
    <s v="sjp!sjp!sjm!banner!!nakone!__fPhtV"/>
    <s v="sjp"/>
    <s v="banner"/>
    <n v="556174"/>
    <n v="2185"/>
    <n v="185823"/>
    <n v="4.0479380916248253E-2"/>
    <n v="178301"/>
    <n v="0.39286266528100922"/>
    <n v="2.993031002620774"/>
    <x v="0"/>
    <n v="2.583947370866281"/>
    <n v="167300"/>
    <n v="25656"/>
    <n v="8733"/>
    <n v="4456"/>
    <n v="2925"/>
    <n v="1968"/>
    <n v="1449"/>
    <n v="1160"/>
    <n v="945"/>
    <n v="650"/>
    <n v="432294.39514592872"/>
    <n v="66293.753746945295"/>
    <n v="22565.61238977523"/>
    <n v="11514.06948458015"/>
    <n v="7558.046059783871"/>
    <n v="5085.2084258648401"/>
    <n v="3744.1397403852411"/>
    <n v="2997.3789502048849"/>
    <n v="2441.8302654686349"/>
    <n v="1679.5657910630821"/>
  </r>
  <r>
    <n v="3539"/>
    <n v="4084938"/>
    <s v="otc!laktonorm!Lactonorm_2024!sjp!sjp!bn!banner!problematic!disbioz!banner__tDVXT"/>
    <s v="sjp"/>
    <s v="banner"/>
    <n v="586890"/>
    <n v="1878"/>
    <n v="157919"/>
    <n v="6.813619640448576E-3"/>
    <n v="156843"/>
    <n v="0.31999182129530229"/>
    <n v="3.7163989133669788"/>
    <x v="0"/>
    <n v="3.042993581035538"/>
    <n v="139251"/>
    <n v="22178"/>
    <n v="8547"/>
    <n v="5172"/>
    <n v="3760"/>
    <n v="3330"/>
    <n v="2814"/>
    <n v="2104"/>
    <n v="2700"/>
    <n v="3010"/>
    <n v="423739.89915277972"/>
    <n v="67487.511640206154"/>
    <n v="26008.46613711074"/>
    <n v="15738.3628011158"/>
    <n v="11441.655864693619"/>
    <n v="10133.16862484834"/>
    <n v="8562.9839370340032"/>
    <n v="6402.458494498771"/>
    <n v="8216.0826687959507"/>
    <n v="9159.4106789169673"/>
  </r>
  <r>
    <n v="3540"/>
    <n v="3895655"/>
    <s v="frdt!fer!ferrogematogen_adult_2024!sjp!sjp!bn!banner!Pravilnoe_pitanie!znakomiy_s_detstva!bn__VhKsS"/>
    <s v="sjp"/>
    <s v="banner"/>
    <n v="42659"/>
    <n v="75"/>
    <n v="11633"/>
    <n v="0.8094214733946532"/>
    <n v="2217"/>
    <n v="0.17581284136993369"/>
    <n v="3.66706782429296"/>
    <x v="0"/>
    <n v="3.020106194690265"/>
    <n v="9989"/>
    <n v="2372"/>
    <n v="762"/>
    <n v="404"/>
    <n v="190"/>
    <n v="132"/>
    <n v="126"/>
    <n v="64"/>
    <n v="36"/>
    <n v="50"/>
    <n v="30167.840778761059"/>
    <n v="7163.6918938053104"/>
    <n v="2301.3209203539818"/>
    <n v="1220.1229026548669"/>
    <n v="573.82017699115045"/>
    <n v="398.65401769911512"/>
    <n v="380.53338053097337"/>
    <n v="193.28679646017699"/>
    <n v="108.72382300884949"/>
    <n v="151.0053097345133"/>
  </r>
  <r>
    <n v="3541"/>
    <n v="3895656"/>
    <s v="frdt!fer!ferrogematogen_adult_2024!sjp!sjp!bn!banner!Pravilnoe_pitanie!sladkoe_poleznoe!bn__VhKsS"/>
    <s v="sjp"/>
    <s v="banner"/>
    <n v="47448"/>
    <n v="100"/>
    <n v="14018"/>
    <n v="0.63946354686831219"/>
    <n v="5054"/>
    <n v="0.21075703928511211"/>
    <n v="3.384790983021829"/>
    <x v="0"/>
    <n v="2.9161084137422408"/>
    <n v="12417"/>
    <n v="2458"/>
    <n v="648"/>
    <n v="336"/>
    <n v="150"/>
    <n v="102"/>
    <n v="63"/>
    <n v="32"/>
    <n v="45"/>
    <n v="20"/>
    <n v="36209.318173437401"/>
    <n v="7167.7944809784276"/>
    <n v="1889.638252104972"/>
    <n v="979.81242701739291"/>
    <n v="437.41626206133611"/>
    <n v="297.44305820170848"/>
    <n v="183.71483006576119"/>
    <n v="93.315469239751707"/>
    <n v="131.22487861840091"/>
    <n v="58.322168274844813"/>
  </r>
  <r>
    <n v="3542"/>
    <n v="3993672"/>
    <s v="frdt!fer!ferrogematogen_adult_2024!sjp!sjp!bn!banner!Pravilnoe_pitanie!dlya_podderzhki!bn__sopNp"/>
    <s v="sjp"/>
    <s v="banner"/>
    <n v="1038413"/>
    <n v="3186"/>
    <n v="180972"/>
    <n v="9.0815153725438136E-2"/>
    <n v="164537"/>
    <n v="0.3068143407295556"/>
    <n v="5.7379760404924518"/>
    <x v="0"/>
    <n v="4.2204361821462824"/>
    <n v="139908"/>
    <n v="44700"/>
    <n v="20274"/>
    <n v="11116"/>
    <n v="7465"/>
    <n v="5658"/>
    <n v="4550"/>
    <n v="3928"/>
    <n v="4185"/>
    <n v="4260"/>
    <n v="590472.78537172207"/>
    <n v="188653.49734193881"/>
    <n v="85565.123156833724"/>
    <n v="46914.368600738067"/>
    <n v="31505.556099722002"/>
    <n v="23879.227918583671"/>
    <n v="19202.984628765589"/>
    <n v="16577.873323470601"/>
    <n v="17662.52542228219"/>
    <n v="17979.05813594316"/>
  </r>
  <r>
    <n v="3543"/>
    <n v="4130362"/>
    <s v="frdt!termopsol!Termopsol_2024!sjp!sjp!bn!banner!potrebitely!pri bronkhite!bn__eXedA"/>
    <s v="sjp"/>
    <s v="banner"/>
    <n v="1093090"/>
    <n v="4507"/>
    <n v="289885"/>
    <n v="1.510599030650084E-2"/>
    <n v="285506"/>
    <n v="0.41231737551345271"/>
    <n v="3.7707711678769171"/>
    <x v="0"/>
    <n v="2.9344382879110018"/>
    <n v="241912"/>
    <n v="59516"/>
    <n v="27249"/>
    <n v="15736"/>
    <n v="8930"/>
    <n v="6360"/>
    <n v="3556"/>
    <n v="3016"/>
    <n v="3699"/>
    <n v="2530"/>
    <n v="709875.83510512637"/>
    <n v="174646.0291433112"/>
    <n v="79960.508907286901"/>
    <n v="46176.32089856753"/>
    <n v="26204.533911045251"/>
    <n v="18663.027511113971"/>
    <n v="10434.86255181152"/>
    <n v="8850.265876339583"/>
    <n v="10854.487226982799"/>
    <n v="7424.1288684148358"/>
  </r>
  <r>
    <n v="3544"/>
    <n v="3910485"/>
    <s v="frdt!ketoprofen!Ketoprofen_Lor_2024!sjp!sjp!bn!banner!simptoms_Lor!pri_boli_v_gorle!bn__KgeVq"/>
    <s v="sjp"/>
    <s v="banner"/>
    <n v="979719"/>
    <n v="3886"/>
    <n v="104144"/>
    <n v="0.20100053771700721"/>
    <n v="83211"/>
    <n v="0.39664434393943571"/>
    <n v="9.4073494392379775"/>
    <x v="0"/>
    <n v="4.3189107933205202"/>
    <n v="53730"/>
    <n v="36114"/>
    <n v="25410"/>
    <n v="25208"/>
    <n v="21295"/>
    <n v="17832"/>
    <n v="15659"/>
    <n v="12848"/>
    <n v="11088"/>
    <n v="7660"/>
    <n v="232055.07692511161"/>
    <n v="155973.1443899773"/>
    <n v="109743.52325827441"/>
    <n v="108871.1032780237"/>
    <n v="91971.205343760477"/>
    <n v="77014.817266491518"/>
    <n v="67629.824112606031"/>
    <n v="55489.365872582042"/>
    <n v="47888.082876337918"/>
    <n v="33082.856676835181"/>
  </r>
  <r>
    <n v="3545"/>
    <n v="3912712"/>
    <s v="frdt!ketoprofen!Ketoprofen_Lor_2024!sjp!sjp!bn!banner!simptoms_polost_rta!lecheniye_polosti_rta!bn__ffyMQ"/>
    <s v="sjp"/>
    <s v="banner"/>
    <n v="981691"/>
    <n v="3070"/>
    <n v="194559"/>
    <n v="0.1131636161781259"/>
    <n v="172542"/>
    <n v="0.31272569474508782"/>
    <n v="5.0457239192224463"/>
    <x v="0"/>
    <n v="3.6773375487438051"/>
    <n v="153569"/>
    <n v="47892"/>
    <n v="22242"/>
    <n v="12780"/>
    <n v="8240"/>
    <n v="6486"/>
    <n v="4746"/>
    <n v="3848"/>
    <n v="3474"/>
    <n v="3680"/>
    <n v="564725.05002303736"/>
    <n v="176115.04988443831"/>
    <n v="81791.34175915971"/>
    <n v="46996.373872945827"/>
    <n v="30301.26140164895"/>
    <n v="23851.211341152321"/>
    <n v="17452.644006338101"/>
    <n v="14150.394887566161"/>
    <n v="12775.07064433598"/>
    <n v="13532.6021793772"/>
  </r>
  <r>
    <n v="3546"/>
    <n v="4132675"/>
    <s v="frdt!korvfito!Korvalol_Fito_2024!sjp!sjp!bn!banner!simpt+konkur!ne_vizivaet_privykaniya!bn__tDvqg"/>
    <s v="sjp"/>
    <s v="banner"/>
    <n v="1625836"/>
    <n v="3957"/>
    <n v="375963"/>
    <n v="4.2004133385466158E-2"/>
    <n v="360171"/>
    <n v="0.24338248138188601"/>
    <n v="4.3244574599096186"/>
    <x v="0"/>
    <n v="3.1987392626811522"/>
    <n v="304058"/>
    <n v="82972"/>
    <n v="37350"/>
    <n v="22640"/>
    <n v="16295"/>
    <n v="12348"/>
    <n v="10080"/>
    <n v="7720"/>
    <n v="7911"/>
    <n v="6900"/>
    <n v="972602.2627323058"/>
    <n v="265405.79410318058"/>
    <n v="119472.911461141"/>
    <n v="72419.456907101281"/>
    <n v="52123.456285389373"/>
    <n v="39498.032415586873"/>
    <n v="32243.291767826009"/>
    <n v="24694.267107898489"/>
    <n v="25305.226307070599"/>
    <n v="22071.300912499952"/>
  </r>
  <r>
    <n v="3547"/>
    <n v="4136793"/>
    <s v="frdt!korvfitokomf!Korvalol_Fitokomfort_2024!sjp!sjp!bn!banner!simptom+konkurenty!ot_trevogi_stressa!bn__uXVxL"/>
    <s v="sjp"/>
    <s v="banner"/>
    <n v="2064115"/>
    <n v="5293"/>
    <n v="478701"/>
    <n v="4.2139038773681303E-2"/>
    <n v="458529"/>
    <n v="0.25642951095263589"/>
    <n v="4.3119086862154026"/>
    <x v="0"/>
    <n v="3.0772963641025952"/>
    <n v="376098"/>
    <n v="117812"/>
    <n v="56934"/>
    <n v="37792"/>
    <n v="23700"/>
    <n v="17502"/>
    <n v="16905"/>
    <n v="10472"/>
    <n v="7641"/>
    <n v="5900"/>
    <n v="1157365.0079462579"/>
    <n v="362542.43924765493"/>
    <n v="175202.7911938171"/>
    <n v="116297.1841921653"/>
    <n v="72931.923829231499"/>
    <n v="53858.840964523617"/>
    <n v="52021.695035154356"/>
    <n v="32225.447524882369"/>
    <n v="23513.621518107931"/>
    <n v="18156.048548205312"/>
  </r>
  <r>
    <n v="3548"/>
    <n v="4138146"/>
    <s v="frdt!kscmb!Ksilong_Kombo_2024!sjp!sjp!bn!banner!simptomatika!dlya_lecheniya_nasmorka!bn__hhAtk"/>
    <s v="sjp"/>
    <s v="banner"/>
    <n v="790999"/>
    <n v="3672"/>
    <n v="175004"/>
    <n v="6.2284290644785134E-3"/>
    <n v="173914"/>
    <n v="0.46422309004183321"/>
    <n v="4.5198909739205959"/>
    <x v="0"/>
    <n v="3.2049683149381689"/>
    <n v="134848"/>
    <n v="46748"/>
    <n v="19404"/>
    <n v="11308"/>
    <n v="7990"/>
    <n v="6528"/>
    <n v="5019"/>
    <n v="6152"/>
    <n v="4797"/>
    <n v="4010"/>
    <n v="432183.56733278232"/>
    <n v="149825.85878672951"/>
    <n v="62189.205183060243"/>
    <n v="36241.78170532082"/>
    <n v="25607.696836355972"/>
    <n v="20922.033159916369"/>
    <n v="16085.735972674671"/>
    <n v="19716.965073499621"/>
    <n v="15374.233006758401"/>
    <n v="12851.92294290206"/>
  </r>
  <r>
    <n v="3549"/>
    <n v="4072144"/>
    <s v="SlickJump_Tablets_2024_Q3_bn"/>
    <s v="sjp"/>
    <s v="banner"/>
    <n v="526339"/>
    <n v="3097"/>
    <n v="77979"/>
    <n v="0.4509803921568627"/>
    <n v="42812"/>
    <n v="0.58840405138133411"/>
    <n v="6.7497531386655378"/>
    <x v="0"/>
    <n v="3.5530316326668379"/>
    <n v="50040"/>
    <n v="21050"/>
    <n v="17301"/>
    <n v="15064"/>
    <n v="12640"/>
    <n v="10350"/>
    <n v="7238"/>
    <n v="6088"/>
    <n v="5157"/>
    <n v="3210"/>
    <n v="177793.7028986486"/>
    <n v="74791.315867636935"/>
    <n v="61471.000276768958"/>
    <n v="53522.868514493253"/>
    <n v="44910.319836908828"/>
    <n v="36773.877398101773"/>
    <n v="25716.84295724257"/>
    <n v="21630.85657967571"/>
    <n v="18322.98412966288"/>
    <n v="11405.23154086055"/>
  </r>
  <r>
    <n v="3550"/>
    <n v="4072145"/>
    <s v="SlickJump_Spray_2024_Q3_bn"/>
    <s v="sjp"/>
    <s v="banner"/>
    <n v="525622"/>
    <n v="3528"/>
    <n v="102059"/>
    <n v="0.33559999608069851"/>
    <n v="67808"/>
    <n v="0.67120478214382195"/>
    <n v="5.1501778383092134"/>
    <x v="0"/>
    <n v="3.3173154599616281"/>
    <n v="76629"/>
    <n v="23374"/>
    <n v="16380"/>
    <n v="13264"/>
    <n v="9645"/>
    <n v="7122"/>
    <n v="4795"/>
    <n v="3296"/>
    <n v="2403"/>
    <n v="1540"/>
    <n v="254202.56638139961"/>
    <n v="77538.931561143079"/>
    <n v="54337.627234171458"/>
    <n v="44000.872260931028"/>
    <n v="31995.5076113299"/>
    <n v="23625.920705846711"/>
    <n v="15906.527630516"/>
    <n v="10933.871756033521"/>
    <n v="7971.5090502877911"/>
    <n v="5108.6658083409066"/>
  </r>
  <r>
    <n v="3551"/>
    <n v="4177408"/>
    <s v="frdt!mklt!Mukaltishka_2024!sjp!sjp!bn!banner!simpt!Pri_bronkhite!bn__XRDvq"/>
    <s v="sjp"/>
    <s v="banner"/>
    <n v="631055"/>
    <n v="2573"/>
    <n v="145585"/>
    <n v="2.6101590136345938E-3"/>
    <n v="145205"/>
    <n v="0.40772991260666658"/>
    <n v="4.3346155167084524"/>
    <x v="0"/>
    <n v="3.280065075809159"/>
    <n v="118489"/>
    <n v="34024"/>
    <n v="13863"/>
    <n v="7816"/>
    <n v="4905"/>
    <n v="3684"/>
    <n v="2737"/>
    <n v="2504"/>
    <n v="2169"/>
    <n v="2200"/>
    <n v="388651.63076755148"/>
    <n v="111600.9341393308"/>
    <n v="45471.542145942367"/>
    <n v="25636.98863252439"/>
    <n v="16088.719196843929"/>
    <n v="12083.75973928094"/>
    <n v="8977.5381124896685"/>
    <n v="8213.2829498261344"/>
    <n v="7114.4611494300671"/>
    <n v="7216.1431667801508"/>
  </r>
  <r>
    <n v="3552"/>
    <n v="4073335"/>
    <s v="SlickJump_universal_2024_Q3_bn"/>
    <s v="sjp"/>
    <s v="banner"/>
    <n v="390448"/>
    <n v="2372"/>
    <n v="100833"/>
    <n v="0.23866194598990409"/>
    <n v="76768"/>
    <n v="0.607507273695857"/>
    <n v="3.872224370989656"/>
    <x v="0"/>
    <n v="3.1815129884945081"/>
    <n v="88017"/>
    <n v="15598"/>
    <n v="7956"/>
    <n v="5232"/>
    <n v="2435"/>
    <n v="1398"/>
    <n v="959"/>
    <n v="472"/>
    <n v="387"/>
    <n v="270"/>
    <n v="280027.22870832111"/>
    <n v="49625.239594537343"/>
    <n v="25312.11733646231"/>
    <n v="16645.675955803272"/>
    <n v="7746.9841269841272"/>
    <n v="4447.7551579153223"/>
    <n v="3051.0709559662332"/>
    <n v="1501.6741305694079"/>
    <n v="1231.245526547375"/>
    <n v="859.00850689351716"/>
  </r>
  <r>
    <n v="3553"/>
    <n v="4073336"/>
    <s v="SlickJump_children_2024_Q3_bn"/>
    <s v="sjp"/>
    <s v="banner"/>
    <n v="225882"/>
    <n v="1574"/>
    <n v="44804"/>
    <n v="0.61791357914471923"/>
    <n v="17119"/>
    <n v="0.69682400545417522"/>
    <n v="5.0415587893938039"/>
    <x v="0"/>
    <n v="3.292692526348012"/>
    <n v="32877"/>
    <n v="11342"/>
    <n v="9468"/>
    <n v="6464"/>
    <n v="3350"/>
    <n v="2256"/>
    <n v="1064"/>
    <n v="848"/>
    <n v="612"/>
    <n v="320"/>
    <n v="108253.85218874361"/>
    <n v="37345.718633839148"/>
    <n v="31175.21283946298"/>
    <n v="21283.964490313549"/>
    <n v="11030.51996326584"/>
    <n v="7428.3143394411163"/>
    <n v="3503.4248480342849"/>
    <n v="2792.2032623431151"/>
    <n v="2015.127826124984"/>
    <n v="1053.6616084313639"/>
  </r>
  <r>
    <n v="3554"/>
    <n v="4073337"/>
    <s v="SlickJump_adults_2024_Q3_bn"/>
    <s v="sjp"/>
    <s v="banner"/>
    <n v="392884"/>
    <n v="2609"/>
    <n v="67788"/>
    <n v="0.44903227709919158"/>
    <n v="37349"/>
    <n v="0.66406369310025348"/>
    <n v="5.795775063433056"/>
    <x v="0"/>
    <n v="3.5053890078515351"/>
    <n v="46438"/>
    <n v="20008"/>
    <n v="15534"/>
    <n v="11220"/>
    <n v="6770"/>
    <n v="4584"/>
    <n v="2695"/>
    <n v="2072"/>
    <n v="1629"/>
    <n v="1130"/>
    <n v="162783.2547466096"/>
    <n v="70135.823269093511"/>
    <n v="54452.71284796574"/>
    <n v="39330.464668094217"/>
    <n v="23731.483583154892"/>
    <n v="16068.703211991429"/>
    <n v="9447.0233761598865"/>
    <n v="7263.1660242683802"/>
    <n v="5710.2786937901501"/>
    <n v="3961.0895788722341"/>
  </r>
  <r>
    <n v="3555"/>
    <n v="4132570"/>
    <s v="frdt!flrbpr!Flurbiprofen_Farmstandart_2024!sjp!sjp!bn!banner!simpt!pri_zabolevaniyakh_gorla!bn__LZisG"/>
    <s v="sjp"/>
    <s v="banner"/>
    <n v="877879"/>
    <n v="2281"/>
    <n v="160871"/>
    <n v="2.4615996668138069E-3"/>
    <n v="160475"/>
    <n v="0.25983079672711162"/>
    <n v="5.457037004805092"/>
    <x v="0"/>
    <n v="3.7308131998895049"/>
    <n v="123845"/>
    <n v="37322"/>
    <n v="18258"/>
    <n v="13060"/>
    <n v="10210"/>
    <n v="8646"/>
    <n v="6195"/>
    <n v="6664"/>
    <n v="5715"/>
    <n v="5390"/>
    <n v="462042.56074031582"/>
    <n v="139241.41024627609"/>
    <n v="68117.187403582589"/>
    <n v="48724.420390556937"/>
    <n v="38091.602770871847"/>
    <n v="32256.610926244659"/>
    <n v="23112.38777331548"/>
    <n v="24862.139164063661"/>
    <n v="21321.59743736852"/>
    <n v="20109.083147404439"/>
  </r>
  <r>
    <n v="3556"/>
    <n v="3969454"/>
    <s v="frdt!interoft!Interferon_Oftalmo_2024!sjp!sjp!bn!banner!infectii_glaz!3_deystviya!bn__zjWHS"/>
    <s v="sjp"/>
    <s v="banner"/>
    <n v="746087"/>
    <n v="2475"/>
    <n v="221026"/>
    <n v="0.1422095138128546"/>
    <n v="189594"/>
    <n v="0.33173074989914042"/>
    <n v="3.3755621510591509"/>
    <x v="0"/>
    <n v="2.7590138230443242"/>
    <n v="190623"/>
    <n v="40594"/>
    <n v="15186"/>
    <n v="8388"/>
    <n v="5090"/>
    <n v="3540"/>
    <n v="2422"/>
    <n v="1832"/>
    <n v="1503"/>
    <n v="1240"/>
    <n v="525931.49199017824"/>
    <n v="111999.4071326613"/>
    <n v="41898.383916751111"/>
    <n v="23142.607947695789"/>
    <n v="14043.38035929561"/>
    <n v="9766.9089335769077"/>
    <n v="6682.331479413353"/>
    <n v="5054.513323817202"/>
    <n v="4146.7977760356189"/>
    <n v="3421.1771405749619"/>
  </r>
  <r>
    <n v="3557"/>
    <n v="3969458"/>
    <s v="frdt!interoft!Interferon_Oftalmo_2024!sjp!sjp!bn!banner!detskiye_infectii_glaz!sukhoi_glaz!bn__eFnfk"/>
    <s v="sjp"/>
    <s v="banner"/>
    <n v="588620"/>
    <n v="1621"/>
    <n v="100637"/>
    <n v="0.28885996204179382"/>
    <n v="71567"/>
    <n v="0.27538989500866429"/>
    <n v="5.8489422379442946"/>
    <x v="0"/>
    <n v="3.864871963230466"/>
    <n v="74870"/>
    <n v="24146"/>
    <n v="11856"/>
    <n v="9524"/>
    <n v="6050"/>
    <n v="6600"/>
    <n v="3920"/>
    <n v="10440"/>
    <n v="3474"/>
    <n v="1420"/>
    <n v="289362.96388706501"/>
    <n v="93321.198424162838"/>
    <n v="45821.921996060402"/>
    <n v="36809.040577806962"/>
    <n v="23382.475377544321"/>
    <n v="25508.15495732108"/>
    <n v="15150.298095863431"/>
    <n v="40349.263296126068"/>
    <n v="13426.565200262639"/>
    <n v="5488.1181877872614"/>
  </r>
  <r>
    <n v="3558"/>
    <n v="3894730"/>
    <s v="frdt!kskds!Ksilong_Kids_2024!sjp!sjp!bn!banner!simptomatika!dva_deistviya!bn__gTiJh"/>
    <s v="sjp"/>
    <s v="banner"/>
    <n v="465639"/>
    <n v="1984"/>
    <n v="71362"/>
    <n v="1.8357108825425291E-2"/>
    <n v="70052"/>
    <n v="0.42608114870103231"/>
    <n v="6.5250273254673354"/>
    <x v="0"/>
    <n v="3.9867035394441692"/>
    <n v="49787"/>
    <n v="20586"/>
    <n v="11178"/>
    <n v="7932"/>
    <n v="6435"/>
    <n v="5676"/>
    <n v="4277"/>
    <n v="3824"/>
    <n v="4023"/>
    <n v="3080"/>
    <n v="198486.0091183068"/>
    <n v="82070.279062997652"/>
    <n v="44563.372163906919"/>
    <n v="31622.53247487115"/>
    <n v="25654.437276323231"/>
    <n v="22628.5292898851"/>
    <n v="17051.131038202711"/>
    <n v="15245.1543348345"/>
    <n v="16038.508339183891"/>
    <n v="12279.04690148804"/>
  </r>
  <r>
    <n v="3559"/>
    <n v="3871893"/>
    <s v="otc!maxcldrino!Maxicold_Rino_2024!sjp!sjp!bn!banner!simptomatic!ustraneniye_lomoty!bn__dHLTz"/>
    <s v="sjp"/>
    <s v="banner"/>
    <n v="684236"/>
    <n v="2752"/>
    <n v="159879"/>
    <n v="6.5111740753944769E-3"/>
    <n v="158838"/>
    <n v="0.40220041038472099"/>
    <n v="4.2797115318459582"/>
    <x v="0"/>
    <n v="3.2053929468200728"/>
    <n v="128075"/>
    <n v="40468"/>
    <n v="16905"/>
    <n v="10016"/>
    <n v="6005"/>
    <n v="4326"/>
    <n v="2583"/>
    <n v="2504"/>
    <n v="1422"/>
    <n v="1160"/>
    <n v="410530.70166398078"/>
    <n v="129715.8417719147"/>
    <n v="54187.167765993327"/>
    <n v="32105.215755349851"/>
    <n v="19248.38464565454"/>
    <n v="13866.52988794363"/>
    <n v="8279.5299816362476"/>
    <n v="8026.3039388374627"/>
    <n v="4558.0687703781432"/>
    <n v="3718.2558183112851"/>
  </r>
  <r>
    <n v="3560"/>
    <n v="3892806"/>
    <s v="frdt!protargol!Protargol_Lor_2024!sjp!sjp!bn!banner!simptomatika!dlya_lecheniya_infectiy!bn__GKTTx"/>
    <s v="sjp"/>
    <s v="banner"/>
    <n v="784844"/>
    <n v="2920"/>
    <n v="112712"/>
    <n v="1.746043012279086E-2"/>
    <n v="110744"/>
    <n v="0.37204845803752079"/>
    <n v="6.9632692171197386"/>
    <x v="0"/>
    <n v="3.798563518798157"/>
    <n v="73622"/>
    <n v="31592"/>
    <n v="21609"/>
    <n v="17772"/>
    <n v="14445"/>
    <n v="13140"/>
    <n v="9639"/>
    <n v="9912"/>
    <n v="10035"/>
    <n v="4850"/>
    <n v="279657.8433809579"/>
    <n v="120004.2186858714"/>
    <n v="82083.159077709381"/>
    <n v="67508.070856080842"/>
    <n v="54870.25002903938"/>
    <n v="49913.124637007793"/>
    <n v="36614.353757695433"/>
    <n v="37651.361598327327"/>
    <n v="38118.584911139507"/>
    <n v="18423.033066171061"/>
  </r>
  <r>
    <n v="3561"/>
    <n v="3871965"/>
    <s v="otc!maxcldlor!Maxicold_Lor_2024!sjp!sjp!bn!banner!simptomatic!snimayet_vospaleniye!bn__KoRIP"/>
    <s v="sjp"/>
    <s v="banner"/>
    <n v="429711"/>
    <n v="1604"/>
    <n v="61286"/>
    <n v="9.7575302679241416E-3"/>
    <n v="60688"/>
    <n v="0.37327413075299448"/>
    <n v="7.0115687106353812"/>
    <x v="0"/>
    <n v="3.790207631379328"/>
    <n v="40288"/>
    <n v="16142"/>
    <n v="10899"/>
    <n v="11924"/>
    <n v="10040"/>
    <n v="7746"/>
    <n v="4270"/>
    <n v="4720"/>
    <n v="4815"/>
    <n v="2530"/>
    <n v="152699.8850530104"/>
    <n v="61181.531585725119"/>
    <n v="41309.472974403303"/>
    <n v="45194.435796567122"/>
    <n v="38053.684619048458"/>
    <n v="29358.948312664281"/>
    <n v="16184.18658598973"/>
    <n v="17889.780020110429"/>
    <n v="18249.849745091469"/>
    <n v="9589.2253073897009"/>
  </r>
  <r>
    <n v="3562"/>
    <n v="4008717"/>
    <s v="otc!aci!Acipol_Kapsuly_2024!sjp!sjp!bn!banner!w25-44+konkurenty!Legendarnyi!bn__ORpQk"/>
    <s v="sjp"/>
    <s v="banner"/>
    <n v="1183018"/>
    <n v="5092"/>
    <n v="273567"/>
    <n v="0.12615556700917871"/>
    <n v="239055"/>
    <n v="0.43042455820621489"/>
    <n v="4.3244177843087801"/>
    <x v="6"/>
    <n v="3.1360489035924841"/>
    <n v="215840"/>
    <n v="68492"/>
    <n v="32457"/>
    <n v="20028"/>
    <n v="12855"/>
    <n v="9276"/>
    <n v="6153"/>
    <n v="5120"/>
    <n v="3861"/>
    <n v="3150"/>
    <n v="676884.79535140179"/>
    <n v="214794.2615048564"/>
    <n v="101786.7392639013"/>
    <n v="62808.787441150271"/>
    <n v="40313.908655681393"/>
    <n v="29089.989629723881"/>
    <n v="19296.10890380455"/>
    <n v="16056.57038639352"/>
    <n v="12108.28481677058"/>
    <n v="9878.5540463163252"/>
  </r>
  <r>
    <n v="3563"/>
    <n v="4071859"/>
    <s v="otc!aci!Acipol_Kapsuly_2024!sjp!sjp!bn!banner!w25-44+Acipol!Probiotik_dlya_profilaktiki!bn__gfOqy"/>
    <s v="sjp"/>
    <s v="banner"/>
    <n v="647807"/>
    <n v="2135"/>
    <n v="140679"/>
    <n v="0.24123003433348261"/>
    <n v="106743"/>
    <n v="0.32957346864112308"/>
    <n v="4.6048592895883544"/>
    <x v="6"/>
    <n v="3.3437443544599121"/>
    <n v="110461"/>
    <n v="36136"/>
    <n v="16926"/>
    <n v="10140"/>
    <n v="6610"/>
    <n v="4626"/>
    <n v="3143"/>
    <n v="2392"/>
    <n v="1773"/>
    <n v="1530"/>
    <n v="369353.34513799642"/>
    <n v="120829.54599276339"/>
    <n v="56596.216943588472"/>
    <n v="33905.567754223513"/>
    <n v="22102.150182980022"/>
    <n v="15468.161383731551"/>
    <n v="10509.3885060675"/>
    <n v="7998.2364958681101"/>
    <n v="5928.458740457424"/>
    <n v="5115.9288623236653"/>
  </r>
  <r>
    <n v="3564"/>
    <n v="4092779"/>
    <s v="otc!lak!Lactofiltrum_2024!sjp!sjp!bn!banner!vzroslye_simpt!pokrasneniye!bn__xrvPK"/>
    <s v="sjp"/>
    <s v="banner"/>
    <n v="5538351"/>
    <n v="13508"/>
    <n v="862093"/>
    <n v="0.1965054814271778"/>
    <n v="692687"/>
    <n v="0.24389931226821851"/>
    <n v="6.4243080502915566"/>
    <x v="0"/>
    <n v="3.8165833751398912"/>
    <n v="603048"/>
    <n v="207560"/>
    <n v="125949"/>
    <n v="100804"/>
    <n v="85035"/>
    <n v="81468"/>
    <n v="62356"/>
    <n v="54584"/>
    <n v="69444"/>
    <n v="60880"/>
    <n v="2301582.9712113608"/>
    <n v="792170.04534403584"/>
    <n v="480694.85951549408"/>
    <n v="384726.8705476016"/>
    <n v="324543.16730502067"/>
    <n v="310929.41440589668"/>
    <n v="237986.87294022311"/>
    <n v="208324.3869486358"/>
    <n v="265038.81590321462"/>
    <n v="232353.59587851659"/>
  </r>
  <r>
    <n v="3565"/>
    <n v="4092781"/>
    <s v="otc!lak!Lactofiltrum_2024!sjp!sjp!bn!banner!poditeli!vse_cheshetsya!bn__dikSR"/>
    <s v="sjp"/>
    <s v="banner"/>
    <n v="3640042"/>
    <n v="8288"/>
    <n v="700748"/>
    <n v="0.23666425020121351"/>
    <n v="534906"/>
    <n v="0.22768968050368649"/>
    <n v="5.1945092957810797"/>
    <x v="0"/>
    <n v="3.514130697122114"/>
    <n v="542503"/>
    <n v="149378"/>
    <n v="76083"/>
    <n v="54500"/>
    <n v="46840"/>
    <n v="40674"/>
    <n v="33425"/>
    <n v="28112"/>
    <n v="33885"/>
    <n v="30430"/>
    <n v="1906426.445580838"/>
    <n v="524933.81527470716"/>
    <n v="267365.60582914192"/>
    <n v="191520.12299315521"/>
    <n v="164601.88185319991"/>
    <n v="142933.7519747449"/>
    <n v="117459.8185513067"/>
    <n v="98789.242157496876"/>
    <n v="119076.3186719829"/>
    <n v="106934.9971134259"/>
  </r>
  <r>
    <n v="3566"/>
    <n v="3872529"/>
    <s v="otc!maxcldotott!Maxicold_Ototita_2024!sjp!sjp!bn!banner!simptomatic!bez_antibiotikov!bn__QiQHZ"/>
    <s v="sjp"/>
    <s v="banner"/>
    <n v="40441"/>
    <n v="140"/>
    <n v="9137"/>
    <n v="0.41129473569005148"/>
    <n v="5379"/>
    <n v="0.34618332879998021"/>
    <n v="4.4260698259822702"/>
    <x v="0"/>
    <n v="3.3560995850622408"/>
    <n v="7465"/>
    <n v="2052"/>
    <n v="996"/>
    <n v="556"/>
    <n v="370"/>
    <n v="246"/>
    <n v="126"/>
    <n v="88"/>
    <n v="81"/>
    <n v="70"/>
    <n v="25053.283402489629"/>
    <n v="6886.7163485477186"/>
    <n v="3342.6751867219918"/>
    <n v="1865.9913692946061"/>
    <n v="1241.7568464730291"/>
    <n v="825.60049792531129"/>
    <n v="422.86854771784232"/>
    <n v="295.33676348547721"/>
    <n v="271.84406639004152"/>
    <n v="234.92697095435679"/>
  </r>
  <r>
    <n v="3567"/>
    <n v="3872530"/>
    <s v="otc!maxcldotott!Maxicold_Ototita_2024!sjp!sjp!bn!banner!simptomatic!dostupnaya_tsena!bn__QiQHZ"/>
    <s v="sjp"/>
    <s v="banner"/>
    <n v="1223224"/>
    <n v="2833"/>
    <n v="181049"/>
    <n v="2.0800998624681769E-2"/>
    <n v="177283"/>
    <n v="0.2316010804235365"/>
    <n v="6.7563145888682072"/>
    <x v="0"/>
    <n v="3.913490270854795"/>
    <n v="124384"/>
    <n v="46510"/>
    <n v="31887"/>
    <n v="25664"/>
    <n v="19650"/>
    <n v="18636"/>
    <n v="13748"/>
    <n v="12072"/>
    <n v="11295"/>
    <n v="8720"/>
    <n v="486775.5738500029"/>
    <n v="182016.4324974565"/>
    <n v="124789.4642667469"/>
    <n v="100435.8143112175"/>
    <n v="76900.083822296729"/>
    <n v="72931.804687649972"/>
    <n v="53802.664243711733"/>
    <n v="47243.654549759092"/>
    <n v="44202.872609304912"/>
    <n v="34125.635161853817"/>
  </r>
  <r>
    <n v="3568"/>
    <n v="3881507"/>
    <s v="otc!aforetard!Afobazol_Retard_2024!sjp!sjp!bn!banner!bessonitsa!meshayut_zasnut!bn__gadve"/>
    <s v="sjp"/>
    <s v="banner"/>
    <n v="1235759"/>
    <n v="4968"/>
    <n v="267314"/>
    <n v="0.72676328213262309"/>
    <n v="73040"/>
    <n v="0.40202013499395911"/>
    <n v="4.6228742228240947"/>
    <x v="0"/>
    <n v="3.1917489081108439"/>
    <n v="201976"/>
    <n v="76170"/>
    <n v="36663"/>
    <n v="23308"/>
    <n v="14890"/>
    <n v="10992"/>
    <n v="7903"/>
    <n v="5880"/>
    <n v="5211"/>
    <n v="4180"/>
    <n v="644656.67746459588"/>
    <n v="243115.51433080301"/>
    <n v="117019.0902180679"/>
    <n v="74393.283550247565"/>
    <n v="47525.141241770471"/>
    <n v="35083.703997954399"/>
    <n v="25224.391620800001"/>
    <n v="18767.483579691769"/>
    <n v="16632.20356016561"/>
    <n v="13341.51043590333"/>
  </r>
  <r>
    <n v="3569"/>
    <n v="3955760"/>
    <s v="otc!aforetard!Afobazol_Retard_2024!sjp!sjp!bn!banner!krizis_v_semiye.Child!old!bn__bYrCE"/>
    <s v="sjp"/>
    <s v="banner"/>
    <n v="310546"/>
    <n v="622"/>
    <n v="89040"/>
    <n v="0.46919362084456429"/>
    <n v="47263"/>
    <n v="0.20029238824521969"/>
    <n v="3.4877133872416888"/>
    <x v="0"/>
    <n v="2.91035012745539"/>
    <n v="77235"/>
    <n v="16914"/>
    <n v="5682"/>
    <n v="2780"/>
    <n v="1410"/>
    <n v="966"/>
    <n v="616"/>
    <n v="520"/>
    <n v="351"/>
    <n v="230"/>
    <n v="224780.89209401709"/>
    <n v="49225.662055780471"/>
    <n v="16536.609424201532"/>
    <n v="8090.7733543259856"/>
    <n v="4103.5936797121003"/>
    <n v="2811.398223121907"/>
    <n v="1792.77567851252"/>
    <n v="1513.382066276803"/>
    <n v="1021.532894736842"/>
    <n v="669.38052931473976"/>
  </r>
  <r>
    <n v="3570"/>
    <n v="3955761"/>
    <s v="otc!aforetard!Afobazol_Retard_2024!sjp!sjp!bn!banner!krizis_v_semiye.Child!new!bn__bYrCE"/>
    <s v="sjp"/>
    <s v="banner"/>
    <n v="4817867"/>
    <n v="15402"/>
    <n v="916195"/>
    <n v="0.55060221895993755"/>
    <n v="411736"/>
    <n v="0.31968503904321138"/>
    <n v="5.2585606775850122"/>
    <x v="0"/>
    <n v="3.2256137405029901"/>
    <n v="630628"/>
    <n v="291772"/>
    <n v="169791"/>
    <n v="118448"/>
    <n v="80510"/>
    <n v="62214"/>
    <n v="47747"/>
    <n v="36248"/>
    <n v="30060"/>
    <n v="26210"/>
    <n v="2034162.3419459199"/>
    <n v="941143.77229403844"/>
    <n v="547680.18261374324"/>
    <n v="382067.49633509823"/>
    <n v="259694.1622478957"/>
    <n v="200678.33325165301"/>
    <n v="154013.37926779629"/>
    <n v="116922.0468657524"/>
    <n v="96961.949039519881"/>
    <n v="84543.33613858337"/>
  </r>
  <r>
    <n v="3571"/>
    <n v="4092469"/>
    <s v="otc!aforetard!Afobazol_Retard_2024!sjp!sjp!bn!banner!nedovolstvo_soboy!pregrada!bn__lvGrn"/>
    <s v="sjp"/>
    <s v="banner"/>
    <n v="3125583"/>
    <n v="12731"/>
    <n v="521487"/>
    <n v="0.68711204689666283"/>
    <n v="163167"/>
    <n v="0.40731601112496452"/>
    <n v="5.9935971558255527"/>
    <x v="0"/>
    <n v="3.629937390904435"/>
    <n v="352327"/>
    <n v="171296"/>
    <n v="100713"/>
    <n v="68140"/>
    <n v="47255"/>
    <n v="36690"/>
    <n v="28133"/>
    <n v="22536"/>
    <n v="18387"/>
    <n v="15580"/>
    <n v="1278924.9511251871"/>
    <n v="621793.75531236606"/>
    <n v="365581.88445015828"/>
    <n v="247343.93381622821"/>
    <n v="171532.69140718909"/>
    <n v="133182.40287228371"/>
    <n v="102121.02861831451"/>
    <n v="81804.269041422347"/>
    <n v="66743.658806559848"/>
    <n v="56554.4245502911"/>
  </r>
  <r>
    <n v="3572"/>
    <n v="4092470"/>
    <s v="otc!aforetard!Afobazol_Retard_2024!sjp!sjp!bn!banner!nedovolstvo_soboy!somneniye!bn__lvGrn"/>
    <s v="sjp"/>
    <s v="banner"/>
    <n v="1359224"/>
    <n v="5012"/>
    <n v="264648"/>
    <n v="0.54825277349535995"/>
    <n v="119554"/>
    <n v="0.36873981036238318"/>
    <n v="5.1359692875064233"/>
    <x v="0"/>
    <n v="3.3728395919511849"/>
    <n v="193034"/>
    <n v="76830"/>
    <n v="42867"/>
    <n v="28048"/>
    <n v="18645"/>
    <n v="13830"/>
    <n v="10017"/>
    <n v="8416"/>
    <n v="6174"/>
    <n v="5130"/>
    <n v="651072.71779270505"/>
    <n v="259135.26584960951"/>
    <n v="144583.51478817151"/>
    <n v="94601.404875046836"/>
    <n v="62886.594191929842"/>
    <n v="46646.371556684877"/>
    <n v="33785.734192575022"/>
    <n v="28385.818005861169"/>
    <n v="20823.91164070661"/>
    <n v="17302.667106709581"/>
  </r>
  <r>
    <n v="3573"/>
    <n v="4092474"/>
    <s v="otc!aforetard!Afobazol_Retard_2024!sjp!sjp!bn!banner!krizis_v_semiye.Rodstvennik!srivatsya_na_rodnykh!bn__iPmnT"/>
    <s v="sjp"/>
    <s v="banner"/>
    <n v="3253654"/>
    <n v="11594"/>
    <n v="740654"/>
    <n v="0.57755443162394315"/>
    <n v="312886"/>
    <n v="0.35633782817718168"/>
    <n v="4.3929473141304847"/>
    <x v="0"/>
    <n v="3.0018775262415431"/>
    <n v="554347"/>
    <n v="212250"/>
    <n v="108936"/>
    <n v="69132"/>
    <n v="44310"/>
    <n v="31038"/>
    <n v="22421"/>
    <n v="17352"/>
    <n v="13527"/>
    <n v="10560"/>
    <n v="1664081.801039421"/>
    <n v="637148.50494476757"/>
    <n v="327012.53019864869"/>
    <n v="207525.7971441304"/>
    <n v="133013.19318776281"/>
    <n v="93172.274659485018"/>
    <n v="67305.096015861636"/>
    <n v="52088.578835343258"/>
    <n v="40606.397297469353"/>
    <n v="31699.82667711069"/>
  </r>
  <r>
    <n v="3574"/>
    <n v="4092477"/>
    <s v="otc!aforetard!Afobazol_Retard_2024!sjp!sjp!bn!banner!nichego_ne_uspevayu!snizheniye_koncentracii!bn__UMWJy"/>
    <s v="sjp"/>
    <s v="banner"/>
    <n v="603747"/>
    <n v="2408"/>
    <n v="170885"/>
    <n v="0.70426310091582056"/>
    <n v="50537"/>
    <n v="0.39884256153653758"/>
    <n v="3.533060245194136"/>
    <x v="0"/>
    <n v="2.807224658132971"/>
    <n v="142899"/>
    <n v="38184"/>
    <n v="14010"/>
    <n v="7596"/>
    <n v="4435"/>
    <n v="2718"/>
    <n v="1855"/>
    <n v="1392"/>
    <n v="1080"/>
    <n v="900"/>
    <n v="401149.59642254352"/>
    <n v="107191.0663461494"/>
    <n v="39329.217460442931"/>
    <n v="21323.678503178049"/>
    <n v="12450.04135881973"/>
    <n v="7630.0366208054174"/>
    <n v="5207.4017408366617"/>
    <n v="3907.656724121096"/>
    <n v="3031.8026307836089"/>
    <n v="2526.5021923196741"/>
  </r>
  <r>
    <n v="3575"/>
    <n v="4092482"/>
    <s v="otc!aforetard!Afobazol_Retard_2024!sjp!sjp!bn!banner!business_owner!ogranichivayet_vozmozhnosti!bn__zaTUq"/>
    <s v="sjp"/>
    <s v="banner"/>
    <n v="752135"/>
    <n v="3220"/>
    <n v="165743"/>
    <n v="0.622107720989725"/>
    <n v="62633"/>
    <n v="0.42811463367613528"/>
    <n v="4.5379593708331569"/>
    <x v="0"/>
    <n v="3.2736250631104298"/>
    <n v="130848"/>
    <n v="40504"/>
    <n v="19668"/>
    <n v="12644"/>
    <n v="8220"/>
    <n v="6036"/>
    <n v="4298"/>
    <n v="3136"/>
    <n v="2412"/>
    <n v="1990"/>
    <n v="428347.29225787357"/>
    <n v="132594.90955622491"/>
    <n v="64385.657741255942"/>
    <n v="41391.71529796828"/>
    <n v="26909.19801876774"/>
    <n v="19759.600880934559"/>
    <n v="14070.040521248629"/>
    <n v="10266.088197914311"/>
    <n v="7895.9836522223577"/>
    <n v="6514.513875589756"/>
  </r>
  <r>
    <n v="3576"/>
    <n v="4092483"/>
    <s v="otc!aforetard!Afobazol_Retard_2024!sjp!sjp!bn!banner!business_owner!meshaet_dobivatsya_celey!bn__zaTUq"/>
    <s v="sjp"/>
    <s v="banner"/>
    <n v="869354"/>
    <n v="2941"/>
    <n v="208919"/>
    <n v="0.55002656531957361"/>
    <n v="94008"/>
    <n v="0.33829717238317192"/>
    <n v="4.1612012310991338"/>
    <x v="0"/>
    <n v="2.8862056372630391"/>
    <n v="160430"/>
    <n v="54222"/>
    <n v="27165"/>
    <n v="17584"/>
    <n v="12145"/>
    <n v="9690"/>
    <n v="7280"/>
    <n v="5640"/>
    <n v="4104"/>
    <n v="2950"/>
    <n v="463033.97038610937"/>
    <n v="156495.84206367651"/>
    <n v="78403.776136250453"/>
    <n v="50751.039925633282"/>
    <n v="35052.96746455961"/>
    <n v="27967.332625078849"/>
    <n v="21011.577039274929"/>
    <n v="16278.19979416354"/>
    <n v="11844.98793532751"/>
    <n v="8514.3066299259663"/>
  </r>
  <r>
    <n v="3577"/>
    <n v="3993672"/>
    <s v="frdt!fer!ferrogematogen_adult_2024!sjp!sjp!bn!banner!Pravilnoe_pitanie!dlya_podderzhki!bn__sopNp"/>
    <s v="sjp"/>
    <s v="banner"/>
    <n v="1128767"/>
    <n v="3069"/>
    <n v="189971"/>
    <n v="2.1324307394286479E-2"/>
    <n v="185920"/>
    <n v="0.27188959280347502"/>
    <n v="5.9417858515247062"/>
    <x v="0"/>
    <n v="4.3390751134004768"/>
    <n v="147994"/>
    <n v="41864"/>
    <n v="18696"/>
    <n v="11192"/>
    <n v="8815"/>
    <n v="8250"/>
    <n v="6650"/>
    <n v="5728"/>
    <n v="5841"/>
    <n v="5110"/>
    <n v="642157.08233259013"/>
    <n v="181651.0405473976"/>
    <n v="81123.348320135308"/>
    <n v="48562.928669178138"/>
    <n v="38248.9471246252"/>
    <n v="35797.369685553931"/>
    <n v="28854.849504113168"/>
    <n v="24854.22224955793"/>
    <n v="25344.537737372189"/>
    <n v="22172.67382947644"/>
  </r>
  <r>
    <n v="3578"/>
    <n v="4160998"/>
    <s v="sjp!sjp!bn!banner!!mountains!__qPHdp"/>
    <s v="sjp"/>
    <s v="banner"/>
    <n v="148636"/>
    <n v="337"/>
    <n v="20599"/>
    <n v="0.90737414437594055"/>
    <n v="1908"/>
    <n v="0.22672838343335391"/>
    <n v="7.2156900820428174"/>
    <x v="0"/>
    <n v="3.3753292760468709"/>
    <n v="9132"/>
    <n v="10572"/>
    <n v="9024"/>
    <n v="6568"/>
    <n v="3050"/>
    <n v="2508"/>
    <n v="1015"/>
    <n v="1136"/>
    <n v="531"/>
    <n v="500"/>
    <n v="30823.50694886002"/>
    <n v="35683.981106367522"/>
    <n v="30458.97138704696"/>
    <n v="22169.162685075851"/>
    <n v="10294.75429194296"/>
    <n v="8465.3258243255532"/>
    <n v="3425.959215187574"/>
    <n v="3834.3740575892448"/>
    <n v="1792.2998455808879"/>
    <n v="1687.6646380234349"/>
  </r>
  <r>
    <n v="3579"/>
    <n v="4161000"/>
    <s v="sjp!sjp!bn!banner!!shine!__qPHdp"/>
    <s v="sjp"/>
    <s v="banner"/>
    <n v="585061"/>
    <n v="2058"/>
    <n v="100766"/>
    <n v="0.26837425322033232"/>
    <n v="73723"/>
    <n v="0.35175819273545827"/>
    <n v="5.8061350058551504"/>
    <x v="0"/>
    <n v="3.467274709905297"/>
    <n v="67351"/>
    <n v="32338"/>
    <n v="24717"/>
    <n v="16304"/>
    <n v="10065"/>
    <n v="6684"/>
    <n v="3871"/>
    <n v="3144"/>
    <n v="2304"/>
    <n v="1960"/>
    <n v="233524.41898683159"/>
    <n v="112124.72956891749"/>
    <n v="85700.629004729228"/>
    <n v="56530.446870295957"/>
    <n v="34898.119955196817"/>
    <n v="23175.26416100701"/>
    <n v="13421.8204020434"/>
    <n v="10901.11168794225"/>
    <n v="7988.6009316218042"/>
    <n v="6795.8584314143818"/>
  </r>
  <r>
    <n v="3580"/>
    <n v="4161001"/>
    <s v="sjp!sjp!bn!banner!!soroka!__qPHdp"/>
    <s v="sjp"/>
    <s v="banner"/>
    <n v="209697"/>
    <n v="568"/>
    <n v="35882"/>
    <n v="0.65461791427456661"/>
    <n v="12393"/>
    <n v="0.27086701288048948"/>
    <n v="5.8440722367760998"/>
    <x v="0"/>
    <n v="3.3658689266624928"/>
    <n v="22580"/>
    <n v="13002"/>
    <n v="9933"/>
    <n v="7164"/>
    <n v="3545"/>
    <n v="2550"/>
    <n v="1113"/>
    <n v="1280"/>
    <n v="594"/>
    <n v="540"/>
    <n v="76001.3203640391"/>
    <n v="43763.027784465739"/>
    <n v="33433.176048538553"/>
    <n v="24113.084990610099"/>
    <n v="11932.005345018541"/>
    <n v="8582.9657629893572"/>
    <n v="3746.2121153753551"/>
    <n v="4308.3122261279914"/>
    <n v="1999.326142437521"/>
    <n v="1817.569220397746"/>
  </r>
  <r>
    <n v="3581"/>
    <n v="4004444"/>
    <s v="otc!acift!Acipol_Forte_2024!sjp!sjp!bn!banner!konkurenty!dlya_vosstanovleniya_girl!bn__aYCJb"/>
    <s v="sjp"/>
    <s v="banner"/>
    <n v="1328975"/>
    <n v="6205"/>
    <n v="280382"/>
    <n v="6.4804445363825236E-3"/>
    <n v="278565"/>
    <n v="0.46690118324272473"/>
    <n v="4.7398727450406941"/>
    <x v="0"/>
    <n v="3.192471966253807"/>
    <n v="213710"/>
    <n v="67968"/>
    <n v="35802"/>
    <n v="25296"/>
    <n v="18960"/>
    <n v="15150"/>
    <n v="12124"/>
    <n v="9984"/>
    <n v="9540"/>
    <n v="7750"/>
    <n v="682263.18390810117"/>
    <n v="216985.93460233879"/>
    <n v="114296.88133581881"/>
    <n v="80756.770858356307"/>
    <n v="60529.268480172192"/>
    <n v="48365.950288745182"/>
    <n v="38705.530118861163"/>
    <n v="31873.64011107801"/>
    <n v="30456.182558061319"/>
    <n v="24741.657738467009"/>
  </r>
  <r>
    <n v="3582"/>
    <n v="3993672"/>
    <s v="frdt!fer!ferrogematogen_adult_2024!sjp!sjp!bn!banner!Pravilnoe_pitanie!dlya_podderzhki!bn__sopNp"/>
    <s v="sjp"/>
    <s v="banner"/>
    <n v="1131500"/>
    <n v="4197"/>
    <n v="194337"/>
    <n v="2.6742205550152609E-2"/>
    <n v="189140"/>
    <n v="0.37092355280600969"/>
    <n v="5.8223601269958882"/>
    <x v="0"/>
    <n v="3.857246100141813"/>
    <n v="141088"/>
    <n v="55048"/>
    <n v="29529"/>
    <n v="18776"/>
    <n v="13475"/>
    <n v="9960"/>
    <n v="7938"/>
    <n v="6696"/>
    <n v="5814"/>
    <n v="5020"/>
    <n v="544211.13777680811"/>
    <n v="212333.68332060651"/>
    <n v="113900.62009108761"/>
    <n v="72423.652776262679"/>
    <n v="51976.391199410929"/>
    <n v="38418.171157412457"/>
    <n v="30618.81954292571"/>
    <n v="25828.119886549579"/>
    <n v="22426.028826224501"/>
    <n v="19363.375422711899"/>
  </r>
  <r>
    <n v="3583"/>
    <n v="3937815"/>
    <s v="frdt!kombnt!Combilipen_Neuro_Tabs_2024!sjp!sjp!bn!banner!simptoms_deficit_B!boli_v_spine!bn__XuRiO"/>
    <s v="sjp"/>
    <s v="banner"/>
    <n v="3710675"/>
    <n v="10760"/>
    <n v="758291"/>
    <n v="2.9631104681448139E-2"/>
    <n v="735822"/>
    <n v="0.28997419606944819"/>
    <n v="4.893470976181967"/>
    <x v="0"/>
    <n v="3.364483142562853"/>
    <n v="577474"/>
    <n v="189708"/>
    <n v="91134"/>
    <n v="59852"/>
    <n v="44595"/>
    <n v="37950"/>
    <n v="28644"/>
    <n v="25368"/>
    <n v="26181"/>
    <n v="21990"/>
    <n v="1942901.538268341"/>
    <n v="638269.36800931359"/>
    <n v="306618.806714323"/>
    <n v="201371.04504867189"/>
    <n v="150039.1257425904"/>
    <n v="127682.1352602603"/>
    <n v="96372.255135570347"/>
    <n v="85350.208360534438"/>
    <n v="88085.533155438039"/>
    <n v="73984.984304957121"/>
  </r>
  <r>
    <n v="3584"/>
    <n v="4132675"/>
    <s v="frdt!korvfito!Korvalol_Fito_2024!sjp!sjp!bn!banner!simpt+konkur!ne_vizivaet_privykaniya!bn__tDvqg"/>
    <s v="sjp"/>
    <s v="banner"/>
    <n v="1084103"/>
    <n v="3012"/>
    <n v="309514"/>
    <n v="4.0414973151456812E-2"/>
    <n v="297005"/>
    <n v="0.27783337930067531"/>
    <n v="3.502597620786136"/>
    <x v="0"/>
    <n v="2.862136788691938"/>
    <n v="266738"/>
    <n v="56612"/>
    <n v="20751"/>
    <n v="11444"/>
    <n v="7195"/>
    <n v="4830"/>
    <n v="3654"/>
    <n v="2912"/>
    <n v="2538"/>
    <n v="2100"/>
    <n v="763440.64274211007"/>
    <n v="162031.287881428"/>
    <n v="59392.200502146399"/>
    <n v="32754.293409790531"/>
    <n v="20593.074194638491"/>
    <n v="13824.12068938206"/>
    <n v="10458.24782588034"/>
    <n v="8334.5423286709229"/>
    <n v="7264.1031697001372"/>
    <n v="6010.4872562530691"/>
  </r>
  <r>
    <n v="3585"/>
    <n v="3886163"/>
    <s v="frdt!sonnrmd!Sonnorm_Duo_2024!sjp!sjp!bn!banner!simptomatika!boretsya_s_simptomamy!bn__HFGso"/>
    <s v="sjp"/>
    <s v="banner"/>
    <n v="18847"/>
    <n v="46"/>
    <n v="3740"/>
    <n v="0.56898395721925132"/>
    <n v="1612"/>
    <n v="0.2440706743778851"/>
    <n v="5.0393048128342244"/>
    <x v="0"/>
    <n v="3.762627270912358"/>
    <n v="3135"/>
    <n v="672"/>
    <n v="285"/>
    <n v="228"/>
    <n v="210"/>
    <n v="156"/>
    <n v="77"/>
    <n v="96"/>
    <n v="90"/>
    <n v="60"/>
    <n v="11795.836494310241"/>
    <n v="2528.485526053104"/>
    <n v="1072.3487722100219"/>
    <n v="857.87901776801755"/>
    <n v="790.1517268915951"/>
    <n v="586.96985426232777"/>
    <n v="289.72229986025161"/>
    <n v="361.21221800758627"/>
    <n v="338.63645438211222"/>
    <n v="225.75763625474141"/>
  </r>
  <r>
    <n v="3586"/>
    <n v="3886164"/>
    <s v="frdt!sonnrmd!Sonnorm_Duo_2024!sjp!sjp!bn!banner!simptomatika!sedativnoye_deistviye!bn__HFGso"/>
    <s v="sjp"/>
    <s v="banner"/>
    <n v="958229"/>
    <n v="2557"/>
    <n v="171191"/>
    <n v="2.421856289174085E-2"/>
    <n v="167045"/>
    <n v="0.26684644276055097"/>
    <n v="5.5974262665677514"/>
    <x v="0"/>
    <n v="3.790582771606696"/>
    <n v="129216"/>
    <n v="41968"/>
    <n v="19494"/>
    <n v="12960"/>
    <n v="10185"/>
    <n v="8670"/>
    <n v="7861"/>
    <n v="7776"/>
    <n v="7002"/>
    <n v="7660"/>
    <n v="489803.9434159309"/>
    <n v="159083.1777587898"/>
    <n v="73893.620549700936"/>
    <n v="49125.952720022782"/>
    <n v="38607.085528814197"/>
    <n v="32864.352629830057"/>
    <n v="29797.77116760024"/>
    <n v="29475.571632013671"/>
    <n v="26541.660566790091"/>
    <n v="29035.864030507291"/>
  </r>
  <r>
    <n v="3587"/>
    <n v="3894730"/>
    <s v="frdt!kskds!Ksilong_Kids_2024!sjp!sjp!bn!banner!simptomatika!dva_deistviya!bn__gTiJh"/>
    <s v="sjp"/>
    <s v="banner"/>
    <n v="1131088"/>
    <n v="3133"/>
    <n v="149060"/>
    <n v="1.803971555078487E-2"/>
    <n v="146371"/>
    <n v="0.27698994242711439"/>
    <n v="7.588139004427747"/>
    <x v="0"/>
    <n v="4.1748194189664529"/>
    <n v="98829"/>
    <n v="37558"/>
    <n v="24165"/>
    <n v="21072"/>
    <n v="18730"/>
    <n v="19302"/>
    <n v="12593"/>
    <n v="11920"/>
    <n v="16812"/>
    <n v="9950"/>
    <n v="412593.22835703561"/>
    <n v="156797.86773754211"/>
    <n v="100884.5112593243"/>
    <n v="87971.794796461094"/>
    <n v="78194.367717241665"/>
    <n v="80582.364424890475"/>
    <n v="52573.500943044543"/>
    <n v="49763.847474080118"/>
    <n v="70187.064071664005"/>
    <n v="41539.453218716197"/>
  </r>
  <r>
    <n v="3588"/>
    <n v="4130361"/>
    <s v="frdt!termopsol!Termopsol_2024!sjp!sjp!bn!banner!potrebitely!sredstvo_ot_kashlya!bn__eXedA"/>
    <s v="sjp"/>
    <s v="banner"/>
    <n v="8380"/>
    <n v="13"/>
    <n v="1578"/>
    <n v="0.89987325728770595"/>
    <n v="158"/>
    <n v="0.15513126491646781"/>
    <n v="5.3105196451204053"/>
    <x v="0"/>
    <n v="3.2330246913580249"/>
    <n v="974"/>
    <n v="754"/>
    <n v="381"/>
    <n v="240"/>
    <n v="100"/>
    <n v="60"/>
    <n v="42"/>
    <n v="8"/>
    <n v="18"/>
    <n v="15"/>
    <n v="3148.9660493827159"/>
    <n v="2437.700617283951"/>
    <n v="1231.7824074074069"/>
    <n v="775.92592592592587"/>
    <n v="323.30246913580243"/>
    <n v="193.9814814814815"/>
    <n v="135.78703703703701"/>
    <n v="25.8641975308642"/>
    <n v="58.194444444444443"/>
    <n v="48.495370370370367"/>
  </r>
  <r>
    <n v="3589"/>
    <n v="4130362"/>
    <s v="frdt!termopsol!Termopsol_2024!sjp!sjp!bn!banner!potrebitely!pri bronkhite!bn__eXedA"/>
    <s v="sjp"/>
    <s v="banner"/>
    <n v="1109565"/>
    <n v="2730"/>
    <n v="130271"/>
    <n v="2.4710027557936939E-2"/>
    <n v="127052"/>
    <n v="0.24604236795500939"/>
    <n v="8.5173599649960465"/>
    <x v="0"/>
    <n v="4.8499001228248853"/>
    <n v="84085"/>
    <n v="30836"/>
    <n v="25302"/>
    <n v="18868"/>
    <n v="14400"/>
    <n v="12054"/>
    <n v="9695"/>
    <n v="9640"/>
    <n v="16191"/>
    <n v="7710"/>
    <n v="407803.85182773048"/>
    <n v="149551.52018742819"/>
    <n v="122712.1729077152"/>
    <n v="91507.915517459929"/>
    <n v="69838.561768678352"/>
    <n v="58460.696080531168"/>
    <n v="47019.781690787262"/>
    <n v="46753.037184031891"/>
    <n v="78524.732888657716"/>
    <n v="37392.729946979867"/>
  </r>
  <r>
    <n v="3590"/>
    <n v="4130363"/>
    <s v="frdt!termopsol!Termopsol_2024!sjp!sjp!bn!banner!potrebitely!lekarstvenniy_preparat!bn__eXedA"/>
    <s v="sjp"/>
    <s v="banner"/>
    <n v="8788"/>
    <n v="6"/>
    <n v="1689"/>
    <n v="0.86915334517465959"/>
    <n v="221"/>
    <n v="6.8274920345926263E-2"/>
    <n v="5.20307874481942"/>
    <x v="0"/>
    <n v="3.2108147606868829"/>
    <n v="1052"/>
    <n v="810"/>
    <n v="372"/>
    <n v="276"/>
    <n v="95"/>
    <n v="66"/>
    <n v="21"/>
    <n v="16"/>
    <n v="9"/>
    <n v="20"/>
    <n v="3377.7771282426011"/>
    <n v="2600.7599561563761"/>
    <n v="1194.4230909755211"/>
    <n v="886.18487394957981"/>
    <n v="305.0274022652539"/>
    <n v="211.91377420533431"/>
    <n v="67.427109974424553"/>
    <n v="51.373036170990133"/>
    <n v="28.89733284618195"/>
    <n v="64.216295213737666"/>
  </r>
  <r>
    <n v="3591"/>
    <n v="4130364"/>
    <s v="frdt!termopsol!Termopsol_2024!sjp!sjp!bn!banner!potrebitely!rastitelniy_preparat!bn__eXedA"/>
    <s v="sjp"/>
    <s v="banner"/>
    <n v="8131"/>
    <n v="7"/>
    <n v="1589"/>
    <n v="0.87161736941472623"/>
    <n v="204"/>
    <n v="8.6090271799286688E-2"/>
    <n v="5.117054751415985"/>
    <x v="0"/>
    <n v="3.1873774990199921"/>
    <n v="996"/>
    <n v="778"/>
    <n v="300"/>
    <n v="308"/>
    <n v="60"/>
    <n v="54"/>
    <n v="7"/>
    <n v="24"/>
    <n v="9"/>
    <n v="15"/>
    <n v="3174.6279890239121"/>
    <n v="2479.7796942375539"/>
    <n v="956.21324970599767"/>
    <n v="981.71226969815757"/>
    <n v="191.24264994119949"/>
    <n v="172.11838494707959"/>
    <n v="22.311642493139949"/>
    <n v="76.497059976479818"/>
    <n v="28.686397491179932"/>
    <n v="47.810662485299879"/>
  </r>
  <r>
    <n v="3592"/>
    <n v="4084938"/>
    <s v="otc!laktonorm!Lactonorm_2024!sjp!sjp!bn!banner!problematic!disbioz!banner__tDVXT"/>
    <s v="sjp"/>
    <s v="banner"/>
    <n v="584686"/>
    <n v="1701"/>
    <n v="104774"/>
    <n v="4.1231603260351024E-3"/>
    <n v="104342"/>
    <n v="0.29092538559158249"/>
    <n v="5.5804493481207169"/>
    <x v="0"/>
    <n v="3.7551122642963568"/>
    <n v="82005"/>
    <n v="19100"/>
    <n v="11058"/>
    <n v="9000"/>
    <n v="7745"/>
    <n v="6786"/>
    <n v="5075"/>
    <n v="3936"/>
    <n v="5409"/>
    <n v="5590"/>
    <n v="307937.98123362282"/>
    <n v="71722.644248060416"/>
    <n v="41524.031418589118"/>
    <n v="33796.010378667212"/>
    <n v="29083.344486975289"/>
    <n v="25482.191825515081"/>
    <n v="19057.194741304011"/>
    <n v="14780.12187227046"/>
    <n v="20311.402237579001"/>
    <n v="20991.07755741664"/>
  </r>
  <r>
    <n v="3593"/>
    <n v="4130362"/>
    <s v="frdt!termopsol!Termopsol_2024!sjp!sjp!bn!banner!potrebitely!pri bronkhite!bn__eXedA"/>
    <s v="sjp"/>
    <s v="banner"/>
    <n v="1107886"/>
    <n v="2734"/>
    <n v="196709"/>
    <n v="1.7762278289249589E-2"/>
    <n v="193215"/>
    <n v="0.24677629286767769"/>
    <n v="5.632106309319858"/>
    <x v="0"/>
    <n v="3.589643396385362"/>
    <n v="144551"/>
    <n v="47650"/>
    <n v="30177"/>
    <n v="21028"/>
    <n v="15100"/>
    <n v="14106"/>
    <n v="9961"/>
    <n v="9744"/>
    <n v="11187"/>
    <n v="5130"/>
    <n v="518886.5425909005"/>
    <n v="171046.5078377625"/>
    <n v="108324.6687727211"/>
    <n v="75483.0213391914"/>
    <n v="54203.615285418971"/>
    <n v="50635.509749411933"/>
    <n v="35756.437871394599"/>
    <n v="34977.485254378968"/>
    <n v="40157.340675363048"/>
    <n v="18414.870623456911"/>
  </r>
  <r>
    <n v="3594"/>
    <n v="4092779"/>
    <s v="otc!lak!Lactofiltrum_2024!sjp!sjp!bn!banner!vzroslye_simpt!pokrasneniye!bn__xrvPK"/>
    <s v="sjp"/>
    <s v="banner"/>
    <n v="4604278"/>
    <n v="15130"/>
    <n v="701191"/>
    <n v="0.36370404069647211"/>
    <n v="446165"/>
    <n v="0.3286074385603997"/>
    <n v="6.5663677942243979"/>
    <x v="0"/>
    <n v="3.7913234658377419"/>
    <n v="469627"/>
    <n v="197810"/>
    <n v="133146"/>
    <n v="102248"/>
    <n v="78805"/>
    <n v="64602"/>
    <n v="50694"/>
    <n v="42296"/>
    <n v="40797"/>
    <n v="34400"/>
    <n v="1780507.865290981"/>
    <n v="749961.69477736368"/>
    <n v="504799.55418243201"/>
    <n v="387655.24173497752"/>
    <n v="298775.24572534318"/>
    <n v="244927.07854004981"/>
    <n v="192197.3517771785"/>
    <n v="160357.8173110731"/>
    <n v="154674.62343578241"/>
    <n v="130421.5272248183"/>
  </r>
  <r>
    <n v="3595"/>
    <n v="4092780"/>
    <s v="otc!lak!Lactofiltrum_2024!sjp!sjp!bn!banner!vzroslye_simpt!snova_obostreniye!bn__xrvPK"/>
    <s v="sjp"/>
    <s v="banner"/>
    <n v="2534526"/>
    <n v="6055"/>
    <n v="439581"/>
    <n v="0.38900680420673328"/>
    <n v="268581"/>
    <n v="0.23890068596652789"/>
    <n v="5.7657769557828944"/>
    <x v="0"/>
    <n v="3.5878965473308702"/>
    <n v="308949"/>
    <n v="132494"/>
    <n v="77436"/>
    <n v="52256"/>
    <n v="38625"/>
    <n v="28908"/>
    <n v="21707"/>
    <n v="17928"/>
    <n v="16047"/>
    <n v="12060"/>
    <n v="1108477.0504013251"/>
    <n v="475374.76514205628"/>
    <n v="277832.35703911318"/>
    <n v="187489.12197732189"/>
    <n v="138582.5041406549"/>
    <n v="103718.91339024081"/>
    <n v="77882.470352911201"/>
    <n v="64323.809300547837"/>
    <n v="57574.975895018477"/>
    <n v="43270.032360810292"/>
  </r>
  <r>
    <n v="3596"/>
    <n v="4092781"/>
    <s v="otc!lak!Lactofiltrum_2024!sjp!sjp!bn!banner!poditeli!vse_cheshetsya!bn__dikSR"/>
    <s v="sjp"/>
    <s v="banner"/>
    <n v="4847698"/>
    <n v="12612"/>
    <n v="681795"/>
    <n v="0.3145593616849639"/>
    <n v="467330"/>
    <n v="0.26016472148223763"/>
    <n v="7.1101988134263232"/>
    <x v="0"/>
    <n v="4.2093135126686692"/>
    <n v="467657"/>
    <n v="164078"/>
    <n v="114834"/>
    <n v="90680"/>
    <n v="72365"/>
    <n v="64032"/>
    <n v="48461"/>
    <n v="43208"/>
    <n v="44595"/>
    <n v="41750"/>
    <n v="1968514.9293940919"/>
    <n v="690655.74253164988"/>
    <n v="483372.30791379389"/>
    <n v="381700.54932879488"/>
    <n v="304606.97234426817"/>
    <n v="269530.76284320018"/>
    <n v="203987.54213743639"/>
    <n v="181876.0182553879"/>
    <n v="187714.33609745931"/>
    <n v="175738.8391539169"/>
  </r>
  <r>
    <n v="3597"/>
    <n v="4092782"/>
    <s v="otc!lak!Lactofiltrum_2024!sjp!sjp!bn!banner!poditeli!syp_i_zud!bn__dikSR"/>
    <s v="sjp"/>
    <s v="banner"/>
    <n v="515952"/>
    <n v="1074"/>
    <n v="123600"/>
    <n v="0.40774271844660193"/>
    <n v="73203"/>
    <n v="0.20815889850218619"/>
    <n v="4.1743689320388349"/>
    <x v="0"/>
    <n v="3.056623893648029"/>
    <n v="100405"/>
    <n v="24318"/>
    <n v="15498"/>
    <n v="10408"/>
    <n v="6830"/>
    <n v="3606"/>
    <n v="2156"/>
    <n v="2456"/>
    <n v="1791"/>
    <n v="1330"/>
    <n v="306900.32204173028"/>
    <n v="74330.979845732771"/>
    <n v="47371.55710375715"/>
    <n v="31813.341485088691"/>
    <n v="20876.741193616039"/>
    <n v="11022.185760494791"/>
    <n v="6590.0811147051509"/>
    <n v="7507.0682827995588"/>
    <n v="5474.4133935236196"/>
    <n v="4065.309778551878"/>
  </r>
  <r>
    <n v="3598"/>
    <n v="4288921"/>
    <s v="frdt!pikmlngnkgo!Pikamilon_Ginkgo_2024!sjp!sjp!bn!banner!simptoms!dlya_raboty_mozga!bn__zTZLo"/>
    <s v="sjp"/>
    <s v="banner"/>
    <n v="361311"/>
    <n v="1073"/>
    <n v="100934"/>
    <n v="0.26469772326470759"/>
    <n v="74217"/>
    <n v="0.29697407496588812"/>
    <n v="3.5796758277686411"/>
    <x v="0"/>
    <n v="2.8756038743463832"/>
    <n v="85222"/>
    <n v="22270"/>
    <n v="7506"/>
    <n v="3820"/>
    <n v="1875"/>
    <n v="1422"/>
    <n v="959"/>
    <n v="968"/>
    <n v="945"/>
    <n v="660"/>
    <n v="245064.71337954749"/>
    <n v="64039.698281693964"/>
    <n v="21584.282680843949"/>
    <n v="10984.80680000318"/>
    <n v="5391.7572643994681"/>
    <n v="4089.108709320557"/>
    <n v="2757.7041154981821"/>
    <n v="2783.584550367299"/>
    <n v="2717.4456612573322"/>
    <n v="1897.8985570686129"/>
  </r>
  <r>
    <n v="3599"/>
    <n v="4288922"/>
    <s v="frdt!pikmlngnkgo!Pikamilon_Ginkgo_2024!sjp!sjp!bn!banner!simptoms!dlya_pamyati_vnimaniya!bn__zTZLo"/>
    <s v="sjp"/>
    <s v="banner"/>
    <n v="1419361"/>
    <n v="3812"/>
    <n v="448557"/>
    <n v="9.7394534028005353E-2"/>
    <n v="404870"/>
    <n v="0.26857156142799471"/>
    <n v="3.1642823543050271"/>
    <x v="0"/>
    <n v="2.617597807604779"/>
    <n v="385500"/>
    <n v="91458"/>
    <n v="28824"/>
    <n v="13012"/>
    <n v="7550"/>
    <n v="4728"/>
    <n v="3402"/>
    <n v="2744"/>
    <n v="2790"/>
    <n v="2230"/>
    <n v="1009083.954831642"/>
    <n v="239400.2602879178"/>
    <n v="75449.639206400141"/>
    <n v="34060.182672553383"/>
    <n v="19762.863447416079"/>
    <n v="12376.002434355391"/>
    <n v="8905.0677414714573"/>
    <n v="7182.6883840675127"/>
    <n v="7303.0978832173323"/>
    <n v="5837.243110958656"/>
  </r>
  <r>
    <n v="3600"/>
    <n v="4073104"/>
    <s v="SlickJump_keywords_bn_keywords_head"/>
    <s v="sjp"/>
    <s v="banner"/>
    <n v="7387"/>
    <n v="45"/>
    <n v="2040"/>
    <n v="0.32450980392156858"/>
    <n v="1378"/>
    <n v="0.60917828617842151"/>
    <n v="3.621078431372549"/>
    <x v="0"/>
    <n v="3.0175653594771239"/>
    <n v="1802"/>
    <n v="320"/>
    <n v="114"/>
    <n v="64"/>
    <n v="40"/>
    <n v="36"/>
    <n v="28"/>
    <n v="16"/>
    <n v="18"/>
    <n v="10"/>
    <n v="5437.6527777777783"/>
    <n v="965.62091503267982"/>
    <n v="344.00245098039221"/>
    <n v="193.12418300653599"/>
    <n v="120.70261437908501"/>
    <n v="108.63235294117651"/>
    <n v="84.49183006535948"/>
    <n v="48.281045751633989"/>
    <n v="54.316176470588239"/>
    <n v="30.175653594771241"/>
  </r>
  <r>
    <n v="3601"/>
    <n v="4073105"/>
    <s v="SlickJump_keywords_bn_keywords_joint"/>
    <s v="sjp"/>
    <s v="banner"/>
    <n v="6841"/>
    <n v="41"/>
    <n v="1943"/>
    <n v="0.13587236232629951"/>
    <n v="1679"/>
    <n v="0.59932758368659556"/>
    <n v="3.5208440555841478"/>
    <x v="0"/>
    <n v="2.871956339210747"/>
    <n v="1687"/>
    <n v="322"/>
    <n v="165"/>
    <n v="76"/>
    <n v="55"/>
    <n v="24"/>
    <n v="14"/>
    <n v="8"/>
    <n v="18"/>
    <n v="13"/>
    <n v="4844.9903442485311"/>
    <n v="924.76994122586063"/>
    <n v="473.87279596977328"/>
    <n v="218.26868178001681"/>
    <n v="157.9575986565911"/>
    <n v="68.926952141057939"/>
    <n v="40.207388748950457"/>
    <n v="22.97565071368598"/>
    <n v="51.695214105793447"/>
    <n v="37.335432409739717"/>
  </r>
  <r>
    <n v="3602"/>
    <n v="4073106"/>
    <s v="SlickJump_keywords_bn_keywords_teeth"/>
    <s v="sjp"/>
    <s v="banner"/>
    <n v="10091"/>
    <n v="36"/>
    <n v="3045"/>
    <n v="2.9556650246305379E-2"/>
    <n v="2955"/>
    <n v="0.35675354276087601"/>
    <n v="3.3139573070607549"/>
    <x v="0"/>
    <n v="3.0412899336949968"/>
    <n v="2880"/>
    <n v="248"/>
    <n v="57"/>
    <n v="32"/>
    <n v="10"/>
    <n v="18"/>
    <n v="21"/>
    <n v="24"/>
    <n v="18"/>
    <n v="10"/>
    <n v="8758.9150090415915"/>
    <n v="754.2399035563592"/>
    <n v="173.35352622061481"/>
    <n v="97.321277878239897"/>
    <n v="30.41289933694997"/>
    <n v="54.743218806509937"/>
    <n v="63.86708860759493"/>
    <n v="72.990958408679916"/>
    <n v="54.743218806509937"/>
    <n v="30.41289933694997"/>
  </r>
  <r>
    <n v="3603"/>
    <n v="4073107"/>
    <s v="SlickJump_keywords_bn_keywords_migren"/>
    <s v="sjp"/>
    <s v="banner"/>
    <n v="6013"/>
    <n v="35"/>
    <n v="1293"/>
    <n v="0.37664346481051808"/>
    <n v="806"/>
    <n v="0.58207217694994184"/>
    <n v="4.6504253673627227"/>
    <x v="0"/>
    <n v="3.1865394806571281"/>
    <n v="1035"/>
    <n v="248"/>
    <n v="141"/>
    <n v="72"/>
    <n v="75"/>
    <n v="72"/>
    <n v="56"/>
    <n v="80"/>
    <n v="18"/>
    <n v="90"/>
    <n v="3298.0683624801268"/>
    <n v="790.26179120296763"/>
    <n v="449.302066772655"/>
    <n v="229.4308426073132"/>
    <n v="238.99046104928459"/>
    <n v="229.4308426073132"/>
    <n v="178.44621091679909"/>
    <n v="254.92315845257019"/>
    <n v="57.357710651828299"/>
    <n v="286.78855325914151"/>
  </r>
  <r>
    <n v="3604"/>
    <n v="4073108"/>
    <s v="SlickJump_keywords_bn_keywords_muscle"/>
    <s v="sjp"/>
    <s v="banner"/>
    <n v="6612"/>
    <n v="42"/>
    <n v="1718"/>
    <n v="0.22759022118742719"/>
    <n v="1327"/>
    <n v="0.63520871143375679"/>
    <n v="3.8486612339930151"/>
    <x v="0"/>
    <n v="3.324283559577677"/>
    <n v="1574"/>
    <n v="170"/>
    <n v="51"/>
    <n v="28"/>
    <n v="35"/>
    <n v="12"/>
    <n v="21"/>
    <n v="32"/>
    <n v="36"/>
    <n v="30"/>
    <n v="5232.4223227752645"/>
    <n v="565.1282051282052"/>
    <n v="169.53846153846149"/>
    <n v="93.079939668174973"/>
    <n v="116.3499245852187"/>
    <n v="39.891402714932127"/>
    <n v="69.80995475113123"/>
    <n v="106.37707390648571"/>
    <n v="119.6742081447964"/>
    <n v="99.728506787330318"/>
  </r>
  <r>
    <n v="3605"/>
    <n v="4073109"/>
    <s v="SlickJump_keywords_bn_keywords_back"/>
    <s v="sjp"/>
    <s v="banner"/>
    <n v="8169"/>
    <n v="29"/>
    <n v="2128"/>
    <n v="0.2528195488721805"/>
    <n v="1590"/>
    <n v="0.35500061207002082"/>
    <n v="3.8388157894736841"/>
    <x v="0"/>
    <n v="3.1577116350985701"/>
    <n v="1869"/>
    <n v="332"/>
    <n v="135"/>
    <n v="56"/>
    <n v="40"/>
    <n v="36"/>
    <n v="14"/>
    <n v="40"/>
    <n v="45"/>
    <n v="20"/>
    <n v="5901.763045999227"/>
    <n v="1048.3602628527251"/>
    <n v="426.29107073830693"/>
    <n v="176.83185156551991"/>
    <n v="126.3084654039428"/>
    <n v="113.6776188635485"/>
    <n v="44.207962891379978"/>
    <n v="126.3084654039428"/>
    <n v="142.09702357943559"/>
    <n v="63.154232701971402"/>
  </r>
  <r>
    <n v="3606"/>
    <n v="4177408"/>
    <s v="frdt!mklt!Mukaltishka_2024!sjp!sjp!bn!banner!simpt!Pri_bronkhite!bn__XRDvq"/>
    <s v="sjp"/>
    <s v="banner"/>
    <n v="624728"/>
    <n v="1678"/>
    <n v="115469"/>
    <n v="1.7320666152820241E-3"/>
    <n v="115269"/>
    <n v="0.26859689336799369"/>
    <n v="5.4103525621595407"/>
    <x v="0"/>
    <n v="3.6318861474780828"/>
    <n v="87809"/>
    <n v="27412"/>
    <n v="14016"/>
    <n v="10476"/>
    <n v="7860"/>
    <n v="6768"/>
    <n v="5033"/>
    <n v="4416"/>
    <n v="4302"/>
    <n v="3920"/>
    <n v="318912.29072390299"/>
    <n v="99557.263074669201"/>
    <n v="50904.516243052807"/>
    <n v="38047.639280980387"/>
    <n v="28546.62511917773"/>
    <n v="24580.60544613166"/>
    <n v="18279.282980257191"/>
    <n v="16038.40922726321"/>
    <n v="15624.37420645071"/>
    <n v="14236.993698114091"/>
  </r>
  <r>
    <n v="3607"/>
    <n v="3870670"/>
    <s v="native_slickjump_native_s2_NA-02"/>
    <s v="sjp"/>
    <s v="banner"/>
    <n v="622321"/>
    <n v="2175"/>
    <n v="150190"/>
    <n v="2.1013383048139041E-2"/>
    <n v="147034"/>
    <n v="0.34949808860700499"/>
    <n v="4.1435581596644253"/>
    <x v="0"/>
    <n v="3.0179724061007249"/>
    <n v="116931"/>
    <n v="43102"/>
    <n v="17268"/>
    <n v="10128"/>
    <n v="6115"/>
    <n v="4290"/>
    <n v="2702"/>
    <n v="2424"/>
    <n v="1935"/>
    <n v="1310"/>
    <n v="352894.53141776391"/>
    <n v="130080.6466477534"/>
    <n v="52114.347508547318"/>
    <n v="30566.024528988139"/>
    <n v="18454.901263305928"/>
    <n v="12947.101622172109"/>
    <n v="8154.5614412841587"/>
    <n v="7315.5651123881571"/>
    <n v="5839.7766058049028"/>
    <n v="3953.5438519919499"/>
  </r>
  <r>
    <n v="3608"/>
    <n v="4263601"/>
    <s v="ostrvk!ostrvk!Ostrovok_autmn_2024_posutochno!sjp!sjp!bn!banner!!prostoj!__fCGNJ"/>
    <s v="sjp"/>
    <s v="banner"/>
    <n v="233258"/>
    <n v="807"/>
    <n v="81367"/>
    <n v="0.1498396155689653"/>
    <n v="69175"/>
    <n v="0.34596884136878481"/>
    <n v="2.8667395873019781"/>
    <x v="0"/>
    <n v="2.5763262240581408"/>
    <n v="74919"/>
    <n v="9840"/>
    <n v="2610"/>
    <n v="1168"/>
    <n v="675"/>
    <n v="492"/>
    <n v="294"/>
    <n v="232"/>
    <n v="189"/>
    <n v="120"/>
    <n v="193015.78438021179"/>
    <n v="25351.05004473211"/>
    <n v="6724.2114447917475"/>
    <n v="3009.1490296999091"/>
    <n v="1739.0202012392449"/>
    <n v="1267.5525022366051"/>
    <n v="757.43990987309337"/>
    <n v="597.70768398148869"/>
    <n v="486.9256563469886"/>
    <n v="309.15914688697688"/>
  </r>
  <r>
    <n v="3609"/>
    <n v="4263602"/>
    <s v="ostrvk!ostrvk!Ostrovok_autmn_2024_posutochno!sjp!sjp!bn!banner!!prostoj!__fCGNJ"/>
    <s v="sjp"/>
    <s v="banner"/>
    <n v="232515"/>
    <n v="853"/>
    <n v="84330"/>
    <n v="0.1445867425589944"/>
    <n v="72137"/>
    <n v="0.36685805216867728"/>
    <n v="2.7572038420490932"/>
    <x v="0"/>
    <n v="2.4926565180102922"/>
    <n v="77918"/>
    <n v="9866"/>
    <n v="2634"/>
    <n v="1184"/>
    <n v="700"/>
    <n v="342"/>
    <n v="217"/>
    <n v="200"/>
    <n v="99"/>
    <n v="120"/>
    <n v="194222.81057032591"/>
    <n v="24592.549206689539"/>
    <n v="6565.6572684391094"/>
    <n v="2951.305317324186"/>
    <n v="1744.859562607204"/>
    <n v="852.48852915951977"/>
    <n v="540.90646440823332"/>
    <n v="498.53130360205841"/>
    <n v="246.7729952830189"/>
    <n v="299.118782161235"/>
  </r>
  <r>
    <n v="3610"/>
    <n v="4177408"/>
    <s v="frdt!mklt!Mukaltishka_2024!sjp!sjp!bn!banner!simpt!Pri_bronkhite!bn__XRDvq"/>
    <s v="sjp"/>
    <s v="banner"/>
    <n v="631781"/>
    <n v="2721"/>
    <n v="143512"/>
    <n v="1.7629187803110959E-3"/>
    <n v="143259"/>
    <n v="0.43068721598148729"/>
    <n v="4.4022869167735106"/>
    <x v="0"/>
    <n v="3.3638294926949781"/>
    <n v="117268"/>
    <n v="33414"/>
    <n v="13701"/>
    <n v="7348"/>
    <n v="4650"/>
    <n v="3522"/>
    <n v="2506"/>
    <n v="1880"/>
    <n v="2007"/>
    <n v="1520"/>
    <n v="394469.55694935471"/>
    <n v="112398.99866891"/>
    <n v="46087.827879413897"/>
    <n v="24717.419112322699"/>
    <n v="15641.80714103165"/>
    <n v="11847.407473271711"/>
    <n v="8429.756708693616"/>
    <n v="6323.9994462665591"/>
    <n v="6751.2057918388209"/>
    <n v="5113.0208288963668"/>
  </r>
  <r>
    <n v="3611"/>
    <n v="4177277"/>
    <s v="SlickJump_bn_head_In_read_Banner"/>
    <s v="sjp"/>
    <s v="banner"/>
    <n v="218755"/>
    <n v="1080"/>
    <n v="51807"/>
    <n v="0.46650066593317507"/>
    <n v="27639"/>
    <n v="0.49370300107426118"/>
    <n v="4.2224988901113747"/>
    <x v="0"/>
    <n v="3.1562279069096371"/>
    <n v="43306"/>
    <n v="9164"/>
    <n v="4656"/>
    <n v="3036"/>
    <n v="2290"/>
    <n v="1992"/>
    <n v="1561"/>
    <n v="1392"/>
    <n v="1062"/>
    <n v="850"/>
    <n v="136683.6057366287"/>
    <n v="28923.672538919909"/>
    <n v="14695.397134571271"/>
    <n v="9582.3079253776559"/>
    <n v="7227.7619068230679"/>
    <n v="6287.2059905639962"/>
    <n v="4926.8717626859416"/>
    <n v="4393.4692464182144"/>
    <n v="3351.914037138034"/>
    <n v="2682.793720873191"/>
  </r>
  <r>
    <n v="3612"/>
    <n v="4177278"/>
    <s v="SlickJump_bn_joint_In_read_Banner"/>
    <s v="sjp"/>
    <s v="banner"/>
    <n v="219199"/>
    <n v="1143"/>
    <n v="58195"/>
    <n v="0.19534324254661051"/>
    <n v="46827"/>
    <n v="0.5214439846897112"/>
    <n v="3.766629435518515"/>
    <x v="0"/>
    <n v="2.9970603516639782"/>
    <n v="49339"/>
    <n v="11402"/>
    <n v="4875"/>
    <n v="2536"/>
    <n v="1615"/>
    <n v="1098"/>
    <n v="903"/>
    <n v="560"/>
    <n v="540"/>
    <n v="270"/>
    <n v="147871.96069074899"/>
    <n v="34172.482129672673"/>
    <n v="14610.669214361889"/>
    <n v="7600.5450518198477"/>
    <n v="4840.2524679373237"/>
    <n v="3290.7722661270482"/>
    <n v="2706.3454975525719"/>
    <n v="1678.353796931827"/>
    <n v="1618.412589898548"/>
    <n v="809.20629494927402"/>
  </r>
  <r>
    <n v="3613"/>
    <n v="4177279"/>
    <s v="SlickJump_bn_teeth_In_read_Banner"/>
    <s v="sjp"/>
    <s v="banner"/>
    <n v="215834"/>
    <n v="1256"/>
    <n v="34006"/>
    <n v="0.12903605246133029"/>
    <n v="29618"/>
    <n v="0.58192870446732214"/>
    <n v="6.3469387755102042"/>
    <x v="0"/>
    <n v="3.7298287452261221"/>
    <n v="24980"/>
    <n v="6612"/>
    <n v="4848"/>
    <n v="4100"/>
    <n v="3775"/>
    <n v="3564"/>
    <n v="3017"/>
    <n v="2968"/>
    <n v="2403"/>
    <n v="1600"/>
    <n v="93171.122055748536"/>
    <n v="24661.62766343512"/>
    <n v="18082.209756856239"/>
    <n v="15292.297855427099"/>
    <n v="14080.103513228611"/>
    <n v="13293.109647985901"/>
    <n v="11252.893324347209"/>
    <n v="11070.13171583113"/>
    <n v="8962.7784747783717"/>
    <n v="5967.7259923617949"/>
  </r>
  <r>
    <n v="3614"/>
    <n v="4177280"/>
    <s v="SlickJump_bn_migr_In_read_Banner"/>
    <s v="sjp"/>
    <s v="banner"/>
    <n v="220697"/>
    <n v="1127"/>
    <n v="43893"/>
    <n v="0.45724830838630298"/>
    <n v="23823"/>
    <n v="0.51065487976728274"/>
    <n v="5.0280682568974564"/>
    <x v="0"/>
    <n v="3.2584822087701171"/>
    <n v="34246"/>
    <n v="8192"/>
    <n v="5100"/>
    <n v="4184"/>
    <n v="3730"/>
    <n v="3072"/>
    <n v="2730"/>
    <n v="2576"/>
    <n v="2070"/>
    <n v="1830"/>
    <n v="111589.98172154139"/>
    <n v="26693.486254244799"/>
    <n v="16618.2592647276"/>
    <n v="13633.489561494171"/>
    <n v="12154.138638712529"/>
    <n v="10010.0573453418"/>
    <n v="8895.656429942419"/>
    <n v="8393.85016979182"/>
    <n v="6745.0581721541412"/>
    <n v="5963.0224420493132"/>
  </r>
  <r>
    <n v="3615"/>
    <n v="4177281"/>
    <s v="SlickJump_bn_muscle_In_read_Banner"/>
    <s v="sjp"/>
    <s v="banner"/>
    <n v="219245"/>
    <n v="1266"/>
    <n v="43349"/>
    <n v="0.28752681722761769"/>
    <n v="30885"/>
    <n v="0.57743620150972652"/>
    <n v="5.0576714572423818"/>
    <x v="0"/>
    <n v="3.3993053940493358"/>
    <n v="35287"/>
    <n v="6536"/>
    <n v="3501"/>
    <n v="3292"/>
    <n v="2675"/>
    <n v="2718"/>
    <n v="2604"/>
    <n v="2776"/>
    <n v="2448"/>
    <n v="2660"/>
    <n v="119951.28943981889"/>
    <n v="22217.860055506459"/>
    <n v="11900.968184566729"/>
    <n v="11190.51335721041"/>
    <n v="9093.141929081974"/>
    <n v="9239.3120610260939"/>
    <n v="8851.7912461044707"/>
    <n v="9436.4717738809559"/>
    <n v="8321.4996046327742"/>
    <n v="9042.1523481712338"/>
  </r>
  <r>
    <n v="3616"/>
    <n v="4177282"/>
    <s v="SlickJump_bn_back_In_read_Banner"/>
    <s v="sjp"/>
    <s v="banner"/>
    <n v="217522"/>
    <n v="1291"/>
    <n v="42877"/>
    <n v="0.34459033980922171"/>
    <n v="28102"/>
    <n v="0.59350318588464612"/>
    <n v="5.0731627679175313"/>
    <x v="0"/>
    <n v="3.4267305208103589"/>
    <n v="33787"/>
    <n v="8304"/>
    <n v="4158"/>
    <n v="3288"/>
    <n v="2955"/>
    <n v="2538"/>
    <n v="2303"/>
    <n v="2112"/>
    <n v="2043"/>
    <n v="1990"/>
    <n v="115778.9441066196"/>
    <n v="28455.57024480922"/>
    <n v="14248.345505529471"/>
    <n v="11267.08995242446"/>
    <n v="10125.98868899461"/>
    <n v="8697.0420618166918"/>
    <n v="7891.7603894262566"/>
    <n v="7237.2548599514794"/>
    <n v="7000.8104540155646"/>
    <n v="6819.1937364126152"/>
  </r>
  <r>
    <n v="3617"/>
    <n v="3868322"/>
    <s v="native_slickjump_native_s1_NA-02"/>
    <s v="sjp"/>
    <s v="banner"/>
    <n v="3268879"/>
    <n v="8721"/>
    <n v="549927"/>
    <n v="4.7686329276431239E-2"/>
    <n v="523703"/>
    <n v="0.26678870646481562"/>
    <n v="5.9442053217972566"/>
    <x v="0"/>
    <n v="3.692872458443762"/>
    <n v="383534"/>
    <n v="170954"/>
    <n v="97053"/>
    <n v="64984"/>
    <n v="46870"/>
    <n v="36444"/>
    <n v="27713"/>
    <n v="22480"/>
    <n v="20754"/>
    <n v="14400"/>
    <n v="1416342.1454767699"/>
    <n v="631311.31826079485"/>
    <n v="358404.35070934251"/>
    <n v="239977.62383950941"/>
    <n v="173084.93212725909"/>
    <n v="134583.04387552451"/>
    <n v="102340.574440852"/>
    <n v="83015.772865815772"/>
    <n v="76641.875002541841"/>
    <n v="53177.36340159017"/>
  </r>
  <r>
    <n v="3618"/>
    <n v="4132674"/>
    <s v="frdt!korvfito!Korvalol_Fito_2024!sjp!sjp!bn!banner!simpt+konkur!pri_razdrazhitelnosti!bn__tDvqg"/>
    <s v="sjp"/>
    <s v="banner"/>
    <n v="45105"/>
    <n v="93"/>
    <n v="10441"/>
    <n v="0.51134948759697352"/>
    <n v="5102"/>
    <n v="0.2061855670103093"/>
    <n v="4.3199885068480031"/>
    <x v="0"/>
    <n v="3.019682667202249"/>
    <n v="8112"/>
    <n v="2618"/>
    <n v="1215"/>
    <n v="1064"/>
    <n v="705"/>
    <n v="540"/>
    <n v="329"/>
    <n v="144"/>
    <n v="90"/>
    <n v="120"/>
    <n v="24495.665796344649"/>
    <n v="7905.5292227354894"/>
    <n v="3668.914440650733"/>
    <n v="3212.9423579031932"/>
    <n v="2128.8762803775862"/>
    <n v="1630.6286402892149"/>
    <n v="993.47559750954008"/>
    <n v="434.83430407712387"/>
    <n v="271.77144004820252"/>
    <n v="362.36192006427001"/>
  </r>
  <r>
    <n v="3619"/>
    <n v="4132675"/>
    <s v="frdt!korvfito!Korvalol_Fito_2024!sjp!sjp!bn!banner!simpt+konkur!ne_vizivaet_privykaniya!bn__tDvqg"/>
    <s v="sjp"/>
    <s v="banner"/>
    <n v="1768197"/>
    <n v="3727"/>
    <n v="274556"/>
    <n v="6.4220049825900682E-2"/>
    <n v="256924"/>
    <n v="0.2107796812233026"/>
    <n v="6.4402052768834048"/>
    <x v="0"/>
    <n v="3.860574130921762"/>
    <n v="193089"/>
    <n v="70314"/>
    <n v="39960"/>
    <n v="30364"/>
    <n v="25520"/>
    <n v="23934"/>
    <n v="20818"/>
    <n v="16480"/>
    <n v="18495"/>
    <n v="19040"/>
    <n v="745434.39836555207"/>
    <n v="271452.4094416328"/>
    <n v="154268.5422716336"/>
    <n v="117222.4729113084"/>
    <n v="98521.85182112336"/>
    <n v="92398.981249481454"/>
    <n v="80369.432257529246"/>
    <n v="63622.261677590643"/>
    <n v="71401.318551397984"/>
    <n v="73505.331452750353"/>
  </r>
  <r>
    <n v="3620"/>
    <n v="4073104"/>
    <s v="SlickJump_keywords_bn_keywords_head"/>
    <s v="sjp"/>
    <s v="banner"/>
    <n v="95111"/>
    <n v="502"/>
    <n v="23143"/>
    <n v="0.41679989629693648"/>
    <n v="13497"/>
    <n v="0.52780435491162958"/>
    <n v="4.1097091993259296"/>
    <x v="0"/>
    <n v="3.2047644719994608"/>
    <n v="19992"/>
    <n v="3536"/>
    <n v="1557"/>
    <n v="936"/>
    <n v="785"/>
    <n v="648"/>
    <n v="700"/>
    <n v="560"/>
    <n v="504"/>
    <n v="460"/>
    <n v="64069.651324213221"/>
    <n v="11332.047172990089"/>
    <n v="4989.8182829031603"/>
    <n v="2999.659545791495"/>
    <n v="2515.7401105195768"/>
    <n v="2076.687377855651"/>
    <n v="2243.3351303996219"/>
    <n v="1794.6681043196979"/>
    <n v="1615.2012938877281"/>
    <n v="1474.1916571197521"/>
  </r>
  <r>
    <n v="3621"/>
    <n v="4073105"/>
    <s v="SlickJump_keywords_bn_keywords_joint"/>
    <s v="sjp"/>
    <s v="banner"/>
    <n v="95185"/>
    <n v="466"/>
    <n v="26534"/>
    <n v="0.1228989221376348"/>
    <n v="23273"/>
    <n v="0.48957293691232862"/>
    <n v="3.5872842390894699"/>
    <x v="0"/>
    <n v="3.0056206384792699"/>
    <n v="23026"/>
    <n v="5106"/>
    <n v="1695"/>
    <n v="784"/>
    <n v="405"/>
    <n v="348"/>
    <n v="126"/>
    <n v="72"/>
    <n v="27"/>
    <n v="80"/>
    <n v="69207.420821623673"/>
    <n v="15346.698980075151"/>
    <n v="5094.5269822223627"/>
    <n v="2356.4065805677469"/>
    <n v="1217.2763585841039"/>
    <n v="1045.955982190786"/>
    <n v="378.70820044838803"/>
    <n v="216.40468597050739"/>
    <n v="81.151757238940291"/>
    <n v="240.44965107834159"/>
  </r>
  <r>
    <n v="3622"/>
    <n v="4073106"/>
    <s v="SlickJump_keywords_bn_keywords_teeth"/>
    <s v="sjp"/>
    <s v="banner"/>
    <n v="95720"/>
    <n v="493"/>
    <n v="16085"/>
    <n v="6.1548026111283849E-2"/>
    <n v="15095"/>
    <n v="0.51504387797743412"/>
    <n v="5.9508859185576624"/>
    <x v="0"/>
    <n v="3.5729749906681598"/>
    <n v="12511"/>
    <n v="2416"/>
    <n v="1839"/>
    <n v="1660"/>
    <n v="1480"/>
    <n v="1536"/>
    <n v="1561"/>
    <n v="1384"/>
    <n v="1233"/>
    <n v="1170"/>
    <n v="44701.490108249352"/>
    <n v="8632.307577454274"/>
    <n v="6570.7010078387457"/>
    <n v="5931.1384845091452"/>
    <n v="5288.0029861888761"/>
    <n v="5488.0895856662937"/>
    <n v="5577.4139604329976"/>
    <n v="4944.9973870847334"/>
    <n v="4405.4781634938408"/>
    <n v="4180.3807390817474"/>
  </r>
  <r>
    <n v="3623"/>
    <n v="4073107"/>
    <s v="SlickJump_keywords_bn_keywords_migren"/>
    <s v="sjp"/>
    <s v="banner"/>
    <n v="95251"/>
    <n v="467"/>
    <n v="21607"/>
    <n v="0.37025038182070619"/>
    <n v="13607"/>
    <n v="0.49028356657672889"/>
    <n v="4.4083398898505113"/>
    <x v="0"/>
    <n v="3.3386260077111811"/>
    <n v="18377"/>
    <n v="3298"/>
    <n v="1461"/>
    <n v="1172"/>
    <n v="870"/>
    <n v="864"/>
    <n v="700"/>
    <n v="704"/>
    <n v="594"/>
    <n v="490"/>
    <n v="61353.930143708378"/>
    <n v="11010.78857343148"/>
    <n v="4877.7325972660356"/>
    <n v="3912.8696810375041"/>
    <n v="2904.6046267087281"/>
    <n v="2884.57287066246"/>
    <n v="2337.0382053978269"/>
    <n v="2350.392709428671"/>
    <n v="1983.143848580441"/>
    <n v="1635.926743778479"/>
  </r>
  <r>
    <n v="3624"/>
    <n v="4073108"/>
    <s v="SlickJump_keywords_bn_keywords_muscle"/>
    <s v="sjp"/>
    <s v="banner"/>
    <n v="94771"/>
    <n v="594"/>
    <n v="18843"/>
    <n v="0.239876877354986"/>
    <n v="14323"/>
    <n v="0.62677401314748182"/>
    <n v="5.0295069787188877"/>
    <x v="0"/>
    <n v="3.5778843249773482"/>
    <n v="16028"/>
    <n v="2182"/>
    <n v="1092"/>
    <n v="904"/>
    <n v="865"/>
    <n v="1044"/>
    <n v="819"/>
    <n v="896"/>
    <n v="1368"/>
    <n v="1290"/>
    <n v="57346.329960736934"/>
    <n v="7806.9435971005742"/>
    <n v="3907.0496828752639"/>
    <n v="3234.4074297795232"/>
    <n v="3094.8699411054058"/>
    <n v="3735.311235276351"/>
    <n v="2930.2872621564479"/>
    <n v="3205.7843551797041"/>
    <n v="4894.5457565690122"/>
    <n v="4615.4707792207791"/>
  </r>
  <r>
    <n v="3625"/>
    <n v="4073109"/>
    <s v="SlickJump_keywords_bn_keywords_back"/>
    <s v="sjp"/>
    <s v="banner"/>
    <n v="96247"/>
    <n v="509"/>
    <n v="19617"/>
    <n v="0.30065759290411381"/>
    <n v="13719"/>
    <n v="0.52884765239436027"/>
    <n v="4.9063057552123146"/>
    <x v="0"/>
    <n v="3.606512534192678"/>
    <n v="16115"/>
    <n v="3370"/>
    <n v="1740"/>
    <n v="1012"/>
    <n v="925"/>
    <n v="732"/>
    <n v="854"/>
    <n v="672"/>
    <n v="747"/>
    <n v="520"/>
    <n v="58118.949488515012"/>
    <n v="12153.94724022932"/>
    <n v="6275.3318094952601"/>
    <n v="3649.79068460299"/>
    <n v="3336.0240941282268"/>
    <n v="2639.9671750290399"/>
    <n v="3079.961704200547"/>
    <n v="2423.57642297748"/>
    <n v="2694.06486304193"/>
    <n v="1875.3865177801929"/>
  </r>
  <r>
    <n v="3626"/>
    <n v="3892961"/>
    <s v="frdt!ibuprfort!Ibuprofen_Forte_2024!sjp!sjp!bn!banner!simptomatic!zharoponizhayushee!bn__fIZXt"/>
    <s v="sjp"/>
    <s v="banner"/>
    <n v="659209"/>
    <n v="1645"/>
    <n v="111887"/>
    <n v="1.2539437110656301E-2"/>
    <n v="110484"/>
    <n v="0.2495414959443818"/>
    <n v="5.89173898665618"/>
    <x v="0"/>
    <n v="3.7841209157080211"/>
    <n v="84544"/>
    <n v="23498"/>
    <n v="13893"/>
    <n v="11028"/>
    <n v="9115"/>
    <n v="9678"/>
    <n v="6818"/>
    <n v="6688"/>
    <n v="6192"/>
    <n v="2750"/>
    <n v="319924.71869761893"/>
    <n v="88919.273277307075"/>
    <n v="52572.791881931531"/>
    <n v="41731.28545842805"/>
    <n v="34492.262146678608"/>
    <n v="36622.722222222234"/>
    <n v="25800.136403297289"/>
    <n v="25308.20068425524"/>
    <n v="23431.276710064059"/>
    <n v="10406.332518197059"/>
  </r>
  <r>
    <n v="3627"/>
    <n v="3892962"/>
    <s v="frdt!ibuprfort!Ibuprofen_Forte_2024!sjp!sjp!bn!banner!simptomatic!dlya_oblegcheniya!bn__fIZXt"/>
    <s v="sjp"/>
    <s v="banner"/>
    <n v="3851"/>
    <n v="6"/>
    <n v="669"/>
    <n v="0.53363228699551568"/>
    <n v="312"/>
    <n v="0.15580368735393399"/>
    <n v="5.7563527653213749"/>
    <x v="0"/>
    <n v="3.2552831783601008"/>
    <n v="464"/>
    <n v="132"/>
    <n v="195"/>
    <n v="168"/>
    <n v="25"/>
    <n v="36"/>
    <n v="49"/>
    <n v="56"/>
    <n v="45"/>
    <n v="13"/>
    <n v="1510.451394759087"/>
    <n v="429.69737954353337"/>
    <n v="634.7802197802198"/>
    <n v="546.88757396449705"/>
    <n v="81.382079459002526"/>
    <n v="117.19019442096361"/>
    <n v="159.50887573964499"/>
    <n v="182.29585798816569"/>
    <n v="146.48774302620461"/>
    <n v="42.318681318681307"/>
  </r>
  <r>
    <n v="3628"/>
    <n v="4177646"/>
    <s v="sjp!sjp!sjm!banner!!nakone!__fPhtV"/>
    <s v="sjp"/>
    <s v="banner"/>
    <n v="826757"/>
    <n v="3533"/>
    <n v="239687"/>
    <n v="4.6719263038879848E-2"/>
    <n v="228489"/>
    <n v="0.42733233586168612"/>
    <n v="3.449319320613967"/>
    <x v="0"/>
    <n v="2.8148943848992878"/>
    <n v="209509"/>
    <n v="37578"/>
    <n v="14190"/>
    <n v="8492"/>
    <n v="5720"/>
    <n v="4650"/>
    <n v="3976"/>
    <n v="3824"/>
    <n v="3249"/>
    <n v="2520"/>
    <n v="589745.70768586488"/>
    <n v="105778.1011957454"/>
    <n v="39943.351321720897"/>
    <n v="23904.083116564751"/>
    <n v="16101.195881623929"/>
    <n v="13089.25888978169"/>
    <n v="11192.020074359571"/>
    <n v="10764.15612785488"/>
    <n v="9145.5918565377851"/>
    <n v="7093.533849946205"/>
  </r>
  <r>
    <n v="3629"/>
    <n v="4017565"/>
    <s v="otc!laktazar!Laktazar_2024!sjp!sjp!bn!banner!mum_wbabies!dlya_sladkogo_sna!bn__cnYFG"/>
    <s v="sjp"/>
    <s v="banner"/>
    <n v="734894"/>
    <n v="3476"/>
    <n v="136677"/>
    <n v="0.28326638717560382"/>
    <n v="97961"/>
    <n v="0.47299338407988101"/>
    <n v="5.376866627157459"/>
    <x v="0"/>
    <n v="4.0126786172553688"/>
    <n v="110414"/>
    <n v="28460"/>
    <n v="12507"/>
    <n v="7524"/>
    <n v="5555"/>
    <n v="4248"/>
    <n v="3570"/>
    <n v="3304"/>
    <n v="3771"/>
    <n v="3790"/>
    <n v="443055.89684563433"/>
    <n v="114200.8334470878"/>
    <n v="50186.571466012887"/>
    <n v="30191.39391622939"/>
    <n v="22290.429718853571"/>
    <n v="17045.85876610081"/>
    <n v="14325.26266360167"/>
    <n v="13257.890151411741"/>
    <n v="15131.811065669999"/>
    <n v="15208.05195939785"/>
  </r>
  <r>
    <n v="3630"/>
    <n v="4061166"/>
    <s v="otc!laktazar!Laktazar_2024!sjp!sjp!bn!banner!simptomatic!laktaznaya_nedostatochnost!bn__QtQmk"/>
    <s v="sjp"/>
    <s v="banner"/>
    <n v="2269706"/>
    <n v="8384"/>
    <n v="523544"/>
    <n v="8.1723790168543586E-2"/>
    <n v="480758"/>
    <n v="0.36938704836661662"/>
    <n v="4.3352726800421744"/>
    <x v="0"/>
    <n v="3.195063480198598"/>
    <n v="412941"/>
    <n v="133636"/>
    <n v="57333"/>
    <n v="33008"/>
    <n v="21660"/>
    <n v="15624"/>
    <n v="11648"/>
    <n v="9536"/>
    <n v="7623"/>
    <n v="7370"/>
    <n v="1319372.708576689"/>
    <n v="426975.5032398199"/>
    <n v="183182.5745102262"/>
    <n v="105462.65535439531"/>
    <n v="69205.074981101643"/>
    <n v="49919.671814622903"/>
    <n v="37216.099417353267"/>
    <n v="30468.125347173831"/>
    <n v="24355.968909553911"/>
    <n v="23547.61784906367"/>
  </r>
  <r>
    <n v="3631"/>
    <n v="4121201"/>
    <s v="frdt!paracmlfk!Paracetamol_ForteKids_2024!sjp!sjp!bn!banner!kids_health+simpt!pri_prostude!bn__alIpR"/>
    <s v="sjp"/>
    <s v="banner"/>
    <n v="853127"/>
    <n v="2956"/>
    <n v="223828"/>
    <n v="4.1773147238057806E-3"/>
    <n v="222893"/>
    <n v="0.34649003020652258"/>
    <n v="3.811529388637704"/>
    <x v="0"/>
    <n v="3.141474174150952"/>
    <n v="194946"/>
    <n v="37488"/>
    <n v="13539"/>
    <n v="7416"/>
    <n v="4630"/>
    <n v="3726"/>
    <n v="3108"/>
    <n v="2448"/>
    <n v="2358"/>
    <n v="1910"/>
    <n v="612417.82435403159"/>
    <n v="117767.58384057089"/>
    <n v="42532.418843829742"/>
    <n v="23297.172475503459"/>
    <n v="14545.025426318911"/>
    <n v="11705.132772886451"/>
    <n v="9763.7017332611595"/>
    <n v="7690.3287783215319"/>
    <n v="7407.5961026479454"/>
    <n v="6000.2156726283192"/>
  </r>
  <r>
    <n v="3632"/>
    <n v="3871893"/>
    <s v="otc!maxcldrino!Maxicold_Rino_2024!sjp!sjp!bn!banner!simptomatic!ustraneniye_lomoty!bn__dHLTz"/>
    <s v="sjp"/>
    <s v="banner"/>
    <n v="1950578"/>
    <n v="3773"/>
    <n v="212535"/>
    <n v="1.2049780036229359E-2"/>
    <n v="209974"/>
    <n v="0.19342984489725609"/>
    <n v="9.1776789705225017"/>
    <x v="0"/>
    <n v="5.5292410176458082"/>
    <n v="144163"/>
    <n v="39820"/>
    <n v="22809"/>
    <n v="24392"/>
    <n v="19060"/>
    <n v="28290"/>
    <n v="14497"/>
    <n v="33608"/>
    <n v="18306"/>
    <n v="7830"/>
    <n v="797111.9728268726"/>
    <n v="220174.3773226561"/>
    <n v="126116.4583714832"/>
    <n v="134869.24690241649"/>
    <n v="105387.3337963291"/>
    <n v="156422.22838919991"/>
    <n v="80157.407032811287"/>
    <n v="185826.73212104029"/>
    <n v="101218.28606902419"/>
    <n v="43293.957168166678"/>
  </r>
  <r>
    <n v="3633"/>
    <n v="4274074"/>
    <s v="ostrvk!ostrvk!Ostrovok_b2b_rebranding!sjp!sjp!bn!banner!!native!rebranding__SCtKS"/>
    <s v="sjp"/>
    <s v="banner"/>
    <n v="1221808"/>
    <n v="3609"/>
    <n v="412834"/>
    <n v="4.9353977627811678E-2"/>
    <n v="392459"/>
    <n v="0.29538192580176259"/>
    <n v="2.9595624391401869"/>
    <x v="0"/>
    <n v="2.533399684830389"/>
    <n v="366061"/>
    <n v="68814"/>
    <n v="20196"/>
    <n v="10176"/>
    <n v="6080"/>
    <n v="4008"/>
    <n v="2674"/>
    <n v="1936"/>
    <n v="1215"/>
    <n v="1120"/>
    <n v="927378.822028697"/>
    <n v="174333.3659119184"/>
    <n v="51164.540034834543"/>
    <n v="25779.875192834039"/>
    <n v="15403.070083768769"/>
    <n v="10153.865936800201"/>
    <n v="6774.3107572364606"/>
    <n v="4904.6617898316345"/>
    <n v="3078.080617068922"/>
    <n v="2837.4076470100358"/>
  </r>
  <r>
    <n v="3634"/>
    <n v="4274075"/>
    <s v="ostrvk!ostrvk!Ostrovok_b2b_rebranding!sjp!sjp!bn!banner!!branding!rebranding__AZSlO"/>
    <s v="sjp"/>
    <s v="banner"/>
    <n v="321015"/>
    <n v="7658"/>
    <n v="95412"/>
    <n v="5.9761874816584903E-2"/>
    <n v="89710"/>
    <n v="2.3855583072442101"/>
    <n v="3.364513897622941"/>
    <x v="0"/>
    <n v="2.8113341390363091"/>
    <n v="81452"/>
    <n v="21486"/>
    <n v="6483"/>
    <n v="1884"/>
    <n v="1050"/>
    <n v="654"/>
    <n v="427"/>
    <n v="304"/>
    <n v="306"/>
    <n v="140"/>
    <n v="228988.78829278541"/>
    <n v="60404.325311334142"/>
    <n v="18225.879223372391"/>
    <n v="5296.5535179444068"/>
    <n v="2951.9008459881252"/>
    <n v="1838.6125269297461"/>
    <n v="1200.4396773685039"/>
    <n v="854.64557826703799"/>
    <n v="860.26824654511063"/>
    <n v="393.58677946508328"/>
  </r>
  <r>
    <n v="3635"/>
    <n v="3910485"/>
    <s v="frdt!ketoprofen!Ketoprofen_Lor_2024!sjp!sjp!bn!banner!simptoms_Lor!pri_boli_v_gorle!bn__KgeVq"/>
    <s v="sjp"/>
    <s v="banner"/>
    <n v="978688"/>
    <n v="2588"/>
    <n v="92503"/>
    <n v="0.1122882501108072"/>
    <n v="82116"/>
    <n v="0.26443565262882551"/>
    <n v="10.58006767348086"/>
    <x v="0"/>
    <n v="5.0492341187335228"/>
    <n v="52250"/>
    <n v="24454"/>
    <n v="15138"/>
    <n v="18332"/>
    <n v="18995"/>
    <n v="19176"/>
    <n v="16324"/>
    <n v="11192"/>
    <n v="10998"/>
    <n v="6970"/>
    <n v="263822.48270382662"/>
    <n v="123473.97113950959"/>
    <n v="76435.306089388061"/>
    <n v="92562.559864622934"/>
    <n v="95910.202085343262"/>
    <n v="96824.113460834036"/>
    <n v="82423.697754206019"/>
    <n v="56511.028256865589"/>
    <n v="55531.47683783128"/>
    <n v="35193.161807572651"/>
  </r>
  <r>
    <n v="3636"/>
    <n v="3912712"/>
    <s v="frdt!ketoprofen!Ketoprofen_Lor_2024!sjp!sjp!bn!banner!simptoms_polost_rta!lecheniye_polosti_rta!bn__ffyMQ"/>
    <s v="sjp"/>
    <s v="banner"/>
    <n v="985731"/>
    <n v="3144"/>
    <n v="148920"/>
    <n v="7.3025785656728459E-2"/>
    <n v="138045"/>
    <n v="0.31895111343764171"/>
    <n v="6.6191982272361001"/>
    <x v="0"/>
    <n v="4.3905101686309091"/>
    <n v="113104"/>
    <n v="30000"/>
    <n v="15591"/>
    <n v="11872"/>
    <n v="10100"/>
    <n v="9108"/>
    <n v="8141"/>
    <n v="7720"/>
    <n v="9558"/>
    <n v="9320"/>
    <n v="496584.26211283042"/>
    <n v="131715.3050589273"/>
    <n v="68452.444039124501"/>
    <n v="52124.136721986157"/>
    <n v="44344.152703172193"/>
    <n v="39988.766615890323"/>
    <n v="35743.143282824232"/>
    <n v="33894.738501830623"/>
    <n v="41964.496191774233"/>
    <n v="40919.554771640083"/>
  </r>
  <r>
    <n v="3637"/>
    <n v="3868120"/>
    <s v="native_slickjump_native_s1_NA-02"/>
    <s v="sjp"/>
    <s v="banner"/>
    <n v="3364511"/>
    <n v="10903"/>
    <n v="199037"/>
    <n v="4.520767495490785E-2"/>
    <n v="190039"/>
    <n v="0.3240589791503134"/>
    <n v="16.903947507247391"/>
    <x v="0"/>
    <n v="9.6884585481037817"/>
    <n v="112473"/>
    <n v="35052"/>
    <n v="18522"/>
    <n v="13392"/>
    <n v="12665"/>
    <n v="15612"/>
    <n v="20874"/>
    <n v="30104"/>
    <n v="38646"/>
    <n v="49930"/>
    <n v="1089689.998280877"/>
    <n v="339599.84902813373"/>
    <n v="179449.62922797821"/>
    <n v="129747.83687620579"/>
    <n v="122704.3275117344"/>
    <n v="151256.2148529962"/>
    <n v="202236.8837331183"/>
    <n v="291661.35613211623"/>
    <n v="374420.16905001883"/>
    <n v="483744.73530682182"/>
  </r>
  <r>
    <n v="3638"/>
    <n v="3881507"/>
    <s v="otc!aforetard!Afobazol_Retard_2024!sjp!sjp!bn!banner!bessonitsa!meshayut_zasnut!bn__gadve"/>
    <s v="sjp"/>
    <s v="banner"/>
    <n v="1102813"/>
    <n v="4409"/>
    <n v="175636"/>
    <n v="0.65901068118153461"/>
    <n v="59890"/>
    <n v="0.39979579493531542"/>
    <n v="6.2789690040766128"/>
    <x v="0"/>
    <n v="3.6956054046083939"/>
    <n v="116105"/>
    <n v="56386"/>
    <n v="37329"/>
    <n v="26792"/>
    <n v="18450"/>
    <n v="13476"/>
    <n v="10318"/>
    <n v="7632"/>
    <n v="6444"/>
    <n v="5480"/>
    <n v="429078.26550205762"/>
    <n v="208380.40634424891"/>
    <n v="137953.2541486267"/>
    <n v="99012.660000268093"/>
    <n v="68183.919715024866"/>
    <n v="49801.978432502707"/>
    <n v="38131.256564749412"/>
    <n v="28204.860447971259"/>
    <n v="23814.481227296488"/>
    <n v="20251.917617253999"/>
  </r>
  <r>
    <n v="3639"/>
    <n v="3881508"/>
    <s v="otc!aforetard!Afobazol_Retard_2024!sjp!sjp!bn!banner!bessonitsa!ranshe_budilnika!bn__gadve"/>
    <s v="sjp"/>
    <s v="banner"/>
    <n v="494692"/>
    <n v="1319"/>
    <n v="93718"/>
    <n v="0.75837085725260889"/>
    <n v="22645"/>
    <n v="0.26663054991792873"/>
    <n v="5.2785164002646239"/>
    <x v="0"/>
    <n v="3.4515883703243722"/>
    <n v="67746"/>
    <n v="28418"/>
    <n v="15123"/>
    <n v="10452"/>
    <n v="6370"/>
    <n v="4866"/>
    <n v="3584"/>
    <n v="2688"/>
    <n v="2286"/>
    <n v="1790"/>
    <n v="233831.30573599489"/>
    <n v="98087.238307878011"/>
    <n v="52198.370924415482"/>
    <n v="36076.001646630342"/>
    <n v="21986.617918966251"/>
    <n v="16795.429009998399"/>
    <n v="12370.492719242549"/>
    <n v="9277.8695394319129"/>
    <n v="7890.3310145615151"/>
    <n v="6178.343182880626"/>
  </r>
  <r>
    <n v="3640"/>
    <n v="3955761"/>
    <s v="otc!aforetard!Afobazol_Retard_2024!sjp!sjp!bn!banner!krizis_v_semiye.Child!new!bn__bYrCE"/>
    <s v="sjp"/>
    <s v="banner"/>
    <n v="5613353"/>
    <n v="15571"/>
    <n v="1036441"/>
    <n v="0.43824009277903908"/>
    <n v="582231"/>
    <n v="0.2773921397781326"/>
    <n v="5.4159889467900246"/>
    <x v="0"/>
    <n v="3.6030079019848351"/>
    <n v="778600"/>
    <n v="255142"/>
    <n v="125049"/>
    <n v="86396"/>
    <n v="69660"/>
    <n v="61656"/>
    <n v="45892"/>
    <n v="46872"/>
    <n v="47916"/>
    <n v="40780"/>
    <n v="2805301.9524853928"/>
    <n v="919278.64212821482"/>
    <n v="450552.53513530159"/>
    <n v="311285.47069988179"/>
    <n v="250985.5304522636"/>
    <n v="222147.05520477699"/>
    <n v="165349.23863788799"/>
    <n v="168880.18638183319"/>
    <n v="172641.72663150539"/>
    <n v="146930.66224294159"/>
  </r>
  <r>
    <n v="3641"/>
    <n v="4092469"/>
    <s v="otc!aforetard!Afobazol_Retard_2024!sjp!sjp!bn!banner!nedovolstvo_soboy!pregrada!bn__lvGrn"/>
    <s v="sjp"/>
    <s v="banner"/>
    <n v="2391819"/>
    <n v="9068"/>
    <n v="460582"/>
    <n v="0.59899214472124407"/>
    <n v="184697"/>
    <n v="0.37912567798817548"/>
    <n v="5.1930362020226584"/>
    <x v="0"/>
    <n v="3.2782696772743352"/>
    <n v="333582"/>
    <n v="127500"/>
    <n v="72960"/>
    <n v="52328"/>
    <n v="38930"/>
    <n v="31836"/>
    <n v="21301"/>
    <n v="18416"/>
    <n v="18315"/>
    <n v="14430"/>
    <n v="1093571.755484527"/>
    <n v="417979.38385247771"/>
    <n v="239182.5556539355"/>
    <n v="171545.29567241139"/>
    <n v="127623.0385362899"/>
    <n v="104366.9934457057"/>
    <n v="69830.422395620597"/>
    <n v="60372.614376684149"/>
    <n v="60041.509139279442"/>
    <n v="47305.43144306865"/>
  </r>
  <r>
    <n v="3642"/>
    <n v="4092470"/>
    <s v="otc!aforetard!Afobazol_Retard_2024!sjp!sjp!bn!banner!nedovolstvo_soboy!somneniye!bn__lvGrn"/>
    <s v="sjp"/>
    <s v="banner"/>
    <n v="2144414"/>
    <n v="6768"/>
    <n v="459315"/>
    <n v="0.57673492047940955"/>
    <n v="194412"/>
    <n v="0.31561069830732308"/>
    <n v="4.6687219010918426"/>
    <x v="0"/>
    <n v="3.088482931648822"/>
    <n v="347757"/>
    <n v="115642"/>
    <n v="62604"/>
    <n v="45308"/>
    <n v="33725"/>
    <n v="27924"/>
    <n v="18228"/>
    <n v="14848"/>
    <n v="15480"/>
    <n v="12810"/>
    <n v="1074041.5588613991"/>
    <n v="357158.3431817331"/>
    <n v="193351.38545294289"/>
    <n v="139932.9846671448"/>
    <n v="104159.0868698565"/>
    <n v="86242.7973833617"/>
    <n v="56296.866878094726"/>
    <n v="45857.79456912171"/>
    <n v="47809.715781923762"/>
    <n v="39563.466354421413"/>
  </r>
  <r>
    <n v="3643"/>
    <n v="4092473"/>
    <s v="otc!aforetard!Afobazol_Retard_2024!sjp!sjp!bn!banner!krizis_v_semiye.Rodstvennik!zabota_rodnykh!bn__iPmnT"/>
    <s v="sjp"/>
    <s v="banner"/>
    <n v="108333"/>
    <n v="151"/>
    <n v="37557"/>
    <n v="0.53135234443645651"/>
    <n v="17601"/>
    <n v="0.13938504426167461"/>
    <n v="2.8844955667385568"/>
    <x v="0"/>
    <n v="2.665215145029153"/>
    <n v="35246"/>
    <n v="3694"/>
    <n v="867"/>
    <n v="380"/>
    <n v="150"/>
    <n v="120"/>
    <n v="77"/>
    <n v="56"/>
    <n v="27"/>
    <n v="30"/>
    <n v="93938.173001697549"/>
    <n v="9845.3047457376924"/>
    <n v="2310.7415307402762"/>
    <n v="1012.781755111078"/>
    <n v="399.78227175437303"/>
    <n v="319.82581740349838"/>
    <n v="205.22156616724479"/>
    <n v="149.25204812163261"/>
    <n v="71.96080891578714"/>
    <n v="79.956454350874608"/>
  </r>
  <r>
    <n v="3644"/>
    <n v="4092474"/>
    <s v="otc!aforetard!Afobazol_Retard_2024!sjp!sjp!bn!banner!krizis_v_semiye.Rodstvennik!srivatsya_na_rodnykh!bn__iPmnT"/>
    <s v="sjp"/>
    <s v="banner"/>
    <n v="3071022"/>
    <n v="10233"/>
    <n v="768961"/>
    <n v="0.48472809414261592"/>
    <n v="396224"/>
    <n v="0.33321154977072781"/>
    <n v="3.9937292008307308"/>
    <x v="0"/>
    <n v="3.0454312412795281"/>
    <n v="625804"/>
    <n v="183312"/>
    <n v="76926"/>
    <n v="40860"/>
    <n v="26270"/>
    <n v="17778"/>
    <n v="12894"/>
    <n v="9992"/>
    <n v="7767"/>
    <n v="6800"/>
    <n v="1905843.052517694"/>
    <n v="558264.09170143283"/>
    <n v="234272.84366666901"/>
    <n v="124436.3205186815"/>
    <n v="80003.478708413211"/>
    <n v="54141.676607467452"/>
    <n v="39267.790425058243"/>
    <n v="30429.948962865041"/>
    <n v="23653.8644510181"/>
    <n v="20708.932440700792"/>
  </r>
  <r>
    <n v="3645"/>
    <n v="4092477"/>
    <s v="otc!aforetard!Afobazol_Retard_2024!sjp!sjp!bn!banner!nichego_ne_uspevayu!snizheniye_koncentracii!bn__UMWJy"/>
    <s v="sjp"/>
    <s v="banner"/>
    <n v="1824623"/>
    <n v="6236"/>
    <n v="472085"/>
    <n v="0.57521632756812857"/>
    <n v="200534"/>
    <n v="0.34176923123297248"/>
    <n v="3.8650306618511499"/>
    <x v="0"/>
    <n v="3.0476568280783098"/>
    <n v="394904"/>
    <n v="101436"/>
    <n v="40146"/>
    <n v="21356"/>
    <n v="13260"/>
    <n v="8940"/>
    <n v="6545"/>
    <n v="4944"/>
    <n v="3906"/>
    <n v="3260"/>
    <n v="1203531.872035437"/>
    <n v="309142.11801295151"/>
    <n v="122351.2310200318"/>
    <n v="65085.759220440377"/>
    <n v="40411.929540318393"/>
    <n v="27246.052043020089"/>
    <n v="19946.913939772541"/>
    <n v="15067.61535801916"/>
    <n v="11904.14757047388"/>
    <n v="9935.3612595352897"/>
  </r>
  <r>
    <n v="3646"/>
    <n v="4084938"/>
    <s v="otc!laktonorm!Lactonorm_2024!sjp!sjp!bn!banner!problematic!disbioz!banner__tDVXT"/>
    <s v="sjp"/>
    <s v="banner"/>
    <n v="588541"/>
    <n v="2103"/>
    <n v="120274"/>
    <n v="4.4564910121888124E-3"/>
    <n v="119738"/>
    <n v="0.35732429856203729"/>
    <n v="4.893335217919085"/>
    <x v="0"/>
    <n v="3.6108582016295281"/>
    <n v="98059"/>
    <n v="23942"/>
    <n v="10845"/>
    <n v="7072"/>
    <n v="5690"/>
    <n v="4602"/>
    <n v="3570"/>
    <n v="3616"/>
    <n v="3276"/>
    <n v="2320"/>
    <n v="354077.14439358987"/>
    <n v="86451.167063414148"/>
    <n v="39159.757196672217"/>
    <n v="25535.989201924021"/>
    <n v="20545.783167272009"/>
    <n v="16617.169443899089"/>
    <n v="12890.763779817409"/>
    <n v="13056.863257092369"/>
    <n v="11829.17146853833"/>
    <n v="8377.1910277805036"/>
  </r>
  <r>
    <n v="3647"/>
    <n v="3894729"/>
    <s v="frdt!kskds!Ksilong_Kids_2024!sjp!sjp!bn!banner!simptomatika!nasmork_u_rebyonka!bn__gTiJh"/>
    <s v="sjp"/>
    <s v="banner"/>
    <n v="29355"/>
    <n v="50"/>
    <n v="4763"/>
    <n v="0.69724963258450556"/>
    <n v="1442"/>
    <n v="0.17032873445750299"/>
    <n v="6.1631324795297084"/>
    <x v="0"/>
    <n v="3.6133677991137372"/>
    <n v="3414"/>
    <n v="1130"/>
    <n v="798"/>
    <n v="652"/>
    <n v="545"/>
    <n v="348"/>
    <n v="238"/>
    <n v="544"/>
    <n v="315"/>
    <n v="140"/>
    <n v="12336.037666174299"/>
    <n v="4083.1056129985232"/>
    <n v="2883.467503692762"/>
    <n v="2355.9158050221572"/>
    <n v="1969.2854505169871"/>
    <n v="1257.45199409158"/>
    <n v="859.9815361890694"/>
    <n v="1965.6720827178731"/>
    <n v="1138.210856720827"/>
    <n v="505.8714918759232"/>
  </r>
  <r>
    <n v="3648"/>
    <n v="3894730"/>
    <s v="frdt!kskds!Ksilong_Kids_2024!sjp!sjp!bn!banner!simptomatika!dva_deistviya!bn__gTiJh"/>
    <s v="sjp"/>
    <s v="banner"/>
    <n v="1100030"/>
    <n v="3758"/>
    <n v="111571"/>
    <n v="5.1877279938335241E-2"/>
    <n v="105783"/>
    <n v="0.34162704653509451"/>
    <n v="9.8594616880730648"/>
    <x v="0"/>
    <n v="5.1918820058997053"/>
    <n v="70098"/>
    <n v="24972"/>
    <n v="15498"/>
    <n v="14656"/>
    <n v="15475"/>
    <n v="14268"/>
    <n v="12908"/>
    <n v="17848"/>
    <n v="16002"/>
    <n v="10150"/>
    <n v="363940.54484955763"/>
    <n v="129651.6774513274"/>
    <n v="80463.787327433631"/>
    <n v="76092.222678466074"/>
    <n v="80344.374041297939"/>
    <n v="74077.772460176988"/>
    <n v="67016.812932153392"/>
    <n v="92664.710041297934"/>
    <n v="83080.495858407085"/>
    <n v="52697.60235988201"/>
  </r>
  <r>
    <n v="3649"/>
    <n v="3993672"/>
    <s v="frdt!fer!ferrogematogen_adult_2024!sjp!sjp!bn!banner!Pravilnoe_pitanie!dlya_podderzhki!bn__sopNp"/>
    <s v="sjp"/>
    <s v="banner"/>
    <n v="1130727"/>
    <n v="3848"/>
    <n v="202968"/>
    <n v="2.6255370304678619E-2"/>
    <n v="197639"/>
    <n v="0.34031202934041549"/>
    <n v="5.5709619250325177"/>
    <x v="0"/>
    <n v="3.75784152769377"/>
    <n v="150098"/>
    <n v="55042"/>
    <n v="29424"/>
    <n v="18328"/>
    <n v="12700"/>
    <n v="9486"/>
    <n v="7238"/>
    <n v="7160"/>
    <n v="6282"/>
    <n v="5140"/>
    <n v="564044.49762377946"/>
    <n v="206839.1133673205"/>
    <n v="110570.7291108615"/>
    <n v="68873.719519571416"/>
    <n v="47724.58740171088"/>
    <n v="35646.884731703103"/>
    <n v="27199.256977447509"/>
    <n v="26906.145338287391"/>
    <n v="23606.76047697226"/>
    <n v="19315.30545234598"/>
  </r>
  <r>
    <n v="3650"/>
    <n v="3892961"/>
    <s v="frdt!ibuprfort!Ibuprofen_Forte_2024!sjp!sjp!bn!banner!simptomatic!zharoponizhayushee!bn__fIZXt"/>
    <s v="sjp"/>
    <s v="banner"/>
    <n v="712085"/>
    <n v="2619"/>
    <n v="199560"/>
    <n v="1.32992583684105E-2"/>
    <n v="196906"/>
    <n v="0.36779317075910878"/>
    <n v="3.5682752054519939"/>
    <x v="0"/>
    <n v="3.0054276947491489"/>
    <n v="175258"/>
    <n v="33188"/>
    <n v="11028"/>
    <n v="5528"/>
    <n v="3680"/>
    <n v="2376"/>
    <n v="2058"/>
    <n v="1504"/>
    <n v="1143"/>
    <n v="1170"/>
    <n v="526725.24692634621"/>
    <n v="99744.134333334747"/>
    <n v="33143.856617693607"/>
    <n v="16614.00429657329"/>
    <n v="11059.97391667687"/>
    <n v="7140.8962027239768"/>
    <n v="6185.1701957937476"/>
    <n v="4520.1632529027193"/>
    <n v="3435.203855098277"/>
    <n v="3516.3504028565039"/>
  </r>
  <r>
    <n v="3651"/>
    <n v="4017565"/>
    <s v="otc!laktazar!Laktazar_2024!sjp!sjp!bn!banner!mum_wbabies!dlya_sladkogo_sna!bn__cnYFG"/>
    <s v="sjp"/>
    <s v="banner"/>
    <n v="736087"/>
    <n v="2454"/>
    <n v="147407"/>
    <n v="0.26306077730365579"/>
    <n v="108630"/>
    <n v="0.33338450482076171"/>
    <n v="4.9935688264465057"/>
    <x v="0"/>
    <n v="3.7891650923242439"/>
    <n v="121362"/>
    <n v="30048"/>
    <n v="12603"/>
    <n v="7500"/>
    <n v="5340"/>
    <n v="4308"/>
    <n v="4067"/>
    <n v="3288"/>
    <n v="3105"/>
    <n v="2640"/>
    <n v="459860.65393465501"/>
    <n v="113856.8326941589"/>
    <n v="47754.847658562452"/>
    <n v="28418.738192431829"/>
    <n v="20234.14159301146"/>
    <n v="16323.723217732841"/>
    <n v="15410.534430482699"/>
    <n v="12458.774823562109"/>
    <n v="11765.357611666779"/>
    <n v="10003.395843736011"/>
  </r>
  <r>
    <n v="3652"/>
    <n v="4061166"/>
    <s v="otc!laktazar!Laktazar_2024!sjp!sjp!bn!banner!simptomatic!laktaznaya_nedostatochnost!bn__QtQmk"/>
    <s v="sjp"/>
    <s v="banner"/>
    <n v="2016382"/>
    <n v="5012"/>
    <n v="385017"/>
    <n v="0.1028603931774441"/>
    <n v="345414"/>
    <n v="0.2485640121762642"/>
    <n v="5.2371245944984244"/>
    <x v="0"/>
    <n v="3.6232823666189282"/>
    <n v="294088"/>
    <n v="99130"/>
    <n v="49002"/>
    <n v="30936"/>
    <n v="22750"/>
    <n v="16770"/>
    <n v="13804"/>
    <n v="10832"/>
    <n v="10125"/>
    <n v="9070"/>
    <n v="1065563.864634227"/>
    <n v="359175.98100293428"/>
    <n v="177548.08252906069"/>
    <n v="112089.8632937232"/>
    <n v="82429.67384058061"/>
    <n v="60762.445288199429"/>
    <n v="50015.789788807677"/>
    <n v="39247.394595216232"/>
    <n v="36685.733962016653"/>
    <n v="32863.171065233677"/>
  </r>
  <r>
    <n v="3653"/>
    <n v="4186764"/>
    <s v="frdt!okstll!Okostill_2024!sjp!sjp!bn!banner!smtomat_problemat!pri_sukhosti!bn__nZNaR"/>
    <s v="sjp"/>
    <s v="banner"/>
    <n v="1926900"/>
    <n v="5113"/>
    <n v="461387"/>
    <n v="3.1006508635917359E-2"/>
    <n v="447081"/>
    <n v="0.26534848720743159"/>
    <n v="4.1763205291869951"/>
    <x v="0"/>
    <n v="2.9301249815622161"/>
    <n v="358657"/>
    <n v="114848"/>
    <n v="57072"/>
    <n v="36992"/>
    <n v="25305"/>
    <n v="20106"/>
    <n v="14966"/>
    <n v="11224"/>
    <n v="10287"/>
    <n v="8160"/>
    <n v="1050909.8355121601"/>
    <n v="336518.99388245738"/>
    <n v="167228.0929477188"/>
    <n v="108391.1833179495"/>
    <n v="74146.812658431882"/>
    <n v="58913.092879289907"/>
    <n v="43852.250474060129"/>
    <n v="32887.722793054323"/>
    <n v="30142.19568533052"/>
    <n v="23909.819849547679"/>
  </r>
  <r>
    <n v="3654"/>
    <n v="3969454"/>
    <s v="frdt!interoft!Interferon_Oftalmo_2024!sjp!sjp!bn!banner!infectii_glaz!3_deystviya!bn__zjWHS"/>
    <s v="sjp"/>
    <s v="banner"/>
    <n v="748750"/>
    <n v="3468"/>
    <n v="168727"/>
    <n v="7.758094436575047E-3"/>
    <n v="167418"/>
    <n v="0.46317195325542571"/>
    <n v="4.4376418711883696"/>
    <x v="0"/>
    <n v="3.0692135844725459"/>
    <n v="131277"/>
    <n v="38968"/>
    <n v="20991"/>
    <n v="14604"/>
    <n v="9895"/>
    <n v="8010"/>
    <n v="6034"/>
    <n v="5480"/>
    <n v="4446"/>
    <n v="4250"/>
    <n v="402917.15172880248"/>
    <n v="119601.1149597262"/>
    <n v="64425.862351663221"/>
    <n v="44822.795187637057"/>
    <n v="30369.868418355851"/>
    <n v="24584.400811625099"/>
    <n v="18519.634768707339"/>
    <n v="16819.290442909551"/>
    <n v="13645.72359656494"/>
    <n v="13044.15773400832"/>
  </r>
  <r>
    <n v="3655"/>
    <n v="3937815"/>
    <s v="frdt!kombnt!Combilipen_Neuro_Tabs_2024!sjp!sjp!bn!banner!simptoms_deficit_B!boli_v_spine!bn__XuRiO"/>
    <s v="sjp"/>
    <s v="banner"/>
    <n v="3758127"/>
    <n v="12219"/>
    <n v="783446"/>
    <n v="2.8294228319501239E-2"/>
    <n v="761279"/>
    <n v="0.32513536663343212"/>
    <n v="4.7969189963315912"/>
    <x v="0"/>
    <n v="3.1081428440282748"/>
    <n v="575595"/>
    <n v="209060"/>
    <n v="118023"/>
    <n v="82156"/>
    <n v="59630"/>
    <n v="47916"/>
    <n v="36484"/>
    <n v="31496"/>
    <n v="26883"/>
    <n v="21880"/>
    <n v="1789031.4803084549"/>
    <n v="649788.34297255124"/>
    <n v="366832.34288074909"/>
    <n v="255352.58349398701"/>
    <n v="185338.55778940601"/>
    <n v="148929.7725144588"/>
    <n v="113397.4835215276"/>
    <n v="97894.067015514564"/>
    <n v="83556.204076012116"/>
    <n v="68006.165427338667"/>
  </r>
  <r>
    <n v="3656"/>
    <n v="4167999"/>
    <s v="SlickJump_Tablets_2024_Q4_bn"/>
    <s v="sjp"/>
    <s v="banner"/>
    <n v="659340"/>
    <n v="4985"/>
    <n v="126069"/>
    <n v="0.39597363348642411"/>
    <n v="76149"/>
    <n v="0.75605908939242272"/>
    <n v="5.2299930990172054"/>
    <x v="0"/>
    <n v="3.4527830581433712"/>
    <n v="94474"/>
    <n v="31034"/>
    <n v="21096"/>
    <n v="15168"/>
    <n v="10000"/>
    <n v="6660"/>
    <n v="4837"/>
    <n v="3312"/>
    <n v="2628"/>
    <n v="1750"/>
    <n v="326198.22663503687"/>
    <n v="107153.6694264214"/>
    <n v="72839.911394592564"/>
    <n v="52371.813425918663"/>
    <n v="34527.830581433707"/>
    <n v="22995.535167234852"/>
    <n v="16701.111652239491"/>
    <n v="11435.61748857085"/>
    <n v="9073.9138768007797"/>
    <n v="6042.3703517508993"/>
  </r>
  <r>
    <n v="3657"/>
    <n v="4168000"/>
    <s v="SlickJump_Spray_2024_Q4_bn"/>
    <s v="sjp"/>
    <s v="banner"/>
    <n v="661198"/>
    <n v="5643"/>
    <n v="137850"/>
    <n v="0.35768589046064558"/>
    <n v="88543"/>
    <n v="0.85345085738311366"/>
    <n v="4.796503445774392"/>
    <x v="0"/>
    <n v="3.3546832270404932"/>
    <n v="106550"/>
    <n v="34652"/>
    <n v="19746"/>
    <n v="12844"/>
    <n v="8405"/>
    <n v="5190"/>
    <n v="3843"/>
    <n v="2728"/>
    <n v="1809"/>
    <n v="1330"/>
    <n v="357441.49784116453"/>
    <n v="116246.4831834072"/>
    <n v="66241.575001141566"/>
    <n v="43087.551368108092"/>
    <n v="28196.11252327534"/>
    <n v="17410.805948340159"/>
    <n v="12892.04764151661"/>
    <n v="9151.5758433664632"/>
    <n v="6068.621957716251"/>
    <n v="4461.7286919638555"/>
  </r>
  <r>
    <n v="3658"/>
    <n v="3937815"/>
    <s v="frdt!kombnt!Combilipen_Neuro_Tabs_2024!sjp!sjp!bn!banner!simptoms_deficit_B!boli_v_spine!bn__XuRiO"/>
    <s v="sjp"/>
    <s v="banner"/>
    <n v="869990"/>
    <n v="2925"/>
    <n v="198839"/>
    <n v="2.2495586881849161E-2"/>
    <n v="194366"/>
    <n v="0.33621076104323039"/>
    <n v="4.3753489003666282"/>
    <x v="0"/>
    <n v="3.356520598470643"/>
    <n v="165710"/>
    <n v="35964"/>
    <n v="14796"/>
    <n v="9412"/>
    <n v="7035"/>
    <n v="6156"/>
    <n v="5215"/>
    <n v="4152"/>
    <n v="5184"/>
    <n v="5570"/>
    <n v="556209.02837257029"/>
    <n v="120713.9068033982"/>
    <n v="49663.07877497164"/>
    <n v="31591.5718728057"/>
    <n v="23613.12241024098"/>
    <n v="20662.74080418528"/>
    <n v="17504.254921024411"/>
    <n v="13936.27352485011"/>
    <n v="17400.202782471821"/>
    <n v="18695.819733481479"/>
  </r>
  <r>
    <n v="3659"/>
    <n v="4017565"/>
    <s v="otc!laktazar!Laktazar_2024!sjp!sjp!bn!banner!mum_wbabies!dlya_sladkogo_sna!bn__cnYFG"/>
    <s v="sjp"/>
    <s v="banner"/>
    <n v="737055"/>
    <n v="2816"/>
    <n v="150099"/>
    <n v="0.24959526712369839"/>
    <n v="112635"/>
    <n v="0.38206104022087911"/>
    <n v="4.9104590969959823"/>
    <x v="0"/>
    <n v="3.6644973003072581"/>
    <n v="122115"/>
    <n v="32496"/>
    <n v="13974"/>
    <n v="8576"/>
    <n v="6250"/>
    <n v="4650"/>
    <n v="4039"/>
    <n v="3480"/>
    <n v="3024"/>
    <n v="2530"/>
    <n v="447490.08782702079"/>
    <n v="119081.5042707847"/>
    <n v="51207.685274493633"/>
    <n v="31426.72884743505"/>
    <n v="22903.108126920361"/>
    <n v="17039.912446428749"/>
    <n v="14800.90459594102"/>
    <n v="12752.45060506926"/>
    <n v="11081.43983612915"/>
    <n v="9271.1781697773622"/>
  </r>
  <r>
    <n v="3660"/>
    <n v="4061166"/>
    <s v="otc!laktazar!Laktazar_2024!sjp!sjp!bn!banner!simptomatic!laktaznaya_nedostatochnost!bn__QtQmk"/>
    <s v="sjp"/>
    <s v="banner"/>
    <n v="1919104"/>
    <n v="7013"/>
    <n v="318647"/>
    <n v="0.12025219129632481"/>
    <n v="280329"/>
    <n v="0.36543095111051832"/>
    <n v="6.0226645786716961"/>
    <x v="0"/>
    <n v="3.8616482046019338"/>
    <n v="228400"/>
    <n v="92086"/>
    <n v="52251"/>
    <n v="35148"/>
    <n v="24280"/>
    <n v="19200"/>
    <n v="14798"/>
    <n v="12216"/>
    <n v="10026"/>
    <n v="8560"/>
    <n v="882000.44993108173"/>
    <n v="355603.73656897369"/>
    <n v="201774.98033865559"/>
    <n v="135729.21109534879"/>
    <n v="93760.818407734958"/>
    <n v="74143.645528357127"/>
    <n v="57144.670131699408"/>
    <n v="47173.894467417223"/>
    <n v="38716.884899338991"/>
    <n v="33055.708631392547"/>
  </r>
  <r>
    <n v="3661"/>
    <n v="4132570"/>
    <s v="frdt!flrbpr!Flurbiprofen_Farmstandart_2024!sjp!sjp!bn!banner!simpt!pri_zabolevaniyakh_gorla!bn__LZisG"/>
    <s v="sjp"/>
    <s v="banner"/>
    <n v="873450"/>
    <n v="2860"/>
    <n v="115829"/>
    <n v="3.5828678482936471E-3"/>
    <n v="115414"/>
    <n v="0.32743717442326409"/>
    <n v="7.5408576435952996"/>
    <x v="0"/>
    <n v="4.2895238282324284"/>
    <n v="77006"/>
    <n v="29918"/>
    <n v="18387"/>
    <n v="15940"/>
    <n v="13690"/>
    <n v="12096"/>
    <n v="9744"/>
    <n v="8848"/>
    <n v="8955"/>
    <n v="9040"/>
    <n v="330319.07191686641"/>
    <n v="128333.9738930578"/>
    <n v="78871.474629709657"/>
    <n v="68375.009822024906"/>
    <n v="58723.581208501942"/>
    <n v="51886.080226299448"/>
    <n v="41797.120182296792"/>
    <n v="37953.706832200529"/>
    <n v="38412.685881821402"/>
    <n v="38777.295407221151"/>
  </r>
  <r>
    <n v="3662"/>
    <n v="4138146"/>
    <s v="frdt!kscmb!Ksilong_Kombo_2024!sjp!sjp!bn!banner!simptomatika!dlya_lecheniya_nasmorka!bn__hhAtk"/>
    <s v="sjp"/>
    <s v="banner"/>
    <n v="1369726"/>
    <n v="4112"/>
    <n v="241833"/>
    <n v="1.4915251433840759E-2"/>
    <n v="238226"/>
    <n v="0.30020602660678131"/>
    <n v="5.6639333755112"/>
    <x v="0"/>
    <n v="3.6163141595139972"/>
    <n v="176023"/>
    <n v="62890"/>
    <n v="32934"/>
    <n v="24864"/>
    <n v="19185"/>
    <n v="16452"/>
    <n v="12824"/>
    <n v="11888"/>
    <n v="11313"/>
    <n v="10390"/>
    <n v="636554.46730013227"/>
    <n v="227429.9974918353"/>
    <n v="119099.690529434"/>
    <n v="89916.035262156016"/>
    <n v="69378.987150276022"/>
    <n v="59495.600552324271"/>
    <n v="46375.612781607488"/>
    <n v="42990.742728302394"/>
    <n v="40911.362086581838"/>
    <n v="37573.504117350429"/>
  </r>
  <r>
    <n v="3663"/>
    <n v="3886164"/>
    <s v="frdt!sonnrmd!Sonnorm_Duo_2024!sjp!sjp!bn!banner!simptomatika!sedativnoye_deistviye!bn__HFGso"/>
    <s v="sjp"/>
    <s v="banner"/>
    <n v="978210"/>
    <n v="2916"/>
    <n v="171555"/>
    <n v="1.2211827110839121E-2"/>
    <n v="169460"/>
    <n v="0.29809550096605031"/>
    <n v="5.7020197604266851"/>
    <x v="0"/>
    <n v="3.8045769580808519"/>
    <n v="129546"/>
    <n v="39698"/>
    <n v="21201"/>
    <n v="14244"/>
    <n v="11490"/>
    <n v="10140"/>
    <n v="8708"/>
    <n v="7944"/>
    <n v="7353"/>
    <n v="6790"/>
    <n v="492867.72661154199"/>
    <n v="151034.0960818936"/>
    <n v="80660.836088272132"/>
    <n v="54192.394190903651"/>
    <n v="43714.589248348981"/>
    <n v="38578.410354939842"/>
    <n v="33130.256150968053"/>
    <n v="30223.55935499429"/>
    <n v="27975.0543727685"/>
    <n v="25833.077545368978"/>
  </r>
  <r>
    <n v="3664"/>
    <n v="4136793"/>
    <s v="frdt!korvfitokomf!Korvalol_Fitokomfort_2024!sjp!sjp!bn!banner!simptom+konkurenty!ot_trevogi_stressa!bn__uXVxL"/>
    <s v="sjp"/>
    <s v="banner"/>
    <n v="1476524"/>
    <n v="5218"/>
    <n v="410661"/>
    <n v="2.0425606522167961E-2"/>
    <n v="402273"/>
    <n v="0.35339757430288982"/>
    <n v="3.5954814311561121"/>
    <x v="0"/>
    <n v="2.8547310622172382"/>
    <n v="347412"/>
    <n v="83234"/>
    <n v="30984"/>
    <n v="16736"/>
    <n v="10615"/>
    <n v="8100"/>
    <n v="8855"/>
    <n v="4912"/>
    <n v="3582"/>
    <n v="2790"/>
    <n v="991767.82778701512"/>
    <n v="237610.6852325896"/>
    <n v="88450.987231738909"/>
    <n v="47776.779057267697"/>
    <n v="30302.97022543598"/>
    <n v="23123.32160395963"/>
    <n v="25278.643555933639"/>
    <n v="14022.438977611069"/>
    <n v="10225.64666486215"/>
    <n v="7964.6996635860942"/>
  </r>
  <r>
    <n v="3665"/>
    <n v="4138146"/>
    <s v="frdt!kscmb!Ksilong_Kombo_2024!sjp!sjp!bn!banner!simptomatika!dlya_lecheniya_nasmorka!bn__hhAtk"/>
    <s v="sjp"/>
    <s v="banner"/>
    <n v="1374495"/>
    <n v="5853"/>
    <n v="314163"/>
    <n v="9.9852624274660018E-3"/>
    <n v="311026"/>
    <n v="0.42582912269597201"/>
    <n v="4.3751014600700913"/>
    <x v="0"/>
    <n v="3.1851003037964118"/>
    <n v="247859"/>
    <n v="79190"/>
    <n v="33945"/>
    <n v="20892"/>
    <n v="14840"/>
    <n v="10896"/>
    <n v="7616"/>
    <n v="6584"/>
    <n v="5247"/>
    <n v="4470"/>
    <n v="789455.77619867492"/>
    <n v="252228.09305763789"/>
    <n v="108118.2298123692"/>
    <n v="66543.115546914647"/>
    <n v="47266.888508338758"/>
    <n v="34704.852910165711"/>
    <n v="24257.723913713471"/>
    <n v="20970.700400195579"/>
    <n v="16712.221294019779"/>
    <n v="14237.39835796996"/>
  </r>
  <r>
    <n v="3666"/>
    <n v="4132570"/>
    <s v="frdt!flrbpr!Flurbiprofen_Farmstandart_2024!sjp!sjp!bn!banner!simpt!pri_zabolevaniyakh_gorla!bn__LZisG"/>
    <s v="sjp"/>
    <s v="banner"/>
    <n v="880407"/>
    <n v="3318"/>
    <n v="178973"/>
    <n v="6.5261240522312969E-3"/>
    <n v="177805"/>
    <n v="0.37687115163782209"/>
    <n v="4.9192168651137322"/>
    <x v="0"/>
    <n v="3.5556053648666661"/>
    <n v="142370"/>
    <n v="41076"/>
    <n v="18678"/>
    <n v="11192"/>
    <n v="7930"/>
    <n v="6546"/>
    <n v="5264"/>
    <n v="5208"/>
    <n v="4977"/>
    <n v="4370"/>
    <n v="506211.53579606721"/>
    <n v="146050.0459672632"/>
    <n v="66411.597004979587"/>
    <n v="39794.335243587717"/>
    <n v="28195.950543392661"/>
    <n v="23274.99271841719"/>
    <n v="18716.706640658129"/>
    <n v="18517.592740225591"/>
    <n v="17696.247900941391"/>
    <n v="15537.995444467329"/>
  </r>
  <r>
    <n v="3667"/>
    <n v="3871965"/>
    <s v="otc!maxcldlor!Maxicold_Lor_2024!sjp!sjp!bn!banner!simptomatic!snimayet_vospaleniye!bn__KoRIP"/>
    <s v="sjp"/>
    <s v="banner"/>
    <n v="410483"/>
    <n v="1635"/>
    <n v="78769"/>
    <n v="0.22577409894755551"/>
    <n v="60985"/>
    <n v="0.39831125771347409"/>
    <n v="5.2112252281989111"/>
    <x v="0"/>
    <n v="3.4278329853862211"/>
    <n v="58118"/>
    <n v="22040"/>
    <n v="11550"/>
    <n v="8076"/>
    <n v="6690"/>
    <n v="4356"/>
    <n v="2758"/>
    <n v="2376"/>
    <n v="2106"/>
    <n v="1680"/>
    <n v="199218.7974446764"/>
    <n v="75549.438997912323"/>
    <n v="39591.470981210863"/>
    <n v="27683.179189979121"/>
    <n v="22932.20267223382"/>
    <n v="14931.640484342381"/>
    <n v="9453.9633736951982"/>
    <n v="8144.5311732776627"/>
    <n v="7219.0162672233828"/>
    <n v="5758.7594154488525"/>
  </r>
  <r>
    <n v="3668"/>
    <n v="3871973"/>
    <s v="otc!maxcldlor!Maxicold_Lor_2024!sjp!sjp!bn!banner!winter_sports!snimayet_vospaleniye!bn__nfntT"/>
    <s v="sjp"/>
    <s v="banner"/>
    <n v="131084"/>
    <n v="515"/>
    <n v="24590"/>
    <n v="0.6992679951199674"/>
    <n v="7395"/>
    <n v="0.39287784931799458"/>
    <n v="5.3307848718991462"/>
    <x v="0"/>
    <n v="3.4859057547069461"/>
    <n v="17981"/>
    <n v="6954"/>
    <n v="4062"/>
    <n v="2668"/>
    <n v="1795"/>
    <n v="1230"/>
    <n v="763"/>
    <n v="784"/>
    <n v="747"/>
    <n v="620"/>
    <n v="62680.071375385603"/>
    <n v="24240.988618232099"/>
    <n v="14159.74917561961"/>
    <n v="9300.3965535581319"/>
    <n v="6257.2008296989679"/>
    <n v="4287.6640782895438"/>
    <n v="2659.7460908414"/>
    <n v="2732.9501116902461"/>
    <n v="2603.9715987660888"/>
    <n v="2161.2615679183059"/>
  </r>
  <r>
    <n v="3669"/>
    <n v="3881507"/>
    <s v="otc!aforetard!Afobazol_Retard_2024!sjp!sjp!bn!banner!bessonitsa!meshayut_zasnut!bn__gadve"/>
    <s v="sjp"/>
    <s v="banner"/>
    <n v="654409"/>
    <n v="2204"/>
    <n v="97322"/>
    <n v="0.61166026181130673"/>
    <n v="37794"/>
    <n v="0.33679243408938447"/>
    <n v="6.7241630874827889"/>
    <x v="0"/>
    <n v="3.7444012130228299"/>
    <n v="64697"/>
    <n v="25408"/>
    <n v="17550"/>
    <n v="14928"/>
    <n v="12250"/>
    <n v="10650"/>
    <n v="8127"/>
    <n v="8920"/>
    <n v="7290"/>
    <n v="4950"/>
    <n v="242251.525278938"/>
    <n v="95137.746020484061"/>
    <n v="65714.241288550664"/>
    <n v="55896.421308004807"/>
    <n v="45868.914859529657"/>
    <n v="39877.872918693138"/>
    <n v="30430.748658236542"/>
    <n v="33400.058820163642"/>
    <n v="27296.684842936429"/>
    <n v="18534.786004463011"/>
  </r>
  <r>
    <n v="3670"/>
    <n v="3881512"/>
    <s v="otc!aforetard!Afobazol_Retard_2024!sjp!sjp!bn!banner!krizis_v_semiye.Partner!otnosheniya_s_blizkimi!bn__LDbBK"/>
    <s v="sjp"/>
    <s v="banner"/>
    <n v="3921930"/>
    <n v="11172"/>
    <n v="840011"/>
    <n v="0.16589544660724681"/>
    <n v="700657"/>
    <n v="0.28485975017402138"/>
    <n v="4.6689031453159542"/>
    <x v="0"/>
    <n v="3.3257720558929629"/>
    <n v="656828"/>
    <n v="208534"/>
    <n v="100647"/>
    <n v="63132"/>
    <n v="42860"/>
    <n v="31848"/>
    <n v="24780"/>
    <n v="20720"/>
    <n v="16875"/>
    <n v="13030"/>
    <n v="2184460.2079280629"/>
    <n v="693536.54990358313"/>
    <n v="334728.98010945902"/>
    <n v="209962.6414326345"/>
    <n v="142542.59031557239"/>
    <n v="105919.1884360791"/>
    <n v="82412.631545027616"/>
    <n v="68909.996998102186"/>
    <n v="56122.403443193747"/>
    <n v="43334.809888285308"/>
  </r>
  <r>
    <n v="3671"/>
    <n v="4092477"/>
    <s v="otc!aforetard!Afobazol_Retard_2024!sjp!sjp!bn!banner!nichego_ne_uspevayu!snizheniye_koncentracii!bn__UMWJy"/>
    <s v="sjp"/>
    <s v="banner"/>
    <n v="620362"/>
    <n v="1724"/>
    <n v="115215"/>
    <n v="0.60157097600138876"/>
    <n v="45905"/>
    <n v="0.27790225706925947"/>
    <n v="5.3843857136657549"/>
    <x v="0"/>
    <n v="3.7732160669537498"/>
    <n v="89678"/>
    <n v="25542"/>
    <n v="11238"/>
    <n v="7272"/>
    <n v="5820"/>
    <n v="5688"/>
    <n v="4088"/>
    <n v="5288"/>
    <n v="5688"/>
    <n v="4110"/>
    <n v="338374.47045227839"/>
    <n v="96375.484782132684"/>
    <n v="42403.402160426253"/>
    <n v="27438.827238887668"/>
    <n v="21960.117509670821"/>
    <n v="21462.052988832929"/>
    <n v="15424.90728170693"/>
    <n v="19952.766562051431"/>
    <n v="21462.052988832929"/>
    <n v="15507.91803517991"/>
  </r>
  <r>
    <n v="3672"/>
    <n v="4092482"/>
    <s v="otc!aforetard!Afobazol_Retard_2024!sjp!sjp!bn!banner!business_owner!ogranichivayet_vozmozhnosti!bn__zaTUq"/>
    <s v="sjp"/>
    <s v="banner"/>
    <n v="364808"/>
    <n v="1451"/>
    <n v="100866"/>
    <n v="0.47340035294350918"/>
    <n v="53116"/>
    <n v="0.3977434705379268"/>
    <n v="3.616758868201376"/>
    <x v="0"/>
    <n v="2.8791009320569181"/>
    <n v="86493"/>
    <n v="17358"/>
    <n v="7878"/>
    <n v="4860"/>
    <n v="3280"/>
    <n v="2208"/>
    <n v="1750"/>
    <n v="1272"/>
    <n v="900"/>
    <n v="710"/>
    <n v="249022.076916399"/>
    <n v="49975.433978643967"/>
    <n v="22681.557142744401"/>
    <n v="13992.43052979662"/>
    <n v="9443.451057146689"/>
    <n v="6357.0548579816741"/>
    <n v="5038.4266310996063"/>
    <n v="3662.2163855763988"/>
    <n v="2591.1908388512261"/>
    <n v="2044.161661760412"/>
  </r>
  <r>
    <n v="3673"/>
    <n v="4092483"/>
    <s v="otc!aforetard!Afobazol_Retard_2024!sjp!sjp!bn!banner!business_owner!meshaet_dobivatsya_celey!bn__zaTUq"/>
    <s v="sjp"/>
    <s v="banner"/>
    <n v="521513"/>
    <n v="1730"/>
    <n v="142062"/>
    <n v="0.40378848671706719"/>
    <n v="84699"/>
    <n v="0.33172710939132871"/>
    <n v="3.6710239191338991"/>
    <x v="0"/>
    <n v="2.7871702509726801"/>
    <n v="116660"/>
    <n v="30986"/>
    <n v="14289"/>
    <n v="8316"/>
    <n v="5195"/>
    <n v="3582"/>
    <n v="2807"/>
    <n v="2248"/>
    <n v="1719"/>
    <n v="1310"/>
    <n v="325151.28147847281"/>
    <n v="86363.257396639456"/>
    <n v="39825.875716148621"/>
    <n v="23178.1078070888"/>
    <n v="14479.34945380307"/>
    <n v="9983.6438389841387"/>
    <n v="7823.5868944803105"/>
    <n v="6265.5587241865842"/>
    <n v="4791.145661422036"/>
    <n v="3651.1930287742098"/>
  </r>
  <r>
    <n v="3674"/>
    <n v="4178332"/>
    <s v="SlickJump_universal_2024_Q4_In_read_Banner"/>
    <s v="sjp"/>
    <s v="banner"/>
    <n v="473071"/>
    <n v="2948"/>
    <n v="122692"/>
    <n v="0.21812343103054799"/>
    <n v="95930"/>
    <n v="0.62316227373903699"/>
    <n v="3.855760766798161"/>
    <x v="0"/>
    <n v="3.2136883937366258"/>
    <n v="107702"/>
    <n v="19058"/>
    <n v="9525"/>
    <n v="4832"/>
    <n v="2645"/>
    <n v="1368"/>
    <n v="889"/>
    <n v="552"/>
    <n v="324"/>
    <n v="310"/>
    <n v="346120.66738222208"/>
    <n v="61246.473407832607"/>
    <n v="30610.381950341362"/>
    <n v="15528.542318535379"/>
    <n v="8500.2058014333761"/>
    <n v="4396.3257226317046"/>
    <n v="2856.9689820318599"/>
    <n v="1773.9559933426169"/>
    <n v="1041.2350395706669"/>
    <n v="996.24340205835404"/>
  </r>
  <r>
    <n v="3675"/>
    <n v="4178333"/>
    <s v="SlickJump_children_2024_Q4_In_read_Banner"/>
    <s v="sjp"/>
    <s v="banner"/>
    <n v="267240"/>
    <n v="1627"/>
    <n v="47202"/>
    <n v="0.44042625312486761"/>
    <n v="26413"/>
    <n v="0.60881604550217028"/>
    <n v="5.6616245074361258"/>
    <x v="0"/>
    <n v="3.2648772800019552"/>
    <n v="30193"/>
    <n v="18658"/>
    <n v="8658"/>
    <n v="7032"/>
    <n v="5110"/>
    <n v="4014"/>
    <n v="2905"/>
    <n v="2352"/>
    <n v="1611"/>
    <n v="1320"/>
    <n v="98576.439715099026"/>
    <n v="60916.08029027647"/>
    <n v="28267.307490256921"/>
    <n v="22958.617032973751"/>
    <n v="16683.522900809989"/>
    <n v="13105.21740192785"/>
    <n v="9484.4684984056785"/>
    <n v="7678.9913625645977"/>
    <n v="5259.7172980831492"/>
    <n v="4309.6380096025796"/>
  </r>
  <r>
    <n v="3676"/>
    <n v="4178334"/>
    <s v="SlickJump_adults_2024_Q4_In_read_Banner"/>
    <s v="sjp"/>
    <s v="banner"/>
    <n v="478363"/>
    <n v="3255"/>
    <n v="79240"/>
    <n v="0.38534830893488142"/>
    <n v="48705"/>
    <n v="0.68044560302531765"/>
    <n v="6.0368879353861686"/>
    <x v="0"/>
    <n v="3.5400993139787009"/>
    <n v="52906"/>
    <n v="24766"/>
    <n v="18246"/>
    <n v="12528"/>
    <n v="8645"/>
    <n v="6090"/>
    <n v="4536"/>
    <n v="3336"/>
    <n v="2394"/>
    <n v="1680"/>
    <n v="187292.49430535719"/>
    <n v="87674.099609996512"/>
    <n v="64592.652082855377"/>
    <n v="44350.364205525169"/>
    <n v="30604.158569345869"/>
    <n v="21559.20482213029"/>
    <n v="16057.890488207389"/>
    <n v="11809.771311432951"/>
    <n v="8474.9977576650108"/>
    <n v="5947.3668474842179"/>
  </r>
  <r>
    <n v="3677"/>
    <n v="4008717"/>
    <s v="otc!aci!Acipol_Kapsuly_2024!sjp!sjp!bn!banner!w25-44+konkurenty!Legendarnyi!bn__ORpQk"/>
    <s v="sjp"/>
    <s v="banner"/>
    <n v="1276053"/>
    <n v="4116"/>
    <n v="225679"/>
    <n v="0.17792971432875901"/>
    <n v="185524"/>
    <n v="0.32255713516601592"/>
    <n v="5.6542832961861764"/>
    <x v="6"/>
    <n v="3.6587864573178419"/>
    <n v="166807"/>
    <n v="57930"/>
    <n v="32775"/>
    <n v="23156"/>
    <n v="17720"/>
    <n v="14208"/>
    <n v="10955"/>
    <n v="9200"/>
    <n v="8883"/>
    <n v="7130"/>
    <n v="610311.19258581731"/>
    <n v="211953.49947242261"/>
    <n v="119916.7261385923"/>
    <n v="84722.859205651956"/>
    <n v="64833.696023672157"/>
    <n v="51984.037985571907"/>
    <n v="40082.005639916963"/>
    <n v="33660.83540732415"/>
    <n v="32501.000100354391"/>
    <n v="26087.147440676221"/>
  </r>
  <r>
    <n v="3678"/>
    <n v="4071859"/>
    <s v="otc!aci!Acipol_Kapsuly_2024!sjp!sjp!bn!banner!w25-44+Acipol!Probiotik_dlya_profilaktiki!bn__gfOqy"/>
    <s v="sjp"/>
    <s v="banner"/>
    <n v="679990"/>
    <n v="2173"/>
    <n v="140389"/>
    <n v="0.28310622627128901"/>
    <n v="100644"/>
    <n v="0.31956352299298518"/>
    <n v="4.8436131035907373"/>
    <x v="6"/>
    <n v="3.3261916990730551"/>
    <n v="109441"/>
    <n v="31900"/>
    <n v="16662"/>
    <n v="11804"/>
    <n v="8820"/>
    <n v="7302"/>
    <n v="5180"/>
    <n v="4560"/>
    <n v="5076"/>
    <n v="3690"/>
    <n v="364021.74573825422"/>
    <n v="106105.5152004305"/>
    <n v="55421.006089955241"/>
    <n v="39262.366815858353"/>
    <n v="29337.01078582435"/>
    <n v="24287.851786631451"/>
    <n v="17229.673001198429"/>
    <n v="15167.43414777313"/>
    <n v="16883.74906449483"/>
    <n v="12273.64736957957"/>
  </r>
  <r>
    <n v="3679"/>
    <n v="4092779"/>
    <s v="otc!lak!Lactofiltrum_2024!sjp!sjp!bn!banner!vzroslye_simpt!pokrasneniye!bn__xrvPK"/>
    <s v="sjp"/>
    <s v="banner"/>
    <n v="6641002"/>
    <n v="22098"/>
    <n v="932640"/>
    <n v="0.42350424601132269"/>
    <n v="537663"/>
    <n v="0.33275099149194648"/>
    <n v="7.1206489106193169"/>
    <x v="0"/>
    <n v="3.8887550541796352"/>
    <n v="583321"/>
    <n v="302500"/>
    <n v="213630"/>
    <n v="156272"/>
    <n v="117535"/>
    <n v="95532"/>
    <n v="72968"/>
    <n v="57376"/>
    <n v="57681"/>
    <n v="50930"/>
    <n v="2268392.4869591189"/>
    <n v="1176348.403889339"/>
    <n v="830754.74222439539"/>
    <n v="607703.52982675983"/>
    <n v="457064.82529300329"/>
    <n v="371500.54783588892"/>
    <n v="283754.67879337957"/>
    <n v="223121.2099886107"/>
    <n v="224307.28028013551"/>
    <n v="198054.29490936879"/>
  </r>
  <r>
    <n v="3680"/>
    <n v="4092781"/>
    <s v="otc!lak!Lactofiltrum_2024!sjp!sjp!bn!banner!poditeli!vse_cheshetsya!bn__dikSR"/>
    <s v="sjp"/>
    <s v="banner"/>
    <n v="4179895"/>
    <n v="11592"/>
    <n v="738611"/>
    <n v="0.5335000426476183"/>
    <n v="344562"/>
    <n v="0.27732754052434327"/>
    <n v="5.6591290950175397"/>
    <x v="0"/>
    <n v="3.4466595422919051"/>
    <n v="515505"/>
    <n v="214268"/>
    <n v="133071"/>
    <n v="95856"/>
    <n v="68525"/>
    <n v="55260"/>
    <n v="37856"/>
    <n v="28144"/>
    <n v="33633"/>
    <n v="30620"/>
    <n v="1776770.2273491879"/>
    <n v="738508.84680780186"/>
    <n v="458650.43195232598"/>
    <n v="330382.99708593282"/>
    <n v="236182.34513555281"/>
    <n v="190462.40630705061"/>
    <n v="130476.7436330023"/>
    <n v="97002.786158263363"/>
    <n v="115921.50038590359"/>
    <n v="105536.71518497809"/>
  </r>
  <r>
    <n v="3681"/>
    <n v="4198045"/>
    <s v="sjp!sjp!bn!banner!!prostoj!__fCGNJ"/>
    <s v="sjp"/>
    <s v="banner"/>
    <n v="2026"/>
    <n v="5"/>
    <n v="733"/>
    <n v="0"/>
    <n v="733"/>
    <n v="0.24679170779861789"/>
    <n v="2.763983628922237"/>
    <x v="0"/>
    <n v="1.222691611345806"/>
    <n v="671"/>
    <n v="84"/>
    <n v="39"/>
    <n v="16"/>
    <n v="12"/>
    <n v="8"/>
    <n v="830"/>
    <n v="-1"/>
    <n v="-1"/>
    <n v="-1"/>
    <n v="820.4260712130357"/>
    <n v="102.7060953530477"/>
    <n v="47.684972842486417"/>
    <n v="19.563065781532892"/>
    <n v="14.672299336149671"/>
    <n v="9.7815328907664458"/>
    <n v="1014.834037417019"/>
    <n v="-1.222691611345806"/>
    <n v="-1.222691611345806"/>
    <n v="-1.222691611345806"/>
  </r>
  <r>
    <n v="3682"/>
    <n v="4121201"/>
    <s v="frdt!paracmlfk!Paracetamol_ForteKids_2024!sjp!sjp!bn!banner!kids_health+simpt!pri_prostude!bn__alIpR"/>
    <s v="sjp"/>
    <s v="banner"/>
    <n v="823261"/>
    <n v="1979"/>
    <n v="130113"/>
    <n v="1.136704249383225E-2"/>
    <n v="128634"/>
    <n v="0.24038549135693299"/>
    <n v="6.3272770591716432"/>
    <x v="0"/>
    <n v="4.1148236634811468"/>
    <n v="97516"/>
    <n v="26478"/>
    <n v="14910"/>
    <n v="11892"/>
    <n v="10190"/>
    <n v="10380"/>
    <n v="7777"/>
    <n v="8520"/>
    <n v="6939"/>
    <n v="5470"/>
    <n v="401261.14436802751"/>
    <n v="108952.3009616538"/>
    <n v="61352.020822503902"/>
    <n v="48933.4830061178"/>
    <n v="41930.05313087289"/>
    <n v="42711.869626934313"/>
    <n v="32000.983630892879"/>
    <n v="35058.297612859373"/>
    <n v="28552.761400895681"/>
    <n v="22508.08543924187"/>
  </r>
  <r>
    <n v="3683"/>
    <n v="4121202"/>
    <s v="frdt!paracmlfk!Paracetamol_ForteKids_2024!sjp!sjp!bn!banner!kids_health+simpt!zharoponizhayushchee!bn__alIpR"/>
    <s v="sjp"/>
    <s v="banner"/>
    <n v="14597"/>
    <n v="32"/>
    <n v="2834"/>
    <n v="0.67854622441778401"/>
    <n v="911"/>
    <n v="0.21922312804000821"/>
    <n v="5.1506704304869446"/>
    <x v="0"/>
    <n v="3.1250267608649112"/>
    <n v="2056"/>
    <n v="518"/>
    <n v="687"/>
    <n v="648"/>
    <n v="330"/>
    <n v="180"/>
    <n v="49"/>
    <n v="72"/>
    <n v="81"/>
    <n v="50"/>
    <n v="6425.0550203382572"/>
    <n v="1618.7638621280239"/>
    <n v="2146.8933847141939"/>
    <n v="2025.017341040462"/>
    <n v="1031.258831085421"/>
    <n v="562.50481695568396"/>
    <n v="153.12631128238061"/>
    <n v="225.00192678227361"/>
    <n v="253.12716763005781"/>
    <n v="156.2513380432456"/>
  </r>
  <r>
    <n v="3684"/>
    <n v="4176051"/>
    <s v="frdt!paracmlfk!Paracetamol_ForteKids_2024!sjp!sjp!bn!banner!kids_health+simpt!dvoinoe_deistvie!bn__alIpR"/>
    <s v="sjp"/>
    <s v="banner"/>
    <n v="22805"/>
    <n v="65"/>
    <n v="4993"/>
    <n v="0.43761265772080921"/>
    <n v="2808"/>
    <n v="0.28502521376891032"/>
    <n v="4.5673943520929301"/>
    <x v="0"/>
    <n v="3.1926361472770539"/>
    <n v="4008"/>
    <n v="852"/>
    <n v="681"/>
    <n v="680"/>
    <n v="445"/>
    <n v="174"/>
    <n v="91"/>
    <n v="72"/>
    <n v="90"/>
    <n v="50"/>
    <n v="12796.08567828643"/>
    <n v="2720.125997480051"/>
    <n v="2174.1852162956739"/>
    <n v="2170.9925801483969"/>
    <n v="1420.7230855382891"/>
    <n v="555.51868962620745"/>
    <n v="290.52988940221189"/>
    <n v="229.8698026039479"/>
    <n v="287.33725325493492"/>
    <n v="159.63180736385269"/>
  </r>
  <r>
    <n v="3685"/>
    <n v="4008717"/>
    <s v="otc!aci!Acipol_Kapsuly_2024!sjp!sjp!bn!banner!w25-44+konkurenty!Legendarnyi!bn__ORpQk"/>
    <s v="sjp"/>
    <s v="banner"/>
    <n v="1575544"/>
    <n v="5625"/>
    <n v="401651"/>
    <n v="0.1476231853026633"/>
    <n v="342358"/>
    <n v="0.35701954372584971"/>
    <n v="3.9226691829473852"/>
    <x v="6"/>
    <n v="3.0099571300845942"/>
    <n v="334365"/>
    <n v="80780"/>
    <n v="32175"/>
    <n v="20160"/>
    <n v="14270"/>
    <n v="12216"/>
    <n v="8449"/>
    <n v="7656"/>
    <n v="7803"/>
    <n v="5570"/>
    <n v="1006424.315800735"/>
    <n v="243144.33696823349"/>
    <n v="96845.370660471803"/>
    <n v="60680.735742505407"/>
    <n v="42952.088246307147"/>
    <n v="36769.636301113387"/>
    <n v="25431.127792084731"/>
    <n v="23044.231787927649"/>
    <n v="23486.695486050081"/>
    <n v="16765.461214571191"/>
  </r>
  <r>
    <n v="3686"/>
    <n v="4071859"/>
    <s v="otc!aci!Acipol_Kapsuly_2024!sjp!sjp!bn!banner!w25-44+Acipol!Probiotik_dlya_profilaktiki!bn__gfOqy"/>
    <s v="sjp"/>
    <s v="banner"/>
    <n v="817476"/>
    <n v="2612"/>
    <n v="207239"/>
    <n v="0.27230395823179998"/>
    <n v="150807"/>
    <n v="0.31952008377004337"/>
    <n v="3.944605021255652"/>
    <x v="6"/>
    <n v="3.0526186075169441"/>
    <n v="173993"/>
    <n v="39426"/>
    <n v="16389"/>
    <n v="10380"/>
    <n v="7535"/>
    <n v="6018"/>
    <n v="3934"/>
    <n v="3952"/>
    <n v="3618"/>
    <n v="2550"/>
    <n v="531134.26937769563"/>
    <n v="120352.54121996299"/>
    <n v="50029.366358595187"/>
    <n v="31686.18114602588"/>
    <n v="23001.481207640179"/>
    <n v="18370.658780036971"/>
    <n v="12009.00160197166"/>
    <n v="12063.948736906959"/>
    <n v="11044.374121996299"/>
    <n v="7784.1774491682072"/>
  </r>
  <r>
    <n v="3687"/>
    <n v="4161000"/>
    <s v="sjp!sjp!bn!banner!!shine!__qPHdp"/>
    <s v="sjp"/>
    <s v="banner"/>
    <n v="591563"/>
    <n v="2262"/>
    <n v="183245"/>
    <n v="0.15395781603863681"/>
    <n v="155033"/>
    <n v="0.38237685588855291"/>
    <n v="3.2282627083958628"/>
    <x v="0"/>
    <n v="2.6636183529199871"/>
    <n v="158752"/>
    <n v="33384"/>
    <n v="12573"/>
    <n v="7032"/>
    <n v="3560"/>
    <n v="2580"/>
    <n v="1568"/>
    <n v="1328"/>
    <n v="693"/>
    <n v="620"/>
    <n v="422854.74076275388"/>
    <n v="88922.235093880867"/>
    <n v="33489.673551262997"/>
    <n v="18730.564257733349"/>
    <n v="9482.4813363951562"/>
    <n v="6872.1353505335674"/>
    <n v="4176.5535773785396"/>
    <n v="3537.285172677744"/>
    <n v="1845.887518573551"/>
    <n v="1651.443378810392"/>
  </r>
  <r>
    <n v="3688"/>
    <n v="4247383"/>
    <s v="sjp!sjp!bn!banner!!alpaca!__qPHdp"/>
    <s v="sjp"/>
    <s v="banner"/>
    <n v="170528"/>
    <n v="871"/>
    <n v="56111"/>
    <n v="0.55532783233234118"/>
    <n v="24951"/>
    <n v="0.51076656033026835"/>
    <n v="3.0391188893443348"/>
    <x v="0"/>
    <n v="2.8045984573129621"/>
    <n v="52416"/>
    <n v="6130"/>
    <n v="1233"/>
    <n v="420"/>
    <n v="250"/>
    <n v="78"/>
    <n v="84"/>
    <n v="88"/>
    <n v="54"/>
    <n v="50"/>
    <n v="147005.83273851621"/>
    <n v="17192.188543328459"/>
    <n v="3458.069897866882"/>
    <n v="1177.9313520714441"/>
    <n v="701.14961432824043"/>
    <n v="218.758679670411"/>
    <n v="235.5862704142888"/>
    <n v="246.8046642435406"/>
    <n v="151.44831669489989"/>
    <n v="140.22992286564809"/>
  </r>
  <r>
    <n v="3689"/>
    <n v="4247384"/>
    <s v="sjp!sjp!bn!banner!!rabbit!__qPHdp"/>
    <s v="sjp"/>
    <s v="banner"/>
    <n v="133472"/>
    <n v="713"/>
    <n v="44885"/>
    <n v="0.58358026066614688"/>
    <n v="18691"/>
    <n v="0.53419443778470388"/>
    <n v="2.973643756266013"/>
    <x v="0"/>
    <n v="2.7969823973176871"/>
    <n v="42546"/>
    <n v="4030"/>
    <n v="651"/>
    <n v="232"/>
    <n v="105"/>
    <n v="54"/>
    <n v="14"/>
    <n v="32"/>
    <n v="36"/>
    <n v="20"/>
    <n v="119000.4130762783"/>
    <n v="11271.83906119028"/>
    <n v="1820.835540653814"/>
    <n v="648.89991617770329"/>
    <n v="293.68315171835712"/>
    <n v="151.03704945515511"/>
    <n v="39.15775356244761"/>
    <n v="89.503436714165971"/>
    <n v="100.69136630343669"/>
    <n v="55.93964794635373"/>
  </r>
  <r>
    <n v="3690"/>
    <n v="4247385"/>
    <s v="sjp!sjp!bn!banner!!fish!__qPHdp"/>
    <s v="sjp"/>
    <s v="banner"/>
    <n v="136349"/>
    <n v="633"/>
    <n v="44634"/>
    <n v="0.5925079535779898"/>
    <n v="18188"/>
    <n v="0.46424982948169768"/>
    <n v="3.0548236770175201"/>
    <x v="0"/>
    <n v="2.823954600998281"/>
    <n v="41935"/>
    <n v="4384"/>
    <n v="819"/>
    <n v="384"/>
    <n v="275"/>
    <n v="138"/>
    <n v="119"/>
    <n v="96"/>
    <n v="63"/>
    <n v="70"/>
    <n v="118422.5361928629"/>
    <n v="12380.216970776461"/>
    <n v="2312.8188182175918"/>
    <n v="1084.3985667833399"/>
    <n v="776.58751527452728"/>
    <n v="389.70573493776283"/>
    <n v="336.05059751879543"/>
    <n v="271.09964169583498"/>
    <n v="177.90913986289169"/>
    <n v="197.67682206987971"/>
  </r>
  <r>
    <n v="3691"/>
    <n v="4247386"/>
    <s v="sjp!sjp!bn!banner!!man!__qPHdp"/>
    <s v="sjp"/>
    <s v="banner"/>
    <n v="95871"/>
    <n v="499"/>
    <n v="30393"/>
    <n v="0.73868982989504162"/>
    <n v="7942"/>
    <n v="0.52049107655078175"/>
    <n v="3.154377652748988"/>
    <x v="0"/>
    <n v="2.9604434288537549"/>
    <n v="28840"/>
    <n v="2610"/>
    <n v="423"/>
    <n v="216"/>
    <n v="95"/>
    <n v="42"/>
    <n v="49"/>
    <n v="32"/>
    <n v="27"/>
    <n v="50"/>
    <n v="85379.188488142288"/>
    <n v="7726.7573493083"/>
    <n v="1252.267570405138"/>
    <n v="639.45578063241101"/>
    <n v="281.24212574110669"/>
    <n v="124.3386240118577"/>
    <n v="145.061728013834"/>
    <n v="94.734189723320156"/>
    <n v="79.931972579051376"/>
    <n v="148.02217144268769"/>
  </r>
  <r>
    <n v="3692"/>
    <n v="4186764"/>
    <s v="frdt!okstll!Okostill_2024!sjp!sjp!bn!banner!smtomat_problemat!pri_sukhosti!bn__nZNaR"/>
    <s v="sjp"/>
    <s v="banner"/>
    <n v="1977106"/>
    <n v="5615"/>
    <n v="450502"/>
    <n v="3.447487469533983E-2"/>
    <n v="434971"/>
    <n v="0.28400095897741451"/>
    <n v="4.3886730802526959"/>
    <x v="0"/>
    <n v="2.9824157026251998"/>
    <n v="341402"/>
    <n v="115256"/>
    <n v="71358"/>
    <n v="46296"/>
    <n v="30090"/>
    <n v="20454"/>
    <n v="14021"/>
    <n v="10232"/>
    <n v="8262"/>
    <n v="5550"/>
    <n v="1018202.685707649"/>
    <n v="343741.30422177003"/>
    <n v="212819.21970792901"/>
    <n v="138073.91736873629"/>
    <n v="89740.888491992257"/>
    <n v="61002.330781495839"/>
    <n v="41816.450566507927"/>
    <n v="30516.077469261039"/>
    <n v="24640.7185350894"/>
    <n v="16552.407149569859"/>
  </r>
  <r>
    <n v="3693"/>
    <n v="4138146"/>
    <s v="frdt!kscmb!Ksilong_Kombo_2024!sjp!sjp!bn!banner!simptomatika!dlya_lecheniya_nasmorka!bn__hhAtk"/>
    <s v="sjp"/>
    <s v="banner"/>
    <n v="1372415"/>
    <n v="7394"/>
    <n v="325553"/>
    <n v="1.0081307805487881E-2"/>
    <n v="322271"/>
    <n v="0.53875832018740688"/>
    <n v="4.2156423070897828"/>
    <x v="0"/>
    <n v="3.044250280598551"/>
    <n v="258144"/>
    <n v="76708"/>
    <n v="34713"/>
    <n v="22104"/>
    <n v="15925"/>
    <n v="12342"/>
    <n v="9464"/>
    <n v="7904"/>
    <n v="7128"/>
    <n v="6390"/>
    <n v="785854.94443483232"/>
    <n v="233518.35052415359"/>
    <n v="105675.0599904175"/>
    <n v="67290.10820235037"/>
    <n v="48479.685718531917"/>
    <n v="37572.136963147314"/>
    <n v="28810.784655584681"/>
    <n v="24061.75421785095"/>
    <n v="21699.41600010647"/>
    <n v="19452.759293024741"/>
  </r>
  <r>
    <n v="3694"/>
    <n v="3868120"/>
    <s v="native_slickjump_native_s1_NA-02"/>
    <s v="sjp"/>
    <s v="banner"/>
    <n v="2284079"/>
    <n v="6289"/>
    <n v="234110"/>
    <n v="2.6086027935585791E-2"/>
    <n v="228003"/>
    <n v="0.27534073909002271"/>
    <n v="9.7564350091837166"/>
    <x v="0"/>
    <n v="6.5938567242598767"/>
    <n v="161030"/>
    <n v="57216"/>
    <n v="27435"/>
    <n v="17744"/>
    <n v="15060"/>
    <n v="13176"/>
    <n v="12313"/>
    <n v="13376"/>
    <n v="14085"/>
    <n v="14960"/>
    <n v="1061808.748307568"/>
    <n v="377274.10633525311"/>
    <n v="180902.45923006971"/>
    <n v="117001.3937152673"/>
    <n v="99303.482267353742"/>
    <n v="86880.656198848141"/>
    <n v="81190.15784581186"/>
    <n v="88199.427543700105"/>
    <n v="92874.471961200368"/>
    <n v="98644.09659492776"/>
  </r>
  <r>
    <n v="3695"/>
    <n v="4004444"/>
    <s v="otc!acift!Acipol_Forte_2024!sjp!sjp!bn!banner!konkurenty!dlya_vosstanovleniya_girl!bn__aYCJb"/>
    <s v="sjp"/>
    <s v="banner"/>
    <n v="1911256"/>
    <n v="6788"/>
    <n v="419103"/>
    <n v="1.6470891403783772E-2"/>
    <n v="412200"/>
    <n v="0.35515912049458581"/>
    <n v="4.5603491265870204"/>
    <x v="0"/>
    <n v="3.3033736218342589"/>
    <n v="334330"/>
    <n v="94416"/>
    <n v="42087"/>
    <n v="27324"/>
    <n v="19655"/>
    <n v="16302"/>
    <n v="12964"/>
    <n v="10616"/>
    <n v="11763"/>
    <n v="9120"/>
    <n v="1104416.902987848"/>
    <n v="311891.32387910341"/>
    <n v="139029.08562213849"/>
    <n v="90261.380842999293"/>
    <n v="64927.808537152363"/>
    <n v="53851.596783142093"/>
    <n v="42824.935633459332"/>
    <n v="35068.61436939249"/>
    <n v="38857.583913636387"/>
    <n v="30126.767431128439"/>
  </r>
  <r>
    <n v="3696"/>
    <n v="4177277"/>
    <s v="SlickJump_bn_head_In_read_Banner"/>
    <s v="sjp"/>
    <s v="banner"/>
    <n v="158272"/>
    <n v="1004"/>
    <n v="35994"/>
    <n v="0.4022614880257821"/>
    <n v="21515"/>
    <n v="0.63435099069955525"/>
    <n v="4.3971773073289997"/>
    <x v="0"/>
    <n v="3.1918686726092038"/>
    <n v="29226"/>
    <n v="7406"/>
    <n v="3840"/>
    <n v="2528"/>
    <n v="1770"/>
    <n v="1350"/>
    <n v="1141"/>
    <n v="984"/>
    <n v="711"/>
    <n v="630"/>
    <n v="93285.553825676601"/>
    <n v="23638.979389343771"/>
    <n v="12256.775702819339"/>
    <n v="8069.0440043560684"/>
    <n v="5649.6075505182916"/>
    <n v="4309.0227080224258"/>
    <n v="3641.9221554471019"/>
    <n v="3140.7987738474571"/>
    <n v="2269.4186262251442"/>
    <n v="2010.8772637437989"/>
  </r>
  <r>
    <n v="3697"/>
    <n v="4177278"/>
    <s v="SlickJump_bn_joint_In_read_Banner"/>
    <s v="sjp"/>
    <s v="banner"/>
    <n v="157346"/>
    <n v="1055"/>
    <n v="37306"/>
    <n v="0.19088082346003321"/>
    <n v="30185"/>
    <n v="0.67049686677767462"/>
    <n v="4.2177129684233101"/>
    <x v="0"/>
    <n v="3.0290884589469629"/>
    <n v="29388"/>
    <n v="9226"/>
    <n v="4458"/>
    <n v="2904"/>
    <n v="1895"/>
    <n v="1428"/>
    <n v="959"/>
    <n v="608"/>
    <n v="549"/>
    <n v="530"/>
    <n v="89018.851631533355"/>
    <n v="27946.37012224468"/>
    <n v="13503.676349985561"/>
    <n v="8796.4728847819806"/>
    <n v="5740.1226297044959"/>
    <n v="4325.5383193762636"/>
    <n v="2904.8958321301379"/>
    <n v="1841.6857830397539"/>
    <n v="1662.9695639618831"/>
    <n v="1605.4168832418909"/>
  </r>
  <r>
    <n v="3698"/>
    <n v="4177279"/>
    <s v="SlickJump_bn_teeth_In_read_Banner"/>
    <s v="sjp"/>
    <s v="banner"/>
    <n v="156819"/>
    <n v="923"/>
    <n v="35721"/>
    <n v="6.8559110887153163E-2"/>
    <n v="33272"/>
    <n v="0.58857663931028759"/>
    <n v="4.3901066599479286"/>
    <x v="0"/>
    <n v="3.297495636814769"/>
    <n v="29414"/>
    <n v="7404"/>
    <n v="3297"/>
    <n v="1968"/>
    <n v="1415"/>
    <n v="1086"/>
    <n v="910"/>
    <n v="592"/>
    <n v="891"/>
    <n v="580"/>
    <n v="96992.536661269623"/>
    <n v="24414.657694976551"/>
    <n v="10871.843114578291"/>
    <n v="6489.4714132514664"/>
    <n v="4665.956326092899"/>
    <n v="3581.0802615808402"/>
    <n v="3000.7210295014402"/>
    <n v="1952.117416994344"/>
    <n v="2938.0686124019589"/>
    <n v="1912.5474693525659"/>
  </r>
  <r>
    <n v="3699"/>
    <n v="4177280"/>
    <s v="SlickJump_bn_migr_In_read_Banner"/>
    <s v="sjp"/>
    <s v="banner"/>
    <n v="157310"/>
    <n v="1101"/>
    <n v="35157"/>
    <n v="0.34323178883294941"/>
    <n v="23090"/>
    <n v="0.69989193312567544"/>
    <n v="4.4745000995534321"/>
    <x v="0"/>
    <n v="3.120734803999365"/>
    <n v="28097"/>
    <n v="7314"/>
    <n v="3825"/>
    <n v="2692"/>
    <n v="2135"/>
    <n v="1608"/>
    <n v="1372"/>
    <n v="1272"/>
    <n v="1053"/>
    <n v="1040"/>
    <n v="87683.285787970162"/>
    <n v="22825.05435645135"/>
    <n v="11936.81062529757"/>
    <n v="8401.0180923662901"/>
    <n v="6662.7688065386446"/>
    <n v="5018.1415648309776"/>
    <n v="4281.648151087129"/>
    <n v="3969.5746706871919"/>
    <n v="3286.1337486113312"/>
    <n v="3245.5641961593401"/>
  </r>
  <r>
    <n v="3700"/>
    <n v="4177281"/>
    <s v="SlickJump_bn_muscle_In_read_Banner"/>
    <s v="sjp"/>
    <s v="banner"/>
    <n v="158372"/>
    <n v="1061"/>
    <n v="36813"/>
    <n v="0.27120854046125009"/>
    <n v="26829"/>
    <n v="0.66994165635339575"/>
    <n v="4.3020672045201422"/>
    <x v="0"/>
    <n v="3.1807993573006632"/>
    <n v="29965"/>
    <n v="7812"/>
    <n v="3702"/>
    <n v="2468"/>
    <n v="1660"/>
    <n v="1056"/>
    <n v="987"/>
    <n v="648"/>
    <n v="792"/>
    <n v="700"/>
    <n v="95312.652741514365"/>
    <n v="24848.404579232782"/>
    <n v="11775.319220727049"/>
    <n v="7850.212813818036"/>
    <n v="5280.1269331191006"/>
    <n v="3358.9241213095002"/>
    <n v="3139.4489656557539"/>
    <n v="2061.1579835308289"/>
    <n v="2519.1930909821249"/>
    <n v="2226.559550110464"/>
  </r>
  <r>
    <n v="3701"/>
    <n v="4177282"/>
    <s v="SlickJump_bn_back_In_read_Banner"/>
    <s v="sjp"/>
    <s v="banner"/>
    <n v="158844"/>
    <n v="1074"/>
    <n v="34795"/>
    <n v="0.325736456387412"/>
    <n v="23461"/>
    <n v="0.67613507592354771"/>
    <n v="4.5651386693490448"/>
    <x v="0"/>
    <n v="3.1812064407594329"/>
    <n v="26999"/>
    <n v="8572"/>
    <n v="4545"/>
    <n v="2900"/>
    <n v="1870"/>
    <n v="1608"/>
    <n v="1232"/>
    <n v="1040"/>
    <n v="666"/>
    <n v="500"/>
    <n v="85889.392694063936"/>
    <n v="27269.301610189861"/>
    <n v="14458.583273251619"/>
    <n v="9225.4986782023552"/>
    <n v="5948.8560442201397"/>
    <n v="5115.3799567411679"/>
    <n v="3919.2463350156208"/>
    <n v="3308.4546983898099"/>
    <n v="2118.6834895457819"/>
    <n v="1590.603220379717"/>
  </r>
  <r>
    <n v="3702"/>
    <n v="3872530"/>
    <s v="otc!maxcldotott!Maxicold_Ototita_2024!sjp!sjp!bn!banner!simptomatic!dostupnaya_tsena!bn__QiQHZ"/>
    <s v="sjp"/>
    <s v="banner"/>
    <n v="1333023"/>
    <n v="3161"/>
    <n v="304032"/>
    <n v="1.0196295126829739E-4"/>
    <n v="304001"/>
    <n v="0.23713019205220021"/>
    <n v="4.3844825544679509"/>
    <x v="0"/>
    <n v="3.2983862187735071"/>
    <n v="251451"/>
    <n v="60982"/>
    <n v="25170"/>
    <n v="15660"/>
    <n v="10960"/>
    <n v="8490"/>
    <n v="7735"/>
    <n v="8184"/>
    <n v="9072"/>
    <n v="6440"/>
    <n v="829382.51309681707"/>
    <n v="201142.188393246"/>
    <n v="83020.381126529159"/>
    <n v="51652.728185993117"/>
    <n v="36150.312957757633"/>
    <n v="28003.298997387072"/>
    <n v="25513.01740221307"/>
    <n v="26993.992814442379"/>
    <n v="29922.959776713251"/>
    <n v="21241.607248901379"/>
  </r>
  <r>
    <n v="3703"/>
    <n v="4017565"/>
    <s v="otc!laktazar!Laktazar_2024!sjp!sjp!bn!banner!mum_wbabies!dlya_sladkogo_sna!bn__cnYFG"/>
    <s v="sjp"/>
    <s v="banner"/>
    <n v="859283"/>
    <n v="2469"/>
    <n v="161595"/>
    <n v="0.30613570964448161"/>
    <n v="112125"/>
    <n v="0.28733257844039739"/>
    <n v="5.3175098239425722"/>
    <x v="0"/>
    <n v="3.9426598453738331"/>
    <n v="129696"/>
    <n v="37040"/>
    <n v="16497"/>
    <n v="9652"/>
    <n v="6565"/>
    <n v="5334"/>
    <n v="4186"/>
    <n v="3448"/>
    <n v="3087"/>
    <n v="2440"/>
    <n v="511347.21130560461"/>
    <n v="146036.12067264679"/>
    <n v="65042.059469132117"/>
    <n v="38054.552827548243"/>
    <n v="25883.561884879211"/>
    <n v="21030.147615224021"/>
    <n v="16503.974112734861"/>
    <n v="13594.291146848969"/>
    <n v="12170.990942669019"/>
    <n v="9620.090022712151"/>
  </r>
  <r>
    <n v="3704"/>
    <n v="4061166"/>
    <s v="otc!laktazar!Laktazar_2024!sjp!sjp!bn!banner!simptomatic!laktaznaya_nedostatochnost!bn__QtQmk"/>
    <s v="sjp"/>
    <s v="banner"/>
    <n v="2602918"/>
    <n v="7927"/>
    <n v="475298"/>
    <n v="0.10710964489646491"/>
    <n v="424389"/>
    <n v="0.30454282462989613"/>
    <n v="5.4763916532364956"/>
    <x v="0"/>
    <n v="3.7537827438809832"/>
    <n v="356050"/>
    <n v="132304"/>
    <n v="66903"/>
    <n v="41240"/>
    <n v="27915"/>
    <n v="20658"/>
    <n v="15883"/>
    <n v="12352"/>
    <n v="10647"/>
    <n v="9460"/>
    <n v="1336534.345958824"/>
    <n v="496640.47214642953"/>
    <n v="251139.32691386939"/>
    <n v="154806.0003576517"/>
    <n v="104786.8452954376"/>
    <n v="77545.643923093347"/>
    <n v="59621.331321061647"/>
    <n v="46366.724452417897"/>
    <n v="39966.524874100833"/>
    <n v="35510.784757114103"/>
  </r>
  <r>
    <n v="3705"/>
    <n v="4056616"/>
    <s v="omoda!omoda!Omoda_Digital24!sw!sw!bn!banner!All_25-45_BC!C5!banner__zPMuJ"/>
    <s v="soloway"/>
    <s v="banner"/>
    <n v="873172"/>
    <n v="4752"/>
    <n v="407607"/>
    <n v="0.15062793327886911"/>
    <n v="346210"/>
    <n v="0.54422267319611706"/>
    <n v="2.1421908848474138"/>
    <x v="5"/>
    <n v="1.2302321059735519"/>
    <n v="228296"/>
    <n v="142028"/>
    <n v="293277"/>
    <n v="22932"/>
    <n v="7980"/>
    <n v="6774"/>
    <n v="2975"/>
    <n v="1952"/>
    <n v="1998"/>
    <n v="1550"/>
    <n v="280857.06886533787"/>
    <n v="174727.40554721159"/>
    <n v="360798.78134360531"/>
    <n v="28211.68265418549"/>
    <n v="9817.2522056689431"/>
    <n v="8333.5922858648391"/>
    <n v="3659.9405152713161"/>
    <n v="2401.413070860373"/>
    <n v="2458.0037477351561"/>
    <n v="1906.859764259005"/>
  </r>
  <r>
    <n v="3706"/>
    <n v="4056617"/>
    <s v="omoda!omoda!Omoda_Digital24!sw!sw!bn!banner!All_25-34_BC!s5!banner__GFqdp"/>
    <s v="soloway"/>
    <s v="banner"/>
    <n v="342798"/>
    <n v="1347"/>
    <n v="85379"/>
    <n v="0.47427353330444261"/>
    <n v="44886"/>
    <n v="0.39294278263000371"/>
    <n v="4.0150154019138196"/>
    <x v="1"/>
    <n v="1.6958696329716969"/>
    <n v="35812"/>
    <n v="26106"/>
    <n v="26013"/>
    <n v="102236"/>
    <n v="6045"/>
    <n v="2502"/>
    <n v="1253"/>
    <n v="1152"/>
    <n v="648"/>
    <n v="370"/>
    <n v="60732.483295982427"/>
    <n v="44272.372638359127"/>
    <n v="44114.656762492763"/>
    <n v="173378.92779649439"/>
    <n v="10251.53193131391"/>
    <n v="4243.065821695187"/>
    <n v="2124.9246501135372"/>
    <n v="1953.641817183395"/>
    <n v="1098.92352216566"/>
    <n v="627.47176419952802"/>
  </r>
  <r>
    <n v="3707"/>
    <n v="4056618"/>
    <s v="omoda!omoda!Omoda_Digital24!sw!sw!bn!banner!All_25-34_BC!s5_gt!banner__oeogc"/>
    <s v="soloway"/>
    <s v="banner"/>
    <n v="326835"/>
    <n v="1525"/>
    <n v="95379"/>
    <n v="0.43764350643223349"/>
    <n v="53637"/>
    <n v="0.46659629476647241"/>
    <n v="3.4266977007517379"/>
    <x v="1"/>
    <n v="1.470580295074444"/>
    <n v="41081"/>
    <n v="29204"/>
    <n v="28674"/>
    <n v="111956"/>
    <n v="6120"/>
    <n v="2154"/>
    <n v="1050"/>
    <n v="976"/>
    <n v="504"/>
    <n v="530"/>
    <n v="60412.909101953213"/>
    <n v="42946.826937354053"/>
    <n v="42167.419380964588"/>
    <n v="164640.2875153544"/>
    <n v="8999.9514058555942"/>
    <n v="3167.629955590352"/>
    <n v="1544.109309828166"/>
    <n v="1435.286367992657"/>
    <n v="741.17246871751956"/>
    <n v="779.40755638945507"/>
  </r>
  <r>
    <n v="3708"/>
    <n v="4010043"/>
    <s v="chery!chr!Chery_Digital_24!sw!sw!bn!banner!All30-55_RF!Tiggo_7!bn__NEVYM"/>
    <s v="soloway"/>
    <s v="banner"/>
    <n v="13566111"/>
    <n v="63378"/>
    <n v="5901276"/>
    <n v="0.48160719817205627"/>
    <n v="3059179"/>
    <n v="0.46717883997853182"/>
    <n v="2.2988436738088511"/>
    <x v="19"/>
    <n v="1.0903772782216401"/>
    <n v="2405187"/>
    <n v="2133496"/>
    <n v="6090009"/>
    <n v="1033376"/>
    <n v="337610"/>
    <n v="248154"/>
    <n v="92253"/>
    <n v="50504"/>
    <n v="32688"/>
    <n v="18390"/>
    <n v="2622561.2546740719"/>
    <n v="2326315.5615767571"/>
    <n v="6640407.4377652938"/>
    <n v="1126769.7102595661"/>
    <n v="368122.27290040802"/>
    <n v="270581.48309981287"/>
    <n v="100590.57504778101"/>
    <n v="55068.414059305716"/>
    <n v="35642.252470508982"/>
    <n v="20052.038146495961"/>
  </r>
  <r>
    <n v="3709"/>
    <n v="4054189"/>
    <s v="chery!chr!Chery_Digital_24!sw!sw!bn!banner!All30-55_RF!Tiggo_8!bn__qJGXV"/>
    <s v="soloway"/>
    <s v="banner"/>
    <n v="4942942"/>
    <n v="18956"/>
    <n v="1851219"/>
    <n v="0.72461821102743651"/>
    <n v="509792"/>
    <n v="0.38349630645069271"/>
    <n v="2.6701011603705451"/>
    <x v="19"/>
    <n v="1.202714375464436"/>
    <n v="680496"/>
    <n v="613128"/>
    <n v="2140206"/>
    <n v="361232"/>
    <n v="118225"/>
    <n v="91038"/>
    <n v="43169"/>
    <n v="27480"/>
    <n v="19908"/>
    <n v="14940"/>
    <n v="818442.32164604706"/>
    <n v="737417.85959975887"/>
    <n v="2574056.5226552389"/>
    <n v="434458.91927776922"/>
    <n v="142190.90703928299"/>
    <n v="109492.7113135314"/>
    <n v="51919.976874424246"/>
    <n v="33050.591037762708"/>
    <n v="23943.637786746"/>
    <n v="17968.55276943868"/>
  </r>
  <r>
    <n v="3710"/>
    <n v="4056431"/>
    <s v="jaecoo!jaecoo!Jaecoo_Digital24!sw!sw!bn!banner!Soloway!J8!banner__fgVRA"/>
    <s v="soloway"/>
    <s v="banner"/>
    <n v="1307282"/>
    <n v="6924"/>
    <n v="365605"/>
    <n v="8.1161362672829918E-2"/>
    <n v="335932"/>
    <n v="0.5296485379589102"/>
    <n v="3.5756677288330301"/>
    <x v="0"/>
    <n v="1.7501810718651141"/>
    <n v="186148"/>
    <n v="126182"/>
    <n v="115074"/>
    <n v="287404"/>
    <n v="19035"/>
    <n v="5574"/>
    <n v="2933"/>
    <n v="2456"/>
    <n v="1215"/>
    <n v="920"/>
    <n v="325792.70616554719"/>
    <n v="220841.34801008381"/>
    <n v="201400.33666380611"/>
    <n v="503009.04077832121"/>
    <n v="33314.696702952438"/>
    <n v="9755.5092945761444"/>
    <n v="5133.281083780379"/>
    <n v="4298.44471250072"/>
    <n v="2126.470002316114"/>
    <n v="1610.1665861159049"/>
  </r>
  <r>
    <n v="3711"/>
    <n v="4056432"/>
    <s v="jaecoo!jaecoo!Jaecoo_Digital24!sw!sw!bn!banner!Soloway!J7!banner__EvOyC"/>
    <s v="soloway"/>
    <s v="banner"/>
    <n v="328427"/>
    <n v="1679"/>
    <n v="92422"/>
    <n v="0.19969271385600831"/>
    <n v="73966"/>
    <n v="0.51122471660368973"/>
    <n v="3.553558676505594"/>
    <x v="0"/>
    <n v="1.738270023658429"/>
    <n v="47585"/>
    <n v="30656"/>
    <n v="27699"/>
    <n v="75012"/>
    <n v="4600"/>
    <n v="1524"/>
    <n v="756"/>
    <n v="544"/>
    <n v="333"/>
    <n v="230"/>
    <n v="82715.579075786358"/>
    <n v="53288.405845272813"/>
    <n v="48148.341385314838"/>
    <n v="130391.11101466609"/>
    <n v="7996.0421088287758"/>
    <n v="2649.123516055447"/>
    <n v="1314.1321378857731"/>
    <n v="945.61889287018562"/>
    <n v="578.843917878257"/>
    <n v="399.80210544143881"/>
  </r>
  <r>
    <n v="3712"/>
    <n v="4089283"/>
    <s v="jetour!jetour!July_August!sw!sw!vid!video!M30-55!main!20sec__bTxrE"/>
    <s v="soloway"/>
    <s v="video"/>
    <n v="877440"/>
    <n v="6994"/>
    <n v="264889"/>
    <n v="0.2398212081286879"/>
    <n v="201363"/>
    <n v="0.79709153902261121"/>
    <n v="3.3124818320126539"/>
    <x v="20"/>
    <n v="1.7223313815514409"/>
    <n v="134881"/>
    <n v="85762"/>
    <n v="223446"/>
    <n v="16180"/>
    <n v="14585"/>
    <n v="15582"/>
    <n v="5040"/>
    <n v="8520"/>
    <n v="3123"/>
    <n v="2330"/>
    <n v="232309.7790750399"/>
    <n v="147710.58394461469"/>
    <n v="384848.0578821433"/>
    <n v="27867.32175350231"/>
    <n v="25120.203199927771"/>
    <n v="26837.367587334549"/>
    <n v="8680.550163019263"/>
    <n v="14674.26337081828"/>
    <n v="5378.8409045851504"/>
    <n v="4013.032119014857"/>
  </r>
  <r>
    <n v="3713"/>
    <n v="4010043"/>
    <s v="chery!chr!Chery_Digital_24!sw!sw!bn!banner!All30-55_RF!Tiggo_7!bn__NEVYM"/>
    <s v="soloway"/>
    <s v="banner"/>
    <n v="838956"/>
    <n v="3019"/>
    <n v="281692"/>
    <n v="0.63669539781037443"/>
    <n v="102340"/>
    <n v="0.35985200654146338"/>
    <n v="2.978274143390653"/>
    <x v="19"/>
    <n v="1.436108643294014"/>
    <n v="125021"/>
    <n v="89868"/>
    <n v="263211"/>
    <n v="45036"/>
    <n v="19290"/>
    <n v="13686"/>
    <n v="9506"/>
    <n v="7528"/>
    <n v="5931"/>
    <n v="5110"/>
    <n v="179543.73869326091"/>
    <n v="129060.2115555464"/>
    <n v="377999.59211006068"/>
    <n v="64676.588859389201"/>
    <n v="27702.535729141531"/>
    <n v="19654.582892121871"/>
    <n v="13651.648763152891"/>
    <n v="10811.02586671734"/>
    <n v="8517.5603633767951"/>
    <n v="7338.51516723241"/>
  </r>
  <r>
    <n v="3714"/>
    <n v="4010044"/>
    <s v="chery!chr!Chery_Digital_24!sw!sw!bn!banner!All30-55_RF!Tiggo_4!bn__wuWwb"/>
    <s v="soloway"/>
    <s v="banner"/>
    <n v="8783154"/>
    <n v="36043"/>
    <n v="2289322"/>
    <n v="0.53883464187213503"/>
    <n v="1055756"/>
    <n v="0.41036511485509652"/>
    <n v="3.8365743220045059"/>
    <x v="19"/>
    <n v="1.913719206557996"/>
    <n v="1116007"/>
    <n v="774592"/>
    <n v="1715838"/>
    <n v="394056"/>
    <n v="232000"/>
    <n v="189906"/>
    <n v="71862"/>
    <n v="45224"/>
    <n v="32058"/>
    <n v="18030"/>
    <n v="2135724.0305531691"/>
    <n v="1482351.587646171"/>
    <n v="3283632.1359420582"/>
    <n v="754112.53565941763"/>
    <n v="443982.85592145502"/>
    <n v="363426.75964060269"/>
    <n v="137523.6896216707"/>
    <n v="86546.037397378794"/>
    <n v="61350.010323836228"/>
    <n v="34504.357294240661"/>
  </r>
  <r>
    <n v="3715"/>
    <n v="4113231"/>
    <s v="chery!chr!Chery_Digital_24!sw!sw!bn!banner!All30-55_RF!Family!bn__HwgJs"/>
    <s v="soloway"/>
    <s v="banner"/>
    <n v="10842582"/>
    <n v="38158"/>
    <n v="2371389"/>
    <n v="0.49778674017632712"/>
    <n v="1190943"/>
    <n v="0.35192724389817848"/>
    <n v="4.5722494284994992"/>
    <x v="19"/>
    <n v="2.37885891109311"/>
    <n v="1181473"/>
    <n v="830124"/>
    <n v="1835562"/>
    <n v="299204"/>
    <n v="139515"/>
    <n v="159948"/>
    <n v="46361"/>
    <n v="27672"/>
    <n v="26523"/>
    <n v="11510"/>
    <n v="2810557.5742659098"/>
    <n v="1974747.8747122569"/>
    <n v="4366543.0205638921"/>
    <n v="711764.10163470299"/>
    <n v="331886.50098115532"/>
    <n v="380493.72511152079"/>
    <n v="110286.2779771877"/>
    <n v="65827.783787768552"/>
    <n v="63094.47489892257"/>
    <n v="27380.666066681701"/>
  </r>
  <r>
    <n v="3716"/>
    <n v="4089283"/>
    <s v="jetour!jetour!July_August!sw!sw!vid!video!M30-55!main!20sec__bTxrE"/>
    <s v="soloway"/>
    <s v="video"/>
    <n v="1926972"/>
    <n v="6438"/>
    <n v="181398"/>
    <n v="0.20710812688122249"/>
    <n v="143829"/>
    <n v="0.33409930190993947"/>
    <n v="10.62289551152714"/>
    <x v="20"/>
    <n v="5.2268207339897472"/>
    <n v="86127"/>
    <n v="58428"/>
    <n v="141810"/>
    <n v="15444"/>
    <n v="16890"/>
    <n v="20808"/>
    <n v="6713"/>
    <n v="6480"/>
    <n v="10260"/>
    <n v="5710"/>
    <n v="450170.38935633498"/>
    <n v="305392.68184555293"/>
    <n v="741215.4482870861"/>
    <n v="80723.019415737654"/>
    <n v="88281.002197086826"/>
    <n v="108759.6858328587"/>
    <n v="35087.647587273183"/>
    <n v="33869.798356253559"/>
    <n v="53627.180730734814"/>
    <n v="29845.14639108146"/>
  </r>
  <r>
    <n v="3717"/>
    <n v="4228294"/>
    <s v="sintec!rolf!Rolf_Opel_Ford_Volkswagen_2024!sw!sw!bn!banner!m_owner!opel!banners__vvBaT"/>
    <s v="soloway"/>
    <s v="banner"/>
    <n v="55006"/>
    <n v="145"/>
    <n v="24949"/>
    <n v="0.54406990260130672"/>
    <n v="11375"/>
    <n v="0.26360760644293352"/>
    <n v="2.2047376648362662"/>
    <x v="0"/>
    <n v="1.204291187739464"/>
    <n v="13054"/>
    <n v="8932"/>
    <n v="19539"/>
    <n v="2384"/>
    <n v="815"/>
    <n v="492"/>
    <n v="161"/>
    <n v="176"/>
    <n v="72"/>
    <n v="50"/>
    <n v="15720.817164750961"/>
    <n v="10756.728888888891"/>
    <n v="23530.645517241381"/>
    <n v="2871.030191570881"/>
    <n v="981.49731800766278"/>
    <n v="592.51126436781601"/>
    <n v="193.89088122605361"/>
    <n v="211.9552490421456"/>
    <n v="86.708965517241381"/>
    <n v="60.214559386973178"/>
  </r>
  <r>
    <n v="3718"/>
    <n v="4228295"/>
    <s v="sintec!rolf!Rolf_Opel_Ford_Volkswagen_2024!sw!sw!bn!banner!m_owner!ford!banners__vvBaT"/>
    <s v="soloway"/>
    <s v="banner"/>
    <n v="1176252"/>
    <n v="1741"/>
    <n v="376921"/>
    <n v="0.34826395982181951"/>
    <n v="245653"/>
    <n v="0.1480125007226343"/>
    <n v="3.120685767044022"/>
    <x v="0"/>
    <n v="1.5222306772475269"/>
    <n v="172471"/>
    <n v="133068"/>
    <n v="309192"/>
    <n v="60784"/>
    <n v="32635"/>
    <n v="24576"/>
    <n v="14742"/>
    <n v="10680"/>
    <n v="7938"/>
    <n v="6630"/>
    <n v="262540.64713555819"/>
    <n v="202560.19175997391"/>
    <n v="470661.54755951732"/>
    <n v="92527.269485813682"/>
    <n v="49677.998151973043"/>
    <n v="37410.341124035222"/>
    <n v="22440.724643983041"/>
    <n v="16257.423633003589"/>
    <n v="12083.46711599087"/>
    <n v="10092.3893901511"/>
  </r>
  <r>
    <n v="3719"/>
    <n v="4228296"/>
    <s v="sintec!rolf!Rolf_Opel_Ford_Volkswagen_2024!sw!sw!bn!banner!m_owner!volkswagen!banners__vvBaT"/>
    <s v="soloway"/>
    <s v="banner"/>
    <n v="3411998"/>
    <n v="4734"/>
    <n v="480965"/>
    <n v="0.2590375599056064"/>
    <n v="356377"/>
    <n v="0.13874568507953411"/>
    <n v="7.0940671358622769"/>
    <x v="0"/>
    <n v="2.819280851601794"/>
    <n v="178664"/>
    <n v="131776"/>
    <n v="331446"/>
    <n v="112264"/>
    <n v="81995"/>
    <n v="133356"/>
    <n v="67137"/>
    <n v="55544"/>
    <n v="72315"/>
    <n v="45740"/>
    <n v="503703.99407058279"/>
    <n v="371513.55350067792"/>
    <n v="934439.36114000808"/>
    <n v="316503.74552422378"/>
    <n v="231166.9334270891"/>
    <n v="375968.01724620879"/>
    <n v="189278.05853398959"/>
    <n v="156594.13562136999"/>
    <n v="203876.2947835837"/>
    <n v="128953.906152266"/>
  </r>
  <r>
    <n v="3720"/>
    <n v="4228741"/>
    <s v="pikinvstprjct!kmrchndv!PIK_KN_2024!sw!sw!bn!banner!all!nov!bn__IYdkK"/>
    <s v="soloway"/>
    <s v="banner"/>
    <n v="1025783"/>
    <n v="6488"/>
    <n v="231039"/>
    <n v="0.73090257488995358"/>
    <n v="62172"/>
    <n v="0.63249244723299169"/>
    <n v="4.4398694592687811"/>
    <x v="0"/>
    <n v="2.040871831602403"/>
    <n v="104249"/>
    <n v="76714"/>
    <n v="177762"/>
    <n v="40656"/>
    <n v="25675"/>
    <n v="40056"/>
    <n v="13923"/>
    <n v="9232"/>
    <n v="8613"/>
    <n v="5740"/>
    <n v="212758.84757271901"/>
    <n v="156563.4416895468"/>
    <n v="362789.45852930652"/>
    <n v="82973.685185627313"/>
    <n v="52399.384276391713"/>
    <n v="81749.162086665878"/>
    <n v="28415.058511400261"/>
    <n v="18841.32874935339"/>
    <n v="17578.029085591501"/>
    <n v="11714.6043133978"/>
  </r>
  <r>
    <n v="3721"/>
    <n v="4228743"/>
    <s v="pikinvstprjct!kmrchndv!PIK_KN_Gustav_2024!sw!sw!bn!banner!all!nov!bn__owgIT"/>
    <s v="soloway"/>
    <s v="banner"/>
    <n v="3363836"/>
    <n v="18959"/>
    <n v="545035"/>
    <n v="0.36103002559468661"/>
    <n v="348261"/>
    <n v="0.56361249478274211"/>
    <n v="6.1717797939581862"/>
    <x v="0"/>
    <n v="2.57812031763623"/>
    <n v="228579"/>
    <n v="181028"/>
    <n v="292779"/>
    <n v="126780"/>
    <n v="102075"/>
    <n v="127182"/>
    <n v="76097"/>
    <n v="64984"/>
    <n v="57429"/>
    <n v="47830"/>
    <n v="589304.16408497165"/>
    <n v="466711.96486105141"/>
    <n v="754819.48847721762"/>
    <n v="326854.09386992123"/>
    <n v="263161.63142271811"/>
    <n v="327890.49823761103"/>
    <n v="196187.2218111642"/>
    <n v="167536.5707212727"/>
    <n v="148058.871721531"/>
    <n v="123311.49479254091"/>
  </r>
  <r>
    <n v="3722"/>
    <n v="4177804"/>
    <s v="omoda!omoda!Omoda_Digital24!sw!sw!bn!banner!All!C5!banner__zPMuJ"/>
    <s v="soloway"/>
    <s v="banner"/>
    <n v="2238753"/>
    <n v="10130"/>
    <n v="641464"/>
    <n v="9.6702231146252982E-2"/>
    <n v="579433"/>
    <n v="0.45248403910569862"/>
    <n v="3.4900680318770809"/>
    <x v="0"/>
    <n v="1.604611958580819"/>
    <n v="342983"/>
    <n v="207892"/>
    <n v="162390"/>
    <n v="144888"/>
    <n v="423975"/>
    <n v="40026"/>
    <n v="20622"/>
    <n v="15120"/>
    <n v="12663"/>
    <n v="24640"/>
    <n v="550354.62338992499"/>
    <n v="333585.98929328361"/>
    <n v="260572.93595393919"/>
    <n v="232489.01745485771"/>
    <n v="680315.35513930267"/>
    <n v="64226.198254155861"/>
    <n v="33090.30780985365"/>
    <n v="24261.732813741979"/>
    <n v="20319.201231508909"/>
    <n v="39537.638659431381"/>
  </r>
  <r>
    <n v="3723"/>
    <n v="4219301"/>
    <s v="jetour!jetour!November!sw!sw!bn!banner!M30-55_C_RF!Jetour_vigoda!bn__trhDJ"/>
    <s v="soloway"/>
    <s v="banner"/>
    <n v="27770667"/>
    <n v="38983"/>
    <n v="5384020"/>
    <n v="0.15430496172005301"/>
    <n v="4553239"/>
    <n v="0.14037473424747049"/>
    <n v="5.1579799109215791"/>
    <x v="20"/>
    <n v="2.5757556813897362"/>
    <n v="2951628"/>
    <n v="1672536"/>
    <n v="1901316"/>
    <n v="847740"/>
    <n v="866360"/>
    <n v="573258"/>
    <n v="468643"/>
    <n v="729656"/>
    <n v="374544"/>
    <n v="395880"/>
    <n v="7602672.5903490232"/>
    <n v="4308044.1043288633"/>
    <n v="4897325.489117207"/>
    <n v="2183571.1213413351"/>
    <n v="2231531.692128811"/>
    <n v="1476572.550402117"/>
    <n v="1207109.8697935301"/>
    <n v="1879415.587460109"/>
    <n v="964733.8359304372"/>
    <n v="1019690.159148569"/>
  </r>
  <r>
    <n v="3724"/>
    <n v="4194556"/>
    <s v="jetour!jetour!October!sw!sw!bn!banner!M30-55_RF!T2_Dashing!bn__tlkJQ"/>
    <s v="soloway"/>
    <s v="banner"/>
    <n v="4360866"/>
    <n v="9453"/>
    <n v="1843132"/>
    <n v="0.124814175002116"/>
    <n v="1613083"/>
    <n v="0.21676887113706311"/>
    <n v="2.3660085115987348"/>
    <x v="20"/>
    <n v="1.213407718634353"/>
    <n v="972687"/>
    <n v="648876"/>
    <n v="1115451"/>
    <n v="197948"/>
    <n v="142835"/>
    <n v="360480"/>
    <n v="51863"/>
    <n v="36632"/>
    <n v="41058"/>
    <n v="26070"/>
    <n v="1180265.9136152931"/>
    <n v="787351.1468365842"/>
    <n v="1353496.8531584069"/>
    <n v="240191.6310882328"/>
    <n v="173317.09149113769"/>
    <n v="437409.21441331139"/>
    <n v="62930.964511533428"/>
    <n v="44449.551549013602"/>
    <n v="49820.09411168925"/>
    <n v="31633.539224797569"/>
  </r>
  <r>
    <n v="3725"/>
    <n v="4010044"/>
    <s v="chery!chr!Chery_Digital_24!sw!sw!bn!banner!All30-55_RF!Tiggo_4!bn__wuWwb"/>
    <s v="soloway"/>
    <s v="banner"/>
    <n v="1078745"/>
    <n v="7599"/>
    <n v="460743"/>
    <n v="0.46909231393640272"/>
    <n v="244612"/>
    <n v="0.70442968449448196"/>
    <n v="2.341316091617236"/>
    <x v="19"/>
    <n v="1.09384553764722"/>
    <n v="250053"/>
    <n v="104934"/>
    <n v="256347"/>
    <n v="47760"/>
    <n v="234585"/>
    <n v="31536"/>
    <n v="13370"/>
    <n v="32600"/>
    <n v="7380"/>
    <n v="7630"/>
    <n v="273519.35822530033"/>
    <n v="114781.5876474734"/>
    <n v="280404.02203925193"/>
    <n v="52242.062878031218"/>
    <n v="256599.7554489731"/>
    <n v="34495.512875242734"/>
    <n v="14624.71483834333"/>
    <n v="35659.364527299367"/>
    <n v="8072.5800678364822"/>
    <n v="8346.0414522482879"/>
  </r>
  <r>
    <n v="3726"/>
    <n v="4010048"/>
    <s v="chery!chr!Chery_Digital_24!sw!sw!bn!banner!M30-50_MSK!Arrizo_8!bn__gseDv"/>
    <s v="soloway"/>
    <s v="banner"/>
    <n v="365371"/>
    <n v="3515"/>
    <n v="169544"/>
    <n v="0.47562874534044258"/>
    <n v="88904"/>
    <n v="0.96203584849372281"/>
    <n v="2.1550217052800451"/>
    <x v="23"/>
    <n v="1.114959154590035"/>
    <n v="105914"/>
    <n v="45948"/>
    <n v="27807"/>
    <n v="49084"/>
    <n v="83815"/>
    <n v="5526"/>
    <n v="2751"/>
    <n v="4264"/>
    <n v="1440"/>
    <n v="1150"/>
    <n v="118089.783899249"/>
    <n v="51230.143235102951"/>
    <n v="31003.669211685119"/>
    <n v="54726.655143897297"/>
    <n v="93450.301541963825"/>
    <n v="6161.2642882645359"/>
    <n v="3067.252634277188"/>
    <n v="4754.1858351719111"/>
    <n v="1605.5411826096511"/>
    <n v="1282.2030277785409"/>
  </r>
  <r>
    <n v="3727"/>
    <n v="4054189"/>
    <s v="chery!chr!Chery_Digital_24!sw!sw!bn!banner!All30-55_RF!Tiggo_8!bn__qJGXV"/>
    <s v="soloway"/>
    <s v="banner"/>
    <n v="2819162"/>
    <n v="5262"/>
    <n v="1223855"/>
    <n v="0.3391994966723999"/>
    <n v="808724"/>
    <n v="0.1866512105370319"/>
    <n v="2.3035098112112951"/>
    <x v="19"/>
    <n v="1.1151951340886741"/>
    <n v="696931"/>
    <n v="395238"/>
    <n v="290352"/>
    <n v="246356"/>
    <n v="672740"/>
    <n v="127344"/>
    <n v="42882"/>
    <n v="25560"/>
    <n v="14211"/>
    <n v="16340"/>
    <n v="777214.05999555369"/>
    <n v="440767.49440693943"/>
    <n v="323799.13757291471"/>
    <n v="274735.01245354943"/>
    <n v="750236.37450681464"/>
    <n v="142013.4091553881"/>
    <n v="47821.797739990521"/>
    <n v="28504.387627306511"/>
    <n v="15848.038050534151"/>
    <n v="18222.288491008931"/>
  </r>
  <r>
    <n v="3728"/>
    <n v="4113231"/>
    <s v="chery!chr!Chery_Digital_24!sw!sw!bn!banner!All30-55_RF!Family!bn__HwgJs"/>
    <s v="soloway"/>
    <s v="banner"/>
    <n v="1072297"/>
    <n v="10747"/>
    <n v="452298"/>
    <n v="0.49830421536243807"/>
    <n v="226916"/>
    <n v="1.0022409836080859"/>
    <n v="2.3707754621952781"/>
    <x v="19"/>
    <n v="1.1076258335881271"/>
    <n v="260554"/>
    <n v="96260"/>
    <n v="182118"/>
    <n v="45592"/>
    <n v="283775"/>
    <n v="29364"/>
    <n v="14315"/>
    <n v="31832"/>
    <n v="8514"/>
    <n v="15780"/>
    <n v="288596.34144472081"/>
    <n v="106620.06274119311"/>
    <n v="201718.60156140249"/>
    <n v="50498.877004949878"/>
    <n v="314316.52092647069"/>
    <n v="32524.32497748176"/>
    <n v="15855.663807814029"/>
    <n v="35257.945534777253"/>
    <n v="9430.3263471693117"/>
    <n v="17478.335654020641"/>
  </r>
  <r>
    <n v="3729"/>
    <n v="4228294"/>
    <s v="sintec!rolf!Rolf_Opel_Ford_Volkswagen_2024!sw!sw!bn!banner!m_owner!opel!banners__vvBaT"/>
    <s v="soloway"/>
    <s v="banner"/>
    <n v="70927"/>
    <n v="157"/>
    <n v="31826"/>
    <n v="0.56566957833218123"/>
    <n v="13823"/>
    <n v="0.22135435024743749"/>
    <n v="2.2285866901275688"/>
    <x v="0"/>
    <n v="1.2093883745119101"/>
    <n v="16986"/>
    <n v="10078"/>
    <n v="24990"/>
    <n v="3300"/>
    <n v="1275"/>
    <n v="816"/>
    <n v="504"/>
    <n v="280"/>
    <n v="288"/>
    <n v="130"/>
    <n v="20542.670929459309"/>
    <n v="12188.216038331029"/>
    <n v="30222.615479052642"/>
    <n v="3990.981635889304"/>
    <n v="1541.9701775026861"/>
    <n v="986.86091360171883"/>
    <n v="609.53174075400273"/>
    <n v="338.62874486333487"/>
    <n v="348.30385185943021"/>
    <n v="157.22048868654841"/>
  </r>
  <r>
    <n v="3730"/>
    <n v="4228295"/>
    <s v="sintec!rolf!Rolf_Opel_Ford_Volkswagen_2024!sw!sw!bn!banner!m_owner!ford!banners__vvBaT"/>
    <s v="soloway"/>
    <s v="banner"/>
    <n v="848865"/>
    <n v="1432"/>
    <n v="306712"/>
    <n v="0.26527491588199997"/>
    <n v="225349"/>
    <n v="0.16869584680720731"/>
    <n v="2.767628915725501"/>
    <x v="0"/>
    <n v="1.314781485428232"/>
    <n v="145132"/>
    <n v="106448"/>
    <n v="209268"/>
    <n v="63288"/>
    <n v="39065"/>
    <n v="28104"/>
    <n v="20041"/>
    <n v="14576"/>
    <n v="11070"/>
    <n v="8640"/>
    <n v="190816.86654317009"/>
    <n v="139955.8595608644"/>
    <n v="275141.69189259509"/>
    <n v="83209.890649781926"/>
    <n v="51361.938728253866"/>
    <n v="36950.618866475023"/>
    <n v="26349.535749467192"/>
    <n v="19164.254931601899"/>
    <n v="14554.631043690521"/>
    <n v="11359.712034099921"/>
  </r>
  <r>
    <n v="3731"/>
    <n v="4228296"/>
    <s v="sintec!rolf!Rolf_Opel_Ford_Volkswagen_2024!sw!sw!bn!banner!m_owner!volkswagen!banners__vvBaT"/>
    <s v="soloway"/>
    <s v="banner"/>
    <n v="2274867"/>
    <n v="4411"/>
    <n v="349711"/>
    <n v="0.2375733105335549"/>
    <n v="266629"/>
    <n v="0.19390144566693349"/>
    <n v="6.5049912642153096"/>
    <x v="0"/>
    <n v="2.6274254576030009"/>
    <n v="131286"/>
    <n v="96094"/>
    <n v="241977"/>
    <n v="75660"/>
    <n v="55470"/>
    <n v="94476"/>
    <n v="46431"/>
    <n v="38000"/>
    <n v="52902"/>
    <n v="33520"/>
    <n v="344944.17862686759"/>
    <n v="252479.8219229028"/>
    <n v="635776.52995440131"/>
    <n v="198791.01012224311"/>
    <n v="145743.29013323839"/>
    <n v="248228.64753250111"/>
    <n v="121993.99142196491"/>
    <n v="99842.167388914037"/>
    <n v="138996.06155811399"/>
    <n v="88071.301338852587"/>
  </r>
  <r>
    <n v="3732"/>
    <n v="4280983"/>
    <s v="omoda!omoda!Omoda_Digital24!sw!sw!vid!video!All!fl!video__oMCbl"/>
    <s v="soloway"/>
    <s v="video"/>
    <n v="1511477"/>
    <n v="5064"/>
    <n v="534976"/>
    <n v="0.28063875762651042"/>
    <n v="384841"/>
    <n v="0.33503652387697602"/>
    <n v="2.8253173974159589"/>
    <x v="0"/>
    <n v="1.1601125514344861"/>
    <n v="208724"/>
    <n v="171860"/>
    <n v="171279"/>
    <n v="685344"/>
    <n v="40980"/>
    <n v="9870"/>
    <n v="4781"/>
    <n v="8592"/>
    <n v="981"/>
    <n v="460"/>
    <n v="242143.33218561159"/>
    <n v="199376.94308953069"/>
    <n v="198702.91769714729"/>
    <n v="795076.17645031633"/>
    <n v="47541.41235778523"/>
    <n v="11450.310882658379"/>
    <n v="5546.4981084082774"/>
    <n v="9967.6870419251027"/>
    <n v="1138.0704129572309"/>
    <n v="533.65177365986347"/>
  </r>
  <r>
    <n v="3733"/>
    <n v="4258341"/>
    <s v="jetour!soueast!Launch_S07_S09!sw!sw!bn!banner!M35-54_RF_int_family!S09!bn__ZLgTN"/>
    <s v="soloway"/>
    <s v="banner"/>
    <n v="5333591"/>
    <n v="7371"/>
    <n v="1781356"/>
    <n v="0.50912394827311336"/>
    <n v="874425"/>
    <n v="0.13819957323311821"/>
    <n v="2.994118525437925"/>
    <x v="22"/>
    <n v="1.345729680358384"/>
    <n v="952577"/>
    <n v="575864"/>
    <n v="562005"/>
    <n v="343640"/>
    <n v="467910"/>
    <n v="273516"/>
    <n v="191352"/>
    <n v="311008"/>
    <n v="133353"/>
    <n v="152120"/>
    <n v="1281911.141726749"/>
    <n v="774957.2766499006"/>
    <n v="756306.8090098137"/>
    <n v="462446.54735835508"/>
    <n v="629680.37473649159"/>
    <n v="368078.59925290378"/>
    <n v="257508.06579593761"/>
    <n v="418532.69642890041"/>
    <n v="179457.0900648316"/>
    <n v="204712.3989761174"/>
  </r>
  <r>
    <n v="3734"/>
    <n v="4258342"/>
    <s v="jetour!soueast!Launch_S07_S09!sw!sw!bn!banner!M35-54_RF_int!S07!bn__ZLgTN"/>
    <s v="soloway"/>
    <s v="banner"/>
    <n v="5341122"/>
    <n v="7173"/>
    <n v="1835965"/>
    <n v="0.52812499148948922"/>
    <n v="866346"/>
    <n v="0.1342976251057362"/>
    <n v="2.90916330104332"/>
    <x v="22"/>
    <n v="1.2767000746019459"/>
    <n v="966501"/>
    <n v="609184"/>
    <n v="493383"/>
    <n v="403588"/>
    <n v="530375"/>
    <n v="666138"/>
    <n v="166061"/>
    <n v="121672"/>
    <n v="91035"/>
    <n v="135600"/>
    <n v="1233931.8988028551"/>
    <n v="777745.25824631169"/>
    <n v="629902.11290733179"/>
    <n v="515260.82970845012"/>
    <n v="677129.80206700694"/>
    <n v="850458.43429519085"/>
    <n v="212010.09108847371"/>
    <n v="155338.65147696791"/>
    <n v="116224.39129138811"/>
    <n v="173120.53011602379"/>
  </r>
  <r>
    <n v="3735"/>
    <n v="4228277"/>
    <s v="sintec!rolf!Rolf_Low_temperature_features_2024!sw!sw!bn!banner_rtrg!rtgr_last_campaign!minus61!banner_html__ZydgB"/>
    <s v="soloway"/>
    <s v="banner"/>
    <n v="1931285"/>
    <n v="906"/>
    <n v="135843"/>
    <n v="2.9423672916528591E-2"/>
    <n v="131846"/>
    <n v="4.6911771178256963E-2"/>
    <n v="14.217037315135849"/>
    <x v="0"/>
    <n v="5.107922326604883"/>
    <n v="36628"/>
    <n v="36062"/>
    <n v="73440"/>
    <n v="41480"/>
    <n v="34215"/>
    <n v="45306"/>
    <n v="30982"/>
    <n v="25856"/>
    <n v="30987"/>
    <n v="23140"/>
    <n v="187092.97897888359"/>
    <n v="184201.8949420253"/>
    <n v="375125.81566586258"/>
    <n v="211876.61810757051"/>
    <n v="174767.56240478609"/>
    <n v="231419.52892916079"/>
    <n v="158253.6495228725"/>
    <n v="132070.43967669591"/>
    <n v="158279.18913450549"/>
    <n v="118197.322637637"/>
  </r>
  <r>
    <n v="3736"/>
    <n v="4228278"/>
    <s v="sintec!rolf!Rolf_Low_temperature_features_2024!sw!sw!bn!banner_rtrg!rtrg_site!minus61!banner_html__sAyqu"/>
    <s v="soloway"/>
    <s v="banner"/>
    <n v="10859"/>
    <n v="29"/>
    <n v="5434"/>
    <n v="7.9131394920868625E-2"/>
    <n v="5004"/>
    <n v="0.26705958191362"/>
    <n v="1.9983437615016559"/>
    <x v="0"/>
    <n v="1.044938414164742"/>
    <n v="2507"/>
    <n v="2198"/>
    <n v="4983"/>
    <n v="540"/>
    <n v="70"/>
    <n v="36"/>
    <n v="14"/>
    <n v="16"/>
    <n v="13"/>
    <n v="15"/>
    <n v="2619.6606043110091"/>
    <n v="2296.7746343341032"/>
    <n v="5206.9281177829107"/>
    <n v="564.26674364896076"/>
    <n v="73.145688991531955"/>
    <n v="37.617782909930717"/>
    <n v="14.62913779830639"/>
    <n v="16.719014626635879"/>
    <n v="13.58419938414165"/>
    <n v="15.67407621247113"/>
  </r>
  <r>
    <n v="3737"/>
    <n v="4229744"/>
    <s v="jaecoo!jaecoo!Jaecoo_Digital24!sw!sw!vid!video!soloway!j7_j8!video__JtbRG"/>
    <s v="soloway"/>
    <s v="video"/>
    <n v="2304674"/>
    <n v="8630"/>
    <n v="648806"/>
    <n v="0.17021266757705689"/>
    <n v="538371"/>
    <n v="0.37445643071427892"/>
    <n v="3.5521773843028579"/>
    <x v="0"/>
    <n v="1.3513757250379379"/>
    <n v="281856"/>
    <n v="222626"/>
    <n v="138123"/>
    <n v="517112"/>
    <n v="84960"/>
    <n v="114000"/>
    <n v="23443"/>
    <n v="303280"/>
    <n v="4518"/>
    <n v="15510"/>
    <n v="380893.35635629302"/>
    <n v="300851.37216229591"/>
    <n v="186656.06926941511"/>
    <n v="698812.603925818"/>
    <n v="114812.8815992232"/>
    <n v="154056.83265432491"/>
    <n v="31680.301122064371"/>
    <n v="409845.22988950572"/>
    <n v="6105.5155257214028"/>
    <n v="20959.837495338408"/>
  </r>
  <r>
    <n v="3738"/>
    <n v="4228743"/>
    <s v="pikinvstprjct!kmrchndv!PIK_KN_Gustav_2024!sw!sw!bn!banner!all!nov!bn__owgIT"/>
    <s v="soloway"/>
    <s v="banner"/>
    <n v="4824990"/>
    <n v="7647"/>
    <n v="570643"/>
    <n v="0.19518683309880261"/>
    <n v="459261"/>
    <n v="0.15848737510336811"/>
    <n v="8.4553565013502308"/>
    <x v="0"/>
    <n v="3.855374803135764"/>
    <n v="245507"/>
    <n v="192702"/>
    <n v="398349"/>
    <n v="110032"/>
    <n v="75825"/>
    <n v="70368"/>
    <n v="49987"/>
    <n v="42616"/>
    <n v="35361"/>
    <n v="30750"/>
    <n v="946521.50179345207"/>
    <n v="742938.4353138681"/>
    <n v="1535784.6974543291"/>
    <n v="424214.60033863451"/>
    <n v="292333.79444776941"/>
    <n v="271295.01414705749"/>
    <n v="192718.62028434739"/>
    <n v="164300.6526104337"/>
    <n v="136329.90841368379"/>
    <n v="118552.7751964248"/>
  </r>
  <r>
    <n v="3739"/>
    <n v="4169659"/>
    <s v="chery!chr!Chery_Digital_24!sw!sw!bn!banner!All30-55_RF!Tiggo_8!bn__JswBn"/>
    <s v="soloway"/>
    <s v="banner"/>
    <n v="2099560"/>
    <n v="9889"/>
    <n v="634205"/>
    <n v="0.36516110721296752"/>
    <n v="402618"/>
    <n v="0.47100344834155722"/>
    <n v="3.3105383905834862"/>
    <x v="19"/>
    <n v="1.875849893411528"/>
    <n v="373901"/>
    <n v="287376"/>
    <n v="150465"/>
    <n v="101732"/>
    <n v="71910"/>
    <n v="44688"/>
    <n v="30485"/>
    <n v="24488"/>
    <n v="18873"/>
    <n v="15340"/>
    <n v="701382.15099646372"/>
    <n v="539074.23896903126"/>
    <n v="282249.75421216548"/>
    <n v="190833.96135654149"/>
    <n v="134892.365835223"/>
    <n v="83827.980036774359"/>
    <n v="57185.284000650427"/>
    <n v="45935.812189861499"/>
    <n v="35402.915038355757"/>
    <n v="28775.537364932839"/>
  </r>
  <r>
    <n v="3740"/>
    <n v="4169660"/>
    <s v="chery!chr!Chery_Digital_24!sw!sw!bn!banner!All30-55_RF!Tiggo_4!bn__JswBn"/>
    <s v="soloway"/>
    <s v="banner"/>
    <n v="900675"/>
    <n v="6199"/>
    <n v="247659"/>
    <n v="0.42527023043781981"/>
    <n v="142337"/>
    <n v="0.68826158159158413"/>
    <n v="3.636754569791528"/>
    <x v="19"/>
    <n v="2.0928214255839239"/>
    <n v="144288"/>
    <n v="121530"/>
    <n v="55902"/>
    <n v="37056"/>
    <n v="24625"/>
    <n v="14922"/>
    <n v="10990"/>
    <n v="8960"/>
    <n v="6381"/>
    <n v="5710"/>
    <n v="301969.0178546533"/>
    <n v="254340.58785121431"/>
    <n v="116992.9033329925"/>
    <n v="77551.590746437898"/>
    <n v="51535.72760500414"/>
    <n v="31229.081312563321"/>
    <n v="23000.10746716733"/>
    <n v="18751.67997323196"/>
    <n v="13354.29351665102"/>
    <n v="11950.010340084211"/>
  </r>
  <r>
    <n v="3741"/>
    <n v="4226959"/>
    <s v="chery!chr!Chery_Digital_24!sw!sw!olvpgll!video!All30-55_RF!Tiggo_7!olvpgll__ZuFiF"/>
    <s v="soloway"/>
    <s v="video"/>
    <n v="2925886"/>
    <n v="8682"/>
    <n v="253309"/>
    <n v="0.71277767469770126"/>
    <n v="72756"/>
    <n v="0.29673063133696942"/>
    <n v="11.55065947123868"/>
    <x v="19"/>
    <n v="5.303410011618654"/>
    <n v="93173"/>
    <n v="78746"/>
    <n v="190488"/>
    <n v="50832"/>
    <n v="27930"/>
    <n v="57510"/>
    <n v="13811"/>
    <n v="13816"/>
    <n v="12483"/>
    <n v="12910"/>
    <n v="494134.62101254478"/>
    <n v="417622.32477492251"/>
    <n v="1010235.966293214"/>
    <n v="269582.93771059939"/>
    <n v="148124.24162450901"/>
    <n v="304999.10976818879"/>
    <n v="73245.395670465237"/>
    <n v="73271.912720523324"/>
    <n v="66202.467175035665"/>
    <n v="68467.023249996826"/>
  </r>
  <r>
    <n v="3742"/>
    <n v="4226960"/>
    <s v="chery!chr!Chery_Digital_24!sw!sw!olvpgll!video!All30-55_RF!Tiggo_8!olvpgll__ZuFiF"/>
    <s v="soloway"/>
    <s v="video"/>
    <n v="1938200"/>
    <n v="5135"/>
    <n v="478812"/>
    <n v="0.54340952190003589"/>
    <n v="218621"/>
    <n v="0.26493653905685688"/>
    <n v="4.0479353065503787"/>
    <x v="19"/>
    <n v="1.796106428248412"/>
    <n v="213226"/>
    <n v="181824"/>
    <n v="261240"/>
    <n v="111708"/>
    <n v="156300"/>
    <n v="92982"/>
    <n v="11627"/>
    <n v="33480"/>
    <n v="5625"/>
    <n v="11100"/>
    <n v="382976.5892696958"/>
    <n v="326575.2552098392"/>
    <n v="469214.84331561503"/>
    <n v="200639.45688677361"/>
    <n v="280731.43473522668"/>
    <n v="167005.56791139379"/>
    <n v="20883.329441244281"/>
    <n v="60133.64321775682"/>
    <n v="10103.098658897319"/>
    <n v="19936.78135355737"/>
  </r>
  <r>
    <n v="3743"/>
    <n v="4226961"/>
    <s v="chery!chr!Chery_Digital_24!sw!sw!olvpgll!video!All30-55_RF!Tiggo_4!olvpgll__ZuFiF"/>
    <s v="soloway"/>
    <s v="video"/>
    <n v="1574545"/>
    <n v="3778"/>
    <n v="289776"/>
    <n v="0.4987093479101099"/>
    <n v="145262"/>
    <n v="0.2399423325468627"/>
    <n v="5.4336625531444982"/>
    <x v="19"/>
    <n v="2.4463473636291599"/>
    <n v="136549"/>
    <n v="93646"/>
    <n v="85806"/>
    <n v="267720"/>
    <n v="25775"/>
    <n v="9618"/>
    <n v="6734"/>
    <n v="11264"/>
    <n v="3609"/>
    <n v="2910"/>
    <n v="334046.28615619818"/>
    <n v="229090.64521441629"/>
    <n v="209911.2818835637"/>
    <n v="654936.11619079881"/>
    <n v="63054.603297541609"/>
    <n v="23528.968943385269"/>
    <n v="16473.70314667877"/>
    <n v="27555.656703918859"/>
    <n v="8828.8676353376395"/>
    <n v="7118.8708281608569"/>
  </r>
  <r>
    <n v="3744"/>
    <n v="4226963"/>
    <s v="chery!chr!Chery_Digital_24!sw!sw!vidbn!banner!All30-55_RF!Tiggo_8!vidbn__CVFlK"/>
    <s v="soloway"/>
    <s v="banner"/>
    <n v="5301624"/>
    <n v="9590"/>
    <n v="849680"/>
    <n v="0.34294793333961021"/>
    <n v="558284"/>
    <n v="0.1808879694221997"/>
    <n v="6.2395537143395163"/>
    <x v="19"/>
    <n v="2.7608138677464908"/>
    <n v="378446"/>
    <n v="368040"/>
    <n v="253434"/>
    <n v="212716"/>
    <n v="205370"/>
    <n v="146544"/>
    <n v="111909"/>
    <n v="94224"/>
    <n v="78489"/>
    <n v="71140"/>
    <n v="1044818.964993189"/>
    <n v="1016089.935885419"/>
    <n v="699684.10175846424"/>
    <n v="587269.28269156266"/>
    <n v="566988.34401909693"/>
    <n v="404580.70743504178"/>
    <n v="308959.9191256421"/>
    <n v="260134.92587454541"/>
    <n v="216693.51966555431"/>
    <n v="196404.29855148541"/>
  </r>
  <r>
    <n v="3745"/>
    <n v="4226965"/>
    <s v="chery!chr!Chery_Digital_24!sw!sw!bn!banner!All30-55_MSK!Tiggo_7!leads__xnDau"/>
    <s v="soloway"/>
    <s v="banner"/>
    <n v="506081"/>
    <n v="3032"/>
    <n v="103448"/>
    <n v="0.49005297347459598"/>
    <n v="52753"/>
    <n v="0.59911358063234943"/>
    <n v="4.8921293790116778"/>
    <x v="19"/>
    <n v="2.6109528968683899"/>
    <n v="60533"/>
    <n v="36974"/>
    <n v="24780"/>
    <n v="18180"/>
    <n v="13295"/>
    <n v="10206"/>
    <n v="8281"/>
    <n v="7144"/>
    <n v="6057"/>
    <n v="8380"/>
    <n v="158048.81170613421"/>
    <n v="96537.372408811847"/>
    <n v="64699.412784398701"/>
    <n v="47467.123665067331"/>
    <n v="34712.618763865241"/>
    <n v="26647.385265438788"/>
    <n v="21621.300938967139"/>
    <n v="18652.647495227779"/>
    <n v="15814.54169633184"/>
    <n v="21879.785275757109"/>
  </r>
  <r>
    <n v="3746"/>
    <n v="4226966"/>
    <s v="chery!chr!Chery_Digital_24!sw!sw!bn!banner!All30-55_MSK!Tiggo_8!leads__xnDau"/>
    <s v="soloway"/>
    <s v="banner"/>
    <n v="395651"/>
    <n v="3288"/>
    <n v="89513"/>
    <n v="0.50818316892518411"/>
    <n v="44024"/>
    <n v="0.83103543274249281"/>
    <n v="4.4200395473283214"/>
    <x v="19"/>
    <n v="2.3917243463805349"/>
    <n v="53777"/>
    <n v="30566"/>
    <n v="19980"/>
    <n v="14928"/>
    <n v="10515"/>
    <n v="8472"/>
    <n v="6846"/>
    <n v="6056"/>
    <n v="5175"/>
    <n v="9110"/>
    <n v="128619.760175306"/>
    <n v="73105.446371467435"/>
    <n v="47786.652440683087"/>
    <n v="35703.661042768617"/>
    <n v="25148.98150219132"/>
    <n v="20262.688662535889"/>
    <n v="16373.744875321139"/>
    <n v="14484.28264168052"/>
    <n v="12377.17349251927"/>
    <n v="21788.60879552667"/>
  </r>
  <r>
    <n v="3747"/>
    <n v="4226967"/>
    <s v="chery!chr!Chery_Digital_24!sw!sw!bn!banner!All30-55_MSK!Tiggo_4!leads__xnDau"/>
    <s v="soloway"/>
    <s v="banner"/>
    <n v="586520"/>
    <n v="2697"/>
    <n v="97092"/>
    <n v="0.54105384583693816"/>
    <n v="44560"/>
    <n v="0.45983086680761098"/>
    <n v="6.0408684546615579"/>
    <x v="19"/>
    <n v="2.433137665677958"/>
    <n v="46941"/>
    <n v="34384"/>
    <n v="25518"/>
    <n v="20996"/>
    <n v="16810"/>
    <n v="15102"/>
    <n v="12600"/>
    <n v="12320"/>
    <n v="12654"/>
    <n v="43730"/>
    <n v="114213.91516458899"/>
    <n v="83661.005496670885"/>
    <n v="62088.806952770123"/>
    <n v="51086.158428574403"/>
    <n v="40901.044160046469"/>
    <n v="36745.245027068508"/>
    <n v="30657.534587542261"/>
    <n v="29976.256041152439"/>
    <n v="30788.92402148887"/>
    <n v="106401.1101200971"/>
  </r>
  <r>
    <n v="3748"/>
    <n v="4222641"/>
    <s v="sintec!rolf!Rolf_Infineum_2024!sw!sw!bn!banner!m25-45_bc!infineum!banners__Cmvlb"/>
    <s v="soloway"/>
    <s v="banner"/>
    <n v="1008023"/>
    <n v="1449"/>
    <n v="243824"/>
    <n v="0"/>
    <n v="243824"/>
    <n v="0.14374672006491909"/>
    <n v="4.1342238663954332"/>
    <x v="3"/>
    <n v="1.8431038770121919"/>
    <n v="95302"/>
    <n v="82206"/>
    <n v="224820"/>
    <n v="46704"/>
    <n v="28030"/>
    <n v="23478"/>
    <n v="16198"/>
    <n v="11896"/>
    <n v="9882"/>
    <n v="8400"/>
    <n v="175651.4856870159"/>
    <n v="151514.19731366419"/>
    <n v="414366.613629881"/>
    <n v="86080.323471977405"/>
    <n v="51662.201672651739"/>
    <n v="43272.392824492243"/>
    <n v="29854.59659984348"/>
    <n v="21925.56372093704"/>
    <n v="18213.55251263448"/>
    <n v="15482.07256690241"/>
  </r>
  <r>
    <n v="3749"/>
    <n v="4225841"/>
    <s v="sintec!rolf!Rolf_Mercedes_BMW_2024!sw!sw!bn!banner!m_owner!mercedes!banners__zPXaz"/>
    <s v="soloway"/>
    <s v="banner"/>
    <n v="1051900"/>
    <n v="1469"/>
    <n v="278778"/>
    <n v="0.17721269253671379"/>
    <n v="229375"/>
    <n v="0.13965205818043541"/>
    <n v="3.773253269626728"/>
    <x v="0"/>
    <n v="2.1381993511614859"/>
    <n v="165975"/>
    <n v="99024"/>
    <n v="83685"/>
    <n v="42440"/>
    <n v="27290"/>
    <n v="21276"/>
    <n v="16492"/>
    <n v="13568"/>
    <n v="12186"/>
    <n v="10020"/>
    <n v="354887.6373090276"/>
    <n v="211733.05254941501"/>
    <n v="178935.21270194891"/>
    <n v="90745.180463293465"/>
    <n v="58351.460293196949"/>
    <n v="45492.329395311783"/>
    <n v="35263.183699355228"/>
    <n v="29011.088796559041"/>
    <n v="26056.097293253872"/>
    <n v="21424.75749863809"/>
  </r>
  <r>
    <n v="3750"/>
    <n v="4225842"/>
    <s v="sintec!rolf!Rolf_Mercedes_BMW_2024!sw!sw!bn!banner!m_owner!bmw!banners__zPXaz"/>
    <s v="soloway"/>
    <s v="banner"/>
    <n v="97318"/>
    <n v="197"/>
    <n v="30805"/>
    <n v="0.3737704918032787"/>
    <n v="19291"/>
    <n v="0.20242914979757079"/>
    <n v="3.159162473624411"/>
    <x v="0"/>
    <n v="1.558085174511687"/>
    <n v="14928"/>
    <n v="10036"/>
    <n v="20904"/>
    <n v="5164"/>
    <n v="2880"/>
    <n v="2400"/>
    <n v="1981"/>
    <n v="1624"/>
    <n v="1323"/>
    <n v="1220"/>
    <n v="23259.095485110469"/>
    <n v="15636.9428113993"/>
    <n v="32570.21248799231"/>
    <n v="8045.9518411783538"/>
    <n v="4487.2853025936602"/>
    <n v="3739.40441882805"/>
    <n v="3086.5667307076528"/>
    <n v="2530.3303234069799"/>
    <n v="2061.346685878962"/>
    <n v="1900.863912904259"/>
  </r>
  <r>
    <n v="3751"/>
    <n v="4056616"/>
    <s v="omoda!omoda!Omoda_Digital24!sw!sw!bn!banner!All_25-45_BC!C5!banner__zPMuJ"/>
    <s v="soloway"/>
    <s v="banner"/>
    <n v="1449298"/>
    <n v="9418"/>
    <n v="609029"/>
    <n v="0.1579218723574739"/>
    <n v="512850"/>
    <n v="0.64983184962650886"/>
    <n v="2.3796863531950039"/>
    <x v="5"/>
    <n v="1.2444620375442861"/>
    <n v="359324"/>
    <n v="168256"/>
    <n v="132732"/>
    <n v="436468"/>
    <n v="34230"/>
    <n v="12804"/>
    <n v="7609"/>
    <n v="7768"/>
    <n v="3267"/>
    <n v="2140"/>
    <n v="447165.07717856287"/>
    <n v="209388.20458905131"/>
    <n v="165179.93516732811"/>
    <n v="543167.85660287924"/>
    <n v="42597.935545140899"/>
    <n v="15934.091928717031"/>
    <n v="9469.1116436744687"/>
    <n v="9666.981107644011"/>
    <n v="4065.6574766571812"/>
    <n v="2663.1487603447708"/>
  </r>
  <r>
    <n v="3752"/>
    <n v="4177469"/>
    <s v="jaecoo!jaecoo!Jaecoo_Digital24!sw!sw!bn!banner!Soloway!J8!banner__SxdHe"/>
    <s v="soloway"/>
    <s v="banner"/>
    <n v="1752458"/>
    <n v="7778"/>
    <n v="605036"/>
    <n v="0.19305462815435781"/>
    <n v="488231"/>
    <n v="0.44383374665755182"/>
    <n v="2.8964524424992888"/>
    <x v="0"/>
    <n v="1.6218203692563971"/>
    <n v="323728"/>
    <n v="217152"/>
    <n v="471270"/>
    <n v="33092"/>
    <n v="11865"/>
    <n v="10386"/>
    <n v="4711"/>
    <n v="3128"/>
    <n v="2808"/>
    <n v="2410"/>
    <n v="525028.66449863499"/>
    <n v="352181.53682476521"/>
    <n v="764315.28541946237"/>
    <n v="53669.279659432701"/>
    <n v="19242.898681227151"/>
    <n v="16844.22635509694"/>
    <n v="7640.3957595668871"/>
    <n v="5073.0541150340096"/>
    <n v="4554.0715968719633"/>
    <n v="3908.5870899079168"/>
  </r>
  <r>
    <n v="3753"/>
    <n v="4177470"/>
    <s v="jaecoo!jaecoo!Jaecoo_Digital24!sw!sw!bn!banner!Soloway!J7!banner__SxdHe"/>
    <s v="soloway"/>
    <s v="banner"/>
    <n v="1249829"/>
    <n v="7260"/>
    <n v="425355"/>
    <n v="0.26469184563482268"/>
    <n v="312767"/>
    <n v="0.58087946431071769"/>
    <n v="2.93831975643874"/>
    <x v="0"/>
    <n v="1.5547786127735701"/>
    <n v="209015"/>
    <n v="140994"/>
    <n v="404022"/>
    <n v="26916"/>
    <n v="8615"/>
    <n v="7518"/>
    <n v="2681"/>
    <n v="1608"/>
    <n v="1494"/>
    <n v="1000"/>
    <n v="324972.05174886773"/>
    <n v="219214.45572939669"/>
    <n v="628164.76469000312"/>
    <n v="41848.421141413397"/>
    <n v="13394.4177490443"/>
    <n v="11688.8256108317"/>
    <n v="4168.3614608459402"/>
    <n v="2500.0840093399001"/>
    <n v="2322.8392474837128"/>
    <n v="1554.7786127735701"/>
  </r>
  <r>
    <n v="3754"/>
    <n v="4169659"/>
    <s v="chery!chr!Chery_Digital_24!sw!sw!bn!banner!All30-55_RF!Tiggo_8!bn__JswBn"/>
    <s v="soloway"/>
    <s v="banner"/>
    <n v="1457128"/>
    <n v="13308"/>
    <n v="538143"/>
    <n v="0.36096911044090513"/>
    <n v="343890"/>
    <n v="0.91330342976046019"/>
    <n v="2.707696653120081"/>
    <x v="19"/>
    <n v="1.610953076406862"/>
    <n v="314300"/>
    <n v="294162"/>
    <n v="97953"/>
    <n v="74768"/>
    <n v="56315"/>
    <n v="22812"/>
    <n v="15729"/>
    <n v="11880"/>
    <n v="8784"/>
    <n v="7810"/>
    <n v="506322.55191467667"/>
    <n v="473881.17886199529"/>
    <n v="157797.68669328131"/>
    <n v="120447.7396167883"/>
    <n v="90720.822497852438"/>
    <n v="36749.061578993344"/>
    <n v="25338.680938803529"/>
    <n v="19138.122547713519"/>
    <n v="14150.61182315788"/>
    <n v="12581.543526737591"/>
  </r>
  <r>
    <n v="3755"/>
    <n v="4226965"/>
    <s v="chery!chr!Chery_Digital_24!sw!sw!bn!banner!All30-55_MSK!Tiggo_7!leads__xnDau"/>
    <s v="soloway"/>
    <s v="banner"/>
    <n v="400393"/>
    <n v="2292"/>
    <n v="75037"/>
    <n v="0.73122592854191937"/>
    <n v="20168"/>
    <n v="0.57243758007757373"/>
    <n v="5.3359409358050032"/>
    <x v="19"/>
    <n v="2.3660532784947761"/>
    <n v="39584"/>
    <n v="22186"/>
    <n v="16095"/>
    <n v="13656"/>
    <n v="39100"/>
    <n v="11106"/>
    <n v="7490"/>
    <n v="5768"/>
    <n v="5049"/>
    <n v="9190"/>
    <n v="93657.852975937218"/>
    <n v="52493.258036685103"/>
    <n v="38081.627517373418"/>
    <n v="32310.82357112466"/>
    <n v="92512.68318914574"/>
    <n v="26277.387710962979"/>
    <n v="17721.739055925871"/>
    <n v="13647.39531035787"/>
    <n v="11946.203003120119"/>
    <n v="21744.029629366989"/>
  </r>
  <r>
    <n v="3756"/>
    <n v="4226966"/>
    <s v="chery!chr!Chery_Digital_24!sw!sw!bn!banner!All30-55_MSK!Tiggo_8!leads__xnDau"/>
    <s v="soloway"/>
    <s v="banner"/>
    <n v="186900"/>
    <n v="2020"/>
    <n v="61902"/>
    <n v="0.64886433394720688"/>
    <n v="21736"/>
    <n v="1.0807918673087209"/>
    <n v="3.0192885528738969"/>
    <x v="19"/>
    <n v="1.605090946565672"/>
    <n v="39254"/>
    <n v="17502"/>
    <n v="11385"/>
    <n v="8316"/>
    <n v="20140"/>
    <n v="6150"/>
    <n v="4074"/>
    <n v="2968"/>
    <n v="2583"/>
    <n v="4070"/>
    <n v="63006.240016488897"/>
    <n v="28092.3017467924"/>
    <n v="18273.960426650181"/>
    <n v="13347.936311640129"/>
    <n v="32326.53166383264"/>
    <n v="9871.3093213788834"/>
    <n v="6539.1405163085483"/>
    <n v="4763.9099294069147"/>
    <n v="4145.9499149791309"/>
    <n v="6532.7201525222854"/>
  </r>
  <r>
    <n v="3757"/>
    <n v="4226967"/>
    <s v="chery!chr!Chery_Digital_24!sw!sw!bn!banner!All30-55_MSK!Tiggo_4!leads__xnDau"/>
    <s v="soloway"/>
    <s v="banner"/>
    <n v="586632"/>
    <n v="2161"/>
    <n v="80312"/>
    <n v="0.66480725171829858"/>
    <n v="26920"/>
    <n v="0.36837404028419862"/>
    <n v="7.3044127901185378"/>
    <x v="19"/>
    <n v="3.1806633159290159"/>
    <n v="40123"/>
    <n v="27610"/>
    <n v="19140"/>
    <n v="16812"/>
    <n v="35560"/>
    <n v="13056"/>
    <n v="8813"/>
    <n v="7448"/>
    <n v="6345"/>
    <n v="9530"/>
    <n v="127617.7542250199"/>
    <n v="87818.114152800146"/>
    <n v="60877.895866881372"/>
    <n v="53473.311667398622"/>
    <n v="113104.3875144358"/>
    <n v="41526.740252769239"/>
    <n v="28031.18580328242"/>
    <n v="23689.58037703931"/>
    <n v="20181.308739569609"/>
    <n v="30311.72140080353"/>
  </r>
  <r>
    <n v="3758"/>
    <n v="4269529"/>
    <s v="chery!chr!Chery_Digital_24!sw!sw!bn!banner!All30-55_RF!Tiggo_9_Prehit!bn__JswBn"/>
    <s v="soloway"/>
    <s v="banner"/>
    <n v="2129328"/>
    <n v="16792"/>
    <n v="628277"/>
    <n v="0.41140134049153482"/>
    <n v="369803"/>
    <n v="0.78860560702719351"/>
    <n v="3.389154783638427"/>
    <x v="19"/>
    <n v="1.8182569623647189"/>
    <n v="373964"/>
    <n v="233596"/>
    <n v="141441"/>
    <n v="108704"/>
    <n v="144045"/>
    <n v="55728"/>
    <n v="39718"/>
    <n v="29304"/>
    <n v="24012"/>
    <n v="20570"/>
    <n v="679962.64667375979"/>
    <n v="424737.55338054901"/>
    <n v="257176.0830138282"/>
    <n v="197651.80483689439"/>
    <n v="261910.824143826"/>
    <n v="101327.8239986611"/>
    <n v="72217.53003120191"/>
    <n v="53282.202025135732"/>
    <n v="43659.986180301632"/>
    <n v="37401.545715842272"/>
  </r>
  <r>
    <n v="3759"/>
    <n v="4269530"/>
    <s v="chery!chr!Chery_Digital_24!sw!sw!vidbn!banner!All30-55_RF!Tiggo_9!vidbn__yKlmv"/>
    <s v="soloway"/>
    <s v="banner"/>
    <n v="3428882"/>
    <n v="9192"/>
    <n v="465645"/>
    <n v="0.50498555766732167"/>
    <n v="230501"/>
    <n v="0.26807571680798581"/>
    <n v="7.3637255849413181"/>
    <x v="19"/>
    <n v="3.7843915241722672"/>
    <n v="259056"/>
    <n v="168042"/>
    <n v="104403"/>
    <n v="88012"/>
    <n v="105675"/>
    <n v="67500"/>
    <n v="37247"/>
    <n v="29720"/>
    <n v="24534"/>
    <n v="21870"/>
    <n v="980369.33068597072"/>
    <n v="635936.72050495609"/>
    <n v="395101.82829815708"/>
    <n v="333071.86682544951"/>
    <n v="399915.5743169043"/>
    <n v="255446.42788162801"/>
    <n v="140957.23110084439"/>
    <n v="112472.1160983998"/>
    <n v="92846.261654042391"/>
    <n v="82764.642633647469"/>
  </r>
  <r>
    <n v="3760"/>
    <n v="4269570"/>
    <s v="chery!chr!Chery_Digital_24!sw!sw!bn!banner!All30-55_RF!Tiggo_9!leads__xnDau"/>
    <s v="soloway"/>
    <s v="banner"/>
    <n v="617160"/>
    <n v="2073"/>
    <n v="95154"/>
    <n v="0.71598671627046684"/>
    <n v="27025"/>
    <n v="0.33589344740423882"/>
    <n v="6.4859070559303866"/>
    <x v="19"/>
    <n v="2.863492741048685"/>
    <n v="50025"/>
    <n v="30078"/>
    <n v="21177"/>
    <n v="18536"/>
    <n v="52505"/>
    <n v="11772"/>
    <n v="8071"/>
    <n v="6576"/>
    <n v="5697"/>
    <n v="11090"/>
    <n v="143246.2243709605"/>
    <n v="86128.134665262362"/>
    <n v="60640.18577718801"/>
    <n v="53077.701448078427"/>
    <n v="150347.68636876121"/>
    <n v="33709.036547625117"/>
    <n v="23111.24991300394"/>
    <n v="18830.328265136159"/>
    <n v="16313.31814575436"/>
    <n v="31756.13449822992"/>
  </r>
  <r>
    <n v="3761"/>
    <n v="4228277"/>
    <s v="sintec!rolf!Rolf_Low_temperature_features_2024!sw!sw!bn!banner_rtrg!rtgr_last_campaign!minus61!banner_html__ZydgB"/>
    <s v="soloway"/>
    <s v="banner"/>
    <n v="3355097"/>
    <n v="962"/>
    <n v="135545"/>
    <n v="0.22595448006197211"/>
    <n v="104918"/>
    <n v="2.8672792470679678E-2"/>
    <n v="24.752643033678851"/>
    <x v="0"/>
    <n v="9.5957516788504886"/>
    <n v="34213"/>
    <n v="31766"/>
    <n v="67857"/>
    <n v="35748"/>
    <n v="30705"/>
    <n v="40440"/>
    <n v="28959"/>
    <n v="25744"/>
    <n v="30132"/>
    <n v="24080"/>
    <n v="328299.45218851179"/>
    <n v="304818.64783036459"/>
    <n v="651138.92167175759"/>
    <n v="343028.93101554719"/>
    <n v="294637.55529910419"/>
    <n v="388052.19789271383"/>
    <n v="277883.37286783132"/>
    <n v="247033.03122032699"/>
    <n v="289139.18958712288"/>
    <n v="231065.70042671979"/>
  </r>
  <r>
    <n v="3762"/>
    <n v="4228278"/>
    <s v="sintec!rolf!Rolf_Low_temperature_features_2024!sw!sw!bn!banner_rtrg!rtrg_site!minus61!banner_html__sAyqu"/>
    <s v="soloway"/>
    <s v="banner"/>
    <n v="51230"/>
    <n v="143"/>
    <n v="18916"/>
    <n v="0.49587650666102773"/>
    <n v="9536"/>
    <n v="0.27913332032012489"/>
    <n v="2.7082892789173192"/>
    <x v="0"/>
    <n v="1.036499008618945"/>
    <n v="4523"/>
    <n v="5592"/>
    <n v="26220"/>
    <n v="6960"/>
    <n v="2950"/>
    <n v="1752"/>
    <n v="721"/>
    <n v="360"/>
    <n v="198"/>
    <n v="150"/>
    <n v="4688.0850159834899"/>
    <n v="5796.1024561971426"/>
    <n v="27177.004005988751"/>
    <n v="7214.0330999878597"/>
    <n v="3057.672075425889"/>
    <n v="1815.9462631003919"/>
    <n v="747.31578521425968"/>
    <n v="373.13964310282029"/>
    <n v="205.22680370655121"/>
    <n v="155.47485129284181"/>
  </r>
  <r>
    <n v="3763"/>
    <n v="4228878"/>
    <s v="omoda!omoda!Omoda_Digital24!sw!sw!vid!video!All!C5!video__oMCbl"/>
    <s v="soloway"/>
    <s v="video"/>
    <n v="2311891"/>
    <n v="9476"/>
    <n v="673821"/>
    <n v="0.24111596403199059"/>
    <n v="511352"/>
    <n v="0.40988091566600682"/>
    <n v="3.4310165459372741"/>
    <x v="0"/>
    <n v="1.3401917051439241"/>
    <n v="298331"/>
    <n v="231626"/>
    <n v="149712"/>
    <n v="549392"/>
    <n v="68535"/>
    <n v="106278"/>
    <n v="20650"/>
    <n v="282912"/>
    <n v="4149"/>
    <n v="13460"/>
    <n v="399820.73158729193"/>
    <n v="310423.2438956665"/>
    <n v="200642.78056050709"/>
    <n v="736290.60127243062"/>
    <n v="91850.038512038824"/>
    <n v="142432.89403928589"/>
    <n v="27674.958711222029"/>
    <n v="379156.31568567769"/>
    <n v="5560.4553846421404"/>
    <n v="18038.98035123722"/>
  </r>
  <r>
    <n v="3764"/>
    <n v="4169659"/>
    <s v="chery!chr!Chery_Digital_24!sw!sw!bn!banner!All30-55_RF!Tiggo_8!bn__JswBn"/>
    <s v="soloway"/>
    <s v="banner"/>
    <n v="627091"/>
    <n v="4234"/>
    <n v="236402"/>
    <n v="0.44309269803131962"/>
    <n v="131654"/>
    <n v="0.67518111406478487"/>
    <n v="2.652646762717743"/>
    <x v="19"/>
    <n v="1.4381963460894529"/>
    <n v="146848"/>
    <n v="68762"/>
    <n v="46032"/>
    <n v="111516"/>
    <n v="23175"/>
    <n v="13134"/>
    <n v="8148"/>
    <n v="8856"/>
    <n v="5805"/>
    <n v="3750"/>
    <n v="211196.25703054399"/>
    <n v="98893.257149802987"/>
    <n v="66203.05420318972"/>
    <n v="160381.90373051149"/>
    <n v="33330.20032062308"/>
    <n v="18889.270809538881"/>
    <n v="11718.423827936869"/>
    <n v="12736.666840968201"/>
    <n v="8348.7297890492773"/>
    <n v="5393.2362978354504"/>
  </r>
  <r>
    <n v="3765"/>
    <n v="4169660"/>
    <s v="chery!chr!Chery_Digital_24!sw!sw!bn!banner!All30-55_RF!Tiggo_4!bn__JswBn"/>
    <s v="soloway"/>
    <s v="banner"/>
    <n v="935137"/>
    <n v="7853"/>
    <n v="330176"/>
    <n v="0.33099619596821089"/>
    <n v="220889"/>
    <n v="0.83977000161473669"/>
    <n v="2.8322379579375849"/>
    <x v="19"/>
    <n v="1.550247174321721"/>
    <n v="205718"/>
    <n v="99916"/>
    <n v="66870"/>
    <n v="138004"/>
    <n v="30220"/>
    <n v="19572"/>
    <n v="13377"/>
    <n v="13624"/>
    <n v="8667"/>
    <n v="7250"/>
    <n v="318913.74820711592"/>
    <n v="154894.49666952909"/>
    <n v="103665.0285468935"/>
    <n v="213940.3110450948"/>
    <n v="46848.469608002422"/>
    <n v="30341.43769582473"/>
    <n v="20737.656450901661"/>
    <n v="21120.567502959129"/>
    <n v="13435.99225984636"/>
    <n v="11239.292013832481"/>
  </r>
  <r>
    <n v="3766"/>
    <n v="4169661"/>
    <s v="chery!chr!Chery_Digital_24!sw!sw!bn!banner!M30-50_RF!Arrizo_8!bn__JswBn"/>
    <s v="soloway"/>
    <s v="banner"/>
    <n v="2762983"/>
    <n v="44606"/>
    <n v="1202599"/>
    <n v="0.29288150081614911"/>
    <n v="850380"/>
    <n v="1.6144145657067019"/>
    <n v="2.2975098100031679"/>
    <x v="23"/>
    <n v="1.2918035193563671"/>
    <n v="762487"/>
    <n v="368418"/>
    <n v="239991"/>
    <n v="528888"/>
    <n v="91815"/>
    <n v="43836"/>
    <n v="28098"/>
    <n v="46256"/>
    <n v="17928"/>
    <n v="11140"/>
    <n v="984983.39006347791"/>
    <n v="475923.66899423389"/>
    <n v="310021.21841385379"/>
    <n v="683219.37974534999"/>
    <n v="118606.9401297048"/>
    <n v="56627.499074505693"/>
    <n v="36297.095286875192"/>
    <n v="59753.663591348093"/>
    <n v="23159.453495020942"/>
    <n v="14390.691205629921"/>
  </r>
  <r>
    <n v="3767"/>
    <n v="4056604"/>
    <s v="omoda!omoda!Omoda_Digital24!solta!solta!inst!video!All25-35_BC!C5!video__hdpgM"/>
    <s v="solta"/>
    <s v="video"/>
    <n v="2838145"/>
    <n v="43294"/>
    <n v="403698"/>
    <n v="7.7285495593240494E-2"/>
    <n v="372498"/>
    <n v="1.525432985277356"/>
    <n v="7.0303667593101773"/>
    <x v="1"/>
    <n v="6.2771376122439948"/>
    <n v="370729"/>
    <n v="47456"/>
    <n v="15621"/>
    <n v="7548"/>
    <n v="4315"/>
    <n v="2598"/>
    <n v="1491"/>
    <n v="1120"/>
    <n v="702"/>
    <n v="560"/>
    <n v="2327116.9498496042"/>
    <n v="297887.84252665099"/>
    <n v="98055.166640863448"/>
    <n v="47379.834697217673"/>
    <n v="27085.848796832841"/>
    <n v="16308.003516609901"/>
    <n v="9359.2121798557964"/>
    <n v="7030.3941257132738"/>
    <n v="4406.5506037952846"/>
    <n v="3515.1970628566369"/>
  </r>
  <r>
    <n v="3768"/>
    <n v="4083385"/>
    <s v="chery!chr!Chery_Digital_24!solta!solta!inst!video!All30-55_RF!Tiggo_7!20s__WsiLY"/>
    <s v="solta"/>
    <s v="video"/>
    <n v="3883492"/>
    <n v="65250"/>
    <n v="554022"/>
    <n v="0.25429495579597933"/>
    <n v="413137"/>
    <n v="1.680188860952978"/>
    <n v="7.0096349964441842"/>
    <x v="19"/>
    <n v="6.2130305124660827"/>
    <n v="506417"/>
    <n v="67760"/>
    <n v="22698"/>
    <n v="11540"/>
    <n v="6530"/>
    <n v="4122"/>
    <n v="2233"/>
    <n v="1680"/>
    <n v="1116"/>
    <n v="960"/>
    <n v="3146384.273031536"/>
    <n v="420994.94752470183"/>
    <n v="141023.36657195509"/>
    <n v="71698.372113858597"/>
    <n v="40571.089246403521"/>
    <n v="25610.111772385189"/>
    <n v="13873.69713433676"/>
    <n v="10437.891260943021"/>
    <n v="6933.7420519121488"/>
    <n v="5964.5092919674398"/>
  </r>
  <r>
    <n v="3769"/>
    <n v="4056415"/>
    <s v="jaecoo!jaecoo!Jaecoo_Digital24!solta!solta!inst!video!Solta!J8!video__bvejl"/>
    <s v="solta"/>
    <s v="video"/>
    <n v="956365"/>
    <n v="13253"/>
    <n v="151534"/>
    <n v="9.4592632676495092E-2"/>
    <n v="137200"/>
    <n v="1.3857679860722629"/>
    <n v="6.3112238837488617"/>
    <x v="0"/>
    <n v="5.8995546179090486"/>
    <n v="143903"/>
    <n v="11642"/>
    <n v="3234"/>
    <n v="1308"/>
    <n v="695"/>
    <n v="462"/>
    <n v="336"/>
    <n v="184"/>
    <n v="144"/>
    <n v="200"/>
    <n v="848963.60818096576"/>
    <n v="68682.614861697148"/>
    <n v="19079.159634317861"/>
    <n v="7716.6174402250354"/>
    <n v="4100.1904594467887"/>
    <n v="2725.5942334739798"/>
    <n v="1982.2503516174399"/>
    <n v="1085.5180496952651"/>
    <n v="849.53586497890296"/>
    <n v="1179.91092358181"/>
  </r>
  <r>
    <n v="3770"/>
    <n v="4056416"/>
    <s v="jaecoo!jaecoo!Jaecoo_Digital24!solta!solta!inst!video!Solta!J7!video__uNEEz"/>
    <s v="solta"/>
    <s v="video"/>
    <n v="951953"/>
    <n v="14006"/>
    <n v="140806"/>
    <n v="0.1014445407155945"/>
    <n v="126522"/>
    <n v="1.471291124666869"/>
    <n v="6.7607417297558339"/>
    <x v="0"/>
    <n v="6.1835607896121454"/>
    <n v="131531"/>
    <n v="13850"/>
    <n v="4206"/>
    <n v="1756"/>
    <n v="1035"/>
    <n v="558"/>
    <n v="427"/>
    <n v="296"/>
    <n v="180"/>
    <n v="110"/>
    <n v="813329.93421847501"/>
    <n v="85642.316936128205"/>
    <n v="26008.056681108679"/>
    <n v="10858.33274655893"/>
    <n v="6399.9854172485693"/>
    <n v="3450.426920603576"/>
    <n v="2640.3804571643859"/>
    <n v="1830.3339937251949"/>
    <n v="1113.0409421301861"/>
    <n v="680.19168685733587"/>
  </r>
  <r>
    <n v="3771"/>
    <n v="4056415"/>
    <s v="jaecoo!jaecoo!Jaecoo_Digital24!solta!solta!inst!video!Solta!J8!video__bvejl"/>
    <s v="solta"/>
    <s v="video"/>
    <n v="966961"/>
    <n v="13889"/>
    <n v="109210"/>
    <n v="0.1044135152458566"/>
    <n v="97807"/>
    <n v="1.4363557578847539"/>
    <n v="8.8541433934621363"/>
    <x v="0"/>
    <n v="8.2098216180878065"/>
    <n v="102933"/>
    <n v="9588"/>
    <n v="2490"/>
    <n v="1124"/>
    <n v="620"/>
    <n v="312"/>
    <n v="259"/>
    <n v="176"/>
    <n v="99"/>
    <n v="180"/>
    <n v="845061.56861463224"/>
    <n v="78715.769674225885"/>
    <n v="20442.455829038641"/>
    <n v="9227.8394987306947"/>
    <n v="5090.0894032144397"/>
    <n v="2561.4643448433958"/>
    <n v="2126.3437990847419"/>
    <n v="1444.9286047834539"/>
    <n v="812.77234019069283"/>
    <n v="1477.7678912558049"/>
  </r>
  <r>
    <n v="3772"/>
    <n v="4056416"/>
    <s v="jaecoo!jaecoo!Jaecoo_Digital24!solta!solta!inst!video!Solta!J7!video__uNEEz"/>
    <s v="solta"/>
    <s v="video"/>
    <n v="966544"/>
    <n v="13037"/>
    <n v="109512"/>
    <n v="0.1042625465702389"/>
    <n v="98094"/>
    <n v="1.34882633382443"/>
    <n v="8.8259186207904161"/>
    <x v="0"/>
    <n v="8.1891076693665905"/>
    <n v="103194"/>
    <n v="9650"/>
    <n v="2709"/>
    <n v="1004"/>
    <n v="520"/>
    <n v="378"/>
    <n v="161"/>
    <n v="128"/>
    <n v="144"/>
    <n v="140"/>
    <n v="845066.77683261596"/>
    <n v="79024.889009387596"/>
    <n v="22184.292676314089"/>
    <n v="8221.8641000440566"/>
    <n v="4258.3359880706266"/>
    <n v="3095.4826990205711"/>
    <n v="1318.446334768021"/>
    <n v="1048.205781678924"/>
    <n v="1179.2315043887891"/>
    <n v="1146.4750737113229"/>
  </r>
  <r>
    <n v="3773"/>
    <n v="4056604"/>
    <s v="omoda!omoda!Omoda_Digital24!solta!solta!inst!video!All25-35_BC!C5!video__hdpgM"/>
    <s v="solta"/>
    <s v="video"/>
    <n v="2905788"/>
    <n v="42627"/>
    <n v="298622"/>
    <n v="9.1001332788609002E-2"/>
    <n v="271447"/>
    <n v="1.4669686845702441"/>
    <n v="9.7306561472363047"/>
    <x v="1"/>
    <n v="8.9170980798914901"/>
    <n v="279325"/>
    <n v="28488"/>
    <n v="8790"/>
    <n v="4132"/>
    <n v="2305"/>
    <n v="996"/>
    <n v="763"/>
    <n v="512"/>
    <n v="306"/>
    <n v="250"/>
    <n v="2490768.4211656898"/>
    <n v="254030.29009994879"/>
    <n v="78381.292122246203"/>
    <n v="36845.449266111638"/>
    <n v="20553.911074149881"/>
    <n v="8881.4296875719247"/>
    <n v="6803.7458349572071"/>
    <n v="4565.5542169044429"/>
    <n v="2728.6320124467961"/>
    <n v="2229.274519972872"/>
  </r>
  <r>
    <n v="3774"/>
    <n v="4131835"/>
    <s v="omoda!omoda!Omoda_Digital24!solta!solta!bn!banner!All25-34_BC!C5_promo!banner__oUFGO"/>
    <s v="solta"/>
    <s v="banner"/>
    <n v="3434090"/>
    <n v="8279"/>
    <n v="248154"/>
    <n v="0.13799092499012711"/>
    <n v="213911"/>
    <n v="0.2410827904918042"/>
    <n v="13.838543807474389"/>
    <x v="1"/>
    <n v="7.3286070676309842"/>
    <n v="104916"/>
    <n v="169882"/>
    <n v="40662"/>
    <n v="36980"/>
    <n v="25155"/>
    <n v="21804"/>
    <n v="19089"/>
    <n v="18264"/>
    <n v="16065"/>
    <n v="15770"/>
    <n v="768888.13910757238"/>
    <n v="1244998.4258632869"/>
    <n v="297995.82058401109"/>
    <n v="271011.88936099381"/>
    <n v="184351.1107862574"/>
    <n v="159792.94850262601"/>
    <n v="139895.78031400789"/>
    <n v="133849.6794832123"/>
    <n v="117734.0725414918"/>
    <n v="115572.1334565406"/>
  </r>
  <r>
    <n v="3775"/>
    <n v="4083385"/>
    <s v="chery!chr!Chery_Digital_24!solta!solta!inst!video!All30-55_RF!Tiggo_7!20s__WsiLY"/>
    <s v="solta"/>
    <s v="video"/>
    <n v="1303085"/>
    <n v="19755"/>
    <n v="188862"/>
    <n v="0.23598712287278539"/>
    <n v="144293"/>
    <n v="1.516017757859234"/>
    <n v="6.8996674820768602"/>
    <x v="19"/>
    <n v="6.413451127079437"/>
    <n v="177775"/>
    <n v="17744"/>
    <n v="4659"/>
    <n v="1716"/>
    <n v="715"/>
    <n v="294"/>
    <n v="210"/>
    <n v="48"/>
    <n v="9"/>
    <n v="10"/>
    <n v="1140151.2741165471"/>
    <n v="113800.2767988975"/>
    <n v="29880.268801063099"/>
    <n v="11005.48213406831"/>
    <n v="4585.6175558617979"/>
    <n v="1885.554631361354"/>
    <n v="1346.8247366866819"/>
    <n v="307.84565409981298"/>
    <n v="57.721060143714944"/>
    <n v="64.134511270794377"/>
  </r>
  <r>
    <n v="3776"/>
    <n v="4083386"/>
    <s v="chery!chr!Chery_Digital_24!solta!solta!inst!video!All30-55_RF!Tiggo_8!20s__BqefD"/>
    <s v="solta"/>
    <s v="video"/>
    <n v="5576153"/>
    <n v="81797"/>
    <n v="683535"/>
    <n v="0.26161352381370367"/>
    <n v="504713"/>
    <n v="1.4669073822041829"/>
    <n v="8.1578163517596032"/>
    <x v="19"/>
    <n v="6.2662416617221357"/>
    <n v="568274"/>
    <n v="141864"/>
    <n v="56601"/>
    <n v="38664"/>
    <n v="25565"/>
    <n v="19080"/>
    <n v="13727"/>
    <n v="10744"/>
    <n v="8343"/>
    <n v="7010"/>
    <n v="3560942.2140734852"/>
    <n v="888954.10709854902"/>
    <n v="354675.5442951346"/>
    <n v="242277.96760882469"/>
    <n v="160196.4680819264"/>
    <n v="119559.89090565839"/>
    <n v="86016.699290459757"/>
    <n v="67324.500413542628"/>
    <n v="52279.254183747777"/>
    <n v="43926.354048672169"/>
  </r>
  <r>
    <n v="3777"/>
    <n v="4127551"/>
    <s v="chery!chr!Chery_Digital_24!solta!solta!bn!banner!All30-55_MSK!Tiggo_7!bn__kWeVk"/>
    <s v="solta"/>
    <s v="banner"/>
    <n v="1766921"/>
    <n v="8419"/>
    <n v="1158403"/>
    <n v="0.67750515148873058"/>
    <n v="373579"/>
    <n v="0.47647857487686213"/>
    <n v="1.525307686530508"/>
    <x v="19"/>
    <n v="1.2512266747677829"/>
    <n v="919791"/>
    <n v="456094"/>
    <n v="19791"/>
    <n v="6592"/>
    <n v="3040"/>
    <n v="2076"/>
    <n v="1575"/>
    <n v="1344"/>
    <n v="1098"/>
    <n v="750"/>
    <n v="1150867.034411334"/>
    <n v="570676.97900153743"/>
    <n v="24763.0271203292"/>
    <n v="8248.0862400692276"/>
    <n v="3803.7290912940621"/>
    <n v="2597.5465768179179"/>
    <n v="1970.6820127592589"/>
    <n v="1681.6486508879011"/>
    <n v="1373.846888895026"/>
    <n v="938.42000607583748"/>
  </r>
  <r>
    <n v="3778"/>
    <n v="4127552"/>
    <s v="chery!chr!Chery_Digital_24!solta!solta!bn!banner!All30-55_MSK!Tiggo_8!bn__XfTrG"/>
    <s v="solta"/>
    <s v="banner"/>
    <n v="1425835"/>
    <n v="6630"/>
    <n v="823381"/>
    <n v="0.72750282068689942"/>
    <n v="224369"/>
    <n v="0.46499068966605539"/>
    <n v="1.7316831454697159"/>
    <x v="19"/>
    <n v="1.368777509515833"/>
    <n v="626013"/>
    <n v="367784"/>
    <n v="24063"/>
    <n v="9816"/>
    <n v="4840"/>
    <n v="3024"/>
    <n v="2254"/>
    <n v="1704"/>
    <n v="1107"/>
    <n v="1080"/>
    <n v="856872.51506453485"/>
    <n v="503414.46755977097"/>
    <n v="32936.893211479481"/>
    <n v="13435.92003340741"/>
    <n v="6624.8831460566298"/>
    <n v="4139.1831887758772"/>
    <n v="3085.224506448686"/>
    <n v="2332.3968762149789"/>
    <n v="1515.236703034027"/>
    <n v="1478.279710277099"/>
  </r>
  <r>
    <n v="3779"/>
    <n v="4127553"/>
    <s v="chery!chr!Chery_Digital_24!solta!solta!bn!banner!All30-55_MSK!Family!bn__HvJeD"/>
    <s v="solta"/>
    <s v="banner"/>
    <n v="1878309"/>
    <n v="8924"/>
    <n v="1251656"/>
    <n v="0.70289600337472913"/>
    <n v="371872"/>
    <n v="0.47510819572285501"/>
    <n v="1.5006591267888301"/>
    <x v="19"/>
    <n v="1.233882839828546"/>
    <n v="999666"/>
    <n v="478118"/>
    <n v="24507"/>
    <n v="7956"/>
    <n v="3955"/>
    <n v="2730"/>
    <n v="1771"/>
    <n v="1408"/>
    <n v="1314"/>
    <n v="850"/>
    <n v="1233470.722960043"/>
    <n v="589941.5956131448"/>
    <n v="30238.766755678182"/>
    <n v="9816.7718736759143"/>
    <n v="4880.0066315219001"/>
    <n v="3368.5001527319309"/>
    <n v="2185.2065093363549"/>
    <n v="1737.3070384785931"/>
    <n v="1621.32205153471"/>
    <n v="1048.800413854264"/>
  </r>
  <r>
    <n v="3780"/>
    <n v="4056415"/>
    <s v="jaecoo!jaecoo!Jaecoo_Digital24!solta!solta!inst!video!Solta!J8!video__bvejl"/>
    <s v="solta"/>
    <s v="video"/>
    <n v="3248874"/>
    <n v="39950"/>
    <n v="446189"/>
    <n v="0.231399698334114"/>
    <n v="342941"/>
    <n v="1.2296567980167901"/>
    <n v="7.2813852425765759"/>
    <x v="0"/>
    <n v="5.7828696534415549"/>
    <n v="384416"/>
    <n v="69678"/>
    <n v="32592"/>
    <n v="21588"/>
    <n v="15200"/>
    <n v="11136"/>
    <n v="9072"/>
    <n v="7224"/>
    <n v="5904"/>
    <n v="5000"/>
    <n v="2223027.6206973889"/>
    <n v="402938.79171250068"/>
    <n v="188475.28774496721"/>
    <n v="124840.5900784963"/>
    <n v="87899.618732311632"/>
    <n v="64398.036460725147"/>
    <n v="52462.193496021777"/>
    <n v="41775.450376461791"/>
    <n v="34142.062433918938"/>
    <n v="28914.34826720777"/>
  </r>
  <r>
    <n v="3781"/>
    <n v="4056416"/>
    <s v="jaecoo!jaecoo!Jaecoo_Digital24!solta!solta!inst!video!Solta!J7!video__uNEEz"/>
    <s v="solta"/>
    <s v="video"/>
    <n v="3249563"/>
    <n v="38832"/>
    <n v="448174"/>
    <n v="0.23033910936377389"/>
    <n v="344942"/>
    <n v="1.1949914496195331"/>
    <n v="7.2506727297879836"/>
    <x v="0"/>
    <n v="5.7743010823383907"/>
    <n v="386528"/>
    <n v="69930"/>
    <n v="32403"/>
    <n v="20948"/>
    <n v="14645"/>
    <n v="11460"/>
    <n v="8792"/>
    <n v="7176"/>
    <n v="6021"/>
    <n v="4860"/>
    <n v="2231929.0487540942"/>
    <n v="403796.87468792358"/>
    <n v="187104.67797101091"/>
    <n v="120960.0590728246"/>
    <n v="84564.639350845726"/>
    <n v="66173.490403597956"/>
    <n v="50767.655115919129"/>
    <n v="41436.384566860288"/>
    <n v="34767.066816759449"/>
    <n v="28063.103260164578"/>
  </r>
  <r>
    <n v="3782"/>
    <n v="4177797"/>
    <s v="omoda!omoda!Omoda_Digital24!solta!solta!inst!video!All!C5!video__hdpgM"/>
    <s v="solta"/>
    <s v="video"/>
    <n v="6891900"/>
    <n v="79854"/>
    <n v="728736"/>
    <n v="8.4064736749659641E-2"/>
    <n v="667475"/>
    <n v="1.158664519218213"/>
    <n v="9.4573343433012784"/>
    <x v="0"/>
    <n v="6.118557199840553"/>
    <n v="546739"/>
    <n v="149602"/>
    <n v="112536"/>
    <n v="80268"/>
    <n v="62070"/>
    <n v="49362"/>
    <n v="39991"/>
    <n v="33360"/>
    <n v="28125"/>
    <n v="24340"/>
    <n v="3345253.844883624"/>
    <n v="915348.39421054639"/>
    <n v="688557.95304125652"/>
    <n v="491124.34931680153"/>
    <n v="379778.84539410309"/>
    <n v="302024.22049852938"/>
    <n v="244687.22097882349"/>
    <n v="204115.06818668079"/>
    <n v="172084.42124551561"/>
    <n v="148925.68224411909"/>
  </r>
  <r>
    <n v="3783"/>
    <n v="4083385"/>
    <s v="chery!chr!Chery_Digital_24!solta!solta!inst!video!All30-55_RF!Tiggo_7!20s__WsiLY"/>
    <s v="solta"/>
    <s v="video"/>
    <n v="1958260"/>
    <n v="28516"/>
    <n v="290972"/>
    <n v="0.39495896512379203"/>
    <n v="176050"/>
    <n v="1.45619069990706"/>
    <n v="6.7300633737954163"/>
    <x v="19"/>
    <n v="5.4845079021881906"/>
    <n v="250714"/>
    <n v="51702"/>
    <n v="23583"/>
    <n v="11208"/>
    <n v="6825"/>
    <n v="4512"/>
    <n v="3213"/>
    <n v="2280"/>
    <n v="1836"/>
    <n v="1180"/>
    <n v="1375042.9141892099"/>
    <n v="283560.02755893383"/>
    <n v="129341.1498573041"/>
    <n v="61470.364567725243"/>
    <n v="37431.7664324344"/>
    <n v="24746.099654673111"/>
    <n v="17621.72388973066"/>
    <n v="12504.678016989081"/>
    <n v="10069.55650841752"/>
    <n v="6471.7193245820654"/>
  </r>
  <r>
    <n v="3784"/>
    <n v="4083386"/>
    <s v="chery!chr!Chery_Digital_24!solta!solta!inst!video!All30-55_RF!Tiggo_8!20s__BqefD"/>
    <s v="solta"/>
    <s v="video"/>
    <n v="1958821"/>
    <n v="28029"/>
    <n v="310767"/>
    <n v="0.40164496230294722"/>
    <n v="185949"/>
    <n v="1.4309117576338011"/>
    <n v="6.3031821268023958"/>
    <x v="19"/>
    <n v="4.8678938160419092"/>
    <n v="258896"/>
    <n v="60490"/>
    <n v="33996"/>
    <n v="16280"/>
    <n v="11025"/>
    <n v="7476"/>
    <n v="5124"/>
    <n v="3808"/>
    <n v="3141"/>
    <n v="2160"/>
    <n v="1260278.237397986"/>
    <n v="294458.89693237509"/>
    <n v="165488.9181701607"/>
    <n v="79249.311325162285"/>
    <n v="53668.52932186205"/>
    <n v="36392.374168729308"/>
    <n v="24943.08791339874"/>
    <n v="18536.939651487592"/>
    <n v="15290.054476187641"/>
    <n v="10514.65064265052"/>
  </r>
  <r>
    <n v="3785"/>
    <n v="4127551"/>
    <s v="chery!chr!Chery_Digital_24!solta!solta!bn!banner!All30-55_MSK!Tiggo_7!bn__kWeVk"/>
    <s v="solta"/>
    <s v="banner"/>
    <n v="123265"/>
    <n v="787"/>
    <n v="82158"/>
    <n v="0.54201660215681979"/>
    <n v="37627"/>
    <n v="0.63846185048472803"/>
    <n v="1.500340806738236"/>
    <x v="19"/>
    <n v="1.312894086571234"/>
    <n v="70737"/>
    <n v="21822"/>
    <n v="612"/>
    <n v="240"/>
    <n v="115"/>
    <n v="66"/>
    <n v="49"/>
    <n v="104"/>
    <n v="63"/>
    <n v="80"/>
    <n v="92870.18900178936"/>
    <n v="28649.974757157459"/>
    <n v="803.49118098159511"/>
    <n v="315.0945807770961"/>
    <n v="150.98281995569189"/>
    <n v="86.651009713701427"/>
    <n v="64.331810241990453"/>
    <n v="136.54098500340831"/>
    <n v="82.712327453987726"/>
    <n v="105.0315269256987"/>
  </r>
  <r>
    <n v="3786"/>
    <n v="4127553"/>
    <s v="chery!chr!Chery_Digital_24!solta!solta!bn!banner!All30-55_MSK!Family!bn__HvJeD"/>
    <s v="solta"/>
    <s v="banner"/>
    <n v="2213402"/>
    <n v="8222"/>
    <n v="361456"/>
    <n v="0.52312037979726433"/>
    <n v="172371"/>
    <n v="0.37146437926775161"/>
    <n v="6.123572440352353"/>
    <x v="19"/>
    <n v="4.3741220737438304"/>
    <n v="274126"/>
    <n v="113728"/>
    <n v="38898"/>
    <n v="24416"/>
    <n v="16045"/>
    <n v="12138"/>
    <n v="8575"/>
    <n v="7376"/>
    <n v="5760"/>
    <n v="4960"/>
    <n v="1199060.5875871009"/>
    <n v="497460.15520273818"/>
    <n v="170144.60042448749"/>
    <n v="106798.56455252929"/>
    <n v="70182.788673219751"/>
    <n v="53093.093731102606"/>
    <n v="37508.096782353343"/>
    <n v="32263.524415934491"/>
    <n v="25194.94314476446"/>
    <n v="21695.64548576939"/>
  </r>
  <r>
    <n v="3787"/>
    <n v="4151244"/>
    <s v="chery!chr!Chery_Digital_24!solta!solta!bn!banner!All30-55_MSK!Tiggo_4!bn__BJfAU"/>
    <s v="solta"/>
    <s v="banner"/>
    <n v="1905792"/>
    <n v="7528"/>
    <n v="383418"/>
    <n v="0.51317361208915591"/>
    <n v="186658"/>
    <n v="0.39500638054939891"/>
    <n v="4.9705334647825614"/>
    <x v="19"/>
    <n v="3.5149049341298371"/>
    <n v="277154"/>
    <n v="156022"/>
    <n v="36888"/>
    <n v="22768"/>
    <n v="14425"/>
    <n v="11100"/>
    <n v="7882"/>
    <n v="6376"/>
    <n v="5328"/>
    <n v="4260"/>
    <n v="974169.96211382083"/>
    <n v="548402.49763280549"/>
    <n v="129657.8132101814"/>
    <n v="80027.355540268123"/>
    <n v="50702.503674822903"/>
    <n v="39015.444768841189"/>
    <n v="27704.480690811379"/>
    <n v="22411.033860011841"/>
    <n v="18727.413489043771"/>
    <n v="14973.495019393111"/>
  </r>
  <r>
    <n v="3788"/>
    <n v="4177797"/>
    <s v="omoda!omoda!Omoda_Digital24!solta!solta!inst!video!All!C5!video__hdpgM"/>
    <s v="solta"/>
    <s v="video"/>
    <n v="2800513"/>
    <n v="33806"/>
    <n v="448434"/>
    <n v="0.22738240186961731"/>
    <n v="346468"/>
    <n v="1.207135978301118"/>
    <n v="6.2450951533558996"/>
    <x v="0"/>
    <n v="4.9549325279504313"/>
    <n v="377433"/>
    <n v="87758"/>
    <n v="44883"/>
    <n v="19628"/>
    <n v="11295"/>
    <n v="7626"/>
    <n v="5887"/>
    <n v="4400"/>
    <n v="3447"/>
    <n v="2840"/>
    <n v="1870155.0488219149"/>
    <n v="434834.96878787392"/>
    <n v="222392.23665199921"/>
    <n v="97255.415658611062"/>
    <n v="55965.962903200118"/>
    <n v="37786.315458149991"/>
    <n v="29169.687792044191"/>
    <n v="21801.7031229819"/>
    <n v="17079.652423845131"/>
    <n v="14072.008379379229"/>
  </r>
  <r>
    <n v="3789"/>
    <n v="4208424"/>
    <s v="jaecoo!jaecoo!Jaecoo_Digital24!solta!solta!inst!video!solta!j7_j8!video__YCPRW"/>
    <s v="solta"/>
    <s v="video"/>
    <n v="2361383"/>
    <n v="29406"/>
    <n v="303725"/>
    <n v="0.18639888056630169"/>
    <n v="247111"/>
    <n v="1.2452871897527851"/>
    <n v="7.774740307844267"/>
    <x v="0"/>
    <n v="4.6766264038991308"/>
    <n v="209480"/>
    <n v="83440"/>
    <n v="70761"/>
    <n v="43692"/>
    <n v="29475"/>
    <n v="22692"/>
    <n v="16289"/>
    <n v="11856"/>
    <n v="9468"/>
    <n v="7780"/>
    <n v="979659.69908878987"/>
    <n v="390217.70714134339"/>
    <n v="330922.76096630638"/>
    <n v="204331.16083916079"/>
    <n v="137843.56325492691"/>
    <n v="106122.0063572791"/>
    <n v="76177.567493112947"/>
    <n v="55446.082644628092"/>
    <n v="44278.29879211697"/>
    <n v="36384.153422335243"/>
  </r>
  <r>
    <n v="3790"/>
    <n v="4169648"/>
    <s v="chery!chr!Chery_Digital_24!solta!solta!inst!video!All30-55_RF!Tiggo_7!inst__Iukjk"/>
    <s v="solta"/>
    <s v="video"/>
    <n v="511816"/>
    <n v="4860"/>
    <n v="158867"/>
    <n v="0.57742640069995654"/>
    <n v="67133"/>
    <n v="0.9495599981243259"/>
    <n v="3.221663403979429"/>
    <x v="19"/>
    <n v="2.6824316179515"/>
    <n v="136089"/>
    <n v="33164"/>
    <n v="12375"/>
    <n v="4716"/>
    <n v="2110"/>
    <n v="1074"/>
    <n v="574"/>
    <n v="320"/>
    <n v="261"/>
    <n v="120"/>
    <n v="365049.43645540159"/>
    <n v="88960.162177743536"/>
    <n v="33195.09127214981"/>
    <n v="12650.347510259269"/>
    <n v="5659.9307138776639"/>
    <n v="2880.9315576799099"/>
    <n v="1539.7157487041609"/>
    <n v="858.37811774447982"/>
    <n v="700.11465228534144"/>
    <n v="321.89179415417988"/>
  </r>
  <r>
    <n v="3791"/>
    <n v="4169649"/>
    <s v="chery!chr!Chery_Digital_24!solta!solta!inst!video!All30-55_RF!Tiggo_8!inst__Iukjk"/>
    <s v="solta"/>
    <s v="video"/>
    <n v="509802"/>
    <n v="5064"/>
    <n v="151303"/>
    <n v="0.58000832766039001"/>
    <n v="63546"/>
    <n v="0.99332682100109448"/>
    <n v="3.3694110493513021"/>
    <x v="19"/>
    <n v="2.8838869529800419"/>
    <n v="132340"/>
    <n v="28630"/>
    <n v="9444"/>
    <n v="3576"/>
    <n v="1475"/>
    <n v="588"/>
    <n v="406"/>
    <n v="168"/>
    <n v="99"/>
    <n v="50"/>
    <n v="381653.59935737879"/>
    <n v="82565.683463818612"/>
    <n v="27235.428383943519"/>
    <n v="10312.77974385663"/>
    <n v="4253.7332556455622"/>
    <n v="1695.725528352265"/>
    <n v="1170.8581029098971"/>
    <n v="484.4930081006471"/>
    <n v="285.50480834502417"/>
    <n v="144.19434764900211"/>
  </r>
  <r>
    <n v="3792"/>
    <n v="4169650"/>
    <s v="chery!chr!Chery_Digital_24!solta!solta!inst!video!All30-55_RF!Tiggo_4!inst__Iukjk"/>
    <s v="solta"/>
    <s v="video"/>
    <n v="2417505"/>
    <n v="25211"/>
    <n v="441750"/>
    <n v="0.4181641199773628"/>
    <n v="257026"/>
    <n v="1.0428520313298211"/>
    <n v="5.4725636672325972"/>
    <x v="19"/>
    <n v="3.930288930508409"/>
    <n v="347484"/>
    <n v="96916"/>
    <n v="81648"/>
    <n v="32464"/>
    <n v="18560"/>
    <n v="14058"/>
    <n v="9051"/>
    <n v="6480"/>
    <n v="4905"/>
    <n v="3530"/>
    <n v="1365712.5187287841"/>
    <n v="380907.88198915293"/>
    <n v="320900.23059815052"/>
    <n v="127592.899840025"/>
    <n v="72946.162550236069"/>
    <n v="55252.00178508721"/>
    <n v="35573.045110031613"/>
    <n v="25468.272269694491"/>
    <n v="19278.067204143739"/>
    <n v="13873.919924694679"/>
  </r>
  <r>
    <n v="3793"/>
    <n v="4169688"/>
    <s v="chery!chr!Chery_Digital_24!solta!solta!bn!banner!All30-55_RF!Tiggo_7!bn__qcmOs"/>
    <s v="solta"/>
    <s v="banner"/>
    <n v="3010928"/>
    <n v="11272"/>
    <n v="457379"/>
    <n v="0.49990270650816943"/>
    <n v="228734"/>
    <n v="0.37436962956271291"/>
    <n v="6.5830044667551419"/>
    <x v="19"/>
    <n v="3.5728179302554079"/>
    <n v="261925"/>
    <n v="202420"/>
    <n v="114204"/>
    <n v="78560"/>
    <n v="52460"/>
    <n v="40836"/>
    <n v="30842"/>
    <n v="25000"/>
    <n v="19755"/>
    <n v="16730"/>
    <n v="935810.33638214762"/>
    <n v="723209.80544229958"/>
    <n v="408030.09890688863"/>
    <n v="280680.57660086482"/>
    <n v="187430.0286211987"/>
    <n v="145899.5929999098"/>
    <n v="110192.8506049373"/>
    <n v="89320.448256385193"/>
    <n v="70581.018212195573"/>
    <n v="59773.243973172968"/>
  </r>
  <r>
    <n v="3794"/>
    <n v="4169690"/>
    <s v="chery!chr!Chery_Digital_24!solta!solta!bn!banner!All30-55_RF!Tiggo_4!bn__qcmOs"/>
    <s v="solta"/>
    <s v="banner"/>
    <n v="1295046"/>
    <n v="4052"/>
    <n v="257698"/>
    <n v="0.63482836498537054"/>
    <n v="94104"/>
    <n v="0.31288463884680551"/>
    <n v="5.0254406320576797"/>
    <x v="19"/>
    <n v="3.0510436790274702"/>
    <n v="165162"/>
    <n v="108570"/>
    <n v="53292"/>
    <n v="32264"/>
    <n v="20065"/>
    <n v="14802"/>
    <n v="10759"/>
    <n v="8176"/>
    <n v="6480"/>
    <n v="4890"/>
    <n v="503916.47611553501"/>
    <n v="331251.81223201251"/>
    <n v="162596.21974273189"/>
    <n v="98438.873260142296"/>
    <n v="61219.191419686191"/>
    <n v="45161.548536964612"/>
    <n v="32826.178942656552"/>
    <n v="24945.333119728599"/>
    <n v="19770.763040098009"/>
    <n v="14919.603590444331"/>
  </r>
  <r>
    <n v="3795"/>
    <n v="4056604"/>
    <s v="omoda!omoda!Omoda_Digital24!solta!solta!inst!video!All25-35_BC!C5!video__hdpgM"/>
    <s v="solta"/>
    <s v="video"/>
    <n v="7669459"/>
    <n v="101176"/>
    <n v="937436"/>
    <n v="6.1703412286278743E-2"/>
    <n v="879593"/>
    <n v="1.319206478579519"/>
    <n v="8.1813147777554942"/>
    <x v="1"/>
    <n v="6.3947595959427517"/>
    <n v="794767"/>
    <n v="169220"/>
    <n v="66912"/>
    <n v="48120"/>
    <n v="33495"/>
    <n v="25254"/>
    <n v="20307"/>
    <n v="16480"/>
    <n v="13770"/>
    <n v="11010"/>
    <n v="5082343.899788633"/>
    <n v="1082121.218825432"/>
    <n v="427886.1540837214"/>
    <n v="307715.8317567652"/>
    <n v="214192.47266610249"/>
    <n v="161493.25883593829"/>
    <n v="129858.38311480951"/>
    <n v="105385.6381411365"/>
    <n v="88055.839636131685"/>
    <n v="70406.303151329703"/>
  </r>
  <r>
    <n v="3796"/>
    <n v="4177453"/>
    <s v="jaecoo!jaecoo!Jaecoo_Digital24!solta!solta!inst!video!solta!J8!video__YCPRW"/>
    <s v="solta"/>
    <s v="video"/>
    <n v="610138"/>
    <n v="9800"/>
    <n v="77714"/>
    <n v="0.26003036775870503"/>
    <n v="57506"/>
    <n v="1.6061940085685531"/>
    <n v="7.8510693054018583"/>
    <x v="0"/>
    <n v="6.6180512620264009"/>
    <n v="69009"/>
    <n v="10728"/>
    <n v="5427"/>
    <n v="2584"/>
    <n v="1525"/>
    <n v="1032"/>
    <n v="714"/>
    <n v="480"/>
    <n v="414"/>
    <n v="280"/>
    <n v="456705.09954117989"/>
    <n v="70998.453939019222"/>
    <n v="35916.164199017279"/>
    <n v="17101.044461076221"/>
    <n v="10092.528174590259"/>
    <n v="6829.8289024112464"/>
    <n v="4725.2886010868506"/>
    <n v="3176.664605772673"/>
    <n v="2739.8732224789301"/>
    <n v="1853.054353367392"/>
  </r>
  <r>
    <n v="3797"/>
    <n v="4177454"/>
    <s v="jaecoo!jaecoo!Jaecoo_Digital24!solta!solta!inst!video!solta!J7!video__YCPRW"/>
    <s v="solta"/>
    <s v="video"/>
    <n v="469499"/>
    <n v="7406"/>
    <n v="62943"/>
    <n v="0.27307246238660382"/>
    <n v="45755"/>
    <n v="1.57742615000245"/>
    <n v="7.4591138013758478"/>
    <x v="0"/>
    <n v="6.3437238211052556"/>
    <n v="56203"/>
    <n v="8456"/>
    <n v="3942"/>
    <n v="1968"/>
    <n v="1300"/>
    <n v="732"/>
    <n v="581"/>
    <n v="384"/>
    <n v="234"/>
    <n v="210"/>
    <n v="356536.30991757871"/>
    <n v="53642.528631266046"/>
    <n v="25006.95930279692"/>
    <n v="12484.448479935139"/>
    <n v="8246.840967436834"/>
    <n v="4643.6058370490473"/>
    <n v="3685.7035400621539"/>
    <n v="2435.9899473044179"/>
    <n v="1484.43137413863"/>
    <n v="1332.1820024321039"/>
  </r>
  <r>
    <n v="3798"/>
    <n v="4208424"/>
    <s v="jaecoo!jaecoo!Jaecoo_Digital24!solta!solta!inst!video!solta!j7_j8!video__YCPRW"/>
    <s v="solta"/>
    <s v="video"/>
    <n v="1776011"/>
    <n v="25604"/>
    <n v="222051"/>
    <n v="0.20353432319602249"/>
    <n v="176856"/>
    <n v="1.44165773748023"/>
    <n v="7.9982121224403402"/>
    <x v="0"/>
    <n v="5.5494967675006484"/>
    <n v="174542"/>
    <n v="45756"/>
    <n v="28821"/>
    <n v="19560"/>
    <n v="14400"/>
    <n v="11364"/>
    <n v="8323"/>
    <n v="7216"/>
    <n v="5679"/>
    <n v="4370"/>
    <n v="968620.26479309821"/>
    <n v="253922.77409375971"/>
    <n v="159942.04633613621"/>
    <n v="108548.15677231269"/>
    <n v="79912.753452009332"/>
    <n v="63064.481265877374"/>
    <n v="46188.461595907887"/>
    <n v="40045.16867428468"/>
    <n v="31515.592142636178"/>
    <n v="24251.300873977831"/>
  </r>
  <r>
    <n v="3799"/>
    <n v="4169650"/>
    <s v="chery!chr!Chery_Digital_24!solta!solta!inst!video!All30-55_RF!Tiggo_4!inst__Iukjk"/>
    <s v="solta"/>
    <s v="video"/>
    <n v="1484122"/>
    <n v="18238"/>
    <n v="253395"/>
    <n v="0.4841018962489394"/>
    <n v="130726"/>
    <n v="1.2288747151514501"/>
    <n v="5.8569506107066047"/>
    <x v="19"/>
    <n v="4.8166387558255774"/>
    <n v="217604"/>
    <n v="48388"/>
    <n v="19587"/>
    <n v="8904"/>
    <n v="4835"/>
    <n v="2892"/>
    <n v="2135"/>
    <n v="1592"/>
    <n v="1197"/>
    <n v="990"/>
    <n v="1048119.859822669"/>
    <n v="233067.516116888"/>
    <n v="94343.503310355562"/>
    <n v="42887.35148187093"/>
    <n v="23288.448384416661"/>
    <n v="13929.719281847571"/>
    <n v="10283.52374368761"/>
    <n v="7668.0888992743176"/>
    <n v="5765.5165907232149"/>
    <n v="4768.4723682673211"/>
  </r>
  <r>
    <n v="3800"/>
    <n v="4169690"/>
    <s v="chery!chr!Chery_Digital_24!solta!solta!bn!banner!All30-55_RF!Tiggo_4!bn__qcmOs"/>
    <s v="solta"/>
    <s v="banner"/>
    <n v="3103487"/>
    <n v="9850"/>
    <n v="438693"/>
    <n v="0.42741735108606699"/>
    <n v="251188"/>
    <n v="0.31738492863027951"/>
    <n v="7.0743937104079606"/>
    <x v="19"/>
    <n v="3.6924514720492092"/>
    <n v="251507"/>
    <n v="138454"/>
    <n v="185007"/>
    <n v="82128"/>
    <n v="50280"/>
    <n v="44082"/>
    <n v="30548"/>
    <n v="24360"/>
    <n v="18729"/>
    <n v="15400"/>
    <n v="928677.39238068042"/>
    <n v="511234.67611110117"/>
    <n v="683129.3694894081"/>
    <n v="303253.65449645743"/>
    <n v="185656.46001463421"/>
    <n v="162770.64579087321"/>
    <n v="112797.0075681592"/>
    <n v="89948.117859118734"/>
    <n v="69155.923620009635"/>
    <n v="56863.75266955782"/>
  </r>
  <r>
    <n v="3801"/>
    <n v="4269527"/>
    <s v="chery!chr!Chery_Digital_24!solta!solta!inst!video!All30-55_RF!Tiggo_9!inst__Iukjk"/>
    <s v="solta"/>
    <s v="video"/>
    <n v="2402318"/>
    <n v="41848"/>
    <n v="309763"/>
    <n v="0.46177561555124402"/>
    <n v="166722"/>
    <n v="1.741984200259916"/>
    <n v="7.7553419872612288"/>
    <x v="19"/>
    <n v="5.9598889553216354"/>
    <n v="251810"/>
    <n v="74042"/>
    <n v="36522"/>
    <n v="15984"/>
    <n v="8335"/>
    <n v="5670"/>
    <n v="4018"/>
    <n v="2872"/>
    <n v="2178"/>
    <n v="1650"/>
    <n v="1500759.6378395411"/>
    <n v="441282.09802992461"/>
    <n v="217667.06442625681"/>
    <n v="95262.865061861026"/>
    <n v="49675.674442605829"/>
    <n v="33792.57037667367"/>
    <n v="23946.833822482331"/>
    <n v="17116.801079683741"/>
    <n v="12980.63814469052"/>
    <n v="9833.8167762806988"/>
  </r>
  <r>
    <n v="3802"/>
    <n v="4208424"/>
    <s v="jaecoo!jaecoo!Jaecoo_Digital24!solta!solta!inst!video!solta!j7_j8!video__YCPRW"/>
    <s v="solta"/>
    <s v="video"/>
    <n v="2888283"/>
    <n v="39863"/>
    <n v="506223"/>
    <n v="0.22550338487188451"/>
    <n v="392068"/>
    <n v="1.3801625394741439"/>
    <n v="5.7055546666192569"/>
    <x v="0"/>
    <n v="4.2480809762569072"/>
    <n v="405843"/>
    <n v="116170"/>
    <n v="70524"/>
    <n v="32456"/>
    <n v="17635"/>
    <n v="12360"/>
    <n v="8911"/>
    <n v="6440"/>
    <n v="5544"/>
    <n v="4020"/>
    <n v="1724053.9276470321"/>
    <n v="493499.56701176491"/>
    <n v="299591.66276954208"/>
    <n v="137875.7161653942"/>
    <n v="74914.908016290559"/>
    <n v="52506.280866535373"/>
    <n v="37854.649579425299"/>
    <n v="27357.641487094479"/>
    <n v="23551.36093236829"/>
    <n v="17077.285524552772"/>
  </r>
  <r>
    <n v="3803"/>
    <n v="4177797"/>
    <s v="omoda!omoda!Omoda_Digital24!solta!solta!inst!video!All!C5!video__hdpgM"/>
    <s v="solta"/>
    <s v="video"/>
    <n v="1863862"/>
    <n v="18064"/>
    <n v="295962"/>
    <n v="0.30357951358620361"/>
    <n v="206114"/>
    <n v="0.96917046433695198"/>
    <n v="6.2976395618356413"/>
    <x v="0"/>
    <n v="4.101150123329659"/>
    <n v="215752"/>
    <n v="80696"/>
    <n v="58083"/>
    <n v="34284"/>
    <n v="21735"/>
    <n v="15360"/>
    <n v="11130"/>
    <n v="7576"/>
    <n v="5697"/>
    <n v="4160"/>
    <n v="884831.34140862059"/>
    <n v="330946.41035221022"/>
    <n v="238207.1026133566"/>
    <n v="140603.830828234"/>
    <n v="89138.497930570142"/>
    <n v="62993.665894343561"/>
    <n v="45645.800872659107"/>
    <n v="31070.313334345501"/>
    <n v="23364.252252609069"/>
    <n v="17060.784513051382"/>
  </r>
  <r>
    <n v="3804"/>
    <n v="4169649"/>
    <s v="chery!chr!Chery_Digital_24!solta!solta!inst!video!All30-55_RF!Tiggo_8!inst__Iukjk"/>
    <s v="solta"/>
    <s v="video"/>
    <n v="3965019"/>
    <n v="43511"/>
    <n v="936054"/>
    <n v="0.40275988351099401"/>
    <n v="559049"/>
    <n v="1.0973717906522009"/>
    <n v="4.2358870321584012"/>
    <x v="19"/>
    <n v="2.901149918124307"/>
    <n v="702863"/>
    <n v="241522"/>
    <n v="196698"/>
    <n v="85580"/>
    <n v="51015"/>
    <n v="37230"/>
    <n v="20118"/>
    <n v="13976"/>
    <n v="11034"/>
    <n v="6670"/>
    <n v="2039110.9349026049"/>
    <n v="700691.53052521893"/>
    <n v="570650.38659521507"/>
    <n v="248280.40999307821"/>
    <n v="148002.16307311159"/>
    <n v="108009.81145176799"/>
    <n v="58365.334052824823"/>
    <n v="40546.471255705321"/>
    <n v="32011.28819658361"/>
    <n v="19350.66995388913"/>
  </r>
  <r>
    <n v="3805"/>
    <n v="4169689"/>
    <s v="chery!chr!Chery_Digital_24!solta!solta!bn!banner!All30-55_RF!Tiggo_8!bn__qcmOs"/>
    <s v="solta"/>
    <s v="banner"/>
    <n v="353097"/>
    <n v="1424"/>
    <n v="73439"/>
    <n v="0.73760535955010287"/>
    <n v="19270"/>
    <n v="0.4032886147432575"/>
    <n v="4.8080311551083206"/>
    <x v="19"/>
    <n v="3.4780343176848372"/>
    <n v="56515"/>
    <n v="21364"/>
    <n v="8961"/>
    <n v="5044"/>
    <n v="2925"/>
    <n v="2280"/>
    <n v="1617"/>
    <n v="1200"/>
    <n v="756"/>
    <n v="860"/>
    <n v="196561.10946395851"/>
    <n v="74304.725163018855"/>
    <n v="31166.665520773819"/>
    <n v="17543.205098402319"/>
    <n v="10173.25037922815"/>
    <n v="7929.9182443214277"/>
    <n v="5623.9814916963815"/>
    <n v="4173.6411812218039"/>
    <n v="2629.3939441697371"/>
    <n v="2991.109513208959"/>
  </r>
  <r>
    <n v="3806"/>
    <n v="4169690"/>
    <s v="chery!chr!Chery_Digital_24!solta!solta!bn!banner!All30-55_RF!Tiggo_4!bn__qcmOs"/>
    <s v="solta"/>
    <s v="banner"/>
    <n v="1292298"/>
    <n v="5038"/>
    <n v="203881"/>
    <n v="0.66373521809290714"/>
    <n v="68558"/>
    <n v="0.38984816195645278"/>
    <n v="6.3384915710635124"/>
    <x v="19"/>
    <n v="3.841540304576978"/>
    <n v="136938"/>
    <n v="68232"/>
    <n v="37710"/>
    <n v="26276"/>
    <n v="18440"/>
    <n v="14928"/>
    <n v="10885"/>
    <n v="9160"/>
    <n v="7722"/>
    <n v="6110"/>
    <n v="526052.84622816218"/>
    <n v="262115.9780618964"/>
    <n v="144864.48488559781"/>
    <n v="100940.3130430647"/>
    <n v="70838.003216399477"/>
    <n v="57346.513666725128"/>
    <n v="41815.166215320409"/>
    <n v="35188.50918992512"/>
    <n v="29664.37423194342"/>
    <n v="23471.81126096534"/>
  </r>
  <r>
    <n v="3807"/>
    <n v="4169691"/>
    <s v="chery!chr!Chery_Digital_24!solta!solta!bn!banner!M30-50_RF!Arrizo_8!bn__qcmOs"/>
    <s v="solta"/>
    <s v="banner"/>
    <n v="2038979"/>
    <n v="8561"/>
    <n v="295721"/>
    <n v="0.59654877401334372"/>
    <n v="119309"/>
    <n v="0.41986700206328748"/>
    <n v="6.8949415158206548"/>
    <x v="23"/>
    <n v="4.0364311958570234"/>
    <n v="191638"/>
    <n v="102768"/>
    <n v="58698"/>
    <n v="41536"/>
    <n v="29485"/>
    <n v="23400"/>
    <n v="18151"/>
    <n v="15264"/>
    <n v="12924"/>
    <n v="11280"/>
    <n v="773533.60151164827"/>
    <n v="414815.96113583457"/>
    <n v="236930.43833441561"/>
    <n v="167657.20615111731"/>
    <n v="119014.1738098443"/>
    <n v="94452.489983054344"/>
    <n v="73265.262636000829"/>
    <n v="61612.085773561608"/>
    <n v="52166.836775256168"/>
    <n v="45530.943889267233"/>
  </r>
  <r>
    <n v="3808"/>
    <n v="4177775"/>
    <s v="sintec!takayama!Takayama_2024!sppk!sppk!bn!banner!sport-express!gocha_300x600!gif__FdieL"/>
    <s v="sport-express"/>
    <s v="banner"/>
    <n v="1109470"/>
    <n v="813"/>
    <n v="184911"/>
    <n v="0.43456581815035339"/>
    <n v="104555"/>
    <n v="7.3278231948588068E-2"/>
    <n v="6.000021632028381"/>
    <x v="0"/>
    <n v="3.8963223622290588"/>
    <n v="129223"/>
    <n v="46330"/>
    <n v="23265"/>
    <n v="14912"/>
    <n v="13480"/>
    <n v="12648"/>
    <n v="11816"/>
    <n v="11768"/>
    <n v="11016"/>
    <n v="10290"/>
    <n v="503494.46461432573"/>
    <n v="180516.61504207231"/>
    <n v="90647.939757259053"/>
    <n v="58101.959065559728"/>
    <n v="52522.425442847707"/>
    <n v="49280.685237473139"/>
    <n v="46038.945032098563"/>
    <n v="45851.921558711561"/>
    <n v="42921.88714231531"/>
    <n v="40093.157107337007"/>
  </r>
  <r>
    <n v="3809"/>
    <n v="4177779"/>
    <s v="sintec!takayama!Takayama_2024!sppk!sppk!bn!banner!sport-express!adaptec_300x600!jpg__FdieL"/>
    <s v="sport-express"/>
    <s v="banner"/>
    <n v="1203791"/>
    <n v="1384"/>
    <n v="211674"/>
    <n v="0.38355206591267699"/>
    <n v="130486"/>
    <n v="0.11497012355134741"/>
    <n v="5.6870045447244344"/>
    <x v="0"/>
    <n v="3.76654328365681"/>
    <n v="150159"/>
    <n v="54448"/>
    <n v="24918"/>
    <n v="16368"/>
    <n v="14145"/>
    <n v="12906"/>
    <n v="12383"/>
    <n v="11848"/>
    <n v="11106"/>
    <n v="11320"/>
    <n v="565580.37293062289"/>
    <n v="205080.74870854599"/>
    <n v="93854.725542160377"/>
    <n v="61650.780466894663"/>
    <n v="53277.754747325569"/>
    <n v="48611.007618874777"/>
    <n v="46641.105481522267"/>
    <n v="44626.004824765878"/>
    <n v="41831.229708292529"/>
    <n v="42637.269970995083"/>
  </r>
  <r>
    <n v="3810"/>
    <n v="4177774"/>
    <s v="sintec!takayama!Takayama_2024!sppk!sppk!bn!banner!sports!gocha_300x600!gif__FdieL"/>
    <s v="Sports"/>
    <s v="banner"/>
    <n v="29191"/>
    <n v="17"/>
    <n v="12040"/>
    <n v="0.4132890365448505"/>
    <n v="7064"/>
    <n v="5.8237127881881401E-2"/>
    <n v="2.4245016611295682"/>
    <x v="0"/>
    <n v="1.019559219028326"/>
    <n v="10114"/>
    <n v="3206"/>
    <n v="900"/>
    <n v="76"/>
    <n v="15"/>
    <n v="6"/>
    <n v="14317"/>
    <n v="-1"/>
    <n v="-1"/>
    <n v="-1"/>
    <n v="10311.82194125249"/>
    <n v="3268.706856204813"/>
    <n v="917.60329712549344"/>
    <n v="77.486500646152777"/>
    <n v="15.293388285424889"/>
    <n v="6.1173553141699557"/>
    <n v="14597.029338828541"/>
    <n v="-1.019559219028326"/>
    <n v="-1.019559219028326"/>
    <n v="-1.019559219028326"/>
  </r>
  <r>
    <n v="3811"/>
    <n v="4177777"/>
    <s v="sintec!takayama!Takayama_2024!sppk!sppk!bn!banner!sports!adaptec_300x600!jpg__FdieL"/>
    <s v="Sports"/>
    <s v="banner"/>
    <n v="29784"/>
    <n v="25"/>
    <n v="12251"/>
    <n v="0.41041547628765002"/>
    <n v="7223"/>
    <n v="8.3937684662906256E-2"/>
    <n v="2.4311484776752921"/>
    <x v="0"/>
    <n v="1.012097322278102"/>
    <n v="10206"/>
    <n v="3354"/>
    <n v="996"/>
    <n v="96"/>
    <n v="50"/>
    <n v="6"/>
    <n v="7"/>
    <n v="14715"/>
    <n v="-1"/>
    <n v="-1"/>
    <n v="10329.465271170309"/>
    <n v="3394.5744189207562"/>
    <n v="1008.04893298899"/>
    <n v="97.161342938697828"/>
    <n v="50.604866113905118"/>
    <n v="6.0725839336686143"/>
    <n v="7.0846812559467169"/>
    <n v="14893.01209732228"/>
    <n v="-1.012097322278102"/>
    <n v="-1.012097322278102"/>
  </r>
  <r>
    <n v="3812"/>
    <n v="4177778"/>
    <s v="sintec!takayama!Takayama_2024!sppk!sppk!bn!banner!sports!adaptec_640x360!jpg__FdieL"/>
    <s v="Sports"/>
    <s v="banner"/>
    <n v="443534"/>
    <n v="1293"/>
    <n v="113526"/>
    <n v="6.8178214682099281E-2"/>
    <n v="105786"/>
    <n v="0.29152218319226941"/>
    <n v="3.9068935750400788"/>
    <x v="0"/>
    <n v="2.426560456935273"/>
    <n v="76170"/>
    <n v="26422"/>
    <n v="55881"/>
    <n v="12768"/>
    <n v="4880"/>
    <n v="2826"/>
    <n v="1554"/>
    <n v="1016"/>
    <n v="756"/>
    <n v="510"/>
    <n v="184831.11000475971"/>
    <n v="64114.580393143777"/>
    <n v="135598.62489400001"/>
    <n v="30982.323914149569"/>
    <n v="11841.61502984413"/>
    <n v="6857.4598512990806"/>
    <n v="3770.8749500774138"/>
    <n v="2465.385424246238"/>
    <n v="1834.479705443066"/>
    <n v="1237.5458330369891"/>
  </r>
  <r>
    <n v="3813"/>
    <n v="4226759"/>
    <s v="Sports_ru_Баннеры_st6"/>
    <s v="Sports"/>
    <s v="banner"/>
    <n v="346613"/>
    <n v="311"/>
    <n v="61399"/>
    <n v="8.8014462776266678E-2"/>
    <n v="55995"/>
    <n v="8.9725428648088801E-2"/>
    <n v="5.6452548087102397"/>
    <x v="0"/>
    <n v="2.38261293959141"/>
    <n v="38404"/>
    <n v="13668"/>
    <n v="10149"/>
    <n v="8444"/>
    <n v="8095"/>
    <n v="8094"/>
    <n v="10934"/>
    <n v="45688"/>
    <n v="1350"/>
    <n v="650"/>
    <n v="91501.867332068519"/>
    <n v="32565.553658335401"/>
    <n v="24181.13872391322"/>
    <n v="20118.783661909871"/>
    <n v="19287.251745992471"/>
    <n v="19284.869133052871"/>
    <n v="26051.489881492482"/>
    <n v="108856.8199840524"/>
    <n v="3216.5274684484039"/>
    <n v="1548.6984107344169"/>
  </r>
  <r>
    <n v="3814"/>
    <n v="4178329"/>
    <s v="Streaming_Ads_W25_45_with_kids_v20_all_roll"/>
    <s v="Streaming_Ads"/>
    <s v="video"/>
    <n v="1771118"/>
    <n v="1855"/>
    <n v="431548"/>
    <n v="9.2689573349846732E-5"/>
    <n v="431508"/>
    <n v="0.1047361045396185"/>
    <n v="4.1041042943079331"/>
    <x v="6"/>
    <n v="1.8756558003782831"/>
    <n v="202483"/>
    <n v="156008"/>
    <n v="121476"/>
    <n v="100068"/>
    <n v="85140"/>
    <n v="71748"/>
    <n v="62566"/>
    <n v="54232"/>
    <n v="47835"/>
    <n v="42710"/>
    <n v="379788.41342799593"/>
    <n v="292617.31010541518"/>
    <n v="227847.16400675231"/>
    <n v="187693.12463225401"/>
    <n v="159693.33484420701"/>
    <n v="134574.55236554111"/>
    <n v="117352.28080646769"/>
    <n v="101720.5653661151"/>
    <n v="89721.995211095185"/>
    <n v="80109.259234156474"/>
  </r>
  <r>
    <n v="3815"/>
    <n v="4178329"/>
    <s v="Streaming_Ads_W25_45_with_kids_v20_all_roll"/>
    <s v="Streaming_Ads"/>
    <s v="video"/>
    <n v="1770628"/>
    <n v="3210"/>
    <n v="961026"/>
    <n v="1.272598243960088E-3"/>
    <n v="959803"/>
    <n v="0.18129160953062981"/>
    <n v="1.8424350641918119"/>
    <x v="6"/>
    <n v="1.0768690888235699"/>
    <n v="573842"/>
    <n v="336092"/>
    <n v="500865"/>
    <n v="108152"/>
    <n v="39665"/>
    <n v="27114"/>
    <n v="21399"/>
    <n v="14856"/>
    <n v="12132"/>
    <n v="10120"/>
    <n v="617952.71166869497"/>
    <n v="361927.08580089128"/>
    <n v="539366.03617361735"/>
    <n v="116465.5456944467"/>
    <n v="42714.0124081869"/>
    <n v="29198.228474362269"/>
    <n v="23043.921631735571"/>
    <n v="15997.967183562951"/>
    <n v="13064.575785607551"/>
    <n v="10897.915178894529"/>
  </r>
  <r>
    <n v="3816"/>
    <n v="4258339"/>
    <s v="jetour!soueast!Launch_S07_S09!targetnative!trgtnative!bn!banner!M35-54_RF_int_family!S09!bn__uXHcG"/>
    <s v="targetnative"/>
    <s v="banner"/>
    <n v="772559"/>
    <n v="5094"/>
    <n v="209084"/>
    <n v="0.60372386217979379"/>
    <n v="82855"/>
    <n v="0.65936711629791378"/>
    <n v="3.6949694859482309"/>
    <x v="22"/>
    <n v="2.3710347663826759"/>
    <n v="144794"/>
    <n v="68660"/>
    <n v="51873"/>
    <n v="24928"/>
    <n v="13725"/>
    <n v="8034"/>
    <n v="5530"/>
    <n v="3784"/>
    <n v="2664"/>
    <n v="1840"/>
    <n v="343311.60796361318"/>
    <n v="162795.24705983451"/>
    <n v="122992.6864365685"/>
    <n v="59105.154656387342"/>
    <n v="32542.452168602231"/>
    <n v="19048.89331311842"/>
    <n v="13111.822258096199"/>
    <n v="8971.9955559920454"/>
    <n v="6316.4366176434487"/>
    <n v="4362.7039701441236"/>
  </r>
  <r>
    <n v="3817"/>
    <n v="4258340"/>
    <s v="jetour!soueast!Launch_S07_S09!targetnative!trgtnative!bn!banner!M35-54_RF_int!S07!bn__uXHcG"/>
    <s v="targetnative"/>
    <s v="banner"/>
    <n v="758690"/>
    <n v="5064"/>
    <n v="203937"/>
    <n v="0.61608732108445263"/>
    <n v="78294"/>
    <n v="0.66746629057981521"/>
    <n v="3.720217518155116"/>
    <x v="22"/>
    <n v="2.3825434858386432"/>
    <n v="141350"/>
    <n v="66440"/>
    <n v="50103"/>
    <n v="24976"/>
    <n v="13470"/>
    <n v="8544"/>
    <n v="5194"/>
    <n v="3856"/>
    <n v="2484"/>
    <n v="2020"/>
    <n v="336772.52172329219"/>
    <n v="158296.18919911949"/>
    <n v="119372.5762709735"/>
    <n v="59506.406102305948"/>
    <n v="32092.860754246529"/>
    <n v="20356.451543005369"/>
    <n v="12374.930865445909"/>
    <n v="9187.0876813938085"/>
    <n v="5918.23801882319"/>
    <n v="4812.7378413940596"/>
  </r>
  <r>
    <n v="3818"/>
    <n v="4166105"/>
    <s v="sintec!sintec!Sintec_Audio_2024!unisd!unisd!audbn!audio!!!__Bsmeo"/>
    <s v="Unisound"/>
    <s v="banner"/>
    <n v="1078258"/>
    <n v="7119"/>
    <n v="165282"/>
    <n v="1.193717404194039E-2"/>
    <n v="163309"/>
    <n v="0.66023159577763391"/>
    <n v="6.5237472925061413"/>
    <x v="0"/>
    <n v="2.0534101686135751"/>
    <n v="61739"/>
    <n v="46786"/>
    <n v="65895"/>
    <n v="37604"/>
    <n v="141160"/>
    <n v="19164"/>
    <n v="16604"/>
    <n v="17440"/>
    <n v="16614"/>
    <n v="102100"/>
    <n v="126775.49040003349"/>
    <n v="96070.848148754725"/>
    <n v="135309.46306079149"/>
    <n v="77216.435980544877"/>
    <n v="289859.37940149219"/>
    <n v="39351.552471310562"/>
    <n v="34094.822439659802"/>
    <n v="35811.473340620752"/>
    <n v="34115.356541345936"/>
    <n v="209653.17821544601"/>
  </r>
  <r>
    <n v="3819"/>
    <n v="4089298"/>
    <s v="jetour!jetour!July_August!vedom!ved!bn!banner!All, RF!main!banner__Nyptp"/>
    <s v="vedom"/>
    <s v="banner"/>
    <n v="147160"/>
    <n v="290"/>
    <n v="84243"/>
    <n v="0.23790700711038301"/>
    <n v="64201"/>
    <n v="0.19706441967926069"/>
    <n v="1.7468513704402739"/>
    <x v="0"/>
    <n v="1.50692225772098"/>
    <n v="74816"/>
    <n v="13612"/>
    <n v="4374"/>
    <n v="1728"/>
    <n v="920"/>
    <n v="594"/>
    <n v="448"/>
    <n v="472"/>
    <n v="342"/>
    <n v="350"/>
    <n v="112741.89563365281"/>
    <n v="20512.22577209798"/>
    <n v="6591.2779552715656"/>
    <n v="2603.961661341853"/>
    <n v="1386.3684771033011"/>
    <n v="895.11182108626201"/>
    <n v="675.10117145899892"/>
    <n v="711.2673056443025"/>
    <n v="515.36741214057508"/>
    <n v="527.42279020234287"/>
  </r>
  <r>
    <n v="3820"/>
    <n v="4089298"/>
    <s v="jetour!jetour!July_August!vedom!ved!bn!banner!All, RF!main!banner__Nyptp"/>
    <s v="vedom"/>
    <s v="banner"/>
    <n v="158830"/>
    <n v="338"/>
    <n v="86400"/>
    <n v="0.26236111111111121"/>
    <n v="63732"/>
    <n v="0.21280614493483599"/>
    <n v="1.8383101851851851"/>
    <x v="0"/>
    <n v="1.6894651746585541"/>
    <n v="81088"/>
    <n v="7684"/>
    <n v="1860"/>
    <n v="872"/>
    <n v="640"/>
    <n v="468"/>
    <n v="392"/>
    <n v="440"/>
    <n v="288"/>
    <n v="280"/>
    <n v="136995.35208271281"/>
    <n v="12981.85040207633"/>
    <n v="3142.4052248649109"/>
    <n v="1473.2136323022589"/>
    <n v="1081.2577117814751"/>
    <n v="790.66970174020344"/>
    <n v="662.27034846615322"/>
    <n v="743.3646768497639"/>
    <n v="486.56597030166358"/>
    <n v="473.05024890439518"/>
  </r>
  <r>
    <n v="3821"/>
    <n v="4089279"/>
    <s v="jetour!jetour!July_August!digtlallcvidnt!vidnt!inst!video!M30-55!main!20sec__egcnx"/>
    <s v="videoint"/>
    <s v="video"/>
    <n v="932643"/>
    <n v="14195"/>
    <n v="530523"/>
    <n v="7.7323697558824067E-2"/>
    <n v="489501"/>
    <n v="1.5220186073342099"/>
    <n v="1.7579690230206799"/>
    <x v="20"/>
    <n v="1.4105479195150581"/>
    <n v="415206"/>
    <n v="211232"/>
    <n v="17184"/>
    <n v="6696"/>
    <n v="3090"/>
    <n v="2280"/>
    <n v="1785"/>
    <n v="1280"/>
    <n v="1269"/>
    <n v="1170"/>
    <n v="585667.95947016904"/>
    <n v="297952.85813500459"/>
    <n v="24238.85544894675"/>
    <n v="9445.0288690728266"/>
    <n v="4358.5930713015277"/>
    <n v="3216.049256494332"/>
    <n v="2517.8280363343779"/>
    <n v="1805.5013369792739"/>
    <n v="1789.9853098646081"/>
    <n v="1650.341065832617"/>
  </r>
  <r>
    <n v="3822"/>
    <n v="4081604"/>
    <s v="sintec!lamm!Lamm_2024!digtlallcvidnt!vidnt!20secskip!video!W25-55!kirkorov_ozon!20sec_skip__qVTIf"/>
    <s v="videoint"/>
    <s v="video"/>
    <n v="2288118"/>
    <n v="78374"/>
    <n v="660178"/>
    <n v="0.1245073298413458"/>
    <n v="577981"/>
    <n v="3.425260410520786"/>
    <n v="3.4659107089300161"/>
    <x v="2"/>
    <n v="2.067359184230332"/>
    <n v="334289"/>
    <n v="524086"/>
    <n v="96000"/>
    <n v="52528"/>
    <n v="32510"/>
    <n v="22956"/>
    <n v="15792"/>
    <n v="12232"/>
    <n v="9360"/>
    <n v="7030"/>
    <n v="691095.43433717359"/>
    <n v="1083474.0054265379"/>
    <n v="198466.48168611189"/>
    <n v="108594.2432292509"/>
    <n v="67209.847079328116"/>
    <n v="47458.29743319151"/>
    <n v="32647.73623736541"/>
    <n v="25287.937541505431"/>
    <n v="19350.481964395909"/>
    <n v="14533.53506513924"/>
  </r>
  <r>
    <n v="3823"/>
    <n v="4081605"/>
    <s v="sintec!lamm!Lamm_2024!digtlallcvidnt!vidnt!20secskip!video!W25-55!kirkorov_ozon!20sec_skip__qVTIf_PX"/>
    <s v="videoint"/>
    <s v="video"/>
    <n v="628805"/>
    <n v="4379"/>
    <n v="252039"/>
    <n v="5.2214141462234021E-2"/>
    <n v="238879"/>
    <n v="0.69640031488299226"/>
    <n v="2.4948718253921021"/>
    <x v="2"/>
    <n v="1.284497093153897"/>
    <n v="85116"/>
    <n v="257810"/>
    <n v="62940"/>
    <n v="29492"/>
    <n v="17285"/>
    <n v="10938"/>
    <n v="9898"/>
    <n v="7616"/>
    <n v="4869"/>
    <n v="3570"/>
    <n v="109331.25458088709"/>
    <n v="331156.19558600627"/>
    <n v="80846.247043106312"/>
    <n v="37882.388271294752"/>
    <n v="22202.532255165119"/>
    <n v="14049.829204917331"/>
    <n v="12713.95222803728"/>
    <n v="9782.7298614600841"/>
    <n v="6254.216346566327"/>
    <n v="4585.6546225594138"/>
  </r>
  <r>
    <n v="3824"/>
    <n v="4089279"/>
    <s v="jetour!jetour!July_August!digtlallcvidnt!vidnt!inst!video!M30-55!main!20sec__egcnx"/>
    <s v="videoint"/>
    <s v="video"/>
    <n v="2140537"/>
    <n v="37138"/>
    <n v="1339748"/>
    <n v="5.920665677425907E-2"/>
    <n v="1260426"/>
    <n v="1.734985192967933"/>
    <n v="1.5977161376617099"/>
    <x v="20"/>
    <n v="1.323976077919331"/>
    <n v="1105939"/>
    <n v="416964"/>
    <n v="39729"/>
    <n v="16904"/>
    <n v="10840"/>
    <n v="7830"/>
    <n v="6034"/>
    <n v="4688"/>
    <n v="4221"/>
    <n v="3600"/>
    <n v="1464236.7796380271"/>
    <n v="552050.36135355581"/>
    <n v="52600.245599657093"/>
    <n v="22380.491621148369"/>
    <n v="14351.90068464555"/>
    <n v="10366.73269010836"/>
    <n v="7988.871654165242"/>
    <n v="6206.7998532858228"/>
    <n v="5588.5030248974954"/>
    <n v="4766.3138805095896"/>
  </r>
  <r>
    <n v="3825"/>
    <n v="4218155"/>
    <s v="sintec!rolf!Rolf_OLV_2024!digtlallcvidnt!dgtlallvd!inst!video!m-25-45!autosport!video_15sec__xyOGp"/>
    <s v="videoint"/>
    <s v="video"/>
    <n v="2408324"/>
    <n v="41413"/>
    <n v="490712"/>
    <n v="0.17209483362950159"/>
    <n v="406263"/>
    <n v="1.7195775983630111"/>
    <n v="4.9078155822559868"/>
    <x v="3"/>
    <n v="2.5545028723684098"/>
    <n v="265743"/>
    <n v="228048"/>
    <n v="92202"/>
    <n v="88800"/>
    <n v="60160"/>
    <n v="56802"/>
    <n v="44506"/>
    <n v="40792"/>
    <n v="35343"/>
    <n v="30380"/>
    <n v="678841.25681179832"/>
    <n v="582549.27103787113"/>
    <n v="235530.2738381121"/>
    <n v="226839.85506631481"/>
    <n v="153678.89280168351"/>
    <n v="145100.8721562704"/>
    <n v="113690.70483762849"/>
    <n v="104203.2811696522"/>
    <n v="90283.795018116711"/>
    <n v="77605.797262552296"/>
  </r>
  <r>
    <n v="3826"/>
    <n v="4218156"/>
    <s v="sintec!rolf!Rolf_OLV_2024!digtlallcvidnt!dgtlallvd!inst!video_rtrg!retarget!autosport!video_5sec__nWRhZ"/>
    <s v="videoint"/>
    <s v="video"/>
    <n v="266787"/>
    <n v="1673"/>
    <n v="96992"/>
    <n v="0.77842502474430875"/>
    <n v="21491"/>
    <n v="0.6270920247238434"/>
    <n v="2.7506082975915538"/>
    <x v="0"/>
    <n v="1.6231671554252201"/>
    <n v="63886"/>
    <n v="33350"/>
    <n v="21027"/>
    <n v="13912"/>
    <n v="9795"/>
    <n v="7134"/>
    <n v="5299"/>
    <n v="4000"/>
    <n v="3069"/>
    <n v="2890"/>
    <n v="103697.6568914956"/>
    <n v="54132.624633431078"/>
    <n v="34130.3357771261"/>
    <n v="22581.501466275658"/>
    <n v="15898.922287390031"/>
    <n v="11579.67448680352"/>
    <n v="8601.1627565982399"/>
    <n v="6492.6686217008792"/>
    <n v="4981.5"/>
    <n v="4690.9530791788857"/>
  </r>
  <r>
    <n v="3827"/>
    <n v="4264266"/>
    <s v="sintec!lamm!Lamm_2024!digtlallcvidnt!vidnt!inst!video!W25-55!kirkorov_ozon!20sec_skip__OVGIH"/>
    <s v="videoint"/>
    <s v="video"/>
    <n v="5671517"/>
    <n v="117920"/>
    <n v="3557463"/>
    <n v="1.192338472669985E-2"/>
    <n v="3515046"/>
    <n v="2.0791615364989648"/>
    <n v="1.5942588861781559"/>
    <x v="2"/>
    <n v="1.368310822156557"/>
    <n v="3146421"/>
    <n v="620406"/>
    <n v="107316"/>
    <n v="218316"/>
    <n v="24900"/>
    <n v="10338"/>
    <n v="5649"/>
    <n v="4904"/>
    <n v="3744"/>
    <n v="2910"/>
    <n v="4305281.9053606549"/>
    <n v="848908.24393086066"/>
    <n v="146841.64419055299"/>
    <n v="298724.1454499308"/>
    <n v="34070.939471698257"/>
    <n v="14145.59727945448"/>
    <n v="7729.5878343623881"/>
    <n v="6710.1962718557534"/>
    <n v="5122.9557181541477"/>
    <n v="3981.78449247558"/>
  </r>
  <r>
    <n v="3828"/>
    <n v="4138028"/>
    <s v="jetour!jetour!September!digtlallcvidnt!vidnt!inst!video!M35-54RF_desctop!T2!20s__mFVjn"/>
    <s v="videoint"/>
    <s v="video"/>
    <n v="3082184"/>
    <n v="48675"/>
    <n v="2025170"/>
    <n v="4.1801429015835723E-2"/>
    <n v="1940515"/>
    <n v="1.5792373200302121"/>
    <n v="1.5219384051709239"/>
    <x v="22"/>
    <n v="1.277162531398836"/>
    <n v="1662469"/>
    <n v="684396"/>
    <n v="46698"/>
    <n v="9156"/>
    <n v="3525"/>
    <n v="2226"/>
    <n v="1701"/>
    <n v="1192"/>
    <n v="1143"/>
    <n v="800"/>
    <n v="2123243.116412092"/>
    <n v="874084.92783923785"/>
    <n v="59640.935891262852"/>
    <n v="11693.70013748774"/>
    <n v="4501.9979231808966"/>
    <n v="2842.9637948938089"/>
    <n v="2172.4534659094202"/>
    <n v="1522.377737427413"/>
    <n v="1459.79677338887"/>
    <n v="1021.730025119069"/>
  </r>
  <r>
    <n v="3829"/>
    <n v="4207708"/>
    <s v="sintec!mirax!Mirax_2024!digtlallcvidnt!dgtlallvd!mrol!video!M35-54!brand_video!olv__gMLEX"/>
    <s v="videoint"/>
    <s v="video"/>
    <n v="489263"/>
    <n v="10205"/>
    <n v="319652"/>
    <n v="8.4529425750503595E-3"/>
    <n v="316950"/>
    <n v="2.0857902600441891"/>
    <n v="1.5306114149137191"/>
    <x v="22"/>
    <n v="1.412275283169186"/>
    <n v="294613"/>
    <n v="46050"/>
    <n v="3387"/>
    <n v="828"/>
    <n v="405"/>
    <n v="324"/>
    <n v="259"/>
    <n v="168"/>
    <n v="162"/>
    <n v="240"/>
    <n v="416074.65800032328"/>
    <n v="65035.276789941003"/>
    <n v="4783.3763840940319"/>
    <n v="1169.363934464086"/>
    <n v="571.97148968352019"/>
    <n v="457.57719174681608"/>
    <n v="365.77929834081908"/>
    <n v="237.26224757242321"/>
    <n v="228.7885958734081"/>
    <n v="338.94606796060452"/>
  </r>
  <r>
    <n v="3830"/>
    <n v="4213604"/>
    <s v="sintec!mirax!Mirax_2024!digtlallcvidnt!dgtlallvd!mrol!video!M35-54!brand_video!olv__gMLEX_PX"/>
    <s v="videoint"/>
    <s v="video"/>
    <n v="461073"/>
    <n v="1788"/>
    <n v="169867"/>
    <n v="1.0696603813571849E-2"/>
    <n v="168050"/>
    <n v="0.38779108731155371"/>
    <n v="2.7143176720610831"/>
    <x v="22"/>
    <n v="1.8002647258642639"/>
    <n v="101951"/>
    <n v="115056"/>
    <n v="17160"/>
    <n v="10456"/>
    <n v="4585"/>
    <n v="2664"/>
    <n v="1589"/>
    <n v="1264"/>
    <n v="729"/>
    <n v="660"/>
    <n v="183538.78906658749"/>
    <n v="207131.25829903869"/>
    <n v="30892.542695830769"/>
    <n v="18823.567973636738"/>
    <n v="8254.2137680876494"/>
    <n v="4795.9052297023982"/>
    <n v="2860.620649398315"/>
    <n v="2275.5346134924289"/>
    <n v="1312.3929851550481"/>
    <n v="1188.1747190704141"/>
  </r>
  <r>
    <n v="3831"/>
    <n v="4258321"/>
    <s v="jetour!soueast!Launch_S07_S09!digtlallcvidnt!vidnt!inst!video!M35-54_RF_kod!S09!video_20__fsGzp"/>
    <s v="videoint"/>
    <s v="video"/>
    <n v="2278786"/>
    <n v="72938"/>
    <n v="1649425"/>
    <n v="0.1945429467844855"/>
    <n v="1328541"/>
    <n v="3.2007393410350948"/>
    <n v="1.381563878321233"/>
    <x v="22"/>
    <n v="1.22572642810001"/>
    <n v="1506494"/>
    <n v="220996"/>
    <n v="45912"/>
    <n v="27316"/>
    <n v="18700"/>
    <n v="13722"/>
    <n v="9702"/>
    <n v="7320"/>
    <n v="5139"/>
    <n v="3830"/>
    <n v="1846549.5095740971"/>
    <n v="270880.63770438993"/>
    <n v="56275.551766927667"/>
    <n v="33481.943109979882"/>
    <n v="22921.08420547019"/>
    <n v="16819.418046388339"/>
    <n v="11891.997805426299"/>
    <n v="8972.3174536920742"/>
    <n v="6299.0081140059528"/>
    <n v="4694.5322196230391"/>
  </r>
  <r>
    <n v="3832"/>
    <n v="4258322"/>
    <s v="jetour!soueast!Launch_S07_S09!digtlallcvidnt!vidnt!inst!video!M35-54_RF_kod!S07!video_20__fsGzp"/>
    <s v="videoint"/>
    <s v="video"/>
    <n v="2282573"/>
    <n v="71943"/>
    <n v="1650418"/>
    <n v="0.19469310198992021"/>
    <n v="1329093"/>
    <n v="3.151837860169203"/>
    <n v="1.3830272088646629"/>
    <x v="22"/>
    <n v="1.226223310014795"/>
    <n v="1506375"/>
    <n v="222648"/>
    <n v="46551"/>
    <n v="27368"/>
    <n v="19005"/>
    <n v="13362"/>
    <n v="10031"/>
    <n v="6888"/>
    <n v="5328"/>
    <n v="3910"/>
    <n v="1847152.138623537"/>
    <n v="273016.167528174"/>
    <n v="57081.921304498712"/>
    <n v="33559.279548484898"/>
    <n v="23304.374006831171"/>
    <n v="16384.795868417688"/>
    <n v="12300.246022758411"/>
    <n v="8446.2261593819057"/>
    <n v="6533.3177957588268"/>
    <n v="4794.5331421578476"/>
  </r>
  <r>
    <n v="3833"/>
    <n v="4200347"/>
    <s v="sintec!sintec!Sintec_OLV_2024!digtlallcvidnt!dgtlallvd!inst!video!m25-55!15sec!15sec__CDqzk"/>
    <s v="videoint"/>
    <s v="video"/>
    <n v="1851295"/>
    <n v="45660"/>
    <n v="369083"/>
    <n v="0.40132436335458421"/>
    <n v="220961"/>
    <n v="2.4663816409594359"/>
    <n v="5.0159313758693846"/>
    <x v="21"/>
    <n v="2.6693451990443222"/>
    <n v="202078"/>
    <n v="151254"/>
    <n v="145476"/>
    <n v="90712"/>
    <n v="60295"/>
    <n v="18702"/>
    <n v="12509"/>
    <n v="5544"/>
    <n v="4059"/>
    <n v="2910"/>
    <n v="539415.93913247844"/>
    <n v="403749.13873624982"/>
    <n v="388325.66217617173"/>
    <n v="242141.6416957085"/>
    <n v="160948.1687763774"/>
    <n v="49922.093912526907"/>
    <n v="33390.839094845418"/>
    <n v="14798.849783501721"/>
    <n v="10834.872162920899"/>
    <n v="7767.7945292189761"/>
  </r>
  <r>
    <n v="3834"/>
    <n v="4200348"/>
    <s v="sintec!sintec!Sintec_OLV_2024!digtlallcvidnt!dgtlallvd!inst!video!m25-55!6sec!6sec__CDqzk"/>
    <s v="videoint"/>
    <s v="video"/>
    <n v="374303"/>
    <n v="4672"/>
    <n v="140526"/>
    <n v="0.97176323242673956"/>
    <n v="3968"/>
    <n v="1.248186629548788"/>
    <n v="2.6635853863342009"/>
    <x v="21"/>
    <n v="1.5307789201612969"/>
    <n v="72223"/>
    <n v="84270"/>
    <n v="55572"/>
    <n v="24256"/>
    <n v="6135"/>
    <n v="1416"/>
    <n v="322"/>
    <n v="144"/>
    <n v="90"/>
    <n v="90"/>
    <n v="110557.4459508093"/>
    <n v="128998.73960199251"/>
    <n v="85068.446151203592"/>
    <n v="37130.573487432419"/>
    <n v="9391.3286751895557"/>
    <n v="2167.582950948397"/>
    <n v="492.91081229193759"/>
    <n v="220.43216450322669"/>
    <n v="137.77010281451669"/>
    <n v="137.77010281451669"/>
  </r>
  <r>
    <n v="3835"/>
    <n v="4218155"/>
    <s v="sintec!rolf!Rolf_OLV_2024!digtlallcvidnt!dgtlallvd!inst!video!m-25-45!autosport!video_15sec__xyOGp"/>
    <s v="videoint"/>
    <s v="video"/>
    <n v="1016256"/>
    <n v="23813"/>
    <n v="324869"/>
    <n v="0.20051466898965431"/>
    <n v="259728"/>
    <n v="2.3432087977832361"/>
    <n v="3.1282024446777008"/>
    <x v="3"/>
    <n v="2.1794038172850101"/>
    <n v="232618"/>
    <n v="140440"/>
    <n v="28017"/>
    <n v="15780"/>
    <n v="13645"/>
    <n v="10938"/>
    <n v="9793"/>
    <n v="6688"/>
    <n v="5031"/>
    <n v="3350"/>
    <n v="506968.5571692044"/>
    <n v="306075.47209950682"/>
    <n v="61060.356748874117"/>
    <n v="34390.992236757447"/>
    <n v="29737.965086853961"/>
    <n v="23838.31895346344"/>
    <n v="21342.901582672101"/>
    <n v="14575.852730002151"/>
    <n v="10964.58060476088"/>
    <n v="7301.0027879047821"/>
  </r>
  <r>
    <n v="3836"/>
    <n v="4218156"/>
    <s v="sintec!rolf!Rolf_OLV_2024!digtlallcvidnt!dgtlallvd!inst!video_rtrg!retarget!autosport!video_5sec__nWRhZ"/>
    <s v="videoint"/>
    <s v="video"/>
    <n v="117779"/>
    <n v="1132"/>
    <n v="65781"/>
    <n v="0.97313814019245681"/>
    <n v="1767"/>
    <n v="0.96112210156309696"/>
    <n v="1.790471412717958"/>
    <x v="0"/>
    <n v="1.724461558734389"/>
    <n v="63630"/>
    <n v="3838"/>
    <n v="354"/>
    <n v="124"/>
    <n v="65"/>
    <n v="60"/>
    <n v="70"/>
    <n v="32"/>
    <n v="36"/>
    <n v="90"/>
    <n v="109727.4889822691"/>
    <n v="6618.4834624225832"/>
    <n v="610.45939179197353"/>
    <n v="213.8332332830642"/>
    <n v="112.0900013177353"/>
    <n v="103.46769352406329"/>
    <n v="120.71230911140719"/>
    <n v="55.182769879500427"/>
    <n v="62.080616114437987"/>
    <n v="155.201540286095"/>
  </r>
  <r>
    <n v="3837"/>
    <n v="4153274"/>
    <s v="sintec!lamm!Lamm_2024!digtlallcvidnt!vidnt!inst!video!W25-55!kirkorov_ozon!20sec_skip__qVTIf"/>
    <s v="videoint"/>
    <s v="video"/>
    <n v="4790684"/>
    <n v="163473"/>
    <n v="1063375"/>
    <n v="0.14782931703303159"/>
    <n v="906177"/>
    <n v="3.412310225429187"/>
    <n v="4.505168919713177"/>
    <x v="2"/>
    <n v="2.449821122113562"/>
    <n v="520133"/>
    <n v="542874"/>
    <n v="457830"/>
    <n v="106880"/>
    <n v="75555"/>
    <n v="62568"/>
    <n v="53991"/>
    <n v="50544"/>
    <n v="46089"/>
    <n v="39060"/>
    <n v="1274232.8097082931"/>
    <n v="1329944.191846278"/>
    <n v="1121601.604337252"/>
    <n v="261836.88153149749"/>
    <n v="185096.23488129009"/>
    <n v="153280.4079684013"/>
    <n v="132268.29220403329"/>
    <n v="123823.7587961079"/>
    <n v="112909.8056970919"/>
    <n v="95690.013029755719"/>
  </r>
  <r>
    <n v="3838"/>
    <n v="4153275"/>
    <s v="sintec!lamm!Lamm_2024!digtlallcvidnt!vidnt!inst!video!W25-55!kirkorov_ozon!10sec_skip__qVTIf"/>
    <s v="videoint"/>
    <s v="video"/>
    <n v="581348"/>
    <n v="12740"/>
    <n v="129503"/>
    <n v="0.87278286989490594"/>
    <n v="16475"/>
    <n v="2.19145847237799"/>
    <n v="4.4890697512798932"/>
    <x v="2"/>
    <n v="3.1462481396292792"/>
    <n v="97524"/>
    <n v="43206"/>
    <n v="11496"/>
    <n v="7696"/>
    <n v="6015"/>
    <n v="5088"/>
    <n v="4501"/>
    <n v="3560"/>
    <n v="3069"/>
    <n v="2620"/>
    <n v="306834.70356920583"/>
    <n v="135936.79712082259"/>
    <n v="36169.268613178188"/>
    <n v="24213.525682586929"/>
    <n v="18924.682559870111"/>
    <n v="16008.11053443377"/>
    <n v="14161.262876471381"/>
    <n v="11200.64337708023"/>
    <n v="9655.8355405222574"/>
    <n v="8243.1701258287103"/>
  </r>
  <r>
    <n v="3839"/>
    <n v="4196317"/>
    <s v="sintec!lamm!Lamm_2024!digtlallcvidnt!vidnt!inst!video!W25-55!kirkorov_ozon!20sec_skip__OVGIH"/>
    <s v="videoint"/>
    <s v="video"/>
    <n v="5843991"/>
    <n v="223976"/>
    <n v="1790115"/>
    <n v="0.1210156889361856"/>
    <n v="1573483"/>
    <n v="3.8325863267072111"/>
    <n v="3.264589705130676"/>
    <x v="2"/>
    <n v="2.0287162379128212"/>
    <n v="901094"/>
    <n v="1522096"/>
    <n v="166134"/>
    <n v="78732"/>
    <n v="48490"/>
    <n v="41532"/>
    <n v="35595"/>
    <n v="31552"/>
    <n v="29700"/>
    <n v="25710"/>
    <n v="1828064.029685816"/>
    <n v="3087900.8708621529"/>
    <n v="337038.74346940871"/>
    <n v="159724.8868433522"/>
    <n v="98372.450376392706"/>
    <n v="84256.642792995292"/>
    <n v="72212.154488506872"/>
    <n v="64010.054738625331"/>
    <n v="60252.872266010789"/>
    <n v="52158.294476738643"/>
  </r>
  <r>
    <n v="3840"/>
    <n v="4196318"/>
    <s v="sintec!lamm!Lamm_2024!digtlallcvidnt!vidnt!inst!video!W25-55!kirkorov_ozon!10sec_skip__OVGIH"/>
    <s v="videoint"/>
    <s v="video"/>
    <n v="657324"/>
    <n v="16101"/>
    <n v="213894"/>
    <n v="0.88495235957997886"/>
    <n v="24608"/>
    <n v="2.4494769702612409"/>
    <n v="3.0731296810569719"/>
    <x v="2"/>
    <n v="2.3657598191823621"/>
    <n v="183570"/>
    <n v="27060"/>
    <n v="16536"/>
    <n v="12332"/>
    <n v="9965"/>
    <n v="8052"/>
    <n v="6174"/>
    <n v="5376"/>
    <n v="4644"/>
    <n v="4140"/>
    <n v="434282.53000730608"/>
    <n v="64017.460707074708"/>
    <n v="39120.204369999527"/>
    <n v="29174.550090156881"/>
    <n v="23574.796598152239"/>
    <n v="19049.098064056379"/>
    <n v="14606.201123631899"/>
    <n v="12718.324787924381"/>
    <n v="10986.58860028289"/>
    <n v="9794.2456514149781"/>
  </r>
  <r>
    <n v="3841"/>
    <n v="4236815"/>
    <s v="sintec!mirax!Mirax_2024!digtlallcvidnt!dgtlallvd!17skpbl!video!M35-54!brand_video!olv__KYWfB"/>
    <s v="videoint"/>
    <s v="video"/>
    <n v="1228179"/>
    <n v="26096"/>
    <n v="916048"/>
    <n v="2.094868391176008E-3"/>
    <n v="914129"/>
    <n v="2.124771714872181"/>
    <n v="1.340736511623845"/>
    <x v="22"/>
    <n v="1.227757879047487"/>
    <n v="837501"/>
    <n v="147174"/>
    <n v="11298"/>
    <n v="3088"/>
    <n v="600"/>
    <n v="330"/>
    <n v="168"/>
    <n v="72"/>
    <n v="72"/>
    <n v="40"/>
    <n v="1028248.451460149"/>
    <n v="180694.0380909348"/>
    <n v="13871.20851747851"/>
    <n v="3791.3163304986392"/>
    <n v="736.65472742849204"/>
    <n v="405.16010008567059"/>
    <n v="206.26332367997779"/>
    <n v="88.398567291419056"/>
    <n v="88.398567291419056"/>
    <n v="49.110315161899472"/>
  </r>
  <r>
    <n v="3842"/>
    <n v="4236816"/>
    <s v="sintec!mirax!Mirax_2024!digtlallcvidnt!dgtlallvd!17skpbl!video!M35-54!brand_video!olv__KYWfB_PX"/>
    <s v="videoint"/>
    <s v="video"/>
    <n v="1418801"/>
    <n v="4277"/>
    <n v="527390"/>
    <n v="3.8870664972789898E-4"/>
    <n v="527185"/>
    <n v="0.30145171873997828"/>
    <n v="2.6902311382468378"/>
    <x v="22"/>
    <n v="1.7166147818964299"/>
    <n v="273248"/>
    <n v="453232"/>
    <n v="51426"/>
    <n v="23476"/>
    <n v="8900"/>
    <n v="5970"/>
    <n v="3731"/>
    <n v="2912"/>
    <n v="2016"/>
    <n v="1600"/>
    <n v="469061.55592363561"/>
    <n v="778024.75082848268"/>
    <n v="88278.631773805799"/>
    <n v="40299.248619800594"/>
    <n v="15277.87155887822"/>
    <n v="10248.19024792169"/>
    <n v="6404.6897512555788"/>
    <n v="4998.7822448824036"/>
    <n v="3460.695400303202"/>
    <n v="2746.583651034287"/>
  </r>
  <r>
    <n v="3843"/>
    <n v="4073410"/>
    <s v="VK_com_W30_55_VK_Pack_Q3_bn"/>
    <s v="vk"/>
    <s v="banner"/>
    <n v="556774"/>
    <n v="412"/>
    <n v="109507"/>
    <n v="0.26619302875615258"/>
    <n v="80357"/>
    <n v="7.3997708226318043E-2"/>
    <n v="5.0843690357694031"/>
    <x v="27"/>
    <n v="2.384062687334076"/>
    <n v="57134"/>
    <n v="58686"/>
    <n v="15993"/>
    <n v="12496"/>
    <n v="11160"/>
    <n v="10086"/>
    <n v="10094"/>
    <n v="9376"/>
    <n v="15345"/>
    <n v="33170"/>
    <n v="136211.0375781451"/>
    <n v="139911.1028688876"/>
    <n v="38128.314558533872"/>
    <n v="29791.247340926609"/>
    <n v="26606.139590648279"/>
    <n v="24045.656264451489"/>
    <n v="24064.72876595016"/>
    <n v="22352.971756444291"/>
    <n v="36583.44193714139"/>
    <n v="79079.359338871291"/>
  </r>
  <r>
    <n v="3844"/>
    <n v="4073411"/>
    <s v="VK_com_W30_55_VK_Leg_Q3_bn"/>
    <s v="vk"/>
    <s v="banner"/>
    <n v="846769"/>
    <n v="1088"/>
    <n v="192469"/>
    <n v="0.1519725254456562"/>
    <n v="163219"/>
    <n v="0.1284884071098493"/>
    <n v="4.3995084922766781"/>
    <x v="27"/>
    <n v="2.0666764293123441"/>
    <n v="95995"/>
    <n v="124598"/>
    <n v="24813"/>
    <n v="20960"/>
    <n v="18040"/>
    <n v="16608"/>
    <n v="16149"/>
    <n v="15528"/>
    <n v="27594"/>
    <n v="49440"/>
    <n v="198390.60383183841"/>
    <n v="257503.7497394594"/>
    <n v="51280.442240527183"/>
    <n v="43317.537958386732"/>
    <n v="37282.84278479468"/>
    <n v="34323.362138019402"/>
    <n v="33374.757656965041"/>
    <n v="32091.35159436207"/>
    <n v="57027.869390444808"/>
    <n v="102176.4826652023"/>
  </r>
  <r>
    <n v="3845"/>
    <n v="3995776"/>
    <s v="vkontakte_VK_post_ver5_INT-04"/>
    <s v="vk"/>
    <s v="banner"/>
    <n v="1316989"/>
    <n v="809"/>
    <n v="699428"/>
    <n v="0.30757990815351982"/>
    <n v="484298"/>
    <n v="6.1427999778282123E-2"/>
    <n v="1.8829514975093931"/>
    <x v="0"/>
    <n v="1.118615894500985"/>
    <n v="469360"/>
    <n v="233764"/>
    <n v="143052"/>
    <n v="96256"/>
    <n v="71365"/>
    <n v="53574"/>
    <n v="40089"/>
    <n v="28936"/>
    <n v="23112"/>
    <n v="17830"/>
    <n v="525033.55624298204"/>
    <n v="261492.12596212811"/>
    <n v="160020.24094015491"/>
    <n v="107673.4915410868"/>
    <n v="79830.02331106276"/>
    <n v="59928.727931995752"/>
    <n v="44844.192594649969"/>
    <n v="32368.269523280491"/>
    <n v="25853.45055370676"/>
    <n v="19944.921398952549"/>
  </r>
  <r>
    <n v="3846"/>
    <n v="4059389"/>
    <s v="vkontakte_VK_post_ver4_INT-04"/>
    <s v="vk"/>
    <s v="banner"/>
    <n v="1353213"/>
    <n v="975"/>
    <n v="581773"/>
    <n v="0.39402825500667782"/>
    <n v="352538"/>
    <n v="7.2050741457553247E-2"/>
    <n v="2.3260154733891052"/>
    <x v="0"/>
    <n v="1.1696210868590029"/>
    <n v="337408"/>
    <n v="207258"/>
    <n v="148575"/>
    <n v="113792"/>
    <n v="91080"/>
    <n v="73656"/>
    <n v="59500"/>
    <n v="49912"/>
    <n v="41076"/>
    <n v="34710"/>
    <n v="394639.51167492243"/>
    <n v="242413.3272202232"/>
    <n v="173776.4529800764"/>
    <n v="133093.5227158597"/>
    <n v="106529.08859111799"/>
    <n v="86149.610773686712"/>
    <n v="69592.454668110673"/>
    <n v="58378.127687306551"/>
    <n v="48043.3557638204"/>
    <n v="40597.547924875988"/>
  </r>
  <r>
    <n v="3847"/>
    <n v="4073081"/>
    <s v="VK_com_W20_50_VK_teeth_v5"/>
    <s v="vk"/>
    <s v="banner"/>
    <n v="96946"/>
    <n v="158"/>
    <n v="23552"/>
    <n v="0.38175101902173908"/>
    <n v="14561"/>
    <n v="0.16297732758442851"/>
    <n v="4.1162533967391308"/>
    <x v="26"/>
    <n v="1.8991145588465761"/>
    <n v="9577"/>
    <n v="14606"/>
    <n v="8046"/>
    <n v="6868"/>
    <n v="4400"/>
    <n v="3234"/>
    <n v="1393"/>
    <n v="1360"/>
    <n v="684"/>
    <n v="880"/>
    <n v="18187.820130073658"/>
    <n v="27738.46724651309"/>
    <n v="15280.27574047955"/>
    <n v="13043.11879015828"/>
    <n v="8356.1040589249333"/>
    <n v="6141.7364833098263"/>
    <n v="2645.4665804732799"/>
    <n v="2582.7958000313429"/>
    <n v="1298.994358251058"/>
    <n v="1671.2208117849871"/>
  </r>
  <r>
    <n v="3848"/>
    <n v="4073082"/>
    <s v="VK_com_W20_50_VK_muscle_v5"/>
    <s v="vk"/>
    <s v="banner"/>
    <n v="87455"/>
    <n v="208"/>
    <n v="19639"/>
    <n v="0.43815876572126888"/>
    <n v="11034"/>
    <n v="0.23783660168086451"/>
    <n v="4.4531289780538721"/>
    <x v="26"/>
    <n v="1.9372881731386931"/>
    <n v="7915"/>
    <n v="10620"/>
    <n v="6540"/>
    <n v="6748"/>
    <n v="5375"/>
    <n v="3900"/>
    <n v="1715"/>
    <n v="1040"/>
    <n v="720"/>
    <n v="570"/>
    <n v="15333.63589039275"/>
    <n v="20574.000398732911"/>
    <n v="12669.864652327051"/>
    <n v="13072.8205923399"/>
    <n v="10412.923930620471"/>
    <n v="7555.423875240901"/>
    <n v="3322.4492169328578"/>
    <n v="2014.7797000642399"/>
    <n v="1394.847484659859"/>
    <n v="1104.254258689055"/>
  </r>
  <r>
    <n v="3849"/>
    <n v="4073083"/>
    <s v="VK_com_W20_50_VK_head_v5"/>
    <s v="vk"/>
    <s v="banner"/>
    <n v="84498"/>
    <n v="177"/>
    <n v="17002"/>
    <n v="0.35119397717915529"/>
    <n v="11031"/>
    <n v="0.20947241354824969"/>
    <n v="4.9698858957769678"/>
    <x v="26"/>
    <n v="2.0071737374697141"/>
    <n v="6170"/>
    <n v="8682"/>
    <n v="6198"/>
    <n v="7088"/>
    <n v="5690"/>
    <n v="4026"/>
    <n v="1904"/>
    <n v="1088"/>
    <n v="612"/>
    <n v="640"/>
    <n v="12384.261960188131"/>
    <n v="17426.28238871205"/>
    <n v="12440.462824837279"/>
    <n v="14226.847451185329"/>
    <n v="11420.81856620267"/>
    <n v="8080.8814670530674"/>
    <n v="3821.6587961423352"/>
    <n v="2183.805026367048"/>
    <n v="1228.390327331465"/>
    <n v="1284.5911919806169"/>
  </r>
  <r>
    <n v="3850"/>
    <n v="4073084"/>
    <s v="VK_com_W20_50_VK_first_aid_kit_v5"/>
    <s v="vk"/>
    <s v="banner"/>
    <n v="94027"/>
    <n v="258"/>
    <n v="21994"/>
    <n v="0.45426025279621718"/>
    <n v="12003"/>
    <n v="0.27438927116679251"/>
    <n v="4.2751204874056556"/>
    <x v="26"/>
    <n v="1.8863121150721209"/>
    <n v="8761"/>
    <n v="12270"/>
    <n v="7884"/>
    <n v="7616"/>
    <n v="5770"/>
    <n v="3468"/>
    <n v="1687"/>
    <n v="1168"/>
    <n v="693"/>
    <n v="530"/>
    <n v="16525.98044014685"/>
    <n v="23145.049651934922"/>
    <n v="14871.684715228601"/>
    <n v="14366.153068389271"/>
    <n v="10884.02090396614"/>
    <n v="6541.7304150701148"/>
    <n v="3182.208538126667"/>
    <n v="2203.2125504042369"/>
    <n v="1307.2142957449801"/>
    <n v="999.74542098822394"/>
  </r>
  <r>
    <n v="3851"/>
    <n v="4073085"/>
    <s v="VK_com_W20_50_VK_menstrual_v5"/>
    <s v="vk"/>
    <s v="banner"/>
    <n v="84149"/>
    <n v="209"/>
    <n v="19792"/>
    <n v="0.48059822150363779"/>
    <n v="10280"/>
    <n v="0.24836896457474239"/>
    <n v="4.2516673403395311"/>
    <x v="26"/>
    <n v="1.9053754188932159"/>
    <n v="8290"/>
    <n v="10814"/>
    <n v="6600"/>
    <n v="6436"/>
    <n v="4715"/>
    <n v="3408"/>
    <n v="1624"/>
    <n v="976"/>
    <n v="621"/>
    <n v="680"/>
    <n v="15795.56222262476"/>
    <n v="20604.729779911238"/>
    <n v="12575.47776469523"/>
    <n v="12262.99619599674"/>
    <n v="8983.8451000815148"/>
    <n v="6493.5194275880804"/>
    <n v="3094.329680282583"/>
    <n v="1859.646408839779"/>
    <n v="1183.2381351326869"/>
    <n v="1295.6552848473871"/>
  </r>
  <r>
    <n v="3852"/>
    <n v="4073086"/>
    <s v="VK_com_W20_50_VK_medicine_v5"/>
    <s v="vk"/>
    <s v="banner"/>
    <n v="246066"/>
    <n v="209"/>
    <n v="60432"/>
    <n v="0.34920240931956581"/>
    <n v="39329"/>
    <n v="8.4936561735469346E-2"/>
    <n v="4.0717831612390789"/>
    <x v="26"/>
    <n v="1.7485716722094311"/>
    <n v="19445"/>
    <n v="42164"/>
    <n v="26874"/>
    <n v="20908"/>
    <n v="15930"/>
    <n v="8454"/>
    <n v="3311"/>
    <n v="1776"/>
    <n v="1062"/>
    <n v="800"/>
    <n v="34000.976166112392"/>
    <n v="73726.775987038462"/>
    <n v="46991.115118956259"/>
    <n v="36559.136522554792"/>
    <n v="27854.746738296239"/>
    <n v="14782.42491685853"/>
    <n v="5789.5208066854266"/>
    <n v="3105.46328984395"/>
    <n v="1856.983115886416"/>
    <n v="1398.857337767545"/>
  </r>
  <r>
    <n v="3853"/>
    <n v="4073087"/>
    <s v="VK_com_W20_50_VK_travel_v5"/>
    <s v="vk"/>
    <s v="banner"/>
    <n v="256889"/>
    <n v="205"/>
    <n v="61220"/>
    <n v="0.35806925841228349"/>
    <n v="39299"/>
    <n v="7.9801003546278754E-2"/>
    <n v="4.1961613851682458"/>
    <x v="26"/>
    <n v="1.7545624675573039"/>
    <n v="18319"/>
    <n v="42608"/>
    <n v="29307"/>
    <n v="23272"/>
    <n v="16385"/>
    <n v="7998"/>
    <n v="3647"/>
    <n v="2304"/>
    <n v="1512"/>
    <n v="1060"/>
    <n v="32141.829843182251"/>
    <n v="74758.397617681607"/>
    <n v="51420.962236701896"/>
    <n v="40832.177744993583"/>
    <n v="28748.50603092643"/>
    <n v="14032.99061552332"/>
    <n v="6398.8893191814877"/>
    <n v="4042.511925252028"/>
    <n v="2652.8984509466441"/>
    <n v="1859.8362156107421"/>
  </r>
  <r>
    <n v="3854"/>
    <n v="4073088"/>
    <s v="VK_com_W20_50_VK_sport_v5"/>
    <s v="vk"/>
    <s v="banner"/>
    <n v="116206"/>
    <n v="156"/>
    <n v="28336"/>
    <n v="0.45426312817617159"/>
    <n v="15464"/>
    <n v="0.1342443591552932"/>
    <n v="4.1010022586109542"/>
    <x v="26"/>
    <n v="1.758751683743738"/>
    <n v="9511"/>
    <n v="19890"/>
    <n v="10947"/>
    <n v="9152"/>
    <n v="6730"/>
    <n v="4578"/>
    <n v="1939"/>
    <n v="1744"/>
    <n v="882"/>
    <n v="700"/>
    <n v="16727.487264086689"/>
    <n v="34981.570989662949"/>
    <n v="19253.0546819427"/>
    <n v="16096.095409622691"/>
    <n v="11836.398831595359"/>
    <n v="8051.565208178833"/>
    <n v="3410.2195147791081"/>
    <n v="3067.262936449079"/>
    <n v="1551.218985061977"/>
    <n v="1231.1261786206171"/>
  </r>
  <r>
    <n v="3855"/>
    <n v="3868108"/>
    <s v="vkontakte_VK_post_ver1_INT-02"/>
    <s v="vk"/>
    <s v="banner"/>
    <n v="326175"/>
    <n v="197"/>
    <n v="162036"/>
    <n v="0.74138463057592141"/>
    <n v="41905"/>
    <n v="6.0397026136276552E-2"/>
    <n v="2.012978597348738"/>
    <x v="0"/>
    <n v="1.1502694277129679"/>
    <n v="101608"/>
    <n v="61636"/>
    <n v="40485"/>
    <n v="27140"/>
    <n v="18840"/>
    <n v="12690"/>
    <n v="8015"/>
    <n v="5696"/>
    <n v="4374"/>
    <n v="3080"/>
    <n v="116876.57601105919"/>
    <n v="70898.006446516476"/>
    <n v="46568.657780959496"/>
    <n v="31218.312268129939"/>
    <n v="21671.076018112311"/>
    <n v="14596.91903767756"/>
    <n v="9219.4094631194366"/>
    <n v="6551.9346602530641"/>
    <n v="5031.2784768165211"/>
    <n v="3542.829837355941"/>
  </r>
  <r>
    <n v="3856"/>
    <n v="3868109"/>
    <s v="vkontakte_VK_post_ver2_INT-02"/>
    <s v="vk"/>
    <s v="banner"/>
    <n v="336310"/>
    <n v="246"/>
    <n v="165595"/>
    <n v="0.73488329961653431"/>
    <n v="43902"/>
    <n v="7.3146799084178288E-2"/>
    <n v="2.0309188079350222"/>
    <x v="0"/>
    <n v="1.150470026409053"/>
    <n v="103259"/>
    <n v="63440"/>
    <n v="41244"/>
    <n v="28168"/>
    <n v="19130"/>
    <n v="13080"/>
    <n v="8869"/>
    <n v="6808"/>
    <n v="4716"/>
    <n v="3610"/>
    <n v="118796.3844569724"/>
    <n v="72985.818475390319"/>
    <n v="47449.985769214982"/>
    <n v="32406.43970389021"/>
    <n v="22008.491605205181"/>
    <n v="15048.14794543041"/>
    <n v="10203.518664221891"/>
    <n v="7832.3999397928328"/>
    <n v="5425.6166445450935"/>
    <n v="4153.1967953366811"/>
  </r>
  <r>
    <n v="3857"/>
    <n v="3868110"/>
    <s v="vkontakte_VK_post_ver3_INT-02"/>
    <s v="vk"/>
    <s v="banner"/>
    <n v="322752"/>
    <n v="222"/>
    <n v="158142"/>
    <n v="0.75348737210861128"/>
    <n v="38984"/>
    <n v="6.8783462224866143E-2"/>
    <n v="2.0408999506772401"/>
    <x v="0"/>
    <n v="1.152348240872316"/>
    <n v="98047"/>
    <n v="61164"/>
    <n v="39801"/>
    <n v="27076"/>
    <n v="18380"/>
    <n v="12384"/>
    <n v="8960"/>
    <n v="6056"/>
    <n v="5004"/>
    <n v="3210"/>
    <n v="112984.287972808"/>
    <n v="70482.227804714334"/>
    <n v="45864.612334959049"/>
    <n v="31200.980969858829"/>
    <n v="21180.160667233169"/>
    <n v="14270.680614962759"/>
    <n v="10325.04023821595"/>
    <n v="6978.6209467227454"/>
    <n v="5766.3505973250694"/>
    <n v="3699.037853200135"/>
  </r>
  <r>
    <n v="3858"/>
    <n v="3868111"/>
    <s v="vkontakte_VK_post_ver1_RET"/>
    <s v="vk"/>
    <s v="banner"/>
    <n v="126283"/>
    <n v="297"/>
    <n v="81486"/>
    <n v="0.3602704759099723"/>
    <n v="52129"/>
    <n v="0.2351860503789108"/>
    <n v="1.5497508774513411"/>
    <x v="0"/>
    <n v="1.084607324446887"/>
    <n v="61486"/>
    <n v="24302"/>
    <n v="12378"/>
    <n v="7120"/>
    <n v="4415"/>
    <n v="2436"/>
    <n v="1729"/>
    <n v="1232"/>
    <n v="774"/>
    <n v="560"/>
    <n v="66688.165950941315"/>
    <n v="26358.127198708258"/>
    <n v="13425.269462003571"/>
    <n v="7722.4041500618387"/>
    <n v="4788.5413374330083"/>
    <n v="2642.103442352618"/>
    <n v="1875.286063968668"/>
    <n v="1336.236223718565"/>
    <n v="839.48606912189086"/>
    <n v="607.38010169025699"/>
  </r>
  <r>
    <n v="3859"/>
    <n v="3868108"/>
    <s v="vkontakte_VK_post_ver1_INT-02"/>
    <s v="vk"/>
    <s v="banner"/>
    <n v="461749"/>
    <n v="342"/>
    <n v="236469"/>
    <n v="0.77920573098376533"/>
    <n v="52211"/>
    <n v="7.406621346229228E-2"/>
    <n v="1.9526830155326911"/>
    <x v="0"/>
    <n v="1.12564601372962"/>
    <n v="148008"/>
    <n v="93078"/>
    <n v="58515"/>
    <n v="38440"/>
    <n v="24865"/>
    <n v="17190"/>
    <n v="11907"/>
    <n v="7992"/>
    <n v="5733"/>
    <n v="4480"/>
    <n v="166604.6152000936"/>
    <n v="104772.8796659256"/>
    <n v="65867.176493388717"/>
    <n v="43269.832767766587"/>
    <n v="27989.188131387"/>
    <n v="19349.854976012171"/>
    <n v="13403.067085478589"/>
    <n v="8996.1629417271233"/>
    <n v="6453.3285967119118"/>
    <n v="5042.8941415086974"/>
  </r>
  <r>
    <n v="3860"/>
    <n v="3868109"/>
    <s v="vkontakte_VK_post_ver2_INT-02"/>
    <s v="vk"/>
    <s v="banner"/>
    <n v="512458"/>
    <n v="418"/>
    <n v="254716"/>
    <n v="0.75844469919439694"/>
    <n v="61528"/>
    <n v="8.1567660178980525E-2"/>
    <n v="2.011879897611458"/>
    <x v="0"/>
    <n v="1.131001697193341"/>
    <n v="155799"/>
    <n v="101458"/>
    <n v="65952"/>
    <n v="43636"/>
    <n v="28915"/>
    <n v="19932"/>
    <n v="14567"/>
    <n v="10312"/>
    <n v="7380"/>
    <n v="5150"/>
    <n v="176208.93342102529"/>
    <n v="114749.170193842"/>
    <n v="74591.823933295222"/>
    <n v="49352.390058728633"/>
    <n v="32702.914074345459"/>
    <n v="22543.125828457669"/>
    <n v="16475.3017230154"/>
    <n v="11662.88950145773"/>
    <n v="8346.7925252868572"/>
    <n v="5824.6587405457058"/>
  </r>
  <r>
    <n v="3861"/>
    <n v="3868110"/>
    <s v="vkontakte_VK_post_ver3_INT-02"/>
    <s v="vk"/>
    <s v="banner"/>
    <n v="526799"/>
    <n v="420"/>
    <n v="256462"/>
    <n v="0.75558172360817588"/>
    <n v="62684"/>
    <n v="7.9726802822328829E-2"/>
    <n v="2.0541015823006918"/>
    <x v="0"/>
    <n v="1.1366974001342121"/>
    <n v="154598"/>
    <n v="102322"/>
    <n v="67983"/>
    <n v="45748"/>
    <n v="31525"/>
    <n v="22398"/>
    <n v="14833"/>
    <n v="10448"/>
    <n v="7812"/>
    <n v="5780"/>
    <n v="175731.14466594881"/>
    <n v="116309.1513765328"/>
    <n v="77276.099353324113"/>
    <n v="52001.632661339907"/>
    <n v="35834.385539231022"/>
    <n v="25459.74836820607"/>
    <n v="16860.632536190758"/>
    <n v="11876.21443660224"/>
    <n v="8879.8800898484606"/>
    <n v="6570.110972775743"/>
  </r>
  <r>
    <n v="3862"/>
    <n v="3868111"/>
    <s v="vkontakte_VK_post_ver1_RET"/>
    <s v="vk"/>
    <s v="banner"/>
    <n v="199738"/>
    <n v="328"/>
    <n v="124185"/>
    <n v="0.4215565486975078"/>
    <n v="71834"/>
    <n v="0.16421512180957051"/>
    <n v="1.608390707412328"/>
    <x v="0"/>
    <n v="1.0650137300381239"/>
    <n v="89531"/>
    <n v="40154"/>
    <n v="22029"/>
    <n v="13208"/>
    <n v="8120"/>
    <n v="5652"/>
    <n v="3262"/>
    <n v="2504"/>
    <n v="1755"/>
    <n v="1330"/>
    <n v="95351.7442640433"/>
    <n v="42764.561315950843"/>
    <n v="23461.187459009841"/>
    <n v="14066.70134634354"/>
    <n v="8647.9114879095687"/>
    <n v="6019.4576021754774"/>
    <n v="3474.0747873843611"/>
    <n v="2666.794380015463"/>
    <n v="1869.099096216908"/>
    <n v="1416.4682609507049"/>
  </r>
  <r>
    <n v="3863"/>
    <n v="4090444"/>
    <s v="chery!chr!Chery_Digital_24!mgr!mlmail!bn240x400!banner!All30-55_RF!Tiggo_7!bn__NgzOx"/>
    <s v="vk"/>
    <s v="banner"/>
    <n v="3826735"/>
    <n v="673"/>
    <n v="415079"/>
    <n v="0.6805066023576235"/>
    <n v="132615"/>
    <n v="1.7586793964045069E-2"/>
    <n v="9.2192931947894259"/>
    <x v="19"/>
    <n v="3.1584405615761111"/>
    <n v="124405"/>
    <n v="124530"/>
    <n v="117876"/>
    <n v="109952"/>
    <n v="253040"/>
    <n v="125970"/>
    <n v="101248"/>
    <n v="89192"/>
    <n v="79137"/>
    <n v="86240"/>
    <n v="392925.79806287598"/>
    <n v="393320.60313307308"/>
    <n v="372304.33963634563"/>
    <n v="347276.8566264165"/>
    <n v="799211.79970121908"/>
    <n v="397868.75754174258"/>
    <n v="319785.78997845802"/>
    <n v="281707.63056809647"/>
    <n v="249949.51072144869"/>
    <n v="272383.91403032379"/>
  </r>
  <r>
    <n v="3864"/>
    <n v="4090445"/>
    <s v="chery!chr!Chery_Digital_24!mgr!mlmail!240x100!banner!All30-55_RF!Tiggo_7!bn__OEPXx"/>
    <s v="vk"/>
    <s v="banner"/>
    <n v="1746879"/>
    <n v="666"/>
    <n v="302873"/>
    <n v="0.76242187319437527"/>
    <n v="71956"/>
    <n v="3.8125136314535811E-2"/>
    <n v="5.7676947103241289"/>
    <x v="19"/>
    <n v="2.2632539736008832"/>
    <n v="121886"/>
    <n v="112512"/>
    <n v="95172"/>
    <n v="143848"/>
    <n v="75985"/>
    <n v="57978"/>
    <n v="46277"/>
    <n v="49912"/>
    <n v="38034"/>
    <n v="30240"/>
    <n v="275858.97382631717"/>
    <n v="254643.23107778261"/>
    <n v="215398.40717554331"/>
    <n v="325564.55759453977"/>
    <n v="171973.3531840631"/>
    <n v="131218.938881432"/>
    <n v="104736.6041363281"/>
    <n v="112963.53233036731"/>
    <n v="86080.601631935991"/>
    <n v="68440.800161690713"/>
  </r>
  <r>
    <n v="3865"/>
    <n v="4090448"/>
    <s v="chery!chr!Chery_Digital_24!mgr!mlnews!100x250!banner!All30-55_RF!Tiggo_7!bn__CDKba"/>
    <s v="vk"/>
    <s v="banner"/>
    <n v="596501"/>
    <n v="704"/>
    <n v="140337"/>
    <n v="0.62089114061152795"/>
    <n v="53203"/>
    <n v="0.1180215959403253"/>
    <n v="4.2504898921880896"/>
    <x v="19"/>
    <n v="2.1907310014543642"/>
    <n v="80260"/>
    <n v="54256"/>
    <n v="37104"/>
    <n v="27844"/>
    <n v="20160"/>
    <n v="15588"/>
    <n v="12362"/>
    <n v="9952"/>
    <n v="8208"/>
    <n v="6550"/>
    <n v="175828.0701767272"/>
    <n v="118860.301214908"/>
    <n v="81284.883077962717"/>
    <n v="60998.714004495298"/>
    <n v="44165.136989319974"/>
    <n v="34149.114850670623"/>
    <n v="27081.81663997885"/>
    <n v="21802.154926473831"/>
    <n v="17981.520059937418"/>
    <n v="14349.288059526079"/>
  </r>
  <r>
    <n v="3866"/>
    <n v="4090449"/>
    <s v="chery!chr!Chery_Digital_24!mgr!mlnews!300x250!banner!All30-55_RF!Tiggo_7!bn__PuypS"/>
    <s v="vk"/>
    <s v="banner"/>
    <n v="1351089"/>
    <n v="3305"/>
    <n v="505191"/>
    <n v="0.56635015271451783"/>
    <n v="219076"/>
    <n v="0.2446174900395163"/>
    <n v="2.6744122519997391"/>
    <x v="19"/>
    <n v="1.8154844847440821"/>
    <n v="379678"/>
    <n v="140084"/>
    <n v="73542"/>
    <n v="48544"/>
    <n v="31615"/>
    <n v="22452"/>
    <n v="17710"/>
    <n v="12600"/>
    <n v="10098"/>
    <n v="7880"/>
    <n v="689299.51819866349"/>
    <n v="254320.32856088999"/>
    <n v="133514.35997704929"/>
    <n v="88130.878827416716"/>
    <n v="57396.541985184151"/>
    <n v="40761.257651474123"/>
    <n v="32152.230224817689"/>
    <n v="22875.104507775432"/>
    <n v="18332.76232694574"/>
    <n v="14306.01773978336"/>
  </r>
  <r>
    <n v="3867"/>
    <n v="4089294"/>
    <s v="jetour!jetour!July_August!vkads!vkprjct!muf!banner!M30-55!main!banner__VKkpQ"/>
    <s v="vk"/>
    <s v="banner"/>
    <n v="2171425"/>
    <n v="3594"/>
    <n v="1151640"/>
    <n v="0.37256347469695389"/>
    <n v="722581"/>
    <n v="0.16551343012077319"/>
    <n v="1.885506755583342"/>
    <x v="20"/>
    <n v="1.167034999897884"/>
    <n v="671244"/>
    <n v="662654"/>
    <n v="240969"/>
    <n v="244244"/>
    <n v="25670"/>
    <n v="12564"/>
    <n v="2016"/>
    <n v="648"/>
    <n v="495"/>
    <n v="130"/>
    <n v="783365.24147145532"/>
    <n v="773340.41082233249"/>
    <n v="281219.25689039333"/>
    <n v="285041.29651505878"/>
    <n v="29957.788447378691"/>
    <n v="14662.627738717019"/>
    <n v="2352.7425597941351"/>
    <n v="756.23867993382896"/>
    <n v="577.68232494945266"/>
    <n v="151.7145499867249"/>
  </r>
  <r>
    <n v="3868"/>
    <n v="4090449"/>
    <s v="chery!chr!Chery_Digital_24!mgr!mlnews!300x250!banner!All30-55_RF!Tiggo_7!bn__PuypS"/>
    <s v="vk"/>
    <s v="banner"/>
    <n v="575220"/>
    <n v="1252"/>
    <n v="286243"/>
    <n v="0.46525504553823149"/>
    <n v="153067"/>
    <n v="0.21765585341260729"/>
    <n v="2.0095513252725832"/>
    <x v="19"/>
    <n v="1.5749872680178081"/>
    <n v="236645"/>
    <n v="65128"/>
    <n v="28008"/>
    <n v="20204"/>
    <n v="6420"/>
    <n v="3624"/>
    <n v="2107"/>
    <n v="1816"/>
    <n v="720"/>
    <n v="550"/>
    <n v="372712.86204007431"/>
    <n v="102575.7707914638"/>
    <n v="44112.243402642773"/>
    <n v="31821.042763031801"/>
    <n v="10111.418260674331"/>
    <n v="5707.7538592965366"/>
    <n v="3318.4981737135222"/>
    <n v="2860.17687872034"/>
    <n v="1133.9908329728221"/>
    <n v="866.24299740979461"/>
  </r>
  <r>
    <n v="3869"/>
    <n v="4089294"/>
    <s v="jetour!jetour!July_August!vkads!vkprjct!muf!banner!M30-55!main!banner__VKkpQ"/>
    <s v="vk"/>
    <s v="banner"/>
    <n v="2469466"/>
    <n v="3844"/>
    <n v="1340491"/>
    <n v="0.48908646160250241"/>
    <n v="684875"/>
    <n v="0.1556611834299399"/>
    <n v="1.8422100558675889"/>
    <x v="20"/>
    <n v="1.1658405663339131"/>
    <n v="865112"/>
    <n v="607414"/>
    <n v="268848"/>
    <n v="210800"/>
    <n v="82875"/>
    <n v="49794"/>
    <n v="17297"/>
    <n v="11464"/>
    <n v="3051"/>
    <n v="1530"/>
    <n v="1008582.664022264"/>
    <n v="708147.88175914763"/>
    <n v="313433.90457773989"/>
    <n v="245759.19138318891"/>
    <n v="96619.03693492306"/>
    <n v="58051.86516003088"/>
    <n v="20165.544275877699"/>
    <n v="13365.19625245198"/>
    <n v="3556.979567884769"/>
    <n v="1783.736066490887"/>
  </r>
  <r>
    <n v="3870"/>
    <n v="4073410"/>
    <s v="VK_com_W30_55_VK_Pack_Q3_bn"/>
    <s v="vk"/>
    <s v="banner"/>
    <n v="115520"/>
    <n v="169"/>
    <n v="28854"/>
    <n v="0.21671172107853329"/>
    <n v="22601"/>
    <n v="0.14629501385041549"/>
    <n v="4.0036043529493313"/>
    <x v="27"/>
    <n v="2.0898006440175121"/>
    <n v="17037"/>
    <n v="10190"/>
    <n v="13272"/>
    <n v="2288"/>
    <n v="1995"/>
    <n v="1806"/>
    <n v="1582"/>
    <n v="1544"/>
    <n v="2934"/>
    <n v="2630"/>
    <n v="35603.933572126349"/>
    <n v="21295.068562538439"/>
    <n v="27735.834147400419"/>
    <n v="4781.463873512067"/>
    <n v="4169.1522848149361"/>
    <n v="3774.1799630956261"/>
    <n v="3306.0646188357041"/>
    <n v="3226.6521943630378"/>
    <n v="6131.475089547379"/>
    <n v="5496.1756937660557"/>
  </r>
  <r>
    <n v="3871"/>
    <n v="4073411"/>
    <s v="VK_com_W30_55_VK_Leg_Q3_bn"/>
    <s v="vk"/>
    <s v="banner"/>
    <n v="166868"/>
    <n v="425"/>
    <n v="48097"/>
    <n v="0.13054868287003349"/>
    <n v="41818"/>
    <n v="0.25469233166335059"/>
    <n v="3.4694055762313658"/>
    <x v="27"/>
    <n v="1.9773198563827901"/>
    <n v="28033"/>
    <n v="18708"/>
    <n v="27069"/>
    <n v="1868"/>
    <n v="1500"/>
    <n v="1314"/>
    <n v="987"/>
    <n v="1072"/>
    <n v="1800"/>
    <n v="2040"/>
    <n v="55430.207533978741"/>
    <n v="36991.699873209232"/>
    <n v="53524.071192425727"/>
    <n v="3693.6334917230511"/>
    <n v="2965.979784574185"/>
    <n v="2598.1982912869862"/>
    <n v="1951.614698249813"/>
    <n v="2119.686886042351"/>
    <n v="3559.1757414890212"/>
    <n v="4033.7325070208908"/>
  </r>
  <r>
    <n v="3872"/>
    <n v="4121818"/>
    <s v="vkontakte_VK_post_ver6_INT-01"/>
    <s v="vk"/>
    <s v="banner"/>
    <n v="445287"/>
    <n v="300"/>
    <n v="333060"/>
    <n v="0.70054344562541282"/>
    <n v="99737"/>
    <n v="6.73722790020818E-2"/>
    <n v="1.336957304990092"/>
    <x v="0"/>
    <n v="1.0322336119726829"/>
    <n v="266955"/>
    <n v="92664"/>
    <n v="37503"/>
    <n v="16908"/>
    <n v="8470"/>
    <n v="4176"/>
    <n v="2324"/>
    <n v="1200"/>
    <n v="792"/>
    <n v="390"/>
    <n v="275559.92388416763"/>
    <n v="95650.895419836714"/>
    <n v="38711.857149811527"/>
    <n v="17453.00591123413"/>
    <n v="8743.0186934086269"/>
    <n v="4310.607563597925"/>
    <n v="2398.9109142245161"/>
    <n v="1238.68033436722"/>
    <n v="817.52902068236506"/>
    <n v="402.57110866934642"/>
  </r>
  <r>
    <n v="3873"/>
    <n v="4121819"/>
    <s v="vkontakte_VK_post_ver7_INT-01"/>
    <s v="vk"/>
    <s v="banner"/>
    <n v="400165"/>
    <n v="282"/>
    <n v="287913"/>
    <n v="0.70814100092736343"/>
    <n v="84030"/>
    <n v="7.0470930741069318E-2"/>
    <n v="1.3898816656420521"/>
    <x v="0"/>
    <n v="1.0265220893424249"/>
    <n v="220719"/>
    <n v="92212"/>
    <n v="39648"/>
    <n v="18228"/>
    <n v="8975"/>
    <n v="5232"/>
    <n v="2520"/>
    <n v="1168"/>
    <n v="864"/>
    <n v="260"/>
    <n v="226572.9290375706"/>
    <n v="94657.654902443654"/>
    <n v="40699.547798248437"/>
    <n v="18711.444644533709"/>
    <n v="9213.0357518482597"/>
    <n v="5370.7635714395647"/>
    <n v="2586.8356651429099"/>
    <n v="1198.9778003519521"/>
    <n v="886.91508519185481"/>
    <n v="266.89574322903042"/>
  </r>
  <r>
    <n v="3874"/>
    <n v="4121820"/>
    <s v="vkontakte_VK_post_ver8_INT-01"/>
    <s v="vk"/>
    <s v="banner"/>
    <n v="435383"/>
    <n v="281"/>
    <n v="316802"/>
    <n v="0.71276065176356207"/>
    <n v="90998"/>
    <n v="6.4540875505015124E-2"/>
    <n v="1.374306349076079"/>
    <x v="0"/>
    <n v="1.034707055247529"/>
    <n v="251044"/>
    <n v="88034"/>
    <n v="38199"/>
    <n v="19260"/>
    <n v="10935"/>
    <n v="5982"/>
    <n v="3493"/>
    <n v="1968"/>
    <n v="1134"/>
    <n v="730"/>
    <n v="259756.99797756071"/>
    <n v="91089.400901660978"/>
    <n v="39524.77480340036"/>
    <n v="19928.457884067411"/>
    <n v="11314.52164913173"/>
    <n v="6189.6176044907188"/>
    <n v="3614.2317439796188"/>
    <n v="2036.3034847271369"/>
    <n v="1173.357800650698"/>
    <n v="755.33615033069623"/>
  </r>
  <r>
    <n v="3875"/>
    <n v="4121821"/>
    <s v="vkontakte_VK_post_ver6_INT-02"/>
    <s v="vk"/>
    <s v="banner"/>
    <n v="547170"/>
    <n v="309"/>
    <n v="409204"/>
    <n v="0.72034730843295769"/>
    <n v="114435"/>
    <n v="5.6472394319864019E-2"/>
    <n v="1.337157017037957"/>
    <x v="0"/>
    <n v="1.037013873095292"/>
    <n v="327599"/>
    <n v="116722"/>
    <n v="45636"/>
    <n v="19252"/>
    <n v="9195"/>
    <n v="4494"/>
    <n v="2170"/>
    <n v="1240"/>
    <n v="972"/>
    <n v="360"/>
    <n v="339724.70781214471"/>
    <n v="121042.3332954287"/>
    <n v="47325.16511257676"/>
    <n v="19964.591084830561"/>
    <n v="9535.3425631112113"/>
    <n v="4660.3403456902433"/>
    <n v="2250.3201046167842"/>
    <n v="1285.8972026381621"/>
    <n v="1007.977484648624"/>
    <n v="373.32499431430517"/>
  </r>
  <r>
    <n v="3876"/>
    <n v="4121822"/>
    <s v="vkontakte_VK_post_ver7_INT-02"/>
    <s v="vk"/>
    <s v="banner"/>
    <n v="777863"/>
    <n v="453"/>
    <n v="492263"/>
    <n v="0.6226062084698627"/>
    <n v="185777"/>
    <n v="5.8236476088977113E-2"/>
    <n v="1.580177669254037"/>
    <x v="0"/>
    <n v="1.0306493306886819"/>
    <n v="335773"/>
    <n v="193196"/>
    <n v="104460"/>
    <n v="54532"/>
    <n v="29360"/>
    <n v="16824"/>
    <n v="10094"/>
    <n v="5480"/>
    <n v="3042"/>
    <n v="1970"/>
    <n v="346064.21771333087"/>
    <n v="199117.32809173071"/>
    <n v="107661.6290837398"/>
    <n v="56203.369301115228"/>
    <n v="30259.86434901971"/>
    <n v="17339.644339506391"/>
    <n v="10403.37434397156"/>
    <n v="5647.9583321739792"/>
    <n v="3135.2352639549722"/>
    <n v="2030.3791814567039"/>
  </r>
  <r>
    <n v="3877"/>
    <n v="4121823"/>
    <s v="vkontakte_VK_post_ver8_INT-02"/>
    <s v="vk"/>
    <s v="banner"/>
    <n v="683883"/>
    <n v="424"/>
    <n v="488734"/>
    <n v="0.68972078881354681"/>
    <n v="151644"/>
    <n v="6.1998909170135827E-2"/>
    <n v="1.399294912979248"/>
    <x v="0"/>
    <n v="1.0375021049421771"/>
    <n v="376191"/>
    <n v="154918"/>
    <n v="65859"/>
    <n v="30060"/>
    <n v="15770"/>
    <n v="8046"/>
    <n v="4095"/>
    <n v="2392"/>
    <n v="1062"/>
    <n v="770"/>
    <n v="390298.95436030242"/>
    <n v="160727.7510934321"/>
    <n v="68328.851129386807"/>
    <n v="31187.313274561831"/>
    <n v="16361.408194938131"/>
    <n v="8347.7419363647532"/>
    <n v="4248.5711197382134"/>
    <n v="2481.7050350216859"/>
    <n v="1101.8272354485921"/>
    <n v="798.87662080547602"/>
  </r>
  <r>
    <n v="3878"/>
    <n v="4121824"/>
    <s v="vkontakte_VK_post_ver6_RET"/>
    <s v="vk"/>
    <s v="banner"/>
    <n v="287823"/>
    <n v="164"/>
    <n v="227178"/>
    <n v="0.66888078951306906"/>
    <n v="75223"/>
    <n v="5.697946307279126E-2"/>
    <n v="1.2669492644534239"/>
    <x v="0"/>
    <n v="1.036733003151733"/>
    <n v="191251"/>
    <n v="52602"/>
    <n v="19503"/>
    <n v="8044"/>
    <n v="3565"/>
    <n v="1368"/>
    <n v="721"/>
    <n v="328"/>
    <n v="153"/>
    <n v="90"/>
    <n v="198276.22358577221"/>
    <n v="54534.229431787477"/>
    <n v="20219.40376046826"/>
    <n v="8339.4802773525444"/>
    <n v="3695.9531562359298"/>
    <n v="1418.250748311571"/>
    <n v="747.48449527239984"/>
    <n v="340.04842503376858"/>
    <n v="158.6201494822152"/>
    <n v="93.305970283656009"/>
  </r>
  <r>
    <n v="3879"/>
    <n v="4121825"/>
    <s v="vkontakte_VK_post_ver7_RET"/>
    <s v="vk"/>
    <s v="banner"/>
    <n v="173968"/>
    <n v="107"/>
    <n v="120822"/>
    <n v="0.73138170200791253"/>
    <n v="32455"/>
    <n v="6.1505564241699617E-2"/>
    <n v="1.439870222310506"/>
    <x v="0"/>
    <n v="1.032157011652467"/>
    <n v="91654"/>
    <n v="37282"/>
    <n v="18234"/>
    <n v="9564"/>
    <n v="5555"/>
    <n v="2874"/>
    <n v="1533"/>
    <n v="904"/>
    <n v="558"/>
    <n v="390"/>
    <n v="94601.318745995202"/>
    <n v="38480.877708427273"/>
    <n v="18820.350950471078"/>
    <n v="9871.5496594441938"/>
    <n v="5733.6321997294544"/>
    <n v="2966.4192514891902"/>
    <n v="1582.296698863232"/>
    <n v="933.06993853383017"/>
    <n v="575.94361250207658"/>
    <n v="402.5412345444621"/>
  </r>
  <r>
    <n v="3880"/>
    <n v="4121826"/>
    <s v="vkontakte_VK_post_ver8_RET"/>
    <s v="vk"/>
    <s v="banner"/>
    <n v="249698"/>
    <n v="161"/>
    <n v="199072"/>
    <n v="0.64486718373251883"/>
    <n v="70697"/>
    <n v="6.447788929026263E-2"/>
    <n v="1.254309998392541"/>
    <x v="0"/>
    <n v="1.0373093715857209"/>
    <n v="168803"/>
    <n v="45224"/>
    <n v="15969"/>
    <n v="5868"/>
    <n v="2750"/>
    <n v="1110"/>
    <n v="581"/>
    <n v="280"/>
    <n v="72"/>
    <n v="60"/>
    <n v="175100.93385178439"/>
    <n v="46911.279020592643"/>
    <n v="16564.79335485238"/>
    <n v="6086.9313924650114"/>
    <n v="2852.600771860732"/>
    <n v="1151.4134024601501"/>
    <n v="602.67674489130388"/>
    <n v="290.44662404400191"/>
    <n v="74.686274754171905"/>
    <n v="62.238562295143247"/>
  </r>
  <r>
    <n v="3881"/>
    <n v="4167998"/>
    <s v="VK_com_All25_45_audio_audio15"/>
    <s v="vk"/>
    <s v="banner"/>
    <n v="1228261"/>
    <n v="330"/>
    <n v="324933"/>
    <n v="4.2654947327602777E-3"/>
    <n v="323547"/>
    <n v="2.6867253784008449E-2"/>
    <n v="3.780043885970338"/>
    <x v="5"/>
    <n v="1.906873376668742"/>
    <n v="177225"/>
    <n v="108724"/>
    <n v="79437"/>
    <n v="62144"/>
    <n v="50150"/>
    <n v="41454"/>
    <n v="36953"/>
    <n v="33160"/>
    <n v="28836"/>
    <n v="26040"/>
    <n v="337945.63418011769"/>
    <n v="207322.9010049323"/>
    <n v="151476.30042243481"/>
    <n v="118500.7391197023"/>
    <n v="95629.699839937399"/>
    <n v="79047.528956426017"/>
    <n v="70464.691888040019"/>
    <n v="63231.921170335481"/>
    <n v="54986.600689619838"/>
    <n v="49654.982728454037"/>
  </r>
  <r>
    <n v="3882"/>
    <n v="4179753"/>
    <s v="ertelecom!domru!Game_2024!vkads!vkprjct!site!soc_video!!!__JtwPe"/>
    <s v="vk"/>
    <s v="video"/>
    <n v="954989"/>
    <n v="967"/>
    <n v="18907"/>
    <n v="8.9913788543927176E-4"/>
    <n v="18890"/>
    <n v="0.1012577108218"/>
    <n v="50.509811181044057"/>
    <x v="0"/>
    <n v="24.520219785862839"/>
    <n v="18387"/>
    <n v="944"/>
    <n v="141"/>
    <n v="4"/>
    <n v="19476"/>
    <n v="-1"/>
    <n v="-1"/>
    <n v="-1"/>
    <n v="-1"/>
    <n v="-1"/>
    <n v="450853.28120266"/>
    <n v="23147.087477854519"/>
    <n v="3457.35098980666"/>
    <n v="98.080879143451355"/>
    <n v="477555.80054946459"/>
    <n v="-24.520219785862839"/>
    <n v="-24.520219785862839"/>
    <n v="-24.520219785862839"/>
    <n v="-24.520219785862839"/>
    <n v="-24.520219785862839"/>
  </r>
  <r>
    <n v="3883"/>
    <n v="4166259"/>
    <s v="jaecoo!jaecoo!Jaecoo_Digital24!vkrgsvtru!vkrgsvtru!bn!banner!vokrugsvetaru!J7!banner__ZDJSL"/>
    <s v="vk"/>
    <s v="banner"/>
    <n v="204862"/>
    <n v="1659"/>
    <n v="143526"/>
    <n v="0.45887853071917278"/>
    <n v="77665"/>
    <n v="0.80981343538577188"/>
    <n v="1.427351141953374"/>
    <x v="0"/>
    <n v="1.374755900333519"/>
    <n v="138910"/>
    <n v="8094"/>
    <n v="1080"/>
    <n v="428"/>
    <n v="245"/>
    <n v="132"/>
    <n v="70"/>
    <n v="48"/>
    <n v="0"/>
    <n v="10"/>
    <n v="190967.34211532911"/>
    <n v="11127.274257299499"/>
    <n v="1484.7363723602"/>
    <n v="588.39552534274617"/>
    <n v="336.81519558171209"/>
    <n v="181.46777884402451"/>
    <n v="96.232913023346327"/>
    <n v="65.988283216008909"/>
    <n v="0"/>
    <n v="13.747559003335191"/>
  </r>
  <r>
    <n v="3884"/>
    <n v="4166260"/>
    <s v="jaecoo!jaecoo!Jaecoo_Digital24!vkrgsvtru!vkrgsvtru!bn!banner!vokrugsvetaru!J8!banner__ZDJSL"/>
    <s v="vk"/>
    <s v="banner"/>
    <n v="205247"/>
    <n v="2374"/>
    <n v="143261"/>
    <n v="0.46165390441222659"/>
    <n v="77124"/>
    <n v="1.156655152085049"/>
    <n v="1.4326788169843849"/>
    <x v="0"/>
    <n v="1.3779682978737691"/>
    <n v="138475"/>
    <n v="8376"/>
    <n v="1152"/>
    <n v="484"/>
    <n v="235"/>
    <n v="78"/>
    <n v="35"/>
    <n v="48"/>
    <n v="36"/>
    <n v="30"/>
    <n v="190814.1600480701"/>
    <n v="11541.86246299069"/>
    <n v="1587.419479150582"/>
    <n v="666.93665617090414"/>
    <n v="323.8225500003357"/>
    <n v="107.481527234154"/>
    <n v="48.228890425581909"/>
    <n v="66.142478297940897"/>
    <n v="49.60685872345568"/>
    <n v="41.339048936213068"/>
  </r>
  <r>
    <n v="3885"/>
    <n v="3868108"/>
    <s v="vkontakte_VK_post_ver1_INT-02"/>
    <s v="vk"/>
    <s v="banner"/>
    <n v="121076"/>
    <n v="93"/>
    <n v="96367"/>
    <n v="0.60295536853902276"/>
    <n v="38262"/>
    <n v="7.6811259043906302E-2"/>
    <n v="1.2564052009505331"/>
    <x v="0"/>
    <n v="1.0441456746897559"/>
    <n v="81474"/>
    <n v="23130"/>
    <n v="7248"/>
    <n v="2476"/>
    <n v="855"/>
    <n v="426"/>
    <n v="175"/>
    <n v="96"/>
    <n v="27"/>
    <n v="50"/>
    <n v="85070.724699673156"/>
    <n v="24151.089455574049"/>
    <n v="7567.967850151349"/>
    <n v="2585.3046905318351"/>
    <n v="892.74455185974114"/>
    <n v="444.80605741783592"/>
    <n v="182.72549307070719"/>
    <n v="100.2379847702165"/>
    <n v="28.191933216623401"/>
    <n v="52.207283734487788"/>
  </r>
  <r>
    <n v="3886"/>
    <n v="3868109"/>
    <s v="vkontakte_VK_post_ver2_INT-02"/>
    <s v="vk"/>
    <s v="banner"/>
    <n v="167138"/>
    <n v="138"/>
    <n v="126600"/>
    <n v="0.54782780410742493"/>
    <n v="57245"/>
    <n v="8.2566501932534786E-2"/>
    <n v="1.3202053712480251"/>
    <x v="0"/>
    <n v="1.042917758642206"/>
    <n v="102158"/>
    <n v="36238"/>
    <n v="13272"/>
    <n v="4888"/>
    <n v="2145"/>
    <n v="780"/>
    <n v="476"/>
    <n v="192"/>
    <n v="81"/>
    <n v="30"/>
    <n v="106542.39238737051"/>
    <n v="37793.253737676278"/>
    <n v="13841.60449269936"/>
    <n v="5097.7820042431049"/>
    <n v="2237.058592287533"/>
    <n v="813.47585174092103"/>
    <n v="496.42885311369031"/>
    <n v="200.24020965930359"/>
    <n v="84.47633845001873"/>
    <n v="31.287532759266199"/>
  </r>
  <r>
    <n v="3887"/>
    <n v="3868110"/>
    <s v="vkontakte_VK_post_ver3_INT-02"/>
    <s v="vk"/>
    <s v="banner"/>
    <n v="189379"/>
    <n v="148"/>
    <n v="140003"/>
    <n v="0.52175310529060093"/>
    <n v="66956"/>
    <n v="7.8150164484974569E-2"/>
    <n v="1.352678156896638"/>
    <x v="0"/>
    <n v="1.041144616399571"/>
    <n v="110572"/>
    <n v="42342"/>
    <n v="16842"/>
    <n v="6712"/>
    <n v="2980"/>
    <n v="1248"/>
    <n v="623"/>
    <n v="296"/>
    <n v="180"/>
    <n v="100"/>
    <n v="115121.4425245334"/>
    <n v="44084.145347590653"/>
    <n v="17534.957629401579"/>
    <n v="6988.1626652739224"/>
    <n v="3102.610956870722"/>
    <n v="1299.348481266665"/>
    <n v="648.63309601693288"/>
    <n v="308.17880645427311"/>
    <n v="187.40603095192279"/>
    <n v="104.1144616399571"/>
  </r>
  <r>
    <n v="3888"/>
    <n v="3868111"/>
    <s v="vkontakte_VK_post_ver1_RET"/>
    <s v="vk"/>
    <s v="banner"/>
    <n v="70129"/>
    <n v="59"/>
    <n v="54859"/>
    <n v="0.28042800634353532"/>
    <n v="39475"/>
    <n v="8.4130673473170881E-2"/>
    <n v="1.278349951694344"/>
    <x v="0"/>
    <n v="1.0404587400967329"/>
    <n v="46179"/>
    <n v="12456"/>
    <n v="4770"/>
    <n v="2132"/>
    <n v="955"/>
    <n v="462"/>
    <n v="217"/>
    <n v="112"/>
    <n v="99"/>
    <n v="20"/>
    <n v="48047.344158927037"/>
    <n v="12959.95406664491"/>
    <n v="4962.988190261417"/>
    <n v="2218.2580338862349"/>
    <n v="993.63809679238011"/>
    <n v="480.69193792469071"/>
    <n v="225.7795466009911"/>
    <n v="116.53137889083411"/>
    <n v="103.0054152695766"/>
    <n v="20.80917480193466"/>
  </r>
  <r>
    <n v="3889"/>
    <n v="4178331"/>
    <s v="VK_com_W25_45_with_kids_audio20_audio"/>
    <s v="vk"/>
    <s v="banner"/>
    <n v="1023873"/>
    <n v="399"/>
    <n v="432718"/>
    <n v="5.6849957709181886E-4"/>
    <n v="432472"/>
    <n v="3.8969676903287807E-2"/>
    <n v="2.3661437703076831"/>
    <x v="6"/>
    <n v="1.198032128561048"/>
    <n v="187171"/>
    <n v="318676"/>
    <n v="100149"/>
    <n v="78328"/>
    <n v="47830"/>
    <n v="36534"/>
    <n v="28315"/>
    <n v="22744"/>
    <n v="19062"/>
    <n v="15820"/>
    <n v="224236.87153490001"/>
    <n v="381784.0866013206"/>
    <n v="119981.7196432604"/>
    <n v="93839.460565929781"/>
    <n v="57301.876709074939"/>
    <n v="43768.905784849339"/>
    <n v="33922.279720206083"/>
    <n v="27248.042731992478"/>
    <n v="22836.888434630699"/>
    <n v="18952.868273835778"/>
  </r>
  <r>
    <n v="3890"/>
    <n v="4167998"/>
    <s v="VK_com_All25_45_audio_audio15"/>
    <s v="vk"/>
    <s v="banner"/>
    <n v="1124909"/>
    <n v="509"/>
    <n v="406967"/>
    <n v="1.4497489968479099E-4"/>
    <n v="406908"/>
    <n v="4.5248104513342859E-2"/>
    <n v="2.7641282954146158"/>
    <x v="5"/>
    <n v="1.1963846054855221"/>
    <n v="166691"/>
    <n v="157110"/>
    <n v="241341"/>
    <n v="159984"/>
    <n v="63535"/>
    <n v="46536"/>
    <n v="36960"/>
    <n v="28456"/>
    <n v="21654"/>
    <n v="17990"/>
    <n v="199426.54627298709"/>
    <n v="187963.98536783029"/>
    <n v="288736.65707248129"/>
    <n v="191402.39472399571"/>
    <n v="76012.295909522611"/>
    <n v="55674.954000874233"/>
    <n v="44218.375018744882"/>
    <n v="34044.320333696"/>
    <n v="25906.51224718348"/>
    <n v="21522.959052684531"/>
  </r>
  <r>
    <n v="3891"/>
    <n v="4121818"/>
    <s v="vkontakte_VK_post_ver6_INT-01"/>
    <s v="vk"/>
    <s v="banner"/>
    <n v="1172869"/>
    <n v="543"/>
    <n v="547078"/>
    <n v="0.89958287483686061"/>
    <n v="54936"/>
    <n v="4.6296730495903632E-2"/>
    <n v="2.1438789349964722"/>
    <x v="0"/>
    <n v="1.0600001807533801"/>
    <n v="312882"/>
    <n v="214910"/>
    <n v="150420"/>
    <n v="108304"/>
    <n v="90460"/>
    <n v="65436"/>
    <n v="49791"/>
    <n v="37664"/>
    <n v="28593"/>
    <n v="48020"/>
    <n v="331654.97655447898"/>
    <n v="227804.63884570889"/>
    <n v="159445.2271889234"/>
    <n v="114802.2595763141"/>
    <n v="95887.616350950761"/>
    <n v="69362.171827778177"/>
    <n v="52778.468999891549"/>
    <n v="39923.846807895308"/>
    <n v="30308.585168281399"/>
    <n v="50901.208679777323"/>
  </r>
  <r>
    <n v="3892"/>
    <n v="4121819"/>
    <s v="vkontakte_VK_post_ver7_INT-01"/>
    <s v="vk"/>
    <s v="banner"/>
    <n v="981651"/>
    <n v="493"/>
    <n v="423287"/>
    <n v="0.89715252299267401"/>
    <n v="43534"/>
    <n v="5.0221514570860729E-2"/>
    <n v="2.3191144542591671"/>
    <x v="0"/>
    <n v="1.125311662809213"/>
    <n v="227339"/>
    <n v="170774"/>
    <n v="128481"/>
    <n v="96136"/>
    <n v="75115"/>
    <n v="54420"/>
    <n v="42602"/>
    <n v="32496"/>
    <n v="23814"/>
    <n v="21160"/>
    <n v="255827.22811138359"/>
    <n v="192173.97390458049"/>
    <n v="144581.16774939041"/>
    <n v="108182.9620158265"/>
    <n v="84527.785551913999"/>
    <n v="61239.460690077351"/>
    <n v="47940.527458998084"/>
    <n v="36568.127794648171"/>
    <n v="26798.171938138588"/>
    <n v="23811.59478504294"/>
  </r>
  <r>
    <n v="3893"/>
    <n v="4121820"/>
    <s v="vkontakte_VK_post_ver8_INT-01"/>
    <s v="vk"/>
    <s v="banner"/>
    <n v="1146272"/>
    <n v="591"/>
    <n v="541864"/>
    <n v="0.89762375799093497"/>
    <n v="55474"/>
    <n v="5.1558443371206839E-2"/>
    <n v="2.1154237963769509"/>
    <x v="0"/>
    <n v="1.0598115166594091"/>
    <n v="313441"/>
    <n v="212436"/>
    <n v="146295"/>
    <n v="104084"/>
    <n v="88440"/>
    <n v="61584"/>
    <n v="47019"/>
    <n v="35392"/>
    <n v="27450"/>
    <n v="45440"/>
    <n v="332188.38159324182"/>
    <n v="225142.11935305819"/>
    <n v="155045.12582968819"/>
    <n v="110309.4218999779"/>
    <n v="93729.730533358117"/>
    <n v="65267.432441953039"/>
    <n v="49831.277701808744"/>
    <n v="37508.849197609801"/>
    <n v="29091.826132300768"/>
    <n v="48157.835317003541"/>
  </r>
  <r>
    <n v="3894"/>
    <n v="4121821"/>
    <s v="vkontakte_VK_post_ver6_INT-02"/>
    <s v="vk"/>
    <s v="banner"/>
    <n v="1751142"/>
    <n v="801"/>
    <n v="766379"/>
    <n v="0.88416827705352052"/>
    <n v="88771"/>
    <n v="4.5741578923925073E-2"/>
    <n v="2.2849556159550302"/>
    <x v="0"/>
    <n v="1.071221589084336"/>
    <n v="416161"/>
    <n v="307434"/>
    <n v="225015"/>
    <n v="162888"/>
    <n v="142875"/>
    <n v="103788"/>
    <n v="80710"/>
    <n v="61584"/>
    <n v="48240"/>
    <n v="86020"/>
    <n v="445800.64773492632"/>
    <n v="329329.93801855372"/>
    <n v="241040.92586781181"/>
    <n v="174489.14220276929"/>
    <n v="153050.7845404245"/>
    <n v="111179.946287885"/>
    <n v="86458.294454996736"/>
    <n v="65970.110342169733"/>
    <n v="51675.729457428359"/>
    <n v="92146.481093034556"/>
  </r>
  <r>
    <n v="3895"/>
    <n v="4121822"/>
    <s v="vkontakte_VK_post_ver7_INT-02"/>
    <s v="vk"/>
    <s v="banner"/>
    <n v="1590126"/>
    <n v="795"/>
    <n v="604856"/>
    <n v="0.86658146732445407"/>
    <n v="80699"/>
    <n v="4.9996038049814923E-2"/>
    <n v="2.6289331675638499"/>
    <x v="0"/>
    <n v="1.1607123435261111"/>
    <n v="293990"/>
    <n v="241578"/>
    <n v="198081"/>
    <n v="159044"/>
    <n v="132760"/>
    <n v="102384"/>
    <n v="80290"/>
    <n v="65080"/>
    <n v="52020"/>
    <n v="44730"/>
    <n v="341237.82187324128"/>
    <n v="280402.56652435078"/>
    <n v="229915.0617179955"/>
    <n v="184604.33396376681"/>
    <n v="154096.17072652641"/>
    <n v="118838.37257957731"/>
    <n v="93193.594061711425"/>
    <n v="75539.159316679274"/>
    <n v="60380.256110228278"/>
    <n v="51918.663125922933"/>
  </r>
  <r>
    <n v="3896"/>
    <n v="4121823"/>
    <s v="vkontakte_VK_post_ver8_INT-02"/>
    <s v="vk"/>
    <s v="banner"/>
    <n v="1838314"/>
    <n v="973"/>
    <n v="789588"/>
    <n v="0.88135457985683674"/>
    <n v="93681"/>
    <n v="5.2928933794770643E-2"/>
    <n v="2.3281939441835489"/>
    <x v="0"/>
    <n v="1.071382821055429"/>
    <n v="421313"/>
    <n v="316158"/>
    <n v="235962"/>
    <n v="177528"/>
    <n v="154165"/>
    <n v="110670"/>
    <n v="86884"/>
    <n v="67872"/>
    <n v="53811"/>
    <n v="91470"/>
    <n v="451387.51048732601"/>
    <n v="338726.24993924232"/>
    <n v="252805.63322188109"/>
    <n v="190200.44945632821"/>
    <n v="165169.73260801021"/>
    <n v="118569.93680620431"/>
    <n v="93086.025024579896"/>
    <n v="72716.894830674079"/>
    <n v="57652.180983813691"/>
    <n v="97999.386641940087"/>
  </r>
  <r>
    <n v="3897"/>
    <n v="4121824"/>
    <s v="vkontakte_VK_post_ver6_RET"/>
    <s v="vk"/>
    <s v="banner"/>
    <n v="715520"/>
    <n v="348"/>
    <n v="396376"/>
    <n v="0.84787171776293213"/>
    <n v="60300"/>
    <n v="4.8635957066189617E-2"/>
    <n v="1.805154701596464"/>
    <x v="0"/>
    <n v="1.0487774132932299"/>
    <n v="264150"/>
    <n v="135736"/>
    <n v="83823"/>
    <n v="56328"/>
    <n v="45895"/>
    <n v="30882"/>
    <n v="21378"/>
    <n v="15000"/>
    <n v="11610"/>
    <n v="17440"/>
    <n v="277034.55372140667"/>
    <n v="142356.85097076991"/>
    <n v="87911.669114478427"/>
    <n v="59075.53413598107"/>
    <n v="48133.639383092799"/>
    <n v="32388.34407732153"/>
    <n v="22420.763541382679"/>
    <n v="15731.66119939845"/>
    <n v="12176.3057683344"/>
    <n v="18290.67808783393"/>
  </r>
  <r>
    <n v="3898"/>
    <n v="4121825"/>
    <s v="vkontakte_VK_post_ver7_RET"/>
    <s v="vk"/>
    <s v="banner"/>
    <n v="406613"/>
    <n v="219"/>
    <n v="233200"/>
    <n v="0.84583619210977701"/>
    <n v="35951"/>
    <n v="5.3859566713312157E-2"/>
    <n v="1.7436234991423669"/>
    <x v="0"/>
    <n v="1.063808133450542"/>
    <n v="155398"/>
    <n v="86620"/>
    <n v="48798"/>
    <n v="30448"/>
    <n v="24180"/>
    <n v="13632"/>
    <n v="8995"/>
    <n v="5888"/>
    <n v="4365"/>
    <n v="3900"/>
    <n v="165313.65632194729"/>
    <n v="92147.060519485953"/>
    <n v="51911.709296119552"/>
    <n v="32390.830047302101"/>
    <n v="25722.880666834109"/>
    <n v="14501.832475197791"/>
    <n v="9568.954160387626"/>
    <n v="6263.7022897567913"/>
    <n v="4643.522502511616"/>
    <n v="4148.8517204571144"/>
  </r>
  <r>
    <n v="3899"/>
    <n v="4121826"/>
    <s v="vkontakte_VK_post_ver8_RET"/>
    <s v="vk"/>
    <s v="banner"/>
    <n v="705790"/>
    <n v="327"/>
    <n v="385549"/>
    <n v="0.83120174089415355"/>
    <n v="65080"/>
    <n v="4.6331061647232177E-2"/>
    <n v="1.830610376372394"/>
    <x v="0"/>
    <n v="1.0493973091156721"/>
    <n v="254207"/>
    <n v="133712"/>
    <n v="82533"/>
    <n v="56328"/>
    <n v="47365"/>
    <n v="30726"/>
    <n v="22330"/>
    <n v="15832"/>
    <n v="11664"/>
    <n v="17870"/>
    <n v="266764.14175836748"/>
    <n v="140317.01299647469"/>
    <n v="86609.908113243728"/>
    <n v="59110.451627867551"/>
    <n v="49704.703546263787"/>
    <n v="32243.781719888131"/>
    <n v="23433.041912552952"/>
    <n v="16614.058197919308"/>
    <n v="12240.170213525191"/>
    <n v="18752.729913897048"/>
  </r>
  <r>
    <n v="3900"/>
    <n v="4219306"/>
    <s v="jetour!jetour!November!vkads!vkprjct!muf!banner!M30-55_C_RF!Jetour_vigoda!bn__ZfcpM"/>
    <s v="vk"/>
    <s v="banner"/>
    <n v="4539135"/>
    <n v="27994"/>
    <n v="2533437"/>
    <n v="0.21498541309691141"/>
    <n v="1988785"/>
    <n v="0.6167254333700144"/>
    <n v="1.7916904979283079"/>
    <x v="20"/>
    <n v="1.260968558396609"/>
    <n v="1895893"/>
    <n v="777844"/>
    <n v="391113"/>
    <n v="340208"/>
    <n v="79625"/>
    <n v="41346"/>
    <n v="58660"/>
    <n v="11248"/>
    <n v="2754"/>
    <n v="1030"/>
    <n v="2390661.4630842218"/>
    <n v="980836.82733745198"/>
    <n v="493181.19578017289"/>
    <n v="428991.59131499362"/>
    <n v="100404.62146233"/>
    <n v="52136.006015466199"/>
    <n v="73968.415635545083"/>
    <n v="14183.37434484506"/>
    <n v="3472.707409824262"/>
    <n v="1298.797615148507"/>
  </r>
  <r>
    <n v="3901"/>
    <n v="4138037"/>
    <s v="jetour!jetour!September!vkads!vkprjct!muf!banner!M30-55CRF!T2!bn__fjXhc"/>
    <s v="vk"/>
    <s v="banner"/>
    <n v="5068863"/>
    <n v="10080"/>
    <n v="3468128"/>
    <n v="0.47424403020880418"/>
    <n v="1823389"/>
    <n v="0.1988611647227396"/>
    <n v="1.4615559171979811"/>
    <x v="20"/>
    <n v="1.2352409211359361"/>
    <n v="3047863"/>
    <n v="574952"/>
    <n v="208884"/>
    <n v="193472"/>
    <n v="51110"/>
    <n v="15948"/>
    <n v="5705"/>
    <n v="2976"/>
    <n v="1602"/>
    <n v="1030"/>
    <n v="3764845.0996161359"/>
    <n v="710204.23808894842"/>
    <n v="258022.06457055881"/>
    <n v="238984.53149401181"/>
    <n v="63133.163479257673"/>
    <n v="19699.622210275898"/>
    <n v="7047.0494550805124"/>
    <n v="3676.076981300545"/>
    <n v="1978.8559556597691"/>
    <n v="1272.298148770014"/>
  </r>
  <r>
    <n v="3902"/>
    <n v="4121818"/>
    <s v="vkontakte_VK_post_ver6_INT-01"/>
    <s v="vk"/>
    <s v="banner"/>
    <n v="904801"/>
    <n v="488"/>
    <n v="470995"/>
    <n v="0.86343804074353225"/>
    <n v="64320"/>
    <n v="5.3934511566631767E-2"/>
    <n v="1.9210416246456969"/>
    <x v="0"/>
    <n v="1.0884784776716601"/>
    <n v="295511"/>
    <n v="178568"/>
    <n v="114516"/>
    <n v="76748"/>
    <n v="53935"/>
    <n v="37650"/>
    <n v="27517"/>
    <n v="20016"/>
    <n v="15102"/>
    <n v="11690"/>
    <n v="321657.36341522977"/>
    <n v="194367.42480087289"/>
    <n v="124648.2013490478"/>
    <n v="83538.54620434453"/>
    <n v="58707.086693220961"/>
    <n v="40981.214684337981"/>
    <n v="29951.662270091059"/>
    <n v="21786.985209075941"/>
    <n v="16438.201969797399"/>
    <n v="12724.3134039817"/>
  </r>
  <r>
    <n v="3903"/>
    <n v="4121819"/>
    <s v="vkontakte_VK_post_ver7_INT-01"/>
    <s v="vk"/>
    <s v="banner"/>
    <n v="814800"/>
    <n v="418"/>
    <n v="430704"/>
    <n v="0.82503529105836027"/>
    <n v="75358"/>
    <n v="5.1300932744231711E-2"/>
    <n v="1.891786470522679"/>
    <x v="0"/>
    <n v="1.067766758224477"/>
    <n v="261955"/>
    <n v="175598"/>
    <n v="116604"/>
    <n v="75816"/>
    <n v="49730"/>
    <n v="32760"/>
    <n v="20762"/>
    <n v="13864"/>
    <n v="9549"/>
    <n v="6450"/>
    <n v="279706.84115069301"/>
    <n v="187497.7072107018"/>
    <n v="124505.875076007"/>
    <n v="80953.804541546982"/>
    <n v="53100.040886503259"/>
    <n v="34980.038999433877"/>
    <n v="22168.973434256601"/>
    <n v="14803.518336024161"/>
    <n v="10196.104774285541"/>
    <n v="6887.0955905478804"/>
  </r>
  <r>
    <n v="3904"/>
    <n v="4121820"/>
    <s v="vkontakte_VK_post_ver8_INT-01"/>
    <s v="vk"/>
    <s v="banner"/>
    <n v="809442"/>
    <n v="419"/>
    <n v="433725"/>
    <n v="0.86962245662574211"/>
    <n v="56548"/>
    <n v="5.176405474388529E-2"/>
    <n v="1.866256268372817"/>
    <x v="0"/>
    <n v="1.0855143520778461"/>
    <n v="279089"/>
    <n v="160926"/>
    <n v="100794"/>
    <n v="65488"/>
    <n v="45510"/>
    <n v="31518"/>
    <n v="23128"/>
    <n v="16744"/>
    <n v="12699"/>
    <n v="9780"/>
    <n v="302955.115007054"/>
    <n v="174687.4826224795"/>
    <n v="109413.33360333439"/>
    <n v="71088.163888873984"/>
    <n v="49401.758163062783"/>
    <n v="34213.241348789546"/>
    <n v="25105.775934856429"/>
    <n v="18175.852311191451"/>
    <n v="13784.94675703657"/>
    <n v="10616.330363321331"/>
  </r>
  <r>
    <n v="3905"/>
    <n v="4121821"/>
    <s v="vkontakte_VK_post_ver6_INT-02"/>
    <s v="vk"/>
    <s v="banner"/>
    <n v="1362217"/>
    <n v="723"/>
    <n v="668770"/>
    <n v="0.8501607428562884"/>
    <n v="100208"/>
    <n v="5.307524425256769E-2"/>
    <n v="2.0368990833918992"/>
    <x v="0"/>
    <n v="1.108517297276183"/>
    <n v="403848"/>
    <n v="259304"/>
    <n v="173382"/>
    <n v="118228"/>
    <n v="84355"/>
    <n v="62226"/>
    <n v="45472"/>
    <n v="34248"/>
    <n v="26991"/>
    <n v="20810"/>
    <n v="447672.49347039207"/>
    <n v="287442.96925290348"/>
    <n v="192196.94603633921"/>
    <n v="131057.7830223686"/>
    <n v="93508.976611732447"/>
    <n v="68978.597340307795"/>
    <n v="50406.498541742607"/>
    <n v="37964.500397114731"/>
    <n v="29919.99037078147"/>
    <n v="23068.24495631738"/>
  </r>
  <r>
    <n v="3906"/>
    <n v="4121822"/>
    <s v="vkontakte_VK_post_ver7_INT-02"/>
    <s v="vk"/>
    <s v="banner"/>
    <n v="1153874"/>
    <n v="593"/>
    <n v="526929"/>
    <n v="0.8307153335648636"/>
    <n v="89201"/>
    <n v="5.1392093070820558E-2"/>
    <n v="2.189809253239051"/>
    <x v="0"/>
    <n v="1.0874021914394949"/>
    <n v="286021"/>
    <n v="218148"/>
    <n v="164400"/>
    <n v="122420"/>
    <n v="89590"/>
    <n v="65316"/>
    <n v="45500"/>
    <n v="31336"/>
    <n v="22338"/>
    <n v="16060"/>
    <n v="311019.86219771579"/>
    <n v="237214.61325814301"/>
    <n v="178768.92027265299"/>
    <n v="133119.77627602301"/>
    <n v="97420.362331064374"/>
    <n v="71024.761536062069"/>
    <n v="49476.799710497027"/>
    <n v="34074.835070948022"/>
    <n v="24290.390152375439"/>
    <n v="17463.679194518289"/>
  </r>
  <r>
    <n v="3907"/>
    <n v="4121823"/>
    <s v="vkontakte_VK_post_ver8_INT-02"/>
    <s v="vk"/>
    <s v="banner"/>
    <n v="1442827"/>
    <n v="745"/>
    <n v="691125"/>
    <n v="0.84802604449267505"/>
    <n v="105033"/>
    <n v="5.1634742072334393E-2"/>
    <n v="2.087649846265148"/>
    <x v="0"/>
    <n v="1.1123637518676539"/>
    <n v="409586"/>
    <n v="269160"/>
    <n v="183933"/>
    <n v="128552"/>
    <n v="93550"/>
    <n v="67386"/>
    <n v="52374"/>
    <n v="39208"/>
    <n v="29853"/>
    <n v="23480"/>
    <n v="455608.61967246479"/>
    <n v="299403.82745269767"/>
    <n v="204600.4019722731"/>
    <n v="142996.58503009059"/>
    <n v="104061.628987219"/>
    <n v="74957.743783353711"/>
    <n v="58258.939140316492"/>
    <n v="43613.557983226972"/>
    <n v="33207.395084505057"/>
    <n v="26118.300893852509"/>
  </r>
  <r>
    <n v="3908"/>
    <n v="4121824"/>
    <s v="vkontakte_VK_post_ver6_RET"/>
    <s v="vk"/>
    <s v="banner"/>
    <n v="502831"/>
    <n v="267"/>
    <n v="280920"/>
    <n v="0.78613484265983202"/>
    <n v="60079"/>
    <n v="5.3099351471965733E-2"/>
    <n v="1.7899437562295319"/>
    <x v="0"/>
    <n v="1.0842109121644929"/>
    <n v="186135"/>
    <n v="104142"/>
    <n v="59811"/>
    <n v="38928"/>
    <n v="25360"/>
    <n v="17634"/>
    <n v="12250"/>
    <n v="8704"/>
    <n v="6192"/>
    <n v="4620"/>
    <n v="201809.59813573791"/>
    <n v="112911.8928146346"/>
    <n v="64847.7388674705"/>
    <n v="42206.162388739387"/>
    <n v="27495.588732491549"/>
    <n v="19118.975225108668"/>
    <n v="13281.583674015041"/>
    <n v="9436.9717794797489"/>
    <n v="6713.433968122542"/>
    <n v="5009.054414199958"/>
  </r>
  <r>
    <n v="3909"/>
    <n v="4121825"/>
    <s v="vkontakte_VK_post_ver7_RET"/>
    <s v="vk"/>
    <s v="banner"/>
    <n v="486523"/>
    <n v="272"/>
    <n v="246790"/>
    <n v="0.79359374366870616"/>
    <n v="50939"/>
    <n v="5.5906914986547401E-2"/>
    <n v="1.9714048381214799"/>
    <x v="0"/>
    <n v="1.083562916060695"/>
    <n v="154197"/>
    <n v="89110"/>
    <n v="59340"/>
    <n v="41000"/>
    <n v="33135"/>
    <n v="23454"/>
    <n v="17619"/>
    <n v="13224"/>
    <n v="9234"/>
    <n v="8690"/>
    <n v="167082.15096781091"/>
    <n v="96556.291450168486"/>
    <n v="64298.623439041607"/>
    <n v="44426.079558488484"/>
    <n v="35903.857223671112"/>
    <n v="25413.884633287529"/>
    <n v="19091.295018073379"/>
    <n v="14329.03600198662"/>
    <n v="10005.619966904451"/>
    <n v="9416.1617405674351"/>
  </r>
  <r>
    <n v="3910"/>
    <n v="4121826"/>
    <s v="vkontakte_VK_post_ver8_RET"/>
    <s v="vk"/>
    <s v="banner"/>
    <n v="421831"/>
    <n v="191"/>
    <n v="236839"/>
    <n v="0.78860745063101945"/>
    <n v="50066"/>
    <n v="4.5278796484848199E-2"/>
    <n v="1.7810875742593071"/>
    <x v="0"/>
    <n v="1.082928569961594"/>
    <n v="158799"/>
    <n v="84958"/>
    <n v="49341"/>
    <n v="31816"/>
    <n v="21515"/>
    <n v="15072"/>
    <n v="10640"/>
    <n v="7464"/>
    <n v="5463"/>
    <n v="4460"/>
    <n v="171967.97398133119"/>
    <n v="92003.445446797137"/>
    <n v="53432.778570475028"/>
    <n v="34454.455381898093"/>
    <n v="23299.208182723709"/>
    <n v="16321.899406461151"/>
    <n v="11522.359984391371"/>
    <n v="8082.9788461933413"/>
    <n v="5916.0387777001906"/>
    <n v="4829.8614220287118"/>
  </r>
  <r>
    <n v="3911"/>
    <n v="4178331"/>
    <s v="VK_com_W25_45_with_kids_audio20_audio"/>
    <s v="vk"/>
    <s v="banner"/>
    <n v="1269683"/>
    <n v="496"/>
    <n v="356022"/>
    <n v="8.7354152271490459E-4"/>
    <n v="355711"/>
    <n v="3.9064868947603457E-2"/>
    <n v="3.566304891270764"/>
    <x v="6"/>
    <n v="1.2492834505361941"/>
    <n v="136277"/>
    <n v="134246"/>
    <n v="126318"/>
    <n v="85472"/>
    <n v="69205"/>
    <n v="70776"/>
    <n v="135919"/>
    <n v="86968"/>
    <n v="95148"/>
    <n v="76000"/>
    <n v="170248.600788721"/>
    <n v="167711.30610068201"/>
    <n v="157806.98690483099"/>
    <n v="106778.7550842296"/>
    <n v="86456.661194357337"/>
    <n v="88419.285495149699"/>
    <n v="169801.35731342901"/>
    <n v="108647.6831262318"/>
    <n v="118866.8217516178"/>
    <n v="94945.542240750787"/>
  </r>
  <r>
    <n v="3912"/>
    <n v="4072143"/>
    <s v="VK_com_All25_45_audio_audio15"/>
    <s v="vk"/>
    <s v="banner"/>
    <n v="788220"/>
    <n v="198"/>
    <n v="239260"/>
    <n v="5.8931706093789948E-4"/>
    <n v="239119"/>
    <n v="2.5119890385932861E-2"/>
    <n v="3.294407757251526"/>
    <x v="5"/>
    <n v="1.61066337540051"/>
    <n v="130581"/>
    <n v="82098"/>
    <n v="61689"/>
    <n v="49156"/>
    <n v="40350"/>
    <n v="33462"/>
    <n v="28623"/>
    <n v="23704"/>
    <n v="21303"/>
    <n v="18410"/>
    <n v="210322.03422317401"/>
    <n v="132232.24179363111"/>
    <n v="99360.212965082057"/>
    <n v="79173.768881187469"/>
    <n v="64990.267197410583"/>
    <n v="53896.017867651863"/>
    <n v="46102.017794088802"/>
    <n v="38179.164650493687"/>
    <n v="34311.961886157063"/>
    <n v="29652.312741123391"/>
  </r>
  <r>
    <n v="3913"/>
    <n v="4073333"/>
    <s v="VK_com_W25_45_with_kids_audio20_audio20"/>
    <s v="vk"/>
    <s v="banner"/>
    <n v="984200"/>
    <n v="275"/>
    <n v="351920"/>
    <n v="2.1141168447373899E-3"/>
    <n v="351176"/>
    <n v="2.7941475309896359E-2"/>
    <n v="2.7966583314389628"/>
    <x v="6"/>
    <n v="1.292837898724633"/>
    <n v="138761"/>
    <n v="256714"/>
    <n v="85896"/>
    <n v="68540"/>
    <n v="52010"/>
    <n v="62274"/>
    <n v="35672"/>
    <n v="25608"/>
    <n v="19836"/>
    <n v="15960"/>
    <n v="179395.4796649288"/>
    <n v="331889.58833319542"/>
    <n v="111049.6041488511"/>
    <n v="88611.109578586344"/>
    <n v="67240.499112668156"/>
    <n v="80510.187305177795"/>
    <n v="46118.11352330511"/>
    <n v="33106.992910540401"/>
    <n v="25644.73255910182"/>
    <n v="20633.692863645141"/>
  </r>
  <r>
    <n v="3914"/>
    <n v="4258343"/>
    <s v="jetour!soueast!Launch_S07_S09!vkads!vkprjct!muf!banner!M35-54_RF_int_family!S09!bn__tszDC"/>
    <s v="vk"/>
    <s v="banner"/>
    <n v="1955371"/>
    <n v="4856"/>
    <n v="931386"/>
    <n v="0.32834721586968241"/>
    <n v="625568"/>
    <n v="0.24834161905848051"/>
    <n v="2.0994206483670572"/>
    <x v="22"/>
    <n v="1.6745663225108081"/>
    <n v="761218"/>
    <n v="222336"/>
    <n v="160068"/>
    <n v="18264"/>
    <n v="3795"/>
    <n v="1374"/>
    <n v="343"/>
    <n v="160"/>
    <n v="90"/>
    <n v="40"/>
    <n v="1274710.026889032"/>
    <n v="372316.37788176292"/>
    <n v="268044.48211165989"/>
    <n v="30584.279314337389"/>
    <n v="6354.9791939285151"/>
    <n v="2300.85412712985"/>
    <n v="574.37624862120697"/>
    <n v="267.9306116017292"/>
    <n v="150.7109690259727"/>
    <n v="66.982652900432299"/>
  </r>
  <r>
    <n v="3915"/>
    <n v="4258344"/>
    <s v="jetour!soueast!Launch_S07_S09!vkads!vkprjct!muf!banner!M35-54_RF_int!S07!bn__tszDC"/>
    <s v="vk"/>
    <s v="banner"/>
    <n v="1994252"/>
    <n v="5163"/>
    <n v="877123"/>
    <n v="0.33970606174960638"/>
    <n v="579159"/>
    <n v="0.25889406153284539"/>
    <n v="2.2736286700953001"/>
    <x v="22"/>
    <n v="1.8185691292671471"/>
    <n v="718151"/>
    <n v="210550"/>
    <n v="144804"/>
    <n v="17524"/>
    <n v="3830"/>
    <n v="1242"/>
    <n v="322"/>
    <n v="136"/>
    <n v="36"/>
    <n v="10"/>
    <n v="1306007.2387523309"/>
    <n v="382899.73016719788"/>
    <n v="263336.0841944"/>
    <n v="31868.605421277491"/>
    <n v="6965.1197650931736"/>
    <n v="2258.662858549797"/>
    <n v="585.57925962402146"/>
    <n v="247.325401580332"/>
    <n v="65.4684886536173"/>
    <n v="18.185691292671471"/>
  </r>
  <r>
    <n v="3916"/>
    <n v="4138158"/>
    <s v="ertelecom!domru!Router_Wave!vk!vk!bn!banner!!!__KzbdF"/>
    <s v="vk"/>
    <s v="banner"/>
    <n v="688455"/>
    <n v="2001"/>
    <n v="421611"/>
    <n v="0.36695674448721688"/>
    <n v="266898"/>
    <n v="0.29065080506351182"/>
    <n v="1.632915175363072"/>
    <x v="0"/>
    <n v="1.23098861015252"/>
    <n v="332391"/>
    <n v="118536"/>
    <n v="49218"/>
    <n v="41024"/>
    <n v="11165"/>
    <n v="3696"/>
    <n v="1372"/>
    <n v="1128"/>
    <n v="540"/>
    <n v="200"/>
    <n v="409169.53511720628"/>
    <n v="145916.4658930391"/>
    <n v="60586.79741448674"/>
    <n v="50500.076742896992"/>
    <n v="13743.98783235289"/>
    <n v="4549.7339031237152"/>
    <n v="1688.9163731292581"/>
    <n v="1388.5551522520429"/>
    <n v="664.73384948236094"/>
    <n v="246.19772203050411"/>
  </r>
  <r>
    <n v="3917"/>
    <n v="4138159"/>
    <s v="ertelecom!domru!Router_Wave!vk!vk!clipstor!soc_video!!!__Dlikr"/>
    <s v="vk"/>
    <s v="video"/>
    <n v="1254960"/>
    <n v="305"/>
    <n v="9513"/>
    <n v="4.625249658362196E-3"/>
    <n v="9469"/>
    <n v="2.430356346018997E-2"/>
    <n v="131.92052980132451"/>
    <x v="0"/>
    <n v="62.716641679160418"/>
    <n v="9075"/>
    <n v="788"/>
    <n v="108"/>
    <n v="16"/>
    <n v="20"/>
    <n v="10007"/>
    <n v="-1"/>
    <n v="-1"/>
    <n v="-1"/>
    <n v="-1"/>
    <n v="569153.52323838079"/>
    <n v="49420.713643178409"/>
    <n v="6773.3973013493251"/>
    <n v="1003.466266866567"/>
    <n v="1254.332833583208"/>
    <n v="627605.43328335835"/>
    <n v="-62.716641679160418"/>
    <n v="-62.716641679160418"/>
    <n v="-62.716641679160418"/>
    <n v="-62.716641679160418"/>
  </r>
  <r>
    <n v="3918"/>
    <n v="4138160"/>
    <s v="ertelecom!domru!Router_Wave!vk!vk!vid!soc_video!!!__oXSsP"/>
    <s v="vk"/>
    <s v="video"/>
    <n v="1959009"/>
    <n v="3599"/>
    <n v="861602"/>
    <n v="0.19164649107128351"/>
    <n v="696479"/>
    <n v="0.18371533770391049"/>
    <n v="2.273682048091811"/>
    <x v="0"/>
    <n v="1.28696915229919"/>
    <n v="539619"/>
    <n v="339120"/>
    <n v="195999"/>
    <n v="146616"/>
    <n v="63695"/>
    <n v="79704"/>
    <n v="35875"/>
    <n v="84544"/>
    <n v="15606"/>
    <n v="21410"/>
    <n v="694473.00699453685"/>
    <n v="436436.97892770142"/>
    <n v="252244.66688148901"/>
    <n v="188690.26923349811"/>
    <n v="81973.500155696936"/>
    <n v="102576.5893148547"/>
    <n v="46170.018338733447"/>
    <n v="108805.52001198271"/>
    <n v="20084.440590781171"/>
    <n v="27554.00955072567"/>
  </r>
  <r>
    <n v="3919"/>
    <n v="4259771"/>
    <s v="jetour!jetour!December!vkads!vkprjct!muf!banner!M30-55_C_RF!Together!bn__MosDh"/>
    <s v="vk"/>
    <s v="banner"/>
    <n v="4356302"/>
    <n v="3919"/>
    <n v="1563055"/>
    <n v="0.50115894834154906"/>
    <n v="779716"/>
    <n v="8.9961623413620087E-2"/>
    <n v="2.7870433222119502"/>
    <x v="20"/>
    <n v="1.852887684340186"/>
    <n v="939780"/>
    <n v="1022352"/>
    <n v="227796"/>
    <n v="92520"/>
    <n v="32955"/>
    <n v="16032"/>
    <n v="8232"/>
    <n v="5040"/>
    <n v="3591"/>
    <n v="2790"/>
    <n v="1741306.7879892201"/>
    <n v="1894303.4298605579"/>
    <n v="422080.40294195712"/>
    <n v="171429.168555154"/>
    <n v="61061.913637430836"/>
    <n v="29705.495355341871"/>
    <n v="15252.97141748841"/>
    <n v="9338.5539290745382"/>
    <n v="6653.7196744656076"/>
    <n v="5169.5566393091194"/>
  </r>
  <r>
    <n v="3920"/>
    <n v="4121818"/>
    <s v="vkontakte_VK_post_ver6_INT-01"/>
    <s v="vk"/>
    <s v="banner"/>
    <n v="962515"/>
    <n v="526"/>
    <n v="509086"/>
    <n v="0.85211535968382557"/>
    <n v="75286"/>
    <n v="5.4648498984431422E-2"/>
    <n v="1.890672695772424"/>
    <x v="0"/>
    <n v="1.076966370081277"/>
    <n v="318812"/>
    <n v="196822"/>
    <n v="127065"/>
    <n v="82636"/>
    <n v="56465"/>
    <n v="39192"/>
    <n v="27580"/>
    <n v="19688"/>
    <n v="14328"/>
    <n v="11140"/>
    <n v="343349.80237835232"/>
    <n v="211970.67489213721"/>
    <n v="136844.7318143775"/>
    <n v="88996.192958036452"/>
    <n v="60810.906086639327"/>
    <n v="42208.46597622543"/>
    <n v="29702.732486841629"/>
    <n v="21203.31389416019"/>
    <n v="15430.774150524539"/>
    <n v="11997.405362705431"/>
  </r>
  <r>
    <n v="3921"/>
    <n v="4121819"/>
    <s v="vkontakte_VK_post_ver7_INT-01"/>
    <s v="vk"/>
    <s v="banner"/>
    <n v="46471"/>
    <n v="42"/>
    <n v="40759"/>
    <n v="0.87823548173409549"/>
    <n v="4963"/>
    <n v="9.0378946009339156E-2"/>
    <n v="1.140140827792635"/>
    <x v="0"/>
    <n v="0.52624367264203287"/>
    <n v="37877"/>
    <n v="4940"/>
    <n v="993"/>
    <n v="244"/>
    <n v="95"/>
    <n v="6"/>
    <n v="44155"/>
    <n v="-1"/>
    <n v="-1"/>
    <n v="-1"/>
    <n v="19932.531588662281"/>
    <n v="2599.6437428516419"/>
    <n v="522.55996693353859"/>
    <n v="128.403456124656"/>
    <n v="49.99314890099312"/>
    <n v="3.157462035852197"/>
    <n v="23236.289365508961"/>
    <n v="-0.52624367264203287"/>
    <n v="-0.52624367264203287"/>
    <n v="-0.52624367264203287"/>
  </r>
  <r>
    <n v="3922"/>
    <n v="4121820"/>
    <s v="vkontakte_VK_post_ver8_INT-01"/>
    <s v="vk"/>
    <s v="banner"/>
    <n v="1290699"/>
    <n v="696"/>
    <n v="635630"/>
    <n v="0.80562591444708398"/>
    <n v="123550"/>
    <n v="5.3924268942642711E-2"/>
    <n v="2.0305822569733971"/>
    <x v="0"/>
    <n v="1.088540669553814"/>
    <n v="374962"/>
    <n v="255640"/>
    <n v="173091"/>
    <n v="119172"/>
    <n v="86060"/>
    <n v="60312"/>
    <n v="43757"/>
    <n v="31456"/>
    <n v="22635"/>
    <n v="18630"/>
    <n v="408161.38653723698"/>
    <n v="278274.53676473693"/>
    <n v="188416.5930337391"/>
    <n v="129723.56867206709"/>
    <n v="93679.810021801197"/>
    <n v="65652.064862129599"/>
    <n v="47631.274077666218"/>
    <n v="34241.135301484763"/>
    <n v="24639.118055350569"/>
    <n v="20279.512673787551"/>
  </r>
  <r>
    <n v="3923"/>
    <n v="4121821"/>
    <s v="vkontakte_VK_post_ver6_INT-02"/>
    <s v="vk"/>
    <s v="banner"/>
    <n v="1777749"/>
    <n v="974"/>
    <n v="828899"/>
    <n v="0.80161877381924695"/>
    <n v="164438"/>
    <n v="5.4788386887012729E-2"/>
    <n v="2.1447112374366482"/>
    <x v="0"/>
    <n v="1.106725708672152"/>
    <n v="470069"/>
    <n v="338802"/>
    <n v="239172"/>
    <n v="167904"/>
    <n v="123645"/>
    <n v="87786"/>
    <n v="64071"/>
    <n v="47704"/>
    <n v="36801"/>
    <n v="30360"/>
    <n v="520237.44714980997"/>
    <n v="374960.88354954257"/>
    <n v="264697.80119453598"/>
    <n v="185823.67338888909"/>
    <n v="136841.10024876831"/>
    <n v="97155.023061493572"/>
    <n v="70909.022880333476"/>
    <n v="52795.243206496372"/>
    <n v="40728.612804843877"/>
    <n v="33600.192515286551"/>
  </r>
  <r>
    <n v="3924"/>
    <n v="4121822"/>
    <s v="vkontakte_VK_post_ver7_INT-02"/>
    <s v="vk"/>
    <s v="banner"/>
    <n v="66686"/>
    <n v="37"/>
    <n v="57374"/>
    <n v="0.87935301704604873"/>
    <n v="6922"/>
    <n v="5.5483909666196797E-2"/>
    <n v="1.1623034824136369"/>
    <x v="0"/>
    <n v="0.52540102738646755"/>
    <n v="52358"/>
    <n v="8386"/>
    <n v="1893"/>
    <n v="532"/>
    <n v="295"/>
    <n v="63464"/>
    <n v="-1"/>
    <n v="-1"/>
    <n v="-1"/>
    <n v="-1"/>
    <n v="27508.94699190067"/>
    <n v="4406.0130156629166"/>
    <n v="994.5841448425831"/>
    <n v="279.51334656960069"/>
    <n v="154.99330307900789"/>
    <n v="33344.050802054779"/>
    <n v="-0.52540102738646755"/>
    <n v="-0.52540102738646755"/>
    <n v="-0.52540102738646755"/>
    <n v="-0.52540102738646755"/>
  </r>
  <r>
    <n v="3925"/>
    <n v="4121823"/>
    <s v="vkontakte_VK_post_ver8_INT-02"/>
    <s v="vk"/>
    <s v="banner"/>
    <n v="1773888"/>
    <n v="955"/>
    <n v="824844"/>
    <n v="0.80117937452415244"/>
    <n v="163996"/>
    <n v="5.3836544359057617E-2"/>
    <n v="2.1505739267061408"/>
    <x v="0"/>
    <n v="1.1074576436258481"/>
    <n v="466733"/>
    <n v="337500"/>
    <n v="238338"/>
    <n v="168580"/>
    <n v="122740"/>
    <n v="87888"/>
    <n v="64505"/>
    <n v="48264"/>
    <n v="37548"/>
    <n v="29670"/>
    <n v="516887.02838242293"/>
    <n v="373766.95472372358"/>
    <n v="263949.23986649729"/>
    <n v="186695.20956244541"/>
    <n v="135929.3511786366"/>
    <n v="97332.237382988518"/>
    <n v="71436.555302085311"/>
    <n v="53450.335711957923"/>
    <n v="41582.819602863339"/>
    <n v="32858.268286378909"/>
  </r>
  <r>
    <n v="3926"/>
    <n v="4121824"/>
    <s v="vkontakte_VK_post_ver6_RET"/>
    <s v="vk"/>
    <s v="banner"/>
    <n v="641612"/>
    <n v="298"/>
    <n v="388365"/>
    <n v="0.80194919727575864"/>
    <n v="76916"/>
    <n v="4.6445515358191553E-2"/>
    <n v="1.652085023109704"/>
    <x v="0"/>
    <n v="1.059006836540334"/>
    <n v="273953"/>
    <n v="128290"/>
    <n v="73014"/>
    <n v="44700"/>
    <n v="30465"/>
    <n v="19956"/>
    <n v="13475"/>
    <n v="9648"/>
    <n v="7191"/>
    <n v="5170"/>
    <n v="290118.09989073419"/>
    <n v="135859.9870597595"/>
    <n v="77322.325163155969"/>
    <n v="47337.605593352942"/>
    <n v="32262.643275201281"/>
    <n v="21133.54042999891"/>
    <n v="14270.117122381"/>
    <n v="10217.297958941141"/>
    <n v="7615.3181615615431"/>
    <n v="5475.065344913528"/>
  </r>
  <r>
    <n v="3927"/>
    <n v="4121825"/>
    <s v="vkontakte_VK_post_ver7_RET"/>
    <s v="vk"/>
    <s v="banner"/>
    <n v="18452"/>
    <n v="18"/>
    <n v="17374"/>
    <n v="0.88856912628064921"/>
    <n v="1936"/>
    <n v="9.755040104053761E-2"/>
    <n v="1.0620467365028201"/>
    <x v="0"/>
    <n v="0.51942348834590701"/>
    <n v="17010"/>
    <n v="684"/>
    <n v="57"/>
    <n v="8"/>
    <n v="5"/>
    <n v="17764"/>
    <n v="-1"/>
    <n v="-1"/>
    <n v="-1"/>
    <n v="-1"/>
    <n v="8835.3935367638787"/>
    <n v="355.28566602860042"/>
    <n v="29.6071388357167"/>
    <n v="4.1553879067672561"/>
    <n v="2.5971174417295351"/>
    <n v="9227.0388469766931"/>
    <n v="-0.51942348834590701"/>
    <n v="-0.51942348834590701"/>
    <n v="-0.51942348834590701"/>
    <n v="-0.51942348834590701"/>
  </r>
  <r>
    <n v="3928"/>
    <n v="4121826"/>
    <s v="vkontakte_VK_post_ver8_RET"/>
    <s v="vk"/>
    <s v="banner"/>
    <n v="611034"/>
    <n v="350"/>
    <n v="381397"/>
    <n v="0.81114429321677939"/>
    <n v="72029"/>
    <n v="5.7279954961589698E-2"/>
    <n v="1.6020944055669031"/>
    <x v="0"/>
    <n v="1.056686064106666"/>
    <n v="275280"/>
    <n v="122376"/>
    <n v="66750"/>
    <n v="39536"/>
    <n v="27030"/>
    <n v="16938"/>
    <n v="11753"/>
    <n v="8224"/>
    <n v="5778"/>
    <n v="4590"/>
    <n v="290884.53972728288"/>
    <n v="129313.0137811173"/>
    <n v="70533.79477911994"/>
    <n v="41777.140230521138"/>
    <n v="28562.224312803181"/>
    <n v="17898.14855383871"/>
    <n v="12419.231311445639"/>
    <n v="8690.186191213219"/>
    <n v="6105.5320784083151"/>
    <n v="4850.1890342495963"/>
  </r>
  <r>
    <n v="3929"/>
    <n v="4274071"/>
    <s v="ostrvk!ostrvk!Ostrovok_b2b_rebranding!mt!mtrg!bn!banner!crm!!tizer__MwEEF"/>
    <s v="vk"/>
    <s v="banner"/>
    <n v="171693"/>
    <n v="172"/>
    <n v="10214"/>
    <n v="0.50587429018993535"/>
    <n v="5047"/>
    <n v="0.10017880752272949"/>
    <n v="16.809575093009599"/>
    <x v="0"/>
    <n v="6.6101871101871099"/>
    <n v="2008"/>
    <n v="2076"/>
    <n v="2652"/>
    <n v="2764"/>
    <n v="3540"/>
    <n v="2832"/>
    <n v="2688"/>
    <n v="2312"/>
    <n v="2412"/>
    <n v="2690"/>
    <n v="13273.255717255721"/>
    <n v="13722.748440748441"/>
    <n v="17530.21621621622"/>
    <n v="18270.557172557172"/>
    <n v="23400.062370062369"/>
    <n v="18720.049896049899"/>
    <n v="17768.18295218295"/>
    <n v="15282.752598752601"/>
    <n v="15943.771309771309"/>
    <n v="17781.403326403321"/>
  </r>
  <r>
    <n v="3930"/>
    <n v="4274072"/>
    <s v="ostrvk!ostrvk!Ostrovok_b2b_rebranding!mt!mtrg!bn!banner!crm!!rebranding__jgdWC"/>
    <s v="vk"/>
    <s v="banner"/>
    <n v="50463"/>
    <n v="48"/>
    <n v="6588"/>
    <n v="0.76396478445658778"/>
    <n v="1555"/>
    <n v="9.5119196242791748E-2"/>
    <n v="7.6598360655737707"/>
    <x v="0"/>
    <n v="2.6310218978102191"/>
    <n v="1712"/>
    <n v="1926"/>
    <n v="4230"/>
    <n v="3304"/>
    <n v="2045"/>
    <n v="1518"/>
    <n v="1407"/>
    <n v="1216"/>
    <n v="972"/>
    <n v="850"/>
    <n v="4504.3094890510947"/>
    <n v="5067.348175182482"/>
    <n v="11129.22262773723"/>
    <n v="8692.8963503649647"/>
    <n v="5380.4397810218979"/>
    <n v="3993.891240875912"/>
    <n v="3701.8478102189779"/>
    <n v="3199.322627737226"/>
    <n v="2557.3532846715329"/>
    <n v="2236.3686131386862"/>
  </r>
  <r>
    <n v="3931"/>
    <n v="4274073"/>
    <s v="ostrvk!ostrvk!Ostrovok_b2b_rebranding!mt!mtrg!bn!banner!lal!!rebranding__jgdWC"/>
    <s v="vk"/>
    <s v="banner"/>
    <n v="1321481"/>
    <n v="678"/>
    <n v="285341"/>
    <n v="3.9426510736276899E-2"/>
    <n v="274091"/>
    <n v="5.1306072505015198E-2"/>
    <n v="4.6312342074920876"/>
    <x v="0"/>
    <n v="1.982607117084273"/>
    <n v="112724"/>
    <n v="101894"/>
    <n v="239667"/>
    <n v="74676"/>
    <n v="36615"/>
    <n v="67368"/>
    <n v="17059"/>
    <n v="6816"/>
    <n v="7578"/>
    <n v="2140"/>
    <n v="223487.40466620761"/>
    <n v="202015.76958818489"/>
    <n v="475165.49993023637"/>
    <n v="148053.1690753852"/>
    <n v="72593.159592040654"/>
    <n v="133564.27626373331"/>
    <n v="33821.294810340609"/>
    <n v="13513.4501100464"/>
    <n v="15024.19673326462"/>
    <n v="4242.7792305603443"/>
  </r>
  <r>
    <n v="3932"/>
    <n v="3868108"/>
    <s v="vkontakte_VK_post_ver1_INT-02"/>
    <s v="vk"/>
    <s v="banner"/>
    <n v="565020"/>
    <n v="344"/>
    <n v="258407"/>
    <n v="0.82653720680941301"/>
    <n v="44824"/>
    <n v="6.088280060882801E-2"/>
    <n v="2.1865506739368521"/>
    <x v="0"/>
    <n v="1.1502217915546169"/>
    <n v="149260"/>
    <n v="103368"/>
    <n v="72057"/>
    <n v="50668"/>
    <n v="37265"/>
    <n v="25854"/>
    <n v="19299"/>
    <n v="14408"/>
    <n v="10818"/>
    <n v="8230"/>
    <n v="171682.10460744219"/>
    <n v="118896.1261494177"/>
    <n v="82881.531634051062"/>
    <n v="58279.437734489351"/>
    <n v="42863.015062282822"/>
    <n v="29737.834198853081"/>
    <n v="22198.130355212561"/>
    <n v="16572.395572718931"/>
    <n v="12443.099341037851"/>
    <n v="9466.3253444945003"/>
  </r>
  <r>
    <n v="3933"/>
    <n v="3868109"/>
    <s v="vkontakte_VK_post_ver2_INT-02"/>
    <s v="vk"/>
    <s v="banner"/>
    <n v="620526"/>
    <n v="367"/>
    <n v="274724"/>
    <n v="0.81043156040244024"/>
    <n v="52079"/>
    <n v="5.9143371913505632E-2"/>
    <n v="2.2587251204845589"/>
    <x v="0"/>
    <n v="1.15507943746917"/>
    <n v="154723"/>
    <n v="110258"/>
    <n v="78843"/>
    <n v="56972"/>
    <n v="41590"/>
    <n v="31512"/>
    <n v="22883"/>
    <n v="17216"/>
    <n v="13248"/>
    <n v="9970"/>
    <n v="178717.35580354239"/>
    <n v="127356.7486164757"/>
    <n v="91069.928088381756"/>
    <n v="65807.185711493541"/>
    <n v="48039.75380434277"/>
    <n v="36398.863233528478"/>
    <n v="26431.68276760701"/>
    <n v="19885.847595469229"/>
    <n v="15302.492387591559"/>
    <n v="11516.14199156762"/>
  </r>
  <r>
    <n v="3934"/>
    <n v="3868110"/>
    <s v="vkontakte_VK_post_ver3_INT-02"/>
    <s v="vk"/>
    <s v="banner"/>
    <n v="660308"/>
    <n v="464"/>
    <n v="285529"/>
    <n v="0.80025846761624919"/>
    <n v="57032"/>
    <n v="7.0270237525518392E-2"/>
    <n v="2.3125777066427582"/>
    <x v="0"/>
    <n v="1.163120217578175"/>
    <n v="158627"/>
    <n v="113886"/>
    <n v="82872"/>
    <n v="61468"/>
    <n v="45110"/>
    <n v="33774"/>
    <n v="25942"/>
    <n v="19576"/>
    <n v="14949"/>
    <n v="11500"/>
    <n v="184502.2707537731"/>
    <n v="132463.109099108"/>
    <n v="96390.098671138476"/>
    <n v="71494.673534095229"/>
    <n v="52468.353014951463"/>
    <n v="39283.222228485269"/>
    <n v="30173.664684413001"/>
    <n v="22769.241379310341"/>
    <n v="17387.48413257613"/>
    <n v="13375.88250214901"/>
  </r>
  <r>
    <n v="3935"/>
    <n v="3868111"/>
    <s v="vkontakte_VK_post_ver1_RET"/>
    <s v="vk"/>
    <s v="banner"/>
    <n v="227682"/>
    <n v="320"/>
    <n v="129901"/>
    <n v="0.41629394692881511"/>
    <n v="75824"/>
    <n v="0.14054690313683121"/>
    <n v="1.7527347749439961"/>
    <x v="0"/>
    <n v="1.079056497362572"/>
    <n v="89001"/>
    <n v="43598"/>
    <n v="26067"/>
    <n v="16968"/>
    <n v="11270"/>
    <n v="8046"/>
    <n v="5810"/>
    <n v="4544"/>
    <n v="3357"/>
    <n v="2340"/>
    <n v="96037.107321766249"/>
    <n v="47044.705172013397"/>
    <n v="28127.76571675016"/>
    <n v="18309.430647248118"/>
    <n v="12160.966725276179"/>
    <n v="8682.0885777792537"/>
    <n v="6269.3182496765421"/>
    <n v="4903.2327240155264"/>
    <n v="3622.392661646154"/>
    <n v="2524.992203828418"/>
  </r>
  <r>
    <n v="3936"/>
    <n v="3868108"/>
    <s v="vkontakte_VK_post_ver1_INT-02"/>
    <s v="vk"/>
    <s v="banner"/>
    <n v="462295"/>
    <n v="287"/>
    <n v="224395"/>
    <n v="0.81053499409523388"/>
    <n v="42515"/>
    <n v="6.2081571291058728E-2"/>
    <n v="2.060184050446757"/>
    <x v="0"/>
    <n v="1.122451209385668"/>
    <n v="134122"/>
    <n v="89692"/>
    <n v="59322"/>
    <n v="41184"/>
    <n v="29155"/>
    <n v="20064"/>
    <n v="14805"/>
    <n v="9976"/>
    <n v="7812"/>
    <n v="5730"/>
    <n v="150545.40110522459"/>
    <n v="100674.8938722193"/>
    <n v="66586.050643176597"/>
    <n v="46227.030607339351"/>
    <n v="32725.065009639151"/>
    <n v="22520.861065114041"/>
    <n v="16617.89015495481"/>
    <n v="11197.573264831421"/>
    <n v="8768.5888477208391"/>
    <n v="6431.6454297798773"/>
  </r>
  <r>
    <n v="3937"/>
    <n v="3868109"/>
    <s v="vkontakte_VK_post_ver2_INT-02"/>
    <s v="vk"/>
    <s v="banner"/>
    <n v="493432"/>
    <n v="293"/>
    <n v="231845"/>
    <n v="0.80636200910090794"/>
    <n v="44894"/>
    <n v="5.9380015888714152E-2"/>
    <n v="2.128283982833358"/>
    <x v="0"/>
    <n v="1.1290420011166129"/>
    <n v="135475"/>
    <n v="92188"/>
    <n v="64158"/>
    <n v="45172"/>
    <n v="32290"/>
    <n v="23604"/>
    <n v="16527"/>
    <n v="12096"/>
    <n v="8586"/>
    <n v="6940"/>
    <n v="152956.96510127309"/>
    <n v="104084.1239989383"/>
    <n v="72437.076707639644"/>
    <n v="51001.08527443964"/>
    <n v="36456.766216055432"/>
    <n v="26649.907394356531"/>
    <n v="18659.67715245426"/>
    <n v="13656.892045506551"/>
    <n v="9693.9546215872379"/>
    <n v="7835.5514877492933"/>
  </r>
  <r>
    <n v="3938"/>
    <n v="3868110"/>
    <s v="vkontakte_VK_post_ver3_INT-02"/>
    <s v="vk"/>
    <s v="banner"/>
    <n v="522446"/>
    <n v="344"/>
    <n v="242021"/>
    <n v="0.7899892984493081"/>
    <n v="50827"/>
    <n v="6.5844125517278335E-2"/>
    <n v="2.1586804450853441"/>
    <x v="0"/>
    <n v="1.1319453923435749"/>
    <n v="140327"/>
    <n v="95200"/>
    <n v="67815"/>
    <n v="49292"/>
    <n v="34500"/>
    <n v="25386"/>
    <n v="18081"/>
    <n v="13280"/>
    <n v="10206"/>
    <n v="7460"/>
    <n v="158842.50107139681"/>
    <n v="107761.20135110831"/>
    <n v="76762.876781779531"/>
    <n v="55795.852279399493"/>
    <n v="39052.116035853338"/>
    <n v="28735.565730033992"/>
    <n v="20466.70463896418"/>
    <n v="15032.23481032268"/>
    <n v="11552.63467425853"/>
    <n v="8444.3126268830692"/>
  </r>
  <r>
    <n v="3939"/>
    <n v="3868111"/>
    <s v="vkontakte_VK_post_ver1_RET"/>
    <s v="vk"/>
    <s v="banner"/>
    <n v="202773"/>
    <n v="280"/>
    <n v="107412"/>
    <n v="0.37795590809220569"/>
    <n v="66815"/>
    <n v="0.138085445300903"/>
    <n v="1.8878058317506421"/>
    <x v="0"/>
    <n v="1.1370597372302069"/>
    <n v="73600"/>
    <n v="33670"/>
    <n v="20556"/>
    <n v="14668"/>
    <n v="10310"/>
    <n v="8010"/>
    <n v="6062"/>
    <n v="4864"/>
    <n v="3771"/>
    <n v="2820"/>
    <n v="83687.596660143216"/>
    <n v="38284.801352541057"/>
    <n v="23373.399958504131"/>
    <n v="16678.392225692671"/>
    <n v="11723.085890843429"/>
    <n v="9107.8484952139552"/>
    <n v="6892.8561270895134"/>
    <n v="5530.6585618877252"/>
    <n v="4287.8522690951086"/>
    <n v="3206.5084589891831"/>
  </r>
  <r>
    <n v="3940"/>
    <n v="4167998"/>
    <s v="VK_com_All25_45_audio_audio15"/>
    <s v="vk"/>
    <s v="banner"/>
    <n v="1204983"/>
    <n v="373"/>
    <n v="322470"/>
    <n v="1.2249201476106639E-3"/>
    <n v="322075"/>
    <n v="3.0954793553104071E-2"/>
    <n v="3.7367289980463299"/>
    <x v="5"/>
    <n v="1.754154347379868"/>
    <n v="163329"/>
    <n v="106794"/>
    <n v="81630"/>
    <n v="69796"/>
    <n v="58555"/>
    <n v="51396"/>
    <n v="44863"/>
    <n v="40872"/>
    <n v="35946"/>
    <n v="33750"/>
    <n v="286504.27540320641"/>
    <n v="187333.1593740856"/>
    <n v="143191.61937661859"/>
    <n v="122432.9568297253"/>
    <n v="102714.5078108282"/>
    <n v="90156.516837935676"/>
    <n v="78696.62648650301"/>
    <n v="71695.796486109961"/>
    <n v="63054.832170916729"/>
    <n v="59202.709224070539"/>
  </r>
  <r>
    <n v="3941"/>
    <n v="4178331"/>
    <s v="VK_com_W25_45_with_kids_audio20_audio"/>
    <s v="vk"/>
    <s v="banner"/>
    <n v="1290222"/>
    <n v="505"/>
    <n v="642275"/>
    <n v="2.6483982717683259E-3"/>
    <n v="640574"/>
    <n v="3.9140551005950909E-2"/>
    <n v="2.0088311081701762"/>
    <x v="6"/>
    <n v="1.115023873825213"/>
    <n v="349497"/>
    <n v="355134"/>
    <n v="177264"/>
    <n v="95772"/>
    <n v="61880"/>
    <n v="41124"/>
    <n v="28441"/>
    <n v="20624"/>
    <n v="15219"/>
    <n v="12170"/>
    <n v="389697.49883029063"/>
    <n v="395982.88840704341"/>
    <n v="197653.5919697526"/>
    <n v="106788.0664439883"/>
    <n v="68997.677312304208"/>
    <n v="45854.241787188083"/>
    <n v="31712.393995462891"/>
    <n v="22996.2523737712"/>
    <n v="16969.54833574592"/>
    <n v="13569.840544452851"/>
  </r>
  <r>
    <n v="3942"/>
    <n v="3868108"/>
    <s v="vkontakte_VK_post_ver1_INT-02"/>
    <s v="vk"/>
    <s v="banner"/>
    <n v="371308"/>
    <n v="228"/>
    <n v="184837"/>
    <n v="0.782370412850241"/>
    <n v="40226"/>
    <n v="6.1404548245661293E-2"/>
    <n v="2.0088402213842471"/>
    <x v="0"/>
    <n v="1.135144389211928"/>
    <n v="114380"/>
    <n v="72090"/>
    <n v="46428"/>
    <n v="30956"/>
    <n v="20935"/>
    <n v="14580"/>
    <n v="10542"/>
    <n v="7496"/>
    <n v="5355"/>
    <n v="4340"/>
    <n v="129837.8152380603"/>
    <n v="81832.559018287866"/>
    <n v="52702.483702331381"/>
    <n v="35139.529712444433"/>
    <n v="23764.247788151712"/>
    <n v="16550.405194709911"/>
    <n v="11966.69215107214"/>
    <n v="8509.0423415326095"/>
    <n v="6078.6982042298732"/>
    <n v="4926.5266491797674"/>
  </r>
  <r>
    <n v="3943"/>
    <n v="3868109"/>
    <s v="vkontakte_VK_post_ver2_INT-02"/>
    <s v="vk"/>
    <s v="banner"/>
    <n v="398512"/>
    <n v="238"/>
    <n v="193996"/>
    <n v="0.77393348316460131"/>
    <n v="43856"/>
    <n v="5.9722166459228329E-2"/>
    <n v="2.0542279222252011"/>
    <x v="0"/>
    <n v="1.1404597760358981"/>
    <n v="118313"/>
    <n v="75590"/>
    <n v="50292"/>
    <n v="33428"/>
    <n v="23530"/>
    <n v="16272"/>
    <n v="12285"/>
    <n v="8680"/>
    <n v="6381"/>
    <n v="4660"/>
    <n v="134931.21748213519"/>
    <n v="86207.354470553561"/>
    <n v="57356.0030563974"/>
    <n v="38123.289393328007"/>
    <n v="26835.018530124689"/>
    <n v="18557.561475656141"/>
    <n v="14010.548348601011"/>
    <n v="9899.1908559915973"/>
    <n v="7277.2738308850676"/>
    <n v="5314.5425563272865"/>
  </r>
  <r>
    <n v="3944"/>
    <n v="3868110"/>
    <s v="vkontakte_VK_post_ver3_INT-02"/>
    <s v="vk"/>
    <s v="banner"/>
    <n v="415175"/>
    <n v="266"/>
    <n v="198145"/>
    <n v="0.76678190214237052"/>
    <n v="46211"/>
    <n v="6.4069368338652372E-2"/>
    <n v="2.0953089908905089"/>
    <x v="0"/>
    <n v="1.1418485749410749"/>
    <n v="119182"/>
    <n v="77280"/>
    <n v="52272"/>
    <n v="35640"/>
    <n v="25055"/>
    <n v="18252"/>
    <n v="13503"/>
    <n v="9672"/>
    <n v="7173"/>
    <n v="5570"/>
    <n v="136087.7968586272"/>
    <n v="88242.05787144629"/>
    <n v="59686.708709319879"/>
    <n v="40695.483210899918"/>
    <n v="28609.016045148641"/>
    <n v="20841.0201898245"/>
    <n v="15418.381307429339"/>
    <n v="11043.959416830079"/>
    <n v="8190.4798280523319"/>
    <n v="6360.0965624217888"/>
  </r>
  <r>
    <n v="3945"/>
    <n v="3868111"/>
    <s v="vkontakte_VK_post_ver1_RET"/>
    <s v="vk"/>
    <s v="banner"/>
    <n v="157875"/>
    <n v="256"/>
    <n v="90214"/>
    <n v="0.34183164475580291"/>
    <n v="59376"/>
    <n v="0.16215360253364999"/>
    <n v="1.7500055423770151"/>
    <x v="0"/>
    <n v="1.1132932324464599"/>
    <n v="64483"/>
    <n v="26874"/>
    <n v="16008"/>
    <n v="10680"/>
    <n v="7480"/>
    <n v="5544"/>
    <n v="3934"/>
    <n v="3056"/>
    <n v="2160"/>
    <n v="1590"/>
    <n v="71788.487507845057"/>
    <n v="29918.64232876616"/>
    <n v="17821.598065002931"/>
    <n v="11889.971722528189"/>
    <n v="8327.4333786995194"/>
    <n v="6172.0976806831723"/>
    <n v="4379.6955764443728"/>
    <n v="3402.224118356381"/>
    <n v="2404.7133820843528"/>
    <n v="1770.1362395898709"/>
  </r>
  <r>
    <n v="3946"/>
    <n v="4219302"/>
    <s v="jetour!jetour!November!weborm!weborm!bn!banner!Segm_webor!Jetour_vigoda!bn__ketUF"/>
    <s v="Weborama"/>
    <s v="banner"/>
    <n v="5003750"/>
    <n v="5720"/>
    <n v="1472227"/>
    <n v="9.7190175156412706E-2"/>
    <n v="1329141"/>
    <n v="0.1143142643017737"/>
    <n v="3.3987625549592551"/>
    <x v="0"/>
    <n v="1.9798656124793159"/>
    <n v="947142"/>
    <n v="599660"/>
    <n v="280356"/>
    <n v="115476"/>
    <n v="106425"/>
    <n v="96612"/>
    <n v="76818"/>
    <n v="79712"/>
    <n v="96507"/>
    <n v="128610"/>
    <n v="1875213.875934884"/>
    <n v="1187246.2131793471"/>
    <n v="555067.20365225105"/>
    <n v="228626.96146666151"/>
    <n v="210707.1978081112"/>
    <n v="191278.77655285169"/>
    <n v="152089.31661943611"/>
    <n v="157819.0477019512"/>
    <n v="191070.8906635413"/>
    <n v="254630.51642096479"/>
  </r>
  <r>
    <n v="3947"/>
    <n v="4194554"/>
    <s v="jetour!jetour!October!weborm!weborm!bn!banner!Segments_Web!T2_Dashing!bn__KzdqU"/>
    <s v="Weborama"/>
    <s v="banner"/>
    <n v="1952550"/>
    <n v="3797"/>
    <n v="521168"/>
    <n v="0.2884578485248519"/>
    <n v="370833"/>
    <n v="0.19446365009858901"/>
    <n v="3.7464886562490411"/>
    <x v="0"/>
    <n v="2.1515749896969472"/>
    <n v="328161"/>
    <n v="176024"/>
    <n v="104238"/>
    <n v="70384"/>
    <n v="55305"/>
    <n v="45618"/>
    <n v="38787"/>
    <n v="33608"/>
    <n v="29403"/>
    <n v="25970"/>
    <n v="706063.00019393989"/>
    <n v="378728.83598641539"/>
    <n v="224275.87377603041"/>
    <n v="151436.4540748299"/>
    <n v="118992.85480518969"/>
    <n v="98150.547879995342"/>
    <n v="83453.139125375485"/>
    <n v="72310.132253735006"/>
    <n v="63262.759422059338"/>
    <n v="55876.402482429723"/>
  </r>
  <r>
    <n v="3948"/>
    <n v="4259766"/>
    <s v="jetour!jetour!December!weborm!weborm!bn!banner!Custom_segm_Web!Together!bn__vldMO"/>
    <s v="Weborama"/>
    <s v="banner"/>
    <n v="5034177"/>
    <n v="6102"/>
    <n v="1260358"/>
    <n v="5.9396615882154169E-2"/>
    <n v="1185497"/>
    <n v="0.1212114711103722"/>
    <n v="3.994243699012503"/>
    <x v="0"/>
    <n v="2.137700163485424"/>
    <n v="628120"/>
    <n v="827432"/>
    <n v="157695"/>
    <n v="110224"/>
    <n v="117075"/>
    <n v="88080"/>
    <n v="96747"/>
    <n v="150368"/>
    <n v="82449"/>
    <n v="96760"/>
    <n v="1342732.2266884651"/>
    <n v="1768801.5216730719"/>
    <n v="337104.62728083401"/>
    <n v="235625.86282001741"/>
    <n v="250271.24664005611"/>
    <n v="188288.63039979621"/>
    <n v="206816.07771672439"/>
    <n v="321441.69818297628"/>
    <n v="176251.24077920979"/>
    <n v="206843.86781884971"/>
  </r>
  <r>
    <n v="3949"/>
    <n v="4169684"/>
    <s v="chery!chr!Chery_Digital_24!weborm!weborm!bn!banner!All30-55_RF!Tiggo_8!bn__tCCcN"/>
    <s v="Weborama"/>
    <s v="banner"/>
    <n v="5993683"/>
    <n v="7117"/>
    <n v="1486729"/>
    <n v="0.29683889935556518"/>
    <n v="1045410"/>
    <n v="0.1187416818673927"/>
    <n v="4.0314563044105549"/>
    <x v="19"/>
    <n v="2.3218073557228762"/>
    <n v="918947"/>
    <n v="514330"/>
    <n v="459840"/>
    <n v="190868"/>
    <n v="103735"/>
    <n v="112854"/>
    <n v="80171"/>
    <n v="80288"/>
    <n v="67140"/>
    <n v="53300"/>
    <n v="2133617.9041194702"/>
    <n v="1194175.177268947"/>
    <n v="1067659.894455608"/>
    <n v="443158.72637211392"/>
    <n v="240852.68604591259"/>
    <n v="262025.24732274949"/>
    <n v="186141.6175156587"/>
    <n v="186413.26897627831"/>
    <n v="155886.14586323389"/>
    <n v="123752.33206002929"/>
  </r>
  <r>
    <n v="3950"/>
    <n v="4169685"/>
    <s v="chery!chr!Chery_Digital_24!weborm!weborm!bn!banner!All30-55_RF!Tiggo_4!bn__tCCcN"/>
    <s v="Weborama"/>
    <s v="banner"/>
    <n v="3842204"/>
    <n v="5617"/>
    <n v="931093"/>
    <n v="0.42160127935662711"/>
    <n v="538543"/>
    <n v="0.1461921334733918"/>
    <n v="4.1265523422472299"/>
    <x v="19"/>
    <n v="2.3112544657116958"/>
    <n v="580910"/>
    <n v="284278"/>
    <n v="337257"/>
    <n v="102688"/>
    <n v="75375"/>
    <n v="96150"/>
    <n v="65282"/>
    <n v="42016"/>
    <n v="44523"/>
    <n v="33910"/>
    <n v="1342630.8316765809"/>
    <n v="657038.79700358945"/>
    <n v="779486.74734252936"/>
    <n v="237338.0985750026"/>
    <n v="174210.8053530191"/>
    <n v="222227.11687817951"/>
    <n v="150883.3140305909"/>
    <n v="97109.667631342614"/>
    <n v="102903.9825768818"/>
    <n v="78374.638932283604"/>
  </r>
  <r>
    <n v="3951"/>
    <n v="4169683"/>
    <s v="chery!chr!Chery_Digital_24!weborm!weborm!bn!banner!All30-55_RF!Tiggo_7!bn__tCCcN"/>
    <s v="Weborama"/>
    <s v="banner"/>
    <n v="991689"/>
    <n v="1477"/>
    <n v="251094"/>
    <n v="0.72461309310457445"/>
    <n v="69148"/>
    <n v="0.148937822240642"/>
    <n v="3.9494731056895032"/>
    <x v="19"/>
    <n v="2.317523118233082"/>
    <n v="162503"/>
    <n v="79466"/>
    <n v="57894"/>
    <n v="45768"/>
    <n v="19725"/>
    <n v="14940"/>
    <n v="12880"/>
    <n v="15264"/>
    <n v="10539"/>
    <n v="8930"/>
    <n v="376604.45928223059"/>
    <n v="184164.29211351011"/>
    <n v="134170.68340698609"/>
    <n v="106068.3980752917"/>
    <n v="45713.14350714755"/>
    <n v="34623.795386402249"/>
    <n v="29849.697762842101"/>
    <n v="35374.672876709767"/>
    <n v="24424.37614305846"/>
    <n v="20695.481445821431"/>
  </r>
  <r>
    <n v="3952"/>
    <n v="4169684"/>
    <s v="chery!chr!Chery_Digital_24!weborm!weborm!bn!banner!All30-55_RF!Tiggo_8!bn__tCCcN"/>
    <s v="Weborama"/>
    <s v="banner"/>
    <n v="2134864"/>
    <n v="2696"/>
    <n v="490804"/>
    <n v="0.53146469873921154"/>
    <n v="229959"/>
    <n v="0.1262843909494937"/>
    <n v="4.3497282010741563"/>
    <x v="19"/>
    <n v="2.480300396873345"/>
    <n v="310641"/>
    <n v="155246"/>
    <n v="113229"/>
    <n v="98664"/>
    <n v="43545"/>
    <n v="35784"/>
    <n v="28952"/>
    <n v="33352"/>
    <n v="22635"/>
    <n v="18680"/>
    <n v="770482.99558513262"/>
    <n v="385056.71541299933"/>
    <n v="280841.93363757193"/>
    <n v="244716.35835711169"/>
    <n v="108004.68078184981"/>
    <n v="88755.069401715766"/>
    <n v="71809.657090277076"/>
    <n v="82722.978836519789"/>
    <n v="56141.599483228158"/>
    <n v="46332.011413594068"/>
  </r>
  <r>
    <n v="3953"/>
    <n v="4269538"/>
    <s v="chery!chr!Chery_Digital_24!weborm!weborm!bn!banner!All30-55_RF!Tiggo_9!bn__tCCcN"/>
    <s v="Weborama"/>
    <s v="banner"/>
    <n v="4321012"/>
    <n v="6160"/>
    <n v="840998"/>
    <n v="0.40109488964301931"/>
    <n v="503678"/>
    <n v="0.1425591967807541"/>
    <n v="5.1379575218966034"/>
    <x v="19"/>
    <n v="3.1015594606273158"/>
    <n v="598551"/>
    <n v="171540"/>
    <n v="98826"/>
    <n v="96600"/>
    <n v="82490"/>
    <n v="139806"/>
    <n v="61467"/>
    <n v="54016"/>
    <n v="45738"/>
    <n v="44140"/>
    <n v="1856441.516717941"/>
    <n v="532041.50987600978"/>
    <n v="306514.71525595512"/>
    <n v="299610.64389659872"/>
    <n v="255847.6399071473"/>
    <n v="433616.62195246248"/>
    <n v="190643.55536637921"/>
    <n v="167533.8358252451"/>
    <n v="141859.12661017221"/>
    <n v="136902.8345920897"/>
  </r>
  <r>
    <n v="3954"/>
    <n v="4169683"/>
    <s v="chery!chr!Chery_Digital_24!weborm!weborm!bn!banner!All30-55_RF!Tiggo_7!bn__tCCcN"/>
    <s v="Weborama"/>
    <s v="banner"/>
    <n v="5897078"/>
    <n v="12115"/>
    <n v="1243501"/>
    <n v="0.46588221481124659"/>
    <n v="664176"/>
    <n v="0.20544072844212"/>
    <n v="4.7423186631936769"/>
    <x v="19"/>
    <n v="2.521894907182495"/>
    <n v="757011"/>
    <n v="395410"/>
    <n v="344697"/>
    <n v="179436"/>
    <n v="245620"/>
    <n v="123900"/>
    <n v="86275"/>
    <n v="68624"/>
    <n v="58329"/>
    <n v="79050"/>
    <n v="1909102.1855811269"/>
    <n v="997182.46524903015"/>
    <n v="869289.60882108437"/>
    <n v="452518.73456519807"/>
    <n v="619427.82710216427"/>
    <n v="312462.7789999111"/>
    <n v="217576.4831171697"/>
    <n v="173062.5161104915"/>
    <n v="147099.6080410477"/>
    <n v="199355.79241277621"/>
  </r>
  <r>
    <n v="3955"/>
    <n v="4169684"/>
    <s v="chery!chr!Chery_Digital_24!weborm!weborm!bn!banner!All30-55_RF!Tiggo_8!bn__tCCcN"/>
    <s v="Weborama"/>
    <s v="banner"/>
    <n v="1897308"/>
    <n v="4382"/>
    <n v="503569"/>
    <n v="0.65271094924429418"/>
    <n v="174884"/>
    <n v="0.2309588111155384"/>
    <n v="3.7677220003614198"/>
    <x v="19"/>
    <n v="2.2387326370042429"/>
    <n v="345899"/>
    <n v="138198"/>
    <n v="88818"/>
    <n v="53660"/>
    <n v="78125"/>
    <n v="38490"/>
    <n v="28609"/>
    <n v="24536"/>
    <n v="21987"/>
    <n v="29170"/>
    <n v="774375.38040713069"/>
    <n v="309388.37296871241"/>
    <n v="198839.75535344289"/>
    <n v="120130.39330164769"/>
    <n v="174900.9872659565"/>
    <n v="86168.81919829332"/>
    <n v="64047.902012054386"/>
    <n v="54929.543981536117"/>
    <n v="49223.014489812304"/>
    <n v="65303.831021413767"/>
  </r>
  <r>
    <n v="3956"/>
    <n v="4169685"/>
    <s v="chery!chr!Chery_Digital_24!weborm!weborm!bn!banner!All30-55_RF!Tiggo_4!bn__tCCcN"/>
    <s v="Weborama"/>
    <s v="banner"/>
    <n v="2270367"/>
    <n v="5161"/>
    <n v="552666"/>
    <n v="0.58748683653418166"/>
    <n v="227982"/>
    <n v="0.2273200764457905"/>
    <n v="4.1080272714442359"/>
    <x v="19"/>
    <n v="2.313285383724236"/>
    <n v="361105"/>
    <n v="159446"/>
    <n v="127230"/>
    <n v="58180"/>
    <n v="113920"/>
    <n v="43830"/>
    <n v="31584"/>
    <n v="25040"/>
    <n v="21492"/>
    <n v="39620"/>
    <n v="835338.91848974011"/>
    <n v="368844.10129329452"/>
    <n v="294319.29937123449"/>
    <n v="134586.943625076"/>
    <n v="263529.47091386491"/>
    <n v="101391.2983686332"/>
    <n v="73062.80555954625"/>
    <n v="57924.666008454857"/>
    <n v="49717.129467001272"/>
    <n v="91652.366903154209"/>
  </r>
  <r>
    <n v="3957"/>
    <n v="4211534"/>
    <s v="Wink_Smart_TV_Видео"/>
    <s v="wink"/>
    <s v="banner"/>
    <n v="2305002"/>
    <n v="1"/>
    <n v="577548"/>
    <n v="1.7834015527713461E-3"/>
    <n v="576518"/>
    <n v="4.3383910295956358E-5"/>
    <n v="3.9910137339234142"/>
    <x v="0"/>
    <n v="1.380108492599512"/>
    <n v="239784"/>
    <n v="199168"/>
    <n v="163959"/>
    <n v="144596"/>
    <n v="159625"/>
    <n v="315948"/>
    <n v="376355"/>
    <n v="57064"/>
    <n v="10701"/>
    <n v="2960"/>
    <n v="330927.93478948128"/>
    <n v="274873.44825405948"/>
    <n v="226281.20833812331"/>
    <n v="199558.16759591899"/>
    <n v="220299.81813119701"/>
    <n v="436042.51801983052"/>
    <n v="519410.73173228907"/>
    <n v="78754.511021698519"/>
    <n v="14768.54097930737"/>
    <n v="4085.1211380945542"/>
  </r>
  <r>
    <n v="3958"/>
    <n v="4211534"/>
    <s v="Wink_Smart_TV_Видео"/>
    <s v="wink"/>
    <s v="banner"/>
    <n v="7476310"/>
    <n v="0"/>
    <n v="1109213"/>
    <n v="3.1833380964702012E-3"/>
    <n v="1105682"/>
    <n v="0"/>
    <n v="6.7401932721668416"/>
    <x v="0"/>
    <n v="2.2653837296681449"/>
    <n v="401855"/>
    <n v="361564"/>
    <n v="319032"/>
    <n v="318220"/>
    <n v="397965"/>
    <n v="543612"/>
    <n v="645568"/>
    <n v="184248"/>
    <n v="78966"/>
    <n v="49210"/>
    <n v="910355.77868579258"/>
    <n v="819081.20283373329"/>
    <n v="722729.90204348776"/>
    <n v="720890.41045499721"/>
    <n v="901543.43597738352"/>
    <n v="1231489.7800523599"/>
    <n v="1462459.243594405"/>
    <n v="417392.42142389639"/>
    <n v="178888.2915969748"/>
    <n v="111479.5333369694"/>
  </r>
  <r>
    <n v="3959"/>
    <n v="4211534"/>
    <s v="Wink_Smart_TV_Видео"/>
    <s v="wink"/>
    <s v="banner"/>
    <n v="2730429"/>
    <n v="0"/>
    <n v="640966"/>
    <n v="4.7896456286289363E-4"/>
    <n v="640659"/>
    <n v="0"/>
    <n v="4.2598655778933674"/>
    <x v="0"/>
    <n v="1.6657661961158969"/>
    <n v="284534"/>
    <n v="232972"/>
    <n v="193911"/>
    <n v="175044"/>
    <n v="233630"/>
    <n v="455010"/>
    <n v="52731"/>
    <n v="8376"/>
    <n v="2205"/>
    <n v="730"/>
    <n v="473967.11884564068"/>
    <n v="388076.88224151282"/>
    <n v="323010.38885502971"/>
    <n v="291582.3780329111"/>
    <n v="389172.95639855711"/>
    <n v="757940.27689469431"/>
    <n v="87837.517287387367"/>
    <n v="13952.457658666761"/>
    <n v="3673.014462435553"/>
    <n v="1216.0093231646049"/>
  </r>
  <r>
    <n v="3960"/>
    <n v="4248161"/>
    <s v="sintec!lamm!Lamm_2024!yab!plblads!intrctvbn!banner!ofd!kirkorov_three_in_a_row!interactive_banner__OYcCH"/>
    <s v="Yabbi"/>
    <s v="banner"/>
    <n v="2753961"/>
    <n v="15362"/>
    <n v="1173097"/>
    <n v="0"/>
    <n v="1173097"/>
    <n v="0.5578147257713526"/>
    <n v="2.3475987066713149"/>
    <x v="0"/>
    <n v="1.2977190638761069"/>
    <n v="749055"/>
    <n v="367688"/>
    <n v="246486"/>
    <n v="185584"/>
    <n v="147155"/>
    <n v="117372"/>
    <n v="99358"/>
    <n v="82680"/>
    <n v="68517"/>
    <n v="58260"/>
    <n v="972062.9533917174"/>
    <n v="477155.72715847811"/>
    <n v="319869.58117856609"/>
    <n v="240835.89475038351"/>
    <n v="190965.8488446885"/>
    <n v="152315.88196526651"/>
    <n v="128938.7707486023"/>
    <n v="107295.4122012765"/>
    <n v="88915.817099599226"/>
    <n v="75605.112661421997"/>
  </r>
  <r>
    <n v="3961"/>
    <n v="4248161"/>
    <s v="sintec!lamm!Lamm_2024!yab!plblads!intrctvbn!banner!ofd!kirkorov_three_in_a_row!interactive_banner__OYcCH"/>
    <s v="Yabbi"/>
    <s v="banner"/>
    <n v="1122101"/>
    <n v="107"/>
    <n v="437081"/>
    <n v="0"/>
    <n v="437081"/>
    <n v="9.535683507990814E-3"/>
    <n v="2.5672609882378779"/>
    <x v="0"/>
    <n v="1.4842782519897719"/>
    <n v="287236"/>
    <n v="129806"/>
    <n v="83055"/>
    <n v="63224"/>
    <n v="48240"/>
    <n v="39450"/>
    <n v="32207"/>
    <n v="27904"/>
    <n v="24489"/>
    <n v="20380"/>
    <n v="426338.14798853418"/>
    <n v="192668.22277778439"/>
    <n v="123276.7302190105"/>
    <n v="93842.008203801364"/>
    <n v="71601.582875986613"/>
    <n v="58554.777040996523"/>
    <n v="47804.149661834599"/>
    <n v="41417.300343522613"/>
    <n v="36348.490112977539"/>
    <n v="30249.590775551558"/>
  </r>
  <r>
    <n v="3962"/>
    <n v="4075629"/>
    <s v="ya!yadir!h5bn!banner!travellers!angel!__OHfcJ"/>
    <s v="yandex"/>
    <s v="banner"/>
    <n v="160080"/>
    <n v="393"/>
    <n v="45924"/>
    <n v="0.69155561362250673"/>
    <n v="14165"/>
    <n v="0.24550224887556221"/>
    <n v="3.4857590802194931"/>
    <x v="0"/>
    <n v="2.6402335438966871"/>
    <n v="36308"/>
    <n v="13110"/>
    <n v="5625"/>
    <n v="2548"/>
    <n v="1285"/>
    <n v="594"/>
    <n v="448"/>
    <n v="296"/>
    <n v="207"/>
    <n v="210"/>
    <n v="95861.599511800901"/>
    <n v="34613.461760485559"/>
    <n v="14851.313684418859"/>
    <n v="6727.315069848758"/>
    <n v="3392.700103907242"/>
    <n v="1568.2987250746321"/>
    <n v="1182.824627665716"/>
    <n v="781.50912899341927"/>
    <n v="546.52834358661414"/>
    <n v="554.44904421830415"/>
  </r>
  <r>
    <n v="3963"/>
    <n v="4075631"/>
    <s v="ya!yadir!h5bn!banner!travellers!pool!__OHfcJ"/>
    <s v="yandex"/>
    <s v="banner"/>
    <n v="180058"/>
    <n v="407"/>
    <n v="50240"/>
    <n v="0.73990843949044582"/>
    <n v="13067"/>
    <n v="0.22603827655533221"/>
    <n v="3.583957006369427"/>
    <x v="0"/>
    <n v="2.6400692061816371"/>
    <n v="38270"/>
    <n v="16528"/>
    <n v="7128"/>
    <n v="2884"/>
    <n v="1395"/>
    <n v="882"/>
    <n v="420"/>
    <n v="352"/>
    <n v="153"/>
    <n v="190"/>
    <n v="101035.4485205713"/>
    <n v="43635.063839770097"/>
    <n v="18818.413301662709"/>
    <n v="7613.959590627841"/>
    <n v="3682.896542623384"/>
    <n v="2328.541039852204"/>
    <n v="1108.829066596287"/>
    <n v="929.30436057593624"/>
    <n v="403.9305885457905"/>
    <n v="501.61314917451102"/>
  </r>
  <r>
    <n v="3964"/>
    <n v="4075634"/>
    <s v="ya!yadir!h5bn!banner!travellers!kurica!__OHfcJ"/>
    <s v="yandex"/>
    <s v="banner"/>
    <n v="5494698"/>
    <n v="8842"/>
    <n v="728441"/>
    <n v="0.76612244505732108"/>
    <n v="170366"/>
    <n v="0.16091876205025279"/>
    <n v="7.5430927144408404"/>
    <x v="0"/>
    <n v="3.396390788753898"/>
    <n v="359757"/>
    <n v="266146"/>
    <n v="218112"/>
    <n v="178576"/>
    <n v="147670"/>
    <n v="120954"/>
    <n v="100569"/>
    <n v="87296"/>
    <n v="75735"/>
    <n v="62990"/>
    <n v="1221875.3609897359"/>
    <n v="903935.82286369498"/>
    <n v="740793.58771669015"/>
    <n v="606513.88149251614"/>
    <n v="501545.02777528809"/>
    <n v="410807.05146293901"/>
    <n v="341571.62523419078"/>
    <n v="296491.3302950603"/>
    <n v="257225.6563862765"/>
    <n v="213938.655783608"/>
  </r>
  <r>
    <n v="3965"/>
    <n v="4075635"/>
    <s v="ya!yadir!h5bn!banner!travellers!rebenok!__OHfcJ"/>
    <s v="yandex"/>
    <s v="banner"/>
    <n v="5386476"/>
    <n v="8977"/>
    <n v="732487"/>
    <n v="0.77430316169433722"/>
    <n v="165320"/>
    <n v="0.16665812676042741"/>
    <n v="7.3536813622630843"/>
    <x v="0"/>
    <n v="3.3450555182949548"/>
    <n v="363262"/>
    <n v="274388"/>
    <n v="221895"/>
    <n v="177832"/>
    <n v="143400"/>
    <n v="117264"/>
    <n v="98567"/>
    <n v="81808"/>
    <n v="70704"/>
    <n v="61160"/>
    <n v="1215131.5576868621"/>
    <n v="917843.09355391609"/>
    <n v="742251.09423205897"/>
    <n v="594857.91292942839"/>
    <n v="479680.96132349648"/>
    <n v="392254.5902973396"/>
    <n v="329712.08727177879"/>
    <n v="273652.30184067372"/>
    <n v="236508.8053655265"/>
    <n v="204583.5954989194"/>
  </r>
  <r>
    <n v="3966"/>
    <n v="4075636"/>
    <s v="ya!yadir!h5bn!banner!travellers!straus!__OHfcJ"/>
    <s v="yandex"/>
    <s v="banner"/>
    <n v="4252221"/>
    <n v="6982"/>
    <n v="617481"/>
    <n v="0.78414234608028421"/>
    <n v="133288"/>
    <n v="0.1641965457580874"/>
    <n v="6.8863997434738886"/>
    <x v="0"/>
    <n v="3.1332682445178031"/>
    <n v="307468"/>
    <n v="234502"/>
    <n v="190050"/>
    <n v="151628"/>
    <n v="120975"/>
    <n v="98166"/>
    <n v="81123"/>
    <n v="67896"/>
    <n v="57132"/>
    <n v="48180"/>
    <n v="963379.72060539969"/>
    <n v="734757.66987591377"/>
    <n v="595477.62987060833"/>
    <n v="475091.19737974543"/>
    <n v="379047.12588054122"/>
    <n v="307580.41049133462"/>
    <n v="254180.11980001771"/>
    <n v="212736.38072978071"/>
    <n v="179009.8813457911"/>
    <n v="150960.86402086771"/>
  </r>
  <r>
    <n v="3967"/>
    <n v="4075674"/>
    <s v="ya!yadir!h5bn!banner!active_tourism!angel!__xQZDl"/>
    <s v="yandex"/>
    <s v="banner"/>
    <n v="5324"/>
    <n v="19"/>
    <n v="1283"/>
    <n v="0.79579111457521434"/>
    <n v="262"/>
    <n v="0.35687453042824951"/>
    <n v="4.1496492595479344"/>
    <x v="0"/>
    <n v="2.8319148936170211"/>
    <n v="953"/>
    <n v="380"/>
    <n v="210"/>
    <n v="140"/>
    <n v="75"/>
    <n v="54"/>
    <n v="14"/>
    <n v="16"/>
    <n v="18"/>
    <n v="20"/>
    <n v="2698.814893617021"/>
    <n v="1076.127659574468"/>
    <n v="594.70212765957444"/>
    <n v="396.46808510638289"/>
    <n v="212.39361702127661"/>
    <n v="152.9234042553191"/>
    <n v="39.646808510638287"/>
    <n v="45.310638297872337"/>
    <n v="50.97446808510638"/>
    <n v="56.638297872340416"/>
  </r>
  <r>
    <n v="3968"/>
    <n v="4075676"/>
    <s v="ya!yadir!h5bn!banner!active_tourism!pool!__xQZDl"/>
    <s v="yandex"/>
    <s v="banner"/>
    <n v="7645"/>
    <n v="31"/>
    <n v="1827"/>
    <n v="0.78270388615216202"/>
    <n v="397"/>
    <n v="0.40549378678875081"/>
    <n v="4.1844553913519427"/>
    <x v="0"/>
    <n v="2.7699275362318838"/>
    <n v="1288"/>
    <n v="642"/>
    <n v="345"/>
    <n v="196"/>
    <n v="120"/>
    <n v="42"/>
    <n v="63"/>
    <n v="8"/>
    <n v="36"/>
    <n v="20"/>
    <n v="3567.666666666667"/>
    <n v="1778.29347826087"/>
    <n v="955.62500000000011"/>
    <n v="542.90579710144937"/>
    <n v="332.39130434782612"/>
    <n v="116.3369565217391"/>
    <n v="174.50543478260869"/>
    <n v="22.159420289855071"/>
    <n v="99.717391304347828"/>
    <n v="55.398550724637687"/>
  </r>
  <r>
    <n v="3969"/>
    <n v="4075679"/>
    <s v="ya!yadir!h5bn!banner!active_tourism!kurica!__xQZDl"/>
    <s v="yandex"/>
    <s v="banner"/>
    <n v="1292053"/>
    <n v="3106"/>
    <n v="194380"/>
    <n v="0.73789998971087556"/>
    <n v="50947"/>
    <n v="0.24039261547320431"/>
    <n v="6.6470470212984871"/>
    <x v="0"/>
    <n v="3.2880347926994369"/>
    <n v="106352"/>
    <n v="72038"/>
    <n v="54537"/>
    <n v="41632"/>
    <n v="31935"/>
    <n v="24756"/>
    <n v="20608"/>
    <n v="16968"/>
    <n v="12870"/>
    <n v="11260"/>
    <n v="349689.07627317047"/>
    <n v="236863.45039648199"/>
    <n v="179319.5534894492"/>
    <n v="136887.46448966299"/>
    <n v="105003.39110485651"/>
    <n v="81398.589328067261"/>
    <n v="67759.821007949999"/>
    <n v="55791.374362524053"/>
    <n v="42317.00778204175"/>
    <n v="37023.27176579566"/>
  </r>
  <r>
    <n v="3970"/>
    <n v="4075680"/>
    <s v="ya!yadir!h5bn!banner!active_tourism!rebenok!__xQZDl"/>
    <s v="yandex"/>
    <s v="banner"/>
    <n v="1375302"/>
    <n v="3210"/>
    <n v="203179"/>
    <n v="0.7410066985269147"/>
    <n v="52622"/>
    <n v="0.23340328160651261"/>
    <n v="6.7689180476328756"/>
    <x v="0"/>
    <n v="3.338768058768836"/>
    <n v="109885"/>
    <n v="76690"/>
    <n v="57468"/>
    <n v="44344"/>
    <n v="33475"/>
    <n v="25884"/>
    <n v="21140"/>
    <n v="16880"/>
    <n v="14193"/>
    <n v="11960"/>
    <n v="366880.5281378135"/>
    <n v="256050.12242698201"/>
    <n v="191872.32280132739"/>
    <n v="148054.33079804521"/>
    <n v="111765.2607672868"/>
    <n v="86420.672433172542"/>
    <n v="70581.556762373177"/>
    <n v="56358.404832017943"/>
    <n v="47387.135058106083"/>
    <n v="39931.665982875267"/>
  </r>
  <r>
    <n v="3971"/>
    <n v="4075681"/>
    <s v="ya!yadir!h5bn!banner!active_tourism!straus!__xQZDl"/>
    <s v="yandex"/>
    <s v="banner"/>
    <n v="1076675"/>
    <n v="2644"/>
    <n v="169362"/>
    <n v="0.74677318406726423"/>
    <n v="42887"/>
    <n v="0.24557085471474679"/>
    <n v="6.3572407033454974"/>
    <x v="0"/>
    <n v="3.176604049696258"/>
    <n v="92473"/>
    <n v="64882"/>
    <n v="47919"/>
    <n v="36160"/>
    <n v="27315"/>
    <n v="20886"/>
    <n v="16751"/>
    <n v="13408"/>
    <n v="10215"/>
    <n v="8930"/>
    <n v="293750.10628756211"/>
    <n v="206104.42395239259"/>
    <n v="152219.689457395"/>
    <n v="114866.00243701669"/>
    <n v="86768.939617453289"/>
    <n v="66346.552181956038"/>
    <n v="53211.29443646202"/>
    <n v="42591.907098327429"/>
    <n v="32449.010367647279"/>
    <n v="28367.07416378758"/>
  </r>
  <r>
    <n v="3972"/>
    <n v="4094739"/>
    <s v="sintec!rolf!Rolf_2024!ya!yabn!bn!banner!M25-45!champion!banner__XXRaq"/>
    <s v="yandex"/>
    <s v="banner"/>
    <n v="800853"/>
    <n v="1287"/>
    <n v="251197"/>
    <n v="0.76128297710561832"/>
    <n v="59965"/>
    <n v="0.1607036497334717"/>
    <n v="3.188147151438911"/>
    <x v="3"/>
    <n v="2.5695378474806851"/>
    <n v="203060"/>
    <n v="77188"/>
    <n v="22308"/>
    <n v="5392"/>
    <n v="1830"/>
    <n v="570"/>
    <n v="462"/>
    <n v="384"/>
    <n v="288"/>
    <n v="190"/>
    <n v="521770.35530942777"/>
    <n v="198337.48737133911"/>
    <n v="57321.250301599117"/>
    <n v="13854.948073615849"/>
    <n v="4702.2542608896529"/>
    <n v="1464.63657306399"/>
    <n v="1187.126485536076"/>
    <n v="986.70253343258287"/>
    <n v="740.02690007443721"/>
    <n v="488.21219102133011"/>
  </r>
  <r>
    <n v="3973"/>
    <n v="4094740"/>
    <s v="sintec!rolf!Rolf_2024!ya!yabn!bn!banner!M25-45!leader!banner__XXRaq"/>
    <s v="yandex"/>
    <s v="banner"/>
    <n v="1268436"/>
    <n v="1864"/>
    <n v="372275"/>
    <n v="0.74452219461419644"/>
    <n v="95108"/>
    <n v="0.14695262512259191"/>
    <n v="3.407255389161238"/>
    <x v="3"/>
    <n v="2.5500045232949691"/>
    <n v="274072"/>
    <n v="152200"/>
    <n v="54048"/>
    <n v="11892"/>
    <n v="2545"/>
    <n v="714"/>
    <n v="630"/>
    <n v="608"/>
    <n v="396"/>
    <n v="320"/>
    <n v="698884.8397084988"/>
    <n v="388110.68844549428"/>
    <n v="137822.64447504649"/>
    <n v="30324.653791023771"/>
    <n v="6489.7615117856967"/>
    <n v="1820.7032296326081"/>
    <n v="1606.50284967583"/>
    <n v="1550.4027501633409"/>
    <n v="1009.801791224808"/>
    <n v="816.00144745439013"/>
  </r>
  <r>
    <n v="3974"/>
    <n v="4094741"/>
    <s v="sintec!rolf!Rolf_2024!ya!yabn!bn!banner!M25-45!world_class_oil!banner__XXRaq"/>
    <s v="yandex"/>
    <s v="banner"/>
    <n v="1570427"/>
    <n v="2231"/>
    <n v="436469"/>
    <n v="0.72879860883590819"/>
    <n v="118371"/>
    <n v="0.1420632732371514"/>
    <n v="3.598026434867081"/>
    <x v="3"/>
    <n v="2.529923108027341"/>
    <n v="298441"/>
    <n v="201216"/>
    <n v="89367"/>
    <n v="24004"/>
    <n v="4320"/>
    <n v="1032"/>
    <n v="588"/>
    <n v="656"/>
    <n v="567"/>
    <n v="550"/>
    <n v="755032.78228278784"/>
    <n v="509061.00810482953"/>
    <n v="226091.63839507941"/>
    <n v="60728.274285088301"/>
    <n v="10929.267826678109"/>
    <n v="2610.8806474842158"/>
    <n v="1487.594787520077"/>
    <n v="1659.6295588659359"/>
    <n v="1434.466402251503"/>
    <n v="1391.4577094150379"/>
  </r>
  <r>
    <n v="3975"/>
    <n v="4094742"/>
    <s v="sintec!rolf!Rolf_2024!ya!yabn!bn!banner!M25-45!europe!banner__XXRaq"/>
    <s v="yandex"/>
    <s v="banner"/>
    <n v="1746388"/>
    <n v="2189"/>
    <n v="458247"/>
    <n v="0.71641712875370711"/>
    <n v="129951"/>
    <n v="0.12534442517928429"/>
    <n v="3.8110189482964429"/>
    <x v="3"/>
    <n v="2.5440788285269762"/>
    <n v="294715"/>
    <n v="225162"/>
    <n v="117450"/>
    <n v="37380"/>
    <n v="7445"/>
    <n v="1380"/>
    <n v="889"/>
    <n v="792"/>
    <n v="639"/>
    <n v="600"/>
    <n v="749778.19194932783"/>
    <n v="572829.87718879106"/>
    <n v="298802.05841049342"/>
    <n v="95097.666610338376"/>
    <n v="18940.666878383341"/>
    <n v="3510.8287833672271"/>
    <n v="2261.6860785604822"/>
    <n v="2014.9104321933651"/>
    <n v="1625.6663714287381"/>
    <n v="1526.4472971161861"/>
  </r>
  <r>
    <n v="3976"/>
    <n v="4067440"/>
    <s v="ostrvk!ostrvk!Ostrovok_GURU_june_2024!ya!yabn!bn!banner!!otdyhatelstvo_queen!perenesti_skidki__JxtpM"/>
    <s v="yandex"/>
    <s v="banner"/>
    <n v="4485994"/>
    <n v="3821"/>
    <n v="691712"/>
    <n v="0.53835266700592155"/>
    <n v="319327"/>
    <n v="8.5176217355618394E-2"/>
    <n v="6.4853493939674314"/>
    <x v="0"/>
    <n v="2.954573535784899"/>
    <n v="345122"/>
    <n v="232498"/>
    <n v="194532"/>
    <n v="169052"/>
    <n v="140870"/>
    <n v="118590"/>
    <n v="99820"/>
    <n v="84456"/>
    <n v="72072"/>
    <n v="61310"/>
    <n v="1019688.327817156"/>
    <n v="686932.43792291754"/>
    <n v="574759.09906330809"/>
    <n v="499476.56537150883"/>
    <n v="416210.77398601879"/>
    <n v="350382.87560873118"/>
    <n v="294925.53034204867"/>
    <n v="249531.4625382495"/>
    <n v="212942.0238710893"/>
    <n v="181144.90347897221"/>
  </r>
  <r>
    <n v="3977"/>
    <n v="4067441"/>
    <s v="ostrvk!ostrvk!Ostrovok_GURU_june_2024!ya!yabn!bn!banner!!otdyhatelstvo_king!klac_perenes__JxtpM"/>
    <s v="yandex"/>
    <s v="banner"/>
    <n v="99363"/>
    <n v="3649"/>
    <n v="31463"/>
    <n v="0.75383784127387732"/>
    <n v="7745"/>
    <n v="3.6723931443293778"/>
    <n v="3.1580904554556151"/>
    <x v="0"/>
    <n v="2.1982964601769912"/>
    <n v="22795"/>
    <n v="10942"/>
    <n v="5091"/>
    <n v="2640"/>
    <n v="1295"/>
    <n v="822"/>
    <n v="504"/>
    <n v="560"/>
    <n v="351"/>
    <n v="200"/>
    <n v="50110.167809734507"/>
    <n v="24053.759867256638"/>
    <n v="11191.527278761059"/>
    <n v="5803.5026548672568"/>
    <n v="2846.7939159292041"/>
    <n v="1806.9996902654871"/>
    <n v="1107.941415929203"/>
    <n v="1231.0460176991151"/>
    <n v="771.60205752212391"/>
    <n v="439.65929203539832"/>
  </r>
  <r>
    <n v="3978"/>
    <n v="4067442"/>
    <s v="ostrvk!ostrvk!Ostrovok_GURU_june_2024!ya!yabn!bn!banner!!rodnye_skidki!uznayu_bolshe__JxtpM"/>
    <s v="yandex"/>
    <s v="banner"/>
    <n v="3078076"/>
    <n v="2754"/>
    <n v="548565"/>
    <n v="0.65646915133120043"/>
    <n v="188449"/>
    <n v="8.9471475038303147E-2"/>
    <n v="5.6111417972346027"/>
    <x v="0"/>
    <n v="2.6857614530326188"/>
    <n v="286166"/>
    <n v="196820"/>
    <n v="158934"/>
    <n v="128468"/>
    <n v="101665"/>
    <n v="78384"/>
    <n v="65254"/>
    <n v="50696"/>
    <n v="43425"/>
    <n v="36260"/>
    <n v="768573.61196853255"/>
    <n v="528611.56918588013"/>
    <n v="426858.81077628629"/>
    <n v="345034.4023481945"/>
    <n v="273047.93812256132"/>
    <n v="210520.7257345088"/>
    <n v="175256.67785619051"/>
    <n v="136157.3626229417"/>
    <n v="116629.1910979415"/>
    <n v="97385.710286962771"/>
  </r>
  <r>
    <n v="3979"/>
    <n v="4081606"/>
    <s v="sintec!lamm!Lamm_2024!ya!yanvid!shppblads!video!W25-55!kirkorov_ozon!10sec_skip__ybXhZ"/>
    <s v="yandex"/>
    <s v="video"/>
    <n v="5232263"/>
    <n v="69771"/>
    <n v="1305147"/>
    <n v="8.1580082550088195E-2"/>
    <n v="1198673"/>
    <n v="1.3334765473371659"/>
    <n v="4.0089453525158456"/>
    <x v="2"/>
    <n v="3.0830029720728849"/>
    <n v="929462"/>
    <n v="727422"/>
    <n v="26931"/>
    <n v="5300"/>
    <n v="2390"/>
    <n v="1668"/>
    <n v="1295"/>
    <n v="1088"/>
    <n v="846"/>
    <n v="730"/>
    <n v="2865534.1084288079"/>
    <n v="2242644.187951203"/>
    <n v="83028.353040894872"/>
    <n v="16339.915751986289"/>
    <n v="7368.3771032541963"/>
    <n v="5142.4489574175723"/>
    <n v="3992.4888488343859"/>
    <n v="3354.3072336152991"/>
    <n v="2608.220514373661"/>
    <n v="2250.5921696132059"/>
  </r>
  <r>
    <n v="3980"/>
    <n v="4075634"/>
    <s v="ya!yadir!h5bn!banner!travellers!kurica!__OHfcJ"/>
    <s v="yandex"/>
    <s v="banner"/>
    <n v="2601590"/>
    <n v="4156"/>
    <n v="351476"/>
    <n v="0.62188883451501664"/>
    <n v="132897"/>
    <n v="0.15974846151776409"/>
    <n v="7.4018994184524693"/>
    <x v="0"/>
    <n v="3.3893449403905"/>
    <n v="176162"/>
    <n v="127680"/>
    <n v="107808"/>
    <n v="88744"/>
    <n v="70905"/>
    <n v="56394"/>
    <n v="46459"/>
    <n v="36904"/>
    <n v="30393"/>
    <n v="26130"/>
    <n v="597073.78338907135"/>
    <n v="432751.56198905909"/>
    <n v="365398.49933361908"/>
    <n v="300784.02739001461"/>
    <n v="240321.5029983884"/>
    <n v="191138.71856838191"/>
    <n v="157465.57658560219"/>
    <n v="125080.38568017101"/>
    <n v="103012.3607732885"/>
    <n v="88563.583292403782"/>
  </r>
  <r>
    <n v="3981"/>
    <n v="4075636"/>
    <s v="ya!yadir!h5bn!banner!travellers!straus!__OHfcJ"/>
    <s v="yandex"/>
    <s v="banner"/>
    <n v="2943424"/>
    <n v="5197"/>
    <n v="378831"/>
    <n v="0.59790777417898744"/>
    <n v="152325"/>
    <n v="0.1765630775586528"/>
    <n v="7.7697548511077503"/>
    <x v="0"/>
    <n v="3.5045392903109822"/>
    <n v="186683"/>
    <n v="135568"/>
    <n v="119703"/>
    <n v="101428"/>
    <n v="79585"/>
    <n v="63162"/>
    <n v="50512"/>
    <n v="41664"/>
    <n v="33534"/>
    <n v="28050"/>
    <n v="654237.90833312506"/>
    <n v="475103.38250887918"/>
    <n v="419503.86666809552"/>
    <n v="355458.41113766219"/>
    <n v="278908.75941939949"/>
    <n v="221353.71065462221"/>
    <n v="177021.28863218831"/>
    <n v="146013.12499151679"/>
    <n v="117521.2205612885"/>
    <n v="98302.327093223037"/>
  </r>
  <r>
    <n v="3982"/>
    <n v="4119278"/>
    <s v="sintec!sintec! Sintec_Autosites_2024!ya!auto!bnn!banner!rf!main!banner__gsgLa"/>
    <s v="yandex"/>
    <s v="banner"/>
    <n v="220290"/>
    <n v="150"/>
    <n v="54417"/>
    <n v="5.2097690060091462E-2"/>
    <n v="51582"/>
    <n v="6.8092060465749699E-2"/>
    <n v="4.0481834720767411"/>
    <x v="0"/>
    <n v="2.5518679409209382"/>
    <n v="37947"/>
    <n v="17536"/>
    <n v="9717"/>
    <n v="6036"/>
    <n v="4200"/>
    <n v="3360"/>
    <n v="2541"/>
    <n v="1888"/>
    <n v="1710"/>
    <n v="1390"/>
    <n v="96835.732754126846"/>
    <n v="44749.556211989569"/>
    <n v="24796.50078192876"/>
    <n v="15403.074891398781"/>
    <n v="10717.84535186794"/>
    <n v="8574.2762814943526"/>
    <n v="6484.2964378801034"/>
    <n v="4817.9266724587314"/>
    <n v="4363.6941789748043"/>
    <n v="3547.0964378801041"/>
  </r>
  <r>
    <n v="3983"/>
    <n v="4094739"/>
    <s v="sintec!rolf!Rolf_2024!ya!yabn!bn!banner!M25-45!champion!banner__XXRaq"/>
    <s v="yandex"/>
    <s v="banner"/>
    <n v="1941775"/>
    <n v="7811"/>
    <n v="513031"/>
    <n v="0.66156626012853026"/>
    <n v="173627"/>
    <n v="0.40226081806594483"/>
    <n v="3.784907734620325"/>
    <x v="3"/>
    <n v="2.991050454794014"/>
    <n v="414038"/>
    <n v="146340"/>
    <n v="54882"/>
    <n v="15784"/>
    <n v="7630"/>
    <n v="4266"/>
    <n v="2191"/>
    <n v="1584"/>
    <n v="1350"/>
    <n v="1130"/>
    <n v="1238408.5482020041"/>
    <n v="437710.323554556"/>
    <n v="164154.83106000509"/>
    <n v="47210.740378468719"/>
    <n v="22821.71497007833"/>
    <n v="12759.821240151259"/>
    <n v="6553.3915464536849"/>
    <n v="4737.8239203937183"/>
    <n v="4037.918113971919"/>
    <n v="3379.8870139172359"/>
  </r>
  <r>
    <n v="3984"/>
    <n v="4094740"/>
    <s v="sintec!rolf!Rolf_2024!ya!yabn!bn!banner!M25-45!leader!banner__XXRaq"/>
    <s v="yandex"/>
    <s v="banner"/>
    <n v="2789151"/>
    <n v="6038"/>
    <n v="720700"/>
    <n v="0.69205078396003883"/>
    <n v="221939"/>
    <n v="0.21648164620703569"/>
    <n v="3.8700582766754539"/>
    <x v="3"/>
    <n v="2.9457749059758291"/>
    <n v="548920"/>
    <n v="260856"/>
    <n v="92415"/>
    <n v="24676"/>
    <n v="8055"/>
    <n v="4086"/>
    <n v="2163"/>
    <n v="2192"/>
    <n v="1818"/>
    <n v="1650"/>
    <n v="1616994.761388252"/>
    <n v="768423.05887323082"/>
    <n v="272233.78793575621"/>
    <n v="72689.941579859544"/>
    <n v="23728.216867635299"/>
    <n v="12036.436265817239"/>
    <n v="6371.7111216257172"/>
    <n v="6457.1385938990161"/>
    <n v="5355.4187790640563"/>
    <n v="4860.5285948601177"/>
  </r>
  <r>
    <n v="3985"/>
    <n v="4094741"/>
    <s v="sintec!rolf!Rolf_2024!ya!yabn!bn!banner!M25-45!world_class_oil!banner__XXRaq"/>
    <s v="yandex"/>
    <s v="banner"/>
    <n v="3593805"/>
    <n v="7275"/>
    <n v="875744"/>
    <n v="0.68317796068257386"/>
    <n v="277455"/>
    <n v="0.20243168452378471"/>
    <n v="4.1037163828698802"/>
    <x v="3"/>
    <n v="2.8625381433592918"/>
    <n v="606303"/>
    <n v="374260"/>
    <n v="176940"/>
    <n v="62840"/>
    <n v="19675"/>
    <n v="5598"/>
    <n v="3066"/>
    <n v="2832"/>
    <n v="2187"/>
    <n v="1760"/>
    <n v="1735565.4639331689"/>
    <n v="1071333.525533648"/>
    <n v="506497.4990859931"/>
    <n v="179881.89692869791"/>
    <n v="56320.437970594066"/>
    <n v="16024.48852652532"/>
    <n v="8776.5419475395884"/>
    <n v="8106.7080219935142"/>
    <n v="6260.3709195267711"/>
    <n v="5038.0671323123534"/>
  </r>
  <r>
    <n v="3986"/>
    <n v="4094742"/>
    <s v="sintec!rolf!Rolf_2024!ya!yabn!bn!banner!M25-45!europe!banner__XXRaq"/>
    <s v="yandex"/>
    <s v="banner"/>
    <n v="4065340"/>
    <n v="11076"/>
    <n v="901712"/>
    <n v="0.67614715119683444"/>
    <n v="292022"/>
    <n v="0.27244953681610889"/>
    <n v="4.5084683357879234"/>
    <x v="3"/>
    <n v="2.9686279148903849"/>
    <n v="586477"/>
    <n v="411618"/>
    <n v="224139"/>
    <n v="93528"/>
    <n v="31420"/>
    <n v="8880"/>
    <n v="4578"/>
    <n v="3424"/>
    <n v="2970"/>
    <n v="2400"/>
    <n v="1741031.993641169"/>
    <n v="1221940.685071351"/>
    <n v="665385.29221561609"/>
    <n v="277649.83162386803"/>
    <n v="93274.289085855911"/>
    <n v="26361.415884226619"/>
    <n v="13590.37859436818"/>
    <n v="10164.58198058468"/>
    <n v="8816.8249072244453"/>
    <n v="7124.7069957369249"/>
  </r>
  <r>
    <n v="3987"/>
    <n v="4114894"/>
    <s v="sintec!lamm!Lamm_2024!ya!yanvid!vid20!video!W25-55!kirkorov_ozon!20sec_skip__zgOUh"/>
    <s v="yandex"/>
    <s v="video"/>
    <n v="11064965"/>
    <n v="11161"/>
    <n v="1619042"/>
    <n v="4.0966201000344649E-2"/>
    <n v="1552716"/>
    <n v="0.1008679196002879"/>
    <n v="6.8342668071612724"/>
    <x v="2"/>
    <n v="3.2547537498176271"/>
    <n v="779435"/>
    <n v="767756"/>
    <n v="481098"/>
    <n v="307916"/>
    <n v="315520"/>
    <n v="224058"/>
    <n v="170800"/>
    <n v="137800"/>
    <n v="117999"/>
    <n v="97250"/>
    <n v="2536868.9889891022"/>
    <n v="2498856.7199449819"/>
    <n v="1565855.519529761"/>
    <n v="1002190.755628844"/>
    <n v="1026939.9031424579"/>
    <n v="729253.61567663786"/>
    <n v="555911.94046885066"/>
    <n v="448505.06672486902"/>
    <n v="384057.68772473017"/>
    <n v="316524.80216976418"/>
  </r>
  <r>
    <n v="3988"/>
    <n v="4162807"/>
    <s v="ya!market!blokmnpg!banner!!desk_site!shine__Tackl"/>
    <s v="yandex"/>
    <s v="banner"/>
    <n v="140247"/>
    <n v="344"/>
    <n v="1784"/>
    <n v="0.4355381165919282"/>
    <n v="1007"/>
    <n v="0.2452815389990517"/>
    <n v="78.613789237668158"/>
    <x v="0"/>
    <n v="31.452567840322939"/>
    <n v="1422"/>
    <n v="610"/>
    <n v="120"/>
    <n v="52"/>
    <n v="5"/>
    <n v="6"/>
    <n v="7"/>
    <n v="8"/>
    <n v="2230"/>
    <n v="-1"/>
    <n v="44725.551468939222"/>
    <n v="19186.06638259699"/>
    <n v="3774.3081408387529"/>
    <n v="1635.533527696793"/>
    <n v="157.2628392016147"/>
    <n v="188.71540704193771"/>
    <n v="220.16797488226061"/>
    <n v="251.62054272258351"/>
    <n v="70139.226283920158"/>
    <n v="-31.452567840322939"/>
  </r>
  <r>
    <n v="3989"/>
    <n v="4162811"/>
    <s v="ya!market!blokmnpg!banner!!mob_site!shine__Tackl"/>
    <s v="yandex"/>
    <s v="banner"/>
    <n v="6967892"/>
    <n v="8246"/>
    <n v="796766"/>
    <n v="0.29721147739737891"/>
    <n v="559958"/>
    <n v="0.1183428216166381"/>
    <n v="8.7452175419131848"/>
    <x v="0"/>
    <n v="4.8836519180615916"/>
    <n v="475379"/>
    <n v="328354"/>
    <n v="228366"/>
    <n v="170196"/>
    <n v="91535"/>
    <n v="55524"/>
    <n v="34034"/>
    <n v="22728"/>
    <n v="13113"/>
    <n v="7550"/>
    <n v="2321585.5651562009"/>
    <n v="1603566.641903196"/>
    <n v="1115260.0539200529"/>
    <n v="831178.0218464107"/>
    <n v="447025.07831976778"/>
    <n v="271159.88909845182"/>
    <n v="166210.20937930819"/>
    <n v="110995.6407937039"/>
    <n v="64039.327601541649"/>
    <n v="36871.571981365007"/>
  </r>
  <r>
    <n v="3990"/>
    <n v="4162819"/>
    <s v="ya!market!blokmnpg!banner!segments!desk_site!shine__AgjFt"/>
    <s v="yandex"/>
    <s v="banner"/>
    <n v="36426"/>
    <n v="90"/>
    <n v="399"/>
    <n v="0.62656641604010033"/>
    <n v="149"/>
    <n v="0.24707626420688519"/>
    <n v="91.293233082706763"/>
    <x v="0"/>
    <n v="30.869491525423729"/>
    <n v="306"/>
    <n v="106"/>
    <n v="69"/>
    <n v="24"/>
    <n v="25"/>
    <n v="18"/>
    <n v="7"/>
    <n v="14"/>
    <n v="21"/>
    <n v="590"/>
    <n v="9446.064406779662"/>
    <n v="3272.1661016949151"/>
    <n v="2129.9949152542372"/>
    <n v="740.86779661016953"/>
    <n v="771.73728813559319"/>
    <n v="555.65084745762715"/>
    <n v="216.0864406779661"/>
    <n v="432.17288135593219"/>
    <n v="648.25932203389834"/>
    <n v="18213"/>
  </r>
  <r>
    <n v="3991"/>
    <n v="4162823"/>
    <s v="ya!market!blokmnpg!banner!segments!mob_site!shine__AgjFt"/>
    <s v="yandex"/>
    <s v="banner"/>
    <n v="2850963"/>
    <n v="3085"/>
    <n v="402896"/>
    <n v="0.53702940709264924"/>
    <n v="186529"/>
    <n v="0.10820905076635511"/>
    <n v="7.0761759858623563"/>
    <x v="0"/>
    <n v="4.8725081693761192"/>
    <n v="275584"/>
    <n v="182618"/>
    <n v="70140"/>
    <n v="33940"/>
    <n v="13120"/>
    <n v="6354"/>
    <n v="2128"/>
    <n v="776"/>
    <n v="342"/>
    <n v="110"/>
    <n v="1342785.2913493479"/>
    <n v="889807.69687512808"/>
    <n v="341757.72300004098"/>
    <n v="165372.9272686255"/>
    <n v="63927.307182214681"/>
    <n v="30959.916908215859"/>
    <n v="10368.69738443238"/>
    <n v="3781.066339435868"/>
    <n v="1666.3977939266331"/>
    <n v="535.97589863137307"/>
  </r>
  <r>
    <n v="3992"/>
    <n v="4226761"/>
    <s v="Yandex_Баннеры_Argo_gruz"/>
    <s v="yandex"/>
    <s v="banner"/>
    <n v="1016"/>
    <n v="349"/>
    <n v="426"/>
    <n v="2.3474178403756212E-3"/>
    <n v="425"/>
    <n v="34.3503937007874"/>
    <n v="2.384976525821596"/>
    <x v="0"/>
    <n v="-101.6"/>
    <n v="-1"/>
    <n v="-1"/>
    <n v="-1"/>
    <n v="-1"/>
    <n v="-1"/>
    <n v="-1"/>
    <n v="-1"/>
    <n v="-1"/>
    <n v="-1"/>
    <n v="-1"/>
    <n v="101.6"/>
    <n v="101.6"/>
    <n v="101.6"/>
    <n v="101.6"/>
    <n v="101.6"/>
    <n v="101.6"/>
    <n v="101.6"/>
    <n v="101.6"/>
    <n v="101.6"/>
    <n v="101.6"/>
  </r>
  <r>
    <n v="3993"/>
    <n v="4264272"/>
    <s v="sintec!lamm!Lamm_2024!ya!yanvid!shppblads!video!W25-55!kirkorov_ozon!10sec_unskip__ybXhZ"/>
    <s v="yandex"/>
    <s v="video"/>
    <n v="2334660"/>
    <n v="4349"/>
    <n v="587505"/>
    <n v="0.34311537774146611"/>
    <n v="385923"/>
    <n v="0.1862798009131951"/>
    <n v="3.9738555416549648"/>
    <x v="2"/>
    <n v="2.474095048757897"/>
    <n v="357337"/>
    <n v="324116"/>
    <n v="94659"/>
    <n v="62056"/>
    <n v="103240"/>
    <n v="1590"/>
    <n v="392"/>
    <n v="128"/>
    <n v="54"/>
    <n v="70"/>
    <n v="884085.70243800082"/>
    <n v="801893.79082321469"/>
    <n v="234195.36322037381"/>
    <n v="153532.4423457201"/>
    <n v="255425.5728337653"/>
    <n v="3933.8111275250571"/>
    <n v="969.84525911309584"/>
    <n v="316.68416624101093"/>
    <n v="133.60113263292649"/>
    <n v="173.1866534130528"/>
  </r>
  <r>
    <n v="3994"/>
    <n v="4264273"/>
    <s v="sintec!lamm!Lamm_2024!ya!yanvid!shppblads!video_rtrg!W25-55!kirkorov_ozon!10sec_unskip__znyQN"/>
    <s v="yandex"/>
    <s v="video"/>
    <n v="939853"/>
    <n v="6069"/>
    <n v="227998"/>
    <n v="0.82125720401056146"/>
    <n v="40753"/>
    <n v="0.64573928050450446"/>
    <n v="4.1221984403371961"/>
    <x v="2"/>
    <n v="2.2340749720696951"/>
    <n v="97291"/>
    <n v="191850"/>
    <n v="51195"/>
    <n v="33332"/>
    <n v="46380"/>
    <n v="432"/>
    <n v="98"/>
    <n v="56"/>
    <n v="36"/>
    <n v="20"/>
    <n v="217355.38810763269"/>
    <n v="428607.28339157102"/>
    <n v="114373.468195108"/>
    <n v="74466.186969027083"/>
    <n v="103616.3972045925"/>
    <n v="965.12038793410829"/>
    <n v="218.9393472628301"/>
    <n v="125.10819843590291"/>
    <n v="80.426698994509024"/>
    <n v="44.681499441393903"/>
  </r>
  <r>
    <n v="3995"/>
    <n v="4247428"/>
    <s v="ya!market!blokmnpg!banner!!mob_site!fish__Tackl"/>
    <s v="yandex"/>
    <s v="banner"/>
    <n v="300032"/>
    <n v="324"/>
    <n v="67033"/>
    <n v="0.13934927572986441"/>
    <n v="57692"/>
    <n v="0.1079884812286689"/>
    <n v="4.4758850118598303"/>
    <x v="0"/>
    <n v="2.1060641157930942"/>
    <n v="63178"/>
    <n v="7098"/>
    <n v="819"/>
    <n v="116"/>
    <n v="15"/>
    <n v="6"/>
    <n v="71232"/>
    <n v="-1"/>
    <n v="-1"/>
    <n v="-1"/>
    <n v="133056.91870757609"/>
    <n v="14948.843093899381"/>
    <n v="1724.866510834544"/>
    <n v="244.3034374319989"/>
    <n v="31.590961736896411"/>
    <n v="12.63638469475856"/>
    <n v="150019.15909617371"/>
    <n v="-2.1060641157930942"/>
    <n v="-2.1060641157930942"/>
    <n v="-2.1060641157930942"/>
  </r>
  <r>
    <n v="3996"/>
    <n v="4247434"/>
    <s v="ya!market!blokmnpg!banner!!lavka!alpaca__Tackl"/>
    <s v="yandex"/>
    <s v="banner"/>
    <n v="671596"/>
    <n v="4586"/>
    <n v="14844"/>
    <n v="0.22224467798437081"/>
    <n v="11545"/>
    <n v="0.68285099970815788"/>
    <n v="45.243600107787657"/>
    <x v="0"/>
    <n v="26.609453623360672"/>
    <n v="9560"/>
    <n v="5608"/>
    <n v="3534"/>
    <n v="2156"/>
    <n v="1935"/>
    <n v="1104"/>
    <n v="574"/>
    <n v="384"/>
    <n v="234"/>
    <n v="150"/>
    <n v="254386.37663932799"/>
    <n v="149225.81591980669"/>
    <n v="94037.809104956614"/>
    <n v="57369.982011965607"/>
    <n v="51489.292761202902"/>
    <n v="29376.83680019018"/>
    <n v="15273.826379809019"/>
    <n v="10218.030191370501"/>
    <n v="6226.6121478663972"/>
    <n v="3991.4180435041012"/>
  </r>
  <r>
    <n v="3997"/>
    <n v="4247435"/>
    <s v="ya!market!blokmnpg!banner!!ya_go!alpaca__Tackl"/>
    <s v="yandex"/>
    <s v="banner"/>
    <n v="429965"/>
    <n v="464"/>
    <n v="88807"/>
    <n v="0.1428828808539867"/>
    <n v="76118"/>
    <n v="0.1079157605851639"/>
    <n v="4.8415665431779029"/>
    <x v="0"/>
    <n v="3.597371195261124"/>
    <n v="69459"/>
    <n v="26868"/>
    <n v="9234"/>
    <n v="5004"/>
    <n v="3255"/>
    <n v="2070"/>
    <n v="1379"/>
    <n v="960"/>
    <n v="783"/>
    <n v="510"/>
    <n v="249869.80585164239"/>
    <n v="96654.169274275875"/>
    <n v="33218.125617041223"/>
    <n v="18001.245461086659"/>
    <n v="11709.443240574959"/>
    <n v="7446.5583741905257"/>
    <n v="4960.7748782650897"/>
    <n v="3453.476347450679"/>
    <n v="2816.74164588946"/>
    <n v="1834.6593095831729"/>
  </r>
  <r>
    <n v="3998"/>
    <n v="4247442"/>
    <s v="ya!market!blokmnpg!banner!segments!mob_site!fish__AgjFt"/>
    <s v="yandex"/>
    <s v="banner"/>
    <n v="124825"/>
    <n v="96"/>
    <n v="32621"/>
    <n v="0.17022776738910519"/>
    <n v="27068"/>
    <n v="7.690767073903465E-2"/>
    <n v="3.8265227920664602"/>
    <x v="0"/>
    <n v="1.8461686362090131"/>
    <n v="31499"/>
    <n v="2118"/>
    <n v="180"/>
    <n v="12"/>
    <n v="33809"/>
    <n v="-1"/>
    <n v="-1"/>
    <n v="-1"/>
    <n v="-1"/>
    <n v="-1"/>
    <n v="58152.465871947701"/>
    <n v="3910.1851714906902"/>
    <n v="332.31035451762227"/>
    <n v="22.15402363450816"/>
    <n v="62417.115421590519"/>
    <n v="-1.8461686362090131"/>
    <n v="-1.8461686362090131"/>
    <n v="-1.8461686362090131"/>
    <n v="-1.8461686362090131"/>
    <n v="-1.8461686362090131"/>
  </r>
  <r>
    <n v="3999"/>
    <n v="4247448"/>
    <s v="ya!market!blokmnpg!banner!segments!lavka!alpaca__AgjFt"/>
    <s v="yandex"/>
    <s v="banner"/>
    <n v="272963"/>
    <n v="1583"/>
    <n v="7174"/>
    <n v="0.38709227766936161"/>
    <n v="4397"/>
    <n v="0.57993207870663788"/>
    <n v="38.048926679676612"/>
    <x v="0"/>
    <n v="25.795029295029291"/>
    <n v="5018"/>
    <n v="2646"/>
    <n v="1701"/>
    <n v="676"/>
    <n v="285"/>
    <n v="138"/>
    <n v="63"/>
    <n v="24"/>
    <n v="9"/>
    <n v="22"/>
    <n v="129439.457002457"/>
    <n v="68253.647514647513"/>
    <n v="43877.344830844828"/>
    <n v="17437.4398034398"/>
    <n v="7351.5833490833493"/>
    <n v="3559.714042714043"/>
    <n v="1625.086845586846"/>
    <n v="619.08070308070307"/>
    <n v="232.15526365526361"/>
    <n v="567.49064449064451"/>
  </r>
  <r>
    <n v="4000"/>
    <n v="4247449"/>
    <s v="ya!market!blokmnpg!banner!segments!ya_go!alpaca__AgjFt"/>
    <s v="yandex"/>
    <s v="banner"/>
    <n v="491269"/>
    <n v="414"/>
    <n v="90191"/>
    <n v="8.6837932831435483E-2"/>
    <n v="82359"/>
    <n v="8.4271549802653944E-2"/>
    <n v="5.446984732401237"/>
    <x v="0"/>
    <n v="3.4836090566786981"/>
    <n v="59663"/>
    <n v="38078"/>
    <n v="19890"/>
    <n v="9600"/>
    <n v="4980"/>
    <n v="3234"/>
    <n v="1988"/>
    <n v="1608"/>
    <n v="1062"/>
    <n v="920"/>
    <n v="207842.56714862111"/>
    <n v="132648.86566021139"/>
    <n v="69288.984137339299"/>
    <n v="33442.646944115499"/>
    <n v="17348.37310225991"/>
    <n v="11265.991689298909"/>
    <n v="6925.4148046772507"/>
    <n v="5601.6433631393456"/>
    <n v="3699.592818192777"/>
    <n v="3204.920332144402"/>
  </r>
  <r>
    <n v="4001"/>
    <n v="4162807"/>
    <s v="ya!market!blokmnpg!banner!!desk_site!shine__Tackl"/>
    <s v="yandex"/>
    <s v="banner"/>
    <n v="4702"/>
    <n v="29"/>
    <n v="60"/>
    <n v="0.1333333333333333"/>
    <n v="52"/>
    <n v="0.61675882603147603"/>
    <n v="78.36666666666666"/>
    <x v="0"/>
    <n v="37.317460317460323"/>
    <n v="55"/>
    <n v="8"/>
    <n v="3"/>
    <n v="66"/>
    <n v="-1"/>
    <n v="-1"/>
    <n v="-1"/>
    <n v="-1"/>
    <n v="-1"/>
    <n v="-1"/>
    <n v="2052.460317460318"/>
    <n v="298.53968253968247"/>
    <n v="111.95238095238091"/>
    <n v="2462.9523809523812"/>
    <n v="-37.317460317460323"/>
    <n v="-37.317460317460323"/>
    <n v="-37.317460317460323"/>
    <n v="-37.317460317460323"/>
    <n v="-37.317460317460323"/>
    <n v="-37.317460317460323"/>
  </r>
  <r>
    <n v="4002"/>
    <n v="4162811"/>
    <s v="ya!market!blokmnpg!banner!!mob_site!shine__Tackl"/>
    <s v="yandex"/>
    <s v="banner"/>
    <n v="135035"/>
    <n v="156"/>
    <n v="17855"/>
    <n v="5.0966115933912093E-2"/>
    <n v="16945"/>
    <n v="0.11552560447291441"/>
    <n v="7.562867544105293"/>
    <x v="0"/>
    <n v="3.3867124799357939"/>
    <n v="15829"/>
    <n v="3958"/>
    <n v="114"/>
    <n v="32"/>
    <n v="5"/>
    <n v="19938"/>
    <n v="-1"/>
    <n v="-1"/>
    <n v="-1"/>
    <n v="-1"/>
    <n v="53608.271844903691"/>
    <n v="13404.60799558587"/>
    <n v="386.08522271268049"/>
    <n v="108.37479935794541"/>
    <n v="16.933562399678969"/>
    <n v="67524.273424959873"/>
    <n v="-3.3867124799357939"/>
    <n v="-3.3867124799357939"/>
    <n v="-3.3867124799357939"/>
    <n v="-3.3867124799357939"/>
  </r>
  <r>
    <n v="4003"/>
    <n v="4162823"/>
    <s v="ya!market!blokmnpg!banner!segments!mob_site!shine__AgjFt"/>
    <s v="yandex"/>
    <s v="banner"/>
    <n v="23350"/>
    <n v="34"/>
    <n v="3707"/>
    <n v="0.1076342055570543"/>
    <n v="3308"/>
    <n v="0.145610278372591"/>
    <n v="6.2988939843539251"/>
    <x v="0"/>
    <n v="-2335"/>
    <n v="-1"/>
    <n v="-1"/>
    <n v="-1"/>
    <n v="-1"/>
    <n v="-1"/>
    <n v="-1"/>
    <n v="-1"/>
    <n v="-1"/>
    <n v="-1"/>
    <n v="-1"/>
    <n v="2335"/>
    <n v="2335"/>
    <n v="2335"/>
    <n v="2335"/>
    <n v="2335"/>
    <n v="2335"/>
    <n v="2335"/>
    <n v="2335"/>
    <n v="2335"/>
    <n v="2335"/>
  </r>
  <r>
    <n v="4004"/>
    <n v="4226760"/>
    <s v="Yandex_Баннеры_st6"/>
    <s v="yandex"/>
    <s v="banner"/>
    <n v="6307937"/>
    <n v="18491"/>
    <n v="1420792"/>
    <n v="0.14098474653573501"/>
    <n v="1220482"/>
    <n v="0.29313862836613619"/>
    <n v="4.4397329095321476"/>
    <x v="0"/>
    <n v="2.144863734507557"/>
    <n v="693149"/>
    <n v="586498"/>
    <n v="528570"/>
    <n v="726404"/>
    <n v="299655"/>
    <n v="56478"/>
    <n v="22568"/>
    <n v="13664"/>
    <n v="9234"/>
    <n v="4730"/>
    <n v="1486710.1527101791"/>
    <n v="1257958.2905612129"/>
    <n v="1133710.6241486589"/>
    <n v="1558037.596201228"/>
    <n v="642719.14236386202"/>
    <n v="121137.61399751779"/>
    <n v="48405.284760366543"/>
    <n v="29307.418068311261"/>
    <n v="19805.671724442778"/>
    <n v="10145.20546422074"/>
  </r>
  <r>
    <n v="4005"/>
    <n v="4226761"/>
    <s v="Yandex_Баннеры_Argo_gruz"/>
    <s v="yandex"/>
    <s v="banner"/>
    <n v="10156445"/>
    <n v="55851"/>
    <n v="2153252"/>
    <n v="0.1097089425668709"/>
    <n v="1917021"/>
    <n v="0.54990698024751772"/>
    <n v="4.7167934826021289"/>
    <x v="0"/>
    <n v="2.711781206545584"/>
    <n v="1183202"/>
    <n v="877986"/>
    <n v="1402497"/>
    <n v="168900"/>
    <n v="52020"/>
    <n v="25884"/>
    <n v="13720"/>
    <n v="9224"/>
    <n v="6831"/>
    <n v="5040"/>
    <n v="3208584.9471471482"/>
    <n v="2380905.9344101311"/>
    <n v="3803265.006836561"/>
    <n v="458019.84578554909"/>
    <n v="141066.85836450121"/>
    <n v="70191.744750225887"/>
    <n v="37205.638153805397"/>
    <n v="25013.469849176461"/>
    <n v="18524.177421912878"/>
    <n v="13667.37728098974"/>
  </r>
  <r>
    <n v="4006"/>
    <n v="4226762"/>
    <s v="Yandex_Баннеры_4Argo_fridge"/>
    <s v="yandex"/>
    <s v="banner"/>
    <n v="279522"/>
    <n v="441"/>
    <n v="81114"/>
    <n v="0.48716621051852949"/>
    <n v="41598"/>
    <n v="0.15776933479296801"/>
    <n v="3.4460389082032701"/>
    <x v="0"/>
    <n v="2.0832178151410812"/>
    <n v="49333"/>
    <n v="27338"/>
    <n v="47847"/>
    <n v="6000"/>
    <n v="1715"/>
    <n v="798"/>
    <n v="427"/>
    <n v="344"/>
    <n v="216"/>
    <n v="160"/>
    <n v="102771.384474355"/>
    <n v="56951.008630326884"/>
    <n v="99675.722801055308"/>
    <n v="12499.30689084649"/>
    <n v="3572.7185529669541"/>
    <n v="1662.407816482583"/>
    <n v="889.53400706524167"/>
    <n v="716.62692840853197"/>
    <n v="449.97504807047352"/>
    <n v="333.31485042257299"/>
  </r>
  <r>
    <n v="4007"/>
    <n v="4153273"/>
    <s v="sintec!lamm!Lamm_2024!ya!yanvid!shppblads!video_rtrg!W25-55!kirkorov_ozon!10sec_skip__znyQN"/>
    <s v="yandex"/>
    <s v="video"/>
    <n v="5845538"/>
    <n v="4138"/>
    <n v="1012805"/>
    <n v="5.7150191794076877E-2"/>
    <n v="954923"/>
    <n v="7.0789036013451628E-2"/>
    <n v="5.7716322490509029"/>
    <x v="2"/>
    <n v="2.87007302423847"/>
    <n v="521794"/>
    <n v="430930"/>
    <n v="366837"/>
    <n v="339248"/>
    <n v="154520"/>
    <n v="91242"/>
    <n v="57512"/>
    <n v="34496"/>
    <n v="22212"/>
    <n v="17930"/>
    <n v="1497586.8836094879"/>
    <n v="1236800.568335084"/>
    <n v="1052848.977992567"/>
    <n v="973666.53332685237"/>
    <n v="443483.68370532832"/>
    <n v="261871.20287756651"/>
    <n v="165063.63977000289"/>
    <n v="99006.039044130244"/>
    <n v="63750.062014384886"/>
    <n v="51460.409324595763"/>
  </r>
  <r>
    <n v="4008"/>
    <n v="4162811"/>
    <s v="ya!market!blokmnpg!banner!!mob_site!shine__Tackl"/>
    <s v="yandex"/>
    <s v="banner"/>
    <n v="504972"/>
    <n v="643"/>
    <n v="107580"/>
    <n v="0.1739542665923034"/>
    <n v="88866"/>
    <n v="0.12733379276474729"/>
    <n v="4.6939208031232571"/>
    <x v="0"/>
    <n v="2.1439452478198482"/>
    <n v="98806"/>
    <n v="14958"/>
    <n v="3582"/>
    <n v="348"/>
    <n v="60"/>
    <n v="6"/>
    <n v="8"/>
    <n v="117768"/>
    <n v="-1"/>
    <n v="-1"/>
    <n v="211834.6541560879"/>
    <n v="32069.133016889278"/>
    <n v="7679.6118776906942"/>
    <n v="746.092946241307"/>
    <n v="128.63671486919091"/>
    <n v="12.86367148691909"/>
    <n v="17.151561982558778"/>
    <n v="252488.14394524781"/>
    <n v="-2.1439452478198482"/>
    <n v="-2.1439452478198482"/>
  </r>
  <r>
    <n v="4009"/>
    <n v="4162823"/>
    <s v="ya!market!blokmnpg!banner!segments!mob_site!shine__AgjFt"/>
    <s v="yandex"/>
    <s v="banner"/>
    <n v="219333"/>
    <n v="270"/>
    <n v="54515"/>
    <n v="0.22901953590754839"/>
    <n v="42030"/>
    <n v="0.1231004910341809"/>
    <n v="4.0233513711822431"/>
    <x v="0"/>
    <n v="1.8877097856958429"/>
    <n v="51325"/>
    <n v="5658"/>
    <n v="996"/>
    <n v="108"/>
    <n v="10"/>
    <n v="58097"/>
    <n v="-1"/>
    <n v="-1"/>
    <n v="-1"/>
    <n v="-1"/>
    <n v="96886.704750839141"/>
    <n v="10680.66196746708"/>
    <n v="1880.1589465530601"/>
    <n v="203.87265685515101"/>
    <n v="18.877097856958429"/>
    <n v="109670.27541957139"/>
    <n v="-1.8877097856958429"/>
    <n v="-1.8877097856958429"/>
    <n v="-1.8877097856958429"/>
    <n v="-1.8877097856958429"/>
  </r>
  <r>
    <n v="4010"/>
    <n v="4247428"/>
    <s v="ya!market!blokmnpg!banner!!mob_site!fish__Tackl"/>
    <s v="yandex"/>
    <s v="banner"/>
    <n v="374685"/>
    <n v="521"/>
    <n v="69411"/>
    <n v="0.24330437538718649"/>
    <n v="52523"/>
    <n v="0.1390501354471089"/>
    <n v="5.3980637074815228"/>
    <x v="0"/>
    <n v="2.46067814197243"/>
    <n v="63782"/>
    <n v="9592"/>
    <n v="1932"/>
    <n v="504"/>
    <n v="280"/>
    <n v="30"/>
    <n v="7"/>
    <n v="8"/>
    <n v="76135"/>
    <n v="-1"/>
    <n v="156946.97325128561"/>
    <n v="23602.82473779955"/>
    <n v="4754.0301702907354"/>
    <n v="1240.1817835541051"/>
    <n v="688.98987975228056"/>
    <n v="73.820344259172913"/>
    <n v="17.22474699380701"/>
    <n v="19.68542513577944"/>
    <n v="187343.73033907099"/>
    <n v="-2.46067814197243"/>
  </r>
  <r>
    <n v="4011"/>
    <n v="4247434"/>
    <s v="ya!market!blokmnpg!banner!!lavka!alpaca__Tackl"/>
    <s v="yandex"/>
    <s v="banner"/>
    <n v="448525"/>
    <n v="2571"/>
    <n v="11167"/>
    <n v="0.21465030894600159"/>
    <n v="8770"/>
    <n v="0.57321219552979208"/>
    <n v="40.1652189486881"/>
    <x v="0"/>
    <n v="26.15001166044776"/>
    <n v="7710"/>
    <n v="4060"/>
    <n v="2367"/>
    <n v="1240"/>
    <n v="1160"/>
    <n v="330"/>
    <n v="175"/>
    <n v="64"/>
    <n v="36"/>
    <n v="10"/>
    <n v="201616.58990205219"/>
    <n v="106169.0473414179"/>
    <n v="61897.077600279837"/>
    <n v="32426.014458955218"/>
    <n v="30334.013526119401"/>
    <n v="8629.5038479477607"/>
    <n v="4576.252040578358"/>
    <n v="1673.6007462686571"/>
    <n v="941.40041977611941"/>
    <n v="261.50011660447763"/>
  </r>
  <r>
    <n v="4012"/>
    <n v="4247435"/>
    <s v="ya!market!blokmnpg!banner!!ya_go!alpaca__Tackl"/>
    <s v="yandex"/>
    <s v="banner"/>
    <n v="107808"/>
    <n v="135"/>
    <n v="21983"/>
    <n v="0.2727562207160078"/>
    <n v="15987"/>
    <n v="0.1252226179875334"/>
    <n v="4.9041532092980944"/>
    <x v="0"/>
    <n v="2.3479397160031361"/>
    <n v="21099"/>
    <n v="1614"/>
    <n v="189"/>
    <n v="48"/>
    <n v="10"/>
    <n v="22960"/>
    <n v="-1"/>
    <n v="-1"/>
    <n v="-1"/>
    <n v="-1"/>
    <n v="49539.180067950168"/>
    <n v="3789.574701629062"/>
    <n v="443.76060632459269"/>
    <n v="112.7011063681505"/>
    <n v="23.479397160031361"/>
    <n v="53908.695879432002"/>
    <n v="-2.3479397160031361"/>
    <n v="-2.3479397160031361"/>
    <n v="-2.3479397160031361"/>
    <n v="-2.3479397160031361"/>
  </r>
  <r>
    <n v="4013"/>
    <n v="4247442"/>
    <s v="ya!market!blokmnpg!banner!segments!mob_site!fish__AgjFt"/>
    <s v="yandex"/>
    <s v="banner"/>
    <n v="189507"/>
    <n v="190"/>
    <n v="42039"/>
    <n v="0.27878874378553248"/>
    <n v="30319"/>
    <n v="0.10026014870163109"/>
    <n v="4.5078855348604856"/>
    <x v="0"/>
    <n v="2.111686835595374"/>
    <n v="39488"/>
    <n v="4578"/>
    <n v="726"/>
    <n v="76"/>
    <n v="5"/>
    <n v="44873"/>
    <n v="-1"/>
    <n v="-1"/>
    <n v="-1"/>
    <n v="-1"/>
    <n v="83386.289763990106"/>
    <n v="9667.3023333556193"/>
    <n v="1533.0846426422411"/>
    <n v="160.48819950524839"/>
    <n v="10.558434177976871"/>
    <n v="94757.723373671193"/>
    <n v="-2.111686835595374"/>
    <n v="-2.111686835595374"/>
    <n v="-2.111686835595374"/>
    <n v="-2.111686835595374"/>
  </r>
  <r>
    <n v="4014"/>
    <n v="4247448"/>
    <s v="ya!market!blokmnpg!banner!segments!lavka!alpaca__AgjFt"/>
    <s v="yandex"/>
    <s v="banner"/>
    <n v="155843"/>
    <n v="788"/>
    <n v="4702"/>
    <n v="0.37664823479370479"/>
    <n v="2931"/>
    <n v="0.50563708347503578"/>
    <n v="33.143981284559757"/>
    <x v="0"/>
    <n v="12.18951896754009"/>
    <n v="3509"/>
    <n v="1620"/>
    <n v="894"/>
    <n v="256"/>
    <n v="75"/>
    <n v="24"/>
    <n v="7"/>
    <n v="8"/>
    <n v="6393"/>
    <n v="-1"/>
    <n v="42773.022057098162"/>
    <n v="19747.02072741494"/>
    <n v="10897.429956980841"/>
    <n v="3120.5168556902622"/>
    <n v="914.21392256550655"/>
    <n v="292.54845522096213"/>
    <n v="85.326632772780613"/>
    <n v="97.516151740320694"/>
    <n v="77927.594759483778"/>
    <n v="-12.18951896754009"/>
  </r>
  <r>
    <n v="4015"/>
    <n v="4247449"/>
    <s v="ya!market!blokmnpg!banner!segments!ya_go!alpaca__AgjFt"/>
    <s v="yandex"/>
    <s v="banner"/>
    <n v="250003"/>
    <n v="211"/>
    <n v="42794"/>
    <n v="6.309295695658268E-2"/>
    <n v="40094"/>
    <n v="8.4398987212153456E-2"/>
    <n v="5.8420105622283494"/>
    <x v="0"/>
    <n v="4.2435244593814714"/>
    <n v="31918"/>
    <n v="15072"/>
    <n v="6819"/>
    <n v="2336"/>
    <n v="1020"/>
    <n v="534"/>
    <n v="525"/>
    <n v="304"/>
    <n v="216"/>
    <n v="170"/>
    <n v="135444.81369453779"/>
    <n v="63958.400651797543"/>
    <n v="28936.59328852225"/>
    <n v="9912.8731371151171"/>
    <n v="4328.394948569101"/>
    <n v="2266.0420613097058"/>
    <n v="2227.8503411752731"/>
    <n v="1290.0314356519671"/>
    <n v="916.60128322639787"/>
    <n v="721.39915809485012"/>
  </r>
  <r>
    <n v="4016"/>
    <n v="4119282"/>
    <s v="sintec!sintec! Sintec_Autosites_2024!autost!pkauto!bn!banner!za_rulem!main!banner__rgCMz"/>
    <s v="za_rulem"/>
    <s v="banner"/>
    <n v="803827"/>
    <n v="1659"/>
    <n v="474724"/>
    <n v="6.9758428055038291E-2"/>
    <n v="441608"/>
    <n v="0.20638769287421299"/>
    <n v="1.69325123650795"/>
    <x v="0"/>
    <n v="1.2616789277815881"/>
    <n v="374030"/>
    <n v="132942"/>
    <n v="57735"/>
    <n v="29600"/>
    <n v="17175"/>
    <n v="10650"/>
    <n v="6489"/>
    <n v="4120"/>
    <n v="2628"/>
    <n v="1740"/>
    <n v="471905.76935814752"/>
    <n v="167730.12001713991"/>
    <n v="72843.032895469994"/>
    <n v="37345.696262335012"/>
    <n v="21669.335584648779"/>
    <n v="13436.88058087392"/>
    <n v="8187.0345623747262"/>
    <n v="5198.1171824601442"/>
    <n v="3315.6922222100138"/>
    <n v="2195.3213343399639"/>
  </r>
  <r>
    <n v="4017"/>
    <n v="4177765"/>
    <s v="sintec!takayama!Takayama_2024!autost!pkauto!bn!banner!za_rulem!gocha_300x600!gif__oFXvb"/>
    <s v="za_rulem"/>
    <s v="banner"/>
    <n v="104085"/>
    <n v="8428"/>
    <n v="29343"/>
    <n v="0.40827454588828682"/>
    <n v="17363"/>
    <n v="8.0972282269299125"/>
    <n v="3.54718331458951"/>
    <x v="0"/>
    <n v="2.4641335227272729"/>
    <n v="22306"/>
    <n v="7742"/>
    <n v="3534"/>
    <n v="2384"/>
    <n v="1800"/>
    <n v="1140"/>
    <n v="1204"/>
    <n v="776"/>
    <n v="684"/>
    <n v="670"/>
    <n v="54964.962357954551"/>
    <n v="19077.321732954551"/>
    <n v="8708.247869318182"/>
    <n v="5874.4943181818189"/>
    <n v="4435.440340909091"/>
    <n v="2809.112215909091"/>
    <n v="2966.816761363636"/>
    <n v="1912.167613636364"/>
    <n v="1685.467329545455"/>
    <n v="1650.969460227273"/>
  </r>
  <r>
    <n v="4018"/>
    <n v="4177766"/>
    <s v="sintec!takayama!Takayama_2024!autost!pkauto!bn!banner!za_rulem!gocha_300x300!gif__oFXvb"/>
    <s v="za_rulem"/>
    <s v="banner"/>
    <n v="330844"/>
    <n v="310"/>
    <n v="198548"/>
    <n v="0.29224167455728589"/>
    <n v="140524"/>
    <n v="9.3699749730991044E-2"/>
    <n v="1.666317464794407"/>
    <x v="0"/>
    <n v="1.325480863611415"/>
    <n v="166990"/>
    <n v="41374"/>
    <n v="17451"/>
    <n v="9268"/>
    <n v="5425"/>
    <n v="3336"/>
    <n v="2156"/>
    <n v="1528"/>
    <n v="1215"/>
    <n v="860"/>
    <n v="221342.04941447021"/>
    <n v="54840.445251058678"/>
    <n v="23130.9665508828"/>
    <n v="12284.556643950589"/>
    <n v="7190.7336850919264"/>
    <n v="4421.8041610076798"/>
    <n v="2857.7367419462098"/>
    <n v="2025.334759598242"/>
    <n v="1610.4592492878689"/>
    <n v="1139.913542705817"/>
  </r>
  <r>
    <n v="4019"/>
    <n v="4177770"/>
    <s v="sintec!takayama!Takayama_2024!autost!pkauto!bn!banner!za_rulem!adaptec_300x600!jpg__oFXvb"/>
    <s v="za_rulem"/>
    <s v="banner"/>
    <n v="112712"/>
    <n v="49"/>
    <n v="31711"/>
    <n v="0.3853867743054461"/>
    <n v="19490"/>
    <n v="4.3473631911420257E-2"/>
    <n v="3.5543502254738102"/>
    <x v="0"/>
    <n v="2.4681279698688332"/>
    <n v="24162"/>
    <n v="8410"/>
    <n v="3771"/>
    <n v="2452"/>
    <n v="1765"/>
    <n v="1302"/>
    <n v="1239"/>
    <n v="824"/>
    <n v="882"/>
    <n v="860"/>
    <n v="59634.908007970749"/>
    <n v="20756.956226596889"/>
    <n v="9307.3105743753695"/>
    <n v="6051.8497821183792"/>
    <n v="4356.2458668184909"/>
    <n v="3213.5026167692208"/>
    <n v="3058.010554667484"/>
    <n v="2033.737447171919"/>
    <n v="2176.888869424311"/>
    <n v="2122.5900540871971"/>
  </r>
  <r>
    <n v="4020"/>
    <n v="4177771"/>
    <s v="sintec!takayama!Takayama_2024!autost!pkauto!bn!banner!za_rulem!adaptec_300x300!jpg__oFXvb"/>
    <s v="za_rulem"/>
    <s v="banner"/>
    <n v="331450"/>
    <n v="369"/>
    <n v="198782"/>
    <n v="0.29169140062983567"/>
    <n v="140799"/>
    <n v="0.1113290089002866"/>
    <n v="1.66740449336459"/>
    <x v="0"/>
    <n v="1.32493084536544"/>
    <n v="166935"/>
    <n v="41868"/>
    <n v="17505"/>
    <n v="9336"/>
    <n v="5595"/>
    <n v="3264"/>
    <n v="2198"/>
    <n v="1456"/>
    <n v="1107"/>
    <n v="900"/>
    <n v="221177.33067107981"/>
    <n v="55472.204633760251"/>
    <n v="23192.914448122028"/>
    <n v="12369.55437233175"/>
    <n v="7412.9880798196382"/>
    <n v="4324.574279272797"/>
    <n v="2912.1979981132381"/>
    <n v="1929.0993108520811"/>
    <n v="1466.698445819542"/>
    <n v="1192.437760828896"/>
  </r>
  <r>
    <n v="4021"/>
    <n v="4081565"/>
    <s v="pikinvstprjct!kmrchndv!PIK_KN_2024!cre!cre!bn!banner!all!static!bn__nvsSC"/>
    <s v="CRE.ru"/>
    <s v="banner"/>
    <n v="408803"/>
    <n v="0"/>
    <n v="43504"/>
    <n v="0"/>
    <n v="43504"/>
    <n v="0"/>
    <n v="9.3969060316292747"/>
    <x v="0"/>
    <n v="3.048107249640239"/>
    <n v="8026"/>
    <n v="21644"/>
    <n v="7704"/>
    <n v="10172"/>
    <n v="21060"/>
    <n v="7884"/>
    <n v="15351"/>
    <n v="4368"/>
    <n v="5148"/>
    <n v="32760"/>
    <n v="24464.10878561256"/>
    <n v="65973.233311213349"/>
    <n v="23482.61825122841"/>
    <n v="31005.346943340519"/>
    <n v="64193.138677423442"/>
    <n v="24031.277556163652"/>
    <n v="46791.494389227308"/>
    <n v="13314.132466428569"/>
    <n v="15691.656121147949"/>
    <n v="99855.993498214244"/>
  </r>
  <r>
    <n v="4022"/>
    <n v="4092482"/>
    <s v="otc!aforetard!Afobazol_Retard_2024!sjp!sjp!bn!banner!business_owner!ogranichivayet_vozmozhnosti!bn__zaTUq"/>
    <s v="sjp"/>
    <s v="banner"/>
    <n v="136339"/>
    <n v="333"/>
    <n v="47442"/>
    <n v="0.1413937017832301"/>
    <n v="40734"/>
    <n v="0.24424412677223689"/>
    <n v="2.8738038025378358"/>
    <x v="0"/>
    <n v="2.571948688926617"/>
    <n v="43641"/>
    <n v="5708"/>
    <n v="1614"/>
    <n v="736"/>
    <n v="430"/>
    <n v="330"/>
    <n v="259"/>
    <n v="120"/>
    <n v="72"/>
    <n v="100"/>
    <n v="112242.4127334465"/>
    <n v="14680.683116393129"/>
    <n v="4151.1251839275601"/>
    <n v="1892.954235049991"/>
    <n v="1105.937936238445"/>
    <n v="848.74306734578374"/>
    <n v="666.13471043199388"/>
    <n v="308.63384267119409"/>
    <n v="185.18030560271649"/>
    <n v="257.19486889266182"/>
  </r>
  <r>
    <n v="4023"/>
    <n v="4092483"/>
    <s v="otc!aforetard!Afobazol_Retard_2024!sjp!sjp!bn!banner!business_owner!meshaet_dobivatsya_celey!bn__zaTUq"/>
    <s v="sjp"/>
    <s v="banner"/>
    <n v="183013"/>
    <n v="478"/>
    <n v="63279"/>
    <n v="0.1060225351222365"/>
    <n v="56570"/>
    <n v="0.26118363176386378"/>
    <n v="2.8921601163103081"/>
    <x v="0"/>
    <n v="2.495881406322451"/>
    <n v="56653"/>
    <n v="9324"/>
    <n v="3333"/>
    <n v="1504"/>
    <n v="945"/>
    <n v="450"/>
    <n v="301"/>
    <n v="384"/>
    <n v="252"/>
    <n v="180"/>
    <n v="141399.16931238581"/>
    <n v="23271.598232550528"/>
    <n v="8318.7727272727279"/>
    <n v="3753.8056351089658"/>
    <n v="2358.6079289747158"/>
    <n v="1123.1466328451031"/>
    <n v="751.26030330305764"/>
    <n v="958.41846002782108"/>
    <n v="628.96211439325759"/>
    <n v="449.2586531380411"/>
  </r>
  <r>
    <n v="4024"/>
    <n v="4177282"/>
    <s v="SlickJump_bn_back_In_read_Banner"/>
    <s v="sjp"/>
    <s v="banner"/>
    <n v="4585"/>
    <n v="0"/>
    <n v="1508"/>
    <n v="0"/>
    <n v="1508"/>
    <n v="0"/>
    <n v="3.0404509283819632"/>
    <x v="0"/>
    <n v="-458.5"/>
    <n v="-1"/>
    <n v="-1"/>
    <n v="-1"/>
    <n v="-1"/>
    <n v="-1"/>
    <n v="-1"/>
    <n v="-1"/>
    <n v="-1"/>
    <n v="-1"/>
    <n v="-1"/>
    <n v="458.5"/>
    <n v="458.5"/>
    <n v="458.5"/>
    <n v="458.5"/>
    <n v="458.5"/>
    <n v="458.5"/>
    <n v="458.5"/>
    <n v="458.5"/>
    <n v="458.5"/>
    <n v="458.5"/>
  </r>
  <r>
    <n v="4025"/>
    <n v="4177452"/>
    <s v="jaecoo!jaecoo!Jaecoo_Digital24!autonwsru!autonwsru!fsc!banner!All!J8!fullscreen__CKgcj"/>
    <s v="autonwsru"/>
    <s v="banner"/>
    <n v="2318"/>
    <n v="7"/>
    <n v="60"/>
    <n v="0"/>
    <n v="60"/>
    <n v="0.30198446937014672"/>
    <n v="38.633333333333333"/>
    <x v="0"/>
    <n v="14.764331210191081"/>
    <n v="5"/>
    <n v="10"/>
    <n v="15"/>
    <n v="8"/>
    <n v="15"/>
    <n v="24"/>
    <n v="35"/>
    <n v="16"/>
    <n v="9"/>
    <n v="20"/>
    <n v="73.821656050955411"/>
    <n v="147.64331210191079"/>
    <n v="221.46496815286619"/>
    <n v="118.1146496815287"/>
    <n v="221.46496815286619"/>
    <n v="354.343949044586"/>
    <n v="516.75159235668787"/>
    <n v="236.22929936305729"/>
    <n v="132.87898089171969"/>
    <n v="295.28662420382159"/>
  </r>
  <r>
    <n v="4026"/>
    <n v="4177452"/>
    <s v="jaecoo!jaecoo!Jaecoo_Digital24!autonwsru!autonwsru!fsc!banner!All!J8!fullscreen__CKgcj"/>
    <s v="autonwsru"/>
    <s v="banner"/>
    <n v="3804"/>
    <n v="8"/>
    <n v="133"/>
    <n v="0"/>
    <n v="133"/>
    <n v="0.2103049421661409"/>
    <n v="28.601503759398501"/>
    <x v="0"/>
    <n v="14.30075187969925"/>
    <n v="52"/>
    <n v="48"/>
    <n v="48"/>
    <n v="28"/>
    <n v="15"/>
    <n v="12"/>
    <n v="24"/>
    <n v="18"/>
    <n v="10"/>
    <n v="11"/>
    <n v="743.63909774436092"/>
    <n v="686.43609022556393"/>
    <n v="686.43609022556393"/>
    <n v="400.42105263157902"/>
    <n v="214.5112781954887"/>
    <n v="171.60902255639101"/>
    <n v="343.21804511278202"/>
    <n v="257.41353383458647"/>
    <n v="143.00751879699251"/>
    <n v="157.30827067669171"/>
  </r>
  <r>
    <n v="4027"/>
    <n v="4226760"/>
    <s v="Yandex_Баннеры_st6"/>
    <s v="yandex"/>
    <s v="banner"/>
    <n v="1268882"/>
    <n v="5"/>
    <n v="283389"/>
    <n v="0"/>
    <n v="283389"/>
    <n v="3.9404767346372632E-4"/>
    <n v="4.47752735638998"/>
    <x v="0"/>
    <n v="2.0393736981510528"/>
    <n v="99177"/>
    <n v="121340"/>
    <n v="312417"/>
    <n v="47684"/>
    <n v="19010"/>
    <n v="8964"/>
    <n v="5327"/>
    <n v="3392"/>
    <n v="2691"/>
    <n v="2190"/>
    <n v="202258.96526152699"/>
    <n v="247457.60453364879"/>
    <n v="637135.01265525748"/>
    <n v="97245.495422634805"/>
    <n v="38768.494001851512"/>
    <n v="18280.945830226039"/>
    <n v="10863.74369005066"/>
    <n v="6917.5555841283713"/>
    <n v="5487.9546217244833"/>
    <n v="4466.228398950806"/>
  </r>
  <r>
    <n v="4028"/>
    <n v="4258321"/>
    <s v="jetour!soueast!Launch_S07_S09!digtlallcvidnt!vidnt!inst!video!M35-54_RF_kod!S09!video_20__fsGzp"/>
    <s v="videoint"/>
    <s v="video"/>
    <n v="2342601"/>
    <n v="34306"/>
    <n v="1985627"/>
    <n v="8.7265130862946516E-2"/>
    <n v="1812351"/>
    <n v="1.464440594023481"/>
    <n v="1.17977898165164"/>
    <x v="22"/>
    <n v="1.1382220596145129"/>
    <n v="1923641"/>
    <n v="112258"/>
    <n v="9690"/>
    <n v="3996"/>
    <n v="2785"/>
    <n v="1932"/>
    <n v="1407"/>
    <n v="1000"/>
    <n v="774"/>
    <n v="640"/>
    <n v="2189530.6209789212"/>
    <n v="127774.53196820601"/>
    <n v="11029.37175766463"/>
    <n v="4548.3353502195932"/>
    <n v="3169.9484360264182"/>
    <n v="2199.0450191752379"/>
    <n v="1601.4784378776189"/>
    <n v="1138.222059614513"/>
    <n v="880.9838741416329"/>
    <n v="728.4621181532882"/>
  </r>
  <r>
    <n v="4029"/>
    <n v="4258322"/>
    <s v="jetour!soueast!Launch_S07_S09!digtlallcvidnt!vidnt!inst!video!M35-54_RF_kod!S07!video_20__fsGzp"/>
    <s v="videoint"/>
    <s v="video"/>
    <n v="2338593"/>
    <n v="33956"/>
    <n v="1982523"/>
    <n v="8.7703396127056243E-2"/>
    <n v="1808649"/>
    <n v="1.4519841631271451"/>
    <n v="1.17960447369337"/>
    <x v="22"/>
    <n v="1.1379710032091599"/>
    <n v="1920657"/>
    <n v="111860"/>
    <n v="9864"/>
    <n v="4036"/>
    <n v="2740"/>
    <n v="1920"/>
    <n v="1470"/>
    <n v="1056"/>
    <n v="792"/>
    <n v="660"/>
    <n v="2185651.9731106949"/>
    <n v="127293.43641897661"/>
    <n v="11224.94597565515"/>
    <n v="4592.8509689521698"/>
    <n v="3118.040548793098"/>
    <n v="2184.9043261615871"/>
    <n v="1672.8173747174651"/>
    <n v="1201.6973793888731"/>
    <n v="901.27303454165462"/>
    <n v="751.06086211804552"/>
  </r>
  <r>
    <n v="4030"/>
    <n v="4258325"/>
    <s v="jetour!soueast!Launch_S07_S09!gpm!gpm!20unskip!video!M35-54_RF!S09!video_20__HeXQV"/>
    <s v="gpm"/>
    <s v="video"/>
    <n v="2630491"/>
    <n v="91043"/>
    <n v="1270632"/>
    <n v="8.2167771628606889E-2"/>
    <n v="1166227"/>
    <n v="3.461064873439978"/>
    <n v="2.0702225349275012"/>
    <x v="22"/>
    <n v="1.8895033616825649"/>
    <n v="1200689"/>
    <n v="54208"/>
    <n v="24255"/>
    <n v="19692"/>
    <n v="17345"/>
    <n v="16734"/>
    <n v="15729"/>
    <n v="14752"/>
    <n v="14166"/>
    <n v="14590"/>
    <n v="2268705.9018352781"/>
    <n v="102426.1982300885"/>
    <n v="45829.90403761062"/>
    <n v="37208.100198253072"/>
    <n v="32773.435808384093"/>
    <n v="31618.94925439604"/>
    <n v="29719.99837590507"/>
    <n v="27873.953591541202"/>
    <n v="26766.704621595221"/>
    <n v="27567.854046948629"/>
  </r>
  <r>
    <n v="4031"/>
    <n v="4258326"/>
    <s v="jetour!soueast!Launch_S07_S09!gpm!gpm!20unskip!video!M35-54_RF!S07!video_20__HeXQV"/>
    <s v="gpm"/>
    <s v="video"/>
    <n v="2628492"/>
    <n v="87888"/>
    <n v="1269943"/>
    <n v="8.2220225632174015E-2"/>
    <n v="1165528"/>
    <n v="3.3436662542628999"/>
    <n v="2.069771635419857"/>
    <x v="22"/>
    <n v="1.88932279593311"/>
    <n v="1199985"/>
    <n v="54308"/>
    <n v="24336"/>
    <n v="19328"/>
    <n v="17975"/>
    <n v="16356"/>
    <n v="15680"/>
    <n v="14680"/>
    <n v="14697"/>
    <n v="13890"/>
    <n v="2267159.0152777932"/>
    <n v="102605.34240153529"/>
    <n v="45978.559561828159"/>
    <n v="36516.830999795136"/>
    <n v="33960.577256897654"/>
    <n v="30901.76365028194"/>
    <n v="29624.581440231159"/>
    <n v="27735.25864429805"/>
    <n v="27767.377131828911"/>
    <n v="26242.693635510899"/>
  </r>
  <r>
    <n v="4032"/>
    <n v="4258327"/>
    <s v="jetour!soueast!Launch_S07_S09!entrdgtl!entrdgtl!vid!video!M35-54_RF_int_family!S09!video_20_30__JtDio"/>
    <s v="enter"/>
    <s v="video"/>
    <n v="1450299"/>
    <n v="29546"/>
    <n v="1163592"/>
    <n v="0.26853656608158177"/>
    <n v="851125"/>
    <n v="2.0372350804902992"/>
    <n v="1.2463982220572161"/>
    <x v="22"/>
    <n v="1.035019258094144"/>
    <n v="1001230"/>
    <n v="239088"/>
    <n v="73116"/>
    <n v="32092"/>
    <n v="18845"/>
    <n v="11958"/>
    <n v="8848"/>
    <n v="6808"/>
    <n v="4914"/>
    <n v="4330"/>
    <n v="1036292.3317816"/>
    <n v="247460.68437921279"/>
    <n v="75676.468074811462"/>
    <n v="33215.838030757281"/>
    <n v="19504.937918784151"/>
    <n v="12376.760288289781"/>
    <n v="9157.8503956169898"/>
    <n v="7046.4111091049353"/>
    <n v="5086.0846342746254"/>
    <n v="4481.6333875476457"/>
  </r>
  <r>
    <n v="4033"/>
    <n v="4258328"/>
    <s v="jetour!soueast!Launch_S07_S09!entrdgtl!entrdgtl!vid!video!M35-54_RF_int!S07!video_20_30__JtDio"/>
    <s v="enter"/>
    <s v="video"/>
    <n v="1458287"/>
    <n v="29680"/>
    <n v="1168621"/>
    <n v="0.26763938008986671"/>
    <n v="855852"/>
    <n v="2.0352646632658731"/>
    <n v="1.2478699253222389"/>
    <x v="22"/>
    <n v="1.0343385295423559"/>
    <n v="1003648"/>
    <n v="243638"/>
    <n v="74226"/>
    <n v="31828"/>
    <n v="18245"/>
    <n v="12294"/>
    <n v="9548"/>
    <n v="7448"/>
    <n v="5049"/>
    <n v="3950"/>
    <n v="1038111.796498127"/>
    <n v="252004.17066064061"/>
    <n v="76774.811693810931"/>
    <n v="32920.92671827411"/>
    <n v="18871.506471500292"/>
    <n v="12716.157882193729"/>
    <n v="9875.8642800704165"/>
    <n v="7703.7533680314691"/>
    <n v="5222.3752356593559"/>
    <n v="4085.6371916923072"/>
  </r>
  <r>
    <n v="4034"/>
    <n v="4258329"/>
    <s v="jetour!soueast!Launch_S07_S09!smtv!smtv!vid!video!All_RF!S09!video_20__JWlQc"/>
    <s v="ivi"/>
    <s v="video"/>
    <n v="1781548"/>
    <n v="0"/>
    <n v="772687"/>
    <n v="0.54798773630202136"/>
    <n v="349264"/>
    <n v="0"/>
    <n v="2.305652871084928"/>
    <x v="0"/>
    <n v="1.169353076041018"/>
    <n v="445301"/>
    <n v="278362"/>
    <n v="193086"/>
    <n v="148320"/>
    <n v="116620"/>
    <n v="95766"/>
    <n v="79058"/>
    <n v="65024"/>
    <n v="55746"/>
    <n v="46250"/>
    <n v="520714.09411414119"/>
    <n v="325503.4609529298"/>
    <n v="225785.708040456"/>
    <n v="173438.4482384038"/>
    <n v="136369.95572790349"/>
    <n v="111984.26668014409"/>
    <n v="92446.715485650784"/>
    <n v="76036.014416491147"/>
    <n v="65186.756576982567"/>
    <n v="54082.57976689707"/>
  </r>
  <r>
    <n v="4035"/>
    <n v="4258330"/>
    <s v="jetour!soueast!Launch_S07_S09!smtv!smtv!vid!video!All_RF!S07!video_20__JWlQc"/>
    <s v="ivi"/>
    <s v="video"/>
    <n v="1781860"/>
    <n v="0"/>
    <n v="772625"/>
    <n v="0.5480317100792752"/>
    <n v="349202"/>
    <n v="0"/>
    <n v="2.306241708461414"/>
    <x v="0"/>
    <n v="1.1709605259353311"/>
    <n v="446007"/>
    <n v="276330"/>
    <n v="193998"/>
    <n v="147768"/>
    <n v="117435"/>
    <n v="95826"/>
    <n v="78890"/>
    <n v="64680"/>
    <n v="55404"/>
    <n v="45370"/>
    <n v="522256.59129083902"/>
    <n v="323571.52213170991"/>
    <n v="227164.0001104023"/>
    <n v="173030.4949964119"/>
    <n v="137511.74936321561"/>
    <n v="112208.463358279"/>
    <n v="92377.075891038228"/>
    <n v="75737.726817497183"/>
    <n v="64875.896978921061"/>
    <n v="53126.479061685946"/>
  </r>
  <r>
    <n v="4036"/>
    <n v="4258331"/>
    <s v="jetour!soueast!Launch_S07_S09!mts!dsp!vid!video!M35-54_RF_int_family!S09!video_20_30__BGJzF"/>
    <s v="mts"/>
    <s v="video"/>
    <n v="1821267"/>
    <n v="39418"/>
    <n v="671510"/>
    <n v="0.68968146416285681"/>
    <n v="208382"/>
    <n v="2.1643174778876459"/>
    <n v="2.712196393203377"/>
    <x v="22"/>
    <n v="1.21271465764644"/>
    <n v="323022"/>
    <n v="258268"/>
    <n v="208371"/>
    <n v="175160"/>
    <n v="145780"/>
    <n v="180792"/>
    <n v="66059"/>
    <n v="55128"/>
    <n v="45540"/>
    <n v="43690"/>
    <n v="391733.51414226828"/>
    <n v="313205.38920103078"/>
    <n v="252694.56592844639"/>
    <n v="212419.09943335041"/>
    <n v="176789.54279169801"/>
    <n v="219249.10838521519"/>
    <n v="80110.717569466186"/>
    <n v="66854.533646732947"/>
    <n v="55227.025509218882"/>
    <n v="52983.503392572973"/>
  </r>
  <r>
    <n v="4037"/>
    <n v="4258332"/>
    <s v="jetour!soueast!Launch_S07_S09!mts!dsp!vid!video!M35-54_RF_int!S07!video_20_30__BGJzF"/>
    <s v="mts"/>
    <s v="video"/>
    <n v="1827237"/>
    <n v="40022"/>
    <n v="770002"/>
    <n v="0.60187506006477909"/>
    <n v="306557"/>
    <n v="2.1903015317662682"/>
    <n v="2.3730289012236332"/>
    <x v="22"/>
    <n v="1.1211920769552199"/>
    <n v="403349"/>
    <n v="284914"/>
    <n v="255324"/>
    <n v="183756"/>
    <n v="144460"/>
    <n v="163218"/>
    <n v="61838"/>
    <n v="50928"/>
    <n v="44010"/>
    <n v="37930"/>
    <n v="452231.70304781111"/>
    <n v="319443.31941361958"/>
    <n v="286267.24585651461"/>
    <n v="206025.77129298341"/>
    <n v="161967.40743695109"/>
    <n v="182998.7284164771"/>
    <n v="69332.275654756901"/>
    <n v="57100.070095175462"/>
    <n v="49343.663306799237"/>
    <n v="42526.8154789115"/>
  </r>
  <r>
    <n v="4038"/>
    <n v="4258335"/>
    <s v="jetour!soueast!Launch_S07_S09!entrdgtl!entrdgtl!bn!banner!M35-54_RF_int_family!S09!bn__myNZu"/>
    <s v="enter"/>
    <s v="banner"/>
    <n v="599437"/>
    <n v="3421"/>
    <n v="440377"/>
    <n v="0.35154878660783828"/>
    <n v="285563"/>
    <n v="0.57070217554138303"/>
    <n v="1.361190525390745"/>
    <x v="22"/>
    <n v="1.105652052818648"/>
    <n v="380444"/>
    <n v="76472"/>
    <n v="31113"/>
    <n v="17440"/>
    <n v="11760"/>
    <n v="8172"/>
    <n v="5971"/>
    <n v="4488"/>
    <n v="3267"/>
    <n v="3030"/>
    <n v="420638.68958253792"/>
    <n v="84551.423783147678"/>
    <n v="34400.152319346613"/>
    <n v="19282.571801157232"/>
    <n v="13002.468141147299"/>
    <n v="9035.3885756339951"/>
    <n v="6601.8484073801501"/>
    <n v="4962.166413050094"/>
    <n v="3612.165256558525"/>
    <n v="3350.1257200405048"/>
  </r>
  <r>
    <n v="4039"/>
    <n v="4258336"/>
    <s v="jetour!soueast!Launch_S07_S09!entrdgtl!entrdgtl!bn!banner!M35-54_RF_int!S07!bn__myNZu"/>
    <s v="enter"/>
    <s v="banner"/>
    <n v="598842"/>
    <n v="3151"/>
    <n v="439543"/>
    <n v="0.35094404870513241"/>
    <n v="285288"/>
    <n v="0.52618219830940383"/>
    <n v="1.3624196039977889"/>
    <x v="22"/>
    <n v="1.105862061324135"/>
    <n v="379171"/>
    <n v="77068"/>
    <n v="31749"/>
    <n v="17772"/>
    <n v="11445"/>
    <n v="7632"/>
    <n v="5985"/>
    <n v="4488"/>
    <n v="3186"/>
    <n v="3020"/>
    <n v="419310.82365433342"/>
    <n v="85226.577342128396"/>
    <n v="35110.014584979937"/>
    <n v="19653.380553852519"/>
    <n v="12656.59129185472"/>
    <n v="8439.9392520257952"/>
    <n v="6618.5844370249451"/>
    <n v="4963.1089312227159"/>
    <n v="3523.2765273786931"/>
    <n v="3339.7034251988862"/>
  </r>
  <r>
    <n v="4040"/>
    <n v="4258337"/>
    <s v="jetour!soueast!Launch_S07_S09!bt!bt!bn!banner!M35-54_RF_int_family!S09!bn__Uwmgy"/>
    <s v="betweenx"/>
    <s v="banner"/>
    <n v="2269177"/>
    <n v="8758"/>
    <n v="1566530"/>
    <n v="0.52046306167133727"/>
    <n v="751209"/>
    <n v="0.38595490788069858"/>
    <n v="1.448537212820693"/>
    <x v="22"/>
    <n v="1.0623124771484871"/>
    <n v="1069842"/>
    <n v="889416"/>
    <n v="108519"/>
    <n v="48440"/>
    <n v="10425"/>
    <n v="4044"/>
    <n v="2177"/>
    <n v="1576"/>
    <n v="864"/>
    <n v="770"/>
    <n v="1136506.505177492"/>
    <n v="944837.71417549858"/>
    <n v="115281.0877076766"/>
    <n v="51458.416393072701"/>
    <n v="11074.607574272981"/>
    <n v="4295.9916575884808"/>
    <n v="2312.6542627522558"/>
    <n v="1674.2044639860151"/>
    <n v="917.83798025629267"/>
    <n v="817.98060740433493"/>
  </r>
  <r>
    <n v="4041"/>
    <n v="4258338"/>
    <s v="jetour!soueast!Launch_S07_S09!bt!bt!bn!banner!M35-54_RF_int!S07!bn__Uwmgy"/>
    <s v="betweenx"/>
    <s v="banner"/>
    <n v="2409998"/>
    <n v="8995"/>
    <n v="1652651"/>
    <n v="0.50106223274000383"/>
    <n v="824570"/>
    <n v="0.3732368242629247"/>
    <n v="1.4582619076864991"/>
    <x v="22"/>
    <n v="1.0602770184985499"/>
    <n v="1114426"/>
    <n v="958840"/>
    <n v="123420"/>
    <n v="53576"/>
    <n v="12290"/>
    <n v="4554"/>
    <n v="2569"/>
    <n v="1600"/>
    <n v="954"/>
    <n v="760"/>
    <n v="1181600.2766172651"/>
    <n v="1016636.016417149"/>
    <n v="130859.389623091"/>
    <n v="56805.401543078297"/>
    <n v="13030.804557347181"/>
    <n v="4828.5015422423958"/>
    <n v="2723.8516605227742"/>
    <n v="1696.4432295976801"/>
    <n v="1011.5042756476161"/>
    <n v="805.81053405889782"/>
  </r>
  <r>
    <n v="4042"/>
    <n v="4258339"/>
    <s v="jetour!soueast!Launch_S07_S09!targetnative!trgtnative!bn!banner!M35-54_RF_int_family!S09!bn__uXHcG"/>
    <s v="targetnative"/>
    <s v="banner"/>
    <n v="1799094"/>
    <n v="7943"/>
    <n v="515510"/>
    <n v="0.62590638396927312"/>
    <n v="192849"/>
    <n v="0.44149999944416463"/>
    <n v="3.4899303602257961"/>
    <x v="22"/>
    <n v="1.9482247607620531"/>
    <n v="317721"/>
    <n v="187106"/>
    <n v="148128"/>
    <n v="91580"/>
    <n v="60005"/>
    <n v="42216"/>
    <n v="28826"/>
    <n v="20696"/>
    <n v="15165"/>
    <n v="12010"/>
    <n v="618991.9192140802"/>
    <n v="364524.54208714468"/>
    <n v="288586.63736216142"/>
    <n v="178418.42359058879"/>
    <n v="116903.226769527"/>
    <n v="82246.256500330826"/>
    <n v="56159.526953726927"/>
    <n v="40320.459648731448"/>
    <n v="29544.828496956528"/>
    <n v="23398.17937675225"/>
  </r>
  <r>
    <n v="4043"/>
    <n v="4258340"/>
    <s v="jetour!soueast!Launch_S07_S09!targetnative!trgtnative!bn!banner!M35-54_RF_int!S07!bn__uXHcG"/>
    <s v="targetnative"/>
    <s v="banner"/>
    <n v="1896207"/>
    <n v="8062"/>
    <n v="547729"/>
    <n v="0.60617568176963421"/>
    <n v="215709"/>
    <n v="0.42516455218233029"/>
    <n v="3.4619437714636252"/>
    <x v="22"/>
    <n v="1.927682194877967"/>
    <n v="334805"/>
    <n v="203506"/>
    <n v="159393"/>
    <n v="97928"/>
    <n v="63615"/>
    <n v="43740"/>
    <n v="29722"/>
    <n v="22232"/>
    <n v="16281"/>
    <n v="12450"/>
    <n v="645397.63725611789"/>
    <n v="392294.89275083563"/>
    <n v="307259.04808818392"/>
    <n v="188774.0619800096"/>
    <n v="122629.50282716189"/>
    <n v="84316.819203962295"/>
    <n v="57294.570196162953"/>
    <n v="42856.230556526971"/>
    <n v="31384.593814808191"/>
    <n v="23999.6433262307"/>
  </r>
  <r>
    <n v="4044"/>
    <n v="4258341"/>
    <s v="jetour!soueast!Launch_S07_S09!sw!sw!bn!banner!M35-54_RF_int_family!S09!bn__ZLgTN"/>
    <s v="soloway"/>
    <s v="banner"/>
    <n v="2060278"/>
    <n v="4725"/>
    <n v="909411"/>
    <n v="0.21938705381835061"/>
    <n v="709898"/>
    <n v="0.22933798254410331"/>
    <n v="2.2655081145928522"/>
    <x v="22"/>
    <n v="1.0910097044398099"/>
    <n v="478071"/>
    <n v="354998"/>
    <n v="277932"/>
    <n v="229872"/>
    <n v="433145"/>
    <n v="40440"/>
    <n v="20986"/>
    <n v="15296"/>
    <n v="14454"/>
    <n v="23220"/>
    <n v="521580.10041124461"/>
    <n v="387306.26305672381"/>
    <n v="303226.50917436538"/>
    <n v="250792.58277898809"/>
    <n v="472565.39842958172"/>
    <n v="44120.432447545929"/>
    <n v="22895.929657373861"/>
    <n v="16688.084439111339"/>
    <n v="15769.45426797302"/>
    <n v="25333.245337092401"/>
  </r>
  <r>
    <n v="4045"/>
    <n v="4258342"/>
    <s v="jetour!soueast!Launch_S07_S09!sw!sw!bn!banner!M35-54_RF_int!S07!bn__ZLgTN"/>
    <s v="soloway"/>
    <s v="banner"/>
    <n v="2076672"/>
    <n v="4335"/>
    <n v="924905"/>
    <n v="0.21617355295949309"/>
    <n v="724965"/>
    <n v="0.2087474574704142"/>
    <n v="2.2452814072796672"/>
    <x v="22"/>
    <n v="1.084023243625855"/>
    <n v="494753"/>
    <n v="365332"/>
    <n v="269049"/>
    <n v="224408"/>
    <n v="384060"/>
    <n v="51570"/>
    <n v="29204"/>
    <n v="22848"/>
    <n v="22284"/>
    <n v="52200"/>
    <n v="536323.75185362273"/>
    <n v="396028.37964032101"/>
    <n v="291655.36967429268"/>
    <n v="243263.48805559089"/>
    <n v="416329.96694694587"/>
    <n v="55903.078673785363"/>
    <n v="31657.814806849481"/>
    <n v="24767.76307036354"/>
    <n v="24156.373960958561"/>
    <n v="56586.013317269637"/>
  </r>
  <r>
    <n v="4046"/>
    <n v="4258343"/>
    <s v="jetour!soueast!Launch_S07_S09!vkads!vkprjct!muf!banner!M35-54_RF_int_family!S09!bn__tszDC"/>
    <s v="vk"/>
    <s v="banner"/>
    <n v="584110"/>
    <n v="2595"/>
    <n v="296630"/>
    <n v="0.24294912854397729"/>
    <n v="224564"/>
    <n v="0.4442656348975364"/>
    <n v="1.969153490880895"/>
    <x v="22"/>
    <n v="1.785259104176536"/>
    <n v="271663"/>
    <n v="39348"/>
    <n v="15246"/>
    <n v="684"/>
    <n v="140"/>
    <n v="18"/>
    <n v="28"/>
    <n v="24"/>
    <n v="14"/>
    <n v="20"/>
    <n v="484988.84401791042"/>
    <n v="70246.375231138343"/>
    <n v="27218.060302275469"/>
    <n v="1221.117227256751"/>
    <n v="249.93627458471511"/>
    <n v="32.134663875177651"/>
    <n v="49.987254916943023"/>
    <n v="42.846218500236873"/>
    <n v="24.993627458471511"/>
    <n v="35.705182083530723"/>
  </r>
  <r>
    <n v="4047"/>
    <n v="4258344"/>
    <s v="jetour!soueast!Launch_S07_S09!vkads!vkprjct!muf!banner!M35-54_RF_int!S07!bn__tszDC"/>
    <s v="vk"/>
    <s v="banner"/>
    <n v="609993"/>
    <n v="4967"/>
    <n v="281742"/>
    <n v="0.2347111896699817"/>
    <n v="215614"/>
    <n v="0.8142716391827447"/>
    <n v="2.165076559405414"/>
    <x v="22"/>
    <n v="1.9525336815925181"/>
    <n v="256332"/>
    <n v="41244"/>
    <n v="13359"/>
    <n v="1000"/>
    <n v="265"/>
    <n v="126"/>
    <n v="21"/>
    <n v="40"/>
    <n v="10"/>
    <n v="14"/>
    <n v="500496.86366997322"/>
    <n v="80530.299163601798"/>
    <n v="26083.897452394442"/>
    <n v="1952.533681592518"/>
    <n v="517.42142562201718"/>
    <n v="246.0192438806572"/>
    <n v="41.003207313442871"/>
    <n v="78.101347263700703"/>
    <n v="19.525336815925179"/>
    <n v="27.335471542295249"/>
  </r>
  <r>
    <n v="4048"/>
    <n v="4258355"/>
    <s v="jetour!soueast!Launch_S07_S09!nws!nws!prt125bn2443536!banner!All_news_1!S09!bn__RGDXH"/>
    <s v="newspackage"/>
    <s v="banner"/>
    <n v="1170842"/>
    <n v="4620"/>
    <n v="591308"/>
    <n v="0.4482570842944793"/>
    <n v="326250"/>
    <n v="0.39458782653850821"/>
    <n v="1.9800882112198721"/>
    <x v="0"/>
    <n v="1.4490493275429539"/>
    <n v="456322"/>
    <n v="170004"/>
    <n v="73827"/>
    <n v="37648"/>
    <n v="21950"/>
    <n v="14760"/>
    <n v="10640"/>
    <n v="9136"/>
    <n v="7380"/>
    <n v="6340"/>
    <n v="661233.08724305604"/>
    <n v="246344.18187961241"/>
    <n v="106978.9647045137"/>
    <n v="54553.809083337153"/>
    <n v="31806.632739567849"/>
    <n v="21387.968074534001"/>
    <n v="15417.884845057029"/>
    <n v="13238.51465643243"/>
    <n v="10693.984037267001"/>
    <n v="9186.9727366223306"/>
  </r>
  <r>
    <n v="4049"/>
    <n v="4258355"/>
    <s v="jetour!soueast!Launch_S07_S09!nws!nws!prt125bn2443536!banner!All_news_1!S09!bn__RGDXH"/>
    <s v="newspackage"/>
    <s v="banner"/>
    <n v="1337"/>
    <n v="0"/>
    <n v="487"/>
    <n v="0.18891170431211499"/>
    <n v="395"/>
    <n v="0"/>
    <n v="2.745379876796715"/>
    <x v="0"/>
    <n v="-133.69999999999999"/>
    <n v="-1"/>
    <n v="-1"/>
    <n v="-1"/>
    <n v="-1"/>
    <n v="-1"/>
    <n v="-1"/>
    <n v="-1"/>
    <n v="-1"/>
    <n v="-1"/>
    <n v="-1"/>
    <n v="133.69999999999999"/>
    <n v="133.69999999999999"/>
    <n v="133.69999999999999"/>
    <n v="133.69999999999999"/>
    <n v="133.69999999999999"/>
    <n v="133.69999999999999"/>
    <n v="133.69999999999999"/>
    <n v="133.69999999999999"/>
    <n v="133.69999999999999"/>
    <n v="133.69999999999999"/>
  </r>
  <r>
    <n v="4050"/>
    <n v="4258355"/>
    <s v="jetour!soueast!Launch_S07_S09!nws!nws!prt125bn2443536!banner!All_news_1!S09!bn__RGDXH"/>
    <s v="newspackage"/>
    <s v="banner"/>
    <n v="3237"/>
    <n v="0"/>
    <n v="1145"/>
    <n v="0.1554585152838428"/>
    <n v="967"/>
    <n v="0"/>
    <n v="2.82707423580786"/>
    <x v="0"/>
    <n v="2.200543847722638"/>
    <n v="942"/>
    <n v="292"/>
    <n v="93"/>
    <n v="44"/>
    <n v="20"/>
    <n v="12"/>
    <n v="28"/>
    <n v="9"/>
    <n v="20"/>
    <n v="11"/>
    <n v="2072.912304554724"/>
    <n v="642.55880353501016"/>
    <n v="204.65057783820529"/>
    <n v="96.823929299796049"/>
    <n v="44.010876954452748"/>
    <n v="26.406526172671651"/>
    <n v="61.615227736233848"/>
    <n v="19.804894629503739"/>
    <n v="44.010876954452748"/>
    <n v="24.205982324949009"/>
  </r>
  <r>
    <n v="4051"/>
    <n v="4258356"/>
    <s v="jetour!soueast!Launch_S07_S09!nws!nws!prt125bn2443536!banner!All_news_1!S07!bn__RGDXH"/>
    <s v="newspackage"/>
    <s v="banner"/>
    <n v="1172250"/>
    <n v="5512"/>
    <n v="592891"/>
    <n v="0.4479288773147172"/>
    <n v="327318"/>
    <n v="0.47020686713584992"/>
    <n v="1.97717624318804"/>
    <x v="0"/>
    <n v="1.447372320092454"/>
    <n v="457382"/>
    <n v="170358"/>
    <n v="74811"/>
    <n v="38292"/>
    <n v="22065"/>
    <n v="14208"/>
    <n v="10759"/>
    <n v="8656"/>
    <n v="7065"/>
    <n v="6320"/>
    <n v="662002.04650852678"/>
    <n v="246571.45370631031"/>
    <n v="108279.37063843659"/>
    <n v="55422.780880980237"/>
    <n v="31936.270242840001"/>
    <n v="20564.265923873591"/>
    <n v="15572.278791874711"/>
    <n v="12528.45480272028"/>
    <n v="10225.68544145319"/>
    <n v="9147.3930629843089"/>
  </r>
  <r>
    <n v="4052"/>
    <n v="4258356"/>
    <s v="jetour!soueast!Launch_S07_S09!nws!nws!prt125bn2443536!banner!All_news_1!S07!bn__RGDXH"/>
    <s v="newspackage"/>
    <s v="banner"/>
    <n v="2141"/>
    <n v="0"/>
    <n v="1184"/>
    <n v="0.1503378378378378"/>
    <n v="1006"/>
    <n v="0"/>
    <n v="1.808277027027027"/>
    <x v="0"/>
    <n v="-214.1"/>
    <n v="-1"/>
    <n v="-1"/>
    <n v="-1"/>
    <n v="-1"/>
    <n v="-1"/>
    <n v="-1"/>
    <n v="-1"/>
    <n v="-1"/>
    <n v="-1"/>
    <n v="-1"/>
    <n v="214.1"/>
    <n v="214.1"/>
    <n v="214.1"/>
    <n v="214.1"/>
    <n v="214.1"/>
    <n v="214.1"/>
    <n v="214.1"/>
    <n v="214.1"/>
    <n v="214.1"/>
    <n v="214.1"/>
  </r>
  <r>
    <n v="4053"/>
    <n v="4258359"/>
    <s v="jetour!soueast!Launch_S07_S09!nws!nws!prt125bn2443536!banner!All_news_3!S09!bn__RGDXH"/>
    <s v="newspackage"/>
    <s v="banner"/>
    <n v="338350"/>
    <n v="802"/>
    <n v="114741"/>
    <n v="0.38646168326927599"/>
    <n v="70398"/>
    <n v="0.2370326584897296"/>
    <n v="2.9488151576158481"/>
    <x v="0"/>
    <n v="2.2511793158969788"/>
    <n v="95085"/>
    <n v="23500"/>
    <n v="11784"/>
    <n v="7052"/>
    <n v="4515"/>
    <n v="3060"/>
    <n v="2156"/>
    <n v="1496"/>
    <n v="981"/>
    <n v="670"/>
    <n v="214053.38525206421"/>
    <n v="52902.713923579002"/>
    <n v="26527.897058530001"/>
    <n v="15875.31653570549"/>
    <n v="10164.07461127486"/>
    <n v="6888.6087066447553"/>
    <n v="4853.5426050738861"/>
    <n v="3367.764256581881"/>
    <n v="2208.4069088949359"/>
    <n v="1508.290141650976"/>
  </r>
  <r>
    <n v="4054"/>
    <n v="4258360"/>
    <s v="jetour!soueast!Launch_S07_S09!nws!nws!prt125bn2443536!banner!All_news_3!S07!bn__RGDXH"/>
    <s v="newspackage"/>
    <s v="banner"/>
    <n v="338899"/>
    <n v="785"/>
    <n v="115111"/>
    <n v="0.38674844280737719"/>
    <n v="70592"/>
    <n v="0.23163243326182731"/>
    <n v="2.94410612365456"/>
    <x v="0"/>
    <n v="2.2426265741114499"/>
    <n v="95164"/>
    <n v="23802"/>
    <n v="12018"/>
    <n v="7284"/>
    <n v="4675"/>
    <n v="3108"/>
    <n v="2023"/>
    <n v="1240"/>
    <n v="1143"/>
    <n v="660"/>
    <n v="213417.315298742"/>
    <n v="53378.997717000733"/>
    <n v="26951.8861676714"/>
    <n v="16335.291965827801"/>
    <n v="10484.27923397103"/>
    <n v="6970.0833923383861"/>
    <n v="4536.8335594274631"/>
    <n v="2780.8569518981981"/>
    <n v="2563.322174209387"/>
    <n v="1480.133538913557"/>
  </r>
  <r>
    <n v="4055"/>
    <n v="4258361"/>
    <s v="jetour!soueast!Launch_S07_S09!kommsnt!kommsnt!mdsc600x250!banner!All_RF_dec!S09!bn__oznIr"/>
    <s v="kommsnt"/>
    <s v="banner"/>
    <n v="232307"/>
    <n v="394"/>
    <n v="73908"/>
    <n v="0.44095361801158189"/>
    <n v="41318"/>
    <n v="0.1696031544464868"/>
    <n v="3.1431915354224169"/>
    <x v="0"/>
    <n v="2.189509896324223"/>
    <n v="58407"/>
    <n v="15554"/>
    <n v="8523"/>
    <n v="6300"/>
    <n v="4885"/>
    <n v="3606"/>
    <n v="3108"/>
    <n v="2288"/>
    <n v="1809"/>
    <n v="1620"/>
    <n v="127882.70451460889"/>
    <n v="34055.63692742696"/>
    <n v="18661.192846371348"/>
    <n v="13793.912346842601"/>
    <n v="10695.75584354383"/>
    <n v="7895.3726861451469"/>
    <n v="6804.9967577756834"/>
    <n v="5009.5986427898206"/>
    <n v="3960.8234024505191"/>
    <n v="3547.0060320452399"/>
  </r>
  <r>
    <n v="4056"/>
    <n v="4258362"/>
    <s v="jetour!soueast!Launch_S07_S09!kommsnt!kommsnt!mdsc600x250!banner!All_RF_dec!S07!bn__oznIr"/>
    <s v="kommsnt"/>
    <s v="banner"/>
    <n v="232010"/>
    <n v="363"/>
    <n v="73484"/>
    <n v="0.44148386043220289"/>
    <n v="41042"/>
    <n v="0.15645877332873581"/>
    <n v="3.1572859397964179"/>
    <x v="0"/>
    <n v="2.2052924738132811"/>
    <n v="58161"/>
    <n v="15448"/>
    <n v="8430"/>
    <n v="6288"/>
    <n v="4785"/>
    <n v="3468"/>
    <n v="3185"/>
    <n v="2232"/>
    <n v="1629"/>
    <n v="1580"/>
    <n v="128262.0155694542"/>
    <n v="34067.358135467563"/>
    <n v="18590.61555424596"/>
    <n v="13866.879075337911"/>
    <n v="10552.324487196551"/>
    <n v="7647.9542991844573"/>
    <n v="7023.8565290952993"/>
    <n v="4922.2128015512426"/>
    <n v="3592.4214398418339"/>
    <n v="3484.3621086249832"/>
  </r>
  <r>
    <n v="4057"/>
    <n v="4258391"/>
    <s v="jetour!soueast!Launch_S07_S09!redlma!redlma!intvfscrm!banner!M35-54_RF_int_family!S09!bn__QIuGd"/>
    <s v="redlama"/>
    <s v="banner"/>
    <n v="447935"/>
    <n v="4144"/>
    <n v="29214"/>
    <n v="0.32963647566235371"/>
    <n v="19584"/>
    <n v="0.92513422706419457"/>
    <n v="15.332888341206271"/>
    <x v="22"/>
    <n v="7.2000225033353153"/>
    <n v="27583"/>
    <n v="2862"/>
    <n v="486"/>
    <n v="100"/>
    <n v="35"/>
    <n v="24"/>
    <n v="7"/>
    <n v="10"/>
    <n v="31107"/>
    <n v="-1"/>
    <n v="198598.22070949801"/>
    <n v="20606.46440454567"/>
    <n v="3499.2109366209629"/>
    <n v="720.00225033353149"/>
    <n v="252.00078761673601"/>
    <n v="172.8005400800476"/>
    <n v="50.400157523347197"/>
    <n v="72.000225033353161"/>
    <n v="223971.10001125169"/>
    <n v="-7.2000225033353153"/>
  </r>
  <r>
    <n v="4058"/>
    <n v="4258392"/>
    <s v="jetour!soueast!Launch_S07_S09!redlma!redlma!intvfscrm!banner!M35-54_RF_int!S07!bn__QIuGd"/>
    <s v="redlama"/>
    <s v="banner"/>
    <n v="3755938"/>
    <n v="21928"/>
    <n v="106209"/>
    <n v="0.1539323409503903"/>
    <n v="89860"/>
    <n v="0.58382220366789872"/>
    <n v="35.363650914705907"/>
    <x v="22"/>
    <n v="27.421410371538499"/>
    <n v="86712"/>
    <n v="26060"/>
    <n v="11313"/>
    <n v="5456"/>
    <n v="3070"/>
    <n v="1698"/>
    <n v="1050"/>
    <n v="776"/>
    <n v="486"/>
    <n v="350"/>
    <n v="2377765.3361368459"/>
    <n v="714601.95428229333"/>
    <n v="310218.41553321498"/>
    <n v="149611.21498711401"/>
    <n v="84183.7298406232"/>
    <n v="46561.554810872367"/>
    <n v="28792.480890115421"/>
    <n v="21279.014448313879"/>
    <n v="13326.80544056771"/>
    <n v="9597.4936300384743"/>
  </r>
  <r>
    <n v="4059"/>
    <n v="4258393"/>
    <s v="jetour!soueast!Launch_S07_S09!mobidriven!mobdrvn!bn!banner!M35-54_RF_int_family!S09!bn__LIYES"/>
    <s v="mobidriven"/>
    <s v="banner"/>
    <n v="1544781"/>
    <n v="3079"/>
    <n v="57934"/>
    <n v="0.2988400593779128"/>
    <n v="40621"/>
    <n v="0.19931627848866601"/>
    <n v="26.66449753167397"/>
    <x v="22"/>
    <n v="17.27363300905736"/>
    <n v="33483"/>
    <n v="41106"/>
    <n v="5562"/>
    <n v="5788"/>
    <n v="1225"/>
    <n v="1422"/>
    <n v="399"/>
    <n v="304"/>
    <n v="81"/>
    <n v="60"/>
    <n v="578373.05404226773"/>
    <n v="710049.95847031195"/>
    <n v="96075.946796377058"/>
    <n v="99979.787856424024"/>
    <n v="21160.200436095271"/>
    <n v="24563.106138879572"/>
    <n v="6892.1795706138882"/>
    <n v="5251.1844347534388"/>
    <n v="1399.164273733646"/>
    <n v="1036.4179805434419"/>
  </r>
  <r>
    <n v="4060"/>
    <n v="4258394"/>
    <s v="jetour!soueast!Launch_S07_S09!mobidriven!mobdrvn!bn!banner!M35-54_RF_int!S07!bn__LIYES"/>
    <s v="mobidriven"/>
    <s v="banner"/>
    <n v="1543590"/>
    <n v="2959"/>
    <n v="58446"/>
    <n v="0.29767648769804611"/>
    <n v="41048"/>
    <n v="0.19169598144585029"/>
    <n v="26.410532799507241"/>
    <x v="22"/>
    <n v="17.166067993016089"/>
    <n v="33958"/>
    <n v="41216"/>
    <n v="5457"/>
    <n v="5984"/>
    <n v="1285"/>
    <n v="1200"/>
    <n v="336"/>
    <n v="312"/>
    <n v="63"/>
    <n v="110"/>
    <n v="582925.33690684044"/>
    <n v="707516.6584001513"/>
    <n v="93675.233037888815"/>
    <n v="102721.7508702083"/>
    <n v="22058.39737102568"/>
    <n v="20599.28159161931"/>
    <n v="5767.7988456534067"/>
    <n v="5355.8132138210212"/>
    <n v="1081.4622835600139"/>
    <n v="1888.26747923177"/>
  </r>
  <r>
    <n v="4061"/>
    <n v="4259771"/>
    <s v="jetour!jetour!December!vkads!vkprjct!muf!banner!M30-55_C_RF!Together!bn__MosDh"/>
    <s v="vk"/>
    <s v="banner"/>
    <n v="1044"/>
    <n v="5"/>
    <n v="504"/>
    <n v="1.9841269841269771E-3"/>
    <n v="503"/>
    <n v="0.47892720306513409"/>
    <n v="2.0714285714285721"/>
    <x v="20"/>
    <n v="-104.4"/>
    <n v="-1"/>
    <n v="-1"/>
    <n v="-1"/>
    <n v="-1"/>
    <n v="-1"/>
    <n v="-1"/>
    <n v="-1"/>
    <n v="-1"/>
    <n v="-1"/>
    <n v="-1"/>
    <n v="104.4"/>
    <n v="104.4"/>
    <n v="104.4"/>
    <n v="104.4"/>
    <n v="104.4"/>
    <n v="104.4"/>
    <n v="104.4"/>
    <n v="104.4"/>
    <n v="104.4"/>
    <n v="104.4"/>
  </r>
  <r>
    <n v="4062"/>
    <n v="4259787"/>
    <s v="jetour!jetour!December!mobidriven!mobdrvn!bn!banner!M30-55_RF_C_int!Together!bn__MoXiZ"/>
    <s v="mobidriven"/>
    <s v="banner"/>
    <n v="3687523"/>
    <n v="0"/>
    <n v="22630"/>
    <n v="0"/>
    <n v="22630"/>
    <n v="0"/>
    <n v="162.94843128590369"/>
    <x v="20"/>
    <n v="132.93640722448541"/>
    <n v="18846"/>
    <n v="5502"/>
    <n v="2598"/>
    <n v="376"/>
    <n v="205"/>
    <n v="102"/>
    <n v="56"/>
    <n v="16"/>
    <n v="27"/>
    <n v="11"/>
    <n v="2505319.5305526508"/>
    <n v="731416.11254911858"/>
    <n v="345368.785969213"/>
    <n v="49984.089116406503"/>
    <n v="27251.963481019498"/>
    <n v="13559.51353689751"/>
    <n v="7444.4388045711812"/>
    <n v="2126.9825155917661"/>
    <n v="3589.2829950611049"/>
    <n v="1462.3004794693391"/>
  </r>
  <r>
    <n v="4063"/>
    <n v="4269535"/>
    <s v="chery!chr!Chery_Digital_24!astrlb!astrlb!astrclx!banner!All30-55_RF!Tiggo_9!astrclx__mgdix"/>
    <s v="astralab"/>
    <s v="banner"/>
    <n v="14411"/>
    <n v="342"/>
    <n v="6120"/>
    <n v="0"/>
    <n v="6120"/>
    <n v="2.37318714870585"/>
    <n v="2.3547385620915029"/>
    <x v="19"/>
    <n v="1.424856634368203"/>
    <n v="3780"/>
    <n v="2754"/>
    <n v="1692"/>
    <n v="924"/>
    <n v="455"/>
    <n v="306"/>
    <n v="84"/>
    <n v="64"/>
    <n v="45"/>
    <n v="10"/>
    <n v="5385.958077911806"/>
    <n v="3924.0551710500299"/>
    <n v="2410.8574253509992"/>
    <n v="1316.5675301562189"/>
    <n v="648.3097686375321"/>
    <n v="436.00613011667002"/>
    <n v="119.68795728692901"/>
    <n v="91.190824599564962"/>
    <n v="64.118548546569116"/>
    <n v="14.248566343682031"/>
  </r>
  <r>
    <n v="4064"/>
    <n v="4274054"/>
    <s v="ostrvk!ostrvk!Ostrovok_b2b_rebranding!mts!mts!vid!video!travel!!rebranding__Sceqh"/>
    <s v="mts"/>
    <s v="video"/>
    <n v="1655353"/>
    <n v="22795"/>
    <n v="463165"/>
    <n v="0.4365010309500934"/>
    <n v="260993"/>
    <n v="1.377047675027623"/>
    <n v="3.5740027851845459"/>
    <x v="0"/>
    <n v="1.325856456785496"/>
    <n v="147704"/>
    <n v="158368"/>
    <n v="326853"/>
    <n v="164668"/>
    <n v="354265"/>
    <n v="68496"/>
    <n v="16597"/>
    <n v="6032"/>
    <n v="2943"/>
    <n v="2590"/>
    <n v="195834.30209304491"/>
    <n v="209973.2353482054"/>
    <n v="433360.16046970972"/>
    <n v="218326.131025954"/>
    <n v="469704.53766311368"/>
    <n v="90815.863863979321"/>
    <n v="22005.23961326887"/>
    <n v="7997.5661473301107"/>
    <n v="3901.9955523197141"/>
    <n v="3433.9682230744338"/>
  </r>
  <r>
    <n v="4065"/>
    <n v="4274057"/>
    <s v="ostrvk!ostrvk!Ostrovok_b2b_rebranding!ms!ms!vid!video!travel!!rebranding__aCWIE"/>
    <s v="mediasniper"/>
    <s v="video"/>
    <n v="1201016"/>
    <n v="9647"/>
    <n v="396399"/>
    <n v="8.1763576598326448E-2"/>
    <n v="363988"/>
    <n v="0.80323659301791162"/>
    <n v="3.0298159177999939"/>
    <x v="0"/>
    <n v="2.4648360218363909"/>
    <n v="336488"/>
    <n v="85048"/>
    <n v="28827"/>
    <n v="11816"/>
    <n v="7145"/>
    <n v="5328"/>
    <n v="4151"/>
    <n v="3344"/>
    <n v="2853"/>
    <n v="2260"/>
    <n v="829387.74331568368"/>
    <n v="209629.3739851414"/>
    <n v="71053.828001477654"/>
    <n v="29124.502434018799"/>
    <n v="17611.253376021021"/>
    <n v="13132.64632434429"/>
    <n v="10231.534326642861"/>
    <n v="8242.4116570208935"/>
    <n v="7032.1771702992246"/>
    <n v="5570.5294093502444"/>
  </r>
  <r>
    <n v="4066"/>
    <n v="4274062"/>
    <s v="ostrvk!ostrvk!Ostrovok_b2b_rebranding!ms!ms!bn!banner!travel!!rebranding__pCTps"/>
    <s v="mediasniper"/>
    <s v="banner"/>
    <n v="2527241"/>
    <n v="2914"/>
    <n v="792610"/>
    <n v="5.2939024236383643E-2"/>
    <n v="750650"/>
    <n v="0.1153036057898712"/>
    <n v="3.188505065542953"/>
    <x v="0"/>
    <n v="1.645123912821304"/>
    <n v="531120"/>
    <n v="155774"/>
    <n v="125457"/>
    <n v="105992"/>
    <n v="159065"/>
    <n v="296142"/>
    <n v="59773"/>
    <n v="39264"/>
    <n v="30564"/>
    <n v="33050"/>
    <n v="873758.21257765102"/>
    <n v="256267.53239582581"/>
    <n v="206392.3107308223"/>
    <n v="174369.97376775561"/>
    <n v="261681.63519292069"/>
    <n v="487190.2857907266"/>
    <n v="98333.991641067798"/>
    <n v="64594.145313015681"/>
    <n v="50281.567271470332"/>
    <n v="54371.345318744097"/>
  </r>
  <r>
    <n v="4067"/>
    <n v="4274064"/>
    <s v="ostrvk!ostrvk!Ostrovok_b2b_rebranding!mts!mts!bn!banner!travel!!rebranding__fDrxO"/>
    <s v="mts"/>
    <s v="banner"/>
    <n v="2382412"/>
    <n v="4496"/>
    <n v="467951"/>
    <n v="0.42530307660417432"/>
    <n v="268930"/>
    <n v="0.18871630935371381"/>
    <n v="5.0911569801111654"/>
    <x v="0"/>
    <n v="1.838114923266958"/>
    <n v="163436"/>
    <n v="148794"/>
    <n v="200223"/>
    <n v="191216"/>
    <n v="521665"/>
    <n v="47508"/>
    <n v="10815"/>
    <n v="5784"/>
    <n v="3276"/>
    <n v="3400"/>
    <n v="300414.1505990586"/>
    <n v="273500.47189258382"/>
    <n v="368032.88428128022"/>
    <n v="351476.98316741473"/>
    <n v="958880.22144605778"/>
    <n v="87325.163774566652"/>
    <n v="19879.21289513215"/>
    <n v="10631.65671617609"/>
    <n v="6021.6644886225549"/>
    <n v="6249.590739107658"/>
  </r>
  <r>
    <n v="4068"/>
    <n v="4274065"/>
    <s v="ostrvk!ostrvk!Ostrovok_b2b_rebranding!mts!mts!bn!banner!crm!!rebranding__fDrxO"/>
    <s v="mts"/>
    <s v="banner"/>
    <n v="2638"/>
    <n v="29"/>
    <n v="385"/>
    <n v="0.33246753246753252"/>
    <n v="257"/>
    <n v="1.0993176648976499"/>
    <n v="6.8519480519480522"/>
    <x v="0"/>
    <n v="2.391659111514052"/>
    <n v="83"/>
    <n v="128"/>
    <n v="315"/>
    <n v="116"/>
    <n v="90"/>
    <n v="96"/>
    <n v="84"/>
    <n v="32"/>
    <n v="99"/>
    <n v="60"/>
    <n v="198.50770625566639"/>
    <n v="306.13236627379871"/>
    <n v="753.37262012692656"/>
    <n v="277.43245693563011"/>
    <n v="215.24932003626469"/>
    <n v="229.59927470534899"/>
    <n v="200.89936536718039"/>
    <n v="76.533091568449677"/>
    <n v="236.77425203989119"/>
    <n v="143.49954669084309"/>
  </r>
  <r>
    <n v="4069"/>
    <n v="4274072"/>
    <s v="ostrvk!ostrvk!Ostrovok_b2b_rebranding!mt!mtrg!bn!banner!crm!!rebranding__jgdWC"/>
    <s v="mytarget"/>
    <s v="banner"/>
    <n v="19041"/>
    <n v="30"/>
    <n v="4460"/>
    <n v="0.12085201793721979"/>
    <n v="3921"/>
    <n v="0.1575547502757208"/>
    <n v="4.2692825112107622"/>
    <x v="0"/>
    <n v="1.8198413456943521"/>
    <n v="1207"/>
    <n v="1746"/>
    <n v="6312"/>
    <n v="816"/>
    <n v="195"/>
    <n v="120"/>
    <n v="14"/>
    <n v="32"/>
    <n v="9"/>
    <n v="12"/>
    <n v="2196.5485042530818"/>
    <n v="3177.4429895823382"/>
    <n v="11486.83857402275"/>
    <n v="1484.990538086591"/>
    <n v="354.86906241039861"/>
    <n v="218.38096148332221"/>
    <n v="25.477778839720919"/>
    <n v="58.234923062219252"/>
    <n v="16.378572111249159"/>
    <n v="21.83809614833222"/>
  </r>
  <r>
    <n v="4070"/>
    <n v="4274073"/>
    <s v="ostrvk!ostrvk!Ostrovok_b2b_rebranding!mt!mtrg!bn!banner!lal!!rebranding__jgdWC"/>
    <s v="mytarget"/>
    <s v="banner"/>
    <n v="1409496"/>
    <n v="1731"/>
    <n v="281891"/>
    <n v="5.0813967100758813E-2"/>
    <n v="267567"/>
    <n v="0.12280985543768839"/>
    <n v="5.0001454462895234"/>
    <x v="0"/>
    <n v="2.2257531183529222"/>
    <n v="120875"/>
    <n v="97218"/>
    <n v="204147"/>
    <n v="62932"/>
    <n v="37515"/>
    <n v="37590"/>
    <n v="23184"/>
    <n v="18144"/>
    <n v="18612"/>
    <n v="13050"/>
    <n v="269037.90818090952"/>
    <n v="216383.26666003439"/>
    <n v="454380.82185239397"/>
    <n v="140071.09524418609"/>
    <n v="83499.128235009877"/>
    <n v="83666.059718886347"/>
    <n v="51601.860295894148"/>
    <n v="40384.064579395417"/>
    <n v="41425.717038784591"/>
    <n v="29046.07819450563"/>
  </r>
  <r>
    <n v="4071"/>
    <n v="4274074"/>
    <s v="ostrvk!ostrvk!Ostrovok_b2b_rebranding!sjp!sjp!bn!banner!!native!rebranding__SCtKS"/>
    <s v="sjp"/>
    <s v="banner"/>
    <n v="1208677"/>
    <n v="3859"/>
    <n v="338777"/>
    <n v="5.9298594650758478E-2"/>
    <n v="318688"/>
    <n v="0.31927471110975059"/>
    <n v="3.56776581645153"/>
    <x v="0"/>
    <n v="2.8835695199923661"/>
    <n v="293195"/>
    <n v="57182"/>
    <n v="23889"/>
    <n v="14464"/>
    <n v="9970"/>
    <n v="7128"/>
    <n v="4963"/>
    <n v="3704"/>
    <n v="2835"/>
    <n v="1830"/>
    <n v="845448.16541416163"/>
    <n v="164888.27229220339"/>
    <n v="68885.592263097627"/>
    <n v="41707.949537169567"/>
    <n v="28749.18811432389"/>
    <n v="20554.08353850558"/>
    <n v="14311.15552772211"/>
    <n v="10680.74150205172"/>
    <n v="8174.9195891783565"/>
    <n v="5276.9322215860293"/>
  </r>
  <r>
    <n v="4072"/>
    <n v="4274076"/>
    <s v="ostrvk!ostrvk!Ostrovok_b2b_rebranding!byyd!byyd!bn!banner!travel!!rebranding__qtevF"/>
    <s v="byyd"/>
    <s v="banner"/>
    <n v="1820846"/>
    <n v="18137"/>
    <n v="416775"/>
    <n v="1.9195009297590101E-5"/>
    <n v="416767"/>
    <n v="0.99607545064217407"/>
    <n v="4.3688944874332671"/>
    <x v="0"/>
    <n v="1.0137527948761349"/>
    <n v="97195"/>
    <n v="105882"/>
    <n v="110703"/>
    <n v="115088"/>
    <n v="123000"/>
    <n v="139068"/>
    <n v="822990"/>
    <n v="225080"/>
    <n v="44928"/>
    <n v="12210"/>
    <n v="98531.702897985917"/>
    <n v="107338.1734270749"/>
    <n v="112225.4756511727"/>
    <n v="116670.7816567046"/>
    <n v="124691.5937697646"/>
    <n v="140980.5736778343"/>
    <n v="834308.41265511012"/>
    <n v="228175.47907072041"/>
    <n v="45545.885568194979"/>
    <n v="12377.921625437601"/>
  </r>
  <r>
    <n v="4073"/>
    <n v="4289091"/>
    <s v="otc!laktazar!laktazar_2025!mts!dsp!bn!banner!MW25-44_simpt!woman_tarelka!gif__EWfat"/>
    <s v="mts"/>
    <s v="banner"/>
    <n v="1169401"/>
    <n v="4058"/>
    <n v="37516"/>
    <n v="0.61331165369442364"/>
    <n v="14507"/>
    <n v="0.34701526679043382"/>
    <n v="31.17072715641326"/>
    <x v="5"/>
    <n v="21.19516792634078"/>
    <n v="27372"/>
    <n v="12276"/>
    <n v="4989"/>
    <n v="2412"/>
    <n v="2010"/>
    <n v="1518"/>
    <n v="1463"/>
    <n v="1136"/>
    <n v="1017"/>
    <n v="980"/>
    <n v="580154.13647979987"/>
    <n v="260191.88146375949"/>
    <n v="105742.69278451421"/>
    <n v="51122.745038333967"/>
    <n v="42602.287531944967"/>
    <n v="32174.26491218531"/>
    <n v="31008.530676236569"/>
    <n v="24077.710764323128"/>
    <n v="21555.485781088581"/>
    <n v="20771.264567813971"/>
  </r>
  <r>
    <n v="4074"/>
    <n v="4289091"/>
    <s v="otc!laktazar!laktazar_2025!mts!dsp!bn!banner!MW25-44_simpt!woman_tarelka!gif__EWfat"/>
    <s v="mts"/>
    <s v="banner"/>
    <n v="967100"/>
    <n v="3027"/>
    <n v="191309"/>
    <n v="0.67898007934807048"/>
    <n v="61414"/>
    <n v="0.31299762175576462"/>
    <n v="5.0551725219409436"/>
    <x v="5"/>
    <n v="3.5296522173924152"/>
    <n v="143869"/>
    <n v="56208"/>
    <n v="28647"/>
    <n v="19440"/>
    <n v="19525"/>
    <n v="3294"/>
    <n v="1330"/>
    <n v="848"/>
    <n v="522"/>
    <n v="310"/>
    <n v="507807.53486402938"/>
    <n v="198394.69183519291"/>
    <n v="101113.9470716405"/>
    <n v="68616.439106108548"/>
    <n v="68916.459544586905"/>
    <n v="11626.67440409062"/>
    <n v="4694.4374491319122"/>
    <n v="2993.1450803487678"/>
    <n v="1842.4784574788409"/>
    <n v="1094.192187391649"/>
  </r>
  <r>
    <n v="4075"/>
    <n v="4289091"/>
    <s v="otc!laktazar!laktazar_2025!mts!dsp!bn!banner!MW25-44_simpt!woman_tarelka!gif__EWfat"/>
    <s v="mts"/>
    <s v="banner"/>
    <n v="1049087"/>
    <n v="2754"/>
    <n v="16935"/>
    <n v="0.70605255388249188"/>
    <n v="4978"/>
    <n v="0.26251397643856039"/>
    <n v="61.947859462651323"/>
    <x v="5"/>
    <n v="24.998498784730501"/>
    <n v="13610"/>
    <n v="5656"/>
    <n v="1125"/>
    <n v="244"/>
    <n v="205"/>
    <n v="36"/>
    <n v="49"/>
    <n v="40"/>
    <n v="18"/>
    <n v="20983"/>
    <n v="340229.56846018211"/>
    <n v="141391.5091264357"/>
    <n v="28123.311132821811"/>
    <n v="6099.633703474241"/>
    <n v="5124.6922508697517"/>
    <n v="899.94595625029785"/>
    <n v="1224.926440451794"/>
    <n v="999.93995138921991"/>
    <n v="449.97297812514893"/>
    <n v="524543.5"/>
  </r>
  <r>
    <n v="4076"/>
    <n v="4289091"/>
    <s v="otc!laktazar!laktazar_2025!mts!dsp!bn!banner!MW25-44_simpt!woman_tarelka!gif__EWfat"/>
    <s v="mts"/>
    <s v="banner"/>
    <n v="305876"/>
    <n v="895"/>
    <n v="220872"/>
    <n v="0.82186062515846281"/>
    <n v="39346"/>
    <n v="0.29260223096941251"/>
    <n v="1.384856387409902"/>
    <x v="5"/>
    <n v="1.006253803766757"/>
    <n v="170691"/>
    <n v="65296"/>
    <n v="28623"/>
    <n v="15732"/>
    <n v="9480"/>
    <n v="5562"/>
    <n v="3766"/>
    <n v="2392"/>
    <n v="1503"/>
    <n v="930"/>
    <n v="171758.46801875159"/>
    <n v="65704.348370754175"/>
    <n v="28802.00262521589"/>
    <n v="15830.38484085862"/>
    <n v="9539.2860597088584"/>
    <n v="5596.7836565507032"/>
    <n v="3789.5518249856082"/>
    <n v="2406.9590986100829"/>
    <n v="1512.3994670614361"/>
    <n v="935.8160375030842"/>
  </r>
  <r>
    <n v="4077"/>
    <n v="4289091"/>
    <s v="otc!laktazar!laktazar_2025!mts!dsp!bn!banner!MW25-44_simpt!woman_tarelka!gif__EWfat"/>
    <s v="mts"/>
    <s v="banner"/>
    <n v="768094"/>
    <n v="1832"/>
    <n v="406410"/>
    <n v="0.73014197485298094"/>
    <n v="109673"/>
    <n v="0.23851247373368359"/>
    <n v="1.889948574100047"/>
    <x v="5"/>
    <n v="1.0786306998585879"/>
    <n v="261404"/>
    <n v="144696"/>
    <n v="88641"/>
    <n v="60208"/>
    <n v="45260"/>
    <n v="33234"/>
    <n v="27160"/>
    <n v="20928"/>
    <n v="17010"/>
    <n v="13560"/>
    <n v="281958.37946583418"/>
    <n v="156073.54774673819"/>
    <n v="95610.903866165056"/>
    <n v="64942.197177085844"/>
    <n v="48818.825475599668"/>
    <n v="35847.212679100303"/>
    <n v="29295.609808159239"/>
    <n v="22573.583286640522"/>
    <n v="18347.508204594571"/>
    <n v="14626.232290082449"/>
  </r>
  <r>
    <n v="4078"/>
    <n v="4289092"/>
    <s v="otc!laktazar!laktazar_2025!mts!dsp!bn!banner!MW25-44_simpt!woman_cheese!gif__EWfat"/>
    <s v="mts"/>
    <s v="banner"/>
    <n v="912301"/>
    <n v="2087"/>
    <n v="38563"/>
    <n v="0.56792780644659391"/>
    <n v="16662"/>
    <n v="0.22876221773296321"/>
    <n v="23.657417732022921"/>
    <x v="5"/>
    <n v="16.588497345261469"/>
    <n v="28136"/>
    <n v="13272"/>
    <n v="7119"/>
    <n v="2124"/>
    <n v="1065"/>
    <n v="876"/>
    <n v="749"/>
    <n v="592"/>
    <n v="603"/>
    <n v="460"/>
    <n v="466733.96130627679"/>
    <n v="220162.53676631031"/>
    <n v="118093.51260091639"/>
    <n v="35233.96836133537"/>
    <n v="17666.74967270347"/>
    <n v="14531.52367444905"/>
    <n v="12424.784511600839"/>
    <n v="9820.3904283947923"/>
    <n v="10002.863899192669"/>
    <n v="7630.708778820278"/>
  </r>
  <r>
    <n v="4079"/>
    <n v="4289092"/>
    <s v="otc!laktazar!laktazar_2025!mts!dsp!bn!banner!MW25-44_simpt!woman_cheese!gif__EWfat"/>
    <s v="mts"/>
    <s v="banner"/>
    <n v="999335"/>
    <n v="3743"/>
    <n v="225101"/>
    <n v="0.75023211802701895"/>
    <n v="56223"/>
    <n v="0.37454907513496483"/>
    <n v="4.4394960484404784"/>
    <x v="5"/>
    <n v="3.1529935509925919"/>
    <n v="171115"/>
    <n v="68080"/>
    <n v="31539"/>
    <n v="17448"/>
    <n v="10610"/>
    <n v="6522"/>
    <n v="4739"/>
    <n v="3088"/>
    <n v="2187"/>
    <n v="1620"/>
    <n v="539524.49147809739"/>
    <n v="214655.80095157569"/>
    <n v="99442.263604755353"/>
    <n v="55013.431477718746"/>
    <n v="33453.2615760314"/>
    <n v="20563.823939573689"/>
    <n v="14942.036438153889"/>
    <n v="9736.4440854651239"/>
    <n v="6895.5968960207983"/>
    <n v="5107.8495526079987"/>
  </r>
  <r>
    <n v="4080"/>
    <n v="4289092"/>
    <s v="otc!laktazar!laktazar_2025!mts!dsp!bn!banner!MW25-44_simpt!woman_cheese!gif__EWfat"/>
    <s v="mts"/>
    <s v="banner"/>
    <n v="1047403"/>
    <n v="2575"/>
    <n v="17361"/>
    <n v="0.69898047347503023"/>
    <n v="5226"/>
    <n v="0.2458461547274545"/>
    <n v="60.330798917113071"/>
    <x v="5"/>
    <n v="24.48175677254984"/>
    <n v="14033"/>
    <n v="5608"/>
    <n v="1248"/>
    <n v="240"/>
    <n v="145"/>
    <n v="96"/>
    <n v="14"/>
    <n v="8"/>
    <n v="21392"/>
    <n v="-1"/>
    <n v="343552.49278919201"/>
    <n v="137293.69198045949"/>
    <n v="30553.232452142209"/>
    <n v="5875.6216254119627"/>
    <n v="3549.8547320197272"/>
    <n v="2350.248650164785"/>
    <n v="342.74459481569778"/>
    <n v="195.85405418039869"/>
    <n v="523713.74087838619"/>
    <n v="-24.48175677254984"/>
  </r>
  <r>
    <n v="4081"/>
    <n v="4289092"/>
    <s v="otc!laktazar!laktazar_2025!mts!dsp!bn!banner!MW25-44_simpt!woman_cheese!gif__EWfat"/>
    <s v="mts"/>
    <s v="banner"/>
    <n v="380992"/>
    <n v="1048"/>
    <n v="266339"/>
    <n v="0.80537210096906575"/>
    <n v="51837"/>
    <n v="0.27507139257517221"/>
    <n v="1.430477699473228"/>
    <x v="5"/>
    <n v="1.008328812079027"/>
    <n v="200028"/>
    <n v="85000"/>
    <n v="38823"/>
    <n v="20400"/>
    <n v="12825"/>
    <n v="8088"/>
    <n v="5285"/>
    <n v="3632"/>
    <n v="2304"/>
    <n v="1460"/>
    <n v="201693.99562254359"/>
    <n v="85707.949026717295"/>
    <n v="39146.349471344067"/>
    <n v="20569.907766412151"/>
    <n v="12931.81701491352"/>
    <n v="8155.3634320951714"/>
    <n v="5329.0177718376581"/>
    <n v="3662.2502454710261"/>
    <n v="2323.1895830300782"/>
    <n v="1472.1600656353789"/>
  </r>
  <r>
    <n v="4082"/>
    <n v="4289092"/>
    <s v="otc!laktazar!laktazar_2025!mts!dsp!bn!banner!MW25-44_simpt!woman_cheese!gif__EWfat"/>
    <s v="mts"/>
    <s v="banner"/>
    <n v="1094246"/>
    <n v="2442"/>
    <n v="577104"/>
    <n v="0.71218879092849818"/>
    <n v="166097"/>
    <n v="0.22316736821519109"/>
    <n v="1.8960984501926861"/>
    <x v="5"/>
    <n v="1.064054517130927"/>
    <n v="365287"/>
    <n v="209318"/>
    <n v="131772"/>
    <n v="89908"/>
    <n v="65615"/>
    <n v="48768"/>
    <n v="38164"/>
    <n v="31824"/>
    <n v="26748"/>
    <n v="20970"/>
    <n v="388685.28239920503"/>
    <n v="222725.76341681139"/>
    <n v="140212.59183137651"/>
    <n v="95667.013526207389"/>
    <n v="69817.937141545772"/>
    <n v="51891.810691441053"/>
    <n v="40608.576591784702"/>
    <n v="33862.470953174619"/>
    <n v="28461.33022421804"/>
    <n v="22313.223224235539"/>
  </r>
  <r>
    <n v="4083"/>
    <n v="4289093"/>
    <s v="otc!laktazar!laktazar_2025!mts!dsp!bn!banner!MW25-44_simpt!man_pelmeni!gif__EWfat"/>
    <s v="mts"/>
    <s v="banner"/>
    <n v="1014691"/>
    <n v="2867"/>
    <n v="36633"/>
    <n v="0.58384516692599564"/>
    <n v="15245"/>
    <n v="0.28254907158928178"/>
    <n v="27.698823465181668"/>
    <x v="5"/>
    <n v="18.889921066348951"/>
    <n v="27131"/>
    <n v="11306"/>
    <n v="4623"/>
    <n v="2732"/>
    <n v="1840"/>
    <n v="1482"/>
    <n v="1442"/>
    <n v="1088"/>
    <n v="1152"/>
    <n v="920"/>
    <n v="512502.44845111331"/>
    <n v="213569.44757614119"/>
    <n v="87328.10508973118"/>
    <n v="51607.264353265316"/>
    <n v="34757.454762082059"/>
    <n v="27994.86302032914"/>
    <n v="27239.266177675181"/>
    <n v="20552.234120187659"/>
    <n v="21761.189068433989"/>
    <n v="17378.72738104103"/>
  </r>
  <r>
    <n v="4084"/>
    <n v="4289093"/>
    <s v="otc!laktazar!laktazar_2025!mts!dsp!bn!banner!MW25-44_simpt!man_pelmeni!gif__EWfat"/>
    <s v="mts"/>
    <s v="banner"/>
    <n v="1138042"/>
    <n v="4313"/>
    <n v="263268"/>
    <n v="0.7238973213607427"/>
    <n v="72689"/>
    <n v="0.37898425541412362"/>
    <n v="4.3227509609979187"/>
    <x v="5"/>
    <n v="2.7242047913594671"/>
    <n v="184430"/>
    <n v="84378"/>
    <n v="46935"/>
    <n v="30176"/>
    <n v="21890"/>
    <n v="15300"/>
    <n v="11585"/>
    <n v="8920"/>
    <n v="7578"/>
    <n v="6560"/>
    <n v="502425.08967042639"/>
    <n v="229862.95188532909"/>
    <n v="127860.5518824566"/>
    <n v="82205.603784063263"/>
    <n v="59632.842882858728"/>
    <n v="41680.33330779984"/>
    <n v="31559.912507899418"/>
    <n v="24299.906738926438"/>
    <n v="20644.023908922041"/>
    <n v="17870.783431318101"/>
  </r>
  <r>
    <n v="4085"/>
    <n v="4289093"/>
    <s v="otc!laktazar!laktazar_2025!mts!dsp!bn!banner!MW25-44_simpt!man_pelmeni!gif__EWfat"/>
    <s v="mts"/>
    <s v="banner"/>
    <n v="1049536"/>
    <n v="2670"/>
    <n v="17181"/>
    <n v="0.70409172923578378"/>
    <n v="5084"/>
    <n v="0.25439813403256301"/>
    <n v="61.087014725568942"/>
    <x v="5"/>
    <n v="24.588510917439791"/>
    <n v="13774"/>
    <n v="5736"/>
    <n v="1239"/>
    <n v="292"/>
    <n v="160"/>
    <n v="60"/>
    <n v="56"/>
    <n v="16"/>
    <n v="9"/>
    <n v="21342"/>
    <n v="338682.14937681571"/>
    <n v="141039.6986224346"/>
    <n v="30465.165026707899"/>
    <n v="7179.8451878924188"/>
    <n v="3934.161746790367"/>
    <n v="1475.310655046387"/>
    <n v="1376.956611376628"/>
    <n v="393.41617467903671"/>
    <n v="221.29659825695811"/>
    <n v="524768"/>
  </r>
  <r>
    <n v="4086"/>
    <n v="4289093"/>
    <s v="otc!laktazar!laktazar_2025!mts!dsp!bn!banner!MW25-44_simpt!man_pelmeni!gif__EWfat"/>
    <s v="mts"/>
    <s v="banner"/>
    <n v="306314"/>
    <n v="857"/>
    <n v="220203"/>
    <n v="0.8171687034236591"/>
    <n v="40260"/>
    <n v="0.27977826674588818"/>
    <n v="1.3910528012788199"/>
    <x v="5"/>
    <n v="1.003689529077159"/>
    <n v="169463"/>
    <n v="65936"/>
    <n v="28752"/>
    <n v="15780"/>
    <n v="9190"/>
    <n v="6612"/>
    <n v="4326"/>
    <n v="2536"/>
    <n v="1593"/>
    <n v="1000"/>
    <n v="170088.23866600261"/>
    <n v="66179.27278923156"/>
    <n v="28858.081340026481"/>
    <n v="15838.220768837569"/>
    <n v="9223.9067722190921"/>
    <n v="6636.3951662581758"/>
    <n v="4341.9609027877896"/>
    <n v="2545.356645739676"/>
    <n v="1598.8774198199139"/>
    <n v="1003.689529077159"/>
  </r>
  <r>
    <n v="4087"/>
    <n v="4289093"/>
    <s v="otc!laktazar!laktazar_2025!mts!dsp!bn!banner!MW25-44_simpt!man_pelmeni!gif__EWfat"/>
    <s v="mts"/>
    <s v="banner"/>
    <n v="983752"/>
    <n v="2028"/>
    <n v="539081"/>
    <n v="0.71328056451627864"/>
    <n v="154565"/>
    <n v="0.2061495173580333"/>
    <n v="1.824868619001597"/>
    <x v="5"/>
    <n v="1.0501733649888121"/>
    <n v="347892"/>
    <n v="194758"/>
    <n v="119577"/>
    <n v="80644"/>
    <n v="56835"/>
    <n v="42642"/>
    <n v="32977"/>
    <n v="25408"/>
    <n v="19809"/>
    <n v="16210"/>
    <n v="365346.91229268792"/>
    <n v="204529.66421849109"/>
    <n v="125576.58046526719"/>
    <n v="84690.180846157775"/>
    <n v="59686.60319913915"/>
    <n v="44781.492629852932"/>
    <n v="34631.567057236061"/>
    <n v="26682.80485763574"/>
    <n v="20802.884187063381"/>
    <n v="17023.310246468649"/>
  </r>
  <r>
    <n v="4088"/>
    <n v="4289094"/>
    <s v="otc!laktazar!laktazar_2025!mts!dsp!bn!banner!MW25-44_simpt!man_cheese!gif__EWfat"/>
    <s v="mts"/>
    <s v="banner"/>
    <n v="1106513"/>
    <n v="2664"/>
    <n v="41079"/>
    <n v="0.51676038851968165"/>
    <n v="19851"/>
    <n v="0.24075632188686441"/>
    <n v="26.936220453272959"/>
    <x v="5"/>
    <n v="18.601233903775679"/>
    <n v="29549"/>
    <n v="13966"/>
    <n v="8952"/>
    <n v="2428"/>
    <n v="1185"/>
    <n v="1026"/>
    <n v="679"/>
    <n v="664"/>
    <n v="657"/>
    <n v="380"/>
    <n v="549647.86062266759"/>
    <n v="259784.83270013111"/>
    <n v="166518.24590659991"/>
    <n v="45163.795918367337"/>
    <n v="22042.462175974179"/>
    <n v="19084.865985273849"/>
    <n v="12630.237820663689"/>
    <n v="12351.21931210705"/>
    <n v="12221.01067478062"/>
    <n v="7068.468883434758"/>
  </r>
  <r>
    <n v="4089"/>
    <n v="4289094"/>
    <s v="otc!laktazar!laktazar_2025!mts!dsp!bn!banner!MW25-44_simpt!man_cheese!gif__EWfat"/>
    <s v="mts"/>
    <s v="banner"/>
    <n v="1256982"/>
    <n v="4236"/>
    <n v="200378"/>
    <n v="0.70650969667328756"/>
    <n v="58809"/>
    <n v="0.33699766583769702"/>
    <n v="6.2730539280759361"/>
    <x v="5"/>
    <n v="4.4388562630439621"/>
    <n v="152013"/>
    <n v="59452"/>
    <n v="29487"/>
    <n v="16760"/>
    <n v="10185"/>
    <n v="5724"/>
    <n v="3815"/>
    <n v="2480"/>
    <n v="1791"/>
    <n v="1470"/>
    <n v="674763.85711410176"/>
    <n v="263898.88255048962"/>
    <n v="130888.5546283773"/>
    <n v="74395.230968616801"/>
    <n v="45209.751039102754"/>
    <n v="25408.01324966364"/>
    <n v="16934.236643512719"/>
    <n v="11008.363532349031"/>
    <n v="7949.991567111736"/>
    <n v="6525.1187066746243"/>
  </r>
  <r>
    <n v="4090"/>
    <n v="4289094"/>
    <s v="otc!laktazar!laktazar_2025!mts!dsp!bn!banner!MW25-44_simpt!man_cheese!gif__EWfat"/>
    <s v="mts"/>
    <s v="banner"/>
    <n v="1051826"/>
    <n v="2606"/>
    <n v="17350"/>
    <n v="0.70386167146974066"/>
    <n v="5138"/>
    <n v="0.24775961042986189"/>
    <n v="60.623976945244962"/>
    <x v="5"/>
    <n v="24.630620082427871"/>
    <n v="14057"/>
    <n v="5584"/>
    <n v="1134"/>
    <n v="276"/>
    <n v="165"/>
    <n v="84"/>
    <n v="35"/>
    <n v="8"/>
    <n v="9"/>
    <n v="21352"/>
    <n v="346232.62649868871"/>
    <n v="137537.38254027729"/>
    <n v="27931.12317347321"/>
    <n v="6798.0511427500933"/>
    <n v="4064.0523136006"/>
    <n v="2068.9720869239409"/>
    <n v="862.07170288497559"/>
    <n v="197.044960659423"/>
    <n v="221.67558074185089"/>
    <n v="525913"/>
  </r>
  <r>
    <n v="4091"/>
    <n v="4289094"/>
    <s v="otc!laktazar!laktazar_2025!mts!dsp!bn!banner!MW25-44_simpt!man_cheese!gif__EWfat"/>
    <s v="mts"/>
    <s v="banner"/>
    <n v="322350"/>
    <n v="854"/>
    <n v="230866"/>
    <n v="0.81485363804111477"/>
    <n v="42744"/>
    <n v="0.26492942453854512"/>
    <n v="1.396264499753104"/>
    <x v="5"/>
    <n v="1.0048786570444379"/>
    <n v="177040"/>
    <n v="69806"/>
    <n v="30708"/>
    <n v="16628"/>
    <n v="10435"/>
    <n v="6708"/>
    <n v="3878"/>
    <n v="2664"/>
    <n v="1728"/>
    <n v="1190"/>
    <n v="177903.7174431473"/>
    <n v="70146.559533644031"/>
    <n v="30857.813800520598"/>
    <n v="16709.122309334911"/>
    <n v="10485.908786258709"/>
    <n v="6740.726031454089"/>
    <n v="3896.9194320183301"/>
    <n v="2676.996742366382"/>
    <n v="1736.430319372789"/>
    <n v="1195.8056018828811"/>
  </r>
  <r>
    <n v="4092"/>
    <n v="4289094"/>
    <s v="otc!laktazar!laktazar_2025!mts!dsp!bn!banner!MW25-44_simpt!man_cheese!gif__EWfat"/>
    <s v="mts"/>
    <s v="banner"/>
    <n v="942070"/>
    <n v="2081"/>
    <n v="507426"/>
    <n v="0.72392033518187882"/>
    <n v="140090"/>
    <n v="0.22089653635080189"/>
    <n v="1.8565662776444249"/>
    <x v="5"/>
    <n v="1.058918477204033"/>
    <n v="326050"/>
    <n v="181536"/>
    <n v="113361"/>
    <n v="76552"/>
    <n v="54755"/>
    <n v="40872"/>
    <n v="32774"/>
    <n v="25528"/>
    <n v="21465"/>
    <n v="16760"/>
    <n v="345260.36949237512"/>
    <n v="192231.82467771141"/>
    <n v="120040.05749432639"/>
    <n v="81062.327266923166"/>
    <n v="57981.081219306849"/>
    <n v="43280.116000283248"/>
    <n v="34704.994171885002"/>
    <n v="27032.070886064561"/>
    <n v="22729.68511318458"/>
    <n v="17747.473677939601"/>
  </r>
  <r>
    <n v="4093"/>
    <n v="4289095"/>
    <s v="otc!laktazar!laktazar_2025!byyd!byyd!fsc!banner!MW25-44_simpt!woman_tarelka!gif__BPwMn"/>
    <s v="byyd"/>
    <s v="banner"/>
    <n v="1108704"/>
    <n v="4746"/>
    <n v="913936"/>
    <n v="0.63450723026557654"/>
    <n v="334037"/>
    <n v="0.42806736513983901"/>
    <n v="1.213109014197931"/>
    <x v="5"/>
    <n v="1.0001280938729631"/>
    <n v="746833"/>
    <n v="283792"/>
    <n v="69288"/>
    <n v="7824"/>
    <n v="470"/>
    <n v="132"/>
    <n v="84"/>
    <n v="64"/>
    <n v="45"/>
    <n v="30"/>
    <n v="746928.66473142686"/>
    <n v="283828.35201639601"/>
    <n v="69296.875368269888"/>
    <n v="7825.0022064620653"/>
    <n v="470.06020412029278"/>
    <n v="132.0169083912312"/>
    <n v="84.010759885328923"/>
    <n v="64.008198007869652"/>
    <n v="45.005764224283347"/>
    <n v="30.0038428161889"/>
  </r>
  <r>
    <n v="4094"/>
    <n v="4289095"/>
    <s v="otc!laktazar!laktazar_2025!byyd!byyd!fsc!banner!MW25-44_simpt!woman_tarelka!gif__BPwMn"/>
    <s v="byyd"/>
    <s v="banner"/>
    <n v="1103802"/>
    <n v="5119"/>
    <n v="925387"/>
    <n v="0.53737841573309331"/>
    <n v="428104"/>
    <n v="0.46376071070717401"/>
    <n v="1.192800417555034"/>
    <x v="5"/>
    <n v="1.000469507397914"/>
    <n v="776357"/>
    <n v="247920"/>
    <n v="65217"/>
    <n v="11636"/>
    <n v="1640"/>
    <n v="300"/>
    <n v="98"/>
    <n v="40"/>
    <n v="36"/>
    <n v="40"/>
    <n v="776721.50535492226"/>
    <n v="248036.40027409079"/>
    <n v="65247.619863969747"/>
    <n v="11641.463188082131"/>
    <n v="1640.7699921325791"/>
    <n v="300.14085221937421"/>
    <n v="98.046011724995566"/>
    <n v="40.018780295916557"/>
    <n v="36.016902266324912"/>
    <n v="40.018780295916557"/>
  </r>
  <r>
    <n v="4095"/>
    <n v="4289095"/>
    <s v="otc!laktazar!laktazar_2025!byyd!byyd!fsc!banner!MW25-44_simpt!woman_tarelka!gif__BPwMn"/>
    <s v="byyd"/>
    <s v="banner"/>
    <n v="1096582"/>
    <n v="4900"/>
    <n v="908207"/>
    <n v="0.64647486751368355"/>
    <n v="321074"/>
    <n v="0.44684300854838033"/>
    <n v="1.2074141687963209"/>
    <x v="5"/>
    <n v="1.0001878917451681"/>
    <n v="746021"/>
    <n v="277196"/>
    <n v="64713"/>
    <n v="7132"/>
    <n v="585"/>
    <n v="336"/>
    <n v="140"/>
    <n v="104"/>
    <n v="99"/>
    <n v="50"/>
    <n v="746161.17118762166"/>
    <n v="277248.08284019353"/>
    <n v="64725.159038505037"/>
    <n v="7133.3400439265361"/>
    <n v="585.1099166709231"/>
    <n v="336.06313162637628"/>
    <n v="140.0263048443235"/>
    <n v="104.01954074149739"/>
    <n v="99.018601282771598"/>
    <n v="50.009394587258377"/>
  </r>
  <r>
    <n v="4096"/>
    <n v="4289096"/>
    <s v="otc!laktazar!laktazar_2025!byyd!byyd!fsc!banner!MW25-44_simpt!woman_cheese!gif__BPwMn"/>
    <s v="byyd"/>
    <s v="banner"/>
    <n v="1111138"/>
    <n v="4677"/>
    <n v="915807"/>
    <n v="0.63384206497657258"/>
    <n v="335330"/>
    <n v="0.42091981374050752"/>
    <n v="1.2132883893658819"/>
    <x v="5"/>
    <n v="1.0001314140875901"/>
    <n v="748264"/>
    <n v="284838"/>
    <n v="68580"/>
    <n v="8356"/>
    <n v="485"/>
    <n v="204"/>
    <n v="126"/>
    <n v="56"/>
    <n v="63"/>
    <n v="20"/>
    <n v="748362.33243083651"/>
    <n v="284875.431725881"/>
    <n v="68589.012378126936"/>
    <n v="8357.0980961159021"/>
    <n v="485.0637358324812"/>
    <n v="204.02680847386841"/>
    <n v="126.01655817503639"/>
    <n v="56.007359188905042"/>
    <n v="63.008279087518183"/>
    <n v="20.0026282817518"/>
  </r>
  <r>
    <n v="4097"/>
    <n v="4289096"/>
    <s v="otc!laktazar!laktazar_2025!byyd!byyd!fsc!banner!MW25-44_simpt!woman_cheese!gif__BPwMn"/>
    <s v="byyd"/>
    <s v="banner"/>
    <n v="1102956"/>
    <n v="5304"/>
    <n v="925398"/>
    <n v="0.53707810044975246"/>
    <n v="428387"/>
    <n v="0.48088953684462482"/>
    <n v="1.1918720377610501"/>
    <x v="5"/>
    <n v="1.0002865849234559"/>
    <n v="776778"/>
    <n v="247626"/>
    <n v="64362"/>
    <n v="11764"/>
    <n v="1625"/>
    <n v="288"/>
    <n v="70"/>
    <n v="72"/>
    <n v="45"/>
    <n v="10"/>
    <n v="777000.61286367255"/>
    <n v="247696.96587825581"/>
    <n v="64380.445178843504"/>
    <n v="11767.37138503954"/>
    <n v="1625.465700500617"/>
    <n v="288.08253645795543"/>
    <n v="70.020060944641941"/>
    <n v="72.020634114488857"/>
    <n v="45.012896321555537"/>
    <n v="10.00286584923456"/>
  </r>
  <r>
    <n v="4098"/>
    <n v="4289096"/>
    <s v="otc!laktazar!laktazar_2025!byyd!byyd!fsc!banner!MW25-44_simpt!woman_cheese!gif__BPwMn"/>
    <s v="byyd"/>
    <s v="banner"/>
    <n v="1097012"/>
    <n v="4823"/>
    <n v="908155"/>
    <n v="0.64638965815306859"/>
    <n v="321133"/>
    <n v="0.43964879144439628"/>
    <n v="1.207956791516867"/>
    <x v="5"/>
    <n v="1.0002051446634579"/>
    <n v="745610"/>
    <n v="277778"/>
    <n v="64716"/>
    <n v="7444"/>
    <n v="560"/>
    <n v="276"/>
    <n v="175"/>
    <n v="88"/>
    <n v="90"/>
    <n v="50"/>
    <n v="745762.95791252085"/>
    <n v="277834.98467432603"/>
    <n v="64729.27614204034"/>
    <n v="7445.5270968747809"/>
    <n v="560.11488101153645"/>
    <n v="276.05661992711441"/>
    <n v="175.03590031610511"/>
    <n v="88.018052730384298"/>
    <n v="90.018463019711206"/>
    <n v="50.010257233172887"/>
  </r>
  <r>
    <n v="4099"/>
    <n v="4289097"/>
    <s v="otc!laktazar!laktazar_2025!byyd!byyd!fsc!banner!MW25-44_simpt!man_pelmeni!gif__BPwMn"/>
    <s v="byyd"/>
    <s v="banner"/>
    <n v="1108568"/>
    <n v="4753"/>
    <n v="914243"/>
    <n v="0.63386758225110829"/>
    <n v="334734"/>
    <n v="0.42875132603502902"/>
    <n v="1.2125528989557479"/>
    <x v="5"/>
    <n v="1.000131718785805"/>
    <n v="747364"/>
    <n v="284024"/>
    <n v="68097"/>
    <n v="7952"/>
    <n v="525"/>
    <n v="156"/>
    <n v="182"/>
    <n v="64"/>
    <n v="18"/>
    <n v="40"/>
    <n v="747462.44187863474"/>
    <n v="284061.41129641962"/>
    <n v="68105.969654156987"/>
    <n v="7953.0474277847243"/>
    <n v="525.06915236254781"/>
    <n v="156.02054813058561"/>
    <n v="182.02397281901659"/>
    <n v="64.008430002291547"/>
    <n v="18.002370938144502"/>
    <n v="40.005268751432219"/>
  </r>
  <r>
    <n v="4100"/>
    <n v="4289097"/>
    <s v="otc!laktazar!laktazar_2025!byyd!byyd!fsc!banner!MW25-44_simpt!man_pelmeni!gif__BPwMn"/>
    <s v="byyd"/>
    <s v="banner"/>
    <n v="1104745"/>
    <n v="5196"/>
    <n v="925974"/>
    <n v="0.53562519034011746"/>
    <n v="429999"/>
    <n v="0.4703347831400006"/>
    <n v="1.1930626561868909"/>
    <x v="5"/>
    <n v="1.0002517051211131"/>
    <n v="776503"/>
    <n v="248706"/>
    <n v="65385"/>
    <n v="11424"/>
    <n v="1750"/>
    <n v="384"/>
    <n v="126"/>
    <n v="88"/>
    <n v="81"/>
    <n v="20"/>
    <n v="776698.44978165929"/>
    <n v="248768.60057385141"/>
    <n v="65401.457739343947"/>
    <n v="11426.87547930359"/>
    <n v="1750.4404839619469"/>
    <n v="384.09665476650719"/>
    <n v="126.0317148452602"/>
    <n v="88.022150050657913"/>
    <n v="81.020388114810117"/>
    <n v="20.00503410242225"/>
  </r>
  <r>
    <n v="4101"/>
    <n v="4289097"/>
    <s v="otc!laktazar!laktazar_2025!byyd!byyd!fsc!banner!MW25-44_simpt!man_pelmeni!gif__BPwMn"/>
    <s v="byyd"/>
    <s v="banner"/>
    <n v="1097288"/>
    <n v="4953"/>
    <n v="908598"/>
    <n v="0.64599856041945936"/>
    <n v="321645"/>
    <n v="0.45138559794693828"/>
    <n v="1.207671599541271"/>
    <x v="5"/>
    <n v="1.0001987111123261"/>
    <n v="745832"/>
    <n v="278804"/>
    <n v="64008"/>
    <n v="7220"/>
    <n v="605"/>
    <n v="288"/>
    <n v="112"/>
    <n v="80"/>
    <n v="81"/>
    <n v="40"/>
    <n v="745980.20510632871"/>
    <n v="278859.40145296109"/>
    <n v="64020.719100877803"/>
    <n v="7221.4346942309976"/>
    <n v="605.12022022295753"/>
    <n v="288.05722880035"/>
    <n v="112.0222556445806"/>
    <n v="80.01589688898612"/>
    <n v="81.016095600098453"/>
    <n v="40.00794844449306"/>
  </r>
  <r>
    <n v="4102"/>
    <n v="4289098"/>
    <s v="otc!laktazar!laktazar_2025!byyd!byyd!fsc!banner!MW25-44_simpt!man_cheese!gif__BPwMn"/>
    <s v="byyd"/>
    <s v="banner"/>
    <n v="1110002"/>
    <n v="4718"/>
    <n v="915139"/>
    <n v="0.63354419383284943"/>
    <n v="335358"/>
    <n v="0.42504427919949689"/>
    <n v="1.212932680172083"/>
    <x v="5"/>
    <n v="1.000127944065017"/>
    <n v="748068"/>
    <n v="283474"/>
    <n v="69519"/>
    <n v="8120"/>
    <n v="420"/>
    <n v="90"/>
    <n v="84"/>
    <n v="48"/>
    <n v="27"/>
    <n v="10"/>
    <n v="748163.71086082933"/>
    <n v="283510.26881588669"/>
    <n v="69527.894543455928"/>
    <n v="8121.03890580794"/>
    <n v="420.05373650730718"/>
    <n v="90.011514965851546"/>
    <n v="84.01074730146145"/>
    <n v="48.006141315120828"/>
    <n v="27.00345448975547"/>
    <n v="10.001279440650171"/>
  </r>
  <r>
    <n v="4103"/>
    <n v="4289098"/>
    <s v="otc!laktazar!laktazar_2025!byyd!byyd!fsc!banner!MW25-44_simpt!man_cheese!gif__BPwMn"/>
    <s v="byyd"/>
    <s v="banner"/>
    <n v="1104120"/>
    <n v="5351"/>
    <n v="926479"/>
    <n v="0.53657449332364793"/>
    <n v="429354"/>
    <n v="0.48463935079520343"/>
    <n v="1.1917377512064491"/>
    <x v="5"/>
    <n v="1.0002436923099221"/>
    <n v="778012"/>
    <n v="246870"/>
    <n v="65028"/>
    <n v="11716"/>
    <n v="1630"/>
    <n v="300"/>
    <n v="91"/>
    <n v="120"/>
    <n v="54"/>
    <n v="30"/>
    <n v="778201.59554142726"/>
    <n v="246930.16032055049"/>
    <n v="65043.846823529617"/>
    <n v="11718.85509910305"/>
    <n v="1630.397218465173"/>
    <n v="300.07310769297669"/>
    <n v="91.022176000202933"/>
    <n v="120.0292430771907"/>
    <n v="54.0131593847358"/>
    <n v="30.007310769297671"/>
  </r>
  <r>
    <n v="4104"/>
    <n v="4289098"/>
    <s v="otc!laktazar!laktazar_2025!byyd!byyd!fsc!banner!MW25-44_simpt!man_cheese!gif__BPwMn"/>
    <s v="byyd"/>
    <s v="banner"/>
    <n v="1098512"/>
    <n v="4759"/>
    <n v="908676"/>
    <n v="0.64613679683407499"/>
    <n v="321547"/>
    <n v="0.43322239538575819"/>
    <n v="1.2089149487826241"/>
    <x v="5"/>
    <n v="1.000197578974684"/>
    <n v="745366"/>
    <n v="278836"/>
    <n v="65382"/>
    <n v="7560"/>
    <n v="550"/>
    <n v="258"/>
    <n v="112"/>
    <n v="80"/>
    <n v="81"/>
    <n v="70"/>
    <n v="745513.26865004399"/>
    <n v="278891.09213098488"/>
    <n v="65394.918108522761"/>
    <n v="7561.4936970486078"/>
    <n v="550.10866843607596"/>
    <n v="258.05097537546828"/>
    <n v="112.0221288451646"/>
    <n v="80.015806317974679"/>
    <n v="81.016003896949371"/>
    <n v="70.013830528227842"/>
  </r>
  <r>
    <n v="4105"/>
    <n v="4289099"/>
    <s v="otc!laktazar!laktazar_2025!mts!dsp!bn!banner!MW45-55_simpt!woman_tvorog!gif__MExYO"/>
    <s v="mts"/>
    <s v="banner"/>
    <n v="1034206"/>
    <n v="3261"/>
    <n v="187797"/>
    <n v="0.70929248071055451"/>
    <n v="54594"/>
    <n v="0.31531435710100308"/>
    <n v="5.5070421785225534"/>
    <x v="32"/>
    <n v="4.0051816882699436"/>
    <n v="145409"/>
    <n v="54152"/>
    <n v="24735"/>
    <n v="13364"/>
    <n v="8850"/>
    <n v="4458"/>
    <n v="2814"/>
    <n v="1960"/>
    <n v="1485"/>
    <n v="990"/>
    <n v="582389.46410964418"/>
    <n v="216888.598783194"/>
    <n v="99068.169059357053"/>
    <n v="53525.248082039529"/>
    <n v="35445.857941189002"/>
    <n v="17855.099966307411"/>
    <n v="11270.581270791619"/>
    <n v="7850.1561090090891"/>
    <n v="5947.6948070808667"/>
    <n v="3965.1298713872438"/>
  </r>
  <r>
    <n v="4106"/>
    <n v="4289099"/>
    <s v="otc!laktazar!laktazar_2025!mts!dsp!bn!banner!MW45-55_simpt!woman_tvorog!gif__MExYO"/>
    <s v="mts"/>
    <s v="banner"/>
    <n v="1198260"/>
    <n v="2510"/>
    <n v="8999"/>
    <n v="0.79908878764307145"/>
    <n v="1808"/>
    <n v="0.20947039874484669"/>
    <n v="133.15479497721969"/>
    <x v="32"/>
    <n v="70.848459764678054"/>
    <n v="5030"/>
    <n v="4200"/>
    <n v="2808"/>
    <n v="1328"/>
    <n v="1040"/>
    <n v="918"/>
    <n v="644"/>
    <n v="416"/>
    <n v="279"/>
    <n v="250"/>
    <n v="356367.75261633057"/>
    <n v="297563.53101164778"/>
    <n v="198942.47501921601"/>
    <n v="94086.754567492462"/>
    <n v="73682.398155265182"/>
    <n v="65038.886063974453"/>
    <n v="45626.40808845267"/>
    <n v="29472.959262106069"/>
    <n v="19766.720274345182"/>
    <n v="17712.114941169519"/>
  </r>
  <r>
    <n v="4107"/>
    <n v="4289099"/>
    <s v="otc!laktazar!laktazar_2025!mts!dsp!bn!banner!MW45-55_simpt!woman_tvorog!gif__MExYO"/>
    <s v="mts"/>
    <s v="banner"/>
    <n v="1179007"/>
    <n v="2988"/>
    <n v="496243"/>
    <n v="0.71219140622638499"/>
    <n v="142823"/>
    <n v="0.25343360980893243"/>
    <n v="2.3758662590706572"/>
    <x v="32"/>
    <n v="1.1178420372479061"/>
    <n v="270276"/>
    <n v="179594"/>
    <n v="134946"/>
    <n v="109992"/>
    <n v="90645"/>
    <n v="75192"/>
    <n v="63392"/>
    <n v="51760"/>
    <n v="43290"/>
    <n v="35630"/>
    <n v="302125.87445921509"/>
    <n v="200757.72283750051"/>
    <n v="150848.31155845599"/>
    <n v="122953.68136097171"/>
    <n v="101326.79146633649"/>
    <n v="84052.778464744566"/>
    <n v="70862.242425219272"/>
    <n v="57859.50384795163"/>
    <n v="48391.381792461863"/>
    <n v="39828.7117871429"/>
  </r>
  <r>
    <n v="4108"/>
    <n v="4289099"/>
    <s v="otc!laktazar!laktazar_2025!mts!dsp!bn!banner!MW45-55_simpt!woman_tvorog!gif__MExYO"/>
    <s v="mts"/>
    <s v="banner"/>
    <n v="66286"/>
    <n v="312"/>
    <n v="38224"/>
    <n v="0.80268940979489323"/>
    <n v="7542"/>
    <n v="0.47068762634643818"/>
    <n v="1.734146086228548"/>
    <x v="32"/>
    <n v="1.0637075550420441"/>
    <n v="26675"/>
    <n v="11978"/>
    <n v="6792"/>
    <n v="4544"/>
    <n v="3180"/>
    <n v="2382"/>
    <n v="2226"/>
    <n v="1648"/>
    <n v="1701"/>
    <n v="1190"/>
    <n v="28374.399030746521"/>
    <n v="12741.0890942936"/>
    <n v="7224.7017138455622"/>
    <n v="4833.487130111047"/>
    <n v="3382.590025033699"/>
    <n v="2533.751396110149"/>
    <n v="2367.8130175235901"/>
    <n v="1752.990050709288"/>
    <n v="1809.366551126516"/>
    <n v="1265.8119905000319"/>
  </r>
  <r>
    <n v="4109"/>
    <n v="4289100"/>
    <s v="otc!laktazar!laktazar_2025!mts!dsp!bn!banner!MW45-55_simpt!man_borsh_belaya_futbolka!gif__MExYO"/>
    <s v="mts"/>
    <s v="banner"/>
    <n v="1252597"/>
    <n v="4465"/>
    <n v="268707"/>
    <n v="0.72395211140759264"/>
    <n v="74176"/>
    <n v="0.35645941990919672"/>
    <n v="4.6615718980153096"/>
    <x v="32"/>
    <n v="2.948605258821591"/>
    <n v="187818"/>
    <n v="87386"/>
    <n v="49233"/>
    <n v="31956"/>
    <n v="22970"/>
    <n v="14148"/>
    <n v="10766"/>
    <n v="8768"/>
    <n v="6435"/>
    <n v="5330"/>
    <n v="553801.14250135352"/>
    <n v="257666.81914738359"/>
    <n v="145168.68270756339"/>
    <n v="94225.62965090276"/>
    <n v="67729.462795131942"/>
    <n v="41716.867201807872"/>
    <n v="31744.684216473252"/>
    <n v="25853.370909347708"/>
    <n v="18974.27484051694"/>
    <n v="15716.066029519079"/>
  </r>
  <r>
    <n v="4110"/>
    <n v="4289100"/>
    <s v="otc!laktazar!laktazar_2025!mts!dsp!bn!banner!MW45-55_simpt!man_borsh_belaya_futbolka!gif__MExYO"/>
    <s v="mts"/>
    <s v="banner"/>
    <n v="1201751"/>
    <n v="2516"/>
    <n v="9363"/>
    <n v="0.78276193527715476"/>
    <n v="2034"/>
    <n v="0.20936117382053351"/>
    <n v="128.3510626935811"/>
    <x v="32"/>
    <n v="67.200749314991896"/>
    <n v="5032"/>
    <n v="4366"/>
    <n v="3519"/>
    <n v="1408"/>
    <n v="1100"/>
    <n v="984"/>
    <n v="672"/>
    <n v="416"/>
    <n v="216"/>
    <n v="170"/>
    <n v="338154.17055303918"/>
    <n v="293398.4715092546"/>
    <n v="236479.4368394565"/>
    <n v="94618.655035508593"/>
    <n v="73920.824246491087"/>
    <n v="66125.537325952027"/>
    <n v="45158.903539674553"/>
    <n v="27955.511715036631"/>
    <n v="14515.36185203825"/>
    <n v="11424.127383548621"/>
  </r>
  <r>
    <n v="4111"/>
    <n v="4289100"/>
    <s v="otc!laktazar!laktazar_2025!mts!dsp!bn!banner!MW45-55_simpt!man_borsh_belaya_futbolka!gif__MExYO"/>
    <s v="mts"/>
    <s v="banner"/>
    <n v="1723414"/>
    <n v="5100"/>
    <n v="669304"/>
    <n v="0.68645040220886178"/>
    <n v="209860"/>
    <n v="0.29592425267521327"/>
    <n v="2.574934558885051"/>
    <x v="32"/>
    <n v="1.2347972997178489"/>
    <n v="363060"/>
    <n v="239838"/>
    <n v="176535"/>
    <n v="139472"/>
    <n v="115585"/>
    <n v="95322"/>
    <n v="82159"/>
    <n v="69200"/>
    <n v="61335"/>
    <n v="53200"/>
    <n v="448305.50763556222"/>
    <n v="296151.31476972939"/>
    <n v="217984.94130569039"/>
    <n v="172219.6489862478"/>
    <n v="142724.04588788759"/>
    <n v="117703.34820370479"/>
    <n v="101449.71134751879"/>
    <n v="85447.973140475151"/>
    <n v="75736.292378194266"/>
    <n v="65691.21634498956"/>
  </r>
  <r>
    <n v="4112"/>
    <n v="4289100"/>
    <s v="otc!laktazar!laktazar_2025!mts!dsp!bn!banner!MW45-55_simpt!man_borsh_belaya_futbolka!gif__MExYO"/>
    <s v="mts"/>
    <s v="banner"/>
    <n v="357781"/>
    <n v="986"/>
    <n v="192434"/>
    <n v="0.78427928536537206"/>
    <n v="41512"/>
    <n v="0.27558758011185608"/>
    <n v="1.8592400511344149"/>
    <x v="32"/>
    <n v="1.044170951944573"/>
    <n v="122324"/>
    <n v="69742"/>
    <n v="43986"/>
    <n v="30128"/>
    <n v="22185"/>
    <n v="16554"/>
    <n v="13496"/>
    <n v="9896"/>
    <n v="8415"/>
    <n v="5920"/>
    <n v="127727.1675256679"/>
    <n v="72822.57053051838"/>
    <n v="45928.903492233971"/>
    <n v="31458.782440186082"/>
    <n v="23164.932568890341"/>
    <n v="17285.20593849045"/>
    <n v="14092.131167443949"/>
    <n v="10333.115740443491"/>
    <n v="8786.6985606135786"/>
    <n v="6181.4920355118693"/>
  </r>
  <r>
    <n v="4113"/>
    <n v="4289101"/>
    <s v="otc!laktazar!laktazar_2025!aignet!aignet!bn!banner!MW45-55_simpt!woman_tvorog!gif__VHWUu"/>
    <s v="aignet"/>
    <s v="banner"/>
    <n v="1015516"/>
    <n v="2560"/>
    <n v="385319"/>
    <n v="0.6674755202831939"/>
    <n v="128128"/>
    <n v="0.25208859338503781"/>
    <n v="2.635520179383835"/>
    <x v="32"/>
    <n v="1.8962892696553679"/>
    <n v="290625"/>
    <n v="123192"/>
    <n v="59364"/>
    <n v="28476"/>
    <n v="13115"/>
    <n v="7110"/>
    <n v="4900"/>
    <n v="3752"/>
    <n v="2754"/>
    <n v="2240"/>
    <n v="551109.06899359135"/>
    <n v="233607.6677073841"/>
    <n v="112571.3162038213"/>
    <n v="53998.733242706257"/>
    <n v="24869.83377153015"/>
    <n v="13482.61670724967"/>
    <n v="9291.8174213113034"/>
    <n v="7114.8773397469413"/>
    <n v="5222.380648630884"/>
    <n v="4247.6879640280249"/>
  </r>
  <r>
    <n v="4114"/>
    <n v="4289101"/>
    <s v="otc!laktazar!laktazar_2025!aignet!aignet!bn!banner!MW45-55_simpt!woman_tvorog!gif__VHWUu"/>
    <s v="aignet"/>
    <s v="banner"/>
    <n v="981161"/>
    <n v="1838"/>
    <n v="385290"/>
    <n v="0.68662825404240957"/>
    <n v="120739"/>
    <n v="0.18732909277886101"/>
    <n v="2.5465519478834131"/>
    <x v="32"/>
    <n v="1.9270000883799949"/>
    <n v="291491"/>
    <n v="143730"/>
    <n v="51588"/>
    <n v="10492"/>
    <n v="5125"/>
    <n v="2922"/>
    <n v="1596"/>
    <n v="928"/>
    <n v="783"/>
    <n v="510"/>
    <n v="561703.182761973"/>
    <n v="276967.72270285658"/>
    <n v="99410.08055934716"/>
    <n v="20218.0849272829"/>
    <n v="9875.8754529474736"/>
    <n v="5630.6942582463444"/>
    <n v="3075.4921410544721"/>
    <n v="1788.256082016635"/>
    <n v="1508.8410692015359"/>
    <n v="982.77004507379729"/>
  </r>
  <r>
    <n v="4115"/>
    <n v="4289101"/>
    <s v="otc!laktazar!laktazar_2025!aignet!aignet!bn!banner!MW45-55_simpt!woman_tvorog!gif__VHWUu"/>
    <s v="aignet"/>
    <s v="banner"/>
    <n v="998769"/>
    <n v="2061"/>
    <n v="382386"/>
    <n v="0.35055938240416751"/>
    <n v="248337"/>
    <n v="0.20635402180083681"/>
    <n v="2.6119392446376168"/>
    <x v="32"/>
    <n v="1.896860245604306"/>
    <n v="291834"/>
    <n v="116502"/>
    <n v="58122"/>
    <n v="28992"/>
    <n v="12730"/>
    <n v="6444"/>
    <n v="4298"/>
    <n v="3376"/>
    <n v="2520"/>
    <n v="1720"/>
    <n v="553568.31291568698"/>
    <n v="220988.01233339281"/>
    <n v="110249.31119501351"/>
    <n v="54993.772240560043"/>
    <n v="24147.030926542811"/>
    <n v="12223.36742267415"/>
    <n v="8152.7053356073066"/>
    <n v="6403.8001891601361"/>
    <n v="4780.0878189228506"/>
    <n v="3262.5996224394062"/>
  </r>
  <r>
    <n v="4116"/>
    <n v="4289102"/>
    <s v="otc!laktazar!laktazar_2025!aignet!aignet!bn!banner!MW45-55_simpt!man_borsh_belaya_futbolka!gif__VHWUu"/>
    <s v="aignet"/>
    <s v="banner"/>
    <n v="992827"/>
    <n v="1278"/>
    <n v="383973"/>
    <n v="0.66875535519424545"/>
    <n v="127189"/>
    <n v="0.12872333246376261"/>
    <n v="2.5856687840030421"/>
    <x v="32"/>
    <n v="1.852907967399561"/>
    <n v="289092"/>
    <n v="122366"/>
    <n v="60186"/>
    <n v="28648"/>
    <n v="13785"/>
    <n v="7404"/>
    <n v="5439"/>
    <n v="4032"/>
    <n v="2709"/>
    <n v="2160"/>
    <n v="535660.87011147384"/>
    <n v="226732.93633881459"/>
    <n v="111519.11892591001"/>
    <n v="53082.10745006262"/>
    <n v="25542.33633060295"/>
    <n v="13718.930590626351"/>
    <n v="10077.96643468621"/>
    <n v="7470.9249245550291"/>
    <n v="5019.52768368541"/>
    <n v="4002.2812095830509"/>
  </r>
  <r>
    <n v="4117"/>
    <n v="4289102"/>
    <s v="otc!laktazar!laktazar_2025!aignet!aignet!bn!banner!MW45-55_simpt!man_borsh_belaya_futbolka!gif__VHWUu"/>
    <s v="aignet"/>
    <s v="banner"/>
    <n v="1011603"/>
    <n v="1911"/>
    <n v="400399"/>
    <n v="0.6784981980474476"/>
    <n v="128729"/>
    <n v="0.18890809932354891"/>
    <n v="2.5264873288894329"/>
    <x v="32"/>
    <n v="1.8905534281597429"/>
    <n v="299794"/>
    <n v="150536"/>
    <n v="60624"/>
    <n v="11460"/>
    <n v="5330"/>
    <n v="3246"/>
    <n v="1883"/>
    <n v="1008"/>
    <n v="702"/>
    <n v="500"/>
    <n v="566776.57444172213"/>
    <n v="284596.35086145508"/>
    <n v="114612.91102875629"/>
    <n v="21665.742286710662"/>
    <n v="10076.64977209143"/>
    <n v="6136.736427806527"/>
    <n v="3559.912105224797"/>
    <n v="1905.677855585021"/>
    <n v="1327.1685065681399"/>
    <n v="945.27671407987168"/>
  </r>
  <r>
    <n v="4118"/>
    <n v="4289102"/>
    <s v="otc!laktazar!laktazar_2025!aignet!aignet!bn!banner!MW45-55_simpt!man_borsh_belaya_futbolka!gif__VHWUu"/>
    <s v="aignet"/>
    <s v="banner"/>
    <n v="999611"/>
    <n v="2016"/>
    <n v="384082"/>
    <n v="0.34897235486172229"/>
    <n v="250048"/>
    <n v="0.2016784529181852"/>
    <n v="2.602597882743789"/>
    <x v="32"/>
    <n v="1.8878929525860031"/>
    <n v="293024"/>
    <n v="117170"/>
    <n v="58380"/>
    <n v="28732"/>
    <n v="13315"/>
    <n v="6552"/>
    <n v="4942"/>
    <n v="3104"/>
    <n v="2376"/>
    <n v="1890"/>
    <n v="553197.94453856105"/>
    <n v="221204.41725450201"/>
    <n v="110215.1905719709"/>
    <n v="54242.940313701038"/>
    <n v="25137.294663682631"/>
    <n v="12369.47462534349"/>
    <n v="9329.966971680029"/>
    <n v="5860.0197248269542"/>
    <n v="4485.6336553443434"/>
    <n v="3568.117680387546"/>
  </r>
  <r>
    <n v="4119"/>
    <n v="4289103"/>
    <s v="otc!laktazar!laktazar_2025!aignet!aignet!bn!banner!MW18-24_simpt!woman_cofe!gif__HDuFA"/>
    <s v="aignet"/>
    <s v="banner"/>
    <n v="1544804"/>
    <n v="2657"/>
    <n v="583326"/>
    <n v="0.67909539434210031"/>
    <n v="187192"/>
    <n v="0.17199592958071061"/>
    <n v="2.648268721092494"/>
    <x v="33"/>
    <n v="1.8604475275188479"/>
    <n v="408924"/>
    <n v="244652"/>
    <n v="115425"/>
    <n v="34232"/>
    <n v="12840"/>
    <n v="5994"/>
    <n v="3549"/>
    <n v="2240"/>
    <n v="1404"/>
    <n v="1080"/>
    <n v="760781.64474311727"/>
    <n v="455162.20850254112"/>
    <n v="214742.15586386301"/>
    <n v="63686.839762025193"/>
    <n v="23888.146253342009"/>
    <n v="11151.522479947969"/>
    <n v="6602.7282751643907"/>
    <n v="4167.4024616422184"/>
    <n v="2612.068328636462"/>
    <n v="2009.2833297203561"/>
  </r>
  <r>
    <n v="4120"/>
    <n v="4289104"/>
    <s v="otc!laktazar!laktazar_2025!aignet!aignet!bn!banner!MW18-24_simpt!man_pizza!gif__HDuFA"/>
    <s v="aignet"/>
    <s v="banner"/>
    <n v="1555324"/>
    <n v="3092"/>
    <n v="586326"/>
    <n v="0.67633193820502591"/>
    <n v="189775"/>
    <n v="0.19880102152348961"/>
    <n v="2.652660806445561"/>
    <x v="33"/>
    <n v="1.8628174064683189"/>
    <n v="411512"/>
    <n v="244546"/>
    <n v="116436"/>
    <n v="33924"/>
    <n v="13270"/>
    <n v="6204"/>
    <n v="3864"/>
    <n v="2376"/>
    <n v="1719"/>
    <n v="1080"/>
    <n v="766571.71657059086"/>
    <n v="455544.5454822015"/>
    <n v="216899.00753954519"/>
    <n v="63194.21769703125"/>
    <n v="24719.58698383459"/>
    <n v="11556.919189729449"/>
    <n v="7197.9264585935844"/>
    <n v="4426.0541577687254"/>
    <n v="3202.1831217190402"/>
    <n v="2011.8427989857839"/>
  </r>
  <r>
    <n v="4121"/>
    <n v="4289105"/>
    <s v="otc!laktazar!laktazar_2025!aignet!aignet!bn!banner!MW25-44_problem!woman_yagody!gif__cIUrN"/>
    <s v="aignet"/>
    <s v="banner"/>
    <n v="624321"/>
    <n v="1303"/>
    <n v="259643"/>
    <n v="0.72284636982318029"/>
    <n v="71961"/>
    <n v="0.20870673900125089"/>
    <n v="2.4045362285907959"/>
    <x v="5"/>
    <n v="1.9549741662752469"/>
    <n v="215401"/>
    <n v="67796"/>
    <n v="21180"/>
    <n v="7968"/>
    <n v="3280"/>
    <n v="1488"/>
    <n v="973"/>
    <n v="472"/>
    <n v="432"/>
    <n v="360"/>
    <n v="421103.39038985438"/>
    <n v="132539.42857679661"/>
    <n v="41406.352841709733"/>
    <n v="15577.23415688117"/>
    <n v="6412.3152653828092"/>
    <n v="2909.001559417567"/>
    <n v="1902.1898637858151"/>
    <n v="922.74780648191643"/>
    <n v="844.54883983090656"/>
    <n v="703.79069985908882"/>
  </r>
  <r>
    <n v="4122"/>
    <n v="4289105"/>
    <s v="otc!laktazar!laktazar_2025!aignet!aignet!bn!banner!MW25-44_problem!woman_yagody!gif__cIUrN"/>
    <s v="aignet"/>
    <s v="banner"/>
    <n v="623252"/>
    <n v="1158"/>
    <n v="243245"/>
    <n v="0.76021706509897435"/>
    <n v="58326"/>
    <n v="0.18579964444558539"/>
    <n v="2.5622397171575981"/>
    <x v="5"/>
    <n v="2.121615043419355"/>
    <n v="201911"/>
    <n v="69096"/>
    <n v="16044"/>
    <n v="3308"/>
    <n v="1280"/>
    <n v="744"/>
    <n v="497"/>
    <n v="392"/>
    <n v="261"/>
    <n v="230"/>
    <n v="428377.41503184539"/>
    <n v="146595.11304010381"/>
    <n v="34039.19175662013"/>
    <n v="7018.3025636312268"/>
    <n v="2715.667255576775"/>
    <n v="1578.4815923040001"/>
    <n v="1054.442676579419"/>
    <n v="831.67309702038722"/>
    <n v="553.74152633245171"/>
    <n v="487.97145998645158"/>
  </r>
  <r>
    <n v="4123"/>
    <n v="4289106"/>
    <s v="otc!laktazar!laktazar_2025!aignet!aignet!bn!banner!MW25-44_problem!woman_tort!gif__cIUrN"/>
    <s v="aignet"/>
    <s v="banner"/>
    <n v="621005"/>
    <n v="1210"/>
    <n v="257901"/>
    <n v="0.72204450544976562"/>
    <n v="71685"/>
    <n v="0.19484545213001511"/>
    <n v="2.4079200933691611"/>
    <x v="5"/>
    <n v="1.962646802270458"/>
    <n v="214487"/>
    <n v="66632"/>
    <n v="20853"/>
    <n v="7580"/>
    <n v="2975"/>
    <n v="1410"/>
    <n v="896"/>
    <n v="600"/>
    <n v="459"/>
    <n v="520"/>
    <n v="420962.22467858362"/>
    <n v="130775.0817288851"/>
    <n v="40927.073767745853"/>
    <n v="14876.86276121007"/>
    <n v="5838.874236754611"/>
    <n v="2767.3319912013449"/>
    <n v="1758.5315348343299"/>
    <n v="1177.588081362275"/>
    <n v="900.85488224213998"/>
    <n v="1020.576337180638"/>
  </r>
  <r>
    <n v="4124"/>
    <n v="4289106"/>
    <s v="otc!laktazar!laktazar_2025!aignet!aignet!bn!banner!MW25-44_problem!woman_tort!gif__cIUrN"/>
    <s v="aignet"/>
    <s v="banner"/>
    <n v="608930"/>
    <n v="1168"/>
    <n v="232593"/>
    <n v="0.76703512143529684"/>
    <n v="54186"/>
    <n v="0.19181186671702821"/>
    <n v="2.618006560816533"/>
    <x v="5"/>
    <n v="2.1667407974095751"/>
    <n v="192823"/>
    <n v="66730"/>
    <n v="15240"/>
    <n v="2960"/>
    <n v="1075"/>
    <n v="786"/>
    <n v="504"/>
    <n v="376"/>
    <n v="351"/>
    <n v="190"/>
    <n v="417797.46077890648"/>
    <n v="144586.61341114089"/>
    <n v="33021.129752521927"/>
    <n v="6413.5527603323426"/>
    <n v="2329.2463572152928"/>
    <n v="1703.058266763926"/>
    <n v="1092.0373618944261"/>
    <n v="814.69453982600021"/>
    <n v="760.52601989076084"/>
    <n v="411.68075150781931"/>
  </r>
  <r>
    <n v="4125"/>
    <n v="4289107"/>
    <s v="otc!laktazar!laktazar_2025!aignet!aignet!bn!banner!MW25-44_problem!man_pelmeni_pink_fon!gif__cIUrN"/>
    <s v="aignet"/>
    <s v="banner"/>
    <n v="623649"/>
    <n v="1226"/>
    <n v="258725"/>
    <n v="0.72194414919315875"/>
    <n v="71940"/>
    <n v="0.19658493800198509"/>
    <n v="2.41047057686733"/>
    <x v="5"/>
    <n v="1.959656741368258"/>
    <n v="214706"/>
    <n v="67180"/>
    <n v="21693"/>
    <n v="7648"/>
    <n v="3135"/>
    <n v="1500"/>
    <n v="973"/>
    <n v="600"/>
    <n v="459"/>
    <n v="350"/>
    <n v="420750.06031221332"/>
    <n v="131649.7398851196"/>
    <n v="42510.833690501633"/>
    <n v="14987.45475798444"/>
    <n v="6143.5238841894898"/>
    <n v="2939.4851120523881"/>
    <n v="1906.746009351315"/>
    <n v="1175.7940448209549"/>
    <n v="899.48244428803059"/>
    <n v="685.87985947889047"/>
  </r>
  <r>
    <n v="4126"/>
    <n v="4289107"/>
    <s v="otc!laktazar!laktazar_2025!aignet!aignet!bn!banner!MW25-44_problem!man_pelmeni_pink_fon!gif__cIUrN"/>
    <s v="aignet"/>
    <s v="banner"/>
    <n v="629638"/>
    <n v="1224"/>
    <n v="246777"/>
    <n v="0.76014782576982465"/>
    <n v="59190"/>
    <n v="0.19439741565788601"/>
    <n v="2.551445231930042"/>
    <x v="5"/>
    <n v="2.105411342988126"/>
    <n v="204139"/>
    <n v="71244"/>
    <n v="16386"/>
    <n v="3576"/>
    <n v="1325"/>
    <n v="894"/>
    <n v="658"/>
    <n v="384"/>
    <n v="261"/>
    <n v="190"/>
    <n v="429796.56614625308"/>
    <n v="149997.92571984601"/>
    <n v="34499.270266203443"/>
    <n v="7528.9509625255387"/>
    <n v="2789.670029459267"/>
    <n v="1882.2377406313849"/>
    <n v="1385.3606636861871"/>
    <n v="808.4779557074404"/>
    <n v="549.51236051990088"/>
    <n v="400.02815516774388"/>
  </r>
  <r>
    <n v="4127"/>
    <n v="4289108"/>
    <s v="otc!laktazar!laktazar_2025!aignet!aignet!bn!banner!MW25-44_problem!man_pizza_zeleniy_fon!gif__cIUrN"/>
    <s v="aignet"/>
    <s v="banner"/>
    <n v="626235"/>
    <n v="1309"/>
    <n v="260558"/>
    <n v="0.72336293646712058"/>
    <n v="72080"/>
    <n v="0.20902696272166199"/>
    <n v="2.4034380061253162"/>
    <x v="5"/>
    <n v="1.9522136528857601"/>
    <n v="215914"/>
    <n v="68182"/>
    <n v="21819"/>
    <n v="8072"/>
    <n v="3115"/>
    <n v="1416"/>
    <n v="938"/>
    <n v="552"/>
    <n v="414"/>
    <n v="360"/>
    <n v="421510.25864917599"/>
    <n v="133105.83128105689"/>
    <n v="42595.349692314398"/>
    <n v="15758.268606093859"/>
    <n v="6081.1455287391436"/>
    <n v="2764.3345324862371"/>
    <n v="1831.1764064068429"/>
    <n v="1077.6219363929399"/>
    <n v="808.21645229470482"/>
    <n v="702.79691503887375"/>
  </r>
  <r>
    <n v="4128"/>
    <n v="4289108"/>
    <s v="otc!laktazar!laktazar_2025!aignet!aignet!bn!banner!MW25-44_problem!man_pizza_zeleniy_fon!gif__cIUrN"/>
    <s v="aignet"/>
    <s v="banner"/>
    <n v="628058"/>
    <n v="1133"/>
    <n v="246490"/>
    <n v="0.76091525011156635"/>
    <n v="58932"/>
    <n v="0.18039735183693231"/>
    <n v="2.5480060043003769"/>
    <x v="5"/>
    <n v="2.1018007556413751"/>
    <n v="203766"/>
    <n v="71310"/>
    <n v="16725"/>
    <n v="3280"/>
    <n v="1520"/>
    <n v="798"/>
    <n v="574"/>
    <n v="312"/>
    <n v="234"/>
    <n v="300"/>
    <n v="428275.53277402028"/>
    <n v="149879.41188478639"/>
    <n v="35152.61763810199"/>
    <n v="6893.906478503709"/>
    <n v="3194.737148574889"/>
    <n v="1677.2370030018169"/>
    <n v="1206.433633738149"/>
    <n v="655.76183576010885"/>
    <n v="491.8213768200817"/>
    <n v="630.54022669241238"/>
  </r>
  <r>
    <n v="4129"/>
    <n v="4289109"/>
    <s v="otc!laktazar!laktazar_2025!mts!dsp!bn!banner!MW45-55_problem!woman_tvorog_zeleniy_fon!gif__OeXhX"/>
    <s v="mts"/>
    <s v="banner"/>
    <n v="1140902"/>
    <n v="4505"/>
    <n v="222940"/>
    <n v="0.56570826231272986"/>
    <n v="96821"/>
    <n v="0.39486301189760381"/>
    <n v="5.1175293801022699"/>
    <x v="32"/>
    <n v="2.8473078026928209"/>
    <n v="137861"/>
    <n v="81628"/>
    <n v="56592"/>
    <n v="38272"/>
    <n v="25015"/>
    <n v="18594"/>
    <n v="14273"/>
    <n v="11544"/>
    <n v="9216"/>
    <n v="7700"/>
    <n v="392532.70098703512"/>
    <n v="232420.04131820961"/>
    <n v="161134.84316999209"/>
    <n v="108972.1642246597"/>
    <n v="71225.404684360925"/>
    <n v="52942.841283270318"/>
    <n v="40639.624267834639"/>
    <n v="32869.321274285932"/>
    <n v="26240.788709617042"/>
    <n v="21924.270080734721"/>
  </r>
  <r>
    <n v="4130"/>
    <n v="4289109"/>
    <s v="otc!laktazar!laktazar_2025!mts!dsp!bn!banner!MW45-55_problem!woman_tvorog_zeleniy_fon!gif__OeXhX"/>
    <s v="mts"/>
    <s v="banner"/>
    <n v="1078257"/>
    <n v="2189"/>
    <n v="20939"/>
    <n v="0.68073929031949953"/>
    <n v="6685"/>
    <n v="0.20301282532828441"/>
    <n v="51.495152586083393"/>
    <x v="32"/>
    <n v="25.136539537486009"/>
    <n v="11939"/>
    <n v="7414"/>
    <n v="6255"/>
    <n v="3984"/>
    <n v="3400"/>
    <n v="2922"/>
    <n v="2268"/>
    <n v="1928"/>
    <n v="1566"/>
    <n v="1220"/>
    <n v="300105.1455380455"/>
    <n v="186362.30413092129"/>
    <n v="157229.05480697501"/>
    <n v="100143.9735173443"/>
    <n v="85464.234427452437"/>
    <n v="73448.968528534126"/>
    <n v="57009.671671018274"/>
    <n v="48463.248228273027"/>
    <n v="39363.820915703087"/>
    <n v="30666.57823573293"/>
  </r>
  <r>
    <n v="4131"/>
    <n v="4289110"/>
    <s v="otc!laktazar!laktazar_2025!mts!dsp!bn!banner!MW45-55_problem!man_borsh!gif__OeXhX"/>
    <s v="mts"/>
    <s v="banner"/>
    <n v="964228"/>
    <n v="3655"/>
    <n v="216638"/>
    <n v="0.55471800884424716"/>
    <n v="96465"/>
    <n v="0.37905972446350861"/>
    <n v="4.450871961521063"/>
    <x v="32"/>
    <n v="2.58348940457148"/>
    <n v="138664"/>
    <n v="77864"/>
    <n v="52629"/>
    <n v="36224"/>
    <n v="20510"/>
    <n v="14772"/>
    <n v="11494"/>
    <n v="8720"/>
    <n v="7110"/>
    <n v="5240"/>
    <n v="358236.97479549982"/>
    <n v="201160.81899755381"/>
    <n v="135966.46387319241"/>
    <n v="93584.320191197301"/>
    <n v="52987.367687761063"/>
    <n v="38163.305484329911"/>
    <n v="29694.6272161446"/>
    <n v="22528.027607863311"/>
    <n v="18368.609666503231"/>
    <n v="13537.484479954561"/>
  </r>
  <r>
    <n v="4132"/>
    <n v="4289110"/>
    <s v="otc!laktazar!laktazar_2025!mts!dsp!bn!banner!MW45-55_problem!man_borsh!gif__OeXhX"/>
    <s v="mts"/>
    <s v="banner"/>
    <n v="1021335"/>
    <n v="2098"/>
    <n v="19679"/>
    <n v="0.68382539763199346"/>
    <n v="6222"/>
    <n v="0.20541741935799709"/>
    <n v="51.899740840489862"/>
    <x v="32"/>
    <n v="25.32507624786134"/>
    <n v="11334"/>
    <n v="6926"/>
    <n v="5262"/>
    <n v="3824"/>
    <n v="3280"/>
    <n v="2916"/>
    <n v="2317"/>
    <n v="1808"/>
    <n v="1512"/>
    <n v="1150"/>
    <n v="287034.41419326043"/>
    <n v="175401.47809268761"/>
    <n v="133260.55121624639"/>
    <n v="96843.091571821758"/>
    <n v="83066.250092985196"/>
    <n v="73847.922338763659"/>
    <n v="58678.201666294721"/>
    <n v="45787.737856133303"/>
    <n v="38291.515286766342"/>
    <n v="29123.83768504054"/>
  </r>
  <r>
    <n v="4133"/>
    <n v="4289111"/>
    <s v="otc!laktazar!laktazar_2025!aignet!aignet!bn!banner!W30-44_with_kids_7-18!mum_with_girl!gif__uZDDZ"/>
    <s v="aignet"/>
    <s v="banner"/>
    <n v="618333"/>
    <n v="1305"/>
    <n v="264186"/>
    <n v="0.32071722195725738"/>
    <n v="179457"/>
    <n v="0.2110513267123055"/>
    <n v="2.3405214507960301"/>
    <x v="34"/>
    <n v="1.8698889255138671"/>
    <n v="214123"/>
    <n v="79840"/>
    <n v="19803"/>
    <n v="6036"/>
    <n v="3460"/>
    <n v="2346"/>
    <n v="1645"/>
    <n v="1296"/>
    <n v="1170"/>
    <n v="960"/>
    <n v="400386.22639780567"/>
    <n v="149291.9318130271"/>
    <n v="37029.410391951104"/>
    <n v="11286.6495544017"/>
    <n v="6469.8156822779792"/>
    <n v="4386.7594192555316"/>
    <n v="3075.9672824703111"/>
    <n v="2423.3760474659721"/>
    <n v="2187.7700428512239"/>
    <n v="1795.093368493312"/>
  </r>
  <r>
    <n v="4134"/>
    <n v="4289111"/>
    <s v="otc!laktazar!laktazar_2025!aignet!aignet!bn!banner!W30-44_with_kids_7-18!mum_with_girl!gif__uZDDZ"/>
    <s v="aignet"/>
    <s v="banner"/>
    <n v="625758"/>
    <n v="1319"/>
    <n v="276878"/>
    <n v="0.63891677923128598"/>
    <n v="99976"/>
    <n v="0.21078436072730991"/>
    <n v="2.260049552510492"/>
    <x v="34"/>
    <n v="1.7948388466138709"/>
    <n v="223397"/>
    <n v="82966"/>
    <n v="25119"/>
    <n v="7552"/>
    <n v="3745"/>
    <n v="2208"/>
    <n v="1281"/>
    <n v="1048"/>
    <n v="747"/>
    <n v="580"/>
    <n v="400961.61381699902"/>
    <n v="148910.59974816651"/>
    <n v="45084.556988093827"/>
    <n v="13554.622969627961"/>
    <n v="6721.671480568948"/>
    <n v="3963.0041733234279"/>
    <n v="2299.1885625123691"/>
    <n v="1880.9911112513371"/>
    <n v="1340.7446184205619"/>
    <n v="1041.0065310360451"/>
  </r>
  <r>
    <n v="4135"/>
    <n v="4289111"/>
    <s v="otc!laktazar!laktazar_2025!aignet!aignet!bn!banner!W30-44_with_kids_7-18!mum_with_girl!gif__uZDDZ"/>
    <s v="aignet"/>
    <s v="banner"/>
    <n v="615357"/>
    <n v="1215"/>
    <n v="238850"/>
    <n v="0.70931128323215409"/>
    <n v="69431"/>
    <n v="0.19744636040542321"/>
    <n v="2.5763324262089178"/>
    <x v="34"/>
    <n v="2.0298629070565259"/>
    <n v="187373"/>
    <n v="82724"/>
    <n v="25515"/>
    <n v="3656"/>
    <n v="1705"/>
    <n v="966"/>
    <n v="497"/>
    <n v="368"/>
    <n v="198"/>
    <n v="150"/>
    <n v="380341.50248390238"/>
    <n v="167918.37912334409"/>
    <n v="51791.952073547262"/>
    <n v="7421.1787881986593"/>
    <n v="3460.9162565313768"/>
    <n v="1960.847568216604"/>
    <n v="1008.841864807093"/>
    <n v="746.9895497968015"/>
    <n v="401.91285559719222"/>
    <n v="304.47943605847888"/>
  </r>
  <r>
    <n v="4136"/>
    <n v="4289112"/>
    <s v="otc!laktazar!laktazar_2025!aignet!aignet!bn!banner!W30-44_with_kids_7-18!mum_with_boy!gif__uZDDZ"/>
    <s v="aignet"/>
    <s v="banner"/>
    <n v="621023"/>
    <n v="1329"/>
    <n v="264780"/>
    <n v="0.31991842284160432"/>
    <n v="180072"/>
    <n v="0.21400173584553231"/>
    <n v="2.3454301684417249"/>
    <x v="34"/>
    <n v="1.864010325214233"/>
    <n v="213753"/>
    <n v="80800"/>
    <n v="20766"/>
    <n v="6128"/>
    <n v="3935"/>
    <n v="2832"/>
    <n v="1722"/>
    <n v="1248"/>
    <n v="1071"/>
    <n v="910"/>
    <n v="398437.79904551798"/>
    <n v="150612.03427731001"/>
    <n v="38708.038413398768"/>
    <n v="11422.65527291282"/>
    <n v="7334.8806297180081"/>
    <n v="5278.8772410067086"/>
    <n v="3209.8257800189099"/>
    <n v="2326.2848858673628"/>
    <n v="1996.3550583044439"/>
    <n v="1696.2493959449521"/>
  </r>
  <r>
    <n v="4137"/>
    <n v="4289112"/>
    <s v="otc!laktazar!laktazar_2025!aignet!aignet!bn!banner!W30-44_with_kids_7-18!mum_with_boy!gif__uZDDZ"/>
    <s v="aignet"/>
    <s v="banner"/>
    <n v="624775"/>
    <n v="1203"/>
    <n v="277115"/>
    <n v="0.63891886040091661"/>
    <n v="100061"/>
    <n v="0.1925493177543916"/>
    <n v="2.254569402594591"/>
    <x v="34"/>
    <n v="1.7895145375231649"/>
    <n v="223399"/>
    <n v="83226"/>
    <n v="25407"/>
    <n v="7612"/>
    <n v="3745"/>
    <n v="2358"/>
    <n v="1295"/>
    <n v="864"/>
    <n v="765"/>
    <n v="460"/>
    <n v="399775.75816813752"/>
    <n v="148934.13689990289"/>
    <n v="45466.195854851037"/>
    <n v="13621.78465962633"/>
    <n v="6701.7319430242514"/>
    <n v="4219.6752794796221"/>
    <n v="2317.421326092498"/>
    <n v="1546.140560420014"/>
    <n v="1368.9786212052211"/>
    <n v="823.17668726065574"/>
  </r>
  <r>
    <n v="4138"/>
    <n v="4289112"/>
    <s v="otc!laktazar!laktazar_2025!aignet!aignet!bn!banner!W30-44_with_kids_7-18!mum_with_boy!gif__uZDDZ"/>
    <s v="aignet"/>
    <s v="banner"/>
    <n v="607699"/>
    <n v="1225"/>
    <n v="233941"/>
    <n v="0.71093566326552415"/>
    <n v="67624"/>
    <n v="0.2015800585487223"/>
    <n v="2.5976592388679198"/>
    <x v="34"/>
    <n v="2.0553702851885931"/>
    <n v="184170"/>
    <n v="80944"/>
    <n v="23403"/>
    <n v="3308"/>
    <n v="1685"/>
    <n v="960"/>
    <n v="357"/>
    <n v="376"/>
    <n v="261"/>
    <n v="200"/>
    <n v="378537.54542318312"/>
    <n v="166369.89236430539"/>
    <n v="48101.830784268634"/>
    <n v="6799.1649034038646"/>
    <n v="3463.2989305427791"/>
    <n v="1973.1554737810491"/>
    <n v="733.76719181232761"/>
    <n v="772.81922723091088"/>
    <n v="536.45164443422266"/>
    <n v="411.07405703771849"/>
  </r>
  <r>
    <n v="4139"/>
    <n v="4289113"/>
    <s v="otc!laktazar!laktazar_2025!mts!dsp!bn!banner!W30-44_with_kids_7-18_simpt!mum_with_girl!gif__hrwxv"/>
    <s v="mts"/>
    <s v="banner"/>
    <n v="1187110"/>
    <n v="3201"/>
    <n v="16774"/>
    <n v="0.46911887444855138"/>
    <n v="8905"/>
    <n v="0.26964645230854761"/>
    <n v="70.770835817336348"/>
    <x v="34"/>
    <n v="39.87069255054746"/>
    <n v="9795"/>
    <n v="7498"/>
    <n v="4554"/>
    <n v="1972"/>
    <n v="1555"/>
    <n v="1308"/>
    <n v="931"/>
    <n v="736"/>
    <n v="765"/>
    <n v="660"/>
    <n v="390533.4335326124"/>
    <n v="298950.45274400478"/>
    <n v="181571.1338751931"/>
    <n v="78625.005709679594"/>
    <n v="61998.9269161013"/>
    <n v="52150.865856116077"/>
    <n v="37119.614764559687"/>
    <n v="29344.829717202931"/>
    <n v="30501.079801168809"/>
    <n v="26314.657083361319"/>
  </r>
  <r>
    <n v="4140"/>
    <n v="4289113"/>
    <s v="otc!laktazar!laktazar_2025!mts!dsp!bn!banner!W30-44_with_kids_7-18_simpt!mum_with_girl!gif__hrwxv"/>
    <s v="mts"/>
    <s v="banner"/>
    <n v="1239581"/>
    <n v="4221"/>
    <n v="328054"/>
    <n v="0.67613868448487136"/>
    <n v="106244"/>
    <n v="0.34051828803442458"/>
    <n v="3.7785882811976079"/>
    <x v="34"/>
    <n v="2.101732820156327"/>
    <n v="194347"/>
    <n v="125228"/>
    <n v="97218"/>
    <n v="63016"/>
    <n v="34565"/>
    <n v="22146"/>
    <n v="16709"/>
    <n v="14008"/>
    <n v="12213"/>
    <n v="10340"/>
    <n v="408465.46839892172"/>
    <n v="263195.79760253651"/>
    <n v="204326.2613099578"/>
    <n v="132442.79539497109"/>
    <n v="72646.394928703448"/>
    <n v="46544.975035182018"/>
    <n v="35117.853691992073"/>
    <n v="29441.073344749831"/>
    <n v="25668.462932569219"/>
    <n v="21731.917360416421"/>
  </r>
  <r>
    <n v="4141"/>
    <n v="4289113"/>
    <s v="otc!laktazar!laktazar_2025!mts!dsp!bn!banner!W30-44_with_kids_7-18_simpt!mum_with_girl!gif__hrwxv"/>
    <s v="mts"/>
    <s v="banner"/>
    <n v="1332852"/>
    <n v="2355"/>
    <n v="298858"/>
    <n v="0.55313894893226889"/>
    <n v="133548"/>
    <n v="0.17668878465125909"/>
    <n v="4.4598170368536234"/>
    <x v="34"/>
    <n v="2.993921641740755"/>
    <n v="195069"/>
    <n v="149084"/>
    <n v="66600"/>
    <n v="13324"/>
    <n v="8650"/>
    <n v="5484"/>
    <n v="3185"/>
    <n v="1952"/>
    <n v="1008"/>
    <n v="830"/>
    <n v="584021.3007327274"/>
    <n v="446345.81403727882"/>
    <n v="199395.18133993429"/>
    <n v="39891.011954553833"/>
    <n v="25897.422201057539"/>
    <n v="16418.666283306298"/>
    <n v="9535.6404289443053"/>
    <n v="5844.1350446779543"/>
    <n v="3017.8730148746808"/>
    <n v="2484.954962644827"/>
  </r>
  <r>
    <n v="4142"/>
    <n v="4289114"/>
    <s v="otc!laktazar!laktazar_2025!mts!dsp!bn!banner!W30-44_with_kids_7-18_simpt!mum_with_boy!gif__hrwxv"/>
    <s v="mts"/>
    <s v="banner"/>
    <n v="1127408"/>
    <n v="2927"/>
    <n v="15874"/>
    <n v="0.49559027340304912"/>
    <n v="8007"/>
    <n v="0.25962207115791258"/>
    <n v="71.022300617361722"/>
    <x v="34"/>
    <n v="40.131278254369413"/>
    <n v="9468"/>
    <n v="7050"/>
    <n v="3900"/>
    <n v="1808"/>
    <n v="1590"/>
    <n v="1158"/>
    <n v="959"/>
    <n v="864"/>
    <n v="756"/>
    <n v="540"/>
    <n v="379962.9425123696"/>
    <n v="282925.51169330429"/>
    <n v="156511.98519204071"/>
    <n v="72557.351083899892"/>
    <n v="63808.732424447357"/>
    <n v="46472.020218559781"/>
    <n v="38485.895845940257"/>
    <n v="34673.424411775173"/>
    <n v="30339.246360303281"/>
    <n v="21670.890257359479"/>
  </r>
  <r>
    <n v="4143"/>
    <n v="4289114"/>
    <s v="otc!laktazar!laktazar_2025!mts!dsp!bn!banner!W30-44_with_kids_7-18_simpt!mum_with_boy!gif__hrwxv"/>
    <s v="mts"/>
    <s v="banner"/>
    <n v="1082764"/>
    <n v="3353"/>
    <n v="300799"/>
    <n v="0.64360918753054364"/>
    <n v="107202"/>
    <n v="0.30967043603222871"/>
    <n v="3.599626328544975"/>
    <x v="34"/>
    <n v="2.0919216449990632"/>
    <n v="185728"/>
    <n v="115294"/>
    <n v="87135"/>
    <n v="56988"/>
    <n v="29185"/>
    <n v="14172"/>
    <n v="10115"/>
    <n v="7800"/>
    <n v="5976"/>
    <n v="5200"/>
    <n v="388528.42328238598"/>
    <n v="241186.014138522"/>
    <n v="182279.59253699341"/>
    <n v="119214.4307052066"/>
    <n v="61052.733209297658"/>
    <n v="29646.713552926729"/>
    <n v="21159.78743916552"/>
    <n v="16316.98883099269"/>
    <n v="12501.323750514401"/>
    <n v="10877.992553995129"/>
  </r>
  <r>
    <n v="4144"/>
    <n v="4289114"/>
    <s v="otc!laktazar!laktazar_2025!mts!dsp!bn!banner!W30-44_with_kids_7-18_simpt!mum_with_boy!gif__hrwxv"/>
    <s v="mts"/>
    <s v="banner"/>
    <n v="1184996"/>
    <n v="2194"/>
    <n v="297222"/>
    <n v="0.5569910706475294"/>
    <n v="131672"/>
    <n v="0.18514830429807361"/>
    <n v="3.9869054107704009"/>
    <x v="34"/>
    <n v="2.670479718933878"/>
    <n v="193719"/>
    <n v="147722"/>
    <n v="67632"/>
    <n v="13884"/>
    <n v="8455"/>
    <n v="5400"/>
    <n v="2863"/>
    <n v="1968"/>
    <n v="1206"/>
    <n v="890"/>
    <n v="517322.66067215177"/>
    <n v="394488.60504035029"/>
    <n v="180609.88435093599"/>
    <n v="37076.940417677957"/>
    <n v="22578.90602358594"/>
    <n v="14420.59048224294"/>
    <n v="7645.5834353076916"/>
    <n v="5255.5040868618707"/>
    <n v="3220.598541034256"/>
    <n v="2376.7269498511509"/>
  </r>
  <r>
    <n v="4145"/>
    <n v="4289280"/>
    <s v="OK-VK_MT_post_ver1_INT-01"/>
    <s v="mytarget"/>
    <s v="banner"/>
    <n v="876531"/>
    <n v="976"/>
    <n v="468692"/>
    <n v="0.74224437370383956"/>
    <n v="120808"/>
    <n v="0.11134802990424759"/>
    <n v="1.8701642016505511"/>
    <x v="0"/>
    <n v="1.1144959452346019"/>
    <n v="307699"/>
    <n v="169790"/>
    <n v="101904"/>
    <n v="78392"/>
    <n v="46635"/>
    <n v="27816"/>
    <n v="18921"/>
    <n v="15792"/>
    <n v="11133"/>
    <n v="8400"/>
    <n v="342929.28785274172"/>
    <n v="189230.266541383"/>
    <n v="113571.5948031868"/>
    <n v="87367.566138830894"/>
    <n v="51974.518406015653"/>
    <n v="31000.819212645682"/>
    <n v="21087.377779783899"/>
    <n v="17600.11996714483"/>
    <n v="12407.683358296819"/>
    <n v="9361.7659399706536"/>
  </r>
  <r>
    <n v="4146"/>
    <n v="4289280"/>
    <s v="OK-VK_MT_post_ver1_INT-01"/>
    <s v="mytarget"/>
    <s v="banner"/>
    <n v="712681"/>
    <n v="951"/>
    <n v="337958"/>
    <n v="0.75878067688884421"/>
    <n v="81522"/>
    <n v="0.13343978582282959"/>
    <n v="2.1087857070996989"/>
    <x v="0"/>
    <n v="1.1562664269814591"/>
    <n v="193747"/>
    <n v="159402"/>
    <n v="88653"/>
    <n v="67672"/>
    <n v="38950"/>
    <n v="25968"/>
    <n v="16457"/>
    <n v="12320"/>
    <n v="7695"/>
    <n v="5500"/>
    <n v="224023.15142837679"/>
    <n v="184311.18099369851"/>
    <n v="102506.4875511873"/>
    <n v="78246.8616466893"/>
    <n v="45036.57733092783"/>
    <n v="30025.92657585453"/>
    <n v="19028.67658883387"/>
    <n v="14245.20238041158"/>
    <n v="8897.4701556223281"/>
    <n v="6359.4653483980246"/>
  </r>
  <r>
    <n v="4147"/>
    <n v="4289280"/>
    <s v="OK-VK_MT_post_ver1_INT-01"/>
    <s v="mytarget"/>
    <s v="banner"/>
    <n v="235705"/>
    <n v="328"/>
    <n v="155318"/>
    <n v="0.83213793636281697"/>
    <n v="26072"/>
    <n v="0.1391569970938249"/>
    <n v="1.5175639655416631"/>
    <x v="0"/>
    <n v="1.123683620882814"/>
    <n v="123678"/>
    <n v="39390"/>
    <n v="17787"/>
    <n v="12844"/>
    <n v="6300"/>
    <n v="3546"/>
    <n v="2499"/>
    <n v="1880"/>
    <n v="1107"/>
    <n v="730"/>
    <n v="138974.94286354471"/>
    <n v="44261.897826574052"/>
    <n v="19986.960564642621"/>
    <n v="14432.59242661887"/>
    <n v="7079.2068115617294"/>
    <n v="3984.5821196504589"/>
    <n v="2808.085368586153"/>
    <n v="2112.5252072596909"/>
    <n v="1243.917768317275"/>
    <n v="820.28904324445443"/>
  </r>
  <r>
    <n v="4148"/>
    <n v="4289280"/>
    <s v="OK-VK_MT_post_ver1_INT-01"/>
    <s v="mytarget"/>
    <s v="banner"/>
    <n v="558218"/>
    <n v="820"/>
    <n v="292648"/>
    <n v="0.71248052267570594"/>
    <n v="84142"/>
    <n v="0.1468960155351493"/>
    <n v="1.9074724583800331"/>
    <x v="0"/>
    <n v="1.1419564425787501"/>
    <n v="193967"/>
    <n v="103876"/>
    <n v="59760"/>
    <n v="59860"/>
    <n v="26185"/>
    <n v="13944"/>
    <n v="9338"/>
    <n v="13360"/>
    <n v="5706"/>
    <n v="2830"/>
    <n v="221501.8652976724"/>
    <n v="118621.86742931019"/>
    <n v="68243.317008506085"/>
    <n v="68357.512652763966"/>
    <n v="29902.129448924559"/>
    <n v="15923.440635318089"/>
    <n v="10663.589260800371"/>
    <n v="15256.5380728521"/>
    <n v="6516.0034613543467"/>
    <n v="3231.7367324978618"/>
  </r>
  <r>
    <n v="4149"/>
    <n v="4289281"/>
    <s v="OK-VK_MT_post_ver2_INT-01"/>
    <s v="mytarget"/>
    <s v="banner"/>
    <n v="874837"/>
    <n v="962"/>
    <n v="467303"/>
    <n v="0.74278786996873547"/>
    <n v="120196"/>
    <n v="0.1099633417425189"/>
    <n v="1.8720979749755511"/>
    <x v="0"/>
    <n v="1.1143611228229291"/>
    <n v="306903"/>
    <n v="168562"/>
    <n v="101334"/>
    <n v="79108"/>
    <n v="46080"/>
    <n v="28212"/>
    <n v="19138"/>
    <n v="15904"/>
    <n v="11736"/>
    <n v="8080"/>
    <n v="342000.77167772542"/>
    <n v="187838.93958527851"/>
    <n v="112922.6700201387"/>
    <n v="88154.87970427626"/>
    <n v="51349.760539680559"/>
    <n v="31438.355997080471"/>
    <n v="21326.643168585211"/>
    <n v="17722.799297375859"/>
    <n v="13078.14213744989"/>
    <n v="9004.0378724092661"/>
  </r>
  <r>
    <n v="4150"/>
    <n v="4289281"/>
    <s v="OK-VK_MT_post_ver2_INT-01"/>
    <s v="mytarget"/>
    <s v="banner"/>
    <n v="712798"/>
    <n v="1237"/>
    <n v="339604"/>
    <n v="0.75743807493433524"/>
    <n v="82375"/>
    <n v="0.1735414521365099"/>
    <n v="2.09890931791145"/>
    <x v="0"/>
    <n v="1.155208012576374"/>
    <n v="195604"/>
    <n v="159462"/>
    <n v="88713"/>
    <n v="67264"/>
    <n v="38645"/>
    <n v="25380"/>
    <n v="16597"/>
    <n v="12056"/>
    <n v="7659"/>
    <n v="5650"/>
    <n v="225963.30809198899"/>
    <n v="184211.78010145371"/>
    <n v="102481.9684196879"/>
    <n v="77703.91175793721"/>
    <n v="44643.013646013969"/>
    <n v="29319.179359188369"/>
    <n v="19172.987384730081"/>
    <n v="13927.18779962076"/>
    <n v="8847.7381683224485"/>
    <n v="6526.9252710565124"/>
  </r>
  <r>
    <n v="4151"/>
    <n v="4289281"/>
    <s v="OK-VK_MT_post_ver2_INT-01"/>
    <s v="mytarget"/>
    <s v="banner"/>
    <n v="558195"/>
    <n v="1672"/>
    <n v="293668"/>
    <n v="0.71082310636501078"/>
    <n v="84922"/>
    <n v="0.29953690018721058"/>
    <n v="1.9007688954874209"/>
    <x v="0"/>
    <n v="1.14187201590698"/>
    <n v="194894"/>
    <n v="104348"/>
    <n v="60633"/>
    <n v="58860"/>
    <n v="26190"/>
    <n v="13356"/>
    <n v="9261"/>
    <n v="13264"/>
    <n v="5256"/>
    <n v="2780"/>
    <n v="222544.00466817501"/>
    <n v="119152.06111586159"/>
    <n v="69235.125940487924"/>
    <n v="67210.586856284848"/>
    <n v="29905.62809660381"/>
    <n v="15250.842644453631"/>
    <n v="10574.876739314541"/>
    <n v="15145.790418990189"/>
    <n v="6001.679315607088"/>
    <n v="3174.4042042214051"/>
  </r>
  <r>
    <n v="4152"/>
    <n v="4289282"/>
    <s v="OK-VK_MT_post_ver3_INT-01"/>
    <s v="mytarget"/>
    <s v="banner"/>
    <n v="872542"/>
    <n v="1034"/>
    <n v="464525"/>
    <n v="0.74613637586782189"/>
    <n v="117926"/>
    <n v="0.11850432414714709"/>
    <n v="1.878353156450137"/>
    <x v="0"/>
    <n v="1.1155743301122809"/>
    <n v="305053"/>
    <n v="167070"/>
    <n v="100653"/>
    <n v="77916"/>
    <n v="47485"/>
    <n v="27870"/>
    <n v="19558"/>
    <n v="15944"/>
    <n v="11817"/>
    <n v="8780"/>
    <n v="340309.2961237416"/>
    <n v="186379.00333185881"/>
    <n v="112285.9030487914"/>
    <n v="86921.089505028474"/>
    <n v="52973.047065381659"/>
    <n v="31091.056580229269"/>
    <n v="21818.40274833599"/>
    <n v="17786.717119310211"/>
    <n v="13182.741858936821"/>
    <n v="9794.7426183858261"/>
  </r>
  <r>
    <n v="4153"/>
    <n v="4289282"/>
    <s v="OK-VK_MT_post_ver3_INT-01"/>
    <s v="mytarget"/>
    <s v="banner"/>
    <n v="711241"/>
    <n v="725"/>
    <n v="334930"/>
    <n v="0.76491207117905236"/>
    <n v="78738"/>
    <n v="0.1019345060253838"/>
    <n v="2.1235511898008541"/>
    <x v="0"/>
    <n v="1.1577733356339881"/>
    <n v="190868"/>
    <n v="157968"/>
    <n v="89364"/>
    <n v="68060"/>
    <n v="39795"/>
    <n v="26076"/>
    <n v="17101"/>
    <n v="12176"/>
    <n v="7560"/>
    <n v="5350"/>
    <n v="220981.881025788"/>
    <n v="182891.13828342981"/>
    <n v="103463.25636559571"/>
    <n v="78798.053223249197"/>
    <n v="46073.58989155454"/>
    <n v="30190.097499991862"/>
    <n v="19799.081812676821"/>
    <n v="14097.048134679429"/>
    <n v="8752.7664173929461"/>
    <n v="6194.087345641834"/>
  </r>
  <r>
    <n v="4154"/>
    <n v="4289282"/>
    <s v="OK-VK_MT_post_ver3_INT-01"/>
    <s v="mytarget"/>
    <s v="banner"/>
    <n v="235262"/>
    <n v="323"/>
    <n v="154696"/>
    <n v="0.82910999637999694"/>
    <n v="26436"/>
    <n v="0.1372937405955913"/>
    <n v="1.520802089258934"/>
    <x v="0"/>
    <n v="1.1227117414625769"/>
    <n v="122957"/>
    <n v="39244"/>
    <n v="18150"/>
    <n v="12708"/>
    <n v="6845"/>
    <n v="3480"/>
    <n v="2387"/>
    <n v="1968"/>
    <n v="1089"/>
    <n v="720"/>
    <n v="138045.26759501401"/>
    <n v="44059.699581957357"/>
    <n v="20377.21810754577"/>
    <n v="14267.420810506421"/>
    <n v="7684.9618703113374"/>
    <n v="3907.036860289767"/>
    <n v="2679.9129268711699"/>
    <n v="2209.496707198351"/>
    <n v="1222.6330864527461"/>
    <n v="808.35245385305518"/>
  </r>
  <r>
    <n v="4155"/>
    <n v="4289282"/>
    <s v="OK-VK_MT_post_ver3_INT-01"/>
    <s v="mytarget"/>
    <s v="banner"/>
    <n v="558331"/>
    <n v="0"/>
    <n v="291791"/>
    <n v="0.71392880520646629"/>
    <n v="83473"/>
    <n v="0"/>
    <n v="1.9134620327563221"/>
    <x v="0"/>
    <n v="1.14407870201509"/>
    <n v="193286"/>
    <n v="103166"/>
    <n v="60369"/>
    <n v="59284"/>
    <n v="26980"/>
    <n v="13608"/>
    <n v="9646"/>
    <n v="13504"/>
    <n v="5355"/>
    <n v="2820"/>
    <n v="221134.39599768861"/>
    <n v="118030.0233720887"/>
    <n v="69066.887161948936"/>
    <n v="67825.561770262575"/>
    <n v="30867.243380367119"/>
    <n v="15568.622977021339"/>
    <n v="11035.783159637551"/>
    <n v="15449.63879201177"/>
    <n v="6126.5414492908048"/>
    <n v="3226.301939682553"/>
  </r>
  <r>
    <n v="4156"/>
    <n v="4289283"/>
    <s v="OK-VK_MT_post_ver1_INT-02"/>
    <s v="mytarget"/>
    <s v="banner"/>
    <n v="335457"/>
    <n v="435"/>
    <n v="183137"/>
    <n v="0.75088594877059256"/>
    <n v="45622"/>
    <n v="0.12967384791493389"/>
    <n v="1.831727067714334"/>
    <x v="0"/>
    <n v="1.1502631714300411"/>
    <n v="128451"/>
    <n v="56938"/>
    <n v="32829"/>
    <n v="31000"/>
    <n v="16665"/>
    <n v="8814"/>
    <n v="5523"/>
    <n v="5176"/>
    <n v="3969"/>
    <n v="2270"/>
    <n v="147752.4546333602"/>
    <n v="65493.684454883667"/>
    <n v="37761.989654876808"/>
    <n v="35658.158314331267"/>
    <n v="19169.135751881629"/>
    <n v="10138.419592984381"/>
    <n v="6352.9034958081156"/>
    <n v="5953.7621753218918"/>
    <n v="4565.3945274058324"/>
    <n v="2611.0973991461929"/>
  </r>
  <r>
    <n v="4157"/>
    <n v="4289283"/>
    <s v="OK-VK_MT_post_ver1_INT-02"/>
    <s v="mytarget"/>
    <s v="banner"/>
    <n v="280793"/>
    <n v="642"/>
    <n v="146291"/>
    <n v="0.80378150398862536"/>
    <n v="28705"/>
    <n v="0.22863817830216571"/>
    <n v="1.9194140446097161"/>
    <x v="0"/>
    <n v="1.1864025080701039"/>
    <n v="92384"/>
    <n v="68054"/>
    <n v="31998"/>
    <n v="20504"/>
    <n v="9775"/>
    <n v="6288"/>
    <n v="3437"/>
    <n v="2248"/>
    <n v="1278"/>
    <n v="710"/>
    <n v="109604.6093055485"/>
    <n v="80739.436284202864"/>
    <n v="37962.50745322719"/>
    <n v="24325.99702546942"/>
    <n v="11597.08451638527"/>
    <n v="7460.0989707448152"/>
    <n v="4077.6654202369482"/>
    <n v="2667.0328381415939"/>
    <n v="1516.2224053135931"/>
    <n v="842.34578072977399"/>
  </r>
  <r>
    <n v="4158"/>
    <n v="4289283"/>
    <s v="OK-VK_MT_post_ver1_INT-02"/>
    <s v="mytarget"/>
    <s v="banner"/>
    <n v="188416"/>
    <n v="277"/>
    <n v="113528"/>
    <n v="0.77648685786766258"/>
    <n v="25375"/>
    <n v="0.1470151154891304"/>
    <n v="1.659643435980551"/>
    <x v="0"/>
    <n v="1.173704767303511"/>
    <n v="88765"/>
    <n v="27938"/>
    <n v="14214"/>
    <n v="12696"/>
    <n v="6210"/>
    <n v="3366"/>
    <n v="2373"/>
    <n v="2656"/>
    <n v="1323"/>
    <n v="990"/>
    <n v="104183.9036696962"/>
    <n v="32790.963788925503"/>
    <n v="16683.039562452112"/>
    <n v="14901.35572568538"/>
    <n v="7288.7066049548066"/>
    <n v="3950.6902467436198"/>
    <n v="2785.2014128112328"/>
    <n v="3117.3598619581271"/>
    <n v="1552.8114071425459"/>
    <n v="1161.967719630476"/>
  </r>
  <r>
    <n v="4159"/>
    <n v="4289283"/>
    <s v="OK-VK_MT_post_ver1_INT-02"/>
    <s v="mytarget"/>
    <s v="banner"/>
    <n v="229837"/>
    <n v="1087"/>
    <n v="143400"/>
    <n v="0.70548117154811718"/>
    <n v="42234"/>
    <n v="0.47294386891579682"/>
    <n v="1.602768479776848"/>
    <x v="0"/>
    <n v="1.15261402672952"/>
    <n v="110048"/>
    <n v="41354"/>
    <n v="19680"/>
    <n v="15972"/>
    <n v="5795"/>
    <n v="2370"/>
    <n v="1568"/>
    <n v="1752"/>
    <n v="576"/>
    <n v="290"/>
    <n v="126842.8684135303"/>
    <n v="47665.200461372588"/>
    <n v="22683.444046036959"/>
    <n v="18409.5512349239"/>
    <n v="6679.3982848975711"/>
    <n v="2731.6952433489628"/>
    <n v="1807.298793911888"/>
    <n v="2019.3797748301199"/>
    <n v="663.90567939620371"/>
    <n v="334.25806775156087"/>
  </r>
  <r>
    <n v="4160"/>
    <n v="4289284"/>
    <s v="OK-VK_MT_post_ver2_INT-02"/>
    <s v="mytarget"/>
    <s v="banner"/>
    <n v="333104"/>
    <n v="433"/>
    <n v="177872"/>
    <n v="0.751546055590537"/>
    <n v="44193"/>
    <n v="0.12998943272971811"/>
    <n v="1.872717459746335"/>
    <x v="0"/>
    <n v="1.157024908213701"/>
    <n v="122920"/>
    <n v="56466"/>
    <n v="33615"/>
    <n v="31428"/>
    <n v="16680"/>
    <n v="8694"/>
    <n v="5684"/>
    <n v="5888"/>
    <n v="3852"/>
    <n v="2670"/>
    <n v="142221.50171762821"/>
    <n v="65332.568467194862"/>
    <n v="38893.392289603573"/>
    <n v="36362.978815340211"/>
    <n v="19299.175469004542"/>
    <n v="10059.174552009919"/>
    <n v="6576.5295782866788"/>
    <n v="6812.5626595622743"/>
    <n v="4456.8599464391782"/>
    <n v="3089.2565049305831"/>
  </r>
  <r>
    <n v="4161"/>
    <n v="4289284"/>
    <s v="OK-VK_MT_post_ver2_INT-02"/>
    <s v="mytarget"/>
    <s v="banner"/>
    <n v="280824"/>
    <n v="348"/>
    <n v="146143"/>
    <n v="0.80356910697056994"/>
    <n v="28707"/>
    <n v="0.123921032390394"/>
    <n v="1.9215699691398149"/>
    <x v="0"/>
    <n v="1.1846814542325119"/>
    <n v="92031"/>
    <n v="68168"/>
    <n v="32205"/>
    <n v="20740"/>
    <n v="10095"/>
    <n v="5934"/>
    <n v="3367"/>
    <n v="2296"/>
    <n v="1350"/>
    <n v="860"/>
    <n v="109027.41891447231"/>
    <n v="80757.365372121872"/>
    <n v="38152.666233558048"/>
    <n v="24570.2933607823"/>
    <n v="11959.359280477211"/>
    <n v="7029.8997494157256"/>
    <n v="3988.8224564008678"/>
    <n v="2720.0286189178469"/>
    <n v="1599.319963213891"/>
    <n v="1018.82605063996"/>
  </r>
  <r>
    <n v="4162"/>
    <n v="4289284"/>
    <s v="OK-VK_MT_post_ver2_INT-02"/>
    <s v="mytarget"/>
    <s v="banner"/>
    <n v="228654"/>
    <n v="0"/>
    <n v="143391"/>
    <n v="0.70528833748282671"/>
    <n v="42259"/>
    <n v="0"/>
    <n v="1.594618909136557"/>
    <x v="0"/>
    <n v="1.150854128708187"/>
    <n v="110314"/>
    <n v="41240"/>
    <n v="19359"/>
    <n v="15632"/>
    <n v="5775"/>
    <n v="2460"/>
    <n v="1428"/>
    <n v="1608"/>
    <n v="666"/>
    <n v="200"/>
    <n v="126955.32235431499"/>
    <n v="47461.224267925631"/>
    <n v="22279.385077661791"/>
    <n v="17990.151739966379"/>
    <n v="6646.18259328978"/>
    <n v="2831.10115662214"/>
    <n v="1643.4196957952911"/>
    <n v="1850.5734389627651"/>
    <n v="766.46884971965255"/>
    <n v="230.1708257416374"/>
  </r>
  <r>
    <n v="4163"/>
    <n v="4289285"/>
    <s v="OK-VK_MT_post_ver3_INT-02"/>
    <s v="mytarget"/>
    <s v="banner"/>
    <n v="335501"/>
    <n v="464"/>
    <n v="182524"/>
    <n v="0.75002739365782034"/>
    <n v="45626"/>
    <n v="0.1383006309966289"/>
    <n v="1.838119918476474"/>
    <x v="0"/>
    <n v="1.1489406148440631"/>
    <n v="127864"/>
    <n v="56326"/>
    <n v="33114"/>
    <n v="31584"/>
    <n v="16770"/>
    <n v="8568"/>
    <n v="5705"/>
    <n v="5464"/>
    <n v="3924"/>
    <n v="2690"/>
    <n v="146908.1427764213"/>
    <n v="64715.229071706694"/>
    <n v="38046.019519946312"/>
    <n v="36288.140379234886"/>
    <n v="19267.73411093494"/>
    <n v="9844.1231879839324"/>
    <n v="6554.7062076853799"/>
    <n v="6277.8115195079608"/>
    <n v="4508.4429726481039"/>
    <n v="3090.6502539305302"/>
  </r>
  <r>
    <n v="4164"/>
    <n v="4289285"/>
    <s v="OK-VK_MT_post_ver3_INT-02"/>
    <s v="mytarget"/>
    <s v="banner"/>
    <n v="281578"/>
    <n v="298"/>
    <n v="145491"/>
    <n v="0.80535565773827933"/>
    <n v="28319"/>
    <n v="0.1058321317716583"/>
    <n v="1.9353636994728201"/>
    <x v="0"/>
    <n v="1.185891172506738"/>
    <n v="91313"/>
    <n v="67398"/>
    <n v="32979"/>
    <n v="21004"/>
    <n v="9935"/>
    <n v="6702"/>
    <n v="3584"/>
    <n v="2328"/>
    <n v="1467"/>
    <n v="730"/>
    <n v="108287.2806351078"/>
    <n v="79926.693244609167"/>
    <n v="39109.504978099729"/>
    <n v="24908.45818733154"/>
    <n v="11781.828798854451"/>
    <n v="7947.8426381401614"/>
    <n v="4250.2339622641503"/>
    <n v="2760.7546495956872"/>
    <n v="1739.7023500673849"/>
    <n v="865.70055592991912"/>
  </r>
  <r>
    <n v="4165"/>
    <n v="4289285"/>
    <s v="OK-VK_MT_post_ver3_INT-02"/>
    <s v="mytarget"/>
    <s v="banner"/>
    <n v="188475"/>
    <n v="281"/>
    <n v="113318"/>
    <n v="0.7784641451490496"/>
    <n v="25104"/>
    <n v="0.1490913914312243"/>
    <n v="1.6632397324343879"/>
    <x v="0"/>
    <n v="1.175727519416113"/>
    <n v="88390"/>
    <n v="28224"/>
    <n v="14253"/>
    <n v="12776"/>
    <n v="6275"/>
    <n v="3318"/>
    <n v="2296"/>
    <n v="2456"/>
    <n v="1377"/>
    <n v="940"/>
    <n v="103922.5554411902"/>
    <n v="33183.733508000383"/>
    <n v="16757.644334237859"/>
    <n v="15021.09478806026"/>
    <n v="7377.6901843361093"/>
    <n v="3901.0639094226631"/>
    <n v="2699.4703845793961"/>
    <n v="2887.5867876859729"/>
    <n v="1618.9767942359881"/>
    <n v="1105.1838682511459"/>
  </r>
  <r>
    <n v="4166"/>
    <n v="4289285"/>
    <s v="OK-VK_MT_post_ver3_INT-02"/>
    <s v="mytarget"/>
    <s v="banner"/>
    <n v="230716"/>
    <n v="0"/>
    <n v="144680"/>
    <n v="0.70165192148189104"/>
    <n v="43165"/>
    <n v="0"/>
    <n v="1.5946640862593311"/>
    <x v="0"/>
    <n v="1.1487552280422231"/>
    <n v="110978"/>
    <n v="42052"/>
    <n v="19650"/>
    <n v="16276"/>
    <n v="5705"/>
    <n v="2424"/>
    <n v="1407"/>
    <n v="1496"/>
    <n v="702"/>
    <n v="150"/>
    <n v="127486.55769766981"/>
    <n v="48307.454849631547"/>
    <n v="22573.04023102967"/>
    <n v="18697.14009161522"/>
    <n v="6553.6485759808802"/>
    <n v="2784.5826727743479"/>
    <n v="1616.298605855407"/>
    <n v="1718.537821151165"/>
    <n v="806.42617008564025"/>
    <n v="172.31328420633341"/>
  </r>
  <r>
    <n v="4167"/>
    <n v="4289286"/>
    <s v="OK-VK_MT_post_ver1_RET"/>
    <s v="mytarget"/>
    <s v="banner"/>
    <n v="294015"/>
    <n v="424"/>
    <n v="132070"/>
    <n v="0.93741955023850987"/>
    <n v="8265"/>
    <n v="0.14421032940496231"/>
    <n v="2.226205799954569"/>
    <x v="0"/>
    <n v="1.178615237835628"/>
    <n v="78346"/>
    <n v="48666"/>
    <n v="33813"/>
    <n v="32596"/>
    <n v="18685"/>
    <n v="11388"/>
    <n v="8484"/>
    <n v="8040"/>
    <n v="5760"/>
    <n v="3680"/>
    <n v="92339.78942347008"/>
    <n v="57358.489164508654"/>
    <n v="39852.517036936079"/>
    <n v="38418.14229249012"/>
    <n v="22022.425718958701"/>
    <n v="13422.070328472129"/>
    <n v="9999.3716777974641"/>
    <n v="9476.0665121984457"/>
    <n v="6788.8237699332149"/>
    <n v="4337.3040752351098"/>
  </r>
  <r>
    <n v="4168"/>
    <n v="4289286"/>
    <s v="OK-VK_MT_post_ver1_RET"/>
    <s v="mytarget"/>
    <s v="banner"/>
    <n v="249407"/>
    <n v="388"/>
    <n v="116663"/>
    <n v="0.95457000077145282"/>
    <n v="5300"/>
    <n v="0.155569009690987"/>
    <n v="2.1378414750177859"/>
    <x v="0"/>
    <n v="1.1640064219241499"/>
    <n v="62635"/>
    <n v="63502"/>
    <n v="33051"/>
    <n v="23728"/>
    <n v="11895"/>
    <n v="8244"/>
    <n v="4662"/>
    <n v="3376"/>
    <n v="1773"/>
    <n v="1400"/>
    <n v="72907.542237219153"/>
    <n v="73916.735805027391"/>
    <n v="38471.576251015103"/>
    <n v="27619.544379416238"/>
    <n v="13845.85638878777"/>
    <n v="9596.0689423426957"/>
    <n v="5426.5979390103894"/>
    <n v="3929.685680415932"/>
    <n v="2063.7833860715191"/>
    <n v="1629.60899069381"/>
  </r>
  <r>
    <n v="4169"/>
    <n v="4289286"/>
    <s v="OK-VK_MT_post_ver1_RET"/>
    <s v="mytarget"/>
    <s v="banner"/>
    <n v="164100"/>
    <n v="259"/>
    <n v="68479"/>
    <n v="0.95968107010908454"/>
    <n v="2761"/>
    <n v="0.157830591102986"/>
    <n v="2.3963550869609662"/>
    <x v="0"/>
    <n v="1.195550018578017"/>
    <n v="38997"/>
    <n v="24670"/>
    <n v="17241"/>
    <n v="21132"/>
    <n v="11080"/>
    <n v="6258"/>
    <n v="5257"/>
    <n v="6320"/>
    <n v="3654"/>
    <n v="2650"/>
    <n v="46622.864074486919"/>
    <n v="29494.21895831967"/>
    <n v="20612.477870303592"/>
    <n v="25264.36299259065"/>
    <n v="13246.694205844429"/>
    <n v="7481.7520162612291"/>
    <n v="6285.0064476646339"/>
    <n v="7555.8761174130659"/>
    <n v="4368.5397678840736"/>
    <n v="3168.207549231744"/>
  </r>
  <r>
    <n v="4170"/>
    <n v="4289286"/>
    <s v="OK-VK_MT_post_ver1_RET"/>
    <s v="mytarget"/>
    <s v="banner"/>
    <n v="176786"/>
    <n v="356"/>
    <n v="89755"/>
    <n v="0.9595231463428221"/>
    <n v="3633"/>
    <n v="0.20137341192175851"/>
    <n v="1.969650715837558"/>
    <x v="0"/>
    <n v="1.1466282697384209"/>
    <n v="58118"/>
    <n v="31664"/>
    <n v="19503"/>
    <n v="21464"/>
    <n v="9435"/>
    <n v="4698"/>
    <n v="2968"/>
    <n v="3856"/>
    <n v="1773"/>
    <n v="700"/>
    <n v="66639.741780657539"/>
    <n v="36306.837532997357"/>
    <n v="22362.69114470842"/>
    <n v="24611.229181665469"/>
    <n v="10818.437724982001"/>
    <n v="5386.8596112311016"/>
    <n v="3403.1927045836328"/>
    <n v="4421.3986081113508"/>
    <n v="2032.9719222462199"/>
    <n v="802.63978881689468"/>
  </r>
  <r>
    <n v="4171"/>
    <n v="4289287"/>
    <s v="OK-VK_MT_post_ver2_RET"/>
    <s v="mytarget"/>
    <s v="banner"/>
    <n v="293862"/>
    <n v="424"/>
    <n v="132067"/>
    <n v="0.93786487161819376"/>
    <n v="8206"/>
    <n v="0.1442854128808761"/>
    <n v="2.2250978669917538"/>
    <x v="0"/>
    <n v="1.17785553671705"/>
    <n v="78102"/>
    <n v="49414"/>
    <n v="33969"/>
    <n v="32032"/>
    <n v="18750"/>
    <n v="11256"/>
    <n v="8484"/>
    <n v="7960"/>
    <n v="5472"/>
    <n v="4050"/>
    <n v="91992.873128675012"/>
    <n v="58202.553491336294"/>
    <n v="40010.574726741463"/>
    <n v="37729.068552120531"/>
    <n v="22084.791313444679"/>
    <n v="13257.941921287111"/>
    <n v="9992.9263735074492"/>
    <n v="9375.7300722677137"/>
    <n v="6445.2254969156957"/>
    <n v="4770.3149237040507"/>
  </r>
  <r>
    <n v="4172"/>
    <n v="4289287"/>
    <s v="OK-VK_MT_post_ver2_RET"/>
    <s v="mytarget"/>
    <s v="banner"/>
    <n v="249808"/>
    <n v="409"/>
    <n v="116706"/>
    <n v="0.95502373485510594"/>
    <n v="5249"/>
    <n v="0.16372574136937171"/>
    <n v="2.1404897777320788"/>
    <x v="0"/>
    <n v="1.1639657437866351"/>
    <n v="62609"/>
    <n v="63414"/>
    <n v="33462"/>
    <n v="23444"/>
    <n v="12380"/>
    <n v="7824"/>
    <n v="4795"/>
    <n v="3240"/>
    <n v="2070"/>
    <n v="1380"/>
    <n v="72874.731252737416"/>
    <n v="73811.723676485664"/>
    <n v="38948.621718588372"/>
    <n v="27288.012897333869"/>
    <n v="14409.895908078541"/>
    <n v="9106.8679793866304"/>
    <n v="5581.2157414569137"/>
    <n v="3771.2490098686972"/>
    <n v="2409.4090896383341"/>
    <n v="1606.2727264255559"/>
  </r>
  <r>
    <n v="4173"/>
    <n v="4289287"/>
    <s v="OK-VK_MT_post_ver2_RET"/>
    <s v="mytarget"/>
    <s v="banner"/>
    <n v="177164"/>
    <n v="295"/>
    <n v="89639"/>
    <n v="0.95911377860083225"/>
    <n v="3665"/>
    <n v="0.16651238400577989"/>
    <n v="1.976416515132922"/>
    <x v="0"/>
    <n v="1.1456321980303019"/>
    <n v="57880"/>
    <n v="31650"/>
    <n v="19767"/>
    <n v="21168"/>
    <n v="9835"/>
    <n v="4758"/>
    <n v="3073"/>
    <n v="3968"/>
    <n v="1764"/>
    <n v="780"/>
    <n v="66309.191621993887"/>
    <n v="36259.259067659063"/>
    <n v="22645.711658464981"/>
    <n v="24250.742367905441"/>
    <n v="11267.29266762802"/>
    <n v="5450.9179982281776"/>
    <n v="3520.5277445471179"/>
    <n v="4545.8685617842393"/>
    <n v="2020.895197325453"/>
    <n v="893.59311446363563"/>
  </r>
  <r>
    <n v="4174"/>
    <n v="4289288"/>
    <s v="OK-VK_MT_post_ver3_RET"/>
    <s v="mytarget"/>
    <s v="banner"/>
    <n v="293880"/>
    <n v="432"/>
    <n v="131099"/>
    <n v="0.93874857931792"/>
    <n v="8030"/>
    <n v="0.14699877501020819"/>
    <n v="2.2416646961456612"/>
    <x v="0"/>
    <n v="1.1785181501740429"/>
    <n v="77007"/>
    <n v="49560"/>
    <n v="33357"/>
    <n v="32556"/>
    <n v="18900"/>
    <n v="11544"/>
    <n v="8645"/>
    <n v="7808"/>
    <n v="5787"/>
    <n v="4200"/>
    <n v="90754.14719045251"/>
    <n v="58407.359522625557"/>
    <n v="39311.829935355541"/>
    <n v="38367.836897066132"/>
    <n v="22273.993038289409"/>
    <n v="13604.81352560915"/>
    <n v="10188.289408254601"/>
    <n v="9201.8697165589256"/>
    <n v="6820.0845350571853"/>
    <n v="4949.7762307309786"/>
  </r>
  <r>
    <n v="4175"/>
    <n v="4289288"/>
    <s v="OK-VK_MT_post_ver3_RET"/>
    <s v="mytarget"/>
    <s v="banner"/>
    <n v="249547"/>
    <n v="387"/>
    <n v="115798"/>
    <n v="0.9555778165426001"/>
    <n v="5144"/>
    <n v="0.15508100678429321"/>
    <n v="2.1550199485310628"/>
    <x v="0"/>
    <n v="1.165867765506158"/>
    <n v="61620"/>
    <n v="63156"/>
    <n v="34038"/>
    <n v="23128"/>
    <n v="12755"/>
    <n v="7722"/>
    <n v="4963"/>
    <n v="3168"/>
    <n v="2034"/>
    <n v="1460"/>
    <n v="71840.771710489425"/>
    <n v="73631.544598306893"/>
    <n v="39683.807002298592"/>
    <n v="26964.189680626409"/>
    <n v="14870.643349031039"/>
    <n v="9002.8308852385489"/>
    <n v="5786.2017202070601"/>
    <n v="3693.4690811235068"/>
    <n v="2371.3750350395239"/>
    <n v="1702.16693763899"/>
  </r>
  <r>
    <n v="4176"/>
    <n v="4289288"/>
    <s v="OK-VK_MT_post_ver3_RET"/>
    <s v="mytarget"/>
    <s v="banner"/>
    <n v="164214"/>
    <n v="233"/>
    <n v="68032"/>
    <n v="0.95971013640639702"/>
    <n v="2741"/>
    <n v="0.14188802416359139"/>
    <n v="2.41377587017874"/>
    <x v="0"/>
    <n v="1.200271901998333"/>
    <n v="38471"/>
    <n v="24546"/>
    <n v="17730"/>
    <n v="20744"/>
    <n v="10955"/>
    <n v="6948"/>
    <n v="5068"/>
    <n v="6064"/>
    <n v="3438"/>
    <n v="2850"/>
    <n v="46175.660341777882"/>
    <n v="29461.87410645109"/>
    <n v="21280.820822430451"/>
    <n v="24898.44033505343"/>
    <n v="13148.97868639174"/>
    <n v="8339.4891750844199"/>
    <n v="6082.9779993275542"/>
    <n v="7278.4488137178942"/>
    <n v="4126.5347990702703"/>
    <n v="3420.7749206952499"/>
  </r>
  <r>
    <n v="4177"/>
    <n v="4289288"/>
    <s v="OK-VK_MT_post_ver3_RET"/>
    <s v="mytarget"/>
    <s v="banner"/>
    <n v="177873"/>
    <n v="313"/>
    <n v="89307"/>
    <n v="0.95956643936085639"/>
    <n v="3611"/>
    <n v="0.1759682470076965"/>
    <n v="1.991702778057711"/>
    <x v="0"/>
    <n v="1.1469091940756599"/>
    <n v="57293"/>
    <n v="31740"/>
    <n v="19800"/>
    <n v="21664"/>
    <n v="10140"/>
    <n v="4614"/>
    <n v="3157"/>
    <n v="4072"/>
    <n v="1809"/>
    <n v="800"/>
    <n v="65709.868456176773"/>
    <n v="36402.897819961443"/>
    <n v="22708.802042698058"/>
    <n v="24846.640780455091"/>
    <n v="11629.65922792719"/>
    <n v="5291.8390214650944"/>
    <n v="3620.7923256968579"/>
    <n v="4670.2142382760867"/>
    <n v="2074.7587320828679"/>
    <n v="917.52735526052777"/>
  </r>
  <r>
    <n v="4178"/>
    <n v="4289289"/>
    <s v="vkontakte_VK_post_ver1_INT-01"/>
    <s v="vk"/>
    <s v="banner"/>
    <n v="503233"/>
    <n v="330"/>
    <n v="329700"/>
    <n v="0.80141340612678191"/>
    <n v="65474"/>
    <n v="6.5575985676615017E-2"/>
    <n v="1.526336063087655"/>
    <x v="0"/>
    <n v="1.047315493508818"/>
    <n v="241819"/>
    <n v="108380"/>
    <n v="54264"/>
    <n v="30084"/>
    <n v="17205"/>
    <n v="10860"/>
    <n v="6874"/>
    <n v="5112"/>
    <n v="3420"/>
    <n v="2480"/>
    <n v="253260.78532480891"/>
    <n v="113508.0531864857"/>
    <n v="56831.527939762498"/>
    <n v="31507.43930671928"/>
    <n v="18019.063065819209"/>
    <n v="11373.846259505761"/>
    <n v="7199.2467023796153"/>
    <n v="5353.876802817078"/>
    <n v="3581.8189878001581"/>
    <n v="2597.3424239018691"/>
  </r>
  <r>
    <n v="4179"/>
    <n v="4289289"/>
    <s v="vkontakte_VK_post_ver1_INT-01"/>
    <s v="vk"/>
    <s v="banner"/>
    <n v="496905"/>
    <n v="288"/>
    <n v="307984"/>
    <n v="0.764955322354408"/>
    <n v="72390"/>
    <n v="5.7958764753826178E-2"/>
    <n v="1.613411735674581"/>
    <x v="0"/>
    <n v="1.062248549550435"/>
    <n v="220454"/>
    <n v="102644"/>
    <n v="53736"/>
    <n v="31424"/>
    <n v="20025"/>
    <n v="13800"/>
    <n v="10150"/>
    <n v="7432"/>
    <n v="4671"/>
    <n v="3450"/>
    <n v="234176.94174259171"/>
    <n v="109033.4401200549"/>
    <n v="57080.9880586422"/>
    <n v="33380.098421072893"/>
    <n v="21271.527204747468"/>
    <n v="14659.02998379601"/>
    <n v="10781.822777936921"/>
    <n v="7894.631220258836"/>
    <n v="4961.7629749500838"/>
    <n v="3664.757495949003"/>
  </r>
  <r>
    <n v="4180"/>
    <n v="4289289"/>
    <s v="vkontakte_VK_post_ver1_INT-01"/>
    <s v="vk"/>
    <s v="banner"/>
    <n v="144639"/>
    <n v="262"/>
    <n v="136262"/>
    <n v="0.5613230394387283"/>
    <n v="59775"/>
    <n v="0.18114063288601279"/>
    <n v="1.061477154305676"/>
    <x v="0"/>
    <n v="0.51292426300316674"/>
    <n v="131695"/>
    <n v="8810"/>
    <n v="468"/>
    <n v="24"/>
    <n v="140997"/>
    <n v="-1"/>
    <n v="-1"/>
    <n v="-1"/>
    <n v="-1"/>
    <n v="-1"/>
    <n v="67549.560816202036"/>
    <n v="4518.8627570578992"/>
    <n v="240.04855508548201"/>
    <n v="12.310182312076"/>
    <n v="72320.782310657494"/>
    <n v="-0.51292426300316674"/>
    <n v="-0.51292426300316674"/>
    <n v="-0.51292426300316674"/>
    <n v="-0.51292426300316674"/>
    <n v="-0.51292426300316674"/>
  </r>
  <r>
    <n v="4181"/>
    <n v="4289289"/>
    <s v="vkontakte_VK_post_ver1_INT-01"/>
    <s v="vk"/>
    <s v="banner"/>
    <n v="350768"/>
    <n v="173"/>
    <n v="230890"/>
    <n v="0.777127636536879"/>
    <n v="51459"/>
    <n v="4.9320348492450851E-2"/>
    <n v="1.519199618866127"/>
    <x v="0"/>
    <n v="1.060263397323709"/>
    <n v="171792"/>
    <n v="74924"/>
    <n v="35475"/>
    <n v="19100"/>
    <n v="11240"/>
    <n v="7080"/>
    <n v="4501"/>
    <n v="2976"/>
    <n v="2223"/>
    <n v="1520"/>
    <n v="182144.7695530346"/>
    <n v="79439.174781081572"/>
    <n v="37612.844020058583"/>
    <n v="20251.03088888284"/>
    <n v="11917.36058591849"/>
    <n v="7506.6648530518596"/>
    <n v="4772.2455513540144"/>
    <n v="3155.343870435358"/>
    <n v="2356.9655322506051"/>
    <n v="1611.6003639320379"/>
  </r>
  <r>
    <n v="4182"/>
    <n v="4289290"/>
    <s v="vkontakte_VK_post_ver2_INT-01"/>
    <s v="vk"/>
    <s v="banner"/>
    <n v="386335"/>
    <n v="297"/>
    <n v="258400"/>
    <n v="0.83190015479876167"/>
    <n v="43437"/>
    <n v="7.6876286124736307E-2"/>
    <n v="1.495104489164087"/>
    <x v="0"/>
    <n v="1.052663845648721"/>
    <n v="195677"/>
    <n v="77678"/>
    <n v="37398"/>
    <n v="20492"/>
    <n v="12535"/>
    <n v="7884"/>
    <n v="5922"/>
    <n v="4072"/>
    <n v="2979"/>
    <n v="2370"/>
    <n v="205982.10332500469"/>
    <n v="81768.822202301308"/>
    <n v="39367.522499570849"/>
    <n v="21571.18752503358"/>
    <n v="13195.141305206709"/>
    <n v="8299.2017590945125"/>
    <n v="6233.8752939317228"/>
    <n v="4286.44717948159"/>
    <n v="3135.8855961875379"/>
    <n v="2494.8133141874682"/>
  </r>
  <r>
    <n v="4183"/>
    <n v="4289290"/>
    <s v="vkontakte_VK_post_ver2_INT-01"/>
    <s v="vk"/>
    <s v="banner"/>
    <n v="343263"/>
    <n v="215"/>
    <n v="221027"/>
    <n v="0.83343663896266063"/>
    <n v="36815"/>
    <n v="6.2634190110789689E-2"/>
    <n v="1.5530365068521039"/>
    <x v="0"/>
    <n v="1.060917376751259"/>
    <n v="164353"/>
    <n v="66868"/>
    <n v="34938"/>
    <n v="20276"/>
    <n v="12745"/>
    <n v="8844"/>
    <n v="6167"/>
    <n v="4000"/>
    <n v="3132"/>
    <n v="2230"/>
    <n v="174364.95362119959"/>
    <n v="70941.423148603164"/>
    <n v="37066.331308935478"/>
    <n v="21511.16073100852"/>
    <n v="13521.39196669479"/>
    <n v="9382.7532799881319"/>
    <n v="6542.6774624250129"/>
    <n v="4243.6695070050346"/>
    <n v="3322.793223984942"/>
    <n v="2365.8457501553071"/>
  </r>
  <r>
    <n v="4184"/>
    <n v="4289290"/>
    <s v="vkontakte_VK_post_ver2_INT-01"/>
    <s v="vk"/>
    <s v="banner"/>
    <n v="324396"/>
    <n v="166"/>
    <n v="213990"/>
    <n v="0.8032618346651712"/>
    <n v="42100"/>
    <n v="5.1172024315959498E-2"/>
    <n v="1.5159399971961309"/>
    <x v="0"/>
    <n v="1.062360407919988"/>
    <n v="160759"/>
    <n v="66772"/>
    <n v="31884"/>
    <n v="17456"/>
    <n v="10675"/>
    <n v="6684"/>
    <n v="4459"/>
    <n v="3048"/>
    <n v="2007"/>
    <n v="1610"/>
    <n v="170783.99681680929"/>
    <n v="70935.929157633436"/>
    <n v="33872.2992461209"/>
    <n v="18544.563280651309"/>
    <n v="11340.69735454587"/>
    <n v="7100.8169665371997"/>
    <n v="4737.0650589152256"/>
    <n v="3238.074523340124"/>
    <n v="2132.157338695416"/>
    <n v="1710.4002567511809"/>
  </r>
  <r>
    <n v="4185"/>
    <n v="4289291"/>
    <s v="vkontakte_VK_post_ver3_INT-01"/>
    <s v="vk"/>
    <s v="banner"/>
    <n v="572613"/>
    <n v="412"/>
    <n v="367834"/>
    <n v="0.77088306138094898"/>
    <n v="84277"/>
    <n v="7.1950863846961213E-2"/>
    <n v="1.556715801149432"/>
    <x v="0"/>
    <n v="1.044879912703597"/>
    <n v="264193"/>
    <n v="124960"/>
    <n v="66666"/>
    <n v="37336"/>
    <n v="21205"/>
    <n v="13044"/>
    <n v="8491"/>
    <n v="5760"/>
    <n v="3843"/>
    <n v="2520"/>
    <n v="276049.95877690148"/>
    <n v="130568.19389144149"/>
    <n v="69657.964260298017"/>
    <n v="39011.636420701507"/>
    <n v="22156.67854887978"/>
    <n v="13629.41358130572"/>
    <n v="8872.0753387662444"/>
    <n v="6018.5082971727206"/>
    <n v="4015.4735045199241"/>
    <n v="2633.097380013065"/>
  </r>
  <r>
    <n v="4186"/>
    <n v="4289291"/>
    <s v="vkontakte_VK_post_ver3_INT-01"/>
    <s v="vk"/>
    <s v="banner"/>
    <n v="527145"/>
    <n v="345"/>
    <n v="331235"/>
    <n v="0.72861261642036623"/>
    <n v="89893"/>
    <n v="6.5446888427282815E-2"/>
    <n v="1.591453197880659"/>
    <x v="0"/>
    <n v="1.055518623677961"/>
    <n v="236466"/>
    <n v="113604"/>
    <n v="59106"/>
    <n v="33084"/>
    <n v="20735"/>
    <n v="13242"/>
    <n v="9135"/>
    <n v="6224"/>
    <n v="4662"/>
    <n v="3160"/>
    <n v="249594.2668666328"/>
    <n v="119911.13772431111"/>
    <n v="62387.483771109582"/>
    <n v="34920.778145761673"/>
    <n v="21886.178661962531"/>
    <n v="13977.177614743559"/>
    <n v="9642.1626272981757"/>
    <n v="6569.5479137716311"/>
    <n v="4920.8278235866565"/>
    <n v="3335.4388508223569"/>
  </r>
  <r>
    <n v="4187"/>
    <n v="4289291"/>
    <s v="vkontakte_VK_post_ver3_INT-01"/>
    <s v="vk"/>
    <s v="banner"/>
    <n v="144782"/>
    <n v="283"/>
    <n v="136438"/>
    <n v="0.56287837699174714"/>
    <n v="59640"/>
    <n v="0.1954662872456521"/>
    <n v="1.061155982937305"/>
    <x v="0"/>
    <n v="0.5128148819812417"/>
    <n v="131888"/>
    <n v="8758"/>
    <n v="495"/>
    <n v="20"/>
    <n v="5"/>
    <n v="141166"/>
    <n v="-1"/>
    <n v="-1"/>
    <n v="-1"/>
    <n v="-1"/>
    <n v="67634.129154742011"/>
    <n v="4491.2327363917148"/>
    <n v="253.84336658071459"/>
    <n v="10.25629763962483"/>
    <n v="2.5640744099062078"/>
    <n v="72392.025629763972"/>
    <n v="-0.5128148819812417"/>
    <n v="-0.5128148819812417"/>
    <n v="-0.5128148819812417"/>
    <n v="-0.5128148819812417"/>
  </r>
  <r>
    <n v="4188"/>
    <n v="4289291"/>
    <s v="vkontakte_VK_post_ver3_INT-01"/>
    <s v="vk"/>
    <s v="banner"/>
    <n v="420156"/>
    <n v="235"/>
    <n v="268513"/>
    <n v="0.75226897766588585"/>
    <n v="66519"/>
    <n v="5.5931606355734541E-2"/>
    <n v="1.5647510548837491"/>
    <x v="0"/>
    <n v="1.059547136123951"/>
    <n v="194053"/>
    <n v="92320"/>
    <n v="46356"/>
    <n v="25012"/>
    <n v="15240"/>
    <n v="9276"/>
    <n v="5866"/>
    <n v="4040"/>
    <n v="2340"/>
    <n v="2040"/>
    <n v="205608.30040626111"/>
    <n v="97817.391606963181"/>
    <n v="49116.367042161881"/>
    <n v="26501.392968732271"/>
    <n v="16147.49835452902"/>
    <n v="9828.3592346857713"/>
    <n v="6215.3035005030979"/>
    <n v="4280.5704299407626"/>
    <n v="2479.3402985300459"/>
    <n v="2161.4761576928599"/>
  </r>
  <r>
    <n v="4189"/>
    <n v="4289292"/>
    <s v="vkontakte_VK_post_ver1_INT-02"/>
    <s v="vk"/>
    <s v="banner"/>
    <n v="277378"/>
    <n v="223"/>
    <n v="194719"/>
    <n v="0.84303534837381044"/>
    <n v="30564"/>
    <n v="8.0395705499354667E-2"/>
    <n v="1.424504028882646"/>
    <x v="0"/>
    <n v="1.045943724216988"/>
    <n v="153640"/>
    <n v="51504"/>
    <n v="23814"/>
    <n v="13404"/>
    <n v="8450"/>
    <n v="5304"/>
    <n v="3584"/>
    <n v="2592"/>
    <n v="1782"/>
    <n v="1120"/>
    <n v="160698.79378869809"/>
    <n v="53870.285572071763"/>
    <n v="24908.10384850336"/>
    <n v="14019.829679404511"/>
    <n v="8838.2244696335511"/>
    <n v="5547.6855132469054"/>
    <n v="3748.6623075936859"/>
    <n v="2711.0861331704341"/>
    <n v="1863.871716554673"/>
    <n v="1171.456971123027"/>
  </r>
  <r>
    <n v="4190"/>
    <n v="4289292"/>
    <s v="vkontakte_VK_post_ver1_INT-02"/>
    <s v="vk"/>
    <s v="banner"/>
    <n v="309874"/>
    <n v="181"/>
    <n v="202705"/>
    <n v="0.82434079080437095"/>
    <n v="35607"/>
    <n v="5.8410837953490773E-2"/>
    <n v="1.5286944081300411"/>
    <x v="0"/>
    <n v="1.0575976627826811"/>
    <n v="152264"/>
    <n v="60256"/>
    <n v="30693"/>
    <n v="17824"/>
    <n v="11840"/>
    <n v="7374"/>
    <n v="4942"/>
    <n v="3640"/>
    <n v="2565"/>
    <n v="1600"/>
    <n v="161034.05052594209"/>
    <n v="63726.604768633231"/>
    <n v="32460.845063788831"/>
    <n v="18850.62074143851"/>
    <n v="12521.956327346939"/>
    <n v="7798.7251653594903"/>
    <n v="5226.64764947201"/>
    <n v="3849.6554925289588"/>
    <n v="2712.7380050375768"/>
    <n v="1692.1562604522901"/>
  </r>
  <r>
    <n v="4191"/>
    <n v="4289292"/>
    <s v="vkontakte_VK_post_ver1_INT-02"/>
    <s v="vk"/>
    <s v="banner"/>
    <n v="198233"/>
    <n v="300"/>
    <n v="181579"/>
    <n v="0.59491461016967828"/>
    <n v="73555"/>
    <n v="0.15133706295117361"/>
    <n v="1.091717654574593"/>
    <x v="0"/>
    <n v="0.51373400679508741"/>
    <n v="170950"/>
    <n v="19874"/>
    <n v="1968"/>
    <n v="144"/>
    <n v="192936"/>
    <n v="-1"/>
    <n v="-1"/>
    <n v="-1"/>
    <n v="-1"/>
    <n v="-1"/>
    <n v="87822.828461620185"/>
    <n v="10209.94965104557"/>
    <n v="1011.028525372732"/>
    <n v="73.977696978492588"/>
    <n v="99117.784335016986"/>
    <n v="-0.51373400679508741"/>
    <n v="-0.51373400679508741"/>
    <n v="-0.51373400679508741"/>
    <n v="-0.51373400679508741"/>
    <n v="-0.51373400679508741"/>
  </r>
  <r>
    <n v="4192"/>
    <n v="4289292"/>
    <s v="vkontakte_VK_post_ver1_INT-02"/>
    <s v="vk"/>
    <s v="banner"/>
    <n v="252491"/>
    <n v="175"/>
    <n v="156599"/>
    <n v="0.83021602947656115"/>
    <n v="26588"/>
    <n v="6.9309401127168893E-2"/>
    <n v="1.6123410749749361"/>
    <x v="0"/>
    <n v="1.0709707794824379"/>
    <n v="113575"/>
    <n v="49732"/>
    <n v="27522"/>
    <n v="16124"/>
    <n v="10310"/>
    <n v="6642"/>
    <n v="4494"/>
    <n v="3208"/>
    <n v="2232"/>
    <n v="1920"/>
    <n v="121635.5062797179"/>
    <n v="53261.518805220592"/>
    <n v="29475.25779291565"/>
    <n v="17268.33284837483"/>
    <n v="11041.70873646393"/>
    <n v="7113.3879173223513"/>
    <n v="4812.9426829940749"/>
    <n v="3435.6742605796599"/>
    <n v="2390.4067798048009"/>
    <n v="2056.26389660628"/>
  </r>
  <r>
    <n v="4193"/>
    <n v="4289293"/>
    <s v="vkontakte_VK_post_ver2_INT-02"/>
    <s v="vk"/>
    <s v="banner"/>
    <n v="474528"/>
    <n v="336"/>
    <n v="314205"/>
    <n v="0.80322082716697696"/>
    <n v="61829"/>
    <n v="7.0807202103985431E-2"/>
    <n v="1.510249677758152"/>
    <x v="0"/>
    <n v="1.043533333919759"/>
    <n v="232939"/>
    <n v="99834"/>
    <n v="50457"/>
    <n v="27400"/>
    <n v="16455"/>
    <n v="10044"/>
    <n v="6972"/>
    <n v="4904"/>
    <n v="3177"/>
    <n v="2550"/>
    <n v="243079.6112699348"/>
    <n v="104180.1068585452"/>
    <n v="52653.561429589288"/>
    <n v="28592.8133494014"/>
    <n v="17171.341009649641"/>
    <n v="10481.24880589006"/>
    <n v="7275.5144040885616"/>
    <n v="5117.4874695424996"/>
    <n v="3315.3054018630751"/>
    <n v="2661.0100014953859"/>
  </r>
  <r>
    <n v="4194"/>
    <n v="4289293"/>
    <s v="vkontakte_VK_post_ver2_INT-02"/>
    <s v="vk"/>
    <s v="banner"/>
    <n v="290138"/>
    <n v="148"/>
    <n v="193202"/>
    <n v="0.8354520139543069"/>
    <n v="31791"/>
    <n v="5.101020893505849E-2"/>
    <n v="1.5017339365016931"/>
    <x v="0"/>
    <n v="1.0529566751105079"/>
    <n v="146922"/>
    <n v="55722"/>
    <n v="28083"/>
    <n v="16072"/>
    <n v="10825"/>
    <n v="6912"/>
    <n v="4431"/>
    <n v="3024"/>
    <n v="2115"/>
    <n v="1440"/>
    <n v="154702.50062058601"/>
    <n v="58672.851850507723"/>
    <n v="29570.182307128391"/>
    <n v="16923.11968237608"/>
    <n v="11398.25600807125"/>
    <n v="7278.0365383638309"/>
    <n v="4665.6510274146603"/>
    <n v="3184.1409855341758"/>
    <n v="2227.0033678587238"/>
    <n v="1516.257612159131"/>
  </r>
  <r>
    <n v="4195"/>
    <n v="4289293"/>
    <s v="vkontakte_VK_post_ver2_INT-02"/>
    <s v="vk"/>
    <s v="banner"/>
    <n v="200316"/>
    <n v="226"/>
    <n v="132906"/>
    <n v="0.86096188283448449"/>
    <n v="18479"/>
    <n v="0.11282174164819581"/>
    <n v="1.5072005778520161"/>
    <x v="0"/>
    <n v="1.0650630851929239"/>
    <n v="101377"/>
    <n v="38530"/>
    <n v="19434"/>
    <n v="10700"/>
    <n v="6745"/>
    <n v="4056"/>
    <n v="2583"/>
    <n v="2192"/>
    <n v="1422"/>
    <n v="1040"/>
    <n v="107972.90038760311"/>
    <n v="41036.88067248337"/>
    <n v="20698.435997639292"/>
    <n v="11396.17501156429"/>
    <n v="7183.8505096262734"/>
    <n v="4319.8958735425003"/>
    <n v="2751.0579490533228"/>
    <n v="2334.6182827428902"/>
    <n v="1514.5197071443381"/>
    <n v="1107.665608600641"/>
  </r>
  <r>
    <n v="4196"/>
    <n v="4289294"/>
    <s v="vkontakte_VK_post_ver3_INT-02"/>
    <s v="vk"/>
    <s v="banner"/>
    <n v="248181"/>
    <n v="177"/>
    <n v="182488"/>
    <n v="0.8482475560036824"/>
    <n v="27693"/>
    <n v="7.1318916435988255E-2"/>
    <n v="1.3599853141028451"/>
    <x v="0"/>
    <n v="1.0386271662391029"/>
    <n v="147578"/>
    <n v="46258"/>
    <n v="19854"/>
    <n v="10040"/>
    <n v="5830"/>
    <n v="3582"/>
    <n v="2289"/>
    <n v="1552"/>
    <n v="1188"/>
    <n v="780"/>
    <n v="153278.51993923439"/>
    <n v="48044.815455888442"/>
    <n v="20620.903758511158"/>
    <n v="10427.816749040599"/>
    <n v="6055.1963791739727"/>
    <n v="3720.362509468468"/>
    <n v="2377.4175835213082"/>
    <n v="1611.949362003088"/>
    <n v="1233.8890734920551"/>
    <n v="810.12918966650057"/>
  </r>
  <r>
    <n v="4197"/>
    <n v="4289294"/>
    <s v="vkontakte_VK_post_ver3_INT-02"/>
    <s v="vk"/>
    <s v="banner"/>
    <n v="335273"/>
    <n v="204"/>
    <n v="220927"/>
    <n v="0.82578860890701455"/>
    <n v="38488"/>
    <n v="6.0845937489747162E-2"/>
    <n v="1.5175736781832909"/>
    <x v="0"/>
    <n v="1.055462687506886"/>
    <n v="166548"/>
    <n v="65482"/>
    <n v="32751"/>
    <n v="19284"/>
    <n v="11985"/>
    <n v="7974"/>
    <n v="5404"/>
    <n v="3968"/>
    <n v="2619"/>
    <n v="1640"/>
    <n v="175785.1996788969"/>
    <n v="69113.807703325932"/>
    <n v="34567.458478538043"/>
    <n v="20353.542465882801"/>
    <n v="12649.720309770029"/>
    <n v="8416.2594701799117"/>
    <n v="5703.7203632872142"/>
    <n v="4188.075944027325"/>
    <n v="2764.256778580535"/>
    <n v="1730.958807511294"/>
  </r>
  <r>
    <n v="4198"/>
    <n v="4289294"/>
    <s v="vkontakte_VK_post_ver3_INT-02"/>
    <s v="vk"/>
    <s v="banner"/>
    <n v="198359"/>
    <n v="279"/>
    <n v="181845"/>
    <n v="0.59488025516236354"/>
    <n v="73669"/>
    <n v="0.14065406661658911"/>
    <n v="1.090813604993264"/>
    <x v="0"/>
    <n v="0.51380488474559594"/>
    <n v="171379"/>
    <n v="19536"/>
    <n v="2025"/>
    <n v="92"/>
    <n v="193032"/>
    <n v="-1"/>
    <n v="-1"/>
    <n v="-1"/>
    <n v="-1"/>
    <n v="-1"/>
    <n v="88055.367342815487"/>
    <n v="10037.69222838996"/>
    <n v="1040.454891609832"/>
    <n v="47.270049396594828"/>
    <n v="99180.784512211874"/>
    <n v="-0.51380488474559594"/>
    <n v="-0.51380488474559594"/>
    <n v="-0.51380488474559594"/>
    <n v="-0.51380488474559594"/>
    <n v="-0.51380488474559594"/>
  </r>
  <r>
    <n v="4199"/>
    <n v="4289294"/>
    <s v="vkontakte_VK_post_ver3_INT-02"/>
    <s v="vk"/>
    <s v="banner"/>
    <n v="242023"/>
    <n v="163"/>
    <n v="153743"/>
    <n v="0.8465816329849164"/>
    <n v="23587"/>
    <n v="6.7348970965569396E-2"/>
    <n v="1.5742050044554869"/>
    <x v="0"/>
    <n v="1.065518774681806"/>
    <n v="113357"/>
    <n v="47830"/>
    <n v="24864"/>
    <n v="14604"/>
    <n v="9680"/>
    <n v="6096"/>
    <n v="4081"/>
    <n v="2808"/>
    <n v="2061"/>
    <n v="1760"/>
    <n v="120784.0117416054"/>
    <n v="50963.762993030759"/>
    <n v="26493.058813688411"/>
    <n v="15560.83618545309"/>
    <n v="10314.221738919879"/>
    <n v="6495.4024504602867"/>
    <n v="4348.3821194764487"/>
    <n v="2991.9767193065099"/>
    <n v="2196.0341946192011"/>
    <n v="1875.3130434399779"/>
  </r>
  <r>
    <n v="4200"/>
    <n v="4289295"/>
    <s v="vkontakte_VK_post_ver1_RET"/>
    <s v="vk"/>
    <s v="banner"/>
    <n v="197005"/>
    <n v="142"/>
    <n v="128654"/>
    <n v="0.80818318901860808"/>
    <n v="24678"/>
    <n v="7.2079388847998777E-2"/>
    <n v="1.5312776905498471"/>
    <x v="0"/>
    <n v="1.056769050863096"/>
    <n v="96815"/>
    <n v="37518"/>
    <n v="19560"/>
    <n v="11272"/>
    <n v="7355"/>
    <n v="4950"/>
    <n v="3367"/>
    <n v="2328"/>
    <n v="1827"/>
    <n v="1430"/>
    <n v="102311.09565931059"/>
    <n v="39647.861250281618"/>
    <n v="20670.40263488215"/>
    <n v="11911.900741328811"/>
    <n v="7772.5363690980676"/>
    <n v="5231.0068017723233"/>
    <n v="3558.141394256043"/>
    <n v="2460.158350409286"/>
    <n v="1930.7170559268759"/>
    <n v="1511.1797427342269"/>
  </r>
  <r>
    <n v="4201"/>
    <n v="4289295"/>
    <s v="vkontakte_VK_post_ver1_RET"/>
    <s v="vk"/>
    <s v="banner"/>
    <n v="203751"/>
    <n v="146"/>
    <n v="125472"/>
    <n v="0.79337222647283856"/>
    <n v="25926"/>
    <n v="7.1656090031459965E-2"/>
    <n v="1.6238762433052789"/>
    <x v="0"/>
    <n v="1.0708125522264911"/>
    <n v="90846"/>
    <n v="39240"/>
    <n v="21579"/>
    <n v="13404"/>
    <n v="8750"/>
    <n v="5946"/>
    <n v="3962"/>
    <n v="2816"/>
    <n v="2124"/>
    <n v="1610"/>
    <n v="97279.037119567787"/>
    <n v="42018.684549367499"/>
    <n v="23107.064064495451"/>
    <n v="14353.171450043879"/>
    <n v="9369.6098319817957"/>
    <n v="6367.0514355387149"/>
    <n v="4242.5593319213567"/>
    <n v="3015.4081470697979"/>
    <n v="2274.405860929066"/>
    <n v="1724.0082090846499"/>
  </r>
  <r>
    <n v="4202"/>
    <n v="4289295"/>
    <s v="vkontakte_VK_post_ver1_RET"/>
    <s v="vk"/>
    <s v="banner"/>
    <n v="143072"/>
    <n v="222"/>
    <n v="132630"/>
    <n v="0.62696976551308148"/>
    <n v="49475"/>
    <n v="0.15516662938939829"/>
    <n v="1.0787303023448691"/>
    <x v="0"/>
    <n v="0.51128367681691322"/>
    <n v="125689"/>
    <n v="13208"/>
    <n v="984"/>
    <n v="36"/>
    <n v="139917"/>
    <n v="-1"/>
    <n v="-1"/>
    <n v="-1"/>
    <n v="-1"/>
    <n v="-1"/>
    <n v="64262.734055440997"/>
    <n v="6753.0348033977898"/>
    <n v="503.10313798784262"/>
    <n v="18.40621236540888"/>
    <n v="71537.278209192053"/>
    <n v="-0.51128367681691322"/>
    <n v="-0.51128367681691322"/>
    <n v="-0.51128367681691322"/>
    <n v="-0.51128367681691322"/>
    <n v="-0.51128367681691322"/>
  </r>
  <r>
    <n v="4203"/>
    <n v="4289295"/>
    <s v="vkontakte_VK_post_ver1_RET"/>
    <s v="vk"/>
    <s v="banner"/>
    <n v="162286"/>
    <n v="102"/>
    <n v="102824"/>
    <n v="0.78567260561736563"/>
    <n v="22038"/>
    <n v="6.2852002021123204E-2"/>
    <n v="1.578289115381623"/>
    <x v="0"/>
    <n v="1.0713220052547501"/>
    <n v="76307"/>
    <n v="30958"/>
    <n v="16452"/>
    <n v="9792"/>
    <n v="6335"/>
    <n v="4080"/>
    <n v="2891"/>
    <n v="2064"/>
    <n v="1503"/>
    <n v="1100"/>
    <n v="81749.368254974179"/>
    <n v="33165.986638676542"/>
    <n v="17625.38963045114"/>
    <n v="10490.385075454509"/>
    <n v="6786.8249032888389"/>
    <n v="4370.9937814393788"/>
    <n v="3097.191917191481"/>
    <n v="2211.2086188458029"/>
    <n v="1610.1969738978889"/>
    <n v="1178.454205780225"/>
  </r>
  <r>
    <n v="4204"/>
    <n v="4289296"/>
    <s v="vkontakte_VK_post_ver2_RET"/>
    <s v="vk"/>
    <s v="banner"/>
    <n v="250306"/>
    <n v="201"/>
    <n v="158305"/>
    <n v="0.78436562332206816"/>
    <n v="34136"/>
    <n v="8.0301710706095736E-2"/>
    <n v="1.5811629449480431"/>
    <x v="0"/>
    <n v="1.06236073561306"/>
    <n v="116399"/>
    <n v="48340"/>
    <n v="25767"/>
    <n v="15704"/>
    <n v="10005"/>
    <n v="6732"/>
    <n v="4550"/>
    <n v="3304"/>
    <n v="2682"/>
    <n v="2130"/>
    <n v="123657.7272646246"/>
    <n v="51354.51795953534"/>
    <n v="27373.849074541729"/>
    <n v="16683.312992067498"/>
    <n v="10628.919159808671"/>
    <n v="7151.8124721471231"/>
    <n v="4833.7413470394249"/>
    <n v="3510.0398704655522"/>
    <n v="2849.251492914228"/>
    <n v="2262.8283668558188"/>
  </r>
  <r>
    <n v="4205"/>
    <n v="4289296"/>
    <s v="vkontakte_VK_post_ver2_RET"/>
    <s v="vk"/>
    <s v="banner"/>
    <n v="210295"/>
    <n v="119"/>
    <n v="130007"/>
    <n v="0.79148815063804256"/>
    <n v="27108"/>
    <n v="5.6587175158705628E-2"/>
    <n v="1.6175667464059631"/>
    <x v="0"/>
    <n v="1.070912053776035"/>
    <n v="94530"/>
    <n v="39988"/>
    <n v="22584"/>
    <n v="13516"/>
    <n v="8715"/>
    <n v="6102"/>
    <n v="4053"/>
    <n v="3136"/>
    <n v="2016"/>
    <n v="1730"/>
    <n v="101233.3164434486"/>
    <n v="42823.631206396087"/>
    <n v="24185.47782247798"/>
    <n v="14474.44731883689"/>
    <n v="9332.9985486581463"/>
    <n v="6534.7053521413654"/>
    <n v="4340.4065539542698"/>
    <n v="3358.3802006416458"/>
    <n v="2158.958700412486"/>
    <n v="1852.677853032541"/>
  </r>
  <r>
    <n v="4206"/>
    <n v="4289296"/>
    <s v="vkontakte_VK_post_ver2_RET"/>
    <s v="vk"/>
    <s v="banner"/>
    <n v="144206"/>
    <n v="141"/>
    <n v="90605"/>
    <n v="0.77780475691187023"/>
    <n v="20132"/>
    <n v="9.777679153433283E-2"/>
    <n v="1.5915898681088241"/>
    <x v="0"/>
    <n v="1.072793685510449"/>
    <n v="66850"/>
    <n v="27494"/>
    <n v="14994"/>
    <n v="8660"/>
    <n v="5865"/>
    <n v="3822"/>
    <n v="2534"/>
    <n v="1840"/>
    <n v="1242"/>
    <n v="1120"/>
    <n v="71716.257876373478"/>
    <n v="29495.389589424271"/>
    <n v="16085.468520543671"/>
    <n v="9290.3933165204835"/>
    <n v="6291.9349655187807"/>
    <n v="4100.2174660209339"/>
    <n v="2718.459199083477"/>
    <n v="1973.940381339225"/>
    <n v="1332.409757403977"/>
    <n v="1201.528927771702"/>
  </r>
  <r>
    <n v="4207"/>
    <n v="4289297"/>
    <s v="vkontakte_VK_post_ver3_RET"/>
    <s v="vk"/>
    <s v="banner"/>
    <n v="259380"/>
    <n v="157"/>
    <n v="163300"/>
    <n v="0.77988364972443358"/>
    <n v="35945"/>
    <n v="6.0528953658724648E-2"/>
    <n v="1.5883649724433559"/>
    <x v="0"/>
    <n v="1.0601261295873201"/>
    <n v="119440"/>
    <n v="50828"/>
    <n v="26490"/>
    <n v="16124"/>
    <n v="10545"/>
    <n v="7242"/>
    <n v="5320"/>
    <n v="3568"/>
    <n v="2952"/>
    <n v="2160"/>
    <n v="126621.4649179095"/>
    <n v="53884.09091466431"/>
    <n v="28082.74117276811"/>
    <n v="17093.473713465952"/>
    <n v="11179.03003649829"/>
    <n v="7677.433430471372"/>
    <n v="5639.8710094045427"/>
    <n v="3782.5300303675581"/>
    <n v="3129.4923345417692"/>
    <n v="2289.8724399086109"/>
  </r>
  <r>
    <n v="4208"/>
    <n v="4289297"/>
    <s v="vkontakte_VK_post_ver3_RET"/>
    <s v="vk"/>
    <s v="banner"/>
    <n v="250824"/>
    <n v="140"/>
    <n v="152174"/>
    <n v="0.76039927977184019"/>
    <n v="36461"/>
    <n v="5.5816030363920521E-2"/>
    <n v="1.648271058130824"/>
    <x v="0"/>
    <n v="1.0737236838725699"/>
    <n v="109488"/>
    <n v="47594"/>
    <n v="26085"/>
    <n v="17248"/>
    <n v="10900"/>
    <n v="7746"/>
    <n v="5670"/>
    <n v="4008"/>
    <n v="2763"/>
    <n v="2100"/>
    <n v="117559.8586998399"/>
    <n v="51102.805010231081"/>
    <n v="28008.08229381598"/>
    <n v="18519.58609943408"/>
    <n v="11703.588154211009"/>
    <n v="8317.0636552769247"/>
    <n v="6088.01328755747"/>
    <n v="4303.484524961259"/>
    <n v="2966.6985385399098"/>
    <n v="2254.819736132396"/>
  </r>
  <r>
    <n v="4209"/>
    <n v="4289297"/>
    <s v="vkontakte_VK_post_ver3_RET"/>
    <s v="vk"/>
    <s v="banner"/>
    <n v="142795"/>
    <n v="227"/>
    <n v="132399"/>
    <n v="0.62933254782891113"/>
    <n v="49076"/>
    <n v="0.15896915158093769"/>
    <n v="1.0785202305153361"/>
    <x v="0"/>
    <n v="0.5107573996244299"/>
    <n v="125397"/>
    <n v="13258"/>
    <n v="1071"/>
    <n v="64"/>
    <n v="139790"/>
    <n v="-1"/>
    <n v="-1"/>
    <n v="-1"/>
    <n v="-1"/>
    <n v="-1"/>
    <n v="64047.445640704638"/>
    <n v="6771.6216042206916"/>
    <n v="547.02117499776443"/>
    <n v="32.688473575963513"/>
    <n v="71398.77689349906"/>
    <n v="-0.5107573996244299"/>
    <n v="-0.5107573996244299"/>
    <n v="-0.5107573996244299"/>
    <n v="-0.5107573996244299"/>
    <n v="-0.5107573996244299"/>
  </r>
  <r>
    <n v="4210"/>
    <n v="4289297"/>
    <s v="vkontakte_VK_post_ver3_RET"/>
    <s v="vk"/>
    <s v="banner"/>
    <n v="187336"/>
    <n v="185"/>
    <n v="114906"/>
    <n v="0.75913355264302995"/>
    <n v="27677"/>
    <n v="9.8753042661314419E-2"/>
    <n v="1.630341322472282"/>
    <x v="0"/>
    <n v="1.0735710437941981"/>
    <n v="83322"/>
    <n v="35990"/>
    <n v="19731"/>
    <n v="11804"/>
    <n v="8345"/>
    <n v="5310"/>
    <n v="3535"/>
    <n v="2784"/>
    <n v="2007"/>
    <n v="1670"/>
    <n v="89452.086511020199"/>
    <n v="38637.821866153201"/>
    <n v="21182.630265103329"/>
    <n v="12672.43260094672"/>
    <n v="8958.9503604625843"/>
    <n v="5700.6622425471933"/>
    <n v="3795.0736398124909"/>
    <n v="2988.8217859230481"/>
    <n v="2154.6570848949559"/>
    <n v="1792.8636431363111"/>
  </r>
  <r>
    <n v="4211"/>
    <n v="4289298"/>
    <s v="programmatic-BYYD_banner_ver1_INT-01"/>
    <s v="byyd"/>
    <s v="banner"/>
    <n v="1983754"/>
    <n v="9067"/>
    <n v="1495779"/>
    <n v="0.62296034374061948"/>
    <n v="563968"/>
    <n v="0.45706272047844643"/>
    <n v="1.326234691087387"/>
    <x v="0"/>
    <n v="1.0001638576424969"/>
    <n v="1101961"/>
    <n v="620350"/>
    <n v="222297"/>
    <n v="36140"/>
    <n v="1785"/>
    <n v="426"/>
    <n v="252"/>
    <n v="88"/>
    <n v="90"/>
    <n v="40"/>
    <n v="1102141.564731583"/>
    <n v="620451.649088523"/>
    <n v="222333.4250623541"/>
    <n v="36145.921815199843"/>
    <n v="1785.292485891857"/>
    <n v="426.0698033557037"/>
    <n v="252.04129212590919"/>
    <n v="88.014419472539728"/>
    <n v="90.014747187824725"/>
    <n v="40.006554305699879"/>
  </r>
  <r>
    <n v="4212"/>
    <n v="4289298"/>
    <s v="programmatic-BYYD_banner_ver1_INT-01"/>
    <s v="byyd"/>
    <s v="banner"/>
    <n v="1878088"/>
    <n v="7856"/>
    <n v="1408736"/>
    <n v="0.61615661131681165"/>
    <n v="540734"/>
    <n v="0.41829775814551817"/>
    <n v="1.333172432592054"/>
    <x v="0"/>
    <n v="1.0011103381920621"/>
    <n v="1037121"/>
    <n v="578522"/>
    <n v="213051"/>
    <n v="39444"/>
    <n v="4135"/>
    <n v="1410"/>
    <n v="896"/>
    <n v="712"/>
    <n v="414"/>
    <n v="300"/>
    <n v="1038272.55505609"/>
    <n v="579164.35507154826"/>
    <n v="213287.5586621571"/>
    <n v="39487.796179647703"/>
    <n v="4139.591248424178"/>
    <n v="1411.5655768508079"/>
    <n v="896.99486302008779"/>
    <n v="712.79056079274835"/>
    <n v="414.4596800115138"/>
    <n v="300.33310145761868"/>
  </r>
  <r>
    <n v="4213"/>
    <n v="4289298"/>
    <s v="programmatic-BYYD_banner_ver1_INT-01"/>
    <s v="byyd"/>
    <s v="banner"/>
    <n v="1025561"/>
    <n v="4152"/>
    <n v="869482"/>
    <n v="0.67282473932755371"/>
    <n v="284473"/>
    <n v="0.40485158854519632"/>
    <n v="1.179508028918367"/>
    <x v="0"/>
    <n v="1.000073136054515"/>
    <n v="731379"/>
    <n v="243164"/>
    <n v="45915"/>
    <n v="4416"/>
    <n v="365"/>
    <n v="108"/>
    <n v="42"/>
    <n v="40"/>
    <n v="27"/>
    <n v="30"/>
    <n v="731432.49017441482"/>
    <n v="243181.78405556001"/>
    <n v="45918.358041943036"/>
    <n v="4416.3229688167357"/>
    <n v="365.02669465989783"/>
    <n v="108.0078986938876"/>
    <n v="42.003071714289611"/>
    <n v="40.002925442180583"/>
    <n v="27.001974673471889"/>
    <n v="30.002194081635441"/>
  </r>
  <r>
    <n v="4214"/>
    <n v="4289298"/>
    <s v="programmatic-BYYD_banner_ver1_INT-01"/>
    <s v="byyd"/>
    <s v="banner"/>
    <n v="1722236"/>
    <n v="7505"/>
    <n v="1334045"/>
    <n v="0.57803447409944941"/>
    <n v="562921"/>
    <n v="0.435770707382728"/>
    <n v="1.290987935189593"/>
    <x v="0"/>
    <n v="1.000281689977238"/>
    <n v="1017078"/>
    <n v="506998"/>
    <n v="169668"/>
    <n v="26352"/>
    <n v="1010"/>
    <n v="306"/>
    <n v="133"/>
    <n v="64"/>
    <n v="72"/>
    <n v="70"/>
    <n v="1017364.500678669"/>
    <n v="507140.81625507982"/>
    <n v="169715.79377505809"/>
    <n v="26359.423094280181"/>
    <n v="1010.284506877011"/>
    <n v="306.08619713303489"/>
    <n v="133.0374647669727"/>
    <n v="64.018028158543245"/>
    <n v="72.020281678361158"/>
    <n v="70.019718298406673"/>
  </r>
  <r>
    <n v="4215"/>
    <n v="4289299"/>
    <s v="programmatic-BYYD_banner_ver2_INT-01"/>
    <s v="byyd"/>
    <s v="banner"/>
    <n v="1983042"/>
    <n v="9312"/>
    <n v="1495626"/>
    <n v="0.62318119636861091"/>
    <n v="563580"/>
    <n v="0.46958158223577712"/>
    <n v="1.325894307801549"/>
    <x v="0"/>
    <n v="1.000149792333356"/>
    <n v="1102544"/>
    <n v="618386"/>
    <n v="223179"/>
    <n v="35884"/>
    <n v="1905"/>
    <n v="444"/>
    <n v="154"/>
    <n v="120"/>
    <n v="99"/>
    <n v="30"/>
    <n v="1102709.1526383881"/>
    <n v="618478.62948185473"/>
    <n v="223212.43050316599"/>
    <n v="35889.375148090148"/>
    <n v="1905.285354395043"/>
    <n v="444.06650779601011"/>
    <n v="154.02306801933679"/>
    <n v="120.0179750800027"/>
    <n v="99.014829441002249"/>
    <n v="30.004493770000678"/>
  </r>
  <r>
    <n v="4216"/>
    <n v="4289299"/>
    <s v="programmatic-BYYD_banner_ver2_INT-01"/>
    <s v="byyd"/>
    <s v="banner"/>
    <n v="1878940"/>
    <n v="8022"/>
    <n v="1409607"/>
    <n v="0.61656263057717497"/>
    <n v="540496"/>
    <n v="0.42694285075627741"/>
    <n v="1.332953085505393"/>
    <x v="0"/>
    <n v="1.0012293293361041"/>
    <n v="1038200"/>
    <n v="578094"/>
    <n v="212832"/>
    <n v="39928"/>
    <n v="3900"/>
    <n v="1458"/>
    <n v="938"/>
    <n v="568"/>
    <n v="405"/>
    <n v="310"/>
    <n v="1039476.289716743"/>
    <n v="578804.66791322548"/>
    <n v="213093.64062126161"/>
    <n v="39977.084661731948"/>
    <n v="3904.794384410804"/>
    <n v="1459.792362172039"/>
    <n v="939.15311091726517"/>
    <n v="568.69825906290691"/>
    <n v="405.49787838112201"/>
    <n v="310.38109209419213"/>
  </r>
  <r>
    <n v="4217"/>
    <n v="4289299"/>
    <s v="programmatic-BYYD_banner_ver2_INT-01"/>
    <s v="byyd"/>
    <s v="banner"/>
    <n v="1719511"/>
    <n v="7655"/>
    <n v="1332561"/>
    <n v="0.57878701237691932"/>
    <n v="561292"/>
    <n v="0.44518470658227832"/>
    <n v="1.2903807030222261"/>
    <x v="0"/>
    <n v="1.000363607592359"/>
    <n v="1016809"/>
    <n v="504602"/>
    <n v="170079"/>
    <n v="25656"/>
    <n v="1115"/>
    <n v="318"/>
    <n v="154"/>
    <n v="40"/>
    <n v="63"/>
    <n v="50"/>
    <n v="1017178.719472379"/>
    <n v="504785.47711831972"/>
    <n v="170140.84201570091"/>
    <n v="25665.328716389569"/>
    <n v="1115.405422465481"/>
    <n v="318.11562721437019"/>
    <n v="154.05599556922331"/>
    <n v="40.014544303694358"/>
    <n v="63.022907278318627"/>
    <n v="50.018180379617959"/>
  </r>
  <r>
    <n v="4218"/>
    <n v="4289300"/>
    <s v="programmatic-BYYD_banner_ver3_INT-01"/>
    <s v="byyd"/>
    <s v="banner"/>
    <n v="2029796"/>
    <n v="9277"/>
    <n v="1521726"/>
    <n v="0.61637114697389672"/>
    <n v="583778"/>
    <n v="0.45704100313529039"/>
    <n v="1.3338774523140171"/>
    <x v="0"/>
    <n v="1.000160140253298"/>
    <n v="1114750"/>
    <n v="634812"/>
    <n v="236901"/>
    <n v="40452"/>
    <n v="1720"/>
    <n v="414"/>
    <n v="189"/>
    <n v="112"/>
    <n v="81"/>
    <n v="40"/>
    <n v="1114928.5163473641"/>
    <n v="634913.65895447636"/>
    <n v="236938.93738614651"/>
    <n v="40458.477993526387"/>
    <n v="1720.2754412356719"/>
    <n v="414.06629806486518"/>
    <n v="189.03026650787331"/>
    <n v="112.01793570836929"/>
    <n v="81.012971360517099"/>
    <n v="40.006405610131907"/>
  </r>
  <r>
    <n v="4219"/>
    <n v="4289300"/>
    <s v="programmatic-BYYD_banner_ver3_INT-01"/>
    <s v="byyd"/>
    <s v="banner"/>
    <n v="1877532"/>
    <n v="7884"/>
    <n v="1409305"/>
    <n v="0.61623211441100401"/>
    <n v="540846"/>
    <n v="0.41991294955292369"/>
    <n v="1.332239650040268"/>
    <x v="0"/>
    <n v="1.001129350639379"/>
    <n v="1038473"/>
    <n v="576896"/>
    <n v="213870"/>
    <n v="38784"/>
    <n v="3935"/>
    <n v="1218"/>
    <n v="959"/>
    <n v="520"/>
    <n v="459"/>
    <n v="300"/>
    <n v="1039645.8001465281"/>
    <n v="577547.51786645502"/>
    <n v="214111.53422124399"/>
    <n v="38827.80073519767"/>
    <n v="3939.4439947659562"/>
    <n v="1219.375549078763"/>
    <n v="960.0830472631643"/>
    <n v="520.58726233247694"/>
    <n v="459.51837194347479"/>
    <n v="300.33880519181372"/>
  </r>
  <r>
    <n v="4220"/>
    <n v="4289300"/>
    <s v="programmatic-BYYD_banner_ver3_INT-01"/>
    <s v="byyd"/>
    <s v="banner"/>
    <n v="1036418"/>
    <n v="4307"/>
    <n v="877721"/>
    <n v="0.67079516156045038"/>
    <n v="288950"/>
    <n v="0.41556592031400452"/>
    <n v="1.180805745789379"/>
    <x v="0"/>
    <n v="1.000091670261106"/>
    <n v="737475"/>
    <n v="246570"/>
    <n v="47229"/>
    <n v="4392"/>
    <n v="330"/>
    <n v="162"/>
    <n v="84"/>
    <n v="16"/>
    <n v="45"/>
    <n v="20"/>
    <n v="737542.60452580894"/>
    <n v="246592.60313628081"/>
    <n v="47233.329494761769"/>
    <n v="4392.4026157867766"/>
    <n v="330.03025118616489"/>
    <n v="162.01485058229909"/>
    <n v="84.007700301932886"/>
    <n v="16.001466724177689"/>
    <n v="45.004125161749762"/>
    <n v="20.001833405222111"/>
  </r>
  <r>
    <n v="4221"/>
    <n v="4289300"/>
    <s v="programmatic-BYYD_banner_ver3_INT-01"/>
    <s v="byyd"/>
    <s v="banner"/>
    <n v="1722817"/>
    <n v="7758"/>
    <n v="1334942"/>
    <n v="0.57783334407037912"/>
    <n v="563568"/>
    <n v="0.45030899973705862"/>
    <n v="1.29055569455452"/>
    <x v="0"/>
    <n v="1.00047561030849"/>
    <n v="1018570"/>
    <n v="505930"/>
    <n v="169521"/>
    <n v="26288"/>
    <n v="1005"/>
    <n v="312"/>
    <n v="196"/>
    <n v="72"/>
    <n v="54"/>
    <n v="50"/>
    <n v="1019054.442391919"/>
    <n v="506170.62552337447"/>
    <n v="169601.62593510561"/>
    <n v="26300.5028437896"/>
    <n v="1005.477988360033"/>
    <n v="312.14839041624901"/>
    <n v="196.09321962046411"/>
    <n v="72.034243942211305"/>
    <n v="54.025682956658493"/>
    <n v="50.023780515424519"/>
  </r>
  <r>
    <n v="4222"/>
    <n v="4289301"/>
    <s v="programmatic-daskipper0114_banner_ver1_INT-01-1"/>
    <s v="daskipper"/>
    <s v="video"/>
    <n v="3810653"/>
    <n v="7879"/>
    <n v="1538977"/>
    <n v="0.81727342253977808"/>
    <n v="281212"/>
    <n v="0.2067624630214297"/>
    <n v="2.4760948344257261"/>
    <x v="0"/>
    <n v="1.876534826162193"/>
    <n v="1189501"/>
    <n v="517310"/>
    <n v="176103"/>
    <n v="56024"/>
    <n v="25885"/>
    <n v="19734"/>
    <n v="15176"/>
    <n v="12296"/>
    <n v="10197"/>
    <n v="8460"/>
    <n v="2232140.052254756"/>
    <n v="970750.23092196428"/>
    <n v="330463.41249164077"/>
    <n v="105130.9871009107"/>
    <n v="48574.103975208382"/>
    <n v="37031.538259484732"/>
    <n v="28478.292521837451"/>
    <n v="23073.872222490329"/>
    <n v="19135.025622375892"/>
    <n v="15875.484629332161"/>
  </r>
  <r>
    <n v="4223"/>
    <n v="4289301"/>
    <s v="programmatic-daskipper0114_banner_ver1_INT-01-1"/>
    <s v="daskipper"/>
    <s v="video"/>
    <n v="3486793"/>
    <n v="7800"/>
    <n v="1510413"/>
    <n v="0.83227633766393694"/>
    <n v="253332"/>
    <n v="0.2237012635966632"/>
    <n v="2.3085030385728942"/>
    <x v="0"/>
    <n v="1.6669079293020801"/>
    <n v="1088694"/>
    <n v="623390"/>
    <n v="232830"/>
    <n v="68336"/>
    <n v="26320"/>
    <n v="16944"/>
    <n v="12243"/>
    <n v="9328"/>
    <n v="7308"/>
    <n v="6380"/>
    <n v="1814752.6611835989"/>
    <n v="1039133.734047624"/>
    <n v="388106.1731794033"/>
    <n v="113909.8202567869"/>
    <n v="43873.01669923075"/>
    <n v="28244.087954094441"/>
    <n v="20407.953778445371"/>
    <n v="15548.917164529799"/>
    <n v="12181.7631473396"/>
    <n v="10634.87258894727"/>
  </r>
  <r>
    <n v="4224"/>
    <n v="4289301"/>
    <s v="programmatic-daskipper0114_banner_ver1_INT-01-1"/>
    <s v="daskipper"/>
    <s v="video"/>
    <n v="2708630"/>
    <n v="5676"/>
    <n v="1282429"/>
    <n v="0.73192745953187277"/>
    <n v="343784"/>
    <n v="0.20955243056452891"/>
    <n v="2.1121091304079989"/>
    <x v="0"/>
    <n v="1.7145061718626871"/>
    <n v="1064539"/>
    <n v="336102"/>
    <n v="99801"/>
    <n v="31400"/>
    <n v="16005"/>
    <n v="11214"/>
    <n v="7462"/>
    <n v="5920"/>
    <n v="4158"/>
    <n v="3230"/>
    <n v="1825158.6856885329"/>
    <n v="576248.95337539271"/>
    <n v="171109.430458068"/>
    <n v="53835.493796488357"/>
    <n v="27440.6712806623"/>
    <n v="19226.47221126817"/>
    <n v="12793.64505443937"/>
    <n v="10149.876537427101"/>
    <n v="7128.916662605051"/>
    <n v="5537.8549351164766"/>
  </r>
  <r>
    <n v="4225"/>
    <n v="4289302"/>
    <s v="programmatic-daskipper0114_banner_ver2_INT-01-1"/>
    <s v="daskipper"/>
    <s v="video"/>
    <n v="3810337"/>
    <n v="7927"/>
    <n v="1539253"/>
    <n v="0.81723732225956358"/>
    <n v="281318"/>
    <n v="0.20803934140208599"/>
    <n v="2.4754455570331841"/>
    <x v="0"/>
    <n v="1.8744998086309881"/>
    <n v="1188455"/>
    <n v="518296"/>
    <n v="178512"/>
    <n v="56204"/>
    <n v="26145"/>
    <n v="19170"/>
    <n v="14784"/>
    <n v="12248"/>
    <n v="10008"/>
    <n v="8900"/>
    <n v="2227758.6700665411"/>
    <n v="971545.75281420676"/>
    <n v="334620.70983833499"/>
    <n v="105354.3872442961"/>
    <n v="49008.797496657193"/>
    <n v="35934.161331456053"/>
    <n v="27712.605170800529"/>
    <n v="22958.873656112341"/>
    <n v="18759.994084778929"/>
    <n v="16683.048296815799"/>
  </r>
  <r>
    <n v="4226"/>
    <n v="4289302"/>
    <s v="programmatic-daskipper0114_banner_ver2_INT-01-1"/>
    <s v="daskipper"/>
    <s v="video"/>
    <n v="3533763"/>
    <n v="7894"/>
    <n v="1528361"/>
    <n v="0.82889055661587807"/>
    <n v="261517"/>
    <n v="0.2233879295244191"/>
    <n v="2.3121258655513981"/>
    <x v="0"/>
    <n v="1.6665761165606241"/>
    <n v="1101556"/>
    <n v="628132"/>
    <n v="234843"/>
    <n v="72720"/>
    <n v="29035"/>
    <n v="18558"/>
    <n v="11949"/>
    <n v="9752"/>
    <n v="7848"/>
    <n v="5980"/>
    <n v="1835826.920654055"/>
    <n v="1046829.789247458"/>
    <n v="391383.73494144657"/>
    <n v="121193.4151962886"/>
    <n v="48389.03754433772"/>
    <n v="30928.319571132059"/>
    <n v="19913.9180167829"/>
    <n v="16252.45028869921"/>
    <n v="13079.28936276778"/>
    <n v="9966.1251770325325"/>
  </r>
  <r>
    <n v="4227"/>
    <n v="4289302"/>
    <s v="programmatic-daskipper0114_banner_ver2_INT-01-1"/>
    <s v="daskipper"/>
    <s v="video"/>
    <n v="2762309"/>
    <n v="5730"/>
    <n v="1326889"/>
    <n v="0.72958551921072523"/>
    <n v="358810"/>
    <n v="0.2074351566026828"/>
    <n v="2.081793578814807"/>
    <x v="0"/>
    <n v="1.689798782281976"/>
    <n v="1101892"/>
    <n v="346542"/>
    <n v="103524"/>
    <n v="32724"/>
    <n v="16575"/>
    <n v="11298"/>
    <n v="8148"/>
    <n v="6128"/>
    <n v="4356"/>
    <n v="3510"/>
    <n v="1861975.7598062521"/>
    <n v="585586.24960956071"/>
    <n v="174934.7291369593"/>
    <n v="55296.975351395398"/>
    <n v="28008.414816323759"/>
    <n v="19091.346642221772"/>
    <n v="13768.48047803354"/>
    <n v="10355.086937823949"/>
    <n v="7360.7634956202892"/>
    <n v="5931.1937258097369"/>
  </r>
  <r>
    <n v="4228"/>
    <n v="4289303"/>
    <s v="programmatic-daskipper0114_banner_ver3_INT-01-1"/>
    <s v="daskipper"/>
    <s v="video"/>
    <n v="3810621"/>
    <n v="7791"/>
    <n v="1538348"/>
    <n v="0.81780715416797756"/>
    <n v="280276"/>
    <n v="0.20445486444335451"/>
    <n v="2.4770864589806729"/>
    <x v="0"/>
    <n v="1.8765504872326719"/>
    <n v="1187999"/>
    <n v="517744"/>
    <n v="178881"/>
    <n v="55372"/>
    <n v="25685"/>
    <n v="19128"/>
    <n v="15036"/>
    <n v="12216"/>
    <n v="10161"/>
    <n v="8430"/>
    <n v="2229340.1022819271"/>
    <n v="971572.75546179258"/>
    <n v="335679.22770666762"/>
    <n v="103908.3535790475"/>
    <n v="48199.199264571187"/>
    <n v="35894.657719786563"/>
    <n v="28215.813126030462"/>
    <n v="22923.940752034319"/>
    <n v="19067.629500771181"/>
    <n v="15819.32060737143"/>
  </r>
  <r>
    <n v="4229"/>
    <n v="4289303"/>
    <s v="programmatic-daskipper0114_banner_ver3_INT-01-1"/>
    <s v="daskipper"/>
    <s v="video"/>
    <n v="3570975"/>
    <n v="7866"/>
    <n v="1550222"/>
    <n v="0.82998370555959078"/>
    <n v="263563"/>
    <n v="0.2202759750488312"/>
    <n v="2.303524914496117"/>
    <x v="0"/>
    <n v="1.652365499699463"/>
    <n v="1110236"/>
    <n v="645088"/>
    <n v="246747"/>
    <n v="75304"/>
    <n v="29780"/>
    <n v="18474"/>
    <n v="12236"/>
    <n v="9952"/>
    <n v="7182"/>
    <n v="6130"/>
    <n v="1834515.662924333"/>
    <n v="1065921.155470127"/>
    <n v="407716.22995434329"/>
    <n v="124429.7315893683"/>
    <n v="49207.444581049996"/>
    <n v="30525.800241447869"/>
    <n v="20218.344254322619"/>
    <n v="16444.341453009049"/>
    <n v="11867.28901884154"/>
    <n v="10129.000513157711"/>
  </r>
  <r>
    <n v="4230"/>
    <n v="4289303"/>
    <s v="programmatic-daskipper0114_banner_ver3_INT-01-1"/>
    <s v="daskipper"/>
    <s v="video"/>
    <n v="2772067"/>
    <n v="5803"/>
    <n v="1331038"/>
    <n v="0.72400036663115552"/>
    <n v="367366"/>
    <n v="0.20933837457752641"/>
    <n v="2.0826355070253442"/>
    <x v="0"/>
    <n v="1.6883801808935039"/>
    <n v="1105202"/>
    <n v="345210"/>
    <n v="106509"/>
    <n v="33608"/>
    <n v="17850"/>
    <n v="11508"/>
    <n v="7812"/>
    <n v="5944"/>
    <n v="4707"/>
    <n v="3500"/>
    <n v="1866001.152683862"/>
    <n v="582845.72224624653"/>
    <n v="179827.6846867862"/>
    <n v="56743.081119468887"/>
    <n v="30137.586228949051"/>
    <n v="19429.87912172245"/>
    <n v="13189.625973140061"/>
    <n v="10035.73179523099"/>
    <n v="7947.2055114657242"/>
    <n v="5909.3306331272643"/>
  </r>
  <r>
    <n v="4231"/>
    <n v="4289304"/>
    <s v="programmatic-daskipper0114_banner_ver1_INT-01-2"/>
    <s v="daskipper"/>
    <s v="video"/>
    <n v="3063045"/>
    <n v="6268"/>
    <n v="1256352"/>
    <n v="0.85006670105193449"/>
    <n v="188369"/>
    <n v="0.20463297143855219"/>
    <n v="2.4380468212730189"/>
    <x v="0"/>
    <n v="1.8792182861265661"/>
    <n v="989200"/>
    <n v="397414"/>
    <n v="133677"/>
    <n v="42296"/>
    <n v="20360"/>
    <n v="14232"/>
    <n v="10941"/>
    <n v="8480"/>
    <n v="7137"/>
    <n v="6220"/>
    <n v="1858922.7286364001"/>
    <n v="746827.65596270328"/>
    <n v="251208.262834541"/>
    <n v="79483.416630009262"/>
    <n v="38260.884305536892"/>
    <n v="26745.034648153291"/>
    <n v="20560.527268510759"/>
    <n v="15935.77106635328"/>
    <n v="13411.980908085299"/>
    <n v="11688.73773970724"/>
  </r>
  <r>
    <n v="4232"/>
    <n v="4289304"/>
    <s v="programmatic-daskipper0114_banner_ver1_INT-01-2"/>
    <s v="daskipper"/>
    <s v="video"/>
    <n v="2906420"/>
    <n v="6090"/>
    <n v="1261346"/>
    <n v="0.86890591479261037"/>
    <n v="165355"/>
    <n v="0.20953613035968649"/>
    <n v="2.3042210464059818"/>
    <x v="0"/>
    <n v="1.670031913340972"/>
    <n v="917069"/>
    <n v="507018"/>
    <n v="186114"/>
    <n v="60000"/>
    <n v="24675"/>
    <n v="15228"/>
    <n v="10724"/>
    <n v="8448"/>
    <n v="5922"/>
    <n v="5140"/>
    <n v="1531534.496735692"/>
    <n v="846736.24063831288"/>
    <n v="310816.31951954158"/>
    <n v="100201.9148004583"/>
    <n v="41208.03746168848"/>
    <n v="25431.24597635632"/>
    <n v="17909.42223866858"/>
    <n v="14108.429603904529"/>
    <n v="9889.9289908052342"/>
    <n v="8583.9640345725948"/>
  </r>
  <r>
    <n v="4233"/>
    <n v="4289304"/>
    <s v="programmatic-daskipper0114_banner_ver1_INT-01-2"/>
    <s v="daskipper"/>
    <s v="video"/>
    <n v="2298233"/>
    <n v="4423"/>
    <n v="1072870"/>
    <n v="0.82806584208711209"/>
    <n v="184463"/>
    <n v="0.19245220132162411"/>
    <n v="2.1421355802660149"/>
    <x v="0"/>
    <n v="1.7170738887033521"/>
    <n v="875211"/>
    <n v="306460"/>
    <n v="92022"/>
    <n v="28812"/>
    <n v="14125"/>
    <n v="8292"/>
    <n v="5348"/>
    <n v="3920"/>
    <n v="2439"/>
    <n v="1830"/>
    <n v="1502801.955205949"/>
    <n v="526214.46393202932"/>
    <n v="158008.5733862599"/>
    <n v="49472.332881320981"/>
    <n v="24253.668677934849"/>
    <n v="14237.976685128189"/>
    <n v="9182.9111567855271"/>
    <n v="6730.9296437171406"/>
    <n v="4187.9432145474757"/>
    <n v="3142.2452163271341"/>
  </r>
  <r>
    <n v="4234"/>
    <n v="4289305"/>
    <s v="programmatic-daskipper0114_banner_ver2_INT-01-2"/>
    <s v="daskipper"/>
    <s v="video"/>
    <n v="3088587"/>
    <n v="6337"/>
    <n v="1278167"/>
    <n v="0.84833515495236544"/>
    <n v="193853"/>
    <n v="0.20517472876755621"/>
    <n v="2.4164189812442349"/>
    <x v="0"/>
    <n v="1.8667954881455631"/>
    <n v="1007684"/>
    <n v="404426"/>
    <n v="133257"/>
    <n v="41736"/>
    <n v="20655"/>
    <n v="14304"/>
    <n v="10759"/>
    <n v="8800"/>
    <n v="6885"/>
    <n v="5980"/>
    <n v="1881139.944676474"/>
    <n v="754980.63208875747"/>
    <n v="248763.5663638133"/>
    <n v="77912.576493243221"/>
    <n v="38558.660807646607"/>
    <n v="26702.642662434129"/>
    <n v="20084.852656958112"/>
    <n v="16427.800295680951"/>
    <n v="12852.886935882199"/>
    <n v="11163.43701911047"/>
  </r>
  <r>
    <n v="4235"/>
    <n v="4289305"/>
    <s v="programmatic-daskipper0114_banner_ver2_INT-01-2"/>
    <s v="daskipper"/>
    <s v="video"/>
    <n v="2929917"/>
    <n v="6511"/>
    <n v="1280758"/>
    <n v="0.85875083349079218"/>
    <n v="180906"/>
    <n v="0.22222472513726499"/>
    <n v="2.2876429426948728"/>
    <x v="0"/>
    <n v="1.6611635050749129"/>
    <n v="934171"/>
    <n v="509298"/>
    <n v="188211"/>
    <n v="61268"/>
    <n v="25510"/>
    <n v="15606"/>
    <n v="10780"/>
    <n v="7888"/>
    <n v="6192"/>
    <n v="4850"/>
    <n v="1551810.772699337"/>
    <n v="846027.25080764317"/>
    <n v="312649.24445365451"/>
    <n v="101776.1656289298"/>
    <n v="42376.281014461027"/>
    <n v="25924.117660199099"/>
    <n v="17907.34258470756"/>
    <n v="13103.257728030911"/>
    <n v="10285.924423423859"/>
    <n v="8056.6429996133293"/>
  </r>
  <r>
    <n v="4236"/>
    <n v="4289305"/>
    <s v="programmatic-daskipper0114_banner_ver2_INT-01-2"/>
    <s v="daskipper"/>
    <s v="video"/>
    <n v="2204982"/>
    <n v="4239"/>
    <n v="1006131"/>
    <n v="0.84023452214473071"/>
    <n v="160745"/>
    <n v="0.19224646731810061"/>
    <n v="2.1915456337196648"/>
    <x v="0"/>
    <n v="1.756340600633562"/>
    <n v="821230"/>
    <n v="285310"/>
    <n v="87708"/>
    <n v="27056"/>
    <n v="13265"/>
    <n v="8010"/>
    <n v="5075"/>
    <n v="3480"/>
    <n v="2367"/>
    <n v="1940"/>
    <n v="1442359.5914582999"/>
    <n v="501101.53676676162"/>
    <n v="154045.12140036849"/>
    <n v="47519.551290741663"/>
    <n v="23297.858067404199"/>
    <n v="14068.288211074831"/>
    <n v="8913.4285482153282"/>
    <n v="6112.0652902047968"/>
    <n v="4157.2582016996421"/>
    <n v="3407.3007652291112"/>
  </r>
  <r>
    <n v="4237"/>
    <n v="4289306"/>
    <s v="programmatic-daskipper0114_banner_ver3_INT-01-2"/>
    <s v="daskipper"/>
    <s v="video"/>
    <n v="3084451"/>
    <n v="6228"/>
    <n v="1277050"/>
    <n v="0.8494506871304961"/>
    <n v="192259"/>
    <n v="0.20191599736873761"/>
    <n v="2.4152938412748131"/>
    <x v="0"/>
    <n v="1.8664548352507491"/>
    <n v="1007438"/>
    <n v="402646"/>
    <n v="133326"/>
    <n v="42676"/>
    <n v="19795"/>
    <n v="14310"/>
    <n v="10283"/>
    <n v="9280"/>
    <n v="6768"/>
    <n v="6050"/>
    <n v="1880337.526315344"/>
    <n v="751520.57359437295"/>
    <n v="248846.9573646413"/>
    <n v="79652.826549160949"/>
    <n v="36946.47346378857"/>
    <n v="26708.968692438211"/>
    <n v="19192.75507088345"/>
    <n v="17320.700871126948"/>
    <n v="12632.16632497707"/>
    <n v="11292.051753267029"/>
  </r>
  <r>
    <n v="4238"/>
    <n v="4289306"/>
    <s v="programmatic-daskipper0114_banner_ver3_INT-01-2"/>
    <s v="daskipper"/>
    <s v="video"/>
    <n v="2846281"/>
    <n v="5991"/>
    <n v="1220844"/>
    <n v="0.87276179429968126"/>
    <n v="155338"/>
    <n v="0.21048519102646579"/>
    <n v="2.331404339948429"/>
    <x v="0"/>
    <n v="1.6884179792237131"/>
    <n v="886575"/>
    <n v="492372"/>
    <n v="180510"/>
    <n v="57776"/>
    <n v="24140"/>
    <n v="15084"/>
    <n v="10087"/>
    <n v="8120"/>
    <n v="6084"/>
    <n v="5020"/>
    <n v="1496909.169930263"/>
    <n v="831329.73726633796"/>
    <n v="304776.32942967239"/>
    <n v="97550.037167629227"/>
    <n v="40758.410018460418"/>
    <n v="25468.096798610481"/>
    <n v="17031.072156429589"/>
    <n v="13709.95399129655"/>
    <n v="10272.33498559707"/>
    <n v="8475.8582557030386"/>
  </r>
  <r>
    <n v="4239"/>
    <n v="4289306"/>
    <s v="programmatic-daskipper0114_banner_ver3_INT-01-2"/>
    <s v="daskipper"/>
    <s v="video"/>
    <n v="2193020"/>
    <n v="4135"/>
    <n v="1002660"/>
    <n v="0.83855843456405954"/>
    <n v="161871"/>
    <n v="0.1885527719765438"/>
    <n v="2.187202042566772"/>
    <x v="0"/>
    <n v="1.761266622655481"/>
    <n v="822138"/>
    <n v="280354"/>
    <n v="83262"/>
    <n v="26252"/>
    <n v="12230"/>
    <n v="7926"/>
    <n v="5005"/>
    <n v="3480"/>
    <n v="2601"/>
    <n v="1890"/>
    <n v="1448004.2186167319"/>
    <n v="493778.14272795472"/>
    <n v="146646.58153554061"/>
    <n v="46236.771377951678"/>
    <n v="21540.290795076529"/>
    <n v="13959.79925116734"/>
    <n v="8815.1394463906818"/>
    <n v="6129.2078468410728"/>
    <n v="4581.0544855269054"/>
    <n v="3328.7939168188591"/>
  </r>
  <r>
    <n v="4240"/>
    <n v="4289307"/>
    <s v="programmatic-daskipper0114_banner_ver1_INT-02"/>
    <s v="daskipper"/>
    <s v="video"/>
    <n v="2358092"/>
    <n v="4909"/>
    <n v="994020"/>
    <n v="0.85945554415404113"/>
    <n v="139704"/>
    <n v="0.20817678021044131"/>
    <n v="2.372278223778193"/>
    <x v="0"/>
    <n v="1.864590762807689"/>
    <n v="795958"/>
    <n v="301482"/>
    <n v="92958"/>
    <n v="29516"/>
    <n v="14005"/>
    <n v="9816"/>
    <n v="7371"/>
    <n v="5424"/>
    <n v="4500"/>
    <n v="3640"/>
    <n v="1484135.934382882"/>
    <n v="562140.55235278769"/>
    <n v="173328.62812907709"/>
    <n v="55035.26095503175"/>
    <n v="26113.59363312168"/>
    <n v="18302.82292772027"/>
    <n v="13743.89851265548"/>
    <n v="10113.54029746891"/>
    <n v="8390.6584326346001"/>
    <n v="6787.1103766199876"/>
  </r>
  <r>
    <n v="4241"/>
    <n v="4289307"/>
    <s v="programmatic-daskipper0114_banner_ver1_INT-02"/>
    <s v="daskipper"/>
    <s v="video"/>
    <n v="2208918"/>
    <n v="4674"/>
    <n v="1015951"/>
    <n v="0.87593003993302831"/>
    <n v="126049"/>
    <n v="0.21159680893541541"/>
    <n v="2.1742367496070178"/>
    <x v="0"/>
    <n v="1.618837252081152"/>
    <n v="757606"/>
    <n v="388922"/>
    <n v="137490"/>
    <n v="40928"/>
    <n v="15270"/>
    <n v="8802"/>
    <n v="5488"/>
    <n v="4296"/>
    <n v="3177"/>
    <n v="2530"/>
    <n v="1226440.8152001931"/>
    <n v="629601.4217539056"/>
    <n v="222573.93378863751"/>
    <n v="66255.771053177377"/>
    <n v="24719.64483927919"/>
    <n v="14249.0054928183"/>
    <n v="8884.17883942136"/>
    <n v="6954.5248349406274"/>
    <n v="5143.0459498618184"/>
    <n v="4095.6582477653142"/>
  </r>
  <r>
    <n v="4242"/>
    <n v="4289307"/>
    <s v="programmatic-daskipper0114_banner_ver1_INT-02"/>
    <s v="daskipper"/>
    <s v="video"/>
    <n v="1385852"/>
    <n v="3546"/>
    <n v="585938"/>
    <n v="0.68968218480453558"/>
    <n v="181827"/>
    <n v="0.25587147833967838"/>
    <n v="2.365185395041796"/>
    <x v="0"/>
    <n v="1.6288887112774391"/>
    <n v="412366"/>
    <n v="247514"/>
    <n v="69606"/>
    <n v="58544"/>
    <n v="22100"/>
    <n v="16428"/>
    <n v="9016"/>
    <n v="6840"/>
    <n v="4662"/>
    <n v="3720"/>
    <n v="671698.32231463247"/>
    <n v="403172.76048312412"/>
    <n v="113380.4276371774"/>
    <n v="95361.660713026387"/>
    <n v="35998.440519231401"/>
    <n v="26759.38374886577"/>
    <n v="14686.06062087739"/>
    <n v="11141.598785137679"/>
    <n v="7593.8791719754208"/>
    <n v="6059.4660059520729"/>
  </r>
  <r>
    <n v="4243"/>
    <n v="4289307"/>
    <s v="programmatic-daskipper0114_banner_ver1_INT-02"/>
    <s v="daskipper"/>
    <s v="video"/>
    <n v="1706436"/>
    <n v="3290"/>
    <n v="745072"/>
    <n v="0.8507379152618807"/>
    <n v="111211"/>
    <n v="0.19279949555682141"/>
    <n v="2.2902967766873541"/>
    <x v="0"/>
    <n v="1.8493340413772179"/>
    <n v="615070"/>
    <n v="198182"/>
    <n v="62997"/>
    <n v="20808"/>
    <n v="10265"/>
    <n v="5808"/>
    <n v="3829"/>
    <n v="2888"/>
    <n v="1593"/>
    <n v="1290"/>
    <n v="1137469.8888298851"/>
    <n v="366504.71898821968"/>
    <n v="116502.4966046406"/>
    <n v="38480.942732977142"/>
    <n v="18983.413934737138"/>
    <n v="10740.93211231888"/>
    <n v="7081.1000444333667"/>
    <n v="5340.8767114974044"/>
    <n v="2945.9891279139079"/>
    <n v="2385.640913376611"/>
  </r>
  <r>
    <n v="4244"/>
    <n v="4289308"/>
    <s v="programmatic-daskipper0114_banner_ver2_INT-02"/>
    <s v="daskipper"/>
    <s v="video"/>
    <n v="2383403"/>
    <n v="4895"/>
    <n v="1010823"/>
    <n v="0.85610438227068442"/>
    <n v="145453"/>
    <n v="0.20537861200980281"/>
    <n v="2.3578836255209858"/>
    <x v="0"/>
    <n v="1.8531745507219779"/>
    <n v="808546"/>
    <n v="309454"/>
    <n v="94002"/>
    <n v="28628"/>
    <n v="14320"/>
    <n v="9312"/>
    <n v="7063"/>
    <n v="6176"/>
    <n v="5148"/>
    <n v="3470"/>
    <n v="1498376.8702880531"/>
    <n v="573472.27741911914"/>
    <n v="174202.11411696739"/>
    <n v="53052.681038068797"/>
    <n v="26537.45956633873"/>
    <n v="17256.761416323061"/>
    <n v="13088.971851749329"/>
    <n v="11445.20602525894"/>
    <n v="9540.1425871167448"/>
    <n v="6430.5156910052647"/>
  </r>
  <r>
    <n v="4245"/>
    <n v="4289308"/>
    <s v="programmatic-daskipper0114_banner_ver2_INT-02"/>
    <s v="daskipper"/>
    <s v="video"/>
    <n v="2170674"/>
    <n v="4650"/>
    <n v="1004752"/>
    <n v="0.87593157316432313"/>
    <n v="124658"/>
    <n v="0.21421917800646251"/>
    <n v="2.160407742408077"/>
    <x v="0"/>
    <n v="1.610212252061656"/>
    <n v="750444"/>
    <n v="382814"/>
    <n v="136023"/>
    <n v="39904"/>
    <n v="15255"/>
    <n v="8082"/>
    <n v="5698"/>
    <n v="4104"/>
    <n v="3303"/>
    <n v="2440"/>
    <n v="1208374.1232861569"/>
    <n v="616411.79306073068"/>
    <n v="219025.90116218259"/>
    <n v="64253.909706268307"/>
    <n v="24563.787905200559"/>
    <n v="13013.735421162301"/>
    <n v="9174.9894122473142"/>
    <n v="6608.3110824610349"/>
    <n v="5318.5310685596487"/>
    <n v="3928.9178950304399"/>
  </r>
  <r>
    <n v="4246"/>
    <n v="4289308"/>
    <s v="programmatic-daskipper0114_banner_ver2_INT-02"/>
    <s v="daskipper"/>
    <s v="video"/>
    <n v="1728657"/>
    <n v="3385"/>
    <n v="765768"/>
    <n v="0.8402858306954587"/>
    <n v="122304"/>
    <n v="0.19581675254258071"/>
    <n v="2.257416084244837"/>
    <x v="0"/>
    <n v="1.8257060568647601"/>
    <n v="633775"/>
    <n v="200742"/>
    <n v="64752"/>
    <n v="20980"/>
    <n v="10415"/>
    <n v="6102"/>
    <n v="3871"/>
    <n v="2752"/>
    <n v="1944"/>
    <n v="1510"/>
    <n v="1157086.8561894631"/>
    <n v="366495.88526714558"/>
    <n v="118218.1185941069"/>
    <n v="38303.313073022669"/>
    <n v="19014.72858224648"/>
    <n v="11140.45835898877"/>
    <n v="7067.308146123486"/>
    <n v="5024.3430684918194"/>
    <n v="3549.172574545094"/>
    <n v="2756.8161458657878"/>
  </r>
  <r>
    <n v="4247"/>
    <n v="4289309"/>
    <s v="programmatic-daskipper0114_banner_ver3_INT-02"/>
    <s v="daskipper"/>
    <s v="video"/>
    <n v="2384480"/>
    <n v="4726"/>
    <n v="1011453"/>
    <n v="0.85521225405431589"/>
    <n v="146446"/>
    <n v="0.19819834932563909"/>
    <n v="2.3574797840334649"/>
    <x v="0"/>
    <n v="1.856817134099999"/>
    <n v="811770"/>
    <n v="304162"/>
    <n v="94401"/>
    <n v="29120"/>
    <n v="13410"/>
    <n v="9876"/>
    <n v="7168"/>
    <n v="5768"/>
    <n v="4491"/>
    <n v="4010"/>
    <n v="1507308.4449483559"/>
    <n v="564773.21314212389"/>
    <n v="175285.39427617399"/>
    <n v="54070.514944991963"/>
    <n v="24899.91776828099"/>
    <n v="18337.926016371592"/>
    <n v="13309.66521722879"/>
    <n v="10710.12122948879"/>
    <n v="8338.9657492430943"/>
    <n v="7445.8367077409948"/>
  </r>
  <r>
    <n v="4248"/>
    <n v="4289309"/>
    <s v="programmatic-daskipper0114_banner_ver3_INT-02"/>
    <s v="daskipper"/>
    <s v="video"/>
    <n v="2228321"/>
    <n v="4606"/>
    <n v="1042226"/>
    <n v="0.87369054312596306"/>
    <n v="131643"/>
    <n v="0.20670271473454679"/>
    <n v="2.13804011797825"/>
    <x v="0"/>
    <n v="1.5900961555615021"/>
    <n v="775995"/>
    <n v="401016"/>
    <n v="142221"/>
    <n v="42296"/>
    <n v="15355"/>
    <n v="8838"/>
    <n v="5586"/>
    <n v="3936"/>
    <n v="3402"/>
    <n v="2730"/>
    <n v="1233906.666234948"/>
    <n v="637653.9999186513"/>
    <n v="226145.0653401124"/>
    <n v="67254.706995629298"/>
    <n v="24415.92646864686"/>
    <n v="14053.269822852561"/>
    <n v="8882.2771249665511"/>
    <n v="6258.6184682900721"/>
    <n v="5409.5071212202301"/>
    <n v="4340.9625046829015"/>
  </r>
  <r>
    <n v="4249"/>
    <n v="4289309"/>
    <s v="programmatic-daskipper0114_banner_ver3_INT-02"/>
    <s v="daskipper"/>
    <s v="video"/>
    <n v="1380738"/>
    <n v="3479"/>
    <n v="586164"/>
    <n v="0.69120758013115791"/>
    <n v="181003"/>
    <n v="0.2519667018652344"/>
    <n v="2.3555489589944112"/>
    <x v="0"/>
    <n v="1.621220055749554"/>
    <n v="412494"/>
    <n v="247802"/>
    <n v="68757"/>
    <n v="59124"/>
    <n v="22535"/>
    <n v="16752"/>
    <n v="9240"/>
    <n v="6536"/>
    <n v="4716"/>
    <n v="3710"/>
    <n v="668743.54567635665"/>
    <n v="401741.57225485111"/>
    <n v="111470.22737317211"/>
    <n v="95853.014576136658"/>
    <n v="36534.193956316209"/>
    <n v="27158.67837391654"/>
    <n v="14980.073315125879"/>
    <n v="10596.29428437909"/>
    <n v="7645.6737829148988"/>
    <n v="6014.7264068308468"/>
  </r>
  <r>
    <n v="4250"/>
    <n v="4289309"/>
    <s v="programmatic-daskipper0114_banner_ver3_INT-02"/>
    <s v="daskipper"/>
    <s v="video"/>
    <n v="1717083"/>
    <n v="3311"/>
    <n v="757098"/>
    <n v="0.84339940139849801"/>
    <n v="118562"/>
    <n v="0.19282702117486461"/>
    <n v="2.267979838805545"/>
    <x v="0"/>
    <n v="1.839752154398852"/>
    <n v="628493"/>
    <n v="195990"/>
    <n v="61710"/>
    <n v="21020"/>
    <n v="10480"/>
    <n v="5898"/>
    <n v="3682"/>
    <n v="2784"/>
    <n v="1926"/>
    <n v="1340"/>
    <n v="1156271.3507745981"/>
    <n v="360573.02474063111"/>
    <n v="113531.1054479532"/>
    <n v="38671.59028546387"/>
    <n v="19280.60257809997"/>
    <n v="10850.858206644431"/>
    <n v="6773.9674324965736"/>
    <n v="5121.8699978464047"/>
    <n v="3543.362649372189"/>
    <n v="2465.2678868944622"/>
  </r>
  <r>
    <n v="4251"/>
    <n v="4289310"/>
    <s v="programmatic-daskipper0114_banner_ver1_RET"/>
    <s v="daskipper"/>
    <s v="video"/>
    <n v="345837"/>
    <n v="686"/>
    <n v="179209"/>
    <n v="0.88790741536418372"/>
    <n v="20088"/>
    <n v="0.1983593426961256"/>
    <n v="1.929797052603385"/>
    <x v="0"/>
    <n v="1.7078960754198911"/>
    <n v="160699"/>
    <n v="30560"/>
    <n v="6732"/>
    <n v="1836"/>
    <n v="915"/>
    <n v="600"/>
    <n v="385"/>
    <n v="296"/>
    <n v="270"/>
    <n v="200"/>
    <n v="274457.19142390112"/>
    <n v="52193.304064831871"/>
    <n v="11497.55637972671"/>
    <n v="3135.6971944709198"/>
    <n v="1562.7249090092"/>
    <n v="1024.737645251935"/>
    <n v="657.53998903665808"/>
    <n v="505.53723832428778"/>
    <n v="461.13194036337057"/>
    <n v="341.57921508397823"/>
  </r>
  <r>
    <n v="4252"/>
    <n v="4289310"/>
    <s v="programmatic-daskipper0114_banner_ver1_RET"/>
    <s v="daskipper"/>
    <s v="video"/>
    <n v="311519"/>
    <n v="762"/>
    <n v="156696"/>
    <n v="0.91457344156838716"/>
    <n v="13386"/>
    <n v="0.24460787303503159"/>
    <n v="1.988046918874764"/>
    <x v="0"/>
    <n v="1.5827206909691349"/>
    <n v="125519"/>
    <n v="49660"/>
    <n v="14091"/>
    <n v="4044"/>
    <n v="1615"/>
    <n v="810"/>
    <n v="455"/>
    <n v="248"/>
    <n v="243"/>
    <n v="140"/>
    <n v="198661.51840975479"/>
    <n v="78597.909513527236"/>
    <n v="22302.117256446079"/>
    <n v="6400.5224742791816"/>
    <n v="2556.093915915153"/>
    <n v="1282.0037596849991"/>
    <n v="720.13791439095644"/>
    <n v="392.51473136034548"/>
    <n v="384.60112790549982"/>
    <n v="221.58089673567889"/>
  </r>
  <r>
    <n v="4253"/>
    <n v="4289310"/>
    <s v="programmatic-daskipper0114_banner_ver1_RET"/>
    <s v="daskipper"/>
    <s v="video"/>
    <n v="192357"/>
    <n v="1077"/>
    <n v="99124"/>
    <n v="0.80715063960292155"/>
    <n v="19116"/>
    <n v="0.55989644255212967"/>
    <n v="1.9405693878374559"/>
    <x v="0"/>
    <n v="1.432976250782205"/>
    <n v="74112"/>
    <n v="38518"/>
    <n v="8664"/>
    <n v="7812"/>
    <n v="2330"/>
    <n v="1428"/>
    <n v="602"/>
    <n v="392"/>
    <n v="198"/>
    <n v="180"/>
    <n v="106200.73589797071"/>
    <n v="55195.379227628953"/>
    <n v="12415.30623677702"/>
    <n v="11194.410471110579"/>
    <n v="3338.8346643225368"/>
    <n v="2046.290086116988"/>
    <n v="862.65170297088719"/>
    <n v="561.72669030662416"/>
    <n v="283.72929765487652"/>
    <n v="257.93572514079682"/>
  </r>
  <r>
    <n v="4254"/>
    <n v="4289310"/>
    <s v="programmatic-daskipper0114_banner_ver1_RET"/>
    <s v="daskipper"/>
    <s v="video"/>
    <n v="230229"/>
    <n v="419"/>
    <n v="105896"/>
    <n v="0.89802258819974312"/>
    <n v="10799"/>
    <n v="0.1819927116045329"/>
    <n v="2.1741047820503141"/>
    <x v="0"/>
    <n v="1.809165704047714"/>
    <n v="89205"/>
    <n v="26282"/>
    <n v="8298"/>
    <n v="2172"/>
    <n v="770"/>
    <n v="318"/>
    <n v="84"/>
    <n v="72"/>
    <n v="36"/>
    <n v="20"/>
    <n v="161386.62662957641"/>
    <n v="47548.493033782033"/>
    <n v="15012.457012187941"/>
    <n v="3929.5079091916359"/>
    <n v="1393.0575921167399"/>
    <n v="575.31469388717323"/>
    <n v="151.96991914000799"/>
    <n v="130.25993069143539"/>
    <n v="65.129965345717721"/>
    <n v="36.18331408095429"/>
  </r>
  <r>
    <n v="4255"/>
    <n v="4289311"/>
    <s v="programmatic-daskipper0114_banner_ver2_RET"/>
    <s v="daskipper"/>
    <s v="video"/>
    <n v="346300"/>
    <n v="737"/>
    <n v="179670"/>
    <n v="0.88861802192909223"/>
    <n v="20012"/>
    <n v="0.21282125324862841"/>
    <n v="1.927422496799688"/>
    <x v="0"/>
    <n v="1.7079221349273279"/>
    <n v="161089"/>
    <n v="30942"/>
    <n v="6564"/>
    <n v="1784"/>
    <n v="820"/>
    <n v="438"/>
    <n v="364"/>
    <n v="264"/>
    <n v="306"/>
    <n v="190"/>
    <n v="275127.46879330842"/>
    <n v="52846.526698921392"/>
    <n v="11210.800893662979"/>
    <n v="3046.9330887103529"/>
    <n v="1400.496150640409"/>
    <n v="748.0698950981697"/>
    <n v="621.6836571135475"/>
    <n v="450.89144362081458"/>
    <n v="522.62417328776246"/>
    <n v="324.50520563619227"/>
  </r>
  <r>
    <n v="4256"/>
    <n v="4289311"/>
    <s v="programmatic-daskipper0114_banner_ver2_RET"/>
    <s v="daskipper"/>
    <s v="video"/>
    <n v="313999"/>
    <n v="581"/>
    <n v="160812"/>
    <n v="0.9253165186677611"/>
    <n v="12010"/>
    <n v="0.18503243640903311"/>
    <n v="1.952584384249932"/>
    <x v="0"/>
    <n v="1.5510412756120211"/>
    <n v="128089"/>
    <n v="52608"/>
    <n v="14562"/>
    <n v="3724"/>
    <n v="1645"/>
    <n v="744"/>
    <n v="560"/>
    <n v="176"/>
    <n v="216"/>
    <n v="120"/>
    <n v="198671.3259518682"/>
    <n v="81597.179427397205"/>
    <n v="22586.263055462248"/>
    <n v="5776.077710379167"/>
    <n v="2551.4628983817752"/>
    <n v="1153.974709055344"/>
    <n v="868.58311434273185"/>
    <n v="272.98326450771572"/>
    <n v="335.02491553219647"/>
    <n v="186.1249530734425"/>
  </r>
  <r>
    <n v="4257"/>
    <n v="4289311"/>
    <s v="programmatic-daskipper0114_banner_ver2_RET"/>
    <s v="daskipper"/>
    <s v="video"/>
    <n v="231270"/>
    <n v="409"/>
    <n v="106908"/>
    <n v="0.90694803008193958"/>
    <n v="9948"/>
    <n v="0.17684956976693911"/>
    <n v="2.163261870019082"/>
    <x v="0"/>
    <n v="1.7863791199029839"/>
    <n v="89514"/>
    <n v="27002"/>
    <n v="8940"/>
    <n v="2644"/>
    <n v="795"/>
    <n v="246"/>
    <n v="154"/>
    <n v="64"/>
    <n v="54"/>
    <n v="50"/>
    <n v="159905.9405389957"/>
    <n v="48235.808995620369"/>
    <n v="15970.22933193268"/>
    <n v="4723.1863930234886"/>
    <n v="1420.1714003228719"/>
    <n v="439.44926349613411"/>
    <n v="275.10238446505952"/>
    <n v="114.328263673791"/>
    <n v="96.464472474761138"/>
    <n v="89.318955995149196"/>
  </r>
  <r>
    <n v="4258"/>
    <n v="4289312"/>
    <s v="programmatic-daskipper0114_banner_ver3_RET"/>
    <s v="daskipper"/>
    <s v="video"/>
    <n v="348070"/>
    <n v="807"/>
    <n v="180189"/>
    <n v="0.885620098896159"/>
    <n v="20610"/>
    <n v="0.2318499152469331"/>
    <n v="1.931693943581462"/>
    <x v="0"/>
    <n v="1.712867048211447"/>
    <n v="161706"/>
    <n v="30704"/>
    <n v="6615"/>
    <n v="1740"/>
    <n v="815"/>
    <n v="522"/>
    <n v="413"/>
    <n v="320"/>
    <n v="234"/>
    <n v="140"/>
    <n v="276980.87889808032"/>
    <n v="52591.869848284281"/>
    <n v="11330.615523918719"/>
    <n v="2980.388663887918"/>
    <n v="1395.9866442923301"/>
    <n v="894.11659916637552"/>
    <n v="707.41409091132778"/>
    <n v="548.11745542766312"/>
    <n v="400.81088928147869"/>
    <n v="239.80138674960261"/>
  </r>
  <r>
    <n v="4259"/>
    <n v="4289312"/>
    <s v="programmatic-daskipper0114_banner_ver3_RET"/>
    <s v="daskipper"/>
    <s v="video"/>
    <n v="315762"/>
    <n v="538"/>
    <n v="161802"/>
    <n v="0.92393171901459814"/>
    <n v="12308"/>
    <n v="0.17038148985628421"/>
    <n v="1.951533355582749"/>
    <x v="0"/>
    <n v="1.551191043470999"/>
    <n v="128962"/>
    <n v="52906"/>
    <n v="14421"/>
    <n v="3928"/>
    <n v="1375"/>
    <n v="840"/>
    <n v="455"/>
    <n v="312"/>
    <n v="162"/>
    <n v="200"/>
    <n v="200044.69934810701"/>
    <n v="82067.313345876668"/>
    <n v="22369.726037895271"/>
    <n v="6093.078418754083"/>
    <n v="2132.8876847726228"/>
    <n v="1303.0004765156391"/>
    <n v="705.7919247793044"/>
    <n v="483.97160556295159"/>
    <n v="251.29294904230181"/>
    <n v="310.23820869419978"/>
  </r>
  <r>
    <n v="4260"/>
    <n v="4289312"/>
    <s v="programmatic-daskipper0114_banner_ver3_RET"/>
    <s v="daskipper"/>
    <s v="video"/>
    <n v="193827"/>
    <n v="915"/>
    <n v="98166"/>
    <n v="0.81578143145284521"/>
    <n v="18084"/>
    <n v="0.47207045458063118"/>
    <n v="1.9744819998777581"/>
    <x v="0"/>
    <n v="1.465699248347726"/>
    <n v="73762"/>
    <n v="37662"/>
    <n v="8394"/>
    <n v="7660"/>
    <n v="2245"/>
    <n v="1146"/>
    <n v="623"/>
    <n v="360"/>
    <n v="180"/>
    <n v="210"/>
    <n v="108112.907956625"/>
    <n v="55201.165091272072"/>
    <n v="12303.079490630809"/>
    <n v="11227.256242343579"/>
    <n v="3290.4948125406449"/>
    <n v="1679.6913386064939"/>
    <n v="913.13063172063346"/>
    <n v="527.65172940518141"/>
    <n v="263.82586470259071"/>
    <n v="307.79684215302251"/>
  </r>
  <r>
    <n v="4261"/>
    <n v="4289312"/>
    <s v="programmatic-daskipper0114_banner_ver3_RET"/>
    <s v="daskipper"/>
    <s v="video"/>
    <n v="236216"/>
    <n v="410"/>
    <n v="110777"/>
    <n v="0.88422687019868751"/>
    <n v="12825"/>
    <n v="0.17356995292444199"/>
    <n v="2.1323559944753869"/>
    <x v="0"/>
    <n v="1.7676868966549431"/>
    <n v="93242"/>
    <n v="27102"/>
    <n v="9093"/>
    <n v="2740"/>
    <n v="835"/>
    <n v="318"/>
    <n v="126"/>
    <n v="72"/>
    <n v="72"/>
    <n v="30"/>
    <n v="164822.66161790019"/>
    <n v="47907.850273142263"/>
    <n v="16073.576951283399"/>
    <n v="4843.4620968345434"/>
    <n v="1476.018558706877"/>
    <n v="562.12443313627182"/>
    <n v="222.72854897852281"/>
    <n v="127.2734565591559"/>
    <n v="127.2734565591559"/>
    <n v="53.030606899648276"/>
  </r>
  <r>
    <n v="4262"/>
    <n v="4289313"/>
    <s v="native_slickjump_native_s1_NA-02"/>
    <s v="sjp"/>
    <s v="banner"/>
    <n v="2499735"/>
    <n v="10601"/>
    <n v="476909"/>
    <n v="7.7276797040944922E-2"/>
    <n v="440055"/>
    <n v="0.42408495300501858"/>
    <n v="5.2415345485197387"/>
    <x v="0"/>
    <n v="3.388846260215066"/>
    <n v="342516"/>
    <n v="144612"/>
    <n v="75003"/>
    <n v="47892"/>
    <n v="34725"/>
    <n v="26682"/>
    <n v="20776"/>
    <n v="17744"/>
    <n v="15696"/>
    <n v="11990"/>
    <n v="1160734.0656638229"/>
    <n v="490067.83538222098"/>
    <n v="254173.63605491049"/>
    <n v="162298.6250942199"/>
    <n v="117677.6863859681"/>
    <n v="90421.195915058372"/>
    <n v="70406.669902228197"/>
    <n v="60131.688041256122"/>
    <n v="53191.33090033567"/>
    <n v="40632.266659978639"/>
  </r>
  <r>
    <n v="4263"/>
    <n v="4289313"/>
    <s v="native_slickjump_native_s1_NA-02"/>
    <s v="sjp"/>
    <s v="banner"/>
    <n v="2334274"/>
    <n v="9069"/>
    <n v="479478"/>
    <n v="7.6243331289443939E-2"/>
    <n v="442921"/>
    <n v="0.38851480160426749"/>
    <n v="4.8683651804670909"/>
    <x v="0"/>
    <n v="3.4081470558175528"/>
    <n v="368493"/>
    <n v="127432"/>
    <n v="61446"/>
    <n v="38240"/>
    <n v="26120"/>
    <n v="19938"/>
    <n v="15078"/>
    <n v="11544"/>
    <n v="9459"/>
    <n v="7160"/>
    <n v="1255878.333039378"/>
    <n v="434306.99561694241"/>
    <n v="209417.00399176529"/>
    <n v="130327.5434144632"/>
    <n v="89020.801097954478"/>
    <n v="67951.635998890371"/>
    <n v="51388.041307617059"/>
    <n v="39343.649612357833"/>
    <n v="32237.663000978231"/>
    <n v="24402.33291965368"/>
  </r>
  <r>
    <n v="4264"/>
    <n v="4289313"/>
    <s v="native_slickjump_native_s1_NA-02"/>
    <s v="sjp"/>
    <s v="banner"/>
    <n v="2001940"/>
    <n v="4717"/>
    <n v="396997"/>
    <n v="3.4302526215563289E-2"/>
    <n v="383379"/>
    <n v="0.23562144719621961"/>
    <n v="5.0427081312957034"/>
    <x v="0"/>
    <n v="3.402027342787469"/>
    <n v="284812"/>
    <n v="134034"/>
    <n v="63495"/>
    <n v="35504"/>
    <n v="22895"/>
    <n v="15504"/>
    <n v="11095"/>
    <n v="8560"/>
    <n v="6786"/>
    <n v="5770"/>
    <n v="968938.21155398467"/>
    <n v="455987.3328631756"/>
    <n v="216011.72613029031"/>
    <n v="120785.57877832629"/>
    <n v="77889.416013119102"/>
    <n v="52745.03192257692"/>
    <n v="37745.493368226969"/>
    <n v="29121.35405426073"/>
    <n v="23086.157548155759"/>
    <n v="19629.697767883699"/>
  </r>
  <r>
    <n v="4265"/>
    <n v="4289313"/>
    <s v="native_slickjump_native_s1_NA-02"/>
    <s v="sjp"/>
    <s v="banner"/>
    <n v="2235130"/>
    <n v="6826"/>
    <n v="566254"/>
    <n v="0.12563796458832971"/>
    <n v="495111"/>
    <n v="0.30539610671415091"/>
    <n v="3.947221564880778"/>
    <x v="0"/>
    <n v="3.1045412560507248"/>
    <n v="468640"/>
    <n v="131320"/>
    <n v="50823"/>
    <n v="25368"/>
    <n v="14615"/>
    <n v="9924"/>
    <n v="7014"/>
    <n v="4840"/>
    <n v="4131"/>
    <n v="3280"/>
    <n v="1454912.214235612"/>
    <n v="407688.35774458118"/>
    <n v="157782.10025626601"/>
    <n v="78756.002583494803"/>
    <n v="45372.870457181351"/>
    <n v="30809.467425047402"/>
    <n v="21775.25236993979"/>
    <n v="15025.97967928551"/>
    <n v="12824.859928745551"/>
    <n v="10182.895319846381"/>
  </r>
  <r>
    <n v="4266"/>
    <n v="4289314"/>
    <s v="programmatic_olv-daskipper0114_video_vid1_INT-01"/>
    <s v="daskipper"/>
    <s v="video"/>
    <n v="8495010"/>
    <n v="126213"/>
    <n v="1794231"/>
    <n v="9.1625883177807066E-2"/>
    <n v="1629833"/>
    <n v="1.4857310350429249"/>
    <n v="4.7346244714309362"/>
    <x v="0"/>
    <n v="2.4878084351688718"/>
    <n v="1062930"/>
    <n v="605270"/>
    <n v="369945"/>
    <n v="267556"/>
    <n v="496055"/>
    <n v="185994"/>
    <n v="128730"/>
    <n v="105368"/>
    <n v="88848"/>
    <n v="103960"/>
    <n v="2644366.2199940491"/>
    <n v="1505795.8115546631"/>
    <n v="920352.29154854827"/>
    <n v="665628.07368004264"/>
    <n v="1234089.8133076951"/>
    <n v="462717.44209079922"/>
    <n v="320255.57985928888"/>
    <n v="262135.39919687371"/>
    <n v="221036.80384788389"/>
    <n v="258632.56492015591"/>
  </r>
  <r>
    <n v="4267"/>
    <n v="4289314"/>
    <s v="programmatic_olv-daskipper0114_video_vid1_INT-01"/>
    <s v="daskipper"/>
    <s v="video"/>
    <n v="7683940"/>
    <n v="121912"/>
    <n v="1957495"/>
    <n v="9.1675329949757245E-2"/>
    <n v="1778041"/>
    <n v="1.586581883773168"/>
    <n v="3.925394445451968"/>
    <x v="0"/>
    <n v="2.23436665359108"/>
    <n v="1133809"/>
    <n v="892336"/>
    <n v="542106"/>
    <n v="556448"/>
    <n v="130325"/>
    <n v="69108"/>
    <n v="44828"/>
    <n v="33744"/>
    <n v="21105"/>
    <n v="15170"/>
    <n v="2533345.021141449"/>
    <n v="1993805.8021988501"/>
    <n v="1211263.5691116459"/>
    <n v="1243308.855657449"/>
    <n v="291193.83412925748"/>
    <n v="154412.6106963724"/>
    <n v="100162.188347181"/>
    <n v="75396.46835877742"/>
    <n v="47156.308224039763"/>
    <n v="33895.342134976687"/>
  </r>
  <r>
    <n v="4268"/>
    <n v="4289314"/>
    <s v="programmatic_olv-daskipper0114_video_vid1_INT-01"/>
    <s v="daskipper"/>
    <s v="video"/>
    <n v="11277881"/>
    <n v="168735"/>
    <n v="3090230"/>
    <n v="0.124878407108856"/>
    <n v="2704327"/>
    <n v="1.496158719887184"/>
    <n v="3.6495280286580609"/>
    <x v="0"/>
    <n v="2.270395068612836"/>
    <n v="1773024"/>
    <n v="2013364"/>
    <n v="443790"/>
    <n v="430152"/>
    <n v="137795"/>
    <n v="68700"/>
    <n v="37926"/>
    <n v="34072"/>
    <n v="16722"/>
    <n v="11820"/>
    <n v="4025464.946132205"/>
    <n v="4571131.6969226142"/>
    <n v="1007578.627499691"/>
    <n v="976614.97955394862"/>
    <n v="312849.08847950568"/>
    <n v="155976.14121370181"/>
    <n v="86107.003372210413"/>
    <n v="77356.900777776551"/>
    <n v="37965.546337343847"/>
    <n v="26836.069711003722"/>
  </r>
  <r>
    <n v="4269"/>
    <n v="4289315"/>
    <s v="programmatic_olv-daskipper0114_video_vid1_INT-01"/>
    <s v="daskipper"/>
    <s v="video"/>
    <n v="2418779"/>
    <n v="42955"/>
    <n v="704358"/>
    <n v="2.3624350117411601E-3"/>
    <n v="702694"/>
    <n v="1.77589602026477"/>
    <n v="3.434019348115589"/>
    <x v="0"/>
    <n v="1.6895256602255331"/>
    <n v="306146"/>
    <n v="375966"/>
    <n v="310353"/>
    <n v="214996"/>
    <n v="200860"/>
    <n v="3990"/>
    <n v="4060"/>
    <n v="4552"/>
    <n v="5139"/>
    <n v="5570"/>
    <n v="517241.52277540602"/>
    <n v="635204.20437235269"/>
    <n v="524349.3572279748"/>
    <n v="363241.25884584867"/>
    <n v="339358.12411290052"/>
    <n v="6741.2073842998761"/>
    <n v="6859.4741805156636"/>
    <n v="7690.7208053466256"/>
    <n v="8682.472367899014"/>
    <n v="9410.6579274562173"/>
  </r>
  <r>
    <n v="4270"/>
    <n v="4289315"/>
    <s v="programmatic_olv-daskipper0114_video_vid1_INT-01"/>
    <s v="daskipper"/>
    <s v="video"/>
    <n v="1899905"/>
    <n v="29015"/>
    <n v="444268"/>
    <n v="2.0032953082373961E-3"/>
    <n v="443378"/>
    <n v="1.5271816222390071"/>
    <n v="4.2764840141536187"/>
    <x v="0"/>
    <n v="3.322883217551297"/>
    <n v="357598"/>
    <n v="131742"/>
    <n v="31338"/>
    <n v="11800"/>
    <n v="8665"/>
    <n v="7956"/>
    <n v="6888"/>
    <n v="6360"/>
    <n v="5157"/>
    <n v="4260"/>
    <n v="1188256.392829909"/>
    <n v="437763.28084664303"/>
    <n v="104132.5142716226"/>
    <n v="39210.021967105313"/>
    <n v="28792.78308008199"/>
    <n v="26436.85887883812"/>
    <n v="22888.019602493339"/>
    <n v="21133.537263626251"/>
    <n v="17136.108752912041"/>
    <n v="14155.482506768531"/>
  </r>
  <r>
    <n v="4271"/>
    <n v="4289316"/>
    <s v="smart-tv_olv-adstream_video_vid1_INT-01"/>
    <s v="adstream"/>
    <s v="video"/>
    <n v="3248396"/>
    <n v="0"/>
    <n v="1792908"/>
    <n v="0"/>
    <n v="1792908"/>
    <n v="0"/>
    <n v="1.8118029480597999"/>
    <x v="0"/>
    <n v="-324839.59999999998"/>
    <n v="-1"/>
    <n v="-1"/>
    <n v="-1"/>
    <n v="-1"/>
    <n v="-1"/>
    <n v="-1"/>
    <n v="-1"/>
    <n v="-1"/>
    <n v="-1"/>
    <n v="-1"/>
    <n v="324839.59999999998"/>
    <n v="324839.59999999998"/>
    <n v="324839.59999999998"/>
    <n v="324839.59999999998"/>
    <n v="324839.59999999998"/>
    <n v="324839.59999999998"/>
    <n v="324839.59999999998"/>
    <n v="324839.59999999998"/>
    <n v="324839.59999999998"/>
    <n v="324839.59999999998"/>
  </r>
  <r>
    <n v="4272"/>
    <n v="4289317"/>
    <s v="smart-tv_olv-ivi_video_vid1_INT-01"/>
    <s v="ivi"/>
    <s v="video"/>
    <n v="3806875"/>
    <n v="0"/>
    <n v="687066"/>
    <n v="1.2371446120174051E-4"/>
    <n v="686981"/>
    <n v="0"/>
    <n v="5.540770464555079"/>
    <x v="0"/>
    <n v="3.1300411597072282"/>
    <n v="436514"/>
    <n v="157478"/>
    <n v="113697"/>
    <n v="93280"/>
    <n v="103880"/>
    <n v="73494"/>
    <n v="65954"/>
    <n v="61584"/>
    <n v="56817"/>
    <n v="53540"/>
    <n v="1366306.786788441"/>
    <n v="492912.62174837489"/>
    <n v="355876.28973523271"/>
    <n v="291970.23937749019"/>
    <n v="325148.67567038687"/>
    <n v="230039.24499152301"/>
    <n v="206438.73464733051"/>
    <n v="192760.45477940989"/>
    <n v="177839.54857108559"/>
    <n v="167582.40369072501"/>
  </r>
  <r>
    <n v="4273"/>
    <n v="4289317"/>
    <s v="smart-tv_olv-ivi_video_vid1_INT-01"/>
    <s v="ivi"/>
    <s v="video"/>
    <n v="1508731"/>
    <n v="0"/>
    <n v="526128"/>
    <n v="3.6112885077432821E-5"/>
    <n v="526109"/>
    <n v="0"/>
    <n v="2.86761206398443"/>
    <x v="0"/>
    <n v="1.4875556453879031"/>
    <n v="328615"/>
    <n v="149296"/>
    <n v="99690"/>
    <n v="78428"/>
    <n v="332380"/>
    <n v="7758"/>
    <n v="1995"/>
    <n v="2056"/>
    <n v="1917"/>
    <n v="12100"/>
    <n v="488833.09840914578"/>
    <n v="222086.10763383241"/>
    <n v="148294.42228872009"/>
    <n v="116666.0141564825"/>
    <n v="494433.74541403132"/>
    <n v="11540.456696919349"/>
    <n v="2967.6735125488672"/>
    <n v="3058.414406917529"/>
    <n v="2851.6441722086111"/>
    <n v="17999.423309193629"/>
  </r>
  <r>
    <n v="4274"/>
    <n v="4289317"/>
    <s v="smart-tv_olv-ivi_video_vid1_INT-01"/>
    <s v="ivi"/>
    <s v="video"/>
    <n v="2193192"/>
    <n v="0"/>
    <n v="664740"/>
    <n v="3.7608689111512383E-5"/>
    <n v="664715"/>
    <n v="0"/>
    <n v="3.2993230435959919"/>
    <x v="0"/>
    <n v="1.5662535823218089"/>
    <n v="391223"/>
    <n v="172510"/>
    <n v="128874"/>
    <n v="111180"/>
    <n v="551280"/>
    <n v="12276"/>
    <n v="3325"/>
    <n v="2944"/>
    <n v="2997"/>
    <n v="23670"/>
    <n v="612754.42523668497"/>
    <n v="270194.40548633522"/>
    <n v="201849.3641681408"/>
    <n v="174136.07328253871"/>
    <n v="863444.27486236673"/>
    <n v="19227.328976582521"/>
    <n v="5207.7931612200136"/>
    <n v="4611.0505463554045"/>
    <n v="4694.0619862184603"/>
    <n v="37073.222293557214"/>
  </r>
  <r>
    <n v="4275"/>
    <n v="4291558"/>
    <s v="otc!filtrmsti!filtrum_2025!aignet!aignet!mrol!video!MW35-54_konkurenty!otravlenie_pohmelie!olv__ZHeED"/>
    <s v="aignet"/>
    <s v="video"/>
    <n v="1252751"/>
    <n v="18554"/>
    <n v="487275"/>
    <n v="0.35719460263711461"/>
    <n v="313223"/>
    <n v="1.481060482091014"/>
    <n v="2.570932225129547"/>
    <x v="35"/>
    <n v="1.8654758802462981"/>
    <n v="380795"/>
    <n v="103612"/>
    <n v="126894"/>
    <n v="24684"/>
    <n v="10950"/>
    <n v="15588"/>
    <n v="4074"/>
    <n v="2176"/>
    <n v="1602"/>
    <n v="1170"/>
    <n v="710363.88781838887"/>
    <n v="193285.6869040794"/>
    <n v="236717.69634797369"/>
    <n v="46047.406627999611"/>
    <n v="20426.960888696962"/>
    <n v="29079.038021279292"/>
    <n v="7599.9487361234169"/>
    <n v="4059.275515415944"/>
    <n v="2988.4923601545688"/>
    <n v="2182.6067798881681"/>
  </r>
  <r>
    <n v="4276"/>
    <n v="4291558"/>
    <s v="otc!filtrmsti!filtrum_2025!aignet!aignet!mrol!video!MW35-54_konkurenty!otravlenie_pohmelie!olv__ZHeED"/>
    <s v="aignet"/>
    <s v="video"/>
    <n v="606091"/>
    <n v="8648"/>
    <n v="171889"/>
    <n v="0.10037873278685661"/>
    <n v="154635"/>
    <n v="1.426848443550556"/>
    <n v="3.526060422714659"/>
    <x v="35"/>
    <n v="2.2630281939937951"/>
    <n v="115555"/>
    <n v="69764"/>
    <n v="33195"/>
    <n v="17920"/>
    <n v="19175"/>
    <n v="4902"/>
    <n v="2597"/>
    <n v="2976"/>
    <n v="999"/>
    <n v="740"/>
    <n v="261504.2229569529"/>
    <n v="157877.89892578311"/>
    <n v="75121.220899624008"/>
    <n v="40553.4652363688"/>
    <n v="43393.56561983101"/>
    <n v="11093.36420695758"/>
    <n v="5877.0842198018854"/>
    <n v="6734.7719053255332"/>
    <n v="2260.7651657998008"/>
    <n v="1674.640863555408"/>
  </r>
  <r>
    <n v="4277"/>
    <n v="4291558"/>
    <s v="otc!filtrmsti!filtrum_2025!aignet!aignet!mrol!video!MW35-54_konkurenty!otravlenie_pohmelie!olv__ZHeED"/>
    <s v="aignet"/>
    <s v="video"/>
    <n v="703100"/>
    <n v="10282"/>
    <n v="266969"/>
    <n v="0.27422659559724161"/>
    <n v="193759"/>
    <n v="1.462380884653677"/>
    <n v="2.6336391116571591"/>
    <x v="35"/>
    <n v="1.924745753432157"/>
    <n v="209650"/>
    <n v="71158"/>
    <n v="21468"/>
    <n v="46720"/>
    <n v="7880"/>
    <n v="3822"/>
    <n v="2044"/>
    <n v="1480"/>
    <n v="693"/>
    <n v="380"/>
    <n v="403522.94720705179"/>
    <n v="136961.0583227255"/>
    <n v="41320.441834681558"/>
    <n v="89924.121600350394"/>
    <n v="15166.996537045399"/>
    <n v="7356.3782696177059"/>
    <n v="3934.1803200153299"/>
    <n v="2848.6237150795928"/>
    <n v="1333.8488071284851"/>
    <n v="731.40338630421979"/>
  </r>
  <r>
    <n v="4278"/>
    <n v="4291559"/>
    <s v="otc!filtrmsti!filtrum_2025!mts!dsp!bn!banner!MW35-54_konkurenty!zelenaya_futbolka!gif__ArTKf"/>
    <s v="mts"/>
    <s v="banner"/>
    <n v="238007"/>
    <n v="560"/>
    <n v="88686"/>
    <n v="0.73019416818889116"/>
    <n v="23928"/>
    <n v="0.2352871974353696"/>
    <n v="2.6837043050763372"/>
    <x v="35"/>
    <n v="1.214829673638971"/>
    <n v="46019"/>
    <n v="32008"/>
    <n v="24453"/>
    <n v="20404"/>
    <n v="16955"/>
    <n v="13530"/>
    <n v="12586"/>
    <n v="10344"/>
    <n v="9639"/>
    <n v="9980"/>
    <n v="55905.246751191829"/>
    <n v="38884.2681938362"/>
    <n v="29706.230009493771"/>
    <n v="24787.384660929569"/>
    <n v="20597.437116548761"/>
    <n v="16436.64548433528"/>
    <n v="15289.846272420091"/>
    <n v="12566.198144121519"/>
    <n v="11709.743224206049"/>
    <n v="12124.000142916941"/>
  </r>
  <r>
    <n v="4279"/>
    <n v="4291559"/>
    <s v="otc!filtrmsti!filtrum_2025!mts!dsp!bn!banner!MW35-54_konkurenty!zelenaya_futbolka!gif__ArTKf"/>
    <s v="mts"/>
    <s v="banner"/>
    <n v="251057"/>
    <n v="939"/>
    <n v="41096"/>
    <n v="0.55754817987152028"/>
    <n v="18183"/>
    <n v="0.37401864915138788"/>
    <n v="6.1090373759003311"/>
    <x v="35"/>
    <n v="4.5597813254872044"/>
    <n v="32789"/>
    <n v="10052"/>
    <n v="5496"/>
    <n v="3068"/>
    <n v="1765"/>
    <n v="756"/>
    <n v="581"/>
    <n v="280"/>
    <n v="162"/>
    <n v="110"/>
    <n v="149510.66988140001"/>
    <n v="45834.921883797368"/>
    <n v="25060.558164877679"/>
    <n v="13989.40910659474"/>
    <n v="8048.0140394849159"/>
    <n v="3447.194682068327"/>
    <n v="2649.2329501080658"/>
    <n v="1276.738771136417"/>
    <n v="738.68457472892715"/>
    <n v="501.5759458035925"/>
  </r>
  <r>
    <n v="4280"/>
    <n v="4291559"/>
    <s v="otc!filtrmsti!filtrum_2025!mts!dsp!bn!banner!MW35-54_konkurenty!zelenaya_futbolka!gif__ArTKf"/>
    <s v="mts"/>
    <s v="banner"/>
    <n v="334170"/>
    <n v="814"/>
    <n v="69881"/>
    <n v="0.49756013794879872"/>
    <n v="35111"/>
    <n v="0.24358859263249241"/>
    <n v="4.781986519941043"/>
    <x v="35"/>
    <n v="2.6204273671829048"/>
    <n v="43005"/>
    <n v="22592"/>
    <n v="15480"/>
    <n v="12084"/>
    <n v="8730"/>
    <n v="6858"/>
    <n v="5628"/>
    <n v="5168"/>
    <n v="4140"/>
    <n v="3840"/>
    <n v="112691.47892570079"/>
    <n v="59200.695079396202"/>
    <n v="40564.215643991367"/>
    <n v="31665.244305038232"/>
    <n v="22876.330915506762"/>
    <n v="17970.890884140361"/>
    <n v="14747.76522250539"/>
    <n v="13542.368633601251"/>
    <n v="10848.569300137229"/>
    <n v="10062.44108998236"/>
  </r>
  <r>
    <n v="4281"/>
    <n v="4291559"/>
    <s v="otc!filtrmsti!filtrum_2025!mts!dsp!bn!banner!MW35-54_konkurenty!zelenaya_futbolka!gif__ArTKf"/>
    <s v="mts"/>
    <s v="banner"/>
    <n v="118280"/>
    <n v="264"/>
    <n v="57587"/>
    <n v="0.83718547588865544"/>
    <n v="9376"/>
    <n v="0.22319918836658781"/>
    <n v="2.0539357841179431"/>
    <x v="35"/>
    <n v="1.1049868276003809"/>
    <n v="31249"/>
    <n v="25368"/>
    <n v="18204"/>
    <n v="20888"/>
    <n v="4540"/>
    <n v="2046"/>
    <n v="1435"/>
    <n v="1160"/>
    <n v="1062"/>
    <n v="1090"/>
    <n v="34529.733375684307"/>
    <n v="28031.305842566471"/>
    <n v="20115.180209637339"/>
    <n v="23080.964854916761"/>
    <n v="5016.64019730573"/>
    <n v="2260.8030492703801"/>
    <n v="1585.6560976065471"/>
    <n v="1281.784720016442"/>
    <n v="1173.496010911605"/>
    <n v="1204.4356420844149"/>
  </r>
  <r>
    <n v="4282"/>
    <n v="4291560"/>
    <s v="otc!filtrmsti!filtrum_2025!mts!dsp!bn!banner!MW35-54_konkurenty!razdvoenie!gif__ArTKf"/>
    <s v="mts"/>
    <s v="banner"/>
    <n v="220978"/>
    <n v="519"/>
    <n v="82771"/>
    <n v="0.70135675538534026"/>
    <n v="24719"/>
    <n v="0.23486500918643491"/>
    <n v="2.669751483007333"/>
    <x v="35"/>
    <n v="1.1901909881184489"/>
    <n v="43020"/>
    <n v="29218"/>
    <n v="22923"/>
    <n v="19136"/>
    <n v="16035"/>
    <n v="13620"/>
    <n v="12271"/>
    <n v="10176"/>
    <n v="9297"/>
    <n v="9970"/>
    <n v="51202.016308855687"/>
    <n v="34775.000290844851"/>
    <n v="27282.74802063921"/>
    <n v="22775.49474863465"/>
    <n v="19084.71249447934"/>
    <n v="16210.40125817328"/>
    <n v="14604.833615201491"/>
    <n v="12111.38349509334"/>
    <n v="11065.20561653722"/>
    <n v="11866.20415154094"/>
  </r>
  <r>
    <n v="4283"/>
    <n v="4291560"/>
    <s v="otc!filtrmsti!filtrum_2025!mts!dsp!bn!banner!MW35-54_konkurenty!razdvoenie!gif__ArTKf"/>
    <s v="mts"/>
    <s v="banner"/>
    <n v="261057"/>
    <n v="1013"/>
    <n v="40311"/>
    <n v="0.57140730817890906"/>
    <n v="17277"/>
    <n v="0.38803786146320529"/>
    <n v="6.4760735283173334"/>
    <x v="35"/>
    <n v="4.8571455150985168"/>
    <n v="32322"/>
    <n v="9734"/>
    <n v="5172"/>
    <n v="2864"/>
    <n v="1615"/>
    <n v="900"/>
    <n v="518"/>
    <n v="280"/>
    <n v="162"/>
    <n v="180"/>
    <n v="156992.65733901429"/>
    <n v="47279.454443968963"/>
    <n v="25121.15660408953"/>
    <n v="13910.86475524215"/>
    <n v="7844.2900068841054"/>
    <n v="4371.4309635886648"/>
    <n v="2516.001376821031"/>
    <n v="1360.0007442275851"/>
    <n v="786.8575734459597"/>
    <n v="874.286192717733"/>
  </r>
  <r>
    <n v="4284"/>
    <n v="4291560"/>
    <s v="otc!filtrmsti!filtrum_2025!mts!dsp!bn!banner!MW35-54_konkurenty!razdvoenie!gif__ArTKf"/>
    <s v="mts"/>
    <s v="banner"/>
    <n v="374187"/>
    <n v="1017"/>
    <n v="69901"/>
    <n v="0.466130670519735"/>
    <n v="37318"/>
    <n v="0.27178923907030439"/>
    <n v="5.3530993834136851"/>
    <x v="35"/>
    <n v="3.0513247058247921"/>
    <n v="44534"/>
    <n v="23708"/>
    <n v="15870"/>
    <n v="11180"/>
    <n v="7750"/>
    <n v="6108"/>
    <n v="4235"/>
    <n v="4040"/>
    <n v="2916"/>
    <n v="2290"/>
    <n v="135887.69444920131"/>
    <n v="72340.806125694158"/>
    <n v="48424.523081439453"/>
    <n v="34113.81021112117"/>
    <n v="23647.766470142131"/>
    <n v="18637.491303177831"/>
    <n v="12922.36012916799"/>
    <n v="12327.35181153216"/>
    <n v="8897.6628421850928"/>
    <n v="6987.5335763387729"/>
  </r>
  <r>
    <n v="4285"/>
    <n v="4291560"/>
    <s v="otc!filtrmsti!filtrum_2025!mts!dsp!bn!banner!MW35-54_konkurenty!razdvoenie!gif__ArTKf"/>
    <s v="mts"/>
    <s v="banner"/>
    <n v="95255"/>
    <n v="164"/>
    <n v="47032"/>
    <n v="0.88986222146623573"/>
    <n v="5180"/>
    <n v="0.17216943992441339"/>
    <n v="2.025323184215003"/>
    <x v="35"/>
    <n v="1.2000478734126181"/>
    <n v="28238"/>
    <n v="20502"/>
    <n v="12738"/>
    <n v="7760"/>
    <n v="3570"/>
    <n v="2106"/>
    <n v="1344"/>
    <n v="1096"/>
    <n v="1062"/>
    <n v="960"/>
    <n v="33886.951849425517"/>
    <n v="24603.381500705498"/>
    <n v="15286.20981152993"/>
    <n v="9312.3714976819174"/>
    <n v="4284.1709080830478"/>
    <n v="2527.3008214069741"/>
    <n v="1612.864341866559"/>
    <n v="1315.2524692602301"/>
    <n v="1274.450841564201"/>
    <n v="1152.045958476114"/>
  </r>
  <r>
    <n v="4286"/>
    <n v="4291561"/>
    <s v="otc!filtrmsti!filtrum_2025!mts!dsp!bn!banner!MW35-54_konkurenty!otravlenie!gif__ArTKf"/>
    <s v="mts"/>
    <s v="banner"/>
    <n v="238500"/>
    <n v="723"/>
    <n v="86368"/>
    <n v="0.69621850685439046"/>
    <n v="26237"/>
    <n v="0.3031446540880503"/>
    <n v="2.7614394220081508"/>
    <x v="35"/>
    <n v="1.3727329760966041"/>
    <n v="47296"/>
    <n v="30882"/>
    <n v="21834"/>
    <n v="17668"/>
    <n v="13845"/>
    <n v="10926"/>
    <n v="9079"/>
    <n v="8088"/>
    <n v="6993"/>
    <n v="7130"/>
    <n v="64924.778837464961"/>
    <n v="42392.739767815307"/>
    <n v="29972.25180009324"/>
    <n v="24253.446221674789"/>
    <n v="19005.488054057481"/>
    <n v="14998.480496831489"/>
    <n v="12463.042689981061"/>
    <n v="11102.66431066933"/>
    <n v="9599.5217018435487"/>
    <n v="9787.586119568783"/>
  </r>
  <r>
    <n v="4287"/>
    <n v="4291561"/>
    <s v="otc!filtrmsti!filtrum_2025!mts!dsp!bn!banner!MW35-54_konkurenty!otravlenie!gif__ArTKf"/>
    <s v="mts"/>
    <s v="banner"/>
    <n v="845889"/>
    <n v="3385"/>
    <n v="251691"/>
    <n v="0.17989121581621911"/>
    <n v="206414"/>
    <n v="0.40017070797705129"/>
    <n v="3.3608233905860758"/>
    <x v="35"/>
    <n v="1.9680670626583561"/>
    <n v="171991"/>
    <n v="78350"/>
    <n v="47913"/>
    <n v="32832"/>
    <n v="23565"/>
    <n v="19056"/>
    <n v="17395"/>
    <n v="25304"/>
    <n v="8451"/>
    <n v="4950"/>
    <n v="338489.82217367331"/>
    <n v="154198.05435928219"/>
    <n v="94295.997173149808"/>
    <n v="64615.57780119915"/>
    <n v="46377.500331544157"/>
    <n v="37503.48594601763"/>
    <n v="34234.526554942102"/>
    <n v="49799.968953507043"/>
    <n v="16632.134746525771"/>
    <n v="9741.9319601588631"/>
  </r>
  <r>
    <n v="4288"/>
    <n v="4291561"/>
    <s v="otc!filtrmsti!filtrum_2025!mts!dsp!bn!banner!MW35-54_konkurenty!otravlenie!gif__ArTKf"/>
    <s v="mts"/>
    <s v="banner"/>
    <n v="400226"/>
    <n v="974"/>
    <n v="131276"/>
    <n v="0.26733751790121568"/>
    <n v="96181"/>
    <n v="0.24336250018739411"/>
    <n v="3.0487370120966508"/>
    <x v="35"/>
    <n v="1.7077183685138011"/>
    <n v="88349"/>
    <n v="38488"/>
    <n v="24123"/>
    <n v="17400"/>
    <n v="13330"/>
    <n v="11580"/>
    <n v="10885"/>
    <n v="19592"/>
    <n v="6786"/>
    <n v="3830"/>
    <n v="150875.21013982579"/>
    <n v="65726.664567359185"/>
    <n v="41195.290203658427"/>
    <n v="29714.299612140141"/>
    <n v="22763.885852288971"/>
    <n v="19775.37870738982"/>
    <n v="18588.514441272731"/>
    <n v="33457.618275922403"/>
    <n v="11588.57684873466"/>
    <n v="6540.5613514078586"/>
  </r>
  <r>
    <n v="4289"/>
    <n v="4291561"/>
    <s v="otc!filtrmsti!filtrum_2025!mts!dsp!bn!banner!MW35-54_konkurenty!otravlenie!gif__ArTKf"/>
    <s v="mts"/>
    <s v="banner"/>
    <n v="84620"/>
    <n v="188"/>
    <n v="46413"/>
    <n v="0.8715446103462392"/>
    <n v="5962"/>
    <n v="0.22216969983455451"/>
    <n v="1.8231960873031261"/>
    <x v="35"/>
    <n v="1.1093485756236969"/>
    <n v="28446"/>
    <n v="20760"/>
    <n v="12972"/>
    <n v="7504"/>
    <n v="2795"/>
    <n v="1194"/>
    <n v="952"/>
    <n v="784"/>
    <n v="522"/>
    <n v="350"/>
    <n v="31556.529582191692"/>
    <n v="23030.076429947949"/>
    <n v="14390.4697229906"/>
    <n v="8324.5517114802242"/>
    <n v="3100.6292688682329"/>
    <n v="1324.562199294694"/>
    <n v="1056.09984399376"/>
    <n v="869.72928328897854"/>
    <n v="579.07995647556993"/>
    <n v="388.27200146829398"/>
  </r>
  <r>
    <n v="4290"/>
    <n v="4291562"/>
    <s v="otc!filtrmsti!filtrum_2025!aignet!aignet!bn!banner!MW35-54_konkurenty!zelenaya_futbolka!gif__KeOYN"/>
    <s v="aignet"/>
    <s v="banner"/>
    <n v="273773"/>
    <n v="591"/>
    <n v="124724"/>
    <n v="0.43356531220935818"/>
    <n v="70648"/>
    <n v="0.21587227374503701"/>
    <n v="2.195030627625798"/>
    <x v="35"/>
    <n v="1.8442350183229139"/>
    <n v="106573"/>
    <n v="29662"/>
    <n v="6489"/>
    <n v="2124"/>
    <n v="1565"/>
    <n v="972"/>
    <n v="448"/>
    <n v="296"/>
    <n v="189"/>
    <n v="130"/>
    <n v="196545.65860772799"/>
    <n v="54703.699113494287"/>
    <n v="11967.24103389739"/>
    <n v="3917.1551789178702"/>
    <n v="2886.227803675361"/>
    <n v="1792.5964378098729"/>
    <n v="826.21728820866565"/>
    <n v="545.89356542358269"/>
    <n v="348.56041846303083"/>
    <n v="239.75055238197891"/>
  </r>
  <r>
    <n v="4291"/>
    <n v="4291562"/>
    <s v="otc!filtrmsti!filtrum_2025!aignet!aignet!bn!banner!MW35-54_konkurenty!zelenaya_futbolka!gif__KeOYN"/>
    <s v="aignet"/>
    <s v="banner"/>
    <n v="366211"/>
    <n v="728"/>
    <n v="116549"/>
    <n v="0.65889025216861574"/>
    <n v="39756"/>
    <n v="0.1987924994060801"/>
    <n v="3.1421204815142132"/>
    <x v="35"/>
    <n v="2.37218627127098"/>
    <n v="89404"/>
    <n v="40744"/>
    <n v="13752"/>
    <n v="4672"/>
    <n v="2335"/>
    <n v="1344"/>
    <n v="812"/>
    <n v="584"/>
    <n v="360"/>
    <n v="370"/>
    <n v="212082.9413967107"/>
    <n v="96652.357436664795"/>
    <n v="32622.305602518511"/>
    <n v="11082.85425937802"/>
    <n v="5539.0549434177374"/>
    <n v="3188.218348588196"/>
    <n v="1926.215252272036"/>
    <n v="1385.3567824222521"/>
    <n v="853.98705765755267"/>
    <n v="877.70892037026249"/>
  </r>
  <r>
    <n v="4292"/>
    <n v="4291562"/>
    <s v="otc!filtrmsti!filtrum_2025!aignet!aignet!bn!banner!MW35-54_konkurenty!zelenaya_futbolka!gif__KeOYN"/>
    <s v="aignet"/>
    <s v="banner"/>
    <n v="134374"/>
    <n v="278"/>
    <n v="72268"/>
    <n v="0.35562074500470481"/>
    <n v="46568"/>
    <n v="0.2068852605414738"/>
    <n v="1.859384513200864"/>
    <x v="35"/>
    <n v="1.6607014855278439"/>
    <n v="65026"/>
    <n v="12454"/>
    <n v="2322"/>
    <n v="584"/>
    <n v="270"/>
    <n v="132"/>
    <n v="56"/>
    <n v="32"/>
    <n v="18"/>
    <n v="20"/>
    <n v="107988.7747979336"/>
    <n v="20682.376300763779"/>
    <n v="3856.148849395654"/>
    <n v="969.8496675482611"/>
    <n v="448.38940109251803"/>
    <n v="219.21259608967549"/>
    <n v="92.999283189559279"/>
    <n v="53.142447536891019"/>
    <n v="29.8926267395012"/>
    <n v="33.214029710556893"/>
  </r>
  <r>
    <n v="4293"/>
    <n v="4291562"/>
    <s v="otc!filtrmsti!filtrum_2025!aignet!aignet!bn!banner!MW35-54_konkurenty!zelenaya_futbolka!gif__KeOYN"/>
    <s v="aignet"/>
    <s v="banner"/>
    <n v="365730"/>
    <n v="772"/>
    <n v="166706"/>
    <n v="0.49718666394730848"/>
    <n v="83822"/>
    <n v="0.2110846799551582"/>
    <n v="2.193862248509352"/>
    <x v="35"/>
    <n v="1.74222683771514"/>
    <n v="135493"/>
    <n v="47622"/>
    <n v="14304"/>
    <n v="5364"/>
    <n v="2540"/>
    <n v="1596"/>
    <n v="1225"/>
    <n v="800"/>
    <n v="477"/>
    <n v="500"/>
    <n v="236059.5409225375"/>
    <n v="82968.326465670412"/>
    <n v="24920.812686677371"/>
    <n v="9345.3047575040127"/>
    <n v="4425.2561677964568"/>
    <n v="2780.5940329933642"/>
    <n v="2134.2278762010469"/>
    <n v="1393.781470172112"/>
    <n v="831.04220159012198"/>
    <n v="871.1134188575702"/>
  </r>
  <r>
    <n v="4294"/>
    <n v="4291563"/>
    <s v="otc!filtrmsti!filtrum_2025!aignet!aignet!bn!banner!MW35-54_konkurenty!otravlenie!gif__KeOYN"/>
    <s v="aignet"/>
    <s v="banner"/>
    <n v="272339"/>
    <n v="637"/>
    <n v="124220"/>
    <n v="0.43633070359040421"/>
    <n v="70019"/>
    <n v="0.2338996618185423"/>
    <n v="2.1923925293833522"/>
    <x v="35"/>
    <n v="1.845002675988592"/>
    <n v="106095"/>
    <n v="29900"/>
    <n v="6252"/>
    <n v="1968"/>
    <n v="1585"/>
    <n v="840"/>
    <n v="427"/>
    <n v="248"/>
    <n v="144"/>
    <n v="150"/>
    <n v="195745.55890900959"/>
    <n v="55165.58001205889"/>
    <n v="11534.956730280681"/>
    <n v="3630.9652663455481"/>
    <n v="2924.329241441917"/>
    <n v="1549.8022478304169"/>
    <n v="787.81614264712857"/>
    <n v="457.56066364517068"/>
    <n v="265.68038534235723"/>
    <n v="276.75040139828872"/>
  </r>
  <r>
    <n v="4295"/>
    <n v="4291563"/>
    <s v="otc!filtrmsti!filtrum_2025!aignet!aignet!bn!banner!MW35-54_konkurenty!otravlenie!gif__KeOYN"/>
    <s v="aignet"/>
    <s v="banner"/>
    <n v="506868"/>
    <n v="986"/>
    <n v="228052"/>
    <n v="0.68614175714310766"/>
    <n v="71576"/>
    <n v="0.19452796388803401"/>
    <n v="2.2225983547611952"/>
    <x v="35"/>
    <n v="1.722470672991967"/>
    <n v="176353"/>
    <n v="82714"/>
    <n v="23553"/>
    <n v="5744"/>
    <n v="2405"/>
    <n v="1356"/>
    <n v="875"/>
    <n v="576"/>
    <n v="342"/>
    <n v="350"/>
    <n v="303762.87059415219"/>
    <n v="142472.4392458575"/>
    <n v="40569.351760979793"/>
    <n v="9893.8715456658556"/>
    <n v="4142.54196854568"/>
    <n v="2335.6702325771071"/>
    <n v="1507.161838867971"/>
    <n v="992.14310764337279"/>
    <n v="589.08497016325259"/>
    <n v="602.86473554718827"/>
  </r>
  <r>
    <n v="4296"/>
    <n v="4291563"/>
    <s v="otc!filtrmsti!filtrum_2025!aignet!aignet!bn!banner!MW35-54_konkurenty!otravlenie!gif__KeOYN"/>
    <s v="aignet"/>
    <s v="banner"/>
    <n v="134437"/>
    <n v="307"/>
    <n v="72042"/>
    <n v="0.3548485605618944"/>
    <n v="46478"/>
    <n v="0.2283597521515654"/>
    <n v="1.866092001887788"/>
    <x v="35"/>
    <n v="1.667601126313309"/>
    <n v="64867"/>
    <n v="12330"/>
    <n v="2343"/>
    <n v="500"/>
    <n v="305"/>
    <n v="144"/>
    <n v="56"/>
    <n v="8"/>
    <n v="54"/>
    <n v="10"/>
    <n v="108172.28226056539"/>
    <n v="20561.52188744309"/>
    <n v="3907.1894389520821"/>
    <n v="833.80056315665433"/>
    <n v="508.61834352555911"/>
    <n v="240.13456218911639"/>
    <n v="93.385663073545288"/>
    <n v="13.34080901050647"/>
    <n v="90.050460820918659"/>
    <n v="16.676011263133081"/>
  </r>
  <r>
    <n v="4297"/>
    <n v="4291563"/>
    <s v="otc!filtrmsti!filtrum_2025!aignet!aignet!bn!banner!MW35-54_konkurenty!otravlenie!gif__KeOYN"/>
    <s v="aignet"/>
    <s v="banner"/>
    <n v="360806"/>
    <n v="747"/>
    <n v="163763"/>
    <n v="0.49785360551528729"/>
    <n v="82233"/>
    <n v="0.20703646835141321"/>
    <n v="2.2032205076848861"/>
    <x v="35"/>
    <n v="1.7566103048213479"/>
    <n v="133588"/>
    <n v="46130"/>
    <n v="13794"/>
    <n v="5124"/>
    <n v="2390"/>
    <n v="1560"/>
    <n v="1141"/>
    <n v="704"/>
    <n v="468"/>
    <n v="500"/>
    <n v="234662.05740047421"/>
    <n v="81032.433361408766"/>
    <n v="24230.682544705669"/>
    <n v="9000.8712019045852"/>
    <n v="4198.2986285230209"/>
    <n v="2740.3120755213031"/>
    <n v="2004.292357801158"/>
    <n v="1236.653654594229"/>
    <n v="822.09362265639072"/>
    <n v="878.30515241067383"/>
  </r>
  <r>
    <n v="4298"/>
    <n v="4291564"/>
    <s v="otc!filtrmsti!filtrum_2025!aignet!aignet!bn!banner!MW35-54_konkurenty!razdvoenie!gif__KeOYN"/>
    <s v="aignet"/>
    <s v="banner"/>
    <n v="267505"/>
    <n v="559"/>
    <n v="122821"/>
    <n v="0.42887616938471429"/>
    <n v="70146"/>
    <n v="0.2089680566718379"/>
    <n v="2.1780070183437692"/>
    <x v="35"/>
    <n v="1.881942832218259"/>
    <n v="106401"/>
    <n v="28674"/>
    <n v="4806"/>
    <n v="984"/>
    <n v="465"/>
    <n v="324"/>
    <n v="182"/>
    <n v="128"/>
    <n v="99"/>
    <n v="80"/>
    <n v="200240.599290855"/>
    <n v="53962.828771026361"/>
    <n v="9044.6172516409533"/>
    <n v="1851.831746902767"/>
    <n v="875.10341698149045"/>
    <n v="609.74947763871592"/>
    <n v="342.51359546372311"/>
    <n v="240.88868252393709"/>
    <n v="186.31234038960761"/>
    <n v="150.55542657746071"/>
  </r>
  <r>
    <n v="4299"/>
    <n v="4291564"/>
    <s v="otc!filtrmsti!filtrum_2025!aignet!aignet!bn!banner!MW35-54_konkurenty!razdvoenie!gif__KeOYN"/>
    <s v="aignet"/>
    <s v="banner"/>
    <n v="501089"/>
    <n v="1042"/>
    <n v="223023"/>
    <n v="0.69291059666491794"/>
    <n v="68488"/>
    <n v="0.20794709123528951"/>
    <n v="2.2468041412769089"/>
    <x v="35"/>
    <n v="1.739119419147046"/>
    <n v="172140"/>
    <n v="81724"/>
    <n v="22770"/>
    <n v="5332"/>
    <n v="2490"/>
    <n v="1512"/>
    <n v="896"/>
    <n v="616"/>
    <n v="378"/>
    <n v="270"/>
    <n v="299372.01681197248"/>
    <n v="142127.79541037319"/>
    <n v="39599.749173978227"/>
    <n v="9272.9847428920475"/>
    <n v="4330.4073536761443"/>
    <n v="2629.5485617503332"/>
    <n v="1558.250999555753"/>
    <n v="1071.29756219458"/>
    <n v="657.3871404375833"/>
    <n v="469.56224316970241"/>
  </r>
  <r>
    <n v="4300"/>
    <n v="4291564"/>
    <s v="otc!filtrmsti!filtrum_2025!aignet!aignet!bn!banner!MW35-54_konkurenty!razdvoenie!gif__KeOYN"/>
    <s v="aignet"/>
    <s v="banner"/>
    <n v="134657"/>
    <n v="317"/>
    <n v="72113"/>
    <n v="0.35706460693633602"/>
    <n v="46364"/>
    <n v="0.2354129380574348"/>
    <n v="1.8673054789011689"/>
    <x v="35"/>
    <n v="1.665743020076943"/>
    <n v="64833"/>
    <n v="12554"/>
    <n v="2256"/>
    <n v="548"/>
    <n v="305"/>
    <n v="168"/>
    <n v="49"/>
    <n v="80"/>
    <n v="36"/>
    <n v="10"/>
    <n v="107995.1172206484"/>
    <n v="20911.737874045939"/>
    <n v="3757.9162532935829"/>
    <n v="912.82717500216472"/>
    <n v="508.05162112346761"/>
    <n v="279.84482737292637"/>
    <n v="81.621407983770212"/>
    <n v="133.25944160615541"/>
    <n v="59.96674872276995"/>
    <n v="16.657430200769429"/>
  </r>
  <r>
    <n v="4301"/>
    <n v="4291564"/>
    <s v="otc!filtrmsti!filtrum_2025!aignet!aignet!bn!banner!MW35-54_konkurenty!razdvoenie!gif__KeOYN"/>
    <s v="aignet"/>
    <s v="banner"/>
    <n v="365028"/>
    <n v="748"/>
    <n v="166755"/>
    <n v="0.49753230787682517"/>
    <n v="83789"/>
    <n v="0.20491578728207149"/>
    <n v="2.1890078258522978"/>
    <x v="35"/>
    <n v="1.7408315290481959"/>
    <n v="135632"/>
    <n v="47604"/>
    <n v="14346"/>
    <n v="4980"/>
    <n v="2615"/>
    <n v="1728"/>
    <n v="1127"/>
    <n v="640"/>
    <n v="594"/>
    <n v="420"/>
    <n v="236112.46194786491"/>
    <n v="82870.544108810325"/>
    <n v="24973.96911572542"/>
    <n v="8669.3410146600163"/>
    <n v="4552.2744484610321"/>
    <n v="3008.1568821952819"/>
    <n v="1961.9171332373171"/>
    <n v="1114.1321785908449"/>
    <n v="1034.0539282546281"/>
    <n v="731.14924220024227"/>
  </r>
  <r>
    <n v="4302"/>
    <n v="4291565"/>
    <s v="otc!filtrmsti!filtrum_2025!sjp!sjp!bn!banner!konkurenty!otravlenie_edoy_i_alkogolem!bn__kcoVh"/>
    <s v="sjp"/>
    <s v="banner"/>
    <n v="655498"/>
    <n v="2480"/>
    <n v="107843"/>
    <n v="0.20967517595022389"/>
    <n v="85231"/>
    <n v="0.37833830156613751"/>
    <n v="6.0782619177878949"/>
    <x v="0"/>
    <n v="4.835339765719513"/>
    <n v="88166"/>
    <n v="22116"/>
    <n v="6999"/>
    <n v="3412"/>
    <n v="2450"/>
    <n v="1848"/>
    <n v="2310"/>
    <n v="2480"/>
    <n v="2403"/>
    <n v="3380"/>
    <n v="426312.56578442658"/>
    <n v="106938.3742586528"/>
    <n v="33842.543020270867"/>
    <n v="16498.17928063498"/>
    <n v="11846.58242601281"/>
    <n v="8935.7078870496607"/>
    <n v="11169.634858812071"/>
    <n v="11991.64261898439"/>
    <n v="11619.321457023991"/>
    <n v="16343.44840813195"/>
  </r>
  <r>
    <n v="4303"/>
    <n v="4291565"/>
    <s v="otc!filtrmsti!filtrum_2025!sjp!sjp!bn!banner!konkurenty!otravlenie_edoy_i_alkogolem!bn__kcoVh"/>
    <s v="sjp"/>
    <s v="banner"/>
    <n v="484977"/>
    <n v="1560"/>
    <n v="80983"/>
    <n v="0.20863638047491451"/>
    <n v="64087"/>
    <n v="0.32166473874018758"/>
    <n v="5.9886272427546521"/>
    <x v="0"/>
    <n v="4.7913632815973282"/>
    <n v="66167"/>
    <n v="16770"/>
    <n v="5193"/>
    <n v="2516"/>
    <n v="1660"/>
    <n v="1518"/>
    <n v="1582"/>
    <n v="1440"/>
    <n v="1593"/>
    <n v="2780"/>
    <n v="317030.13425345038"/>
    <n v="80351.1622323872"/>
    <n v="24881.54952133492"/>
    <n v="12055.070016498879"/>
    <n v="7953.663047451565"/>
    <n v="7273.2894614647439"/>
    <n v="7579.9367114869729"/>
    <n v="6899.5631255001526"/>
    <n v="7632.6417075845438"/>
    <n v="13319.98992284057"/>
  </r>
  <r>
    <n v="4304"/>
    <n v="4291566"/>
    <s v="otc!filtrmsti!filtrum_2025!sjp!sjp!bn!banner!konkurenty!lechenie_pohmeliya!bn__kcoVh"/>
    <s v="sjp"/>
    <s v="banner"/>
    <n v="1188499"/>
    <n v="4661"/>
    <n v="195199"/>
    <n v="0.2153750787657723"/>
    <n v="153158"/>
    <n v="0.39217534049250352"/>
    <n v="6.0886531180999901"/>
    <x v="0"/>
    <n v="4.0908383730255711"/>
    <n v="143961"/>
    <n v="51478"/>
    <n v="21801"/>
    <n v="13188"/>
    <n v="10525"/>
    <n v="9552"/>
    <n v="8617"/>
    <n v="8736"/>
    <n v="10629"/>
    <n v="12040"/>
    <n v="588921.18301913422"/>
    <n v="210588.17776661029"/>
    <n v="89184.367370330481"/>
    <n v="53949.976463461229"/>
    <n v="43056.073876094139"/>
    <n v="39075.688139140257"/>
    <n v="35250.754260361347"/>
    <n v="35737.564026751388"/>
    <n v="43481.521066888803"/>
    <n v="49253.694011227883"/>
  </r>
  <r>
    <n v="4305"/>
    <n v="4291566"/>
    <s v="otc!filtrmsti!filtrum_2025!sjp!sjp!bn!banner!konkurenty!lechenie_pohmeliya!bn__kcoVh"/>
    <s v="sjp"/>
    <s v="banner"/>
    <n v="661605"/>
    <n v="3166"/>
    <n v="116940"/>
    <n v="0.19721224559603209"/>
    <n v="93878"/>
    <n v="0.47853326380544292"/>
    <n v="5.6576449461262186"/>
    <x v="0"/>
    <n v="4.4258363603524051"/>
    <n v="95283"/>
    <n v="24276"/>
    <n v="8265"/>
    <n v="3736"/>
    <n v="2305"/>
    <n v="2376"/>
    <n v="2352"/>
    <n v="2432"/>
    <n v="2952"/>
    <n v="5510"/>
    <n v="421706.96592345822"/>
    <n v="107441.60348391499"/>
    <n v="36579.537518312631"/>
    <n v="16534.92464227659"/>
    <n v="10201.552810612289"/>
    <n v="10515.787192197309"/>
    <n v="10409.567119548859"/>
    <n v="10763.63402837705"/>
    <n v="13065.068935760301"/>
    <n v="24386.35834554175"/>
  </r>
  <r>
    <n v="4306"/>
    <n v="4291566"/>
    <s v="otc!filtrmsti!filtrum_2025!sjp!sjp!bn!banner!konkurenty!lechenie_pohmeliya!bn__kcoVh"/>
    <s v="sjp"/>
    <s v="banner"/>
    <n v="1173843"/>
    <n v="5028"/>
    <n v="196384"/>
    <n v="0.18813650806583021"/>
    <n v="159437"/>
    <n v="0.42833666853233349"/>
    <n v="5.9772843001466516"/>
    <x v="0"/>
    <n v="4.0377653792704908"/>
    <n v="145872"/>
    <n v="49792"/>
    <n v="21774"/>
    <n v="16124"/>
    <n v="13865"/>
    <n v="8478"/>
    <n v="8099"/>
    <n v="8432"/>
    <n v="8820"/>
    <n v="9460"/>
    <n v="588996.91140494507"/>
    <n v="201048.41376463629"/>
    <n v="87918.303368235662"/>
    <n v="65104.928975357398"/>
    <n v="55983.616983585358"/>
    <n v="34232.174885455221"/>
    <n v="32701.86180671171"/>
    <n v="34046.437678008777"/>
    <n v="35613.090645165728"/>
    <n v="38197.260487898842"/>
  </r>
  <r>
    <n v="4307"/>
    <n v="4291566"/>
    <s v="otc!filtrmsti!filtrum_2025!sjp!sjp!bn!banner!konkurenty!lechenie_pohmeliya!bn__kcoVh"/>
    <s v="sjp"/>
    <s v="banner"/>
    <n v="490264"/>
    <n v="1944"/>
    <n v="99902"/>
    <n v="0.17135793077215669"/>
    <n v="82783"/>
    <n v="0.39652105804219762"/>
    <n v="4.9074493003143083"/>
    <x v="0"/>
    <n v="3.870189537169336"/>
    <n v="82777"/>
    <n v="20346"/>
    <n v="6579"/>
    <n v="3164"/>
    <n v="2075"/>
    <n v="1632"/>
    <n v="1743"/>
    <n v="1776"/>
    <n v="2115"/>
    <n v="4470"/>
    <n v="320362.67931826611"/>
    <n v="78742.876323247314"/>
    <n v="25461.976965037062"/>
    <n v="12245.27969560378"/>
    <n v="8030.6432896263723"/>
    <n v="6316.1493246603568"/>
    <n v="6745.7403632861524"/>
    <n v="6873.4566180127404"/>
    <n v="8185.4508711131457"/>
    <n v="17299.747231146928"/>
  </r>
  <r>
    <n v="4308"/>
    <n v="4291567"/>
    <s v="otc!filtrmsti!filtrum_2025!mts!mts!15unskip!video!W25-44_otravlenie!otravlenie_pohmelie!olv__WGtwD"/>
    <s v="mts"/>
    <s v="video"/>
    <n v="1965269"/>
    <n v="36725"/>
    <n v="369687"/>
    <n v="0.22549075298833879"/>
    <n v="286326"/>
    <n v="1.868700925929224"/>
    <n v="5.3160349160235549"/>
    <x v="6"/>
    <n v="2.7407698207935289"/>
    <n v="188397"/>
    <n v="113268"/>
    <n v="291243"/>
    <n v="37596"/>
    <n v="19880"/>
    <n v="29052"/>
    <n v="13216"/>
    <n v="10216"/>
    <n v="7992"/>
    <n v="6190"/>
    <n v="516352.81192803849"/>
    <n v="310441.51606164151"/>
    <n v="798230.02491736971"/>
    <n v="103041.9821825535"/>
    <n v="54486.504037375358"/>
    <n v="79624.844833693598"/>
    <n v="36222.013951607281"/>
    <n v="27999.704489226689"/>
    <n v="21904.232407781881"/>
    <n v="16965.365190711949"/>
  </r>
  <r>
    <n v="4309"/>
    <n v="4291567"/>
    <s v="otc!filtrmsti!filtrum_2025!mts!mts!15unskip!video!W25-44_otravlenie!otravlenie_pohmelie!olv__WGtwD"/>
    <s v="mts"/>
    <s v="video"/>
    <n v="1204635"/>
    <n v="30749"/>
    <n v="89558"/>
    <n v="1.105428884075166E-3"/>
    <n v="89459"/>
    <n v="2.5525574136564191"/>
    <n v="13.45089215927109"/>
    <x v="6"/>
    <n v="8.5403004544391123"/>
    <n v="62726"/>
    <n v="29008"/>
    <n v="16764"/>
    <n v="9492"/>
    <n v="6605"/>
    <n v="5148"/>
    <n v="3535"/>
    <n v="3144"/>
    <n v="2511"/>
    <n v="2120"/>
    <n v="535698.88630514778"/>
    <n v="247737.0355823698"/>
    <n v="143169.59681821731"/>
    <n v="81064.531913536048"/>
    <n v="56408.684501570337"/>
    <n v="43965.466739452553"/>
    <n v="30189.962106442261"/>
    <n v="26850.704628756572"/>
    <n v="21444.69444109661"/>
    <n v="18105.436963410921"/>
  </r>
  <r>
    <n v="4310"/>
    <n v="4291568"/>
    <s v="otc!filtrmsti!filtrum_2025!mts!dsp!bn!banner!W25-44_otravlenie!otravlenie!gif__fesnL"/>
    <s v="mts"/>
    <s v="banner"/>
    <n v="563397"/>
    <n v="1452"/>
    <n v="29974"/>
    <n v="0.65269900580503104"/>
    <n v="10410"/>
    <n v="0.25772235208920169"/>
    <n v="18.79619003136051"/>
    <x v="6"/>
    <n v="9.5557421258840893"/>
    <n v="15507"/>
    <n v="13278"/>
    <n v="10920"/>
    <n v="11336"/>
    <n v="3280"/>
    <n v="1992"/>
    <n v="1393"/>
    <n v="736"/>
    <n v="297"/>
    <n v="220"/>
    <n v="148180.89314608459"/>
    <n v="126881.1439474889"/>
    <n v="104348.7040146543"/>
    <n v="108323.89273902201"/>
    <n v="31342.834172899809"/>
    <n v="19035.03831476111"/>
    <n v="13311.14878135654"/>
    <n v="7033.0262046506896"/>
    <n v="2838.0554113875751"/>
    <n v="2102.2632676945"/>
  </r>
  <r>
    <n v="4311"/>
    <n v="4291568"/>
    <s v="otc!filtrmsti!filtrum_2025!mts!dsp!bn!banner!W25-44_otravlenie!otravlenie!gif__fesnL"/>
    <s v="mts"/>
    <s v="banner"/>
    <n v="986498"/>
    <n v="2283"/>
    <n v="10292"/>
    <n v="0.41381655654877569"/>
    <n v="6033"/>
    <n v="0.23142469624875059"/>
    <n v="95.850952195880296"/>
    <x v="6"/>
    <n v="55.194874951043467"/>
    <n v="5911"/>
    <n v="4864"/>
    <n v="4044"/>
    <n v="1056"/>
    <n v="715"/>
    <n v="402"/>
    <n v="357"/>
    <n v="368"/>
    <n v="126"/>
    <n v="30"/>
    <n v="326256.90583561797"/>
    <n v="268467.87176187552"/>
    <n v="223208.07430201981"/>
    <n v="58285.787948301913"/>
    <n v="39464.335589996081"/>
    <n v="22188.33973031948"/>
    <n v="19704.57035752252"/>
    <n v="20311.713981984001"/>
    <n v="6954.5542438314778"/>
    <n v="1655.8462485313039"/>
  </r>
  <r>
    <n v="4312"/>
    <n v="4291568"/>
    <s v="otc!filtrmsti!filtrum_2025!mts!dsp!bn!banner!W25-44_otravlenie!otravlenie!gif__fesnL"/>
    <s v="mts"/>
    <s v="banner"/>
    <n v="276865"/>
    <n v="802"/>
    <n v="167919"/>
    <n v="0.7089430022808616"/>
    <n v="48874"/>
    <n v="0.28967186173767001"/>
    <n v="1.6488009099625409"/>
    <x v="6"/>
    <n v="1.00519908652921"/>
    <n v="100054"/>
    <n v="79276"/>
    <n v="52344"/>
    <n v="41160"/>
    <n v="1800"/>
    <n v="438"/>
    <n v="203"/>
    <n v="120"/>
    <n v="18"/>
    <n v="20"/>
    <n v="100574.1894035936"/>
    <n v="79688.162783689681"/>
    <n v="52616.14098528499"/>
    <n v="41373.994401542303"/>
    <n v="1809.358355752579"/>
    <n v="440.27719989979408"/>
    <n v="204.05541456542969"/>
    <n v="120.6238903835053"/>
    <n v="18.09358355752579"/>
    <n v="20.103981730584209"/>
  </r>
  <r>
    <n v="4313"/>
    <n v="4291568"/>
    <s v="otc!filtrmsti!filtrum_2025!mts!dsp!bn!banner!W25-44_otravlenie!otravlenie!gif__fesnL"/>
    <s v="mts"/>
    <s v="banner"/>
    <n v="769102"/>
    <n v="2044"/>
    <n v="29167"/>
    <n v="0.36119587204717662"/>
    <n v="18632"/>
    <n v="0.26576448897545452"/>
    <n v="26.36891006959921"/>
    <x v="6"/>
    <n v="18.048106256159951"/>
    <n v="21446"/>
    <n v="9296"/>
    <n v="4899"/>
    <n v="2816"/>
    <n v="1835"/>
    <n v="1122"/>
    <n v="665"/>
    <n v="432"/>
    <n v="63"/>
    <n v="40"/>
    <n v="387059.68676960631"/>
    <n v="167775.1957572629"/>
    <n v="88417.672548927585"/>
    <n v="50823.467217346413"/>
    <n v="33118.274980053502"/>
    <n v="20249.975219411459"/>
    <n v="12001.990660346361"/>
    <n v="7796.7819026610969"/>
    <n v="1137.030694138077"/>
    <n v="721.92425024639783"/>
  </r>
  <r>
    <n v="4314"/>
    <n v="4291569"/>
    <s v="otc!filtrmsti!filtrum_2025!mts!dsp!bn!banner!W25-44_otravlenie!infekcii!gif__fesnL"/>
    <s v="mts"/>
    <s v="banner"/>
    <n v="553189"/>
    <n v="1464"/>
    <n v="25693"/>
    <n v="0.68037987000350286"/>
    <n v="8212"/>
    <n v="0.26464734475920532"/>
    <n v="21.5307282139104"/>
    <x v="6"/>
    <n v="11.70374053230652"/>
    <n v="14363"/>
    <n v="11268"/>
    <n v="8895"/>
    <n v="6728"/>
    <n v="2415"/>
    <n v="1326"/>
    <n v="1001"/>
    <n v="640"/>
    <n v="360"/>
    <n v="270"/>
    <n v="168100.82526551859"/>
    <n v="131877.74831802989"/>
    <n v="104104.7720348665"/>
    <n v="78742.766301358264"/>
    <n v="28264.533385520252"/>
    <n v="15519.15994583845"/>
    <n v="11715.444272838829"/>
    <n v="7490.3939406761729"/>
    <n v="4213.3465916303476"/>
    <n v="3160.00994372276"/>
  </r>
  <r>
    <n v="4315"/>
    <n v="4291569"/>
    <s v="otc!filtrmsti!filtrum_2025!mts!dsp!bn!banner!W25-44_otravlenie!infekcii!gif__fesnL"/>
    <s v="mts"/>
    <s v="banner"/>
    <n v="1069181"/>
    <n v="2695"/>
    <n v="10203"/>
    <n v="0.42409095364108601"/>
    <n v="5876"/>
    <n v="0.25206209238660238"/>
    <n v="104.7908458296579"/>
    <x v="6"/>
    <n v="58.148746396910859"/>
    <n v="5741"/>
    <n v="4838"/>
    <n v="3771"/>
    <n v="1240"/>
    <n v="860"/>
    <n v="630"/>
    <n v="539"/>
    <n v="552"/>
    <n v="126"/>
    <n v="90"/>
    <n v="333831.95306466531"/>
    <n v="281323.63506825472"/>
    <n v="219278.92266275079"/>
    <n v="72104.44553216947"/>
    <n v="50007.921901343339"/>
    <n v="36633.710230053839"/>
    <n v="31342.174307934951"/>
    <n v="32098.108011094799"/>
    <n v="7326.7420460107678"/>
    <n v="5233.3871757219777"/>
  </r>
  <r>
    <n v="4316"/>
    <n v="4291569"/>
    <s v="otc!filtrmsti!filtrum_2025!mts!dsp!bn!banner!W25-44_otravlenie!infekcii!gif__fesnL"/>
    <s v="mts"/>
    <s v="banner"/>
    <n v="235971"/>
    <n v="689"/>
    <n v="151040"/>
    <n v="0.73507680084745763"/>
    <n v="40014"/>
    <n v="0.29198503205902421"/>
    <n v="1.5623079978813561"/>
    <x v="6"/>
    <n v="1.0056853778389601"/>
    <n v="94188"/>
    <n v="72422"/>
    <n v="44595"/>
    <n v="22064"/>
    <n v="960"/>
    <n v="246"/>
    <n v="77"/>
    <n v="56"/>
    <n v="9"/>
    <n v="20"/>
    <n v="94723.494367895953"/>
    <n v="72833.746433853143"/>
    <n v="44848.539424728413"/>
    <n v="22189.442176638811"/>
    <n v="965.45796272540144"/>
    <n v="247.39860294838411"/>
    <n v="77.437774093599913"/>
    <n v="56.318381158981751"/>
    <n v="9.0511684005506385"/>
    <n v="20.1137075567792"/>
  </r>
  <r>
    <n v="4317"/>
    <n v="4291569"/>
    <s v="otc!filtrmsti!filtrum_2025!mts!dsp!bn!banner!W25-44_otravlenie!infekcii!gif__fesnL"/>
    <s v="mts"/>
    <s v="banner"/>
    <n v="1200528"/>
    <n v="3200"/>
    <n v="46279"/>
    <n v="0.23403703623673799"/>
    <n v="35448"/>
    <n v="0.2665493849372943"/>
    <n v="25.94109639361265"/>
    <x v="6"/>
    <n v="16.412763514067759"/>
    <n v="32379"/>
    <n v="15200"/>
    <n v="9060"/>
    <n v="5876"/>
    <n v="4060"/>
    <n v="2988"/>
    <n v="1946"/>
    <n v="1464"/>
    <n v="153"/>
    <n v="20"/>
    <n v="531428.8698219998"/>
    <n v="249474.0054138299"/>
    <n v="148699.6374374539"/>
    <n v="96441.398408662135"/>
    <n v="66635.819867115089"/>
    <n v="49041.337380034463"/>
    <n v="31939.237798375849"/>
    <n v="24028.285784595191"/>
    <n v="2511.152817652367"/>
    <n v="328.25527028135508"/>
  </r>
  <r>
    <n v="4318"/>
    <n v="4291570"/>
    <s v="otc!filtrmsti!filtrum_2025!byyd!byyd!fsc!banner!W25-44_otravlenie!infekcii!gif__wAFfi"/>
    <s v="byyd"/>
    <s v="banner"/>
    <n v="2245910"/>
    <n v="10759"/>
    <n v="1616072"/>
    <n v="0.66023543505487381"/>
    <n v="549084"/>
    <n v="0.47904858164396608"/>
    <n v="1.3897338732432709"/>
    <x v="6"/>
    <n v="1.0003478641984489"/>
    <n v="1172677"/>
    <n v="605620"/>
    <n v="312381"/>
    <n v="117712"/>
    <n v="27770"/>
    <n v="6702"/>
    <n v="1673"/>
    <n v="352"/>
    <n v="162"/>
    <n v="80"/>
    <n v="1173084.932344645"/>
    <n v="605830.67351586476"/>
    <n v="312489.66616617568"/>
    <n v="117752.9477905278"/>
    <n v="27779.660188790931"/>
    <n v="6704.3313858580059"/>
    <n v="1673.5819768040051"/>
    <n v="352.12244819785411"/>
    <n v="162.05635400014879"/>
    <n v="80.027829135875933"/>
  </r>
  <r>
    <n v="4319"/>
    <n v="4291570"/>
    <s v="otc!filtrmsti!filtrum_2025!byyd!byyd!fsc!banner!W25-44_otravlenie!infekcii!gif__wAFfi"/>
    <s v="byyd"/>
    <s v="banner"/>
    <n v="682363"/>
    <n v="2455"/>
    <n v="520400"/>
    <n v="0.82457916986933122"/>
    <n v="91289"/>
    <n v="0.35977917911727342"/>
    <n v="1.311227901614143"/>
    <x v="6"/>
    <n v="1.000331311745295"/>
    <n v="398314"/>
    <n v="178032"/>
    <n v="81411"/>
    <n v="21792"/>
    <n v="1780"/>
    <n v="348"/>
    <n v="203"/>
    <n v="112"/>
    <n v="45"/>
    <n v="100"/>
    <n v="398445.96610651532"/>
    <n v="178090.9840926383"/>
    <n v="81437.972420496168"/>
    <n v="21799.219945553461"/>
    <n v="1780.589734906624"/>
    <n v="348.11529648736251"/>
    <n v="203.06725628429481"/>
    <n v="112.037106915473"/>
    <n v="45.014909028538263"/>
    <n v="100.0331311745295"/>
  </r>
  <r>
    <n v="4320"/>
    <n v="4291571"/>
    <s v="otc!filtrmsti!filtrum_2025!byyd!byyd!fsc!banner!W25-44_otravlenie!otravlenie!gif__wAFfi"/>
    <s v="byyd"/>
    <s v="banner"/>
    <n v="2246575"/>
    <n v="10710"/>
    <n v="1616811"/>
    <n v="0.65976233462043488"/>
    <n v="550100"/>
    <n v="0.47672568242769547"/>
    <n v="1.389509967460637"/>
    <x v="6"/>
    <n v="1.000316136544271"/>
    <n v="1174043"/>
    <n v="603400"/>
    <n v="313569"/>
    <n v="117856"/>
    <n v="28065"/>
    <n v="6780"/>
    <n v="1582"/>
    <n v="328"/>
    <n v="162"/>
    <n v="80"/>
    <n v="1174414.1578968461"/>
    <n v="603590.75679081341"/>
    <n v="313668.13062005071"/>
    <n v="117893.2585885617"/>
    <n v="28073.87237211498"/>
    <n v="6782.1434057701599"/>
    <n v="1582.500128013038"/>
    <n v="328.10369278652098"/>
    <n v="162.05121412017201"/>
    <n v="80.025290923541718"/>
  </r>
  <r>
    <n v="4321"/>
    <n v="4291571"/>
    <s v="otc!filtrmsti!filtrum_2025!byyd!byyd!fsc!banner!W25-44_otravlenie!otravlenie!gif__wAFfi"/>
    <s v="byyd"/>
    <s v="banner"/>
    <n v="668113"/>
    <n v="2366"/>
    <n v="509694"/>
    <n v="0.82726694840433668"/>
    <n v="88041"/>
    <n v="0.35413171125243781"/>
    <n v="1.310811977382508"/>
    <x v="6"/>
    <n v="1.0003743282679229"/>
    <n v="390163"/>
    <n v="174584"/>
    <n v="79485"/>
    <n v="20984"/>
    <n v="1675"/>
    <n v="462"/>
    <n v="273"/>
    <n v="144"/>
    <n v="63"/>
    <n v="30"/>
    <n v="390309.04903999768"/>
    <n v="174649.35172632709"/>
    <n v="79514.753482375876"/>
    <n v="20991.8549043741"/>
    <n v="1675.626999848771"/>
    <n v="462.17293965978052"/>
    <n v="273.10219161714298"/>
    <n v="144.05390327058089"/>
    <n v="63.023582680879159"/>
    <n v="30.01122984803769"/>
  </r>
  <r>
    <n v="4322"/>
    <n v="4291572"/>
    <s v="otc!filtrmsti!filtrum_2025!aignet!aignet!mrol!video!M25-34_otravlenie!otravlenie_pohmelie!olv__iWnHE"/>
    <s v="aignet"/>
    <s v="video"/>
    <n v="1252014"/>
    <n v="18686"/>
    <n v="447710"/>
    <n v="0.38372607268097653"/>
    <n v="275912"/>
    <n v="1.4924753237583599"/>
    <n v="2.796484331375221"/>
    <x v="4"/>
    <n v="2.0004409868518809"/>
    <n v="344338"/>
    <n v="99012"/>
    <n v="128217"/>
    <n v="22540"/>
    <n v="10170"/>
    <n v="15012"/>
    <n v="3171"/>
    <n v="1488"/>
    <n v="1251"/>
    <n v="670"/>
    <n v="688827.84853060311"/>
    <n v="198067.66299017851"/>
    <n v="256490.5420111877"/>
    <n v="45089.939843641398"/>
    <n v="20344.484836283631"/>
    <n v="30030.620094620441"/>
    <n v="6343.398369307316"/>
    <n v="2976.6561884355988"/>
    <n v="2502.5516745517029"/>
    <n v="1340.295461190761"/>
  </r>
  <r>
    <n v="4323"/>
    <n v="4291573"/>
    <s v="otc!filtrmsti!filtrum_2025!mts!dsp!bn!banner!M25-34_otravlenie!otravlenie!gif__FOXmf"/>
    <s v="mts"/>
    <s v="banner"/>
    <n v="1749715"/>
    <n v="4231"/>
    <n v="11469"/>
    <n v="0.16819251896416429"/>
    <n v="9540"/>
    <n v="0.24181080918892511"/>
    <n v="152.56038015520099"/>
    <x v="4"/>
    <n v="65.830731028255386"/>
    <n v="4865"/>
    <n v="3950"/>
    <n v="4527"/>
    <n v="10340"/>
    <n v="1030"/>
    <n v="408"/>
    <n v="385"/>
    <n v="560"/>
    <n v="324"/>
    <n v="190"/>
    <n v="320266.50645246252"/>
    <n v="260031.3875616088"/>
    <n v="298015.71936491207"/>
    <n v="680689.75883216073"/>
    <n v="67805.652959103041"/>
    <n v="26858.9382595282"/>
    <n v="25344.831445878321"/>
    <n v="36865.209375823018"/>
    <n v="21329.156853154749"/>
    <n v="12507.838895368521"/>
  </r>
  <r>
    <n v="4324"/>
    <n v="4291574"/>
    <s v="otc!filtrmsti!filtrum_2025!mts!mts!15unskip!video!W25-34_pohmelie!otravlenie_pohmelie!olv__bOicf"/>
    <s v="mts"/>
    <s v="video"/>
    <n v="1257166"/>
    <n v="29548"/>
    <n v="199007"/>
    <n v="0.34700789419467659"/>
    <n v="129950"/>
    <n v="2.3503658228109892"/>
    <n v="6.3171948725421716"/>
    <x v="36"/>
    <n v="3.529431912295232"/>
    <n v="114276"/>
    <n v="59128"/>
    <n v="125514"/>
    <n v="14388"/>
    <n v="8805"/>
    <n v="14634"/>
    <n v="6356"/>
    <n v="4416"/>
    <n v="4698"/>
    <n v="3980"/>
    <n v="403329.36120944988"/>
    <n v="208688.25011019249"/>
    <n v="442993.11703982367"/>
    <n v="50781.466354103803"/>
    <n v="31076.647987759519"/>
    <n v="51649.706604528423"/>
    <n v="22433.069234548489"/>
    <n v="15585.97132469574"/>
    <n v="16581.271123963001"/>
    <n v="14047.13901093502"/>
  </r>
  <r>
    <n v="4325"/>
    <n v="4291575"/>
    <s v="otc!filtrmsti!filtrum_2025!aignet!aignet!bn!banner!W25-34_pohmelie!v_stakane!gif__nsfGC"/>
    <s v="aignet"/>
    <s v="banner"/>
    <n v="578600"/>
    <n v="1081"/>
    <n v="244956"/>
    <n v="0.66644621891278433"/>
    <n v="81706"/>
    <n v="0.18683027998617349"/>
    <n v="2.3620568591910378"/>
    <x v="36"/>
    <n v="1.9144930365527211"/>
    <n v="198795"/>
    <n v="76578"/>
    <n v="18012"/>
    <n v="4036"/>
    <n v="1820"/>
    <n v="1116"/>
    <n v="679"/>
    <n v="544"/>
    <n v="351"/>
    <n v="290"/>
    <n v="380591.64320149831"/>
    <n v="146608.04775313431"/>
    <n v="34483.848574387623"/>
    <n v="7726.8938955267831"/>
    <n v="3484.3773265259529"/>
    <n v="2136.5742287928369"/>
    <n v="1299.9407718192981"/>
    <n v="1041.48421188468"/>
    <n v="671.98705583000515"/>
    <n v="555.20298060028915"/>
  </r>
  <r>
    <n v="4326"/>
    <n v="4291576"/>
    <s v="otc!filtrmsti!filtrum_2025!aignet!aignet!bn!banner!W25-34_pohmelie!zelenaya_futbolka!gif__nsfGC"/>
    <s v="aignet"/>
    <s v="banner"/>
    <n v="580208"/>
    <n v="1165"/>
    <n v="245644"/>
    <n v="0.66409926560388199"/>
    <n v="82512"/>
    <n v="0.20079006149518791"/>
    <n v="2.3619872661249608"/>
    <x v="36"/>
    <n v="1.9149094869552299"/>
    <n v="199337"/>
    <n v="77018"/>
    <n v="17769"/>
    <n v="4004"/>
    <n v="1990"/>
    <n v="1080"/>
    <n v="658"/>
    <n v="392"/>
    <n v="477"/>
    <n v="270"/>
    <n v="381712.31240119482"/>
    <n v="147482.49886631791"/>
    <n v="34026.026673707493"/>
    <n v="7667.2975857687416"/>
    <n v="3810.6698790409082"/>
    <n v="2068.1022459116489"/>
    <n v="1260.010442416542"/>
    <n v="750.64451888645033"/>
    <n v="913.41182527764488"/>
    <n v="517.02556147791222"/>
  </r>
  <r>
    <n v="4327"/>
    <n v="4291577"/>
    <s v="otc!filtrmsti!filtrum_2025!aignet!aignet!bn!banner!W25-34_pohmelie!razdvoenie!gif__nsfGC"/>
    <s v="aignet"/>
    <s v="banner"/>
    <n v="580631"/>
    <n v="1173"/>
    <n v="245848"/>
    <n v="0.66621652403110865"/>
    <n v="82060"/>
    <n v="0.20202159374886969"/>
    <n v="2.3617479092772768"/>
    <x v="36"/>
    <n v="1.9136781461449981"/>
    <n v="199444"/>
    <n v="76982"/>
    <n v="17907"/>
    <n v="4152"/>
    <n v="2230"/>
    <n v="936"/>
    <n v="567"/>
    <n v="640"/>
    <n v="333"/>
    <n v="220"/>
    <n v="381671.624179743"/>
    <n v="147318.77104653421"/>
    <n v="34268.234563018479"/>
    <n v="7945.5916627940323"/>
    <n v="4267.5022659033457"/>
    <n v="1791.202744791718"/>
    <n v="1085.0555088642141"/>
    <n v="1224.754013532799"/>
    <n v="637.25482266628433"/>
    <n v="421.00919215189958"/>
  </r>
  <r>
    <n v="4328"/>
    <n v="4291578"/>
    <s v="otc!filtrmsti!filtrum_2025!aignet!aignet!mrol!video!M25-44_pohmelie!otravlenie_pohmelie!olv__MeGmz"/>
    <s v="aignet"/>
    <s v="video"/>
    <n v="61529"/>
    <n v="1393"/>
    <n v="25518"/>
    <n v="0.17489615173602949"/>
    <n v="21055"/>
    <n v="2.2639730858619509"/>
    <n v="2.4111999372991608"/>
    <x v="3"/>
    <n v="1.9151803778753069"/>
    <n v="20367"/>
    <n v="8258"/>
    <n v="1974"/>
    <n v="1324"/>
    <n v="60"/>
    <n v="72"/>
    <n v="28"/>
    <n v="16"/>
    <n v="18"/>
    <n v="10"/>
    <n v="39006.478756186378"/>
    <n v="15815.55956049429"/>
    <n v="3780.5660659258569"/>
    <n v="2535.6988203069068"/>
    <n v="114.91082267251841"/>
    <n v="137.89298720702209"/>
    <n v="53.625050580508614"/>
    <n v="30.642886046004921"/>
    <n v="34.473246801755543"/>
    <n v="19.15180377875307"/>
  </r>
  <r>
    <n v="4329"/>
    <n v="4291578"/>
    <s v="otc!filtrmsti!filtrum_2025!aignet!aignet!mrol!video!M25-44_pohmelie!otravlenie_pohmelie!olv__MeGmz"/>
    <s v="aignet"/>
    <s v="video"/>
    <n v="1853866"/>
    <n v="29148"/>
    <n v="656545"/>
    <n v="0.29983474095454232"/>
    <n v="459690"/>
    <n v="1.572281923288954"/>
    <n v="2.823669360059097"/>
    <x v="3"/>
    <n v="1.953617720825342"/>
    <n v="488655"/>
    <n v="162998"/>
    <n v="197085"/>
    <n v="42560"/>
    <n v="19540"/>
    <n v="23820"/>
    <n v="6629"/>
    <n v="3376"/>
    <n v="2907"/>
    <n v="1370"/>
    <n v="954645.06736990751"/>
    <n v="318435.78125908913"/>
    <n v="385028.74850886251"/>
    <n v="83145.970198326555"/>
    <n v="38173.69026492718"/>
    <n v="46535.174110059648"/>
    <n v="12950.53187135119"/>
    <n v="6595.4134255063555"/>
    <n v="5679.1667144392704"/>
    <n v="2676.456277530719"/>
  </r>
  <r>
    <n v="4330"/>
    <n v="4291578"/>
    <s v="otc!filtrmsti!filtrum_2025!aignet!aignet!mrol!video!M25-44_pohmelie!otravlenie_pohmelie!olv__MeGmz"/>
    <s v="aignet"/>
    <s v="video"/>
    <n v="1200026"/>
    <n v="17452"/>
    <n v="443603"/>
    <n v="0.17643253088910579"/>
    <n v="365337"/>
    <n v="1.4543018234604921"/>
    <n v="2.705180082190608"/>
    <x v="3"/>
    <n v="1.9333056232197861"/>
    <n v="341509"/>
    <n v="122014"/>
    <n v="44925"/>
    <n v="83912"/>
    <n v="14535"/>
    <n v="6474"/>
    <n v="2982"/>
    <n v="2344"/>
    <n v="1107"/>
    <n v="910"/>
    <n v="660241.27008016594"/>
    <n v="235890.352311539"/>
    <n v="86853.755123148905"/>
    <n v="162227.54145561869"/>
    <n v="28100.597233499589"/>
    <n v="12516.2206047249"/>
    <n v="5765.1173684414034"/>
    <n v="4531.6683808271791"/>
    <n v="2140.1693249043028"/>
    <n v="1759.308117130005"/>
  </r>
  <r>
    <n v="4331"/>
    <n v="4291579"/>
    <s v="otc!filtrmsti!filtrum_2025!mts!dsp!bn!banner!M25-44_pohmelie!filtr!gif__jduPR"/>
    <s v="mts"/>
    <s v="banner"/>
    <n v="446318"/>
    <n v="1267"/>
    <n v="46533"/>
    <n v="0.59147271828594761"/>
    <n v="19010"/>
    <n v="0.28387831098006361"/>
    <n v="9.591429738035373"/>
    <x v="3"/>
    <n v="5.6271575364054716"/>
    <n v="30807"/>
    <n v="16442"/>
    <n v="9891"/>
    <n v="6812"/>
    <n v="4810"/>
    <n v="3720"/>
    <n v="2982"/>
    <n v="2736"/>
    <n v="765"/>
    <n v="350"/>
    <n v="173355.84222404339"/>
    <n v="92521.724213578767"/>
    <n v="55658.215192586518"/>
    <n v="38332.197137994073"/>
    <n v="27066.627750110321"/>
    <n v="20933.026035428349"/>
    <n v="16780.183773561119"/>
    <n v="15395.90301960537"/>
    <n v="4304.7755153501857"/>
    <n v="1969.505137741915"/>
  </r>
  <r>
    <n v="4332"/>
    <n v="4291579"/>
    <s v="otc!filtrmsti!filtrum_2025!mts!dsp!bn!banner!M25-44_pohmelie!filtr!gif__jduPR"/>
    <s v="mts"/>
    <s v="banner"/>
    <n v="401713"/>
    <n v="1042"/>
    <n v="2999"/>
    <n v="0.58452817605868623"/>
    <n v="1246"/>
    <n v="0.25938916589704591"/>
    <n v="133.9489829943314"/>
    <x v="3"/>
    <n v="40.924307253463731"/>
    <n v="1965"/>
    <n v="1048"/>
    <n v="750"/>
    <n v="820"/>
    <n v="150"/>
    <n v="66"/>
    <n v="49"/>
    <n v="40"/>
    <n v="20"/>
    <n v="4908"/>
    <n v="80416.263753056235"/>
    <n v="42888.674001629988"/>
    <n v="30693.230440097799"/>
    <n v="33557.931947840261"/>
    <n v="6138.64608801956"/>
    <n v="2701.0042787286061"/>
    <n v="2005.2910554197231"/>
    <n v="1636.9722901385489"/>
    <n v="818.48614506927458"/>
    <n v="200856.5"/>
  </r>
  <r>
    <n v="4333"/>
    <n v="4291579"/>
    <s v="otc!filtrmsti!filtrum_2025!mts!dsp!bn!banner!M25-44_pohmelie!filtr!gif__jduPR"/>
    <s v="mts"/>
    <s v="banner"/>
    <n v="94931"/>
    <n v="204"/>
    <n v="72769"/>
    <n v="0.87501545987989393"/>
    <n v="9095"/>
    <n v="0.2148929222277233"/>
    <n v="1.304552762852313"/>
    <x v="3"/>
    <n v="1.006798175840492"/>
    <n v="55816"/>
    <n v="26956"/>
    <n v="7557"/>
    <n v="3444"/>
    <n v="340"/>
    <n v="102"/>
    <n v="21"/>
    <n v="16"/>
    <n v="18"/>
    <n v="20"/>
    <n v="56195.4469827129"/>
    <n v="27139.251627956299"/>
    <n v="7608.3738148265984"/>
    <n v="3467.412917594655"/>
    <n v="342.31137978576731"/>
    <n v="102.69341393573021"/>
    <n v="21.142761692650328"/>
    <n v="16.108770813447869"/>
    <n v="18.12236716512886"/>
    <n v="20.135963516809841"/>
  </r>
  <r>
    <n v="4334"/>
    <n v="4291579"/>
    <s v="otc!filtrmsti!filtrum_2025!mts!dsp!bn!banner!M25-44_pohmelie!filtr!gif__jduPR"/>
    <s v="mts"/>
    <s v="banner"/>
    <n v="458384"/>
    <n v="1324"/>
    <n v="23011"/>
    <n v="0.53691712659163016"/>
    <n v="10656"/>
    <n v="0.2888407972355056"/>
    <n v="19.920212072487072"/>
    <x v="3"/>
    <n v="12.50501964207769"/>
    <n v="16090"/>
    <n v="7382"/>
    <n v="4605"/>
    <n v="2808"/>
    <n v="1950"/>
    <n v="1296"/>
    <n v="1036"/>
    <n v="584"/>
    <n v="585"/>
    <n v="320"/>
    <n v="201205.76604103009"/>
    <n v="92312.05499781754"/>
    <n v="57585.615451767793"/>
    <n v="35114.095154954157"/>
    <n v="24384.7883020515"/>
    <n v="16206.505456132691"/>
    <n v="12955.20034919249"/>
    <n v="7302.9314709733744"/>
    <n v="7315.4364906154506"/>
    <n v="4001.606285464863"/>
  </r>
  <r>
    <n v="4335"/>
    <n v="4291580"/>
    <s v="otc!filtrmsti!filtrum_2025!mts!dsp!bn!banner!M25-44_pohmelie!v_stakane!gif__jduPR"/>
    <s v="mts"/>
    <s v="banner"/>
    <n v="186484"/>
    <n v="569"/>
    <n v="37225"/>
    <n v="0.69257219610476828"/>
    <n v="11444"/>
    <n v="0.30512001029578939"/>
    <n v="5.0096440564137001"/>
    <x v="3"/>
    <n v="3.182809646532744"/>
    <n v="25770"/>
    <n v="13060"/>
    <n v="7338"/>
    <n v="4380"/>
    <n v="2780"/>
    <n v="1950"/>
    <n v="1253"/>
    <n v="1064"/>
    <n v="576"/>
    <n v="420"/>
    <n v="82021.004591148812"/>
    <n v="41567.493983717643"/>
    <n v="23355.45718625727"/>
    <n v="13940.706251813421"/>
    <n v="8848.2108173610286"/>
    <n v="6206.4788107388504"/>
    <n v="3988.060487105528"/>
    <n v="3386.5094639108402"/>
    <n v="1833.29835640286"/>
    <n v="1336.780051543753"/>
  </r>
  <r>
    <n v="4336"/>
    <n v="4291580"/>
    <s v="otc!filtrmsti!filtrum_2025!mts!dsp!bn!banner!M25-44_pohmelie!v_stakane!gif__jduPR"/>
    <s v="mts"/>
    <s v="banner"/>
    <n v="407481"/>
    <n v="1074"/>
    <n v="2808"/>
    <n v="0.60398860398860399"/>
    <n v="1112"/>
    <n v="0.26357057138860462"/>
    <n v="145.11431623931631"/>
    <x v="3"/>
    <n v="40.829759519038078"/>
    <n v="1682"/>
    <n v="1006"/>
    <n v="756"/>
    <n v="1320"/>
    <n v="150"/>
    <n v="36"/>
    <n v="14"/>
    <n v="16"/>
    <n v="10"/>
    <n v="4990"/>
    <n v="68675.655511022051"/>
    <n v="41074.738076152309"/>
    <n v="30867.298196392789"/>
    <n v="53895.282565130263"/>
    <n v="6124.4639278557124"/>
    <n v="1469.871342685371"/>
    <n v="571.61663326653309"/>
    <n v="653.27615230460924"/>
    <n v="408.29759519038078"/>
    <n v="203740.5"/>
  </r>
  <r>
    <n v="4337"/>
    <n v="4291580"/>
    <s v="otc!filtrmsti!filtrum_2025!mts!dsp!bn!banner!M25-44_pohmelie!v_stakane!gif__jduPR"/>
    <s v="mts"/>
    <s v="banner"/>
    <n v="31286"/>
    <n v="126165"/>
    <n v="21948"/>
    <n v="0.85123929287406597"/>
    <n v="3265"/>
    <n v="403.26344051652501"/>
    <n v="1.4254601786039729"/>
    <x v="3"/>
    <n v="0.50137820512820508"/>
    <n v="15740"/>
    <n v="8114"/>
    <n v="3963"/>
    <n v="3140"/>
    <n v="190"/>
    <n v="18"/>
    <n v="14"/>
    <n v="8"/>
    <n v="13"/>
    <n v="31200"/>
    <n v="7891.6929487179477"/>
    <n v="4068.1827564102559"/>
    <n v="1986.9618269230771"/>
    <n v="1574.3275641025641"/>
    <n v="95.261858974358958"/>
    <n v="9.0248076923076912"/>
    <n v="7.0192948717948713"/>
    <n v="4.0110256410256406"/>
    <n v="6.5179166666666664"/>
    <n v="15643"/>
  </r>
  <r>
    <n v="4338"/>
    <n v="4291580"/>
    <s v="otc!filtrmsti!filtrum_2025!mts!dsp!bn!banner!M25-44_pohmelie!v_stakane!gif__jduPR"/>
    <s v="mts"/>
    <s v="banner"/>
    <n v="353182"/>
    <n v="1087"/>
    <n v="17885"/>
    <n v="0.54447861336315351"/>
    <n v="8147"/>
    <n v="0.30777332933161938"/>
    <n v="19.747386077718762"/>
    <x v="3"/>
    <n v="12.8926772285902"/>
    <n v="12807"/>
    <n v="5828"/>
    <n v="3033"/>
    <n v="1912"/>
    <n v="1245"/>
    <n v="840"/>
    <n v="658"/>
    <n v="536"/>
    <n v="315"/>
    <n v="220"/>
    <n v="165116.5172665547"/>
    <n v="75138.522888223699"/>
    <n v="39103.490034314083"/>
    <n v="24650.798861064461"/>
    <n v="16051.3831495948"/>
    <n v="10829.848872015769"/>
    <n v="8483.3816164123527"/>
    <n v="6910.4749945243484"/>
    <n v="4061.193327005913"/>
    <n v="2836.388990289845"/>
  </r>
  <r>
    <n v="4339"/>
    <n v="4291581"/>
    <s v="otc!filtrmsti!filtrum_2025!mts!dsp!bn!banner!M25-44_pohmelie!zelenaya_futbolka!gif__jduPR"/>
    <s v="mts"/>
    <s v="banner"/>
    <n v="165566"/>
    <n v="477"/>
    <n v="29223"/>
    <n v="0.65208910789446661"/>
    <n v="10167"/>
    <n v="0.28810262976698109"/>
    <n v="5.6656058583992062"/>
    <x v="3"/>
    <n v="4.1187621274690276"/>
    <n v="22292"/>
    <n v="9024"/>
    <n v="4395"/>
    <n v="2092"/>
    <n v="1115"/>
    <n v="516"/>
    <n v="385"/>
    <n v="208"/>
    <n v="81"/>
    <n v="90"/>
    <n v="91815.445345539585"/>
    <n v="37167.709438280523"/>
    <n v="18101.95955022638"/>
    <n v="8616.4503706652067"/>
    <n v="4592.419772127967"/>
    <n v="2125.2812577740192"/>
    <n v="1585.723419075576"/>
    <n v="856.70252251355794"/>
    <n v="333.61973232499128"/>
    <n v="370.68859147221258"/>
  </r>
  <r>
    <n v="4340"/>
    <n v="4291581"/>
    <s v="otc!filtrmsti!filtrum_2025!mts!dsp!bn!banner!M25-44_pohmelie!zelenaya_futbolka!gif__jduPR"/>
    <s v="mts"/>
    <s v="banner"/>
    <n v="653315"/>
    <n v="1734"/>
    <n v="3202"/>
    <n v="0.56589631480324798"/>
    <n v="1390"/>
    <n v="0.26541561115235379"/>
    <n v="204.0334166146159"/>
    <x v="3"/>
    <n v="115.36553063747129"/>
    <n v="2027"/>
    <n v="1052"/>
    <n v="867"/>
    <n v="864"/>
    <n v="385"/>
    <n v="150"/>
    <n v="147"/>
    <n v="152"/>
    <n v="9"/>
    <n v="10"/>
    <n v="233845.93060215429"/>
    <n v="121364.5382306198"/>
    <n v="100021.91506268761"/>
    <n v="99675.818470775208"/>
    <n v="44415.729295426463"/>
    <n v="17304.8295956207"/>
    <n v="16958.733003708279"/>
    <n v="17535.560656895639"/>
    <n v="1038.2897757372421"/>
    <n v="1153.6553063747131"/>
  </r>
  <r>
    <n v="4341"/>
    <n v="4291581"/>
    <s v="otc!filtrmsti!filtrum_2025!mts!dsp!bn!banner!M25-44_pohmelie!zelenaya_futbolka!gif__jduPR"/>
    <s v="mts"/>
    <s v="banner"/>
    <n v="88924"/>
    <n v="196"/>
    <n v="70099"/>
    <n v="0.89322244254554273"/>
    <n v="7485"/>
    <n v="0.2204129368899285"/>
    <n v="1.2685487667441759"/>
    <x v="3"/>
    <n v="0.50288415861741353"/>
    <n v="54806"/>
    <n v="25486"/>
    <n v="6423"/>
    <n v="1488"/>
    <n v="120"/>
    <n v="54"/>
    <n v="14"/>
    <n v="9"/>
    <n v="14"/>
    <n v="88414"/>
    <n v="27561.069197185971"/>
    <n v="12816.505666523401"/>
    <n v="3230.0249507996468"/>
    <n v="748.29162802271139"/>
    <n v="60.346099034089633"/>
    <n v="27.155744565340331"/>
    <n v="7.0403782206437899"/>
    <n v="4.5259574275567216"/>
    <n v="7.0403782206437899"/>
    <n v="44462"/>
  </r>
  <r>
    <n v="4342"/>
    <n v="4291581"/>
    <s v="otc!filtrmsti!filtrum_2025!mts!dsp!bn!banner!M25-44_pohmelie!zelenaya_futbolka!gif__jduPR"/>
    <s v="mts"/>
    <s v="banner"/>
    <n v="486454"/>
    <n v="1242"/>
    <n v="21347"/>
    <n v="0.52967630111959529"/>
    <n v="10040"/>
    <n v="0.25531704950519468"/>
    <n v="22.787932730594459"/>
    <x v="3"/>
    <n v="15.85521984289951"/>
    <n v="15935"/>
    <n v="6716"/>
    <n v="3186"/>
    <n v="1880"/>
    <n v="1190"/>
    <n v="720"/>
    <n v="455"/>
    <n v="344"/>
    <n v="135"/>
    <n v="120"/>
    <n v="252652.92819660381"/>
    <n v="106483.6564649131"/>
    <n v="50514.730419477848"/>
    <n v="29807.813304651081"/>
    <n v="18867.711613050418"/>
    <n v="11415.758286887651"/>
    <n v="7214.1250285192791"/>
    <n v="5454.1956259574326"/>
    <n v="2140.4546787914342"/>
    <n v="1902.6263811479421"/>
  </r>
  <r>
    <n v="4343"/>
    <n v="4291582"/>
    <s v="otc!filtrmsti!filtrum_2025!mts!dsp!bn!banner!M25-44_pohmelie!razdvoenie!gif__jduPR"/>
    <s v="mts"/>
    <s v="banner"/>
    <n v="227523"/>
    <n v="652"/>
    <n v="34162"/>
    <n v="0.71219483636789416"/>
    <n v="9832"/>
    <n v="0.2865644352439094"/>
    <n v="6.6601194309466658"/>
    <x v="3"/>
    <n v="4.2968593605408776"/>
    <n v="23976"/>
    <n v="11714"/>
    <n v="6477"/>
    <n v="3880"/>
    <n v="2560"/>
    <n v="1704"/>
    <n v="1029"/>
    <n v="712"/>
    <n v="549"/>
    <n v="350"/>
    <n v="103021.5000283281"/>
    <n v="50333.41054937584"/>
    <n v="27830.758078223269"/>
    <n v="16671.8143188986"/>
    <n v="10999.959962984651"/>
    <n v="7321.8483503616553"/>
    <n v="4421.4682819965628"/>
    <n v="3059.3638647051048"/>
    <n v="2358.9757889369421"/>
    <n v="1503.900776189307"/>
  </r>
  <r>
    <n v="4344"/>
    <n v="4291582"/>
    <s v="otc!filtrmsti!filtrum_2025!mts!dsp!bn!banner!M25-44_pohmelie!razdvoenie!gif__jduPR"/>
    <s v="mts"/>
    <s v="banner"/>
    <n v="378355"/>
    <n v="916"/>
    <n v="4356"/>
    <n v="0.44582185491276399"/>
    <n v="2414"/>
    <n v="0.24210067264870291"/>
    <n v="86.85835629017447"/>
    <x v="3"/>
    <n v="26.530748194376269"/>
    <n v="2825"/>
    <n v="1614"/>
    <n v="1053"/>
    <n v="1116"/>
    <n v="290"/>
    <n v="120"/>
    <n v="105"/>
    <n v="8"/>
    <n v="7131"/>
    <n v="-1"/>
    <n v="74949.363649112973"/>
    <n v="42820.627585723298"/>
    <n v="27936.87784867821"/>
    <n v="29608.31498492392"/>
    <n v="7693.9169763691189"/>
    <n v="3183.6897833251528"/>
    <n v="2785.7285604095091"/>
    <n v="212.24598555501021"/>
    <n v="189190.76537409719"/>
    <n v="-26.530748194376269"/>
  </r>
  <r>
    <n v="4345"/>
    <n v="4291582"/>
    <s v="otc!filtrmsti!filtrum_2025!mts!dsp!bn!banner!M25-44_pohmelie!razdvoenie!gif__jduPR"/>
    <s v="mts"/>
    <s v="banner"/>
    <n v="170937"/>
    <n v="382"/>
    <n v="105765"/>
    <n v="0.77701508060322411"/>
    <n v="23584"/>
    <n v="0.22347414544539801"/>
    <n v="1.6161962842150051"/>
    <x v="3"/>
    <n v="1.0051865572902881"/>
    <n v="67459"/>
    <n v="42826"/>
    <n v="25509"/>
    <n v="31312"/>
    <n v="2305"/>
    <n v="372"/>
    <n v="154"/>
    <n v="80"/>
    <n v="18"/>
    <n v="20"/>
    <n v="67808.879968245572"/>
    <n v="43048.119502513888"/>
    <n v="25641.30388991797"/>
    <n v="31474.401481873509"/>
    <n v="2316.9550145541152"/>
    <n v="373.92939931198731"/>
    <n v="154.79872982270439"/>
    <n v="80.414924583223083"/>
    <n v="18.09335803122519"/>
    <n v="20.103731145805771"/>
  </r>
  <r>
    <n v="4346"/>
    <n v="4291582"/>
    <s v="otc!filtrmsti!filtrum_2025!mts!dsp!bn!banner!M25-44_pohmelie!razdvoenie!gif__jduPR"/>
    <s v="mts"/>
    <s v="banner"/>
    <n v="390555"/>
    <n v="959"/>
    <n v="20594"/>
    <n v="0.54860639021074098"/>
    <n v="9296"/>
    <n v="0.2455480022019946"/>
    <n v="18.964504224531421"/>
    <x v="3"/>
    <n v="12.48417721518987"/>
    <n v="14862"/>
    <n v="6564"/>
    <n v="3651"/>
    <n v="2164"/>
    <n v="1425"/>
    <n v="792"/>
    <n v="679"/>
    <n v="528"/>
    <n v="279"/>
    <n v="340"/>
    <n v="185539.84177215191"/>
    <n v="81946.139240506338"/>
    <n v="45579.731012658231"/>
    <n v="27015.759493670888"/>
    <n v="17789.952531645569"/>
    <n v="9887.4683544303807"/>
    <n v="8476.7563291139249"/>
    <n v="6591.6455696202538"/>
    <n v="3483.085443037975"/>
    <n v="4244.6202531645567"/>
  </r>
  <r>
    <n v="4347"/>
    <n v="4291583"/>
    <s v="otc!filtrmsti!filtrum_2025!mts!dsp!bn!banner!M25-44_pohmelie!galstuk!gif__jduPR"/>
    <s v="mts"/>
    <s v="banner"/>
    <n v="310144"/>
    <n v="789"/>
    <n v="40820"/>
    <n v="0.65617344439000491"/>
    <n v="14035"/>
    <n v="0.2543979570780025"/>
    <n v="7.5978441940225379"/>
    <x v="3"/>
    <n v="4.8105223973197671"/>
    <n v="28221"/>
    <n v="14342"/>
    <n v="7968"/>
    <n v="4800"/>
    <n v="3055"/>
    <n v="2226"/>
    <n v="1512"/>
    <n v="1200"/>
    <n v="648"/>
    <n v="500"/>
    <n v="135757.75257476111"/>
    <n v="68992.512222360092"/>
    <n v="38330.242461843904"/>
    <n v="23090.50750713488"/>
    <n v="14696.14592381189"/>
    <n v="10708.2228564338"/>
    <n v="7273.5098647474879"/>
    <n v="5772.62687678372"/>
    <n v="3117.2185134632091"/>
    <n v="2405.261198659884"/>
  </r>
  <r>
    <n v="4348"/>
    <n v="4291583"/>
    <s v="otc!filtrmsti!filtrum_2025!mts!dsp!bn!banner!M25-44_pohmelie!galstuk!gif__jduPR"/>
    <s v="mts"/>
    <s v="banner"/>
    <n v="512422"/>
    <n v="1210"/>
    <n v="3480"/>
    <n v="0.56580459770114944"/>
    <n v="1511"/>
    <n v="0.2361334993423389"/>
    <n v="147.2477011494253"/>
    <x v="3"/>
    <n v="85.360986173579875"/>
    <n v="2154"/>
    <n v="1298"/>
    <n v="981"/>
    <n v="1000"/>
    <n v="290"/>
    <n v="162"/>
    <n v="56"/>
    <n v="40"/>
    <n v="10"/>
    <n v="12"/>
    <n v="183867.56421789099"/>
    <n v="110798.5600533067"/>
    <n v="83739.127436281851"/>
    <n v="85360.986173579877"/>
    <n v="24754.685990338159"/>
    <n v="13828.479760119941"/>
    <n v="4780.2152257204734"/>
    <n v="3414.439446943195"/>
    <n v="853.60986173579875"/>
    <n v="1024.331834082958"/>
  </r>
  <r>
    <n v="4349"/>
    <n v="4291583"/>
    <s v="otc!filtrmsti!filtrum_2025!mts!dsp!bn!banner!M25-44_pohmelie!galstuk!gif__jduPR"/>
    <s v="mts"/>
    <s v="banner"/>
    <n v="89722"/>
    <n v="197"/>
    <n v="70325"/>
    <n v="0.8910060433700675"/>
    <n v="7665"/>
    <n v="0.21956710728695311"/>
    <n v="1.275819409882688"/>
    <x v="3"/>
    <n v="1.0056603562101389"/>
    <n v="54616"/>
    <n v="26122"/>
    <n v="6561"/>
    <n v="1672"/>
    <n v="145"/>
    <n v="42"/>
    <n v="14"/>
    <n v="16"/>
    <n v="18"/>
    <n v="11"/>
    <n v="54925.146014772967"/>
    <n v="26269.859824921259"/>
    <n v="6598.1375970947247"/>
    <n v="1681.4641155833531"/>
    <n v="145.82075165047021"/>
    <n v="42.237734960825847"/>
    <n v="14.07924498694195"/>
    <n v="16.09056569936223"/>
    <n v="18.101886411782509"/>
    <n v="11.06226391831153"/>
  </r>
  <r>
    <n v="4350"/>
    <n v="4291583"/>
    <s v="otc!filtrmsti!filtrum_2025!mts!dsp!bn!banner!M25-44_pohmelie!galstuk!gif__jduPR"/>
    <s v="mts"/>
    <s v="banner"/>
    <n v="364378"/>
    <n v="945"/>
    <n v="19392"/>
    <n v="0.56935849834983498"/>
    <n v="8351"/>
    <n v="0.25934606370307761"/>
    <n v="18.790119636963691"/>
    <x v="3"/>
    <n v="13.16299400332346"/>
    <n v="14600"/>
    <n v="5926"/>
    <n v="2937"/>
    <n v="1536"/>
    <n v="1080"/>
    <n v="702"/>
    <n v="392"/>
    <n v="192"/>
    <n v="207"/>
    <n v="110"/>
    <n v="192179.71244852251"/>
    <n v="78003.902463694831"/>
    <n v="38659.713387761003"/>
    <n v="20218.35878910483"/>
    <n v="14216.03352358934"/>
    <n v="9240.4217903330682"/>
    <n v="5159.8936493027959"/>
    <n v="2527.2948486381042"/>
    <n v="2724.7397586879561"/>
    <n v="1447.9293403655811"/>
  </r>
  <r>
    <n v="4351"/>
    <n v="4291584"/>
    <s v="otc!filtrmsti!filtrum_2025!byyd!byyd!fsc!banner!M25-44_pohmelie!filtr!gif__Zcimk"/>
    <s v="byyd"/>
    <s v="banner"/>
    <n v="894577"/>
    <n v="4277"/>
    <n v="775122"/>
    <n v="0.73127972112777084"/>
    <n v="208291"/>
    <n v="0.47810305876408632"/>
    <n v="1.154111223781547"/>
    <x v="3"/>
    <n v="1.0001654686956709"/>
    <n v="671463"/>
    <n v="179588"/>
    <n v="36945"/>
    <n v="5452"/>
    <n v="690"/>
    <n v="90"/>
    <n v="63"/>
    <n v="64"/>
    <n v="54"/>
    <n v="20"/>
    <n v="671574.10610680107"/>
    <n v="179617.7161921181"/>
    <n v="36951.113240961553"/>
    <n v="5452.9021353287962"/>
    <n v="690.11417340001276"/>
    <n v="90.014892182610367"/>
    <n v="63.010424527827247"/>
    <n v="64.010589996522924"/>
    <n v="54.008935309566219"/>
    <n v="20.00330937391341"/>
  </r>
  <r>
    <n v="4352"/>
    <n v="4291584"/>
    <s v="otc!filtrmsti!filtrum_2025!byyd!byyd!fsc!banner!M25-44_pohmelie!filtr!gif__Zcimk"/>
    <s v="byyd"/>
    <s v="banner"/>
    <n v="266641"/>
    <n v="1056"/>
    <n v="237364"/>
    <n v="0.85600175258253142"/>
    <n v="34180"/>
    <n v="0.39603811866892191"/>
    <n v="1.123342208591025"/>
    <x v="3"/>
    <n v="1.0001687947306039"/>
    <n v="211236"/>
    <n v="46642"/>
    <n v="7773"/>
    <n v="696"/>
    <n v="100"/>
    <n v="30"/>
    <n v="42"/>
    <n v="40"/>
    <n v="27"/>
    <n v="10"/>
    <n v="211271.65552371379"/>
    <n v="46649.87292382482"/>
    <n v="7774.3120414409823"/>
    <n v="696.11748113250019"/>
    <n v="100.0168794730604"/>
    <n v="30.005063841918108"/>
    <n v="42.007089378685357"/>
    <n v="40.006751789224147"/>
    <n v="27.0045574577263"/>
    <n v="10.00168794730604"/>
  </r>
  <r>
    <n v="4353"/>
    <n v="4291585"/>
    <s v="otc!filtrmsti!filtrum_2025!byyd!byyd!fsc!banner!M25-44_pohmelie!v_stakane!gif__Zcimk"/>
    <s v="byyd"/>
    <s v="banner"/>
    <n v="893175"/>
    <n v="4338"/>
    <n v="774462"/>
    <n v="0.73162530892413058"/>
    <n v="207846"/>
    <n v="0.48568309681753291"/>
    <n v="1.153284473608776"/>
    <x v="3"/>
    <n v="1.0001175719708419"/>
    <n v="671374"/>
    <n v="178564"/>
    <n v="36963"/>
    <n v="5216"/>
    <n v="700"/>
    <n v="108"/>
    <n v="42"/>
    <n v="72"/>
    <n v="20"/>
    <n v="11"/>
    <n v="671452.93476435216"/>
    <n v="178584.99412140151"/>
    <n v="36967.345812758242"/>
    <n v="5216.6132553999123"/>
    <n v="700.08230037958947"/>
    <n v="108.012697772851"/>
    <n v="42.00493802277537"/>
    <n v="72.008465181900633"/>
    <n v="20.002351439416842"/>
    <n v="11.001293291679261"/>
  </r>
  <r>
    <n v="4354"/>
    <n v="4291585"/>
    <s v="otc!filtrmsti!filtrum_2025!byyd!byyd!fsc!banner!M25-44_pohmelie!v_stakane!gif__Zcimk"/>
    <s v="byyd"/>
    <s v="banner"/>
    <n v="266162"/>
    <n v="1164"/>
    <n v="236784"/>
    <n v="0.85542942090681806"/>
    <n v="34232"/>
    <n v="0.4373276425635515"/>
    <n v="1.1240708831677819"/>
    <x v="3"/>
    <n v="1.0001540652560299"/>
    <n v="210632"/>
    <n v="46600"/>
    <n v="7785"/>
    <n v="864"/>
    <n v="100"/>
    <n v="72"/>
    <n v="21"/>
    <n v="8"/>
    <n v="9"/>
    <n v="30"/>
    <n v="210664.45107300809"/>
    <n v="46607.179440931002"/>
    <n v="7786.1993980181942"/>
    <n v="864.13311238121003"/>
    <n v="100.015406525603"/>
    <n v="72.011092698434169"/>
    <n v="21.003235370376629"/>
    <n v="8.001232522048241"/>
    <n v="9.0013865873042711"/>
    <n v="30.0046219576809"/>
  </r>
  <r>
    <n v="4355"/>
    <n v="4291586"/>
    <s v="otc!filtrmsti!filtrum_2025!byyd!byyd!fsc!banner!M25-44_pohmelie!zelenaya_futbolka!gif__Zcimk"/>
    <s v="byyd"/>
    <s v="banner"/>
    <n v="894734"/>
    <n v="4333"/>
    <n v="775542"/>
    <n v="0.7313723821533844"/>
    <n v="208332"/>
    <n v="0.48427800888308697"/>
    <n v="1.15368864613393"/>
    <x v="3"/>
    <n v="1.000346591773029"/>
    <n v="672295"/>
    <n v="178574"/>
    <n v="37482"/>
    <n v="5216"/>
    <n v="585"/>
    <n v="120"/>
    <n v="21"/>
    <n v="64"/>
    <n v="27"/>
    <n v="40"/>
    <n v="672528.01191604882"/>
    <n v="178635.89227927689"/>
    <n v="37494.990952836692"/>
    <n v="5217.8078226881216"/>
    <n v="585.20275618722223"/>
    <n v="120.0415910127635"/>
    <n v="21.007278427233619"/>
    <n v="64.022181873473883"/>
    <n v="27.00935797787179"/>
    <n v="40.013863670921182"/>
  </r>
  <r>
    <n v="4356"/>
    <n v="4291586"/>
    <s v="otc!filtrmsti!filtrum_2025!byyd!byyd!fsc!banner!M25-44_pohmelie!zelenaya_futbolka!gif__Zcimk"/>
    <s v="byyd"/>
    <s v="banner"/>
    <n v="266398"/>
    <n v="1053"/>
    <n v="236950"/>
    <n v="0.8538763452205107"/>
    <n v="34624"/>
    <n v="0.39527323778707052"/>
    <n v="1.1242793838362519"/>
    <x v="3"/>
    <n v="1.0002290331422219"/>
    <n v="210744"/>
    <n v="46662"/>
    <n v="7908"/>
    <n v="796"/>
    <n v="95"/>
    <n v="54"/>
    <n v="7"/>
    <n v="24"/>
    <n v="27"/>
    <n v="20"/>
    <n v="210792.26736052439"/>
    <n v="46672.68714448237"/>
    <n v="7909.8111940886929"/>
    <n v="796.18231038120882"/>
    <n v="95.021758148511097"/>
    <n v="54.012367789679992"/>
    <n v="7.0016032319955546"/>
    <n v="24.005496795413329"/>
    <n v="27.006183894839999"/>
    <n v="20.00458066284444"/>
  </r>
  <r>
    <n v="4357"/>
    <n v="4291587"/>
    <s v="otc!filtrmsti!filtrum_2025!byyd!byyd!fsc!banner!M25-44_pohmelie!razdvoenie!gif__Zcimk"/>
    <s v="byyd"/>
    <s v="banner"/>
    <n v="892209"/>
    <n v="4334"/>
    <n v="773178"/>
    <n v="0.7317202507055296"/>
    <n v="207428"/>
    <n v="0.48576062335170339"/>
    <n v="1.1539503193313829"/>
    <x v="3"/>
    <n v="1.000303832777615"/>
    <n v="670048"/>
    <n v="178426"/>
    <n v="37164"/>
    <n v="5396"/>
    <n v="620"/>
    <n v="138"/>
    <n v="56"/>
    <n v="24"/>
    <n v="36"/>
    <n v="30"/>
    <n v="670251.5825449751"/>
    <n v="178480.21166717869"/>
    <n v="37175.29164134727"/>
    <n v="5397.6394816680086"/>
    <n v="620.18837632212103"/>
    <n v="138.04192892331079"/>
    <n v="56.017014635546417"/>
    <n v="24.00729198666275"/>
    <n v="36.010937979994132"/>
    <n v="30.009114983328441"/>
  </r>
  <r>
    <n v="4358"/>
    <n v="4291587"/>
    <s v="otc!filtrmsti!filtrum_2025!byyd!byyd!fsc!banner!M25-44_pohmelie!razdvoenie!gif__Zcimk"/>
    <s v="byyd"/>
    <s v="banner"/>
    <n v="266764"/>
    <n v="1157"/>
    <n v="237290"/>
    <n v="0.85559020607695224"/>
    <n v="34267"/>
    <n v="0.43371669340690649"/>
    <n v="1.1242108812002189"/>
    <x v="3"/>
    <n v="1.000333739570638"/>
    <n v="211059"/>
    <n v="46742"/>
    <n v="7848"/>
    <n v="796"/>
    <n v="110"/>
    <n v="60"/>
    <n v="7"/>
    <n v="16"/>
    <n v="27"/>
    <n v="10"/>
    <n v="211129.43874003939"/>
    <n v="46757.599655010781"/>
    <n v="7850.6191881503701"/>
    <n v="796.26565669822821"/>
    <n v="110.0367113527702"/>
    <n v="60.020024374238297"/>
    <n v="7.0023361769944694"/>
    <n v="16.005339833130211"/>
    <n v="27.009010968407239"/>
    <n v="10.00333739570639"/>
  </r>
  <r>
    <n v="4359"/>
    <n v="4291588"/>
    <s v="otc!filtrmsti!filtrum_2025!byyd!byyd!fsc!banner!M25-44_pohmelie!galstuk!gif__Zcimk"/>
    <s v="byyd"/>
    <s v="banner"/>
    <n v="896279"/>
    <n v="4393"/>
    <n v="776506"/>
    <n v="0.73096537566998832"/>
    <n v="208907"/>
    <n v="0.49013755761319849"/>
    <n v="1.154246071504921"/>
    <x v="3"/>
    <n v="1.0003080346829201"/>
    <n v="672777"/>
    <n v="179426"/>
    <n v="37362"/>
    <n v="5612"/>
    <n v="530"/>
    <n v="138"/>
    <n v="42"/>
    <n v="24"/>
    <n v="72"/>
    <n v="20"/>
    <n v="672984.23864987062"/>
    <n v="179481.26943101751"/>
    <n v="37373.508791823253"/>
    <n v="5613.7286906405452"/>
    <n v="530.16325838194734"/>
    <n v="138.04250878624291"/>
    <n v="42.012937456682621"/>
    <n v="24.007392832390071"/>
    <n v="72.022178497170216"/>
    <n v="20.006160693658391"/>
  </r>
  <r>
    <n v="4360"/>
    <n v="4291588"/>
    <s v="otc!filtrmsti!filtrum_2025!byyd!byyd!fsc!banner!M25-44_pohmelie!galstuk!gif__Zcimk"/>
    <s v="byyd"/>
    <s v="banner"/>
    <n v="266077"/>
    <n v="1150"/>
    <n v="236892"/>
    <n v="0.85533069922158622"/>
    <n v="34271"/>
    <n v="0.43220571488704401"/>
    <n v="1.123199601506172"/>
    <x v="3"/>
    <n v="1.0002631509697111"/>
    <n v="210997"/>
    <n v="45934"/>
    <n v="8085"/>
    <n v="764"/>
    <n v="110"/>
    <n v="36"/>
    <n v="28"/>
    <n v="24"/>
    <n v="9"/>
    <n v="20"/>
    <n v="211052.52406515621"/>
    <n v="45946.08757664272"/>
    <n v="8087.1275755901161"/>
    <n v="764.20104734085942"/>
    <n v="110.0289466066682"/>
    <n v="36.009473434909609"/>
    <n v="28.007368227151911"/>
    <n v="24.006315623273071"/>
    <n v="9.0023683587274022"/>
    <n v="20.005263019394231"/>
  </r>
  <r>
    <n v="4361"/>
    <n v="4292587"/>
    <s v="otc!lactkid!lactazar_detskciy_2025!aignet!aignet!bn!banner!mum_with_kids0-3_month!muchayut_koliki!gif__jOwUZ"/>
    <s v="aignet"/>
    <s v="banner"/>
    <n v="699334"/>
    <n v="1356"/>
    <n v="307941"/>
    <n v="0.31097190695620269"/>
    <n v="212180"/>
    <n v="0.19389876654073729"/>
    <n v="2.2709999642788721"/>
    <x v="0"/>
    <n v="1.811868156922487"/>
    <n v="249987"/>
    <n v="90384"/>
    <n v="26136"/>
    <n v="8132"/>
    <n v="4240"/>
    <n v="2748"/>
    <n v="1631"/>
    <n v="1176"/>
    <n v="900"/>
    <n v="640"/>
    <n v="452943.48494458181"/>
    <n v="163763.89149528209"/>
    <n v="47354.98614932612"/>
    <n v="14734.111852093671"/>
    <n v="7682.3209853513454"/>
    <n v="4979.0136952229941"/>
    <n v="2955.1569639405761"/>
    <n v="2130.7569525408448"/>
    <n v="1630.6813412302381"/>
    <n v="1159.595620430392"/>
  </r>
  <r>
    <n v="4362"/>
    <n v="4292587"/>
    <s v="otc!lactkid!lactazar_detskciy_2025!aignet!aignet!bn!banner!mum_with_kids0-3_month!muchayut_koliki!gif__jOwUZ"/>
    <s v="aignet"/>
    <s v="banner"/>
    <n v="701029"/>
    <n v="1465"/>
    <n v="256945"/>
    <n v="0.33022631302418798"/>
    <n v="172095"/>
    <n v="0.20897851586738919"/>
    <n v="2.7283231820039311"/>
    <x v="0"/>
    <n v="2.0617651037898441"/>
    <n v="198397"/>
    <n v="83292"/>
    <n v="36903"/>
    <n v="10792"/>
    <n v="5055"/>
    <n v="3108"/>
    <n v="1050"/>
    <n v="616"/>
    <n v="531"/>
    <n v="270"/>
    <n v="409048.0112965937"/>
    <n v="171728.53902486371"/>
    <n v="76085.317625156618"/>
    <n v="22250.5690001"/>
    <n v="10422.22259965766"/>
    <n v="6407.9659425788359"/>
    <n v="2164.853358979336"/>
    <n v="1270.0473039345441"/>
    <n v="1094.797270112407"/>
    <n v="556.67657802325789"/>
  </r>
  <r>
    <n v="4363"/>
    <n v="4292587"/>
    <s v="otc!lactkid!lactazar_detskciy_2025!aignet!aignet!bn!banner!mum_with_kids0-3_month!muchayut_koliki!gif__jOwUZ"/>
    <s v="aignet"/>
    <s v="banner"/>
    <n v="693058"/>
    <n v="1426"/>
    <n v="317820"/>
    <n v="0.29804921024479269"/>
    <n v="223094"/>
    <n v="0.2057547853137833"/>
    <n v="2.180662009942735"/>
    <x v="0"/>
    <n v="1.784640500996534"/>
    <n v="263637"/>
    <n v="90514"/>
    <n v="14829"/>
    <n v="6016"/>
    <n v="4115"/>
    <n v="2910"/>
    <n v="2170"/>
    <n v="1888"/>
    <n v="1377"/>
    <n v="890"/>
    <n v="470497.26776122331"/>
    <n v="161534.95030720031"/>
    <n v="26464.433989277601"/>
    <n v="10736.39725399515"/>
    <n v="7343.7956616007377"/>
    <n v="5193.303857899914"/>
    <n v="3872.669887162479"/>
    <n v="3369.4012658814559"/>
    <n v="2457.449969872227"/>
    <n v="1588.3300458869151"/>
  </r>
  <r>
    <n v="4364"/>
    <n v="4292587"/>
    <s v="otc!lactkid!lactazar_detskciy_2025!aignet!aignet!bn!banner!mum_with_kids0-3_month!muchayut_koliki!gif__jOwUZ"/>
    <s v="aignet"/>
    <s v="banner"/>
    <n v="701629"/>
    <n v="1298"/>
    <n v="277968"/>
    <n v="0.31248201231796469"/>
    <n v="191108"/>
    <n v="0.18499805452739271"/>
    <n v="2.5241358717550222"/>
    <x v="0"/>
    <n v="1.9647749675164661"/>
    <n v="223038"/>
    <n v="81384"/>
    <n v="26640"/>
    <n v="9008"/>
    <n v="5275"/>
    <n v="3894"/>
    <n v="2779"/>
    <n v="2144"/>
    <n v="1602"/>
    <n v="1340"/>
    <n v="438219.47920493752"/>
    <n v="159901.2459563601"/>
    <n v="52341.605134638652"/>
    <n v="17698.692907388329"/>
    <n v="10364.18795364936"/>
    <n v="7650.8337235091176"/>
    <n v="5460.1096347282582"/>
    <n v="4212.4775303553024"/>
    <n v="3147.5694979613781"/>
    <n v="2632.7984564720641"/>
  </r>
  <r>
    <n v="4365"/>
    <n v="4292587"/>
    <s v="otc!lactkid!lactazar_detskciy_2025!aignet!aignet!bn!banner!mum_with_kids0-3_month!muchayut_koliki!gif__jOwUZ"/>
    <s v="aignet"/>
    <s v="banner"/>
    <n v="699228"/>
    <n v="1362"/>
    <n v="285567"/>
    <n v="0.3347970878988118"/>
    <n v="189960"/>
    <n v="0.19478624997854779"/>
    <n v="2.4485602328000078"/>
    <x v="0"/>
    <n v="1.9186315480420699"/>
    <n v="226957"/>
    <n v="91020"/>
    <n v="27123"/>
    <n v="7076"/>
    <n v="4390"/>
    <n v="2724"/>
    <n v="1855"/>
    <n v="1408"/>
    <n v="1008"/>
    <n v="880"/>
    <n v="435446.86024898413"/>
    <n v="174633.84350278921"/>
    <n v="52039.043477545063"/>
    <n v="13576.23683394569"/>
    <n v="8422.7924959046868"/>
    <n v="5226.3523368665983"/>
    <n v="3559.0615216180399"/>
    <n v="2701.4332196432342"/>
    <n v="1933.980600426406"/>
    <n v="1688.395762277022"/>
  </r>
  <r>
    <n v="4366"/>
    <n v="4292588"/>
    <s v="otc!lactkid!lactazar_detskciy_2025!aignet!aignet!bn!banner!mum_with_kids0-3_month!dopolnitelnyi_istochnik!bn__jOwUZ"/>
    <s v="aignet"/>
    <s v="banner"/>
    <n v="701201"/>
    <n v="1386"/>
    <n v="308509"/>
    <n v="0.3104058552586797"/>
    <n v="212746"/>
    <n v="0.19766087042089209"/>
    <n v="2.27287048351912"/>
    <x v="0"/>
    <n v="1.816046556198428"/>
    <n v="250359"/>
    <n v="91036"/>
    <n v="26259"/>
    <n v="7772"/>
    <n v="4060"/>
    <n v="2526"/>
    <n v="1701"/>
    <n v="1032"/>
    <n v="729"/>
    <n v="640"/>
    <n v="454663.59976328228"/>
    <n v="165325.61429008009"/>
    <n v="47687.566519214532"/>
    <n v="14114.31383477419"/>
    <n v="7373.14901816562"/>
    <n v="4587.3336009572304"/>
    <n v="3089.0951920935272"/>
    <n v="1874.1600459967781"/>
    <n v="1323.8979394686539"/>
    <n v="1162.269795966994"/>
  </r>
  <r>
    <n v="4367"/>
    <n v="4292588"/>
    <s v="otc!lactkid!lactazar_detskciy_2025!aignet!aignet!bn!banner!mum_with_kids0-3_month!dopolnitelnyi_istochnik!bn__jOwUZ"/>
    <s v="aignet"/>
    <s v="banner"/>
    <n v="666962"/>
    <n v="1362"/>
    <n v="255221"/>
    <n v="0.33208866041587481"/>
    <n v="170465"/>
    <n v="0.20420953517591711"/>
    <n v="2.613272418805662"/>
    <x v="0"/>
    <n v="2.0044659762335528"/>
    <n v="199356"/>
    <n v="82154"/>
    <n v="31638"/>
    <n v="9808"/>
    <n v="4940"/>
    <n v="2892"/>
    <n v="903"/>
    <n v="416"/>
    <n v="351"/>
    <n v="280"/>
    <n v="399602.31915801618"/>
    <n v="164674.8978114913"/>
    <n v="63417.294556077148"/>
    <n v="19659.802294898691"/>
    <n v="9902.0619225937535"/>
    <n v="5796.9156032674364"/>
    <n v="1810.032776538899"/>
    <n v="833.85784611315819"/>
    <n v="703.5675576579772"/>
    <n v="561.25047334539488"/>
  </r>
  <r>
    <n v="4368"/>
    <n v="4292588"/>
    <s v="otc!lactkid!lactazar_detskciy_2025!aignet!aignet!bn!banner!mum_with_kids0-3_month!dopolnitelnyi_istochnik!bn__jOwUZ"/>
    <s v="aignet"/>
    <s v="banner"/>
    <n v="694479"/>
    <n v="1453"/>
    <n v="317920"/>
    <n v="0.2979019879214897"/>
    <n v="223211"/>
    <n v="0.20922158913372471"/>
    <n v="2.1844457725213888"/>
    <x v="0"/>
    <n v="1.7883226339737499"/>
    <n v="264249"/>
    <n v="89280"/>
    <n v="15093"/>
    <n v="5944"/>
    <n v="4205"/>
    <n v="2922"/>
    <n v="2023"/>
    <n v="1872"/>
    <n v="1503"/>
    <n v="1250"/>
    <n v="472562.46770492941"/>
    <n v="159661.44476117639"/>
    <n v="26991.153514565809"/>
    <n v="10629.78973633997"/>
    <n v="7519.896675859618"/>
    <n v="5225.4787364712975"/>
    <n v="3617.7766885288961"/>
    <n v="3347.7399707988602"/>
    <n v="2687.8489188625458"/>
    <n v="2235.4032924671869"/>
  </r>
  <r>
    <n v="4369"/>
    <n v="4292588"/>
    <s v="otc!lactkid!lactazar_detskciy_2025!aignet!aignet!bn!banner!mum_with_kids0-3_month!dopolnitelnyi_istochnik!bn__jOwUZ"/>
    <s v="aignet"/>
    <s v="banner"/>
    <n v="705113"/>
    <n v="1281"/>
    <n v="280330"/>
    <n v="0.30984910641030222"/>
    <n v="193470"/>
    <n v="0.18167300843978201"/>
    <n v="2.5152962579816651"/>
    <x v="0"/>
    <n v="1.9610822326611099"/>
    <n v="225304"/>
    <n v="81292"/>
    <n v="27054"/>
    <n v="9016"/>
    <n v="5535"/>
    <n v="3516"/>
    <n v="2499"/>
    <n v="2264"/>
    <n v="1863"/>
    <n v="1210"/>
    <n v="441839.67134747858"/>
    <n v="159420.29685748689"/>
    <n v="53055.118722413659"/>
    <n v="17681.11740967257"/>
    <n v="10854.590157779239"/>
    <n v="6895.165130036462"/>
    <n v="4900.7444994201132"/>
    <n v="4439.8901747447526"/>
    <n v="3653.496199447648"/>
    <n v="2372.9095015199432"/>
  </r>
  <r>
    <n v="4370"/>
    <n v="4292588"/>
    <s v="otc!lactkid!lactazar_detskciy_2025!aignet!aignet!bn!banner!mum_with_kids0-3_month!dopolnitelnyi_istochnik!bn__jOwUZ"/>
    <s v="aignet"/>
    <s v="banner"/>
    <n v="704968"/>
    <n v="1461"/>
    <n v="288442"/>
    <n v="0.3314600508941139"/>
    <n v="192835"/>
    <n v="0.2072434493480555"/>
    <n v="2.444054610632294"/>
    <x v="0"/>
    <n v="1.909333680008233"/>
    <n v="228728"/>
    <n v="92320"/>
    <n v="28113"/>
    <n v="7352"/>
    <n v="4390"/>
    <n v="2772"/>
    <n v="2002"/>
    <n v="1408"/>
    <n v="1287"/>
    <n v="850"/>
    <n v="436718.07396092318"/>
    <n v="176269.68533836011"/>
    <n v="53677.097746071457"/>
    <n v="14037.421215420531"/>
    <n v="8381.9748552361452"/>
    <n v="5292.6729609828226"/>
    <n v="3822.486027376483"/>
    <n v="2688.3418214515932"/>
    <n v="2457.312446170597"/>
    <n v="1622.9336280069981"/>
  </r>
  <r>
    <n v="4371"/>
    <n v="4292590"/>
    <s v="otc!lactkid!lactazar_detskciy_2025!mts!dsp!bn!banner!konkurenty!muchayut_koliki!gif__meeIl"/>
    <s v="mts"/>
    <s v="banner"/>
    <n v="594862"/>
    <n v="1667"/>
    <n v="53145"/>
    <n v="0.47456957380750769"/>
    <n v="27924"/>
    <n v="0.28023306245818358"/>
    <n v="11.19318844670242"/>
    <x v="0"/>
    <n v="6.209091383539481"/>
    <n v="31296"/>
    <n v="17222"/>
    <n v="10557"/>
    <n v="7896"/>
    <n v="6340"/>
    <n v="5226"/>
    <n v="4865"/>
    <n v="4520"/>
    <n v="4023"/>
    <n v="3860"/>
    <n v="194319.72393925159"/>
    <n v="106932.97180731691"/>
    <n v="65549.377736026305"/>
    <n v="49026.985564427741"/>
    <n v="39365.639371640311"/>
    <n v="32448.711570377331"/>
    <n v="30207.229580919571"/>
    <n v="28065.093053598459"/>
    <n v="24979.174635979329"/>
    <n v="23967.092740462402"/>
  </r>
  <r>
    <n v="4372"/>
    <n v="4292590"/>
    <s v="otc!lactkid!lactazar_detskciy_2025!mts!dsp!bn!banner!konkurenty!muchayut_koliki!gif__meeIl"/>
    <s v="mts"/>
    <s v="banner"/>
    <n v="631133"/>
    <n v="1478"/>
    <n v="59870"/>
    <n v="0.24454651745448469"/>
    <n v="45229"/>
    <n v="0.2341820186870279"/>
    <n v="10.541723734758641"/>
    <x v="0"/>
    <n v="8.686232951182923"/>
    <n v="51210"/>
    <n v="12234"/>
    <n v="4584"/>
    <n v="2248"/>
    <n v="1145"/>
    <n v="618"/>
    <n v="252"/>
    <n v="144"/>
    <n v="144"/>
    <n v="80"/>
    <n v="444821.98943007749"/>
    <n v="106267.37392477191"/>
    <n v="39817.691848222523"/>
    <n v="19526.65167425921"/>
    <n v="9945.7367291044466"/>
    <n v="5368.0919638310461"/>
    <n v="2188.9307036980972"/>
    <n v="1250.817544970341"/>
    <n v="1250.817544970341"/>
    <n v="694.89863609463384"/>
  </r>
  <r>
    <n v="4373"/>
    <n v="4292590"/>
    <s v="otc!lactkid!lactazar_detskciy_2025!mts!dsp!bn!banner!konkurenty!muchayut_koliki!gif__meeIl"/>
    <s v="mts"/>
    <s v="banner"/>
    <n v="1230710"/>
    <n v="2675"/>
    <n v="322194"/>
    <n v="3.103720118913245E-6"/>
    <n v="322193"/>
    <n v="0.2173542101713645"/>
    <n v="3.8197793875739459"/>
    <x v="0"/>
    <n v="1.6959123154175599"/>
    <n v="143871"/>
    <n v="119560"/>
    <n v="97194"/>
    <n v="80076"/>
    <n v="66490"/>
    <n v="56586"/>
    <n v="48342"/>
    <n v="42664"/>
    <n v="38079"/>
    <n v="32830"/>
    <n v="243992.6007314398"/>
    <n v="202763.27643132349"/>
    <n v="164832.50158469431"/>
    <n v="135801.87456937661"/>
    <n v="112761.20985211361"/>
    <n v="95964.894280218054"/>
    <n v="81983.793151915699"/>
    <n v="72354.403024974788"/>
    <n v="64578.645058785267"/>
    <n v="55676.801315158496"/>
  </r>
  <r>
    <n v="4374"/>
    <n v="4292591"/>
    <s v="otc!lactkid!lactazar_detskciy_2025!mts!dsp!bn!banner!konkurenty!dopolnitelnyi_istochnik!bn__meeIl"/>
    <s v="mts"/>
    <s v="banner"/>
    <n v="620591"/>
    <n v="1731"/>
    <n v="54843"/>
    <n v="0.4597487373046697"/>
    <n v="29629"/>
    <n v="0.2789276673364583"/>
    <n v="11.315774118848349"/>
    <x v="0"/>
    <n v="6.2070893469759252"/>
    <n v="31111"/>
    <n v="17708"/>
    <n v="11586"/>
    <n v="8516"/>
    <n v="6570"/>
    <n v="5814"/>
    <n v="5271"/>
    <n v="4488"/>
    <n v="4437"/>
    <n v="4480"/>
    <n v="193108.75667376799"/>
    <n v="109915.1381562497"/>
    <n v="71915.337174063068"/>
    <n v="52859.572878846979"/>
    <n v="40780.57700963183"/>
    <n v="36088.017463318029"/>
    <n v="32717.567947910102"/>
    <n v="27857.41698922795"/>
    <n v="27540.855432532178"/>
    <n v="27807.76027445215"/>
  </r>
  <r>
    <n v="4375"/>
    <n v="4292591"/>
    <s v="otc!lactkid!lactazar_detskciy_2025!mts!dsp!bn!banner!konkurenty!dopolnitelnyi_istochnik!bn__meeIl"/>
    <s v="mts"/>
    <s v="banner"/>
    <n v="577732"/>
    <n v="1277"/>
    <n v="65890"/>
    <n v="0.227530733039915"/>
    <n v="50898"/>
    <n v="0.22103674368046089"/>
    <n v="8.7681286993473968"/>
    <x v="0"/>
    <n v="7.133991084548609"/>
    <n v="55866"/>
    <n v="13928"/>
    <n v="5574"/>
    <n v="2616"/>
    <n v="1535"/>
    <n v="840"/>
    <n v="357"/>
    <n v="136"/>
    <n v="81"/>
    <n v="50"/>
    <n v="398547.54592939263"/>
    <n v="99362.227825593029"/>
    <n v="39764.866305273943"/>
    <n v="18662.52067717916"/>
    <n v="10950.676314782109"/>
    <n v="5992.5525110208318"/>
    <n v="2546.8348171838529"/>
    <n v="970.22278749861084"/>
    <n v="577.8532778484373"/>
    <n v="356.69955422743038"/>
  </r>
  <r>
    <n v="4376"/>
    <n v="4292647"/>
    <s v="frdt!korvfito!Korvalol_Fito_2025!smtv!smtv!swrll!video!w25-44!fito!olv__THklh"/>
    <s v="ivi"/>
    <s v="video"/>
    <n v="2099785"/>
    <n v="0"/>
    <n v="813840"/>
    <n v="0"/>
    <n v="813840"/>
    <n v="0"/>
    <n v="2.5800955961859819"/>
    <x v="6"/>
    <n v="0.50000011905983688"/>
    <n v="285815"/>
    <n v="307258"/>
    <n v="349419"/>
    <n v="545340"/>
    <n v="588310"/>
    <n v="23040"/>
    <n v="595"/>
    <n v="8"/>
    <n v="2099785"/>
    <n v="-1"/>
    <n v="142907.53402908731"/>
    <n v="153629.0365820874"/>
    <n v="174709.5416017691"/>
    <n v="272670.06492809142"/>
    <n v="294155.07004409272"/>
    <n v="11520.002743138641"/>
    <n v="297.50007084060292"/>
    <n v="4.000000952478695"/>
    <n v="1049892.7500000601"/>
    <n v="-0.50000011905983688"/>
  </r>
  <r>
    <n v="4377"/>
    <n v="4292647"/>
    <s v="frdt!korvfito!Korvalol_Fito_2025!smtv!smtv!swrll!video!w25-44!fito!olv__THklh"/>
    <s v="ivi"/>
    <s v="video"/>
    <n v="1099587"/>
    <n v="0"/>
    <n v="886087"/>
    <n v="0"/>
    <n v="886087"/>
    <n v="0"/>
    <n v="1.240946995046762"/>
    <x v="6"/>
    <n v="-109958.7"/>
    <n v="-1"/>
    <n v="-1"/>
    <n v="-1"/>
    <n v="-1"/>
    <n v="-1"/>
    <n v="-1"/>
    <n v="-1"/>
    <n v="-1"/>
    <n v="-1"/>
    <n v="-1"/>
    <n v="109958.7"/>
    <n v="109958.7"/>
    <n v="109958.7"/>
    <n v="109958.7"/>
    <n v="109958.7"/>
    <n v="109958.7"/>
    <n v="109958.7"/>
    <n v="109958.7"/>
    <n v="109958.7"/>
    <n v="109958.7"/>
  </r>
  <r>
    <n v="4378"/>
    <n v="4292648"/>
    <s v="frdt!korvfito!Korvalol_Fito_2025!smtv!smtv!mrol!video!w25-44!fito!olv__CpXCL"/>
    <s v="ivi"/>
    <s v="video"/>
    <n v="3218749"/>
    <n v="0"/>
    <n v="1034187"/>
    <n v="0"/>
    <n v="1034187"/>
    <n v="0"/>
    <n v="3.112347186727352"/>
    <x v="6"/>
    <n v="1.683830099332275"/>
    <n v="609497"/>
    <n v="231980"/>
    <n v="741267"/>
    <n v="73224"/>
    <n v="48535"/>
    <n v="108366"/>
    <n v="26180"/>
    <n v="20704"/>
    <n v="42111"/>
    <n v="9700"/>
    <n v="1026289.394052723"/>
    <n v="390614.90644310112"/>
    <n v="1248167.6862417371"/>
    <n v="123296.7751935065"/>
    <n v="81724.693871091949"/>
    <n v="182469.93254424131"/>
    <n v="44082.672000518949"/>
    <n v="34862.018376575412"/>
    <n v="70907.769312981414"/>
    <n v="16333.15196352306"/>
  </r>
  <r>
    <n v="4379"/>
    <n v="4292648"/>
    <s v="frdt!korvfito!Korvalol_Fito_2025!smtv!smtv!mrol!video!w25-44!fito!olv__CpXCL"/>
    <s v="ivi"/>
    <s v="video"/>
    <n v="1549695"/>
    <n v="0"/>
    <n v="507129"/>
    <n v="0"/>
    <n v="507129"/>
    <n v="0"/>
    <n v="3.0558201167750219"/>
    <x v="6"/>
    <n v="1.513569131958417"/>
    <n v="227500"/>
    <n v="114526"/>
    <n v="649008"/>
    <n v="6764"/>
    <n v="2630"/>
    <n v="19542"/>
    <n v="665"/>
    <n v="392"/>
    <n v="2691"/>
    <n v="150"/>
    <n v="344336.97752053977"/>
    <n v="173343.01840666961"/>
    <n v="982318.47519406804"/>
    <n v="10237.781608566729"/>
    <n v="3980.686817050635"/>
    <n v="29578.16797673138"/>
    <n v="1006.5234727523469"/>
    <n v="593.31909972769927"/>
    <n v="4073.0145341000989"/>
    <n v="227.0353697937625"/>
  </r>
  <r>
    <n v="4380"/>
    <n v="4292693"/>
    <s v="frdt!sonnrmd!Sonnorm_Duo_2025!ekran_smtv!smtv!swrll!video!mw25-44!obshiy!olv__jIowl"/>
    <s v="ekran"/>
    <s v="video"/>
    <n v="849957"/>
    <n v="0"/>
    <n v="673749"/>
    <n v="0"/>
    <n v="673749"/>
    <n v="0"/>
    <n v="1.261533597823522"/>
    <x v="5"/>
    <n v="-84995.7"/>
    <n v="-1"/>
    <n v="-1"/>
    <n v="-1"/>
    <n v="-1"/>
    <n v="-1"/>
    <n v="-1"/>
    <n v="-1"/>
    <n v="-1"/>
    <n v="-1"/>
    <n v="-1"/>
    <n v="84995.7"/>
    <n v="84995.7"/>
    <n v="84995.7"/>
    <n v="84995.7"/>
    <n v="84995.7"/>
    <n v="84995.7"/>
    <n v="84995.7"/>
    <n v="84995.7"/>
    <n v="84995.7"/>
    <n v="84995.7"/>
  </r>
  <r>
    <n v="4381"/>
    <n v="4292694"/>
    <s v="frdt!sonnrmd!Sonnorm_Duo_2025!ivi_smtv!smtv!mrol!video!mw25-44!obshiy!olv__aLYxY"/>
    <s v="ivi"/>
    <s v="video"/>
    <n v="1194421"/>
    <n v="2"/>
    <n v="325096"/>
    <n v="4.3064202574050192E-5"/>
    <n v="325082"/>
    <n v="1.6744514706288651E-4"/>
    <n v="3.6740562787607352"/>
    <x v="5"/>
    <n v="1.6943103154788921"/>
    <n v="165366"/>
    <n v="81990"/>
    <n v="145215"/>
    <n v="48744"/>
    <n v="58880"/>
    <n v="44430"/>
    <n v="38864"/>
    <n v="49136"/>
    <n v="36855"/>
    <n v="35480"/>
    <n v="280181.31962948252"/>
    <n v="138916.5027661144"/>
    <n v="246039.27246226731"/>
    <n v="82587.462017703132"/>
    <n v="99760.991375397178"/>
    <n v="75278.207316727188"/>
    <n v="65847.67610077167"/>
    <n v="83251.631661370848"/>
    <n v="62443.806676974578"/>
    <n v="60114.129993191098"/>
  </r>
  <r>
    <n v="4382"/>
    <n v="4292695"/>
    <s v="frdt!sonnrmd!Sonnorm_Duo_2025!aignet!aignet!mrol!video!mw_konkurenty!obshiy!olv__sifNf"/>
    <s v="aignet"/>
    <s v="video"/>
    <n v="1147871"/>
    <n v="16860"/>
    <n v="422418"/>
    <n v="0.31293647524489959"/>
    <n v="290228"/>
    <n v="1.4688061637588199"/>
    <n v="2.7173818350543768"/>
    <x v="0"/>
    <n v="1.714184379158074"/>
    <n v="305750"/>
    <n v="131248"/>
    <n v="46284"/>
    <n v="45456"/>
    <n v="20170"/>
    <n v="96690"/>
    <n v="11711"/>
    <n v="5824"/>
    <n v="3618"/>
    <n v="2880"/>
    <n v="524111.87392758101"/>
    <n v="224983.27139573879"/>
    <n v="79339.309804952281"/>
    <n v="77919.965139009393"/>
    <n v="34575.098927618354"/>
    <n v="165744.4876207941"/>
    <n v="20074.813264320201"/>
    <n v="9983.4098242166201"/>
    <n v="6201.9190837939104"/>
    <n v="4936.8510119752518"/>
  </r>
  <r>
    <n v="4383"/>
    <n v="4292695"/>
    <s v="frdt!sonnrmd!Sonnorm_Duo_2025!aignet!aignet!mrol!video!mw_konkurenty!obshiy!olv__sifNf"/>
    <s v="aignet"/>
    <s v="video"/>
    <n v="1157043"/>
    <n v="16610"/>
    <n v="461200"/>
    <n v="0.22866001734605379"/>
    <n v="355742"/>
    <n v="1.4355559819297981"/>
    <n v="2.5087662619254121"/>
    <x v="0"/>
    <n v="1.9037545514825529"/>
    <n v="369962"/>
    <n v="122718"/>
    <n v="33384"/>
    <n v="57900"/>
    <n v="10170"/>
    <n v="6228"/>
    <n v="3248"/>
    <n v="2728"/>
    <n v="711"/>
    <n v="720"/>
    <n v="704316.84137558844"/>
    <n v="233624.951048836"/>
    <n v="63554.941946693558"/>
    <n v="110227.3885308398"/>
    <n v="19361.183788577571"/>
    <n v="11856.583346633341"/>
    <n v="6183.3947832153344"/>
    <n v="5193.4424164444054"/>
    <n v="1353.5694861040949"/>
    <n v="1370.703277067438"/>
  </r>
  <r>
    <n v="4384"/>
    <n v="4292695"/>
    <s v="frdt!sonnrmd!Sonnorm_Duo_2025!aignet!aignet!mrol!video!mw_konkurenty!obshiy!olv__sifNf"/>
    <s v="aignet"/>
    <s v="video"/>
    <n v="1264957"/>
    <n v="19004"/>
    <n v="522483"/>
    <n v="0.16112868744054831"/>
    <n v="438296"/>
    <n v="1.5023435579233131"/>
    <n v="2.4210491059039239"/>
    <x v="0"/>
    <n v="1.6029909152312121"/>
    <n v="387045"/>
    <n v="151254"/>
    <n v="68109"/>
    <n v="41976"/>
    <n v="105675"/>
    <n v="15048"/>
    <n v="6223"/>
    <n v="5688"/>
    <n v="4095"/>
    <n v="4010"/>
    <n v="620429.61878566456"/>
    <n v="242458.78789238181"/>
    <n v="109178.1082454826"/>
    <n v="67287.146657745368"/>
    <n v="169396.0649670584"/>
    <n v="24121.80729239928"/>
    <n v="9975.4124654838342"/>
    <n v="9117.8123258351352"/>
    <n v="6564.2477978718143"/>
    <n v="6427.9935700771612"/>
  </r>
  <r>
    <n v="4385"/>
    <n v="4292698"/>
    <s v="frdt!sonnrmd!Sonnorm_Duo_2025!aignet!aignet!mrol!video!mw25-44_simptomatiki!obshiy!olv__IUghQ"/>
    <s v="aignet"/>
    <s v="video"/>
    <n v="1151487"/>
    <n v="17043"/>
    <n v="427762"/>
    <n v="0.30914386972194818"/>
    <n v="295522"/>
    <n v="1.4800861842122399"/>
    <n v="2.691887077393504"/>
    <x v="5"/>
    <n v="1.731715643516708"/>
    <n v="311567"/>
    <n v="133634"/>
    <n v="46932"/>
    <n v="43968"/>
    <n v="20160"/>
    <n v="85908"/>
    <n v="10738"/>
    <n v="5360"/>
    <n v="3753"/>
    <n v="2920"/>
    <n v="539545.44790357025"/>
    <n v="231416.0883057118"/>
    <n v="81272.878581526151"/>
    <n v="76140.073414142622"/>
    <n v="34911.387373296828"/>
    <n v="148768.22750323339"/>
    <n v="18595.162580082411"/>
    <n v="9281.9958492495571"/>
    <n v="6499.1288101182063"/>
    <n v="5056.609679068788"/>
  </r>
  <r>
    <n v="4386"/>
    <n v="4292698"/>
    <s v="frdt!sonnrmd!Sonnorm_Duo_2025!aignet!aignet!mrol!video!mw25-44_simptomatiki!obshiy!olv__IUghQ"/>
    <s v="aignet"/>
    <s v="video"/>
    <n v="1507808"/>
    <n v="21777"/>
    <n v="619889"/>
    <n v="0.17064990667684049"/>
    <n v="514105"/>
    <n v="1.4442820306033659"/>
    <n v="2.432383862272117"/>
    <x v="5"/>
    <n v="1.8620384755026791"/>
    <n v="499528"/>
    <n v="164030"/>
    <n v="47793"/>
    <n v="66480"/>
    <n v="13665"/>
    <n v="7962"/>
    <n v="4760"/>
    <n v="3360"/>
    <n v="1314"/>
    <n v="870"/>
    <n v="930140.35559090204"/>
    <n v="305430.17113670439"/>
    <n v="88992.404859699527"/>
    <n v="123788.31785141811"/>
    <n v="25444.7557677441"/>
    <n v="14825.55034195233"/>
    <n v="8863.3031433927499"/>
    <n v="6256.4492776890002"/>
    <n v="2446.7185568105201"/>
    <n v="1619.9734736873299"/>
  </r>
  <r>
    <n v="4387"/>
    <n v="4292698"/>
    <s v="frdt!sonnrmd!Sonnorm_Duo_2025!aignet!aignet!mrol!video!mw25-44_simptomatiki!obshiy!olv__IUghQ"/>
    <s v="aignet"/>
    <s v="video"/>
    <n v="1498412"/>
    <n v="21863"/>
    <n v="610610"/>
    <n v="0.14183193855324999"/>
    <n v="524006"/>
    <n v="1.4590780105872081"/>
    <n v="2.4539591555985001"/>
    <x v="5"/>
    <n v="1.7960174853799069"/>
    <n v="470935"/>
    <n v="142356"/>
    <n v="172587"/>
    <n v="30828"/>
    <n v="8845"/>
    <n v="5256"/>
    <n v="1526"/>
    <n v="864"/>
    <n v="810"/>
    <n v="290"/>
    <n v="845807.49447738635"/>
    <n v="255673.86514874201"/>
    <n v="309969.26974926202"/>
    <n v="55367.627039291758"/>
    <n v="15885.774658185281"/>
    <n v="9439.8679031567899"/>
    <n v="2740.7226826897381"/>
    <n v="1551.759107368239"/>
    <n v="1454.7741631577239"/>
    <n v="520.84507076017292"/>
  </r>
  <r>
    <n v="4388"/>
    <n v="4292701"/>
    <s v="frdt!sonnrmd!Sonnorm_Duo_2025!sjp!sjp!bn!banner!simptomatika!boretsya_s_simptomamy!bn__xfbrD"/>
    <s v="sjp"/>
    <s v="banner"/>
    <n v="39757"/>
    <n v="133"/>
    <n v="10702"/>
    <n v="0.47150065408334901"/>
    <n v="5656"/>
    <n v="0.3345322836230098"/>
    <n v="3.7149131003550742"/>
    <x v="0"/>
    <n v="2.9482387838338902"/>
    <n v="9342"/>
    <n v="1718"/>
    <n v="471"/>
    <n v="312"/>
    <n v="280"/>
    <n v="258"/>
    <n v="238"/>
    <n v="264"/>
    <n v="252"/>
    <n v="350"/>
    <n v="27542.446718576201"/>
    <n v="5065.0742306266229"/>
    <n v="1388.620467185762"/>
    <n v="919.85050055617364"/>
    <n v="825.50685947348916"/>
    <n v="760.6456062291436"/>
    <n v="701.68083055246575"/>
    <n v="778.33503893214686"/>
    <n v="742.95617352614022"/>
    <n v="1031.883574341862"/>
  </r>
  <r>
    <n v="4389"/>
    <n v="4292702"/>
    <s v="frdt!sonnrmd!Sonnorm_Duo_2025!sjp!sjp!bn!banner!simptomatika!sedativnoye_deistviye!bn__xfbrD"/>
    <s v="sjp"/>
    <s v="banner"/>
    <n v="1277309"/>
    <n v="4301"/>
    <n v="245613"/>
    <n v="6.8888861745917129E-3"/>
    <n v="243921"/>
    <n v="0.3367235336163763"/>
    <n v="5.2004942735115813"/>
    <x v="0"/>
    <n v="3.4862861338333588"/>
    <n v="182190"/>
    <n v="68488"/>
    <n v="34086"/>
    <n v="22620"/>
    <n v="15310"/>
    <n v="11910"/>
    <n v="9009"/>
    <n v="8208"/>
    <n v="7470"/>
    <n v="7090"/>
    <n v="635166.47072309977"/>
    <n v="238768.7647339791"/>
    <n v="118833.5491578439"/>
    <n v="78859.792347310591"/>
    <n v="53375.04070898873"/>
    <n v="41521.66785395531"/>
    <n v="31407.95177970473"/>
    <n v="28615.436586504209"/>
    <n v="26042.557419735189"/>
    <n v="24717.768688878521"/>
  </r>
  <r>
    <n v="4390"/>
    <n v="4292702"/>
    <s v="frdt!sonnrmd!Sonnorm_Duo_2025!sjp!sjp!bn!banner!simptomatika!sedativnoye_deistviye!bn__xfbrD"/>
    <s v="sjp"/>
    <s v="banner"/>
    <n v="1280906"/>
    <n v="4153"/>
    <n v="197488"/>
    <n v="1.4952807259175249E-2"/>
    <n v="194535"/>
    <n v="0.32422363545802729"/>
    <n v="6.4859940857166007"/>
    <x v="0"/>
    <n v="4.3374080645816688"/>
    <n v="145628"/>
    <n v="49204"/>
    <n v="26877"/>
    <n v="17544"/>
    <n v="12970"/>
    <n v="10194"/>
    <n v="8540"/>
    <n v="7464"/>
    <n v="7785"/>
    <n v="9110"/>
    <n v="631648.0616288993"/>
    <n v="213417.8264096764"/>
    <n v="116576.5165517615"/>
    <n v="76095.487085020795"/>
    <n v="56256.182597624247"/>
    <n v="44215.53781034553"/>
    <n v="37041.464871527452"/>
    <n v="32374.41379403758"/>
    <n v="33766.721782768291"/>
    <n v="39513.787468338996"/>
  </r>
  <r>
    <n v="4391"/>
    <n v="4292702"/>
    <s v="frdt!sonnrmd!Sonnorm_Duo_2025!sjp!sjp!bn!banner!simptomatika!sedativnoye_deistviye!bn__xfbrD"/>
    <s v="sjp"/>
    <s v="banner"/>
    <n v="1280532"/>
    <n v="4921"/>
    <n v="170859"/>
    <n v="6.26364429149181E-2"/>
    <n v="160157"/>
    <n v="0.3842934030543555"/>
    <n v="7.4946710445455027"/>
    <x v="0"/>
    <n v="5.4228580140258158"/>
    <n v="127759"/>
    <n v="41620"/>
    <n v="18279"/>
    <n v="11700"/>
    <n v="7425"/>
    <n v="6522"/>
    <n v="5138"/>
    <n v="4944"/>
    <n v="5679"/>
    <n v="7070"/>
    <n v="692818.91701392422"/>
    <n v="225699.3505437545"/>
    <n v="99124.421638377884"/>
    <n v="63447.438764102037"/>
    <n v="40264.720754141679"/>
    <n v="35367.879967476372"/>
    <n v="27862.644476064641"/>
    <n v="26810.610021343629"/>
    <n v="30796.410661652611"/>
    <n v="38339.606159162518"/>
  </r>
  <r>
    <n v="4392"/>
    <n v="4292704"/>
    <s v="otc!lactkid!lactazar_detskciy_2025!sjp!sjp!bn!banner!disbacteioz!kolici_i_plach!bn__GfOEz"/>
    <s v="sjp"/>
    <s v="banner"/>
    <n v="539415"/>
    <n v="1981"/>
    <n v="75116"/>
    <n v="3.7675062569891842E-3"/>
    <n v="74833"/>
    <n v="0.36724970569969317"/>
    <n v="7.1810932424516736"/>
    <x v="0"/>
    <n v="4.5028173129095537"/>
    <n v="55426"/>
    <n v="17110"/>
    <n v="7611"/>
    <n v="4940"/>
    <n v="4310"/>
    <n v="4188"/>
    <n v="4690"/>
    <n v="4280"/>
    <n v="5760"/>
    <n v="11480"/>
    <n v="249573.15238532491"/>
    <n v="77043.204223882465"/>
    <n v="34270.942568554623"/>
    <n v="22243.917525773191"/>
    <n v="19407.14261864018"/>
    <n v="18857.79890646521"/>
    <n v="21118.213197545811"/>
    <n v="19272.058099252888"/>
    <n v="25936.227722359032"/>
    <n v="51692.342752201679"/>
  </r>
  <r>
    <n v="4393"/>
    <n v="4292704"/>
    <s v="otc!lactkid!lactazar_detskciy_2025!sjp!sjp!bn!banner!disbacteioz!kolici_i_plach!bn__GfOEz"/>
    <s v="sjp"/>
    <s v="banner"/>
    <n v="538319"/>
    <n v="2194"/>
    <n v="61793"/>
    <n v="1.38041525739161E-2"/>
    <n v="60940"/>
    <n v="0.40756503114324399"/>
    <n v="8.7116501869143761"/>
    <x v="0"/>
    <n v="5.4667770206456723"/>
    <n v="44979"/>
    <n v="14360"/>
    <n v="5706"/>
    <n v="3624"/>
    <n v="2895"/>
    <n v="2946"/>
    <n v="2968"/>
    <n v="2856"/>
    <n v="5697"/>
    <n v="12440"/>
    <n v="245890.16361162171"/>
    <n v="78502.918016471856"/>
    <n v="31193.429679804209"/>
    <n v="19811.599922819922"/>
    <n v="15826.31947476922"/>
    <n v="16105.12510282215"/>
    <n v="16225.394197276361"/>
    <n v="15613.11517096404"/>
    <n v="31144.2286866184"/>
    <n v="68006.706136832159"/>
  </r>
  <r>
    <n v="4394"/>
    <n v="4292704"/>
    <s v="otc!lactkid!lactazar_detskciy_2025!sjp!sjp!bn!banner!disbacteioz!kolici_i_plach!bn__GfOEz"/>
    <s v="sjp"/>
    <s v="banner"/>
    <n v="545377"/>
    <n v="1989"/>
    <n v="76893"/>
    <n v="3.771474646586781E-3"/>
    <n v="76603"/>
    <n v="0.36470184844612069"/>
    <n v="7.0926742356261299"/>
    <x v="0"/>
    <n v="4.6081706801858893"/>
    <n v="55873"/>
    <n v="19866"/>
    <n v="10758"/>
    <n v="9588"/>
    <n v="5960"/>
    <n v="4008"/>
    <n v="3507"/>
    <n v="3168"/>
    <n v="2772"/>
    <n v="2850"/>
    <n v="257472.32041402621"/>
    <n v="91545.918732572871"/>
    <n v="49574.700177439787"/>
    <n v="44183.140481622308"/>
    <n v="27464.6972539079"/>
    <n v="18469.548086185041"/>
    <n v="16160.85457541191"/>
    <n v="14598.6847148289"/>
    <n v="12773.849125475281"/>
    <n v="13133.286438529791"/>
  </r>
  <r>
    <n v="4395"/>
    <n v="4292846"/>
    <s v="frdt!frngzn!Faringazon_2025!aignet!aignet!mrol!video!W25-54+simptoms!rolik_20sek!olv__seJjm"/>
    <s v="aignet"/>
    <s v="video"/>
    <n v="1003663"/>
    <n v="14299"/>
    <n v="387404"/>
    <n v="3.4467893981476649E-2"/>
    <n v="374051"/>
    <n v="1.424681392060881"/>
    <n v="2.5907398994331499"/>
    <x v="2"/>
    <n v="1.867217469926588"/>
    <n v="296737"/>
    <n v="81308"/>
    <n v="131961"/>
    <n v="15176"/>
    <n v="6285"/>
    <n v="4050"/>
    <n v="966"/>
    <n v="424"/>
    <n v="441"/>
    <n v="170"/>
    <n v="554072.51037360611"/>
    <n v="151819.71804479111"/>
    <n v="246399.88454898249"/>
    <n v="28336.892323605909"/>
    <n v="11735.46179848861"/>
    <n v="7562.2307532026834"/>
    <n v="1803.732075949084"/>
    <n v="791.70020724887354"/>
    <n v="823.4429042376255"/>
    <n v="317.42696988751999"/>
  </r>
  <r>
    <n v="4396"/>
    <n v="4292846"/>
    <s v="frdt!frngzn!Faringazon_2025!aignet!aignet!mrol!video!W25-54+simptoms!rolik_20sek!olv__seJjm"/>
    <s v="aignet"/>
    <s v="video"/>
    <n v="1002573"/>
    <n v="14692"/>
    <n v="260684"/>
    <n v="4.9266544935630867E-2"/>
    <n v="247841"/>
    <n v="1.465429450025086"/>
    <n v="3.8459322397999109"/>
    <x v="2"/>
    <n v="2.973176633867725"/>
    <n v="216628"/>
    <n v="48760"/>
    <n v="39867"/>
    <n v="10704"/>
    <n v="5595"/>
    <n v="5532"/>
    <n v="3465"/>
    <n v="2608"/>
    <n v="2367"/>
    <n v="1680"/>
    <n v="644073.30784149747"/>
    <n v="144972.09266739021"/>
    <n v="118531.6328624046"/>
    <n v="31824.882688920119"/>
    <n v="16634.923266489921"/>
    <n v="16447.613138556251"/>
    <n v="10302.057036351671"/>
    <n v="7754.0446611270254"/>
    <n v="7037.5090923649041"/>
    <n v="4994.9367448977773"/>
  </r>
  <r>
    <n v="4397"/>
    <n v="4292846"/>
    <s v="frdt!frngzn!Faringazon_2025!aignet!aignet!mrol!video!W25-54+simptoms!rolik_20sek!olv__seJjm"/>
    <s v="aignet"/>
    <s v="video"/>
    <n v="1001515"/>
    <n v="15358"/>
    <n v="380579"/>
    <n v="4.0441012247128698E-2"/>
    <n v="365188"/>
    <n v="1.5334767826742479"/>
    <n v="2.631556128950888"/>
    <x v="2"/>
    <n v="1.9601958013489229"/>
    <n v="283745"/>
    <n v="152998"/>
    <n v="33273"/>
    <n v="27440"/>
    <n v="5670"/>
    <n v="3270"/>
    <n v="1806"/>
    <n v="1760"/>
    <n v="594"/>
    <n v="370"/>
    <n v="556195.75765375025"/>
    <n v="299906.03721478261"/>
    <n v="65221.594898282718"/>
    <n v="53787.77278901446"/>
    <n v="11114.310193648391"/>
    <n v="6409.8402704109794"/>
    <n v="3540.1136172361562"/>
    <n v="3449.9446103741052"/>
    <n v="1164.35630600126"/>
    <n v="725.27244649910165"/>
  </r>
  <r>
    <n v="4398"/>
    <n v="4292846"/>
    <s v="frdt!frngzn!Faringazon_2025!aignet!aignet!mrol!video!W25-54+simptoms!rolik_20sek!olv__seJjm"/>
    <s v="aignet"/>
    <s v="video"/>
    <n v="1015401"/>
    <n v="15524"/>
    <n v="381458"/>
    <n v="5.0398733281252439E-2"/>
    <n v="362233"/>
    <n v="1.528854117732797"/>
    <n v="2.6618946253584932"/>
    <x v="2"/>
    <n v="1.935368956743003"/>
    <n v="299076"/>
    <n v="104974"/>
    <n v="34839"/>
    <n v="46908"/>
    <n v="13460"/>
    <n v="10602"/>
    <n v="6461"/>
    <n v="5584"/>
    <n v="1791"/>
    <n v="960"/>
    <n v="578822.40610687027"/>
    <n v="203163.42086514001"/>
    <n v="67426.319083969473"/>
    <n v="90784.287022900768"/>
    <n v="26050.066157760819"/>
    <n v="20518.781679389311"/>
    <n v="12504.41882951654"/>
    <n v="10807.100254452929"/>
    <n v="3466.245801526718"/>
    <n v="1857.954198473283"/>
  </r>
  <r>
    <n v="4399"/>
    <n v="4292847"/>
    <s v="frdt!frngzn!Faringazon_2025!aignet!aignet!bn!banner!W25-54+simptoms!vanil!gif__NjnXg"/>
    <s v="aignet"/>
    <s v="banner"/>
    <n v="888632"/>
    <n v="1673"/>
    <n v="346306"/>
    <n v="0.55046692809249631"/>
    <n v="155676"/>
    <n v="0.18826690913674049"/>
    <n v="2.5660311978423711"/>
    <x v="2"/>
    <n v="2.032329478922716"/>
    <n v="273897"/>
    <n v="118212"/>
    <n v="30015"/>
    <n v="7856"/>
    <n v="3085"/>
    <n v="1446"/>
    <n v="1197"/>
    <n v="776"/>
    <n v="414"/>
    <n v="350"/>
    <n v="556648.94728849526"/>
    <n v="240245.73236241209"/>
    <n v="61000.369309865331"/>
    <n v="15965.980386416861"/>
    <n v="6269.7364424765801"/>
    <n v="2938.7484265222479"/>
    <n v="2432.698386270491"/>
    <n v="1577.087675644028"/>
    <n v="841.38440427400462"/>
    <n v="711.31531762295072"/>
  </r>
  <r>
    <n v="4400"/>
    <n v="4292847"/>
    <s v="frdt!frngzn!Faringazon_2025!aignet!aignet!bn!banner!W25-54+simptoms!vanil!gif__NjnXg"/>
    <s v="aignet"/>
    <s v="banner"/>
    <n v="907202"/>
    <n v="1828"/>
    <n v="321618"/>
    <n v="0.53353668016093625"/>
    <n v="150023"/>
    <n v="0.20149867394472229"/>
    <n v="2.8207438638384672"/>
    <x v="2"/>
    <n v="2.066745338898103"/>
    <n v="247307"/>
    <n v="96716"/>
    <n v="46461"/>
    <n v="24088"/>
    <n v="10105"/>
    <n v="5442"/>
    <n v="3353"/>
    <n v="2192"/>
    <n v="1818"/>
    <n v="1470"/>
    <n v="511120.58952687308"/>
    <n v="199887.34219686891"/>
    <n v="96023.055190544765"/>
    <n v="49783.761723377502"/>
    <n v="20884.461649565332"/>
    <n v="11247.228134283479"/>
    <n v="6929.7971213253404"/>
    <n v="4530.3057828646424"/>
    <n v="3757.3430261167509"/>
    <n v="3038.1156481802109"/>
  </r>
  <r>
    <n v="4401"/>
    <n v="4292847"/>
    <s v="frdt!frngzn!Faringazon_2025!aignet!aignet!bn!banner!W25-54+simptoms!vanil!gif__NjnXg"/>
    <s v="aignet"/>
    <s v="banner"/>
    <n v="895059"/>
    <n v="1820"/>
    <n v="354896"/>
    <n v="0.48757382444434427"/>
    <n v="181858"/>
    <n v="0.2033385508664792"/>
    <n v="2.522031806501059"/>
    <x v="2"/>
    <n v="1.9453955847864881"/>
    <n v="287359"/>
    <n v="88794"/>
    <n v="41106"/>
    <n v="21312"/>
    <n v="8590"/>
    <n v="4230"/>
    <n v="3066"/>
    <n v="2128"/>
    <n v="2016"/>
    <n v="1490"/>
    <n v="559026.92984866037"/>
    <n v="172739.4555555314"/>
    <n v="79967.430908233364"/>
    <n v="41460.270702969632"/>
    <n v="16710.948073315929"/>
    <n v="8229.023323646843"/>
    <n v="5964.5828629553716"/>
    <n v="4139.801804425646"/>
    <n v="3921.9174989295602"/>
    <n v="2898.6394213318672"/>
  </r>
  <r>
    <n v="4402"/>
    <n v="4292847"/>
    <s v="frdt!frngzn!Faringazon_2025!aignet!aignet!bn!banner!W25-54+simptoms!vanil!gif__NjnXg"/>
    <s v="aignet"/>
    <s v="banner"/>
    <n v="905981"/>
    <n v="1779"/>
    <n v="313699"/>
    <n v="0.46602635009993648"/>
    <n v="167507"/>
    <n v="0.19636173385534569"/>
    <n v="2.8880582979225311"/>
    <x v="2"/>
    <n v="2.164151723116539"/>
    <n v="250177"/>
    <n v="79590"/>
    <n v="39783"/>
    <n v="22628"/>
    <n v="11295"/>
    <n v="6066"/>
    <n v="3766"/>
    <n v="2464"/>
    <n v="1692"/>
    <n v="1170"/>
    <n v="541420.98563412647"/>
    <n v="172244.8356428454"/>
    <n v="86096.448000745295"/>
    <n v="48970.425190681053"/>
    <n v="24444.093712601309"/>
    <n v="13127.74435242493"/>
    <n v="8150.1953892568872"/>
    <n v="5332.469845759153"/>
    <n v="3661.7447155131849"/>
    <n v="2532.0575160463509"/>
  </r>
  <r>
    <n v="4403"/>
    <n v="4292848"/>
    <s v="frdt!frngzn!Faringazon_2025!aignet!aignet!bn!banner!W25-54+simptoms!malina!gif__NjnXg"/>
    <s v="aignet"/>
    <s v="banner"/>
    <n v="1029045"/>
    <n v="1937"/>
    <n v="409710"/>
    <n v="0.51216958336384266"/>
    <n v="199869"/>
    <n v="0.18823277893580939"/>
    <n v="2.5116423811964559"/>
    <x v="2"/>
    <n v="1.905702412302632"/>
    <n v="308712"/>
    <n v="158982"/>
    <n v="48864"/>
    <n v="13816"/>
    <n v="3965"/>
    <n v="2316"/>
    <n v="1288"/>
    <n v="880"/>
    <n v="729"/>
    <n v="430"/>
    <n v="588313.20310677018"/>
    <n v="302972.38091269712"/>
    <n v="93120.24267475582"/>
    <n v="26329.184528373171"/>
    <n v="7556.1100647799367"/>
    <n v="4413.6067868928967"/>
    <n v="2454.5447070457899"/>
    <n v="1677.0181228263159"/>
    <n v="1389.257058568619"/>
    <n v="819.4520372901319"/>
  </r>
  <r>
    <n v="4404"/>
    <n v="4292848"/>
    <s v="frdt!frngzn!Faringazon_2025!aignet!aignet!bn!banner!W25-54+simptoms!malina!gif__NjnXg"/>
    <s v="aignet"/>
    <s v="banner"/>
    <n v="1037151"/>
    <n v="1991"/>
    <n v="384961"/>
    <n v="0.49203685568148459"/>
    <n v="195546"/>
    <n v="0.1919681897814301"/>
    <n v="2.694171617384618"/>
    <x v="2"/>
    <n v="1.9450532139340799"/>
    <n v="289224"/>
    <n v="126300"/>
    <n v="59631"/>
    <n v="29688"/>
    <n v="12680"/>
    <n v="6120"/>
    <n v="3528"/>
    <n v="2696"/>
    <n v="1998"/>
    <n v="1360"/>
    <n v="562556.07074687048"/>
    <n v="245660.22091987441"/>
    <n v="115985.4682001031"/>
    <n v="57744.739815274981"/>
    <n v="24663.274752684141"/>
    <n v="11903.72566927657"/>
    <n v="6862.1477387594359"/>
    <n v="5243.8634647662802"/>
    <n v="3886.2163214402931"/>
    <n v="2645.2723709503489"/>
  </r>
  <r>
    <n v="4405"/>
    <n v="4292848"/>
    <s v="frdt!frngzn!Faringazon_2025!aignet!aignet!bn!banner!W25-54+simptoms!malina!gif__NjnXg"/>
    <s v="aignet"/>
    <s v="banner"/>
    <n v="1014725"/>
    <n v="1936"/>
    <n v="420311"/>
    <n v="0.45576251870638651"/>
    <n v="228749"/>
    <n v="0.19079060829288719"/>
    <n v="2.41422422920171"/>
    <x v="2"/>
    <n v="1.836234102770117"/>
    <n v="333492"/>
    <n v="117372"/>
    <n v="49824"/>
    <n v="26332"/>
    <n v="10910"/>
    <n v="4836"/>
    <n v="3591"/>
    <n v="2440"/>
    <n v="2205"/>
    <n v="1610"/>
    <n v="612369.38340101193"/>
    <n v="215522.4691103342"/>
    <n v="91488.527936418322"/>
    <n v="48351.716394142728"/>
    <n v="20033.31406122198"/>
    <n v="8880.0281209962868"/>
    <n v="6593.9166630474911"/>
    <n v="4480.4112107590863"/>
    <n v="4048.8961966081079"/>
    <n v="2956.3369054598888"/>
  </r>
  <r>
    <n v="4406"/>
    <n v="4292848"/>
    <s v="frdt!frngzn!Faringazon_2025!aignet!aignet!bn!banner!W25-54+simptoms!malina!gif__NjnXg"/>
    <s v="aignet"/>
    <s v="banner"/>
    <n v="1043532"/>
    <n v="2047"/>
    <n v="379253"/>
    <n v="0.42385426087598521"/>
    <n v="218505"/>
    <n v="0.19616073105568399"/>
    <n v="2.7515458018789571"/>
    <x v="2"/>
    <n v="2.0569624120618859"/>
    <n v="299825"/>
    <n v="102400"/>
    <n v="47904"/>
    <n v="26632"/>
    <n v="13415"/>
    <n v="6864"/>
    <n v="4116"/>
    <n v="2672"/>
    <n v="1989"/>
    <n v="1500"/>
    <n v="616728.75519645505"/>
    <n v="210632.95099513719"/>
    <n v="98536.727387412597"/>
    <n v="54781.022958032147"/>
    <n v="27594.15075781021"/>
    <n v="14118.989996392789"/>
    <n v="8466.457288046724"/>
    <n v="5496.2035650293601"/>
    <n v="4091.2982375910919"/>
    <n v="3085.4436180928301"/>
  </r>
  <r>
    <n v="4407"/>
    <n v="4292849"/>
    <s v="frdt!frngzn!Faringazon_2025!aignet!aignet!bn!banner!MW25-54+konkurenty!vanil!gif__eWEkH"/>
    <s v="aignet"/>
    <s v="banner"/>
    <n v="615318"/>
    <n v="1211"/>
    <n v="238027"/>
    <n v="0.5905632554290059"/>
    <n v="97457"/>
    <n v="0.19680880455309291"/>
    <n v="2.5850764829200048"/>
    <x v="9"/>
    <n v="2.0253448712842612"/>
    <n v="188352"/>
    <n v="75588"/>
    <n v="27981"/>
    <n v="5868"/>
    <n v="2520"/>
    <n v="1434"/>
    <n v="938"/>
    <n v="528"/>
    <n v="360"/>
    <n v="240"/>
    <n v="381477.75719613308"/>
    <n v="153091.76813063471"/>
    <n v="56671.1748434049"/>
    <n v="11884.72370469604"/>
    <n v="5103.8690756363376"/>
    <n v="2904.3445454216298"/>
    <n v="1899.773489264637"/>
    <n v="1069.3820920380899"/>
    <n v="729.12415366233392"/>
    <n v="486.08276910822258"/>
  </r>
  <r>
    <n v="4408"/>
    <n v="4292849"/>
    <s v="frdt!frngzn!Faringazon_2025!aignet!aignet!bn!banner!MW25-54+konkurenty!vanil!gif__eWEkH"/>
    <s v="aignet"/>
    <s v="banner"/>
    <n v="619424"/>
    <n v="1289"/>
    <n v="250110"/>
    <n v="0.50525368837711415"/>
    <n v="123741"/>
    <n v="0.2080965542181123"/>
    <n v="2.476606293230978"/>
    <x v="9"/>
    <n v="2.0040830720749581"/>
    <n v="208043"/>
    <n v="61960"/>
    <n v="22245"/>
    <n v="8992"/>
    <n v="3675"/>
    <n v="1632"/>
    <n v="959"/>
    <n v="632"/>
    <n v="513"/>
    <n v="430"/>
    <n v="416935.45456369041"/>
    <n v="124172.9871457644"/>
    <n v="44580.827938307433"/>
    <n v="18020.71498409802"/>
    <n v="7365.0052898754693"/>
    <n v="3270.6635736263311"/>
    <n v="1921.915666119884"/>
    <n v="1266.5805015513729"/>
    <n v="1028.0946159744531"/>
    <n v="861.75572099223177"/>
  </r>
  <r>
    <n v="4409"/>
    <n v="4292849"/>
    <s v="frdt!frngzn!Faringazon_2025!aignet!aignet!bn!banner!MW25-54+konkurenty!vanil!gif__eWEkH"/>
    <s v="aignet"/>
    <s v="banner"/>
    <n v="618072"/>
    <n v="1151"/>
    <n v="250769"/>
    <n v="0.53474313013171493"/>
    <n v="116672"/>
    <n v="0.1862242586624212"/>
    <n v="2.4647065626134008"/>
    <x v="9"/>
    <n v="2.0402253889345521"/>
    <n v="211475"/>
    <n v="61396"/>
    <n v="18387"/>
    <n v="4032"/>
    <n v="2375"/>
    <n v="1572"/>
    <n v="1218"/>
    <n v="808"/>
    <n v="900"/>
    <n v="780"/>
    <n v="431456.66412493441"/>
    <n v="125261.6779790258"/>
    <n v="37513.624226339613"/>
    <n v="8226.1887681841145"/>
    <n v="4845.5352987195611"/>
    <n v="3207.2343114051159"/>
    <n v="2484.9945237222851"/>
    <n v="1648.5021142591179"/>
    <n v="1836.202850041097"/>
    <n v="1591.375803368951"/>
  </r>
  <r>
    <n v="4410"/>
    <n v="4292849"/>
    <s v="frdt!frngzn!Faringazon_2025!aignet!aignet!bn!banner!MW25-54+konkurenty!vanil!gif__eWEkH"/>
    <s v="aignet"/>
    <s v="banner"/>
    <n v="628528"/>
    <n v="1266"/>
    <n v="236880"/>
    <n v="0.50909321175278621"/>
    <n v="116286"/>
    <n v="0.20142300740778449"/>
    <n v="2.653360351232692"/>
    <x v="9"/>
    <n v="1.9979655672252881"/>
    <n v="190924"/>
    <n v="56958"/>
    <n v="27957"/>
    <n v="15864"/>
    <n v="8610"/>
    <n v="5340"/>
    <n v="3654"/>
    <n v="2392"/>
    <n v="1575"/>
    <n v="1310"/>
    <n v="381459.5779569209"/>
    <n v="113800.12277801801"/>
    <n v="55857.12336291738"/>
    <n v="31695.725758461969"/>
    <n v="17202.483533809729"/>
    <n v="10669.13612898304"/>
    <n v="7300.5661826412024"/>
    <n v="4779.1336368028888"/>
    <n v="3146.795768379829"/>
    <n v="2617.3348930651268"/>
  </r>
  <r>
    <n v="4411"/>
    <n v="4292850"/>
    <s v="frdt!frngzn!Faringazon_2025!aignet!aignet!bn!banner!MW25-54+konkurenty!malina!gif__eWEkH"/>
    <s v="aignet"/>
    <s v="banner"/>
    <n v="701553"/>
    <n v="1374"/>
    <n v="277535"/>
    <n v="0.57197830904210278"/>
    <n v="118791"/>
    <n v="0.1958512043993825"/>
    <n v="2.5278000972850272"/>
    <x v="9"/>
    <n v="1.910807571837124"/>
    <n v="211066"/>
    <n v="98212"/>
    <n v="40809"/>
    <n v="9772"/>
    <n v="3185"/>
    <n v="1860"/>
    <n v="1001"/>
    <n v="576"/>
    <n v="369"/>
    <n v="300"/>
    <n v="403306.51095737441"/>
    <n v="187664.23324526759"/>
    <n v="77978.146199101189"/>
    <n v="18672.411591992379"/>
    <n v="6085.9221163012389"/>
    <n v="3554.1020836170501"/>
    <n v="1912.718379408961"/>
    <n v="1100.6251613781831"/>
    <n v="705.08799400789871"/>
    <n v="573.24227155113715"/>
  </r>
  <r>
    <n v="4412"/>
    <n v="4292850"/>
    <s v="frdt!frngzn!Faringazon_2025!aignet!aignet!bn!banner!MW25-54+konkurenty!malina!gif__eWEkH"/>
    <s v="aignet"/>
    <s v="banner"/>
    <n v="704168"/>
    <n v="1360"/>
    <n v="297113"/>
    <n v="0.48686863247316681"/>
    <n v="152458"/>
    <n v="0.1931357289737676"/>
    <n v="2.3700342967153909"/>
    <x v="9"/>
    <n v="1.880157852859347"/>
    <n v="241862"/>
    <n v="81016"/>
    <n v="29664"/>
    <n v="12024"/>
    <n v="4830"/>
    <n v="2178"/>
    <n v="1260"/>
    <n v="840"/>
    <n v="432"/>
    <n v="420"/>
    <n v="454738.73860826751"/>
    <n v="152322.86860725289"/>
    <n v="55773.002547219679"/>
    <n v="22607.01802278079"/>
    <n v="9081.1624293106488"/>
    <n v="4094.9838035276589"/>
    <n v="2368.9988946027779"/>
    <n v="1579.332596401852"/>
    <n v="812.22819243523804"/>
    <n v="789.66629820092589"/>
  </r>
  <r>
    <n v="4413"/>
    <n v="4292850"/>
    <s v="frdt!frngzn!Faringazon_2025!aignet!aignet!bn!banner!MW25-54+konkurenty!malina!gif__eWEkH"/>
    <s v="aignet"/>
    <s v="banner"/>
    <n v="707129"/>
    <n v="1296"/>
    <n v="298531"/>
    <n v="0.50990349410948954"/>
    <n v="146309"/>
    <n v="0.18327631874806441"/>
    <n v="2.368695378369416"/>
    <x v="9"/>
    <n v="1.9318722628834011"/>
    <n v="246879"/>
    <n v="81014"/>
    <n v="24732"/>
    <n v="4984"/>
    <n v="2550"/>
    <n v="1860"/>
    <n v="1288"/>
    <n v="1216"/>
    <n v="720"/>
    <n v="790"/>
    <n v="476938.69238839118"/>
    <n v="156508.69950523591"/>
    <n v="47779.064805632283"/>
    <n v="9628.4513582108721"/>
    <n v="4926.2742703526737"/>
    <n v="3593.2824089631258"/>
    <n v="2488.2514745938211"/>
    <n v="2349.156671666216"/>
    <n v="1390.9480292760491"/>
    <n v="1526.1790876778871"/>
  </r>
  <r>
    <n v="4414"/>
    <n v="4292850"/>
    <s v="frdt!frngzn!Faringazon_2025!aignet!aignet!bn!banner!MW25-54+konkurenty!malina!gif__eWEkH"/>
    <s v="aignet"/>
    <s v="banner"/>
    <n v="727997"/>
    <n v="1425"/>
    <n v="285356"/>
    <n v="0.47429176186938421"/>
    <n v="150014"/>
    <n v="0.1957425648732069"/>
    <n v="2.551188690618035"/>
    <x v="9"/>
    <n v="1.905905976663028"/>
    <n v="228013"/>
    <n v="71786"/>
    <n v="33333"/>
    <n v="20128"/>
    <n v="11610"/>
    <n v="6546"/>
    <n v="4270"/>
    <n v="2880"/>
    <n v="1953"/>
    <n v="1450"/>
    <n v="434571.3394568669"/>
    <n v="136817.36644073209"/>
    <n v="63529.563920108703"/>
    <n v="38362.075498273422"/>
    <n v="22127.568389057749"/>
    <n v="12476.06052323618"/>
    <n v="8138.2185203511272"/>
    <n v="5489.0092127895196"/>
    <n v="3722.2343724228931"/>
    <n v="2763.5636661613898"/>
  </r>
  <r>
    <n v="4415"/>
    <n v="4292853"/>
    <s v="frdt!termopsol!Termopsol_2025!aignet!aignet!mrol!video!W30-54+simptoms!obshiy!olv__rEZRW"/>
    <s v="aignet"/>
    <s v="video"/>
    <n v="460699"/>
    <n v="7405"/>
    <n v="219170"/>
    <n v="2.1462791440434389E-2"/>
    <n v="214466"/>
    <n v="1.6073401505104199"/>
    <n v="2.1020166993657892"/>
    <x v="37"/>
    <n v="1.711732096811349"/>
    <n v="180057"/>
    <n v="62478"/>
    <n v="18330"/>
    <n v="4020"/>
    <n v="2095"/>
    <n v="1530"/>
    <n v="266"/>
    <n v="192"/>
    <n v="144"/>
    <n v="30"/>
    <n v="308209.34615556098"/>
    <n v="106945.59794457949"/>
    <n v="31376.049334552019"/>
    <n v="6881.1630291816218"/>
    <n v="3586.078742819775"/>
    <n v="2618.950108121363"/>
    <n v="455.32073775181868"/>
    <n v="328.65256258777902"/>
    <n v="246.48942194083421"/>
    <n v="51.351962904340461"/>
  </r>
  <r>
    <n v="4416"/>
    <n v="4292853"/>
    <s v="frdt!termopsol!Termopsol_2025!aignet!aignet!mrol!video!W30-54+simptoms!obshiy!olv__rEZRW"/>
    <s v="aignet"/>
    <s v="video"/>
    <n v="1766217"/>
    <n v="24785"/>
    <n v="536250"/>
    <n v="5.0234032634032588E-2"/>
    <n v="509312"/>
    <n v="1.403281703210874"/>
    <n v="3.2936447552447552"/>
    <x v="37"/>
    <n v="2.2860839120108212"/>
    <n v="404806"/>
    <n v="153406"/>
    <n v="58167"/>
    <n v="106860"/>
    <n v="18260"/>
    <n v="13374"/>
    <n v="9387"/>
    <n v="5128"/>
    <n v="2007"/>
    <n v="1200"/>
    <n v="925420.48408545228"/>
    <n v="350698.98860593198"/>
    <n v="132974.64290993341"/>
    <n v="244290.92683747629"/>
    <n v="41743.892233317587"/>
    <n v="30574.086239232722"/>
    <n v="21459.469682045579"/>
    <n v="11723.03830079149"/>
    <n v="4588.1704114057165"/>
    <n v="2743.3006944129852"/>
  </r>
  <r>
    <n v="4417"/>
    <n v="4292854"/>
    <s v="frdt!termopsol!Termopsol_2025!aignet!aignet!bn!banner!W30-54+simptoms!pri_kashle_gif!gif__jzVKW"/>
    <s v="aignet"/>
    <s v="banner"/>
    <n v="209908"/>
    <n v="415"/>
    <n v="95570"/>
    <n v="0.79611802867008474"/>
    <n v="19485"/>
    <n v="0.1977056615279075"/>
    <n v="2.1963796170346339"/>
    <x v="37"/>
    <n v="1.82436684107146"/>
    <n v="80977"/>
    <n v="22958"/>
    <n v="6081"/>
    <n v="2540"/>
    <n v="1255"/>
    <n v="654"/>
    <n v="357"/>
    <n v="96"/>
    <n v="90"/>
    <n v="50"/>
    <n v="147731.75368944361"/>
    <n v="41883.81393731857"/>
    <n v="11093.974760555549"/>
    <n v="4633.8917763215068"/>
    <n v="2289.580385544682"/>
    <n v="1193.135914060734"/>
    <n v="651.29896226251105"/>
    <n v="175.1392167428601"/>
    <n v="164.19301569643139"/>
    <n v="91.218342053572982"/>
  </r>
  <r>
    <n v="4418"/>
    <n v="4292854"/>
    <s v="frdt!termopsol!Termopsol_2025!aignet!aignet!bn!banner!W30-54+simptoms!pri_kashle_gif!gif__jzVKW"/>
    <s v="aignet"/>
    <s v="banner"/>
    <n v="446033"/>
    <n v="952"/>
    <n v="202289"/>
    <n v="0.82590748879078935"/>
    <n v="35217"/>
    <n v="0.21343712236538551"/>
    <n v="2.2049295809460721"/>
    <x v="37"/>
    <n v="1.817042269586755"/>
    <n v="169201"/>
    <n v="53102"/>
    <n v="13146"/>
    <n v="4772"/>
    <n v="2190"/>
    <n v="1260"/>
    <n v="819"/>
    <n v="472"/>
    <n v="270"/>
    <n v="240"/>
    <n v="307445.36905634857"/>
    <n v="96488.578599595887"/>
    <n v="23886.837675987488"/>
    <n v="8670.9257104679964"/>
    <n v="3979.3225703949938"/>
    <n v="2289.4732596793119"/>
    <n v="1488.157618791553"/>
    <n v="857.64395124494854"/>
    <n v="490.60141278842389"/>
    <n v="436.09014470082133"/>
  </r>
  <r>
    <n v="4419"/>
    <n v="4292855"/>
    <s v="frdt!termopsol!Termopsol_2025!aignet!aignet!bn!banner!W30-54+simptoms!pri_kashle!bn__jzVKW"/>
    <s v="aignet"/>
    <s v="banner"/>
    <n v="210312"/>
    <n v="462"/>
    <n v="95295"/>
    <n v="0.79478461619182539"/>
    <n v="19556"/>
    <n v="0.2196736277530526"/>
    <n v="2.2069573429875651"/>
    <x v="37"/>
    <n v="1.831571246930138"/>
    <n v="80829"/>
    <n v="22586"/>
    <n v="6084"/>
    <n v="2708"/>
    <n v="1320"/>
    <n v="642"/>
    <n v="329"/>
    <n v="160"/>
    <n v="108"/>
    <n v="60"/>
    <n v="148044.07231811609"/>
    <n v="41367.868183164093"/>
    <n v="11143.27946632296"/>
    <n v="4959.8949366868128"/>
    <n v="2417.6740459477819"/>
    <n v="1175.868740529148"/>
    <n v="602.58694024001534"/>
    <n v="293.05139950882199"/>
    <n v="197.80969466845491"/>
    <n v="109.8942748158083"/>
  </r>
  <r>
    <n v="4420"/>
    <n v="4292855"/>
    <s v="frdt!termopsol!Termopsol_2025!aignet!aignet!bn!banner!W30-54+simptoms!pri_kashle!bn__jzVKW"/>
    <s v="aignet"/>
    <s v="banner"/>
    <n v="444764"/>
    <n v="948"/>
    <n v="201112"/>
    <n v="0.82703667608098974"/>
    <n v="34785"/>
    <n v="0.21314674748855569"/>
    <n v="2.211523926966068"/>
    <x v="37"/>
    <n v="1.823132040203971"/>
    <n v="168492"/>
    <n v="52084"/>
    <n v="13215"/>
    <n v="4908"/>
    <n v="2060"/>
    <n v="1302"/>
    <n v="917"/>
    <n v="408"/>
    <n v="270"/>
    <n v="300"/>
    <n v="307183.16371804749"/>
    <n v="94956.009181983638"/>
    <n v="24092.689911295482"/>
    <n v="8947.9320533210903"/>
    <n v="3755.6520028201812"/>
    <n v="2373.7179163455712"/>
    <n v="1671.8120808670419"/>
    <n v="743.83787240322022"/>
    <n v="492.24565085507231"/>
    <n v="546.93961206119138"/>
  </r>
  <r>
    <n v="4421"/>
    <n v="4292856"/>
    <s v="frdt!termopsol!Termopsol_2025!aignet!aignet!bn!banner!W30-54+simptoms!sovet_prirody!bn__jzVKW"/>
    <s v="aignet"/>
    <s v="banner"/>
    <n v="209986"/>
    <n v="407"/>
    <n v="95594"/>
    <n v="0.79410841684624556"/>
    <n v="19682"/>
    <n v="0.1938224453058775"/>
    <n v="2.1966441408456601"/>
    <x v="37"/>
    <n v="1.8308847250438129"/>
    <n v="81311"/>
    <n v="22450"/>
    <n v="5958"/>
    <n v="2672"/>
    <n v="1045"/>
    <n v="612"/>
    <n v="315"/>
    <n v="168"/>
    <n v="90"/>
    <n v="70"/>
    <n v="148871.06787803749"/>
    <n v="41103.362077233607"/>
    <n v="10908.411191811039"/>
    <n v="4892.1239853170691"/>
    <n v="1913.2745376707851"/>
    <n v="1120.5014517268139"/>
    <n v="576.72868838880117"/>
    <n v="307.58863380736062"/>
    <n v="164.77962525394321"/>
    <n v="128.16193075306691"/>
  </r>
  <r>
    <n v="4422"/>
    <n v="4292856"/>
    <s v="frdt!termopsol!Termopsol_2025!aignet!aignet!bn!banner!W30-54+simptoms!sovet_prirody!bn__jzVKW"/>
    <s v="aignet"/>
    <s v="banner"/>
    <n v="446111"/>
    <n v="878"/>
    <n v="201204"/>
    <n v="0.82395479215124945"/>
    <n v="35421"/>
    <n v="0.19681200418729869"/>
    <n v="2.217207411383471"/>
    <x v="37"/>
    <n v="1.8267590465543859"/>
    <n v="168473"/>
    <n v="52320"/>
    <n v="13125"/>
    <n v="4796"/>
    <n v="2325"/>
    <n v="1260"/>
    <n v="777"/>
    <n v="568"/>
    <n v="315"/>
    <n v="250"/>
    <n v="307759.576850157"/>
    <n v="95576.033315725464"/>
    <n v="23976.21248602631"/>
    <n v="8761.1363872748334"/>
    <n v="4247.2147832389464"/>
    <n v="2301.716398658526"/>
    <n v="1419.3917791727581"/>
    <n v="1037.599138442891"/>
    <n v="575.42909966463151"/>
    <n v="456.68976163859651"/>
  </r>
  <r>
    <n v="4423"/>
    <n v="4292857"/>
    <s v="frdt!termopsol!Termopsol_2025!aignet!aignet!bn!banner!W30-54+simptoms!natur_preparat!bn__jzVKW"/>
    <s v="aignet"/>
    <s v="banner"/>
    <n v="209075"/>
    <n v="407"/>
    <n v="95478"/>
    <n v="0.79587967908837642"/>
    <n v="19489"/>
    <n v="0.1946669855315078"/>
    <n v="2.189771465677957"/>
    <x v="37"/>
    <n v="1.82087771400702"/>
    <n v="81051"/>
    <n v="22600"/>
    <n v="6027"/>
    <n v="2668"/>
    <n v="1270"/>
    <n v="684"/>
    <n v="329"/>
    <n v="88"/>
    <n v="54"/>
    <n v="50"/>
    <n v="147583.9595979829"/>
    <n v="41151.836336558641"/>
    <n v="10974.429982320309"/>
    <n v="4858.1017409707283"/>
    <n v="2312.514696788915"/>
    <n v="1245.4803563808009"/>
    <n v="599.0687679083095"/>
    <n v="160.23723883261769"/>
    <n v="98.327396556379057"/>
    <n v="91.043885700350984"/>
  </r>
  <r>
    <n v="4424"/>
    <n v="4292857"/>
    <s v="frdt!termopsol!Termopsol_2025!aignet!aignet!bn!banner!W30-54+simptoms!natur_preparat!bn__jzVKW"/>
    <s v="aignet"/>
    <s v="banner"/>
    <n v="438572"/>
    <n v="908"/>
    <n v="197697"/>
    <n v="0.8264060658482425"/>
    <n v="34319"/>
    <n v="0.20703556086571881"/>
    <n v="2.2184049328012061"/>
    <x v="37"/>
    <n v="1.8418882029314181"/>
    <n v="166315"/>
    <n v="51168"/>
    <n v="11589"/>
    <n v="4124"/>
    <n v="1980"/>
    <n v="1140"/>
    <n v="728"/>
    <n v="592"/>
    <n v="234"/>
    <n v="240"/>
    <n v="306333.63647053891"/>
    <n v="94245.735567594806"/>
    <n v="21345.64238377221"/>
    <n v="7595.9469488891691"/>
    <n v="3646.9386418042081"/>
    <n v="2099.7525513418168"/>
    <n v="1340.894611734072"/>
    <n v="1090.3978161354"/>
    <n v="431.0018394859519"/>
    <n v="442.05316870354039"/>
  </r>
  <r>
    <n v="4425"/>
    <n v="4292858"/>
    <s v="frdt!termopsol!Termopsol_2025!aignet!aignet!bn!banner!W30-54+simptoms!prirodniy_expert!bn__jzVKW"/>
    <s v="aignet"/>
    <s v="banner"/>
    <n v="210138"/>
    <n v="420"/>
    <n v="95484"/>
    <n v="0.79569351933308197"/>
    <n v="19508"/>
    <n v="0.19986865773920001"/>
    <n v="2.200766620585648"/>
    <x v="37"/>
    <n v="1.831890577189633"/>
    <n v="81065"/>
    <n v="22638"/>
    <n v="6012"/>
    <n v="2688"/>
    <n v="1310"/>
    <n v="486"/>
    <n v="315"/>
    <n v="104"/>
    <n v="63"/>
    <n v="30"/>
    <n v="148502.2096398776"/>
    <n v="41470.338886418911"/>
    <n v="11013.326150064069"/>
    <n v="4924.1218714857332"/>
    <n v="2399.7766561184189"/>
    <n v="890.29882051416166"/>
    <n v="577.04553181473443"/>
    <n v="190.51662002772181"/>
    <n v="115.4091063629469"/>
    <n v="54.956717315688991"/>
  </r>
  <r>
    <n v="4426"/>
    <n v="4292858"/>
    <s v="frdt!termopsol!Termopsol_2025!aignet!aignet!bn!banner!W30-54+simptoms!prirodniy_expert!bn__jzVKW"/>
    <s v="aignet"/>
    <s v="banner"/>
    <n v="446053"/>
    <n v="945"/>
    <n v="201766"/>
    <n v="0.82564951478445325"/>
    <n v="35178"/>
    <n v="0.21185823209349561"/>
    <n v="2.2107441293379462"/>
    <x v="37"/>
    <n v="1.8239522721046151"/>
    <n v="169078"/>
    <n v="52310"/>
    <n v="13272"/>
    <n v="4640"/>
    <n v="2150"/>
    <n v="1230"/>
    <n v="714"/>
    <n v="464"/>
    <n v="405"/>
    <n v="290"/>
    <n v="308390.20226290409"/>
    <n v="95410.94335379242"/>
    <n v="24207.49455537245"/>
    <n v="8463.1385425654153"/>
    <n v="3921.497385024923"/>
    <n v="2243.4612946886768"/>
    <n v="1302.3019222826949"/>
    <n v="846.3138542565415"/>
    <n v="738.70067020236922"/>
    <n v="528.94615891033845"/>
  </r>
  <r>
    <n v="4427"/>
    <n v="4292859"/>
    <s v="frdt!termopsol!Termopsol_2025!sjp!sjp!bn!banner!simptoms_problems!sredstvo_ot_kashlya!bn__NvmqY"/>
    <s v="sjp"/>
    <s v="banner"/>
    <n v="111968"/>
    <n v="290"/>
    <n v="19122"/>
    <n v="0.97599623470348285"/>
    <n v="459"/>
    <n v="0.25900257216347528"/>
    <n v="5.8554544503713002"/>
    <x v="0"/>
    <n v="3.532893698924052"/>
    <n v="12006"/>
    <n v="8710"/>
    <n v="3855"/>
    <n v="2956"/>
    <n v="1640"/>
    <n v="1140"/>
    <n v="609"/>
    <n v="312"/>
    <n v="315"/>
    <n v="150"/>
    <n v="42415.921749282177"/>
    <n v="30771.504117628501"/>
    <n v="13619.30520935222"/>
    <n v="10443.2337740195"/>
    <n v="5793.945666235446"/>
    <n v="4027.49881677342"/>
    <n v="2151.5322626447478"/>
    <n v="1102.2628340643039"/>
    <n v="1112.861515161077"/>
    <n v="529.93405483860784"/>
  </r>
  <r>
    <n v="4428"/>
    <n v="4292859"/>
    <s v="frdt!termopsol!Termopsol_2025!sjp!sjp!bn!banner!simptoms_problems!sredstvo_ot_kashlya!bn__NvmqY"/>
    <s v="sjp"/>
    <s v="banner"/>
    <n v="150367"/>
    <n v="428"/>
    <n v="31001"/>
    <n v="0.9786135931098997"/>
    <n v="663"/>
    <n v="0.28463692166499299"/>
    <n v="4.8503919228411982"/>
    <x v="0"/>
    <n v="3.3766055869936231"/>
    <n v="23378"/>
    <n v="9150"/>
    <n v="4329"/>
    <n v="3208"/>
    <n v="1960"/>
    <n v="1224"/>
    <n v="476"/>
    <n v="400"/>
    <n v="207"/>
    <n v="200"/>
    <n v="78938.285412736906"/>
    <n v="30895.941120991651"/>
    <n v="14617.32558609539"/>
    <n v="10832.15072307554"/>
    <n v="6618.1469505075002"/>
    <n v="4132.9652384801939"/>
    <n v="1607.2642594089641"/>
    <n v="1350.642234797449"/>
    <n v="698.95735650767995"/>
    <n v="675.32111739872448"/>
  </r>
  <r>
    <n v="4429"/>
    <n v="4292860"/>
    <s v="frdt!termopsol!Termopsol_2025!sjp!sjp!bn!banner!simptoms_problems!pri bronkhite!bn__NvmqY"/>
    <s v="sjp"/>
    <s v="banner"/>
    <n v="155687"/>
    <n v="938"/>
    <n v="26812"/>
    <n v="0.79113829628524535"/>
    <n v="5600"/>
    <n v="0.60249089519356147"/>
    <n v="5.8066164403998206"/>
    <x v="0"/>
    <n v="3.614239947998886"/>
    <n v="18167"/>
    <n v="10356"/>
    <n v="4212"/>
    <n v="3016"/>
    <n v="2220"/>
    <n v="1506"/>
    <n v="973"/>
    <n v="712"/>
    <n v="1134"/>
    <n v="780"/>
    <n v="65659.89713529576"/>
    <n v="37429.068901476458"/>
    <n v="15223.178660971311"/>
    <n v="10900.547683164639"/>
    <n v="8023.6126845575263"/>
    <n v="5443.0453616863206"/>
    <n v="3516.655469402916"/>
    <n v="2573.3388429752072"/>
    <n v="4098.5481010307367"/>
    <n v="2819.107159439131"/>
  </r>
  <r>
    <n v="4430"/>
    <n v="4292860"/>
    <s v="frdt!termopsol!Termopsol_2025!sjp!sjp!bn!banner!simptoms_problems!pri bronkhite!bn__NvmqY"/>
    <s v="sjp"/>
    <s v="banner"/>
    <n v="204585"/>
    <n v="1231"/>
    <n v="39120"/>
    <n v="0.81313905930470343"/>
    <n v="7310"/>
    <n v="0.60170589241635508"/>
    <n v="5.2296779141104297"/>
    <x v="0"/>
    <n v="3.4341899853960691"/>
    <n v="27916"/>
    <n v="13214"/>
    <n v="6360"/>
    <n v="4664"/>
    <n v="2535"/>
    <n v="1650"/>
    <n v="1267"/>
    <n v="888"/>
    <n v="549"/>
    <n v="530"/>
    <n v="95868.847632316654"/>
    <n v="45379.386467023651"/>
    <n v="21841.448307119001"/>
    <n v="16017.062091887259"/>
    <n v="8705.6716129790348"/>
    <n v="5666.4134759035132"/>
    <n v="4351.1187114968188"/>
    <n v="3049.5607070317092"/>
    <n v="1885.370301982442"/>
    <n v="1820.120692259916"/>
  </r>
  <r>
    <n v="4431"/>
    <n v="4292861"/>
    <s v="frdt!termopsol!Termopsol_2025!sjp!sjp!bn!banner!simptoms_problems!lekarstvenniy_preparat!bn__NvmqY"/>
    <s v="sjp"/>
    <s v="banner"/>
    <n v="138186"/>
    <n v="394"/>
    <n v="21806"/>
    <n v="0.9562505732367238"/>
    <n v="954"/>
    <n v="0.2851229502265063"/>
    <n v="6.3370631936164354"/>
    <x v="0"/>
    <n v="3.604507394944831"/>
    <n v="13578"/>
    <n v="8610"/>
    <n v="5421"/>
    <n v="3100"/>
    <n v="2915"/>
    <n v="1644"/>
    <n v="917"/>
    <n v="864"/>
    <n v="648"/>
    <n v="640"/>
    <n v="48942.001408560922"/>
    <n v="31034.808670474999"/>
    <n v="19540.034587995931"/>
    <n v="11173.97292432898"/>
    <n v="10507.139056264181"/>
    <n v="5925.8101572893029"/>
    <n v="3305.33328116441"/>
    <n v="3114.2943892323342"/>
    <n v="2335.720791924251"/>
    <n v="2306.8847327646922"/>
  </r>
  <r>
    <n v="4432"/>
    <n v="4292861"/>
    <s v="frdt!termopsol!Termopsol_2025!sjp!sjp!bn!banner!simptoms_problems!lekarstvenniy_preparat!bn__NvmqY"/>
    <s v="sjp"/>
    <s v="banner"/>
    <n v="160735"/>
    <n v="489"/>
    <n v="32787"/>
    <n v="0.95101717143989994"/>
    <n v="1606"/>
    <n v="0.30422745512800581"/>
    <n v="4.9024003415988036"/>
    <x v="0"/>
    <n v="3.352207553859309"/>
    <n v="24533"/>
    <n v="9602"/>
    <n v="4923"/>
    <n v="3256"/>
    <n v="2295"/>
    <n v="1470"/>
    <n v="644"/>
    <n v="624"/>
    <n v="342"/>
    <n v="260"/>
    <n v="82239.707918830434"/>
    <n v="32187.89693215708"/>
    <n v="16502.917787649381"/>
    <n v="10914.78779536591"/>
    <n v="7693.3163361071138"/>
    <n v="4927.7451041731847"/>
    <n v="2158.8216646853948"/>
    <n v="2091.7775136082091"/>
    <n v="1146.454983419884"/>
    <n v="871.57396400342031"/>
  </r>
  <r>
    <n v="4433"/>
    <n v="4292862"/>
    <s v="frdt!termopsol!Termopsol_2025!sjp!sjp!bn!banner!simptoms_problems!rastitelniy_preparat!bn__NvmqY"/>
    <s v="sjp"/>
    <s v="banner"/>
    <n v="234729"/>
    <n v="755"/>
    <n v="40678"/>
    <n v="0.80935640886965932"/>
    <n v="7755"/>
    <n v="0.32164751692377158"/>
    <n v="5.7704164413196324"/>
    <x v="0"/>
    <n v="3.619065973881805"/>
    <n v="27648"/>
    <n v="14836"/>
    <n v="8217"/>
    <n v="4688"/>
    <n v="3625"/>
    <n v="2214"/>
    <n v="1246"/>
    <n v="992"/>
    <n v="783"/>
    <n v="610"/>
    <n v="100059.9360458841"/>
    <n v="53692.462788510456"/>
    <n v="29737.865107386791"/>
    <n v="16966.181285557901"/>
    <n v="13119.11415532154"/>
    <n v="8012.6120661743162"/>
    <n v="4509.3562034567294"/>
    <n v="3590.113446090751"/>
    <n v="2833.7286575494531"/>
    <n v="2207.630244067901"/>
  </r>
  <r>
    <n v="4434"/>
    <n v="4292862"/>
    <s v="frdt!termopsol!Termopsol_2025!sjp!sjp!bn!banner!simptoms_problems!rastitelniy_preparat!bn__NvmqY"/>
    <s v="sjp"/>
    <s v="banner"/>
    <n v="518003"/>
    <n v="1936"/>
    <n v="79107"/>
    <n v="0.72905052650207947"/>
    <n v="21434"/>
    <n v="0.3737430092103714"/>
    <n v="6.5481310124262073"/>
    <x v="0"/>
    <n v="3.6602812323346519"/>
    <n v="49702"/>
    <n v="28886"/>
    <n v="17697"/>
    <n v="13040"/>
    <n v="9290"/>
    <n v="6774"/>
    <n v="5075"/>
    <n v="4624"/>
    <n v="3672"/>
    <n v="2760"/>
    <n v="181923.2978094969"/>
    <n v="105730.88367721879"/>
    <n v="64775.996968626343"/>
    <n v="47730.067269643863"/>
    <n v="34004.012648388918"/>
    <n v="24794.745067834931"/>
    <n v="18575.927254098358"/>
    <n v="16925.14041831543"/>
    <n v="13440.55268513284"/>
    <n v="10102.37620124364"/>
  </r>
  <r>
    <n v="4435"/>
    <n v="4292863"/>
    <s v="frdt!termopsol!Termopsol_2025!aignet!aignet!bn!banner!W30-54+potrebiteli!pri_kashle_gif!gif__NbXcn"/>
    <s v="aignet"/>
    <s v="banner"/>
    <n v="233704"/>
    <n v="436"/>
    <n v="114950"/>
    <n v="0.75585036972596775"/>
    <n v="28065"/>
    <n v="0.18656077773593949"/>
    <n v="2.0330926489778158"/>
    <x v="37"/>
    <n v="1.765495984830743"/>
    <n v="99869"/>
    <n v="26544"/>
    <n v="4401"/>
    <n v="836"/>
    <n v="275"/>
    <n v="180"/>
    <n v="84"/>
    <n v="96"/>
    <n v="18"/>
    <n v="70"/>
    <n v="176318.3185090615"/>
    <n v="46863.325421347246"/>
    <n v="7769.9478292401018"/>
    <n v="1475.954643318501"/>
    <n v="485.51139582845451"/>
    <n v="317.78927726953378"/>
    <n v="148.30166272578239"/>
    <n v="169.48761454375139"/>
    <n v="31.778927726953381"/>
    <n v="123.58471893815199"/>
  </r>
  <r>
    <n v="4436"/>
    <n v="4292863"/>
    <s v="frdt!termopsol!Termopsol_2025!aignet!aignet!bn!banner!W30-54+potrebiteli!pri_kashle_gif!gif__NbXcn"/>
    <s v="aignet"/>
    <s v="banner"/>
    <n v="482385"/>
    <n v="1001"/>
    <n v="220105"/>
    <n v="0.79406192499034556"/>
    <n v="45328"/>
    <n v="0.20751059838096131"/>
    <n v="2.1916130937507101"/>
    <x v="37"/>
    <n v="1.818289759363126"/>
    <n v="185598"/>
    <n v="55550"/>
    <n v="13533"/>
    <n v="4596"/>
    <n v="2235"/>
    <n v="1482"/>
    <n v="924"/>
    <n v="680"/>
    <n v="378"/>
    <n v="320"/>
    <n v="337470.94275827752"/>
    <n v="101005.9961326217"/>
    <n v="24606.915313461192"/>
    <n v="8356.8597340329288"/>
    <n v="4063.8776121765882"/>
    <n v="2694.7054233761528"/>
    <n v="1680.099737651529"/>
    <n v="1236.4370363669259"/>
    <n v="687.31352903926177"/>
    <n v="581.85272299620044"/>
  </r>
  <r>
    <n v="4437"/>
    <n v="4292864"/>
    <s v="frdt!termopsol!Termopsol_2025!aignet!aignet!bn!banner!W30-54+potrebiteli!pri_kashle!bn__NbXcn"/>
    <s v="aignet"/>
    <s v="banner"/>
    <n v="227590"/>
    <n v="444"/>
    <n v="110219"/>
    <n v="0.76093958391928795"/>
    <n v="26349"/>
    <n v="0.19508765762994859"/>
    <n v="2.0648889937306629"/>
    <x v="37"/>
    <n v="1.806040502793296"/>
    <n v="96510"/>
    <n v="24298"/>
    <n v="3594"/>
    <n v="940"/>
    <n v="260"/>
    <n v="180"/>
    <n v="112"/>
    <n v="48"/>
    <n v="54"/>
    <n v="20"/>
    <n v="174300.96892458099"/>
    <n v="43883.172136871508"/>
    <n v="6490.9095670391062"/>
    <n v="1697.678072625698"/>
    <n v="469.570530726257"/>
    <n v="325.08729050279328"/>
    <n v="202.2765363128492"/>
    <n v="86.689944134078218"/>
    <n v="97.526187150837998"/>
    <n v="36.120810055865917"/>
  </r>
  <r>
    <n v="4438"/>
    <n v="4292864"/>
    <s v="frdt!termopsol!Termopsol_2025!aignet!aignet!bn!banner!W30-54+potrebiteli!pri_kashle!bn__NbXcn"/>
    <s v="aignet"/>
    <s v="banner"/>
    <n v="474299"/>
    <n v="1017"/>
    <n v="216956"/>
    <n v="0.79736444255978167"/>
    <n v="43963"/>
    <n v="0.21442170445225481"/>
    <n v="2.186152952672431"/>
    <x v="37"/>
    <n v="1.8309309471603721"/>
    <n v="184509"/>
    <n v="52980"/>
    <n v="11799"/>
    <n v="4060"/>
    <n v="2005"/>
    <n v="1416"/>
    <n v="833"/>
    <n v="800"/>
    <n v="306"/>
    <n v="340"/>
    <n v="337823.23812961299"/>
    <n v="97002.721580556507"/>
    <n v="21603.154245545229"/>
    <n v="7433.5796454711099"/>
    <n v="3671.016549056546"/>
    <n v="2592.598221179087"/>
    <n v="1525.16547898459"/>
    <n v="1464.7447577282969"/>
    <n v="560.26486983107384"/>
    <n v="622.51652203452647"/>
  </r>
  <r>
    <n v="4439"/>
    <n v="4292865"/>
    <s v="frdt!termopsol!Termopsol_2025!aignet!aignet!bn!banner!W30-54+potrebiteli!sovet_prirody!bn__NbXcn"/>
    <s v="aignet"/>
    <s v="banner"/>
    <n v="235730"/>
    <n v="509"/>
    <n v="115628"/>
    <n v="0.7509945687895665"/>
    <n v="28792"/>
    <n v="0.2159249989394646"/>
    <n v="2.038693050126267"/>
    <x v="37"/>
    <n v="1.7669457540982381"/>
    <n v="100238"/>
    <n v="27128"/>
    <n v="4269"/>
    <n v="1092"/>
    <n v="300"/>
    <n v="168"/>
    <n v="70"/>
    <n v="80"/>
    <n v="36"/>
    <n v="30"/>
    <n v="177115.10849929921"/>
    <n v="47933.704417177003"/>
    <n v="7543.0914242453773"/>
    <n v="1929.5047634752759"/>
    <n v="530.08372622947138"/>
    <n v="296.84688668850401"/>
    <n v="123.68620278687661"/>
    <n v="141.355660327859"/>
    <n v="63.610047147536562"/>
    <n v="53.008372622947142"/>
  </r>
  <r>
    <n v="4440"/>
    <n v="4292865"/>
    <s v="frdt!termopsol!Termopsol_2025!aignet!aignet!bn!banner!W30-54+potrebiteli!sovet_prirody!bn__NbXcn"/>
    <s v="aignet"/>
    <s v="banner"/>
    <n v="484426"/>
    <n v="1029"/>
    <n v="221127"/>
    <n v="0.79457506319897619"/>
    <n v="45425"/>
    <n v="0.21241634429200751"/>
    <n v="2.190713933621856"/>
    <x v="37"/>
    <n v="1.818177041304633"/>
    <n v="186413"/>
    <n v="55964"/>
    <n v="13569"/>
    <n v="4700"/>
    <n v="2210"/>
    <n v="1332"/>
    <n v="847"/>
    <n v="560"/>
    <n v="450"/>
    <n v="390"/>
    <n v="338931.83680072072"/>
    <n v="101752.45993957249"/>
    <n v="24670.844273462571"/>
    <n v="8545.4320941317765"/>
    <n v="4018.1712612832398"/>
    <n v="2421.811819017772"/>
    <n v="1539.995953985024"/>
    <n v="1018.179143130595"/>
    <n v="818.17966858708508"/>
    <n v="709.089046108807"/>
  </r>
  <r>
    <n v="4441"/>
    <n v="4292866"/>
    <s v="frdt!termopsol!Termopsol_2025!aignet!aignet!bn!banner!W30-54+potrebiteli!natur_preparat!bn__NbXcn"/>
    <s v="aignet"/>
    <s v="banner"/>
    <n v="227727"/>
    <n v="449"/>
    <n v="110022"/>
    <n v="0.75951173401683303"/>
    <n v="26459"/>
    <n v="0.19716590478950671"/>
    <n v="2.0698314882478051"/>
    <x v="37"/>
    <n v="1.800369992647582"/>
    <n v="95750"/>
    <n v="25296"/>
    <n v="3774"/>
    <n v="876"/>
    <n v="315"/>
    <n v="216"/>
    <n v="105"/>
    <n v="72"/>
    <n v="45"/>
    <n v="40"/>
    <n v="172385.42679600601"/>
    <n v="45542.159334013231"/>
    <n v="6794.5963522519742"/>
    <n v="1577.124113559282"/>
    <n v="567.1165476839883"/>
    <n v="388.87991841187772"/>
    <n v="189.03884922799611"/>
    <n v="129.62663947062589"/>
    <n v="81.016649669141188"/>
    <n v="72.014799705903286"/>
  </r>
  <r>
    <n v="4442"/>
    <n v="4292866"/>
    <s v="frdt!termopsol!Termopsol_2025!aignet!aignet!bn!banner!W30-54+potrebiteli!natur_preparat!bn__NbXcn"/>
    <s v="aignet"/>
    <s v="banner"/>
    <n v="481445"/>
    <n v="1027"/>
    <n v="219418"/>
    <n v="0.79705858224940518"/>
    <n v="44529"/>
    <n v="0.21331616280156609"/>
    <n v="2.1941909961808062"/>
    <x v="37"/>
    <n v="1.821144331300782"/>
    <n v="185041"/>
    <n v="55334"/>
    <n v="13437"/>
    <n v="4660"/>
    <n v="2200"/>
    <n v="1590"/>
    <n v="889"/>
    <n v="552"/>
    <n v="351"/>
    <n v="310"/>
    <n v="336986.36820822803"/>
    <n v="100771.2004281975"/>
    <n v="24470.716379688609"/>
    <n v="8486.5325838616445"/>
    <n v="4006.5175288617211"/>
    <n v="2895.6194867682439"/>
    <n v="1618.997310526395"/>
    <n v="1005.271670878032"/>
    <n v="639.22166028657455"/>
    <n v="564.55474270324248"/>
  </r>
  <r>
    <n v="4443"/>
    <n v="4292867"/>
    <s v="frdt!termopsol!Termopsol_2025!aignet!aignet!bn!banner!W30-54+potrebiteli!prirodniy_expert!bn__NbXcn"/>
    <s v="aignet"/>
    <s v="banner"/>
    <n v="235663"/>
    <n v="520"/>
    <n v="115886"/>
    <n v="0.75325751169252542"/>
    <n v="28594"/>
    <n v="0.22065406958241221"/>
    <n v="2.033576100650639"/>
    <x v="37"/>
    <n v="1.7593487073438401"/>
    <n v="100283"/>
    <n v="27466"/>
    <n v="4419"/>
    <n v="1072"/>
    <n v="295"/>
    <n v="192"/>
    <n v="63"/>
    <n v="48"/>
    <n v="81"/>
    <n v="30"/>
    <n v="176432.7664185623"/>
    <n v="48322.271595905913"/>
    <n v="7774.5619377524281"/>
    <n v="1886.021814272596"/>
    <n v="519.00786866643273"/>
    <n v="337.79495181001732"/>
    <n v="110.8389685626619"/>
    <n v="84.448737952504317"/>
    <n v="142.507245294851"/>
    <n v="52.780461220315203"/>
  </r>
  <r>
    <n v="4444"/>
    <n v="4292867"/>
    <s v="frdt!termopsol!Termopsol_2025!aignet!aignet!bn!banner!W30-54+potrebiteli!prirodniy_expert!bn__NbXcn"/>
    <s v="aignet"/>
    <s v="banner"/>
    <n v="482314"/>
    <n v="1014"/>
    <n v="220155"/>
    <n v="0.79588471758533763"/>
    <n v="44937"/>
    <n v="0.21023648494549191"/>
    <n v="2.1907928504916989"/>
    <x v="37"/>
    <n v="1.8193662768766501"/>
    <n v="185719"/>
    <n v="55422"/>
    <n v="13557"/>
    <n v="4480"/>
    <n v="2425"/>
    <n v="1356"/>
    <n v="931"/>
    <n v="544"/>
    <n v="396"/>
    <n v="270"/>
    <n v="337890.88557525462"/>
    <n v="100832.9177970577"/>
    <n v="24665.148615616748"/>
    <n v="8150.7609204073933"/>
    <n v="4411.9632214258772"/>
    <n v="2467.0606714447381"/>
    <n v="1693.830003772161"/>
    <n v="989.73525462089776"/>
    <n v="720.46904564315355"/>
    <n v="491.22889475669558"/>
  </r>
  <r>
    <n v="4445"/>
    <n v="4292868"/>
    <s v="frdt!termopsol!Termopsol_2025!sjp!sjp!bn!banner!tradicionnaya_medicina!sredstvo_ot_kashlya!bn__jjLdy"/>
    <s v="sjp"/>
    <s v="banner"/>
    <n v="124886"/>
    <n v="312"/>
    <n v="21515"/>
    <n v="0.97545898210550774"/>
    <n v="528"/>
    <n v="0.24982784299280941"/>
    <n v="5.8046014408552171"/>
    <x v="0"/>
    <n v="3.556283281601504"/>
    <n v="13721"/>
    <n v="9672"/>
    <n v="4206"/>
    <n v="2972"/>
    <n v="1785"/>
    <n v="1194"/>
    <n v="609"/>
    <n v="520"/>
    <n v="288"/>
    <n v="150"/>
    <n v="48795.76290685423"/>
    <n v="34396.371899649741"/>
    <n v="14957.727482415919"/>
    <n v="10569.273912919671"/>
    <n v="6347.965657658684"/>
    <n v="4246.2022382321957"/>
    <n v="2165.776518495315"/>
    <n v="1849.2673064327821"/>
    <n v="1024.209585101233"/>
    <n v="533.44249224022553"/>
  </r>
  <r>
    <n v="4446"/>
    <n v="4292868"/>
    <s v="frdt!termopsol!Termopsol_2025!sjp!sjp!bn!banner!tradicionnaya_medicina!sredstvo_ot_kashlya!bn__jjLdy"/>
    <s v="sjp"/>
    <s v="banner"/>
    <n v="125309"/>
    <n v="352"/>
    <n v="25898"/>
    <n v="0.98617653872885935"/>
    <n v="358"/>
    <n v="0.28090560135345433"/>
    <n v="4.838558962082014"/>
    <x v="0"/>
    <n v="3.3952637711003328"/>
    <n v="19379"/>
    <n v="8060"/>
    <n v="4035"/>
    <n v="2636"/>
    <n v="1060"/>
    <n v="648"/>
    <n v="448"/>
    <n v="384"/>
    <n v="117"/>
    <n v="140"/>
    <n v="65796.81662015336"/>
    <n v="27365.825995068692"/>
    <n v="13699.889316389839"/>
    <n v="8949.9153006204779"/>
    <n v="3598.9795973663531"/>
    <n v="2200.1309236730158"/>
    <n v="1521.0781694529489"/>
    <n v="1303.7812881025279"/>
    <n v="397.24586121873898"/>
    <n v="475.33692795404659"/>
  </r>
  <r>
    <n v="4447"/>
    <n v="4292869"/>
    <s v="frdt!termopsol!Termopsol_2025!sjp!sjp!bn!banner!tradicionnaya_medicina!pri bronkhite!bn__jjLdy"/>
    <s v="sjp"/>
    <s v="banner"/>
    <n v="155906"/>
    <n v="1009"/>
    <n v="27314"/>
    <n v="0.77549974372116859"/>
    <n v="6132"/>
    <n v="0.64718484214847405"/>
    <n v="5.7079153547631254"/>
    <x v="0"/>
    <n v="3.5769742577891979"/>
    <n v="18645"/>
    <n v="10336"/>
    <n v="4461"/>
    <n v="3168"/>
    <n v="2000"/>
    <n v="1548"/>
    <n v="1029"/>
    <n v="784"/>
    <n v="855"/>
    <n v="760"/>
    <n v="66692.685036479597"/>
    <n v="36971.605928509147"/>
    <n v="15956.88216399761"/>
    <n v="11331.85444867618"/>
    <n v="7153.9485155783968"/>
    <n v="5537.1561510576794"/>
    <n v="3680.7065112650848"/>
    <n v="2804.3478181067321"/>
    <n v="3058.312990409765"/>
    <n v="2718.500435919791"/>
  </r>
  <r>
    <n v="4448"/>
    <n v="4292869"/>
    <s v="frdt!termopsol!Termopsol_2025!sjp!sjp!bn!banner!tradicionnaya_medicina!pri bronkhite!bn__jjLdy"/>
    <s v="sjp"/>
    <s v="banner"/>
    <n v="180088"/>
    <n v="1009"/>
    <n v="36041"/>
    <n v="0.83865597513942458"/>
    <n v="5815"/>
    <n v="0.5602816400870686"/>
    <n v="4.9967536971782138"/>
    <x v="0"/>
    <n v="3.3999395861652322"/>
    <n v="26124"/>
    <n v="12352"/>
    <n v="5586"/>
    <n v="3580"/>
    <n v="1960"/>
    <n v="1068"/>
    <n v="777"/>
    <n v="552"/>
    <n v="549"/>
    <n v="420"/>
    <n v="88820.021748980507"/>
    <n v="41996.053768312937"/>
    <n v="18992.06252831898"/>
    <n v="12171.78371847153"/>
    <n v="6663.8815888838544"/>
    <n v="3631.1354780244669"/>
    <n v="2641.7530584503852"/>
    <n v="1876.7666515632079"/>
    <n v="1866.566832804712"/>
    <n v="1427.974626189397"/>
  </r>
  <r>
    <n v="4449"/>
    <n v="4292870"/>
    <s v="frdt!termopsol!Termopsol_2025!sjp!sjp!bn!banner!tradicionnaya_medicina!lekarstvenniy_preparat!bn__jjLdy"/>
    <s v="sjp"/>
    <s v="banner"/>
    <n v="137384"/>
    <n v="379"/>
    <n v="23106"/>
    <n v="0.94140050203410375"/>
    <n v="1354"/>
    <n v="0.27586909683805971"/>
    <n v="5.9458149398424656"/>
    <x v="0"/>
    <n v="3.5756597782520432"/>
    <n v="15056"/>
    <n v="8910"/>
    <n v="5304"/>
    <n v="2884"/>
    <n v="2595"/>
    <n v="1374"/>
    <n v="763"/>
    <n v="632"/>
    <n v="504"/>
    <n v="400"/>
    <n v="53835.133621362773"/>
    <n v="31859.128624225701"/>
    <n v="18965.299463848842"/>
    <n v="10312.20280047889"/>
    <n v="9278.8371245640519"/>
    <n v="4912.956535318307"/>
    <n v="2728.2284108063091"/>
    <n v="2259.8169798552908"/>
    <n v="1802.1325282390301"/>
    <n v="1430.263911300817"/>
  </r>
  <r>
    <n v="4450"/>
    <n v="4292870"/>
    <s v="frdt!termopsol!Termopsol_2025!sjp!sjp!bn!banner!tradicionnaya_medicina!lekarstvenniy_preparat!bn__jjLdy"/>
    <s v="sjp"/>
    <s v="banner"/>
    <n v="138213"/>
    <n v="437"/>
    <n v="29361"/>
    <n v="0.96113892578590643"/>
    <n v="1141"/>
    <n v="0.31617865179107613"/>
    <n v="4.7073669152958004"/>
    <x v="0"/>
    <n v="3.324825595381284"/>
    <n v="22135"/>
    <n v="8882"/>
    <n v="4671"/>
    <n v="2676"/>
    <n v="1285"/>
    <n v="774"/>
    <n v="406"/>
    <n v="376"/>
    <n v="225"/>
    <n v="140"/>
    <n v="73595.014553764733"/>
    <n v="29531.100938176569"/>
    <n v="15530.260356025979"/>
    <n v="8897.2332932403169"/>
    <n v="4272.4008900649515"/>
    <n v="2573.4150108251142"/>
    <n v="1349.879191724802"/>
    <n v="1250.1344238633631"/>
    <n v="748.08575896078901"/>
    <n v="465.47558335337982"/>
  </r>
  <r>
    <n v="4451"/>
    <n v="4292871"/>
    <s v="frdt!termopsol!Termopsol_2025!sjp!sjp!bn!banner!tradicionnaya_medicina!rastitelniy_preparat!bn__jjLdy"/>
    <s v="sjp"/>
    <s v="banner"/>
    <n v="238140"/>
    <n v="856"/>
    <n v="41767"/>
    <n v="0.78480618670242053"/>
    <n v="8988"/>
    <n v="0.35945242294448648"/>
    <n v="5.7016304738190433"/>
    <x v="0"/>
    <n v="3.6122866894197951"/>
    <n v="28797"/>
    <n v="14514"/>
    <n v="8622"/>
    <n v="4432"/>
    <n v="3465"/>
    <n v="2238"/>
    <n v="1330"/>
    <n v="1112"/>
    <n v="765"/>
    <n v="650"/>
    <n v="104023.0197952218"/>
    <n v="52428.729010238909"/>
    <n v="31145.135836177469"/>
    <n v="16009.65460750853"/>
    <n v="12516.57337883959"/>
    <n v="8084.2976109215006"/>
    <n v="4804.3412969283272"/>
    <n v="4016.862798634812"/>
    <n v="2763.3993174061429"/>
    <n v="2347.9863481228672"/>
  </r>
  <r>
    <n v="4452"/>
    <n v="4292871"/>
    <s v="frdt!termopsol!Termopsol_2025!sjp!sjp!bn!banner!tradicionnaya_medicina!rastitelniy_preparat!bn__jjLdy"/>
    <s v="sjp"/>
    <s v="banner"/>
    <n v="412444"/>
    <n v="1659"/>
    <n v="69022"/>
    <n v="0.79238503665497961"/>
    <n v="14330"/>
    <n v="0.40223642482373367"/>
    <n v="5.9755440294398889"/>
    <x v="0"/>
    <n v="3.549920815258556"/>
    <n v="45495"/>
    <n v="24452"/>
    <n v="14973"/>
    <n v="9772"/>
    <n v="6855"/>
    <n v="4650"/>
    <n v="3346"/>
    <n v="2768"/>
    <n v="2223"/>
    <n v="1650"/>
    <n v="161503.64749018801"/>
    <n v="86802.663774702203"/>
    <n v="53152.964366866348"/>
    <n v="34689.826206706603"/>
    <n v="24334.7071885974"/>
    <n v="16507.13179095228"/>
    <n v="11878.03504785513"/>
    <n v="9826.1808166356823"/>
    <n v="7891.473972319769"/>
    <n v="5857.3693451766167"/>
  </r>
  <r>
    <n v="4453"/>
    <n v="4292882"/>
    <s v="frdt!protargol!Protargol_Lor_2025!aignet!aignet!mrol!video!W25-44_kids+simpt!obshiy_multik!olv__dLdrQ"/>
    <s v="aignet"/>
    <s v="video"/>
    <n v="505961"/>
    <n v="7363"/>
    <n v="203457"/>
    <n v="0.16434922366888341"/>
    <n v="170019"/>
    <n v="1.4552505034973049"/>
    <n v="2.4868203109256499"/>
    <x v="6"/>
    <n v="1.874144809218836"/>
    <n v="160148"/>
    <n v="47952"/>
    <n v="50562"/>
    <n v="6212"/>
    <n v="2650"/>
    <n v="1728"/>
    <n v="399"/>
    <n v="88"/>
    <n v="180"/>
    <n v="50"/>
    <n v="300140.54290677822"/>
    <n v="89868.99189166163"/>
    <n v="94760.509843722801"/>
    <n v="11642.187554867411"/>
    <n v="4966.4837444299164"/>
    <n v="3238.5222303301489"/>
    <n v="747.78377887831562"/>
    <n v="164.92474321125761"/>
    <n v="337.34606565939049"/>
    <n v="93.707240460941804"/>
  </r>
  <r>
    <n v="4454"/>
    <n v="4292882"/>
    <s v="frdt!protargol!Protargol_Lor_2025!aignet!aignet!mrol!video!W25-44_kids+simpt!obshiy_multik!olv__dLdrQ"/>
    <s v="aignet"/>
    <s v="video"/>
    <n v="506048"/>
    <n v="7760"/>
    <n v="181090"/>
    <n v="0.18988900546689491"/>
    <n v="146703"/>
    <n v="1.533451372201847"/>
    <n v="2.79445579546082"/>
    <x v="6"/>
    <n v="2.0274115295088602"/>
    <n v="149955"/>
    <n v="33120"/>
    <n v="15006"/>
    <n v="9892"/>
    <n v="7230"/>
    <n v="25692"/>
    <n v="4228"/>
    <n v="2008"/>
    <n v="1422"/>
    <n v="1050"/>
    <n v="304020.49590750108"/>
    <n v="67147.869857333455"/>
    <n v="30423.33741180996"/>
    <n v="20055.15484990165"/>
    <n v="14658.185358349059"/>
    <n v="52088.257016141637"/>
    <n v="8571.8959467634613"/>
    <n v="4071.0423512537909"/>
    <n v="2882.9791949615992"/>
    <n v="2128.7821059843031"/>
  </r>
  <r>
    <n v="4455"/>
    <n v="4292883"/>
    <s v="frdt!protargol!Protargol_Lor_2025!aignet!aignet!bn!banner!W25-44_kids+simpt!woman!gif__jpuVb"/>
    <s v="aignet"/>
    <s v="banner"/>
    <n v="334495"/>
    <n v="675"/>
    <n v="143757"/>
    <n v="0.71083842873738323"/>
    <n v="41569"/>
    <n v="0.20179673836679171"/>
    <n v="2.3268084336762729"/>
    <x v="6"/>
    <n v="1.8811510904653179"/>
    <n v="116251"/>
    <n v="44816"/>
    <n v="12039"/>
    <n v="3428"/>
    <n v="710"/>
    <n v="300"/>
    <n v="133"/>
    <n v="80"/>
    <n v="27"/>
    <n v="30"/>
    <n v="218685.69541768369"/>
    <n v="84305.667270293678"/>
    <n v="22647.177978111959"/>
    <n v="6448.5859381151085"/>
    <n v="1335.6172742303761"/>
    <n v="564.34532713959527"/>
    <n v="250.19309503188731"/>
    <n v="150.49208723722541"/>
    <n v="50.791079442563579"/>
    <n v="56.434532713959527"/>
  </r>
  <r>
    <n v="4456"/>
    <n v="4292883"/>
    <s v="frdt!protargol!Protargol_Lor_2025!aignet!aignet!bn!banner!W25-44_kids+simpt!woman!gif__jpuVb"/>
    <s v="aignet"/>
    <s v="banner"/>
    <n v="340171"/>
    <n v="728"/>
    <n v="143281"/>
    <n v="0.73639910385885077"/>
    <n v="37769"/>
    <n v="0.21401001261130431"/>
    <n v="2.3741528883801761"/>
    <x v="6"/>
    <n v="1.854439695588652"/>
    <n v="112379"/>
    <n v="48644"/>
    <n v="14790"/>
    <n v="4148"/>
    <n v="1260"/>
    <n v="912"/>
    <n v="553"/>
    <n v="336"/>
    <n v="234"/>
    <n v="180"/>
    <n v="208400.07855055711"/>
    <n v="90207.364552214392"/>
    <n v="27427.163097756169"/>
    <n v="7692.2158573017296"/>
    <n v="2336.594016441702"/>
    <n v="1691.249002376851"/>
    <n v="1025.5051516605249"/>
    <n v="623.09173771778717"/>
    <n v="433.93888876774457"/>
    <n v="333.79914520595742"/>
  </r>
  <r>
    <n v="4457"/>
    <n v="4292883"/>
    <s v="frdt!protargol!Protargol_Lor_2025!aignet!aignet!bn!banner!W25-44_kids+simpt!woman!gif__jpuVb"/>
    <s v="aignet"/>
    <s v="banner"/>
    <n v="570555"/>
    <n v="1263"/>
    <n v="255820"/>
    <n v="0.7271870846689078"/>
    <n v="69791"/>
    <n v="0.2213634093119857"/>
    <n v="2.2302986474865141"/>
    <x v="6"/>
    <n v="1.7541343466671591"/>
    <n v="203555"/>
    <n v="81380"/>
    <n v="24609"/>
    <n v="7404"/>
    <n v="3310"/>
    <n v="1878"/>
    <n v="1323"/>
    <n v="712"/>
    <n v="612"/>
    <n v="480"/>
    <n v="357062.81693583349"/>
    <n v="142751.45313177339"/>
    <n v="43167.492137132103"/>
    <n v="12987.610702723639"/>
    <n v="5806.1846874682951"/>
    <n v="3294.264303040924"/>
    <n v="2320.7197406406508"/>
    <n v="1248.9436548270171"/>
    <n v="1073.530220160301"/>
    <n v="841.98448640023616"/>
  </r>
  <r>
    <n v="4458"/>
    <n v="4292884"/>
    <s v="frdt!protargol!Protargol_Lor_2025!aignet!aignet!bn!banner!W25-44_kids+simpt!family!gif__jpuVb"/>
    <s v="aignet"/>
    <s v="banner"/>
    <n v="341316"/>
    <n v="701"/>
    <n v="149275"/>
    <n v="0.70798861162284377"/>
    <n v="43590"/>
    <n v="0.20538152328047909"/>
    <n v="2.286491374979065"/>
    <x v="6"/>
    <n v="1.847187946486557"/>
    <n v="120345"/>
    <n v="47170"/>
    <n v="13197"/>
    <n v="3008"/>
    <n v="605"/>
    <n v="276"/>
    <n v="84"/>
    <n v="72"/>
    <n v="9"/>
    <n v="10"/>
    <n v="222299.83341992469"/>
    <n v="87131.855435770878"/>
    <n v="24377.339329783092"/>
    <n v="5556.3413430315622"/>
    <n v="1117.5487076243669"/>
    <n v="509.82387323028962"/>
    <n v="155.16378750487081"/>
    <n v="132.9975321470321"/>
    <n v="16.624691518379009"/>
    <n v="18.47187946486557"/>
  </r>
  <r>
    <n v="4459"/>
    <n v="4292884"/>
    <s v="frdt!protargol!Protargol_Lor_2025!aignet!aignet!bn!banner!W25-44_kids+simpt!family!gif__jpuVb"/>
    <s v="aignet"/>
    <s v="banner"/>
    <n v="342182"/>
    <n v="784"/>
    <n v="143990"/>
    <n v="0.73239113827349123"/>
    <n v="38533"/>
    <n v="0.2291178378757503"/>
    <n v="2.3764289186749079"/>
    <x v="6"/>
    <n v="1.852867438825625"/>
    <n v="112818"/>
    <n v="48976"/>
    <n v="14811"/>
    <n v="4328"/>
    <n v="1590"/>
    <n v="774"/>
    <n v="602"/>
    <n v="320"/>
    <n v="288"/>
    <n v="170"/>
    <n v="209036.79871342939"/>
    <n v="90746.035683923823"/>
    <n v="27442.81963644634"/>
    <n v="8019.2102752373057"/>
    <n v="2946.0592277327441"/>
    <n v="1434.119397651034"/>
    <n v="1115.426198173026"/>
    <n v="592.91758042420008"/>
    <n v="533.62582238178004"/>
    <n v="314.9874646003563"/>
  </r>
  <r>
    <n v="4460"/>
    <n v="4292884"/>
    <s v="frdt!protargol!Protargol_Lor_2025!aignet!aignet!bn!banner!W25-44_kids+simpt!family!gif__jpuVb"/>
    <s v="aignet"/>
    <s v="banner"/>
    <n v="570279"/>
    <n v="1224"/>
    <n v="256245"/>
    <n v="0.72704247887763662"/>
    <n v="69944"/>
    <n v="0.21463178549446851"/>
    <n v="2.2255224492185208"/>
    <x v="6"/>
    <n v="1.751352795572781"/>
    <n v="203758"/>
    <n v="82284"/>
    <n v="24075"/>
    <n v="7268"/>
    <n v="3160"/>
    <n v="2016"/>
    <n v="1120"/>
    <n v="872"/>
    <n v="549"/>
    <n v="520"/>
    <n v="356852.14292031858"/>
    <n v="144108.3134309107"/>
    <n v="42163.818553414698"/>
    <n v="12728.83211822297"/>
    <n v="5534.274834009987"/>
    <n v="3530.7272358747259"/>
    <n v="1961.515131041514"/>
    <n v="1527.1796377394651"/>
    <n v="961.49268476945667"/>
    <n v="910.70345369784604"/>
  </r>
  <r>
    <n v="4461"/>
    <n v="4292885"/>
    <s v="frdt!protargol!Protargol_Lor_2025!aignet!aignet!bn!banner!W25-44_kids+simpt!mum_child!gif__jpuVb"/>
    <s v="aignet"/>
    <s v="banner"/>
    <n v="340508"/>
    <n v="694"/>
    <n v="148544"/>
    <n v="0.70644388194743646"/>
    <n v="43606"/>
    <n v="0.20381312627016099"/>
    <n v="2.292303963808703"/>
    <x v="6"/>
    <n v="1.8521371147590919"/>
    <n v="119596"/>
    <n v="47348"/>
    <n v="13272"/>
    <n v="2808"/>
    <n v="480"/>
    <n v="174"/>
    <n v="91"/>
    <n v="48"/>
    <n v="9"/>
    <n v="20"/>
    <n v="221508.19037672839"/>
    <n v="87694.988109613478"/>
    <n v="24581.563787082669"/>
    <n v="5200.8010182435301"/>
    <n v="889.02581508436413"/>
    <n v="322.27185796808197"/>
    <n v="168.5444774430774"/>
    <n v="88.902581508436413"/>
    <n v="16.669234032831831"/>
    <n v="37.042742295181839"/>
  </r>
  <r>
    <n v="4462"/>
    <n v="4292885"/>
    <s v="frdt!protargol!Protargol_Lor_2025!aignet!aignet!bn!banner!W25-44_kids+simpt!mum_child!gif__jpuVb"/>
    <s v="aignet"/>
    <s v="banner"/>
    <n v="341116"/>
    <n v="721"/>
    <n v="143925"/>
    <n v="0.73336807364947021"/>
    <n v="38375"/>
    <n v="0.2113650488396909"/>
    <n v="2.370095535869376"/>
    <x v="6"/>
    <n v="1.850281244745307"/>
    <n v="112726"/>
    <n v="49140"/>
    <n v="14964"/>
    <n v="4136"/>
    <n v="1380"/>
    <n v="732"/>
    <n v="560"/>
    <n v="360"/>
    <n v="261"/>
    <n v="100"/>
    <n v="208574.80359515941"/>
    <n v="90922.820366784377"/>
    <n v="27687.60854636877"/>
    <n v="7652.7632282665891"/>
    <n v="2553.3881177485232"/>
    <n v="1354.405871153564"/>
    <n v="1036.157497057372"/>
    <n v="666.10124810831041"/>
    <n v="482.92340487852499"/>
    <n v="185.0281244745307"/>
  </r>
  <r>
    <n v="4463"/>
    <n v="4292885"/>
    <s v="frdt!protargol!Protargol_Lor_2025!aignet!aignet!bn!banner!W25-44_kids+simpt!mum_child!gif__jpuVb"/>
    <s v="aignet"/>
    <s v="banner"/>
    <n v="557076"/>
    <n v="1224"/>
    <n v="245400"/>
    <n v="0.7309739201303993"/>
    <n v="66019"/>
    <n v="0.21971867393317959"/>
    <n v="2.2700733496332521"/>
    <x v="6"/>
    <n v="1.786811473806095"/>
    <n v="195711"/>
    <n v="77212"/>
    <n v="23412"/>
    <n v="6984"/>
    <n v="3140"/>
    <n v="2076"/>
    <n v="1225"/>
    <n v="840"/>
    <n v="711"/>
    <n v="460"/>
    <n v="349698.66035006457"/>
    <n v="137963.28751551619"/>
    <n v="41832.830224748293"/>
    <n v="12479.09133306177"/>
    <n v="5610.5880277511378"/>
    <n v="3709.4206196214532"/>
    <n v="2188.8440554124659"/>
    <n v="1500.9216379971199"/>
    <n v="1270.422957876134"/>
    <n v="821.9332779508037"/>
  </r>
  <r>
    <n v="4464"/>
    <n v="4292886"/>
    <s v="frdt!protargol!Protargol_Lor_2025!aignet!aignet!bn!banner!W25-44+simptoms!woman!gif__bgSRo"/>
    <s v="aignet"/>
    <s v="banner"/>
    <n v="272908"/>
    <n v="591"/>
    <n v="125235"/>
    <n v="0.73451511159021043"/>
    <n v="33248"/>
    <n v="0.21655649522916151"/>
    <n v="2.1791671657284311"/>
    <x v="6"/>
    <n v="1.846380753279615"/>
    <n v="105694"/>
    <n v="33908"/>
    <n v="6720"/>
    <n v="1124"/>
    <n v="175"/>
    <n v="90"/>
    <n v="28"/>
    <n v="40"/>
    <n v="18"/>
    <n v="10"/>
    <n v="195151.3673371356"/>
    <n v="62607.078582205169"/>
    <n v="12407.67866203901"/>
    <n v="2075.3319666862872"/>
    <n v="323.11663182393261"/>
    <n v="166.17426779516529"/>
    <n v="51.698661091829209"/>
    <n v="73.855230131184584"/>
    <n v="33.234853559033063"/>
    <n v="18.46380753279615"/>
  </r>
  <r>
    <n v="4465"/>
    <n v="4292886"/>
    <s v="frdt!protargol!Protargol_Lor_2025!aignet!aignet!bn!banner!W25-44+simptoms!woman!gif__bgSRo"/>
    <s v="aignet"/>
    <s v="banner"/>
    <n v="429919"/>
    <n v="895"/>
    <n v="189245"/>
    <n v="0.64027054875954459"/>
    <n v="68077"/>
    <n v="0.20817874995057209"/>
    <n v="2.2717588311448118"/>
    <x v="6"/>
    <n v="1.868360096477695"/>
    <n v="157868"/>
    <n v="50194"/>
    <n v="13377"/>
    <n v="3996"/>
    <n v="1765"/>
    <n v="984"/>
    <n v="735"/>
    <n v="536"/>
    <n v="450"/>
    <n v="200"/>
    <n v="294954.27171074081"/>
    <n v="93780.466682601415"/>
    <n v="24993.053010582131"/>
    <n v="7465.9669455248704"/>
    <n v="3297.655570283132"/>
    <n v="1838.4663349340519"/>
    <n v="1373.2446709111059"/>
    <n v="1001.441011712045"/>
    <n v="840.7620434149627"/>
    <n v="373.67201929553897"/>
  </r>
  <r>
    <n v="4466"/>
    <n v="4292886"/>
    <s v="frdt!protargol!Protargol_Lor_2025!aignet!aignet!bn!banner!W25-44+simptoms!woman!gif__bgSRo"/>
    <s v="aignet"/>
    <s v="banner"/>
    <n v="423201"/>
    <n v="921"/>
    <n v="194721"/>
    <n v="0.75759163110296268"/>
    <n v="47202"/>
    <n v="0.2176270850021621"/>
    <n v="2.1733711310028192"/>
    <x v="6"/>
    <n v="1.8041180859000321"/>
    <n v="162935"/>
    <n v="52618"/>
    <n v="11901"/>
    <n v="3300"/>
    <n v="1520"/>
    <n v="810"/>
    <n v="476"/>
    <n v="464"/>
    <n v="351"/>
    <n v="200"/>
    <n v="293953.98032612167"/>
    <n v="94929.085443887874"/>
    <n v="21470.80934029628"/>
    <n v="5953.5896834701052"/>
    <n v="2742.259490568048"/>
    <n v="1461.335649579026"/>
    <n v="858.76020888841515"/>
    <n v="837.1107918576148"/>
    <n v="633.24544815091122"/>
    <n v="360.82361718000641"/>
  </r>
  <r>
    <n v="4467"/>
    <n v="4292887"/>
    <s v="frdt!protargol!Protargol_Lor_2025!aignet!aignet!bn!banner!W25-44+simptoms!ne_otkladivay!gif__bgSRo"/>
    <s v="aignet"/>
    <s v="banner"/>
    <n v="274345"/>
    <n v="608"/>
    <n v="126376"/>
    <n v="0.73485471925049062"/>
    <n v="33508"/>
    <n v="0.22161876469408959"/>
    <n v="2.1708631385706152"/>
    <x v="6"/>
    <n v="1.837111192955436"/>
    <n v="106619"/>
    <n v="34104"/>
    <n v="6993"/>
    <n v="1184"/>
    <n v="250"/>
    <n v="108"/>
    <n v="28"/>
    <n v="18"/>
    <n v="20"/>
    <n v="11"/>
    <n v="195870.9582817156"/>
    <n v="62652.840124552182"/>
    <n v="12846.918572337359"/>
    <n v="2175.139652459236"/>
    <n v="459.27779823885902"/>
    <n v="198.40800883918709"/>
    <n v="51.439113402752199"/>
    <n v="33.068001473197853"/>
    <n v="36.742223859108719"/>
    <n v="20.208223122509789"/>
  </r>
  <r>
    <n v="4468"/>
    <n v="4292887"/>
    <s v="frdt!protargol!Protargol_Lor_2025!aignet!aignet!bn!banner!W25-44+simptoms!ne_otkladivay!gif__bgSRo"/>
    <s v="aignet"/>
    <s v="banner"/>
    <n v="430047"/>
    <n v="923"/>
    <n v="189283"/>
    <n v="0.63842500383024359"/>
    <n v="68440"/>
    <n v="0.21462770348357271"/>
    <n v="2.2719789944157691"/>
    <x v="6"/>
    <n v="1.86599700605298"/>
    <n v="157980"/>
    <n v="49732"/>
    <n v="13317"/>
    <n v="4228"/>
    <n v="1895"/>
    <n v="1356"/>
    <n v="952"/>
    <n v="480"/>
    <n v="315"/>
    <n v="210"/>
    <n v="294790.20701624983"/>
    <n v="92799.763105026796"/>
    <n v="24849.482129607532"/>
    <n v="7889.4353415919986"/>
    <n v="3536.0643264703972"/>
    <n v="2530.291940207841"/>
    <n v="1776.429149762437"/>
    <n v="895.67856290543034"/>
    <n v="587.78905690668864"/>
    <n v="391.85937127112578"/>
  </r>
  <r>
    <n v="4469"/>
    <n v="4292887"/>
    <s v="frdt!protargol!Protargol_Lor_2025!aignet!aignet!bn!banner!W25-44+simptoms!ne_otkladivay!gif__bgSRo"/>
    <s v="aignet"/>
    <s v="banner"/>
    <n v="428225"/>
    <n v="906"/>
    <n v="197555"/>
    <n v="0.75812305433929794"/>
    <n v="47784"/>
    <n v="0.21157101990775881"/>
    <n v="2.1676242059173401"/>
    <x v="6"/>
    <n v="1.790402963483263"/>
    <n v="164676"/>
    <n v="53692"/>
    <n v="13167"/>
    <n v="3732"/>
    <n v="1460"/>
    <n v="966"/>
    <n v="581"/>
    <n v="392"/>
    <n v="342"/>
    <n v="170"/>
    <n v="294836.39841456991"/>
    <n v="96130.315915343381"/>
    <n v="23574.235820184131"/>
    <n v="6681.7838597195396"/>
    <n v="2613.988326685565"/>
    <n v="1729.529262724833"/>
    <n v="1040.2241217837759"/>
    <n v="701.83796168543927"/>
    <n v="612.31781351127609"/>
    <n v="304.3685037921548"/>
  </r>
  <r>
    <n v="4470"/>
    <n v="4292888"/>
    <s v="frdt!protargol!Protargol_Lor_2025!aignet!aignet!bn!banner!W25-44+simptoms!man!gif__bgSRo"/>
    <s v="aignet"/>
    <s v="banner"/>
    <n v="277364"/>
    <n v="618"/>
    <n v="127330"/>
    <n v="0.73300086389696073"/>
    <n v="33997"/>
    <n v="0.2228119006071444"/>
    <n v="2.1783083326788661"/>
    <x v="6"/>
    <n v="1.8262650205761319"/>
    <n v="106602"/>
    <n v="35372"/>
    <n v="7479"/>
    <n v="1624"/>
    <n v="395"/>
    <n v="258"/>
    <n v="49"/>
    <n v="48"/>
    <n v="18"/>
    <n v="30"/>
    <n v="194683.50372345679"/>
    <n v="64598.646307818934"/>
    <n v="13658.63608888889"/>
    <n v="2965.8543934156378"/>
    <n v="721.37468312757198"/>
    <n v="471.17637530864198"/>
    <n v="89.48698600823046"/>
    <n v="87.660720987654315"/>
    <n v="32.872770370370368"/>
    <n v="54.787950617283947"/>
  </r>
  <r>
    <n v="4471"/>
    <n v="4292888"/>
    <s v="frdt!protargol!Protargol_Lor_2025!aignet!aignet!bn!banner!W25-44+simptoms!man!gif__bgSRo"/>
    <s v="aignet"/>
    <s v="banner"/>
    <n v="428584"/>
    <n v="931"/>
    <n v="188640"/>
    <n v="0.64212256149279057"/>
    <n v="67510"/>
    <n v="0.2172269613424673"/>
    <n v="2.2719677692960141"/>
    <x v="6"/>
    <n v="1.8742057505192959"/>
    <n v="157759"/>
    <n v="49510"/>
    <n v="13017"/>
    <n v="3788"/>
    <n v="1845"/>
    <n v="1086"/>
    <n v="770"/>
    <n v="392"/>
    <n v="378"/>
    <n v="130"/>
    <n v="295672.82499617361"/>
    <n v="92791.926708210347"/>
    <n v="24396.53625450968"/>
    <n v="7099.4913829670932"/>
    <n v="3457.909609708101"/>
    <n v="2035.3874450639551"/>
    <n v="1443.138427899858"/>
    <n v="734.68865420356406"/>
    <n v="708.44977369629385"/>
    <n v="243.6467475675085"/>
  </r>
  <r>
    <n v="4472"/>
    <n v="4292888"/>
    <s v="frdt!protargol!Protargol_Lor_2025!aignet!aignet!bn!banner!W25-44+simptoms!man!gif__bgSRo"/>
    <s v="aignet"/>
    <s v="banner"/>
    <n v="425341"/>
    <n v="916"/>
    <n v="196552"/>
    <n v="0.75662928894134884"/>
    <n v="47835"/>
    <n v="0.21535661974744971"/>
    <n v="2.164012576824454"/>
    <x v="6"/>
    <n v="1.798231113628965"/>
    <n v="164668"/>
    <n v="52716"/>
    <n v="12063"/>
    <n v="3256"/>
    <n v="1465"/>
    <n v="864"/>
    <n v="518"/>
    <n v="432"/>
    <n v="351"/>
    <n v="200"/>
    <n v="296111.12101905438"/>
    <n v="94795.551386064515"/>
    <n v="21692.061923706209"/>
    <n v="5855.0405059759096"/>
    <n v="2634.408581466434"/>
    <n v="1553.671682175426"/>
    <n v="931.48371685980385"/>
    <n v="776.83584108771288"/>
    <n v="631.1791208837667"/>
    <n v="359.646222725793"/>
  </r>
  <r>
    <n v="4473"/>
    <n v="4292889"/>
    <s v="frdt!protargol!Protargol_Lor_2025!aignet!aignet!bn!banner!W25-44+simptoms!family!gif__bgSRo"/>
    <s v="aignet"/>
    <s v="banner"/>
    <n v="278389"/>
    <n v="635"/>
    <n v="127794"/>
    <n v="0.7320766233156486"/>
    <n v="34239"/>
    <n v="0.2280980929562591"/>
    <n v="2.178419957118487"/>
    <x v="6"/>
    <n v="1.8247956528293969"/>
    <n v="106915"/>
    <n v="35590"/>
    <n v="7539"/>
    <n v="1728"/>
    <n v="375"/>
    <n v="270"/>
    <n v="56"/>
    <n v="56"/>
    <n v="18"/>
    <n v="12"/>
    <n v="195098.02722225501"/>
    <n v="64944.477284198241"/>
    <n v="13757.134426680819"/>
    <n v="3153.2468880891979"/>
    <n v="684.29836981102392"/>
    <n v="492.69482626393722"/>
    <n v="102.18855655844619"/>
    <n v="102.18855655844619"/>
    <n v="32.84632175092915"/>
    <n v="21.89754783395276"/>
  </r>
  <r>
    <n v="4474"/>
    <n v="4292889"/>
    <s v="frdt!protargol!Protargol_Lor_2025!aignet!aignet!bn!banner!W25-44+simptoms!family!gif__bgSRo"/>
    <s v="aignet"/>
    <s v="banner"/>
    <n v="426614"/>
    <n v="914"/>
    <n v="187173"/>
    <n v="0.64072275381598842"/>
    <n v="67247"/>
    <n v="0.2142451958913679"/>
    <n v="2.2792496781052818"/>
    <x v="6"/>
    <n v="1.878570642242233"/>
    <n v="156467"/>
    <n v="49298"/>
    <n v="12750"/>
    <n v="3956"/>
    <n v="1570"/>
    <n v="1068"/>
    <n v="721"/>
    <n v="616"/>
    <n v="369"/>
    <n v="280"/>
    <n v="293934.31267971557"/>
    <n v="92609.77552125763"/>
    <n v="23951.775688588481"/>
    <n v="7431.6254607102755"/>
    <n v="2949.3559083203072"/>
    <n v="2006.313445914705"/>
    <n v="1354.4494330566499"/>
    <n v="1157.1995156212161"/>
    <n v="693.19256698738411"/>
    <n v="525.99977982782536"/>
  </r>
  <r>
    <n v="4475"/>
    <n v="4292889"/>
    <s v="frdt!protargol!Protargol_Lor_2025!aignet!aignet!bn!banner!W25-44+simptoms!family!gif__bgSRo"/>
    <s v="aignet"/>
    <s v="banner"/>
    <n v="424038"/>
    <n v="906"/>
    <n v="195613"/>
    <n v="0.75683620209290792"/>
    <n v="47566"/>
    <n v="0.2136600965007853"/>
    <n v="2.1677393629257771"/>
    <x v="6"/>
    <n v="1.8014427243529829"/>
    <n v="163815"/>
    <n v="52626"/>
    <n v="12141"/>
    <n v="3092"/>
    <n v="1295"/>
    <n v="864"/>
    <n v="644"/>
    <n v="448"/>
    <n v="243"/>
    <n v="220"/>
    <n v="295103.33988988388"/>
    <n v="94802.724811800086"/>
    <n v="21871.316116369569"/>
    <n v="5570.0609036994238"/>
    <n v="2332.8683280371129"/>
    <n v="1556.4465138409771"/>
    <n v="1160.129114483321"/>
    <n v="807.04634051013647"/>
    <n v="437.75058201777489"/>
    <n v="396.31739935765631"/>
  </r>
  <r>
    <n v="4476"/>
    <n v="4292890"/>
    <s v="frdt!protargol!Protargol_Lor_2025!aignet!aignet!mrol!video!W25-44+konkurenty!Nose!olv__RzMYW"/>
    <s v="aignet"/>
    <s v="video"/>
    <n v="452884"/>
    <n v="6542"/>
    <n v="162645"/>
    <n v="0.1927818254480618"/>
    <n v="131290"/>
    <n v="1.4445200095388659"/>
    <n v="2.7844938362691751"/>
    <x v="6"/>
    <n v="2.192314767303392"/>
    <n v="133148"/>
    <n v="36610"/>
    <n v="27705"/>
    <n v="4560"/>
    <n v="2285"/>
    <n v="1488"/>
    <n v="392"/>
    <n v="240"/>
    <n v="90"/>
    <n v="60"/>
    <n v="291902.32663691201"/>
    <n v="80260.643630977167"/>
    <n v="60738.080628140473"/>
    <n v="9996.9553389034663"/>
    <n v="5009.4392432882496"/>
    <n v="3262.164373747446"/>
    <n v="859.38738878292952"/>
    <n v="526.15554415281395"/>
    <n v="197.3083290573052"/>
    <n v="131.53888603820349"/>
  </r>
  <r>
    <n v="4477"/>
    <n v="4292890"/>
    <s v="frdt!protargol!Protargol_Lor_2025!aignet!aignet!mrol!video!W25-44+konkurenty!Nose!olv__RzMYW"/>
    <s v="aignet"/>
    <s v="video"/>
    <n v="1877"/>
    <n v="0"/>
    <n v="20"/>
    <n v="0.5"/>
    <n v="10"/>
    <n v="0"/>
    <n v="93.85"/>
    <x v="6"/>
    <n v="-187.7"/>
    <n v="-1"/>
    <n v="-1"/>
    <n v="-1"/>
    <n v="-1"/>
    <n v="-1"/>
    <n v="-1"/>
    <n v="-1"/>
    <n v="-1"/>
    <n v="-1"/>
    <n v="-1"/>
    <n v="187.7"/>
    <n v="187.7"/>
    <n v="187.7"/>
    <n v="187.7"/>
    <n v="187.7"/>
    <n v="187.7"/>
    <n v="187.7"/>
    <n v="187.7"/>
    <n v="187.7"/>
    <n v="187.7"/>
  </r>
  <r>
    <n v="4478"/>
    <n v="4292890"/>
    <s v="frdt!protargol!Protargol_Lor_2025!aignet!aignet!mrol!video!W25-44+konkurenty!Nose!olv__RzMYW"/>
    <s v="aignet"/>
    <s v="video"/>
    <n v="468246"/>
    <n v="7313"/>
    <n v="163251"/>
    <n v="0.18059920000490051"/>
    <n v="133768"/>
    <n v="1.561785898865127"/>
    <n v="2.868258081114357"/>
    <x v="6"/>
    <n v="2.0544313794313789"/>
    <n v="135763"/>
    <n v="28346"/>
    <n v="13149"/>
    <n v="9316"/>
    <n v="6335"/>
    <n v="8448"/>
    <n v="4508"/>
    <n v="15712"/>
    <n v="3843"/>
    <n v="2500"/>
    <n v="278915.76736574242"/>
    <n v="58234.911881361877"/>
    <n v="27013.718208143211"/>
    <n v="19139.082730782731"/>
    <n v="13014.822788697789"/>
    <n v="17355.836293436289"/>
    <n v="9261.3766584766581"/>
    <n v="32279.225833625831"/>
    <n v="7895.179791154791"/>
    <n v="5136.0784485784479"/>
  </r>
  <r>
    <n v="4479"/>
    <n v="4292891"/>
    <s v="frdt!protargol!Protargol_Lor_2025!mts!dsp!bn!banner!W25-44+konkurenty!woman!gif__kWzRQ"/>
    <s v="mts"/>
    <s v="banner"/>
    <n v="188048"/>
    <n v="439"/>
    <n v="6341"/>
    <n v="0.74073489985806651"/>
    <n v="1644"/>
    <n v="0.23345103377860971"/>
    <n v="29.655890238132791"/>
    <x v="6"/>
    <n v="10.83101025227508"/>
    <n v="4590"/>
    <n v="2568"/>
    <n v="1113"/>
    <n v="308"/>
    <n v="65"/>
    <n v="24"/>
    <n v="14"/>
    <n v="8682"/>
    <n v="-1"/>
    <n v="-1"/>
    <n v="49714.337057942626"/>
    <n v="27814.034327842419"/>
    <n v="12054.91441078217"/>
    <n v="3335.9511577007261"/>
    <n v="704.01566639788041"/>
    <n v="259.94424605460199"/>
    <n v="151.63414353185121"/>
    <n v="94034.831010252281"/>
    <n v="-10.83101025227508"/>
    <n v="-10.83101025227508"/>
  </r>
  <r>
    <n v="4480"/>
    <n v="4292891"/>
    <s v="frdt!protargol!Protargol_Lor_2025!mts!dsp!bn!banner!W25-44+konkurenty!woman!gif__kWzRQ"/>
    <s v="mts"/>
    <s v="banner"/>
    <n v="197935"/>
    <n v="580"/>
    <n v="66241"/>
    <n v="0.43112271855799278"/>
    <n v="37683"/>
    <n v="0.29302548816530682"/>
    <n v="2.988104044323002"/>
    <x v="6"/>
    <n v="2.5149293555600729"/>
    <n v="57171"/>
    <n v="13336"/>
    <n v="5112"/>
    <n v="2016"/>
    <n v="650"/>
    <n v="186"/>
    <n v="91"/>
    <n v="96"/>
    <n v="36"/>
    <n v="10"/>
    <n v="143781.02618672501"/>
    <n v="33539.097885749143"/>
    <n v="12856.31886562309"/>
    <n v="5070.097580809108"/>
    <n v="1634.704081114048"/>
    <n v="467.77686013417372"/>
    <n v="228.85857135596669"/>
    <n v="241.43321813376701"/>
    <n v="90.537456800162644"/>
    <n v="25.149293555600739"/>
  </r>
  <r>
    <n v="4481"/>
    <n v="4292891"/>
    <s v="frdt!protargol!Protargol_Lor_2025!mts!dsp!bn!banner!W25-44+konkurenty!woman!gif__kWzRQ"/>
    <s v="mts"/>
    <s v="banner"/>
    <n v="209910"/>
    <n v="564"/>
    <n v="5720"/>
    <n v="0.69038461538461537"/>
    <n v="1771"/>
    <n v="0.26868657996284118"/>
    <n v="36.697552447552447"/>
    <x v="6"/>
    <n v="24.433709696193691"/>
    <n v="4100"/>
    <n v="2034"/>
    <n v="888"/>
    <n v="500"/>
    <n v="255"/>
    <n v="276"/>
    <n v="189"/>
    <n v="104"/>
    <n v="135"/>
    <n v="110"/>
    <n v="100178.20975439411"/>
    <n v="49698.165522057971"/>
    <n v="21697.13421022"/>
    <n v="12216.854848096849"/>
    <n v="6230.5959725293906"/>
    <n v="6743.7038761494587"/>
    <n v="4617.9711325806074"/>
    <n v="2541.1058084041442"/>
    <n v="3298.5508089861478"/>
    <n v="2687.708066581306"/>
  </r>
  <r>
    <n v="4482"/>
    <n v="4292892"/>
    <s v="frdt!protargol!Protargol_Lor_2025!mts!dsp!bn!banner!W25-44+konkurenty!family!gif__kWzRQ"/>
    <s v="mts"/>
    <s v="banner"/>
    <n v="189858"/>
    <n v="456"/>
    <n v="6385"/>
    <n v="0.73797963978073611"/>
    <n v="1673"/>
    <n v="0.24017950257560911"/>
    <n v="29.73500391542678"/>
    <x v="6"/>
    <n v="10.6859908819722"/>
    <n v="4565"/>
    <n v="2566"/>
    <n v="1263"/>
    <n v="372"/>
    <n v="95"/>
    <n v="24"/>
    <n v="8885"/>
    <n v="-1"/>
    <n v="-1"/>
    <n v="-1"/>
    <n v="48781.548376203071"/>
    <n v="27420.252603140649"/>
    <n v="13496.406483930879"/>
    <n v="3975.188608093657"/>
    <n v="1015.169133787359"/>
    <n v="256.46378116733268"/>
    <n v="94945.028986322955"/>
    <n v="-10.6859908819722"/>
    <n v="-10.6859908819722"/>
    <n v="-10.6859908819722"/>
  </r>
  <r>
    <n v="4483"/>
    <n v="4292892"/>
    <s v="frdt!protargol!Protargol_Lor_2025!mts!dsp!bn!banner!W25-44+konkurenty!family!gif__kWzRQ"/>
    <s v="mts"/>
    <s v="banner"/>
    <n v="206261"/>
    <n v="578"/>
    <n v="64807"/>
    <n v="0.43791565725924658"/>
    <n v="36427"/>
    <n v="0.28022747877688953"/>
    <n v="3.182696313669819"/>
    <x v="6"/>
    <n v="2.6863546971255912"/>
    <n v="55908"/>
    <n v="13196"/>
    <n v="5109"/>
    <n v="1828"/>
    <n v="485"/>
    <n v="150"/>
    <n v="70"/>
    <n v="16"/>
    <n v="9"/>
    <n v="10"/>
    <n v="150188.71840689759"/>
    <n v="35449.136583269297"/>
    <n v="13724.586147614649"/>
    <n v="4910.6563863455804"/>
    <n v="1302.882028105912"/>
    <n v="402.95320456883871"/>
    <n v="188.0448287987914"/>
    <n v="42.981675154009459"/>
    <n v="24.17719227413032"/>
    <n v="26.863546971255911"/>
  </r>
  <r>
    <n v="4484"/>
    <n v="4292892"/>
    <s v="frdt!protargol!Protargol_Lor_2025!mts!dsp!bn!banner!W25-44+konkurenty!family!gif__kWzRQ"/>
    <s v="mts"/>
    <s v="banner"/>
    <n v="159201"/>
    <n v="437"/>
    <n v="4943"/>
    <n v="0.7268865061703419"/>
    <n v="1350"/>
    <n v="0.27449576321756769"/>
    <n v="32.207363949018813"/>
    <x v="6"/>
    <n v="23.377533039647581"/>
    <n v="3665"/>
    <n v="1850"/>
    <n v="666"/>
    <n v="288"/>
    <n v="145"/>
    <n v="72"/>
    <n v="63"/>
    <n v="24"/>
    <n v="27"/>
    <n v="10"/>
    <n v="85678.658590308376"/>
    <n v="43248.436123348023"/>
    <n v="15569.43700440529"/>
    <n v="6732.7295154185022"/>
    <n v="3389.742290748899"/>
    <n v="1683.182378854626"/>
    <n v="1472.784581497797"/>
    <n v="561.06079295154188"/>
    <n v="631.19339207048461"/>
    <n v="233.77533039647579"/>
  </r>
  <r>
    <n v="4485"/>
    <n v="4292893"/>
    <s v="frdt!protargol!Protargol_Lor_2025!mts!dsp!bn!banner!W25-44+konkurenty!ne_otkladivay!gif__kWzRQ"/>
    <s v="mts"/>
    <s v="banner"/>
    <n v="185422"/>
    <n v="426"/>
    <n v="6250"/>
    <n v="0.73887999999999998"/>
    <n v="1632"/>
    <n v="0.22974620055872549"/>
    <n v="29.66752"/>
    <x v="6"/>
    <n v="10.91102742144286"/>
    <n v="4584"/>
    <n v="2430"/>
    <n v="1059"/>
    <n v="320"/>
    <n v="80"/>
    <n v="6"/>
    <n v="19"/>
    <n v="8498"/>
    <n v="-1"/>
    <n v="-1"/>
    <n v="50016.149699894078"/>
    <n v="26513.796634106151"/>
    <n v="11554.77803930799"/>
    <n v="3491.5287748617161"/>
    <n v="872.88219371542891"/>
    <n v="65.466164528657174"/>
    <n v="207.30952100741439"/>
    <n v="92721.911027421433"/>
    <n v="-10.91102742144286"/>
    <n v="-10.91102742144286"/>
  </r>
  <r>
    <n v="4486"/>
    <n v="4292893"/>
    <s v="frdt!protargol!Protargol_Lor_2025!mts!dsp!bn!banner!W25-44+konkurenty!ne_otkladivay!gif__kWzRQ"/>
    <s v="mts"/>
    <s v="banner"/>
    <n v="241530"/>
    <n v="692"/>
    <n v="69383"/>
    <n v="0.43660550855396851"/>
    <n v="39090"/>
    <n v="0.28650685215087152"/>
    <n v="3.4811120879754411"/>
    <x v="6"/>
    <n v="2.8677099164133741"/>
    <n v="58848"/>
    <n v="14970"/>
    <n v="6438"/>
    <n v="2568"/>
    <n v="910"/>
    <n v="264"/>
    <n v="91"/>
    <n v="88"/>
    <n v="27"/>
    <n v="20"/>
    <n v="168758.9931610942"/>
    <n v="42929.617448708203"/>
    <n v="18462.316441869301"/>
    <n v="7364.279065349544"/>
    <n v="2609.6160239361702"/>
    <n v="757.07541793313067"/>
    <n v="260.961602393617"/>
    <n v="252.35847264437689"/>
    <n v="77.428167743161083"/>
    <n v="57.354198328267472"/>
  </r>
  <r>
    <n v="4487"/>
    <n v="4292893"/>
    <s v="frdt!protargol!Protargol_Lor_2025!mts!dsp!bn!banner!W25-44+konkurenty!ne_otkladivay!gif__kWzRQ"/>
    <s v="mts"/>
    <s v="banner"/>
    <n v="222874"/>
    <n v="618"/>
    <n v="5787"/>
    <n v="0.64040089856575078"/>
    <n v="2081"/>
    <n v="0.27728671805594191"/>
    <n v="38.512873682391557"/>
    <x v="6"/>
    <n v="25.419023722627738"/>
    <n v="4131"/>
    <n v="2022"/>
    <n v="930"/>
    <n v="492"/>
    <n v="310"/>
    <n v="234"/>
    <n v="392"/>
    <n v="112"/>
    <n v="45"/>
    <n v="100"/>
    <n v="105005.9869981752"/>
    <n v="51397.265967153289"/>
    <n v="23639.6920620438"/>
    <n v="12506.159671532851"/>
    <n v="7879.8973540145989"/>
    <n v="5948.0515510948908"/>
    <n v="9964.2572992700734"/>
    <n v="2846.9306569343071"/>
    <n v="1143.856067518248"/>
    <n v="2541.902372262774"/>
  </r>
  <r>
    <n v="4488"/>
    <n v="4292894"/>
    <s v="frdt!protargol!Protargol_Lor_2025!mts!dsp!bn!banner!W25-44+konkurenty!mum_child!gif__kWzRQ"/>
    <s v="mts"/>
    <s v="banner"/>
    <n v="185935"/>
    <n v="415"/>
    <n v="6245"/>
    <n v="0.72281825460368299"/>
    <n v="1731"/>
    <n v="0.2231962782692877"/>
    <n v="29.773418734987992"/>
    <x v="6"/>
    <n v="10.822129096094519"/>
    <n v="4561"/>
    <n v="2374"/>
    <n v="1137"/>
    <n v="360"/>
    <n v="105"/>
    <n v="24"/>
    <n v="14"/>
    <n v="16"/>
    <n v="8591"/>
    <n v="-1"/>
    <n v="49359.730807287116"/>
    <n v="25691.7344741284"/>
    <n v="12304.760782259469"/>
    <n v="3895.9664745940281"/>
    <n v="1136.3235550899251"/>
    <n v="259.73109830626862"/>
    <n v="151.50980734532331"/>
    <n v="173.15406553751239"/>
    <n v="92972.91106454804"/>
    <n v="-10.822129096094519"/>
  </r>
  <r>
    <n v="4489"/>
    <n v="4292894"/>
    <s v="frdt!protargol!Protargol_Lor_2025!mts!dsp!bn!banner!W25-44+konkurenty!mum_child!gif__kWzRQ"/>
    <s v="mts"/>
    <s v="banner"/>
    <n v="213494"/>
    <n v="551"/>
    <n v="69266"/>
    <n v="0.43371928507492852"/>
    <n v="39224"/>
    <n v="0.25808687831976551"/>
    <n v="3.082233707735397"/>
    <x v="6"/>
    <n v="2.5708849632118298"/>
    <n v="59215"/>
    <n v="14766"/>
    <n v="5673"/>
    <n v="2276"/>
    <n v="775"/>
    <n v="204"/>
    <n v="77"/>
    <n v="16"/>
    <n v="27"/>
    <n v="14"/>
    <n v="152234.95309658849"/>
    <n v="37961.687366785882"/>
    <n v="14584.63039630071"/>
    <n v="5851.3341762701248"/>
    <n v="1992.4358464891679"/>
    <n v="524.46053249521333"/>
    <n v="197.95814216731091"/>
    <n v="41.134159411389277"/>
    <n v="69.413894006719403"/>
    <n v="35.992389484965607"/>
  </r>
  <r>
    <n v="4490"/>
    <n v="4292894"/>
    <s v="frdt!protargol!Protargol_Lor_2025!mts!dsp!bn!banner!W25-44+konkurenty!mum_child!gif__kWzRQ"/>
    <s v="mts"/>
    <s v="banner"/>
    <n v="239187"/>
    <n v="684"/>
    <n v="5805"/>
    <n v="0.66408268733850129"/>
    <n v="1950"/>
    <n v="0.28596871903573362"/>
    <n v="41.203617571059432"/>
    <x v="6"/>
    <n v="26.63848980955563"/>
    <n v="4105"/>
    <n v="2068"/>
    <n v="846"/>
    <n v="520"/>
    <n v="355"/>
    <n v="336"/>
    <n v="336"/>
    <n v="152"/>
    <n v="171"/>
    <n v="90"/>
    <n v="109351.0006682259"/>
    <n v="55088.39692616104"/>
    <n v="22536.162378884059"/>
    <n v="13852.01470096893"/>
    <n v="9456.6638823922476"/>
    <n v="8950.5325760106916"/>
    <n v="8950.5325760106916"/>
    <n v="4049.0504510524561"/>
    <n v="4555.181757434013"/>
    <n v="2397.4640828600068"/>
  </r>
  <r>
    <n v="4491"/>
    <n v="4292895"/>
    <s v="frdt!protargol!Protargol_Lor_2025!mts!dsp!bn!banner!W25-44+konkurenty!man!gif__kWzRQ"/>
    <s v="mts"/>
    <s v="banner"/>
    <n v="205755"/>
    <n v="510"/>
    <n v="7020"/>
    <n v="0.70854700854700847"/>
    <n v="2046"/>
    <n v="0.24786760953561271"/>
    <n v="29.30982905982906"/>
    <x v="6"/>
    <n v="9.9312192296553725"/>
    <n v="4908"/>
    <n v="2724"/>
    <n v="1407"/>
    <n v="672"/>
    <n v="355"/>
    <n v="102"/>
    <n v="105"/>
    <n v="72"/>
    <n v="14"/>
    <n v="10359"/>
    <n v="48742.423979148567"/>
    <n v="27052.641181581239"/>
    <n v="13973.22545612511"/>
    <n v="6673.7793223284107"/>
    <n v="3525.5828265276568"/>
    <n v="1012.984361424848"/>
    <n v="1042.778019113814"/>
    <n v="715.04778453518679"/>
    <n v="139.03706921517519"/>
    <n v="102877.5"/>
  </r>
  <r>
    <n v="4492"/>
    <n v="4292895"/>
    <s v="frdt!protargol!Protargol_Lor_2025!mts!dsp!bn!banner!W25-44+konkurenty!man!gif__kWzRQ"/>
    <s v="mts"/>
    <s v="banner"/>
    <n v="205465"/>
    <n v="547"/>
    <n v="67929"/>
    <n v="0.4154337617217978"/>
    <n v="39709"/>
    <n v="0.26622539118584682"/>
    <n v="3.0247022626565969"/>
    <x v="6"/>
    <n v="2.5720419608432228"/>
    <n v="59047"/>
    <n v="13276"/>
    <n v="4926"/>
    <n v="1744"/>
    <n v="555"/>
    <n v="210"/>
    <n v="56"/>
    <n v="24"/>
    <n v="36"/>
    <n v="10"/>
    <n v="151871.36166190979"/>
    <n v="34146.429072154628"/>
    <n v="12669.878699113709"/>
    <n v="4485.6411797105802"/>
    <n v="1427.4832882679891"/>
    <n v="540.12881177707675"/>
    <n v="144.03434980722051"/>
    <n v="61.72900706023735"/>
    <n v="92.593510590356018"/>
    <n v="25.720419608432231"/>
  </r>
  <r>
    <n v="4493"/>
    <n v="4292895"/>
    <s v="frdt!protargol!Protargol_Lor_2025!mts!dsp!bn!banner!W25-44+konkurenty!man!gif__kWzRQ"/>
    <s v="mts"/>
    <s v="banner"/>
    <n v="228633"/>
    <n v="549"/>
    <n v="6017"/>
    <n v="0.66179159049360148"/>
    <n v="2035"/>
    <n v="0.24012281691619319"/>
    <n v="37.997839454877848"/>
    <x v="6"/>
    <n v="24.099609992621481"/>
    <n v="4099"/>
    <n v="2240"/>
    <n v="1104"/>
    <n v="728"/>
    <n v="790"/>
    <n v="180"/>
    <n v="147"/>
    <n v="80"/>
    <n v="99"/>
    <n v="20"/>
    <n v="98784.301359755453"/>
    <n v="53983.126383472118"/>
    <n v="26605.969431854119"/>
    <n v="17544.516074628438"/>
    <n v="19038.69189417097"/>
    <n v="4337.9297986718666"/>
    <n v="3542.6426689153582"/>
    <n v="1927.968799409718"/>
    <n v="2385.8613892695271"/>
    <n v="481.99219985242962"/>
  </r>
  <r>
    <n v="4494"/>
    <n v="4292940"/>
    <s v="frdt!sonnrmd!Sonnorm_Duo_2025!mts!dsp!bn!banner!mw_konkurenty!zdorovyi_son!gif__kyYQo"/>
    <s v="mts"/>
    <s v="banner"/>
    <n v="995475"/>
    <n v="2367"/>
    <n v="39883"/>
    <n v="0.52967429731965998"/>
    <n v="18758"/>
    <n v="0.23777593611090181"/>
    <n v="24.95988265677105"/>
    <x v="0"/>
    <n v="13.44455248976946"/>
    <n v="23738"/>
    <n v="14472"/>
    <n v="10239"/>
    <n v="7220"/>
    <n v="5615"/>
    <n v="3912"/>
    <n v="3262"/>
    <n v="2432"/>
    <n v="1773"/>
    <n v="1380"/>
    <n v="319146.78700214741"/>
    <n v="194569.5636319436"/>
    <n v="137658.77294274949"/>
    <n v="97069.668976135494"/>
    <n v="75491.162230055517"/>
    <n v="52595.08933997812"/>
    <n v="43856.130221627973"/>
    <n v="32697.15165511932"/>
    <n v="23837.191564361248"/>
    <n v="18553.482435881851"/>
  </r>
  <r>
    <n v="4495"/>
    <n v="4292940"/>
    <s v="frdt!sonnrmd!Sonnorm_Duo_2025!mts!dsp!bn!banner!mw_konkurenty!zdorovyi_son!gif__kyYQo"/>
    <s v="mts"/>
    <s v="banner"/>
    <n v="1048670"/>
    <n v="3350"/>
    <n v="54879"/>
    <n v="0.35266677599810492"/>
    <n v="35525"/>
    <n v="0.31945225857514747"/>
    <n v="19.10876655915742"/>
    <x v="0"/>
    <n v="10.39069002417661"/>
    <n v="34448"/>
    <n v="17444"/>
    <n v="12081"/>
    <n v="9768"/>
    <n v="7730"/>
    <n v="5784"/>
    <n v="4466"/>
    <n v="3952"/>
    <n v="3051"/>
    <n v="2200"/>
    <n v="357938.48995283578"/>
    <n v="181255.1967817368"/>
    <n v="125529.9261820776"/>
    <n v="101496.26015615711"/>
    <n v="80320.033886885183"/>
    <n v="60099.7510998375"/>
    <n v="46404.821647972727"/>
    <n v="41064.006975545963"/>
    <n v="31701.99526376283"/>
    <n v="22859.518053188542"/>
  </r>
  <r>
    <n v="4496"/>
    <n v="4292940"/>
    <s v="frdt!sonnrmd!Sonnorm_Duo_2025!mts!dsp!bn!banner!mw_konkurenty!zdorovyi_son!gif__kyYQo"/>
    <s v="mts"/>
    <s v="banner"/>
    <n v="985935"/>
    <n v="2393"/>
    <n v="81679"/>
    <n v="0.44432473463191269"/>
    <n v="45387"/>
    <n v="0.24271376916328161"/>
    <n v="12.07085052461465"/>
    <x v="0"/>
    <n v="7.2596107826317464"/>
    <n v="54594"/>
    <n v="24890"/>
    <n v="14625"/>
    <n v="10356"/>
    <n v="8140"/>
    <n v="6330"/>
    <n v="5131"/>
    <n v="4216"/>
    <n v="3879"/>
    <n v="3650"/>
    <n v="396331.19106699747"/>
    <n v="180691.71237970411"/>
    <n v="106171.80769598929"/>
    <n v="75180.529264934361"/>
    <n v="59093.231770622413"/>
    <n v="45953.336254058951"/>
    <n v="37249.062925683487"/>
    <n v="30606.519059575439"/>
    <n v="28160.030225828541"/>
    <n v="26497.579356605871"/>
  </r>
  <r>
    <n v="4497"/>
    <n v="4292941"/>
    <s v="frdt!sonnrmd!Sonnorm_Duo_2025!mts!dsp!bn!banner!mw_konkurenty!problemy_so_snom!gif__kyYQo"/>
    <s v="mts"/>
    <s v="banner"/>
    <n v="835361"/>
    <n v="2129"/>
    <n v="38762"/>
    <n v="0.54347040916361378"/>
    <n v="17696"/>
    <n v="0.25485987495226609"/>
    <n v="21.551029358650229"/>
    <x v="0"/>
    <n v="11.928105321776879"/>
    <n v="23650"/>
    <n v="14042"/>
    <n v="9543"/>
    <n v="6988"/>
    <n v="4885"/>
    <n v="3306"/>
    <n v="2716"/>
    <n v="2024"/>
    <n v="1539"/>
    <n v="1340"/>
    <n v="282099.69086002308"/>
    <n v="167494.45492839089"/>
    <n v="113829.9090857167"/>
    <n v="83353.599988576811"/>
    <n v="58268.794496880037"/>
    <n v="39434.316193794351"/>
    <n v="32396.734053945991"/>
    <n v="24142.485171276399"/>
    <n v="18357.354090214609"/>
    <n v="15983.66113118101"/>
  </r>
  <r>
    <n v="4498"/>
    <n v="4292941"/>
    <s v="frdt!sonnrmd!Sonnorm_Duo_2025!mts!dsp!bn!banner!mw_konkurenty!problemy_so_snom!gif__kyYQo"/>
    <s v="mts"/>
    <s v="banner"/>
    <n v="767671"/>
    <n v="2615"/>
    <n v="61460"/>
    <n v="0.2992678164659941"/>
    <n v="43067"/>
    <n v="0.34064071718223038"/>
    <n v="12.49057923852912"/>
    <x v="0"/>
    <n v="7.4663820185377903"/>
    <n v="41449"/>
    <n v="19052"/>
    <n v="12060"/>
    <n v="8396"/>
    <n v="5985"/>
    <n v="4956"/>
    <n v="3563"/>
    <n v="3120"/>
    <n v="2286"/>
    <n v="1950"/>
    <n v="309474.06828637287"/>
    <n v="142249.51021718199"/>
    <n v="90044.567143565757"/>
    <n v="62687.74342764329"/>
    <n v="44686.296380948683"/>
    <n v="37003.389283873294"/>
    <n v="26602.719132050152"/>
    <n v="23295.111897837909"/>
    <n v="17068.149294377388"/>
    <n v="14559.44493614869"/>
  </r>
  <r>
    <n v="4499"/>
    <n v="4292941"/>
    <s v="frdt!sonnrmd!Sonnorm_Duo_2025!mts!dsp!bn!banner!mw_konkurenty!problemy_so_snom!gif__kyYQo"/>
    <s v="mts"/>
    <s v="banner"/>
    <n v="815731"/>
    <n v="1983"/>
    <n v="69234"/>
    <n v="0.50150215212178995"/>
    <n v="34513"/>
    <n v="0.24309484376589829"/>
    <n v="11.78223127365167"/>
    <x v="0"/>
    <n v="7.0228403670988513"/>
    <n v="45699"/>
    <n v="21842"/>
    <n v="12654"/>
    <n v="9096"/>
    <n v="7010"/>
    <n v="5586"/>
    <n v="4536"/>
    <n v="3712"/>
    <n v="3159"/>
    <n v="2860"/>
    <n v="320936.78193605039"/>
    <n v="153392.87929817309"/>
    <n v="88867.022005268867"/>
    <n v="63879.755979131151"/>
    <n v="49230.110973362949"/>
    <n v="39229.586290614177"/>
    <n v="31855.603905160391"/>
    <n v="26068.783442670941"/>
    <n v="22185.152719665271"/>
    <n v="20085.323449902709"/>
  </r>
  <r>
    <n v="4500"/>
    <n v="4292942"/>
    <s v="frdt!sonnrmd!Sonnorm_Duo_2025!mts!dsp!bn!banner!mw25-44_simptomatiki!zdorovyi_son!gif__HjqEf"/>
    <s v="mts"/>
    <s v="banner"/>
    <n v="929953"/>
    <n v="1585"/>
    <n v="50814"/>
    <n v="0.35742118313850513"/>
    <n v="32652"/>
    <n v="0.17043872109665761"/>
    <n v="18.301117802180499"/>
    <x v="5"/>
    <n v="11.565716488819239"/>
    <n v="34981"/>
    <n v="17048"/>
    <n v="9561"/>
    <n v="5980"/>
    <n v="3890"/>
    <n v="2814"/>
    <n v="2065"/>
    <n v="1736"/>
    <n v="1251"/>
    <n v="1080"/>
    <n v="404580.32849538588"/>
    <n v="197172.33470139041"/>
    <n v="110579.8153496008"/>
    <n v="69162.984603139077"/>
    <n v="44990.637141506857"/>
    <n v="32545.926199537349"/>
    <n v="23883.204549411741"/>
    <n v="20078.083824590209"/>
    <n v="14468.71132751287"/>
    <n v="12490.97380792478"/>
  </r>
  <r>
    <n v="4501"/>
    <n v="4292942"/>
    <s v="frdt!sonnrmd!Sonnorm_Duo_2025!mts!dsp!bn!banner!mw25-44_simptomatiki!zdorovyi_son!gif__HjqEf"/>
    <s v="mts"/>
    <s v="banner"/>
    <n v="915866"/>
    <n v="2047"/>
    <n v="42220"/>
    <n v="0.3861440075793463"/>
    <n v="25917"/>
    <n v="0.2235043117661317"/>
    <n v="21.692704879204172"/>
    <x v="5"/>
    <n v="12.05975455598862"/>
    <n v="26586"/>
    <n v="12968"/>
    <n v="8667"/>
    <n v="6648"/>
    <n v="5260"/>
    <n v="4218"/>
    <n v="3605"/>
    <n v="2816"/>
    <n v="2556"/>
    <n v="2620"/>
    <n v="320620.63462551357"/>
    <n v="156390.89708206049"/>
    <n v="104521.89273675341"/>
    <n v="80173.248288212373"/>
    <n v="63434.30896450016"/>
    <n v="50868.044717160017"/>
    <n v="43475.415174338988"/>
    <n v="33960.268829663968"/>
    <n v="30824.73264510692"/>
    <n v="31596.556936690191"/>
  </r>
  <r>
    <n v="4502"/>
    <n v="4292942"/>
    <s v="frdt!sonnrmd!Sonnorm_Duo_2025!mts!dsp!bn!banner!mw25-44_simptomatiki!zdorovyi_son!gif__HjqEf"/>
    <s v="mts"/>
    <s v="banner"/>
    <n v="999314"/>
    <n v="2286"/>
    <n v="63963"/>
    <n v="0.47463377264981321"/>
    <n v="33604"/>
    <n v="0.22875692725209501"/>
    <n v="15.62331347810453"/>
    <x v="5"/>
    <n v="9.5820692300316423"/>
    <n v="42918"/>
    <n v="18590"/>
    <n v="11382"/>
    <n v="7540"/>
    <n v="5775"/>
    <n v="4920"/>
    <n v="3801"/>
    <n v="3384"/>
    <n v="3150"/>
    <n v="2830"/>
    <n v="411243.247214498"/>
    <n v="178130.66698628821"/>
    <n v="109063.1119762202"/>
    <n v="72248.801994438589"/>
    <n v="55336.449803432733"/>
    <n v="47143.780611755683"/>
    <n v="36421.445143350269"/>
    <n v="32425.72227442708"/>
    <n v="30183.518074599669"/>
    <n v="27117.255920989552"/>
  </r>
  <r>
    <n v="4503"/>
    <n v="4292943"/>
    <s v="frdt!sonnrmd!Sonnorm_Duo_2025!mts!dsp!bn!banner!mw25-44_simptomatiki!problemy_so_snom!gif__HjqEf"/>
    <s v="mts"/>
    <s v="banner"/>
    <n v="943440"/>
    <n v="2134"/>
    <n v="48718"/>
    <n v="0.37963381091177789"/>
    <n v="30223"/>
    <n v="0.2261935046213856"/>
    <n v="19.365326983866328"/>
    <x v="5"/>
    <n v="12.166668816011761"/>
    <n v="33244"/>
    <n v="16804"/>
    <n v="9168"/>
    <n v="5884"/>
    <n v="3620"/>
    <n v="2688"/>
    <n v="2170"/>
    <n v="1608"/>
    <n v="1287"/>
    <n v="1070"/>
    <n v="404468.73811949498"/>
    <n v="204448.70278426161"/>
    <n v="111544.01970519579"/>
    <n v="71588.679313413202"/>
    <n v="44043.341113962582"/>
    <n v="32704.005777439608"/>
    <n v="26401.671330745521"/>
    <n v="19564.003456146911"/>
    <n v="15658.502766207141"/>
    <n v="13018.335633132579"/>
  </r>
  <r>
    <n v="4504"/>
    <n v="4292943"/>
    <s v="frdt!sonnrmd!Sonnorm_Duo_2025!mts!dsp!bn!banner!mw25-44_simptomatiki!problemy_so_snom!gif__HjqEf"/>
    <s v="mts"/>
    <s v="banner"/>
    <n v="903347"/>
    <n v="1880"/>
    <n v="40779"/>
    <n v="0.39174575148973728"/>
    <n v="24804"/>
    <n v="0.2081149325785108"/>
    <n v="22.15225974153363"/>
    <x v="5"/>
    <n v="11.62429225859584"/>
    <n v="24595"/>
    <n v="13438"/>
    <n v="9177"/>
    <n v="7284"/>
    <n v="5650"/>
    <n v="4878"/>
    <n v="4032"/>
    <n v="3440"/>
    <n v="2808"/>
    <n v="2410"/>
    <n v="285899.46810016473"/>
    <n v="156207.23937101089"/>
    <n v="106676.130057134"/>
    <n v="84671.3448116121"/>
    <n v="65677.2512610665"/>
    <n v="56703.297637430507"/>
    <n v="46869.146386658431"/>
    <n v="39987.565369569689"/>
    <n v="32641.01266213712"/>
    <n v="28014.54434321597"/>
  </r>
  <r>
    <n v="4505"/>
    <n v="4292943"/>
    <s v="frdt!sonnrmd!Sonnorm_Duo_2025!mts!dsp!bn!banner!mw25-44_simptomatiki!problemy_so_snom!gif__HjqEf"/>
    <s v="mts"/>
    <s v="banner"/>
    <n v="805199"/>
    <n v="1895"/>
    <n v="57701"/>
    <n v="0.4918112337741114"/>
    <n v="29323"/>
    <n v="0.23534554811916061"/>
    <n v="13.954680161522329"/>
    <x v="5"/>
    <n v="7.9472453068556428"/>
    <n v="36842"/>
    <n v="18248"/>
    <n v="11658"/>
    <n v="8428"/>
    <n v="6715"/>
    <n v="5298"/>
    <n v="4207"/>
    <n v="3824"/>
    <n v="3258"/>
    <n v="2840"/>
    <n v="292792.41159517562"/>
    <n v="145021.3323595018"/>
    <n v="92648.985787323079"/>
    <n v="66979.383446179359"/>
    <n v="53365.752235535641"/>
    <n v="42104.505635721187"/>
    <n v="33434.061005941687"/>
    <n v="30390.26605341598"/>
    <n v="25892.125209735681"/>
    <n v="22570.176671470021"/>
  </r>
  <r>
    <n v="4506"/>
    <n v="4292944"/>
    <s v="frdt!sonnrmd!Sonnorm_Duo_2025!aignet!aignet!bn!banner!mw25-44_vorotnichki!zdorovyi_son!bn__Cjnjl"/>
    <s v="aignet"/>
    <s v="banner"/>
    <n v="839684"/>
    <n v="1549"/>
    <n v="303631"/>
    <n v="0.57408828479305474"/>
    <n v="129320"/>
    <n v="0.1844741593266038"/>
    <n v="2.765475198513986"/>
    <x v="5"/>
    <n v="2.1658142012231139"/>
    <n v="238411"/>
    <n v="100850"/>
    <n v="36063"/>
    <n v="7784"/>
    <n v="2015"/>
    <n v="1062"/>
    <n v="616"/>
    <n v="368"/>
    <n v="270"/>
    <n v="260"/>
    <n v="516353.92952780379"/>
    <n v="218422.362193351"/>
    <n v="78105.757538709149"/>
    <n v="16858.697742320721"/>
    <n v="4364.1156154645741"/>
    <n v="2300.0946816989472"/>
    <n v="1334.141547953438"/>
    <n v="797.0196260501059"/>
    <n v="584.76983433024077"/>
    <n v="563.11169231800955"/>
  </r>
  <r>
    <n v="4507"/>
    <n v="4292945"/>
    <s v="frdt!sonnrmd!Sonnorm_Duo_2025!aignet!aignet!bn!banner!mw25-44_vorotnichki!problemy_so_snom!bn__Cjnjl"/>
    <s v="aignet"/>
    <s v="banner"/>
    <n v="839182"/>
    <n v="1546"/>
    <n v="303927"/>
    <n v="0.57487488771974848"/>
    <n v="129207"/>
    <n v="0.18422702107528521"/>
    <n v="2.7611301398033081"/>
    <x v="5"/>
    <n v="2.1647762302884281"/>
    <n v="238818"/>
    <n v="100804"/>
    <n v="36231"/>
    <n v="7264"/>
    <n v="1885"/>
    <n v="1032"/>
    <n v="595"/>
    <n v="432"/>
    <n v="342"/>
    <n v="250"/>
    <n v="516987.52976502181"/>
    <n v="218218.1031179947"/>
    <n v="78432.007599580043"/>
    <n v="15724.934536815141"/>
    <n v="4080.6031940936869"/>
    <n v="2234.049069657658"/>
    <n v="1288.041857021615"/>
    <n v="935.18333148460101"/>
    <n v="740.3534707586424"/>
    <n v="541.194057572107"/>
  </r>
  <r>
    <n v="4508"/>
    <n v="4292946"/>
    <s v="frdt!sonnrmd!Sonnorm_Duo_2025!aignet!aignet!bn!banner!mw25-44_puteshestvenniki!zdorovyi_son!bn__QJUFT"/>
    <s v="aignet"/>
    <s v="banner"/>
    <n v="841728"/>
    <n v="1502"/>
    <n v="306385"/>
    <n v="0.56419211123259949"/>
    <n v="133525"/>
    <n v="0.1784424422141119"/>
    <n v="2.7472885421936448"/>
    <x v="5"/>
    <n v="2.185489063830671"/>
    <n v="243835"/>
    <n v="98656"/>
    <n v="33303"/>
    <n v="6260"/>
    <n v="1380"/>
    <n v="618"/>
    <n v="448"/>
    <n v="312"/>
    <n v="162"/>
    <n v="170"/>
    <n v="532898.72587915161"/>
    <n v="215611.6090812787"/>
    <n v="72783.34229275283"/>
    <n v="13681.16153958"/>
    <n v="3015.9749080863262"/>
    <n v="1350.632241447355"/>
    <n v="979.0991005961406"/>
    <n v="681.87258791516933"/>
    <n v="354.04922834056867"/>
    <n v="371.53314085121411"/>
  </r>
  <r>
    <n v="4509"/>
    <n v="4292947"/>
    <s v="frdt!sonnrmd!Sonnorm_Duo_2025!aignet!aignet!bn!banner!mw25-44_puteshestvenniki!problemy_so_snom!bn__QJUFT"/>
    <s v="aignet"/>
    <s v="banner"/>
    <n v="841941"/>
    <n v="1645"/>
    <n v="306678"/>
    <n v="0.56289006710621559"/>
    <n v="134052"/>
    <n v="0.19538186167439281"/>
    <n v="2.745358323714123"/>
    <x v="5"/>
    <n v="2.1857696940746432"/>
    <n v="244336"/>
    <n v="98180"/>
    <n v="33456"/>
    <n v="6200"/>
    <n v="1495"/>
    <n v="492"/>
    <n v="434"/>
    <n v="200"/>
    <n v="189"/>
    <n v="210"/>
    <n v="534062.22397142206"/>
    <n v="214598.86856424849"/>
    <n v="73127.110884961265"/>
    <n v="13551.772103262791"/>
    <n v="3267.7256926415921"/>
    <n v="1075.3986894847239"/>
    <n v="948.62404722839517"/>
    <n v="437.15393881492861"/>
    <n v="413.11047218010748"/>
    <n v="459.01163575567512"/>
  </r>
  <r>
    <n v="4510"/>
    <n v="4292998"/>
    <s v="frdt!ibuprf!Ibuprofen_2025!aignet!aignet!bn!banner!W20-39_simptwkids3m-1!mama_s_rebenkom!gif__cCvVF"/>
    <s v="aignet"/>
    <s v="banner"/>
    <n v="493702"/>
    <n v="901"/>
    <n v="208894"/>
    <n v="0.81992781027698258"/>
    <n v="37616"/>
    <n v="0.1824987543092797"/>
    <n v="2.363409193179316"/>
    <x v="15"/>
    <n v="2.0387598179700861"/>
    <n v="181172"/>
    <n v="46980"/>
    <n v="10077"/>
    <n v="2192"/>
    <n v="705"/>
    <n v="384"/>
    <n v="259"/>
    <n v="184"/>
    <n v="135"/>
    <n v="70"/>
    <n v="369366.19374127628"/>
    <n v="95780.936248234619"/>
    <n v="20544.582685684549"/>
    <n v="4468.9615209904277"/>
    <n v="1437.32567166891"/>
    <n v="782.88377010051295"/>
    <n v="528.03879285425216"/>
    <n v="375.13180650649582"/>
    <n v="275.23257542596161"/>
    <n v="142.71318725790599"/>
  </r>
  <r>
    <n v="4511"/>
    <n v="4292998"/>
    <s v="frdt!ibuprf!Ibuprofen_2025!aignet!aignet!bn!banner!W20-39_simptwkids3m-1!mama_s_rebenkom!gif__cCvVF"/>
    <s v="aignet"/>
    <s v="banner"/>
    <n v="421704"/>
    <n v="1483"/>
    <n v="176187"/>
    <n v="0.83943764295890166"/>
    <n v="28289"/>
    <n v="0.35166846887864478"/>
    <n v="2.3935023582897719"/>
    <x v="15"/>
    <n v="1.9384411716035079"/>
    <n v="144366"/>
    <n v="50616"/>
    <n v="14124"/>
    <n v="4032"/>
    <n v="1930"/>
    <n v="1062"/>
    <n v="616"/>
    <n v="416"/>
    <n v="216"/>
    <n v="170"/>
    <n v="279844.99817971198"/>
    <n v="98116.138341883168"/>
    <n v="27378.54310772795"/>
    <n v="7815.7948039053445"/>
    <n v="3741.1914611947709"/>
    <n v="2058.6245242429259"/>
    <n v="1194.079761707761"/>
    <n v="806.39152738705934"/>
    <n v="418.70329306635779"/>
    <n v="329.53499917259637"/>
  </r>
  <r>
    <n v="4512"/>
    <n v="4292999"/>
    <s v="frdt!ibuprf!Ibuprofen_2025!aignet!aignet!bn!banner!W20-39_simptwkids3m-1!rebenok_s_igrushkoy!gif__cCvVF"/>
    <s v="aignet"/>
    <s v="banner"/>
    <n v="494741"/>
    <n v="964"/>
    <n v="209467"/>
    <n v="0.81979977753058952"/>
    <n v="37746"/>
    <n v="0.19484942626546009"/>
    <n v="2.361904261769157"/>
    <x v="15"/>
    <n v="2.038042784229237"/>
    <n v="181691"/>
    <n v="46952"/>
    <n v="10482"/>
    <n v="1992"/>
    <n v="560"/>
    <n v="402"/>
    <n v="210"/>
    <n v="248"/>
    <n v="126"/>
    <n v="90"/>
    <n v="370294.03150939429"/>
    <n v="95690.184805131139"/>
    <n v="21362.76446429086"/>
    <n v="4059.7812261846402"/>
    <n v="1141.303959168373"/>
    <n v="819.2931992601533"/>
    <n v="427.98898468813979"/>
    <n v="505.43461048885081"/>
    <n v="256.79339081288379"/>
    <n v="183.4238505806313"/>
  </r>
  <r>
    <n v="4513"/>
    <n v="4292999"/>
    <s v="frdt!ibuprf!Ibuprofen_2025!aignet!aignet!bn!banner!W20-39_simptwkids3m-1!rebenok_s_igrushkoy!gif__cCvVF"/>
    <s v="aignet"/>
    <s v="banner"/>
    <n v="407847"/>
    <n v="592"/>
    <n v="176359"/>
    <n v="0.84422116251509705"/>
    <n v="27473"/>
    <n v="0.1451524713924584"/>
    <n v="2.312595331114375"/>
    <x v="15"/>
    <n v="1.8716133117955871"/>
    <n v="144336"/>
    <n v="50856"/>
    <n v="14451"/>
    <n v="4080"/>
    <n v="1910"/>
    <n v="924"/>
    <n v="539"/>
    <n v="456"/>
    <n v="180"/>
    <n v="180"/>
    <n v="270141.1789713279"/>
    <n v="95182.766584676385"/>
    <n v="27046.683968758029"/>
    <n v="7636.1823121259958"/>
    <n v="3574.7814255295721"/>
    <n v="1729.370700099123"/>
    <n v="1008.799575057822"/>
    <n v="853.45567017878784"/>
    <n v="336.89039612320568"/>
    <n v="336.89039612320568"/>
  </r>
  <r>
    <n v="4514"/>
    <n v="4293000"/>
    <s v="frdt!ibuprf!Ibuprofen_2025!aignet!aignet!bn!banner!W20-39_simptwkids3m-1!devochka_plach!gif__cCvVF"/>
    <s v="aignet"/>
    <s v="banner"/>
    <n v="495168"/>
    <n v="971"/>
    <n v="208768"/>
    <n v="0.82187883200490497"/>
    <n v="37186"/>
    <n v="0.19609506268579549"/>
    <n v="2.3718577559779281"/>
    <x v="15"/>
    <n v="2.0446870625544551"/>
    <n v="180956"/>
    <n v="47082"/>
    <n v="10260"/>
    <n v="2112"/>
    <n v="620"/>
    <n v="492"/>
    <n v="280"/>
    <n v="160"/>
    <n v="81"/>
    <n v="130"/>
    <n v="369998.39209160389"/>
    <n v="96267.95627918886"/>
    <n v="20978.489261808711"/>
    <n v="4318.3790761150094"/>
    <n v="1267.705978783762"/>
    <n v="1005.9860347767921"/>
    <n v="572.51237751524741"/>
    <n v="327.14993000871277"/>
    <n v="165.6196520669109"/>
    <n v="265.80931813207923"/>
  </r>
  <r>
    <n v="4515"/>
    <n v="4293000"/>
    <s v="frdt!ibuprf!Ibuprofen_2025!aignet!aignet!bn!banner!W20-39_simptwkids3m-1!devochka_plach!gif__cCvVF"/>
    <s v="aignet"/>
    <s v="banner"/>
    <n v="407736"/>
    <n v="591"/>
    <n v="175095"/>
    <n v="0.84309660470030556"/>
    <n v="27473"/>
    <n v="0.1449467302372123"/>
    <n v="2.3286558725263431"/>
    <x v="15"/>
    <n v="1.882620198634217"/>
    <n v="143130"/>
    <n v="51100"/>
    <n v="13743"/>
    <n v="4240"/>
    <n v="1920"/>
    <n v="1026"/>
    <n v="588"/>
    <n v="328"/>
    <n v="234"/>
    <n v="270"/>
    <n v="269459.42903051543"/>
    <n v="96201.89215020847"/>
    <n v="25872.84938983004"/>
    <n v="7982.3096422090784"/>
    <n v="3614.6307813776962"/>
    <n v="1931.5683237987059"/>
    <n v="1106.9806767969189"/>
    <n v="617.49942515202304"/>
    <n v="440.53312648040668"/>
    <n v="508.3074536312385"/>
  </r>
  <r>
    <n v="4516"/>
    <n v="4293001"/>
    <s v="frdt!ibuprf!Ibuprofen_2025!mts!mts!15unskip!video!W20-44_smpt_wkids1-6!mechta!olv__vRUKZ"/>
    <s v="mts"/>
    <s v="video"/>
    <n v="224340"/>
    <n v="2800"/>
    <n v="121340"/>
    <n v="0.44848359980220859"/>
    <n v="66921"/>
    <n v="1.2481055540697159"/>
    <n v="1.8488544585462341"/>
    <x v="8"/>
    <n v="1.1334081057322141"/>
    <n v="82978"/>
    <n v="37822"/>
    <n v="25944"/>
    <n v="21848"/>
    <n v="16460"/>
    <n v="8976"/>
    <n v="3003"/>
    <n v="696"/>
    <n v="117"/>
    <n v="90"/>
    <n v="94047.937797447637"/>
    <n v="42867.761375003793"/>
    <n v="29405.139895116561"/>
    <n v="24762.700294037411"/>
    <n v="18655.897420352241"/>
    <n v="10173.47115705235"/>
    <n v="3403.6245415138378"/>
    <n v="788.85204158962085"/>
    <n v="132.60874837066899"/>
    <n v="102.00672951589929"/>
  </r>
  <r>
    <n v="4517"/>
    <n v="4293001"/>
    <s v="frdt!ibuprf!Ibuprofen_2025!mts!mts!15unskip!video!W20-44_smpt_wkids1-6!mechta!olv__vRUKZ"/>
    <s v="mts"/>
    <s v="video"/>
    <n v="372787"/>
    <n v="2829"/>
    <n v="148435"/>
    <n v="0.66740324047562904"/>
    <n v="49369"/>
    <n v="0.75887839436461035"/>
    <n v="2.5114494559908378"/>
    <x v="8"/>
    <n v="1.5707008570056209"/>
    <n v="105388"/>
    <n v="38066"/>
    <n v="24831"/>
    <n v="19760"/>
    <n v="15475"/>
    <n v="11220"/>
    <n v="7805"/>
    <n v="5640"/>
    <n v="5013"/>
    <n v="4140"/>
    <n v="165533.02191810831"/>
    <n v="59790.298822775963"/>
    <n v="39002.07298030657"/>
    <n v="31037.04893443107"/>
    <n v="24306.595762161978"/>
    <n v="17623.26361560306"/>
    <n v="12259.32018892887"/>
    <n v="8858.7528335117004"/>
    <n v="7873.9233961691762"/>
    <n v="6502.7015480032696"/>
  </r>
  <r>
    <n v="4518"/>
    <n v="4293001"/>
    <s v="frdt!ibuprf!Ibuprofen_2025!mts!mts!15unskip!video!W20-44_smpt_wkids1-6!mechta!olv__vRUKZ"/>
    <s v="mts"/>
    <s v="video"/>
    <n v="260585"/>
    <n v="3720"/>
    <n v="64822"/>
    <n v="0.55067723920891054"/>
    <n v="29126"/>
    <n v="1.427557227008462"/>
    <n v="4.0200086390423007"/>
    <x v="8"/>
    <n v="2.366781409796459"/>
    <n v="44573"/>
    <n v="18200"/>
    <n v="11487"/>
    <n v="9404"/>
    <n v="7400"/>
    <n v="6156"/>
    <n v="4641"/>
    <n v="3064"/>
    <n v="2646"/>
    <n v="2530"/>
    <n v="105494.5477788576"/>
    <n v="43075.421658295563"/>
    <n v="27187.21805433193"/>
    <n v="22257.2123777259"/>
    <n v="17514.182432493799"/>
    <n v="14569.906358707"/>
    <n v="10984.23252286537"/>
    <n v="7251.818239616352"/>
    <n v="6262.5036103214316"/>
    <n v="5987.9569667850428"/>
  </r>
  <r>
    <n v="4519"/>
    <n v="4293002"/>
    <s v="frdt!ibuprf!Ibuprofen_2025!mts!mts!15unskip!video!W20-44_smpt_wkids1-6!peregovory!olv__vRUKZ"/>
    <s v="mts"/>
    <s v="video"/>
    <n v="225391"/>
    <n v="2899"/>
    <n v="121785"/>
    <n v="0.44752637845383259"/>
    <n v="67283"/>
    <n v="1.2862092985079261"/>
    <n v="1.8507287432770869"/>
    <x v="8"/>
    <n v="1.1327717831062509"/>
    <n v="83372"/>
    <n v="37674"/>
    <n v="25617"/>
    <n v="22312"/>
    <n v="16745"/>
    <n v="9372"/>
    <n v="3045"/>
    <n v="608"/>
    <n v="108"/>
    <n v="120"/>
    <n v="94441.449101134334"/>
    <n v="42676.044156744887"/>
    <n v="29018.214767832829"/>
    <n v="25274.40402466667"/>
    <n v="18968.263508114171"/>
    <n v="10616.33715127178"/>
    <n v="3449.2900795585329"/>
    <n v="688.72524412860048"/>
    <n v="122.3393525754751"/>
    <n v="135.93261397275009"/>
  </r>
  <r>
    <n v="4520"/>
    <n v="4293002"/>
    <s v="frdt!ibuprf!Ibuprofen_2025!mts!mts!15unskip!video!W20-44_smpt_wkids1-6!peregovory!olv__vRUKZ"/>
    <s v="mts"/>
    <s v="video"/>
    <n v="374731"/>
    <n v="2878"/>
    <n v="147350"/>
    <n v="0.67185612487275193"/>
    <n v="48352"/>
    <n v="0.76801759128548208"/>
    <n v="2.543135391923991"/>
    <x v="8"/>
    <n v="1.587076581651236"/>
    <n v="104342"/>
    <n v="37830"/>
    <n v="24663"/>
    <n v="20436"/>
    <n v="15905"/>
    <n v="10770"/>
    <n v="7441"/>
    <n v="5624"/>
    <n v="4743"/>
    <n v="4360"/>
    <n v="165598.74468265331"/>
    <n v="60039.107083866264"/>
    <n v="39142.069733264441"/>
    <n v="32433.497022624659"/>
    <n v="25242.45303116291"/>
    <n v="17092.814784383809"/>
    <n v="11809.43684406685"/>
    <n v="8925.7186952065531"/>
    <n v="7527.5042267718136"/>
    <n v="6919.6538959993904"/>
  </r>
  <r>
    <n v="4521"/>
    <n v="4293002"/>
    <s v="frdt!ibuprf!Ibuprofen_2025!mts!mts!15unskip!video!W20-44_smpt_wkids1-6!peregovory!olv__vRUKZ"/>
    <s v="mts"/>
    <s v="video"/>
    <n v="338332"/>
    <n v="4923"/>
    <n v="81989"/>
    <n v="0.55267169986217657"/>
    <n v="36676"/>
    <n v="1.45507962592956"/>
    <n v="4.1265535620632026"/>
    <x v="8"/>
    <n v="2.3475714682209272"/>
    <n v="54330"/>
    <n v="23840"/>
    <n v="15348"/>
    <n v="12332"/>
    <n v="9940"/>
    <n v="8166"/>
    <n v="6447"/>
    <n v="4976"/>
    <n v="3861"/>
    <n v="4880"/>
    <n v="127543.55786844299"/>
    <n v="55966.103802386897"/>
    <n v="36030.526894254792"/>
    <n v="28950.251346100471"/>
    <n v="23334.860394116022"/>
    <n v="19170.26860949209"/>
    <n v="15134.79325562032"/>
    <n v="11681.515625867331"/>
    <n v="9063.9734388010002"/>
    <n v="11456.148764918131"/>
  </r>
  <r>
    <n v="4522"/>
    <n v="4293003"/>
    <s v="frdt!ibuprf!Ibuprofen_2025!aignet!aignet!bn!banner!W20-44_smpt_wkids1-6!boy_toy!gif__yElwo"/>
    <s v="aignet"/>
    <s v="banner"/>
    <n v="372899"/>
    <n v="712"/>
    <n v="164198"/>
    <n v="0.83782993702724762"/>
    <n v="26628"/>
    <n v="0.19093641978122761"/>
    <n v="2.2710325338920079"/>
    <x v="8"/>
    <n v="2.018277666823626"/>
    <n v="146719"/>
    <n v="30348"/>
    <n v="5391"/>
    <n v="1228"/>
    <n v="425"/>
    <n v="240"/>
    <n v="189"/>
    <n v="88"/>
    <n v="63"/>
    <n v="70"/>
    <n v="296119.68099869572"/>
    <n v="61250.690632763413"/>
    <n v="10880.534901846169"/>
    <n v="2478.4449748594129"/>
    <n v="857.76800840004125"/>
    <n v="484.38664003767042"/>
    <n v="381.45447902966538"/>
    <n v="177.60843468047909"/>
    <n v="127.1514930098885"/>
    <n v="141.27943667765379"/>
  </r>
  <r>
    <n v="4523"/>
    <n v="4293003"/>
    <s v="frdt!ibuprf!Ibuprofen_2025!aignet!aignet!bn!banner!W20-44_smpt_wkids1-6!boy_toy!gif__yElwo"/>
    <s v="aignet"/>
    <s v="banner"/>
    <n v="305242"/>
    <n v="650"/>
    <n v="134669"/>
    <n v="0.83305734801624731"/>
    <n v="22482"/>
    <n v="0.21294579382915849"/>
    <n v="2.2666092419190762"/>
    <x v="8"/>
    <n v="1.958085292004516"/>
    <n v="117416"/>
    <n v="28998"/>
    <n v="6066"/>
    <n v="1724"/>
    <n v="625"/>
    <n v="390"/>
    <n v="189"/>
    <n v="232"/>
    <n v="108"/>
    <n v="140"/>
    <n v="229910.54264600229"/>
    <n v="56780.557297546948"/>
    <n v="11877.74538129939"/>
    <n v="3375.739043415786"/>
    <n v="1223.803307502822"/>
    <n v="763.65326388176118"/>
    <n v="370.07812018885352"/>
    <n v="454.27578774504769"/>
    <n v="211.4732115364877"/>
    <n v="274.13194088063221"/>
  </r>
  <r>
    <n v="4524"/>
    <n v="4293004"/>
    <s v="frdt!ibuprf!Ibuprofen_2025!aignet!aignet!bn!banner!W20-44_smpt_wkids1-6!girl_ochki!gif__yElwo"/>
    <s v="aignet"/>
    <s v="banner"/>
    <n v="373534"/>
    <n v="699"/>
    <n v="163830"/>
    <n v="0.83793566501861683"/>
    <n v="26551"/>
    <n v="0.18713155964383429"/>
    <n v="2.2800097662210832"/>
    <x v="8"/>
    <n v="2.028213217208108"/>
    <n v="146481"/>
    <n v="30226"/>
    <n v="5274"/>
    <n v="1060"/>
    <n v="480"/>
    <n v="306"/>
    <n v="84"/>
    <n v="136"/>
    <n v="72"/>
    <n v="50"/>
    <n v="297094.70026986091"/>
    <n v="61304.772703332274"/>
    <n v="10696.79650755556"/>
    <n v="2149.9060102405938"/>
    <n v="973.54234425989182"/>
    <n v="620.63324446568106"/>
    <n v="170.36991024548109"/>
    <n v="275.83699754030272"/>
    <n v="146.03135163898381"/>
    <n v="101.4106608604054"/>
  </r>
  <r>
    <n v="4525"/>
    <n v="4293004"/>
    <s v="frdt!ibuprf!Ibuprofen_2025!aignet!aignet!bn!banner!W20-44_smpt_wkids1-6!girl_ochki!gif__yElwo"/>
    <s v="aignet"/>
    <s v="banner"/>
    <n v="304277"/>
    <n v="678"/>
    <n v="133461"/>
    <n v="0.83345696495605459"/>
    <n v="22227"/>
    <n v="0.2228232827325102"/>
    <n v="2.2798945010152778"/>
    <x v="8"/>
    <n v="1.9710761736336491"/>
    <n v="116522"/>
    <n v="28350"/>
    <n v="6069"/>
    <n v="1716"/>
    <n v="710"/>
    <n v="366"/>
    <n v="266"/>
    <n v="152"/>
    <n v="180"/>
    <n v="40"/>
    <n v="229673.73790414"/>
    <n v="55880.009522513938"/>
    <n v="11962.461297782609"/>
    <n v="3382.3667139553409"/>
    <n v="1399.4640832798909"/>
    <n v="721.41387954991546"/>
    <n v="524.30626218655061"/>
    <n v="299.6035783923146"/>
    <n v="354.7937112540568"/>
    <n v="78.843046945345947"/>
  </r>
  <r>
    <n v="4526"/>
    <n v="4293005"/>
    <s v="frdt!ibuprf!Ibuprofen_2025!aignet!aignet!bn!banner!W20-44_smpt_wkids1-6!mum_girl!gif__yElwo"/>
    <s v="aignet"/>
    <s v="banner"/>
    <n v="374223"/>
    <n v="712"/>
    <n v="165003"/>
    <n v="0.83715447597922465"/>
    <n v="26870"/>
    <n v="0.19026088722499679"/>
    <n v="2.2679769458737109"/>
    <x v="8"/>
    <n v="2.0174399171940869"/>
    <n v="147476"/>
    <n v="30548"/>
    <n v="5364"/>
    <n v="1048"/>
    <n v="420"/>
    <n v="252"/>
    <n v="182"/>
    <n v="72"/>
    <n v="72"/>
    <n v="60"/>
    <n v="297523.96922811522"/>
    <n v="61628.75459044498"/>
    <n v="10821.547715829091"/>
    <n v="2114.2770332194041"/>
    <n v="847.32476522151671"/>
    <n v="508.39485913291003"/>
    <n v="367.17406492932389"/>
    <n v="145.2556740379743"/>
    <n v="145.2556740379743"/>
    <n v="121.0463950316452"/>
  </r>
  <r>
    <n v="4527"/>
    <n v="4293005"/>
    <s v="frdt!ibuprf!Ibuprofen_2025!aignet!aignet!bn!banner!W20-44_smpt_wkids1-6!mum_girl!gif__yElwo"/>
    <s v="aignet"/>
    <s v="banner"/>
    <n v="305254"/>
    <n v="671"/>
    <n v="133952"/>
    <n v="0.83478410176779738"/>
    <n v="22131"/>
    <n v="0.21981693933576629"/>
    <n v="2.2788312231247012"/>
    <x v="8"/>
    <n v="1.9661713461253569"/>
    <n v="116798"/>
    <n v="28542"/>
    <n v="6345"/>
    <n v="1656"/>
    <n v="835"/>
    <n v="390"/>
    <n v="301"/>
    <n v="208"/>
    <n v="108"/>
    <n v="70"/>
    <n v="229644.88088474941"/>
    <n v="56118.462561109933"/>
    <n v="12475.357191165391"/>
    <n v="3255.9797491835911"/>
    <n v="1641.7530740146731"/>
    <n v="766.80682498888916"/>
    <n v="591.8175751837324"/>
    <n v="408.96363999407419"/>
    <n v="212.34650538153849"/>
    <n v="137.631994228775"/>
  </r>
  <r>
    <n v="4528"/>
    <n v="4293006"/>
    <s v="frdt!ibuprf!Ibuprofen_2025!aignet!aignet!bn!banner!W20-44_smpt_wkids1-6!udobno_dlya_family!gif__yElwo"/>
    <s v="aignet"/>
    <s v="banner"/>
    <n v="373171"/>
    <n v="723"/>
    <n v="163812"/>
    <n v="0.83854052206187579"/>
    <n v="26449"/>
    <n v="0.1937449587454545"/>
    <n v="2.278044343515738"/>
    <x v="8"/>
    <n v="2.0240990648933632"/>
    <n v="146288"/>
    <n v="30472"/>
    <n v="5445"/>
    <n v="1076"/>
    <n v="415"/>
    <n v="246"/>
    <n v="210"/>
    <n v="96"/>
    <n v="36"/>
    <n v="80"/>
    <n v="296101.40400512028"/>
    <n v="61678.346705430573"/>
    <n v="11021.219408344359"/>
    <n v="2177.9305938252592"/>
    <n v="840.00111193074576"/>
    <n v="497.92836996376741"/>
    <n v="425.06080362760628"/>
    <n v="194.3135102297629"/>
    <n v="72.867566336161076"/>
    <n v="161.92792519146909"/>
  </r>
  <r>
    <n v="4529"/>
    <n v="4293006"/>
    <s v="frdt!ibuprf!Ibuprofen_2025!aignet!aignet!bn!banner!W20-44_smpt_wkids1-6!udobno_dlya_family!gif__yElwo"/>
    <s v="aignet"/>
    <s v="banner"/>
    <n v="303831"/>
    <n v="662"/>
    <n v="133212"/>
    <n v="0.83320571720265435"/>
    <n v="22219"/>
    <n v="0.2178842843554476"/>
    <n v="2.2808080353121341"/>
    <x v="8"/>
    <n v="1.968085037472713"/>
    <n v="116047"/>
    <n v="28694"/>
    <n v="6222"/>
    <n v="1708"/>
    <n v="705"/>
    <n v="486"/>
    <n v="182"/>
    <n v="120"/>
    <n v="135"/>
    <n v="80"/>
    <n v="228390.36434359601"/>
    <n v="56472.232065242031"/>
    <n v="12245.425103155219"/>
    <n v="3361.4892440033941"/>
    <n v="1387.499951418263"/>
    <n v="956.48932821173867"/>
    <n v="358.19147682003381"/>
    <n v="236.1702044967256"/>
    <n v="265.6914800588163"/>
    <n v="157.44680299781709"/>
  </r>
  <r>
    <n v="4530"/>
    <n v="4293007"/>
    <s v="frdt!ibuprf!Ibuprofen_2025!sjp!sjp!bn!banner!simptomatic!zharoponizhayushee!bn__FZvdj"/>
    <s v="sjp"/>
    <s v="banner"/>
    <n v="908301"/>
    <n v="3313"/>
    <n v="114744"/>
    <n v="0.25860175695461202"/>
    <n v="85071"/>
    <n v="0.36474692860626601"/>
    <n v="7.9158910269818028"/>
    <x v="0"/>
    <n v="4.4607870581821931"/>
    <n v="77891"/>
    <n v="28998"/>
    <n v="17526"/>
    <n v="14312"/>
    <n v="13220"/>
    <n v="11862"/>
    <n v="11459"/>
    <n v="10200"/>
    <n v="10611"/>
    <n v="7540"/>
    <n v="347455.1647488692"/>
    <n v="129353.90311316719"/>
    <n v="78179.753981701113"/>
    <n v="63842.784376703537"/>
    <n v="58971.604909168593"/>
    <n v="52913.856084157167"/>
    <n v="51116.15889970975"/>
    <n v="45500.027993458367"/>
    <n v="47333.411474371249"/>
    <n v="33634.334418693739"/>
  </r>
  <r>
    <n v="4531"/>
    <n v="4293007"/>
    <s v="frdt!ibuprf!Ibuprofen_2025!sjp!sjp!bn!banner!simptomatic!zharoponizhayushee!bn__FZvdj"/>
    <s v="sjp"/>
    <s v="banner"/>
    <n v="594448"/>
    <n v="2549"/>
    <n v="86450"/>
    <n v="0.36180451127819552"/>
    <n v="55172"/>
    <n v="0.42880117352569103"/>
    <n v="6.8762058993637938"/>
    <x v="0"/>
    <n v="3.9495844102346038"/>
    <n v="58215"/>
    <n v="24540"/>
    <n v="15477"/>
    <n v="11652"/>
    <n v="8865"/>
    <n v="7260"/>
    <n v="5852"/>
    <n v="6456"/>
    <n v="7362"/>
    <n v="4830"/>
    <n v="229925.05644180751"/>
    <n v="96922.801427157174"/>
    <n v="61127.717917200956"/>
    <n v="46020.557548053614"/>
    <n v="35013.065796729759"/>
    <n v="28673.982818303219"/>
    <n v="23112.967968692901"/>
    <n v="25498.516952474602"/>
    <n v="29076.840428147148"/>
    <n v="19076.492701433141"/>
  </r>
  <r>
    <n v="4532"/>
    <n v="4293008"/>
    <s v="frdt!ibuprf!Ibuprofen_2025!sjp!sjp!bn!banner!simptomatic!dlya_oblegcheniya!bn__FZvdj"/>
    <s v="sjp"/>
    <s v="banner"/>
    <n v="319749"/>
    <n v="890"/>
    <n v="64488"/>
    <n v="0.43659285448455531"/>
    <n v="36333"/>
    <n v="0.27834332554597507"/>
    <n v="4.958271306289542"/>
    <x v="0"/>
    <n v="3.448432427768731"/>
    <n v="52919"/>
    <n v="11704"/>
    <n v="5265"/>
    <n v="4032"/>
    <n v="3020"/>
    <n v="2772"/>
    <n v="3038"/>
    <n v="3504"/>
    <n v="4779"/>
    <n v="1690"/>
    <n v="182487.59564509339"/>
    <n v="40360.453134605217"/>
    <n v="18155.996732202369"/>
    <n v="13904.079548763521"/>
    <n v="10414.26593186157"/>
    <n v="9559.0546897749209"/>
    <n v="10476.3377155614"/>
    <n v="12083.30722690163"/>
    <n v="16480.05857230676"/>
    <n v="5827.8508029291543"/>
  </r>
  <r>
    <n v="4533"/>
    <n v="4293008"/>
    <s v="frdt!ibuprf!Ibuprofen_2025!sjp!sjp!bn!banner!simptomatic!dlya_oblegcheniya!bn__FZvdj"/>
    <s v="sjp"/>
    <s v="banner"/>
    <n v="296688"/>
    <n v="1346"/>
    <n v="50371"/>
    <n v="0.6081872506005439"/>
    <n v="19736"/>
    <n v="0.45367524133096049"/>
    <n v="5.8900557860673803"/>
    <x v="0"/>
    <n v="3.5317477323048352"/>
    <n v="36877"/>
    <n v="12474"/>
    <n v="6942"/>
    <n v="4976"/>
    <n v="4240"/>
    <n v="3354"/>
    <n v="3374"/>
    <n v="3544"/>
    <n v="5895"/>
    <n v="2330"/>
    <n v="130240.2611242054"/>
    <n v="44055.021212770524"/>
    <n v="24517.392757660171"/>
    <n v="17573.976715948858"/>
    <n v="14974.6103849725"/>
    <n v="11845.48189415042"/>
    <n v="11916.11684879651"/>
    <n v="12516.51396328834"/>
    <n v="20819.652881937"/>
    <n v="8228.9722162702656"/>
  </r>
  <r>
    <n v="4534"/>
    <n v="4293009"/>
    <s v="frdt!ibuprf!Ibuprofen_2025!aignet!aignet!mrol!video!W30-44w_simptkids7-12!mechta!olv__WCcZx"/>
    <s v="aignet"/>
    <s v="video"/>
    <n v="304651"/>
    <n v="4506"/>
    <n v="158585"/>
    <n v="0.2042500867042911"/>
    <n v="126194"/>
    <n v="1.4790694926325529"/>
    <n v="1.921058107639436"/>
    <x v="34"/>
    <n v="1.601765537837085"/>
    <n v="136908"/>
    <n v="30560"/>
    <n v="11934"/>
    <n v="6412"/>
    <n v="3135"/>
    <n v="606"/>
    <n v="336"/>
    <n v="176"/>
    <n v="90"/>
    <n v="40"/>
    <n v="219294.51625419961"/>
    <n v="48949.954836301309"/>
    <n v="19115.469928547769"/>
    <n v="10270.52062861139"/>
    <n v="5021.5349611192614"/>
    <n v="970.66991592927332"/>
    <n v="538.19322071326053"/>
    <n v="281.91073465932692"/>
    <n v="144.1588984053376"/>
    <n v="64.070621513483388"/>
  </r>
  <r>
    <n v="4535"/>
    <n v="4293009"/>
    <s v="frdt!ibuprf!Ibuprofen_2025!aignet!aignet!mrol!video!W30-44w_simptkids7-12!mechta!olv__WCcZx"/>
    <s v="aignet"/>
    <s v="video"/>
    <n v="319841"/>
    <n v="4408"/>
    <n v="139110"/>
    <n v="0.27829774998202861"/>
    <n v="100396"/>
    <n v="1.378184785565328"/>
    <n v="2.299194881748257"/>
    <x v="34"/>
    <n v="1.8847880916462381"/>
    <n v="116456"/>
    <n v="33848"/>
    <n v="12039"/>
    <n v="5612"/>
    <n v="870"/>
    <n v="468"/>
    <n v="196"/>
    <n v="64"/>
    <n v="63"/>
    <n v="80"/>
    <n v="219494.8820007543"/>
    <n v="63796.307326041868"/>
    <n v="22690.963835329061"/>
    <n v="10577.43077031869"/>
    <n v="1639.7656397322271"/>
    <n v="882.08082689043943"/>
    <n v="369.41846596266271"/>
    <n v="120.62643786535919"/>
    <n v="118.74164977371299"/>
    <n v="150.78304733169901"/>
  </r>
  <r>
    <n v="4536"/>
    <n v="4293009"/>
    <s v="frdt!ibuprf!Ibuprofen_2025!aignet!aignet!mrol!video!W30-44w_simptkids7-12!mechta!olv__WCcZx"/>
    <s v="aignet"/>
    <s v="video"/>
    <n v="297917"/>
    <n v="4413"/>
    <n v="124912"/>
    <n v="0.31069873190726272"/>
    <n v="86102"/>
    <n v="1.4812850559048329"/>
    <n v="2.3850150505956189"/>
    <x v="34"/>
    <n v="1.956068126904086"/>
    <n v="104540"/>
    <n v="30676"/>
    <n v="10827"/>
    <n v="4060"/>
    <n v="1230"/>
    <n v="678"/>
    <n v="154"/>
    <n v="64"/>
    <n v="45"/>
    <n v="30"/>
    <n v="204487.36198655321"/>
    <n v="60004.345860909758"/>
    <n v="21178.34960999055"/>
    <n v="7941.6365952305914"/>
    <n v="2405.9637960920259"/>
    <n v="1326.2141900409711"/>
    <n v="301.2344915432293"/>
    <n v="125.18836012186151"/>
    <n v="88.023065710683895"/>
    <n v="58.682043807122596"/>
  </r>
  <r>
    <n v="4537"/>
    <n v="4293010"/>
    <s v="frdt!ibuprf!Ibuprofen_2025!aignet!aignet!mrol!video!W30-44w_simptkids7-12!peregovory!olv__WCcZx"/>
    <s v="aignet"/>
    <s v="video"/>
    <n v="299428"/>
    <n v="4618"/>
    <n v="157853"/>
    <n v="0.204715779871146"/>
    <n v="125538"/>
    <n v="1.5422739356372821"/>
    <n v="1.8968787416140329"/>
    <x v="34"/>
    <n v="1.602444650187042"/>
    <n v="137108"/>
    <n v="30262"/>
    <n v="11172"/>
    <n v="5548"/>
    <n v="1695"/>
    <n v="588"/>
    <n v="224"/>
    <n v="120"/>
    <n v="90"/>
    <n v="50"/>
    <n v="219707.98109784489"/>
    <n v="48493.180003960253"/>
    <n v="17902.511631889629"/>
    <n v="8890.3629192377066"/>
    <n v="2716.143682067036"/>
    <n v="942.23745430998042"/>
    <n v="358.94760164189728"/>
    <n v="192.29335802244501"/>
    <n v="144.2200185168337"/>
    <n v="80.122232509352074"/>
  </r>
  <r>
    <n v="4538"/>
    <n v="4293010"/>
    <s v="frdt!ibuprf!Ibuprofen_2025!aignet!aignet!mrol!video!W30-44w_simptkids7-12!peregovory!olv__WCcZx"/>
    <s v="aignet"/>
    <s v="video"/>
    <n v="309941"/>
    <n v="4647"/>
    <n v="135669"/>
    <n v="0.2793784873478834"/>
    <n v="97766"/>
    <n v="1.49931761206165"/>
    <n v="2.284538103767257"/>
    <x v="34"/>
    <n v="1.895791154144927"/>
    <n v="114787"/>
    <n v="31542"/>
    <n v="11331"/>
    <n v="4100"/>
    <n v="835"/>
    <n v="468"/>
    <n v="175"/>
    <n v="120"/>
    <n v="81"/>
    <n v="50"/>
    <n v="217612.1792108338"/>
    <n v="59797.044584039293"/>
    <n v="21481.20956761617"/>
    <n v="7772.7437319942019"/>
    <n v="1582.9856137110139"/>
    <n v="887.23026013982599"/>
    <n v="331.76345197536227"/>
    <n v="227.4949384973913"/>
    <n v="153.55908348573911"/>
    <n v="94.78955770724636"/>
  </r>
  <r>
    <n v="4539"/>
    <n v="4293010"/>
    <s v="frdt!ibuprf!Ibuprofen_2025!aignet!aignet!mrol!video!W30-44w_simptkids7-12!peregovory!olv__WCcZx"/>
    <s v="aignet"/>
    <s v="video"/>
    <n v="306040"/>
    <n v="5109"/>
    <n v="128142"/>
    <n v="0.3055438497916374"/>
    <n v="88989"/>
    <n v="1.669389622271598"/>
    <n v="2.388287993007757"/>
    <x v="34"/>
    <n v="1.937121408723502"/>
    <n v="106705"/>
    <n v="31800"/>
    <n v="10896"/>
    <n v="4984"/>
    <n v="2080"/>
    <n v="888"/>
    <n v="399"/>
    <n v="152"/>
    <n v="63"/>
    <n v="20"/>
    <n v="206700.53991784129"/>
    <n v="61600.460797407381"/>
    <n v="21106.87486945128"/>
    <n v="9654.6131010779354"/>
    <n v="4029.212530144885"/>
    <n v="1720.16381094647"/>
    <n v="772.91144208067749"/>
    <n v="294.4424541259724"/>
    <n v="122.0386487495807"/>
    <n v="38.742428174470049"/>
  </r>
  <r>
    <n v="4540"/>
    <n v="4293011"/>
    <s v="frdt!ibuprf!Ibuprofen_2025!mts!dsp!bn!banner!W30-44w_simptkids7-12!boy_toy!gif__fNsxF"/>
    <s v="mts"/>
    <s v="banner"/>
    <n v="593605"/>
    <n v="1526"/>
    <n v="72066"/>
    <n v="0.52944523076069161"/>
    <n v="33911"/>
    <n v="0.25707330632322839"/>
    <n v="8.2369633391613242"/>
    <x v="34"/>
    <n v="4.5564485177850447"/>
    <n v="45709"/>
    <n v="25584"/>
    <n v="17232"/>
    <n v="12228"/>
    <n v="8680"/>
    <n v="6432"/>
    <n v="5159"/>
    <n v="8192"/>
    <n v="702"/>
    <n v="360"/>
    <n v="208270.70529943661"/>
    <n v="116572.1788790126"/>
    <n v="78516.72085847189"/>
    <n v="55716.252475475529"/>
    <n v="39549.973134374188"/>
    <n v="29307.07686639341"/>
    <n v="23506.71790325304"/>
    <n v="37326.426257695093"/>
    <n v="3198.6268594851008"/>
    <n v="1640.3214664026159"/>
  </r>
  <r>
    <n v="4541"/>
    <n v="4293011"/>
    <s v="frdt!ibuprf!Ibuprofen_2025!mts!dsp!bn!banner!W30-44w_simptkids7-12!boy_toy!gif__fNsxF"/>
    <s v="mts"/>
    <s v="banner"/>
    <n v="633557"/>
    <n v="1391"/>
    <n v="78036"/>
    <n v="0.6263775693269773"/>
    <n v="29156"/>
    <n v="0.21955404170421919"/>
    <n v="8.118778512481418"/>
    <x v="34"/>
    <n v="4.877192037074102"/>
    <n v="52293"/>
    <n v="26866"/>
    <n v="16926"/>
    <n v="11016"/>
    <n v="6740"/>
    <n v="4956"/>
    <n v="3787"/>
    <n v="3112"/>
    <n v="2466"/>
    <n v="1740"/>
    <n v="255043.003194716"/>
    <n v="131030.64126803281"/>
    <n v="82551.352419516246"/>
    <n v="53727.147480408297"/>
    <n v="32872.274329879438"/>
    <n v="24171.363735739251"/>
    <n v="18469.926244399619"/>
    <n v="15177.821619374599"/>
    <n v="12027.15556342474"/>
    <n v="8486.3141445089368"/>
  </r>
  <r>
    <n v="4542"/>
    <n v="4293011"/>
    <s v="frdt!ibuprf!Ibuprofen_2025!mts!dsp!bn!banner!W30-44w_simptkids7-12!boy_toy!gif__fNsxF"/>
    <s v="mts"/>
    <s v="banner"/>
    <n v="471453"/>
    <n v="1340"/>
    <n v="65903"/>
    <n v="0.54621185681987161"/>
    <n v="29906"/>
    <n v="0.28422769607999099"/>
    <n v="7.1537411043503329"/>
    <x v="34"/>
    <n v="4.4167525435161421"/>
    <n v="43802"/>
    <n v="23986"/>
    <n v="15879"/>
    <n v="9724"/>
    <n v="5575"/>
    <n v="3312"/>
    <n v="1862"/>
    <n v="1000"/>
    <n v="792"/>
    <n v="810"/>
    <n v="193462.59491109409"/>
    <n v="105940.2265087782"/>
    <n v="70133.613638492825"/>
    <n v="42948.501733150973"/>
    <n v="24623.39543010249"/>
    <n v="14628.284424125461"/>
    <n v="8223.9932360270559"/>
    <n v="4416.7525435161424"/>
    <n v="3498.068014464784"/>
    <n v="3577.569560248075"/>
  </r>
  <r>
    <n v="4543"/>
    <n v="4293012"/>
    <s v="frdt!ibuprf!Ibuprofen_2025!mts!dsp!bn!banner!W30-44w_simptkids7-12!girl_ochki!gif__fNsxF"/>
    <s v="mts"/>
    <s v="banner"/>
    <n v="450807"/>
    <n v="1211"/>
    <n v="62393"/>
    <n v="0.57916753481961125"/>
    <n v="26257"/>
    <n v="0.26862936910917529"/>
    <n v="7.225281682239995"/>
    <x v="34"/>
    <n v="4.7579579516190318"/>
    <n v="43033"/>
    <n v="23166"/>
    <n v="13839"/>
    <n v="7656"/>
    <n v="3600"/>
    <n v="1620"/>
    <n v="903"/>
    <n v="696"/>
    <n v="135"/>
    <n v="100"/>
    <n v="204749.2045320218"/>
    <n v="110222.8539072065"/>
    <n v="65845.380092455787"/>
    <n v="36426.926077595308"/>
    <n v="17128.648625828511"/>
    <n v="7707.8918816228324"/>
    <n v="4296.4360303119856"/>
    <n v="3311.5387343268462"/>
    <n v="642.32432346856933"/>
    <n v="475.79579516190319"/>
  </r>
  <r>
    <n v="4544"/>
    <n v="4293012"/>
    <s v="frdt!ibuprf!Ibuprofen_2025!mts!dsp!bn!banner!W30-44w_simptkids7-12!girl_ochki!gif__fNsxF"/>
    <s v="mts"/>
    <s v="banner"/>
    <n v="623238"/>
    <n v="1341"/>
    <n v="78398"/>
    <n v="0.62800071430393634"/>
    <n v="29164"/>
    <n v="0.21516659767215729"/>
    <n v="7.9496670833439627"/>
    <x v="34"/>
    <n v="4.7617948855084311"/>
    <n v="52379"/>
    <n v="27020"/>
    <n v="17412"/>
    <n v="11040"/>
    <n v="6995"/>
    <n v="4704"/>
    <n v="3850"/>
    <n v="3296"/>
    <n v="2367"/>
    <n v="1820"/>
    <n v="249418.05430804609"/>
    <n v="128663.69780643781"/>
    <n v="82912.372546472805"/>
    <n v="52570.215536013078"/>
    <n v="33308.755224131477"/>
    <n v="22399.483141431661"/>
    <n v="18332.910309207458"/>
    <n v="15694.87594263579"/>
    <n v="11271.168493998461"/>
    <n v="8666.4666916253445"/>
  </r>
  <r>
    <n v="4545"/>
    <n v="4293012"/>
    <s v="frdt!ibuprf!Ibuprofen_2025!mts!dsp!bn!banner!W30-44w_simptkids7-12!girl_ochki!gif__fNsxF"/>
    <s v="mts"/>
    <s v="banner"/>
    <n v="421741"/>
    <n v="1191"/>
    <n v="67750"/>
    <n v="0.52231734317343181"/>
    <n v="32363"/>
    <n v="0.28240080997579081"/>
    <n v="6.2249594095940957"/>
    <x v="34"/>
    <n v="3.9143239003926009"/>
    <n v="45499"/>
    <n v="24408"/>
    <n v="16119"/>
    <n v="10116"/>
    <n v="5455"/>
    <n v="3270"/>
    <n v="1358"/>
    <n v="688"/>
    <n v="450"/>
    <n v="380"/>
    <n v="178097.82314396289"/>
    <n v="95540.817760782607"/>
    <n v="63094.986950428327"/>
    <n v="39597.300576371548"/>
    <n v="21352.636876641642"/>
    <n v="12799.839154283811"/>
    <n v="5315.6518567331523"/>
    <n v="2693.05484347011"/>
    <n v="1761.44575517667"/>
    <n v="1487.4430821491881"/>
  </r>
  <r>
    <n v="4546"/>
    <n v="4293013"/>
    <s v="frdt!ibuprf!Ibuprofen_2025!mts!dsp!bn!banner!W30-44w_simptkids7-12!mum_girl!gif__fNsxF"/>
    <s v="mts"/>
    <s v="banner"/>
    <n v="80724"/>
    <n v="307"/>
    <n v="40536"/>
    <n v="0.72676139727649502"/>
    <n v="11076"/>
    <n v="0.38030821069322629"/>
    <n v="1.9914150384843099"/>
    <x v="34"/>
    <n v="1.354043309794186"/>
    <n v="28323"/>
    <n v="15382"/>
    <n v="8706"/>
    <n v="4496"/>
    <n v="1750"/>
    <n v="528"/>
    <n v="196"/>
    <n v="176"/>
    <n v="27"/>
    <n v="33"/>
    <n v="38350.568663300743"/>
    <n v="20827.89419125417"/>
    <n v="11788.301055068179"/>
    <n v="6087.7787208346608"/>
    <n v="2369.5757921398258"/>
    <n v="714.9348675713303"/>
    <n v="265.39248871966049"/>
    <n v="238.3116225237768"/>
    <n v="36.559169364443029"/>
    <n v="44.683429223208137"/>
  </r>
  <r>
    <n v="4547"/>
    <n v="4293013"/>
    <s v="frdt!ibuprf!Ibuprofen_2025!mts!dsp!bn!banner!W30-44w_simptkids7-12!mum_girl!gif__fNsxF"/>
    <s v="mts"/>
    <s v="banner"/>
    <n v="132723"/>
    <n v="291"/>
    <n v="57307"/>
    <n v="0.71530528556720818"/>
    <n v="16315"/>
    <n v="0.21925363350738"/>
    <n v="2.3159997906014969"/>
    <x v="34"/>
    <n v="1.387778788544183"/>
    <n v="37984"/>
    <n v="20456"/>
    <n v="13383"/>
    <n v="7996"/>
    <n v="4860"/>
    <n v="3468"/>
    <n v="2765"/>
    <n v="2112"/>
    <n v="1593"/>
    <n v="1020"/>
    <n v="52713.389504062237"/>
    <n v="28388.402898459801"/>
    <n v="18572.643527086799"/>
    <n v="11096.679193199279"/>
    <n v="6744.6049123247294"/>
    <n v="4812.8168386712259"/>
    <n v="3837.2083503246649"/>
    <n v="2930.988801405314"/>
    <n v="2210.7316101508832"/>
    <n v="1415.5343643150659"/>
  </r>
  <r>
    <n v="4548"/>
    <n v="4293013"/>
    <s v="frdt!ibuprf!Ibuprofen_2025!mts!dsp!bn!banner!W30-44w_simptkids7-12!mum_girl!gif__fNsxF"/>
    <s v="mts"/>
    <s v="banner"/>
    <n v="84246"/>
    <n v="242"/>
    <n v="35215"/>
    <n v="0.67127644469686221"/>
    <n v="11576"/>
    <n v="0.28725399425492021"/>
    <n v="2.3923328127218508"/>
    <x v="34"/>
    <n v="1.562136102354905"/>
    <n v="24216"/>
    <n v="12474"/>
    <n v="8304"/>
    <n v="5160"/>
    <n v="2285"/>
    <n v="930"/>
    <n v="259"/>
    <n v="144"/>
    <n v="108"/>
    <n v="50"/>
    <n v="37828.687854626369"/>
    <n v="19486.085740775081"/>
    <n v="12971.97819395513"/>
    <n v="8060.6222881513077"/>
    <n v="3569.4809938809572"/>
    <n v="1452.7865751900611"/>
    <n v="404.59325050992032"/>
    <n v="224.94759873910621"/>
    <n v="168.71069905432969"/>
    <n v="78.106805117745225"/>
  </r>
  <r>
    <n v="4549"/>
    <n v="4293014"/>
    <s v="frdt!ibuprf!Ibuprofen_2025!mts!dsp!bn!banner!W30-44w_simptkids7-12!udobno_dlya_family!gif__fNsxF"/>
    <s v="mts"/>
    <s v="banner"/>
    <n v="78707"/>
    <n v="346"/>
    <n v="40230"/>
    <n v="0.72659706686552328"/>
    <n v="10999"/>
    <n v="0.43960511771506983"/>
    <n v="1.956425553069848"/>
    <x v="34"/>
    <n v="1.3565027058701871"/>
    <n v="28565"/>
    <n v="14850"/>
    <n v="8463"/>
    <n v="4152"/>
    <n v="1460"/>
    <n v="360"/>
    <n v="105"/>
    <n v="48"/>
    <n v="9"/>
    <n v="10"/>
    <n v="38748.499793181887"/>
    <n v="20144.065182172279"/>
    <n v="11480.08239977939"/>
    <n v="5632.1992347730175"/>
    <n v="1980.4939505704731"/>
    <n v="488.34097411326741"/>
    <n v="142.43278411636959"/>
    <n v="65.112129881768979"/>
    <n v="12.208524352831679"/>
    <n v="13.565027058701871"/>
  </r>
  <r>
    <n v="4550"/>
    <n v="4293014"/>
    <s v="frdt!ibuprf!Ibuprofen_2025!mts!dsp!bn!banner!W30-44w_simptkids7-12!udobno_dlya_family!gif__fNsxF"/>
    <s v="mts"/>
    <s v="banner"/>
    <n v="133500"/>
    <n v="295"/>
    <n v="57685"/>
    <n v="0.71465718991072202"/>
    <n v="16460"/>
    <n v="0.22097378277153559"/>
    <n v="2.3142931437982139"/>
    <x v="34"/>
    <n v="1.390755383317186"/>
    <n v="38307"/>
    <n v="20584"/>
    <n v="13290"/>
    <n v="8128"/>
    <n v="4745"/>
    <n v="3492"/>
    <n v="2527"/>
    <n v="2056"/>
    <n v="1782"/>
    <n v="1080"/>
    <n v="53275.666468731441"/>
    <n v="28627.308810200961"/>
    <n v="18483.139044285399"/>
    <n v="11304.059755602089"/>
    <n v="6599.1342938400476"/>
    <n v="4856.517798543613"/>
    <n v="3514.438853642529"/>
    <n v="2859.3930681001339"/>
    <n v="2478.3260930712249"/>
    <n v="1502.015813982561"/>
  </r>
  <r>
    <n v="4551"/>
    <n v="4293014"/>
    <s v="frdt!ibuprf!Ibuprofen_2025!mts!dsp!bn!banner!W30-44w_simptkids7-12!udobno_dlya_family!gif__fNsxF"/>
    <s v="mts"/>
    <s v="banner"/>
    <n v="82183"/>
    <n v="269"/>
    <n v="34422"/>
    <n v="0.67756086223926559"/>
    <n v="11099"/>
    <n v="0.32731830183857968"/>
    <n v="2.3875137993143918"/>
    <x v="34"/>
    <n v="1.564556046299117"/>
    <n v="23879"/>
    <n v="11798"/>
    <n v="8079"/>
    <n v="4892"/>
    <n v="2355"/>
    <n v="924"/>
    <n v="343"/>
    <n v="144"/>
    <n v="54"/>
    <n v="60"/>
    <n v="37360.033829576612"/>
    <n v="18458.632234236979"/>
    <n v="12640.04829805056"/>
    <n v="7653.8081784952783"/>
    <n v="3684.5294890344189"/>
    <n v="1445.6497867803839"/>
    <n v="536.64272388059703"/>
    <n v="225.2960706670728"/>
    <n v="84.486026500152292"/>
    <n v="93.873362777946994"/>
  </r>
  <r>
    <n v="4552"/>
    <n v="4293015"/>
    <s v="frdt!ibuprf!Ibuprofen_2025!aignet!aignet!bn!banner!W20-39_konk_wkids3m-1!mama_s_rebenkom!gif__wlhat"/>
    <s v="aignet"/>
    <s v="banner"/>
    <n v="494775"/>
    <n v="954"/>
    <n v="209174"/>
    <n v="0.82639333760409994"/>
    <n v="36314"/>
    <n v="0.1928149158708504"/>
    <n v="2.3653752378402668"/>
    <x v="15"/>
    <n v="2.0356084917304371"/>
    <n v="181080"/>
    <n v="47562"/>
    <n v="10155"/>
    <n v="2236"/>
    <n v="860"/>
    <n v="390"/>
    <n v="266"/>
    <n v="168"/>
    <n v="153"/>
    <n v="190"/>
    <n v="368607.98568254762"/>
    <n v="96817.611083683048"/>
    <n v="20671.60423352259"/>
    <n v="4551.6205875092573"/>
    <n v="1750.6233028881761"/>
    <n v="793.88731177487045"/>
    <n v="541.47185880029622"/>
    <n v="341.98222661071338"/>
    <n v="311.44809923475691"/>
    <n v="386.76561342878313"/>
  </r>
  <r>
    <n v="4553"/>
    <n v="4293015"/>
    <s v="frdt!ibuprf!Ibuprofen_2025!aignet!aignet!bn!banner!W20-39_konk_wkids3m-1!mama_s_rebenkom!gif__wlhat"/>
    <s v="aignet"/>
    <s v="banner"/>
    <n v="547671"/>
    <n v="1130"/>
    <n v="256175"/>
    <n v="0.78143066263296568"/>
    <n v="55992"/>
    <n v="0.2063282518154147"/>
    <n v="2.1378784034351521"/>
    <x v="15"/>
    <n v="1.80480273651187"/>
    <n v="220593"/>
    <n v="56460"/>
    <n v="14484"/>
    <n v="5144"/>
    <n v="2755"/>
    <n v="1398"/>
    <n v="1015"/>
    <n v="728"/>
    <n v="495"/>
    <n v="380"/>
    <n v="398126.85005536297"/>
    <n v="101899.1625034602"/>
    <n v="26140.762835637928"/>
    <n v="9283.9052766170607"/>
    <n v="4972.2315390902022"/>
    <n v="2523.1142256435951"/>
    <n v="1831.874777559548"/>
    <n v="1313.896392180641"/>
    <n v="893.37735457337578"/>
    <n v="685.82503987451071"/>
  </r>
  <r>
    <n v="4554"/>
    <n v="4293016"/>
    <s v="frdt!ibuprf!Ibuprofen_2025!aignet!aignet!bn!banner!W20-39_konk_wkids3m-1!rebenok_s_igrushkoy!gif__wlhat"/>
    <s v="aignet"/>
    <s v="banner"/>
    <n v="495018"/>
    <n v="973"/>
    <n v="209693"/>
    <n v="0.82960804604827054"/>
    <n v="35730"/>
    <n v="0.19655850898351171"/>
    <n v="2.3606796602652449"/>
    <x v="15"/>
    <n v="2.0310513898861422"/>
    <n v="181378"/>
    <n v="48076"/>
    <n v="10143"/>
    <n v="2068"/>
    <n v="870"/>
    <n v="456"/>
    <n v="252"/>
    <n v="232"/>
    <n v="180"/>
    <n v="70"/>
    <n v="368388.03899476869"/>
    <n v="97644.826620166175"/>
    <n v="20600.95424761514"/>
    <n v="4200.2142742845417"/>
    <n v="1767.014709200944"/>
    <n v="926.15943378808083"/>
    <n v="511.82495025130783"/>
    <n v="471.20392245358499"/>
    <n v="365.5892501795056"/>
    <n v="142.17359729203"/>
  </r>
  <r>
    <n v="4555"/>
    <n v="4293016"/>
    <s v="frdt!ibuprf!Ibuprofen_2025!aignet!aignet!bn!banner!W20-39_konk_wkids3m-1!rebenok_s_igrushkoy!gif__wlhat"/>
    <s v="aignet"/>
    <s v="banner"/>
    <n v="548187"/>
    <n v="1153"/>
    <n v="256004"/>
    <n v="0.7813940407181138"/>
    <n v="55964"/>
    <n v="0.21032968676747171"/>
    <n v="2.141322010593584"/>
    <x v="15"/>
    <n v="1.809747514096689"/>
    <n v="220704"/>
    <n v="55988"/>
    <n v="14304"/>
    <n v="5408"/>
    <n v="2600"/>
    <n v="1356"/>
    <n v="1022"/>
    <n v="688"/>
    <n v="468"/>
    <n v="370"/>
    <n v="399418.51535119582"/>
    <n v="101324.1438192455"/>
    <n v="25886.628441639041"/>
    <n v="9787.1145562348956"/>
    <n v="4705.3435366513922"/>
    <n v="2454.017629115111"/>
    <n v="1849.5619594068171"/>
    <n v="1245.106289698522"/>
    <n v="846.96183659725068"/>
    <n v="669.60658021577512"/>
  </r>
  <r>
    <n v="4556"/>
    <n v="4293017"/>
    <s v="frdt!ibuprf!Ibuprofen_2025!aignet!aignet!bn!banner!W20-39_konk_wkids3m-1!devochka_plach!gif__wlhat"/>
    <s v="aignet"/>
    <s v="banner"/>
    <n v="493684"/>
    <n v="1006"/>
    <n v="209278"/>
    <n v="0.82833838243867008"/>
    <n v="35925"/>
    <n v="0.2037740741040828"/>
    <n v="2.3589866111105802"/>
    <x v="15"/>
    <n v="2.030526753067277"/>
    <n v="181219"/>
    <n v="47372"/>
    <n v="10404"/>
    <n v="2160"/>
    <n v="725"/>
    <n v="420"/>
    <n v="308"/>
    <n v="200"/>
    <n v="153"/>
    <n v="170"/>
    <n v="367970.02766409877"/>
    <n v="96190.113346303027"/>
    <n v="21125.600338911951"/>
    <n v="4385.9377866253171"/>
    <n v="1472.131895973775"/>
    <n v="852.82123628825616"/>
    <n v="625.40223994472115"/>
    <n v="406.1053506134553"/>
    <n v="310.67059321929332"/>
    <n v="345.18954802143702"/>
  </r>
  <r>
    <n v="4557"/>
    <n v="4293017"/>
    <s v="frdt!ibuprf!Ibuprofen_2025!aignet!aignet!bn!banner!W20-39_konk_wkids3m-1!devochka_plach!gif__wlhat"/>
    <s v="aignet"/>
    <s v="banner"/>
    <n v="548795"/>
    <n v="1079"/>
    <n v="257103"/>
    <n v="0.7815505847850861"/>
    <n v="56164"/>
    <n v="0.1966125784673694"/>
    <n v="2.134533630490504"/>
    <x v="15"/>
    <n v="1.8024363328231641"/>
    <n v="221204"/>
    <n v="57130"/>
    <n v="14565"/>
    <n v="5244"/>
    <n v="2665"/>
    <n v="1380"/>
    <n v="868"/>
    <n v="632"/>
    <n v="486"/>
    <n v="300"/>
    <n v="398706.12656581512"/>
    <n v="102973.18769418731"/>
    <n v="26252.485187569378"/>
    <n v="9451.976129324672"/>
    <n v="4803.492826973732"/>
    <n v="2487.3621392959658"/>
    <n v="1564.5147368905059"/>
    <n v="1139.139762344239"/>
    <n v="875.98405775205765"/>
    <n v="540.73089984694911"/>
  </r>
  <r>
    <n v="4558"/>
    <n v="4293018"/>
    <s v="frdt!ibuprf!Ibuprofen_2025!mts!mts!15unskip!video!W20-44_konk_wkids1-6!mechta!olv__FiUNp"/>
    <s v="mts"/>
    <s v="video"/>
    <n v="308786"/>
    <n v="2456"/>
    <n v="145215"/>
    <n v="0.68152739042109967"/>
    <n v="46247"/>
    <n v="0.7953728472145758"/>
    <n v="2.1264056743449369"/>
    <x v="8"/>
    <n v="1.2947382103457961"/>
    <n v="101350"/>
    <n v="39502"/>
    <n v="30294"/>
    <n v="27200"/>
    <n v="21220"/>
    <n v="11802"/>
    <n v="4809"/>
    <n v="1688"/>
    <n v="378"/>
    <n v="250"/>
    <n v="131221.71761854639"/>
    <n v="51144.748785079653"/>
    <n v="39222.799344215549"/>
    <n v="35216.879321405657"/>
    <n v="27474.344823537798"/>
    <n v="15280.500358501091"/>
    <n v="6226.3960535529341"/>
    <n v="2185.5180990637041"/>
    <n v="489.41104351071101"/>
    <n v="323.68455258644912"/>
  </r>
  <r>
    <n v="4559"/>
    <n v="4293018"/>
    <s v="frdt!ibuprf!Ibuprofen_2025!mts!mts!15unskip!video!W20-44_konk_wkids1-6!mechta!olv__FiUNp"/>
    <s v="mts"/>
    <s v="video"/>
    <n v="376182"/>
    <n v="5383"/>
    <n v="99836"/>
    <n v="0.59805080331744054"/>
    <n v="40129"/>
    <n v="1.430956292432918"/>
    <n v="3.7679995192115072"/>
    <x v="8"/>
    <n v="2.0645632213556961"/>
    <n v="64313"/>
    <n v="29822"/>
    <n v="20997"/>
    <n v="17280"/>
    <n v="15750"/>
    <n v="12384"/>
    <n v="8827"/>
    <n v="5424"/>
    <n v="3492"/>
    <n v="3920"/>
    <n v="132778.25445504891"/>
    <n v="61569.404387269569"/>
    <n v="43349.633958805549"/>
    <n v="35675.652465026433"/>
    <n v="32516.870736352219"/>
    <n v="25567.55093326894"/>
    <n v="18223.899554906729"/>
    <n v="11198.190912633299"/>
    <n v="7209.4547689740912"/>
    <n v="8093.0878277143293"/>
  </r>
  <r>
    <n v="4560"/>
    <n v="4293019"/>
    <s v="frdt!ibuprf!Ibuprofen_2025!mts!mts!15unskip!video!W20-44_konk_wkids1-6!peregovory!olv__FiUNp"/>
    <s v="mts"/>
    <s v="video"/>
    <n v="312545"/>
    <n v="2530"/>
    <n v="146335"/>
    <n v="0.67685106092185743"/>
    <n v="47288"/>
    <n v="0.80948343438544856"/>
    <n v="2.135818498650357"/>
    <x v="8"/>
    <n v="1.301614602637837"/>
    <n v="102174"/>
    <n v="40168"/>
    <n v="29700"/>
    <n v="27276"/>
    <n v="21950"/>
    <n v="12126"/>
    <n v="4578"/>
    <n v="1624"/>
    <n v="315"/>
    <n v="210"/>
    <n v="132991.1704099183"/>
    <n v="52283.255358756629"/>
    <n v="38657.95369834375"/>
    <n v="35502.83990154964"/>
    <n v="28570.440527900519"/>
    <n v="15783.37867158641"/>
    <n v="5958.7916508760172"/>
    <n v="2113.8221146838468"/>
    <n v="410.00859983091863"/>
    <n v="273.33906655394571"/>
  </r>
  <r>
    <n v="4561"/>
    <n v="4293019"/>
    <s v="frdt!ibuprf!Ibuprofen_2025!mts!mts!15unskip!video!W20-44_konk_wkids1-6!peregovory!olv__FiUNp"/>
    <s v="mts"/>
    <s v="video"/>
    <n v="371743"/>
    <n v="5108"/>
    <n v="100162"/>
    <n v="0.58175755276452146"/>
    <n v="41892"/>
    <n v="1.3740675681855481"/>
    <n v="3.7114175036440971"/>
    <x v="8"/>
    <n v="2.0345956182167471"/>
    <n v="64229"/>
    <n v="29786"/>
    <n v="20862"/>
    <n v="17868"/>
    <n v="15840"/>
    <n v="12894"/>
    <n v="8764"/>
    <n v="5320"/>
    <n v="3528"/>
    <n v="3620"/>
    <n v="130680.0419624434"/>
    <n v="60602.465084204006"/>
    <n v="42445.733787237768"/>
    <n v="36354.154506296829"/>
    <n v="32227.99459255327"/>
    <n v="26234.075901286731"/>
    <n v="17831.195998051571"/>
    <n v="10824.04868891309"/>
    <n v="7178.0533410686821"/>
    <n v="7365.2361379446229"/>
  </r>
  <r>
    <n v="4562"/>
    <n v="4293020"/>
    <s v="frdt!ibuprf!Ibuprofen_2025!aignet!aignet!bn!banner!W20-44_konk_wkids1-6!boy_toy!gif__VaZaf"/>
    <s v="aignet"/>
    <s v="banner"/>
    <n v="372585"/>
    <n v="716"/>
    <n v="175322"/>
    <n v="0.83705410615895326"/>
    <n v="28568"/>
    <n v="0.19217091401961969"/>
    <n v="2.1251468726115381"/>
    <x v="8"/>
    <n v="1.832487384542745"/>
    <n v="152416"/>
    <n v="38574"/>
    <n v="8175"/>
    <n v="2092"/>
    <n v="815"/>
    <n v="486"/>
    <n v="322"/>
    <n v="160"/>
    <n v="162"/>
    <n v="120"/>
    <n v="279300.39720246702"/>
    <n v="70686.36837135184"/>
    <n v="14980.584368636941"/>
    <n v="3833.563608463422"/>
    <n v="1493.477218402337"/>
    <n v="890.58886888777408"/>
    <n v="590.06093782276389"/>
    <n v="293.19798152683921"/>
    <n v="296.86295629592468"/>
    <n v="219.8984861451294"/>
  </r>
  <r>
    <n v="4563"/>
    <n v="4293020"/>
    <s v="frdt!ibuprf!Ibuprofen_2025!aignet!aignet!bn!banner!W20-44_konk_wkids1-6!boy_toy!gif__VaZaf"/>
    <s v="aignet"/>
    <s v="banner"/>
    <n v="369885"/>
    <n v="756"/>
    <n v="177810"/>
    <n v="0.79820032619087788"/>
    <n v="35882"/>
    <n v="0.204387850277789"/>
    <n v="2.080226084022271"/>
    <x v="8"/>
    <n v="1.821492413833858"/>
    <n v="158333"/>
    <n v="31492"/>
    <n v="7452"/>
    <n v="2684"/>
    <n v="1245"/>
    <n v="750"/>
    <n v="434"/>
    <n v="336"/>
    <n v="171"/>
    <n v="170"/>
    <n v="288402.35835955618"/>
    <n v="57362.439096455848"/>
    <n v="13573.76146788991"/>
    <n v="4888.8856387300739"/>
    <n v="2267.758055223153"/>
    <n v="1366.1193103753931"/>
    <n v="790.52770760389421"/>
    <n v="612.02145104817623"/>
    <n v="311.4752027655897"/>
    <n v="309.65371035175582"/>
  </r>
  <r>
    <n v="4564"/>
    <n v="4293021"/>
    <s v="frdt!ibuprf!Ibuprofen_2025!aignet!aignet!bn!banner!W20-44_konk_wkids1-6!girl_ochki!gif__VaZaf"/>
    <s v="aignet"/>
    <s v="banner"/>
    <n v="372579"/>
    <n v="715"/>
    <n v="175364"/>
    <n v="0.83573025250336441"/>
    <n v="28807"/>
    <n v="0.1919056092801795"/>
    <n v="2.1246036814853682"/>
    <x v="8"/>
    <n v="1.832106451089442"/>
    <n v="152618"/>
    <n v="38014"/>
    <n v="8415"/>
    <n v="2200"/>
    <n v="910"/>
    <n v="432"/>
    <n v="350"/>
    <n v="160"/>
    <n v="162"/>
    <n v="100"/>
    <n v="279612.42235236848"/>
    <n v="69645.694631714054"/>
    <n v="15417.175785917651"/>
    <n v="4030.634192396773"/>
    <n v="1667.216870491392"/>
    <n v="791.46998687063899"/>
    <n v="641.23725788130469"/>
    <n v="293.13703217431072"/>
    <n v="296.80124507648958"/>
    <n v="183.21064510894419"/>
  </r>
  <r>
    <n v="4565"/>
    <n v="4293021"/>
    <s v="frdt!ibuprf!Ibuprofen_2025!aignet!aignet!bn!banner!W20-44_konk_wkids1-6!girl_ochki!gif__VaZaf"/>
    <s v="aignet"/>
    <s v="banner"/>
    <n v="372211"/>
    <n v="742"/>
    <n v="180178"/>
    <n v="0.79743919901430804"/>
    <n v="36497"/>
    <n v="0.1993492938145299"/>
    <n v="2.0657960461321578"/>
    <x v="8"/>
    <n v="1.8050007031632651"/>
    <n v="160124"/>
    <n v="32480"/>
    <n v="7752"/>
    <n v="2564"/>
    <n v="1225"/>
    <n v="822"/>
    <n v="441"/>
    <n v="456"/>
    <n v="207"/>
    <n v="140"/>
    <n v="289023.93259331462"/>
    <n v="58626.422838742837"/>
    <n v="13992.36545092163"/>
    <n v="4628.0218029106109"/>
    <n v="2211.1258613750001"/>
    <n v="1483.7105780002039"/>
    <n v="796.0053100949998"/>
    <n v="823.08032064244878"/>
    <n v="373.63514555479583"/>
    <n v="252.7000984428571"/>
  </r>
  <r>
    <n v="4566"/>
    <n v="4293022"/>
    <s v="frdt!ibuprf!Ibuprofen_2025!aignet!aignet!bn!banner!W20-44_konk_wkids1-6!mum_girl!gif__VaZaf"/>
    <s v="aignet"/>
    <s v="banner"/>
    <n v="371434"/>
    <n v="710"/>
    <n v="174942"/>
    <n v="0.83704885047615785"/>
    <n v="28507"/>
    <n v="0.19115105240769559"/>
    <n v="2.123183683735181"/>
    <x v="8"/>
    <n v="1.8317453742060199"/>
    <n v="152339"/>
    <n v="37786"/>
    <n v="8331"/>
    <n v="2136"/>
    <n v="930"/>
    <n v="468"/>
    <n v="329"/>
    <n v="216"/>
    <n v="171"/>
    <n v="70"/>
    <n v="279046.25856117101"/>
    <n v="69214.330709748683"/>
    <n v="15260.270712510361"/>
    <n v="3912.60811930406"/>
    <n v="1703.5231980115991"/>
    <n v="857.25683512841749"/>
    <n v="602.64422811378074"/>
    <n v="395.65700082850037"/>
    <n v="313.22845898922952"/>
    <n v="128.22217619442139"/>
  </r>
  <r>
    <n v="4567"/>
    <n v="4293022"/>
    <s v="frdt!ibuprf!Ibuprofen_2025!aignet!aignet!bn!banner!W20-44_konk_wkids1-6!mum_girl!gif__VaZaf"/>
    <s v="aignet"/>
    <s v="banner"/>
    <n v="376617"/>
    <n v="725"/>
    <n v="183255"/>
    <n v="0.79672587378243431"/>
    <n v="37251"/>
    <n v="0.19250325927932091"/>
    <n v="2.0551526561348941"/>
    <x v="8"/>
    <n v="1.7965796880217531"/>
    <n v="162932"/>
    <n v="32942"/>
    <n v="7707"/>
    <n v="2708"/>
    <n v="1320"/>
    <n v="750"/>
    <n v="497"/>
    <n v="384"/>
    <n v="270"/>
    <n v="120"/>
    <n v="292720.3217287602"/>
    <n v="59182.928082812577"/>
    <n v="13846.239655583649"/>
    <n v="4865.1377951629074"/>
    <n v="2371.485188188713"/>
    <n v="1347.4347660163139"/>
    <n v="892.9001049468111"/>
    <n v="689.88660020035297"/>
    <n v="485.07651576587318"/>
    <n v="215.5895625626103"/>
  </r>
  <r>
    <n v="4568"/>
    <n v="4293023"/>
    <s v="frdt!ibuprf!Ibuprofen_2025!aignet!aignet!bn!banner!W20-44_konk_wkids1-6!udobno_dlya_family!gif__VaZaf"/>
    <s v="aignet"/>
    <s v="banner"/>
    <n v="362903"/>
    <n v="676"/>
    <n v="169067"/>
    <n v="0.83759692902813676"/>
    <n v="27457"/>
    <n v="0.18627567146041779"/>
    <n v="2.1465040486907561"/>
    <x v="8"/>
    <n v="1.8621105455441069"/>
    <n v="147947"/>
    <n v="35652"/>
    <n v="7281"/>
    <n v="1916"/>
    <n v="895"/>
    <n v="498"/>
    <n v="280"/>
    <n v="176"/>
    <n v="153"/>
    <n v="90"/>
    <n v="275493.66888161411"/>
    <n v="66387.965169738512"/>
    <n v="13558.026882106649"/>
    <n v="3567.8038052625102"/>
    <n v="1666.588938261976"/>
    <n v="927.33105168096552"/>
    <n v="521.39095275235002"/>
    <n v="327.73145601576289"/>
    <n v="284.90291346824841"/>
    <n v="167.5899490989697"/>
  </r>
  <r>
    <n v="4569"/>
    <n v="4293023"/>
    <s v="frdt!ibuprf!Ibuprofen_2025!aignet!aignet!bn!banner!W20-44_konk_wkids1-6!udobno_dlya_family!gif__VaZaf"/>
    <s v="aignet"/>
    <s v="banner"/>
    <n v="368576"/>
    <n v="750"/>
    <n v="176908"/>
    <n v="0.80173310421235899"/>
    <n v="35075"/>
    <n v="0.20348584823754121"/>
    <n v="2.083433196915911"/>
    <x v="8"/>
    <n v="1.8214146286019259"/>
    <n v="157270"/>
    <n v="31818"/>
    <n v="7425"/>
    <n v="2600"/>
    <n v="1385"/>
    <n v="780"/>
    <n v="483"/>
    <n v="280"/>
    <n v="126"/>
    <n v="190"/>
    <n v="286453.87864022498"/>
    <n v="57953.770652856103"/>
    <n v="13524.003617369301"/>
    <n v="4735.6780343650089"/>
    <n v="2522.6592606136678"/>
    <n v="1420.703410309502"/>
    <n v="879.74326561473049"/>
    <n v="509.99609600853938"/>
    <n v="229.49824320384269"/>
    <n v="346.06877943436598"/>
  </r>
  <r>
    <n v="4570"/>
    <n v="4293024"/>
    <s v="frdt!ibuprf!Ibuprofen_2025!aignet!aignet!bn!banner!W30-44_konk_wkids7-12!boy_toy!gif__kyHYL"/>
    <s v="aignet"/>
    <s v="banner"/>
    <n v="370634"/>
    <n v="697"/>
    <n v="159216"/>
    <n v="0.82113606672696215"/>
    <n v="28478"/>
    <n v="0.1880561416383818"/>
    <n v="2.3278690583860921"/>
    <x v="34"/>
    <n v="2.0903753419249318"/>
    <n v="143504"/>
    <n v="27816"/>
    <n v="4311"/>
    <n v="780"/>
    <n v="340"/>
    <n v="192"/>
    <n v="147"/>
    <n v="104"/>
    <n v="81"/>
    <n v="30"/>
    <n v="299977.22306759539"/>
    <n v="58145.880510983901"/>
    <n v="9011.6080990383816"/>
    <n v="1630.492766701447"/>
    <n v="710.72761625447686"/>
    <n v="401.3520656495869"/>
    <n v="307.28517526296503"/>
    <n v="217.39903556019291"/>
    <n v="169.32040269591951"/>
    <n v="62.711260257747952"/>
  </r>
  <r>
    <n v="4571"/>
    <n v="4293024"/>
    <s v="frdt!ibuprf!Ibuprofen_2025!aignet!aignet!bn!banner!W30-44_konk_wkids7-12!boy_toy!gif__kyHYL"/>
    <s v="aignet"/>
    <s v="banner"/>
    <n v="375729"/>
    <n v="771"/>
    <n v="178820"/>
    <n v="0.8116821384632591"/>
    <n v="33675"/>
    <n v="0.205201089082823"/>
    <n v="2.1011575886366178"/>
    <x v="34"/>
    <n v="1.8296826911839179"/>
    <n v="158015"/>
    <n v="33964"/>
    <n v="8073"/>
    <n v="2372"/>
    <n v="1150"/>
    <n v="690"/>
    <n v="406"/>
    <n v="328"/>
    <n v="234"/>
    <n v="120"/>
    <n v="289117.31044742692"/>
    <n v="62143.342923370597"/>
    <n v="14771.02836592777"/>
    <n v="4340.0073434882543"/>
    <n v="2104.1350948615059"/>
    <n v="1262.481056916904"/>
    <n v="742.85117262067081"/>
    <n v="600.13592270832521"/>
    <n v="428.14574973703691"/>
    <n v="219.5619229420702"/>
  </r>
  <r>
    <n v="4572"/>
    <n v="4293025"/>
    <s v="frdt!ibuprf!Ibuprofen_2025!aignet!aignet!bn!banner!W30-44_konk_wkids7-12!girl_ochki!gif__kyHYL"/>
    <s v="aignet"/>
    <s v="banner"/>
    <n v="372650"/>
    <n v="710"/>
    <n v="160380"/>
    <n v="0.81990273101384215"/>
    <n v="28884"/>
    <n v="0.19052730444116461"/>
    <n v="2.323544082803342"/>
    <x v="34"/>
    <n v="2.0833216863361161"/>
    <n v="144429"/>
    <n v="28088"/>
    <n v="4476"/>
    <n v="952"/>
    <n v="390"/>
    <n v="198"/>
    <n v="112"/>
    <n v="104"/>
    <n v="54"/>
    <n v="70"/>
    <n v="300892.06783583882"/>
    <n v="58516.33952580882"/>
    <n v="9324.9478680404536"/>
    <n v="1983.3222453919821"/>
    <n v="812.49545767108509"/>
    <n v="412.49769389455088"/>
    <n v="233.33202886964489"/>
    <n v="216.66545537895601"/>
    <n v="112.4993710621502"/>
    <n v="145.8325180435281"/>
  </r>
  <r>
    <n v="4573"/>
    <n v="4293025"/>
    <s v="frdt!ibuprf!Ibuprofen_2025!aignet!aignet!bn!banner!W30-44_konk_wkids7-12!girl_ochki!gif__kyHYL"/>
    <s v="aignet"/>
    <s v="banner"/>
    <n v="373614"/>
    <n v="801"/>
    <n v="178485"/>
    <n v="0.81199540577639584"/>
    <n v="33556"/>
    <n v="0.21439239428929319"/>
    <n v="2.0932515337423312"/>
    <x v="34"/>
    <n v="1.8188607231355669"/>
    <n v="157602"/>
    <n v="33924"/>
    <n v="8025"/>
    <n v="2684"/>
    <n v="1290"/>
    <n v="696"/>
    <n v="413"/>
    <n v="400"/>
    <n v="207"/>
    <n v="170"/>
    <n v="286656.08768761158"/>
    <n v="61703.031171650982"/>
    <n v="14596.357303162929"/>
    <n v="4881.8221808958624"/>
    <n v="2346.330332844881"/>
    <n v="1265.927063302355"/>
    <n v="751.18947865498922"/>
    <n v="727.5442892542269"/>
    <n v="376.50416968906239"/>
    <n v="309.20632293304641"/>
  </r>
  <r>
    <n v="4574"/>
    <n v="4293026"/>
    <s v="frdt!ibuprf!Ibuprofen_2025!aignet!aignet!bn!banner!W30-44_konk_wkids7-12!mum_girl!gif__kyHYL"/>
    <s v="aignet"/>
    <s v="banner"/>
    <n v="375331"/>
    <n v="749"/>
    <n v="162762"/>
    <n v="0.82122977107678696"/>
    <n v="29097"/>
    <n v="0.19955719085287391"/>
    <n v="2.306011231122743"/>
    <x v="34"/>
    <n v="2.061442725954568"/>
    <n v="146340"/>
    <n v="28536"/>
    <n v="4881"/>
    <n v="1516"/>
    <n v="290"/>
    <n v="102"/>
    <n v="147"/>
    <n v="72"/>
    <n v="108"/>
    <n v="80"/>
    <n v="301671.52851619141"/>
    <n v="58825.329627839543"/>
    <n v="10061.901945384239"/>
    <n v="3125.1471725471238"/>
    <n v="597.8183905268246"/>
    <n v="210.26715804736591"/>
    <n v="303.03208071532151"/>
    <n v="148.42387626872889"/>
    <n v="222.63581440309329"/>
    <n v="164.9154180763654"/>
  </r>
  <r>
    <n v="4575"/>
    <n v="4293026"/>
    <s v="frdt!ibuprf!Ibuprofen_2025!aignet!aignet!bn!banner!W30-44_konk_wkids7-12!mum_girl!gif__kyHYL"/>
    <s v="aignet"/>
    <s v="banner"/>
    <n v="372480"/>
    <n v="764"/>
    <n v="176515"/>
    <n v="0.81198764977480664"/>
    <n v="33187"/>
    <n v="0.2051116838487973"/>
    <n v="2.1101889357844938"/>
    <x v="34"/>
    <n v="1.833946322801731"/>
    <n v="155901"/>
    <n v="33408"/>
    <n v="8007"/>
    <n v="2548"/>
    <n v="1415"/>
    <n v="690"/>
    <n v="462"/>
    <n v="296"/>
    <n v="216"/>
    <n v="160"/>
    <n v="285914.06567111268"/>
    <n v="61268.478752160227"/>
    <n v="14684.408206673461"/>
    <n v="4672.8952304988125"/>
    <n v="2595.0340467644501"/>
    <n v="1265.422962733194"/>
    <n v="847.28320113439986"/>
    <n v="542.84811154931242"/>
    <n v="396.13240572517401"/>
    <n v="293.43141164827699"/>
  </r>
  <r>
    <n v="4576"/>
    <n v="4293027"/>
    <s v="frdt!ibuprf!Ibuprofen_2025!aignet!aignet!bn!banner!W30-44_konk_wkids7-12!udobno_dlya_family!gif__kyHYL"/>
    <s v="aignet"/>
    <s v="banner"/>
    <n v="371638"/>
    <n v="713"/>
    <n v="160412"/>
    <n v="0.82109817220656811"/>
    <n v="28698"/>
    <n v="0.1918533626808884"/>
    <n v="2.3167718125826"/>
    <x v="34"/>
    <n v="2.0793263581939239"/>
    <n v="144576"/>
    <n v="27982"/>
    <n v="4404"/>
    <n v="832"/>
    <n v="340"/>
    <n v="144"/>
    <n v="182"/>
    <n v="104"/>
    <n v="126"/>
    <n v="40"/>
    <n v="300620.68756224471"/>
    <n v="58183.710154982378"/>
    <n v="9157.3532814860409"/>
    <n v="1729.999530017345"/>
    <n v="706.97096178593415"/>
    <n v="299.42299557992499"/>
    <n v="378.43739719129422"/>
    <n v="216.2499412521681"/>
    <n v="261.99512113243441"/>
    <n v="83.173054327756958"/>
  </r>
  <r>
    <n v="4577"/>
    <n v="4293027"/>
    <s v="frdt!ibuprf!Ibuprofen_2025!aignet!aignet!bn!banner!W30-44_konk_wkids7-12!udobno_dlya_family!gif__kyHYL"/>
    <s v="aignet"/>
    <s v="banner"/>
    <n v="371310"/>
    <n v="756"/>
    <n v="176367"/>
    <n v="0.81230048705256652"/>
    <n v="33104"/>
    <n v="0.20360345802698551"/>
    <n v="2.1053258262600152"/>
    <x v="34"/>
    <n v="1.832643169849316"/>
    <n v="155889"/>
    <n v="33372"/>
    <n v="7821"/>
    <n v="2460"/>
    <n v="1360"/>
    <n v="648"/>
    <n v="441"/>
    <n v="240"/>
    <n v="198"/>
    <n v="180"/>
    <n v="285688.91110463999"/>
    <n v="61158.967864211358"/>
    <n v="14333.1022313915"/>
    <n v="4508.3021978293164"/>
    <n v="2492.39471099507"/>
    <n v="1187.552774062357"/>
    <n v="808.19563790354823"/>
    <n v="439.83436076383578"/>
    <n v="362.86334763016453"/>
    <n v="329.87577057287677"/>
  </r>
  <r>
    <n v="4578"/>
    <n v="4293471"/>
    <s v="jaecoo!jaecoo!Jaecoo_Digital25!rbc!rbc!billb500!banner!RBC_Autonews!J8!billb__nmqRa"/>
    <s v="rbc"/>
    <s v="banner"/>
    <n v="1170405"/>
    <n v="3014"/>
    <n v="298613"/>
    <n v="0.4674076480260404"/>
    <n v="159039"/>
    <n v="0.25751769686561488"/>
    <n v="3.9194710210205179"/>
    <x v="0"/>
    <n v="2.6353706480768451"/>
    <n v="230767"/>
    <n v="61326"/>
    <n v="39627"/>
    <n v="27096"/>
    <n v="22060"/>
    <n v="17928"/>
    <n v="14224"/>
    <n v="12040"/>
    <n v="9756"/>
    <n v="9290"/>
    <n v="608156.57834474929"/>
    <n v="161616.74036396059"/>
    <n v="104431.83267134109"/>
    <n v="71408.003080290189"/>
    <n v="58136.276496575199"/>
    <n v="47246.924978721683"/>
    <n v="37485.512098245053"/>
    <n v="31729.86260284522"/>
    <n v="25710.6760426377"/>
    <n v="24482.593320633889"/>
  </r>
  <r>
    <n v="4579"/>
    <n v="4293471"/>
    <s v="jaecoo!jaecoo!Jaecoo_Digital25!rbc!rbc!billb500!banner!RBC_Autonews!J8!billb__nmqRa"/>
    <s v="rbc"/>
    <s v="banner"/>
    <n v="1294452"/>
    <n v="3340"/>
    <n v="340493"/>
    <n v="0.47734902039102117"/>
    <n v="177959"/>
    <n v="0.25802424500869869"/>
    <n v="3.801699300719839"/>
    <x v="0"/>
    <n v="2.5382357381941678"/>
    <n v="262832"/>
    <n v="65452"/>
    <n v="44418"/>
    <n v="30760"/>
    <n v="24790"/>
    <n v="21900"/>
    <n v="17325"/>
    <n v="16240"/>
    <n v="14094"/>
    <n v="12170"/>
    <n v="667129.57554104947"/>
    <n v="166132.60553628471"/>
    <n v="112743.3550191086"/>
    <n v="78076.131306852607"/>
    <n v="62922.863949833423"/>
    <n v="55587.362666452267"/>
    <n v="43974.934164213963"/>
    <n v="41220.948388273282"/>
    <n v="35773.894494108601"/>
    <n v="30890.328933823021"/>
  </r>
  <r>
    <n v="4580"/>
    <n v="4293471"/>
    <s v="jaecoo!jaecoo!Jaecoo_Digital25!rbc!rbc!billb500!banner!RBC_Autonews!J8!billb__nmqRa"/>
    <s v="rbc"/>
    <s v="banner"/>
    <n v="1751458"/>
    <n v="5010"/>
    <n v="394233"/>
    <n v="0.48435316170893861"/>
    <n v="203285"/>
    <n v="0.28604739594098172"/>
    <n v="4.4426975925404522"/>
    <x v="0"/>
    <n v="2.7570119350075721"/>
    <n v="270116"/>
    <n v="130268"/>
    <n v="77817"/>
    <n v="36120"/>
    <n v="28550"/>
    <n v="24636"/>
    <n v="20804"/>
    <n v="17456"/>
    <n v="15777"/>
    <n v="13730"/>
    <n v="744713.03583650524"/>
    <n v="359150.43074956641"/>
    <n v="214542.3977464842"/>
    <n v="99583.271092473486"/>
    <n v="78712.690744466177"/>
    <n v="67921.746030846538"/>
    <n v="57356.87629589752"/>
    <n v="48126.400337492167"/>
    <n v="43497.377298614461"/>
    <n v="37853.773867653959"/>
  </r>
  <r>
    <n v="4581"/>
    <n v="4293471"/>
    <s v="jaecoo!jaecoo!Jaecoo_Digital25!rbc!rbc!billb500!banner!RBC_Autonews!J8!billb__nmqRa"/>
    <s v="rbc"/>
    <s v="banner"/>
    <n v="358619"/>
    <n v="887"/>
    <n v="109670"/>
    <n v="0.42787453268897602"/>
    <n v="62745"/>
    <n v="0.24733770380264289"/>
    <n v="3.269982675298623"/>
    <x v="0"/>
    <n v="2.323293901190739"/>
    <n v="86362"/>
    <n v="25254"/>
    <n v="15156"/>
    <n v="9340"/>
    <n v="6160"/>
    <n v="4218"/>
    <n v="3003"/>
    <n v="2024"/>
    <n v="1521"/>
    <n v="1320"/>
    <n v="200644.30789463449"/>
    <n v="58672.464180670911"/>
    <n v="35211.842366446843"/>
    <n v="21699.565037121502"/>
    <n v="14311.490431334951"/>
    <n v="9799.6536752225347"/>
    <n v="6976.8515852757882"/>
    <n v="4702.3468560100546"/>
    <n v="3533.730023711114"/>
    <n v="3066.7479495717748"/>
  </r>
  <r>
    <n v="4582"/>
    <n v="4293471"/>
    <s v="jaecoo!jaecoo!Jaecoo_Digital25!rbc!rbc!billb500!banner!RBC_Autonews!J8!billb__nmqRa"/>
    <s v="rbc"/>
    <s v="banner"/>
    <n v="990337"/>
    <n v="2294"/>
    <n v="281053"/>
    <n v="0.44477020348475188"/>
    <n v="156049"/>
    <n v="0.231638321096758"/>
    <n v="3.5236663547444791"/>
    <x v="0"/>
    <n v="2.4523368512804771"/>
    <n v="225704"/>
    <n v="48470"/>
    <n v="33009"/>
    <n v="24028"/>
    <n v="18420"/>
    <n v="15540"/>
    <n v="12383"/>
    <n v="10320"/>
    <n v="8730"/>
    <n v="7230"/>
    <n v="553502.23668140871"/>
    <n v="118864.7671815647"/>
    <n v="80949.187123917247"/>
    <n v="58924.749862567289"/>
    <n v="45172.04480058638"/>
    <n v="38109.314668898609"/>
    <n v="30367.287229406142"/>
    <n v="25308.11630521452"/>
    <n v="21408.900711678561"/>
    <n v="17730.395434757851"/>
  </r>
  <r>
    <n v="4583"/>
    <n v="4293472"/>
    <s v="jaecoo!jaecoo!Jaecoo_Digital25!rbc!rbc!billb!banner!Sport_Autonewsru!J8!billb__KgnNw"/>
    <s v="rbc"/>
    <s v="banner"/>
    <n v="87205"/>
    <n v="41"/>
    <n v="31211"/>
    <n v="0.575085706962289"/>
    <n v="13262"/>
    <n v="4.7015652772203417E-2"/>
    <n v="2.7940469706193332"/>
    <x v="0"/>
    <n v="2.1221892339141442"/>
    <n v="25720"/>
    <n v="6498"/>
    <n v="2589"/>
    <n v="1700"/>
    <n v="1075"/>
    <n v="1026"/>
    <n v="784"/>
    <n v="592"/>
    <n v="558"/>
    <n v="550"/>
    <n v="54582.707096271777"/>
    <n v="13789.98564197411"/>
    <n v="5494.3479266037184"/>
    <n v="3607.721697654044"/>
    <n v="2281.3534264577052"/>
    <n v="2177.3661539959121"/>
    <n v="1663.7963593886891"/>
    <n v="1256.3360264771729"/>
    <n v="1184.1815925240919"/>
    <n v="1167.2040786527789"/>
  </r>
  <r>
    <n v="4584"/>
    <n v="4293472"/>
    <s v="jaecoo!jaecoo!Jaecoo_Digital25!rbc!rbc!billb!banner!Sport_Autonewsru!J8!billb__KgnNw"/>
    <s v="rbc"/>
    <s v="banner"/>
    <n v="88488"/>
    <n v="139"/>
    <n v="32627"/>
    <n v="0.51552395255463268"/>
    <n v="15807"/>
    <n v="0.157083446343007"/>
    <n v="2.712109602476477"/>
    <x v="0"/>
    <n v="2.074164361727064"/>
    <n v="26893"/>
    <n v="6944"/>
    <n v="2556"/>
    <n v="1500"/>
    <n v="1250"/>
    <n v="1008"/>
    <n v="805"/>
    <n v="664"/>
    <n v="522"/>
    <n v="520"/>
    <n v="55780.502179925927"/>
    <n v="14402.997327832731"/>
    <n v="5301.5641085743746"/>
    <n v="3111.2465425905962"/>
    <n v="2592.7054521588302"/>
    <n v="2090.7576766208799"/>
    <n v="1669.702311190287"/>
    <n v="1377.24513618677"/>
    <n v="1082.713796821527"/>
    <n v="1078.5654680980731"/>
  </r>
  <r>
    <n v="4585"/>
    <n v="4293472"/>
    <s v="jaecoo!jaecoo!Jaecoo_Digital25!rbc!rbc!billb!banner!Sport_Autonewsru!J8!billb__KgnNw"/>
    <s v="rbc"/>
    <s v="banner"/>
    <n v="351935"/>
    <n v="179"/>
    <n v="83999"/>
    <n v="0.52131572994916608"/>
    <n v="40209"/>
    <n v="5.086166479605609E-2"/>
    <n v="4.1897522589554637"/>
    <x v="0"/>
    <n v="2.487155567805174"/>
    <n v="53003"/>
    <n v="31326"/>
    <n v="20319"/>
    <n v="13400"/>
    <n v="7340"/>
    <n v="5070"/>
    <n v="3752"/>
    <n v="3112"/>
    <n v="2259"/>
    <n v="1920"/>
    <n v="131826.7065603777"/>
    <n v="77912.635317064894"/>
    <n v="50536.513982233337"/>
    <n v="33327.884608589338"/>
    <n v="18255.721867689979"/>
    <n v="12609.878728772241"/>
    <n v="9331.807690405014"/>
    <n v="7740.028127009703"/>
    <n v="5618.4844276718886"/>
    <n v="4775.3386901859349"/>
  </r>
  <r>
    <n v="4586"/>
    <n v="4293472"/>
    <s v="jaecoo!jaecoo!Jaecoo_Digital25!rbc!rbc!billb!banner!Sport_Autonewsru!J8!billb__KgnNw"/>
    <s v="rbc"/>
    <s v="banner"/>
    <n v="89887"/>
    <n v="188"/>
    <n v="33271"/>
    <n v="0.37897869015058161"/>
    <n v="20662"/>
    <n v="0.20915149020436771"/>
    <n v="2.7016621081422261"/>
    <x v="0"/>
    <n v="2.0687932978894801"/>
    <n v="27127"/>
    <n v="8180"/>
    <n v="2814"/>
    <n v="1420"/>
    <n v="970"/>
    <n v="726"/>
    <n v="693"/>
    <n v="584"/>
    <n v="495"/>
    <n v="440"/>
    <n v="56120.155791847923"/>
    <n v="16922.729176735938"/>
    <n v="5821.5843402609953"/>
    <n v="2937.6864830030609"/>
    <n v="2006.729498952795"/>
    <n v="1501.943934267762"/>
    <n v="1433.673755437409"/>
    <n v="1208.1752859674559"/>
    <n v="1024.0526824552919"/>
    <n v="910.269051071371"/>
  </r>
  <r>
    <n v="4587"/>
    <n v="4293472"/>
    <s v="jaecoo!jaecoo!Jaecoo_Digital25!rbc!rbc!billb!banner!Sport_Autonewsru!J8!billb__KgnNw"/>
    <s v="rbc"/>
    <s v="banner"/>
    <n v="89710"/>
    <n v="86"/>
    <n v="34627"/>
    <n v="0.38031016258988648"/>
    <n v="21458"/>
    <n v="9.5864452123509081E-2"/>
    <n v="2.5907528807000322"/>
    <x v="0"/>
    <n v="2.112712542979605"/>
    <n v="30203"/>
    <n v="5470"/>
    <n v="2151"/>
    <n v="1280"/>
    <n v="870"/>
    <n v="768"/>
    <n v="455"/>
    <n v="488"/>
    <n v="477"/>
    <n v="300"/>
    <n v="63810.256935613033"/>
    <n v="11556.537610098439"/>
    <n v="4544.4446799491316"/>
    <n v="2704.2720550138952"/>
    <n v="1838.059912392257"/>
    <n v="1622.563233008337"/>
    <n v="961.28420705572046"/>
    <n v="1031.0037209740469"/>
    <n v="1007.763883001272"/>
    <n v="633.81376289388163"/>
  </r>
  <r>
    <n v="4588"/>
    <n v="4293473"/>
    <s v="jaecoo!jaecoo!Jaecoo_Digital25!mts!mts!vid!video!mts_smrttv!J7_J8!video__npOEy"/>
    <s v="mts"/>
    <s v="video"/>
    <n v="4875449"/>
    <n v="88"/>
    <n v="96312"/>
    <n v="9.3446299526567245E-5"/>
    <n v="96303"/>
    <n v="1.8049619635032591E-3"/>
    <n v="50.621407508929323"/>
    <x v="0"/>
    <n v="10.33207735099338"/>
    <n v="78806"/>
    <n v="15890"/>
    <n v="26850"/>
    <n v="1672"/>
    <n v="300"/>
    <n v="132"/>
    <n v="14"/>
    <n v="112274"/>
    <n v="235938"/>
    <n v="-1"/>
    <n v="814229.68772238411"/>
    <n v="164176.70910728481"/>
    <n v="277416.27687417221"/>
    <n v="17275.23333086093"/>
    <n v="3099.623205298014"/>
    <n v="1363.8342103311261"/>
    <n v="144.64908291390731"/>
    <n v="1160023.6525054311"/>
    <n v="2437729.6660386762"/>
    <n v="-10.33207735099338"/>
  </r>
  <r>
    <n v="4589"/>
    <n v="4293475"/>
    <s v="jaecoo!jaecoo!Jaecoo_Digital25!solta!solta!inst!video!solta!j7_j8!video__jodtH"/>
    <s v="solta"/>
    <s v="video"/>
    <n v="6113316"/>
    <n v="84277"/>
    <n v="1317125"/>
    <n v="0.23964164373161251"/>
    <n v="1001487"/>
    <n v="1.3785807898691971"/>
    <n v="4.6414091297333204"/>
    <x v="0"/>
    <n v="3.433108664374676"/>
    <n v="1044755"/>
    <n v="309542"/>
    <n v="235602"/>
    <n v="78572"/>
    <n v="42530"/>
    <n v="37398"/>
    <n v="15246"/>
    <n v="8280"/>
    <n v="5589"/>
    <n v="3180"/>
    <n v="3586757.4426487652"/>
    <n v="1062691.3221878661"/>
    <n v="808847.26754400251"/>
    <n v="269746.21397724713"/>
    <n v="146010.111495855"/>
    <n v="128391.3978302841"/>
    <n v="52341.174697056318"/>
    <n v="28426.139741022322"/>
    <n v="19187.644325190071"/>
    <n v="10917.28555271147"/>
  </r>
  <r>
    <n v="4590"/>
    <n v="4293475"/>
    <s v="jaecoo!jaecoo!Jaecoo_Digital25!solta!solta!inst!video!solta!j7_j8!video__jodtH"/>
    <s v="solta"/>
    <s v="video"/>
    <n v="5862099"/>
    <n v="80415"/>
    <n v="1385992"/>
    <n v="0.31550975763207872"/>
    <n v="948698"/>
    <n v="1.371778265771356"/>
    <n v="4.2295330708979559"/>
    <x v="0"/>
    <n v="2.985520318205662"/>
    <n v="1040533"/>
    <n v="366658"/>
    <n v="367356"/>
    <n v="86872"/>
    <n v="40775"/>
    <n v="33396"/>
    <n v="12348"/>
    <n v="7040"/>
    <n v="5382"/>
    <n v="3150"/>
    <n v="3106532.4132634932"/>
    <n v="1094664.908832652"/>
    <n v="1096748.802014759"/>
    <n v="259358.12108316229"/>
    <n v="121734.5909748359"/>
    <n v="99704.436546796307"/>
    <n v="36865.204889203524"/>
    <n v="21018.063040167861"/>
    <n v="16068.070352582879"/>
    <n v="9404.3890023478361"/>
  </r>
  <r>
    <n v="4591"/>
    <n v="4293475"/>
    <s v="jaecoo!jaecoo!Jaecoo_Digital25!solta!solta!inst!video!solta!j7_j8!video__jodtH"/>
    <s v="solta"/>
    <s v="video"/>
    <n v="5968911"/>
    <n v="66725"/>
    <n v="1294270"/>
    <n v="0.28219768672688078"/>
    <n v="929030"/>
    <n v="1.117875605784707"/>
    <n v="4.6117973838534461"/>
    <x v="0"/>
    <n v="3.280241430248354"/>
    <n v="1016055"/>
    <n v="301880"/>
    <n v="154734"/>
    <n v="98764"/>
    <n v="68845"/>
    <n v="53658"/>
    <n v="40831"/>
    <n v="33416"/>
    <n v="27783"/>
    <n v="23690"/>
    <n v="3332905.706410992"/>
    <n v="990239.28296337323"/>
    <n v="507564.87746804889"/>
    <n v="323969.76461704849"/>
    <n v="225828.221265448"/>
    <n v="176011.19466426619"/>
    <n v="133935.5378384706"/>
    <n v="109612.547633179"/>
    <n v="91134.947656590026"/>
    <n v="77708.919482583515"/>
  </r>
  <r>
    <n v="4592"/>
    <n v="4293475"/>
    <s v="jaecoo!jaecoo!Jaecoo_Digital25!solta!solta!inst!video!solta!j7_j8!video__jodtH"/>
    <s v="solta"/>
    <s v="video"/>
    <n v="2973122"/>
    <n v="48368"/>
    <n v="562607"/>
    <n v="9.1108002566622881E-2"/>
    <n v="511349"/>
    <n v="1.6268420872066469"/>
    <n v="5.2845449843318697"/>
    <x v="0"/>
    <n v="3.820963156785433"/>
    <n v="441047"/>
    <n v="136460"/>
    <n v="92229"/>
    <n v="39788"/>
    <n v="21670"/>
    <n v="16530"/>
    <n v="11172"/>
    <n v="8856"/>
    <n v="5706"/>
    <n v="4650"/>
    <n v="1685224.337410745"/>
    <n v="521408.63237494032"/>
    <n v="352403.61098716367"/>
    <n v="152028.48208217879"/>
    <n v="82800.271607540344"/>
    <n v="63160.520981663212"/>
    <n v="42687.800387606861"/>
    <n v="33838.449716491799"/>
    <n v="21802.415772617682"/>
    <n v="17767.47867905227"/>
  </r>
  <r>
    <n v="4593"/>
    <n v="4293475"/>
    <s v="jaecoo!jaecoo!Jaecoo_Digital25!solta!solta!inst!video!solta!j7_j8!video__jodtH"/>
    <s v="solta"/>
    <s v="video"/>
    <n v="5334574"/>
    <n v="80854"/>
    <n v="1064757"/>
    <n v="0.17823127718343251"/>
    <n v="874984"/>
    <n v="1.5156599196111999"/>
    <n v="5.0101328284293984"/>
    <x v="0"/>
    <n v="3.5703140320196072"/>
    <n v="820905"/>
    <n v="275138"/>
    <n v="194826"/>
    <n v="79076"/>
    <n v="44930"/>
    <n v="34518"/>
    <n v="17731"/>
    <n v="12488"/>
    <n v="9045"/>
    <n v="5490"/>
    <n v="2930888.640455056"/>
    <n v="982329.06214181066"/>
    <n v="695590.00160225201"/>
    <n v="282326.15239598253"/>
    <n v="160414.20945864101"/>
    <n v="123240.0997572528"/>
    <n v="63305.238101739647"/>
    <n v="44586.081631860863"/>
    <n v="32293.490419617348"/>
    <n v="19601.024035787639"/>
  </r>
  <r>
    <n v="4594"/>
    <n v="4293476"/>
    <s v="jaecoo!jaecoo!Jaecoo_Digital25!mts!mts!inst!video!mts!j7_j8!video__FxGIt"/>
    <s v="mts"/>
    <s v="video"/>
    <n v="7735438"/>
    <n v="74397"/>
    <n v="2315729"/>
    <n v="0.14925407938493659"/>
    <n v="1970097"/>
    <n v="0.96176842216303715"/>
    <n v="3.3403900024571098"/>
    <x v="0"/>
    <n v="1.7680108044827909"/>
    <n v="1142464"/>
    <n v="946060"/>
    <n v="1723524"/>
    <n v="346352"/>
    <n v="118125"/>
    <n v="56238"/>
    <n v="21140"/>
    <n v="11096"/>
    <n v="6732"/>
    <n v="3490"/>
    <n v="2019888.6957326271"/>
    <n v="1672644.3016889889"/>
    <n v="3047209.0537853972"/>
    <n v="612354.07815422351"/>
    <n v="208846.27627952959"/>
    <n v="99429.391622503186"/>
    <n v="37375.748406766194"/>
    <n v="19617.847886541051"/>
    <n v="11902.24873577815"/>
    <n v="6170.3577076449392"/>
  </r>
  <r>
    <n v="4595"/>
    <n v="4293476"/>
    <s v="jaecoo!jaecoo!Jaecoo_Digital25!mts!mts!inst!video!mts!j7_j8!video__FxGIt"/>
    <s v="mts"/>
    <s v="video"/>
    <n v="5946392"/>
    <n v="73330"/>
    <n v="1758304"/>
    <n v="0.2639987169454201"/>
    <n v="1294114"/>
    <n v="1.2331847614486231"/>
    <n v="3.3818907310681201"/>
    <x v="0"/>
    <n v="1.468553878494933"/>
    <n v="760193"/>
    <n v="615542"/>
    <n v="643596"/>
    <n v="1579820"/>
    <n v="233250"/>
    <n v="93600"/>
    <n v="52822"/>
    <n v="40008"/>
    <n v="18747"/>
    <n v="11570"/>
    <n v="1116384.378554699"/>
    <n v="903956.59147652797"/>
    <n v="945155.40198382479"/>
    <n v="2320050.7883238648"/>
    <n v="342540.1921589431"/>
    <n v="137456.64302712571"/>
    <n v="77571.95296985934"/>
    <n v="58753.90357082527"/>
    <n v="27530.9795601445"/>
    <n v="16991.168374186371"/>
  </r>
  <r>
    <n v="4596"/>
    <n v="4293476"/>
    <s v="jaecoo!jaecoo!Jaecoo_Digital25!mts!mts!inst!video!mts!j7_j8!video__FxGIt"/>
    <s v="mts"/>
    <s v="video"/>
    <n v="3228623"/>
    <n v="40202"/>
    <n v="921927"/>
    <n v="0.26255007175188488"/>
    <n v="679875"/>
    <n v="1.245174800526416"/>
    <n v="3.5020375799819292"/>
    <x v="0"/>
    <n v="2.222250289428727"/>
    <n v="593921"/>
    <n v="334158"/>
    <n v="396504"/>
    <n v="66280"/>
    <n v="28360"/>
    <n v="14646"/>
    <n v="7273"/>
    <n v="4768"/>
    <n v="3852"/>
    <n v="3100"/>
    <n v="1319841.1141477991"/>
    <n v="742582.71221492474"/>
    <n v="881131.12875964819"/>
    <n v="147290.7491833361"/>
    <n v="63023.018208198722"/>
    <n v="32547.077738973141"/>
    <n v="16162.426355015141"/>
    <n v="10595.689379996171"/>
    <n v="8560.1081148794583"/>
    <n v="6888.9758972290556"/>
  </r>
  <r>
    <n v="4597"/>
    <n v="4293476"/>
    <s v="jaecoo!jaecoo!Jaecoo_Digital25!mts!mts!inst!video!mts!j7_j8!video__FxGIt"/>
    <s v="mts"/>
    <s v="video"/>
    <n v="2914419"/>
    <n v="71861"/>
    <n v="749801"/>
    <n v="6.3072735299099403E-2"/>
    <n v="702509"/>
    <n v="2.465705857668373"/>
    <n v="3.8869233303236461"/>
    <x v="0"/>
    <n v="2.0395285545432471"/>
    <n v="342877"/>
    <n v="313752"/>
    <n v="702984"/>
    <n v="42816"/>
    <n v="10980"/>
    <n v="8580"/>
    <n v="2786"/>
    <n v="1800"/>
    <n v="1422"/>
    <n v="970"/>
    <n v="699307.43219612492"/>
    <n v="639906.1630450529"/>
    <n v="1433755.9413870301"/>
    <n v="87324.454591323665"/>
    <n v="22394.023528884849"/>
    <n v="17499.154997981059"/>
    <n v="5682.1265529574866"/>
    <n v="3671.1513981778448"/>
    <n v="2900.2096045604981"/>
    <n v="1978.34269790695"/>
  </r>
  <r>
    <n v="4598"/>
    <n v="4293476"/>
    <s v="jaecoo!jaecoo!Jaecoo_Digital25!mts!mts!inst!video!mts!j7_j8!video__FxGIt"/>
    <s v="mts"/>
    <s v="video"/>
    <n v="4740910"/>
    <n v="53322"/>
    <n v="1134642"/>
    <n v="0.1001575827441608"/>
    <n v="1020999"/>
    <n v="1.12472078145335"/>
    <n v="4.1783311388085407"/>
    <x v="0"/>
    <n v="1.5353816488453"/>
    <n v="382936"/>
    <n v="357398"/>
    <n v="850671"/>
    <n v="610996"/>
    <n v="181100"/>
    <n v="200472"/>
    <n v="115059"/>
    <n v="308872"/>
    <n v="59139"/>
    <n v="21130"/>
    <n v="587952.90708222403"/>
    <n v="548742.33053401276"/>
    <n v="1306104.642604881"/>
    <n v="938112.04591788317"/>
    <n v="278057.61660588387"/>
    <n v="307801.0299073151"/>
    <n v="176659.4771344914"/>
    <n v="474236.40064214572"/>
    <n v="90800.935331062225"/>
    <n v="32442.6142401012"/>
  </r>
  <r>
    <n v="4599"/>
    <n v="4293477"/>
    <s v="jaecoo!jaecoo!Jaecoo_Digital25!vk!vkvd!vid!video!vk!j7_j8!video__FjFLt"/>
    <s v="vk"/>
    <s v="video"/>
    <n v="3313214"/>
    <n v="24413"/>
    <n v="752088"/>
    <n v="0.3683997085447448"/>
    <n v="475019"/>
    <n v="0.73683740319822388"/>
    <n v="4.4053541606833244"/>
    <x v="0"/>
    <n v="2.000543426740339"/>
    <n v="343762"/>
    <n v="263730"/>
    <n v="341340"/>
    <n v="163484"/>
    <n v="140615"/>
    <n v="152052"/>
    <n v="78841"/>
    <n v="62480"/>
    <n v="52983"/>
    <n v="56870"/>
    <n v="687710.80946311238"/>
    <n v="527603.31793422962"/>
    <n v="682865.49328354734"/>
    <n v="327056.84157721762"/>
    <n v="281306.41395109269"/>
    <n v="304186.62912272202"/>
    <n v="157724.8443076351"/>
    <n v="124993.95330273639"/>
    <n v="105994.7923789834"/>
    <n v="113770.90467872311"/>
  </r>
  <r>
    <n v="4600"/>
    <n v="4293477"/>
    <s v="jaecoo!jaecoo!Jaecoo_Digital25!vk!vkvd!vid!video!vk!j7_j8!video__FjFLt"/>
    <s v="vk"/>
    <s v="video"/>
    <n v="1832473"/>
    <n v="16858"/>
    <n v="527843"/>
    <n v="0.1336836900366207"/>
    <n v="457279"/>
    <n v="0.91995898438885593"/>
    <n v="3.471625085489435"/>
    <x v="0"/>
    <n v="1.8820731559519579"/>
    <n v="326752"/>
    <n v="180112"/>
    <n v="124530"/>
    <n v="91596"/>
    <n v="120400"/>
    <n v="45372"/>
    <n v="28672"/>
    <n v="22504"/>
    <n v="17208"/>
    <n v="16500"/>
    <n v="614971.1678536142"/>
    <n v="338983.96026481898"/>
    <n v="234374.5701106973"/>
    <n v="172390.37279257551"/>
    <n v="226601.60797661569"/>
    <n v="85393.423231852241"/>
    <n v="53962.80152745454"/>
    <n v="42354.174301542858"/>
    <n v="32386.714867621289"/>
    <n v="31054.207073207301"/>
  </r>
  <r>
    <n v="4601"/>
    <n v="4293477"/>
    <s v="jaecoo!jaecoo!Jaecoo_Digital25!vk!vkvd!vid!video!vk!j7_j8!video__FjFLt"/>
    <s v="vk"/>
    <s v="video"/>
    <n v="1850116"/>
    <n v="13380"/>
    <n v="386302"/>
    <n v="0.29834430057312677"/>
    <n v="271051"/>
    <n v="0.72319789678052626"/>
    <n v="4.7892995635539037"/>
    <x v="0"/>
    <n v="2.2304823929526001"/>
    <n v="196284"/>
    <n v="138940"/>
    <n v="110481"/>
    <n v="87532"/>
    <n v="117000"/>
    <n v="50616"/>
    <n v="37730"/>
    <n v="33080"/>
    <n v="28386"/>
    <n v="29420"/>
    <n v="437808.00601830799"/>
    <n v="309903.2236768342"/>
    <n v="246425.9252557962"/>
    <n v="195238.58481992691"/>
    <n v="260966.43997545421"/>
    <n v="112898.09680168879"/>
    <n v="84156.100686101578"/>
    <n v="73784.357558871998"/>
    <n v="63314.473206352493"/>
    <n v="65620.792000665475"/>
  </r>
  <r>
    <n v="4602"/>
    <n v="4293478"/>
    <s v="jaecoo!jaecoo!Jaecoo_Digital25!byyd!byyd!fsc!banner!byyd!J8!banner__DAQGT"/>
    <s v="byyd"/>
    <s v="banner"/>
    <n v="1407969"/>
    <n v="19184"/>
    <n v="55375"/>
    <n v="0.54959819413092559"/>
    <n v="24941"/>
    <n v="1.3625299988849191"/>
    <n v="25.426076749435669"/>
    <x v="0"/>
    <n v="13.362523370694809"/>
    <n v="32949"/>
    <n v="17374"/>
    <n v="12153"/>
    <n v="9628"/>
    <n v="8285"/>
    <n v="6744"/>
    <n v="5635"/>
    <n v="4928"/>
    <n v="4221"/>
    <n v="3450"/>
    <n v="440281.78254102328"/>
    <n v="232160.4810424516"/>
    <n v="162394.746524054"/>
    <n v="128654.3750130496"/>
    <n v="110708.5061262065"/>
    <n v="90116.857611965796"/>
    <n v="75297.819193865245"/>
    <n v="65850.515170784027"/>
    <n v="56403.211147702787"/>
    <n v="46100.705628897093"/>
  </r>
  <r>
    <n v="4603"/>
    <n v="4293478"/>
    <s v="jaecoo!jaecoo!Jaecoo_Digital25!byyd!byyd!fsc!banner!byyd!J8!banner__DAQGT"/>
    <s v="byyd"/>
    <s v="banner"/>
    <n v="1559411"/>
    <n v="23569"/>
    <n v="176354"/>
    <n v="0.55993626455878509"/>
    <n v="77607"/>
    <n v="1.511403985222626"/>
    <n v="8.8425042811617534"/>
    <x v="0"/>
    <n v="5.4734996595320498"/>
    <n v="111691"/>
    <n v="76128"/>
    <n v="46200"/>
    <n v="21712"/>
    <n v="9435"/>
    <n v="5796"/>
    <n v="4263"/>
    <n v="3928"/>
    <n v="3339"/>
    <n v="2410"/>
    <n v="611340.65047279419"/>
    <n v="416686.58208085591"/>
    <n v="252875.68427038071"/>
    <n v="118840.62460775991"/>
    <n v="51642.469287684893"/>
    <n v="31724.40402664776"/>
    <n v="23333.529048585129"/>
    <n v="21499.90666264189"/>
    <n v="18276.01536317751"/>
    <n v="13191.134179472239"/>
  </r>
  <r>
    <n v="4604"/>
    <n v="4293478"/>
    <s v="jaecoo!jaecoo!Jaecoo_Digital25!byyd!byyd!fsc!banner!byyd!J8!banner__DAQGT"/>
    <s v="byyd"/>
    <s v="banner"/>
    <n v="1516078"/>
    <n v="22272"/>
    <n v="57996"/>
    <n v="0.57522932616042488"/>
    <n v="24635"/>
    <n v="1.4690537030416639"/>
    <n v="26.14107869508242"/>
    <x v="0"/>
    <n v="13.519631885427909"/>
    <n v="32441"/>
    <n v="20836"/>
    <n v="15105"/>
    <n v="11360"/>
    <n v="8760"/>
    <n v="6816"/>
    <n v="5383"/>
    <n v="4384"/>
    <n v="3834"/>
    <n v="3220"/>
    <n v="438590.37799516669"/>
    <n v="281695.04996477591"/>
    <n v="204214.03962938851"/>
    <n v="153583.01821846099"/>
    <n v="118431.9753163485"/>
    <n v="92149.810931076601"/>
    <n v="72776.178439258423"/>
    <n v="59270.066185715943"/>
    <n v="51834.268648730591"/>
    <n v="43533.214671077847"/>
  </r>
  <r>
    <n v="4605"/>
    <n v="4293478"/>
    <s v="jaecoo!jaecoo!Jaecoo_Digital25!byyd!byyd!fsc!banner!byyd!J8!banner__DAQGT"/>
    <s v="byyd"/>
    <s v="banner"/>
    <n v="1375617"/>
    <n v="22319"/>
    <n v="142980"/>
    <n v="0.534466358931319"/>
    <n v="66562"/>
    <n v="1.6224719525856399"/>
    <n v="9.6210449013848098"/>
    <x v="0"/>
    <n v="6.1091018097035636"/>
    <n v="89588"/>
    <n v="64878"/>
    <n v="43752"/>
    <n v="20472"/>
    <n v="5150"/>
    <n v="576"/>
    <n v="308"/>
    <n v="208"/>
    <n v="153"/>
    <n v="90"/>
    <n v="547302.21292772284"/>
    <n v="396346.30720994779"/>
    <n v="267285.42237815028"/>
    <n v="125065.5322482514"/>
    <n v="31461.874319973351"/>
    <n v="3518.842642389252"/>
    <n v="1881.603357388698"/>
    <n v="1270.693176418341"/>
    <n v="934.69257688464529"/>
    <n v="549.81916287332069"/>
  </r>
  <r>
    <n v="4606"/>
    <n v="4293478"/>
    <s v="jaecoo!jaecoo!Jaecoo_Digital25!byyd!byyd!fsc!banner!byyd!J8!banner__DAQGT"/>
    <s v="byyd"/>
    <s v="banner"/>
    <n v="1657255"/>
    <n v="26243"/>
    <n v="313581"/>
    <n v="0.59570254575372872"/>
    <n v="126780"/>
    <n v="1.5835221495786711"/>
    <n v="5.284934355078911"/>
    <x v="0"/>
    <n v="3.189629621075647"/>
    <n v="184663"/>
    <n v="151838"/>
    <n v="105609"/>
    <n v="51084"/>
    <n v="16390"/>
    <n v="4692"/>
    <n v="2317"/>
    <n v="1280"/>
    <n v="963"/>
    <n v="740"/>
    <n v="589006.57471669209"/>
    <n v="484306.98240488401"/>
    <n v="336853.59465217788"/>
    <n v="162939.03956302829"/>
    <n v="52278.029489429849"/>
    <n v="14965.742182086929"/>
    <n v="7390.3718320322732"/>
    <n v="4082.725914976827"/>
    <n v="3071.6133250958478"/>
    <n v="2360.325919595979"/>
  </r>
  <r>
    <n v="4607"/>
    <n v="4293479"/>
    <s v="jaecoo!jaecoo!Jaecoo_Digital25!byyd!byyd!fsc!banner!byyd!J7!banner__DAQGT"/>
    <s v="byyd"/>
    <s v="banner"/>
    <n v="1400510"/>
    <n v="18881"/>
    <n v="55263"/>
    <n v="0.54897490183305286"/>
    <n v="24925"/>
    <n v="1.3481517447215661"/>
    <n v="25.34263431228851"/>
    <x v="0"/>
    <n v="13.230331771463121"/>
    <n v="32910"/>
    <n v="17262"/>
    <n v="12642"/>
    <n v="9372"/>
    <n v="7770"/>
    <n v="6342"/>
    <n v="5691"/>
    <n v="5048"/>
    <n v="4779"/>
    <n v="4040"/>
    <n v="435410.21859885129"/>
    <n v="228381.98703899639"/>
    <n v="167257.8542548368"/>
    <n v="123994.6693621524"/>
    <n v="102799.67786426849"/>
    <n v="83906.76409461911"/>
    <n v="75293.818111396613"/>
    <n v="66786.714782345836"/>
    <n v="63227.755535822253"/>
    <n v="53450.540356710997"/>
  </r>
  <r>
    <n v="4608"/>
    <n v="4293479"/>
    <s v="jaecoo!jaecoo!Jaecoo_Digital25!byyd!byyd!fsc!banner!byyd!J7!banner__DAQGT"/>
    <s v="byyd"/>
    <s v="banner"/>
    <n v="1550337"/>
    <n v="24044"/>
    <n v="176924"/>
    <n v="0.55940403789197624"/>
    <n v="77952"/>
    <n v="1.550888613249894"/>
    <n v="8.7627286292419342"/>
    <x v="0"/>
    <n v="5.4320026067944838"/>
    <n v="112220"/>
    <n v="76204"/>
    <n v="45957"/>
    <n v="22312"/>
    <n v="9860"/>
    <n v="5436"/>
    <n v="4263"/>
    <n v="3496"/>
    <n v="3150"/>
    <n v="2510"/>
    <n v="609579.332534477"/>
    <n v="413940.32664816693"/>
    <n v="249638.54380045409"/>
    <n v="121198.84216279849"/>
    <n v="53559.545702993608"/>
    <n v="29528.366170534809"/>
    <n v="23156.62711276488"/>
    <n v="18990.281113353511"/>
    <n v="17110.808211402629"/>
    <n v="13634.326543054151"/>
  </r>
  <r>
    <n v="4609"/>
    <n v="4293479"/>
    <s v="jaecoo!jaecoo!Jaecoo_Digital25!byyd!byyd!fsc!banner!byyd!J7!banner__DAQGT"/>
    <s v="byyd"/>
    <s v="banner"/>
    <n v="1521005"/>
    <n v="22002"/>
    <n v="57722"/>
    <n v="0.57906863934028618"/>
    <n v="24297"/>
    <n v="1.446543568232846"/>
    <n v="26.350524929836109"/>
    <x v="0"/>
    <n v="13.650359880099799"/>
    <n v="32119"/>
    <n v="21028"/>
    <n v="15234"/>
    <n v="11604"/>
    <n v="8560"/>
    <n v="6534"/>
    <n v="5243"/>
    <n v="4640"/>
    <n v="3294"/>
    <n v="3170"/>
    <n v="438435.9089889254"/>
    <n v="287039.76755873847"/>
    <n v="207949.58241344031"/>
    <n v="158398.77604867809"/>
    <n v="116847.0805736543"/>
    <n v="89191.451456572075"/>
    <n v="71568.836851363245"/>
    <n v="63337.669843663061"/>
    <n v="44964.285445048743"/>
    <n v="43271.640819916363"/>
  </r>
  <r>
    <n v="4610"/>
    <n v="4293479"/>
    <s v="jaecoo!jaecoo!Jaecoo_Digital25!byyd!byyd!fsc!banner!byyd!J7!banner__DAQGT"/>
    <s v="byyd"/>
    <s v="banner"/>
    <n v="1374963"/>
    <n v="22313"/>
    <n v="142887"/>
    <n v="0.53524113460286804"/>
    <n v="66408"/>
    <n v="1.622807304632925"/>
    <n v="9.6227298494614626"/>
    <x v="0"/>
    <n v="6.0907524385814149"/>
    <n v="89456"/>
    <n v="64248"/>
    <n v="44178"/>
    <n v="21316"/>
    <n v="5025"/>
    <n v="702"/>
    <n v="280"/>
    <n v="184"/>
    <n v="207"/>
    <n v="150"/>
    <n v="544854.35014573904"/>
    <n v="391318.66267397872"/>
    <n v="269077.26123164973"/>
    <n v="129830.4789808014"/>
    <n v="30606.031003871609"/>
    <n v="4275.7082118841536"/>
    <n v="1705.4106828027959"/>
    <n v="1120.69844869898"/>
    <n v="1260.785754786353"/>
    <n v="913.61286578721229"/>
  </r>
  <r>
    <n v="4611"/>
    <n v="4293479"/>
    <s v="jaecoo!jaecoo!Jaecoo_Digital25!byyd!byyd!fsc!banner!byyd!J7!banner__DAQGT"/>
    <s v="byyd"/>
    <s v="banner"/>
    <n v="1648660"/>
    <n v="26259"/>
    <n v="313781"/>
    <n v="0.5957212195767112"/>
    <n v="126855"/>
    <n v="1.592748049931459"/>
    <n v="5.2541740895720261"/>
    <x v="0"/>
    <n v="3.1883177913493479"/>
    <n v="185589"/>
    <n v="152516"/>
    <n v="103578"/>
    <n v="50624"/>
    <n v="15415"/>
    <n v="4992"/>
    <n v="1974"/>
    <n v="1168"/>
    <n v="828"/>
    <n v="410"/>
    <n v="591716.71057873417"/>
    <n v="486269.4762654372"/>
    <n v="330239.5801923828"/>
    <n v="161405.3998692694"/>
    <n v="49147.918753650207"/>
    <n v="15916.082414415951"/>
    <n v="6293.7393201236137"/>
    <n v="3723.9551802960391"/>
    <n v="2639.9271312372598"/>
    <n v="1307.210294453233"/>
  </r>
  <r>
    <n v="4612"/>
    <n v="4293480"/>
    <s v="jaecoo!jaecoo!Jaecoo_Digital25!astrlb!astrlb!astrclx!banner!astralab!J8!banner__umgTF"/>
    <s v="astralab"/>
    <s v="banner"/>
    <n v="2638147"/>
    <n v="19849"/>
    <n v="253452"/>
    <n v="0.82389170336000506"/>
    <n v="44635"/>
    <n v="0.75238415448418916"/>
    <n v="10.408862427599701"/>
    <x v="0"/>
    <n v="3.8511127168684811"/>
    <n v="52200"/>
    <n v="191684"/>
    <n v="107556"/>
    <n v="79164"/>
    <n v="62525"/>
    <n v="52278"/>
    <n v="44422"/>
    <n v="36232"/>
    <n v="31824"/>
    <n v="27150"/>
    <n v="201028.0838205347"/>
    <n v="738196.69002021791"/>
    <n v="414210.27937550627"/>
    <n v="304869.48711817642"/>
    <n v="240790.82262220181"/>
    <n v="201328.47061245039"/>
    <n v="171074.12910873169"/>
    <n v="139533.51595757881"/>
    <n v="122557.8111016225"/>
    <n v="104557.71026297929"/>
  </r>
  <r>
    <n v="4613"/>
    <n v="4293480"/>
    <s v="jaecoo!jaecoo!Jaecoo_Digital25!astrlb!astrlb!astrclx!banner!astralab!J8!banner__umgTF"/>
    <s v="astralab"/>
    <s v="banner"/>
    <n v="2219095"/>
    <n v="16810"/>
    <n v="234914"/>
    <n v="0.80972185565781518"/>
    <n v="44699"/>
    <n v="0.75751601441128025"/>
    <n v="9.4464144325157289"/>
    <x v="0"/>
    <n v="3.9440971710001298"/>
    <n v="62719"/>
    <n v="181724"/>
    <n v="107529"/>
    <n v="66352"/>
    <n v="44235"/>
    <n v="31692"/>
    <n v="23009"/>
    <n v="19072"/>
    <n v="14805"/>
    <n v="11500"/>
    <n v="247369.8304679571"/>
    <n v="716737.11430282763"/>
    <n v="424104.82470047288"/>
    <n v="261698.7354902006"/>
    <n v="174467.13835919081"/>
    <n v="124996.3275433361"/>
    <n v="90749.73180754199"/>
    <n v="75221.821245314481"/>
    <n v="58392.358616656922"/>
    <n v="45357.117466501491"/>
  </r>
  <r>
    <n v="4614"/>
    <n v="4293480"/>
    <s v="jaecoo!jaecoo!Jaecoo_Digital25!astrlb!astrlb!astrclx!banner!astralab!J8!banner__umgTF"/>
    <s v="astralab"/>
    <s v="banner"/>
    <n v="1822348"/>
    <n v="12118"/>
    <n v="345092"/>
    <n v="0.73975055927115085"/>
    <n v="89810"/>
    <n v="0.6649662962288212"/>
    <n v="5.2807599132984828"/>
    <x v="0"/>
    <n v="3.1796915485560642"/>
    <n v="194510"/>
    <n v="217682"/>
    <n v="49926"/>
    <n v="25224"/>
    <n v="19855"/>
    <n v="17076"/>
    <n v="14595"/>
    <n v="12912"/>
    <n v="11511"/>
    <n v="9830"/>
    <n v="618481.80310964002"/>
    <n v="692161.61567278113"/>
    <n v="158749.28025320999"/>
    <n v="80204.53962077816"/>
    <n v="63132.775696580647"/>
    <n v="54296.412883143363"/>
    <n v="46407.598151175764"/>
    <n v="41056.177274955902"/>
    <n v="36601.429415428858"/>
    <n v="31256.367922306112"/>
  </r>
  <r>
    <n v="4615"/>
    <n v="4293480"/>
    <s v="jaecoo!jaecoo!Jaecoo_Digital25!astrlb!astrlb!astrclx!banner!astralab!J8!banner__umgTF"/>
    <s v="astralab"/>
    <s v="banner"/>
    <n v="2209217"/>
    <n v="16560"/>
    <n v="214941"/>
    <n v="0.63577446834247531"/>
    <n v="78287"/>
    <n v="0.74958684456981817"/>
    <n v="10.27824844957453"/>
    <x v="0"/>
    <n v="3.8250468344743291"/>
    <n v="45200"/>
    <n v="150548"/>
    <n v="112083"/>
    <n v="87024"/>
    <n v="55870"/>
    <n v="43350"/>
    <n v="29988"/>
    <n v="21352"/>
    <n v="18621"/>
    <n v="13530"/>
    <n v="172892.11691823971"/>
    <n v="575853.1508364412"/>
    <n v="428722.72434838623"/>
    <n v="332870.87572329398"/>
    <n v="213705.36664208071"/>
    <n v="165815.78027446219"/>
    <n v="114705.5044722162"/>
    <n v="81672.400009695863"/>
    <n v="71226.197104746476"/>
    <n v="51752.883670437674"/>
  </r>
  <r>
    <n v="4616"/>
    <n v="4293480"/>
    <s v="jaecoo!jaecoo!Jaecoo_Digital25!astrlb!astrlb!astrclx!banner!astralab!J8!banner__umgTF"/>
    <s v="astralab"/>
    <s v="banner"/>
    <n v="3351477"/>
    <n v="24663"/>
    <n v="250073"/>
    <n v="0.81211486246016162"/>
    <n v="46985"/>
    <n v="0.73588450703973196"/>
    <n v="13.40199461757167"/>
    <x v="0"/>
    <n v="4.693294627215554"/>
    <n v="48602"/>
    <n v="158072"/>
    <n v="122283"/>
    <n v="100224"/>
    <n v="78110"/>
    <n v="61914"/>
    <n v="47726"/>
    <n v="38880"/>
    <n v="31968"/>
    <n v="26320"/>
    <n v="228103.50547193029"/>
    <n v="741878.46831321705"/>
    <n v="573910.14689979958"/>
    <n v="470380.76071805169"/>
    <n v="366593.24333180691"/>
    <n v="290580.64354942378"/>
    <n v="223992.1793784895"/>
    <n v="182475.29510614081"/>
    <n v="150035.24264282681"/>
    <n v="123527.5145883134"/>
  </r>
  <r>
    <n v="4617"/>
    <n v="4293481"/>
    <s v="jaecoo!jaecoo!Jaecoo_Digital25!astrlb!astrlb!astrclx!banner!astralab!J7!banner__umgTF"/>
    <s v="astralab"/>
    <s v="banner"/>
    <n v="2638891"/>
    <n v="19891"/>
    <n v="259548"/>
    <n v="0.78330405165903805"/>
    <n v="56243"/>
    <n v="0.75376360751542981"/>
    <n v="10.16725615300445"/>
    <x v="0"/>
    <n v="3.6533544689334372"/>
    <n v="47998"/>
    <n v="191810"/>
    <n v="119499"/>
    <n v="88276"/>
    <n v="68380"/>
    <n v="58338"/>
    <n v="46627"/>
    <n v="39272"/>
    <n v="33570"/>
    <n v="28550"/>
    <n v="175353.70779986709"/>
    <n v="700749.9206861225"/>
    <n v="436572.20568307681"/>
    <n v="322503.51909956808"/>
    <n v="249816.3785856684"/>
    <n v="213129.39300863881"/>
    <n v="170344.95882295939"/>
    <n v="143474.5367039539"/>
    <n v="122643.1095220955"/>
    <n v="104303.2700880496"/>
  </r>
  <r>
    <n v="4618"/>
    <n v="4293481"/>
    <s v="jaecoo!jaecoo!Jaecoo_Digital25!astrlb!astrlb!astrclx!banner!astralab!J7!banner__umgTF"/>
    <s v="astralab"/>
    <s v="banner"/>
    <n v="2213160"/>
    <n v="16741"/>
    <n v="227285"/>
    <n v="0.83375937699364233"/>
    <n v="37784"/>
    <n v="0.7564297203997904"/>
    <n v="9.7373781815781939"/>
    <x v="0"/>
    <n v="4.005197512722324"/>
    <n v="59930"/>
    <n v="173102"/>
    <n v="104100"/>
    <n v="64940"/>
    <n v="45260"/>
    <n v="32694"/>
    <n v="25543"/>
    <n v="19896"/>
    <n v="15327"/>
    <n v="11780"/>
    <n v="240031.48693744891"/>
    <n v="693307.69984725979"/>
    <n v="416941.06107439392"/>
    <n v="260097.52647618769"/>
    <n v="181275.23942581241"/>
    <n v="130945.9274809437"/>
    <n v="102304.7600674663"/>
    <n v="79687.409713123358"/>
    <n v="61387.662277495059"/>
    <n v="47181.226699868967"/>
  </r>
  <r>
    <n v="4619"/>
    <n v="4293481"/>
    <s v="jaecoo!jaecoo!Jaecoo_Digital25!astrlb!astrlb!astrclx!banner!astralab!J7!banner__umgTF"/>
    <s v="astralab"/>
    <s v="banner"/>
    <n v="1870893"/>
    <n v="12116"/>
    <n v="361605"/>
    <n v="0.70676566972248722"/>
    <n v="106035"/>
    <n v="0.64760518105525011"/>
    <n v="5.1738582154560913"/>
    <x v="0"/>
    <n v="3.1049846899401699"/>
    <n v="202969"/>
    <n v="227152"/>
    <n v="55734"/>
    <n v="28028"/>
    <n v="21665"/>
    <n v="17874"/>
    <n v="15050"/>
    <n v="12520"/>
    <n v="11763"/>
    <n v="9790"/>
    <n v="630215.63753246644"/>
    <n v="705303.48228928959"/>
    <n v="173053.21670912541"/>
    <n v="87026.51088964309"/>
    <n v="67269.493307553785"/>
    <n v="55498.496347990607"/>
    <n v="46730.019583599562"/>
    <n v="38874.408318050933"/>
    <n v="36523.934907766226"/>
    <n v="30397.80011451427"/>
  </r>
  <r>
    <n v="4620"/>
    <n v="4293481"/>
    <s v="jaecoo!jaecoo!Jaecoo_Digital25!astrlb!astrlb!astrclx!banner!astralab!J7!banner__umgTF"/>
    <s v="astralab"/>
    <s v="banner"/>
    <n v="1590915"/>
    <n v="10317"/>
    <n v="159236"/>
    <n v="0.84310708633726039"/>
    <n v="24983"/>
    <n v="0.64849473416241599"/>
    <n v="9.9909254188751291"/>
    <x v="0"/>
    <n v="3.8942046439219258"/>
    <n v="34599"/>
    <n v="120496"/>
    <n v="86214"/>
    <n v="62456"/>
    <n v="35225"/>
    <n v="24798"/>
    <n v="18543"/>
    <n v="10832"/>
    <n v="8361"/>
    <n v="7010"/>
    <n v="134735.5864750547"/>
    <n v="469236.08277401642"/>
    <n v="335734.95917108492"/>
    <n v="243216.44524078781"/>
    <n v="137173.35858214981"/>
    <n v="96568.486759975916"/>
    <n v="72210.236712244267"/>
    <n v="42182.024702962299"/>
    <n v="32559.445027831222"/>
    <n v="27298.3745538927"/>
  </r>
  <r>
    <n v="4621"/>
    <n v="4293481"/>
    <s v="jaecoo!jaecoo!Jaecoo_Digital25!astrlb!astrlb!astrclx!banner!astralab!J7!banner__umgTF"/>
    <s v="astralab"/>
    <s v="banner"/>
    <n v="3346504"/>
    <n v="25054"/>
    <n v="257818"/>
    <n v="0.78594977852593684"/>
    <n v="55186"/>
    <n v="0.74866188715148707"/>
    <n v="12.980102242667311"/>
    <x v="0"/>
    <n v="4.6343474461611764"/>
    <n v="50288"/>
    <n v="170976"/>
    <n v="130653"/>
    <n v="98972"/>
    <n v="77015"/>
    <n v="60510"/>
    <n v="45178"/>
    <n v="36096"/>
    <n v="29151"/>
    <n v="23270"/>
    <n v="233052.0643725532"/>
    <n v="792362.1889548531"/>
    <n v="605491.39688329608"/>
    <n v="458670.63544146379"/>
    <n v="356914.26856610301"/>
    <n v="280424.36396721267"/>
    <n v="209370.54892266961"/>
    <n v="167281.40541663379"/>
    <n v="135095.86240304439"/>
    <n v="107841.2650721706"/>
  </r>
  <r>
    <n v="4622"/>
    <n v="4293482"/>
    <s v="jaecoo!jaecoo!Jaecoo_Digital25!mobidriven!mobdrvn!fsc!banner!Mobidriven!J8!banner__FJpdP"/>
    <s v="mobidriven"/>
    <s v="banner"/>
    <n v="1547544"/>
    <n v="40755"/>
    <n v="70479"/>
    <n v="0.39210261212559772"/>
    <n v="42844"/>
    <n v="2.633527705835828"/>
    <n v="21.95751926105649"/>
    <x v="0"/>
    <n v="14.75157997083131"/>
    <n v="51252"/>
    <n v="20150"/>
    <n v="16479"/>
    <n v="6904"/>
    <n v="3535"/>
    <n v="2310"/>
    <n v="1512"/>
    <n v="1080"/>
    <n v="855"/>
    <n v="830"/>
    <n v="756047.97666504618"/>
    <n v="297244.33641225088"/>
    <n v="243091.28633932909"/>
    <n v="101844.90811861939"/>
    <n v="52146.835196888678"/>
    <n v="34076.149732620317"/>
    <n v="22304.38891589694"/>
    <n v="15931.706368497809"/>
    <n v="12612.600875060771"/>
    <n v="12243.81137578999"/>
  </r>
  <r>
    <n v="4623"/>
    <n v="4293482"/>
    <s v="jaecoo!jaecoo!Jaecoo_Digital25!mobidriven!mobdrvn!fsc!banner!Mobidriven!J8!banner__FJpdP"/>
    <s v="mobidriven"/>
    <s v="banner"/>
    <n v="1297979"/>
    <n v="38389"/>
    <n v="59015"/>
    <n v="0.4556468694399729"/>
    <n v="32125"/>
    <n v="2.9575979272391928"/>
    <n v="21.994052359569601"/>
    <x v="0"/>
    <n v="14.16883896602917"/>
    <n v="42437"/>
    <n v="17208"/>
    <n v="10752"/>
    <n v="6504"/>
    <n v="4575"/>
    <n v="3582"/>
    <n v="2303"/>
    <n v="1808"/>
    <n v="1449"/>
    <n v="990"/>
    <n v="601283.01920137974"/>
    <n v="243817.38092742991"/>
    <n v="152343.35656274561"/>
    <n v="92154.128635053698"/>
    <n v="64822.438269583443"/>
    <n v="50752.781176316479"/>
    <n v="32630.836138765171"/>
    <n v="25617.260850580729"/>
    <n v="20530.64766177626"/>
    <n v="14027.150576368869"/>
  </r>
  <r>
    <n v="4624"/>
    <n v="4293482"/>
    <s v="jaecoo!jaecoo!Jaecoo_Digital25!mobidriven!mobdrvn!fsc!banner!Mobidriven!J8!banner__FJpdP"/>
    <s v="mobidriven"/>
    <s v="banner"/>
    <n v="1491680"/>
    <n v="39110"/>
    <n v="62156"/>
    <n v="0.46882038741231741"/>
    <n v="33016"/>
    <n v="2.621876005577604"/>
    <n v="23.998970332711242"/>
    <x v="0"/>
    <n v="13.80801629177081"/>
    <n v="39050"/>
    <n v="19484"/>
    <n v="22389"/>
    <n v="10032"/>
    <n v="5505"/>
    <n v="3720"/>
    <n v="2821"/>
    <n v="1944"/>
    <n v="1755"/>
    <n v="1330"/>
    <n v="539203.03619364998"/>
    <n v="269035.38942886243"/>
    <n v="309147.67675645661"/>
    <n v="138522.0194390447"/>
    <n v="76013.129686198285"/>
    <n v="51365.820605387387"/>
    <n v="38952.413959085439"/>
    <n v="26842.78367120244"/>
    <n v="24233.06859205776"/>
    <n v="18364.661668055171"/>
  </r>
  <r>
    <n v="4625"/>
    <n v="4293482"/>
    <s v="jaecoo!jaecoo!Jaecoo_Digital25!mobidriven!mobdrvn!fsc!banner!Mobidriven!J8!banner__FJpdP"/>
    <s v="mobidriven"/>
    <s v="banner"/>
    <n v="748921"/>
    <n v="21012"/>
    <n v="10935"/>
    <n v="0.32482853223593972"/>
    <n v="7383"/>
    <n v="2.805636375532266"/>
    <n v="68.488431641518062"/>
    <x v="0"/>
    <n v="53.475258836129953"/>
    <n v="9006"/>
    <n v="2452"/>
    <n v="1347"/>
    <n v="472"/>
    <n v="225"/>
    <n v="144"/>
    <n v="147"/>
    <n v="72"/>
    <n v="90"/>
    <n v="50"/>
    <n v="481598.18107818638"/>
    <n v="131121.33466619061"/>
    <n v="72031.17365226704"/>
    <n v="25240.32217065334"/>
    <n v="12031.933238129241"/>
    <n v="7700.4372724027126"/>
    <n v="7860.8630489111029"/>
    <n v="3850.2186362013572"/>
    <n v="4812.7732952516953"/>
    <n v="2673.762941806498"/>
  </r>
  <r>
    <n v="4626"/>
    <n v="4293482"/>
    <s v="jaecoo!jaecoo!Jaecoo_Digital25!mobidriven!mobdrvn!fsc!banner!Mobidriven!J8!banner__FJpdP"/>
    <s v="mobidriven"/>
    <s v="banner"/>
    <n v="729015"/>
    <n v="24624"/>
    <n v="28374"/>
    <n v="0.40681609924578838"/>
    <n v="16831"/>
    <n v="3.3777082776074572"/>
    <n v="25.693064072742651"/>
    <x v="0"/>
    <n v="20.024033839646219"/>
    <n v="23621"/>
    <n v="6112"/>
    <n v="2625"/>
    <n v="1420"/>
    <n v="875"/>
    <n v="588"/>
    <n v="406"/>
    <n v="288"/>
    <n v="252"/>
    <n v="220"/>
    <n v="472987.70332628337"/>
    <n v="122386.8948279177"/>
    <n v="52563.088829071326"/>
    <n v="28434.12805229763"/>
    <n v="17521.029609690449"/>
    <n v="11774.131897711981"/>
    <n v="8129.7577388963664"/>
    <n v="5766.921745818112"/>
    <n v="5046.0565275908484"/>
    <n v="4405.2874447221693"/>
  </r>
  <r>
    <n v="4627"/>
    <n v="4293483"/>
    <s v="jaecoo!jaecoo!Jaecoo_Digital25!mobidriven!mobdrvn!fsc!banner!Mobidriven!J7!banner__FJpdP"/>
    <s v="mobidriven"/>
    <s v="banner"/>
    <n v="1598400"/>
    <n v="40797"/>
    <n v="70483"/>
    <n v="0.38317040988607193"/>
    <n v="43476"/>
    <n v="2.5523648648648649"/>
    <n v="22.6778088333357"/>
    <x v="0"/>
    <n v="16.12769778728471"/>
    <n v="53942"/>
    <n v="19184"/>
    <n v="11748"/>
    <n v="5468"/>
    <n v="3160"/>
    <n v="2196"/>
    <n v="1281"/>
    <n v="992"/>
    <n v="648"/>
    <n v="490"/>
    <n v="869960.27404171159"/>
    <n v="309393.7543512698"/>
    <n v="189468.1936050207"/>
    <n v="88186.251500872779"/>
    <n v="50963.52500781967"/>
    <n v="35416.424340877224"/>
    <n v="20659.580865511711"/>
    <n v="15998.67620498643"/>
    <n v="10450.748166160491"/>
    <n v="7902.5719157695057"/>
  </r>
  <r>
    <n v="4628"/>
    <n v="4293483"/>
    <s v="jaecoo!jaecoo!Jaecoo_Digital25!mobidriven!mobdrvn!fsc!banner!Mobidriven!J7!banner__FJpdP"/>
    <s v="mobidriven"/>
    <s v="banner"/>
    <n v="1320237"/>
    <n v="38369"/>
    <n v="58491"/>
    <n v="0.4530953480022567"/>
    <n v="31989"/>
    <n v="2.906220625539202"/>
    <n v="22.571626404062162"/>
    <x v="0"/>
    <n v="14.83562382712859"/>
    <n v="42904"/>
    <n v="16116"/>
    <n v="10365"/>
    <n v="6232"/>
    <n v="4245"/>
    <n v="3192"/>
    <n v="2135"/>
    <n v="1552"/>
    <n v="1260"/>
    <n v="990"/>
    <n v="636507.6046791249"/>
    <n v="239090.91359800429"/>
    <n v="153771.24096818781"/>
    <n v="92455.607690665347"/>
    <n v="62977.223146160854"/>
    <n v="47355.311256194444"/>
    <n v="31674.056870919529"/>
    <n v="23024.888179703561"/>
    <n v="18692.886022182021"/>
    <n v="14687.267588857299"/>
  </r>
  <r>
    <n v="4629"/>
    <n v="4293483"/>
    <s v="jaecoo!jaecoo!Jaecoo_Digital25!mobidriven!mobdrvn!fsc!banner!Mobidriven!J7!banner__FJpdP"/>
    <s v="mobidriven"/>
    <s v="banner"/>
    <n v="1375540"/>
    <n v="39441"/>
    <n v="59955"/>
    <n v="0.5089984154782754"/>
    <n v="29438"/>
    <n v="2.8673102926850551"/>
    <n v="22.942873822033189"/>
    <x v="0"/>
    <n v="13.15173534754757"/>
    <n v="37824"/>
    <n v="18382"/>
    <n v="21852"/>
    <n v="10040"/>
    <n v="5660"/>
    <n v="4212"/>
    <n v="2548"/>
    <n v="1848"/>
    <n v="1314"/>
    <n v="910"/>
    <n v="497451.23778563912"/>
    <n v="241755.19915861939"/>
    <n v="287391.72081460938"/>
    <n v="132043.4228893776"/>
    <n v="74438.822067119225"/>
    <n v="55395.109283870348"/>
    <n v="33510.621665551203"/>
    <n v="24304.406922267899"/>
    <n v="17281.380246677501"/>
    <n v="11968.07916626829"/>
  </r>
  <r>
    <n v="4630"/>
    <n v="4293483"/>
    <s v="jaecoo!jaecoo!Jaecoo_Digital25!mobidriven!mobdrvn!fsc!banner!Mobidriven!J7!banner__FJpdP"/>
    <s v="mobidriven"/>
    <s v="banner"/>
    <n v="721757"/>
    <n v="16522"/>
    <n v="10737"/>
    <n v="0.36183291422184971"/>
    <n v="6852"/>
    <n v="2.289136094281039"/>
    <n v="67.221477135140177"/>
    <x v="0"/>
    <n v="50.756469760900139"/>
    <n v="8609"/>
    <n v="2510"/>
    <n v="1740"/>
    <n v="492"/>
    <n v="270"/>
    <n v="168"/>
    <n v="168"/>
    <n v="112"/>
    <n v="81"/>
    <n v="70"/>
    <n v="436962.44817158929"/>
    <n v="127398.7390998593"/>
    <n v="88316.257383966236"/>
    <n v="24972.183122362869"/>
    <n v="13704.24683544304"/>
    <n v="8527.086919831223"/>
    <n v="8527.086919831223"/>
    <n v="5684.7246132208156"/>
    <n v="4111.274050632911"/>
    <n v="3552.9528832630099"/>
  </r>
  <r>
    <n v="4631"/>
    <n v="4293483"/>
    <s v="jaecoo!jaecoo!Jaecoo_Digital25!mobidriven!mobdrvn!fsc!banner!Mobidriven!J7!banner__FJpdP"/>
    <s v="mobidriven"/>
    <s v="banner"/>
    <n v="784549"/>
    <n v="24644"/>
    <n v="31716"/>
    <n v="0.37898852314289322"/>
    <n v="19696"/>
    <n v="3.1411677282107302"/>
    <n v="24.73669441291462"/>
    <x v="0"/>
    <n v="18.587684799090219"/>
    <n v="25557"/>
    <n v="7438"/>
    <n v="4101"/>
    <n v="2012"/>
    <n v="1150"/>
    <n v="894"/>
    <n v="462"/>
    <n v="248"/>
    <n v="216"/>
    <n v="130"/>
    <n v="475045.46041034872"/>
    <n v="138255.19953563309"/>
    <n v="76228.09536106899"/>
    <n v="37398.421815769521"/>
    <n v="21375.837518953751"/>
    <n v="16617.39021038666"/>
    <n v="8587.5103771796821"/>
    <n v="4609.7458301743754"/>
    <n v="4014.9399166034868"/>
    <n v="2416.3990238817291"/>
  </r>
  <r>
    <n v="4632"/>
    <n v="4293484"/>
    <s v="jaecoo!jaecoo!Jaecoo_Digital25!redlma!redlma!fscmob!banner!redllama!J8!banner__EzDNi"/>
    <s v="redlama"/>
    <s v="banner"/>
    <n v="2194407"/>
    <n v="37379"/>
    <n v="166300"/>
    <n v="0.39693325315694528"/>
    <n v="100290"/>
    <n v="1.70337590064195"/>
    <n v="13.19547203848467"/>
    <x v="0"/>
    <n v="9.9476733380176334"/>
    <n v="134299"/>
    <n v="40198"/>
    <n v="19227"/>
    <n v="10652"/>
    <n v="6315"/>
    <n v="3948"/>
    <n v="2296"/>
    <n v="1456"/>
    <n v="1314"/>
    <n v="890"/>
    <n v="1335962.5816224299"/>
    <n v="399876.57284163282"/>
    <n v="191263.91527006499"/>
    <n v="105962.6163965638"/>
    <n v="62819.557129581357"/>
    <n v="39273.414338493618"/>
    <n v="22839.857984088481"/>
    <n v="14483.812380153669"/>
    <n v="13071.24276615517"/>
    <n v="8853.4292708356934"/>
  </r>
  <r>
    <n v="4633"/>
    <n v="4293484"/>
    <s v="jaecoo!jaecoo!Jaecoo_Digital25!redlma!redlma!fscmob!banner!redllama!J8!banner__EzDNi"/>
    <s v="redlama"/>
    <s v="banner"/>
    <n v="1099166"/>
    <n v="18791"/>
    <n v="143527"/>
    <n v="0.39352874372069369"/>
    <n v="87045"/>
    <n v="1.709568891323058"/>
    <n v="7.6582524542420591"/>
    <x v="0"/>
    <n v="6.4034931343248802"/>
    <n v="124630"/>
    <n v="27158"/>
    <n v="9477"/>
    <n v="4588"/>
    <n v="2315"/>
    <n v="1446"/>
    <n v="749"/>
    <n v="608"/>
    <n v="450"/>
    <n v="230"/>
    <n v="798067.34933090978"/>
    <n v="173906.0665419951"/>
    <n v="60685.90443399689"/>
    <n v="29379.226500282552"/>
    <n v="14824.0866059621"/>
    <n v="9259.4510722337764"/>
    <n v="4796.2163576093353"/>
    <n v="3893.3238256695272"/>
    <n v="2881.5719104461959"/>
    <n v="1472.803420894722"/>
  </r>
  <r>
    <n v="4634"/>
    <n v="4293484"/>
    <s v="jaecoo!jaecoo!Jaecoo_Digital25!redlma!redlma!fscmob!banner!redllama!J8!banner__EzDNi"/>
    <s v="redlama"/>
    <s v="banner"/>
    <n v="2299315"/>
    <n v="39061"/>
    <n v="163651"/>
    <n v="0.45700912307288072"/>
    <n v="88861"/>
    <n v="1.6988102978495769"/>
    <n v="14.05011273991604"/>
    <x v="0"/>
    <n v="10.033578865605991"/>
    <n v="127553"/>
    <n v="42694"/>
    <n v="21600"/>
    <n v="13076"/>
    <n v="8295"/>
    <n v="5646"/>
    <n v="3787"/>
    <n v="2872"/>
    <n v="2079"/>
    <n v="1560"/>
    <n v="1279813.085044641"/>
    <n v="428373.61608818208"/>
    <n v="216725.30349708939"/>
    <n v="131199.07724666389"/>
    <n v="83228.536690201698"/>
    <n v="56649.586275211434"/>
    <n v="37997.163164049889"/>
    <n v="28816.43850202041"/>
    <n v="20859.81046159485"/>
    <n v="15652.383030345351"/>
  </r>
  <r>
    <n v="4635"/>
    <n v="4293484"/>
    <s v="jaecoo!jaecoo!Jaecoo_Digital25!redlma!redlma!fscmob!banner!redllama!J8!banner__EzDNi"/>
    <s v="redlama"/>
    <s v="banner"/>
    <n v="1406702"/>
    <n v="20966"/>
    <n v="72858"/>
    <n v="0.21919349968431739"/>
    <n v="56888"/>
    <n v="1.490436496144883"/>
    <n v="19.30744736336435"/>
    <x v="0"/>
    <n v="13.196945390410249"/>
    <n v="55844"/>
    <n v="18106"/>
    <n v="9717"/>
    <n v="6592"/>
    <n v="4475"/>
    <n v="3360"/>
    <n v="2968"/>
    <n v="2136"/>
    <n v="1935"/>
    <n v="1460"/>
    <n v="736970.21838207019"/>
    <n v="238943.89323876801"/>
    <n v="128234.7183586164"/>
    <n v="86994.264013584383"/>
    <n v="59056.330622085879"/>
    <n v="44341.73651177845"/>
    <n v="39168.53391873763"/>
    <n v="28188.6753539163"/>
    <n v="25536.08933044384"/>
    <n v="19267.540269998972"/>
  </r>
  <r>
    <n v="4636"/>
    <n v="4293484"/>
    <s v="jaecoo!jaecoo!Jaecoo_Digital25!redlma!redlma!fscmob!banner!redllama!J8!banner__EzDNi"/>
    <s v="redlama"/>
    <s v="banner"/>
    <n v="1802595"/>
    <n v="30241"/>
    <n v="170791"/>
    <n v="0.37400682705763189"/>
    <n v="106914"/>
    <n v="1.6776369622682861"/>
    <n v="10.55439103934048"/>
    <x v="0"/>
    <n v="8.1675147143446178"/>
    <n v="140165"/>
    <n v="40492"/>
    <n v="16791"/>
    <n v="8852"/>
    <n v="5370"/>
    <n v="3222"/>
    <n v="2303"/>
    <n v="1616"/>
    <n v="1152"/>
    <n v="740"/>
    <n v="1144799.6999361131"/>
    <n v="330719.00581324229"/>
    <n v="137140.7395685605"/>
    <n v="72298.840251378555"/>
    <n v="43859.554016030597"/>
    <n v="26315.732409618358"/>
    <n v="18809.78638713566"/>
    <n v="13198.703778380899"/>
    <n v="9408.976950925"/>
    <n v="6043.9608886150172"/>
  </r>
  <r>
    <n v="4637"/>
    <n v="4293485"/>
    <s v="jaecoo!jaecoo!Jaecoo_Digital25!redlma!redlma!fscmob!banner!redllama!J7!banner__EzDNi"/>
    <s v="redlama"/>
    <s v="banner"/>
    <n v="2157544"/>
    <n v="37813"/>
    <n v="165073"/>
    <n v="0.40205848321651638"/>
    <n v="98704"/>
    <n v="1.7525946168421129"/>
    <n v="13.07024165066364"/>
    <x v="0"/>
    <n v="9.9080351033491461"/>
    <n v="133786"/>
    <n v="39768"/>
    <n v="18573"/>
    <n v="9852"/>
    <n v="6325"/>
    <n v="3426"/>
    <n v="2093"/>
    <n v="1904"/>
    <n v="1080"/>
    <n v="950"/>
    <n v="1325556.384336669"/>
    <n v="394022.73998998891"/>
    <n v="184021.93597450369"/>
    <n v="97613.961838195784"/>
    <n v="62668.322028683353"/>
    <n v="33944.928264074173"/>
    <n v="20737.517471309759"/>
    <n v="18864.898836776771"/>
    <n v="10700.67791161708"/>
    <n v="9412.6333481816891"/>
  </r>
  <r>
    <n v="4638"/>
    <n v="4293485"/>
    <s v="jaecoo!jaecoo!Jaecoo_Digital25!redlma!redlma!fscmob!banner!redllama!J7!banner__EzDNi"/>
    <s v="redlama"/>
    <s v="banner"/>
    <n v="1113970"/>
    <n v="18927"/>
    <n v="144033"/>
    <n v="0.38957738851513191"/>
    <n v="87921"/>
    <n v="1.699058322935088"/>
    <n v="7.7341303729006547"/>
    <x v="0"/>
    <n v="6.3810396677645711"/>
    <n v="124013"/>
    <n v="28276"/>
    <n v="10275"/>
    <n v="4940"/>
    <n v="2745"/>
    <n v="1590"/>
    <n v="1092"/>
    <n v="832"/>
    <n v="522"/>
    <n v="290"/>
    <n v="791331.87231848773"/>
    <n v="180430.277645711"/>
    <n v="65565.182586280964"/>
    <n v="31522.335958756979"/>
    <n v="17515.953888013752"/>
    <n v="10145.853071745671"/>
    <n v="6968.0953171989113"/>
    <n v="5309.0250035801228"/>
    <n v="3330.9027065731061"/>
    <n v="1850.5015036517259"/>
  </r>
  <r>
    <n v="4639"/>
    <n v="4293485"/>
    <s v="jaecoo!jaecoo!Jaecoo_Digital25!redlma!redlma!fscmob!banner!redllama!J7!banner__EzDNi"/>
    <s v="redlama"/>
    <s v="banner"/>
    <n v="2325038"/>
    <n v="39383"/>
    <n v="164261"/>
    <n v="0.45509280961396797"/>
    <n v="89507"/>
    <n v="1.6938647884464679"/>
    <n v="14.15453455171952"/>
    <x v="0"/>
    <n v="10.07792601839571"/>
    <n v="127795"/>
    <n v="42798"/>
    <n v="22263"/>
    <n v="13340"/>
    <n v="8720"/>
    <n v="5736"/>
    <n v="3780"/>
    <n v="2832"/>
    <n v="1782"/>
    <n v="1660"/>
    <n v="1287908.55552088"/>
    <n v="431315.07773529948"/>
    <n v="224364.8669475436"/>
    <n v="134439.53308539881"/>
    <n v="87879.51488041057"/>
    <n v="57806.983641517778"/>
    <n v="38094.560349535772"/>
    <n v="28540.686484096641"/>
    <n v="17958.864164781149"/>
    <n v="16729.35719053687"/>
  </r>
  <r>
    <n v="4640"/>
    <n v="4293485"/>
    <s v="jaecoo!jaecoo!Jaecoo_Digital25!redlma!redlma!fscmob!banner!redllama!J7!banner__EzDNi"/>
    <s v="redlama"/>
    <s v="banner"/>
    <n v="988774"/>
    <n v="18002"/>
    <n v="67023"/>
    <n v="0.26643092669680563"/>
    <n v="49166"/>
    <n v="1.820638487662499"/>
    <n v="14.752756516419741"/>
    <x v="0"/>
    <n v="12.16278983947352"/>
    <n v="57296"/>
    <n v="14096"/>
    <n v="4941"/>
    <n v="2164"/>
    <n v="1200"/>
    <n v="666"/>
    <n v="462"/>
    <n v="200"/>
    <n v="180"/>
    <n v="90"/>
    <n v="696879.20664247486"/>
    <n v="171446.6855772188"/>
    <n v="60096.344596838673"/>
    <n v="26320.277212620698"/>
    <n v="14595.347807368231"/>
    <n v="8100.418033089366"/>
    <n v="5619.2089058367674"/>
    <n v="2432.5579678947038"/>
    <n v="2189.3021711052338"/>
    <n v="1094.6510855526169"/>
  </r>
  <r>
    <n v="4641"/>
    <n v="4293485"/>
    <s v="jaecoo!jaecoo!Jaecoo_Digital25!redlma!redlma!fscmob!banner!redllama!J7!banner__EzDNi"/>
    <s v="redlama"/>
    <s v="banner"/>
    <n v="1794831"/>
    <n v="29856"/>
    <n v="171112"/>
    <n v="0.37141755107765673"/>
    <n v="107558"/>
    <n v="1.663443521980621"/>
    <n v="10.489217588480059"/>
    <x v="0"/>
    <n v="8.1141008774904044"/>
    <n v="140395"/>
    <n v="40530"/>
    <n v="16944"/>
    <n v="9056"/>
    <n v="5280"/>
    <n v="3162"/>
    <n v="2275"/>
    <n v="1688"/>
    <n v="1089"/>
    <n v="780"/>
    <n v="1139179.1926952649"/>
    <n v="328864.50856468611"/>
    <n v="137485.3252681974"/>
    <n v="73481.297546553105"/>
    <n v="42842.452633149333"/>
    <n v="25656.786974624662"/>
    <n v="18459.579496290669"/>
    <n v="13696.602281203801"/>
    <n v="8836.255855587051"/>
    <n v="6328.9986844425157"/>
  </r>
  <r>
    <n v="4642"/>
    <n v="4293486"/>
    <s v="jaecoo!jaecoo!Jaecoo_Digital25!av!av!rt!banner!avito!J8!banner__CkpNa"/>
    <s v="avito"/>
    <s v="banner"/>
    <n v="2594384"/>
    <n v="3611"/>
    <n v="558710"/>
    <n v="0.21514023375275179"/>
    <n v="438509"/>
    <n v="0.1391852555365744"/>
    <n v="4.6435252635535429"/>
    <x v="0"/>
    <n v="3.0639966364800202"/>
    <n v="400466"/>
    <n v="182956"/>
    <n v="102171"/>
    <n v="56604"/>
    <n v="35590"/>
    <n v="23832"/>
    <n v="17283"/>
    <n v="12008"/>
    <n v="8802"/>
    <n v="7020"/>
    <n v="1227026.4770246081"/>
    <n v="560576.56862383848"/>
    <n v="313051.60034580011"/>
    <n v="173434.46561131501"/>
    <n v="109047.64029232389"/>
    <n v="73021.167840591836"/>
    <n v="52955.05386828418"/>
    <n v="36792.471610852081"/>
    <n v="26969.29839429713"/>
    <n v="21509.25638808974"/>
  </r>
  <r>
    <n v="4643"/>
    <n v="4293486"/>
    <s v="jaecoo!jaecoo!Jaecoo_Digital25!av!av!rt!banner!avito!J8!banner__CkpNa"/>
    <s v="avito"/>
    <s v="banner"/>
    <n v="3303127"/>
    <n v="4159"/>
    <n v="536094"/>
    <n v="0.26214059474644369"/>
    <n v="395562"/>
    <n v="0.12591099282588891"/>
    <n v="6.1614698168604756"/>
    <x v="0"/>
    <n v="4.7516410009278509"/>
    <n v="431708"/>
    <n v="142422"/>
    <n v="62901"/>
    <n v="26768"/>
    <n v="13490"/>
    <n v="7644"/>
    <n v="4704"/>
    <n v="2480"/>
    <n v="1908"/>
    <n v="1130"/>
    <n v="2051321.433228561"/>
    <n v="676738.21463414642"/>
    <n v="298882.97059936268"/>
    <n v="127191.9263128367"/>
    <n v="64099.63710251671"/>
    <n v="36321.543811092502"/>
    <n v="22351.71926836461"/>
    <n v="11784.069682301069"/>
    <n v="9066.1310297703403"/>
    <n v="5369.354331048472"/>
  </r>
  <r>
    <n v="4644"/>
    <n v="4293486"/>
    <s v="jaecoo!jaecoo!Jaecoo_Digital25!av!av!rt!banner!avito!J8!banner__CkpNa"/>
    <s v="avito"/>
    <s v="banner"/>
    <n v="2503199"/>
    <n v="3403"/>
    <n v="501165"/>
    <n v="0.43802939151776371"/>
    <n v="281640"/>
    <n v="0.13594604344281061"/>
    <n v="4.9947602087136973"/>
    <x v="0"/>
    <n v="3.3300771324501719"/>
    <n v="361131"/>
    <n v="163806"/>
    <n v="92013"/>
    <n v="50596"/>
    <n v="30310"/>
    <n v="20082"/>
    <n v="13139"/>
    <n v="9616"/>
    <n v="6741"/>
    <n v="4260"/>
    <n v="1202594.0849188629"/>
    <n v="545486.61475813296"/>
    <n v="306410.38718813768"/>
    <n v="168488.5825934489"/>
    <n v="100934.6378845647"/>
    <n v="66874.608973864364"/>
    <n v="43753.883443262806"/>
    <n v="32022.021705640858"/>
    <n v="22448.049949846609"/>
    <n v="14186.128584237729"/>
  </r>
  <r>
    <n v="4645"/>
    <n v="4293487"/>
    <s v="jaecoo!jaecoo!Jaecoo_Digital25!av!av!rt!banner!avito!J7!banner__CkpNa"/>
    <s v="avito"/>
    <s v="banner"/>
    <n v="2500271"/>
    <n v="3038"/>
    <n v="428442"/>
    <n v="0.32789269025912487"/>
    <n v="287959"/>
    <n v="0.1215068286597733"/>
    <n v="5.8357280565397414"/>
    <x v="0"/>
    <n v="4.6816118727788156"/>
    <n v="356045"/>
    <n v="102510"/>
    <n v="42222"/>
    <n v="16220"/>
    <n v="7715"/>
    <n v="4230"/>
    <n v="2324"/>
    <n v="1408"/>
    <n v="738"/>
    <n v="650"/>
    <n v="1666864.499243533"/>
    <n v="479912.03307855641"/>
    <n v="197667.01649246711"/>
    <n v="75935.744576472396"/>
    <n v="36118.635598488559"/>
    <n v="19803.218221854389"/>
    <n v="10880.06599233797"/>
    <n v="6591.7095168725727"/>
    <n v="3455.0295621107662"/>
    <n v="3043.04771730623"/>
  </r>
  <r>
    <n v="4646"/>
    <n v="4293487"/>
    <s v="jaecoo!jaecoo!Jaecoo_Digital25!av!av!rt!banner!avito!J7!banner__CkpNa"/>
    <s v="avito"/>
    <s v="banner"/>
    <n v="2505703"/>
    <n v="2830"/>
    <n v="501095"/>
    <n v="0.4382542232510801"/>
    <n v="281488"/>
    <n v="0.1129423558977261"/>
    <n v="5.0004550035422426"/>
    <x v="0"/>
    <n v="3.3345838395909659"/>
    <n v="360951"/>
    <n v="164628"/>
    <n v="91422"/>
    <n v="49528"/>
    <n v="30690"/>
    <n v="19500"/>
    <n v="13867"/>
    <n v="9584"/>
    <n v="6669"/>
    <n v="4590"/>
    <n v="1203621.3714841991"/>
    <n v="548965.86834418157"/>
    <n v="304854.32378308527"/>
    <n v="165155.26840726129"/>
    <n v="102338.3780370467"/>
    <n v="65024.384872023838"/>
    <n v="46240.674103607933"/>
    <n v="31958.651518639821"/>
    <n v="22238.339626232151"/>
    <n v="15305.73982372253"/>
  </r>
  <r>
    <n v="4647"/>
    <n v="4293492"/>
    <s v="omoda!omoda!Omoda_Digital25!rbc!rbc!billb500!banner!All!C5!billb100x500__qzsCY"/>
    <s v="rbc"/>
    <s v="banner"/>
    <n v="578602"/>
    <n v="1303"/>
    <n v="183343"/>
    <n v="0.49970819720414739"/>
    <n v="91725"/>
    <n v="0.22519797719330389"/>
    <n v="3.155844510016744"/>
    <x v="0"/>
    <n v="2.269508052685667"/>
    <n v="149369"/>
    <n v="33180"/>
    <n v="21102"/>
    <n v="14256"/>
    <n v="10570"/>
    <n v="8268"/>
    <n v="6237"/>
    <n v="5000"/>
    <n v="4104"/>
    <n v="2860"/>
    <n v="338994.14832160529"/>
    <n v="75302.277188110413"/>
    <n v="47891.158927772944"/>
    <n v="32354.106799086861"/>
    <n v="23988.700116887499"/>
    <n v="18764.292579605091"/>
    <n v="14154.921724600499"/>
    <n v="11347.540263428329"/>
    <n v="9314.0610482219763"/>
    <n v="6490.7930306810067"/>
  </r>
  <r>
    <n v="4648"/>
    <n v="4293492"/>
    <s v="omoda!omoda!Omoda_Digital25!rbc!rbc!billb500!banner!All!C5!billb100x500__qzsCY"/>
    <s v="rbc"/>
    <s v="banner"/>
    <n v="110515"/>
    <n v="199"/>
    <n v="38452"/>
    <n v="0.65796317486736711"/>
    <n v="13152"/>
    <n v="0.1800660543817581"/>
    <n v="2.874102777488817"/>
    <x v="0"/>
    <n v="2.412885900179031"/>
    <n v="33320"/>
    <n v="7432"/>
    <n v="2727"/>
    <n v="1212"/>
    <n v="655"/>
    <n v="252"/>
    <n v="77"/>
    <n v="72"/>
    <n v="45"/>
    <n v="10"/>
    <n v="80397.358193965323"/>
    <n v="17932.568010130559"/>
    <n v="6579.9398497882185"/>
    <n v="2924.4177110169858"/>
    <n v="1580.4402646172659"/>
    <n v="608.04724684511598"/>
    <n v="185.79221431378539"/>
    <n v="173.72778481289029"/>
    <n v="108.5798655080564"/>
    <n v="24.12885900179031"/>
  </r>
  <r>
    <n v="4649"/>
    <n v="4293493"/>
    <s v="omoda!omoda!Omoda_Digital25!rbc!rbc!billb500!banner!All!fl!billb100x500__qzsCY"/>
    <s v="rbc"/>
    <s v="banner"/>
    <n v="656791"/>
    <n v="1494"/>
    <n v="200883"/>
    <n v="0.4895038405439982"/>
    <n v="102550"/>
    <n v="0.2274696212341521"/>
    <n v="3.269520068895825"/>
    <x v="0"/>
    <n v="2.3345430375067528"/>
    <n v="162885"/>
    <n v="36184"/>
    <n v="22992"/>
    <n v="16596"/>
    <n v="11890"/>
    <n v="9438"/>
    <n v="7021"/>
    <n v="5608"/>
    <n v="4842"/>
    <n v="3880"/>
    <n v="380262.0426642875"/>
    <n v="84473.105269144362"/>
    <n v="53675.813518355273"/>
    <n v="38744.07625046208"/>
    <n v="27757.716715955299"/>
    <n v="22033.41718798874"/>
    <n v="16390.82666633491"/>
    <n v="13092.11735433787"/>
    <n v="11303.857387607701"/>
    <n v="9058.0269855262031"/>
  </r>
  <r>
    <n v="4650"/>
    <n v="4293493"/>
    <s v="omoda!omoda!Omoda_Digital25!rbc!rbc!billb500!banner!All!fl!billb100x500__qzsCY"/>
    <s v="rbc"/>
    <s v="banner"/>
    <n v="778782"/>
    <n v="1988"/>
    <n v="218817"/>
    <n v="0.50863506948728854"/>
    <n v="107519"/>
    <n v="0.25527040943421908"/>
    <n v="3.5590561976446069"/>
    <x v="0"/>
    <n v="2.466013945270197"/>
    <n v="172595"/>
    <n v="44160"/>
    <n v="28440"/>
    <n v="19180"/>
    <n v="14570"/>
    <n v="10890"/>
    <n v="8561"/>
    <n v="7000"/>
    <n v="5850"/>
    <n v="4560"/>
    <n v="425621.67688390968"/>
    <n v="108899.1758231319"/>
    <n v="70133.436603484413"/>
    <n v="47298.147470282391"/>
    <n v="35929.823182586777"/>
    <n v="26854.891863992449"/>
    <n v="21111.545385458161"/>
    <n v="17262.09761689138"/>
    <n v="14426.181579830651"/>
    <n v="11245.0235904321"/>
  </r>
  <r>
    <n v="4651"/>
    <n v="4293493"/>
    <s v="omoda!omoda!Omoda_Digital25!rbc!rbc!billb500!banner!All!fl!billb100x500__qzsCY"/>
    <s v="rbc"/>
    <s v="banner"/>
    <n v="1275137"/>
    <n v="3386"/>
    <n v="336369"/>
    <n v="0.49420130868183448"/>
    <n v="170135"/>
    <n v="0.26554009490744918"/>
    <n v="3.790887388552453"/>
    <x v="0"/>
    <n v="2.5331247454731471"/>
    <n v="259704"/>
    <n v="64624"/>
    <n v="43308"/>
    <n v="30740"/>
    <n v="25085"/>
    <n v="21030"/>
    <n v="17647"/>
    <n v="15832"/>
    <n v="13545"/>
    <n v="11870"/>
    <n v="657862.62889835809"/>
    <n v="163700.65355145661"/>
    <n v="109704.566476951"/>
    <n v="77868.254675844524"/>
    <n v="63543.434240193877"/>
    <n v="53271.613397300272"/>
    <n v="44702.052383364622"/>
    <n v="40104.430970330861"/>
    <n v="34311.174677433773"/>
    <n v="30068.190728766251"/>
  </r>
  <r>
    <n v="4652"/>
    <n v="4293493"/>
    <s v="omoda!omoda!Omoda_Digital25!rbc!rbc!billb500!banner!All!fl!billb100x500__qzsCY"/>
    <s v="rbc"/>
    <s v="banner"/>
    <n v="383138"/>
    <n v="885"/>
    <n v="119755"/>
    <n v="0.49501899711911818"/>
    <n v="60474"/>
    <n v="0.2309872682949746"/>
    <n v="3.1993486702016618"/>
    <x v="0"/>
    <n v="2.368573000574929"/>
    <n v="96762"/>
    <n v="26372"/>
    <n v="15177"/>
    <n v="8500"/>
    <n v="5355"/>
    <n v="3282"/>
    <n v="2555"/>
    <n v="1800"/>
    <n v="1116"/>
    <n v="840"/>
    <n v="229187.86068163131"/>
    <n v="62464.00717116204"/>
    <n v="35947.832429725713"/>
    <n v="20132.870504886901"/>
    <n v="12683.70841807875"/>
    <n v="7773.6565878869187"/>
    <n v="6051.7040164689452"/>
    <n v="4263.4314010348726"/>
    <n v="2643.3274686416212"/>
    <n v="1989.601320482941"/>
  </r>
  <r>
    <n v="4653"/>
    <n v="4293493"/>
    <s v="omoda!omoda!Omoda_Digital25!rbc!rbc!billb500!banner!All!fl!billb100x500__qzsCY"/>
    <s v="rbc"/>
    <s v="banner"/>
    <n v="779988"/>
    <n v="1589"/>
    <n v="200929"/>
    <n v="0.61616790010401679"/>
    <n v="77123"/>
    <n v="0.2037210828884547"/>
    <n v="3.8819085348555959"/>
    <x v="0"/>
    <n v="2.5633300140985318"/>
    <n v="152464"/>
    <n v="45290"/>
    <n v="30267"/>
    <n v="20824"/>
    <n v="15695"/>
    <n v="11910"/>
    <n v="9695"/>
    <n v="7168"/>
    <n v="5904"/>
    <n v="5070"/>
    <n v="390815.54726951849"/>
    <n v="116093.2163385225"/>
    <n v="77584.309536720262"/>
    <n v="53378.784213587824"/>
    <n v="40231.464571276447"/>
    <n v="30529.260467913511"/>
    <n v="24851.484486685269"/>
    <n v="18373.949541058271"/>
    <n v="15133.900403237731"/>
    <n v="12996.08317147956"/>
  </r>
  <r>
    <n v="4654"/>
    <n v="4293494"/>
    <s v="omoda!omoda!Omoda_Digital25!rbc!rbc!billb!banner!All!C5!billb100x250__aqEpG"/>
    <s v="rbc"/>
    <s v="banner"/>
    <n v="27875"/>
    <n v="22"/>
    <n v="12573"/>
    <n v="0.24266284896206161"/>
    <n v="9522"/>
    <n v="7.8923766816143492E-2"/>
    <n v="2.2170524139028069"/>
    <x v="0"/>
    <n v="2.0880149812734081"/>
    <n v="12018"/>
    <n v="884"/>
    <n v="156"/>
    <n v="84"/>
    <n v="40"/>
    <n v="18"/>
    <n v="49"/>
    <n v="9"/>
    <n v="70"/>
    <n v="22"/>
    <n v="25093.764044943819"/>
    <n v="1845.8052434456929"/>
    <n v="325.73033707865159"/>
    <n v="175.3932584269663"/>
    <n v="83.520599250936328"/>
    <n v="37.584269662921344"/>
    <n v="102.312734082397"/>
    <n v="18.792134831460672"/>
    <n v="146.1610486891386"/>
    <n v="45.936329588014978"/>
  </r>
  <r>
    <n v="4655"/>
    <n v="4293494"/>
    <s v="omoda!omoda!Omoda_Digital25!rbc!rbc!billb!banner!All!C5!billb100x250__aqEpG"/>
    <s v="rbc"/>
    <s v="banner"/>
    <n v="15102"/>
    <n v="12"/>
    <n v="6791"/>
    <n v="0.28596672065969658"/>
    <n v="4849"/>
    <n v="7.9459674215335716E-2"/>
    <n v="2.2238256515977031"/>
    <x v="0"/>
    <n v="2.0966264056643071"/>
    <n v="6500"/>
    <n v="462"/>
    <n v="102"/>
    <n v="36"/>
    <n v="35"/>
    <n v="7"/>
    <n v="24"/>
    <n v="9"/>
    <n v="13"/>
    <n v="15"/>
    <n v="13628.071636817989"/>
    <n v="968.64139941690974"/>
    <n v="213.85589337775929"/>
    <n v="75.478550603915039"/>
    <n v="73.381924198250729"/>
    <n v="14.676384839650151"/>
    <n v="50.319033735943357"/>
    <n v="18.86963765097876"/>
    <n v="27.256143273635988"/>
    <n v="31.449396084964601"/>
  </r>
  <r>
    <n v="4656"/>
    <n v="4293495"/>
    <s v="omoda!omoda!Omoda_Digital25!rbc!rbc!billb!banner!All!fl!billb100x250__aqEpG"/>
    <s v="rbc"/>
    <s v="banner"/>
    <n v="38615"/>
    <n v="37"/>
    <n v="17046"/>
    <n v="0.23008330400093871"/>
    <n v="13124"/>
    <n v="9.5817687427165607E-2"/>
    <n v="2.2653408424263759"/>
    <x v="0"/>
    <n v="2.1024119344476508"/>
    <n v="16120"/>
    <n v="1410"/>
    <n v="336"/>
    <n v="180"/>
    <n v="85"/>
    <n v="66"/>
    <n v="56"/>
    <n v="48"/>
    <n v="36"/>
    <n v="30"/>
    <n v="33890.880383296128"/>
    <n v="2964.4008275711881"/>
    <n v="706.41040997441064"/>
    <n v="378.43414820057723"/>
    <n v="178.7050144280503"/>
    <n v="138.75918767354489"/>
    <n v="117.7350683290684"/>
    <n v="100.9157728534872"/>
    <n v="75.686829640115434"/>
    <n v="63.072358033429524"/>
  </r>
  <r>
    <n v="4657"/>
    <n v="4293495"/>
    <s v="omoda!omoda!Omoda_Digital25!rbc!rbc!billb!banner!All!fl!billb100x250__aqEpG"/>
    <s v="rbc"/>
    <s v="banner"/>
    <n v="45777"/>
    <n v="40"/>
    <n v="18456"/>
    <n v="0.29464672735153868"/>
    <n v="13018"/>
    <n v="8.7380125390479929E-2"/>
    <n v="2.4803315994798441"/>
    <x v="0"/>
    <n v="2.1160726667591181"/>
    <n v="16504"/>
    <n v="2630"/>
    <n v="804"/>
    <n v="416"/>
    <n v="370"/>
    <n v="258"/>
    <n v="203"/>
    <n v="176"/>
    <n v="162"/>
    <n v="110"/>
    <n v="34923.663292192483"/>
    <n v="5565.2711135764803"/>
    <n v="1701.3224240743309"/>
    <n v="880.28622937179307"/>
    <n v="782.94688670087373"/>
    <n v="545.94674802385248"/>
    <n v="429.56275135210097"/>
    <n v="372.42878934960481"/>
    <n v="342.80377201497708"/>
    <n v="232.76799334350301"/>
  </r>
  <r>
    <n v="4658"/>
    <n v="4293495"/>
    <s v="omoda!omoda!Omoda_Digital25!rbc!rbc!billb!banner!All!fl!billb100x250__aqEpG"/>
    <s v="rbc"/>
    <s v="banner"/>
    <n v="66683"/>
    <n v="74"/>
    <n v="28880"/>
    <n v="0.32216066481994471"/>
    <n v="19576"/>
    <n v="0.11097281166114301"/>
    <n v="2.308968144044321"/>
    <x v="0"/>
    <n v="2.0254844784642492"/>
    <n v="26202"/>
    <n v="3872"/>
    <n v="1074"/>
    <n v="492"/>
    <n v="395"/>
    <n v="276"/>
    <n v="203"/>
    <n v="152"/>
    <n v="126"/>
    <n v="130"/>
    <n v="53071.744304720247"/>
    <n v="7842.6759006135708"/>
    <n v="2175.3703298706032"/>
    <n v="996.53836340441035"/>
    <n v="800.06636899337821"/>
    <n v="559.03371605613268"/>
    <n v="411.17334912824248"/>
    <n v="307.87364072656578"/>
    <n v="255.21104428649531"/>
    <n v="263.31298220035228"/>
  </r>
  <r>
    <n v="4659"/>
    <n v="4293495"/>
    <s v="omoda!omoda!Omoda_Digital25!rbc!rbc!billb!banner!All!fl!billb100x250__aqEpG"/>
    <s v="rbc"/>
    <s v="banner"/>
    <n v="50792"/>
    <n v="65"/>
    <n v="22202"/>
    <n v="0.2349337897486713"/>
    <n v="16986"/>
    <n v="0.1279729091195464"/>
    <n v="2.2877218268624451"/>
    <x v="0"/>
    <n v="2.0904638432728322"/>
    <n v="20608"/>
    <n v="2546"/>
    <n v="525"/>
    <n v="252"/>
    <n v="125"/>
    <n v="42"/>
    <n v="56"/>
    <n v="40"/>
    <n v="63"/>
    <n v="40"/>
    <n v="43080.278882166524"/>
    <n v="5322.320944972631"/>
    <n v="1097.4935177182369"/>
    <n v="526.79688850475372"/>
    <n v="261.307980409104"/>
    <n v="87.799481417458949"/>
    <n v="117.0659752232786"/>
    <n v="83.618553730913291"/>
    <n v="131.6992221261884"/>
    <n v="83.618553730913291"/>
  </r>
  <r>
    <n v="4660"/>
    <n v="4293495"/>
    <s v="omoda!omoda!Omoda_Digital25!rbc!rbc!billb!banner!All!fl!billb100x250__aqEpG"/>
    <s v="rbc"/>
    <s v="banner"/>
    <n v="46291"/>
    <n v="45"/>
    <n v="18428"/>
    <n v="0.32863034512698058"/>
    <n v="12372"/>
    <n v="9.721112095223694E-2"/>
    <n v="2.511992619926199"/>
    <x v="0"/>
    <n v="2.2204048349961631"/>
    <n v="16796"/>
    <n v="2458"/>
    <n v="579"/>
    <n v="284"/>
    <n v="225"/>
    <n v="138"/>
    <n v="119"/>
    <n v="96"/>
    <n v="63"/>
    <n v="90"/>
    <n v="37293.919608595548"/>
    <n v="5457.755084420568"/>
    <n v="1285.614399462778"/>
    <n v="630.59497313891018"/>
    <n v="499.59108787413658"/>
    <n v="306.41586722947051"/>
    <n v="264.22817536454329"/>
    <n v="213.15886415963161"/>
    <n v="139.88550460475821"/>
    <n v="199.83643514965459"/>
  </r>
  <r>
    <n v="4661"/>
    <n v="4293496"/>
    <s v="omoda!omoda!Omoda_Digital25!solta!solta!inst!video!All!C5!video__UJDzQ"/>
    <s v="solta"/>
    <s v="video"/>
    <n v="808896"/>
    <n v="11074"/>
    <n v="251684"/>
    <n v="0.230082166526279"/>
    <n v="193776"/>
    <n v="1.369026426141309"/>
    <n v="3.2139349342826722"/>
    <x v="0"/>
    <n v="2.4967698324263758"/>
    <n v="203996"/>
    <n v="59042"/>
    <n v="43257"/>
    <n v="8372"/>
    <n v="3940"/>
    <n v="2988"/>
    <n v="1176"/>
    <n v="584"/>
    <n v="432"/>
    <n v="190"/>
    <n v="509331.05873565102"/>
    <n v="147414.28444611811"/>
    <n v="108002.7726412677"/>
    <n v="20902.957037073618"/>
    <n v="9837.27313975992"/>
    <n v="7460.3482592900109"/>
    <n v="2936.2013229334179"/>
    <n v="1458.113582137004"/>
    <n v="1078.604567608194"/>
    <n v="474.3862681610114"/>
  </r>
  <r>
    <n v="4662"/>
    <n v="4293496"/>
    <s v="omoda!omoda!Omoda_Digital25!solta!solta!inst!video!All!C5!video__UJDzQ"/>
    <s v="solta"/>
    <s v="video"/>
    <n v="5923839"/>
    <n v="76582"/>
    <n v="1561838"/>
    <n v="0.29448572771311748"/>
    <n v="1101899"/>
    <n v="1.2927765254930119"/>
    <n v="3.7928639205858738"/>
    <x v="0"/>
    <n v="2.5906949365056939"/>
    <n v="1133798"/>
    <n v="421254"/>
    <n v="517602"/>
    <n v="98440"/>
    <n v="45145"/>
    <n v="42966"/>
    <n v="12740"/>
    <n v="6736"/>
    <n v="5292"/>
    <n v="2610"/>
    <n v="2937324.7376202829"/>
    <n v="1091340.6047827699"/>
    <n v="1340948.88052522"/>
    <n v="255028.00954962059"/>
    <n v="116956.9229085496"/>
    <n v="111311.7986419037"/>
    <n v="33005.453491082553"/>
    <n v="17450.92109230236"/>
    <n v="13709.95760398813"/>
    <n v="6761.713784279862"/>
  </r>
  <r>
    <n v="4663"/>
    <n v="4293496"/>
    <s v="omoda!omoda!Omoda_Digital25!solta!solta!inst!video!All!C5!video__UJDzQ"/>
    <s v="solta"/>
    <s v="video"/>
    <n v="2975971"/>
    <n v="46681"/>
    <n v="561451"/>
    <n v="0.20131409508576881"/>
    <n v="448423"/>
    <n v="1.568597274637421"/>
    <n v="5.3004999545819667"/>
    <x v="0"/>
    <n v="3.8317108060190379"/>
    <n v="439955"/>
    <n v="136748"/>
    <n v="91722"/>
    <n v="40284"/>
    <n v="22200"/>
    <n v="15888"/>
    <n v="10661"/>
    <n v="8688"/>
    <n v="6093"/>
    <n v="4430"/>
    <n v="1685780.3276621059"/>
    <n v="523978.7893014914"/>
    <n v="351452.17854967818"/>
    <n v="154356.63810967089"/>
    <n v="85063.979893622643"/>
    <n v="60878.221286030472"/>
    <n v="40849.868902968963"/>
    <n v="33289.9034826934"/>
    <n v="23346.613941074"/>
    <n v="16974.478870664341"/>
  </r>
  <r>
    <n v="4664"/>
    <n v="4293497"/>
    <s v="omoda!omoda!Omoda_Digital25!solta!solta!inst!video!All!fl!video__UJDzQ"/>
    <s v="solta"/>
    <s v="video"/>
    <n v="1862104"/>
    <n v="25530"/>
    <n v="481028"/>
    <n v="0.17805616305079949"/>
    <n v="395378"/>
    <n v="1.371029759884518"/>
    <n v="3.8710927430419848"/>
    <x v="0"/>
    <n v="2.987650557465741"/>
    <n v="392667"/>
    <n v="109506"/>
    <n v="66489"/>
    <n v="23164"/>
    <n v="11705"/>
    <n v="9072"/>
    <n v="4501"/>
    <n v="2816"/>
    <n v="2187"/>
    <n v="1160"/>
    <n v="1173151.7814484001"/>
    <n v="327165.66194584343"/>
    <n v="198645.89791533971"/>
    <n v="69205.937513136421"/>
    <n v="34970.449775136498"/>
    <n v="27103.9658573292"/>
    <n v="13447.415159153299"/>
    <n v="8413.2239698235262"/>
    <n v="6533.9917691775754"/>
    <n v="3465.674646660259"/>
  </r>
  <r>
    <n v="4665"/>
    <n v="4293498"/>
    <s v="omoda!omoda!Omoda_Digital25!mts!mts!inst!video!All!C5!video__fgQCC"/>
    <s v="mts"/>
    <s v="video"/>
    <n v="4092173"/>
    <n v="27340"/>
    <n v="1122902"/>
    <n v="8.0502127523149891E-2"/>
    <n v="1032506"/>
    <n v="0.66810469645344905"/>
    <n v="3.644283294535053"/>
    <x v="0"/>
    <n v="1.533042372294015"/>
    <n v="417438"/>
    <n v="370674"/>
    <n v="1103277"/>
    <n v="238792"/>
    <n v="134115"/>
    <n v="296472"/>
    <n v="58415"/>
    <n v="24712"/>
    <n v="15390"/>
    <n v="10030"/>
    <n v="639950.14180566918"/>
    <n v="568258.94830771186"/>
    <n v="1691370.389377424"/>
    <n v="366078.25416483253"/>
    <n v="205603.97776021191"/>
    <n v="454504.13819875132"/>
    <n v="89552.670177554915"/>
    <n v="37884.543104129712"/>
    <n v="23593.522109604899"/>
    <n v="15376.414994108971"/>
  </r>
  <r>
    <n v="4666"/>
    <n v="4293498"/>
    <s v="omoda!omoda!Omoda_Digital25!mts!mts!inst!video!All!C5!video__fgQCC"/>
    <s v="mts"/>
    <s v="video"/>
    <n v="7466144"/>
    <n v="47422"/>
    <n v="2486155"/>
    <n v="0.26458808883597362"/>
    <n v="1828348"/>
    <n v="0.63516053266585804"/>
    <n v="3.0030887052496729"/>
    <x v="0"/>
    <n v="1.438359138596311"/>
    <n v="1036482"/>
    <n v="965480"/>
    <n v="2378106"/>
    <n v="387156"/>
    <n v="169870"/>
    <n v="114546"/>
    <n v="59857"/>
    <n v="34800"/>
    <n v="25380"/>
    <n v="19060"/>
    <n v="1490833.3566905819"/>
    <n v="1388706.981131966"/>
    <n v="3420570.4976507188"/>
    <n v="556869.3706623934"/>
    <n v="244334.06687335539"/>
    <n v="164758.28588965311"/>
    <n v="86095.862958959391"/>
    <n v="50054.898023151633"/>
    <n v="36505.554937574372"/>
    <n v="27415.12518164569"/>
  </r>
  <r>
    <n v="4667"/>
    <n v="4293498"/>
    <s v="omoda!omoda!Omoda_Digital25!mts!mts!inst!video!All!C5!video__fgQCC"/>
    <s v="mts"/>
    <s v="video"/>
    <n v="2909212"/>
    <n v="74233"/>
    <n v="834112"/>
    <n v="8.8608004680426622E-2"/>
    <n v="760203"/>
    <n v="2.551653162437113"/>
    <n v="3.487795403974526"/>
    <x v="0"/>
    <n v="2.072913645817672"/>
    <n v="472795"/>
    <n v="334094"/>
    <n v="551778"/>
    <n v="29616"/>
    <n v="7355"/>
    <n v="5172"/>
    <n v="1141"/>
    <n v="624"/>
    <n v="486"/>
    <n v="380"/>
    <n v="980063.20717436646"/>
    <n v="692548.01158580941"/>
    <n v="1143788.1456619841"/>
    <n v="61391.41053453619"/>
    <n v="15246.279864988979"/>
    <n v="10721.109376169001"/>
    <n v="2365.1944698779639"/>
    <n v="1293.498114990228"/>
    <n v="1007.436031867389"/>
    <n v="787.70718541071551"/>
  </r>
  <r>
    <n v="4668"/>
    <n v="4293500"/>
    <s v="omoda!omoda!Omoda_Digital25!sw!sw!vid!video!All!C5!video__JnfxP"/>
    <s v="soloway"/>
    <s v="video"/>
    <n v="2037370"/>
    <n v="6047"/>
    <n v="657326"/>
    <n v="0.20417114186872259"/>
    <n v="523119"/>
    <n v="0.29680421327495737"/>
    <n v="3.0994818400610962"/>
    <x v="0"/>
    <n v="1.2679484498613409"/>
    <n v="289608"/>
    <n v="228060"/>
    <n v="204861"/>
    <n v="226600"/>
    <n v="595730"/>
    <n v="38310"/>
    <n v="11067"/>
    <n v="5112"/>
    <n v="3366"/>
    <n v="4110"/>
    <n v="367208.01466744329"/>
    <n v="289168.32347537752"/>
    <n v="259753.18738704431"/>
    <n v="287317.11873857997"/>
    <n v="755354.93003589695"/>
    <n v="48575.105114187987"/>
    <n v="14032.385494615461"/>
    <n v="6481.7524756911771"/>
    <n v="4267.9144822332746"/>
    <n v="5211.2681289301127"/>
  </r>
  <r>
    <n v="4669"/>
    <n v="4293502"/>
    <s v="omoda!omoda!Omoda_Digital25!byyd!byyd!fsc!banner!All!C5!banner__ymEZm"/>
    <s v="byyd"/>
    <s v="banner"/>
    <n v="1592475"/>
    <n v="26476"/>
    <n v="309708"/>
    <n v="0.55994355974014232"/>
    <n v="136289"/>
    <n v="1.662569271103157"/>
    <n v="5.1418594288813981"/>
    <x v="0"/>
    <n v="3.1947322702113872"/>
    <n v="188910"/>
    <n v="146104"/>
    <n v="97446"/>
    <n v="45680"/>
    <n v="13615"/>
    <n v="3690"/>
    <n v="1750"/>
    <n v="648"/>
    <n v="396"/>
    <n v="230"/>
    <n v="603516.87316563318"/>
    <n v="466763.16360696452"/>
    <n v="311313.88080301881"/>
    <n v="145935.37010325619"/>
    <n v="43496.279858928043"/>
    <n v="11788.56207708002"/>
    <n v="5590.7814728699277"/>
    <n v="2070.1865110969788"/>
    <n v="1265.1139790037089"/>
    <n v="734.78842214861902"/>
  </r>
  <r>
    <n v="4670"/>
    <n v="4293502"/>
    <s v="omoda!omoda!Omoda_Digital25!byyd!byyd!fsc!banner!All!C5!banner__ymEZm"/>
    <s v="byyd"/>
    <s v="banner"/>
    <n v="5264"/>
    <n v="136"/>
    <n v="320"/>
    <n v="0.47187499999999999"/>
    <n v="169"/>
    <n v="2.5835866261398182"/>
    <n v="16.45"/>
    <x v="0"/>
    <n v="10.28125"/>
    <n v="244"/>
    <n v="56"/>
    <n v="39"/>
    <n v="40"/>
    <n v="50"/>
    <n v="18"/>
    <n v="21"/>
    <n v="16"/>
    <n v="18"/>
    <n v="10"/>
    <n v="2508.625"/>
    <n v="575.75"/>
    <n v="400.96875"/>
    <n v="411.25"/>
    <n v="514.0625"/>
    <n v="185.0625"/>
    <n v="215.90625"/>
    <n v="164.5"/>
    <n v="185.0625"/>
    <n v="102.8125"/>
  </r>
  <r>
    <n v="4671"/>
    <n v="4293502"/>
    <s v="omoda!omoda!Omoda_Digital25!byyd!byyd!fsc!banner!All!C5!banner__ymEZm"/>
    <s v="byyd"/>
    <s v="banner"/>
    <n v="1367934"/>
    <n v="22278"/>
    <n v="154452"/>
    <n v="0.51747468469168423"/>
    <n v="74527"/>
    <n v="1.6285873441262519"/>
    <n v="8.8566933416206979"/>
    <x v="0"/>
    <n v="5.5650281315981109"/>
    <n v="100159"/>
    <n v="63732"/>
    <n v="38475"/>
    <n v="18584"/>
    <n v="8345"/>
    <n v="4728"/>
    <n v="3906"/>
    <n v="3152"/>
    <n v="2448"/>
    <n v="2280"/>
    <n v="557387.6526327352"/>
    <n v="354670.37288301077"/>
    <n v="214114.45736323731"/>
    <n v="103420.4827976193"/>
    <n v="46440.159758186237"/>
    <n v="26311.453006195869"/>
    <n v="21736.999882022221"/>
    <n v="17540.968670797251"/>
    <n v="13623.188866152181"/>
    <n v="12688.26414004369"/>
  </r>
  <r>
    <n v="4672"/>
    <n v="4293502"/>
    <s v="omoda!omoda!Omoda_Digital25!byyd!byyd!fsc!banner!All!C5!banner__ymEZm"/>
    <s v="byyd"/>
    <s v="banner"/>
    <n v="456566"/>
    <n v="8620"/>
    <n v="10789"/>
    <n v="0.43674112522013159"/>
    <n v="6077"/>
    <n v="1.888007429374942"/>
    <n v="42.317731022337568"/>
    <x v="0"/>
    <n v="27.46592071226614"/>
    <n v="7799"/>
    <n v="3428"/>
    <n v="1596"/>
    <n v="936"/>
    <n v="670"/>
    <n v="588"/>
    <n v="658"/>
    <n v="416"/>
    <n v="252"/>
    <n v="280"/>
    <n v="214206.71563496359"/>
    <n v="94153.176201648312"/>
    <n v="43835.60945677675"/>
    <n v="25708.101786681109"/>
    <n v="18402.166877218311"/>
    <n v="16149.96137881249"/>
    <n v="18072.575828671121"/>
    <n v="11425.823016302709"/>
    <n v="6921.4120194910674"/>
    <n v="7690.4577994345182"/>
  </r>
  <r>
    <n v="4673"/>
    <n v="4293503"/>
    <s v="omoda!omoda!Omoda_Digital25!byyd!byyd!fsc!banner!All!fl!banner__ymEZm"/>
    <s v="byyd"/>
    <s v="banner"/>
    <n v="1589837"/>
    <n v="26404"/>
    <n v="309661"/>
    <n v="0.5601060514562699"/>
    <n v="136218"/>
    <n v="1.6607991888476621"/>
    <n v="5.1341208611998281"/>
    <x v="0"/>
    <n v="3.2026691646018408"/>
    <n v="189991"/>
    <n v="144862"/>
    <n v="96387"/>
    <n v="45524"/>
    <n v="13605"/>
    <n v="3228"/>
    <n v="1351"/>
    <n v="728"/>
    <n v="414"/>
    <n v="320"/>
    <n v="608478.31725186843"/>
    <n v="463945.06052255188"/>
    <n v="308695.6727684777"/>
    <n v="145798.31104933421"/>
    <n v="43572.313984408051"/>
    <n v="10338.216063334739"/>
    <n v="4326.8060413770872"/>
    <n v="2331.5431518301398"/>
    <n v="1325.9050341451621"/>
    <n v="1024.854132672589"/>
  </r>
  <r>
    <n v="4674"/>
    <n v="4293503"/>
    <s v="omoda!omoda!Omoda_Digital25!byyd!byyd!fsc!banner!All!fl!banner__ymEZm"/>
    <s v="byyd"/>
    <s v="banner"/>
    <n v="3122034"/>
    <n v="47335"/>
    <n v="89232"/>
    <n v="0.12529137529137521"/>
    <n v="78052"/>
    <n v="1.516159016846069"/>
    <n v="34.987829478214103"/>
    <x v="0"/>
    <n v="19.064226569942111"/>
    <n v="54311"/>
    <n v="22880"/>
    <n v="16866"/>
    <n v="14132"/>
    <n v="11870"/>
    <n v="10260"/>
    <n v="9723"/>
    <n v="8544"/>
    <n v="7488"/>
    <n v="7690"/>
    <n v="1035397.209240126"/>
    <n v="436189.50392027549"/>
    <n v="321537.24532864371"/>
    <n v="269415.64988642192"/>
    <n v="226292.36938521289"/>
    <n v="195598.96460760609"/>
    <n v="185361.47493954719"/>
    <n v="162884.7518135854"/>
    <n v="142752.92855572651"/>
    <n v="146603.90232285479"/>
  </r>
  <r>
    <n v="4675"/>
    <n v="4293503"/>
    <s v="omoda!omoda!Omoda_Digital25!byyd!byyd!fsc!banner!All!fl!banner__ymEZm"/>
    <s v="byyd"/>
    <s v="banner"/>
    <n v="1364600"/>
    <n v="22247"/>
    <n v="154790"/>
    <n v="0.51622843852962075"/>
    <n v="74883"/>
    <n v="1.630294591821779"/>
    <n v="8.8158149751275925"/>
    <x v="0"/>
    <n v="5.5325135515363817"/>
    <n v="100391"/>
    <n v="64290"/>
    <n v="37770"/>
    <n v="18696"/>
    <n v="8640"/>
    <n v="5040"/>
    <n v="3857"/>
    <n v="3136"/>
    <n v="2421"/>
    <n v="2410"/>
    <n v="555414.5679522889"/>
    <n v="355685.296228274"/>
    <n v="208963.0368415291"/>
    <n v="103435.87335952419"/>
    <n v="47800.917085274341"/>
    <n v="27883.868299743361"/>
    <n v="21338.904768275821"/>
    <n v="17349.962497618089"/>
    <n v="13394.21530826958"/>
    <n v="13333.35765920268"/>
  </r>
  <r>
    <n v="4676"/>
    <n v="4293503"/>
    <s v="omoda!omoda!Omoda_Digital25!byyd!byyd!fsc!banner!All!fl!banner__ymEZm"/>
    <s v="byyd"/>
    <s v="banner"/>
    <n v="2354718"/>
    <n v="37854"/>
    <n v="196353"/>
    <n v="4.8585965073108077E-2"/>
    <n v="186813"/>
    <n v="1.6075810351812829"/>
    <n v="11.99226902568333"/>
    <x v="0"/>
    <n v="5.6353188943400738"/>
    <n v="97871"/>
    <n v="79360"/>
    <n v="62787"/>
    <n v="55688"/>
    <n v="108920"/>
    <n v="8274"/>
    <n v="2163"/>
    <n v="1160"/>
    <n v="837"/>
    <n v="790"/>
    <n v="551534.29550795734"/>
    <n v="447218.90745482832"/>
    <n v="353824.76741893019"/>
    <n v="313819.63858800998"/>
    <n v="613798.93397152086"/>
    <n v="46626.628531769769"/>
    <n v="12189.194768457581"/>
    <n v="6536.969917434486"/>
    <n v="4716.7619145626422"/>
    <n v="4451.9019265286579"/>
  </r>
  <r>
    <n v="4677"/>
    <n v="4293503"/>
    <s v="omoda!omoda!Omoda_Digital25!byyd!byyd!fsc!banner!All!fl!banner__ymEZm"/>
    <s v="byyd"/>
    <s v="banner"/>
    <n v="3116155"/>
    <n v="45144"/>
    <n v="85430"/>
    <n v="9.0436614772328228E-2"/>
    <n v="77704"/>
    <n v="1.448708424324207"/>
    <n v="36.476120800655508"/>
    <x v="0"/>
    <n v="16.68891923736075"/>
    <n v="41378"/>
    <n v="29266"/>
    <n v="23244"/>
    <n v="20588"/>
    <n v="17570"/>
    <n v="14832"/>
    <n v="12740"/>
    <n v="10496"/>
    <n v="8946"/>
    <n v="7660"/>
    <n v="690554.10020351328"/>
    <n v="488417.91040059982"/>
    <n v="387917.23875321337"/>
    <n v="343591.46925878321"/>
    <n v="293224.31100042851"/>
    <n v="247530.0501285347"/>
    <n v="212616.83108397599"/>
    <n v="175166.8963153385"/>
    <n v="149299.07149742931"/>
    <n v="127837.1213581834"/>
  </r>
  <r>
    <n v="4678"/>
    <n v="4293504"/>
    <s v="omoda!omoda!Omoda_Digital25!astrlb!astrlb!astrclx!banner!All!C5!banner__slbKl"/>
    <s v="astralab"/>
    <s v="banner"/>
    <n v="1347140"/>
    <n v="9407"/>
    <n v="193861"/>
    <n v="0.52039863613620074"/>
    <n v="92976"/>
    <n v="0.69829416393247923"/>
    <n v="6.9489995409081766"/>
    <x v="0"/>
    <n v="4.2932627955892659"/>
    <n v="112426"/>
    <n v="112528"/>
    <n v="34905"/>
    <n v="22008"/>
    <n v="12765"/>
    <n v="7116"/>
    <n v="4578"/>
    <n v="2928"/>
    <n v="2466"/>
    <n v="2060"/>
    <n v="482674.36305691878"/>
    <n v="483112.27586206893"/>
    <n v="149856.33788004331"/>
    <n v="94486.127605328569"/>
    <n v="54803.499585696984"/>
    <n v="30550.85805341322"/>
    <n v="19654.557078207661"/>
    <n v="12570.67346548537"/>
    <n v="10587.186053923129"/>
    <n v="8844.1213589138879"/>
  </r>
  <r>
    <n v="4679"/>
    <n v="4293504"/>
    <s v="omoda!omoda!Omoda_Digital25!astrlb!astrlb!astrclx!banner!All!C5!banner__slbKl"/>
    <s v="astralab"/>
    <s v="banner"/>
    <n v="1133848"/>
    <n v="9074"/>
    <n v="179669"/>
    <n v="0.41142879406018851"/>
    <n v="105748"/>
    <n v="0.80028363590181395"/>
    <n v="6.3107603426300587"/>
    <x v="0"/>
    <n v="4.0497319460963421"/>
    <n v="114386"/>
    <n v="90992"/>
    <n v="26013"/>
    <n v="19016"/>
    <n v="12155"/>
    <n v="7326"/>
    <n v="4361"/>
    <n v="2696"/>
    <n v="1836"/>
    <n v="1200"/>
    <n v="463232.6383861762"/>
    <n v="368493.20923919842"/>
    <n v="105345.67711380419"/>
    <n v="77009.702686968041"/>
    <n v="49224.491804801037"/>
    <n v="29668.336237101801"/>
    <n v="17660.881016926149"/>
    <n v="10918.077326675741"/>
    <n v="7435.3078530328839"/>
    <n v="4859.6783353156106"/>
  </r>
  <r>
    <n v="4680"/>
    <n v="4293505"/>
    <s v="omoda!omoda!Omoda_Digital25!astrlb!astrlb!astrclx!banner!All!fl!banner__slbKl"/>
    <s v="astralab"/>
    <s v="banner"/>
    <n v="1326841"/>
    <n v="9484"/>
    <n v="196952"/>
    <n v="0.51349059669361063"/>
    <n v="95819"/>
    <n v="0.71478044468025936"/>
    <n v="6.7368749746131034"/>
    <x v="0"/>
    <n v="4.1789609612447052"/>
    <n v="114910"/>
    <n v="113578"/>
    <n v="34923"/>
    <n v="21908"/>
    <n v="12810"/>
    <n v="7014"/>
    <n v="4529"/>
    <n v="3024"/>
    <n v="2529"/>
    <n v="2280"/>
    <n v="480204.40405662899"/>
    <n v="474638.02805625112"/>
    <n v="145941.85364954881"/>
    <n v="91552.676738948998"/>
    <n v="53532.489913544683"/>
    <n v="29311.232182170359"/>
    <n v="18926.514193477269"/>
    <n v="12637.177946803989"/>
    <n v="10568.59227098786"/>
    <n v="9528.0309916379283"/>
  </r>
  <r>
    <n v="4681"/>
    <n v="4293505"/>
    <s v="omoda!omoda!Omoda_Digital25!astrlb!astrlb!astrclx!banner!All!fl!banner__slbKl"/>
    <s v="astralab"/>
    <s v="banner"/>
    <n v="8118222"/>
    <n v="59334"/>
    <n v="1397744"/>
    <n v="0.1102769892054625"/>
    <n v="1243605"/>
    <n v="0.73087432198823832"/>
    <n v="5.808089321077393"/>
    <x v="0"/>
    <n v="3.7189600389934991"/>
    <n v="755053"/>
    <n v="1055290"/>
    <n v="238245"/>
    <n v="58380"/>
    <n v="24100"/>
    <n v="15150"/>
    <n v="11284"/>
    <n v="9864"/>
    <n v="8352"/>
    <n v="7210"/>
    <n v="2808011.9343221579"/>
    <n v="3924581.3395494488"/>
    <n v="886023.63449000614"/>
    <n v="217112.88707644041"/>
    <n v="89626.936939743318"/>
    <n v="56342.244590751507"/>
    <n v="41964.745080002642"/>
    <n v="36683.821824631872"/>
    <n v="31060.754245673699"/>
    <n v="26813.70188114313"/>
  </r>
  <r>
    <n v="4682"/>
    <n v="4293505"/>
    <s v="omoda!omoda!Omoda_Digital25!astrlb!astrlb!astrclx!banner!All!fl!banner__slbKl"/>
    <s v="astralab"/>
    <s v="banner"/>
    <n v="5007224"/>
    <n v="36435"/>
    <n v="515055"/>
    <n v="5.9562570987564463E-2"/>
    <n v="484377"/>
    <n v="0.72764869316811065"/>
    <n v="9.7217268058751003"/>
    <x v="0"/>
    <n v="6.4583258632320106"/>
    <n v="299409"/>
    <n v="344806"/>
    <n v="83469"/>
    <n v="21844"/>
    <n v="8130"/>
    <n v="5064"/>
    <n v="4032"/>
    <n v="3352"/>
    <n v="2727"/>
    <n v="2480"/>
    <n v="1933680.888384433"/>
    <n v="2226869.5075975768"/>
    <n v="539070.00147811265"/>
    <n v="141075.67015644"/>
    <n v="52506.189268076247"/>
    <n v="32704.9621714069"/>
    <n v="26039.969880551471"/>
    <n v="21648.308293553699"/>
    <n v="17611.854629033689"/>
    <n v="16016.64814081539"/>
  </r>
  <r>
    <n v="4683"/>
    <n v="4293505"/>
    <s v="omoda!omoda!Omoda_Digital25!astrlb!astrlb!astrclx!banner!All!fl!banner__slbKl"/>
    <s v="astralab"/>
    <s v="banner"/>
    <n v="3147948"/>
    <n v="23900"/>
    <n v="356222"/>
    <n v="0.2341910381728248"/>
    <n v="272798"/>
    <n v="0.75922473941755075"/>
    <n v="8.8370398234808629"/>
    <x v="0"/>
    <n v="5.8436338052745791"/>
    <n v="231997"/>
    <n v="174930"/>
    <n v="53073"/>
    <n v="30688"/>
    <n v="17005"/>
    <n v="11220"/>
    <n v="7231"/>
    <n v="5280"/>
    <n v="4023"/>
    <n v="3250"/>
    <n v="1355705.5119222871"/>
    <n v="1022226.861556682"/>
    <n v="310139.17694733769"/>
    <n v="179329.43421626629"/>
    <n v="99370.992858694211"/>
    <n v="65565.57129518078"/>
    <n v="42255.316045940483"/>
    <n v="30854.386491849778"/>
    <n v="23508.938798619631"/>
    <n v="18991.80986714238"/>
  </r>
  <r>
    <n v="4684"/>
    <n v="4293505"/>
    <s v="omoda!omoda!Omoda_Digital25!astrlb!astrlb!astrclx!banner!All!fl!banner__slbKl"/>
    <s v="astralab"/>
    <s v="banner"/>
    <n v="4381640"/>
    <n v="27467"/>
    <n v="948699"/>
    <n v="0.18392978173266761"/>
    <n v="774205"/>
    <n v="0.6268657397686711"/>
    <n v="4.618577652132025"/>
    <x v="0"/>
    <n v="3.4034111475144981"/>
    <n v="671607"/>
    <n v="458290"/>
    <n v="78915"/>
    <n v="24384"/>
    <n v="14230"/>
    <n v="10722"/>
    <n v="8743"/>
    <n v="7488"/>
    <n v="7047"/>
    <n v="6000"/>
    <n v="2285754.7505487702"/>
    <n v="1559749.2947944191"/>
    <n v="268580.1907061066"/>
    <n v="82988.777420993516"/>
    <n v="48430.540629131312"/>
    <n v="36491.374323650452"/>
    <n v="29756.023662719261"/>
    <n v="25484.74267258856"/>
    <n v="23983.83835653467"/>
    <n v="20420.466885086989"/>
  </r>
  <r>
    <n v="4685"/>
    <n v="4293506"/>
    <s v="omoda!omoda!Omoda_Digital25!mobidriven!mobdrvn!bn!banner!All!C5!banner__BbTbo"/>
    <s v="mobidriven"/>
    <s v="banner"/>
    <n v="1068373"/>
    <n v="29512"/>
    <n v="39390"/>
    <n v="0.43148007108403152"/>
    <n v="22394"/>
    <n v="2.7623311334150151"/>
    <n v="27.12294998730642"/>
    <x v="0"/>
    <n v="15.503214197611481"/>
    <n v="24696"/>
    <n v="13024"/>
    <n v="12471"/>
    <n v="5492"/>
    <n v="3385"/>
    <n v="3390"/>
    <n v="2205"/>
    <n v="1592"/>
    <n v="1458"/>
    <n v="1200"/>
    <n v="382867.37782421312"/>
    <n v="201913.8617096919"/>
    <n v="193340.5842584128"/>
    <n v="85143.652373282253"/>
    <n v="52478.38005891486"/>
    <n v="52555.896129902918"/>
    <n v="34184.587305733323"/>
    <n v="24681.117002597479"/>
    <n v="22603.686300117541"/>
    <n v="18603.857037133781"/>
  </r>
  <r>
    <n v="4686"/>
    <n v="4293506"/>
    <s v="omoda!omoda!Omoda_Digital25!mobidriven!mobdrvn!bn!banner!All!C5!banner__BbTbo"/>
    <s v="mobidriven"/>
    <s v="banner"/>
    <n v="34282"/>
    <n v="44"/>
    <n v="2012"/>
    <n v="0.49403578528827041"/>
    <n v="1018"/>
    <n v="0.12834723761740849"/>
    <n v="17.038767395626241"/>
    <x v="0"/>
    <n v="12.113780918727921"/>
    <n v="1488"/>
    <n v="640"/>
    <n v="405"/>
    <n v="96"/>
    <n v="65"/>
    <n v="42"/>
    <n v="35"/>
    <n v="40"/>
    <n v="9"/>
    <n v="10"/>
    <n v="18025.306007067142"/>
    <n v="7752.8197879858653"/>
    <n v="4906.0812720848053"/>
    <n v="1162.92296819788"/>
    <n v="787.39575971731449"/>
    <n v="508.77879858657252"/>
    <n v="423.98233215547702"/>
    <n v="484.55123674911658"/>
    <n v="109.02402826855121"/>
    <n v="121.1378091872791"/>
  </r>
  <r>
    <n v="4687"/>
    <n v="4293506"/>
    <s v="omoda!omoda!Omoda_Digital25!mobidriven!mobdrvn!bn!banner!All!C5!banner__BbTbo"/>
    <s v="mobidriven"/>
    <s v="banner"/>
    <n v="957129"/>
    <n v="30816"/>
    <n v="41762"/>
    <n v="0.33403572625832101"/>
    <n v="27812"/>
    <n v="3.2196287020871801"/>
    <n v="22.918658110243761"/>
    <x v="0"/>
    <n v="13.791086712198499"/>
    <n v="27370"/>
    <n v="13338"/>
    <n v="11520"/>
    <n v="5100"/>
    <n v="3360"/>
    <n v="2790"/>
    <n v="2086"/>
    <n v="1512"/>
    <n v="1206"/>
    <n v="1120"/>
    <n v="377462.04331287282"/>
    <n v="183945.5145673035"/>
    <n v="158873.31892452671"/>
    <n v="70334.542232212334"/>
    <n v="46338.051352986942"/>
    <n v="38477.131927033814"/>
    <n v="28768.20688164606"/>
    <n v="20852.123108844131"/>
    <n v="16632.050574911391"/>
    <n v="15446.017117662321"/>
  </r>
  <r>
    <n v="4688"/>
    <n v="4293506"/>
    <s v="omoda!omoda!Omoda_Digital25!mobidriven!mobdrvn!bn!banner!All!C5!banner__BbTbo"/>
    <s v="mobidriven"/>
    <s v="banner"/>
    <n v="325195"/>
    <n v="10114"/>
    <n v="2770"/>
    <n v="0.1942238267148014"/>
    <n v="2232"/>
    <n v="3.1101339196482112"/>
    <n v="117.398916967509"/>
    <x v="0"/>
    <n v="67.580008312551954"/>
    <n v="1805"/>
    <n v="866"/>
    <n v="669"/>
    <n v="376"/>
    <n v="230"/>
    <n v="186"/>
    <n v="154"/>
    <n v="160"/>
    <n v="216"/>
    <n v="150"/>
    <n v="121981.9150041563"/>
    <n v="58524.28719866999"/>
    <n v="45211.02556109726"/>
    <n v="25410.08312551953"/>
    <n v="15543.401911886949"/>
    <n v="12569.88154613466"/>
    <n v="10407.321280132999"/>
    <n v="10812.801330008309"/>
    <n v="14597.28179551122"/>
    <n v="10137.00124688279"/>
  </r>
  <r>
    <n v="4689"/>
    <n v="4293507"/>
    <s v="omoda!omoda!Omoda_Digital25!mobidriven!mobdrvn!bn!banner!All!fl!banner__BbTbo"/>
    <s v="mobidriven"/>
    <s v="banner"/>
    <n v="1398593"/>
    <n v="29448"/>
    <n v="74885"/>
    <n v="0.24856780396608141"/>
    <n v="56271"/>
    <n v="2.1055446437955858"/>
    <n v="18.676544034185749"/>
    <x v="0"/>
    <n v="10.88433102975968"/>
    <n v="48516"/>
    <n v="24156"/>
    <n v="19713"/>
    <n v="9868"/>
    <n v="6825"/>
    <n v="7344"/>
    <n v="4326"/>
    <n v="2880"/>
    <n v="2628"/>
    <n v="2240"/>
    <n v="528064.20423982071"/>
    <n v="262921.90035487479"/>
    <n v="214562.81758965261"/>
    <n v="107406.5786016685"/>
    <n v="74285.559278109824"/>
    <n v="79934.527082555098"/>
    <n v="47085.616034740378"/>
    <n v="31346.873365707881"/>
    <n v="28604.021946208439"/>
    <n v="24380.901506661681"/>
  </r>
  <r>
    <n v="4690"/>
    <n v="4293507"/>
    <s v="omoda!omoda!Omoda_Digital25!mobidriven!mobdrvn!bn!banner!All!fl!banner__BbTbo"/>
    <s v="mobidriven"/>
    <s v="banner"/>
    <n v="2483956"/>
    <n v="76312"/>
    <n v="95585"/>
    <n v="0.25333472825234082"/>
    <n v="71370"/>
    <n v="3.0721961258573018"/>
    <n v="25.986880786734321"/>
    <x v="0"/>
    <n v="14.765238066932181"/>
    <n v="62074"/>
    <n v="28454"/>
    <n v="24294"/>
    <n v="14408"/>
    <n v="10715"/>
    <n v="8838"/>
    <n v="6622"/>
    <n v="5408"/>
    <n v="4257"/>
    <n v="3160"/>
    <n v="916537.38776674785"/>
    <n v="420130.08395648812"/>
    <n v="358706.69359805027"/>
    <n v="212737.5500683588"/>
    <n v="158209.52588717829"/>
    <n v="130495.1740355466"/>
    <n v="97775.406479224868"/>
    <n v="79850.407465969198"/>
    <n v="62855.618450930269"/>
    <n v="46658.152291505678"/>
  </r>
  <r>
    <n v="4691"/>
    <n v="4293507"/>
    <s v="omoda!omoda!Omoda_Digital25!mobidriven!mobdrvn!bn!banner!All!fl!banner__BbTbo"/>
    <s v="mobidriven"/>
    <s v="banner"/>
    <n v="948031"/>
    <n v="30888"/>
    <n v="49157"/>
    <n v="0.30665012104074701"/>
    <n v="34083"/>
    <n v="3.2581213061598202"/>
    <n v="19.28577822080273"/>
    <x v="0"/>
    <n v="12.509150645889139"/>
    <n v="34555"/>
    <n v="15346"/>
    <n v="10431"/>
    <n v="4712"/>
    <n v="3315"/>
    <n v="2496"/>
    <n v="1652"/>
    <n v="1264"/>
    <n v="1116"/>
    <n v="900"/>
    <n v="432253.7005686991"/>
    <n v="191965.4258118147"/>
    <n v="130482.95038726959"/>
    <n v="58943.117843429609"/>
    <n v="41467.834391122487"/>
    <n v="31222.840012139281"/>
    <n v="20665.116867008848"/>
    <n v="15811.56641640387"/>
    <n v="13960.212120812281"/>
    <n v="11258.23558130022"/>
  </r>
  <r>
    <n v="4692"/>
    <n v="4293507"/>
    <s v="omoda!omoda!Omoda_Digital25!mobidriven!mobdrvn!bn!banner!All!fl!banner__BbTbo"/>
    <s v="mobidriven"/>
    <s v="banner"/>
    <n v="908333"/>
    <n v="31427"/>
    <n v="39399"/>
    <n v="5.4747582425949903E-2"/>
    <n v="37242"/>
    <n v="3.4598544806805438"/>
    <n v="23.05472220107109"/>
    <x v="0"/>
    <n v="13.33391562197234"/>
    <n v="25104"/>
    <n v="13646"/>
    <n v="10383"/>
    <n v="5440"/>
    <n v="4060"/>
    <n v="3708"/>
    <n v="2128"/>
    <n v="1536"/>
    <n v="1107"/>
    <n v="1010"/>
    <n v="334734.6177739937"/>
    <n v="181954.6125774346"/>
    <n v="138446.04590293879"/>
    <n v="72536.50098352955"/>
    <n v="54135.697425207713"/>
    <n v="49442.159126273451"/>
    <n v="28374.57244355715"/>
    <n v="20480.894395349522"/>
    <n v="14760.644593523381"/>
    <n v="13467.254778192069"/>
  </r>
  <r>
    <n v="4693"/>
    <n v="4293507"/>
    <s v="omoda!omoda!Omoda_Digital25!mobidriven!mobdrvn!bn!banner!All!fl!banner__BbTbo"/>
    <s v="mobidriven"/>
    <s v="banner"/>
    <n v="2037391"/>
    <n v="57130"/>
    <n v="61127"/>
    <n v="0.267197801298935"/>
    <n v="44794"/>
    <n v="2.8040763898534942"/>
    <n v="33.330459535066339"/>
    <x v="0"/>
    <n v="16.78647288067166"/>
    <n v="35179"/>
    <n v="18906"/>
    <n v="18267"/>
    <n v="12552"/>
    <n v="9200"/>
    <n v="8016"/>
    <n v="6510"/>
    <n v="4976"/>
    <n v="4545"/>
    <n v="3220"/>
    <n v="590531.3294691483"/>
    <n v="317365.05628197838"/>
    <n v="306638.50011122919"/>
    <n v="210703.8075981907"/>
    <n v="154435.55050217931"/>
    <n v="134560.36661146401"/>
    <n v="109279.93845317249"/>
    <n v="83529.489054222184"/>
    <n v="76294.519242652692"/>
    <n v="54052.442675762737"/>
  </r>
  <r>
    <n v="4694"/>
    <n v="4293508"/>
    <s v="omoda!omoda!Omoda_Digital25!redlma!redlma!fscmob!banner!All!C5!banner__AjoxL"/>
    <s v="redlama"/>
    <s v="banner"/>
    <n v="751995"/>
    <n v="13422"/>
    <n v="122796"/>
    <n v="0.41327079057949773"/>
    <n v="72048"/>
    <n v="1.7848522929008841"/>
    <n v="6.1239372618000587"/>
    <x v="0"/>
    <n v="4.011902411958963"/>
    <n v="90003"/>
    <n v="31934"/>
    <n v="17640"/>
    <n v="11952"/>
    <n v="9075"/>
    <n v="7230"/>
    <n v="5852"/>
    <n v="5336"/>
    <n v="4509"/>
    <n v="3910"/>
    <n v="361083.25278354262"/>
    <n v="128116.0916234975"/>
    <n v="70769.958546956113"/>
    <n v="47950.257627733517"/>
    <n v="36408.01438852759"/>
    <n v="29006.054438463299"/>
    <n v="23477.652914783848"/>
    <n v="21407.511270213028"/>
    <n v="18089.66797552296"/>
    <n v="15686.53843075955"/>
  </r>
  <r>
    <n v="4695"/>
    <n v="4293508"/>
    <s v="omoda!omoda!Omoda_Digital25!redlma!redlma!fscmob!banner!All!C5!banner__AjoxL"/>
    <s v="redlama"/>
    <s v="banner"/>
    <n v="593488"/>
    <n v="11116"/>
    <n v="77097"/>
    <n v="0.5670518956639039"/>
    <n v="33379"/>
    <n v="1.872994904699"/>
    <n v="7.6979389600114141"/>
    <x v="0"/>
    <n v="4.8777697416003676"/>
    <n v="53322"/>
    <n v="23362"/>
    <n v="12612"/>
    <n v="7784"/>
    <n v="5775"/>
    <n v="4860"/>
    <n v="3941"/>
    <n v="3680"/>
    <n v="3366"/>
    <n v="2970"/>
    <n v="260092.43816161479"/>
    <n v="113954.4567032678"/>
    <n v="61518.431981063848"/>
    <n v="37968.559668617258"/>
    <n v="28169.120257742132"/>
    <n v="23705.96094417779"/>
    <n v="19223.290551647049"/>
    <n v="17950.19264908936"/>
    <n v="16418.57295022684"/>
    <n v="14486.976132553091"/>
  </r>
  <r>
    <n v="4696"/>
    <n v="4293509"/>
    <s v="omoda!omoda!Omoda_Digital25!redlma!redlma!fscmob!banner!All!fl!banner__AjoxL"/>
    <s v="redlama"/>
    <s v="banner"/>
    <n v="759600"/>
    <n v="13423"/>
    <n v="123088"/>
    <n v="0.41154296113349798"/>
    <n v="72432"/>
    <n v="1.767114270668773"/>
    <n v="6.1711945924866756"/>
    <x v="0"/>
    <n v="3.973426792906837"/>
    <n v="89389"/>
    <n v="31952"/>
    <n v="17706"/>
    <n v="12696"/>
    <n v="9965"/>
    <n v="7854"/>
    <n v="6195"/>
    <n v="6168"/>
    <n v="5175"/>
    <n v="4070"/>
    <n v="355180.64759114932"/>
    <n v="126958.9328869593"/>
    <n v="70353.494795208462"/>
    <n v="50446.626562745201"/>
    <n v="39595.197991316629"/>
    <n v="31207.294031490299"/>
    <n v="24615.37898205786"/>
    <n v="24508.096458649368"/>
    <n v="20562.483653292878"/>
    <n v="16171.84704713083"/>
  </r>
  <r>
    <n v="4697"/>
    <n v="4293509"/>
    <s v="omoda!omoda!Omoda_Digital25!redlma!redlma!fscmob!banner!All!fl!banner__AjoxL"/>
    <s v="redlama"/>
    <s v="banner"/>
    <n v="3864264"/>
    <n v="69442"/>
    <n v="540172"/>
    <n v="0.34016942751568019"/>
    <n v="356422"/>
    <n v="1.797030430633104"/>
    <n v="7.1537658375480406"/>
    <x v="0"/>
    <n v="4.9574196494892178"/>
    <n v="396237"/>
    <n v="167728"/>
    <n v="66420"/>
    <n v="40356"/>
    <n v="28245"/>
    <n v="21516"/>
    <n v="18095"/>
    <n v="15480"/>
    <n v="13284"/>
    <n v="12130"/>
    <n v="1964313.0896546589"/>
    <n v="831498.08296952746"/>
    <n v="329271.81311907392"/>
    <n v="200061.62737478691"/>
    <n v="140022.31799982299"/>
    <n v="106663.84117841"/>
    <n v="89704.50855750739"/>
    <n v="76740.856174093089"/>
    <n v="65854.36262381477"/>
    <n v="60133.500348304209"/>
  </r>
  <r>
    <n v="4698"/>
    <n v="4293509"/>
    <s v="omoda!omoda!Omoda_Digital25!redlma!redlma!fscmob!banner!All!fl!banner__AjoxL"/>
    <s v="redlama"/>
    <s v="banner"/>
    <n v="1620805"/>
    <n v="29061"/>
    <n v="433507"/>
    <n v="0.28324571460207099"/>
    <n v="310718"/>
    <n v="1.7929979238711631"/>
    <n v="3.738820826422641"/>
    <x v="0"/>
    <n v="2.4017227506516252"/>
    <n v="306029"/>
    <n v="132234"/>
    <n v="72003"/>
    <n v="44724"/>
    <n v="32385"/>
    <n v="23988"/>
    <n v="20006"/>
    <n v="16552"/>
    <n v="14310"/>
    <n v="12620"/>
    <n v="734996.81165916624"/>
    <n v="317589.40620966698"/>
    <n v="172931.243215169"/>
    <n v="107414.64830014329"/>
    <n v="77779.791279852885"/>
    <n v="57612.525342631183"/>
    <n v="48048.865349536412"/>
    <n v="39753.3149687857"/>
    <n v="34368.652561824747"/>
    <n v="30309.74111322351"/>
  </r>
  <r>
    <n v="4699"/>
    <n v="4293509"/>
    <s v="omoda!omoda!Omoda_Digital25!redlma!redlma!fscmob!banner!All!fl!banner__AjoxL"/>
    <s v="redlama"/>
    <s v="banner"/>
    <n v="1668674"/>
    <n v="30185"/>
    <n v="189923"/>
    <n v="0.34497138313948278"/>
    <n v="124405"/>
    <n v="1.808921335143953"/>
    <n v="8.7860554013995138"/>
    <x v="0"/>
    <n v="4.8995642675937239"/>
    <n v="116240"/>
    <n v="64536"/>
    <n v="41826"/>
    <n v="30148"/>
    <n v="23030"/>
    <n v="18024"/>
    <n v="14504"/>
    <n v="12712"/>
    <n v="10566"/>
    <n v="8990"/>
    <n v="569525.35046509444"/>
    <n v="316198.27957342862"/>
    <n v="204929.1750563751"/>
    <n v="147712.0635394156"/>
    <n v="112836.9650826835"/>
    <n v="88309.746359109282"/>
    <n v="71063.280137179376"/>
    <n v="62283.260969651419"/>
    <n v="51768.796051395293"/>
    <n v="44047.082765667583"/>
  </r>
  <r>
    <n v="4700"/>
    <n v="4293509"/>
    <s v="omoda!omoda!Omoda_Digital25!redlma!redlma!fscmob!banner!All!fl!banner__AjoxL"/>
    <s v="redlama"/>
    <s v="banner"/>
    <n v="3595371"/>
    <n v="70806"/>
    <n v="190222"/>
    <n v="0.44588953959058358"/>
    <n v="105404"/>
    <n v="1.9693656092792651"/>
    <n v="18.900921029113348"/>
    <x v="0"/>
    <n v="12.588613644719111"/>
    <n v="129949"/>
    <n v="53720"/>
    <n v="29352"/>
    <n v="18608"/>
    <n v="13845"/>
    <n v="10410"/>
    <n v="8869"/>
    <n v="7560"/>
    <n v="7092"/>
    <n v="6200"/>
    <n v="1635877.754517603"/>
    <n v="676260.32499431039"/>
    <n v="369500.98769979522"/>
    <n v="234248.92270093309"/>
    <n v="174289.35591113599"/>
    <n v="131047.46804152591"/>
    <n v="111648.4144150137"/>
    <n v="95169.91915407643"/>
    <n v="89278.4479683479"/>
    <n v="78049.404597258457"/>
  </r>
  <r>
    <n v="4701"/>
    <n v="4293615"/>
    <s v="otc!acipbaby!acipol_baby_2025!aignet!aignet!bn!banner!mum_with_kids0-3_month!narushenie_i_koliki!gif__QuaWi"/>
    <s v="aignet"/>
    <s v="banner"/>
    <n v="874595"/>
    <n v="1639"/>
    <n v="340255"/>
    <n v="0.54120586031064932"/>
    <n v="156107"/>
    <n v="0.18740102561757149"/>
    <n v="2.570410427473512"/>
    <x v="0"/>
    <n v="2.031758900901822"/>
    <n v="273765"/>
    <n v="99982"/>
    <n v="34803"/>
    <n v="12952"/>
    <n v="3470"/>
    <n v="2046"/>
    <n v="1421"/>
    <n v="904"/>
    <n v="639"/>
    <n v="480"/>
    <n v="556224.47550538729"/>
    <n v="203139.31842996599"/>
    <n v="70711.305028086106"/>
    <n v="26315.341284480401"/>
    <n v="7050.2033861293221"/>
    <n v="4156.9787112451277"/>
    <n v="2887.1293981814888"/>
    <n v="1836.710046415247"/>
    <n v="1298.293937676264"/>
    <n v="975.2442724328746"/>
  </r>
  <r>
    <n v="4702"/>
    <n v="4293615"/>
    <s v="otc!acipbaby!acipol_baby_2025!aignet!aignet!bn!banner!mum_with_kids0-3_month!narushenie_i_koliki!gif__QuaWi"/>
    <s v="aignet"/>
    <s v="banner"/>
    <n v="888406"/>
    <n v="1868"/>
    <n v="292359"/>
    <n v="0.70331681254895528"/>
    <n v="86738"/>
    <n v="0.21026422604079659"/>
    <n v="3.0387503035651369"/>
    <x v="0"/>
    <n v="2.2444526972914658"/>
    <n v="225929"/>
    <n v="87342"/>
    <n v="40056"/>
    <n v="22168"/>
    <n v="8805"/>
    <n v="3876"/>
    <n v="2793"/>
    <n v="1824"/>
    <n v="1620"/>
    <n v="1410"/>
    <n v="507086.95344636368"/>
    <n v="196034.9874868312"/>
    <n v="89903.797242706976"/>
    <n v="49755.027393557233"/>
    <n v="19762.405999651361"/>
    <n v="8699.4986547017234"/>
    <n v="6268.7563835350657"/>
    <n v="4093.8817198596339"/>
    <n v="3636.0133696121752"/>
    <n v="3164.6783031809669"/>
  </r>
  <r>
    <n v="4703"/>
    <n v="4293615"/>
    <s v="otc!acipbaby!acipol_baby_2025!aignet!aignet!bn!banner!mum_with_kids0-3_month!narushenie_i_koliki!gif__QuaWi"/>
    <s v="aignet"/>
    <s v="banner"/>
    <n v="785542"/>
    <n v="1474"/>
    <n v="313329"/>
    <n v="0.77708734269729263"/>
    <n v="69845"/>
    <n v="0.18764114458552181"/>
    <n v="2.5070836086030979"/>
    <x v="0"/>
    <n v="1.9467093573352701"/>
    <n v="249611"/>
    <n v="92748"/>
    <n v="35763"/>
    <n v="11112"/>
    <n v="4655"/>
    <n v="3090"/>
    <n v="2156"/>
    <n v="1848"/>
    <n v="1350"/>
    <n v="1190"/>
    <n v="485920.06939381402"/>
    <n v="180553.39947413161"/>
    <n v="69620.166746381248"/>
    <n v="21631.834378709511"/>
    <n v="9061.9320583956796"/>
    <n v="6015.3319141659831"/>
    <n v="4197.1053744148412"/>
    <n v="3597.5188923555779"/>
    <n v="2628.0576324026142"/>
    <n v="2316.5841352289708"/>
  </r>
  <r>
    <n v="4704"/>
    <n v="4293615"/>
    <s v="otc!acipbaby!acipol_baby_2025!aignet!aignet!bn!banner!mum_with_kids0-3_month!narushenie_i_koliki!gif__QuaWi"/>
    <s v="aignet"/>
    <s v="banner"/>
    <n v="884014"/>
    <n v="1996"/>
    <n v="341042"/>
    <n v="0.52931017294057625"/>
    <n v="160525"/>
    <n v="0.22578827937114121"/>
    <n v="2.5920971610534771"/>
    <x v="0"/>
    <n v="1.885751707602189"/>
    <n v="257387"/>
    <n v="115528"/>
    <n v="46320"/>
    <n v="21828"/>
    <n v="11550"/>
    <n v="6534"/>
    <n v="4270"/>
    <n v="2480"/>
    <n v="1719"/>
    <n v="1170"/>
    <n v="485367.97476460482"/>
    <n v="217857.12327586571"/>
    <n v="87348.019096133416"/>
    <n v="41162.188273540589"/>
    <n v="21780.432222805292"/>
    <n v="12321.501657472711"/>
    <n v="8052.1597914613494"/>
    <n v="4676.6642348534297"/>
    <n v="3241.6071853681642"/>
    <n v="2206.3294978945619"/>
  </r>
  <r>
    <n v="4705"/>
    <n v="4293615"/>
    <s v="otc!acipbaby!acipol_baby_2025!aignet!aignet!bn!banner!mum_with_kids0-3_month!narushenie_i_koliki!gif__QuaWi"/>
    <s v="aignet"/>
    <s v="banner"/>
    <n v="870007"/>
    <n v="1808"/>
    <n v="306884"/>
    <n v="0.7871117425476728"/>
    <n v="65332"/>
    <n v="0.20781441988397789"/>
    <n v="2.8349702167594271"/>
    <x v="0"/>
    <n v="1.8871882639526081"/>
    <n v="207884"/>
    <n v="127306"/>
    <n v="68100"/>
    <n v="28852"/>
    <n v="12220"/>
    <n v="5784"/>
    <n v="4046"/>
    <n v="2848"/>
    <n v="2187"/>
    <n v="1780"/>
    <n v="392316.24506352399"/>
    <n v="240250.3891307507"/>
    <n v="128517.5207751726"/>
    <n v="54449.155791560654"/>
    <n v="23061.44058550087"/>
    <n v="10915.496918701891"/>
    <n v="7635.5637159522521"/>
    <n v="5374.7121757370278"/>
    <n v="4127.2807332643542"/>
    <n v="3359.1951098356431"/>
  </r>
  <r>
    <n v="4706"/>
    <n v="4293616"/>
    <s v="otc!acipbaby!acipol_baby_2025!aignet!aignet!bn!banner!mum_with_kids0-3_month!sbalansirovannaya_kombinaciya!gif__QuaWi"/>
    <s v="aignet"/>
    <s v="banner"/>
    <n v="874158"/>
    <n v="1593"/>
    <n v="340537"/>
    <n v="0.53797091064994407"/>
    <n v="157338"/>
    <n v="0.1822325025910648"/>
    <n v="2.5669985933980741"/>
    <x v="0"/>
    <n v="2.0343732982075622"/>
    <n v="274422"/>
    <n v="99764"/>
    <n v="34767"/>
    <n v="12332"/>
    <n v="3260"/>
    <n v="1812"/>
    <n v="1435"/>
    <n v="720"/>
    <n v="702"/>
    <n v="480"/>
    <n v="558276.78924071556"/>
    <n v="202957.2177223792"/>
    <n v="70729.056458782303"/>
    <n v="25087.891513495651"/>
    <n v="6632.0569521566513"/>
    <n v="3686.2844163521022"/>
    <n v="2919.3256829278512"/>
    <n v="1464.748774709444"/>
    <n v="1428.1300553417079"/>
    <n v="976.49918313962962"/>
  </r>
  <r>
    <n v="4707"/>
    <n v="4293616"/>
    <s v="otc!acipbaby!acipol_baby_2025!aignet!aignet!bn!banner!mum_with_kids0-3_month!sbalansirovannaya_kombinaciya!gif__QuaWi"/>
    <s v="aignet"/>
    <s v="banner"/>
    <n v="885556"/>
    <n v="1804"/>
    <n v="291155"/>
    <n v="0.70322680359258816"/>
    <n v="86407"/>
    <n v="0.203713824986788"/>
    <n v="3.0415277086088168"/>
    <x v="0"/>
    <n v="2.246252888490933"/>
    <n v="225096"/>
    <n v="86562"/>
    <n v="40047"/>
    <n v="22556"/>
    <n v="8610"/>
    <n v="3888"/>
    <n v="2457"/>
    <n v="1952"/>
    <n v="1629"/>
    <n v="1440"/>
    <n v="505622.54018775502"/>
    <n v="194440.14253355211"/>
    <n v="89955.689425396398"/>
    <n v="50666.480152801487"/>
    <n v="19340.237369906929"/>
    <n v="8733.4312304527466"/>
    <n v="5519.0433470222224"/>
    <n v="4384.6856383343011"/>
    <n v="3659.1459553517302"/>
    <n v="3234.6041594269441"/>
  </r>
  <r>
    <n v="4708"/>
    <n v="4293616"/>
    <s v="otc!acipbaby!acipol_baby_2025!aignet!aignet!bn!banner!mum_with_kids0-3_month!sbalansirovannaya_kombinaciya!gif__QuaWi"/>
    <s v="aignet"/>
    <s v="banner"/>
    <n v="975191"/>
    <n v="1949"/>
    <n v="335389"/>
    <n v="0.75156907352358004"/>
    <n v="83321"/>
    <n v="0.1998582841720237"/>
    <n v="2.9076415744106101"/>
    <x v="0"/>
    <n v="2.275421395505115"/>
    <n v="270537"/>
    <n v="93846"/>
    <n v="36465"/>
    <n v="11680"/>
    <n v="4560"/>
    <n v="3588"/>
    <n v="2800"/>
    <n v="2280"/>
    <n v="1440"/>
    <n v="1380"/>
    <n v="615585.67807576724"/>
    <n v="213539.19628257299"/>
    <n v="82973.241187093998"/>
    <n v="26576.921899499739"/>
    <n v="10375.92156350332"/>
    <n v="8164.2119670723514"/>
    <n v="6371.179907414321"/>
    <n v="5187.9607817516617"/>
    <n v="3276.6068095273649"/>
    <n v="3140.081525797058"/>
  </r>
  <r>
    <n v="4709"/>
    <n v="4293616"/>
    <s v="otc!acipbaby!acipol_baby_2025!aignet!aignet!bn!banner!mum_with_kids0-3_month!sbalansirovannaya_kombinaciya!gif__QuaWi"/>
    <s v="aignet"/>
    <s v="banner"/>
    <n v="878715"/>
    <n v="2031"/>
    <n v="338932"/>
    <n v="0.52993815868669825"/>
    <n v="159319"/>
    <n v="0.2311329611990236"/>
    <n v="2.5925996955141439"/>
    <x v="0"/>
    <n v="1.888191003365036"/>
    <n v="255848"/>
    <n v="115070"/>
    <n v="45933"/>
    <n v="21268"/>
    <n v="11365"/>
    <n v="6924"/>
    <n v="3696"/>
    <n v="2440"/>
    <n v="1710"/>
    <n v="1120"/>
    <n v="483089.89182893757"/>
    <n v="217274.13875721459"/>
    <n v="86730.27735756617"/>
    <n v="40158.046259567578"/>
    <n v="21459.290753243629"/>
    <n v="13073.834507299511"/>
    <n v="6978.7539484371709"/>
    <n v="4607.1860482106867"/>
    <n v="3228.8066157542112"/>
    <n v="2114.7739237688402"/>
  </r>
  <r>
    <n v="4710"/>
    <n v="4293616"/>
    <s v="otc!acipbaby!acipol_baby_2025!aignet!aignet!bn!banner!mum_with_kids0-3_month!sbalansirovannaya_kombinaciya!gif__QuaWi"/>
    <s v="aignet"/>
    <s v="banner"/>
    <n v="884158"/>
    <n v="1806"/>
    <n v="310947"/>
    <n v="0.77849279780798653"/>
    <n v="68877"/>
    <n v="0.20426213414344491"/>
    <n v="2.843436341241433"/>
    <x v="0"/>
    <n v="1.8845393082163171"/>
    <n v="209617"/>
    <n v="129292"/>
    <n v="71115"/>
    <n v="29456"/>
    <n v="12810"/>
    <n v="5862"/>
    <n v="4046"/>
    <n v="2928"/>
    <n v="2088"/>
    <n v="1950"/>
    <n v="395031.47617037973"/>
    <n v="243655.85623790399"/>
    <n v="134019.01290380329"/>
    <n v="55510.989862819821"/>
    <n v="24140.948538251021"/>
    <n v="11047.16942476405"/>
    <n v="7624.8460410432172"/>
    <n v="5517.9310944573754"/>
    <n v="3934.918075555669"/>
    <n v="3674.8516510218169"/>
  </r>
  <r>
    <n v="4711"/>
    <n v="4293617"/>
    <s v="otc!acipbaby!acipol_baby_2025!mts!dsp!bn!banner!mum_with_kids0-3_month!narushenie_i_koliki!gif__pZvxo"/>
    <s v="mts"/>
    <s v="banner"/>
    <n v="873955"/>
    <n v="2168"/>
    <n v="233258"/>
    <n v="0.85109192396402267"/>
    <n v="34734"/>
    <n v="0.2480676922724854"/>
    <n v="3.7467310874653821"/>
    <x v="0"/>
    <n v="2.0330870550357552"/>
    <n v="125074"/>
    <n v="106144"/>
    <n v="93363"/>
    <n v="65684"/>
    <n v="29935"/>
    <n v="8406"/>
    <n v="854"/>
    <n v="256"/>
    <n v="90"/>
    <n v="60"/>
    <n v="254286.33032154199"/>
    <n v="215799.99236971521"/>
    <n v="189815.10671930321"/>
    <n v="133541.29012296861"/>
    <n v="60860.460992495333"/>
    <n v="17090.129784630561"/>
    <n v="1736.256345000535"/>
    <n v="520.47028608915332"/>
    <n v="182.97783495321801"/>
    <n v="121.9852233021453"/>
  </r>
  <r>
    <n v="4712"/>
    <n v="4293617"/>
    <s v="otc!acipbaby!acipol_baby_2025!mts!dsp!bn!banner!mum_with_kids0-3_month!narushenie_i_koliki!gif__pZvxo"/>
    <s v="mts"/>
    <s v="banner"/>
    <n v="1038864"/>
    <n v="2531"/>
    <n v="179669"/>
    <n v="0.43089236317895679"/>
    <n v="102251"/>
    <n v="0.24363150518258411"/>
    <n v="5.7820993048327756"/>
    <x v="0"/>
    <n v="3.6118821795121412"/>
    <n v="122757"/>
    <n v="62632"/>
    <n v="36081"/>
    <n v="21748"/>
    <n v="14000"/>
    <n v="9732"/>
    <n v="7000"/>
    <n v="5368"/>
    <n v="4536"/>
    <n v="3770"/>
    <n v="443383.82071037189"/>
    <n v="226219.40466720439"/>
    <n v="130320.3209189776"/>
    <n v="78551.213640030037"/>
    <n v="50566.350513169971"/>
    <n v="35150.837371012152"/>
    <n v="25283.175256584989"/>
    <n v="19388.58353962117"/>
    <n v="16383.497566267069"/>
    <n v="13616.79581676077"/>
  </r>
  <r>
    <n v="4713"/>
    <n v="4293617"/>
    <s v="otc!acipbaby!acipol_baby_2025!mts!dsp!bn!banner!mum_with_kids0-3_month!narushenie_i_koliki!gif__pZvxo"/>
    <s v="mts"/>
    <s v="banner"/>
    <n v="891715"/>
    <n v="2225"/>
    <n v="345823"/>
    <n v="0.68099576951214935"/>
    <n v="110319"/>
    <n v="0.24951918494137701"/>
    <n v="2.5785300572836389"/>
    <x v="0"/>
    <n v="1.0022772002351381"/>
    <n v="144808"/>
    <n v="133538"/>
    <n v="127530"/>
    <n v="129684"/>
    <n v="127140"/>
    <n v="107346"/>
    <n v="69069"/>
    <n v="31840"/>
    <n v="11934"/>
    <n v="6800"/>
    <n v="145137.75681164989"/>
    <n v="133842.09276499989"/>
    <n v="127820.4113459872"/>
    <n v="129979.3164352937"/>
    <n v="127429.5232378955"/>
    <n v="107590.4483364412"/>
    <n v="69226.283943040777"/>
    <n v="31912.5060554868"/>
    <n v="11961.176107606139"/>
    <n v="6815.4849615989406"/>
  </r>
  <r>
    <n v="4714"/>
    <n v="4293617"/>
    <s v="otc!acipbaby!acipol_baby_2025!mts!dsp!bn!banner!mum_with_kids0-3_month!narushenie_i_koliki!gif__pZvxo"/>
    <s v="mts"/>
    <s v="banner"/>
    <n v="916977"/>
    <n v="2414"/>
    <n v="89688"/>
    <n v="0.75650031219338154"/>
    <n v="21839"/>
    <n v="0.2632563303114473"/>
    <n v="10.224076799571851"/>
    <x v="0"/>
    <n v="6.3332826842188874"/>
    <n v="54497"/>
    <n v="42340"/>
    <n v="29154"/>
    <n v="12892"/>
    <n v="2785"/>
    <n v="1320"/>
    <n v="721"/>
    <n v="584"/>
    <n v="234"/>
    <n v="260"/>
    <n v="345144.90644187672"/>
    <n v="268151.18884982768"/>
    <n v="184640.52337571749"/>
    <n v="81648.680364949891"/>
    <n v="17638.192275549602"/>
    <n v="8359.9331431689316"/>
    <n v="4566.296815321818"/>
    <n v="3698.6370875838302"/>
    <n v="1481.98814810722"/>
    <n v="1646.6534978969109"/>
  </r>
  <r>
    <n v="4715"/>
    <n v="4293618"/>
    <s v="otc!acipbaby!acipol_baby_2025!mts!dsp!bn!banner!mum_with_kids0-3_month!sbalansirovannaya_kombinaciya!gif__pZvxo"/>
    <s v="mts"/>
    <s v="banner"/>
    <n v="891225"/>
    <n v="2175"/>
    <n v="238431"/>
    <n v="0.84652163519005497"/>
    <n v="36594"/>
    <n v="0.2440461163005975"/>
    <n v="3.737873850296312"/>
    <x v="0"/>
    <n v="2.0031039148435008"/>
    <n v="126130"/>
    <n v="109292"/>
    <n v="95406"/>
    <n v="69348"/>
    <n v="32795"/>
    <n v="10584"/>
    <n v="854"/>
    <n v="336"/>
    <n v="117"/>
    <n v="60"/>
    <n v="252651.49677921069"/>
    <n v="218923.23306107591"/>
    <n v="191108.13209955901"/>
    <n v="138911.25028656711"/>
    <n v="65691.792887292613"/>
    <n v="21200.851834703612"/>
    <n v="1710.6507432763501"/>
    <n v="673.04291538741631"/>
    <n v="234.36315803668961"/>
    <n v="120.18623489061009"/>
  </r>
  <r>
    <n v="4716"/>
    <n v="4293618"/>
    <s v="otc!acipbaby!acipol_baby_2025!mts!dsp!bn!banner!mum_with_kids0-3_month!sbalansirovannaya_kombinaciya!gif__pZvxo"/>
    <s v="mts"/>
    <s v="banner"/>
    <n v="1074603"/>
    <n v="2592"/>
    <n v="184943"/>
    <n v="0.41857220873458312"/>
    <n v="107531"/>
    <n v="0.2412053567689649"/>
    <n v="5.8104551131970386"/>
    <x v="0"/>
    <n v="3.5499070076276871"/>
    <n v="124388"/>
    <n v="64390"/>
    <n v="39048"/>
    <n v="24316"/>
    <n v="15610"/>
    <n v="11022"/>
    <n v="8092"/>
    <n v="6512"/>
    <n v="4905"/>
    <n v="4430"/>
    <n v="441565.83286479273"/>
    <n v="228578.51222114681"/>
    <n v="138616.76883384591"/>
    <n v="86319.538797474845"/>
    <n v="55414.048389068194"/>
    <n v="39127.075038072369"/>
    <n v="28725.847505723239"/>
    <n v="23116.994433671502"/>
    <n v="17412.2938724138"/>
    <n v="15726.088043790651"/>
  </r>
  <r>
    <n v="4717"/>
    <n v="4293618"/>
    <s v="otc!acipbaby!acipol_baby_2025!mts!dsp!bn!banner!mum_with_kids0-3_month!sbalansirovannaya_kombinaciya!gif__pZvxo"/>
    <s v="mts"/>
    <s v="banner"/>
    <n v="870025"/>
    <n v="2107"/>
    <n v="340116"/>
    <n v="0.69239612367545189"/>
    <n v="104621"/>
    <n v="0.2421769489382489"/>
    <n v="2.5580243211139728"/>
    <x v="0"/>
    <n v="1.0016486432656031"/>
    <n v="143076"/>
    <n v="132286"/>
    <n v="125220"/>
    <n v="126328"/>
    <n v="125690"/>
    <n v="105012"/>
    <n v="67039"/>
    <n v="30416"/>
    <n v="10206"/>
    <n v="3320"/>
    <n v="143311.88128386941"/>
    <n v="132504.09242303361"/>
    <n v="125426.44310971881"/>
    <n v="126536.2698064571"/>
    <n v="125897.2179720537"/>
    <n v="105185.1273266075"/>
    <n v="67149.523395882759"/>
    <n v="30466.145133566581"/>
    <n v="10222.826053168739"/>
    <n v="3325.4734956418019"/>
  </r>
  <r>
    <n v="4718"/>
    <n v="4293618"/>
    <s v="otc!acipbaby!acipol_baby_2025!mts!dsp!bn!banner!mum_with_kids0-3_month!sbalansirovannaya_kombinaciya!gif__pZvxo"/>
    <s v="mts"/>
    <s v="banner"/>
    <n v="845263"/>
    <n v="1899"/>
    <n v="88347"/>
    <n v="0.76394218253025004"/>
    <n v="20855"/>
    <n v="0.22466380286372409"/>
    <n v="9.5675348342331947"/>
    <x v="0"/>
    <n v="5.8963335519064692"/>
    <n v="53357"/>
    <n v="41860"/>
    <n v="29445"/>
    <n v="12496"/>
    <n v="3025"/>
    <n v="1476"/>
    <n v="749"/>
    <n v="544"/>
    <n v="252"/>
    <n v="150"/>
    <n v="314610.66932907351"/>
    <n v="246820.52248280481"/>
    <n v="173617.541435886"/>
    <n v="73680.584064623239"/>
    <n v="17836.408994517071"/>
    <n v="8702.9883226139482"/>
    <n v="4416.3538303779451"/>
    <n v="3207.6054522371192"/>
    <n v="1485.87605508043"/>
    <n v="884.45003278597039"/>
  </r>
  <r>
    <n v="4719"/>
    <n v="4293619"/>
    <s v="otc!acipbaby!acipol_baby_2025!sjp!sjp!bn!banner!disbacterioz!atopicheskie_sostoyaniya!bn__LAYFY"/>
    <s v="sjp"/>
    <s v="banner"/>
    <n v="1509143"/>
    <n v="4519"/>
    <n v="190706"/>
    <n v="6.816775560286481E-3"/>
    <n v="189406"/>
    <n v="0.29944147108657032"/>
    <n v="7.913453168751901"/>
    <x v="0"/>
    <n v="5.1403779471773179"/>
    <n v="131642"/>
    <n v="57796"/>
    <n v="28563"/>
    <n v="18008"/>
    <n v="12945"/>
    <n v="10080"/>
    <n v="9471"/>
    <n v="7720"/>
    <n v="7461"/>
    <n v="9900"/>
    <n v="676689.63372231647"/>
    <n v="297093.28383506031"/>
    <n v="146824.61530522571"/>
    <n v="92567.926072769144"/>
    <n v="66542.192526210376"/>
    <n v="51815.009707547368"/>
    <n v="48684.519537716376"/>
    <n v="39683.717752208897"/>
    <n v="38352.359863889971"/>
    <n v="50889.741677055448"/>
  </r>
  <r>
    <n v="4720"/>
    <n v="4293619"/>
    <s v="otc!acipbaby!acipol_baby_2025!sjp!sjp!bn!banner!disbacterioz!atopicheskie_sostoyaniya!bn__LAYFY"/>
    <s v="sjp"/>
    <s v="banner"/>
    <n v="1474324"/>
    <n v="6816"/>
    <n v="133118"/>
    <n v="8.1206147928905015E-3"/>
    <n v="132037"/>
    <n v="0.46231357557768848"/>
    <n v="11.075316636367729"/>
    <x v="0"/>
    <n v="6.183752133848393"/>
    <n v="84953"/>
    <n v="31662"/>
    <n v="20790"/>
    <n v="16972"/>
    <n v="14040"/>
    <n v="13428"/>
    <n v="13321"/>
    <n v="11336"/>
    <n v="13437"/>
    <n v="18480"/>
    <n v="525328.29502682248"/>
    <n v="195789.9600619078"/>
    <n v="128560.2068627081"/>
    <n v="104950.6412156749"/>
    <n v="86819.879959231432"/>
    <n v="83035.423653316218"/>
    <n v="82373.762174994437"/>
    <n v="70099.014189305381"/>
    <n v="83091.077422520859"/>
    <n v="114275.73943351831"/>
  </r>
  <r>
    <n v="4721"/>
    <n v="4293619"/>
    <s v="otc!acipbaby!acipol_baby_2025!sjp!sjp!bn!banner!disbacterioz!atopicheskie_sostoyaniya!bn__LAYFY"/>
    <s v="sjp"/>
    <s v="banner"/>
    <n v="1483074"/>
    <n v="3754"/>
    <n v="164133"/>
    <n v="7.5426635716157042E-3"/>
    <n v="162895"/>
    <n v="0.25312290553269762"/>
    <n v="9.0358063277951413"/>
    <x v="0"/>
    <n v="5.8441890065374418"/>
    <n v="114995"/>
    <n v="42944"/>
    <n v="23196"/>
    <n v="16104"/>
    <n v="12695"/>
    <n v="9432"/>
    <n v="8393"/>
    <n v="7872"/>
    <n v="8028"/>
    <n v="10110"/>
    <n v="672052.51480677316"/>
    <n v="250972.85269674391"/>
    <n v="135561.80819564249"/>
    <n v="94114.819761278966"/>
    <n v="74191.979437992821"/>
    <n v="55122.390709661151"/>
    <n v="49050.278331868751"/>
    <n v="46005.455859462752"/>
    <n v="46917.149344482583"/>
    <n v="59084.750856093538"/>
  </r>
  <r>
    <n v="4722"/>
    <n v="4293619"/>
    <s v="otc!acipbaby!acipol_baby_2025!sjp!sjp!bn!banner!disbacterioz!atopicheskie_sostoyaniya!bn__LAYFY"/>
    <s v="sjp"/>
    <s v="banner"/>
    <n v="1472238"/>
    <n v="5242"/>
    <n v="147211"/>
    <n v="2.7348499772435478E-2"/>
    <n v="143185"/>
    <n v="0.35605656150703902"/>
    <n v="10.00086950024115"/>
    <x v="0"/>
    <n v="6.3640953595435192"/>
    <n v="100116"/>
    <n v="39530"/>
    <n v="21174"/>
    <n v="14648"/>
    <n v="11935"/>
    <n v="10266"/>
    <n v="8806"/>
    <n v="7696"/>
    <n v="8604"/>
    <n v="8560"/>
    <n v="637147.77101605898"/>
    <n v="251572.68956275529"/>
    <n v="134753.3551429745"/>
    <n v="93221.26882659347"/>
    <n v="75955.478116151906"/>
    <n v="65333.802961073758"/>
    <n v="56042.223736140229"/>
    <n v="48978.077887046922"/>
    <n v="54756.676473512438"/>
    <n v="54476.656277692528"/>
  </r>
  <r>
    <n v="4723"/>
    <n v="4293619"/>
    <s v="otc!acipbaby!acipol_baby_2025!sjp!sjp!bn!banner!disbacterioz!atopicheskie_sostoyaniya!bn__LAYFY"/>
    <s v="sjp"/>
    <s v="banner"/>
    <n v="1470832"/>
    <n v="4505"/>
    <n v="141864"/>
    <n v="2.6476061580104852E-2"/>
    <n v="138108"/>
    <n v="0.30628922949731852"/>
    <n v="10.367901652286699"/>
    <x v="0"/>
    <n v="7.0290993027445774"/>
    <n v="101068"/>
    <n v="34852"/>
    <n v="14667"/>
    <n v="8692"/>
    <n v="6590"/>
    <n v="5772"/>
    <n v="6146"/>
    <n v="6432"/>
    <n v="8640"/>
    <n v="16390"/>
    <n v="710417.00832978892"/>
    <n v="244978.168899254"/>
    <n v="103095.79947335469"/>
    <n v="61096.931139455868"/>
    <n v="46321.764405086768"/>
    <n v="40571.961175441698"/>
    <n v="43200.844314668167"/>
    <n v="45211.166715253123"/>
    <n v="60731.41797571315"/>
    <n v="115206.9375719836"/>
  </r>
  <r>
    <n v="4724"/>
    <n v="4293623"/>
    <s v="otc!acipbaby!acipol_baby_2025!byyd!byyd!fsc!banner!mum_with_kids4-3_let!narushenie_i_koliki!gif__IRASP"/>
    <s v="byyd"/>
    <s v="banner"/>
    <n v="2560425"/>
    <n v="11341"/>
    <n v="1675764"/>
    <n v="0.54392623304952248"/>
    <n v="764272"/>
    <n v="0.44293427848892281"/>
    <n v="1.5279150286078469"/>
    <x v="0"/>
    <n v="1.0006964629297641"/>
    <n v="1057705"/>
    <n v="803984"/>
    <n v="515001"/>
    <n v="163452"/>
    <n v="13115"/>
    <n v="2928"/>
    <n v="1043"/>
    <n v="592"/>
    <n v="423"/>
    <n v="400"/>
    <n v="1058441.6523231261"/>
    <n v="804543.94505212328"/>
    <n v="515359.67910529132"/>
    <n v="163565.83825879579"/>
    <n v="13124.13411132385"/>
    <n v="2930.0392434583491"/>
    <n v="1043.726410835744"/>
    <n v="592.41230605442024"/>
    <n v="423.2946038192901"/>
    <n v="400.27858517190549"/>
  </r>
  <r>
    <n v="4725"/>
    <n v="4293623"/>
    <s v="otc!acipbaby!acipol_baby_2025!byyd!byyd!fsc!banner!mum_with_kids4-3_let!narushenie_i_koliki!gif__IRASP"/>
    <s v="byyd"/>
    <s v="banner"/>
    <n v="2587440"/>
    <n v="10378"/>
    <n v="1716929"/>
    <n v="0.51952526866282767"/>
    <n v="824941"/>
    <n v="0.40109142627461891"/>
    <n v="1.5070163064401609"/>
    <x v="0"/>
    <n v="1.000850984821525"/>
    <n v="1100169"/>
    <n v="816052"/>
    <n v="506910"/>
    <n v="149572"/>
    <n v="7830"/>
    <n v="1944"/>
    <n v="1071"/>
    <n v="752"/>
    <n v="540"/>
    <n v="400"/>
    <n v="1101105.2271201131"/>
    <n v="816746.44786557532"/>
    <n v="507341.37271587929"/>
    <n v="149699.28350172521"/>
    <n v="7836.6632111525423"/>
    <n v="1945.6543144930449"/>
    <n v="1071.9114047438541"/>
    <n v="752.63994058578703"/>
    <n v="540.45953180362358"/>
    <n v="400.34039392861013"/>
  </r>
  <r>
    <n v="4726"/>
    <n v="4293624"/>
    <s v="otc!acipbaby!acipol_baby_2025!byyd!byyd!fsc!banner!mum_with_kids4-3_let!sbalansirovannaya_kombinaciya!gif__IRASP"/>
    <s v="byyd"/>
    <s v="banner"/>
    <n v="2562833"/>
    <n v="10945"/>
    <n v="1676513"/>
    <n v="0.54382459306906661"/>
    <n v="764784"/>
    <n v="0.42706645341307842"/>
    <n v="1.5286687308717559"/>
    <x v="0"/>
    <n v="1.000691900739576"/>
    <n v="1057554"/>
    <n v="804424"/>
    <n v="516837"/>
    <n v="163820"/>
    <n v="13015"/>
    <n v="2784"/>
    <n v="1127"/>
    <n v="608"/>
    <n v="522"/>
    <n v="370"/>
    <n v="1058285.7223947421"/>
    <n v="804980.58156053291"/>
    <n v="517194.59990254039"/>
    <n v="163933.3471791574"/>
    <n v="13024.005088125579"/>
    <n v="2785.9262516589802"/>
    <n v="1127.779772133503"/>
    <n v="608.42067564966237"/>
    <n v="522.36117218605875"/>
    <n v="370.25600327364322"/>
  </r>
  <r>
    <n v="4727"/>
    <n v="4293624"/>
    <s v="otc!acipbaby!acipol_baby_2025!byyd!byyd!fsc!banner!mum_with_kids4-3_let!sbalansirovannaya_kombinaciya!gif__IRASP"/>
    <s v="byyd"/>
    <s v="banner"/>
    <n v="2588168"/>
    <n v="10329"/>
    <n v="1716609"/>
    <n v="0.5196203678298319"/>
    <n v="824624"/>
    <n v="0.39908537621978168"/>
    <n v="1.5077213273377921"/>
    <x v="0"/>
    <n v="1.0008735806248401"/>
    <n v="1099367"/>
    <n v="816042"/>
    <n v="507876"/>
    <n v="150316"/>
    <n v="7885"/>
    <n v="1872"/>
    <n v="1029"/>
    <n v="744"/>
    <n v="468"/>
    <n v="310"/>
    <n v="1100327.3857107889"/>
    <n v="816754.87848025595"/>
    <n v="508319.6706334214"/>
    <n v="150447.31314520349"/>
    <n v="7891.8881832268662"/>
    <n v="1873.635342929701"/>
    <n v="1029.8989144629611"/>
    <n v="744.64994398488125"/>
    <n v="468.4088357324253"/>
    <n v="310.27080999370048"/>
  </r>
  <r>
    <n v="4728"/>
    <n v="4293625"/>
    <s v="otc!acipbaby!acipol_baby_2025!aignet!aignet!bn!banner!mum_with_kids4-3_let_disbacteioz!narushenie_i_koliki!gif__FRBHX"/>
    <s v="aignet"/>
    <s v="banner"/>
    <n v="1375711"/>
    <n v="2909"/>
    <n v="449775"/>
    <n v="0.62721138346951255"/>
    <n v="167671"/>
    <n v="0.21145429526986409"/>
    <n v="3.058664887999555"/>
    <x v="0"/>
    <n v="2.2592157101027541"/>
    <n v="345640"/>
    <n v="139860"/>
    <n v="60447"/>
    <n v="33256"/>
    <n v="13085"/>
    <n v="5766"/>
    <n v="3955"/>
    <n v="2752"/>
    <n v="2322"/>
    <n v="1850"/>
    <n v="780875.31803991576"/>
    <n v="315973.90921497112"/>
    <n v="136562.81202858119"/>
    <n v="75132.477655177179"/>
    <n v="29561.837566694529"/>
    <n v="13026.63778445248"/>
    <n v="8935.1981334563916"/>
    <n v="6217.3616342027781"/>
    <n v="5245.8988788585939"/>
    <n v="4179.549063690094"/>
  </r>
  <r>
    <n v="4729"/>
    <n v="4293625"/>
    <s v="otc!acipbaby!acipol_baby_2025!aignet!aignet!bn!banner!mum_with_kids4-3_let_disbacteioz!narushenie_i_koliki!gif__FRBHX"/>
    <s v="aignet"/>
    <s v="banner"/>
    <n v="1134679"/>
    <n v="2114"/>
    <n v="431214"/>
    <n v="0.65824625360030053"/>
    <n v="147369"/>
    <n v="0.18630819817763439"/>
    <n v="2.6313593714489789"/>
    <x v="0"/>
    <n v="2.1477156793528152"/>
    <n v="356587"/>
    <n v="116976"/>
    <n v="36618"/>
    <n v="9516"/>
    <n v="3125"/>
    <n v="1998"/>
    <n v="1197"/>
    <n v="928"/>
    <n v="774"/>
    <n v="600"/>
    <n v="765847.49095338234"/>
    <n v="251231.18930797491"/>
    <n v="78645.052746541391"/>
    <n v="20437.662404721392"/>
    <n v="6711.6114979775484"/>
    <n v="4291.1359273469243"/>
    <n v="2570.8156681853202"/>
    <n v="1993.0801504394119"/>
    <n v="1662.331935819079"/>
    <n v="1288.629407611689"/>
  </r>
  <r>
    <n v="4730"/>
    <n v="4293625"/>
    <s v="otc!acipbaby!acipol_baby_2025!aignet!aignet!bn!banner!mum_with_kids4-3_let_disbacteioz!narushenie_i_koliki!gif__FRBHX"/>
    <s v="aignet"/>
    <s v="banner"/>
    <n v="1123719"/>
    <n v="2309"/>
    <n v="434702"/>
    <n v="0.64937819471730052"/>
    <n v="152416"/>
    <n v="0.205478415867312"/>
    <n v="2.5850329651117319"/>
    <x v="0"/>
    <n v="1.9387869889354541"/>
    <n v="327441"/>
    <n v="160050"/>
    <n v="62484"/>
    <n v="15500"/>
    <n v="6125"/>
    <n v="3258"/>
    <n v="2044"/>
    <n v="1256"/>
    <n v="891"/>
    <n v="550"/>
    <n v="634838.35044401383"/>
    <n v="310302.85757911933"/>
    <n v="121143.1662166429"/>
    <n v="30051.198328499529"/>
    <n v="11875.070307229649"/>
    <n v="6316.5680099517076"/>
    <n v="3962.8806053840672"/>
    <n v="2435.1164581029302"/>
    <n v="1727.4592071414891"/>
    <n v="1066.3328439145"/>
  </r>
  <r>
    <n v="4731"/>
    <n v="4293626"/>
    <s v="otc!acipbaby!acipol_baby_2025!aignet!aignet!bn!banner!mum_with_kids4-3_let_disbacteioz!sbalansirovannaya_kombinaciya!gif__FRBHX"/>
    <s v="aignet"/>
    <s v="banner"/>
    <n v="1372552"/>
    <n v="2744"/>
    <n v="449837"/>
    <n v="0.62802970853887075"/>
    <n v="167326"/>
    <n v="0.19991956588894269"/>
    <n v="3.0512207755253571"/>
    <x v="0"/>
    <n v="2.2559915056303139"/>
    <n v="345844"/>
    <n v="139334"/>
    <n v="61686"/>
    <n v="32644"/>
    <n v="13010"/>
    <n v="5262"/>
    <n v="3731"/>
    <n v="2888"/>
    <n v="2304"/>
    <n v="1700"/>
    <n v="780221.12627321028"/>
    <n v="314336.32044549409"/>
    <n v="139163.09201631151"/>
    <n v="73644.586709795971"/>
    <n v="29350.44948825039"/>
    <n v="11871.02730262671"/>
    <n v="8417.1043075067009"/>
    <n v="6515.3034682603466"/>
    <n v="5197.8044289722429"/>
    <n v="3835.1855595715342"/>
  </r>
  <r>
    <n v="4732"/>
    <n v="4293626"/>
    <s v="otc!acipbaby!acipol_baby_2025!aignet!aignet!bn!banner!mum_with_kids4-3_let_disbacteioz!sbalansirovannaya_kombinaciya!gif__FRBHX"/>
    <s v="aignet"/>
    <s v="banner"/>
    <n v="1135425"/>
    <n v="2165"/>
    <n v="430920"/>
    <n v="0.6589018843404808"/>
    <n v="146986"/>
    <n v="0.19067749961468169"/>
    <n v="2.6348858256752989"/>
    <x v="0"/>
    <n v="2.142978474430719"/>
    <n v="356215"/>
    <n v="116240"/>
    <n v="36864"/>
    <n v="9588"/>
    <n v="3325"/>
    <n v="2478"/>
    <n v="1904"/>
    <n v="1384"/>
    <n v="1107"/>
    <n v="730"/>
    <n v="763361.07726933854"/>
    <n v="249099.81786782679"/>
    <n v="78998.758481414028"/>
    <n v="20546.87761284173"/>
    <n v="7125.4034274821406"/>
    <n v="5310.3006596393216"/>
    <n v="4080.2310153160888"/>
    <n v="2965.8822086121149"/>
    <n v="2372.2771711948062"/>
    <n v="1564.3742863344251"/>
  </r>
  <r>
    <n v="4733"/>
    <n v="4293626"/>
    <s v="otc!acipbaby!acipol_baby_2025!aignet!aignet!bn!banner!mum_with_kids4-3_let_disbacteioz!sbalansirovannaya_kombinaciya!gif__FRBHX"/>
    <s v="aignet"/>
    <s v="banner"/>
    <n v="1109465"/>
    <n v="2223"/>
    <n v="429269"/>
    <n v="0.65267233366490474"/>
    <n v="149097"/>
    <n v="0.20036684347861361"/>
    <n v="2.5845448891021712"/>
    <x v="0"/>
    <n v="1.9528846221546301"/>
    <n v="324815"/>
    <n v="157824"/>
    <n v="59871"/>
    <n v="13620"/>
    <n v="5495"/>
    <n v="2772"/>
    <n v="1582"/>
    <n v="984"/>
    <n v="603"/>
    <n v="550"/>
    <n v="634326.2185451563"/>
    <n v="308212.06260693242"/>
    <n v="116921.1552130199"/>
    <n v="26598.288553746061"/>
    <n v="10731.10099873969"/>
    <n v="5413.3961726126354"/>
    <n v="3089.4634722486248"/>
    <n v="1921.638468200156"/>
    <n v="1177.5894271592419"/>
    <n v="1074.0865421850469"/>
  </r>
  <r>
    <n v="4734"/>
    <n v="4293627"/>
    <s v="otc!acipbaby!acipol_baby_2025!mts!dsp!bn!banner!mum_with_kids4-3_let_disbacteioz!narushenie_i_koliki!gif__nDtoM"/>
    <s v="mts"/>
    <s v="banner"/>
    <n v="998541"/>
    <n v="2330"/>
    <n v="279765"/>
    <n v="0.80675566993726877"/>
    <n v="54063"/>
    <n v="0.23334044370736909"/>
    <n v="3.5692134470001609"/>
    <x v="0"/>
    <n v="1.9101985300588049"/>
    <n v="146060"/>
    <n v="130092"/>
    <n v="117009"/>
    <n v="82184"/>
    <n v="36955"/>
    <n v="9240"/>
    <n v="847"/>
    <n v="240"/>
    <n v="45"/>
    <n v="70"/>
    <n v="279003.59730038908"/>
    <n v="248501.54717241009"/>
    <n v="223510.41980365079"/>
    <n v="156987.75599435289"/>
    <n v="70591.38667832315"/>
    <n v="17650.234417743359"/>
    <n v="1617.9381549598079"/>
    <n v="458.44764721411332"/>
    <n v="85.95893385264624"/>
    <n v="133.7138971041164"/>
  </r>
  <r>
    <n v="4735"/>
    <n v="4293627"/>
    <s v="otc!acipbaby!acipol_baby_2025!mts!dsp!bn!banner!mum_with_kids4-3_let_disbacteioz!narushenie_i_koliki!gif__nDtoM"/>
    <s v="mts"/>
    <s v="banner"/>
    <n v="1302740"/>
    <n v="3110"/>
    <n v="107254"/>
    <n v="0.69741921047233668"/>
    <n v="32453"/>
    <n v="0.2387276048942997"/>
    <n v="12.146306897644839"/>
    <x v="0"/>
    <n v="7.3697728095582908"/>
    <n v="64942"/>
    <n v="48874"/>
    <n v="34617"/>
    <n v="18156"/>
    <n v="4310"/>
    <n v="2346"/>
    <n v="1407"/>
    <n v="1144"/>
    <n v="522"/>
    <n v="450"/>
    <n v="478607.78579833452"/>
    <n v="360190.2762943519"/>
    <n v="255119.42534847939"/>
    <n v="133805.59513034031"/>
    <n v="31763.720809196231"/>
    <n v="17289.487011223751"/>
    <n v="10369.270343048511"/>
    <n v="8431.0200941346848"/>
    <n v="3847.0214065894279"/>
    <n v="3316.3977643012308"/>
  </r>
  <r>
    <n v="4736"/>
    <n v="4293628"/>
    <s v="otc!acipbaby!acipol_baby_2025!mts!dsp!bn!banner!mum_with_kids4-3_let_disbacteioz!sbalansirovannaya_kombinaciya!gif__nDtoM"/>
    <s v="mts"/>
    <s v="banner"/>
    <n v="1016569"/>
    <n v="2368"/>
    <n v="283808"/>
    <n v="0.80513586650129665"/>
    <n v="55304"/>
    <n v="0.232940410341059"/>
    <n v="3.5818898692073509"/>
    <x v="0"/>
    <n v="1.892625683970651"/>
    <n v="146483"/>
    <n v="131234"/>
    <n v="119871"/>
    <n v="86252"/>
    <n v="40220"/>
    <n v="11514"/>
    <n v="1015"/>
    <n v="344"/>
    <n v="108"/>
    <n v="80"/>
    <n v="277237.48806507292"/>
    <n v="248376.83901020439"/>
    <n v="226870.93336324589"/>
    <n v="163242.75049383659"/>
    <n v="76121.405009299589"/>
    <n v="21791.692125238071"/>
    <n v="1921.0150692302111"/>
    <n v="651.06323528590394"/>
    <n v="204.40357386883031"/>
    <n v="151.41005471765209"/>
  </r>
  <r>
    <n v="4737"/>
    <n v="4293628"/>
    <s v="otc!acipbaby!acipol_baby_2025!mts!dsp!bn!banner!mum_with_kids4-3_let_disbacteioz!sbalansirovannaya_kombinaciya!gif__nDtoM"/>
    <s v="mts"/>
    <s v="banner"/>
    <n v="710324"/>
    <n v="1756"/>
    <n v="86562"/>
    <n v="0.7415032000184838"/>
    <n v="22376"/>
    <n v="0.24721113182153501"/>
    <n v="8.2059564242970353"/>
    <x v="0"/>
    <n v="5.1554568481866152"/>
    <n v="53455"/>
    <n v="40010"/>
    <n v="28305"/>
    <n v="11116"/>
    <n v="2275"/>
    <n v="1164"/>
    <n v="679"/>
    <n v="448"/>
    <n v="189"/>
    <n v="140"/>
    <n v="275584.9458198155"/>
    <n v="206269.82849594651"/>
    <n v="145925.20608792221"/>
    <n v="57308.058324442412"/>
    <n v="11728.664329624549"/>
    <n v="6000.9517712892202"/>
    <n v="3500.5551999187119"/>
    <n v="2309.644667987603"/>
    <n v="974.3813443072703"/>
    <n v="721.76395874612615"/>
  </r>
  <r>
    <n v="4738"/>
    <n v="4293629"/>
    <s v="otc!acipbaby!acipol_baby_2025!aignet!aignet!bn!banner!konkurenty!narushenie_i_koliki!gif__OnqNG"/>
    <s v="aignet"/>
    <s v="banner"/>
    <n v="1138301"/>
    <n v="2169"/>
    <n v="407262"/>
    <n v="0.50049353978519973"/>
    <n v="203430"/>
    <n v="0.19054713999197051"/>
    <n v="2.795009109614941"/>
    <x v="0"/>
    <n v="2.1007212168411882"/>
    <n v="318371"/>
    <n v="119878"/>
    <n v="55077"/>
    <n v="25312"/>
    <n v="10185"/>
    <n v="4476"/>
    <n v="2989"/>
    <n v="2320"/>
    <n v="1854"/>
    <n v="1400"/>
    <n v="668808.71452694596"/>
    <n v="251830.258032488"/>
    <n v="115701.42245996209"/>
    <n v="53173.455440684163"/>
    <n v="21395.845593527501"/>
    <n v="9402.8281665811592"/>
    <n v="6279.0557171383116"/>
    <n v="4873.673223071557"/>
    <n v="3894.7371360235629"/>
    <n v="2941.009703577663"/>
  </r>
  <r>
    <n v="4739"/>
    <n v="4293629"/>
    <s v="otc!acipbaby!acipol_baby_2025!aignet!aignet!bn!banner!konkurenty!narushenie_i_koliki!gif__OnqNG"/>
    <s v="aignet"/>
    <s v="banner"/>
    <n v="1154865"/>
    <n v="2348"/>
    <n v="490808"/>
    <n v="0.5219372952356115"/>
    <n v="234637"/>
    <n v="0.20331380724153911"/>
    <n v="2.3529873188701078"/>
    <x v="0"/>
    <n v="1.799087732526168"/>
    <n v="390224"/>
    <n v="136428"/>
    <n v="61548"/>
    <n v="28888"/>
    <n v="11960"/>
    <n v="5274"/>
    <n v="3185"/>
    <n v="2008"/>
    <n v="1512"/>
    <n v="890"/>
    <n v="702047.21133729117"/>
    <n v="245445.94117308001"/>
    <n v="110730.2517615206"/>
    <n v="51972.046417215934"/>
    <n v="21517.08928101297"/>
    <n v="9488.3887013430085"/>
    <n v="5730.0944280958438"/>
    <n v="3612.5681669125452"/>
    <n v="2720.220651579566"/>
    <n v="1601.188081948289"/>
  </r>
  <r>
    <n v="4740"/>
    <n v="4293629"/>
    <s v="otc!acipbaby!acipol_baby_2025!aignet!aignet!bn!banner!konkurenty!narushenie_i_koliki!gif__OnqNG"/>
    <s v="aignet"/>
    <s v="banner"/>
    <n v="992847"/>
    <n v="1946"/>
    <n v="344718"/>
    <n v="0.71350785279561846"/>
    <n v="98759"/>
    <n v="0.19600200232261369"/>
    <n v="2.8801716185403721"/>
    <x v="0"/>
    <n v="2.114185753345315"/>
    <n v="269460"/>
    <n v="95444"/>
    <n v="34824"/>
    <n v="15368"/>
    <n v="12540"/>
    <n v="10776"/>
    <n v="9492"/>
    <n v="8248"/>
    <n v="7020"/>
    <n v="6440"/>
    <n v="569688.49309642857"/>
    <n v="201786.34504229031"/>
    <n v="73624.404674497244"/>
    <n v="32490.806657410802"/>
    <n v="26511.889346950251"/>
    <n v="22782.46567804911"/>
    <n v="20067.851170753729"/>
    <n v="17437.80409359216"/>
    <n v="14841.58398848411"/>
    <n v="13615.35625154383"/>
  </r>
  <r>
    <n v="4741"/>
    <n v="4293629"/>
    <s v="otc!acipbaby!acipol_baby_2025!aignet!aignet!bn!banner!konkurenty!narushenie_i_koliki!gif__OnqNG"/>
    <s v="aignet"/>
    <s v="banner"/>
    <n v="1017674"/>
    <n v="2052"/>
    <n v="405326"/>
    <n v="0.49236417106230551"/>
    <n v="205758"/>
    <n v="0.20163628038055409"/>
    <n v="2.5107543064101492"/>
    <x v="0"/>
    <n v="1.879593596991687"/>
    <n v="310599"/>
    <n v="133466"/>
    <n v="57750"/>
    <n v="21928"/>
    <n v="8140"/>
    <n v="3828"/>
    <n v="2275"/>
    <n v="1400"/>
    <n v="1107"/>
    <n v="940"/>
    <n v="583799.89163202094"/>
    <n v="250861.8390160925"/>
    <n v="108546.5302262699"/>
    <n v="41215.728394833714"/>
    <n v="15299.89187951233"/>
    <n v="7195.0842892841774"/>
    <n v="4276.0754331560865"/>
    <n v="2631.431035788361"/>
    <n v="2080.7101118697969"/>
    <n v="1766.8179811721859"/>
  </r>
  <r>
    <n v="4742"/>
    <n v="4293629"/>
    <s v="otc!acipbaby!acipol_baby_2025!aignet!aignet!bn!banner!konkurenty!narushenie_i_koliki!gif__OnqNG"/>
    <s v="aignet"/>
    <s v="banner"/>
    <n v="1011465"/>
    <n v="2182"/>
    <n v="368521"/>
    <n v="0.72071333791018688"/>
    <n v="102923"/>
    <n v="0.215726693459487"/>
    <n v="2.7446604128394312"/>
    <x v="0"/>
    <n v="1.936689228648292"/>
    <n v="263467"/>
    <n v="144114"/>
    <n v="68394"/>
    <n v="26008"/>
    <n v="10765"/>
    <n v="3810"/>
    <n v="2471"/>
    <n v="1464"/>
    <n v="1152"/>
    <n v="620"/>
    <n v="510253.70100427943"/>
    <n v="279104.03149741993"/>
    <n v="132457.92310417129"/>
    <n v="50369.413458684758"/>
    <n v="20848.459546398859"/>
    <n v="7378.7859611499907"/>
    <n v="4785.5590839899287"/>
    <n v="2835.3130307410988"/>
    <n v="2231.065991402832"/>
    <n v="1200.7473217619411"/>
  </r>
  <r>
    <n v="4743"/>
    <n v="4293630"/>
    <s v="otc!acipbaby!acipol_baby_2025!aignet!aignet!bn!banner!konkurenty!sbalansirovannaya_kombinaciya!gif__OnqNG"/>
    <s v="aignet"/>
    <s v="banner"/>
    <n v="1131034"/>
    <n v="2184"/>
    <n v="405250"/>
    <n v="0.50264528069093151"/>
    <n v="201553"/>
    <n v="0.19309764339533561"/>
    <n v="2.7909537322640352"/>
    <x v="0"/>
    <n v="2.0945461952999129"/>
    <n v="316495"/>
    <n v="119108"/>
    <n v="55602"/>
    <n v="25420"/>
    <n v="9955"/>
    <n v="4716"/>
    <n v="3318"/>
    <n v="1968"/>
    <n v="1908"/>
    <n v="1500"/>
    <n v="662913.39808144595"/>
    <n v="249477.208229782"/>
    <n v="116460.9575510658"/>
    <n v="53243.364284523777"/>
    <n v="20851.207374210629"/>
    <n v="9877.8798570343897"/>
    <n v="6949.7042760051108"/>
    <n v="4122.0669123502284"/>
    <n v="3996.3941406322342"/>
    <n v="3141.81929294987"/>
  </r>
  <r>
    <n v="4744"/>
    <n v="4293630"/>
    <s v="otc!acipbaby!acipol_baby_2025!aignet!aignet!bn!banner!konkurenty!sbalansirovannaya_kombinaciya!gif__OnqNG"/>
    <s v="aignet"/>
    <s v="banner"/>
    <n v="1155986"/>
    <n v="2291"/>
    <n v="492744"/>
    <n v="0.52075722890588216"/>
    <n v="236144"/>
    <n v="0.19818579117740179"/>
    <n v="2.3460174045751949"/>
    <x v="0"/>
    <n v="1.79203187250996"/>
    <n v="391412"/>
    <n v="138196"/>
    <n v="60945"/>
    <n v="28888"/>
    <n v="11785"/>
    <n v="5442"/>
    <n v="3332"/>
    <n v="2200"/>
    <n v="1620"/>
    <n v="1250"/>
    <n v="701422.77928286849"/>
    <n v="247651.63665338649"/>
    <n v="109215.3824701195"/>
    <n v="51768.216733067733"/>
    <n v="21119.095617529882"/>
    <n v="9752.2374501992035"/>
    <n v="5971.0501992031877"/>
    <n v="3942.4701195219118"/>
    <n v="2903.091633466136"/>
    <n v="2240.0398406374502"/>
  </r>
  <r>
    <n v="4745"/>
    <n v="4293630"/>
    <s v="otc!acipbaby!acipol_baby_2025!aignet!aignet!bn!banner!konkurenty!sbalansirovannaya_kombinaciya!gif__OnqNG"/>
    <s v="aignet"/>
    <s v="banner"/>
    <n v="1007279"/>
    <n v="1987"/>
    <n v="345964"/>
    <n v="0.7109959417742886"/>
    <n v="99985"/>
    <n v="0.19726411451047821"/>
    <n v="2.9115139147425739"/>
    <x v="0"/>
    <n v="2.135373141605772"/>
    <n v="270529"/>
    <n v="95548"/>
    <n v="35319"/>
    <n v="15400"/>
    <n v="12570"/>
    <n v="10476"/>
    <n v="9359"/>
    <n v="8280"/>
    <n v="7560"/>
    <n v="6670"/>
    <n v="577680.36062546773"/>
    <n v="204030.63293414819"/>
    <n v="75419.243988374248"/>
    <n v="32884.74638072888"/>
    <n v="26841.64038998455"/>
    <n v="22370.169031462061"/>
    <n v="19984.95723228842"/>
    <n v="17680.88961249579"/>
    <n v="16143.42095053963"/>
    <n v="14242.938854510499"/>
  </r>
  <r>
    <n v="4746"/>
    <n v="4293630"/>
    <s v="otc!acipbaby!acipol_baby_2025!aignet!aignet!bn!banner!konkurenty!sbalansirovannaya_kombinaciya!gif__OnqNG"/>
    <s v="aignet"/>
    <s v="banner"/>
    <n v="1018507"/>
    <n v="1947"/>
    <n v="405322"/>
    <n v="0.49299569231376539"/>
    <n v="205500"/>
    <n v="0.19116216187026699"/>
    <n v="2.5128342404310651"/>
    <x v="0"/>
    <n v="1.880125082376048"/>
    <n v="310658"/>
    <n v="132646"/>
    <n v="58365"/>
    <n v="22380"/>
    <n v="8530"/>
    <n v="3660"/>
    <n v="2156"/>
    <n v="1368"/>
    <n v="1080"/>
    <n v="880"/>
    <n v="584075.89784077834"/>
    <n v="249391.07167685329"/>
    <n v="109733.50043287811"/>
    <n v="42077.199343575958"/>
    <n v="16037.46695266769"/>
    <n v="6881.2578014963356"/>
    <n v="4053.5496776027599"/>
    <n v="2572.0111126904339"/>
    <n v="2030.535088966132"/>
    <n v="1654.510072490923"/>
  </r>
  <r>
    <n v="4747"/>
    <n v="4293630"/>
    <s v="otc!acipbaby!acipol_baby_2025!aignet!aignet!bn!banner!konkurenty!sbalansirovannaya_kombinaciya!gif__OnqNG"/>
    <s v="aignet"/>
    <s v="banner"/>
    <n v="1028970"/>
    <n v="2187"/>
    <n v="380150"/>
    <n v="0.70599500197290543"/>
    <n v="111766"/>
    <n v="0.21254263972710569"/>
    <n v="2.7067473365776671"/>
    <x v="0"/>
    <n v="1.9112585512274951"/>
    <n v="272553"/>
    <n v="146726"/>
    <n v="70803"/>
    <n v="26488"/>
    <n v="12530"/>
    <n v="3558"/>
    <n v="2289"/>
    <n v="1488"/>
    <n v="1188"/>
    <n v="750"/>
    <n v="520919.25191270729"/>
    <n v="280431.32218740543"/>
    <n v="135322.83920256031"/>
    <n v="50625.416504913883"/>
    <n v="23948.069646880511"/>
    <n v="6800.2579252674259"/>
    <n v="4374.8708237597357"/>
    <n v="2843.9527242265121"/>
    <n v="2270.5751588582639"/>
    <n v="1433.4439134206209"/>
  </r>
  <r>
    <n v="4748"/>
    <n v="4293632"/>
    <s v="otc!laktazar!laktazar_2025!sjp!sjp!bn!banner!simtopatic!dlya_vzroslykh_i_detey_starshe7!bn__wPTAa"/>
    <s v="sjp"/>
    <s v="banner"/>
    <n v="13413"/>
    <n v="34"/>
    <n v="3200"/>
    <n v="0.60593750000000002"/>
    <n v="1261"/>
    <n v="0.25348542458808621"/>
    <n v="4.1915624999999999"/>
    <x v="0"/>
    <n v="3.0595346715328469"/>
    <n v="2733"/>
    <n v="350"/>
    <n v="174"/>
    <n v="184"/>
    <n v="780"/>
    <n v="42"/>
    <n v="56"/>
    <n v="16"/>
    <n v="9"/>
    <n v="40"/>
    <n v="8361.7082572992713"/>
    <n v="1070.837135036496"/>
    <n v="532.35903284671531"/>
    <n v="562.95437956204387"/>
    <n v="2386.43704379562"/>
    <n v="128.50045620437959"/>
    <n v="171.33394160583941"/>
    <n v="48.95255474452555"/>
    <n v="27.53581204379562"/>
    <n v="122.3813868613139"/>
  </r>
  <r>
    <n v="4749"/>
    <n v="4293633"/>
    <s v="otc!laktazar!laktazar_2025!sjp!sjp!bn!banner!simtopatic!gazoobrazovanie!bn__wPTAa"/>
    <s v="sjp"/>
    <s v="banner"/>
    <n v="34405"/>
    <n v="149"/>
    <n v="9772"/>
    <n v="0.38784281620957839"/>
    <n v="5982"/>
    <n v="0.43307658770527541"/>
    <n v="3.5207736389684809"/>
    <x v="0"/>
    <n v="2.8604090455603588"/>
    <n v="8534"/>
    <n v="1618"/>
    <n v="405"/>
    <n v="260"/>
    <n v="890"/>
    <n v="96"/>
    <n v="98"/>
    <n v="24"/>
    <n v="63"/>
    <n v="40"/>
    <n v="24410.730794812109"/>
    <n v="4628.1418357166613"/>
    <n v="1158.4656634519461"/>
    <n v="743.70635184569335"/>
    <n v="2545.7640505487202"/>
    <n v="274.59926837379447"/>
    <n v="280.32008646491522"/>
    <n v="68.649817093448618"/>
    <n v="180.20576987030259"/>
    <n v="114.4163618224144"/>
  </r>
  <r>
    <n v="4750"/>
    <n v="4293634"/>
    <s v="otc!laktazar!laktazar_2025!sjp!sjp!bn!banner!simtopatic!bolshaya_upakovka100!bn__wPTAa"/>
    <s v="sjp"/>
    <s v="banner"/>
    <n v="32708"/>
    <n v="117"/>
    <n v="10068"/>
    <n v="0.35588001589193491"/>
    <n v="6485"/>
    <n v="0.35771065182829892"/>
    <n v="3.2487087802940011"/>
    <x v="0"/>
    <n v="2.6878132960802041"/>
    <n v="8961"/>
    <n v="1384"/>
    <n v="354"/>
    <n v="344"/>
    <n v="815"/>
    <n v="78"/>
    <n v="84"/>
    <n v="24"/>
    <n v="45"/>
    <n v="80"/>
    <n v="24085.494946174709"/>
    <n v="3719.933601775002"/>
    <n v="951.48590681239216"/>
    <n v="924.60777385159008"/>
    <n v="2190.5678363053662"/>
    <n v="209.64943709425589"/>
    <n v="225.77631687073711"/>
    <n v="64.507519105924885"/>
    <n v="120.9515983236092"/>
    <n v="215.0250636864163"/>
  </r>
  <r>
    <n v="4751"/>
    <n v="4293635"/>
    <s v="otc!laktazar!laktazar_2025!sjp!sjp!bn!banner!simtopatic!vozdeystvuet_na_prichinu!bn__wPTAa"/>
    <s v="sjp"/>
    <s v="banner"/>
    <n v="1768233"/>
    <n v="6325"/>
    <n v="339108"/>
    <n v="5.8388478007006528E-3"/>
    <n v="337128"/>
    <n v="0.35770172822246837"/>
    <n v="5.2143653349375416"/>
    <x v="0"/>
    <n v="3.7945565589108829"/>
    <n v="264059"/>
    <n v="88876"/>
    <n v="36687"/>
    <n v="21440"/>
    <n v="14725"/>
    <n v="11232"/>
    <n v="8960"/>
    <n v="7464"/>
    <n v="6039"/>
    <n v="6510"/>
    <n v="1001986.810389449"/>
    <n v="337245.00872976362"/>
    <n v="139210.8964767635"/>
    <n v="81355.292623049318"/>
    <n v="55874.845329962744"/>
    <n v="42620.459269687031"/>
    <n v="33999.226767841508"/>
    <n v="28322.57015571083"/>
    <n v="22915.327059262821"/>
    <n v="24702.563198509841"/>
  </r>
  <r>
    <n v="4752"/>
    <n v="4293635"/>
    <s v="otc!laktazar!laktazar_2025!sjp!sjp!bn!banner!simtopatic!vozdeystvuet_na_prichinu!bn__wPTAa"/>
    <s v="sjp"/>
    <s v="banner"/>
    <n v="1814696"/>
    <n v="6839"/>
    <n v="314600"/>
    <n v="2.0905912269548629E-2"/>
    <n v="308023"/>
    <n v="0.37686753042933913"/>
    <n v="5.7682644628099178"/>
    <x v="0"/>
    <n v="4.2289861084246656"/>
    <n v="244239"/>
    <n v="73792"/>
    <n v="32964"/>
    <n v="21056"/>
    <n v="14885"/>
    <n v="11724"/>
    <n v="9149"/>
    <n v="7432"/>
    <n v="6768"/>
    <n v="7100"/>
    <n v="1032883.338135532"/>
    <n v="312065.3429128729"/>
    <n v="139404.2980781107"/>
    <n v="89045.53149898976"/>
    <n v="62948.458223901151"/>
    <n v="49580.633135170778"/>
    <n v="38690.993905977273"/>
    <n v="31429.824757812119"/>
    <n v="28621.777981818141"/>
    <n v="30025.80136981513"/>
  </r>
  <r>
    <n v="4753"/>
    <n v="4293635"/>
    <s v="otc!laktazar!laktazar_2025!sjp!sjp!bn!banner!simtopatic!vozdeystvuet_na_prichinu!bn__wPTAa"/>
    <s v="sjp"/>
    <s v="banner"/>
    <n v="1686323"/>
    <n v="5739"/>
    <n v="396780"/>
    <n v="6.4040526236201378E-2"/>
    <n v="371370"/>
    <n v="0.34032626015300749"/>
    <n v="4.2500201623065674"/>
    <x v="0"/>
    <n v="3.348829127247019"/>
    <n v="324252"/>
    <n v="99082"/>
    <n v="33369"/>
    <n v="15680"/>
    <n v="9685"/>
    <n v="6678"/>
    <n v="5166"/>
    <n v="3472"/>
    <n v="2862"/>
    <n v="3310"/>
    <n v="1085864.5421680999"/>
    <n v="331808.68758588913"/>
    <n v="111747.0791471058"/>
    <n v="52509.640715233247"/>
    <n v="32433.410097387379"/>
    <n v="22363.480911755589"/>
    <n v="17300.051271358101"/>
    <n v="11627.13472980165"/>
    <n v="9584.3489621809676"/>
    <n v="11084.624411187629"/>
  </r>
  <r>
    <n v="4754"/>
    <n v="4293635"/>
    <s v="otc!laktazar!laktazar_2025!sjp!sjp!bn!banner!simtopatic!vozdeystvuet_na_prichinu!bn__wPTAa"/>
    <s v="sjp"/>
    <s v="banner"/>
    <n v="1835739"/>
    <n v="5245"/>
    <n v="268494"/>
    <n v="5.6388597138110619E-3"/>
    <n v="266980"/>
    <n v="0.28571599775349332"/>
    <n v="6.8371695456881714"/>
    <x v="0"/>
    <n v="4.4986546228042661"/>
    <n v="191487"/>
    <n v="73406"/>
    <n v="33396"/>
    <n v="20332"/>
    <n v="16425"/>
    <n v="14316"/>
    <n v="12838"/>
    <n v="11712"/>
    <n v="14922"/>
    <n v="19230"/>
    <n v="861433.87775692053"/>
    <n v="330228.24124156998"/>
    <n v="150237.06978317129"/>
    <n v="91466.645790856332"/>
    <n v="73890.402179560071"/>
    <n v="64402.739580065871"/>
    <n v="57753.72804756117"/>
    <n v="52688.242942283563"/>
    <n v="67128.924281485262"/>
    <n v="86509.128396526037"/>
  </r>
  <r>
    <n v="4755"/>
    <n v="4293635"/>
    <s v="otc!laktazar!laktazar_2025!sjp!sjp!bn!banner!simtopatic!vozdeystvuet_na_prichinu!bn__wPTAa"/>
    <s v="sjp"/>
    <s v="banner"/>
    <n v="1820495"/>
    <n v="4529"/>
    <n v="287966"/>
    <n v="3.4726321856970439E-6"/>
    <n v="287965"/>
    <n v="0.24877849156410761"/>
    <n v="6.3219095309862974"/>
    <x v="0"/>
    <n v="4.0770372925083533"/>
    <n v="202510"/>
    <n v="81550"/>
    <n v="45243"/>
    <n v="37308"/>
    <n v="27935"/>
    <n v="14016"/>
    <n v="10122"/>
    <n v="9104"/>
    <n v="7776"/>
    <n v="10960"/>
    <n v="825640.82210586662"/>
    <n v="332482.39120405621"/>
    <n v="184457.3982249554"/>
    <n v="152106.10730890161"/>
    <n v="113892.0367662208"/>
    <n v="57143.754691797083"/>
    <n v="41267.77147476955"/>
    <n v="37117.347510996049"/>
    <n v="31703.041986544951"/>
    <n v="44684.328725891552"/>
  </r>
  <r>
    <n v="4756"/>
    <n v="4293836"/>
    <s v="omoda!omoda!Omoda_Digital25!mts!mts!vid!video!All!C5!video__ulLoX"/>
    <s v="mts"/>
    <s v="video"/>
    <n v="6844990"/>
    <n v="167"/>
    <n v="131712"/>
    <n v="9.8700194363421367E-5"/>
    <n v="131699"/>
    <n v="2.439740598598391E-3"/>
    <n v="51.969372570456763"/>
    <x v="0"/>
    <n v="22.16369099657426"/>
    <n v="105173"/>
    <n v="23226"/>
    <n v="42252"/>
    <n v="2280"/>
    <n v="575"/>
    <n v="234"/>
    <n v="42"/>
    <n v="24"/>
    <n v="30"/>
    <n v="135002"/>
    <n v="2331021.8731827042"/>
    <n v="514773.88708643371"/>
    <n v="936460.27198725555"/>
    <n v="50533.215472189302"/>
    <n v="12744.1223230302"/>
    <n v="5186.3036931983761"/>
    <n v="930.87502185611879"/>
    <n v="531.92858391778213"/>
    <n v="664.91072989722772"/>
    <n v="2992142.6119195181"/>
  </r>
  <r>
    <n v="4757"/>
    <n v="4294186"/>
    <s v="otc!cik!Ciklovita_2025!aignet!aignet!bn!banner!potrebitely_Ciklovity!orange_girl!bn__HmEjy"/>
    <s v="aignet"/>
    <s v="banner"/>
    <n v="1197363"/>
    <n v="2214"/>
    <n v="460514"/>
    <n v="0.82165797348180514"/>
    <n v="82129"/>
    <n v="0.1849063316638313"/>
    <n v="2.6000577615447091"/>
    <x v="0"/>
    <n v="2.1185328697683059"/>
    <n v="381300"/>
    <n v="127424"/>
    <n v="29220"/>
    <n v="9944"/>
    <n v="5580"/>
    <n v="3990"/>
    <n v="2737"/>
    <n v="2064"/>
    <n v="1566"/>
    <n v="1360"/>
    <n v="807796.58324265503"/>
    <n v="269951.93239735661"/>
    <n v="61903.530454629901"/>
    <n v="21066.690856976031"/>
    <n v="11821.413413307149"/>
    <n v="8452.946150375541"/>
    <n v="5798.4244645558529"/>
    <n v="4372.6518432017838"/>
    <n v="3317.622474057167"/>
    <n v="2881.2047028848961"/>
  </r>
  <r>
    <n v="4758"/>
    <n v="4294186"/>
    <s v="otc!cik!Ciklovita_2025!aignet!aignet!bn!banner!potrebitely_Ciklovity!orange_girl!bn__HmEjy"/>
    <s v="aignet"/>
    <s v="banner"/>
    <n v="725895"/>
    <n v="1436"/>
    <n v="274883"/>
    <n v="0.76122932302106716"/>
    <n v="65634"/>
    <n v="0.19782475426886811"/>
    <n v="2.6407416973767019"/>
    <x v="0"/>
    <n v="2.1312430820001351"/>
    <n v="222710"/>
    <n v="83748"/>
    <n v="24207"/>
    <n v="6128"/>
    <n v="2350"/>
    <n v="834"/>
    <n v="350"/>
    <n v="176"/>
    <n v="54"/>
    <n v="40"/>
    <n v="474649.1467922501"/>
    <n v="178487.3456313473"/>
    <n v="51591.001285977269"/>
    <n v="13060.257606496831"/>
    <n v="5008.4212427003176"/>
    <n v="1777.4567303881131"/>
    <n v="745.93507870004726"/>
    <n v="375.09878243202382"/>
    <n v="115.08712642800729"/>
    <n v="85.249723280005412"/>
  </r>
  <r>
    <n v="4759"/>
    <n v="4294186"/>
    <s v="otc!cik!Ciklovita_2025!aignet!aignet!bn!banner!potrebitely_Ciklovity!orange_girl!bn__HmEjy"/>
    <s v="aignet"/>
    <s v="banner"/>
    <n v="928496"/>
    <n v="1810"/>
    <n v="393993"/>
    <n v="0.84848207963085642"/>
    <n v="59697"/>
    <n v="0.1949389119608485"/>
    <n v="2.3566307015606882"/>
    <x v="0"/>
    <n v="1.9019853658136889"/>
    <n v="319025"/>
    <n v="123742"/>
    <n v="28872"/>
    <n v="7300"/>
    <n v="3540"/>
    <n v="2046"/>
    <n v="1295"/>
    <n v="1008"/>
    <n v="864"/>
    <n v="480"/>
    <n v="606780.88132871198"/>
    <n v="235355.47313651751"/>
    <n v="54914.121481772818"/>
    <n v="13884.49317043993"/>
    <n v="6733.0281949804576"/>
    <n v="3891.462058454807"/>
    <n v="2463.071048728727"/>
    <n v="1917.201248740198"/>
    <n v="1643.3153560630269"/>
    <n v="912.95297559057053"/>
  </r>
  <r>
    <n v="4760"/>
    <n v="4294187"/>
    <s v="otc!cik!Ciklovita_2025!aignet!aignet!bn!banner!potrebitely_Ciklovity!pink_budilnik!bn__HmEjy"/>
    <s v="aignet"/>
    <s v="banner"/>
    <n v="1177216"/>
    <n v="2167"/>
    <n v="449848"/>
    <n v="0.8276862406857427"/>
    <n v="77515"/>
    <n v="0.18407836794606941"/>
    <n v="2.616919492806459"/>
    <x v="0"/>
    <n v="2.142812156999085"/>
    <n v="374460"/>
    <n v="121660"/>
    <n v="27357"/>
    <n v="9176"/>
    <n v="5245"/>
    <n v="3804"/>
    <n v="2709"/>
    <n v="2000"/>
    <n v="1638"/>
    <n v="1330"/>
    <n v="802397.44030987716"/>
    <n v="260694.5270205086"/>
    <n v="58620.912179023959"/>
    <n v="19662.444352623599"/>
    <n v="11239.0497634602"/>
    <n v="8151.2574452245181"/>
    <n v="5804.8781333105198"/>
    <n v="4285.6243139981689"/>
    <n v="3509.9263131645012"/>
    <n v="2849.9401688087819"/>
  </r>
  <r>
    <n v="4761"/>
    <n v="4294187"/>
    <s v="otc!cik!Ciklovita_2025!aignet!aignet!bn!banner!potrebitely_Ciklovity!pink_budilnik!bn__HmEjy"/>
    <s v="aignet"/>
    <s v="banner"/>
    <n v="725882"/>
    <n v="1417"/>
    <n v="274927"/>
    <n v="0.76127481113168227"/>
    <n v="65632"/>
    <n v="0.19521079183668971"/>
    <n v="2.640271781236474"/>
    <x v="0"/>
    <n v="2.1302292276223538"/>
    <n v="222710"/>
    <n v="83752"/>
    <n v="24399"/>
    <n v="6044"/>
    <n v="2185"/>
    <n v="924"/>
    <n v="329"/>
    <n v="216"/>
    <n v="144"/>
    <n v="50"/>
    <n v="474423.35128377448"/>
    <n v="178410.9582718274"/>
    <n v="51975.46292475782"/>
    <n v="12875.10545174951"/>
    <n v="4654.550862354844"/>
    <n v="1968.3318063230549"/>
    <n v="700.84541588775448"/>
    <n v="460.12951316642852"/>
    <n v="306.75300877761902"/>
    <n v="106.5114613811177"/>
  </r>
  <r>
    <n v="4762"/>
    <n v="4294187"/>
    <s v="otc!cik!Ciklovita_2025!aignet!aignet!bn!banner!potrebitely_Ciklovity!pink_budilnik!bn__HmEjy"/>
    <s v="aignet"/>
    <s v="banner"/>
    <n v="919321"/>
    <n v="1654"/>
    <n v="387782"/>
    <n v="0.85580300271802201"/>
    <n v="55917"/>
    <n v="0.17991539407889079"/>
    <n v="2.370716020857079"/>
    <x v="0"/>
    <n v="1.919446874523699"/>
    <n v="314668"/>
    <n v="121606"/>
    <n v="26955"/>
    <n v="7120"/>
    <n v="3260"/>
    <n v="1926"/>
    <n v="1302"/>
    <n v="904"/>
    <n v="720"/>
    <n v="490"/>
    <n v="603988.50911262329"/>
    <n v="233416.2566233289"/>
    <n v="51738.690502786303"/>
    <n v="13666.461746608729"/>
    <n v="6257.396810947258"/>
    <n v="3696.854680332644"/>
    <n v="2499.1198306298561"/>
    <n v="1735.1799745694241"/>
    <n v="1382.0017496570631"/>
    <n v="940.52896851661239"/>
  </r>
  <r>
    <n v="4763"/>
    <n v="4294188"/>
    <s v="otc!cik!Ciklovita_2025!aignet!aignet!bn!banner!potrebitely_Ciklovity!pink_kiss!bn__HmEjy"/>
    <s v="aignet"/>
    <s v="banner"/>
    <n v="1197938"/>
    <n v="2324"/>
    <n v="461404"/>
    <n v="0.81990836663748035"/>
    <n v="83095"/>
    <n v="0.19400002337349681"/>
    <n v="2.5962887187800709"/>
    <x v="0"/>
    <n v="2.1154031570229539"/>
    <n v="382114"/>
    <n v="127482"/>
    <n v="29283"/>
    <n v="9856"/>
    <n v="5745"/>
    <n v="3990"/>
    <n v="2772"/>
    <n v="2048"/>
    <n v="1683"/>
    <n v="1320"/>
    <n v="808325.16194266919"/>
    <n v="269675.82526360027"/>
    <n v="61945.350647103172"/>
    <n v="20849.413515618238"/>
    <n v="12152.991137096869"/>
    <n v="8440.4585965215883"/>
    <n v="5863.8975512676298"/>
    <n v="4332.3456655830096"/>
    <n v="3560.2235132696319"/>
    <n v="2792.3321672703"/>
  </r>
  <r>
    <n v="4764"/>
    <n v="4294188"/>
    <s v="otc!cik!Ciklovita_2025!aignet!aignet!bn!banner!potrebitely_Ciklovity!pink_kiss!bn__HmEjy"/>
    <s v="aignet"/>
    <s v="banner"/>
    <n v="726175"/>
    <n v="1469"/>
    <n v="275220"/>
    <n v="0.76306227745076671"/>
    <n v="65210"/>
    <n v="0.20229283574895859"/>
    <n v="2.6385255432018022"/>
    <x v="0"/>
    <n v="2.1265707500065889"/>
    <n v="222705"/>
    <n v="84116"/>
    <n v="24537"/>
    <n v="6376"/>
    <n v="2265"/>
    <n v="804"/>
    <n v="301"/>
    <n v="240"/>
    <n v="63"/>
    <n v="70"/>
    <n v="473597.93888021738"/>
    <n v="178878.6252075542"/>
    <n v="52179.666492911667"/>
    <n v="13559.015102042011"/>
    <n v="4816.6827487649234"/>
    <n v="1709.762883005297"/>
    <n v="640.09779575198331"/>
    <n v="510.37698000158127"/>
    <n v="133.97395725041511"/>
    <n v="148.85995250046119"/>
  </r>
  <r>
    <n v="4765"/>
    <n v="4294188"/>
    <s v="otc!cik!Ciklovita_2025!aignet!aignet!bn!banner!potrebitely_Ciklovity!pink_kiss!bn__HmEjy"/>
    <s v="aignet"/>
    <s v="banner"/>
    <n v="926984"/>
    <n v="1754"/>
    <n v="391458"/>
    <n v="0.85250524960532159"/>
    <n v="57738"/>
    <n v="0.1892157793446273"/>
    <n v="2.3680292649530732"/>
    <x v="0"/>
    <n v="1.909559084055009"/>
    <n v="316580"/>
    <n v="124038"/>
    <n v="27810"/>
    <n v="7704"/>
    <n v="3600"/>
    <n v="2166"/>
    <n v="1400"/>
    <n v="880"/>
    <n v="756"/>
    <n v="510"/>
    <n v="604528.21483013488"/>
    <n v="236857.8896680153"/>
    <n v="53104.838127569812"/>
    <n v="14711.243183559791"/>
    <n v="6874.4127025980342"/>
    <n v="4136.1049760631504"/>
    <n v="2673.3827176770128"/>
    <n v="1680.4119939684081"/>
    <n v="1443.626667545587"/>
    <n v="973.87513286805483"/>
  </r>
  <r>
    <n v="4766"/>
    <n v="4294189"/>
    <s v="otc!cik!Ciklovita_2025!mts!dsp!bn!banner!potrebitely_Ciklovity!orange_girl!bn__FUmKP"/>
    <s v="mts"/>
    <s v="banner"/>
    <n v="1152056"/>
    <n v="2944"/>
    <n v="307139"/>
    <n v="0.57985146790215503"/>
    <n v="129044"/>
    <n v="0.25554313331990808"/>
    <n v="3.750927104665966"/>
    <x v="0"/>
    <n v="3.0451973070345399"/>
    <n v="254473"/>
    <n v="78152"/>
    <n v="29430"/>
    <n v="11348"/>
    <n v="3705"/>
    <n v="978"/>
    <n v="140"/>
    <n v="64"/>
    <n v="9"/>
    <n v="20"/>
    <n v="774920.49431300035"/>
    <n v="237988.25993936331"/>
    <n v="89620.156746026492"/>
    <n v="34556.899040227952"/>
    <n v="11282.45602256297"/>
    <n v="2978.20296627978"/>
    <n v="426.32762298483561"/>
    <n v="194.8926276502105"/>
    <n v="27.406775763310851"/>
    <n v="60.903946140690792"/>
  </r>
  <r>
    <n v="4767"/>
    <n v="4294189"/>
    <s v="otc!cik!Ciklovita_2025!mts!dsp!bn!banner!potrebitely_Ciklovity!orange_girl!bn__FUmKP"/>
    <s v="mts"/>
    <s v="banner"/>
    <n v="779267"/>
    <n v="2586"/>
    <n v="492905"/>
    <n v="0.73325894442133888"/>
    <n v="131478"/>
    <n v="0.33185031574543772"/>
    <n v="1.580967934997616"/>
    <x v="0"/>
    <n v="1.0152032902682011"/>
    <n v="334278"/>
    <n v="181718"/>
    <n v="115677"/>
    <n v="68908"/>
    <n v="35855"/>
    <n v="16296"/>
    <n v="7924"/>
    <n v="3872"/>
    <n v="1899"/>
    <n v="1170"/>
    <n v="339360.12546427362"/>
    <n v="184480.71150095691"/>
    <n v="117435.67100835461"/>
    <n v="69955.628325801168"/>
    <n v="36400.113972566338"/>
    <n v="16543.7528182106"/>
    <n v="8044.4708720852223"/>
    <n v="3930.8671399184732"/>
    <n v="1927.871048219313"/>
    <n v="1187.7878496137951"/>
  </r>
  <r>
    <n v="4768"/>
    <n v="4294190"/>
    <s v="otc!cik!Ciklovita_2025!mts!dsp!bn!banner!potrebitely_Ciklovity!pink_budilnik!bn__FUmKP"/>
    <s v="mts"/>
    <s v="banner"/>
    <n v="1234735"/>
    <n v="3062"/>
    <n v="295606"/>
    <n v="0.57720411628992641"/>
    <n v="124981"/>
    <n v="0.24798843476535451"/>
    <n v="4.1769619019911639"/>
    <x v="0"/>
    <n v="3.393527552562869"/>
    <n v="245485"/>
    <n v="74102"/>
    <n v="27849"/>
    <n v="11128"/>
    <n v="3960"/>
    <n v="966"/>
    <n v="252"/>
    <n v="72"/>
    <n v="10"/>
    <n v="26"/>
    <n v="833060.11124089605"/>
    <n v="251467.17870001381"/>
    <n v="94506.348811323347"/>
    <n v="37763.174604919608"/>
    <n v="13438.36910814896"/>
    <n v="3278.147615775732"/>
    <n v="855.16894324584314"/>
    <n v="244.33398378452659"/>
    <n v="33.935275525628697"/>
    <n v="88.2317163666346"/>
  </r>
  <r>
    <n v="4769"/>
    <n v="4294190"/>
    <s v="otc!cik!Ciklovita_2025!mts!dsp!bn!banner!potrebitely_Ciklovity!pink_budilnik!bn__FUmKP"/>
    <s v="mts"/>
    <s v="banner"/>
    <n v="770222"/>
    <n v="2541"/>
    <n v="490264"/>
    <n v="0.73442063867630503"/>
    <n v="130204"/>
    <n v="0.32990488456574862"/>
    <n v="1.571035197363053"/>
    <x v="0"/>
    <n v="1.015155728770579"/>
    <n v="333905"/>
    <n v="180930"/>
    <n v="113859"/>
    <n v="66160"/>
    <n v="34195"/>
    <n v="15594"/>
    <n v="7329"/>
    <n v="3608"/>
    <n v="1953"/>
    <n v="1190"/>
    <n v="338965.57361514022"/>
    <n v="183672.12600646089"/>
    <n v="115584.6161220894"/>
    <n v="67162.703015461506"/>
    <n v="34713.250145309947"/>
    <n v="15830.338434448409"/>
    <n v="7440.0763361595737"/>
    <n v="3662.681869404249"/>
    <n v="1982.599138288941"/>
    <n v="1208.0353172369889"/>
  </r>
  <r>
    <n v="4770"/>
    <n v="4294191"/>
    <s v="otc!cik!Ciklovita_2025!mts!dsp!bn!banner!potrebitely_Ciklovity!pink_kiss!bn__FUmKP"/>
    <s v="mts"/>
    <s v="banner"/>
    <n v="1141447"/>
    <n v="2870"/>
    <n v="293585"/>
    <n v="0.58453940085494827"/>
    <n v="121973"/>
    <n v="0.25143523965633102"/>
    <n v="3.8879608971848021"/>
    <x v="0"/>
    <n v="3.148089821944708"/>
    <n v="243010"/>
    <n v="74602"/>
    <n v="28287"/>
    <n v="11344"/>
    <n v="3795"/>
    <n v="1152"/>
    <n v="301"/>
    <n v="64"/>
    <n v="9"/>
    <n v="20"/>
    <n v="765017.30763078353"/>
    <n v="234853.79689671911"/>
    <n v="89050.016793349962"/>
    <n v="35711.930940140774"/>
    <n v="11947.000874280169"/>
    <n v="3626.5994748803041"/>
    <n v="947.57503640535708"/>
    <n v="201.47774860446131"/>
    <n v="28.332808397502369"/>
    <n v="62.961796438894162"/>
  </r>
  <r>
    <n v="4771"/>
    <n v="4294191"/>
    <s v="otc!cik!Ciklovita_2025!mts!dsp!bn!banner!potrebitely_Ciklovity!pink_kiss!bn__FUmKP"/>
    <s v="mts"/>
    <s v="banner"/>
    <n v="728575"/>
    <n v="2297"/>
    <n v="472674"/>
    <n v="0.73526997465483612"/>
    <n v="125131"/>
    <n v="0.315272964348214"/>
    <n v="1.541390048955517"/>
    <x v="0"/>
    <n v="1.014946102645971"/>
    <n v="326987"/>
    <n v="172452"/>
    <n v="104748"/>
    <n v="59820"/>
    <n v="28860"/>
    <n v="12852"/>
    <n v="6090"/>
    <n v="2928"/>
    <n v="1989"/>
    <n v="1120"/>
    <n v="331874.18126589822"/>
    <n v="175029.48529350309"/>
    <n v="106313.5743599602"/>
    <n v="60714.075860282013"/>
    <n v="29291.344522362739"/>
    <n v="13044.087311206031"/>
    <n v="6181.0217651139656"/>
    <n v="2971.7621885474041"/>
    <n v="2018.727798162837"/>
    <n v="1136.739634963488"/>
  </r>
  <r>
    <n v="4772"/>
    <n v="4294192"/>
    <s v="otc!cik!Ciklovita_2025!aignet!aignet!mrol!video!potrebitely_konkur!otnosheniya!olv__kSZNW"/>
    <s v="aignet"/>
    <s v="video"/>
    <n v="394607"/>
    <n v="5056"/>
    <n v="128147"/>
    <n v="0.68014077582776022"/>
    <n v="40989"/>
    <n v="1.281274787320043"/>
    <n v="3.0793307685704701"/>
    <x v="0"/>
    <n v="2.4215703721886408"/>
    <n v="107153"/>
    <n v="28534"/>
    <n v="9864"/>
    <n v="5096"/>
    <n v="3080"/>
    <n v="2562"/>
    <n v="2254"/>
    <n v="1728"/>
    <n v="1584"/>
    <n v="1100"/>
    <n v="259478.53009112951"/>
    <n v="69097.089000030683"/>
    <n v="23886.370151268758"/>
    <n v="12340.32261667332"/>
    <n v="7458.4367463410154"/>
    <n v="6204.0632935472986"/>
    <n v="5458.2196189131973"/>
    <n v="4184.4736031419716"/>
    <n v="3835.7674695468081"/>
    <n v="2663.727409407506"/>
  </r>
  <r>
    <n v="4773"/>
    <n v="4294192"/>
    <s v="otc!cik!Ciklovita_2025!aignet!aignet!mrol!video!potrebitely_konkur!otnosheniya!olv__kSZNW"/>
    <s v="aignet"/>
    <s v="video"/>
    <n v="230799"/>
    <n v="3133"/>
    <n v="116854"/>
    <n v="0.59772878977185206"/>
    <n v="47007"/>
    <n v="1.357458221222795"/>
    <n v="1.975105687439026"/>
    <x v="0"/>
    <n v="0.8302600149648901"/>
    <n v="99123"/>
    <n v="28078"/>
    <n v="9279"/>
    <n v="2072"/>
    <n v="285"/>
    <n v="108"/>
    <n v="28"/>
    <n v="9"/>
    <n v="10"/>
    <n v="138992"/>
    <n v="82297.863463364803"/>
    <n v="23312.040700184181"/>
    <n v="7703.9826788592154"/>
    <n v="1720.2987510072519"/>
    <n v="236.62410426499369"/>
    <n v="89.668081616208127"/>
    <n v="23.247280419016921"/>
    <n v="7.4723401346840106"/>
    <n v="8.3026001496489013"/>
    <n v="115399.5"/>
  </r>
  <r>
    <n v="4774"/>
    <n v="4294192"/>
    <s v="otc!cik!Ciklovita_2025!aignet!aignet!mrol!video!potrebitely_konkur!otnosheniya!olv__kSZNW"/>
    <s v="aignet"/>
    <s v="video"/>
    <n v="339582"/>
    <n v="5167"/>
    <n v="155662"/>
    <n v="0.61308476057098071"/>
    <n v="60228"/>
    <n v="1.5215765264354411"/>
    <n v="2.181534350066169"/>
    <x v="0"/>
    <n v="1.855943597311035"/>
    <n v="133524"/>
    <n v="36564"/>
    <n v="8871"/>
    <n v="2456"/>
    <n v="785"/>
    <n v="432"/>
    <n v="175"/>
    <n v="80"/>
    <n v="63"/>
    <n v="20"/>
    <n v="247813.01288735861"/>
    <n v="67860.721692080668"/>
    <n v="16464.075651746189"/>
    <n v="4558.1974749959008"/>
    <n v="1456.9157238891621"/>
    <n v="801.76763403836696"/>
    <n v="324.79012952943111"/>
    <n v="148.4754877848828"/>
    <n v="116.9244466305952"/>
    <n v="37.118871946220693"/>
  </r>
  <r>
    <n v="4775"/>
    <n v="4294193"/>
    <s v="otc!cik!Ciklovita_2025!aignet!aignet!mrol!video!potrebitely_konkur!plany!olv__kSZNW"/>
    <s v="aignet"/>
    <s v="video"/>
    <n v="373425"/>
    <n v="4846"/>
    <n v="123801"/>
    <n v="0.68189271492152725"/>
    <n v="39382"/>
    <n v="1.29771707839593"/>
    <n v="3.016332662902562"/>
    <x v="0"/>
    <n v="2.4364662512641502"/>
    <n v="105302"/>
    <n v="25962"/>
    <n v="8817"/>
    <n v="4288"/>
    <n v="2400"/>
    <n v="1968"/>
    <n v="1526"/>
    <n v="1152"/>
    <n v="1080"/>
    <n v="770"/>
    <n v="256564.76919061749"/>
    <n v="63255.536815319872"/>
    <n v="21482.322937396009"/>
    <n v="10447.56728542068"/>
    <n v="5847.51900303396"/>
    <n v="4794.9655824878473"/>
    <n v="3718.047499429093"/>
    <n v="2806.809121456301"/>
    <n v="2631.3835513652821"/>
    <n v="1876.0790134733959"/>
  </r>
  <r>
    <n v="4776"/>
    <n v="4294193"/>
    <s v="otc!cik!Ciklovita_2025!aignet!aignet!mrol!video!potrebitely_konkur!plany!olv__kSZNW"/>
    <s v="aignet"/>
    <s v="video"/>
    <n v="233800"/>
    <n v="3008"/>
    <n v="118310"/>
    <n v="0.59420167356943621"/>
    <n v="48010"/>
    <n v="1.286569717707442"/>
    <n v="1.976164314090102"/>
    <x v="0"/>
    <n v="0.82796525237358298"/>
    <n v="100102"/>
    <n v="28634"/>
    <n v="9750"/>
    <n v="2200"/>
    <n v="300"/>
    <n v="108"/>
    <n v="56"/>
    <n v="40"/>
    <n v="141190"/>
    <n v="-1"/>
    <n v="82880.977693100402"/>
    <n v="23707.95703646517"/>
    <n v="8072.6612106424354"/>
    <n v="1821.523555221883"/>
    <n v="248.3895757120749"/>
    <n v="89.420247256346968"/>
    <n v="46.366054132920652"/>
    <n v="33.118610094943321"/>
    <n v="116900.4139826262"/>
    <n v="-0.82796525237358298"/>
  </r>
  <r>
    <n v="4777"/>
    <n v="4294193"/>
    <s v="otc!cik!Ciklovita_2025!aignet!aignet!mrol!video!potrebitely_konkur!plany!olv__kSZNW"/>
    <s v="aignet"/>
    <s v="video"/>
    <n v="345986"/>
    <n v="5006"/>
    <n v="158311"/>
    <n v="0.61468249205677439"/>
    <n v="61000"/>
    <n v="1.446879353499853"/>
    <n v="2.1854830049712271"/>
    <x v="0"/>
    <n v="1.828736640696851"/>
    <n v="133992"/>
    <n v="38930"/>
    <n v="10896"/>
    <n v="3684"/>
    <n v="885"/>
    <n v="378"/>
    <n v="189"/>
    <n v="128"/>
    <n v="72"/>
    <n v="40"/>
    <n v="245036.07996025239"/>
    <n v="71192.717422328409"/>
    <n v="19925.91443703289"/>
    <n v="6737.0657843271983"/>
    <n v="1618.431927016713"/>
    <n v="691.26245018340956"/>
    <n v="345.63122509170478"/>
    <n v="234.07829000919691"/>
    <n v="131.66903813017319"/>
    <n v="73.149465627874036"/>
  </r>
  <r>
    <n v="4778"/>
    <n v="4294194"/>
    <s v="otc!cik!Ciklovita_2025!aignet!aignet!mrol!video!potrebitely_konkur!obzhorstvo!olv__kSZNW"/>
    <s v="aignet"/>
    <s v="video"/>
    <n v="382232"/>
    <n v="5066"/>
    <n v="125934"/>
    <n v="0.68153159591532075"/>
    <n v="40106"/>
    <n v="1.3253730718516501"/>
    <n v="3.0351771562882139"/>
    <x v="0"/>
    <n v="2.42983192208915"/>
    <n v="106309"/>
    <n v="27498"/>
    <n v="9435"/>
    <n v="4448"/>
    <n v="2875"/>
    <n v="2148"/>
    <n v="1694"/>
    <n v="1224"/>
    <n v="1017"/>
    <n v="660"/>
    <n v="258313.00180537539"/>
    <n v="66815.518193607451"/>
    <n v="22925.464184911129"/>
    <n v="10807.89238945254"/>
    <n v="6985.7667760063059"/>
    <n v="5219.2789686474944"/>
    <n v="4116.1352760190202"/>
    <n v="2974.114272637119"/>
    <n v="2471.1390647646649"/>
    <n v="1603.6890685788389"/>
  </r>
  <r>
    <n v="4779"/>
    <n v="4294194"/>
    <s v="otc!cik!Ciklovita_2025!aignet!aignet!mrol!video!potrebitely_konkur!obzhorstvo!olv__kSZNW"/>
    <s v="aignet"/>
    <s v="video"/>
    <n v="234159"/>
    <n v="3334"/>
    <n v="119524"/>
    <n v="0.57491382483852616"/>
    <n v="50808"/>
    <n v="1.423818858126316"/>
    <n v="1.959096081121783"/>
    <x v="0"/>
    <n v="1.560737447594164"/>
    <n v="99299"/>
    <n v="27760"/>
    <n v="10116"/>
    <n v="9116"/>
    <n v="2365"/>
    <n v="762"/>
    <n v="238"/>
    <n v="208"/>
    <n v="117"/>
    <n v="50"/>
    <n v="154979.66780865291"/>
    <n v="43326.071545213978"/>
    <n v="15788.42001986256"/>
    <n v="14227.682572268401"/>
    <n v="3691.144063560198"/>
    <n v="1189.281935066753"/>
    <n v="371.45551252741097"/>
    <n v="324.63338909958611"/>
    <n v="182.60628136851719"/>
    <n v="78.036872379708186"/>
  </r>
  <r>
    <n v="4780"/>
    <n v="4294194"/>
    <s v="otc!cik!Ciklovita_2025!aignet!aignet!mrol!video!potrebitely_konkur!obzhorstvo!olv__kSZNW"/>
    <s v="aignet"/>
    <s v="video"/>
    <n v="324327"/>
    <n v="4912"/>
    <n v="144607"/>
    <n v="0.61849011458643077"/>
    <n v="55169"/>
    <n v="1.5145208385364159"/>
    <n v="2.2428167377789459"/>
    <x v="0"/>
    <n v="1.9080528068338261"/>
    <n v="124172"/>
    <n v="33532"/>
    <n v="8421"/>
    <n v="2380"/>
    <n v="765"/>
    <n v="348"/>
    <n v="154"/>
    <n v="96"/>
    <n v="90"/>
    <n v="20"/>
    <n v="236926.7331301698"/>
    <n v="63980.826718751843"/>
    <n v="16067.71268634765"/>
    <n v="4541.1656802645048"/>
    <n v="1459.660397227877"/>
    <n v="664.00237677817131"/>
    <n v="293.84013225240909"/>
    <n v="183.17306945604719"/>
    <n v="171.72475261504431"/>
    <n v="38.161056136676507"/>
  </r>
  <r>
    <n v="4781"/>
    <n v="4294195"/>
    <s v="otc!cik!Ciklovita_2025!aignet!aignet!bn!banner!potrebitely_konkur!orange_girl!bn__imhje"/>
    <s v="aignet"/>
    <s v="banner"/>
    <n v="1003625"/>
    <n v="1881"/>
    <n v="439677"/>
    <n v="0.72426804222190388"/>
    <n v="121233"/>
    <n v="0.1874206003238261"/>
    <n v="2.282641575520211"/>
    <x v="0"/>
    <n v="1.8144862398258601"/>
    <n v="359295"/>
    <n v="120718"/>
    <n v="37842"/>
    <n v="13924"/>
    <n v="7400"/>
    <n v="5112"/>
    <n v="3206"/>
    <n v="2432"/>
    <n v="1989"/>
    <n v="1200"/>
    <n v="651935.83353823237"/>
    <n v="219041.14989929821"/>
    <n v="68663.788287490184"/>
    <n v="25264.90640333527"/>
    <n v="13427.19817471136"/>
    <n v="9275.6536579897966"/>
    <n v="5817.2428848817071"/>
    <n v="4412.8305352564912"/>
    <n v="3609.0131310136348"/>
    <n v="2177.3834877910322"/>
  </r>
  <r>
    <n v="4782"/>
    <n v="4294195"/>
    <s v="otc!cik!Ciklovita_2025!aignet!aignet!bn!banner!potrebitely_konkur!orange_girl!bn__imhje"/>
    <s v="aignet"/>
    <s v="banner"/>
    <n v="593321"/>
    <n v="1400"/>
    <n v="272006"/>
    <n v="0.82865819136342578"/>
    <n v="46606"/>
    <n v="0.23595996096548069"/>
    <n v="2.1812790894318508"/>
    <x v="0"/>
    <n v="1.524933175696515"/>
    <n v="190230"/>
    <n v="115974"/>
    <n v="49860"/>
    <n v="18032"/>
    <n v="7210"/>
    <n v="3660"/>
    <n v="1890"/>
    <n v="1192"/>
    <n v="612"/>
    <n v="420"/>
    <n v="290088.038012748"/>
    <n v="176852.60011822759"/>
    <n v="76033.168140228227"/>
    <n v="27497.595024159549"/>
    <n v="10994.768196771871"/>
    <n v="5581.2554230492442"/>
    <n v="2882.123702066413"/>
    <n v="1817.720345430246"/>
    <n v="933.25910352626704"/>
    <n v="640.47193379253622"/>
  </r>
  <r>
    <n v="4783"/>
    <n v="4294195"/>
    <s v="otc!cik!Ciklovita_2025!aignet!aignet!bn!banner!potrebitely_konkur!orange_girl!bn__imhje"/>
    <s v="aignet"/>
    <s v="banner"/>
    <n v="767968"/>
    <n v="1594"/>
    <n v="317039"/>
    <n v="0.90302770321632353"/>
    <n v="30744"/>
    <n v="0.207560731697154"/>
    <n v="2.422313973990581"/>
    <x v="0"/>
    <n v="2.027092373802962"/>
    <n v="264770"/>
    <n v="91778"/>
    <n v="13872"/>
    <n v="2920"/>
    <n v="1765"/>
    <n v="1380"/>
    <n v="819"/>
    <n v="648"/>
    <n v="450"/>
    <n v="450"/>
    <n v="536713.24781181035"/>
    <n v="186042.48388288831"/>
    <n v="28119.8254093947"/>
    <n v="5919.1097315046509"/>
    <n v="3577.8180397622291"/>
    <n v="2797.3874758480879"/>
    <n v="1660.1886541446261"/>
    <n v="1313.55585822432"/>
    <n v="912.19156821133311"/>
    <n v="912.19156821133311"/>
  </r>
  <r>
    <n v="4784"/>
    <n v="4294195"/>
    <s v="otc!cik!Ciklovita_2025!aignet!aignet!bn!banner!potrebitely_konkur!orange_girl!bn__imhje"/>
    <s v="aignet"/>
    <s v="banner"/>
    <n v="790538"/>
    <n v="1619"/>
    <n v="342180"/>
    <n v="0.85479279911157868"/>
    <n v="49687"/>
    <n v="0.20479723934839311"/>
    <n v="2.3102986732129289"/>
    <x v="0"/>
    <n v="1.8147921984903861"/>
    <n v="274936"/>
    <n v="101962"/>
    <n v="30453"/>
    <n v="12396"/>
    <n v="6015"/>
    <n v="3468"/>
    <n v="2184"/>
    <n v="1656"/>
    <n v="1368"/>
    <n v="1170"/>
    <n v="498951.70788415271"/>
    <n v="185039.8421424767"/>
    <n v="55265.866820627722"/>
    <n v="22496.164092486819"/>
    <n v="10915.97507391967"/>
    <n v="6293.6993443646579"/>
    <n v="3963.5061615030031"/>
    <n v="3005.2958807000791"/>
    <n v="2482.6357275348478"/>
    <n v="2123.3068722337521"/>
  </r>
  <r>
    <n v="4785"/>
    <n v="4294195"/>
    <s v="otc!cik!Ciklovita_2025!aignet!aignet!bn!banner!potrebitely_konkur!orange_girl!bn__imhje"/>
    <s v="aignet"/>
    <s v="banner"/>
    <n v="615390"/>
    <n v="1338"/>
    <n v="257577"/>
    <n v="0.78846325564782571"/>
    <n v="54487"/>
    <n v="0.21742309754789649"/>
    <n v="2.3891496523369709"/>
    <x v="0"/>
    <n v="1.981747276421848"/>
    <n v="217603"/>
    <n v="63630"/>
    <n v="16536"/>
    <n v="5232"/>
    <n v="2880"/>
    <n v="1824"/>
    <n v="980"/>
    <n v="784"/>
    <n v="720"/>
    <n v="340"/>
    <n v="431234.15259122342"/>
    <n v="126098.5791987222"/>
    <n v="32770.172962911667"/>
    <n v="10368.501750239109"/>
    <n v="5707.432156094922"/>
    <n v="3614.7070321934498"/>
    <n v="1942.1123308934109"/>
    <n v="1553.6898647147291"/>
    <n v="1426.85803902373"/>
    <n v="673.79407398342823"/>
  </r>
  <r>
    <n v="4786"/>
    <n v="4294196"/>
    <s v="otc!cik!Ciklovita_2025!aignet!aignet!bn!banner!potrebitely_konkur!pink_budilnik!bn__imhje"/>
    <s v="aignet"/>
    <s v="banner"/>
    <n v="1001008"/>
    <n v="1842"/>
    <n v="438114"/>
    <n v="0.72481135047042544"/>
    <n v="120564"/>
    <n v="0.18401451337052249"/>
    <n v="2.284811715672177"/>
    <x v="0"/>
    <n v="1.8152026083582069"/>
    <n v="357878"/>
    <n v="120504"/>
    <n v="37854"/>
    <n v="13764"/>
    <n v="7570"/>
    <n v="4998"/>
    <n v="3136"/>
    <n v="2352"/>
    <n v="2052"/>
    <n v="1350"/>
    <n v="649621.07907401829"/>
    <n v="218739.1751175973"/>
    <n v="68712.679536791562"/>
    <n v="24984.448701442361"/>
    <n v="13741.083745271621"/>
    <n v="9072.3826365743171"/>
    <n v="5692.4753798113361"/>
    <n v="4269.3565348585034"/>
    <n v="3724.7957523510399"/>
    <n v="2450.5235212835792"/>
  </r>
  <r>
    <n v="4787"/>
    <n v="4294196"/>
    <s v="otc!cik!Ciklovita_2025!aignet!aignet!bn!banner!potrebitely_konkur!pink_budilnik!bn__imhje"/>
    <s v="aignet"/>
    <s v="banner"/>
    <n v="602467"/>
    <n v="1396"/>
    <n v="280851"/>
    <n v="0.81902503462690179"/>
    <n v="50827"/>
    <n v="0.23171393619899511"/>
    <n v="2.145148139048819"/>
    <x v="0"/>
    <n v="1.518057686832113"/>
    <n v="197921"/>
    <n v="118816"/>
    <n v="51597"/>
    <n v="16636"/>
    <n v="6515"/>
    <n v="2712"/>
    <n v="1162"/>
    <n v="880"/>
    <n v="378"/>
    <n v="250"/>
    <n v="300455.49543549848"/>
    <n v="180369.54211864431"/>
    <n v="78327.222467476502"/>
    <n v="25254.407678139021"/>
    <n v="9890.1458297112131"/>
    <n v="4116.9724466886892"/>
    <n v="1763.9830320989149"/>
    <n v="1335.8907644122589"/>
    <n v="573.8258056225385"/>
    <n v="379.51442170802812"/>
  </r>
  <r>
    <n v="4788"/>
    <n v="4294196"/>
    <s v="otc!cik!Ciklovita_2025!aignet!aignet!bn!banner!potrebitely_konkur!pink_budilnik!bn__imhje"/>
    <s v="aignet"/>
    <s v="banner"/>
    <n v="768666"/>
    <n v="1512"/>
    <n v="317570"/>
    <n v="0.90224202538023113"/>
    <n v="31045"/>
    <n v="0.196704420385447"/>
    <n v="2.4204616305066602"/>
    <x v="0"/>
    <n v="2.02724386024137"/>
    <n v="265507"/>
    <n v="91456"/>
    <n v="13662"/>
    <n v="3060"/>
    <n v="1800"/>
    <n v="1134"/>
    <n v="826"/>
    <n v="760"/>
    <n v="513"/>
    <n v="450"/>
    <n v="538247.43560110556"/>
    <n v="185403.61448223481"/>
    <n v="27696.205618617609"/>
    <n v="6203.3662123385939"/>
    <n v="3649.0389484344669"/>
    <n v="2298.8945375137141"/>
    <n v="1674.503428559372"/>
    <n v="1540.705333783442"/>
    <n v="1039.9761003038229"/>
    <n v="912.25973710861672"/>
  </r>
  <r>
    <n v="4789"/>
    <n v="4294196"/>
    <s v="otc!cik!Ciklovita_2025!aignet!aignet!bn!banner!potrebitely_konkur!pink_budilnik!bn__imhje"/>
    <s v="aignet"/>
    <s v="banner"/>
    <n v="764097"/>
    <n v="1552"/>
    <n v="329750"/>
    <n v="0.85927217589082638"/>
    <n v="46405"/>
    <n v="0.2031155730227969"/>
    <n v="2.3172009097801358"/>
    <x v="0"/>
    <n v="1.8576026839437441"/>
    <n v="269384"/>
    <n v="95230"/>
    <n v="23907"/>
    <n v="8132"/>
    <n v="4615"/>
    <n v="3366"/>
    <n v="2366"/>
    <n v="1824"/>
    <n v="1431"/>
    <n v="1080"/>
    <n v="500408.44141150161"/>
    <n v="176899.50359196271"/>
    <n v="44409.70736504309"/>
    <n v="15106.02502583053"/>
    <n v="8572.8363864003786"/>
    <n v="6252.6906341546428"/>
    <n v="4395.0879502108983"/>
    <n v="3388.2672955133889"/>
    <n v="2658.2294407234981"/>
    <n v="2006.2108986592441"/>
  </r>
  <r>
    <n v="4790"/>
    <n v="4294196"/>
    <s v="otc!cik!Ciklovita_2025!aignet!aignet!bn!banner!potrebitely_konkur!pink_budilnik!bn__imhje"/>
    <s v="aignet"/>
    <s v="banner"/>
    <n v="620536"/>
    <n v="1325"/>
    <n v="262097"/>
    <n v="0.77696043831100703"/>
    <n v="58458"/>
    <n v="0.21352508154240851"/>
    <n v="2.3675814679298122"/>
    <x v="0"/>
    <n v="1.964050932593125"/>
    <n v="221434"/>
    <n v="64800"/>
    <n v="16731"/>
    <n v="5120"/>
    <n v="3175"/>
    <n v="1848"/>
    <n v="1316"/>
    <n v="648"/>
    <n v="495"/>
    <n v="380"/>
    <n v="434907.65420782601"/>
    <n v="127270.5004320345"/>
    <n v="32860.536153215573"/>
    <n v="10055.940774876801"/>
    <n v="6235.8617109831712"/>
    <n v="3629.5661234320951"/>
    <n v="2584.691027292552"/>
    <n v="1272.7050043203451"/>
    <n v="972.20521163359672"/>
    <n v="746.33935438538742"/>
  </r>
  <r>
    <n v="4791"/>
    <n v="4294197"/>
    <s v="otc!cik!Ciklovita_2025!aignet!aignet!bn!banner!potrebitely_konkur!pink_kiss!bn__imhje"/>
    <s v="aignet"/>
    <s v="banner"/>
    <n v="1003683"/>
    <n v="1874"/>
    <n v="439775"/>
    <n v="0.72397930760047746"/>
    <n v="121387"/>
    <n v="0.18671233845746121"/>
    <n v="2.2822647944971859"/>
    <x v="0"/>
    <n v="1.8129555270159701"/>
    <n v="359313"/>
    <n v="120732"/>
    <n v="37986"/>
    <n v="14156"/>
    <n v="7265"/>
    <n v="4596"/>
    <n v="3640"/>
    <n v="2584"/>
    <n v="1935"/>
    <n v="1410"/>
    <n v="651418.48927868914"/>
    <n v="218881.74668769201"/>
    <n v="68866.928649228619"/>
    <n v="25664.198440438071"/>
    <n v="13171.12190377102"/>
    <n v="8332.3436021653961"/>
    <n v="6599.1581183381286"/>
    <n v="4684.6770818092646"/>
    <n v="3508.0689447759009"/>
    <n v="2556.2672930925169"/>
  </r>
  <r>
    <n v="4792"/>
    <n v="4294197"/>
    <s v="otc!cik!Ciklovita_2025!aignet!aignet!bn!banner!potrebitely_konkur!pink_kiss!bn__imhje"/>
    <s v="aignet"/>
    <s v="banner"/>
    <n v="617418"/>
    <n v="1305"/>
    <n v="285228"/>
    <n v="0.81245179295160364"/>
    <n v="53494"/>
    <n v="0.21136410017200671"/>
    <n v="2.164647229584753"/>
    <x v="0"/>
    <n v="1.5050642692948051"/>
    <n v="198538"/>
    <n v="121526"/>
    <n v="54261"/>
    <n v="19872"/>
    <n v="8175"/>
    <n v="3930"/>
    <n v="1722"/>
    <n v="1032"/>
    <n v="711"/>
    <n v="460"/>
    <n v="298812.44989725202"/>
    <n v="182904.44039032049"/>
    <n v="81666.292316205421"/>
    <n v="29908.637159426369"/>
    <n v="12303.900401485031"/>
    <n v="5914.9025783285842"/>
    <n v="2591.720671725654"/>
    <n v="1553.226325912239"/>
    <n v="1070.1006954686061"/>
    <n v="692.32956387561035"/>
  </r>
  <r>
    <n v="4793"/>
    <n v="4294197"/>
    <s v="otc!cik!Ciklovita_2025!aignet!aignet!bn!banner!potrebitely_konkur!pink_kiss!bn__imhje"/>
    <s v="aignet"/>
    <s v="banner"/>
    <n v="768152"/>
    <n v="1480"/>
    <n v="316397"/>
    <n v="0.90612110734299001"/>
    <n v="29703"/>
    <n v="0.1926702006894469"/>
    <n v="2.4278106303157112"/>
    <x v="0"/>
    <n v="2.0218995778014088"/>
    <n v="263690"/>
    <n v="91616"/>
    <n v="14439"/>
    <n v="3456"/>
    <n v="2295"/>
    <n v="1644"/>
    <n v="938"/>
    <n v="840"/>
    <n v="558"/>
    <n v="440"/>
    <n v="533154.69967045344"/>
    <n v="185238.3517198539"/>
    <n v="29194.208003874541"/>
    <n v="6987.6849408816688"/>
    <n v="4640.2595310542329"/>
    <n v="3324.0029059055159"/>
    <n v="1896.541803977721"/>
    <n v="1698.395645353183"/>
    <n v="1128.2199644131861"/>
    <n v="889.63581423261985"/>
  </r>
  <r>
    <n v="4794"/>
    <n v="4294197"/>
    <s v="otc!cik!Ciklovita_2025!aignet!aignet!bn!banner!potrebitely_konkur!pink_kiss!bn__imhje"/>
    <s v="aignet"/>
    <s v="banner"/>
    <n v="789860"/>
    <n v="1619"/>
    <n v="341453"/>
    <n v="0.85562288221219318"/>
    <n v="49298"/>
    <n v="0.20497303319575619"/>
    <n v="2.3132319821468839"/>
    <x v="0"/>
    <n v="1.81471466020912"/>
    <n v="274265"/>
    <n v="101784"/>
    <n v="30384"/>
    <n v="12140"/>
    <n v="6270"/>
    <n v="3516"/>
    <n v="2352"/>
    <n v="1824"/>
    <n v="1458"/>
    <n v="1260"/>
    <n v="497712.7162822542"/>
    <n v="184708.91697472511"/>
    <n v="55138.290235793887"/>
    <n v="22030.635974938708"/>
    <n v="11378.26091951118"/>
    <n v="6380.5367452952651"/>
    <n v="4268.2088808118497"/>
    <n v="3310.039540221434"/>
    <n v="2645.8539745848971"/>
    <n v="2286.5404718634909"/>
  </r>
  <r>
    <n v="4795"/>
    <n v="4294197"/>
    <s v="otc!cik!Ciklovita_2025!aignet!aignet!bn!banner!potrebitely_konkur!pink_kiss!bn__imhje"/>
    <s v="aignet"/>
    <s v="banner"/>
    <n v="620053"/>
    <n v="1390"/>
    <n v="261236"/>
    <n v="0.78512532729026629"/>
    <n v="56133"/>
    <n v="0.2241743850928872"/>
    <n v="2.3735358067035168"/>
    <x v="0"/>
    <n v="1.9639145706837959"/>
    <n v="220240"/>
    <n v="65110"/>
    <n v="17061"/>
    <n v="5348"/>
    <n v="3190"/>
    <n v="2004"/>
    <n v="973"/>
    <n v="720"/>
    <n v="657"/>
    <n v="420"/>
    <n v="432532.54504739918"/>
    <n v="127870.4776972219"/>
    <n v="33506.346490436241"/>
    <n v="10503.01512401694"/>
    <n v="6264.8874804813086"/>
    <n v="3935.684799650327"/>
    <n v="1910.888877275333"/>
    <n v="1414.0184908923329"/>
    <n v="1290.2918729392541"/>
    <n v="824.84411968719417"/>
  </r>
  <r>
    <n v="4796"/>
    <n v="4294198"/>
    <s v="otc!cik!Ciklovita_2025!sjp!sjp!bn!banner!konkurenty!zapatentovanniy_complex!bn__eyTsk"/>
    <s v="sjp"/>
    <s v="banner"/>
    <n v="781471"/>
    <n v="3551"/>
    <n v="115457"/>
    <n v="0.62608590211074255"/>
    <n v="43171"/>
    <n v="0.45439945948090199"/>
    <n v="6.7685025593944061"/>
    <x v="0"/>
    <n v="4.4691238705249914"/>
    <n v="82578"/>
    <n v="33324"/>
    <n v="14808"/>
    <n v="8776"/>
    <n v="6160"/>
    <n v="4830"/>
    <n v="4011"/>
    <n v="3560"/>
    <n v="4653"/>
    <n v="12160"/>
    <n v="369051.31098021282"/>
    <n v="148929.08386137479"/>
    <n v="66178.78627473407"/>
    <n v="39221.031087727322"/>
    <n v="27529.803042433949"/>
    <n v="21585.868294635711"/>
    <n v="17925.655844675741"/>
    <n v="15910.080979068969"/>
    <n v="20794.83336955278"/>
    <n v="54344.546265583893"/>
  </r>
  <r>
    <n v="4797"/>
    <n v="4294198"/>
    <s v="otc!cik!Ciklovita_2025!sjp!sjp!bn!banner!konkurenty!zapatentovanniy_complex!bn__eyTsk"/>
    <s v="sjp"/>
    <s v="banner"/>
    <n v="688779"/>
    <n v="2401"/>
    <n v="63532"/>
    <n v="0.60020147327331108"/>
    <n v="25400"/>
    <n v="0.34858786345112153"/>
    <n v="10.84144997796386"/>
    <x v="0"/>
    <n v="6.8016135562424083"/>
    <n v="42049"/>
    <n v="18916"/>
    <n v="8655"/>
    <n v="5316"/>
    <n v="3520"/>
    <n v="3084"/>
    <n v="3031"/>
    <n v="2792"/>
    <n v="3474"/>
    <n v="10430"/>
    <n v="286001.04842643702"/>
    <n v="128659.3220298814"/>
    <n v="58867.965329278042"/>
    <n v="36157.37766498464"/>
    <n v="23941.679717973278"/>
    <n v="20976.17620745159"/>
    <n v="20615.690688970739"/>
    <n v="18990.1050490288"/>
    <n v="23628.805494386132"/>
    <n v="70940.82939160832"/>
  </r>
  <r>
    <n v="4798"/>
    <n v="4294198"/>
    <s v="otc!cik!Ciklovita_2025!sjp!sjp!bn!banner!konkurenty!zapatentovanniy_complex!bn__eyTsk"/>
    <s v="sjp"/>
    <s v="banner"/>
    <n v="685043"/>
    <n v="1452"/>
    <n v="62325"/>
    <n v="0.82235058162856001"/>
    <n v="11072"/>
    <n v="0.2119574975585474"/>
    <n v="10.99146409947854"/>
    <x v="0"/>
    <n v="5.9762795850890278"/>
    <n v="39936"/>
    <n v="17466"/>
    <n v="8511"/>
    <n v="5520"/>
    <n v="3985"/>
    <n v="2676"/>
    <n v="2415"/>
    <n v="4304"/>
    <n v="7164"/>
    <n v="22650"/>
    <n v="238668.70151011541"/>
    <n v="104381.699233165"/>
    <n v="50864.115548692716"/>
    <n v="32989.063309691432"/>
    <n v="23815.474146579771"/>
    <n v="15992.524169698239"/>
    <n v="14432.715197990001"/>
    <n v="25721.907334223171"/>
    <n v="42814.066947577798"/>
    <n v="135362.73260226651"/>
  </r>
  <r>
    <n v="4799"/>
    <n v="4294198"/>
    <s v="otc!cik!Ciklovita_2025!sjp!sjp!bn!banner!konkurenty!zapatentovanniy_complex!bn__eyTsk"/>
    <s v="sjp"/>
    <s v="banner"/>
    <n v="686013"/>
    <n v="2651"/>
    <n v="78782"/>
    <n v="0.61121829859612609"/>
    <n v="30629"/>
    <n v="0.38643582556015699"/>
    <n v="8.7077378081287602"/>
    <x v="0"/>
    <n v="5.8958111313554964"/>
    <n v="55343"/>
    <n v="20938"/>
    <n v="8973"/>
    <n v="4960"/>
    <n v="3780"/>
    <n v="3432"/>
    <n v="3157"/>
    <n v="2856"/>
    <n v="4077"/>
    <n v="8840"/>
    <n v="326291.87544260721"/>
    <n v="123446.49346832139"/>
    <n v="52903.113281652862"/>
    <n v="29243.223211523258"/>
    <n v="22286.166076523768"/>
    <n v="20234.42380281206"/>
    <n v="18613.075741689299"/>
    <n v="16838.43659115129"/>
    <n v="24037.22198253635"/>
    <n v="52118.970401182582"/>
  </r>
  <r>
    <n v="4800"/>
    <n v="4294198"/>
    <s v="otc!cik!Ciklovita_2025!sjp!sjp!bn!banner!konkurenty!zapatentovanniy_complex!bn__eyTsk"/>
    <s v="sjp"/>
    <s v="banner"/>
    <n v="685936"/>
    <n v="1851"/>
    <n v="52886"/>
    <n v="0.78966077979049276"/>
    <n v="11124"/>
    <n v="0.26985024841967759"/>
    <n v="12.97008660136898"/>
    <x v="0"/>
    <n v="6.9689820882481426"/>
    <n v="33839"/>
    <n v="11204"/>
    <n v="4335"/>
    <n v="2788"/>
    <n v="2295"/>
    <n v="2448"/>
    <n v="2751"/>
    <n v="2808"/>
    <n v="7389"/>
    <n v="28570"/>
    <n v="235823.3848842289"/>
    <n v="78080.475316732205"/>
    <n v="30210.537352555701"/>
    <n v="19429.52206203582"/>
    <n v="15993.81389252949"/>
    <n v="17060.06815203145"/>
    <n v="19171.66972477064"/>
    <n v="19568.901703800791"/>
    <n v="51493.808650065534"/>
    <n v="199103.81826124949"/>
  </r>
  <r>
    <n v="4801"/>
    <n v="4294199"/>
    <s v="otc!cik!Ciklovita_2025!aignet!aignet!mrol!video!w18-44_simpt!otnosheniya!olv__GThkL"/>
    <s v="aignet"/>
    <s v="video"/>
    <n v="235720"/>
    <n v="3724"/>
    <n v="100787"/>
    <n v="0.61409705616795818"/>
    <n v="38894"/>
    <n v="1.5798404887154249"/>
    <n v="2.3387936936311231"/>
    <x v="38"/>
    <n v="1.9704252313402271"/>
    <n v="86446"/>
    <n v="21894"/>
    <n v="7689"/>
    <n v="2584"/>
    <n v="550"/>
    <n v="192"/>
    <n v="119"/>
    <n v="88"/>
    <n v="27"/>
    <n v="40"/>
    <n v="170335.37954843731"/>
    <n v="43140.490014962917"/>
    <n v="15150.599603774999"/>
    <n v="5091.578797783146"/>
    <n v="1083.7338772371249"/>
    <n v="378.32164441732363"/>
    <n v="234.48060252948699"/>
    <n v="173.39742035794001"/>
    <n v="53.201481246186127"/>
    <n v="78.817009253609072"/>
  </r>
  <r>
    <n v="4802"/>
    <n v="4294199"/>
    <s v="otc!cik!Ciklovita_2025!aignet!aignet!mrol!video!w18-44_simpt!otnosheniya!olv__GThkL"/>
    <s v="aignet"/>
    <s v="video"/>
    <n v="199406"/>
    <n v="3055"/>
    <n v="111611"/>
    <n v="0.42669629337610088"/>
    <n v="63987"/>
    <n v="1.532050189061513"/>
    <n v="1.786616014550537"/>
    <x v="38"/>
    <n v="1.6480243311817651"/>
    <n v="103317"/>
    <n v="14790"/>
    <n v="2298"/>
    <n v="400"/>
    <n v="85"/>
    <n v="54"/>
    <n v="14"/>
    <n v="8"/>
    <n v="20"/>
    <n v="11"/>
    <n v="170268.9298247064"/>
    <n v="24374.279858178299"/>
    <n v="3787.1599130556961"/>
    <n v="659.20973247270592"/>
    <n v="140.08206815045"/>
    <n v="88.993313883815304"/>
    <n v="23.072340636544709"/>
    <n v="13.18419464945412"/>
    <n v="32.960486623635298"/>
    <n v="18.128267642999411"/>
  </r>
  <r>
    <n v="4803"/>
    <n v="4294199"/>
    <s v="otc!cik!Ciklovita_2025!aignet!aignet!mrol!video!w18-44_simpt!otnosheniya!olv__GThkL"/>
    <s v="aignet"/>
    <s v="video"/>
    <n v="259479"/>
    <n v="4127"/>
    <n v="102280"/>
    <n v="0.67432538130621822"/>
    <n v="33310"/>
    <n v="1.590494799193769"/>
    <n v="2.5369475948377"/>
    <x v="38"/>
    <n v="1.997052281595616"/>
    <n v="82832"/>
    <n v="26806"/>
    <n v="13260"/>
    <n v="4728"/>
    <n v="1100"/>
    <n v="630"/>
    <n v="301"/>
    <n v="152"/>
    <n v="72"/>
    <n v="50"/>
    <n v="165419.83458912809"/>
    <n v="53532.983460452087"/>
    <n v="26480.913253957871"/>
    <n v="9442.0631873840739"/>
    <n v="2196.757509755178"/>
    <n v="1258.1429374052379"/>
    <n v="601.11273676028043"/>
    <n v="303.55194680253368"/>
    <n v="143.78776427488441"/>
    <n v="99.852614079780807"/>
  </r>
  <r>
    <n v="4804"/>
    <n v="4294200"/>
    <s v="otc!cik!Ciklovita_2025!aignet!aignet!mrol!video!w18-44_simpt!plany!olv__GThkL"/>
    <s v="aignet"/>
    <s v="video"/>
    <n v="235350"/>
    <n v="3511"/>
    <n v="100054"/>
    <n v="0.61059028124812609"/>
    <n v="38962"/>
    <n v="1.4918206925855111"/>
    <n v="2.3522297959102079"/>
    <x v="38"/>
    <n v="1.9955907915377109"/>
    <n v="86337"/>
    <n v="21136"/>
    <n v="7281"/>
    <n v="2152"/>
    <n v="500"/>
    <n v="192"/>
    <n v="154"/>
    <n v="88"/>
    <n v="45"/>
    <n v="50"/>
    <n v="172293.32216899141"/>
    <n v="42178.80696994107"/>
    <n v="14529.896553186079"/>
    <n v="4294.5113833891546"/>
    <n v="997.79539576885566"/>
    <n v="383.15343197524061"/>
    <n v="307.32098189680761"/>
    <n v="175.61198965531861"/>
    <n v="89.801585619197013"/>
    <n v="99.779539576885568"/>
  </r>
  <r>
    <n v="4805"/>
    <n v="4294200"/>
    <s v="otc!cik!Ciklovita_2025!aignet!aignet!mrol!video!w18-44_simpt!plany!olv__GThkL"/>
    <s v="aignet"/>
    <s v="video"/>
    <n v="227382"/>
    <n v="3214"/>
    <n v="122484"/>
    <n v="0.42238169883413351"/>
    <n v="70749"/>
    <n v="1.4134803986243409"/>
    <n v="1.8564220632898989"/>
    <x v="38"/>
    <n v="1.6882503619556739"/>
    <n v="111921"/>
    <n v="18416"/>
    <n v="3450"/>
    <n v="596"/>
    <n v="175"/>
    <n v="60"/>
    <n v="14"/>
    <n v="24"/>
    <n v="9"/>
    <n v="20"/>
    <n v="188950.66876044101"/>
    <n v="31090.8186657757"/>
    <n v="5824.4637487470764"/>
    <n v="1006.1972157255821"/>
    <n v="295.443813342243"/>
    <n v="101.2950217173405"/>
    <n v="23.635505067379441"/>
    <n v="40.518008686936177"/>
    <n v="15.194253257601069"/>
    <n v="33.765007239113487"/>
  </r>
  <r>
    <n v="4806"/>
    <n v="4294200"/>
    <s v="otc!cik!Ciklovita_2025!aignet!aignet!mrol!video!w18-44_simpt!plany!olv__GThkL"/>
    <s v="aignet"/>
    <s v="video"/>
    <n v="400543"/>
    <n v="4126"/>
    <n v="127330"/>
    <n v="0.60915730778292621"/>
    <n v="49766"/>
    <n v="1.0301016370277349"/>
    <n v="3.1457080028272988"/>
    <x v="38"/>
    <n v="2.2543576755311658"/>
    <n v="99005"/>
    <n v="31272"/>
    <n v="15891"/>
    <n v="23260"/>
    <n v="4505"/>
    <n v="1908"/>
    <n v="938"/>
    <n v="512"/>
    <n v="234"/>
    <n v="150"/>
    <n v="223192.68166596309"/>
    <n v="70498.273229210638"/>
    <n v="35823.997821865763"/>
    <n v="52436.359532854927"/>
    <n v="10155.8813282679"/>
    <n v="4301.3144449134652"/>
    <n v="2114.5874996482339"/>
    <n v="1154.2311298719569"/>
    <n v="527.51969607429294"/>
    <n v="338.15365132967491"/>
  </r>
  <r>
    <n v="4807"/>
    <n v="4294201"/>
    <s v="otc!cik!Ciklovita_2025!aignet!aignet!mrol!video!w18-44_simpt!obzhorstvo!olv__GThkL"/>
    <s v="aignet"/>
    <s v="video"/>
    <n v="294435"/>
    <n v="3912"/>
    <n v="119414"/>
    <n v="0.60597584872795485"/>
    <n v="47052"/>
    <n v="1.328646390544602"/>
    <n v="2.4656656673421882"/>
    <x v="38"/>
    <n v="2.0459662288930578"/>
    <n v="101290"/>
    <n v="27094"/>
    <n v="9690"/>
    <n v="4052"/>
    <n v="1010"/>
    <n v="330"/>
    <n v="210"/>
    <n v="104"/>
    <n v="90"/>
    <n v="40"/>
    <n v="207235.9193245779"/>
    <n v="55433.40900562852"/>
    <n v="19825.41275797374"/>
    <n v="8290.2551594746728"/>
    <n v="2066.4258911819888"/>
    <n v="675.16885553470922"/>
    <n v="429.65290806754223"/>
    <n v="212.78048780487799"/>
    <n v="184.1369606003752"/>
    <n v="81.838649155722322"/>
  </r>
  <r>
    <n v="4808"/>
    <n v="4294201"/>
    <s v="otc!cik!Ciklovita_2025!aignet!aignet!mrol!video!w18-44_simpt!obzhorstvo!olv__GThkL"/>
    <s v="aignet"/>
    <s v="video"/>
    <n v="274514"/>
    <n v="3594"/>
    <n v="145390"/>
    <n v="0.42718206204003029"/>
    <n v="83282"/>
    <n v="1.309222844736516"/>
    <n v="1.8881216039617581"/>
    <x v="38"/>
    <n v="1.555928379933232"/>
    <n v="124186"/>
    <n v="26222"/>
    <n v="21291"/>
    <n v="2172"/>
    <n v="1095"/>
    <n v="1116"/>
    <n v="98"/>
    <n v="144"/>
    <n v="27"/>
    <n v="80"/>
    <n v="193224.5217903883"/>
    <n v="40799.553978609198"/>
    <n v="33127.271137158437"/>
    <n v="3379.4764412149789"/>
    <n v="1703.7415760268891"/>
    <n v="1736.416072005487"/>
    <n v="152.4809812334567"/>
    <n v="224.05368671038539"/>
    <n v="42.010066258197263"/>
    <n v="124.4742703946585"/>
  </r>
  <r>
    <n v="4809"/>
    <n v="4294201"/>
    <s v="otc!cik!Ciklovita_2025!aignet!aignet!mrol!video!w18-44_simpt!obzhorstvo!olv__GThkL"/>
    <s v="aignet"/>
    <s v="video"/>
    <n v="262065"/>
    <n v="4168"/>
    <n v="102884"/>
    <n v="0.67462384821740984"/>
    <n v="33476"/>
    <n v="1.590445118577452"/>
    <n v="2.5471890672990938"/>
    <x v="38"/>
    <n v="2.0047505393124339"/>
    <n v="83335"/>
    <n v="27024"/>
    <n v="13347"/>
    <n v="4404"/>
    <n v="1245"/>
    <n v="624"/>
    <n v="399"/>
    <n v="152"/>
    <n v="162"/>
    <n v="30"/>
    <n v="167065.88619360171"/>
    <n v="54176.37857437921"/>
    <n v="26757.405448203059"/>
    <n v="8828.9213751319585"/>
    <n v="2495.9144214439798"/>
    <n v="1250.9643365309589"/>
    <n v="799.89546518566112"/>
    <n v="304.72208197549003"/>
    <n v="324.76958736861428"/>
    <n v="60.142516179373018"/>
  </r>
  <r>
    <n v="4810"/>
    <n v="4294202"/>
    <s v="otc!cik!Ciklovita_2025!aignet!aignet!bn!banner!w18-44_simpt!orange_girl!bn__NRWRP"/>
    <s v="aignet"/>
    <s v="banner"/>
    <n v="1363592"/>
    <n v="2852"/>
    <n v="539447"/>
    <n v="0.8143450607752013"/>
    <n v="100151"/>
    <n v="0.20915347112626059"/>
    <n v="2.5277589828101741"/>
    <x v="38"/>
    <n v="2.0025700485078302"/>
    <n v="435802"/>
    <n v="160726"/>
    <n v="44076"/>
    <n v="15052"/>
    <n v="8395"/>
    <n v="5610"/>
    <n v="3920"/>
    <n v="2944"/>
    <n v="2466"/>
    <n v="1930"/>
    <n v="872724.03227980924"/>
    <n v="321865.07361646951"/>
    <n v="88265.277458031109"/>
    <n v="30142.68437013985"/>
    <n v="16811.57555722323"/>
    <n v="11234.41797212892"/>
    <n v="7850.0745901506934"/>
    <n v="5895.5662228070514"/>
    <n v="4938.3377396203077"/>
    <n v="3864.960193620112"/>
  </r>
  <r>
    <n v="4811"/>
    <n v="4294202"/>
    <s v="otc!cik!Ciklovita_2025!aignet!aignet!bn!banner!w18-44_simpt!orange_girl!bn__NRWRP"/>
    <s v="aignet"/>
    <s v="banner"/>
    <n v="579498"/>
    <n v="1197"/>
    <n v="215505"/>
    <n v="0.78663140066355774"/>
    <n v="45982"/>
    <n v="0.206558089933011"/>
    <n v="2.6890234565323312"/>
    <x v="38"/>
    <n v="2.2161637098593809"/>
    <n v="177952"/>
    <n v="61844"/>
    <n v="16260"/>
    <n v="3368"/>
    <n v="1110"/>
    <n v="474"/>
    <n v="280"/>
    <n v="152"/>
    <n v="27"/>
    <n v="20"/>
    <n v="394370.76449689647"/>
    <n v="137056.42847254351"/>
    <n v="36034.821922313531"/>
    <n v="7464.0393748063952"/>
    <n v="2459.9417179439129"/>
    <n v="1050.4615984733471"/>
    <n v="620.5258387606267"/>
    <n v="336.85688389862588"/>
    <n v="59.836420166203283"/>
    <n v="44.323274197187622"/>
  </r>
  <r>
    <n v="4812"/>
    <n v="4294202"/>
    <s v="otc!cik!Ciklovita_2025!aignet!aignet!bn!banner!w18-44_simpt!orange_girl!bn__NRWRP"/>
    <s v="aignet"/>
    <s v="banner"/>
    <n v="1000901"/>
    <n v="2204"/>
    <n v="441812"/>
    <n v="0.86927018731949335"/>
    <n v="57758"/>
    <n v="0.22020159835987771"/>
    <n v="2.2654454835993589"/>
    <x v="38"/>
    <n v="1.868865835396571"/>
    <n v="363667"/>
    <n v="134842"/>
    <n v="23637"/>
    <n v="5772"/>
    <n v="2810"/>
    <n v="1746"/>
    <n v="910"/>
    <n v="920"/>
    <n v="612"/>
    <n v="650"/>
    <n v="679644.83176116482"/>
    <n v="252001.6069765444"/>
    <n v="44174.381751268753"/>
    <n v="10787.09360190901"/>
    <n v="5251.5129974643642"/>
    <n v="3263.0397486024131"/>
    <n v="1700.6679102108801"/>
    <n v="1719.356568564845"/>
    <n v="1143.745891262701"/>
    <n v="1214.7627930077711"/>
  </r>
  <r>
    <n v="4813"/>
    <n v="4294202"/>
    <s v="otc!cik!Ciklovita_2025!aignet!aignet!bn!banner!w18-44_simpt!orange_girl!bn__NRWRP"/>
    <s v="aignet"/>
    <s v="banner"/>
    <n v="1195594"/>
    <n v="2655"/>
    <n v="505198"/>
    <n v="0.78741404360270628"/>
    <n v="107398"/>
    <n v="0.22206534994320809"/>
    <n v="2.366584982521704"/>
    <x v="38"/>
    <n v="1.835177064162447"/>
    <n v="398686"/>
    <n v="163276"/>
    <n v="47772"/>
    <n v="17436"/>
    <n v="8705"/>
    <n v="5238"/>
    <n v="3654"/>
    <n v="2704"/>
    <n v="2106"/>
    <n v="1910"/>
    <n v="731659.40300266922"/>
    <n v="299640.37032818771"/>
    <n v="87670.078709168403"/>
    <n v="31998.147290736419"/>
    <n v="15975.216343534101"/>
    <n v="9612.657462082896"/>
    <n v="6705.7369924495806"/>
    <n v="4962.3187814952562"/>
    <n v="3864.8828971261132"/>
    <n v="3505.188192550273"/>
  </r>
  <r>
    <n v="4814"/>
    <n v="4294202"/>
    <s v="otc!cik!Ciklovita_2025!aignet!aignet!bn!banner!w18-44_simpt!orange_girl!bn__NRWRP"/>
    <s v="aignet"/>
    <s v="banner"/>
    <n v="934230"/>
    <n v="2111"/>
    <n v="369812"/>
    <n v="0.72918672190193934"/>
    <n v="100150"/>
    <n v="0.2259614869999893"/>
    <n v="2.5262295436600222"/>
    <x v="38"/>
    <n v="2.0844740453161079"/>
    <n v="310314"/>
    <n v="94982"/>
    <n v="24513"/>
    <n v="7148"/>
    <n v="3720"/>
    <n v="2598"/>
    <n v="1995"/>
    <n v="1208"/>
    <n v="927"/>
    <n v="780"/>
    <n v="646841.47889822291"/>
    <n v="197987.51377221459"/>
    <n v="51096.712272833764"/>
    <n v="14899.82047591954"/>
    <n v="7754.2434485759231"/>
    <n v="5415.4635697312497"/>
    <n v="4158.5257204056361"/>
    <n v="2518.0446467418592"/>
    <n v="1932.307440008032"/>
    <n v="1625.889755346564"/>
  </r>
  <r>
    <n v="4815"/>
    <n v="4294203"/>
    <s v="otc!cik!Ciklovita_2025!aignet!aignet!bn!banner!w18-44_simpt!pink_budilnik!bn__NRWRP"/>
    <s v="aignet"/>
    <s v="banner"/>
    <n v="1360498"/>
    <n v="2767"/>
    <n v="539137"/>
    <n v="0.8143885505910371"/>
    <n v="100070"/>
    <n v="0.2033814088664592"/>
    <n v="2.5234736254421422"/>
    <x v="38"/>
    <n v="2.0041157719208309"/>
    <n v="436714"/>
    <n v="158860"/>
    <n v="43053"/>
    <n v="15592"/>
    <n v="8425"/>
    <n v="5652"/>
    <n v="3591"/>
    <n v="2704"/>
    <n v="2421"/>
    <n v="1840"/>
    <n v="875225.41521863372"/>
    <n v="318373.83152734319"/>
    <n v="86283.196328507533"/>
    <n v="31248.173115789599"/>
    <n v="16884.675378432999"/>
    <n v="11327.26234289654"/>
    <n v="7196.7797369677037"/>
    <n v="5419.1290472739274"/>
    <n v="4851.9642838203317"/>
    <n v="3687.5730203343292"/>
  </r>
  <r>
    <n v="4816"/>
    <n v="4294203"/>
    <s v="otc!cik!Ciklovita_2025!aignet!aignet!bn!banner!w18-44_simpt!pink_budilnik!bn__NRWRP"/>
    <s v="aignet"/>
    <s v="banner"/>
    <n v="604114"/>
    <n v="1244"/>
    <n v="231502"/>
    <n v="0.7786930566474588"/>
    <n v="51233"/>
    <n v="0.20592139894125941"/>
    <n v="2.609541170270667"/>
    <x v="38"/>
    <n v="2.113328599064574"/>
    <n v="188486"/>
    <n v="68634"/>
    <n v="20454"/>
    <n v="5392"/>
    <n v="1795"/>
    <n v="546"/>
    <n v="336"/>
    <n v="168"/>
    <n v="18"/>
    <n v="30"/>
    <n v="398332.85432328522"/>
    <n v="145046.19506819791"/>
    <n v="43226.023165266794"/>
    <n v="11395.067806156179"/>
    <n v="3793.42483532091"/>
    <n v="1153.8774150892571"/>
    <n v="710.07840928569669"/>
    <n v="355.03920464284829"/>
    <n v="38.039914783162317"/>
    <n v="63.399857971937209"/>
  </r>
  <r>
    <n v="4817"/>
    <n v="4294203"/>
    <s v="otc!cik!Ciklovita_2025!aignet!aignet!bn!banner!w18-44_simpt!pink_budilnik!bn__NRWRP"/>
    <s v="aignet"/>
    <s v="banner"/>
    <n v="1008723"/>
    <n v="2209"/>
    <n v="445505"/>
    <n v="0.86784884569196752"/>
    <n v="58874"/>
    <n v="0.2189897523899029"/>
    <n v="2.2642237460859032"/>
    <x v="38"/>
    <n v="1.851289100639411"/>
    <n v="365651"/>
    <n v="135424"/>
    <n v="24666"/>
    <n v="7128"/>
    <n v="4385"/>
    <n v="2826"/>
    <n v="1939"/>
    <n v="1416"/>
    <n v="891"/>
    <n v="550"/>
    <n v="676925.7109379014"/>
    <n v="250708.97516499169"/>
    <n v="45663.896956371733"/>
    <n v="13195.988709357731"/>
    <n v="8117.9027063038193"/>
    <n v="5231.7429984069768"/>
    <n v="3589.6495661398189"/>
    <n v="2621.4253665054071"/>
    <n v="1649.4985886697159"/>
    <n v="1018.209005351676"/>
  </r>
  <r>
    <n v="4818"/>
    <n v="4294203"/>
    <s v="otc!cik!Ciklovita_2025!aignet!aignet!bn!banner!w18-44_simpt!pink_budilnik!bn__NRWRP"/>
    <s v="aignet"/>
    <s v="banner"/>
    <n v="1189910"/>
    <n v="2635"/>
    <n v="505463"/>
    <n v="0.78850479659243111"/>
    <n v="106903"/>
    <n v="0.22144531939390369"/>
    <n v="2.354099113090375"/>
    <x v="38"/>
    <n v="1.846946409668176"/>
    <n v="402288"/>
    <n v="162394"/>
    <n v="42597"/>
    <n v="13712"/>
    <n v="7905"/>
    <n v="4794"/>
    <n v="3542"/>
    <n v="2752"/>
    <n v="2394"/>
    <n v="1880"/>
    <n v="743004.37725259142"/>
    <n v="299933.01525165391"/>
    <n v="78674.37621263531"/>
    <n v="25325.329169370041"/>
    <n v="14600.111368426929"/>
    <n v="8854.2610879492386"/>
    <n v="6541.8841830446809"/>
    <n v="5082.796519406822"/>
    <n v="4421.5897047456147"/>
    <n v="3472.2592501761719"/>
  </r>
  <r>
    <n v="4819"/>
    <n v="4294203"/>
    <s v="otc!cik!Ciklovita_2025!aignet!aignet!bn!banner!w18-44_simpt!pink_budilnik!bn__NRWRP"/>
    <s v="aignet"/>
    <s v="banner"/>
    <n v="939980"/>
    <n v="2167"/>
    <n v="372525"/>
    <n v="0.72909469163143414"/>
    <n v="100919"/>
    <n v="0.23053681993233899"/>
    <n v="2.523266894839272"/>
    <x v="38"/>
    <n v="2.0816880634795489"/>
    <n v="312525"/>
    <n v="95740"/>
    <n v="24744"/>
    <n v="7276"/>
    <n v="3880"/>
    <n v="2718"/>
    <n v="1799"/>
    <n v="1128"/>
    <n v="927"/>
    <n v="810"/>
    <n v="650579.5620389462"/>
    <n v="199300.81519753209"/>
    <n v="51509.289442737972"/>
    <n v="15146.362349877199"/>
    <n v="8076.9496863006516"/>
    <n v="5658.0281565374153"/>
    <n v="3744.9568261997092"/>
    <n v="2348.1441356049322"/>
    <n v="1929.7248348455421"/>
    <n v="1686.167331418435"/>
  </r>
  <r>
    <n v="4820"/>
    <n v="4294204"/>
    <s v="otc!cik!Ciklovita_2025!aignet!aignet!bn!banner!w18-44_simpt!pink_kiss!bn__NRWRP"/>
    <s v="aignet"/>
    <s v="banner"/>
    <n v="1361782"/>
    <n v="2739"/>
    <n v="539775"/>
    <n v="0.81335371219489605"/>
    <n v="100747"/>
    <n v="0.2011335147622747"/>
    <n v="2.5228697142327818"/>
    <x v="38"/>
    <n v="2.0021112275847468"/>
    <n v="436527"/>
    <n v="160300"/>
    <n v="43992"/>
    <n v="14656"/>
    <n v="8555"/>
    <n v="5406"/>
    <n v="4032"/>
    <n v="2824"/>
    <n v="2241"/>
    <n v="1640"/>
    <n v="873975.60784388671"/>
    <n v="320938.42978183489"/>
    <n v="88076.877123908183"/>
    <n v="29342.94215148205"/>
    <n v="17128.06155198751"/>
    <n v="10823.41329632314"/>
    <n v="8072.512469621699"/>
    <n v="5653.962106699325"/>
    <n v="4486.7312610174176"/>
    <n v="3283.4624132389849"/>
  </r>
  <r>
    <n v="4821"/>
    <n v="4294204"/>
    <s v="otc!cik!Ciklovita_2025!aignet!aignet!bn!banner!w18-44_simpt!pink_kiss!bn__NRWRP"/>
    <s v="aignet"/>
    <s v="banner"/>
    <n v="605088"/>
    <n v="1242"/>
    <n v="230554"/>
    <n v="0.77968718825090866"/>
    <n v="50794"/>
    <n v="0.20525940028557829"/>
    <n v="2.6244957797305619"/>
    <x v="38"/>
    <n v="2.117876830997008"/>
    <n v="187104"/>
    <n v="69112"/>
    <n v="20688"/>
    <n v="5664"/>
    <n v="2045"/>
    <n v="552"/>
    <n v="273"/>
    <n v="128"/>
    <n v="99"/>
    <n v="40"/>
    <n v="396263.2265868641"/>
    <n v="146370.70354386521"/>
    <n v="43814.635879666093"/>
    <n v="11995.65437076705"/>
    <n v="4331.0581193888802"/>
    <n v="1169.0680107103481"/>
    <n v="578.18037486218304"/>
    <n v="271.08823436761702"/>
    <n v="209.66980626870381"/>
    <n v="84.715073239880297"/>
  </r>
  <r>
    <n v="4822"/>
    <n v="4294204"/>
    <s v="otc!cik!Ciklovita_2025!aignet!aignet!bn!banner!w18-44_simpt!pink_kiss!bn__NRWRP"/>
    <s v="aignet"/>
    <s v="banner"/>
    <n v="999027"/>
    <n v="2224"/>
    <n v="443355"/>
    <n v="0.86838312413303109"/>
    <n v="58353"/>
    <n v="0.22261660595759669"/>
    <n v="2.2533342355448789"/>
    <x v="38"/>
    <n v="1.862574086123546"/>
    <n v="365782"/>
    <n v="133750"/>
    <n v="23679"/>
    <n v="5632"/>
    <n v="2725"/>
    <n v="1776"/>
    <n v="1015"/>
    <n v="920"/>
    <n v="630"/>
    <n v="460"/>
    <n v="681296.07437044277"/>
    <n v="249119.2840190242"/>
    <n v="44103.891785319443"/>
    <n v="10490.01725304781"/>
    <n v="5075.5143846866613"/>
    <n v="3307.9315769554169"/>
    <n v="1890.5126974153991"/>
    <n v="1713.5681592336621"/>
    <n v="1173.421674257834"/>
    <n v="856.78407961683092"/>
  </r>
  <r>
    <n v="4823"/>
    <n v="4294204"/>
    <s v="otc!cik!Ciklovita_2025!aignet!aignet!bn!banner!w18-44_simpt!pink_kiss!bn__NRWRP"/>
    <s v="aignet"/>
    <s v="banner"/>
    <n v="1199787"/>
    <n v="2617"/>
    <n v="504768"/>
    <n v="0.79134770825408896"/>
    <n v="105321"/>
    <n v="0.2181220499972078"/>
    <n v="2.3769078071510079"/>
    <x v="38"/>
    <n v="1.842147526938513"/>
    <n v="397834"/>
    <n v="164442"/>
    <n v="47295"/>
    <n v="17448"/>
    <n v="8580"/>
    <n v="5088"/>
    <n v="3661"/>
    <n v="2800"/>
    <n v="2340"/>
    <n v="1810"/>
    <n v="732868.91923205659"/>
    <n v="302926.42362482299"/>
    <n v="87124.367286556997"/>
    <n v="32141.790050023181"/>
    <n v="15805.625781132439"/>
    <n v="9372.8466170631564"/>
    <n v="6744.1020961218974"/>
    <n v="5158.013075427838"/>
    <n v="4310.6252130361217"/>
    <n v="3334.287023758709"/>
  </r>
  <r>
    <n v="4824"/>
    <n v="4294204"/>
    <s v="otc!cik!Ciklovita_2025!aignet!aignet!bn!banner!w18-44_simpt!pink_kiss!bn__NRWRP"/>
    <s v="aignet"/>
    <s v="banner"/>
    <n v="938231"/>
    <n v="2160"/>
    <n v="373509"/>
    <n v="0.72905873754046091"/>
    <n v="101199"/>
    <n v="0.23022048941039039"/>
    <n v="2.5119367940263819"/>
    <x v="38"/>
    <n v="2.0756220908624319"/>
    <n v="313470"/>
    <n v="96200"/>
    <n v="24540"/>
    <n v="7164"/>
    <n v="3730"/>
    <n v="2334"/>
    <n v="1862"/>
    <n v="1256"/>
    <n v="828"/>
    <n v="640"/>
    <n v="650645.25682264648"/>
    <n v="199674.84514096589"/>
    <n v="50935.766109764081"/>
    <n v="14869.756658938461"/>
    <n v="7742.0703989168715"/>
    <n v="4844.5019600729156"/>
    <n v="3864.8083331858479"/>
    <n v="2606.9813461232138"/>
    <n v="1718.6150912340941"/>
    <n v="1328.3981381519559"/>
  </r>
  <r>
    <n v="4825"/>
    <n v="4294205"/>
    <s v="otc!cik!Ciklovita_2025!mts!mts!15unskip!video!w18-44_simpt!otnosheniya!olv__NaDQg"/>
    <s v="mts"/>
    <s v="video"/>
    <n v="532973"/>
    <n v="4564"/>
    <n v="112562"/>
    <n v="0.71476164247259288"/>
    <n v="32107"/>
    <n v="0.8563285569813105"/>
    <n v="4.7349283061779284"/>
    <x v="38"/>
    <n v="3.4252763496143959"/>
    <n v="79368"/>
    <n v="48776"/>
    <n v="24303"/>
    <n v="1876"/>
    <n v="715"/>
    <n v="414"/>
    <n v="63"/>
    <n v="56"/>
    <n v="9"/>
    <n v="20"/>
    <n v="271857.33331619529"/>
    <n v="167071.2792287918"/>
    <n v="83244.491124678665"/>
    <n v="6425.8184318766071"/>
    <n v="2449.0725899742929"/>
    <n v="1418.06440874036"/>
    <n v="215.79241002570689"/>
    <n v="191.81547557840619"/>
    <n v="30.82748714652956"/>
    <n v="68.505526992287912"/>
  </r>
  <r>
    <n v="4826"/>
    <n v="4294205"/>
    <s v="otc!cik!Ciklovita_2025!mts!mts!15unskip!video!w18-44_simpt!otnosheniya!olv__NaDQg"/>
    <s v="mts"/>
    <s v="video"/>
    <n v="299250"/>
    <n v="3405"/>
    <n v="156547"/>
    <n v="0.72905900464397266"/>
    <n v="42415"/>
    <n v="1.1378446115288221"/>
    <n v="1.91156649440743"/>
    <x v="38"/>
    <n v="1.2691808535002671"/>
    <n v="109479"/>
    <n v="63358"/>
    <n v="23208"/>
    <n v="8376"/>
    <n v="5300"/>
    <n v="17220"/>
    <n v="3213"/>
    <n v="2112"/>
    <n v="1836"/>
    <n v="1680"/>
    <n v="138948.65066035581"/>
    <n v="80412.760516069917"/>
    <n v="29455.149248034199"/>
    <n v="10630.65882891824"/>
    <n v="6726.6585235514158"/>
    <n v="21855.294297274599"/>
    <n v="4077.8780822963581"/>
    <n v="2680.5099625925641"/>
    <n v="2330.2160470264898"/>
    <n v="2132.2238338804491"/>
  </r>
  <r>
    <n v="4827"/>
    <n v="4294205"/>
    <s v="otc!cik!Ciklovita_2025!mts!mts!15unskip!video!w18-44_simpt!otnosheniya!olv__NaDQg"/>
    <s v="mts"/>
    <s v="video"/>
    <n v="633712"/>
    <n v="7110"/>
    <n v="276659"/>
    <n v="0.77757817385301042"/>
    <n v="61535"/>
    <n v="1.1219607645113241"/>
    <n v="2.2905887753516061"/>
    <x v="38"/>
    <n v="1.350927532648041"/>
    <n v="191583"/>
    <n v="74952"/>
    <n v="43656"/>
    <n v="31136"/>
    <n v="119505"/>
    <n v="5004"/>
    <n v="1225"/>
    <n v="784"/>
    <n v="549"/>
    <n v="700"/>
    <n v="258814.7494873096"/>
    <n v="101254.72042703599"/>
    <n v="58976.092365282871"/>
    <n v="42062.479656529387"/>
    <n v="161442.5947891041"/>
    <n v="6760.0413733707956"/>
    <n v="1654.8862274938499"/>
    <n v="1059.127185596064"/>
    <n v="741.65921542377441"/>
    <n v="945.64927285362853"/>
  </r>
  <r>
    <n v="4828"/>
    <n v="4294206"/>
    <s v="otc!cik!Ciklovita_2025!mts!mts!15unskip!video!w18-44_simpt!plany!olv__NaDQg"/>
    <s v="mts"/>
    <s v="video"/>
    <n v="532671"/>
    <n v="4238"/>
    <n v="108717"/>
    <n v="0.6905359787337767"/>
    <n v="33644"/>
    <n v="0.79561305195890142"/>
    <n v="4.899610916416016"/>
    <x v="38"/>
    <n v="3.458790299016266"/>
    <n v="74384"/>
    <n v="48790"/>
    <n v="27822"/>
    <n v="1760"/>
    <n v="610"/>
    <n v="432"/>
    <n v="84"/>
    <n v="40"/>
    <n v="63"/>
    <n v="20"/>
    <n v="257278.65760202589"/>
    <n v="168754.37868900361"/>
    <n v="96230.463699230546"/>
    <n v="6087.4709262686274"/>
    <n v="2109.8620823999222"/>
    <n v="1494.1974091750269"/>
    <n v="290.53838511736632"/>
    <n v="138.35161196065059"/>
    <n v="217.9037888380247"/>
    <n v="69.175805980325308"/>
  </r>
  <r>
    <n v="4829"/>
    <n v="4294206"/>
    <s v="otc!cik!Ciklovita_2025!mts!mts!15unskip!video!w18-44_simpt!plany!olv__NaDQg"/>
    <s v="mts"/>
    <s v="video"/>
    <n v="298901"/>
    <n v="3047"/>
    <n v="162102"/>
    <n v="0.7388927958939433"/>
    <n v="42326"/>
    <n v="1.019401072595943"/>
    <n v="1.8439069228016931"/>
    <x v="38"/>
    <n v="1.259458548404087"/>
    <n v="116280"/>
    <n v="63452"/>
    <n v="21402"/>
    <n v="7440"/>
    <n v="5210"/>
    <n v="16020"/>
    <n v="2835"/>
    <n v="1960"/>
    <n v="1656"/>
    <n v="1070"/>
    <n v="146449.8400084273"/>
    <n v="79915.163813336141"/>
    <n v="26954.931852944279"/>
    <n v="9370.3716001264092"/>
    <n v="6561.7790371852943"/>
    <n v="20176.525945433481"/>
    <n v="3570.5649847255868"/>
    <n v="2468.5387548720109"/>
    <n v="2085.663356157168"/>
    <n v="1347.620646792373"/>
  </r>
  <r>
    <n v="4830"/>
    <n v="4294206"/>
    <s v="otc!cik!Ciklovita_2025!mts!mts!15unskip!video!w18-44_simpt!plany!olv__NaDQg"/>
    <s v="mts"/>
    <s v="video"/>
    <n v="633865"/>
    <n v="6901"/>
    <n v="282243"/>
    <n v="0.75211785589013724"/>
    <n v="69963"/>
    <n v="1.0887176291481631"/>
    <n v="2.2458130051055298"/>
    <x v="38"/>
    <n v="1.3216562169645889"/>
    <n v="194690"/>
    <n v="78376"/>
    <n v="43287"/>
    <n v="31348"/>
    <n v="123775"/>
    <n v="4866"/>
    <n v="1218"/>
    <n v="792"/>
    <n v="567"/>
    <n v="680"/>
    <n v="257313.24888083589"/>
    <n v="103586.12766081659"/>
    <n v="57210.532663746169"/>
    <n v="41431.279089405944"/>
    <n v="163587.99825479201"/>
    <n v="6431.1791517496904"/>
    <n v="1609.777272262869"/>
    <n v="1046.7517238359551"/>
    <n v="749.37907501892198"/>
    <n v="898.72622753592066"/>
  </r>
  <r>
    <n v="4831"/>
    <n v="4294207"/>
    <s v="otc!cik!Ciklovita_2025!mts!mts!15unskip!video!w18-44_simpt!obzhorstvo!olv__NaDQg"/>
    <s v="mts"/>
    <s v="video"/>
    <n v="534731"/>
    <n v="4650"/>
    <n v="106621"/>
    <n v="0.72042093021074649"/>
    <n v="29809"/>
    <n v="0.86959611468196163"/>
    <n v="5.0152502790257083"/>
    <x v="38"/>
    <n v="3.6320172251013738"/>
    <n v="74887"/>
    <n v="47462"/>
    <n v="22335"/>
    <n v="1456"/>
    <n v="510"/>
    <n v="378"/>
    <n v="56"/>
    <n v="32"/>
    <n v="81"/>
    <n v="30"/>
    <n v="271990.87393616658"/>
    <n v="172382.80153776141"/>
    <n v="81121.104722639197"/>
    <n v="5288.217079747601"/>
    <n v="1852.328784801701"/>
    <n v="1372.902511088319"/>
    <n v="203.39296460567701"/>
    <n v="116.224551203244"/>
    <n v="294.19339523321128"/>
    <n v="108.9605167530412"/>
  </r>
  <r>
    <n v="4832"/>
    <n v="4294207"/>
    <s v="otc!cik!Ciklovita_2025!mts!mts!15unskip!video!w18-44_simpt!obzhorstvo!olv__NaDQg"/>
    <s v="mts"/>
    <s v="video"/>
    <n v="298758"/>
    <n v="3249"/>
    <n v="161960"/>
    <n v="0.73779328229192398"/>
    <n v="42467"/>
    <n v="1.087502259353724"/>
    <n v="1.8446406520128431"/>
    <x v="38"/>
    <n v="1.260736545822063"/>
    <n v="116342"/>
    <n v="62986"/>
    <n v="21411"/>
    <n v="7696"/>
    <n v="5420"/>
    <n v="15384"/>
    <n v="3206"/>
    <n v="1832"/>
    <n v="1314"/>
    <n v="1380"/>
    <n v="146676.61121403039"/>
    <n v="79408.752075148426"/>
    <n v="26993.630182596178"/>
    <n v="9702.6284566465929"/>
    <n v="6833.1920783555788"/>
    <n v="19395.171020926609"/>
    <n v="4041.9213659055331"/>
    <n v="2309.6693519460191"/>
    <n v="1656.60782121019"/>
    <n v="1739.8164332344461"/>
  </r>
  <r>
    <n v="4833"/>
    <n v="4294207"/>
    <s v="otc!cik!Ciklovita_2025!mts!mts!15unskip!video!w18-44_simpt!obzhorstvo!olv__NaDQg"/>
    <s v="mts"/>
    <s v="video"/>
    <n v="633631"/>
    <n v="7667"/>
    <n v="272026"/>
    <n v="0.76049715835986265"/>
    <n v="65151"/>
    <n v="1.210010242554421"/>
    <n v="2.329303081323109"/>
    <x v="38"/>
    <n v="1.3984012747428329"/>
    <n v="191152"/>
    <n v="72774"/>
    <n v="40959"/>
    <n v="29568"/>
    <n v="110405"/>
    <n v="5082"/>
    <n v="1302"/>
    <n v="800"/>
    <n v="459"/>
    <n v="610"/>
    <n v="267307.20046964212"/>
    <n v="101767.25436813501"/>
    <n v="57277.117812191711"/>
    <n v="41347.928891596101"/>
    <n v="154390.49273798251"/>
    <n v="7106.6752782430794"/>
    <n v="1820.718459715169"/>
    <n v="1118.721019794267"/>
    <n v="641.86618510696053"/>
    <n v="853.02477759312831"/>
  </r>
  <r>
    <n v="4834"/>
    <n v="4294208"/>
    <s v="otc!cik!Ciklovita_2025!sjp!sjp!bn!banner!simptomatic!zapatentovanniy_complex!bn__rFoej"/>
    <s v="sjp"/>
    <s v="banner"/>
    <n v="975938"/>
    <n v="3088"/>
    <n v="100807"/>
    <n v="0.70982173856974218"/>
    <n v="29252"/>
    <n v="0.31641354266357091"/>
    <n v="9.6812522939875212"/>
    <x v="0"/>
    <n v="6.4261830920069274"/>
    <n v="68818"/>
    <n v="24952"/>
    <n v="10794"/>
    <n v="6292"/>
    <n v="4860"/>
    <n v="4386"/>
    <n v="4725"/>
    <n v="4640"/>
    <n v="6642"/>
    <n v="15760"/>
    <n v="442237.0680257327"/>
    <n v="160346.12051175689"/>
    <n v="69364.220295122781"/>
    <n v="40433.544014907588"/>
    <n v="31231.249827153672"/>
    <n v="28185.23904154238"/>
    <n v="30363.71510973273"/>
    <n v="29817.48954691214"/>
    <n v="42682.708097110008"/>
    <n v="101276.6455300292"/>
  </r>
  <r>
    <n v="4835"/>
    <n v="4294208"/>
    <s v="otc!cik!Ciklovita_2025!sjp!sjp!bn!banner!simptomatic!zapatentovanniy_complex!bn__rFoej"/>
    <s v="sjp"/>
    <s v="banner"/>
    <n v="691124"/>
    <n v="2830"/>
    <n v="66903"/>
    <n v="0.57401013407470525"/>
    <n v="28500"/>
    <n v="0.40947789398139839"/>
    <n v="10.33023930167556"/>
    <x v="0"/>
    <n v="6.4287016538611796"/>
    <n v="44274"/>
    <n v="20932"/>
    <n v="10086"/>
    <n v="5500"/>
    <n v="3800"/>
    <n v="3108"/>
    <n v="2912"/>
    <n v="2680"/>
    <n v="3114"/>
    <n v="11100"/>
    <n v="284624.33702304988"/>
    <n v="134565.58301862219"/>
    <n v="64839.884880843863"/>
    <n v="35357.859096236491"/>
    <n v="24429.066284672481"/>
    <n v="19980.404740200549"/>
    <n v="18720.379216043759"/>
    <n v="17228.920432347961"/>
    <n v="20018.97695012371"/>
    <n v="71358.588357859087"/>
  </r>
  <r>
    <n v="4836"/>
    <n v="4294208"/>
    <s v="otc!cik!Ciklovita_2025!sjp!sjp!bn!banner!simptomatic!zapatentovanniy_complex!bn__rFoej"/>
    <s v="sjp"/>
    <s v="banner"/>
    <n v="980765"/>
    <n v="1907"/>
    <n v="82162"/>
    <n v="0.63647428251503135"/>
    <n v="29868"/>
    <n v="0.1944400544472937"/>
    <n v="11.93696599401183"/>
    <x v="0"/>
    <n v="6.7353294646842699"/>
    <n v="50373"/>
    <n v="23982"/>
    <n v="13185"/>
    <n v="8652"/>
    <n v="6185"/>
    <n v="3930"/>
    <n v="3255"/>
    <n v="4304"/>
    <n v="7209"/>
    <n v="24540"/>
    <n v="339278.75112454081"/>
    <n v="161526.67122205821"/>
    <n v="88805.318991862092"/>
    <n v="58274.070528448297"/>
    <n v="41658.012739072212"/>
    <n v="26469.844796209181"/>
    <n v="21923.4974075473"/>
    <n v="28988.858016001101"/>
    <n v="48554.990110908897"/>
    <n v="165284.98506335201"/>
  </r>
  <r>
    <n v="4837"/>
    <n v="4294208"/>
    <s v="otc!cik!Ciklovita_2025!sjp!sjp!bn!banner!simptomatic!zapatentovanniy_complex!bn__rFoej"/>
    <s v="sjp"/>
    <s v="banner"/>
    <n v="977476"/>
    <n v="3888"/>
    <n v="114062"/>
    <n v="0.44556469288632489"/>
    <n v="63240"/>
    <n v="0.39775912656679041"/>
    <n v="8.5696901685048488"/>
    <x v="0"/>
    <n v="5.7218888843359812"/>
    <n v="78303"/>
    <n v="34736"/>
    <n v="16095"/>
    <n v="8816"/>
    <n v="6385"/>
    <n v="5082"/>
    <n v="4291"/>
    <n v="3768"/>
    <n v="4095"/>
    <n v="9260"/>
    <n v="448041.06531016028"/>
    <n v="198755.53228629459"/>
    <n v="92093.801593387616"/>
    <n v="50444.172404306009"/>
    <n v="36534.260526485239"/>
    <n v="29078.63931019546"/>
    <n v="24552.6252026857"/>
    <n v="21560.07731617798"/>
    <n v="23431.134981355841"/>
    <n v="52984.691068951193"/>
  </r>
  <r>
    <n v="4838"/>
    <n v="4294208"/>
    <s v="otc!cik!Ciklovita_2025!sjp!sjp!bn!banner!simptomatic!zapatentovanniy_complex!bn__rFoej"/>
    <s v="sjp"/>
    <s v="banner"/>
    <n v="980685"/>
    <n v="2842"/>
    <n v="99704"/>
    <n v="0.43028363957313648"/>
    <n v="56803"/>
    <n v="0.28979743750541709"/>
    <n v="9.8359644547861667"/>
    <x v="0"/>
    <n v="5.7588436332887039"/>
    <n v="65815"/>
    <n v="28188"/>
    <n v="13104"/>
    <n v="7848"/>
    <n v="5465"/>
    <n v="4428"/>
    <n v="4333"/>
    <n v="3744"/>
    <n v="7317"/>
    <n v="30050"/>
    <n v="379018.29372489598"/>
    <n v="162330.284335142"/>
    <n v="75463.886970615175"/>
    <n v="45195.404834049747"/>
    <n v="31472.080455922769"/>
    <n v="25500.159608202379"/>
    <n v="24953.069463039948"/>
    <n v="21561.110563032911"/>
    <n v="42137.458864773449"/>
    <n v="173053.25118032549"/>
  </r>
  <r>
    <n v="4839"/>
    <n v="4294209"/>
    <s v="otc!cik!Ciklovita_2025!aignet!aignet!mrol!video!mum_wteens!otnosheniya!olv__lEwpI"/>
    <s v="aignet"/>
    <s v="video"/>
    <n v="328934"/>
    <n v="5435"/>
    <n v="110369"/>
    <n v="0.71684077956672621"/>
    <n v="31252"/>
    <n v="1.6523071497625661"/>
    <n v="2.980311500511919"/>
    <x v="0"/>
    <n v="2.1172237562837521"/>
    <n v="85204"/>
    <n v="31172"/>
    <n v="12216"/>
    <n v="11992"/>
    <n v="4160"/>
    <n v="3216"/>
    <n v="2436"/>
    <n v="2040"/>
    <n v="1575"/>
    <n v="1350"/>
    <n v="180395.9329304008"/>
    <n v="65998.098930877124"/>
    <n v="25864.00540676232"/>
    <n v="25389.747285354759"/>
    <n v="8807.6508261404088"/>
    <n v="6808.9916002085474"/>
    <n v="5157.5570703072199"/>
    <n v="4319.1364628188539"/>
    <n v="3334.62741614691"/>
    <n v="2858.252070983066"/>
  </r>
  <r>
    <n v="4840"/>
    <n v="4294209"/>
    <s v="otc!cik!Ciklovita_2025!aignet!aignet!mrol!video!mum_wteens!otnosheniya!olv__lEwpI"/>
    <s v="aignet"/>
    <s v="video"/>
    <n v="274542"/>
    <n v="3802"/>
    <n v="137962"/>
    <n v="0.57992780620750639"/>
    <n v="57954"/>
    <n v="1.384851862374427"/>
    <n v="1.9899827488728781"/>
    <x v="0"/>
    <n v="1.6555329759456801"/>
    <n v="116029"/>
    <n v="34210"/>
    <n v="11862"/>
    <n v="2904"/>
    <n v="475"/>
    <n v="210"/>
    <n v="77"/>
    <n v="32"/>
    <n v="22"/>
    <n v="12"/>
    <n v="192089.83566600131"/>
    <n v="56635.783107101721"/>
    <n v="19637.93216066766"/>
    <n v="4807.6677621462559"/>
    <n v="786.37816357419808"/>
    <n v="347.66192494859291"/>
    <n v="127.4760391478174"/>
    <n v="52.977055230261769"/>
    <n v="36.421725470804972"/>
    <n v="19.866395711348162"/>
  </r>
  <r>
    <n v="4841"/>
    <n v="4294209"/>
    <s v="otc!cik!Ciklovita_2025!aignet!aignet!mrol!video!mum_wteens!otnosheniya!olv__lEwpI"/>
    <s v="aignet"/>
    <s v="video"/>
    <n v="410446"/>
    <n v="5153"/>
    <n v="141009"/>
    <n v="0.64818557680715416"/>
    <n v="49609"/>
    <n v="1.255463568898223"/>
    <n v="2.910778744619138"/>
    <x v="0"/>
    <n v="2.0525892031105442"/>
    <n v="110664"/>
    <n v="30928"/>
    <n v="15504"/>
    <n v="29080"/>
    <n v="6635"/>
    <n v="3204"/>
    <n v="1960"/>
    <n v="1160"/>
    <n v="540"/>
    <n v="290"/>
    <n v="227147.73157302529"/>
    <n v="63482.478873802909"/>
    <n v="31823.343005025879"/>
    <n v="59689.294026454627"/>
    <n v="13618.929362638461"/>
    <n v="6576.4958067661837"/>
    <n v="4023.074838096667"/>
    <n v="2381.0034756082309"/>
    <n v="1108.3981696796941"/>
    <n v="595.25086890205785"/>
  </r>
  <r>
    <n v="4842"/>
    <n v="4294210"/>
    <s v="otc!cik!Ciklovita_2025!aignet!aignet!mrol!video!mum_wteens!plany!olv__lEwpI"/>
    <s v="aignet"/>
    <s v="video"/>
    <n v="282006"/>
    <n v="3632"/>
    <n v="107366"/>
    <n v="0.64496209228247303"/>
    <n v="38119"/>
    <n v="1.2879158599462419"/>
    <n v="2.626585697520631"/>
    <x v="0"/>
    <n v="2.2846703501466372"/>
    <n v="94861"/>
    <n v="20224"/>
    <n v="4860"/>
    <n v="1992"/>
    <n v="555"/>
    <n v="378"/>
    <n v="259"/>
    <n v="144"/>
    <n v="81"/>
    <n v="80"/>
    <n v="216726.1140852602"/>
    <n v="46205.173161365587"/>
    <n v="11103.497901712661"/>
    <n v="4551.0633374921017"/>
    <n v="1267.992044331384"/>
    <n v="863.60539235542888"/>
    <n v="591.72962068797904"/>
    <n v="328.99253042111582"/>
    <n v="185.0582983618776"/>
    <n v="182.77362801173101"/>
  </r>
  <r>
    <n v="4843"/>
    <n v="4294210"/>
    <s v="otc!cik!Ciklovita_2025!aignet!aignet!mrol!video!mum_wteens!plany!olv__lEwpI"/>
    <s v="aignet"/>
    <s v="video"/>
    <n v="249682"/>
    <n v="3447"/>
    <n v="130037"/>
    <n v="0.57832770672962308"/>
    <n v="54833"/>
    <n v="1.380556067317628"/>
    <n v="1.920084283703869"/>
    <x v="0"/>
    <n v="1.633606165884808"/>
    <n v="111529"/>
    <n v="29786"/>
    <n v="9213"/>
    <n v="1808"/>
    <n v="310"/>
    <n v="120"/>
    <n v="35"/>
    <n v="16"/>
    <n v="10"/>
    <n v="14"/>
    <n v="182194.46207496681"/>
    <n v="48658.593257044908"/>
    <n v="15050.413606296741"/>
    <n v="2953.559947919734"/>
    <n v="506.41791142429059"/>
    <n v="196.032739906177"/>
    <n v="57.176215805968297"/>
    <n v="26.137698654156939"/>
    <n v="16.336061658848081"/>
    <n v="22.870486322387318"/>
  </r>
  <r>
    <n v="4844"/>
    <n v="4294210"/>
    <s v="otc!cik!Ciklovita_2025!aignet!aignet!mrol!video!mum_wteens!plany!olv__lEwpI"/>
    <s v="aignet"/>
    <s v="video"/>
    <n v="283831"/>
    <n v="4218"/>
    <n v="105810"/>
    <n v="0.65077969946129854"/>
    <n v="36951"/>
    <n v="1.4860955991417431"/>
    <n v="2.6824591248464231"/>
    <x v="0"/>
    <n v="2.113142789073609"/>
    <n v="86460"/>
    <n v="25868"/>
    <n v="13179"/>
    <n v="4924"/>
    <n v="1880"/>
    <n v="996"/>
    <n v="546"/>
    <n v="256"/>
    <n v="108"/>
    <n v="100"/>
    <n v="182702.32554330429"/>
    <n v="54662.777667756127"/>
    <n v="27849.1088172011"/>
    <n v="10405.11509339845"/>
    <n v="3972.7084434583858"/>
    <n v="2104.6902179173148"/>
    <n v="1153.775962834191"/>
    <n v="540.96455400284401"/>
    <n v="228.21942121994979"/>
    <n v="211.31427890736089"/>
  </r>
  <r>
    <n v="4845"/>
    <n v="4294211"/>
    <s v="otc!cik!Ciklovita_2025!aignet!aignet!mrol!video!mum_wteens!obzhorstvo!olv__lEwpI"/>
    <s v="aignet"/>
    <s v="video"/>
    <n v="337790"/>
    <n v="5587"/>
    <n v="119890"/>
    <n v="0.67110684794394859"/>
    <n v="39431"/>
    <n v="1.6539862044465501"/>
    <n v="2.817499374426558"/>
    <x v="0"/>
    <n v="2.1799091354965281"/>
    <n v="99604"/>
    <n v="26512"/>
    <n v="9855"/>
    <n v="5680"/>
    <n v="3845"/>
    <n v="2766"/>
    <n v="2149"/>
    <n v="1768"/>
    <n v="1287"/>
    <n v="1490"/>
    <n v="217127.66953199619"/>
    <n v="57793.751000283963"/>
    <n v="21483.004530318289"/>
    <n v="12381.88388962028"/>
    <n v="8381.7506259841502"/>
    <n v="6029.6286687833963"/>
    <n v="4684.6247321820392"/>
    <n v="3854.0793515578621"/>
    <n v="2805.5430573840322"/>
    <n v="3248.0646118898271"/>
  </r>
  <r>
    <n v="4846"/>
    <n v="4294211"/>
    <s v="otc!cik!Ciklovita_2025!aignet!aignet!mrol!video!mum_wteens!obzhorstvo!olv__lEwpI"/>
    <s v="aignet"/>
    <s v="video"/>
    <n v="274757"/>
    <n v="3759"/>
    <n v="138243"/>
    <n v="0.57953748110211722"/>
    <n v="58126"/>
    <n v="1.3681180097322361"/>
    <n v="1.987493037622158"/>
    <x v="0"/>
    <n v="0.82721256789142195"/>
    <n v="116390"/>
    <n v="33910"/>
    <n v="12030"/>
    <n v="3036"/>
    <n v="445"/>
    <n v="150"/>
    <n v="63"/>
    <n v="32"/>
    <n v="18"/>
    <n v="166074"/>
    <n v="96279.270776882593"/>
    <n v="28050.778177198121"/>
    <n v="9951.3671917338052"/>
    <n v="2511.417356118357"/>
    <n v="368.10959271168281"/>
    <n v="124.0818851837133"/>
    <n v="52.114391777159582"/>
    <n v="26.470802172525499"/>
    <n v="14.889826222045601"/>
    <n v="137378.5"/>
  </r>
  <r>
    <n v="4847"/>
    <n v="4294211"/>
    <s v="otc!cik!Ciklovita_2025!aignet!aignet!mrol!video!mum_wteens!obzhorstvo!olv__lEwpI"/>
    <s v="aignet"/>
    <s v="video"/>
    <n v="328967"/>
    <n v="4504"/>
    <n v="121290"/>
    <n v="0.67048396405309596"/>
    <n v="39967"/>
    <n v="1.369134290065569"/>
    <n v="2.712235138923242"/>
    <x v="0"/>
    <n v="2.000103359173127"/>
    <n v="94572"/>
    <n v="32154"/>
    <n v="18639"/>
    <n v="12988"/>
    <n v="2940"/>
    <n v="1656"/>
    <n v="728"/>
    <n v="400"/>
    <n v="198"/>
    <n v="200"/>
    <n v="189153.77488372091"/>
    <n v="64311.32341085271"/>
    <n v="37279.926511627913"/>
    <n v="25977.34242894057"/>
    <n v="5880.3038759689916"/>
    <n v="3312.171162790698"/>
    <n v="1456.0752454780361"/>
    <n v="800.04134366925064"/>
    <n v="396.02046511627913"/>
    <n v="400.02067183462532"/>
  </r>
  <r>
    <n v="4848"/>
    <n v="4294212"/>
    <s v="otc!cik!Ciklovita_2025!aignet!aignet!bn!banner!mum_wteens!orange_girl!bn__TlTYp"/>
    <s v="aignet"/>
    <s v="banner"/>
    <n v="1070869"/>
    <n v="2396"/>
    <n v="415112"/>
    <n v="0.83668503921833137"/>
    <n v="67794"/>
    <n v="0.22374352044928"/>
    <n v="2.579711017749426"/>
    <x v="0"/>
    <n v="1.8833532361233001"/>
    <n v="325806"/>
    <n v="111616"/>
    <n v="49251"/>
    <n v="30684"/>
    <n v="18470"/>
    <n v="11436"/>
    <n v="7882"/>
    <n v="5880"/>
    <n v="4212"/>
    <n v="3360"/>
    <n v="613607.78444838792"/>
    <n v="210212.3548031383"/>
    <n v="92757.030232308651"/>
    <n v="57788.810697207336"/>
    <n v="34785.53427119735"/>
    <n v="21538.02760830606"/>
    <n v="14844.590207123851"/>
    <n v="11074.117028405"/>
    <n v="7932.6838305513402"/>
    <n v="6328.0668733742887"/>
  </r>
  <r>
    <n v="4849"/>
    <n v="4294212"/>
    <s v="otc!cik!Ciklovita_2025!aignet!aignet!bn!banner!mum_wteens!orange_girl!bn__TlTYp"/>
    <s v="aignet"/>
    <s v="banner"/>
    <n v="592585"/>
    <n v="1087"/>
    <n v="235235"/>
    <n v="0.83286925840117332"/>
    <n v="39315"/>
    <n v="0.18343360024300309"/>
    <n v="2.5191191786936469"/>
    <x v="0"/>
    <n v="1.836641396453079"/>
    <n v="171532"/>
    <n v="95030"/>
    <n v="34497"/>
    <n v="11572"/>
    <n v="4260"/>
    <n v="2022"/>
    <n v="1344"/>
    <n v="1264"/>
    <n v="585"/>
    <n v="540"/>
    <n v="315042.77201638953"/>
    <n v="174536.0319049361"/>
    <n v="63358.618253441848"/>
    <n v="21253.614239755021"/>
    <n v="7824.0923488901144"/>
    <n v="3713.688903628125"/>
    <n v="2468.4460368329369"/>
    <n v="2321.5147251166909"/>
    <n v="1074.435216925051"/>
    <n v="991.78635408466243"/>
  </r>
  <r>
    <n v="4850"/>
    <n v="4294212"/>
    <s v="otc!cik!Ciklovita_2025!aignet!aignet!bn!banner!mum_wteens!orange_girl!bn__TlTYp"/>
    <s v="aignet"/>
    <s v="banner"/>
    <n v="801022"/>
    <n v="1573"/>
    <n v="373790"/>
    <n v="0.8572995532250729"/>
    <n v="53340"/>
    <n v="0.19637413204631091"/>
    <n v="2.1429733272693219"/>
    <x v="0"/>
    <n v="1.750917512410189"/>
    <n v="306795"/>
    <n v="111126"/>
    <n v="24918"/>
    <n v="6988"/>
    <n v="3340"/>
    <n v="1860"/>
    <n v="917"/>
    <n v="720"/>
    <n v="423"/>
    <n v="400"/>
    <n v="537172.73821988387"/>
    <n v="194572.45948409461"/>
    <n v="43629.362574237093"/>
    <n v="12235.411576722399"/>
    <n v="5848.0644914500308"/>
    <n v="3256.7065730829509"/>
    <n v="1605.5913588801429"/>
    <n v="1260.6606089353361"/>
    <n v="740.6381077495098"/>
    <n v="700.36700496407548"/>
  </r>
  <r>
    <n v="4851"/>
    <n v="4294212"/>
    <s v="otc!cik!Ciklovita_2025!aignet!aignet!bn!banner!mum_wteens!orange_girl!bn__TlTYp"/>
    <s v="aignet"/>
    <s v="banner"/>
    <n v="848034"/>
    <n v="1734"/>
    <n v="376794"/>
    <n v="0.80703779784179153"/>
    <n v="72707"/>
    <n v="0.20447293386821749"/>
    <n v="2.2506568575932739"/>
    <x v="0"/>
    <n v="1.8267972659455991"/>
    <n v="309492"/>
    <n v="107746"/>
    <n v="27738"/>
    <n v="8716"/>
    <n v="4080"/>
    <n v="2238"/>
    <n v="1533"/>
    <n v="1128"/>
    <n v="918"/>
    <n v="630"/>
    <n v="565379.13943203527"/>
    <n v="196830.09821657449"/>
    <n v="50671.702562799022"/>
    <n v="15922.36496998184"/>
    <n v="7453.3328450580439"/>
    <n v="4088.3722811862499"/>
    <n v="2800.4802086946029"/>
    <n v="2060.627315986635"/>
    <n v="1676.99989013806"/>
    <n v="1150.882277545727"/>
  </r>
  <r>
    <n v="4852"/>
    <n v="4294212"/>
    <s v="otc!cik!Ciklovita_2025!aignet!aignet!bn!banner!mum_wteens!orange_girl!bn__TlTYp"/>
    <s v="aignet"/>
    <s v="banner"/>
    <n v="690667"/>
    <n v="1222"/>
    <n v="281879"/>
    <n v="0.77706746511801161"/>
    <n v="62840"/>
    <n v="0.17693041653937419"/>
    <n v="2.4502250965839951"/>
    <x v="0"/>
    <n v="2.0493231895840629"/>
    <n v="239566"/>
    <n v="69406"/>
    <n v="15315"/>
    <n v="4256"/>
    <n v="2795"/>
    <n v="2292"/>
    <n v="1589"/>
    <n v="1024"/>
    <n v="549"/>
    <n v="230"/>
    <n v="490948.15923589561"/>
    <n v="142235.32529627151"/>
    <n v="31385.384648479929"/>
    <n v="8721.9194948697714"/>
    <n v="5727.8583148874559"/>
    <n v="4697.0487505266719"/>
    <n v="3256.3745482490758"/>
    <n v="2098.50694613408"/>
    <n v="1125.07843108165"/>
    <n v="471.34433360433451"/>
  </r>
  <r>
    <n v="4853"/>
    <n v="4294213"/>
    <s v="otc!cik!Ciklovita_2025!aignet!aignet!bn!banner!mum_wteens!pink_budilnik!bn__TlTYp"/>
    <s v="aignet"/>
    <s v="banner"/>
    <n v="1062042"/>
    <n v="2347"/>
    <n v="409445"/>
    <n v="0.83983196766354462"/>
    <n v="65580"/>
    <n v="0.22098937706795019"/>
    <n v="2.5938575388635838"/>
    <x v="0"/>
    <n v="1.899930231310041"/>
    <n v="322210"/>
    <n v="110214"/>
    <n v="46749"/>
    <n v="28624"/>
    <n v="18210"/>
    <n v="11970"/>
    <n v="8099"/>
    <n v="5608"/>
    <n v="4356"/>
    <n v="2950"/>
    <n v="612176.51983040839"/>
    <n v="209398.9105136049"/>
    <n v="88819.838383513124"/>
    <n v="54383.602941018617"/>
    <n v="34597.729512155849"/>
    <n v="22742.16486878119"/>
    <n v="15387.53494338002"/>
    <n v="10654.80873718671"/>
    <n v="8276.0960875865403"/>
    <n v="5604.7941823646224"/>
  </r>
  <r>
    <n v="4854"/>
    <n v="4294213"/>
    <s v="otc!cik!Ciklovita_2025!aignet!aignet!bn!banner!mum_wteens!pink_budilnik!bn__TlTYp"/>
    <s v="aignet"/>
    <s v="banner"/>
    <n v="594965"/>
    <n v="1102"/>
    <n v="236395"/>
    <n v="0.83316483005139697"/>
    <n v="39439"/>
    <n v="0.18522097938534199"/>
    <n v="2.516825651980795"/>
    <x v="0"/>
    <n v="1.8368900085829489"/>
    <n v="172181"/>
    <n v="96024"/>
    <n v="35046"/>
    <n v="11408"/>
    <n v="3685"/>
    <n v="2106"/>
    <n v="1316"/>
    <n v="968"/>
    <n v="684"/>
    <n v="480"/>
    <n v="316277.55856782082"/>
    <n v="176385.52618416911"/>
    <n v="64375.647240798033"/>
    <n v="20955.241217914281"/>
    <n v="6768.9396816281669"/>
    <n v="3868.49035807569"/>
    <n v="2417.3472512951612"/>
    <n v="1778.109528308295"/>
    <n v="1256.4327658707371"/>
    <n v="881.70720411981551"/>
  </r>
  <r>
    <n v="4855"/>
    <n v="4294213"/>
    <s v="otc!cik!Ciklovita_2025!aignet!aignet!bn!banner!mum_wteens!pink_budilnik!bn__TlTYp"/>
    <s v="aignet"/>
    <s v="banner"/>
    <n v="819366"/>
    <n v="1653"/>
    <n v="384360"/>
    <n v="0.8479030075970444"/>
    <n v="58460"/>
    <n v="0.20174134635803781"/>
    <n v="2.131767093349985"/>
    <x v="0"/>
    <n v="1.726584049612377"/>
    <n v="314106"/>
    <n v="114508"/>
    <n v="27297"/>
    <n v="8176"/>
    <n v="4325"/>
    <n v="2412"/>
    <n v="1610"/>
    <n v="1040"/>
    <n v="765"/>
    <n v="320"/>
    <n v="542330.40948754526"/>
    <n v="197707.68635301411"/>
    <n v="47130.564802269051"/>
    <n v="14116.551189630791"/>
    <n v="7467.4760145735308"/>
    <n v="4164.5207276650544"/>
    <n v="2779.800319875927"/>
    <n v="1795.647411596872"/>
    <n v="1320.836797953468"/>
    <n v="552.50689587596059"/>
  </r>
  <r>
    <n v="4856"/>
    <n v="4294213"/>
    <s v="otc!cik!Ciklovita_2025!aignet!aignet!bn!banner!mum_wteens!pink_budilnik!bn__TlTYp"/>
    <s v="aignet"/>
    <s v="banner"/>
    <n v="855732"/>
    <n v="1834"/>
    <n v="380603"/>
    <n v="0.80508035932454547"/>
    <n v="74187"/>
    <n v="0.21431943645907831"/>
    <n v="2.2483585258129861"/>
    <x v="0"/>
    <n v="1.821361297998642"/>
    <n v="312222"/>
    <n v="108838"/>
    <n v="28833"/>
    <n v="9148"/>
    <n v="4235"/>
    <n v="2436"/>
    <n v="1617"/>
    <n v="840"/>
    <n v="972"/>
    <n v="690"/>
    <n v="568669.06718373206"/>
    <n v="198233.3209515762"/>
    <n v="52515.310305194842"/>
    <n v="16661.813154091578"/>
    <n v="7713.4650970242492"/>
    <n v="4436.8361219246917"/>
    <n v="2945.1412188638042"/>
    <n v="1529.9434903188589"/>
    <n v="1770.3631816546799"/>
    <n v="1256.7392956190629"/>
  </r>
  <r>
    <n v="4857"/>
    <n v="4294213"/>
    <s v="otc!cik!Ciklovita_2025!aignet!aignet!bn!banner!mum_wteens!pink_budilnik!bn__TlTYp"/>
    <s v="aignet"/>
    <s v="banner"/>
    <n v="678573"/>
    <n v="1194"/>
    <n v="278349"/>
    <n v="0.77578507557059662"/>
    <n v="62410"/>
    <n v="0.1759574872563453"/>
    <n v="2.4378496060700781"/>
    <x v="0"/>
    <n v="2.0768934118907341"/>
    <n v="238324"/>
    <n v="68026"/>
    <n v="13893"/>
    <n v="3068"/>
    <n v="1335"/>
    <n v="774"/>
    <n v="546"/>
    <n v="336"/>
    <n v="243"/>
    <n v="180"/>
    <n v="494973.54549544718"/>
    <n v="141282.75123727901"/>
    <n v="28854.280171397961"/>
    <n v="6371.9089876807711"/>
    <n v="2772.65270487413"/>
    <n v="1607.515500803428"/>
    <n v="1133.98380289234"/>
    <n v="697.83618639528652"/>
    <n v="504.68509908944827"/>
    <n v="373.84081414033199"/>
  </r>
  <r>
    <n v="4858"/>
    <n v="4294214"/>
    <s v="otc!cik!Ciklovita_2025!aignet!aignet!bn!banner!mum_wteens!pink_kiss!bn__TlTYp"/>
    <s v="aignet"/>
    <s v="banner"/>
    <n v="1054537"/>
    <n v="2316"/>
    <n v="406656"/>
    <n v="0.84171142193893611"/>
    <n v="64369"/>
    <n v="0.21962245042136971"/>
    <n v="2.5931917886370792"/>
    <x v="0"/>
    <n v="1.9128569588727511"/>
    <n v="321588"/>
    <n v="108278"/>
    <n v="45663"/>
    <n v="27136"/>
    <n v="16845"/>
    <n v="11508"/>
    <n v="7581"/>
    <n v="5512"/>
    <n v="4068"/>
    <n v="3110"/>
    <n v="615151.84368997021"/>
    <n v="207120.32579282371"/>
    <n v="87346.787313006425"/>
    <n v="51907.286435970971"/>
    <n v="32222.075472211491"/>
    <n v="22013.157882707619"/>
    <n v="14501.36860521432"/>
    <n v="10543.6675573066"/>
    <n v="7781.5021086943507"/>
    <n v="5948.985142094255"/>
  </r>
  <r>
    <n v="4859"/>
    <n v="4294214"/>
    <s v="otc!cik!Ciklovita_2025!aignet!aignet!bn!banner!mum_wteens!pink_kiss!bn__TlTYp"/>
    <s v="aignet"/>
    <s v="banner"/>
    <n v="602696"/>
    <n v="1128"/>
    <n v="240064"/>
    <n v="0.83089092908557716"/>
    <n v="40597"/>
    <n v="0.18715903208250931"/>
    <n v="2.5105638496400959"/>
    <x v="0"/>
    <n v="1.820360873005805"/>
    <n v="174100"/>
    <n v="98100"/>
    <n v="35985"/>
    <n v="11736"/>
    <n v="4575"/>
    <n v="2724"/>
    <n v="1659"/>
    <n v="976"/>
    <n v="621"/>
    <n v="610"/>
    <n v="316924.82799031067"/>
    <n v="178577.40164186951"/>
    <n v="65505.686015113897"/>
    <n v="21363.755205596131"/>
    <n v="8328.1509940015585"/>
    <n v="4958.663018067813"/>
    <n v="3019.9786883166312"/>
    <n v="1776.672212053666"/>
    <n v="1130.4441021366049"/>
    <n v="1110.4201325335409"/>
  </r>
  <r>
    <n v="4860"/>
    <n v="4294214"/>
    <s v="otc!cik!Ciklovita_2025!aignet!aignet!bn!banner!mum_wteens!pink_kiss!bn__TlTYp"/>
    <s v="aignet"/>
    <s v="banner"/>
    <n v="811512"/>
    <n v="1692"/>
    <n v="381513"/>
    <n v="0.84990288666441249"/>
    <n v="57264"/>
    <n v="0.20849968946854761"/>
    <n v="2.1270887230579301"/>
    <x v="0"/>
    <n v="1.7361627839808991"/>
    <n v="312957"/>
    <n v="113132"/>
    <n v="26388"/>
    <n v="7088"/>
    <n v="3450"/>
    <n v="1782"/>
    <n v="1078"/>
    <n v="704"/>
    <n v="468"/>
    <n v="370"/>
    <n v="543344.29638631025"/>
    <n v="196415.5680773271"/>
    <n v="45813.86354368797"/>
    <n v="12305.92181285661"/>
    <n v="5989.7616047341025"/>
    <n v="3093.8420810539619"/>
    <n v="1871.5834811314089"/>
    <n v="1222.258599922553"/>
    <n v="812.52418290306082"/>
    <n v="642.3802300729327"/>
  </r>
  <r>
    <n v="4861"/>
    <n v="4294214"/>
    <s v="otc!cik!Ciklovita_2025!aignet!aignet!bn!banner!mum_wteens!pink_kiss!bn__TlTYp"/>
    <s v="aignet"/>
    <s v="banner"/>
    <n v="842462"/>
    <n v="1887"/>
    <n v="369273"/>
    <n v="0.81583273079808161"/>
    <n v="68008"/>
    <n v="0.2239863637766451"/>
    <n v="2.281406980743244"/>
    <x v="0"/>
    <n v="1.8437925404558371"/>
    <n v="302090"/>
    <n v="107256"/>
    <n v="27813"/>
    <n v="9144"/>
    <n v="4220"/>
    <n v="2244"/>
    <n v="1456"/>
    <n v="1104"/>
    <n v="891"/>
    <n v="700"/>
    <n v="556991.28854630364"/>
    <n v="197757.81271913121"/>
    <n v="51281.401927698193"/>
    <n v="16859.638989928171"/>
    <n v="7780.804520723631"/>
    <n v="4137.4704607828971"/>
    <n v="2684.5619389036979"/>
    <n v="2035.5469646632439"/>
    <n v="1642.8191535461499"/>
    <n v="1290.6547783190861"/>
  </r>
  <r>
    <n v="4862"/>
    <n v="4294214"/>
    <s v="otc!cik!Ciklovita_2025!aignet!aignet!bn!banner!mum_wteens!pink_kiss!bn__TlTYp"/>
    <s v="aignet"/>
    <s v="banner"/>
    <n v="679964"/>
    <n v="1225"/>
    <n v="279432"/>
    <n v="0.77631051561739528"/>
    <n v="62506"/>
    <n v="0.1801565965256984"/>
    <n v="2.4333791405422431"/>
    <x v="0"/>
    <n v="2.0742245649998781"/>
    <n v="239444"/>
    <n v="67696"/>
    <n v="14244"/>
    <n v="3188"/>
    <n v="1285"/>
    <n v="690"/>
    <n v="420"/>
    <n v="400"/>
    <n v="279"/>
    <n v="170"/>
    <n v="496660.62674183078"/>
    <n v="140416.70615223181"/>
    <n v="29545.25470385826"/>
    <n v="6612.6279132196114"/>
    <n v="2665.3785660248432"/>
    <n v="1431.2149498499159"/>
    <n v="871.17431729994883"/>
    <n v="829.68982599995127"/>
    <n v="578.70865363496603"/>
    <n v="352.6181760499793"/>
  </r>
  <r>
    <n v="4863"/>
    <n v="4294215"/>
    <s v="otc!cik!Ciklovita_2025!byyd!byyd!fsc!banner!mum_wteens!orange_girl!bn__ybcKC"/>
    <s v="byyd"/>
    <s v="banner"/>
    <n v="1756313"/>
    <n v="7501"/>
    <n v="1375396"/>
    <n v="0.77111900863460414"/>
    <n v="314802"/>
    <n v="0.42708788239909401"/>
    <n v="1.2769507836288601"/>
    <x v="0"/>
    <n v="1.0004163861329181"/>
    <n v="1064117"/>
    <n v="499688"/>
    <n v="163338"/>
    <n v="26304"/>
    <n v="1670"/>
    <n v="240"/>
    <n v="105"/>
    <n v="64"/>
    <n v="36"/>
    <n v="20"/>
    <n v="1064560.0835626021"/>
    <n v="499896.06315398542"/>
    <n v="163406.0116781785"/>
    <n v="26314.952620840271"/>
    <n v="1670.6953648419731"/>
    <n v="240.09993267190029"/>
    <n v="105.0437205439564"/>
    <n v="64.026648712506741"/>
    <n v="36.014989900785039"/>
    <n v="20.008327722658361"/>
  </r>
  <r>
    <n v="4864"/>
    <n v="4294215"/>
    <s v="otc!cik!Ciklovita_2025!byyd!byyd!fsc!banner!mum_wteens!orange_girl!bn__ybcKC"/>
    <s v="byyd"/>
    <s v="banner"/>
    <n v="1165408"/>
    <n v="4752"/>
    <n v="952722"/>
    <n v="0.48462300650137191"/>
    <n v="491011"/>
    <n v="0.40775419423927067"/>
    <n v="1.2232403576279329"/>
    <x v="0"/>
    <n v="1.000181085258544"/>
    <n v="774884"/>
    <n v="292786"/>
    <n v="85254"/>
    <n v="11608"/>
    <n v="375"/>
    <n v="138"/>
    <n v="49"/>
    <n v="16"/>
    <n v="27"/>
    <n v="60"/>
    <n v="775024.32006948174"/>
    <n v="292839.01922850811"/>
    <n v="85269.438242631935"/>
    <n v="11610.102037681179"/>
    <n v="375.06790697195407"/>
    <n v="138.02498976567909"/>
    <n v="49.008873177668669"/>
    <n v="16.002897364136711"/>
    <n v="27.00488930198069"/>
    <n v="60.010865115512651"/>
  </r>
  <r>
    <n v="4865"/>
    <n v="4294215"/>
    <s v="otc!cik!Ciklovita_2025!byyd!byyd!fsc!banner!mum_wteens!orange_girl!bn__ybcKC"/>
    <s v="byyd"/>
    <s v="banner"/>
    <n v="1349503"/>
    <n v="6117"/>
    <n v="1059630"/>
    <n v="0.67973443560488089"/>
    <n v="339363"/>
    <n v="0.45327798456172391"/>
    <n v="1.273560582467465"/>
    <x v="0"/>
    <n v="1.0003565546002959"/>
    <n v="823966"/>
    <n v="380312"/>
    <n v="117297"/>
    <n v="21044"/>
    <n v="3515"/>
    <n v="1188"/>
    <n v="665"/>
    <n v="464"/>
    <n v="351"/>
    <n v="220"/>
    <n v="824259.78886778723"/>
    <n v="380447.60199314769"/>
    <n v="117338.8227849509"/>
    <n v="21051.50333500862"/>
    <n v="3516.253289420039"/>
    <n v="1188.423586865151"/>
    <n v="665.23710880919668"/>
    <n v="464.16544133453721"/>
    <n v="351.12515066470382"/>
    <n v="220.0784420120651"/>
  </r>
  <r>
    <n v="4866"/>
    <n v="4294215"/>
    <s v="otc!cik!Ciklovita_2025!byyd!byyd!fsc!banner!mum_wteens!orange_girl!bn__ybcKC"/>
    <s v="byyd"/>
    <s v="banner"/>
    <n v="1735021"/>
    <n v="8044"/>
    <n v="1334590"/>
    <n v="0.76328760143564689"/>
    <n v="315914"/>
    <n v="0.46362551231368382"/>
    <n v="1.300040461864693"/>
    <x v="0"/>
    <n v="1.000174091596391"/>
    <n v="1010768"/>
    <n v="511608"/>
    <n v="180600"/>
    <n v="29720"/>
    <n v="1585"/>
    <n v="258"/>
    <n v="70"/>
    <n v="64"/>
    <n v="36"/>
    <n v="10"/>
    <n v="1010943.966214701"/>
    <n v="511697.06665344641"/>
    <n v="180631.4409423082"/>
    <n v="29725.174002244741"/>
    <n v="1585.2759351802799"/>
    <n v="258.04491563186889"/>
    <n v="70.012186411747379"/>
    <n v="64.011141862169026"/>
    <n v="36.006267297470067"/>
    <n v="10.001740915963911"/>
  </r>
  <r>
    <n v="4867"/>
    <n v="4294216"/>
    <s v="otc!cik!Ciklovita_2025!byyd!byyd!fsc!banner!mum_wteens!pink_budilnik!bn__ybcKC"/>
    <s v="byyd"/>
    <s v="banner"/>
    <n v="1758275"/>
    <n v="7657"/>
    <n v="1376311"/>
    <n v="0.77142375524136619"/>
    <n v="314592"/>
    <n v="0.43548364163740028"/>
    <n v="1.27752739024828"/>
    <x v="0"/>
    <n v="1.0004415365243451"/>
    <n v="1063895"/>
    <n v="502162"/>
    <n v="163155"/>
    <n v="26192"/>
    <n v="1615"/>
    <n v="252"/>
    <n v="63"/>
    <n v="24"/>
    <n v="81"/>
    <n v="60"/>
    <n v="1064364.7485005681"/>
    <n v="502383.7228641382"/>
    <n v="163227.03889162949"/>
    <n v="26203.56472464565"/>
    <n v="1615.7130814868169"/>
    <n v="252.111267204135"/>
    <n v="63.027816801033737"/>
    <n v="24.01059687658428"/>
    <n v="81.035764458471945"/>
    <n v="60.026492191460697"/>
  </r>
  <r>
    <n v="4868"/>
    <n v="4294216"/>
    <s v="otc!cik!Ciklovita_2025!byyd!byyd!fsc!banner!mum_wteens!pink_budilnik!bn__ybcKC"/>
    <s v="byyd"/>
    <s v="banner"/>
    <n v="1165870"/>
    <n v="4847"/>
    <n v="953127"/>
    <n v="0.48492068737954119"/>
    <n v="490936"/>
    <n v="0.41574103459219292"/>
    <n v="1.223205302126579"/>
    <x v="0"/>
    <n v="1.000119238486409"/>
    <n v="775092"/>
    <n v="293320"/>
    <n v="84951"/>
    <n v="11808"/>
    <n v="305"/>
    <n v="108"/>
    <n v="49"/>
    <n v="32"/>
    <n v="36"/>
    <n v="30"/>
    <n v="775184.42079690774"/>
    <n v="293354.97503283352"/>
    <n v="84961.12942865894"/>
    <n v="11809.407968047521"/>
    <n v="305.03636773835478"/>
    <n v="108.01287775653221"/>
    <n v="49.00584268583404"/>
    <n v="32.003815631565089"/>
    <n v="36.004292585510733"/>
    <n v="30.003577154592271"/>
  </r>
  <r>
    <n v="4869"/>
    <n v="4294216"/>
    <s v="otc!cik!Ciklovita_2025!byyd!byyd!fsc!banner!mum_wteens!pink_budilnik!bn__ybcKC"/>
    <s v="byyd"/>
    <s v="banner"/>
    <n v="1349311"/>
    <n v="6081"/>
    <n v="1058923"/>
    <n v="0.6800182827268838"/>
    <n v="338836"/>
    <n v="0.45067445533312928"/>
    <n v="1.2742295709886371"/>
    <x v="0"/>
    <n v="1.0004330008964011"/>
    <n v="822740"/>
    <n v="381142"/>
    <n v="117738"/>
    <n v="21124"/>
    <n v="3270"/>
    <n v="1164"/>
    <n v="658"/>
    <n v="416"/>
    <n v="315"/>
    <n v="160"/>
    <n v="823096.2471575049"/>
    <n v="381307.034827656"/>
    <n v="117788.9806595405"/>
    <n v="21133.146710935569"/>
    <n v="3271.4159129312311"/>
    <n v="1164.5040130434111"/>
    <n v="658.28491458983171"/>
    <n v="416.18012837290269"/>
    <n v="315.13639528236632"/>
    <n v="160.06928014342409"/>
  </r>
  <r>
    <n v="4870"/>
    <n v="4294216"/>
    <s v="otc!cik!Ciklovita_2025!byyd!byyd!fsc!banner!mum_wteens!pink_budilnik!bn__ybcKC"/>
    <s v="byyd"/>
    <s v="banner"/>
    <n v="1732952"/>
    <n v="8138"/>
    <n v="1334537"/>
    <n v="0.7641331787728628"/>
    <n v="314773"/>
    <n v="0.46960331272880029"/>
    <n v="1.2985417414429119"/>
    <x v="0"/>
    <n v="1.000066942284209"/>
    <n v="1011555"/>
    <n v="511510"/>
    <n v="178749"/>
    <n v="29068"/>
    <n v="1505"/>
    <n v="264"/>
    <n v="63"/>
    <n v="64"/>
    <n v="18"/>
    <n v="40"/>
    <n v="1011622.715802303"/>
    <n v="511544.24164779577"/>
    <n v="178760.96586636009"/>
    <n v="29069.94587831739"/>
    <n v="1505.1007481377351"/>
    <n v="264.01767276303121"/>
    <n v="63.004217363905177"/>
    <n v="64.00428430618939"/>
    <n v="18.001204961115771"/>
    <n v="40.002677691368369"/>
  </r>
  <r>
    <n v="4871"/>
    <n v="4294217"/>
    <s v="otc!cik!Ciklovita_2025!byyd!byyd!fsc!banner!mum_wteens!pink_kiss!bn__ybcKC"/>
    <s v="byyd"/>
    <s v="banner"/>
    <n v="1753858"/>
    <n v="7464"/>
    <n v="1373270"/>
    <n v="0.77231935453334011"/>
    <n v="312667"/>
    <n v="0.42557607286336752"/>
    <n v="1.2771399651925699"/>
    <x v="0"/>
    <n v="1.000396426344841"/>
    <n v="1061863"/>
    <n v="500370"/>
    <n v="163170"/>
    <n v="25804"/>
    <n v="1550"/>
    <n v="276"/>
    <n v="77"/>
    <n v="32"/>
    <n v="10"/>
    <n v="11"/>
    <n v="1062283.9504678119"/>
    <n v="500568.359850168"/>
    <n v="163234.6848866877"/>
    <n v="25814.229385402268"/>
    <n v="1550.614460834503"/>
    <n v="276.10941367117613"/>
    <n v="77.030524828552743"/>
    <n v="32.012685643034906"/>
    <n v="10.00396426344841"/>
    <n v="11.00436068979325"/>
  </r>
  <r>
    <n v="4872"/>
    <n v="4294217"/>
    <s v="otc!cik!Ciklovita_2025!byyd!byyd!fsc!banner!mum_wteens!pink_kiss!bn__ybcKC"/>
    <s v="byyd"/>
    <s v="banner"/>
    <n v="1165528"/>
    <n v="4815"/>
    <n v="952728"/>
    <n v="0.48489495427866081"/>
    <n v="490755"/>
    <n v="0.41311748838294737"/>
    <n v="1.2233586081232"/>
    <x v="0"/>
    <n v="1.0001141243955911"/>
    <n v="774502"/>
    <n v="293830"/>
    <n v="84870"/>
    <n v="11704"/>
    <n v="305"/>
    <n v="66"/>
    <n v="14"/>
    <n v="40"/>
    <n v="54"/>
    <n v="10"/>
    <n v="774590.38957263413"/>
    <n v="293863.53317115648"/>
    <n v="84879.685737453823"/>
    <n v="11705.335711926"/>
    <n v="305.0348079406553"/>
    <n v="66.007532210109019"/>
    <n v="14.00159774153828"/>
    <n v="40.004564975823641"/>
    <n v="54.006162717361917"/>
    <n v="10.00114124395591"/>
  </r>
  <r>
    <n v="4873"/>
    <n v="4294217"/>
    <s v="otc!cik!Ciklovita_2025!byyd!byyd!fsc!banner!mum_wteens!pink_kiss!bn__ybcKC"/>
    <s v="byyd"/>
    <s v="banner"/>
    <n v="1349505"/>
    <n v="6043"/>
    <n v="1060070"/>
    <n v="0.67889950663635412"/>
    <n v="340389"/>
    <n v="0.44779382069721863"/>
    <n v="1.2730338562547761"/>
    <x v="0"/>
    <n v="1.0004114311130881"/>
    <n v="824438"/>
    <n v="380724"/>
    <n v="116829"/>
    <n v="20992"/>
    <n v="3255"/>
    <n v="1146"/>
    <n v="637"/>
    <n v="448"/>
    <n v="261"/>
    <n v="220"/>
    <n v="824777.19944401213"/>
    <n v="380880.64169909927"/>
    <n v="116877.06708551099"/>
    <n v="21000.63676192594"/>
    <n v="3256.339208273102"/>
    <n v="1146.4715000555991"/>
    <n v="637.26208161903708"/>
    <n v="448.18432113866339"/>
    <n v="261.10738352051601"/>
    <n v="220.09051484487941"/>
  </r>
  <r>
    <n v="4874"/>
    <n v="4294217"/>
    <s v="otc!cik!Ciklovita_2025!byyd!byyd!fsc!banner!mum_wteens!pink_kiss!bn__ybcKC"/>
    <s v="byyd"/>
    <s v="banner"/>
    <n v="1733321"/>
    <n v="8088"/>
    <n v="1333889"/>
    <n v="0.76414229369910092"/>
    <n v="314608"/>
    <n v="0.4666187047869379"/>
    <n v="1.299449204544006"/>
    <x v="0"/>
    <n v="1.0000877006223861"/>
    <n v="1010433"/>
    <n v="511662"/>
    <n v="179712"/>
    <n v="29352"/>
    <n v="1580"/>
    <n v="210"/>
    <n v="91"/>
    <n v="24"/>
    <n v="45"/>
    <n v="60"/>
    <n v="1010521.615602979"/>
    <n v="511706.87307585118"/>
    <n v="179727.7608542502"/>
    <n v="29354.57418866827"/>
    <n v="1580.1385669833701"/>
    <n v="210.01841713070101"/>
    <n v="91.00798075663711"/>
    <n v="24.002104814937258"/>
    <n v="45.003946528007361"/>
    <n v="60.005262037343151"/>
  </r>
  <r>
    <n v="4875"/>
    <n v="4294218"/>
    <s v="otc!cik!Ciklovita_2025!aignet!aignet!mrol!video!w25-44_potrebitely_BAD!otnosheniya!olv__UOolk"/>
    <s v="aignet"/>
    <s v="video"/>
    <n v="1028528"/>
    <n v="15543"/>
    <n v="388011"/>
    <n v="0.58497826092559224"/>
    <n v="161033"/>
    <n v="1.5111888057495759"/>
    <n v="2.6507702101229089"/>
    <x v="6"/>
    <n v="1.979065006234318"/>
    <n v="305303"/>
    <n v="108898"/>
    <n v="48855"/>
    <n v="25680"/>
    <n v="13435"/>
    <n v="7914"/>
    <n v="4242"/>
    <n v="2416"/>
    <n v="1701"/>
    <n v="1260"/>
    <n v="604214.48359835602"/>
    <n v="215516.22104890479"/>
    <n v="96687.22087957761"/>
    <n v="50822.389360097288"/>
    <n v="26588.738358758059"/>
    <n v="15662.320459338391"/>
    <n v="8395.1937564459768"/>
    <n v="4781.4210550621119"/>
    <n v="3366.3895756045749"/>
    <n v="2493.6219078552408"/>
  </r>
  <r>
    <n v="4876"/>
    <n v="4294218"/>
    <s v="otc!cik!Ciklovita_2025!aignet!aignet!mrol!video!w25-44_potrebitely_BAD!otnosheniya!olv__UOolk"/>
    <s v="aignet"/>
    <s v="video"/>
    <n v="1303731"/>
    <n v="18287"/>
    <n v="452819"/>
    <n v="0.53674647044404056"/>
    <n v="209770"/>
    <n v="1.4026666543941959"/>
    <n v="2.8791437638438322"/>
    <x v="6"/>
    <n v="2.174044490394877"/>
    <n v="356493"/>
    <n v="126526"/>
    <n v="64527"/>
    <n v="29832"/>
    <n v="11780"/>
    <n v="5592"/>
    <n v="2688"/>
    <n v="1160"/>
    <n v="612"/>
    <n v="470"/>
    <n v="775031.64251434105"/>
    <n v="275073.15319170232"/>
    <n v="140284.56883171029"/>
    <n v="64856.095237459987"/>
    <n v="25610.24409685166"/>
    <n v="12157.256790288149"/>
    <n v="5843.8315901814303"/>
    <n v="2521.8916088580581"/>
    <n v="1330.5152281216649"/>
    <n v="1021.800910485592"/>
  </r>
  <r>
    <n v="4877"/>
    <n v="4294219"/>
    <s v="otc!cik!Ciklovita_2025!aignet!aignet!mrol!video!w25-44_potrebitely_BAD!plany!olv__UOolk"/>
    <s v="aignet"/>
    <s v="video"/>
    <n v="871406"/>
    <n v="14915"/>
    <n v="351450"/>
    <n v="0.58086783326219948"/>
    <n v="147304"/>
    <n v="1.711601710339383"/>
    <n v="2.479459382557974"/>
    <x v="6"/>
    <n v="1.8339559424267231"/>
    <n v="273935"/>
    <n v="101514"/>
    <n v="43560"/>
    <n v="29852"/>
    <n v="12755"/>
    <n v="6588"/>
    <n v="3542"/>
    <n v="1584"/>
    <n v="1161"/>
    <n v="660"/>
    <n v="502384.72108866437"/>
    <n v="186172.20353950639"/>
    <n v="79887.12085210807"/>
    <n v="54747.252793322543"/>
    <n v="23392.108045652851"/>
    <n v="12082.101748707249"/>
    <n v="6495.8719480754544"/>
    <n v="2904.9862128039299"/>
    <n v="2129.222849157426"/>
    <n v="1210.4109220016369"/>
  </r>
  <r>
    <n v="4878"/>
    <n v="4294219"/>
    <s v="otc!cik!Ciklovita_2025!aignet!aignet!mrol!video!w25-44_potrebitely_BAD!plany!olv__UOolk"/>
    <s v="aignet"/>
    <s v="video"/>
    <n v="1349328"/>
    <n v="17349"/>
    <n v="468980"/>
    <n v="0.53040641391957011"/>
    <n v="220230"/>
    <n v="1.285751129451105"/>
    <n v="2.8771546761055911"/>
    <x v="6"/>
    <n v="2.168399839940605"/>
    <n v="368343"/>
    <n v="132504"/>
    <n v="67452"/>
    <n v="30096"/>
    <n v="12980"/>
    <n v="5904"/>
    <n v="2730"/>
    <n v="1272"/>
    <n v="648"/>
    <n v="340"/>
    <n v="798714.90224324213"/>
    <n v="287321.65239148989"/>
    <n v="146262.90600367359"/>
    <n v="65260.161582852437"/>
    <n v="28145.829922429049"/>
    <n v="12802.232655009329"/>
    <n v="5919.7315630378507"/>
    <n v="2758.2045964044491"/>
    <n v="1405.1230962815121"/>
    <n v="737.2559455798056"/>
  </r>
  <r>
    <n v="4879"/>
    <n v="4294220"/>
    <s v="otc!cik!Ciklovita_2025!aignet!aignet!mrol!video!w25-44_potrebitely_BAD!obzhorstvo!olv__UOolk"/>
    <s v="aignet"/>
    <s v="video"/>
    <n v="1007006"/>
    <n v="15431"/>
    <n v="384569"/>
    <n v="0.58210100138076659"/>
    <n v="160711"/>
    <n v="1.5323642560223081"/>
    <n v="2.6185313948862232"/>
    <x v="6"/>
    <n v="1.9832283298638529"/>
    <n v="304551"/>
    <n v="107676"/>
    <n v="47916"/>
    <n v="23184"/>
    <n v="11025"/>
    <n v="6330"/>
    <n v="3220"/>
    <n v="1656"/>
    <n v="1413"/>
    <n v="790"/>
    <n v="603994.17108836642"/>
    <n v="213546.09364642031"/>
    <n v="95028.368653756392"/>
    <n v="45979.165599563567"/>
    <n v="21865.092336748981"/>
    <n v="12553.835328038191"/>
    <n v="6385.9952221616077"/>
    <n v="3284.2261142545408"/>
    <n v="2802.3016300976251"/>
    <n v="1566.7503805924439"/>
  </r>
  <r>
    <n v="4880"/>
    <n v="4294220"/>
    <s v="otc!cik!Ciklovita_2025!aignet!aignet!mrol!video!w25-44_potrebitely_BAD!obzhorstvo!olv__UOolk"/>
    <s v="aignet"/>
    <s v="video"/>
    <n v="1258318"/>
    <n v="18250"/>
    <n v="452396"/>
    <n v="0.50418217667707055"/>
    <n v="224306"/>
    <n v="1.4503487989522521"/>
    <n v="2.781452532736806"/>
    <x v="6"/>
    <n v="2.0953318213456691"/>
    <n v="356657"/>
    <n v="124248"/>
    <n v="58791"/>
    <n v="42884"/>
    <n v="9775"/>
    <n v="4158"/>
    <n v="2037"/>
    <n v="1024"/>
    <n v="630"/>
    <n v="330"/>
    <n v="747314.76140568231"/>
    <n v="260340.7881385567"/>
    <n v="123186.6531087332"/>
    <n v="89856.20982658767"/>
    <n v="20481.86855365392"/>
    <n v="8712.3897131552912"/>
    <n v="4268.1909200811278"/>
    <n v="2145.6197850579651"/>
    <n v="1320.059047447771"/>
    <n v="691.45950104407075"/>
  </r>
  <r>
    <n v="4881"/>
    <n v="4294221"/>
    <s v="otc!cik!Ciklovita_2025!mts!mts!15unskip!video!w25-44_potrebitely_BAD!otnosheniya!olv__puDfX"/>
    <s v="mts"/>
    <s v="video"/>
    <n v="1099423"/>
    <n v="10426"/>
    <n v="207068"/>
    <n v="0.70335348774315687"/>
    <n v="61426"/>
    <n v="0.94831561646427265"/>
    <n v="5.3094780458593309"/>
    <x v="6"/>
    <n v="3.8118423288017951"/>
    <n v="136915"/>
    <n v="120078"/>
    <n v="27915"/>
    <n v="2400"/>
    <n v="600"/>
    <n v="330"/>
    <n v="98"/>
    <n v="32"/>
    <n v="45"/>
    <n v="10"/>
    <n v="521898.3924478977"/>
    <n v="457718.4031578619"/>
    <n v="106407.5786085021"/>
    <n v="9148.4215891243075"/>
    <n v="2287.1053972810769"/>
    <n v="1257.907968504592"/>
    <n v="373.56054822257579"/>
    <n v="121.9789545216574"/>
    <n v="171.5329047960808"/>
    <n v="38.118423288017937"/>
  </r>
  <r>
    <n v="4882"/>
    <n v="4294221"/>
    <s v="otc!cik!Ciklovita_2025!mts!mts!15unskip!video!w25-44_potrebitely_BAD!otnosheniya!olv__puDfX"/>
    <s v="mts"/>
    <s v="video"/>
    <n v="1397565"/>
    <n v="16572"/>
    <n v="329384"/>
    <n v="0.78209020474582858"/>
    <n v="71776"/>
    <n v="1.185776690171835"/>
    <n v="4.2429656571053842"/>
    <x v="6"/>
    <n v="2.0055060958809752"/>
    <n v="186188"/>
    <n v="99722"/>
    <n v="69171"/>
    <n v="56468"/>
    <n v="265155"/>
    <n v="12924"/>
    <n v="2548"/>
    <n v="1312"/>
    <n v="936"/>
    <n v="2440"/>
    <n v="373401.16897988698"/>
    <n v="199993.07889344261"/>
    <n v="138722.86215818289"/>
    <n v="113246.91822220691"/>
    <n v="531769.96885332"/>
    <n v="25919.16078316572"/>
    <n v="5110.0295323047249"/>
    <n v="2631.2239977958388"/>
    <n v="1877.153705744593"/>
    <n v="4893.434873949579"/>
  </r>
  <r>
    <n v="4883"/>
    <n v="4294222"/>
    <s v="otc!cik!Ciklovita_2025!mts!mts!15unskip!video!w25-44_potrebitely_BAD!plany!olv__puDfX"/>
    <s v="mts"/>
    <s v="video"/>
    <n v="1099324"/>
    <n v="8710"/>
    <n v="186059"/>
    <n v="0.69617701911759178"/>
    <n v="56529"/>
    <n v="0.79230508930943011"/>
    <n v="5.908469893958368"/>
    <x v="6"/>
    <n v="4.2095661863533849"/>
    <n v="121517"/>
    <n v="109948"/>
    <n v="26475"/>
    <n v="2260"/>
    <n v="480"/>
    <n v="300"/>
    <n v="77"/>
    <n v="64"/>
    <n v="18"/>
    <n v="10"/>
    <n v="511533.8542671043"/>
    <n v="462833.38305718201"/>
    <n v="111448.2647837059"/>
    <n v="9513.6195811586495"/>
    <n v="2020.591769449625"/>
    <n v="1262.8698559060149"/>
    <n v="324.13659634921072"/>
    <n v="269.41223592661657"/>
    <n v="75.772191354360928"/>
    <n v="42.095661863533849"/>
  </r>
  <r>
    <n v="4884"/>
    <n v="4294222"/>
    <s v="otc!cik!Ciklovita_2025!mts!mts!15unskip!video!w25-44_potrebitely_BAD!plany!olv__puDfX"/>
    <s v="mts"/>
    <s v="video"/>
    <n v="1397022"/>
    <n v="16389"/>
    <n v="333301"/>
    <n v="0.74476824251952434"/>
    <n v="85069"/>
    <n v="1.173138289876609"/>
    <n v="4.1914725728395652"/>
    <x v="6"/>
    <n v="1.9658922364662339"/>
    <n v="187825"/>
    <n v="98682"/>
    <n v="71379"/>
    <n v="55968"/>
    <n v="275195"/>
    <n v="13392"/>
    <n v="2702"/>
    <n v="1648"/>
    <n v="1179"/>
    <n v="2660"/>
    <n v="369243.70931427041"/>
    <n v="193998.1776789609"/>
    <n v="140323.42194672331"/>
    <n v="110027.0566905422"/>
    <n v="541003.71401432529"/>
    <n v="26327.228830755808"/>
    <n v="5311.8408229317647"/>
    <n v="3239.7904056963539"/>
    <n v="2317.7869467936898"/>
    <n v="5229.2733490001829"/>
  </r>
  <r>
    <n v="4885"/>
    <n v="4294223"/>
    <s v="otc!cik!Ciklovita_2025!mts!mts!15unskip!video!w25-44_potrebitely_BAD!obzhorstvo!olv__puDfX"/>
    <s v="mts"/>
    <s v="video"/>
    <n v="1099410"/>
    <n v="10625"/>
    <n v="201855"/>
    <n v="0.69645537638403798"/>
    <n v="61272"/>
    <n v="0.96642744744908637"/>
    <n v="5.4465334026900498"/>
    <x v="6"/>
    <n v="3.9068463358990209"/>
    <n v="133029"/>
    <n v="118406"/>
    <n v="26472"/>
    <n v="2328"/>
    <n v="625"/>
    <n v="360"/>
    <n v="98"/>
    <n v="40"/>
    <n v="18"/>
    <n v="30"/>
    <n v="519723.86121831089"/>
    <n v="462594.04724845948"/>
    <n v="103422.03620391891"/>
    <n v="9095.138269972922"/>
    <n v="2441.778959936888"/>
    <n v="1406.4646809236481"/>
    <n v="382.87094091810411"/>
    <n v="156.27385343596089"/>
    <n v="70.323234046182378"/>
    <n v="117.2053900769706"/>
  </r>
  <r>
    <n v="4886"/>
    <n v="4294223"/>
    <s v="otc!cik!Ciklovita_2025!mts!mts!15unskip!video!w25-44_potrebitely_BAD!obzhorstvo!olv__puDfX"/>
    <s v="mts"/>
    <s v="video"/>
    <n v="1397309"/>
    <n v="16317"/>
    <n v="342451"/>
    <n v="0.77327851283833304"/>
    <n v="77641"/>
    <n v="1.167744571887821"/>
    <n v="4.0803180601020292"/>
    <x v="6"/>
    <n v="1.9235949642417109"/>
    <n v="191906"/>
    <n v="104810"/>
    <n v="76224"/>
    <n v="60204"/>
    <n v="271980"/>
    <n v="13104"/>
    <n v="3003"/>
    <n v="1488"/>
    <n v="1116"/>
    <n v="2570"/>
    <n v="369149.41520776978"/>
    <n v="201611.9882021737"/>
    <n v="146624.1025543602"/>
    <n v="115808.11122720801"/>
    <n v="523179.35837446048"/>
    <n v="25206.788411423378"/>
    <n v="5776.5556776178582"/>
    <n v="2862.3093067916661"/>
    <n v="2146.7319800937489"/>
    <n v="4943.6390581011974"/>
  </r>
  <r>
    <n v="4887"/>
    <n v="4294224"/>
    <s v="otc!cik!Ciklovita_2025!byyd!byyd!fsc!banner!w25-44_potrebitely_BAD!orange_girl!bn__RagLW"/>
    <s v="byyd"/>
    <s v="banner"/>
    <n v="1722442"/>
    <n v="7268"/>
    <n v="1373617"/>
    <n v="0.74605366707022402"/>
    <n v="348825"/>
    <n v="0.42195905580565268"/>
    <n v="1.253946332929776"/>
    <x v="6"/>
    <n v="1.0000168368445901"/>
    <n v="1082880"/>
    <n v="476236"/>
    <n v="142176"/>
    <n v="20260"/>
    <n v="635"/>
    <n v="96"/>
    <n v="70"/>
    <n v="32"/>
    <n v="18"/>
    <n v="10"/>
    <n v="1082898.232282269"/>
    <n v="476244.01831151999"/>
    <n v="142178.3937952164"/>
    <n v="20260.34111447139"/>
    <n v="635.01069139631443"/>
    <n v="96.001616337080605"/>
    <n v="70.001178579121273"/>
    <n v="32.000538779026868"/>
    <n v="18.000303063202619"/>
    <n v="10.0001683684459"/>
  </r>
  <r>
    <n v="4888"/>
    <n v="4294224"/>
    <s v="otc!cik!Ciklovita_2025!byyd!byyd!fsc!banner!w25-44_potrebitely_BAD!orange_girl!bn__RagLW"/>
    <s v="byyd"/>
    <s v="banner"/>
    <n v="1685935"/>
    <n v="7801"/>
    <n v="1323610"/>
    <n v="0.7393658252808607"/>
    <n v="344978"/>
    <n v="0.46271060272193182"/>
    <n v="1.2737399989422871"/>
    <x v="6"/>
    <n v="1.000037962572462"/>
    <n v="1025331"/>
    <n v="480396"/>
    <n v="157005"/>
    <n v="22572"/>
    <n v="350"/>
    <n v="78"/>
    <n v="77"/>
    <n v="24"/>
    <n v="18"/>
    <n v="20"/>
    <n v="1025369.924202385"/>
    <n v="480414.23706796073"/>
    <n v="157010.96031368949"/>
    <n v="22572.85689118562"/>
    <n v="350.01328690036189"/>
    <n v="78.002961080652071"/>
    <n v="77.002923118079607"/>
    <n v="24.000911101739099"/>
    <n v="18.00068332630433"/>
    <n v="20.000759251449249"/>
  </r>
  <r>
    <n v="4889"/>
    <n v="4294225"/>
    <s v="otc!cik!Ciklovita_2025!byyd!byyd!fsc!banner!w25-44_potrebitely_BAD!pink_budilnik!bn__RagLW"/>
    <s v="byyd"/>
    <s v="banner"/>
    <n v="1725870"/>
    <n v="7295"/>
    <n v="1376526"/>
    <n v="0.74548174171791892"/>
    <n v="350351"/>
    <n v="0.42268537027701969"/>
    <n v="1.2537867065351469"/>
    <x v="6"/>
    <n v="1.0000266539345839"/>
    <n v="1085301"/>
    <n v="477098"/>
    <n v="142509"/>
    <n v="20016"/>
    <n v="635"/>
    <n v="126"/>
    <n v="77"/>
    <n v="16"/>
    <n v="36"/>
    <n v="10"/>
    <n v="1085329.9275418581"/>
    <n v="477110.71653888229"/>
    <n v="142512.7984255637"/>
    <n v="20016.533505154639"/>
    <n v="635.01692524846101"/>
    <n v="126.0033583957576"/>
    <n v="77.002052352962991"/>
    <n v="16.000426462953349"/>
    <n v="36.000959541645038"/>
    <n v="10.000266539345841"/>
  </r>
  <r>
    <n v="4890"/>
    <n v="4294225"/>
    <s v="otc!cik!Ciklovita_2025!byyd!byyd!fsc!banner!w25-44_potrebitely_BAD!pink_budilnik!bn__RagLW"/>
    <s v="byyd"/>
    <s v="banner"/>
    <n v="1687191"/>
    <n v="7807"/>
    <n v="1323780"/>
    <n v="0.73933735212799712"/>
    <n v="345060"/>
    <n v="0.46272176653384228"/>
    <n v="1.2745252232244031"/>
    <x v="6"/>
    <n v="1.0000243013365731"/>
    <n v="1024678"/>
    <n v="481612"/>
    <n v="157479"/>
    <n v="22740"/>
    <n v="415"/>
    <n v="120"/>
    <n v="56"/>
    <n v="16"/>
    <n v="22"/>
    <n v="12"/>
    <n v="1024702.901044957"/>
    <n v="481623.70381530991"/>
    <n v="157482.82695018229"/>
    <n v="22740.55261239368"/>
    <n v="415.01008505467797"/>
    <n v="120.00291616038881"/>
    <n v="56.001360874848118"/>
    <n v="16.000388821385179"/>
    <n v="22.000534629404619"/>
    <n v="12.000291616038879"/>
  </r>
  <r>
    <n v="4891"/>
    <n v="4294226"/>
    <s v="otc!cik!Ciklovita_2025!byyd!byyd!fsc!banner!w25-44_potrebitely_BAD!pink_kiss!bn__RagLW"/>
    <s v="byyd"/>
    <s v="banner"/>
    <n v="1692563"/>
    <n v="7211"/>
    <n v="1352402"/>
    <n v="0.74723565921966983"/>
    <n v="341839"/>
    <n v="0.42604027146995421"/>
    <n v="1.25152358544279"/>
    <x v="6"/>
    <n v="1.000043722588448"/>
    <n v="1068111"/>
    <n v="467334"/>
    <n v="136968"/>
    <n v="19208"/>
    <n v="670"/>
    <n v="90"/>
    <n v="21"/>
    <n v="48"/>
    <n v="27"/>
    <n v="12"/>
    <n v="1068157.70057767"/>
    <n v="467354.43305214978"/>
    <n v="136973.98859549459"/>
    <n v="19208.839823478909"/>
    <n v="670.02929413426034"/>
    <n v="90.003935032960342"/>
    <n v="21.000918174357409"/>
    <n v="48.00209868424551"/>
    <n v="27.001180509888101"/>
    <n v="12.000524671061379"/>
  </r>
  <r>
    <n v="4892"/>
    <n v="4294226"/>
    <s v="otc!cik!Ciklovita_2025!byyd!byyd!fsc!banner!w25-44_potrebitely_BAD!pink_kiss!bn__RagLW"/>
    <s v="byyd"/>
    <s v="banner"/>
    <n v="1660654"/>
    <n v="7685"/>
    <n v="1305522"/>
    <n v="0.74159914578230013"/>
    <n v="337348"/>
    <n v="0.46276948720202998"/>
    <n v="1.2720229915696559"/>
    <x v="6"/>
    <n v="1.0000632320997449"/>
    <n v="1012891"/>
    <n v="472276"/>
    <n v="152259"/>
    <n v="22472"/>
    <n v="440"/>
    <n v="72"/>
    <n v="84"/>
    <n v="8"/>
    <n v="27"/>
    <n v="20"/>
    <n v="1012955.0472247429"/>
    <n v="472305.86300313933"/>
    <n v="152268.62765627509"/>
    <n v="22473.42095174548"/>
    <n v="440.02782212388797"/>
    <n v="72.00455271118166"/>
    <n v="84.00531149637861"/>
    <n v="8.0005058567979628"/>
    <n v="27.001707266693121"/>
    <n v="20.001264641994911"/>
  </r>
  <r>
    <n v="4893"/>
    <n v="4294724"/>
    <s v="chery!chr!Chery_Digital_25!mts!mts!inst!video!All30-55_MSK!Tiggo_8!smartTV__EOdtF"/>
    <s v="mts"/>
    <s v="video"/>
    <n v="2174"/>
    <n v="0"/>
    <n v="244"/>
    <n v="0"/>
    <n v="244"/>
    <n v="0"/>
    <n v="8.9098360655737707"/>
    <x v="19"/>
    <n v="-217.4"/>
    <n v="-1"/>
    <n v="-1"/>
    <n v="-1"/>
    <n v="-1"/>
    <n v="-1"/>
    <n v="-1"/>
    <n v="-1"/>
    <n v="-1"/>
    <n v="-1"/>
    <n v="-1"/>
    <n v="217.4"/>
    <n v="217.4"/>
    <n v="217.4"/>
    <n v="217.4"/>
    <n v="217.4"/>
    <n v="217.4"/>
    <n v="217.4"/>
    <n v="217.4"/>
    <n v="217.4"/>
    <n v="217.4"/>
  </r>
  <r>
    <n v="4894"/>
    <n v="4294724"/>
    <s v="chery!chr!Chery_Digital_25!mts!mts!inst!video!All30-55_MSK!Tiggo_8!smartTV__EOdtF"/>
    <s v="mts"/>
    <s v="video"/>
    <n v="6685799"/>
    <n v="39"/>
    <n v="165568"/>
    <n v="9.8799284885968341E-2"/>
    <n v="149210"/>
    <n v="5.8332594204522155E-4"/>
    <n v="40.380985456126787"/>
    <x v="19"/>
    <n v="27.665680448887709"/>
    <n v="137719"/>
    <n v="17156"/>
    <n v="12630"/>
    <n v="10996"/>
    <n v="54670"/>
    <n v="4062"/>
    <n v="1708"/>
    <n v="720"/>
    <n v="603"/>
    <n v="1400"/>
    <n v="3810089.8457403672"/>
    <n v="474632.41378111759"/>
    <n v="349417.5440694518"/>
    <n v="304211.82221596933"/>
    <n v="1512482.7501406909"/>
    <n v="112377.99398338189"/>
    <n v="47252.982206700217"/>
    <n v="19919.289923199151"/>
    <n v="16682.405310679289"/>
    <n v="38731.952628442799"/>
  </r>
  <r>
    <n v="4895"/>
    <n v="4294726"/>
    <s v="chery!chr!Chery_Digital_25!mts!mts!inst!video!All30-55_MSK!Tiggo_9!smartTV__EOdtF"/>
    <s v="mts"/>
    <s v="video"/>
    <n v="6913215"/>
    <n v="48"/>
    <n v="137036"/>
    <n v="1.97028518053699E-4"/>
    <n v="137009"/>
    <n v="6.9432239558584537E-4"/>
    <n v="50.448166905046847"/>
    <x v="19"/>
    <n v="38.865798261690863"/>
    <n v="112621"/>
    <n v="21244"/>
    <n v="36033"/>
    <n v="3592"/>
    <n v="1520"/>
    <n v="2388"/>
    <n v="315"/>
    <n v="96"/>
    <n v="54"/>
    <n v="11"/>
    <n v="4377105.0660298867"/>
    <n v="825665.01827136066"/>
    <n v="1400451.3087635071"/>
    <n v="139605.94735599359"/>
    <n v="59076.013357770113"/>
    <n v="92811.526248917784"/>
    <n v="12242.72645243262"/>
    <n v="3731.116633122323"/>
    <n v="2098.753106131307"/>
    <n v="427.5237808785995"/>
  </r>
  <r>
    <n v="4896"/>
    <n v="4294726"/>
    <s v="chery!chr!Chery_Digital_25!mts!mts!inst!video!All30-55_MSK!Tiggo_9!smartTV__EOdtF"/>
    <s v="mts"/>
    <s v="video"/>
    <n v="3380"/>
    <n v="4"/>
    <n v="529"/>
    <n v="0"/>
    <n v="529"/>
    <n v="0.1183431952662722"/>
    <n v="6.3894139886578447"/>
    <x v="19"/>
    <n v="-338"/>
    <n v="-1"/>
    <n v="-1"/>
    <n v="-1"/>
    <n v="-1"/>
    <n v="-1"/>
    <n v="-1"/>
    <n v="-1"/>
    <n v="-1"/>
    <n v="-1"/>
    <n v="-1"/>
    <n v="338"/>
    <n v="338"/>
    <n v="338"/>
    <n v="338"/>
    <n v="338"/>
    <n v="338"/>
    <n v="338"/>
    <n v="338"/>
    <n v="338"/>
    <n v="338"/>
  </r>
  <r>
    <n v="4897"/>
    <n v="4294726"/>
    <s v="chery!chr!Chery_Digital_25!mts!mts!inst!video!All30-55_MSK!Tiggo_9!smartTV__EOdtF"/>
    <s v="mts"/>
    <s v="video"/>
    <n v="6658791"/>
    <n v="49"/>
    <n v="155539"/>
    <n v="0.1054140762123968"/>
    <n v="139143"/>
    <n v="7.358693192202609E-4"/>
    <n v="42.811069892438553"/>
    <x v="19"/>
    <n v="35.277054625788708"/>
    <n v="136241"/>
    <n v="15642"/>
    <n v="29505"/>
    <n v="3092"/>
    <n v="1505"/>
    <n v="2424"/>
    <n v="210"/>
    <n v="64"/>
    <n v="54"/>
    <n v="20"/>
    <n v="4806181.1992720803"/>
    <n v="551803.68845658703"/>
    <n v="1040849.496733896"/>
    <n v="109076.6529029387"/>
    <n v="53091.967211812007"/>
    <n v="85511.580412911848"/>
    <n v="7408.1814714156299"/>
    <n v="2257.7314960504782"/>
    <n v="1904.960949792591"/>
    <n v="705.54109251577427"/>
  </r>
  <r>
    <n v="4898"/>
    <n v="4294727"/>
    <s v="chery!chr!Chery_Digital_25!mts!mts!inst!video!All30-55_RF!Tiggo_7!inst__cUktx"/>
    <s v="mts"/>
    <s v="video"/>
    <n v="642893"/>
    <n v="5498"/>
    <n v="341052"/>
    <n v="0.50858813318790097"/>
    <n v="167597"/>
    <n v="0.85519674347053087"/>
    <n v="1.885029262399869"/>
    <x v="19"/>
    <n v="1.1558915330787429"/>
    <n v="204730"/>
    <n v="130666"/>
    <n v="195177"/>
    <n v="16628"/>
    <n v="4400"/>
    <n v="2244"/>
    <n v="1064"/>
    <n v="552"/>
    <n v="477"/>
    <n v="250"/>
    <n v="236645.67356721111"/>
    <n v="151035.72306126711"/>
    <n v="225603.44175170979"/>
    <n v="19220.16441203334"/>
    <n v="5085.9227455464697"/>
    <n v="2593.8206002287002"/>
    <n v="1229.868591195783"/>
    <n v="638.05212625946626"/>
    <n v="551.36026127856053"/>
    <n v="288.97288326968578"/>
  </r>
  <r>
    <n v="4899"/>
    <n v="4294728"/>
    <s v="chery!chr!Chery_Digital_25!mts!mts!inst!video!All30-55_RF!Tiggo_8!inst__cUktx"/>
    <s v="mts"/>
    <s v="video"/>
    <n v="1786280"/>
    <n v="16158"/>
    <n v="596835"/>
    <n v="0.76481607144353125"/>
    <n v="140366"/>
    <n v="0.90456143493741181"/>
    <n v="2.9929209915638331"/>
    <x v="19"/>
    <n v="1.551781054211739"/>
    <n v="301084"/>
    <n v="203174"/>
    <n v="478029"/>
    <n v="69952"/>
    <n v="32850"/>
    <n v="51258"/>
    <n v="7812"/>
    <n v="3232"/>
    <n v="2385"/>
    <n v="1340"/>
    <n v="467216.4469262872"/>
    <n v="315281.56390841579"/>
    <n v="741796.34556378331"/>
    <n v="108550.1883042196"/>
    <n v="50976.007630855624"/>
    <n v="79541.193276785314"/>
    <n v="12122.513595502111"/>
    <n v="5015.35636721234"/>
    <n v="3700.9978142949981"/>
    <n v="2079.3866126437301"/>
  </r>
  <r>
    <n v="4900"/>
    <n v="4294729"/>
    <s v="chery!chr!Chery_Digital_25!mts!mts!inst!video!All30-55_RF!Tiggo_4!inst__cUktx"/>
    <s v="mts"/>
    <s v="video"/>
    <n v="2731"/>
    <n v="26"/>
    <n v="1667"/>
    <n v="0.89682063587282546"/>
    <n v="172"/>
    <n v="0.95203222262907361"/>
    <n v="1.6382723455308941"/>
    <x v="19"/>
    <n v="0.69385162601626016"/>
    <n v="1396"/>
    <n v="476"/>
    <n v="99"/>
    <n v="1971"/>
    <n v="-1"/>
    <n v="-1"/>
    <n v="-1"/>
    <n v="-1"/>
    <n v="-1"/>
    <n v="-1"/>
    <n v="968.61686991869919"/>
    <n v="330.27337398373982"/>
    <n v="68.691310975609753"/>
    <n v="1367.581554878049"/>
    <n v="-0.69385162601626016"/>
    <n v="-0.69385162601626016"/>
    <n v="-0.69385162601626016"/>
    <n v="-0.69385162601626016"/>
    <n v="-0.69385162601626016"/>
    <n v="-0.69385162601626016"/>
  </r>
  <r>
    <n v="4901"/>
    <n v="4294730"/>
    <s v="chery!chr!Chery_Digital_25!mts!mts!inst!video!All30-55_RF!Tiggo_9!inst__cUktx"/>
    <s v="mts"/>
    <s v="video"/>
    <n v="3575904"/>
    <n v="78519"/>
    <n v="1247774"/>
    <n v="0.22197208789412179"/>
    <n v="970803"/>
    <n v="2.1957804236355338"/>
    <n v="2.8658266641234711"/>
    <x v="19"/>
    <n v="1.606583214348934"/>
    <n v="729661"/>
    <n v="442864"/>
    <n v="640266"/>
    <n v="158552"/>
    <n v="84280"/>
    <n v="113922"/>
    <n v="26383"/>
    <n v="12680"/>
    <n v="14004"/>
    <n v="3170"/>
    <n v="1172261.114765058"/>
    <n v="711497.86863942654"/>
    <n v="1028640.608318335"/>
    <n v="254726.98180145229"/>
    <n v="135402.83330532821"/>
    <n v="183025.17294505931"/>
    <n v="42386.48494416794"/>
    <n v="20371.475157944489"/>
    <n v="22498.591333742479"/>
    <n v="5092.8687894861223"/>
  </r>
  <r>
    <n v="4902"/>
    <n v="4294730"/>
    <s v="chery!chr!Chery_Digital_25!mts!mts!inst!video!All30-55_RF!Tiggo_9!inst__cUktx"/>
    <s v="mts"/>
    <s v="video"/>
    <n v="519182"/>
    <n v="3073"/>
    <n v="258300"/>
    <n v="0.63835849787069299"/>
    <n v="93412"/>
    <n v="0.59189263110046186"/>
    <n v="2.0099961285327139"/>
    <x v="19"/>
    <n v="1.225653688892246"/>
    <n v="155332"/>
    <n v="95986"/>
    <n v="149397"/>
    <n v="14592"/>
    <n v="4225"/>
    <n v="2184"/>
    <n v="707"/>
    <n v="480"/>
    <n v="423"/>
    <n v="270"/>
    <n v="190383.2388030104"/>
    <n v="117645.5949820112"/>
    <n v="183108.98415943491"/>
    <n v="17884.738628315659"/>
    <n v="5178.3868355697414"/>
    <n v="2676.8276565406659"/>
    <n v="866.53715804681826"/>
    <n v="588.31377066827827"/>
    <n v="518.45151040142025"/>
    <n v="330.92649600090652"/>
  </r>
  <r>
    <n v="4903"/>
    <n v="4294730"/>
    <s v="chery!chr!Chery_Digital_25!mts!mts!inst!video!All30-55_RF!Tiggo_9!inst__cUktx"/>
    <s v="mts"/>
    <s v="video"/>
    <n v="4171052"/>
    <n v="31688"/>
    <n v="1351862"/>
    <n v="0.4942575499570222"/>
    <n v="683694"/>
    <n v="0.75971241787443555"/>
    <n v="3.0854125643002019"/>
    <x v="19"/>
    <n v="1.387155123646826"/>
    <n v="635194"/>
    <n v="472906"/>
    <n v="899568"/>
    <n v="226032"/>
    <n v="204270"/>
    <n v="163548"/>
    <n v="105238"/>
    <n v="155520"/>
    <n v="115875"/>
    <n v="28760"/>
    <n v="881112.61160972167"/>
    <n v="655993.98090332572"/>
    <n v="1247840.3602687281"/>
    <n v="313541.44690813927"/>
    <n v="283354.17710733699"/>
    <n v="226866.44616219099"/>
    <n v="145981.43090234461"/>
    <n v="215730.36482955431"/>
    <n v="160736.5999525759"/>
    <n v="39894.581356082701"/>
  </r>
  <r>
    <n v="4904"/>
    <n v="4294731"/>
    <s v="chery!chr!Chery_Digital_25!solta!solta!inst!video!All30-55_RF!Tiggo_7!inst__ywgNl"/>
    <s v="solta"/>
    <s v="video"/>
    <n v="530299"/>
    <n v="9181"/>
    <n v="93033"/>
    <n v="0.56269280792836951"/>
    <n v="40684"/>
    <n v="1.7312874434988561"/>
    <n v="5.7001171627272047"/>
    <x v="19"/>
    <n v="4.9129508333410534"/>
    <n v="82032"/>
    <n v="16994"/>
    <n v="5202"/>
    <n v="1624"/>
    <n v="810"/>
    <n v="456"/>
    <n v="343"/>
    <n v="192"/>
    <n v="216"/>
    <n v="70"/>
    <n v="403019.1827606333"/>
    <n v="83490.686461797857"/>
    <n v="25557.170235040161"/>
    <n v="7978.6321533458704"/>
    <n v="3979.4901750062531"/>
    <n v="2240.3055800035199"/>
    <n v="1685.142135835981"/>
    <n v="943.28656000148226"/>
    <n v="1061.1973800016681"/>
    <n v="343.90655833387382"/>
  </r>
  <r>
    <n v="4905"/>
    <n v="4294732"/>
    <s v="chery!chr!Chery_Digital_25!solta!solta!inst!video!All30-55_RF!Tiggo_8!inst__ywgNl"/>
    <s v="solta"/>
    <s v="video"/>
    <n v="1787374"/>
    <n v="33531"/>
    <n v="290687"/>
    <n v="0.53270700100107682"/>
    <n v="135836"/>
    <n v="1.875992377644522"/>
    <n v="6.1487923436548586"/>
    <x v="19"/>
    <n v="5.2625389749765192"/>
    <n v="254855"/>
    <n v="53864"/>
    <n v="18819"/>
    <n v="6376"/>
    <n v="2650"/>
    <n v="1458"/>
    <n v="644"/>
    <n v="432"/>
    <n v="333"/>
    <n v="210"/>
    <n v="1341184.3704676409"/>
    <n v="283461.39934813522"/>
    <n v="99035.720970083115"/>
    <n v="33553.948504450287"/>
    <n v="13945.72828368778"/>
    <n v="7672.7818255157654"/>
    <n v="3389.075099884878"/>
    <n v="2273.4168371898559"/>
    <n v="1752.4254786671811"/>
    <n v="1105.133184745069"/>
  </r>
  <r>
    <n v="4906"/>
    <n v="4294733"/>
    <s v="chery!chr!Chery_Digital_25!solta!solta!inst!video!All30-55_RF!Tiggo_4!inst__ywgNl"/>
    <s v="solta"/>
    <s v="video"/>
    <n v="66197"/>
    <n v="1137"/>
    <n v="8046"/>
    <n v="0.49888143176733779"/>
    <n v="4032"/>
    <n v="1.717600495490732"/>
    <n v="8.227317921948794"/>
    <x v="19"/>
    <n v="3.798531015091525"/>
    <n v="7556"/>
    <n v="790"/>
    <n v="174"/>
    <n v="48"/>
    <n v="65"/>
    <n v="24"/>
    <n v="49"/>
    <n v="8"/>
    <n v="8714"/>
    <n v="-1"/>
    <n v="28701.700350031559"/>
    <n v="3000.839501922304"/>
    <n v="660.94439662592526"/>
    <n v="182.3294887243932"/>
    <n v="246.9045159809491"/>
    <n v="91.164744362196586"/>
    <n v="186.1280197394847"/>
    <n v="30.3882481207322"/>
    <n v="33100.399265507542"/>
    <n v="-3.798531015091525"/>
  </r>
  <r>
    <n v="4907"/>
    <n v="4294734"/>
    <s v="chery!chr!Chery_Digital_25!solta!solta!inst!video!All30-55_RF!Tiggo_9!inst__ywgNl"/>
    <s v="solta"/>
    <s v="video"/>
    <n v="3589992"/>
    <n v="46867"/>
    <n v="439799"/>
    <n v="0.4271542227244719"/>
    <n v="251937"/>
    <n v="1.3054903743518089"/>
    <n v="8.1628016434780442"/>
    <x v="19"/>
    <n v="5.4390521786558388"/>
    <n v="322978"/>
    <n v="113696"/>
    <n v="104943"/>
    <n v="40900"/>
    <n v="23535"/>
    <n v="18462"/>
    <n v="12306"/>
    <n v="9744"/>
    <n v="7416"/>
    <n v="6060"/>
    <n v="1756694.194557905"/>
    <n v="618398.47650445427"/>
    <n v="570790.45278467971"/>
    <n v="222457.2341070238"/>
    <n v="128008.0930246652"/>
    <n v="100415.7813223441"/>
    <n v="66932.976110538759"/>
    <n v="52998.124428822492"/>
    <n v="40336.010956911698"/>
    <n v="32960.656202654383"/>
  </r>
  <r>
    <n v="4908"/>
    <n v="4294734"/>
    <s v="chery!chr!Chery_Digital_25!solta!solta!inst!video!All30-55_RF!Tiggo_9!inst__ywgNl"/>
    <s v="solta"/>
    <s v="video"/>
    <n v="220156"/>
    <n v="4377"/>
    <n v="37361"/>
    <n v="0.50991675811675274"/>
    <n v="18310"/>
    <n v="1.988135685604753"/>
    <n v="5.8926688257808948"/>
    <x v="19"/>
    <n v="5.5407459606382448"/>
    <n v="35353"/>
    <n v="3466"/>
    <n v="660"/>
    <n v="120"/>
    <n v="55"/>
    <n v="30"/>
    <n v="21"/>
    <n v="8"/>
    <n v="10"/>
    <n v="11"/>
    <n v="195881.99194644389"/>
    <n v="19204.22549957216"/>
    <n v="3656.8923340212409"/>
    <n v="664.88951527658935"/>
    <n v="304.74102783510352"/>
    <n v="166.22237881914731"/>
    <n v="116.3556651734031"/>
    <n v="44.325967685105958"/>
    <n v="55.407459606382453"/>
    <n v="60.948205567020693"/>
  </r>
  <r>
    <n v="4909"/>
    <n v="4294734"/>
    <s v="chery!chr!Chery_Digital_25!solta!solta!inst!video!All30-55_RF!Tiggo_9!inst__ywgNl"/>
    <s v="solta"/>
    <s v="video"/>
    <n v="1796057"/>
    <n v="28395"/>
    <n v="331991"/>
    <n v="0.52727634182854355"/>
    <n v="156940"/>
    <n v="1.5809631876939321"/>
    <n v="5.4099568964218907"/>
    <x v="19"/>
    <n v="3.692095958557744"/>
    <n v="246598"/>
    <n v="77112"/>
    <n v="98688"/>
    <n v="26304"/>
    <n v="12105"/>
    <n v="10812"/>
    <n v="5621"/>
    <n v="3808"/>
    <n v="3132"/>
    <n v="2280"/>
    <n v="910463.47918842244"/>
    <n v="284704.90355630469"/>
    <n v="364365.56595814659"/>
    <n v="97116.89209390289"/>
    <n v="44692.821578341493"/>
    <n v="39918.941503926333"/>
    <n v="20753.271383053081"/>
    <n v="14059.50141018789"/>
    <n v="11563.64454220285"/>
    <n v="8417.9787855116556"/>
  </r>
  <r>
    <n v="4910"/>
    <n v="4294735"/>
    <s v="chery!chr!Chery_Digital_25!otm!otm!bn!banner!All30-55_RF!Tiggo_7!bn__POnLb"/>
    <s v="otm"/>
    <s v="banner"/>
    <n v="1309893"/>
    <n v="1781"/>
    <n v="554920"/>
    <n v="0.54170511064657967"/>
    <n v="254317"/>
    <n v="0.1359653040362839"/>
    <n v="2.3605078209471642"/>
    <x v="19"/>
    <n v="2.0323763834088679"/>
    <n v="491537"/>
    <n v="95280"/>
    <n v="27966"/>
    <n v="15460"/>
    <n v="5915"/>
    <n v="3516"/>
    <n v="1960"/>
    <n v="1384"/>
    <n v="855"/>
    <n v="640"/>
    <n v="998988.19037164492"/>
    <n v="193644.82181119701"/>
    <n v="56837.437938412411"/>
    <n v="31420.538887501101"/>
    <n v="12021.506307863459"/>
    <n v="7145.8353640655814"/>
    <n v="3983.4577114813819"/>
    <n v="2812.8089146378738"/>
    <n v="1737.681807814582"/>
    <n v="1300.720885381676"/>
  </r>
  <r>
    <n v="4911"/>
    <n v="4294735"/>
    <s v="chery!chr!Chery_Digital_25!otm!otm!bn!banner!All30-55_RF!Tiggo_7!bn__POnLb"/>
    <s v="otm"/>
    <s v="banner"/>
    <n v="1183979"/>
    <n v="1668"/>
    <n v="602612"/>
    <n v="0.65010487676979545"/>
    <n v="210851"/>
    <n v="0.14088087711015149"/>
    <n v="1.9647451428116269"/>
    <x v="19"/>
    <n v="1.4030364902609289"/>
    <n v="441568"/>
    <n v="229420"/>
    <n v="71211"/>
    <n v="55152"/>
    <n v="31270"/>
    <n v="8880"/>
    <n v="3227"/>
    <n v="1400"/>
    <n v="1071"/>
    <n v="670"/>
    <n v="619536.016931538"/>
    <n v="321884.63159566239"/>
    <n v="99911.631507971018"/>
    <n v="77380.268510870766"/>
    <n v="43872.951050459247"/>
    <n v="12458.96403351705"/>
    <n v="4527.598754072018"/>
    <n v="1964.251086365301"/>
    <n v="1502.6520810694551"/>
    <n v="940.03444847482251"/>
  </r>
  <r>
    <n v="4912"/>
    <n v="4294735"/>
    <s v="chery!chr!Chery_Digital_25!otm!otm!bn!banner!All30-55_RF!Tiggo_7!bn__POnLb"/>
    <s v="otm"/>
    <s v="banner"/>
    <n v="2557046"/>
    <n v="3109"/>
    <n v="853570"/>
    <n v="0.62106915660109885"/>
    <n v="323444"/>
    <n v="0.1215856108963233"/>
    <n v="2.9957074405145452"/>
    <x v="19"/>
    <n v="2.1497536697324842"/>
    <n v="671142"/>
    <n v="215270"/>
    <n v="105624"/>
    <n v="64124"/>
    <n v="44635"/>
    <n v="32244"/>
    <n v="21357"/>
    <n v="15336"/>
    <n v="11178"/>
    <n v="8550"/>
    <n v="1442789.9774115989"/>
    <n v="462777.47248331178"/>
    <n v="227065.5816118239"/>
    <n v="137850.80431792579"/>
    <n v="95954.255048509411"/>
    <n v="69316.657326854198"/>
    <n v="45912.289124476658"/>
    <n v="32968.622279017371"/>
    <n v="24029.946520269699"/>
    <n v="18380.39387621274"/>
  </r>
  <r>
    <n v="4913"/>
    <n v="4294736"/>
    <s v="chery!chr!Chery_Digital_25!otm!otm!bn!banner!All30-55_RF!Tiggo_8!bn__POnLb"/>
    <s v="otm"/>
    <s v="banner"/>
    <n v="1498489"/>
    <n v="1851"/>
    <n v="606200"/>
    <n v="0.55747443088089743"/>
    <n v="268259"/>
    <n v="0.12352443027609809"/>
    <n v="2.471938304190036"/>
    <x v="19"/>
    <n v="2.0401956205929892"/>
    <n v="520352"/>
    <n v="122940"/>
    <n v="42507"/>
    <n v="21012"/>
    <n v="11955"/>
    <n v="6378"/>
    <n v="4060"/>
    <n v="2392"/>
    <n v="1557"/>
    <n v="1330"/>
    <n v="1061619.871566803"/>
    <n v="250821.64959570201"/>
    <n v="86722.595244546173"/>
    <n v="42868.590379899877"/>
    <n v="24390.538644189179"/>
    <n v="13012.36766814208"/>
    <n v="8283.1942196075343"/>
    <n v="4880.1479244584289"/>
    <n v="3176.5845812632829"/>
    <n v="2713.460175388675"/>
  </r>
  <r>
    <n v="4914"/>
    <n v="4294736"/>
    <s v="chery!chr!Chery_Digital_25!otm!otm!bn!banner!All30-55_RF!Tiggo_8!bn__POnLb"/>
    <s v="otm"/>
    <s v="banner"/>
    <n v="2414223"/>
    <n v="3130"/>
    <n v="836955"/>
    <n v="0.59901308911470741"/>
    <n v="335608"/>
    <n v="0.12964833820239469"/>
    <n v="2.8845314264207751"/>
    <x v="19"/>
    <n v="2.1481699976242399"/>
    <n v="678022"/>
    <n v="193022"/>
    <n v="88893"/>
    <n v="52976"/>
    <n v="38365"/>
    <n v="25956"/>
    <n v="17689"/>
    <n v="12584"/>
    <n v="9054"/>
    <n v="7290"/>
    <n v="1456506.518129183"/>
    <n v="414644.06928142608"/>
    <n v="190957.2755988116"/>
    <n v="113801.45379414179"/>
    <n v="82414.541958853981"/>
    <n v="55757.900458334792"/>
    <n v="37998.979087975189"/>
    <n v="27032.57125010344"/>
    <n v="19449.53115848987"/>
    <n v="15660.15928268071"/>
  </r>
  <r>
    <n v="4915"/>
    <n v="4294737"/>
    <s v="chery!chr!Chery_Digital_25!otm!otm!bn!banner!All30-55_RF!Tiggo_4!bn__POnLb"/>
    <s v="otm"/>
    <s v="banner"/>
    <n v="1936683"/>
    <n v="2724"/>
    <n v="816773"/>
    <n v="0.51927402105603393"/>
    <n v="392644"/>
    <n v="0.140652858521503"/>
    <n v="2.3711398393433671"/>
    <x v="19"/>
    <n v="1.958498717211014"/>
    <n v="702370"/>
    <n v="162354"/>
    <n v="56283"/>
    <n v="32360"/>
    <n v="14050"/>
    <n v="9054"/>
    <n v="5243"/>
    <n v="3544"/>
    <n v="2043"/>
    <n v="1560"/>
    <n v="1375590.7440074999"/>
    <n v="317970.10073407693"/>
    <n v="110230.1833007875"/>
    <n v="63377.018488948401"/>
    <n v="27516.906976814738"/>
    <n v="17732.247385628521"/>
    <n v="10268.40877433734"/>
    <n v="6940.9194537958319"/>
    <n v="4001.2128792621011"/>
    <n v="3055.2579988491811"/>
  </r>
  <r>
    <n v="4916"/>
    <n v="4294737"/>
    <s v="chery!chr!Chery_Digital_25!otm!otm!bn!banner!All30-55_RF!Tiggo_4!bn__POnLb"/>
    <s v="otm"/>
    <s v="banner"/>
    <n v="411697"/>
    <n v="558"/>
    <n v="183801"/>
    <n v="0.55086207365574724"/>
    <n v="82552"/>
    <n v="0.13553657179916301"/>
    <n v="2.239906202904228"/>
    <x v="19"/>
    <n v="1.968401122623151"/>
    <n v="164941"/>
    <n v="29298"/>
    <n v="8394"/>
    <n v="3272"/>
    <n v="1430"/>
    <n v="720"/>
    <n v="378"/>
    <n v="328"/>
    <n v="162"/>
    <n v="230"/>
    <n v="324670.04956658522"/>
    <n v="57670.216090613088"/>
    <n v="16522.759023298731"/>
    <n v="6440.6084732229519"/>
    <n v="2814.8136053511071"/>
    <n v="1417.2488082886689"/>
    <n v="744.05562435155127"/>
    <n v="645.63556822039368"/>
    <n v="318.88098186495051"/>
    <n v="452.73225820332482"/>
  </r>
  <r>
    <n v="4917"/>
    <n v="4294738"/>
    <s v="chery!chr!Chery_Digital_25!otm!otm!bn!banner!All30-55_RF!Tiggo_9!bn__POnLb"/>
    <s v="otm"/>
    <s v="banner"/>
    <n v="3836743"/>
    <n v="5417"/>
    <n v="1282895"/>
    <n v="0.43778407430070271"/>
    <n v="721264"/>
    <n v="0.14118746030161519"/>
    <n v="2.9906913660120269"/>
    <x v="19"/>
    <n v="2.1281566721099061"/>
    <n v="961037"/>
    <n v="428030"/>
    <n v="164178"/>
    <n v="107476"/>
    <n v="52995"/>
    <n v="33906"/>
    <n v="21749"/>
    <n v="15032"/>
    <n v="10395"/>
    <n v="8050"/>
    <n v="2045237.303694488"/>
    <n v="910914.90036320314"/>
    <n v="349396.50611366017"/>
    <n v="228725.76649168431"/>
    <n v="112781.6628384645"/>
    <n v="72157.280124558471"/>
    <n v="46285.279461718354"/>
    <n v="31990.45109515611"/>
    <n v="22122.188606582469"/>
    <n v="17131.661210484741"/>
  </r>
  <r>
    <n v="4918"/>
    <n v="4294738"/>
    <s v="chery!chr!Chery_Digital_25!otm!otm!bn!banner!All30-55_RF!Tiggo_9!bn__POnLb"/>
    <s v="otm"/>
    <s v="banner"/>
    <n v="3250473"/>
    <n v="4181"/>
    <n v="1192930"/>
    <n v="0.6260836763263562"/>
    <n v="446056"/>
    <n v="0.12862743360735501"/>
    <n v="2.724781001399915"/>
    <x v="19"/>
    <n v="1.8065108291511749"/>
    <n v="887186"/>
    <n v="337430"/>
    <n v="163875"/>
    <n v="117264"/>
    <n v="147470"/>
    <n v="61596"/>
    <n v="33810"/>
    <n v="22608"/>
    <n v="15741"/>
    <n v="12330"/>
    <n v="1602711.1164713141"/>
    <n v="609570.94908048084"/>
    <n v="296041.96212714881"/>
    <n v="211838.68586958331"/>
    <n v="266406.15197492368"/>
    <n v="111273.84103239579"/>
    <n v="61078.131133601208"/>
    <n v="40841.596825449757"/>
    <n v="28436.28696166864"/>
    <n v="22274.278523433979"/>
  </r>
  <r>
    <n v="4919"/>
    <n v="4294739"/>
    <s v="chery!chr!Chery_Digital_25!sw!sw!bn!banner!All30-55_RF!Tiggo_7!bn__SdYTw"/>
    <s v="soloway"/>
    <s v="banner"/>
    <n v="841191"/>
    <n v="4812"/>
    <n v="412534"/>
    <n v="0.32712455215812519"/>
    <n v="277584"/>
    <n v="0.57204606326030594"/>
    <n v="2.0390828392326452"/>
    <x v="19"/>
    <n v="1.27614633665319"/>
    <n v="260198"/>
    <n v="146000"/>
    <n v="194610"/>
    <n v="33296"/>
    <n v="7885"/>
    <n v="5892"/>
    <n v="3808"/>
    <n v="2984"/>
    <n v="2142"/>
    <n v="2350"/>
    <n v="332050.72450448672"/>
    <n v="186317.36515136581"/>
    <n v="248350.83857607731"/>
    <n v="42490.568425204612"/>
    <n v="10062.413864510399"/>
    <n v="7519.0542155605954"/>
    <n v="4859.5652499753478"/>
    <n v="3808.0206685731191"/>
    <n v="2733.5054531111332"/>
    <n v="2998.9438911349971"/>
  </r>
  <r>
    <n v="4920"/>
    <n v="4294739"/>
    <s v="chery!chr!Chery_Digital_25!sw!sw!bn!banner!All30-55_RF!Tiggo_7!bn__SdYTw"/>
    <s v="soloway"/>
    <s v="banner"/>
    <n v="415239"/>
    <n v="3738"/>
    <n v="179178"/>
    <n v="0.48166069495138908"/>
    <n v="92875"/>
    <n v="0.90020446056367531"/>
    <n v="2.317466430030473"/>
    <x v="19"/>
    <n v="1.348270498962592"/>
    <n v="100411"/>
    <n v="71080"/>
    <n v="106395"/>
    <n v="13244"/>
    <n v="5860"/>
    <n v="4032"/>
    <n v="2009"/>
    <n v="1928"/>
    <n v="1530"/>
    <n v="1490"/>
    <n v="135381.1890713328"/>
    <n v="95835.067066261006"/>
    <n v="143449.23973712491"/>
    <n v="17856.49448826056"/>
    <n v="7900.8651239207866"/>
    <n v="5436.2266518171691"/>
    <n v="2708.675432415846"/>
    <n v="2599.4655219998772"/>
    <n v="2062.8538634127649"/>
    <n v="2008.923043454261"/>
  </r>
  <r>
    <n v="4921"/>
    <n v="4294739"/>
    <s v="chery!chr!Chery_Digital_25!sw!sw!bn!banner!All30-55_RF!Tiggo_7!bn__SdYTw"/>
    <s v="soloway"/>
    <s v="banner"/>
    <n v="2622815"/>
    <n v="9700"/>
    <n v="782775"/>
    <n v="0.35663888090447449"/>
    <n v="503607"/>
    <n v="0.36983165034514442"/>
    <n v="3.3506627063971131"/>
    <x v="19"/>
    <n v="1.8918524150048981"/>
    <n v="440650"/>
    <n v="282048"/>
    <n v="344799"/>
    <n v="205532"/>
    <n v="33265"/>
    <n v="21834"/>
    <n v="18382"/>
    <n v="15248"/>
    <n v="12636"/>
    <n v="11980"/>
    <n v="833644.7666719082"/>
    <n v="533593.18994730141"/>
    <n v="652308.82084127376"/>
    <n v="388836.2105607866"/>
    <n v="62932.470585137919"/>
    <n v="41306.705629216944"/>
    <n v="34776.031092620033"/>
    <n v="28846.965623994682"/>
    <n v="23905.447116001891"/>
    <n v="22664.39193175867"/>
  </r>
  <r>
    <n v="4922"/>
    <n v="4294740"/>
    <s v="chery!chr!Chery_Digital_25!sw!sw!bn!banner!All30-55_RF!Tiggo_8!bn__SdYTw"/>
    <s v="soloway"/>
    <s v="banner"/>
    <n v="551602"/>
    <n v="5158"/>
    <n v="269285"/>
    <n v="0.47111424698739263"/>
    <n v="142421"/>
    <n v="0.93509450654638659"/>
    <n v="2.0483948233284441"/>
    <x v="19"/>
    <n v="1.3307102000641711"/>
    <n v="166487"/>
    <n v="153770"/>
    <n v="33042"/>
    <n v="24828"/>
    <n v="16470"/>
    <n v="5796"/>
    <n v="4487"/>
    <n v="3632"/>
    <n v="3195"/>
    <n v="2810"/>
    <n v="221545.94907808359"/>
    <n v="204623.30746386759"/>
    <n v="43969.326430520341"/>
    <n v="33038.872847193241"/>
    <n v="21916.796995056899"/>
    <n v="7712.7963195719358"/>
    <n v="5970.8966676879354"/>
    <n v="4833.1394466330694"/>
    <n v="4251.6190892050263"/>
    <n v="3739.295662180321"/>
  </r>
  <r>
    <n v="4923"/>
    <n v="4294741"/>
    <s v="chery!chr!Chery_Digital_25!sw!sw!bn!banner!All30-55_RF!Tiggo_4!bn__SdYTw"/>
    <s v="soloway"/>
    <s v="banner"/>
    <n v="2365198"/>
    <n v="8535"/>
    <n v="589615"/>
    <n v="0.32413524079272071"/>
    <n v="398500"/>
    <n v="0.36085773791454251"/>
    <n v="4.0114277961042379"/>
    <x v="19"/>
    <n v="2.4337944979239881"/>
    <n v="363792"/>
    <n v="276840"/>
    <n v="99483"/>
    <n v="77204"/>
    <n v="86500"/>
    <n v="22746"/>
    <n v="15666"/>
    <n v="11448"/>
    <n v="9306"/>
    <n v="8830"/>
    <n v="885394.96798876335"/>
    <n v="673771.66880527674"/>
    <n v="242121.17803697209"/>
    <n v="187898.67041772351"/>
    <n v="210523.22407042491"/>
    <n v="55359.089649779024"/>
    <n v="38127.824604477188"/>
    <n v="27862.079412233808"/>
    <n v="22648.891597680631"/>
    <n v="21490.405416668811"/>
  </r>
  <r>
    <n v="4924"/>
    <n v="4294741"/>
    <s v="chery!chr!Chery_Digital_25!sw!sw!bn!banner!All30-55_RF!Tiggo_4!bn__SdYTw"/>
    <s v="soloway"/>
    <s v="banner"/>
    <n v="714099"/>
    <n v="4097"/>
    <n v="285566"/>
    <n v="0.38344901003620879"/>
    <n v="176066"/>
    <n v="0.5737299730149461"/>
    <n v="2.500644334409559"/>
    <x v="19"/>
    <n v="1.6453704450409561"/>
    <n v="172521"/>
    <n v="175904"/>
    <n v="34518"/>
    <n v="21988"/>
    <n v="10385"/>
    <n v="5214"/>
    <n v="4151"/>
    <n v="3760"/>
    <n v="2844"/>
    <n v="2720"/>
    <n v="283860.95454891073"/>
    <n v="289427.24276448431"/>
    <n v="56794.897021923709"/>
    <n v="36178.405345560532"/>
    <n v="17087.172071750319"/>
    <n v="8578.9615004435436"/>
    <n v="6829.9327173650072"/>
    <n v="6186.5928733539931"/>
    <n v="4679.4335456964782"/>
    <n v="4475.4076105113991"/>
  </r>
  <r>
    <n v="4925"/>
    <n v="4294741"/>
    <s v="chery!chr!Chery_Digital_25!sw!sw!bn!banner!All30-55_RF!Tiggo_4!bn__SdYTw"/>
    <s v="soloway"/>
    <s v="banner"/>
    <n v="2570713"/>
    <n v="6931"/>
    <n v="534299"/>
    <n v="0.46572986286704632"/>
    <n v="285460"/>
    <n v="0.26961391645041671"/>
    <n v="4.8113752786361186"/>
    <x v="19"/>
    <n v="2.7390845258009868"/>
    <n v="294735"/>
    <n v="255906"/>
    <n v="96855"/>
    <n v="82340"/>
    <n v="99810"/>
    <n v="29370"/>
    <n v="22540"/>
    <n v="20280"/>
    <n v="18954"/>
    <n v="17740"/>
    <n v="807304.0777119539"/>
    <n v="700948.16465962736"/>
    <n v="265294.0317464546"/>
    <n v="225536.21985445329"/>
    <n v="273388.02652019652"/>
    <n v="80446.91252277499"/>
    <n v="61738.965211554241"/>
    <n v="55548.634183244023"/>
    <n v="51916.608102031903"/>
    <n v="48591.359487709509"/>
  </r>
  <r>
    <n v="4926"/>
    <n v="4294742"/>
    <s v="chery!chr!Chery_Digital_25!sw!sw!bn!banner!All30-55_RF!Tiggo_9!bn__SdYTw"/>
    <s v="soloway"/>
    <s v="banner"/>
    <n v="1010158"/>
    <n v="5273"/>
    <n v="413807"/>
    <n v="0.33077980797811529"/>
    <n v="276928"/>
    <n v="0.52199754889829109"/>
    <n v="2.4411331852771938"/>
    <x v="19"/>
    <n v="1.224381995915325"/>
    <n v="236707"/>
    <n v="138794"/>
    <n v="99549"/>
    <n v="101036"/>
    <n v="214470"/>
    <n v="16116"/>
    <n v="6454"/>
    <n v="4296"/>
    <n v="3573"/>
    <n v="4040"/>
    <n v="289819.7891071288"/>
    <n v="169936.8747410716"/>
    <n v="121886.0033113747"/>
    <n v="123706.65933930079"/>
    <n v="262593.20666395972"/>
    <n v="19732.14024617137"/>
    <n v="7902.1614016375061"/>
    <n v="5259.9450544522351"/>
    <n v="4374.716871405456"/>
    <n v="4946.5032634979116"/>
  </r>
  <r>
    <n v="4927"/>
    <n v="4294743"/>
    <s v="chery!chr!Chery_Digital_25!mts!mts!bn!banner!All30-55_RF!Tiggo_7!bn__rldAt"/>
    <s v="mts"/>
    <s v="banner"/>
    <n v="2284578"/>
    <n v="6371"/>
    <n v="37866"/>
    <n v="0.73583161675381614"/>
    <n v="10003"/>
    <n v="0.27886988319068118"/>
    <n v="60.333227697670743"/>
    <x v="19"/>
    <n v="20.38636850371217"/>
    <n v="25448"/>
    <n v="14778"/>
    <n v="13758"/>
    <n v="1008"/>
    <n v="535"/>
    <n v="492"/>
    <n v="14"/>
    <n v="56033"/>
    <n v="-1"/>
    <n v="-1"/>
    <n v="518792.30568246718"/>
    <n v="301269.7537478584"/>
    <n v="280475.65787407203"/>
    <n v="20549.459451741859"/>
    <n v="10906.70714948601"/>
    <n v="10030.09330382639"/>
    <n v="285.40915905197028"/>
    <n v="1142309.386368504"/>
    <n v="-20.38636850371217"/>
    <n v="-20.38636850371217"/>
  </r>
  <r>
    <n v="4928"/>
    <n v="4294743"/>
    <s v="chery!chr!Chery_Digital_25!mts!mts!bn!banner!All30-55_RF!Tiggo_7!bn__rldAt"/>
    <s v="mts"/>
    <s v="banner"/>
    <n v="3429915"/>
    <n v="15717"/>
    <n v="1447487"/>
    <n v="0.50327015026732536"/>
    <n v="719010"/>
    <n v="0.4582329299705678"/>
    <n v="2.3695653225210309"/>
    <x v="19"/>
    <n v="1.154103173996974"/>
    <n v="581385"/>
    <n v="556324"/>
    <n v="1596024"/>
    <n v="130688"/>
    <n v="40750"/>
    <n v="39804"/>
    <n v="10269"/>
    <n v="6392"/>
    <n v="5985"/>
    <n v="4310"/>
    <n v="670978.27381423046"/>
    <n v="642055.29417069233"/>
    <n v="1841976.364175346"/>
    <n v="150827.43560331649"/>
    <n v="47029.704340376673"/>
    <n v="45937.922737775538"/>
    <n v="11851.485493774921"/>
    <n v="7377.0274881886553"/>
    <n v="6907.3074963718873"/>
    <n v="4974.1846799269561"/>
  </r>
  <r>
    <n v="4929"/>
    <n v="4294743"/>
    <s v="chery!chr!Chery_Digital_25!mts!mts!bn!banner!All30-55_RF!Tiggo_7!bn__rldAt"/>
    <s v="mts"/>
    <s v="banner"/>
    <n v="11305741"/>
    <n v="33745"/>
    <n v="329463"/>
    <n v="0.42741066523403243"/>
    <n v="188647"/>
    <n v="0.29847667658404697"/>
    <n v="34.31566215326152"/>
    <x v="19"/>
    <n v="16.071047712460111"/>
    <n v="134781"/>
    <n v="125394"/>
    <n v="322038"/>
    <n v="47116"/>
    <n v="24695"/>
    <n v="38028"/>
    <n v="5726"/>
    <n v="2720"/>
    <n v="2367"/>
    <n v="620"/>
    <n v="2166071.881733086"/>
    <n v="2015212.9568562231"/>
    <n v="5175488.0632252293"/>
    <n v="757203.48402027052"/>
    <n v="396874.52325920243"/>
    <n v="611149.80240943306"/>
    <n v="92022.81920154659"/>
    <n v="43713.249777891499"/>
    <n v="38040.169935393082"/>
    <n v="9964.0495817252686"/>
  </r>
  <r>
    <n v="4930"/>
    <n v="4294744"/>
    <s v="chery!chr!Chery_Digital_25!mts!mts!bn!banner!All30-55_RF!Tiggo_8!bn__rldAt"/>
    <s v="mts"/>
    <s v="banner"/>
    <n v="2426705"/>
    <n v="6770"/>
    <n v="20618"/>
    <n v="0.68221941992433788"/>
    <n v="6552"/>
    <n v="0.27897910953329719"/>
    <n v="117.6983703559996"/>
    <x v="19"/>
    <n v="36.081613536338757"/>
    <n v="12562"/>
    <n v="8610"/>
    <n v="9204"/>
    <n v="1396"/>
    <n v="915"/>
    <n v="786"/>
    <n v="63"/>
    <n v="56"/>
    <n v="36"/>
    <n v="33628"/>
    <n v="453257.22924348759"/>
    <n v="310662.69254787668"/>
    <n v="332095.17098846199"/>
    <n v="50369.932496728907"/>
    <n v="33014.676385749968"/>
    <n v="28360.14823956227"/>
    <n v="2273.1416527893421"/>
    <n v="2020.5703580349709"/>
    <n v="1298.938087308195"/>
    <n v="1213352.5"/>
  </r>
  <r>
    <n v="4931"/>
    <n v="4294744"/>
    <s v="chery!chr!Chery_Digital_25!mts!mts!bn!banner!All30-55_RF!Tiggo_8!bn__rldAt"/>
    <s v="mts"/>
    <s v="banner"/>
    <n v="4149097"/>
    <n v="13531"/>
    <n v="67730"/>
    <n v="0.70848959102318032"/>
    <n v="19744"/>
    <n v="0.32611915315549378"/>
    <n v="61.259368079137751"/>
    <x v="19"/>
    <n v="33.947774504991003"/>
    <n v="42026"/>
    <n v="25036"/>
    <n v="17964"/>
    <n v="12072"/>
    <n v="8235"/>
    <n v="6408"/>
    <n v="4032"/>
    <n v="3184"/>
    <n v="2853"/>
    <n v="410"/>
    <n v="1426689.171346752"/>
    <n v="849916.48250695469"/>
    <n v="609837.82120765839"/>
    <n v="409817.53382425138"/>
    <n v="279559.9230486009"/>
    <n v="217537.33902798241"/>
    <n v="136877.42680412371"/>
    <n v="108089.7140238914"/>
    <n v="96853.00066273933"/>
    <n v="13918.587547046311"/>
  </r>
  <r>
    <n v="4932"/>
    <n v="4294745"/>
    <s v="chery!chr!Chery_Digital_25!mts!mts!bn!banner!All30-55_RF!Tiggo_4!bn__rldAt"/>
    <s v="mts"/>
    <s v="banner"/>
    <n v="3122291"/>
    <n v="8110"/>
    <n v="43890"/>
    <n v="0.68888129414445198"/>
    <n v="13655"/>
    <n v="0.25974516789114149"/>
    <n v="71.13900660742766"/>
    <x v="19"/>
    <n v="46.368133418477207"/>
    <n v="28409"/>
    <n v="16978"/>
    <n v="19224"/>
    <n v="1312"/>
    <n v="675"/>
    <n v="708"/>
    <n v="7"/>
    <n v="0"/>
    <n v="9"/>
    <n v="15"/>
    <n v="1317272.302285519"/>
    <n v="787238.16917890613"/>
    <n v="891380.99683680595"/>
    <n v="60834.991045042101"/>
    <n v="31298.490057472121"/>
    <n v="32828.638460281873"/>
    <n v="324.5769339293405"/>
    <n v="0"/>
    <n v="417.31320076629493"/>
    <n v="695.52200127715821"/>
  </r>
  <r>
    <n v="4933"/>
    <n v="4294745"/>
    <s v="chery!chr!Chery_Digital_25!mts!mts!bn!banner!All30-55_RF!Tiggo_4!bn__rldAt"/>
    <s v="mts"/>
    <s v="banner"/>
    <n v="925941"/>
    <n v="2437"/>
    <n v="572285"/>
    <n v="0.59577832723206092"/>
    <n v="231330"/>
    <n v="0.26319171523887591"/>
    <n v="1.6179718147426549"/>
    <x v="19"/>
    <n v="1.022775321929656"/>
    <n v="365364"/>
    <n v="177064"/>
    <n v="337242"/>
    <n v="14808"/>
    <n v="3960"/>
    <n v="3450"/>
    <n v="1204"/>
    <n v="960"/>
    <n v="810"/>
    <n v="460"/>
    <n v="373685.28272150678"/>
    <n v="181096.68960215259"/>
    <n v="344922.79511820112"/>
    <n v="15145.25696713435"/>
    <n v="4050.1902748414382"/>
    <n v="3528.5748606573129"/>
    <n v="1231.4214876033061"/>
    <n v="981.86430905246982"/>
    <n v="828.44801076302144"/>
    <n v="470.47664808764182"/>
  </r>
  <r>
    <n v="4934"/>
    <n v="4294746"/>
    <s v="chery!chr!Chery_Digital_25!mts!mts!bn!banner!All30-55_RF!Tiggo_9!bn__rldAt"/>
    <s v="mts"/>
    <s v="banner"/>
    <n v="5122022"/>
    <n v="14243"/>
    <n v="68529"/>
    <n v="0.47579856703001638"/>
    <n v="35923"/>
    <n v="0.27807377633286229"/>
    <n v="74.742401027302307"/>
    <x v="19"/>
    <n v="40.315009838646198"/>
    <n v="33196"/>
    <n v="26800"/>
    <n v="63408"/>
    <n v="2124"/>
    <n v="625"/>
    <n v="636"/>
    <n v="126"/>
    <n v="80"/>
    <n v="45"/>
    <n v="10"/>
    <n v="1338297.066603699"/>
    <n v="1080442.2636757181"/>
    <n v="2556294.1438488779"/>
    <n v="85629.080897284541"/>
    <n v="25196.88114915388"/>
    <n v="25640.346257378991"/>
    <n v="5079.6912396694224"/>
    <n v="3225.2007870916959"/>
    <n v="1814.175442739079"/>
    <n v="403.15009838646199"/>
  </r>
  <r>
    <n v="4935"/>
    <n v="4294746"/>
    <s v="chery!chr!Chery_Digital_25!mts!mts!bn!banner!All30-55_RF!Tiggo_9!bn__rldAt"/>
    <s v="mts"/>
    <s v="banner"/>
    <n v="4164979"/>
    <n v="11456"/>
    <n v="102237"/>
    <n v="0.76462533133796962"/>
    <n v="24064"/>
    <n v="0.2750554084426356"/>
    <n v="40.738470416776707"/>
    <x v="19"/>
    <n v="22.731003280048469"/>
    <n v="59622"/>
    <n v="37434"/>
    <n v="48369"/>
    <n v="16148"/>
    <n v="8760"/>
    <n v="6492"/>
    <n v="2961"/>
    <n v="1712"/>
    <n v="1341"/>
    <n v="390"/>
    <n v="1355267.87756305"/>
    <n v="850912.37678533432"/>
    <n v="1099475.897652664"/>
    <n v="367060.2409662226"/>
    <n v="199123.58873322449"/>
    <n v="147569.6732940746"/>
    <n v="67306.500712223511"/>
    <n v="38915.477615442971"/>
    <n v="30482.275398544989"/>
    <n v="8865.091279218901"/>
  </r>
  <r>
    <n v="4936"/>
    <n v="4294747"/>
    <s v="chery!chr!Chery_Digital_25!gnzd!gnzd!bn!banner!All30-55_RF!Tiggo_7!bn__FdBNq"/>
    <s v="Gnezdo"/>
    <s v="banner"/>
    <n v="5311290"/>
    <n v="5275"/>
    <n v="2096900"/>
    <n v="0.69639563164671658"/>
    <n v="636628"/>
    <n v="9.9316738494791279E-2"/>
    <n v="2.5329247937431441"/>
    <x v="19"/>
    <n v="1.358260784618095"/>
    <n v="1235451"/>
    <n v="838632"/>
    <n v="545199"/>
    <n v="383592"/>
    <n v="272245"/>
    <n v="202716"/>
    <n v="154259"/>
    <n v="115488"/>
    <n v="89649"/>
    <n v="73130"/>
    <n v="1678064.6446172111"/>
    <n v="1139080.9583258431"/>
    <n v="740522.42151300097"/>
    <n v="521017.97089322453"/>
    <n v="369779.70730835339"/>
    <n v="275341.19321464183"/>
    <n v="209523.9503744028"/>
    <n v="156862.8214939746"/>
    <n v="121766.72108022759"/>
    <n v="99329.611179121319"/>
  </r>
  <r>
    <n v="4937"/>
    <n v="4294747"/>
    <s v="chery!chr!Chery_Digital_25!gnzd!gnzd!bn!banner!All30-55_RF!Tiggo_7!bn__FdBNq"/>
    <s v="Gnezdo"/>
    <s v="banner"/>
    <n v="18735814"/>
    <n v="7608"/>
    <n v="5484628"/>
    <n v="0.59918211408321587"/>
    <n v="2198337"/>
    <n v="4.0606722504824187E-2"/>
    <n v="3.4160592113084061"/>
    <x v="19"/>
    <n v="1.6866883980595331"/>
    <n v="2980488"/>
    <n v="2164254"/>
    <n v="1517664"/>
    <n v="1154676"/>
    <n v="891700"/>
    <n v="701988"/>
    <n v="560854"/>
    <n v="456296"/>
    <n v="375327"/>
    <n v="304800"/>
    <n v="5027154.5301556606"/>
    <n v="3650422.112253936"/>
    <n v="2559826.2609526231"/>
    <n v="1947578.6127177889"/>
    <n v="1504020.044549685"/>
    <n v="1184035.015177015"/>
    <n v="945985.93480528123"/>
    <n v="769629.16928097256"/>
    <n v="633059.69637849031"/>
    <n v="514102.62372854562"/>
  </r>
  <r>
    <n v="4938"/>
    <n v="4294748"/>
    <s v="chery!chr!Chery_Digital_25!gnzd!gnzd!bn!banner!All30-55_RF!Tiggo_8!bn__FdBNq"/>
    <s v="Gnezdo"/>
    <s v="banner"/>
    <n v="854967"/>
    <n v="4525"/>
    <n v="375456"/>
    <n v="0.68065499019858522"/>
    <n v="119900"/>
    <n v="0.52926019366829358"/>
    <n v="2.277142994119151"/>
    <x v="19"/>
    <n v="1.505928832868914"/>
    <n v="266251"/>
    <n v="130958"/>
    <n v="66813"/>
    <n v="37856"/>
    <n v="23045"/>
    <n v="15480"/>
    <n v="10150"/>
    <n v="7616"/>
    <n v="5355"/>
    <n v="4210"/>
    <n v="400955.05768018123"/>
    <n v="197213.42809484719"/>
    <n v="100615.6231104708"/>
    <n v="57008.441897085613"/>
    <n v="34704.129953464122"/>
    <n v="23311.778332810791"/>
    <n v="15285.177653619479"/>
    <n v="11469.15399112965"/>
    <n v="8064.2489000130336"/>
    <n v="6339.9603863781276"/>
  </r>
  <r>
    <n v="4939"/>
    <n v="4294748"/>
    <s v="chery!chr!Chery_Digital_25!gnzd!gnzd!bn!banner!All30-55_RF!Tiggo_8!bn__FdBNq"/>
    <s v="Gnezdo"/>
    <s v="banner"/>
    <n v="10096503"/>
    <n v="5619"/>
    <n v="3415823"/>
    <n v="0.7597463334604867"/>
    <n v="820664"/>
    <n v="5.5652932505442718E-2"/>
    <n v="2.9558039160694221"/>
    <x v="19"/>
    <n v="1.493378860186855"/>
    <n v="1918236"/>
    <n v="1328842"/>
    <n v="921693"/>
    <n v="686960"/>
    <n v="525930"/>
    <n v="409830"/>
    <n v="325283"/>
    <n v="260600"/>
    <n v="212031"/>
    <n v="171440"/>
    <n v="2864653.0912493928"/>
    <n v="1984464.5513284211"/>
    <n v="1376436.8417822029"/>
    <n v="1025891.541793962"/>
    <n v="785412.74393807282"/>
    <n v="612031.45827037899"/>
    <n v="485770.75577816088"/>
    <n v="389174.53096469451"/>
    <n v="316642.61310427921"/>
    <n v="256024.8717904345"/>
  </r>
  <r>
    <n v="4940"/>
    <n v="4294749"/>
    <s v="chery!chr!Chery_Digital_25!gnzd!gnzd!bn!banner!All30-55_RF!Tiggo_4!bn__FdBNq"/>
    <s v="Gnezdo"/>
    <s v="banner"/>
    <n v="1232241"/>
    <n v="7031"/>
    <n v="484745"/>
    <n v="0.6102981980216402"/>
    <n v="188906"/>
    <n v="0.57058643560796962"/>
    <n v="2.542039629083332"/>
    <x v="19"/>
    <n v="1.5735865392719499"/>
    <n v="325435"/>
    <n v="178222"/>
    <n v="98304"/>
    <n v="61016"/>
    <n v="40150"/>
    <n v="26970"/>
    <n v="19425"/>
    <n v="13880"/>
    <n v="10656"/>
    <n v="9020"/>
    <n v="512100.13540796703"/>
    <n v="280447.74020212551"/>
    <n v="154689.85115658969"/>
    <n v="96013.956280217302"/>
    <n v="63179.499551768793"/>
    <n v="42439.628964164491"/>
    <n v="30566.918525357629"/>
    <n v="21841.38116509467"/>
    <n v="16768.138162481901"/>
    <n v="14193.75058423299"/>
  </r>
  <r>
    <n v="4941"/>
    <n v="4294749"/>
    <s v="chery!chr!Chery_Digital_25!gnzd!gnzd!bn!banner!All30-55_RF!Tiggo_4!bn__FdBNq"/>
    <s v="Gnezdo"/>
    <s v="banner"/>
    <n v="1746636"/>
    <n v="2000"/>
    <n v="770488"/>
    <n v="0.74546002014307811"/>
    <n v="196120"/>
    <n v="0.1145058272015463"/>
    <n v="2.2669217431030719"/>
    <x v="19"/>
    <n v="1.3200080713361011"/>
    <n v="487905"/>
    <n v="303056"/>
    <n v="179229"/>
    <n v="116128"/>
    <n v="77685"/>
    <n v="55284"/>
    <n v="38948"/>
    <n v="28152"/>
    <n v="21024"/>
    <n v="15790"/>
    <n v="644038.53804524033"/>
    <n v="400036.36606683338"/>
    <n v="236583.726617498"/>
    <n v="153289.8973081187"/>
    <n v="102544.827021745"/>
    <n v="72975.326215744994"/>
    <n v="51411.674362398458"/>
    <n v="37160.867224253911"/>
    <n v="27751.849691770189"/>
    <n v="20842.927446397029"/>
  </r>
  <r>
    <n v="4942"/>
    <n v="4294749"/>
    <s v="chery!chr!Chery_Digital_25!gnzd!gnzd!bn!banner!All30-55_RF!Tiggo_4!bn__FdBNq"/>
    <s v="Gnezdo"/>
    <s v="banner"/>
    <n v="14274941"/>
    <n v="10554"/>
    <n v="4046808"/>
    <n v="0.7169761945711286"/>
    <n v="1145343"/>
    <n v="7.3933755663158254E-2"/>
    <n v="3.5274569487853138"/>
    <x v="19"/>
    <n v="1.644272144233039"/>
    <n v="2039158"/>
    <n v="1574486"/>
    <n v="1152522"/>
    <n v="913796"/>
    <n v="738840"/>
    <n v="611292"/>
    <n v="516327"/>
    <n v="435960"/>
    <n v="377046"/>
    <n v="322190"/>
    <n v="3352930.6970899538"/>
    <n v="2588883.4712848999"/>
    <n v="1895059.82021575"/>
    <n v="1502529.3083115739"/>
    <n v="1214854.0310451379"/>
    <n v="1005130.407592503"/>
    <n v="848982.10341541213"/>
    <n v="716836.88399983547"/>
    <n v="619966.23489449022"/>
    <n v="529768.04215044272"/>
  </r>
  <r>
    <n v="4943"/>
    <n v="4294750"/>
    <s v="chery!chr!Chery_Digital_25!gnzd!gnzd!bn!banner!All30-55_RF!Tiggo_9!bn__FdBNq"/>
    <s v="Gnezdo"/>
    <s v="banner"/>
    <n v="1488606"/>
    <n v="7607"/>
    <n v="577342"/>
    <n v="0.4550890113658802"/>
    <n v="314600"/>
    <n v="0.51101500329838789"/>
    <n v="2.578378153676677"/>
    <x v="19"/>
    <n v="1.5856341232712119"/>
    <n v="385072"/>
    <n v="214780"/>
    <n v="119874"/>
    <n v="73652"/>
    <n v="49015"/>
    <n v="33480"/>
    <n v="23443"/>
    <n v="17040"/>
    <n v="12852"/>
    <n v="9600"/>
    <n v="610583.30311629223"/>
    <n v="340562.49699619092"/>
    <n v="190076.30489301329"/>
    <n v="116785.1244471713"/>
    <n v="77719.856552138459"/>
    <n v="53087.030447120182"/>
    <n v="37172.020751847027"/>
    <n v="27019.20546054146"/>
    <n v="20378.569752281619"/>
    <n v="15222.08758340364"/>
  </r>
  <r>
    <n v="4944"/>
    <n v="4294750"/>
    <s v="chery!chr!Chery_Digital_25!gnzd!gnzd!bn!banner!All30-55_RF!Tiggo_9!bn__FdBNq"/>
    <s v="Gnezdo"/>
    <s v="banner"/>
    <n v="1075653"/>
    <n v="884"/>
    <n v="544947"/>
    <n v="0.82625649833837056"/>
    <n v="94681"/>
    <n v="8.2182636965638545E-2"/>
    <n v="1.973867183414167"/>
    <x v="19"/>
    <n v="1.196576642319527"/>
    <n v="353580"/>
    <n v="217802"/>
    <n v="123843"/>
    <n v="75960"/>
    <n v="46620"/>
    <n v="31164"/>
    <n v="20482"/>
    <n v="13848"/>
    <n v="9423"/>
    <n v="6220"/>
    <n v="423085.56919133832"/>
    <n v="260616.78585047761"/>
    <n v="148187.64111477719"/>
    <n v="90891.961750591247"/>
    <n v="55784.403064936341"/>
    <n v="37290.114481245742"/>
    <n v="24508.282787988552"/>
    <n v="16570.193342840808"/>
    <n v="11275.341700576901"/>
    <n v="7442.7067152274567"/>
  </r>
  <r>
    <n v="4945"/>
    <n v="4294750"/>
    <s v="chery!chr!Chery_Digital_25!gnzd!gnzd!bn!banner!All30-55_RF!Tiggo_9!bn__FdBNq"/>
    <s v="Gnezdo"/>
    <s v="banner"/>
    <n v="7209681"/>
    <n v="6058"/>
    <n v="2614123"/>
    <n v="0.81773313650505353"/>
    <n v="476468"/>
    <n v="8.4025909052009365E-2"/>
    <n v="2.757973132863297"/>
    <x v="19"/>
    <n v="1.411090882188075"/>
    <n v="1477086"/>
    <n v="1030568"/>
    <n v="706176"/>
    <n v="518776"/>
    <n v="387925"/>
    <n v="299094"/>
    <n v="234437"/>
    <n v="184976"/>
    <n v="149328"/>
    <n v="120930"/>
    <n v="2084302.586807654"/>
    <n v="1454225.1082748"/>
    <n v="996478.51482004568"/>
    <n v="732040.08349800052"/>
    <n v="547397.43047280877"/>
    <n v="422048.81631715997"/>
    <n v="330811.91314752563"/>
    <n v="261017.94702362129"/>
    <n v="210715.3792553808"/>
    <n v="170643.22038300379"/>
  </r>
  <r>
    <n v="4946"/>
    <n v="4294751"/>
    <s v="chery!chr!Chery_Digital_25!astrlb!astrlb!astrclx!banner!All30-55_RF!Tiggo_7!astrclx__bEumu"/>
    <s v="astralab"/>
    <s v="banner"/>
    <n v="700312"/>
    <n v="5025"/>
    <n v="110868"/>
    <n v="0.79205000541184112"/>
    <n v="23055"/>
    <n v="0.71753732622031319"/>
    <n v="6.3166287837789081"/>
    <x v="19"/>
    <n v="3.2981001987397449"/>
    <n v="62838"/>
    <n v="40442"/>
    <n v="27141"/>
    <n v="19920"/>
    <n v="15160"/>
    <n v="12216"/>
    <n v="10255"/>
    <n v="9152"/>
    <n v="7794"/>
    <n v="7420"/>
    <n v="207246.02028840809"/>
    <n v="133381.76823743281"/>
    <n v="89513.737493995417"/>
    <n v="65698.155958895717"/>
    <n v="49999.199012894533"/>
    <n v="40289.592027804727"/>
    <n v="33822.017538076077"/>
    <n v="30184.21301886615"/>
    <n v="25705.392948977569"/>
    <n v="24471.903474648909"/>
  </r>
  <r>
    <n v="4947"/>
    <n v="4294751"/>
    <s v="chery!chr!Chery_Digital_25!astrlb!astrlb!astrclx!banner!All30-55_RF!Tiggo_7!astrclx__bEumu"/>
    <s v="astralab"/>
    <s v="banner"/>
    <n v="851761"/>
    <n v="6602"/>
    <n v="145185"/>
    <n v="0.4027000034438819"/>
    <n v="86719"/>
    <n v="0.77510005741047072"/>
    <n v="5.8667286565416541"/>
    <x v="19"/>
    <n v="3.0644947741459641"/>
    <n v="84372"/>
    <n v="48380"/>
    <n v="32952"/>
    <n v="25764"/>
    <n v="20080"/>
    <n v="16650"/>
    <n v="14231"/>
    <n v="13136"/>
    <n v="11880"/>
    <n v="10500"/>
    <n v="258557.55308424329"/>
    <n v="148260.25717318169"/>
    <n v="100981.23179765781"/>
    <n v="78953.64336109662"/>
    <n v="61535.05506485096"/>
    <n v="51023.837989530301"/>
    <n v="43610.825130871213"/>
    <n v="40255.203353181387"/>
    <n v="36406.197916854057"/>
    <n v="32177.195128532621"/>
  </r>
  <r>
    <n v="4948"/>
    <n v="4294751"/>
    <s v="chery!chr!Chery_Digital_25!astrlb!astrlb!astrclx!banner!All30-55_RF!Tiggo_7!astrclx__bEumu"/>
    <s v="astralab"/>
    <s v="banner"/>
    <n v="3468643"/>
    <n v="24381"/>
    <n v="326522"/>
    <n v="0.55712019404511792"/>
    <n v="144610"/>
    <n v="0.70289735784282215"/>
    <n v="10.62299936910836"/>
    <x v="19"/>
    <n v="5.2572004080092274"/>
    <n v="160341"/>
    <n v="109992"/>
    <n v="80796"/>
    <n v="62320"/>
    <n v="52900"/>
    <n v="46902"/>
    <n v="41209"/>
    <n v="37960"/>
    <n v="34659"/>
    <n v="32710"/>
    <n v="842944.77062060754"/>
    <n v="578249.98727775097"/>
    <n v="424760.76416551351"/>
    <n v="327628.72942713503"/>
    <n v="278105.9015836881"/>
    <n v="246573.21353644881"/>
    <n v="216643.97161365219"/>
    <n v="199563.32748803031"/>
    <n v="182209.30894119179"/>
    <n v="171963.02534598179"/>
  </r>
  <r>
    <n v="4949"/>
    <n v="4294752"/>
    <s v="chery!chr!Chery_Digital_25!astrlb!astrlb!astrclx!banner!All30-55_RF!Tiggo_8!astrclx__bEumu"/>
    <s v="astralab"/>
    <s v="banner"/>
    <n v="973044"/>
    <n v="4876"/>
    <n v="163340"/>
    <n v="0.70712623974531652"/>
    <n v="47838"/>
    <n v="0.50110786357040382"/>
    <n v="5.9571690951389744"/>
    <x v="19"/>
    <n v="3.1312960984463301"/>
    <n v="92293"/>
    <n v="58138"/>
    <n v="39726"/>
    <n v="28828"/>
    <n v="22075"/>
    <n v="17670"/>
    <n v="15554"/>
    <n v="13744"/>
    <n v="11520"/>
    <n v="11200"/>
    <n v="288996.71081390709"/>
    <n v="182047.2925714727"/>
    <n v="124393.86880687891"/>
    <n v="90269.003926010788"/>
    <n v="69123.36137320273"/>
    <n v="55330.002059546641"/>
    <n v="48704.179515234209"/>
    <n v="43036.533577046357"/>
    <n v="36072.531054101717"/>
    <n v="35070.516302598888"/>
  </r>
  <r>
    <n v="4950"/>
    <n v="4294753"/>
    <s v="chery!chr!Chery_Digital_25!astrlb!astrlb!astrclx!banner!All30-55_RF!Tiggo_4!astrclx__bEumu"/>
    <s v="astralab"/>
    <s v="banner"/>
    <n v="1959651"/>
    <n v="10001"/>
    <n v="209798"/>
    <n v="0.63618337639062328"/>
    <n v="76328"/>
    <n v="0.5103459748700151"/>
    <n v="9.340656250297906"/>
    <x v="19"/>
    <n v="4.5679191054608008"/>
    <n v="103827"/>
    <n v="72466"/>
    <n v="56139"/>
    <n v="44432"/>
    <n v="35765"/>
    <n v="29598"/>
    <n v="25431"/>
    <n v="22696"/>
    <n v="20439"/>
    <n v="18210"/>
    <n v="474273.33696267859"/>
    <n v="331018.82589632238"/>
    <n v="256438.41066146389"/>
    <n v="202961.78169383429"/>
    <n v="163371.62680680561"/>
    <n v="135201.26968342881"/>
    <n v="116166.75077097359"/>
    <n v="103673.4920175383"/>
    <n v="93363.698596513306"/>
    <n v="83181.806910441184"/>
  </r>
  <r>
    <n v="4951"/>
    <n v="4294753"/>
    <s v="chery!chr!Chery_Digital_25!astrlb!astrlb!astrclx!banner!All30-55_RF!Tiggo_4!astrclx__bEumu"/>
    <s v="astralab"/>
    <s v="banner"/>
    <n v="1098760"/>
    <n v="3169"/>
    <n v="151752"/>
    <n v="0.39990906215404082"/>
    <n v="91065"/>
    <n v="0.28841603261858823"/>
    <n v="7.2404976540671626"/>
    <x v="19"/>
    <n v="4.0249683133933596"/>
    <n v="93021"/>
    <n v="51464"/>
    <n v="32448"/>
    <n v="23952"/>
    <n v="18160"/>
    <n v="16716"/>
    <n v="11893"/>
    <n v="9920"/>
    <n v="8082"/>
    <n v="7330"/>
    <n v="374406.57748016377"/>
    <n v="207140.9692804759"/>
    <n v="130602.17183298781"/>
    <n v="96406.041042397774"/>
    <n v="73093.424571223426"/>
    <n v="67281.37032668342"/>
    <n v="47868.948151187236"/>
    <n v="39927.685668862126"/>
    <n v="32529.793908845139"/>
    <n v="29503.01773717333"/>
  </r>
  <r>
    <n v="4952"/>
    <n v="4294753"/>
    <s v="chery!chr!Chery_Digital_25!astrlb!astrlb!astrclx!banner!All30-55_RF!Tiggo_4!astrclx__bEumu"/>
    <s v="astralab"/>
    <s v="banner"/>
    <n v="2694737"/>
    <n v="25400"/>
    <n v="410896"/>
    <n v="0.43881906857209613"/>
    <n v="230587"/>
    <n v="0.94257806977081615"/>
    <n v="6.5581972080526461"/>
    <x v="19"/>
    <n v="3.9468117047936109"/>
    <n v="271493"/>
    <n v="127996"/>
    <n v="77697"/>
    <n v="51876"/>
    <n v="39530"/>
    <n v="32772"/>
    <n v="25354"/>
    <n v="21488"/>
    <n v="17757"/>
    <n v="16800"/>
    <n v="1071531.7501695319"/>
    <n v="505176.11096676299"/>
    <n v="306655.42902734922"/>
    <n v="204744.80399787339"/>
    <n v="156017.46669049139"/>
    <n v="129344.9131894962"/>
    <n v="100067.4639633372"/>
    <n v="84809.089912605108"/>
    <n v="70083.535442020147"/>
    <n v="66306.436640532658"/>
  </r>
  <r>
    <n v="4953"/>
    <n v="4294754"/>
    <s v="chery!chr!Chery_Digital_25!astrlb!astrlb!astrclx!banner!All30-55_RF!Tiggo_9!astrclx__bEumu"/>
    <s v="astralab"/>
    <s v="banner"/>
    <n v="2431346"/>
    <n v="20989"/>
    <n v="334346"/>
    <n v="0.38892345055720717"/>
    <n v="204311"/>
    <n v="0.86326668437976328"/>
    <n v="7.2719458285727958"/>
    <x v="19"/>
    <n v="3.6012204785638642"/>
    <n v="172577"/>
    <n v="103108"/>
    <n v="81543"/>
    <n v="71412"/>
    <n v="54105"/>
    <n v="45732"/>
    <n v="41818"/>
    <n v="38392"/>
    <n v="34938"/>
    <n v="31520"/>
    <n v="621487.82652911602"/>
    <n v="371314.6411037629"/>
    <n v="293654.32148353319"/>
    <n v="257170.35681520269"/>
    <n v="194844.03399269789"/>
    <n v="164691.0149256826"/>
    <n v="150595.83797258369"/>
    <n v="138258.05661302389"/>
    <n v="125819.44108006429"/>
    <n v="113510.46948433301"/>
  </r>
  <r>
    <n v="4954"/>
    <n v="4294754"/>
    <s v="chery!chr!Chery_Digital_25!astrlb!astrlb!astrclx!banner!All30-55_RF!Tiggo_9!astrclx__bEumu"/>
    <s v="astralab"/>
    <s v="banner"/>
    <n v="1037264"/>
    <n v="6785"/>
    <n v="130163"/>
    <n v="0.60845247881502429"/>
    <n v="50965"/>
    <n v="0.65412469728053801"/>
    <n v="7.9689619938077643"/>
    <x v="19"/>
    <n v="3.745784807612444"/>
    <n v="64249"/>
    <n v="38482"/>
    <n v="31206"/>
    <n v="26204"/>
    <n v="24400"/>
    <n v="22122"/>
    <n v="20391"/>
    <n v="18600"/>
    <n v="16911"/>
    <n v="14350"/>
    <n v="240662.9281042919"/>
    <n v="144145.29096654209"/>
    <n v="116890.9607063539"/>
    <n v="98154.545098676477"/>
    <n v="91397.149305743631"/>
    <n v="82864.251514002492"/>
    <n v="76380.298012025349"/>
    <n v="69671.597421591461"/>
    <n v="63344.966881534041"/>
    <n v="53752.01198923857"/>
  </r>
  <r>
    <n v="4955"/>
    <n v="4294754"/>
    <s v="chery!chr!Chery_Digital_25!astrlb!astrlb!astrclx!banner!All30-55_RF!Tiggo_9!astrclx__bEumu"/>
    <s v="astralab"/>
    <s v="banner"/>
    <n v="1571992"/>
    <n v="10282"/>
    <n v="177439"/>
    <n v="0.68677122842216198"/>
    <n v="55579"/>
    <n v="0.65407457544313197"/>
    <n v="8.859337575166677"/>
    <x v="19"/>
    <n v="4.0712524603750131"/>
    <n v="82034"/>
    <n v="52570"/>
    <n v="43878"/>
    <n v="37924"/>
    <n v="34050"/>
    <n v="30516"/>
    <n v="29183"/>
    <n v="27408"/>
    <n v="24957"/>
    <n v="23600"/>
    <n v="333981.12433440378"/>
    <n v="214025.74184191451"/>
    <n v="178638.4154563348"/>
    <n v="154398.17830726199"/>
    <n v="138626.14627576919"/>
    <n v="124238.3400808039"/>
    <n v="118811.360551124"/>
    <n v="111584.8874339584"/>
    <n v="101606.24765357919"/>
    <n v="96081.558064850309"/>
  </r>
  <r>
    <n v="4956"/>
    <n v="4294759"/>
    <s v="chery!chr!Chery_Digital_25!weborm!weborm!bn!banner!All30-55_RF!Tiggo_7!bn__Ugqwt"/>
    <s v="Weborama"/>
    <s v="banner"/>
    <n v="654094"/>
    <n v="1107"/>
    <n v="186435"/>
    <n v="0.38725561187545249"/>
    <n v="114237"/>
    <n v="0.16924172978195801"/>
    <n v="3.5084292112532518"/>
    <x v="19"/>
    <n v="2.39188339232952"/>
    <n v="151465"/>
    <n v="29156"/>
    <n v="17874"/>
    <n v="13908"/>
    <n v="11250"/>
    <n v="9780"/>
    <n v="9548"/>
    <n v="18440"/>
    <n v="6903"/>
    <n v="5140"/>
    <n v="362286.61801919079"/>
    <n v="69737.752186759491"/>
    <n v="42752.523754497837"/>
    <n v="33266.314220518972"/>
    <n v="26908.688163707109"/>
    <n v="23392.61957698271"/>
    <n v="22837.702629962259"/>
    <n v="44106.329754556347"/>
    <n v="16511.171057250682"/>
    <n v="12294.280636573731"/>
  </r>
  <r>
    <n v="4957"/>
    <n v="4294759"/>
    <s v="chery!chr!Chery_Digital_25!weborm!weborm!bn!banner!All30-55_RF!Tiggo_7!bn__Ugqwt"/>
    <s v="Weborama"/>
    <s v="banner"/>
    <n v="2402968"/>
    <n v="3606"/>
    <n v="561994"/>
    <n v="0.32551593077506169"/>
    <n v="379056"/>
    <n v="0.15006442033352091"/>
    <n v="4.2757894212393728"/>
    <x v="19"/>
    <n v="3.0198017686748262"/>
    <n v="469935"/>
    <n v="69102"/>
    <n v="39285"/>
    <n v="31460"/>
    <n v="26985"/>
    <n v="26058"/>
    <n v="25627"/>
    <n v="72344"/>
    <n v="19971"/>
    <n v="14970"/>
    <n v="1419110.544162204"/>
    <n v="208674.34181896781"/>
    <n v="118632.9124823905"/>
    <n v="95002.963642510033"/>
    <n v="81489.35072769018"/>
    <n v="78689.994488128621"/>
    <n v="77388.459925829768"/>
    <n v="218464.5391530116"/>
    <n v="60308.461122204957"/>
    <n v="45206.432477062153"/>
  </r>
  <r>
    <n v="4958"/>
    <n v="4294760"/>
    <s v="chery!chr!Chery_Digital_25!weborm!weborm!bn!banner!All30-55_RF!Tiggo_8!bn__Ugqwt"/>
    <s v="Weborama"/>
    <s v="banner"/>
    <n v="1371396"/>
    <n v="1931"/>
    <n v="375559"/>
    <n v="0.42670792072617081"/>
    <n v="215305"/>
    <n v="0.14080542746223559"/>
    <n v="3.6516126627240988"/>
    <x v="19"/>
    <n v="2.5938676809650709"/>
    <n v="311881"/>
    <n v="54326"/>
    <n v="30936"/>
    <n v="23368"/>
    <n v="19015"/>
    <n v="17370"/>
    <n v="17283"/>
    <n v="33640"/>
    <n v="11988"/>
    <n v="8900"/>
    <n v="808978.04620706744"/>
    <n v="140914.4556361085"/>
    <n v="80243.890578335442"/>
    <n v="60613.499968791788"/>
    <n v="49322.393953550833"/>
    <n v="45055.481618363287"/>
    <n v="44829.815130119328"/>
    <n v="87257.708787665004"/>
    <n v="31095.285759409271"/>
    <n v="23085.422360589131"/>
  </r>
  <r>
    <n v="4959"/>
    <n v="4294761"/>
    <s v="chery!chr!Chery_Digital_25!weborm!weborm!bn!banner!All30-55_RF!Tiggo_4!bn__Ugqwt"/>
    <s v="Weborama"/>
    <s v="banner"/>
    <n v="3127546"/>
    <n v="4414"/>
    <n v="890115"/>
    <n v="0.55551473685984387"/>
    <n v="395643"/>
    <n v="0.14113301610911561"/>
    <n v="3.5136426192121242"/>
    <x v="19"/>
    <n v="2.3274657006182671"/>
    <n v="681943"/>
    <n v="184398"/>
    <n v="97470"/>
    <n v="77188"/>
    <n v="108245"/>
    <n v="52104"/>
    <n v="38549"/>
    <n v="37968"/>
    <n v="29241"/>
    <n v="36650"/>
    <n v="1587198.942276723"/>
    <n v="429180.0202626072"/>
    <n v="226858.08183926251"/>
    <n v="179652.4224993228"/>
    <n v="251936.5247634243"/>
    <n v="121270.27286501419"/>
    <n v="89721.475293133582"/>
    <n v="88369.217721074368"/>
    <n v="68057.424551778749"/>
    <n v="85301.617927659492"/>
  </r>
  <r>
    <n v="4960"/>
    <n v="4294761"/>
    <s v="chery!chr!Chery_Digital_25!weborm!weborm!bn!banner!All30-55_RF!Tiggo_4!bn__Ugqwt"/>
    <s v="Weborama"/>
    <s v="banner"/>
    <n v="257310"/>
    <n v="376"/>
    <n v="72308"/>
    <n v="0.53379985617082482"/>
    <n v="33710"/>
    <n v="0.1461272395165365"/>
    <n v="3.5585274105216569"/>
    <x v="19"/>
    <n v="2.3099711825910529"/>
    <n v="56272"/>
    <n v="13740"/>
    <n v="8544"/>
    <n v="6232"/>
    <n v="5165"/>
    <n v="4224"/>
    <n v="4123"/>
    <n v="7480"/>
    <n v="3141"/>
    <n v="2470"/>
    <n v="129986.6983867637"/>
    <n v="31739.004048801071"/>
    <n v="19736.39378405796"/>
    <n v="14395.740409907439"/>
    <n v="11931.00115808279"/>
    <n v="9757.318275264608"/>
    <n v="9524.011185822912"/>
    <n v="17278.584445781071"/>
    <n v="7255.6194845184973"/>
    <n v="5705.6288209999011"/>
  </r>
  <r>
    <n v="4961"/>
    <n v="4294762"/>
    <s v="chery!chr!Chery_Digital_25!weborm!weborm!bn!banner!All30-55_RF!Tiggo_9!bn__Ugqwt"/>
    <s v="Weborama"/>
    <s v="banner"/>
    <n v="4322456"/>
    <n v="6795"/>
    <n v="1133157"/>
    <n v="0.47973405273938208"/>
    <n v="589543"/>
    <n v="0.15720229425123131"/>
    <n v="3.8145252599595638"/>
    <x v="19"/>
    <n v="2.4787055663491291"/>
    <n v="853919"/>
    <n v="236760"/>
    <n v="135477"/>
    <n v="122040"/>
    <n v="120130"/>
    <n v="77238"/>
    <n v="56735"/>
    <n v="54848"/>
    <n v="41499"/>
    <n v="45190"/>
    <n v="2116613.7785112821"/>
    <n v="586858.32988881983"/>
    <n v="335807.59401228098"/>
    <n v="302501.22731724771"/>
    <n v="297766.89968552091"/>
    <n v="191450.26053367401"/>
    <n v="140629.36030681781"/>
    <n v="135952.04290311699"/>
    <n v="102863.80229792251"/>
    <n v="112012.7045433171"/>
  </r>
  <r>
    <n v="4962"/>
    <n v="4294762"/>
    <s v="chery!chr!Chery_Digital_25!weborm!weborm!bn!banner!All30-55_RF!Tiggo_9!bn__Ugqwt"/>
    <s v="Weborama"/>
    <s v="banner"/>
    <n v="1827283"/>
    <n v="2722"/>
    <n v="505604"/>
    <n v="0.46149357995585483"/>
    <n v="272271"/>
    <n v="0.148964336668157"/>
    <n v="3.6140596197814889"/>
    <x v="19"/>
    <n v="2.4906298941066951"/>
    <n v="412270"/>
    <n v="75712"/>
    <n v="41721"/>
    <n v="32068"/>
    <n v="27320"/>
    <n v="24690"/>
    <n v="24654"/>
    <n v="59960"/>
    <n v="20178"/>
    <n v="15090"/>
    <n v="1026811.986443367"/>
    <n v="188570.57054260609"/>
    <n v="103911.56981202539"/>
    <n v="79869.519444213482"/>
    <n v="68044.008706994893"/>
    <n v="61493.652085494286"/>
    <n v="61403.98940930645"/>
    <n v="149338.1684506374"/>
    <n v="50255.930003284877"/>
    <n v="37583.605102070032"/>
  </r>
  <r>
    <n v="4963"/>
    <n v="4294763"/>
    <s v="chery!chr!Chery_Digital_25!solta!solta!bn!banner!All30-55_RF!Tiggo_7!bn__qYeBv"/>
    <s v="solta"/>
    <s v="banner"/>
    <n v="392547"/>
    <n v="1482"/>
    <n v="91428"/>
    <n v="0.72707485671785443"/>
    <n v="24953"/>
    <n v="0.37753440989231862"/>
    <n v="4.2935096469352931"/>
    <x v="19"/>
    <n v="3.1054213769807051"/>
    <n v="69892"/>
    <n v="28558"/>
    <n v="11535"/>
    <n v="5928"/>
    <n v="3590"/>
    <n v="2472"/>
    <n v="1708"/>
    <n v="1128"/>
    <n v="936"/>
    <n v="660"/>
    <n v="217044.11087993541"/>
    <n v="88684.623683814978"/>
    <n v="35821.035583472432"/>
    <n v="18408.937922741621"/>
    <n v="11148.462743360729"/>
    <n v="7676.6016438963034"/>
    <n v="5304.0597118830447"/>
    <n v="3502.9153132342349"/>
    <n v="2906.6744088539399"/>
    <n v="2049.5781088072649"/>
  </r>
  <r>
    <n v="4964"/>
    <n v="4294764"/>
    <s v="chery!chr!Chery_Digital_25!solta!solta!bn!banner!All30-55_RF!Tiggo_8!bn__qYeBv"/>
    <s v="solta"/>
    <s v="banner"/>
    <n v="1574905"/>
    <n v="4039"/>
    <n v="262513"/>
    <n v="0.71668450705298403"/>
    <n v="74374"/>
    <n v="0.25645991345509728"/>
    <n v="5.9993409850178852"/>
    <x v="19"/>
    <n v="3.564302769007933"/>
    <n v="177230"/>
    <n v="80966"/>
    <n v="55761"/>
    <n v="39920"/>
    <n v="27855"/>
    <n v="20160"/>
    <n v="14525"/>
    <n v="10656"/>
    <n v="8352"/>
    <n v="6430"/>
    <n v="631701.37975127588"/>
    <n v="288587.33799549629"/>
    <n v="198749.08670265129"/>
    <n v="142286.9665387967"/>
    <n v="99283.653630715955"/>
    <n v="71856.343823199917"/>
    <n v="51771.497719840219"/>
    <n v="37981.210306548528"/>
    <n v="29769.05672675425"/>
    <n v="22918.466804721011"/>
  </r>
  <r>
    <n v="4965"/>
    <n v="4294765"/>
    <s v="chery!chr!Chery_Digital_25!solta!solta!bn!banner!All30-55_RF!Tiggo_4!bn__qYeBv"/>
    <s v="solta"/>
    <s v="banner"/>
    <n v="2140146"/>
    <n v="7552"/>
    <n v="380640"/>
    <n v="0.57206809583858764"/>
    <n v="162888"/>
    <n v="0.35287312174029251"/>
    <n v="5.6224936948297604"/>
    <x v="19"/>
    <n v="3.6621127237757571"/>
    <n v="268448"/>
    <n v="126928"/>
    <n v="72015"/>
    <n v="39908"/>
    <n v="25265"/>
    <n v="17448"/>
    <n v="12593"/>
    <n v="9400"/>
    <n v="6867"/>
    <n v="5530"/>
    <n v="983086.83647215448"/>
    <n v="464824.6438034093"/>
    <n v="263727.04780271108"/>
    <n v="146147.59458044291"/>
    <n v="92523.27796619451"/>
    <n v="63896.542804439407"/>
    <n v="46116.985530508107"/>
    <n v="34423.859603492107"/>
    <n v="25147.728074168121"/>
    <n v="20251.483362479939"/>
  </r>
  <r>
    <n v="4966"/>
    <n v="4294765"/>
    <s v="chery!chr!Chery_Digital_25!solta!solta!bn!banner!All30-55_RF!Tiggo_4!bn__qYeBv"/>
    <s v="solta"/>
    <s v="banner"/>
    <n v="145014"/>
    <n v="510"/>
    <n v="40283"/>
    <n v="0.7785666410148202"/>
    <n v="8920"/>
    <n v="0.35169018163763499"/>
    <n v="3.5998808430355238"/>
    <x v="19"/>
    <n v="2.8853913804767402"/>
    <n v="32536"/>
    <n v="12534"/>
    <n v="2907"/>
    <n v="1128"/>
    <n v="530"/>
    <n v="264"/>
    <n v="175"/>
    <n v="80"/>
    <n v="54"/>
    <n v="50"/>
    <n v="93879.093955191216"/>
    <n v="36165.495562895463"/>
    <n v="8387.832743045883"/>
    <n v="3254.7214771777631"/>
    <n v="1529.257431652672"/>
    <n v="761.74332444585934"/>
    <n v="504.94349158342948"/>
    <n v="230.83131043813921"/>
    <n v="155.81113454574401"/>
    <n v="144.26956902383699"/>
  </r>
  <r>
    <n v="4967"/>
    <n v="4294765"/>
    <s v="chery!chr!Chery_Digital_25!solta!solta!bn!banner!All30-55_RF!Tiggo_4!bn__qYeBv"/>
    <s v="solta"/>
    <s v="banner"/>
    <n v="3467563"/>
    <n v="10037"/>
    <n v="421945"/>
    <n v="0.65991539181646897"/>
    <n v="143497"/>
    <n v="0.28945400559413048"/>
    <n v="8.2180450058656938"/>
    <x v="19"/>
    <n v="4.4382022759532518"/>
    <n v="256788"/>
    <n v="137518"/>
    <n v="96504"/>
    <n v="69652"/>
    <n v="54100"/>
    <n v="44490"/>
    <n v="36645"/>
    <n v="31792"/>
    <n v="28350"/>
    <n v="25460"/>
    <n v="1139677.086037484"/>
    <n v="610332.70058453933"/>
    <n v="428304.27243859263"/>
    <n v="309129.66492469591"/>
    <n v="240106.74312907091"/>
    <n v="197455.6192571602"/>
    <n v="162637.9224023069"/>
    <n v="141099.32675710579"/>
    <n v="125823.03452327471"/>
    <n v="112996.6299457698"/>
  </r>
  <r>
    <n v="4968"/>
    <n v="4294766"/>
    <s v="chery!chr!Chery_Digital_25!solta!solta!bn!banner!All30-55_RF!Tiggo_9!bn__qYeBv"/>
    <s v="solta"/>
    <s v="banner"/>
    <n v="2164920"/>
    <n v="7512"/>
    <n v="403400"/>
    <n v="0.56999752107089741"/>
    <n v="173463"/>
    <n v="0.34698741754891638"/>
    <n v="5.366683192860684"/>
    <x v="19"/>
    <n v="3.3512537867471202"/>
    <n v="276761"/>
    <n v="131930"/>
    <n v="90786"/>
    <n v="48596"/>
    <n v="31465"/>
    <n v="23064"/>
    <n v="15883"/>
    <n v="11848"/>
    <n v="9090"/>
    <n v="6580"/>
    <n v="927496.34927391971"/>
    <n v="442130.91208554758"/>
    <n v="304246.92628362402"/>
    <n v="162857.52902076309"/>
    <n v="105447.2003999981"/>
    <n v="77293.317337535584"/>
    <n v="53227.963894904511"/>
    <n v="39705.654865379882"/>
    <n v="30462.896921531319"/>
    <n v="22051.249916796049"/>
  </r>
  <r>
    <n v="4969"/>
    <n v="4294766"/>
    <s v="chery!chr!Chery_Digital_25!solta!solta!bn!banner!All30-55_RF!Tiggo_9!bn__qYeBv"/>
    <s v="solta"/>
    <s v="banner"/>
    <n v="1890147"/>
    <n v="6015"/>
    <n v="328298"/>
    <n v="0.73227372691883597"/>
    <n v="87894"/>
    <n v="0.31822921709263879"/>
    <n v="5.757412472814333"/>
    <x v="19"/>
    <n v="3.6075707286535259"/>
    <n v="226739"/>
    <n v="107430"/>
    <n v="62169"/>
    <n v="38868"/>
    <n v="26065"/>
    <n v="19206"/>
    <n v="14854"/>
    <n v="11376"/>
    <n v="9522"/>
    <n v="7710"/>
    <n v="817976.97944417188"/>
    <n v="387561.32337924832"/>
    <n v="224279.06462966109"/>
    <n v="140219.05908130531"/>
    <n v="94031.33104235417"/>
    <n v="69287.003414519626"/>
    <n v="53586.855603419477"/>
    <n v="41039.724609162513"/>
    <n v="34351.288478238879"/>
    <n v="27814.370317918689"/>
  </r>
  <r>
    <n v="4970"/>
    <n v="4294768"/>
    <s v="chery!chr!Chery_Digital_25!clltch!clltch!bn!banner!All30-55_RF!Tiggo_8!bn__QFSGg"/>
    <s v="calltouch"/>
    <s v="banner"/>
    <n v="3170244"/>
    <n v="6298"/>
    <n v="341947"/>
    <n v="0.50851740181958016"/>
    <n v="168061"/>
    <n v="0.19865978770088361"/>
    <n v="9.2711560563479143"/>
    <x v="19"/>
    <n v="3.9967473771000219"/>
    <n v="145778"/>
    <n v="116268"/>
    <n v="146751"/>
    <n v="74884"/>
    <n v="63865"/>
    <n v="74844"/>
    <n v="48335"/>
    <n v="43376"/>
    <n v="44775"/>
    <n v="34330"/>
    <n v="582637.83913888701"/>
    <n v="464693.82404066529"/>
    <n v="586526.67433680536"/>
    <n v="299292.43058675813"/>
    <n v="255252.27123849289"/>
    <n v="299132.56069167412"/>
    <n v="193182.7844721296"/>
    <n v="173362.91422909059"/>
    <n v="178954.3638096535"/>
    <n v="137208.33745584369"/>
  </r>
  <r>
    <n v="4971"/>
    <n v="4294769"/>
    <s v="chery!chr!Chery_Digital_25!clltch!clltch!bn!banner!All30-55_RF!Tiggo_4!bn__QFSGg"/>
    <s v="calltouch"/>
    <s v="banner"/>
    <n v="1968977"/>
    <n v="3726"/>
    <n v="219495"/>
    <n v="0.70662657463723555"/>
    <n v="64394"/>
    <n v="0.18923532372394389"/>
    <n v="8.9704867992437194"/>
    <x v="19"/>
    <n v="3.5967057516910561"/>
    <n v="79847"/>
    <n v="81174"/>
    <n v="100428"/>
    <n v="55200"/>
    <n v="50150"/>
    <n v="49578"/>
    <n v="37891"/>
    <n v="34464"/>
    <n v="32337"/>
    <n v="26370"/>
    <n v="287186.16415527568"/>
    <n v="291958.99268776982"/>
    <n v="361209.96523082937"/>
    <n v="198538.15749334631"/>
    <n v="180374.7934473065"/>
    <n v="178317.47775733919"/>
    <n v="136282.77763732581"/>
    <n v="123956.8670262806"/>
    <n v="116306.6738924337"/>
    <n v="94845.130672093146"/>
  </r>
  <r>
    <n v="4972"/>
    <n v="4294769"/>
    <s v="chery!chr!Chery_Digital_25!clltch!clltch!bn!banner!All30-55_RF!Tiggo_4!bn__QFSGg"/>
    <s v="calltouch"/>
    <s v="banner"/>
    <n v="318194"/>
    <n v="915"/>
    <n v="25302"/>
    <n v="0.63279582641688403"/>
    <n v="9291"/>
    <n v="0.28756041911538238"/>
    <n v="12.57584380681369"/>
    <x v="19"/>
    <n v="6.4435219310680001"/>
    <n v="13214"/>
    <n v="8018"/>
    <n v="5964"/>
    <n v="4764"/>
    <n v="3675"/>
    <n v="3354"/>
    <n v="2982"/>
    <n v="2632"/>
    <n v="2619"/>
    <n v="2160"/>
    <n v="85144.698797132558"/>
    <n v="51664.158843303223"/>
    <n v="38429.164796889563"/>
    <n v="30696.93847960795"/>
    <n v="23679.943096674899"/>
    <n v="21611.572556802072"/>
    <n v="19214.582398444782"/>
    <n v="16959.34972257098"/>
    <n v="16875.58393746709"/>
    <n v="13918.00737110688"/>
  </r>
  <r>
    <n v="4973"/>
    <n v="4294770"/>
    <s v="chery!chr!Chery_Digital_25!clltch!clltch!bn!banner!All30-55_RF!Tiggo_9!bn__QFSGg"/>
    <s v="calltouch"/>
    <s v="banner"/>
    <n v="2203889"/>
    <n v="3926"/>
    <n v="242503"/>
    <n v="0.67328651604310052"/>
    <n v="79229"/>
    <n v="0.17813964314899711"/>
    <n v="9.0880896318808428"/>
    <x v="19"/>
    <n v="3.7873820894547721"/>
    <n v="97329"/>
    <n v="89256"/>
    <n v="112392"/>
    <n v="58068"/>
    <n v="49975"/>
    <n v="52224"/>
    <n v="35546"/>
    <n v="31232"/>
    <n v="30951"/>
    <n v="24930"/>
    <n v="368622.11138454347"/>
    <n v="338046.57577637507"/>
    <n v="425671.44779800071"/>
    <n v="219925.70317045969"/>
    <n v="189274.4199205022"/>
    <n v="197792.24223968599"/>
    <n v="134626.2837517593"/>
    <n v="118287.5174178514"/>
    <n v="117223.2630507146"/>
    <n v="94419.435490107455"/>
  </r>
  <r>
    <n v="4974"/>
    <n v="4294770"/>
    <s v="chery!chr!Chery_Digital_25!clltch!clltch!bn!banner!All30-55_RF!Tiggo_9!bn__QFSGg"/>
    <s v="calltouch"/>
    <s v="banner"/>
    <n v="59523"/>
    <n v="546"/>
    <n v="10165"/>
    <n v="0.70614854894244961"/>
    <n v="2987"/>
    <n v="0.91729247517766244"/>
    <n v="5.8556812592228233"/>
    <x v="19"/>
    <n v="3.9113549743724541"/>
    <n v="7332"/>
    <n v="2744"/>
    <n v="1431"/>
    <n v="1012"/>
    <n v="685"/>
    <n v="510"/>
    <n v="406"/>
    <n v="384"/>
    <n v="414"/>
    <n v="300"/>
    <n v="28678.054672098831"/>
    <n v="10732.75804967801"/>
    <n v="5597.148968326981"/>
    <n v="3958.2912340649232"/>
    <n v="2679.278157445131"/>
    <n v="1994.7910369299509"/>
    <n v="1588.0101195952161"/>
    <n v="1501.9603101590219"/>
    <n v="1619.3009593901961"/>
    <n v="1173.406492311736"/>
  </r>
  <r>
    <n v="4975"/>
    <n v="4294770"/>
    <s v="chery!chr!Chery_Digital_25!clltch!clltch!bn!banner!All30-55_RF!Tiggo_9!bn__QFSGg"/>
    <s v="calltouch"/>
    <s v="banner"/>
    <n v="3263965"/>
    <n v="7980"/>
    <n v="252361"/>
    <n v="0.62587721557609932"/>
    <n v="94414"/>
    <n v="0.24448791577115569"/>
    <n v="12.93371400493737"/>
    <x v="19"/>
    <n v="6.7358800901428912"/>
    <n v="144284"/>
    <n v="93054"/>
    <n v="76212"/>
    <n v="43832"/>
    <n v="34540"/>
    <n v="28074"/>
    <n v="20454"/>
    <n v="16816"/>
    <n v="14778"/>
    <n v="12520"/>
    <n v="971879.72292617697"/>
    <n v="626800.58590815659"/>
    <n v="513354.89342997002"/>
    <n v="295247.09611114318"/>
    <n v="232657.29831353549"/>
    <n v="189103.09765067149"/>
    <n v="137775.69136378271"/>
    <n v="113270.5595958429"/>
    <n v="99542.835972131652"/>
    <n v="84333.218728588996"/>
  </r>
  <r>
    <n v="4976"/>
    <n v="4294775"/>
    <s v="chery!chr!Chery_Digital_25!ozon!ozon!bnmain!banner!All30-55_MSK_Auto!Tiggo_7!bnmain__dZIIq"/>
    <s v="ozon"/>
    <s v="banner"/>
    <n v="218071"/>
    <n v="174"/>
    <n v="70619"/>
    <n v="0.70442798680241858"/>
    <n v="20873"/>
    <n v="7.979052693847416E-2"/>
    <n v="3.0879933162463362"/>
    <x v="19"/>
    <n v="1.2745385685396671"/>
    <n v="58332"/>
    <n v="19860"/>
    <n v="6330"/>
    <n v="900"/>
    <n v="75"/>
    <n v="24"/>
    <n v="7"/>
    <n v="9"/>
    <n v="12"/>
    <n v="85549"/>
    <n v="74346.383780055869"/>
    <n v="25312.33597119779"/>
    <n v="8067.8291388560938"/>
    <n v="1147.084711685701"/>
    <n v="95.590392640475045"/>
    <n v="30.58892564495201"/>
    <n v="8.9217699797776717"/>
    <n v="11.470847116857"/>
    <n v="15.29446282247601"/>
    <n v="109035.5"/>
  </r>
  <r>
    <n v="4977"/>
    <n v="4294776"/>
    <s v="chery!chr!Chery_Digital_25!ozon!ozon!bnmain!banner!All30-55_MSK_Auto!Tiggo_8!bnmain__dZIIq"/>
    <s v="ozon"/>
    <s v="banner"/>
    <n v="661623"/>
    <n v="725"/>
    <n v="49210"/>
    <n v="0.72562487299329403"/>
    <n v="13502"/>
    <n v="0.1095790200763879"/>
    <n v="13.444889250152411"/>
    <x v="19"/>
    <n v="10.023983394945761"/>
    <n v="36862"/>
    <n v="17056"/>
    <n v="9996"/>
    <n v="1616"/>
    <n v="270"/>
    <n v="120"/>
    <n v="49"/>
    <n v="9"/>
    <n v="11"/>
    <n v="15"/>
    <n v="369504.07590449072"/>
    <n v="170969.06078419491"/>
    <n v="100199.7380158778"/>
    <n v="16198.75716623235"/>
    <n v="2706.4755166353548"/>
    <n v="1202.8780073934911"/>
    <n v="491.17518635234228"/>
    <n v="90.215850554511846"/>
    <n v="110.26381734440341"/>
    <n v="150.35975092418639"/>
  </r>
  <r>
    <n v="4978"/>
    <n v="4294778"/>
    <s v="chery!chr!Chery_Digital_25!ozon!ozon!bnmain!banner!All30-55_MSK_Auto!Tiggo_9!bnmain__dZIIq"/>
    <s v="ozon"/>
    <s v="banner"/>
    <n v="1534808"/>
    <n v="2260"/>
    <n v="40754"/>
    <n v="0.49023408745153851"/>
    <n v="20775"/>
    <n v="0.14724968856039319"/>
    <n v="37.660303283113308"/>
    <x v="19"/>
    <n v="14.05579061120574"/>
    <n v="30731"/>
    <n v="13402"/>
    <n v="8787"/>
    <n v="1312"/>
    <n v="200"/>
    <n v="96"/>
    <n v="28"/>
    <n v="32"/>
    <n v="9"/>
    <n v="54597"/>
    <n v="431948.50127296371"/>
    <n v="188375.70577137941"/>
    <n v="123508.2321006649"/>
    <n v="18441.197281901939"/>
    <n v="2811.1581222411492"/>
    <n v="1349.355898675751"/>
    <n v="393.56213711376091"/>
    <n v="449.7852995585838"/>
    <n v="126.5021155008517"/>
    <n v="767404"/>
  </r>
  <r>
    <n v="4979"/>
    <n v="4294778"/>
    <s v="chery!chr!Chery_Digital_25!ozon!ozon!bnmain!banner!All30-55_MSK_Auto!Tiggo_9!bnmain__dZIIq"/>
    <s v="ozon"/>
    <s v="banner"/>
    <n v="1190784"/>
    <n v="3314"/>
    <n v="106015"/>
    <n v="0.64966278356836304"/>
    <n v="37141"/>
    <n v="0.27830404170697631"/>
    <n v="11.232221855397819"/>
    <x v="19"/>
    <n v="7.5870760565534026"/>
    <n v="70972"/>
    <n v="42180"/>
    <n v="37146"/>
    <n v="5312"/>
    <n v="760"/>
    <n v="360"/>
    <n v="147"/>
    <n v="16"/>
    <n v="36"/>
    <n v="20"/>
    <n v="538469.96188570803"/>
    <n v="320022.86806542252"/>
    <n v="281829.5271967327"/>
    <n v="40302.548012411673"/>
    <n v="5766.1778029805864"/>
    <n v="2731.3473803592251"/>
    <n v="1115.30018031335"/>
    <n v="121.3932169048544"/>
    <n v="273.13473803592251"/>
    <n v="151.74152113106811"/>
  </r>
  <r>
    <n v="4980"/>
    <n v="4294780"/>
    <s v="chery!chr!Chery_Digital_25!ozon!ozon!bnmain!banner!All30-55_MSK_Tech!Tiggo_8!bnmain__dZIIq"/>
    <s v="ozon"/>
    <s v="banner"/>
    <n v="215373"/>
    <n v="1"/>
    <n v="67723"/>
    <n v="0.70264164316406541"/>
    <n v="20138"/>
    <n v="4.6431075390137108E-4"/>
    <n v="3.1802046572065619"/>
    <x v="19"/>
    <n v="1.3240767495189321"/>
    <n v="56471"/>
    <n v="18294"/>
    <n v="5655"/>
    <n v="800"/>
    <n v="65"/>
    <n v="30"/>
    <n v="7"/>
    <n v="8"/>
    <n v="81330"/>
    <n v="-1"/>
    <n v="74771.938122083622"/>
    <n v="24222.660055699351"/>
    <n v="7487.6540185295617"/>
    <n v="1059.261399615146"/>
    <n v="86.064988718730604"/>
    <n v="39.722302485567972"/>
    <n v="9.2685372466325262"/>
    <n v="10.59261399615146"/>
    <n v="107687.16203837479"/>
    <n v="-1.3240767495189321"/>
  </r>
  <r>
    <n v="4981"/>
    <n v="4294780"/>
    <s v="chery!chr!Chery_Digital_25!ozon!ozon!bnmain!banner!All30-55_MSK_Tech!Tiggo_8!bnmain__dZIIq"/>
    <s v="ozon"/>
    <s v="banner"/>
    <n v="657665"/>
    <n v="679"/>
    <n v="46098"/>
    <n v="0.71799210377890588"/>
    <n v="13000"/>
    <n v="0.1032440528232459"/>
    <n v="14.266671005249689"/>
    <x v="19"/>
    <n v="10.82950484941297"/>
    <n v="35176"/>
    <n v="15442"/>
    <n v="8367"/>
    <n v="1408"/>
    <n v="190"/>
    <n v="72"/>
    <n v="14"/>
    <n v="32"/>
    <n v="18"/>
    <n v="10"/>
    <n v="380938.66258295049"/>
    <n v="167229.21388463501"/>
    <n v="90610.467075038294"/>
    <n v="15247.94282797346"/>
    <n v="2057.6059213884641"/>
    <n v="779.72434915773363"/>
    <n v="151.6130678917815"/>
    <n v="346.54415518121488"/>
    <n v="194.93108728943341"/>
    <n v="108.2950484941297"/>
  </r>
  <r>
    <n v="4982"/>
    <n v="4294782"/>
    <s v="chery!chr!Chery_Digital_25!ozon!ozon!bnmain!banner!All30-55_MSK_Tech!Tiggo_9!bnmain__dZIIq"/>
    <s v="ozon"/>
    <s v="banner"/>
    <n v="1541937"/>
    <n v="2079"/>
    <n v="35249"/>
    <n v="0.50086527277369575"/>
    <n v="17594"/>
    <n v="0.13483041135921889"/>
    <n v="43.744134585378312"/>
    <x v="19"/>
    <n v="15.62816224762831"/>
    <n v="25368"/>
    <n v="12446"/>
    <n v="9639"/>
    <n v="1528"/>
    <n v="195"/>
    <n v="102"/>
    <n v="28"/>
    <n v="16"/>
    <n v="10"/>
    <n v="49332"/>
    <n v="396455.21989783499"/>
    <n v="194508.10733398201"/>
    <n v="150639.85590488929"/>
    <n v="23879.83191437606"/>
    <n v="3047.4916382875208"/>
    <n v="1594.072549258088"/>
    <n v="437.58854293359281"/>
    <n v="250.05059596205299"/>
    <n v="156.2816224762831"/>
    <n v="770968.5"/>
  </r>
  <r>
    <n v="4983"/>
    <n v="4294782"/>
    <s v="chery!chr!Chery_Digital_25!ozon!ozon!bnmain!banner!All30-55_MSK_Tech!Tiggo_9!bnmain__dZIIq"/>
    <s v="ozon"/>
    <s v="banner"/>
    <n v="1180553"/>
    <n v="2593"/>
    <n v="102020"/>
    <n v="0.65661634973534599"/>
    <n v="35032"/>
    <n v="0.2196428284032991"/>
    <n v="11.5717800431288"/>
    <x v="19"/>
    <n v="7.926419540885866"/>
    <n v="69686"/>
    <n v="38934"/>
    <n v="34320"/>
    <n v="5000"/>
    <n v="495"/>
    <n v="210"/>
    <n v="154"/>
    <n v="112"/>
    <n v="18"/>
    <n v="10"/>
    <n v="552360.47212617251"/>
    <n v="308607.21840485028"/>
    <n v="272034.71864320291"/>
    <n v="39632.097704429332"/>
    <n v="3923.5776727385041"/>
    <n v="1664.5481035860321"/>
    <n v="1220.668609296423"/>
    <n v="887.75898857921698"/>
    <n v="142.67555173594559"/>
    <n v="79.264195408858654"/>
  </r>
  <r>
    <n v="4984"/>
    <n v="4294783"/>
    <s v="chery!chr!Chery_Digital_25!ozon!ozon!bnmain!banner!All30-55_MSK_Child!Tiggo_7!bnmain__dZIIq"/>
    <s v="ozon"/>
    <s v="banner"/>
    <n v="215765"/>
    <n v="165"/>
    <n v="65927"/>
    <n v="0.70289866063979856"/>
    <n v="19587"/>
    <n v="7.6472087687993892E-2"/>
    <n v="3.2727865669604261"/>
    <x v="19"/>
    <n v="1.3613706771993359"/>
    <n v="54933"/>
    <n v="17820"/>
    <n v="5634"/>
    <n v="736"/>
    <n v="75"/>
    <n v="18"/>
    <n v="21"/>
    <n v="9"/>
    <n v="79246"/>
    <n v="-1"/>
    <n v="74784.175410591139"/>
    <n v="24259.625467692171"/>
    <n v="7669.9623953410601"/>
    <n v="1001.968818418711"/>
    <n v="102.10280078995019"/>
    <n v="24.504672189588049"/>
    <n v="28.58878422118606"/>
    <n v="12.252336094794019"/>
    <n v="107883.18068533859"/>
    <n v="-1.3613706771993359"/>
  </r>
  <r>
    <n v="4985"/>
    <n v="4294784"/>
    <s v="chery!chr!Chery_Digital_25!ozon!ozon!bnmain!banner!All30-55_MSK_Child!Tiggo_8!bnmain__dZIIq"/>
    <s v="ozon"/>
    <s v="banner"/>
    <n v="656863"/>
    <n v="657"/>
    <n v="44519"/>
    <n v="0.71005638042184238"/>
    <n v="12908"/>
    <n v="0.10002085670832429"/>
    <n v="14.754666546867631"/>
    <x v="19"/>
    <n v="11.16961977962182"/>
    <n v="33964"/>
    <n v="14734"/>
    <n v="8286"/>
    <n v="1420"/>
    <n v="225"/>
    <n v="84"/>
    <n v="42"/>
    <n v="24"/>
    <n v="18"/>
    <n v="11"/>
    <n v="379364.96619507548"/>
    <n v="164573.1778329479"/>
    <n v="92551.46949394641"/>
    <n v="15860.860087062991"/>
    <n v="2513.164450414909"/>
    <n v="938.24806148823291"/>
    <n v="469.12403074411651"/>
    <n v="268.0708747109237"/>
    <n v="201.05315603319281"/>
    <n v="122.86581757584"/>
  </r>
  <r>
    <n v="4986"/>
    <n v="4294786"/>
    <s v="chery!chr!Chery_Digital_25!ozon!ozon!bnmain!banner!All30-55_MSK_Child!Tiggo_9!bnmain__dZIIq"/>
    <s v="ozon"/>
    <s v="banner"/>
    <n v="1494335"/>
    <n v="1676"/>
    <n v="35621"/>
    <n v="0.48965497880463771"/>
    <n v="18179"/>
    <n v="0.112156912606611"/>
    <n v="41.950955896802448"/>
    <x v="19"/>
    <n v="32.274356925336377"/>
    <n v="27799"/>
    <n v="10834"/>
    <n v="6198"/>
    <n v="1096"/>
    <n v="190"/>
    <n v="96"/>
    <n v="42"/>
    <n v="8"/>
    <n v="27"/>
    <n v="11"/>
    <n v="897194.84816742619"/>
    <n v="349660.38292909443"/>
    <n v="200036.46422323491"/>
    <n v="35372.695190168677"/>
    <n v="6132.127815813913"/>
    <n v="3098.3382648322931"/>
    <n v="1355.5229908641279"/>
    <n v="258.19485540269108"/>
    <n v="871.40763698408239"/>
    <n v="355.01792617870018"/>
  </r>
  <r>
    <n v="4987"/>
    <n v="4294786"/>
    <s v="chery!chr!Chery_Digital_25!ozon!ozon!bnmain!banner!All30-55_MSK_Child!Tiggo_9!bnmain__dZIIq"/>
    <s v="ozon"/>
    <s v="banner"/>
    <n v="1089017"/>
    <n v="2311"/>
    <n v="94646"/>
    <n v="0.64462312194915794"/>
    <n v="33635"/>
    <n v="0.21220972675357691"/>
    <n v="11.50621262388268"/>
    <x v="19"/>
    <n v="7.8906842109076676"/>
    <n v="64702"/>
    <n v="36252"/>
    <n v="31599"/>
    <n v="4348"/>
    <n v="620"/>
    <n v="270"/>
    <n v="133"/>
    <n v="16"/>
    <n v="63"/>
    <n v="10"/>
    <n v="510543.04981414799"/>
    <n v="286053.08401382482"/>
    <n v="249337.73038047139"/>
    <n v="34308.69494902654"/>
    <n v="4892.2242107627544"/>
    <n v="2130.4847369450699"/>
    <n v="1049.46100005072"/>
    <n v="126.2509473745227"/>
    <n v="497.11310528718309"/>
    <n v="78.906842109076678"/>
  </r>
  <r>
    <n v="4988"/>
    <n v="4294787"/>
    <s v="chery!chr!Chery_Digital_25!ozon!ozon!bnmain!banner!All30-55_MSK_Travel!Tiggo_7!bnmain__dZIIq"/>
    <s v="ozon"/>
    <s v="banner"/>
    <n v="215655"/>
    <n v="172"/>
    <n v="68074"/>
    <n v="0.68327114610570849"/>
    <n v="21561"/>
    <n v="7.9757019313254976E-2"/>
    <n v="3.1679495842759349"/>
    <x v="19"/>
    <n v="1.330169127715481"/>
    <n v="57177"/>
    <n v="17998"/>
    <n v="5193"/>
    <n v="600"/>
    <n v="50"/>
    <n v="18"/>
    <n v="28"/>
    <n v="81064"/>
    <n v="-1"/>
    <n v="-1"/>
    <n v="76055.080215388036"/>
    <n v="23940.383960623221"/>
    <n v="6907.568280226491"/>
    <n v="798.1014766292883"/>
    <n v="66.508456385774025"/>
    <n v="23.94304429887865"/>
    <n v="37.244735576033463"/>
    <n v="107828.8301691277"/>
    <n v="-1.330169127715481"/>
    <n v="-1.330169127715481"/>
  </r>
  <r>
    <n v="4989"/>
    <n v="4294788"/>
    <s v="chery!chr!Chery_Digital_25!ozon!ozon!bnmain!banner!All30-55_MSK_Travel!Tiggo_8!bnmain__dZIIq"/>
    <s v="ozon"/>
    <s v="banner"/>
    <n v="655357"/>
    <n v="625"/>
    <n v="47343"/>
    <n v="0.71256574361574043"/>
    <n v="13608"/>
    <n v="9.5367868200080266E-2"/>
    <n v="13.842743383393531"/>
    <x v="19"/>
    <n v="5.2394189411745904"/>
    <n v="36116"/>
    <n v="15568"/>
    <n v="9036"/>
    <n v="1472"/>
    <n v="215"/>
    <n v="72"/>
    <n v="28"/>
    <n v="24"/>
    <n v="10"/>
    <n v="62541"/>
    <n v="189226.8544794615"/>
    <n v="81567.274076206013"/>
    <n v="47343.389552453591"/>
    <n v="7712.4246814089956"/>
    <n v="1126.4750723525369"/>
    <n v="377.23816376457052"/>
    <n v="146.7037303528885"/>
    <n v="125.74605458819011"/>
    <n v="52.394189411745899"/>
    <n v="327678.5"/>
  </r>
  <r>
    <n v="4990"/>
    <n v="4294790"/>
    <s v="chery!chr!Chery_Digital_25!ozon!ozon!bnmain!banner!All30-55_MSK_Travel!Tiggo_9!bnmain__dZIIq"/>
    <s v="ozon"/>
    <s v="banner"/>
    <n v="1489303"/>
    <n v="1772"/>
    <n v="39759"/>
    <n v="0.4912849920772655"/>
    <n v="20226"/>
    <n v="0.1189818324410815"/>
    <n v="37.458261022661539"/>
    <x v="19"/>
    <n v="28.541644308164049"/>
    <n v="30621"/>
    <n v="12524"/>
    <n v="7617"/>
    <n v="1172"/>
    <n v="115"/>
    <n v="66"/>
    <n v="28"/>
    <n v="8"/>
    <n v="9"/>
    <n v="20"/>
    <n v="873973.69036029128"/>
    <n v="357455.55331544648"/>
    <n v="217401.70469528559"/>
    <n v="33450.807129168257"/>
    <n v="3282.2890954388649"/>
    <n v="1883.7485243388271"/>
    <n v="799.16604062859335"/>
    <n v="228.33315446531239"/>
    <n v="256.87479877347641"/>
    <n v="570.83288616328093"/>
  </r>
  <r>
    <n v="4991"/>
    <n v="4294790"/>
    <s v="chery!chr!Chery_Digital_25!ozon!ozon!bnmain!banner!All30-55_MSK_Travel!Tiggo_9!bnmain__dZIIq"/>
    <s v="ozon"/>
    <s v="banner"/>
    <n v="1067049"/>
    <n v="2569"/>
    <n v="96847"/>
    <n v="0.65504352225675544"/>
    <n v="33408"/>
    <n v="0.24075745350026101"/>
    <n v="11.01788387869526"/>
    <x v="19"/>
    <n v="7.58186546537158"/>
    <n v="66513"/>
    <n v="36870"/>
    <n v="31623"/>
    <n v="4600"/>
    <n v="670"/>
    <n v="270"/>
    <n v="105"/>
    <n v="48"/>
    <n v="18"/>
    <n v="20"/>
    <n v="504292.61769825988"/>
    <n v="279543.37970825023"/>
    <n v="239761.33161144549"/>
    <n v="34876.58114070927"/>
    <n v="5079.849861798959"/>
    <n v="2047.103675650327"/>
    <n v="796.09587386401586"/>
    <n v="363.92954233783593"/>
    <n v="136.47357837668841"/>
    <n v="151.63730930743159"/>
  </r>
  <r>
    <n v="4992"/>
    <n v="4294805"/>
    <s v="chery!chr!Chery_Digital_25!pckauto!pckauto!bn!banner!All30-55_RF!Tiggo_7!bn__zjFJS"/>
    <s v="pckauto"/>
    <s v="banner"/>
    <n v="318802"/>
    <n v="581"/>
    <n v="140791"/>
    <n v="6.8740189358694748E-2"/>
    <n v="131113"/>
    <n v="0.1822447788909731"/>
    <n v="2.2643634891434821"/>
    <x v="19"/>
    <n v="1.7967458139128569"/>
    <n v="115060"/>
    <n v="35926"/>
    <n v="13140"/>
    <n v="3340"/>
    <n v="2565"/>
    <n v="1908"/>
    <n v="1694"/>
    <n v="1408"/>
    <n v="1332"/>
    <n v="1060"/>
    <n v="206733.57334881331"/>
    <n v="64549.890110633307"/>
    <n v="23609.23999481494"/>
    <n v="6001.1310184689428"/>
    <n v="4608.6530126864782"/>
    <n v="3428.191012945731"/>
    <n v="3043.68740876838"/>
    <n v="2529.8181059893031"/>
    <n v="2393.265424131926"/>
    <n v="1904.5505627476291"/>
  </r>
  <r>
    <n v="4993"/>
    <n v="4294808"/>
    <s v="chery!chr!Chery_Digital_25!pckauto!pckauto!bn!banner!All30-55_RF!Tiggo_9!bn__zjFJS"/>
    <s v="pckauto"/>
    <s v="banner"/>
    <n v="778980"/>
    <n v="2604"/>
    <n v="236387"/>
    <n v="5.0772673624184028E-2"/>
    <n v="224385"/>
    <n v="0.33428329353770309"/>
    <n v="3.2953588818336028"/>
    <x v="19"/>
    <n v="2.5090023641271091"/>
    <n v="181209"/>
    <n v="82144"/>
    <n v="19782"/>
    <n v="8116"/>
    <n v="5165"/>
    <n v="3816"/>
    <n v="2968"/>
    <n v="2696"/>
    <n v="2358"/>
    <n v="2220"/>
    <n v="454653.80940110929"/>
    <n v="206099.49019885721"/>
    <n v="49633.084767162472"/>
    <n v="20363.063187255619"/>
    <n v="12958.997210716519"/>
    <n v="9574.3530215090486"/>
    <n v="7446.7190167292601"/>
    <n v="6764.2703736866861"/>
    <n v="5916.227574611723"/>
    <n v="5569.9852483621826"/>
  </r>
  <r>
    <n v="4994"/>
    <n v="4294808"/>
    <s v="chery!chr!Chery_Digital_25!pckauto!pckauto!bn!banner!All30-55_RF!Tiggo_9!bn__zjFJS"/>
    <s v="pckauto"/>
    <s v="banner"/>
    <n v="749145"/>
    <n v="1777"/>
    <n v="360352"/>
    <n v="5.7935019092442919E-2"/>
    <n v="339475"/>
    <n v="0.23720374560332111"/>
    <n v="2.0789256060740611"/>
    <x v="19"/>
    <n v="1.704585790738314"/>
    <n v="303539"/>
    <n v="76914"/>
    <n v="38049"/>
    <n v="5568"/>
    <n v="4135"/>
    <n v="3090"/>
    <n v="2667"/>
    <n v="2064"/>
    <n v="1782"/>
    <n v="1680"/>
    <n v="517408.26633491699"/>
    <n v="131106.51150884671"/>
    <n v="64857.784751802101"/>
    <n v="9491.1336828309304"/>
    <n v="7048.4622447029269"/>
    <n v="5267.1700933813891"/>
    <n v="4546.1303038990827"/>
    <n v="3518.2650720838801"/>
    <n v="3037.5718790956748"/>
    <n v="2863.7041284403672"/>
  </r>
  <r>
    <n v="4995"/>
    <n v="4294809"/>
    <s v="chery!chr!Chery_Digital_25!pckauto!pckauto!bn!banner!All30-55_RF!Tiggo_7!bn__zjFJS"/>
    <s v="pckauto"/>
    <s v="banner"/>
    <n v="311338"/>
    <n v="726"/>
    <n v="139040"/>
    <n v="0.54766254315304952"/>
    <n v="62893"/>
    <n v="0.23318708284886519"/>
    <n v="2.2391973532796321"/>
    <x v="19"/>
    <n v="1.5635068900405771"/>
    <n v="102721"/>
    <n v="46342"/>
    <n v="19845"/>
    <n v="10668"/>
    <n v="6080"/>
    <n v="4284"/>
    <n v="2940"/>
    <n v="2528"/>
    <n v="2070"/>
    <n v="1650"/>
    <n v="160604.9912518581"/>
    <n v="72456.036298260413"/>
    <n v="31027.794232855249"/>
    <n v="16679.491502952871"/>
    <n v="9506.1218914467081"/>
    <n v="6698.0635169338311"/>
    <n v="4596.710256719296"/>
    <n v="3952.5454180225779"/>
    <n v="3236.459262383994"/>
    <n v="2579.7863685669522"/>
  </r>
  <r>
    <n v="4996"/>
    <n v="4294811"/>
    <s v="chery!chr!Chery_Digital_25!pckauto!pckauto!bn!banner!All30-55_RF!Tiggo_4!bn__zjFJS"/>
    <s v="pckauto"/>
    <s v="banner"/>
    <n v="51660"/>
    <n v="132"/>
    <n v="28072"/>
    <n v="0.70504417212881165"/>
    <n v="8280"/>
    <n v="0.25551684088269461"/>
    <n v="1.840267882587632"/>
    <x v="19"/>
    <n v="1.4615101705943929"/>
    <n v="23255"/>
    <n v="6742"/>
    <n v="2385"/>
    <n v="960"/>
    <n v="595"/>
    <n v="426"/>
    <n v="385"/>
    <n v="192"/>
    <n v="207"/>
    <n v="200"/>
    <n v="33987.4190171726"/>
    <n v="9853.5015701473949"/>
    <n v="3485.701756867627"/>
    <n v="1403.0497637706169"/>
    <n v="869.59855150366366"/>
    <n v="622.6033326732113"/>
    <n v="562.68141567884118"/>
    <n v="280.60995275412341"/>
    <n v="302.53260531303931"/>
    <n v="292.30203411887862"/>
  </r>
  <r>
    <n v="4997"/>
    <n v="4294812"/>
    <s v="chery!chr!Chery_Digital_25!pckauto!pckauto!bn!banner!All30-55_RF!Tiggo_9!bn__zjFJS"/>
    <s v="pckauto"/>
    <s v="banner"/>
    <n v="394697"/>
    <n v="1401"/>
    <n v="146146"/>
    <n v="0.31400106742572498"/>
    <n v="100256"/>
    <n v="0.3549558268747926"/>
    <n v="2.7007034061828579"/>
    <x v="19"/>
    <n v="1.627697040678302"/>
    <n v="87433"/>
    <n v="76616"/>
    <n v="29490"/>
    <n v="19392"/>
    <n v="10030"/>
    <n v="6816"/>
    <n v="4634"/>
    <n v="3688"/>
    <n v="2349"/>
    <n v="2040"/>
    <n v="142314.43535762589"/>
    <n v="124707.6364686087"/>
    <n v="48000.785729603107"/>
    <n v="31564.301012833621"/>
    <n v="16325.801318003359"/>
    <n v="11094.383029263299"/>
    <n v="7542.7480865032494"/>
    <n v="6002.9466860215762"/>
    <n v="3823.4603485533298"/>
    <n v="3320.5019629837352"/>
  </r>
  <r>
    <n v="4998"/>
    <n v="4294812"/>
    <s v="chery!chr!Chery_Digital_25!pckauto!pckauto!bn!banner!All30-55_RF!Tiggo_9!bn__zjFJS"/>
    <s v="pckauto"/>
    <s v="banner"/>
    <n v="78999"/>
    <n v="176"/>
    <n v="41249"/>
    <n v="0.70976266091299189"/>
    <n v="11972"/>
    <n v="0.22278763022316739"/>
    <n v="1.9151737011806349"/>
    <x v="19"/>
    <n v="1.518569066933221"/>
    <n v="33924"/>
    <n v="10602"/>
    <n v="3552"/>
    <n v="1556"/>
    <n v="850"/>
    <n v="564"/>
    <n v="413"/>
    <n v="280"/>
    <n v="171"/>
    <n v="110"/>
    <n v="51515.937026642583"/>
    <n v="16099.869247626"/>
    <n v="5393.9573257467991"/>
    <n v="2362.893468148091"/>
    <n v="1290.783706893237"/>
    <n v="856.47295375033639"/>
    <n v="627.16902464342013"/>
    <n v="425.19933874130169"/>
    <n v="259.67531044558069"/>
    <n v="167.04259736265431"/>
  </r>
  <r>
    <n v="4999"/>
    <n v="4294812"/>
    <s v="chery!chr!Chery_Digital_25!pckauto!pckauto!bn!banner!All30-55_RF!Tiggo_9!bn__zjFJS"/>
    <s v="pckauto"/>
    <s v="banner"/>
    <n v="566659"/>
    <n v="1864"/>
    <n v="228580"/>
    <n v="0.47936827368973672"/>
    <n v="119006"/>
    <n v="0.32894562691142287"/>
    <n v="2.479040160993963"/>
    <x v="19"/>
    <n v="1.576996504586339"/>
    <n v="148688"/>
    <n v="103482"/>
    <n v="41757"/>
    <n v="24452"/>
    <n v="14450"/>
    <n v="9540"/>
    <n v="5964"/>
    <n v="4408"/>
    <n v="3717"/>
    <n v="2870"/>
    <n v="234480.45627393361"/>
    <n v="163190.75228760351"/>
    <n v="65850.643042011754"/>
    <n v="38560.718530145161"/>
    <n v="22787.599491272598"/>
    <n v="15044.54665375367"/>
    <n v="9405.2071533529252"/>
    <n v="6951.4005922165816"/>
    <n v="5861.6960075474217"/>
    <n v="4525.9799681627928"/>
  </r>
  <r>
    <n v="5000"/>
    <n v="4294813"/>
    <s v="chery!chr!Chery_Digital_25!pckauto!pckauto!bn!banner!All30-55_RF!Tiggo_7!bn__zjFJS"/>
    <s v="pckauto"/>
    <s v="banner"/>
    <n v="743224"/>
    <n v="9717"/>
    <n v="239875"/>
    <n v="0.52913392391870762"/>
    <n v="112949"/>
    <n v="1.3074120319042439"/>
    <n v="3.0983804064616991"/>
    <x v="19"/>
    <n v="2.2831549036172341"/>
    <n v="181009"/>
    <n v="82594"/>
    <n v="36984"/>
    <n v="11240"/>
    <n v="5430"/>
    <n v="3180"/>
    <n v="2135"/>
    <n v="1328"/>
    <n v="1035"/>
    <n v="590"/>
    <n v="413271.58594885177"/>
    <n v="188574.89610936181"/>
    <n v="84440.200955379769"/>
    <n v="25662.661116657709"/>
    <n v="12397.531126641579"/>
    <n v="7260.4325935028028"/>
    <n v="4874.5357192227939"/>
    <n v="3032.0297120036862"/>
    <n v="2363.0653252438369"/>
    <n v="1347.0613931341679"/>
  </r>
  <r>
    <n v="5001"/>
    <n v="4294815"/>
    <s v="chery!chr!Chery_Digital_25!pckauto!pckauto!bn!banner!All30-55_RF!Tiggo_4!bn__zjFJS"/>
    <s v="pckauto"/>
    <s v="banner"/>
    <n v="76285"/>
    <n v="942"/>
    <n v="31644"/>
    <n v="0.50837441537100236"/>
    <n v="15557"/>
    <n v="1.234843022874746"/>
    <n v="2.4107255719883711"/>
    <x v="19"/>
    <n v="1.0640805679931931"/>
    <n v="28366"/>
    <n v="5056"/>
    <n v="1875"/>
    <n v="348"/>
    <n v="150"/>
    <n v="36"/>
    <n v="7"/>
    <n v="8"/>
    <n v="35846"/>
    <n v="-1"/>
    <n v="30183.70939169492"/>
    <n v="5379.991351773584"/>
    <n v="1995.1510649872371"/>
    <n v="370.30003766163122"/>
    <n v="159.61208519897889"/>
    <n v="38.306900447754948"/>
    <n v="7.4485639759523519"/>
    <n v="8.5126445439455445"/>
    <n v="38143.032040284001"/>
    <n v="-1.0640805679931931"/>
  </r>
  <r>
    <n v="5002"/>
    <n v="4294816"/>
    <s v="chery!chr!Chery_Digital_25!pckauto!pckauto!bn!banner!All30-55_RF!Tiggo_9!bn__zjFJS"/>
    <s v="pckauto"/>
    <s v="banner"/>
    <n v="790096"/>
    <n v="9247"/>
    <n v="250756"/>
    <n v="0.23742602370431809"/>
    <n v="191220"/>
    <n v="1.1703641076527409"/>
    <n v="3.1508558120244379"/>
    <x v="19"/>
    <n v="2.3918239831442309"/>
    <n v="204382"/>
    <n v="57502"/>
    <n v="27192"/>
    <n v="14300"/>
    <n v="8725"/>
    <n v="6066"/>
    <n v="4305"/>
    <n v="3328"/>
    <n v="2592"/>
    <n v="1940"/>
    <n v="488845.7693229841"/>
    <n v="137534.66267875949"/>
    <n v="65038.477749657919"/>
    <n v="34203.082958962499"/>
    <n v="20868.664252933409"/>
    <n v="14508.8042817529"/>
    <n v="10296.80224743591"/>
    <n v="7959.9902159039993"/>
    <n v="6199.6077643098452"/>
    <n v="4640.1385272998068"/>
  </r>
  <r>
    <n v="5003"/>
    <n v="4294816"/>
    <s v="chery!chr!Chery_Digital_25!pckauto!pckauto!bn!banner!All30-55_RF!Tiggo_9!bn__zjFJS"/>
    <s v="pckauto"/>
    <s v="banner"/>
    <n v="527994"/>
    <n v="6756"/>
    <n v="165182"/>
    <n v="0.61576321875264861"/>
    <n v="63469"/>
    <n v="1.279559994999943"/>
    <n v="3.1964378685328909"/>
    <x v="19"/>
    <n v="2.2992649236182481"/>
    <n v="118046"/>
    <n v="68920"/>
    <n v="29610"/>
    <n v="6748"/>
    <n v="3055"/>
    <n v="1518"/>
    <n v="672"/>
    <n v="584"/>
    <n v="333"/>
    <n v="150"/>
    <n v="271419.02717343968"/>
    <n v="158465.3385357697"/>
    <n v="68081.234388336321"/>
    <n v="15515.43970457594"/>
    <n v="7024.2543416537483"/>
    <n v="3490.284154052501"/>
    <n v="1545.106028671463"/>
    <n v="1342.7707153930569"/>
    <n v="765.65521956487657"/>
    <n v="344.88973854273718"/>
  </r>
  <r>
    <n v="5004"/>
    <n v="4294816"/>
    <s v="chery!chr!Chery_Digital_25!pckauto!pckauto!bn!banner!All30-55_RF!Tiggo_9!bn__zjFJS"/>
    <s v="pckauto"/>
    <s v="banner"/>
    <n v="814102"/>
    <n v="10709"/>
    <n v="274722"/>
    <n v="0.26923580929084678"/>
    <n v="200757"/>
    <n v="1.315437131956438"/>
    <n v="2.963366603329912"/>
    <x v="19"/>
    <n v="2.302474425655515"/>
    <n v="227222"/>
    <n v="61666"/>
    <n v="26430"/>
    <n v="13276"/>
    <n v="8615"/>
    <n v="5400"/>
    <n v="3857"/>
    <n v="3088"/>
    <n v="2313"/>
    <n v="1710"/>
    <n v="523172.84394629742"/>
    <n v="141984.38793247301"/>
    <n v="60854.399070075262"/>
    <n v="30567.650475002622"/>
    <n v="19835.817177022262"/>
    <n v="12433.361898539781"/>
    <n v="8880.6438597533215"/>
    <n v="7110.04102642423"/>
    <n v="5325.623346541206"/>
    <n v="3937.23126787093"/>
  </r>
  <r>
    <n v="5005"/>
    <n v="4294817"/>
    <s v="chery!chr!Chery_Digital_25!rbc!rbc!billb!banner!All30-55_MSK!Tiggo_7!billb__ejDeL"/>
    <s v="rbc"/>
    <s v="banner"/>
    <n v="200478"/>
    <n v="351"/>
    <n v="55131"/>
    <n v="0.56151711378353375"/>
    <n v="24174"/>
    <n v="0.1750815550833508"/>
    <n v="3.6363933177341239"/>
    <x v="19"/>
    <n v="2.3292165770120019"/>
    <n v="40069"/>
    <n v="14830"/>
    <n v="9024"/>
    <n v="6292"/>
    <n v="4390"/>
    <n v="3270"/>
    <n v="2786"/>
    <n v="2176"/>
    <n v="1854"/>
    <n v="1380"/>
    <n v="93329.379024293899"/>
    <n v="34542.28183708799"/>
    <n v="21018.850390956301"/>
    <n v="14655.430702559521"/>
    <n v="10225.260773082689"/>
    <n v="7616.5382068292474"/>
    <n v="6489.1973835554372"/>
    <n v="5068.3752715781166"/>
    <n v="4318.3675337802524"/>
    <n v="3214.3188762765631"/>
  </r>
  <r>
    <n v="5006"/>
    <n v="4294820"/>
    <s v="chery!chr!Chery_Digital_25!rbc!rbc!billb!banner!All30-55_MSK!Tiggo_9!billb__ejDeL"/>
    <s v="rbc"/>
    <s v="banner"/>
    <n v="757257"/>
    <n v="1693"/>
    <n v="165190"/>
    <n v="0.17125734003268969"/>
    <n v="136900"/>
    <n v="0.2235700693423765"/>
    <n v="4.584157636660815"/>
    <x v="19"/>
    <n v="2.8195154462221259"/>
    <n v="121356"/>
    <n v="33372"/>
    <n v="23709"/>
    <n v="19452"/>
    <n v="16575"/>
    <n v="14220"/>
    <n v="12551"/>
    <n v="10384"/>
    <n v="9108"/>
    <n v="7850"/>
    <n v="342165.11649173242"/>
    <n v="94092.869471324797"/>
    <n v="66847.8917144804"/>
    <n v="54845.214459912801"/>
    <n v="46733.468521131741"/>
    <n v="40093.509645278638"/>
    <n v="35387.738365533907"/>
    <n v="29277.848393570559"/>
    <n v="25680.146684191131"/>
    <n v="22133.196252843689"/>
  </r>
  <r>
    <n v="5007"/>
    <n v="4294820"/>
    <s v="chery!chr!Chery_Digital_25!rbc!rbc!billb!banner!All30-55_MSK!Tiggo_9!billb__ejDeL"/>
    <s v="rbc"/>
    <s v="banner"/>
    <n v="359279"/>
    <n v="783"/>
    <n v="83882"/>
    <n v="0.4435516558975704"/>
    <n v="46676"/>
    <n v="0.21793647833577809"/>
    <n v="4.283147755179896"/>
    <x v="19"/>
    <n v="2.5818805064892132"/>
    <n v="58836"/>
    <n v="21336"/>
    <n v="14142"/>
    <n v="10844"/>
    <n v="8825"/>
    <n v="6474"/>
    <n v="6041"/>
    <n v="4856"/>
    <n v="4410"/>
    <n v="3390"/>
    <n v="151907.52147979941"/>
    <n v="55087.00248645385"/>
    <n v="36512.954122770447"/>
    <n v="27997.912212369029"/>
    <n v="22785.095469767311"/>
    <n v="16715.09439901117"/>
    <n v="15597.14013970134"/>
    <n v="12537.61173951162"/>
    <n v="11386.09303361743"/>
    <n v="8752.5749169984319"/>
  </r>
  <r>
    <n v="5008"/>
    <n v="4294820"/>
    <s v="chery!chr!Chery_Digital_25!rbc!rbc!billb!banner!All30-55_MSK!Tiggo_9!billb__ejDeL"/>
    <s v="rbc"/>
    <s v="banner"/>
    <n v="737124"/>
    <n v="1655"/>
    <n v="144267"/>
    <n v="0.27138569458018807"/>
    <n v="105115"/>
    <n v="0.224521247442764"/>
    <n v="5.1094429079415251"/>
    <x v="19"/>
    <n v="3.0551450017200432"/>
    <n v="102068"/>
    <n v="30340"/>
    <n v="21714"/>
    <n v="18404"/>
    <n v="15915"/>
    <n v="13584"/>
    <n v="11963"/>
    <n v="9896"/>
    <n v="9189"/>
    <n v="8200"/>
    <n v="311832.54003556143"/>
    <n v="92693.099352186109"/>
    <n v="66339.418567349014"/>
    <n v="56226.888611655682"/>
    <n v="48622.632702374489"/>
    <n v="41501.089703365069"/>
    <n v="36548.699655576878"/>
    <n v="30233.714937021548"/>
    <n v="28073.727420805481"/>
    <n v="25052.189014104359"/>
  </r>
  <r>
    <n v="5009"/>
    <n v="4294825"/>
    <s v="chery!chr!Chery_Digital_25!byyd!byyd!fsc!banner!All30-55_RF!Tiggo_7!fsc__VZjCq"/>
    <s v="byyd"/>
    <s v="banner"/>
    <n v="1065027"/>
    <n v="16268"/>
    <n v="104646"/>
    <n v="0.78943294535863773"/>
    <n v="22035"/>
    <n v="1.527473012421281"/>
    <n v="10.177426753053149"/>
    <x v="19"/>
    <n v="6.6680461554836246"/>
    <n v="71838"/>
    <n v="40268"/>
    <n v="21621"/>
    <n v="11860"/>
    <n v="6495"/>
    <n v="3612"/>
    <n v="3234"/>
    <n v="448"/>
    <n v="225"/>
    <n v="120"/>
    <n v="479019.09971763258"/>
    <n v="268508.8825890146"/>
    <n v="144169.82592771141"/>
    <n v="79083.027404035791"/>
    <n v="43308.959779866142"/>
    <n v="24084.982713606849"/>
    <n v="21564.461266834041"/>
    <n v="2987.2846776566639"/>
    <n v="1500.310384983816"/>
    <n v="800.16553865803496"/>
  </r>
  <r>
    <n v="5010"/>
    <n v="4294825"/>
    <s v="chery!chr!Chery_Digital_25!byyd!byyd!fsc!banner!All30-55_RF!Tiggo_7!fsc__VZjCq"/>
    <s v="byyd"/>
    <s v="banner"/>
    <n v="1192632"/>
    <n v="17573"/>
    <n v="189208"/>
    <n v="0.65318591180076946"/>
    <n v="65620"/>
    <n v="1.473463733993386"/>
    <n v="6.3032852733499638"/>
    <x v="19"/>
    <n v="2.5555669838004631"/>
    <n v="86477"/>
    <n v="72268"/>
    <n v="65703"/>
    <n v="57156"/>
    <n v="49775"/>
    <n v="49632"/>
    <n v="70273"/>
    <n v="9328"/>
    <n v="3798"/>
    <n v="2270"/>
    <n v="220997.76605811261"/>
    <n v="184685.71478529181"/>
    <n v="167908.41753664179"/>
    <n v="146065.98652609921"/>
    <n v="127203.346618668"/>
    <n v="126837.90053998461"/>
    <n v="179587.3586526099"/>
    <n v="23838.328824890719"/>
    <n v="9706.0434044741578"/>
    <n v="5801.1370532270503"/>
  </r>
  <r>
    <n v="5011"/>
    <n v="4294826"/>
    <s v="chery!chr!Chery_Digital_25!byyd!byyd!fsc!banner!All30-55_RF!Tiggo_8!fsc__VZjCq"/>
    <s v="byyd"/>
    <s v="banner"/>
    <n v="1063508"/>
    <n v="14667"/>
    <n v="92484"/>
    <n v="0.80317676571082564"/>
    <n v="18203"/>
    <n v="1.3791151547520091"/>
    <n v="11.499372864495481"/>
    <x v="19"/>
    <n v="6.4812085976683669"/>
    <n v="55678"/>
    <n v="38646"/>
    <n v="25833"/>
    <n v="17084"/>
    <n v="10615"/>
    <n v="6612"/>
    <n v="8477"/>
    <n v="864"/>
    <n v="162"/>
    <n v="120"/>
    <n v="360860.73230097932"/>
    <n v="250472.78746549171"/>
    <n v="167429.0617035669"/>
    <n v="110724.96768256641"/>
    <n v="68798.029264249708"/>
    <n v="42853.751247783242"/>
    <n v="54941.205282434748"/>
    <n v="5599.7642283854693"/>
    <n v="1049.955792822275"/>
    <n v="777.745031720204"/>
  </r>
  <r>
    <n v="5012"/>
    <n v="4294826"/>
    <s v="chery!chr!Chery_Digital_25!byyd!byyd!fsc!banner!All30-55_RF!Tiggo_8!fsc__VZjCq"/>
    <s v="byyd"/>
    <s v="banner"/>
    <n v="989457"/>
    <n v="12838"/>
    <n v="82681"/>
    <n v="0.69973754550622269"/>
    <n v="24826"/>
    <n v="1.2974793245183971"/>
    <n v="11.96716295158501"/>
    <x v="19"/>
    <n v="6.7201198060283351"/>
    <n v="49286"/>
    <n v="34842"/>
    <n v="23676"/>
    <n v="15972"/>
    <n v="10195"/>
    <n v="6900"/>
    <n v="5271"/>
    <n v="624"/>
    <n v="342"/>
    <n v="130"/>
    <n v="331207.8247599125"/>
    <n v="234142.41428163921"/>
    <n v="159105.5565275269"/>
    <n v="107333.75354188459"/>
    <n v="68511.621422458877"/>
    <n v="46368.826661595507"/>
    <n v="35421.751497575351"/>
    <n v="4193.354758961681"/>
    <n v="2298.28097366169"/>
    <n v="873.61557478368354"/>
  </r>
  <r>
    <n v="5013"/>
    <n v="4294827"/>
    <s v="chery!chr!Chery_Digital_25!byyd!byyd!fsc!banner!All30-55_RF!Tiggo_4!fsc__VZjCq"/>
    <s v="byyd"/>
    <s v="banner"/>
    <n v="2053428"/>
    <n v="28425"/>
    <n v="177354"/>
    <n v="0.61788287831117428"/>
    <n v="67770"/>
    <n v="1.3842705953167089"/>
    <n v="11.57813187184952"/>
    <x v="19"/>
    <n v="7.1054593017823962"/>
    <n v="114803"/>
    <n v="69562"/>
    <n v="42360"/>
    <n v="27176"/>
    <n v="29620"/>
    <n v="2856"/>
    <n v="931"/>
    <n v="536"/>
    <n v="639"/>
    <n v="510"/>
    <n v="815728.04422252439"/>
    <n v="494269.95995058701"/>
    <n v="300987.25602350233"/>
    <n v="193097.96198523839"/>
    <n v="210463.70451879461"/>
    <n v="20293.191765890519"/>
    <n v="6615.1826099594109"/>
    <n v="3808.5261857553642"/>
    <n v="4540.388493838951"/>
    <n v="3623.7842439090218"/>
  </r>
  <r>
    <n v="5014"/>
    <n v="4294827"/>
    <s v="chery!chr!Chery_Digital_25!byyd!byyd!fsc!banner!All30-55_RF!Tiggo_4!fsc__VZjCq"/>
    <s v="byyd"/>
    <s v="banner"/>
    <n v="1601"/>
    <n v="75"/>
    <n v="6"/>
    <n v="1"/>
    <n v="0"/>
    <n v="4.6845721424109934"/>
    <n v="266.83333333333331"/>
    <x v="19"/>
    <n v="23.20289855072464"/>
    <n v="3"/>
    <n v="4"/>
    <n v="5"/>
    <n v="6"/>
    <n v="8"/>
    <n v="10"/>
    <n v="36"/>
    <n v="-1"/>
    <n v="-1"/>
    <n v="-1"/>
    <n v="69.608695652173907"/>
    <n v="92.811594202898547"/>
    <n v="116.0144927536232"/>
    <n v="139.21739130434781"/>
    <n v="185.62318840579709"/>
    <n v="232.0289855072464"/>
    <n v="835.30434782608688"/>
    <n v="-23.20289855072464"/>
    <n v="-23.20289855072464"/>
    <n v="-23.20289855072464"/>
  </r>
  <r>
    <n v="5015"/>
    <n v="4294828"/>
    <s v="chery!chr!Chery_Digital_25!byyd!byyd!fsc!banner!All30-55_RF!Tiggo_9!fsc__VZjCq"/>
    <s v="byyd"/>
    <s v="banner"/>
    <n v="2115585"/>
    <n v="31670"/>
    <n v="182469"/>
    <n v="0.64239953087921786"/>
    <n v="65251"/>
    <n v="1.4969854673766361"/>
    <n v="11.594216003814349"/>
    <x v="19"/>
    <n v="3.6231354147043211"/>
    <n v="65100"/>
    <n v="59454"/>
    <n v="57126"/>
    <n v="57552"/>
    <n v="58625"/>
    <n v="67482"/>
    <n v="190918"/>
    <n v="19744"/>
    <n v="5139"/>
    <n v="2770"/>
    <n v="235866.1154972513"/>
    <n v="215409.89294583071"/>
    <n v="206975.233700399"/>
    <n v="208518.68938706309"/>
    <n v="212406.31368704079"/>
    <n v="244496.42405507699"/>
    <n v="691721.76710451953"/>
    <n v="71535.18562792211"/>
    <n v="18619.292896165509"/>
    <n v="10036.08509873097"/>
  </r>
  <r>
    <n v="5016"/>
    <n v="4294828"/>
    <s v="chery!chr!Chery_Digital_25!byyd!byyd!fsc!banner!All30-55_RF!Tiggo_9!fsc__VZjCq"/>
    <s v="byyd"/>
    <s v="banner"/>
    <n v="2416567"/>
    <n v="35549"/>
    <n v="289809"/>
    <n v="0.48638241048414638"/>
    <n v="148851"/>
    <n v="1.471053771734862"/>
    <n v="8.3384815516426336"/>
    <x v="19"/>
    <n v="2.7625738495024881"/>
    <n v="105565"/>
    <n v="99254"/>
    <n v="98610"/>
    <n v="101880"/>
    <n v="103330"/>
    <n v="111354"/>
    <n v="180922"/>
    <n v="36880"/>
    <n v="21447"/>
    <n v="15510"/>
    <n v="291631.10842273012"/>
    <n v="274196.50485851988"/>
    <n v="272417.4072994403"/>
    <n v="281451.02378731337"/>
    <n v="285456.75586909213"/>
    <n v="307623.6484375"/>
    <n v="499810.38599968911"/>
    <n v="101883.7235696517"/>
    <n v="59248.921350279852"/>
    <n v="42847.52040578358"/>
  </r>
  <r>
    <n v="5017"/>
    <n v="4294829"/>
    <s v="chery!chr!Chery_Digital_25!byyd!byyd!rchmdia!banner!All30-55_RF!Tiggo_7!rchmdia__fFvfv"/>
    <s v="byyd"/>
    <s v="banner"/>
    <n v="118110"/>
    <n v="1826"/>
    <n v="46667"/>
    <n v="1.9049863929543331E-2"/>
    <n v="45778"/>
    <n v="1.5460164253661841"/>
    <n v="2.5309104934964748"/>
    <x v="19"/>
    <n v="1.3050107728854761"/>
    <n v="26886"/>
    <n v="16054"/>
    <n v="12225"/>
    <n v="9952"/>
    <n v="7735"/>
    <n v="5706"/>
    <n v="3647"/>
    <n v="3168"/>
    <n v="2682"/>
    <n v="2450"/>
    <n v="35086.519639798913"/>
    <n v="20950.64294790343"/>
    <n v="15953.75669852494"/>
    <n v="12987.46721175625"/>
    <n v="10094.258328269159"/>
    <n v="7446.3914700845253"/>
    <n v="4759.3742887133303"/>
    <n v="4134.2741285011871"/>
    <n v="3500.0388928788461"/>
    <n v="3197.2763935694161"/>
  </r>
  <r>
    <n v="5018"/>
    <n v="4294832"/>
    <s v="chery!chr!Chery_Digital_25!byyd!byyd!rchmdia!banner!All30-55_RF!Tiggo_9!rchmdia__fFvfv"/>
    <s v="byyd"/>
    <s v="banner"/>
    <n v="2676397"/>
    <n v="47364"/>
    <n v="169039"/>
    <n v="0.6422068280101042"/>
    <n v="60481"/>
    <n v="1.7696926128672239"/>
    <n v="15.83301486639178"/>
    <x v="19"/>
    <n v="6.0421556188678736"/>
    <n v="67969"/>
    <n v="56250"/>
    <n v="56670"/>
    <n v="63704"/>
    <n v="157120"/>
    <n v="21432"/>
    <n v="7602"/>
    <n v="4696"/>
    <n v="3681"/>
    <n v="3830"/>
    <n v="410679.27525883052"/>
    <n v="339871.25356131792"/>
    <n v="342408.95892124239"/>
    <n v="384909.48154435901"/>
    <n v="949343.49083652033"/>
    <n v="129495.4792235763"/>
    <n v="45932.467014633577"/>
    <n v="28373.96278620353"/>
    <n v="22241.174833052639"/>
    <n v="23141.456020263951"/>
  </r>
  <r>
    <n v="5019"/>
    <n v="4294832"/>
    <s v="chery!chr!Chery_Digital_25!byyd!byyd!rchmdia!banner!All30-55_RF!Tiggo_9!rchmdia__fFvfv"/>
    <s v="byyd"/>
    <s v="banner"/>
    <n v="2821730"/>
    <n v="53977"/>
    <n v="117770"/>
    <n v="0.1452407234440011"/>
    <n v="100665"/>
    <n v="1.9129044947603071"/>
    <n v="23.959667147830519"/>
    <x v="19"/>
    <n v="10.70747431971434"/>
    <n v="56052"/>
    <n v="41450"/>
    <n v="35874"/>
    <n v="33040"/>
    <n v="44620"/>
    <n v="15930"/>
    <n v="11662"/>
    <n v="9936"/>
    <n v="7785"/>
    <n v="7180"/>
    <n v="600175.35056862806"/>
    <n v="443824.81055215932"/>
    <n v="384119.93374543218"/>
    <n v="353774.95152336173"/>
    <n v="477767.50414565369"/>
    <n v="170570.06591304939"/>
    <n v="124870.56551650861"/>
    <n v="106389.4648406817"/>
    <n v="83357.687578976125"/>
    <n v="76879.665615548947"/>
  </r>
  <r>
    <n v="5020"/>
    <n v="4294832"/>
    <s v="chery!chr!Chery_Digital_25!byyd!byyd!rchmdia!banner!All30-55_RF!Tiggo_9!rchmdia__fFvfv"/>
    <s v="byyd"/>
    <s v="banner"/>
    <n v="2890225"/>
    <n v="57978"/>
    <n v="120609"/>
    <n v="0.35572801366398848"/>
    <n v="77705"/>
    <n v="2.006002992846577"/>
    <n v="23.963593098359159"/>
    <x v="19"/>
    <n v="12.42087145613711"/>
    <n v="69305"/>
    <n v="42912"/>
    <n v="30090"/>
    <n v="22508"/>
    <n v="17685"/>
    <n v="13992"/>
    <n v="11487"/>
    <n v="9776"/>
    <n v="7866"/>
    <n v="7070"/>
    <n v="860828.49626758229"/>
    <n v="533004.43592575565"/>
    <n v="373744.0221151656"/>
    <n v="279568.97473473399"/>
    <n v="219663.1117017848"/>
    <n v="173792.8334142704"/>
    <n v="142678.55041664699"/>
    <n v="121426.4393551964"/>
    <n v="97702.574873974489"/>
    <n v="87815.561194889364"/>
  </r>
  <r>
    <n v="5021"/>
    <n v="4294833"/>
    <s v="chery!chr!Chery_Digital_25!mobidriven!mobdrvn!fsc!banner!All30-55_RF!Tiggo_7!fsc__wyAgK"/>
    <s v="mobidriven"/>
    <s v="banner"/>
    <n v="541360"/>
    <n v="14483"/>
    <n v="4229"/>
    <n v="0.43107117521872779"/>
    <n v="2406"/>
    <n v="2.6752992463425449"/>
    <n v="128.01135020099309"/>
    <x v="19"/>
    <n v="102.37518910741299"/>
    <n v="3617"/>
    <n v="706"/>
    <n v="372"/>
    <n v="160"/>
    <n v="105"/>
    <n v="84"/>
    <n v="49"/>
    <n v="56"/>
    <n v="99"/>
    <n v="40"/>
    <n v="370291.05900151283"/>
    <n v="72276.883509833584"/>
    <n v="38083.57034795764"/>
    <n v="16380.030257186079"/>
    <n v="10749.39485627837"/>
    <n v="8599.5158850226926"/>
    <n v="5016.3842662632378"/>
    <n v="5733.0105900151284"/>
    <n v="10135.143721633891"/>
    <n v="4095.0075642965198"/>
  </r>
  <r>
    <n v="5022"/>
    <n v="4294833"/>
    <s v="chery!chr!Chery_Digital_25!mobidriven!mobdrvn!fsc!banner!All30-55_RF!Tiggo_7!fsc__wyAgK"/>
    <s v="mobidriven"/>
    <s v="banner"/>
    <n v="567690"/>
    <n v="15283"/>
    <n v="32274"/>
    <n v="0.34987915969511058"/>
    <n v="20982"/>
    <n v="2.692138314925399"/>
    <n v="17.589700687860201"/>
    <x v="19"/>
    <n v="14.218554325502179"/>
    <n v="27015"/>
    <n v="7108"/>
    <n v="3630"/>
    <n v="972"/>
    <n v="500"/>
    <n v="276"/>
    <n v="168"/>
    <n v="80"/>
    <n v="117"/>
    <n v="60"/>
    <n v="384114.24510344141"/>
    <n v="101065.4841456695"/>
    <n v="51613.35220157291"/>
    <n v="13820.43480438812"/>
    <n v="7109.2771627510892"/>
    <n v="3924.3209938386012"/>
    <n v="2388.7171266843661"/>
    <n v="1137.4843460401739"/>
    <n v="1663.570856083755"/>
    <n v="853.11325953013079"/>
  </r>
  <r>
    <n v="5023"/>
    <n v="4294833"/>
    <s v="chery!chr!Chery_Digital_25!mobidriven!mobdrvn!fsc!banner!All30-55_RF!Tiggo_7!fsc__wyAgK"/>
    <s v="mobidriven"/>
    <s v="banner"/>
    <n v="609799"/>
    <n v="21114"/>
    <n v="36482"/>
    <n v="0.57461213749246198"/>
    <n v="15519"/>
    <n v="3.4624523818504129"/>
    <n v="16.715064963543661"/>
    <x v="19"/>
    <n v="13.086657939352319"/>
    <n v="29897"/>
    <n v="8442"/>
    <n v="5031"/>
    <n v="1476"/>
    <n v="635"/>
    <n v="474"/>
    <n v="245"/>
    <n v="200"/>
    <n v="117"/>
    <n v="80"/>
    <n v="391251.81241281627"/>
    <n v="110477.5663240123"/>
    <n v="65838.976092881523"/>
    <n v="19315.907118484021"/>
    <n v="8310.0277914887229"/>
    <n v="6203.0758632529996"/>
    <n v="3206.231195141318"/>
    <n v="2617.3315878704639"/>
    <n v="1531.1389789042209"/>
    <n v="1046.932635148185"/>
  </r>
  <r>
    <n v="5024"/>
    <n v="4294834"/>
    <s v="chery!chr!Chery_Digital_25!mobidriven!mobdrvn!fsc!banner!All30-55_RF!Tiggo_8!fsc__wyAgK"/>
    <s v="mobidriven"/>
    <s v="banner"/>
    <n v="533828"/>
    <n v="14725"/>
    <n v="4355"/>
    <n v="0.40734787600459238"/>
    <n v="2581"/>
    <n v="2.7583791033816141"/>
    <n v="122.5781859931114"/>
    <x v="19"/>
    <n v="98.094083057699379"/>
    <n v="3715"/>
    <n v="720"/>
    <n v="351"/>
    <n v="164"/>
    <n v="125"/>
    <n v="114"/>
    <n v="77"/>
    <n v="72"/>
    <n v="54"/>
    <n v="50"/>
    <n v="364419.51855935319"/>
    <n v="70627.739801543546"/>
    <n v="34431.023153252478"/>
    <n v="16087.429621462699"/>
    <n v="12261.76038221242"/>
    <n v="11182.72546857773"/>
    <n v="7553.2443954428518"/>
    <n v="7062.7739801543557"/>
    <n v="5297.0804851157664"/>
    <n v="4904.7041528849686"/>
  </r>
  <r>
    <n v="5025"/>
    <n v="4294834"/>
    <s v="chery!chr!Chery_Digital_25!mobidriven!mobdrvn!fsc!banner!All30-55_RF!Tiggo_8!fsc__wyAgK"/>
    <s v="mobidriven"/>
    <s v="banner"/>
    <n v="350350"/>
    <n v="9938"/>
    <n v="12844"/>
    <n v="0.55052943008408595"/>
    <n v="5773"/>
    <n v="2.8365919794491221"/>
    <n v="27.277327935222669"/>
    <x v="19"/>
    <n v="23.17896129672511"/>
    <n v="11260"/>
    <n v="2284"/>
    <n v="894"/>
    <n v="248"/>
    <n v="160"/>
    <n v="138"/>
    <n v="49"/>
    <n v="16"/>
    <n v="36"/>
    <n v="30"/>
    <n v="260995.10420112469"/>
    <n v="52940.747601720141"/>
    <n v="20721.99139927224"/>
    <n v="5748.3824015878263"/>
    <n v="3708.633807476017"/>
    <n v="3198.6966589480639"/>
    <n v="1135.7691035395301"/>
    <n v="370.8633807476017"/>
    <n v="834.44260668210381"/>
    <n v="695.36883890175318"/>
  </r>
  <r>
    <n v="5026"/>
    <n v="4294835"/>
    <s v="chery!chr!Chery_Digital_25!mobidriven!mobdrvn!fsc!banner!All30-55_RF!Tiggo_4!fsc__wyAgK"/>
    <s v="mobidriven"/>
    <s v="banner"/>
    <n v="504762"/>
    <n v="15007"/>
    <n v="4754"/>
    <n v="0.37210769877997468"/>
    <n v="2985"/>
    <n v="2.9730843447010669"/>
    <n v="106.17627261253681"/>
    <x v="19"/>
    <n v="89.05469301340861"/>
    <n v="4150"/>
    <n v="818"/>
    <n v="318"/>
    <n v="120"/>
    <n v="60"/>
    <n v="66"/>
    <n v="28"/>
    <n v="16"/>
    <n v="72"/>
    <n v="20"/>
    <n v="369576.9760056457"/>
    <n v="72846.738884968247"/>
    <n v="28319.392378263939"/>
    <n v="10686.56316160903"/>
    <n v="5343.2815808045161"/>
    <n v="5877.6097388849676"/>
    <n v="2493.5314043754411"/>
    <n v="1424.875088214538"/>
    <n v="6411.9378969654199"/>
    <n v="1781.093860268172"/>
  </r>
  <r>
    <n v="5027"/>
    <n v="4294835"/>
    <s v="chery!chr!Chery_Digital_25!mobidriven!mobdrvn!fsc!banner!All30-55_RF!Tiggo_4!fsc__wyAgK"/>
    <s v="mobidriven"/>
    <s v="banner"/>
    <n v="362423"/>
    <n v="10243"/>
    <n v="21482"/>
    <n v="0.38632343357229298"/>
    <n v="13183"/>
    <n v="2.826255508066541"/>
    <n v="16.871008286006891"/>
    <x v="19"/>
    <n v="13.93023792135911"/>
    <n v="18454"/>
    <n v="4158"/>
    <n v="1797"/>
    <n v="652"/>
    <n v="345"/>
    <n v="192"/>
    <n v="140"/>
    <n v="64"/>
    <n v="135"/>
    <n v="80"/>
    <n v="257068.61060076111"/>
    <n v="57921.929277011193"/>
    <n v="25032.637544682319"/>
    <n v="9082.5151247261401"/>
    <n v="4805.9320828688933"/>
    <n v="2674.6056809009501"/>
    <n v="1950.2333089902761"/>
    <n v="891.53522696698315"/>
    <n v="1880.5821193834799"/>
    <n v="1114.4190337087291"/>
  </r>
  <r>
    <n v="5028"/>
    <n v="4294835"/>
    <s v="chery!chr!Chery_Digital_25!mobidriven!mobdrvn!fsc!banner!All30-55_RF!Tiggo_4!fsc__wyAgK"/>
    <s v="mobidriven"/>
    <s v="banner"/>
    <n v="697608"/>
    <n v="24737"/>
    <n v="40638"/>
    <n v="0.55989467985629215"/>
    <n v="17885"/>
    <n v="3.5459742434146388"/>
    <n v="17.166395984054329"/>
    <x v="19"/>
    <n v="13.34573002754821"/>
    <n v="33058"/>
    <n v="9736"/>
    <n v="5742"/>
    <n v="1684"/>
    <n v="880"/>
    <n v="510"/>
    <n v="273"/>
    <n v="224"/>
    <n v="135"/>
    <n v="30"/>
    <n v="441183.14325068868"/>
    <n v="129934.0275482094"/>
    <n v="76631.181818181809"/>
    <n v="22474.20936639118"/>
    <n v="11744.24242424242"/>
    <n v="6806.3223140495866"/>
    <n v="3643.3842975206612"/>
    <n v="2989.443526170799"/>
    <n v="1801.6735537190079"/>
    <n v="400.37190082644628"/>
  </r>
  <r>
    <n v="5029"/>
    <n v="4294836"/>
    <s v="chery!chr!Chery_Digital_25!mobidriven!mobdrvn!fsc!banner!All30-55_RF!Tiggo_9!fsc__wyAgK"/>
    <s v="mobidriven"/>
    <s v="banner"/>
    <n v="656932"/>
    <n v="24912"/>
    <n v="16097"/>
    <n v="0.38460582717276509"/>
    <n v="9906"/>
    <n v="3.792173314741861"/>
    <n v="40.810834316953468"/>
    <x v="19"/>
    <n v="26.361637239165329"/>
    <n v="11806"/>
    <n v="4258"/>
    <n v="2928"/>
    <n v="1704"/>
    <n v="1085"/>
    <n v="864"/>
    <n v="693"/>
    <n v="632"/>
    <n v="540"/>
    <n v="410"/>
    <n v="311225.48924558592"/>
    <n v="112247.851364366"/>
    <n v="77186.873836276078"/>
    <n v="44920.22985553772"/>
    <n v="28602.376404494378"/>
    <n v="22776.454574638839"/>
    <n v="18268.614606741568"/>
    <n v="16660.554735152491"/>
    <n v="14235.284109149279"/>
    <n v="10808.271268057781"/>
  </r>
  <r>
    <n v="5030"/>
    <n v="4294836"/>
    <s v="chery!chr!Chery_Digital_25!mobidriven!mobdrvn!fsc!banner!All30-55_RF!Tiggo_9!fsc__wyAgK"/>
    <s v="mobidriven"/>
    <s v="banner"/>
    <n v="1283102"/>
    <n v="41618"/>
    <n v="41810"/>
    <n v="0.44441521167184878"/>
    <n v="23229"/>
    <n v="3.2435457196699868"/>
    <n v="30.68887825878976"/>
    <x v="19"/>
    <n v="21.787373497249199"/>
    <n v="31930"/>
    <n v="11286"/>
    <n v="7143"/>
    <n v="3220"/>
    <n v="1895"/>
    <n v="1128"/>
    <n v="896"/>
    <n v="560"/>
    <n v="504"/>
    <n v="330"/>
    <n v="695670.83576716704"/>
    <n v="245892.2972899545"/>
    <n v="155627.20889085109"/>
    <n v="70155.342661142437"/>
    <n v="41287.072777287241"/>
    <n v="24576.1573048971"/>
    <n v="19521.486653535281"/>
    <n v="12200.92915845955"/>
    <n v="10980.836242613599"/>
    <n v="7189.8332540922374"/>
  </r>
  <r>
    <n v="5031"/>
    <n v="4294837"/>
    <s v="chery!chr!Chery_Digital_25!redlma!redlma!fscmob!banner!All30-55_RF!Tiggo_7!fscmob__wZYLr"/>
    <s v="redlama"/>
    <s v="banner"/>
    <n v="786841"/>
    <n v="12075"/>
    <n v="220671"/>
    <n v="0.54886686515219485"/>
    <n v="99552"/>
    <n v="1.5346175402654409"/>
    <n v="3.565674692188824"/>
    <x v="19"/>
    <n v="2.3937021048756821"/>
    <n v="167880"/>
    <n v="54878"/>
    <n v="28809"/>
    <n v="19788"/>
    <n v="14900"/>
    <n v="11994"/>
    <n v="9954"/>
    <n v="8336"/>
    <n v="6804"/>
    <n v="5370"/>
    <n v="401854.70936652942"/>
    <n v="131361.5841113677"/>
    <n v="68960.163939363512"/>
    <n v="47366.577251279989"/>
    <n v="35666.161362647646"/>
    <n v="28710.063045878931"/>
    <n v="23826.910751932541"/>
    <n v="19953.900746243678"/>
    <n v="16286.749121574139"/>
    <n v="12854.180303182409"/>
  </r>
  <r>
    <n v="5032"/>
    <n v="4294837"/>
    <s v="chery!chr!Chery_Digital_25!redlma!redlma!fscmob!banner!All30-55_RF!Tiggo_7!fscmob__wZYLr"/>
    <s v="redlama"/>
    <s v="banner"/>
    <n v="1015415"/>
    <n v="16944"/>
    <n v="312255"/>
    <n v="0.51399016829194089"/>
    <n v="151759"/>
    <n v="1.6686773388220579"/>
    <n v="3.2518774719379988"/>
    <x v="19"/>
    <n v="2.1621871965657631"/>
    <n v="234464"/>
    <n v="80754"/>
    <n v="44097"/>
    <n v="30732"/>
    <n v="22540"/>
    <n v="17652"/>
    <n v="13342"/>
    <n v="10608"/>
    <n v="8595"/>
    <n v="6840"/>
    <n v="506955.05885559513"/>
    <n v="174605.26487147159"/>
    <n v="95345.96880696046"/>
    <n v="66448.336924859032"/>
    <n v="48735.6994105923"/>
    <n v="38166.92839377885"/>
    <n v="28847.901576580411"/>
    <n v="22936.481781169619"/>
    <n v="18583.998954482729"/>
    <n v="14789.360424509819"/>
  </r>
  <r>
    <n v="5033"/>
    <n v="4294838"/>
    <s v="chery!chr!Chery_Digital_25!redlma!redlma!fscmob!banner!All30-55_RF!Tiggo_8!fscmob__wZYLr"/>
    <s v="redlama"/>
    <s v="banner"/>
    <n v="747586"/>
    <n v="12049"/>
    <n v="187773"/>
    <n v="0.59861108892119741"/>
    <n v="75370"/>
    <n v="1.6117209257530241"/>
    <n v="3.9813285190096548"/>
    <x v="19"/>
    <n v="2.5064069467261212"/>
    <n v="133945"/>
    <n v="54050"/>
    <n v="31941"/>
    <n v="21528"/>
    <n v="16325"/>
    <n v="12024"/>
    <n v="9219"/>
    <n v="7560"/>
    <n v="6228"/>
    <n v="5450"/>
    <n v="335720.67847923032"/>
    <n v="135471.29547054679"/>
    <n v="80057.144285379021"/>
    <n v="53957.928749119928"/>
    <n v="40917.093405303916"/>
    <n v="30137.03712743488"/>
    <n v="23106.56564186811"/>
    <n v="18948.436517249469"/>
    <n v="15609.90246421028"/>
    <n v="13659.91785965736"/>
  </r>
  <r>
    <n v="5034"/>
    <n v="4294838"/>
    <s v="chery!chr!Chery_Digital_25!redlma!redlma!fscmob!banner!All30-55_RF!Tiggo_8!fscmob__wZYLr"/>
    <s v="redlama"/>
    <s v="banner"/>
    <n v="694383"/>
    <n v="11777"/>
    <n v="193778"/>
    <n v="0.68057261402223168"/>
    <n v="61898"/>
    <n v="1.6960380654480309"/>
    <n v="3.583394399777065"/>
    <x v="19"/>
    <n v="2.274726462687545"/>
    <n v="141110"/>
    <n v="51624"/>
    <n v="30777"/>
    <n v="21920"/>
    <n v="16615"/>
    <n v="12480"/>
    <n v="10136"/>
    <n v="8200"/>
    <n v="7128"/>
    <n v="5270"/>
    <n v="320986.65114983951"/>
    <n v="117430.4789097818"/>
    <n v="70009.256342134569"/>
    <n v="49862.004062110987"/>
    <n v="37794.580177553558"/>
    <n v="28388.58625434056"/>
    <n v="23056.627425800951"/>
    <n v="18652.756994037871"/>
    <n v="16214.25022603682"/>
    <n v="11987.808458363361"/>
  </r>
  <r>
    <n v="5035"/>
    <n v="4294839"/>
    <s v="chery!chr!Chery_Digital_25!redlma!redlma!fscmob!banner!All30-55_RF!Tiggo_4!fscmob__wZYLr"/>
    <s v="redlama"/>
    <s v="banner"/>
    <n v="566817"/>
    <n v="9774"/>
    <n v="144703"/>
    <n v="0.63418173776632136"/>
    <n v="52935"/>
    <n v="1.7243660652379871"/>
    <n v="3.917106072438028"/>
    <x v="19"/>
    <n v="2.5849005837285661"/>
    <n v="106649"/>
    <n v="40998"/>
    <n v="22683"/>
    <n v="15268"/>
    <n v="10095"/>
    <n v="7788"/>
    <n v="5460"/>
    <n v="4280"/>
    <n v="3519"/>
    <n v="2540"/>
    <n v="275677.06235406792"/>
    <n v="105975.7541317038"/>
    <n v="58633.299940715056"/>
    <n v="39466.262112367753"/>
    <n v="26094.571392739879"/>
    <n v="20131.205746078071"/>
    <n v="14113.55718715797"/>
    <n v="11063.37449835826"/>
    <n v="9096.265154140825"/>
    <n v="6565.647482670558"/>
  </r>
  <r>
    <n v="5036"/>
    <n v="4294839"/>
    <s v="chery!chr!Chery_Digital_25!redlma!redlma!fscmob!banner!All30-55_RF!Tiggo_4!fscmob__wZYLr"/>
    <s v="redlama"/>
    <s v="banner"/>
    <n v="94217"/>
    <n v="2061"/>
    <n v="29024"/>
    <n v="0.72226433296582138"/>
    <n v="8061"/>
    <n v="2.187503316811191"/>
    <n v="3.2461755788313118"/>
    <x v="19"/>
    <n v="2.0000212278169309"/>
    <n v="20246"/>
    <n v="8914"/>
    <n v="5754"/>
    <n v="4180"/>
    <n v="3020"/>
    <n v="1992"/>
    <n v="1358"/>
    <n v="952"/>
    <n v="432"/>
    <n v="260"/>
    <n v="40492.429778381593"/>
    <n v="17828.189224760121"/>
    <n v="11508.12214485862"/>
    <n v="8360.0887322747731"/>
    <n v="6040.0641080071327"/>
    <n v="3984.042285811327"/>
    <n v="2716.0288273753931"/>
    <n v="1904.0202088817191"/>
    <n v="864.00917041691434"/>
    <n v="520.00551923240221"/>
  </r>
  <r>
    <n v="5037"/>
    <n v="4294840"/>
    <s v="chery!chr!Chery_Digital_25!redlma!redlma!fscmob!banner!All30-55_RF!Tiggo_9!fscmob__wZYLr"/>
    <s v="redlama"/>
    <s v="banner"/>
    <n v="924468"/>
    <n v="15479"/>
    <n v="203763"/>
    <n v="0.44389315037568161"/>
    <n v="113314"/>
    <n v="1.6743683934976661"/>
    <n v="4.5369767818495017"/>
    <x v="19"/>
    <n v="2.7978318700574718"/>
    <n v="142085"/>
    <n v="63174"/>
    <n v="35700"/>
    <n v="24464"/>
    <n v="18130"/>
    <n v="14244"/>
    <n v="11382"/>
    <n v="8584"/>
    <n v="6930"/>
    <n v="5730"/>
    <n v="397529.94125711592"/>
    <n v="176750.2305590107"/>
    <n v="99882.597761051744"/>
    <n v="68446.158869085994"/>
    <n v="50724.691804141963"/>
    <n v="39852.317157098631"/>
    <n v="31844.922344994149"/>
    <n v="24016.588772573341"/>
    <n v="19388.974859498281"/>
    <n v="16031.576615429311"/>
  </r>
  <r>
    <n v="5038"/>
    <n v="4294840"/>
    <s v="chery!chr!Chery_Digital_25!redlma!redlma!fscmob!banner!All30-55_RF!Tiggo_9!fscmob__wZYLr"/>
    <s v="redlama"/>
    <s v="banner"/>
    <n v="2286837"/>
    <n v="37497"/>
    <n v="490604"/>
    <n v="0.53416808668498428"/>
    <n v="228539"/>
    <n v="1.6396883555758459"/>
    <n v="4.6612685587561451"/>
    <x v="19"/>
    <n v="2.7720950022365018"/>
    <n v="330234"/>
    <n v="135324"/>
    <n v="84303"/>
    <n v="60652"/>
    <n v="49535"/>
    <n v="41226"/>
    <n v="37716"/>
    <n v="32632"/>
    <n v="27927"/>
    <n v="25400"/>
    <n v="915440.02096856898"/>
    <n v="375130.98408265237"/>
    <n v="233695.92497354379"/>
    <n v="168133.10607564831"/>
    <n v="137315.7259357851"/>
    <n v="114282.388562202"/>
    <n v="104552.33510435191"/>
    <n v="90459.004112981522"/>
    <n v="77416.297127458791"/>
    <n v="70411.213056807144"/>
  </r>
  <r>
    <n v="5039"/>
    <n v="4294853"/>
    <s v="chery!chr!Chery_Digital_25!av!av!bn!banner!All30-55_RF!Tiggo_7!bn__LSRmb"/>
    <s v="avito"/>
    <s v="banner"/>
    <n v="318975"/>
    <n v="517"/>
    <n v="103594"/>
    <n v="0.51598548178465942"/>
    <n v="50141"/>
    <n v="0.1620816678423074"/>
    <n v="3.0790875919454801"/>
    <x v="19"/>
    <n v="2.6863767285957318"/>
    <n v="91879"/>
    <n v="18514"/>
    <n v="5505"/>
    <n v="1604"/>
    <n v="695"/>
    <n v="276"/>
    <n v="147"/>
    <n v="72"/>
    <n v="36"/>
    <n v="10"/>
    <n v="246821.60744664719"/>
    <n v="49735.57875322138"/>
    <n v="14788.503890919499"/>
    <n v="4308.9482726675542"/>
    <n v="1867.0318263740339"/>
    <n v="741.43997709242194"/>
    <n v="394.89737910357258"/>
    <n v="193.4191244588927"/>
    <n v="96.709562229446348"/>
    <n v="26.863767285957319"/>
  </r>
  <r>
    <n v="5040"/>
    <n v="4294853"/>
    <s v="chery!chr!Chery_Digital_25!av!av!bn!banner!All30-55_RF!Tiggo_7!bn__LSRmb"/>
    <s v="avito"/>
    <s v="banner"/>
    <n v="1161676"/>
    <n v="1206"/>
    <n v="347058"/>
    <n v="0.63360302888854314"/>
    <n v="127161"/>
    <n v="0.10381552171173369"/>
    <n v="3.3472099764304519"/>
    <x v="19"/>
    <n v="2.5805846810023101"/>
    <n v="281889"/>
    <n v="86410"/>
    <n v="40209"/>
    <n v="17104"/>
    <n v="9035"/>
    <n v="6138"/>
    <n v="3577"/>
    <n v="2336"/>
    <n v="2052"/>
    <n v="1410"/>
    <n v="727438.43514306017"/>
    <n v="222988.32228540961"/>
    <n v="103762.7294384219"/>
    <n v="44138.320383863509"/>
    <n v="23315.58259285587"/>
    <n v="15839.62877199218"/>
    <n v="9230.7514039452635"/>
    <n v="6028.2458148213964"/>
    <n v="5295.3597654167406"/>
    <n v="3638.6244002132571"/>
  </r>
  <r>
    <n v="5041"/>
    <n v="4294853"/>
    <s v="chery!chr!Chery_Digital_25!av!av!bn!banner!All30-55_RF!Tiggo_7!bn__LSRmb"/>
    <s v="avito"/>
    <s v="banner"/>
    <n v="534166"/>
    <n v="1018"/>
    <n v="257105"/>
    <n v="0.55517006670426472"/>
    <n v="114368"/>
    <n v="0.19057746093910879"/>
    <n v="2.0776180937749169"/>
    <x v="19"/>
    <n v="1.8311102883959449"/>
    <n v="230598"/>
    <n v="42266"/>
    <n v="11241"/>
    <n v="3944"/>
    <n v="1725"/>
    <n v="918"/>
    <n v="462"/>
    <n v="304"/>
    <n v="189"/>
    <n v="70"/>
    <n v="422250.37028352817"/>
    <n v="77393.707449343026"/>
    <n v="20583.510751858819"/>
    <n v="7221.8989774336087"/>
    <n v="3158.6652474830062"/>
    <n v="1680.9592447474779"/>
    <n v="845.97295323892672"/>
    <n v="556.65752767236734"/>
    <n v="346.07984450683369"/>
    <n v="128.1777201877162"/>
  </r>
  <r>
    <n v="5042"/>
    <n v="4294854"/>
    <s v="chery!chr!Chery_Digital_25!av!av!bn!banner!All30-55_RF!Tiggo_8!bn__LSRmb"/>
    <s v="avito"/>
    <s v="banner"/>
    <n v="51127"/>
    <n v="29"/>
    <n v="22001"/>
    <n v="0.72228535066587884"/>
    <n v="6110"/>
    <n v="5.6721497447532618E-2"/>
    <n v="2.323848915958366"/>
    <x v="19"/>
    <n v="1.9139370344027249"/>
    <n v="18672"/>
    <n v="4914"/>
    <n v="1680"/>
    <n v="732"/>
    <n v="400"/>
    <n v="210"/>
    <n v="70"/>
    <n v="16"/>
    <n v="9"/>
    <n v="10"/>
    <n v="35737.032306367677"/>
    <n v="9405.0865870549915"/>
    <n v="3215.4142177965791"/>
    <n v="1401.0019091827951"/>
    <n v="765.57481376109013"/>
    <n v="401.92677722457228"/>
    <n v="133.97559240819081"/>
    <n v="30.622992550443609"/>
    <n v="17.225433309624531"/>
    <n v="19.139370344027249"/>
  </r>
  <r>
    <n v="5043"/>
    <n v="4294854"/>
    <s v="chery!chr!Chery_Digital_25!av!av!bn!banner!All30-55_RF!Tiggo_8!bn__LSRmb"/>
    <s v="avito"/>
    <s v="banner"/>
    <n v="851527"/>
    <n v="1538"/>
    <n v="347417"/>
    <n v="0.54345354429978965"/>
    <n v="158612"/>
    <n v="0.18061670387433401"/>
    <n v="2.4510228342309102"/>
    <x v="19"/>
    <n v="2.1327257198816829"/>
    <n v="308278"/>
    <n v="61692"/>
    <n v="17070"/>
    <n v="6168"/>
    <n v="2885"/>
    <n v="1482"/>
    <n v="763"/>
    <n v="440"/>
    <n v="279"/>
    <n v="210"/>
    <n v="657472.41947368556"/>
    <n v="131572.11511094079"/>
    <n v="36405.628038380331"/>
    <n v="13154.65224023022"/>
    <n v="6152.9137018586562"/>
    <n v="3160.6995168646549"/>
    <n v="1627.2697242697241"/>
    <n v="938.3993167479407"/>
    <n v="595.0304758469897"/>
    <n v="447.87240117515353"/>
  </r>
  <r>
    <n v="5044"/>
    <n v="4294855"/>
    <s v="chery!chr!Chery_Digital_25!av!av!bn!banner!All30-55_RF!Tiggo_4!bn__LSRmb"/>
    <s v="avito"/>
    <s v="banner"/>
    <n v="66655"/>
    <n v="72"/>
    <n v="27202"/>
    <n v="0.67590618336886998"/>
    <n v="8816"/>
    <n v="0.1080189033080789"/>
    <n v="2.450371296228218"/>
    <x v="19"/>
    <n v="1.0424942913447399"/>
    <n v="23751"/>
    <n v="5208"/>
    <n v="1695"/>
    <n v="680"/>
    <n v="345"/>
    <n v="144"/>
    <n v="77"/>
    <n v="24"/>
    <n v="45"/>
    <n v="31969"/>
    <n v="24760.281913728919"/>
    <n v="5429.3102693234068"/>
    <n v="1767.027823829334"/>
    <n v="708.8961181144233"/>
    <n v="359.66053051393533"/>
    <n v="150.11917795364261"/>
    <n v="80.272060433544993"/>
    <n v="25.019862992273769"/>
    <n v="46.912243110513309"/>
    <n v="33327.5"/>
  </r>
  <r>
    <n v="5045"/>
    <n v="4294855"/>
    <s v="chery!chr!Chery_Digital_25!av!av!bn!banner!All30-55_RF!Tiggo_4!bn__LSRmb"/>
    <s v="avito"/>
    <s v="banner"/>
    <n v="615440"/>
    <n v="790"/>
    <n v="198303"/>
    <n v="0.65647519200415527"/>
    <n v="68122"/>
    <n v="0.12836344728974389"/>
    <n v="3.103533481591302"/>
    <x v="19"/>
    <n v="2.566761061504006"/>
    <n v="168534"/>
    <n v="43472"/>
    <n v="17976"/>
    <n v="4732"/>
    <n v="2170"/>
    <n v="1344"/>
    <n v="553"/>
    <n v="416"/>
    <n v="486"/>
    <n v="90"/>
    <n v="432586.50873951608"/>
    <n v="111582.2368657021"/>
    <n v="46140.096841596009"/>
    <n v="12145.91334303696"/>
    <n v="5569.8715034636934"/>
    <n v="3449.7268666613841"/>
    <n v="1419.4188670117151"/>
    <n v="1067.772601585667"/>
    <n v="1247.445875890947"/>
    <n v="231.00849553536051"/>
  </r>
  <r>
    <n v="5046"/>
    <n v="4294855"/>
    <s v="chery!chr!Chery_Digital_25!av!av!bn!banner!All30-55_RF!Tiggo_4!bn__LSRmb"/>
    <s v="avito"/>
    <s v="banner"/>
    <n v="839837"/>
    <n v="1475"/>
    <n v="342433"/>
    <n v="0.54358662862516172"/>
    <n v="156291"/>
    <n v="0.17562931854633701"/>
    <n v="2.4525586027047628"/>
    <x v="19"/>
    <n v="2.1343937907583141"/>
    <n v="303990"/>
    <n v="60390"/>
    <n v="16938"/>
    <n v="6168"/>
    <n v="2985"/>
    <n v="1434"/>
    <n v="847"/>
    <n v="376"/>
    <n v="270"/>
    <n v="80"/>
    <n v="648834.36845261988"/>
    <n v="128896.04102389461"/>
    <n v="36152.362027864328"/>
    <n v="13164.94090139728"/>
    <n v="6371.1654654135673"/>
    <n v="3060.720695947422"/>
    <n v="1807.8315407722921"/>
    <n v="802.53206532512615"/>
    <n v="576.28632350474481"/>
    <n v="170.75150326066509"/>
  </r>
  <r>
    <n v="5047"/>
    <n v="4294856"/>
    <s v="chery!chr!Chery_Digital_25!av!av!bn!banner!All30-55_RF!Tiggo_9!bn__LSRmb"/>
    <s v="avito"/>
    <s v="banner"/>
    <n v="4796336"/>
    <n v="5635"/>
    <n v="1056089"/>
    <n v="0.22189228369957459"/>
    <n v="821751"/>
    <n v="0.1174855139423093"/>
    <n v="4.5416020808852284"/>
    <x v="19"/>
    <n v="2.621106186710676"/>
    <n v="682355"/>
    <n v="330156"/>
    <n v="271011"/>
    <n v="143832"/>
    <n v="105645"/>
    <n v="86904"/>
    <n v="65590"/>
    <n v="55160"/>
    <n v="48177"/>
    <n v="41060"/>
    <n v="1788524.9120329639"/>
    <n v="865373.93417965004"/>
    <n v="710348.60876664717"/>
    <n v="376998.94504696998"/>
    <n v="276906.76309504942"/>
    <n v="227784.61204990459"/>
    <n v="171918.3547863533"/>
    <n v="144580.21725896091"/>
    <n v="126277.0327571603"/>
    <n v="107622.6200263404"/>
  </r>
  <r>
    <n v="5048"/>
    <n v="4294856"/>
    <s v="chery!chr!Chery_Digital_25!av!av!bn!banner!All30-55_RF!Tiggo_9!bn__LSRmb"/>
    <s v="avito"/>
    <s v="banner"/>
    <n v="4915747"/>
    <n v="7707"/>
    <n v="1061387"/>
    <n v="0.438415017331096"/>
    <n v="596059"/>
    <n v="0.15678186855426041"/>
    <n v="4.6314369782181242"/>
    <x v="19"/>
    <n v="2.8811471494458081"/>
    <n v="727003"/>
    <n v="360332"/>
    <n v="218232"/>
    <n v="130320"/>
    <n v="85705"/>
    <n v="61506"/>
    <n v="44212"/>
    <n v="33176"/>
    <n v="25641"/>
    <n v="20050"/>
    <n v="2094602.62108855"/>
    <n v="1038169.514654107"/>
    <n v="628758.50471785746"/>
    <n v="375471.09651577758"/>
    <n v="246928.71644325301"/>
    <n v="177207.83657381381"/>
    <n v="127381.277771298"/>
    <n v="95584.937830014111"/>
    <n v="73875.494058939948"/>
    <n v="57767.000346388442"/>
  </r>
  <r>
    <n v="5049"/>
    <n v="4294856"/>
    <s v="chery!chr!Chery_Digital_25!av!av!bn!banner!All30-55_RF!Tiggo_9!bn__LSRmb"/>
    <s v="avito"/>
    <s v="banner"/>
    <n v="851670"/>
    <n v="1778"/>
    <n v="348108"/>
    <n v="0.543362979305273"/>
    <n v="158959"/>
    <n v="0.20876630619841019"/>
    <n v="2.4465683063876731"/>
    <x v="19"/>
    <n v="2.127621836059677"/>
    <n v="308426"/>
    <n v="62864"/>
    <n v="17142"/>
    <n v="6060"/>
    <n v="2820"/>
    <n v="1434"/>
    <n v="784"/>
    <n v="376"/>
    <n v="216"/>
    <n v="170"/>
    <n v="656213.89240854175"/>
    <n v="133750.81910205551"/>
    <n v="36471.693513734979"/>
    <n v="12893.388326521639"/>
    <n v="5999.8935776882881"/>
    <n v="3051.0097129095761"/>
    <n v="1668.055519470787"/>
    <n v="799.98581035843836"/>
    <n v="459.56631658889012"/>
    <n v="361.69571213014501"/>
  </r>
  <r>
    <n v="5050"/>
    <n v="4294857"/>
    <s v="chery!chr!Chery_Digital_25!av!av!rt!banner!All30-55_RF!Tiggo_7!rt__Emrrl"/>
    <s v="avito"/>
    <s v="banner"/>
    <n v="317955"/>
    <n v="327"/>
    <n v="61848"/>
    <n v="0.48430021989393351"/>
    <n v="31895"/>
    <n v="0.1028447421804972"/>
    <n v="5.1409099728366314"/>
    <x v="19"/>
    <n v="2.4365674787153329"/>
    <n v="58799"/>
    <n v="5468"/>
    <n v="849"/>
    <n v="116"/>
    <n v="10"/>
    <n v="6"/>
    <n v="65248"/>
    <n v="-1"/>
    <n v="-1"/>
    <n v="-1"/>
    <n v="143267.7311809829"/>
    <n v="13323.15097361544"/>
    <n v="2068.645789429318"/>
    <n v="282.64182753097867"/>
    <n v="24.365674787153331"/>
    <n v="14.619404872292"/>
    <n v="158981.1548512181"/>
    <n v="-2.4365674787153329"/>
    <n v="-2.4365674787153329"/>
    <n v="-2.4365674787153329"/>
  </r>
  <r>
    <n v="5051"/>
    <n v="4294857"/>
    <s v="chery!chr!Chery_Digital_25!av!av!rt!banner!All30-55_RF!Tiggo_7!rt__Emrrl"/>
    <s v="avito"/>
    <s v="banner"/>
    <n v="1589460"/>
    <n v="1447"/>
    <n v="416000"/>
    <n v="0.65464663461538464"/>
    <n v="143667"/>
    <n v="9.1037207605098577E-2"/>
    <n v="3.820817307692308"/>
    <x v="19"/>
    <n v="3.188511041211965"/>
    <n v="354929"/>
    <n v="93208"/>
    <n v="30189"/>
    <n v="11212"/>
    <n v="4885"/>
    <n v="2166"/>
    <n v="959"/>
    <n v="560"/>
    <n v="288"/>
    <n v="100"/>
    <n v="1131695.035346322"/>
    <n v="297194.73712928488"/>
    <n v="96257.959823148019"/>
    <n v="35749.58579406856"/>
    <n v="15575.87643632045"/>
    <n v="6906.3149152651176"/>
    <n v="3057.782088522275"/>
    <n v="1785.566183078701"/>
    <n v="918.29117986904612"/>
    <n v="318.85110412119661"/>
  </r>
  <r>
    <n v="5052"/>
    <n v="4294858"/>
    <s v="chery!chr!Chery_Digital_25!av!av!rt!banner!All30-55_RF!Tiggo_8!rt__Emrrl"/>
    <s v="avito"/>
    <s v="banner"/>
    <n v="457443"/>
    <n v="430"/>
    <n v="87088"/>
    <n v="0.48021541429358799"/>
    <n v="45267"/>
    <n v="9.4000782611166858E-2"/>
    <n v="5.252652489435973"/>
    <x v="19"/>
    <n v="2.4501893442315619"/>
    <n v="81681"/>
    <n v="9394"/>
    <n v="1791"/>
    <n v="372"/>
    <n v="60"/>
    <n v="36"/>
    <n v="7"/>
    <n v="8"/>
    <n v="93349"/>
    <n v="-1"/>
    <n v="200133.91582617821"/>
    <n v="23017.078699711299"/>
    <n v="4388.2891155187281"/>
    <n v="911.47043605414115"/>
    <n v="147.01136065389369"/>
    <n v="88.206816392336236"/>
    <n v="17.151325409620942"/>
    <n v="19.601514753852499"/>
    <n v="228722.72509467209"/>
    <n v="-2.4501893442315619"/>
  </r>
  <r>
    <n v="5053"/>
    <n v="4294858"/>
    <s v="chery!chr!Chery_Digital_25!av!av!rt!banner!All30-55_RF!Tiggo_8!rt__Emrrl"/>
    <s v="avito"/>
    <s v="banner"/>
    <n v="2665913"/>
    <n v="2630"/>
    <n v="618468"/>
    <n v="0.60769029278798581"/>
    <n v="242631"/>
    <n v="9.8652881770710452E-2"/>
    <n v="4.3105108105835708"/>
    <x v="19"/>
    <n v="3.46461390907236"/>
    <n v="510288"/>
    <n v="160540"/>
    <n v="56631"/>
    <n v="22000"/>
    <n v="10210"/>
    <n v="4866"/>
    <n v="2324"/>
    <n v="1232"/>
    <n v="918"/>
    <n v="460"/>
    <n v="1767950.9024327169"/>
    <n v="556209.11696247675"/>
    <n v="196204.55028467681"/>
    <n v="76221.505999591929"/>
    <n v="35373.708011628798"/>
    <n v="16858.81128154611"/>
    <n v="8051.7627246841657"/>
    <n v="4268.4043359771476"/>
    <n v="3180.5155685284271"/>
    <n v="1593.7223981732859"/>
  </r>
  <r>
    <n v="5054"/>
    <n v="4294859"/>
    <s v="chery!chr!Chery_Digital_25!av!av!rt!banner!All30-55_RF!Tiggo_4!rt__Emrrl"/>
    <s v="avito"/>
    <s v="banner"/>
    <n v="455518"/>
    <n v="388"/>
    <n v="87135"/>
    <n v="0.47963504906180071"/>
    <n v="45342"/>
    <n v="8.5177753678230064E-2"/>
    <n v="5.2277270901474724"/>
    <x v="19"/>
    <n v="2.4430190338791249"/>
    <n v="81809"/>
    <n v="9384"/>
    <n v="1611"/>
    <n v="288"/>
    <n v="85"/>
    <n v="30"/>
    <n v="14"/>
    <n v="8"/>
    <n v="93229"/>
    <n v="-1"/>
    <n v="199860.94414261731"/>
    <n v="22925.290613921708"/>
    <n v="3935.7036635792701"/>
    <n v="703.58948175718797"/>
    <n v="207.65661787972559"/>
    <n v="73.290571016373747"/>
    <n v="34.202266474307748"/>
    <n v="19.544152271032999"/>
    <n v="227760.22150951691"/>
    <n v="-2.4430190338791249"/>
  </r>
  <r>
    <n v="5055"/>
    <n v="4294859"/>
    <s v="chery!chr!Chery_Digital_25!av!av!rt!banner!All30-55_RF!Tiggo_4!rt__Emrrl"/>
    <s v="avito"/>
    <s v="banner"/>
    <n v="2654392"/>
    <n v="2327"/>
    <n v="615759"/>
    <n v="0.60892492030161149"/>
    <n v="240808"/>
    <n v="8.7666026720996756E-2"/>
    <n v="4.3107644386846156"/>
    <x v="19"/>
    <n v="3.47504919204601"/>
    <n v="509516"/>
    <n v="157846"/>
    <n v="55293"/>
    <n v="22100"/>
    <n v="9725"/>
    <n v="4428"/>
    <n v="2408"/>
    <n v="1392"/>
    <n v="675"/>
    <n v="460"/>
    <n v="1770593.164134515"/>
    <n v="548522.61476769438"/>
    <n v="192145.89497580001"/>
    <n v="76798.587144216814"/>
    <n v="33794.853392647441"/>
    <n v="15387.51782237973"/>
    <n v="8367.9184544467917"/>
    <n v="4837.2684753280446"/>
    <n v="2345.6582046310559"/>
    <n v="1598.5226283411639"/>
  </r>
  <r>
    <n v="5056"/>
    <n v="4294860"/>
    <s v="chery!chr!Chery_Digital_25!av!av!rt!banner!All30-55_RF!Tiggo_9!rt__Emrrl"/>
    <s v="avito"/>
    <s v="banner"/>
    <n v="4605234"/>
    <n v="5404"/>
    <n v="882189"/>
    <n v="0.15286746944248911"/>
    <n v="747331"/>
    <n v="0.11734474295985831"/>
    <n v="5.2202351196852366"/>
    <x v="19"/>
    <n v="3.70535813423577"/>
    <n v="665590"/>
    <n v="270446"/>
    <n v="141609"/>
    <n v="70248"/>
    <n v="38085"/>
    <n v="23310"/>
    <n v="14000"/>
    <n v="9176"/>
    <n v="6084"/>
    <n v="4310"/>
    <n v="2466249.320565986"/>
    <n v="1002099.285971527"/>
    <n v="524712.06003099307"/>
    <n v="260293.99821379429"/>
    <n v="141118.56454236931"/>
    <n v="86371.898109035785"/>
    <n v="51875.013879300772"/>
    <n v="34000.366239747418"/>
    <n v="22543.398888690419"/>
    <n v="15970.093558556169"/>
  </r>
  <r>
    <n v="5057"/>
    <n v="4294860"/>
    <s v="chery!chr!Chery_Digital_25!av!av!rt!banner!All30-55_RF!Tiggo_9!rt__Emrrl"/>
    <s v="avito"/>
    <s v="banner"/>
    <n v="4252817"/>
    <n v="5168"/>
    <n v="913637"/>
    <n v="0.55210767514888293"/>
    <n v="409211"/>
    <n v="0.1215194540465766"/>
    <n v="4.6548213349503138"/>
    <x v="19"/>
    <n v="3.3683064601718051"/>
    <n v="695729"/>
    <n v="287068"/>
    <n v="130002"/>
    <n v="65496"/>
    <n v="34960"/>
    <n v="20340"/>
    <n v="12761"/>
    <n v="8032"/>
    <n v="5040"/>
    <n v="3170"/>
    <n v="2343428.4852288701"/>
    <n v="966932.99890859961"/>
    <n v="437886.57643525489"/>
    <n v="220610.59991541249"/>
    <n v="117755.9938476063"/>
    <n v="68511.353399894506"/>
    <n v="42982.958738252397"/>
    <n v="27054.23748809993"/>
    <n v="16976.264559265899"/>
    <n v="10677.53147874462"/>
  </r>
  <r>
    <n v="5058"/>
    <n v="4294861"/>
    <s v="chery!chr!Chery_Digital_25!mts!mts!bn!banner!All30-55_MSK!Tiggo_7!leads__cXrev"/>
    <s v="mts"/>
    <s v="banner"/>
    <n v="567962"/>
    <n v="3911"/>
    <n v="85541"/>
    <n v="0.84256672239043262"/>
    <n v="13467"/>
    <n v="0.68860240649902638"/>
    <n v="6.639646485311137"/>
    <x v="19"/>
    <n v="3.000279974432523"/>
    <n v="34702"/>
    <n v="26760"/>
    <n v="22053"/>
    <n v="18816"/>
    <n v="17490"/>
    <n v="16146"/>
    <n v="14700"/>
    <n v="13696"/>
    <n v="12870"/>
    <n v="12070"/>
    <n v="104115.7156727574"/>
    <n v="80287.492115814326"/>
    <n v="66165.17427616044"/>
    <n v="56453.267998922362"/>
    <n v="52474.896752824832"/>
    <n v="48442.520467187533"/>
    <n v="44104.115624158097"/>
    <n v="41091.834529827836"/>
    <n v="38613.60327094658"/>
    <n v="36213.379291400561"/>
  </r>
  <r>
    <n v="5059"/>
    <n v="4294861"/>
    <s v="chery!chr!Chery_Digital_25!mts!mts!bn!banner!All30-55_MSK!Tiggo_7!leads__cXrev"/>
    <s v="mts"/>
    <s v="banner"/>
    <n v="571173"/>
    <n v="4575"/>
    <n v="81923"/>
    <n v="0.77498382627589324"/>
    <n v="18434"/>
    <n v="0.80098323975397989"/>
    <n v="6.9720713352782493"/>
    <x v="19"/>
    <n v="3.246592394702438"/>
    <n v="39305"/>
    <n v="28366"/>
    <n v="21621"/>
    <n v="17728"/>
    <n v="15435"/>
    <n v="13152"/>
    <n v="11893"/>
    <n v="10432"/>
    <n v="9198"/>
    <n v="8800"/>
    <n v="127607.3140737793"/>
    <n v="92092.839868129362"/>
    <n v="70194.574165861428"/>
    <n v="57555.589973284827"/>
    <n v="50111.153612232127"/>
    <n v="42699.183175126469"/>
    <n v="38611.723350196102"/>
    <n v="33868.451861535839"/>
    <n v="29862.15684647303"/>
    <n v="28570.013073381459"/>
  </r>
  <r>
    <n v="5060"/>
    <n v="4294862"/>
    <s v="chery!chr!Chery_Digital_25!mts!mts!bn!banner!All30-55_MSK!Tiggo_8!leads__cXrev"/>
    <s v="mts"/>
    <s v="banner"/>
    <n v="556410"/>
    <n v="5322"/>
    <n v="74603"/>
    <n v="0.76034475825368952"/>
    <n v="17879"/>
    <n v="0.95648892004097708"/>
    <n v="7.4582791576746246"/>
    <x v="19"/>
    <n v="3.20302336023579"/>
    <n v="31085"/>
    <n v="25520"/>
    <n v="21453"/>
    <n v="18644"/>
    <n v="16175"/>
    <n v="15096"/>
    <n v="12971"/>
    <n v="11488"/>
    <n v="11142"/>
    <n v="10140"/>
    <n v="99565.98115292954"/>
    <n v="81741.156153217365"/>
    <n v="68714.460147138409"/>
    <n v="59717.167528236067"/>
    <n v="51808.902851813902"/>
    <n v="48352.84064611949"/>
    <n v="41546.416005618426"/>
    <n v="36796.332362388763"/>
    <n v="35688.086279747171"/>
    <n v="32478.656872790911"/>
  </r>
  <r>
    <n v="5061"/>
    <n v="4294862"/>
    <s v="chery!chr!Chery_Digital_25!mts!mts!bn!banner!All30-55_MSK!Tiggo_8!leads__cXrev"/>
    <s v="mts"/>
    <s v="banner"/>
    <n v="577594"/>
    <n v="4184"/>
    <n v="83363"/>
    <n v="0.77055768146539827"/>
    <n v="19127"/>
    <n v="0.72438425606914203"/>
    <n v="6.9286613965428314"/>
    <x v="19"/>
    <n v="3.0749582086691718"/>
    <n v="36091"/>
    <n v="28778"/>
    <n v="23496"/>
    <n v="19572"/>
    <n v="16665"/>
    <n v="15330"/>
    <n v="13321"/>
    <n v="12784"/>
    <n v="11871"/>
    <n v="9930"/>
    <n v="110978.3167090791"/>
    <n v="88491.147329081432"/>
    <n v="72249.218070890871"/>
    <n v="60183.082060073037"/>
    <n v="51244.178547471747"/>
    <n v="47139.109338898408"/>
    <n v="40961.518297682043"/>
    <n v="39310.265739626688"/>
    <n v="36502.828895111743"/>
    <n v="30534.335012084881"/>
  </r>
  <r>
    <n v="5062"/>
    <n v="4294863"/>
    <s v="chery!chr!Chery_Digital_25!mts!mts!bn!banner!All30-55_MSK!Tiggo_4!leads__cXrev"/>
    <s v="mts"/>
    <s v="banner"/>
    <n v="556848"/>
    <n v="4276"/>
    <n v="82211"/>
    <n v="0.83800221381566942"/>
    <n v="13318"/>
    <n v="0.76789357239318445"/>
    <n v="6.7734001532641619"/>
    <x v="19"/>
    <n v="3.0288334448378831"/>
    <n v="34732"/>
    <n v="26636"/>
    <n v="21783"/>
    <n v="18600"/>
    <n v="17040"/>
    <n v="15594"/>
    <n v="13951"/>
    <n v="12784"/>
    <n v="12069"/>
    <n v="10660"/>
    <n v="105197.4432061094"/>
    <n v="80676.007636701848"/>
    <n v="65977.078928903604"/>
    <n v="56336.302073984632"/>
    <n v="51611.321900037517"/>
    <n v="47231.628738801948"/>
    <n v="42255.255388933307"/>
    <n v="38720.606758807487"/>
    <n v="36554.990845748413"/>
    <n v="32287.364521971831"/>
  </r>
  <r>
    <n v="5063"/>
    <n v="4294863"/>
    <s v="chery!chr!Chery_Digital_25!mts!mts!bn!banner!All30-55_MSK!Tiggo_4!leads__cXrev"/>
    <s v="mts"/>
    <s v="banner"/>
    <n v="569714"/>
    <n v="5208"/>
    <n v="91751"/>
    <n v="0.78815489749430523"/>
    <n v="19437"/>
    <n v="0.91414288572862867"/>
    <n v="6.2093492169022682"/>
    <x v="19"/>
    <n v="2.7355113172577381"/>
    <n v="38656"/>
    <n v="31876"/>
    <n v="26094"/>
    <n v="22008"/>
    <n v="19250"/>
    <n v="17490"/>
    <n v="15470"/>
    <n v="14064"/>
    <n v="12078"/>
    <n v="11280"/>
    <n v="105743.92547991509"/>
    <n v="87197.158748907648"/>
    <n v="71380.432312523408"/>
    <n v="60203.133070208292"/>
    <n v="52658.59285721145"/>
    <n v="47844.092938837828"/>
    <n v="42318.360077977202"/>
    <n v="38472.231165912817"/>
    <n v="33039.505689838952"/>
    <n v="30856.567658667282"/>
  </r>
  <r>
    <n v="5064"/>
    <n v="4294864"/>
    <s v="chery!chr!Chery_Digital_25!mts!mts!bn!banner!All30-55_MSK!Tiggo_9!leads__cXrev"/>
    <s v="mts"/>
    <s v="banner"/>
    <n v="508616"/>
    <n v="2178"/>
    <n v="88616"/>
    <n v="0.77342692064638441"/>
    <n v="20078"/>
    <n v="0.42822089749437692"/>
    <n v="5.7395504197887517"/>
    <x v="19"/>
    <n v="2.64746973151358"/>
    <n v="39969"/>
    <n v="29664"/>
    <n v="24549"/>
    <n v="21140"/>
    <n v="20815"/>
    <n v="14226"/>
    <n v="12390"/>
    <n v="11448"/>
    <n v="9423"/>
    <n v="8490"/>
    <n v="105816.7176988663"/>
    <n v="78534.542115618853"/>
    <n v="64992.734438926876"/>
    <n v="55967.510124197091"/>
    <n v="55107.082461455168"/>
    <n v="37662.904400512198"/>
    <n v="32802.149973453263"/>
    <n v="30308.23348636747"/>
    <n v="24947.107280052471"/>
    <n v="22477.018020550298"/>
  </r>
  <r>
    <n v="5065"/>
    <n v="4294864"/>
    <s v="chery!chr!Chery_Digital_25!mts!mts!bn!banner!All30-55_MSK!Tiggo_9!leads__cXrev"/>
    <s v="mts"/>
    <s v="banner"/>
    <n v="525876"/>
    <n v="2731"/>
    <n v="80301"/>
    <n v="0.78985317741995742"/>
    <n v="16875"/>
    <n v="0.51932394709018859"/>
    <n v="6.5488101019912577"/>
    <x v="19"/>
    <n v="2.9485948819162542"/>
    <n v="33386"/>
    <n v="25274"/>
    <n v="21189"/>
    <n v="17772"/>
    <n v="15980"/>
    <n v="15222"/>
    <n v="14301"/>
    <n v="12496"/>
    <n v="11808"/>
    <n v="10920"/>
    <n v="98441.78872765605"/>
    <n v="74522.787045551391"/>
    <n v="62477.776952923501"/>
    <n v="52402.428241415662"/>
    <n v="47118.546213021727"/>
    <n v="44883.511292529212"/>
    <n v="42167.855406284347"/>
    <n v="36845.641644425508"/>
    <n v="34817.008365667127"/>
    <n v="32198.656110525491"/>
  </r>
  <r>
    <n v="5066"/>
    <n v="4295875"/>
    <s v="OK-VK_MT_post_ver1_INT-02"/>
    <s v="mytarget"/>
    <s v="banner"/>
    <n v="1639790"/>
    <n v="1699"/>
    <n v="674151"/>
    <n v="0.5819512245772831"/>
    <n v="281828"/>
    <n v="0.1036108282158081"/>
    <n v="2.432377909400119"/>
    <x v="0"/>
    <n v="1.1557282478537001"/>
    <n v="370201"/>
    <n v="243966"/>
    <n v="178821"/>
    <n v="168844"/>
    <n v="118900"/>
    <n v="91572"/>
    <n v="74620"/>
    <n v="76720"/>
    <n v="53523"/>
    <n v="41670"/>
    <n v="427851.75308368762"/>
    <n v="281958.39771587582"/>
    <n v="206668.48100944649"/>
    <n v="195137.78028061011"/>
    <n v="137416.08866980491"/>
    <n v="105832.347112459"/>
    <n v="86240.441854843084"/>
    <n v="88667.471175335857"/>
    <n v="61858.043009873581"/>
    <n v="48159.196088063683"/>
  </r>
  <r>
    <n v="5067"/>
    <n v="4295875"/>
    <s v="OK-VK_MT_post_ver1_INT-02"/>
    <s v="mytarget"/>
    <s v="banner"/>
    <n v="1480775"/>
    <n v="1465"/>
    <n v="607426"/>
    <n v="0.5593273913200949"/>
    <n v="267676"/>
    <n v="9.8934679475274762E-2"/>
    <n v="2.4377866604327112"/>
    <x v="0"/>
    <n v="1.203611056696988"/>
    <n v="344320"/>
    <n v="216494"/>
    <n v="154095"/>
    <n v="135940"/>
    <n v="98635"/>
    <n v="77034"/>
    <n v="63259"/>
    <n v="58128"/>
    <n v="45072"/>
    <n v="37300"/>
    <n v="414427.35904190678"/>
    <n v="260574.57210855771"/>
    <n v="185470.44578172229"/>
    <n v="163618.8870473885"/>
    <n v="118718.1765773074"/>
    <n v="92718.974141595754"/>
    <n v="76139.23183559475"/>
    <n v="69963.503503682499"/>
    <n v="54249.15754744663"/>
    <n v="44894.692414797653"/>
  </r>
  <r>
    <n v="5068"/>
    <n v="4295876"/>
    <s v="OK-VK_MT_post_ver2_INT-02"/>
    <s v="mytarget"/>
    <s v="banner"/>
    <n v="1637264"/>
    <n v="1815"/>
    <n v="674747"/>
    <n v="0.58153796904617583"/>
    <n v="282356"/>
    <n v="0.11085567141279599"/>
    <n v="2.426485779114246"/>
    <x v="0"/>
    <n v="1.1558150288201221"/>
    <n v="371111"/>
    <n v="243908"/>
    <n v="179766"/>
    <n v="168684"/>
    <n v="117760"/>
    <n v="93546"/>
    <n v="74564"/>
    <n v="73744"/>
    <n v="51642"/>
    <n v="41820"/>
    <n v="428935.67116046429"/>
    <n v="281912.53204945842"/>
    <n v="207776.2444708781"/>
    <n v="194967.50232149349"/>
    <n v="136108.77779385759"/>
    <n v="108121.8726860071"/>
    <n v="86182.191808943579"/>
    <n v="85234.423485311083"/>
    <n v="59688.599718328747"/>
    <n v="48336.184505257508"/>
  </r>
  <r>
    <n v="5069"/>
    <n v="4295876"/>
    <s v="OK-VK_MT_post_ver2_INT-02"/>
    <s v="mytarget"/>
    <s v="banner"/>
    <n v="1477890"/>
    <n v="1579"/>
    <n v="602773"/>
    <n v="0.56356870662753633"/>
    <n v="263069"/>
    <n v="0.10684151053190701"/>
    <n v="2.451818512109865"/>
    <x v="0"/>
    <n v="1.2081924488074141"/>
    <n v="342391"/>
    <n v="213104"/>
    <n v="150015"/>
    <n v="134380"/>
    <n v="97980"/>
    <n v="77970"/>
    <n v="64708"/>
    <n v="59032"/>
    <n v="45954"/>
    <n v="37690"/>
    <n v="413674.22073961922"/>
    <n v="257470.6436106551"/>
    <n v="181246.99020784421"/>
    <n v="162356.90127074029"/>
    <n v="118378.69613415041"/>
    <n v="94202.765233514059"/>
    <n v="78179.716977430129"/>
    <n v="71322.016637999259"/>
    <n v="55521.275792495893"/>
    <n v="45536.773395551427"/>
  </r>
  <r>
    <n v="5070"/>
    <n v="4295877"/>
    <s v="programmatic-BYYD_banner_ver1_INT-01"/>
    <s v="byyd"/>
    <s v="banner"/>
    <n v="3874099"/>
    <n v="17768"/>
    <n v="2313793"/>
    <n v="0.6394859004241088"/>
    <n v="834155"/>
    <n v="0.45863567244925862"/>
    <n v="1.674349866215344"/>
    <x v="0"/>
    <n v="1.000576466082125"/>
    <n v="1248257"/>
    <n v="1321206"/>
    <n v="969006"/>
    <n v="309616"/>
    <n v="16835"/>
    <n v="3630"/>
    <n v="1505"/>
    <n v="848"/>
    <n v="594"/>
    <n v="370"/>
    <n v="1248976.577822275"/>
    <n v="1321967.6304464999"/>
    <n v="969564.59909237584"/>
    <n v="309794.4831224833"/>
    <n v="16844.70480649258"/>
    <n v="3632.092571878115"/>
    <n v="1505.8675814535979"/>
    <n v="848.48884323764219"/>
    <n v="594.34242085278242"/>
    <n v="370.21329245038629"/>
  </r>
  <r>
    <n v="5071"/>
    <n v="4295877"/>
    <s v="programmatic-BYYD_banner_ver1_INT-01"/>
    <s v="byyd"/>
    <s v="banner"/>
    <n v="3642469"/>
    <n v="13738"/>
    <n v="2098360"/>
    <n v="0.64159772393678871"/>
    <n v="752057"/>
    <n v="0.37716175484266312"/>
    <n v="1.7358646752702109"/>
    <x v="0"/>
    <n v="1.0018213087624419"/>
    <n v="1086013"/>
    <n v="1202626"/>
    <n v="932505"/>
    <n v="361632"/>
    <n v="30740"/>
    <n v="9372"/>
    <n v="5425"/>
    <n v="3640"/>
    <n v="2304"/>
    <n v="1590"/>
    <n v="1087990.9649930261"/>
    <n v="1204816.353271741"/>
    <n v="934203.37952752132"/>
    <n v="362290.64353037957"/>
    <n v="30795.987031357479"/>
    <n v="9389.0693057216104"/>
    <n v="5434.8806000362501"/>
    <n v="3646.6295638952902"/>
    <n v="2308.1962953886668"/>
    <n v="1592.895880932283"/>
  </r>
  <r>
    <n v="5072"/>
    <n v="4295878"/>
    <s v="programmatic-BYYD_banner_ver2_INT-01"/>
    <s v="byyd"/>
    <s v="banner"/>
    <n v="3879146"/>
    <n v="17345"/>
    <n v="2314053"/>
    <n v="0.63941059258366173"/>
    <n v="834423"/>
    <n v="0.44713449816016199"/>
    <n v="1.67634276310871"/>
    <x v="0"/>
    <n v="1.0005586822733159"/>
    <n v="1246075"/>
    <n v="1322330"/>
    <n v="973326"/>
    <n v="310960"/>
    <n v="17515"/>
    <n v="3288"/>
    <n v="1680"/>
    <n v="816"/>
    <n v="540"/>
    <n v="450"/>
    <n v="1246771.160013722"/>
    <n v="1323068.7623304741"/>
    <n v="973869.77998235752"/>
    <n v="311133.72783971031"/>
    <n v="17524.78532001713"/>
    <n v="3289.8369473146631"/>
    <n v="1680.9385862191709"/>
    <n v="816.45588473502573"/>
    <n v="540.30168842759053"/>
    <n v="450.25140702299223"/>
  </r>
  <r>
    <n v="5073"/>
    <n v="4295878"/>
    <s v="programmatic-BYYD_banner_ver2_INT-01"/>
    <s v="byyd"/>
    <s v="banner"/>
    <n v="3491221"/>
    <n v="13920"/>
    <n v="2043700"/>
    <n v="0.65876155991583896"/>
    <n v="697389"/>
    <n v="0.39871437528589571"/>
    <n v="1.7082844840240741"/>
    <x v="0"/>
    <n v="1.001868735667742"/>
    <n v="1077689"/>
    <n v="1176908"/>
    <n v="881778"/>
    <n v="296764"/>
    <n v="28790"/>
    <n v="9438"/>
    <n v="5593"/>
    <n v="3592"/>
    <n v="2457"/>
    <n v="1700"/>
    <n v="1079702.915873033"/>
    <n v="1179107.329957251"/>
    <n v="883425.80999962986"/>
    <n v="297318.57347170159"/>
    <n v="28843.800899874281"/>
    <n v="9455.6371272321448"/>
    <n v="5603.451838589679"/>
    <n v="3598.7124985185278"/>
    <n v="2461.5914835356411"/>
    <n v="1703.1768506351609"/>
  </r>
  <r>
    <n v="5074"/>
    <n v="4295879"/>
    <s v="programmatic-daskipper0114_banner_ver1_INT-02"/>
    <s v="daskipper"/>
    <s v="video"/>
    <n v="6118117"/>
    <n v="14564"/>
    <n v="2564893"/>
    <n v="0.74983907710770004"/>
    <n v="641636"/>
    <n v="0.23804709847817559"/>
    <n v="2.3853303042271161"/>
    <x v="0"/>
    <n v="1.5613730632823779"/>
    <n v="1676738"/>
    <n v="1164892"/>
    <n v="608130"/>
    <n v="242580"/>
    <n v="87580"/>
    <n v="50076"/>
    <n v="34496"/>
    <n v="23760"/>
    <n v="17559"/>
    <n v="12610"/>
    <n v="2618013.5473819692"/>
    <n v="1818830.990433136"/>
    <n v="949517.8009739127"/>
    <n v="378757.87769103929"/>
    <n v="136745.05288227071"/>
    <n v="78187.317516928379"/>
    <n v="53861.125190988932"/>
    <n v="37098.223983589312"/>
    <n v="27416.149618175281"/>
    <n v="19688.914327990791"/>
  </r>
  <r>
    <n v="5075"/>
    <n v="4295879"/>
    <s v="programmatic-daskipper0114_banner_ver1_INT-02"/>
    <s v="daskipper"/>
    <s v="video"/>
    <n v="5449944"/>
    <n v="11393"/>
    <n v="3183396"/>
    <n v="0.70779381515840312"/>
    <n v="930208"/>
    <n v="0.2090480195759809"/>
    <n v="1.7119905911799851"/>
    <x v="0"/>
    <n v="1.1812784728968579"/>
    <n v="2186147"/>
    <n v="1380636"/>
    <n v="645912"/>
    <n v="221332"/>
    <n v="76715"/>
    <n v="39348"/>
    <n v="23534"/>
    <n v="16568"/>
    <n v="12636"/>
    <n v="10770"/>
    <n v="2582448.389688048"/>
    <n v="1630915.585706427"/>
    <n v="763001.94098575565"/>
    <n v="261454.7269632075"/>
    <n v="90621.778048282489"/>
    <n v="46480.945351545583"/>
    <n v="27800.20758115466"/>
    <n v="19571.421738955149"/>
    <n v="14926.6347835247"/>
    <n v="12722.369153099169"/>
  </r>
  <r>
    <n v="5076"/>
    <n v="4295880"/>
    <s v="programmatic-daskipper0114_banner_ver2_INT-02"/>
    <s v="daskipper"/>
    <s v="video"/>
    <n v="6045132"/>
    <n v="14354"/>
    <n v="2527224"/>
    <n v="0.75517761781306292"/>
    <n v="618721"/>
    <n v="0.2374472550806169"/>
    <n v="2.3920048242656771"/>
    <x v="0"/>
    <n v="1.5658594658217511"/>
    <n v="1651347"/>
    <n v="1146984"/>
    <n v="603369"/>
    <n v="240764"/>
    <n v="82665"/>
    <n v="49464"/>
    <n v="33831"/>
    <n v="23184"/>
    <n v="16416"/>
    <n v="12560"/>
    <n v="2585777.3313063509"/>
    <n v="1796015.7535460959"/>
    <n v="944791.06003340427"/>
    <n v="377002.58842910809"/>
    <n v="129441.7727421551"/>
    <n v="77453.672617407108"/>
    <n v="52974.59158821567"/>
    <n v="36302.885855611479"/>
    <n v="25705.148990929869"/>
    <n v="19667.194890721199"/>
  </r>
  <r>
    <n v="5077"/>
    <n v="4295880"/>
    <s v="programmatic-daskipper0114_banner_ver2_INT-02"/>
    <s v="daskipper"/>
    <s v="video"/>
    <n v="5189386"/>
    <n v="11038"/>
    <n v="3043560"/>
    <n v="0.73231511782254999"/>
    <n v="814715"/>
    <n v="0.21270339111409331"/>
    <n v="1.7050381789746221"/>
    <x v="0"/>
    <n v="1.191575414638089"/>
    <n v="2121941"/>
    <n v="1297622"/>
    <n v="560676"/>
    <n v="207032"/>
    <n v="70535"/>
    <n v="36822"/>
    <n v="22862"/>
    <n v="15896"/>
    <n v="11817"/>
    <n v="9860"/>
    <n v="2528452.7269125609"/>
    <n v="1546214.4726935059"/>
    <n v="668087.73717762518"/>
    <n v="246694.24124335291"/>
    <n v="84047.771871497607"/>
    <n v="43876.189917803713"/>
    <n v="27241.79712945599"/>
    <n v="18941.282791087058"/>
    <n v="14080.8466747783"/>
    <n v="11748.93358833156"/>
  </r>
  <r>
    <n v="5078"/>
    <n v="4295881"/>
    <s v="programmatic-daskipper0114_banner_ver1_RET"/>
    <s v="daskipper"/>
    <s v="video"/>
    <n v="4695229"/>
    <n v="10993"/>
    <n v="2088213"/>
    <n v="0.78934141296888771"/>
    <n v="439900"/>
    <n v="0.23413128518332121"/>
    <n v="2.248443525636513"/>
    <x v="0"/>
    <n v="1.5583220461446601"/>
    <n v="1447429"/>
    <n v="918220"/>
    <n v="363150"/>
    <n v="118740"/>
    <n v="61135"/>
    <n v="38646"/>
    <n v="25634"/>
    <n v="17808"/>
    <n v="12951"/>
    <n v="9290"/>
    <n v="2255560.52092912"/>
    <n v="1430882.46921095"/>
    <n v="565904.65105743334"/>
    <n v="185035.159759217"/>
    <n v="95268.018291053813"/>
    <n v="60222.913795306536"/>
    <n v="39946.027330872217"/>
    <n v="27750.59899774411"/>
    <n v="20181.828819619499"/>
    <n v="14476.811808683889"/>
  </r>
  <r>
    <n v="5079"/>
    <n v="4295881"/>
    <s v="programmatic-daskipper0114_banner_ver1_RET"/>
    <s v="daskipper"/>
    <s v="video"/>
    <n v="4140551"/>
    <n v="8451"/>
    <n v="2476221"/>
    <n v="0.77020790955249951"/>
    <n v="569016"/>
    <n v="0.20410327031354039"/>
    <n v="1.672124983997793"/>
    <x v="0"/>
    <n v="1.2220535973326181"/>
    <n v="1808270"/>
    <n v="981542"/>
    <n v="374442"/>
    <n v="127844"/>
    <n v="39575"/>
    <n v="19788"/>
    <n v="13006"/>
    <n v="9608"/>
    <n v="7596"/>
    <n v="6520"/>
    <n v="2209802.858448653"/>
    <n v="1199496.932033052"/>
    <n v="457588.19309242012"/>
    <n v="156232.2200973912"/>
    <n v="48362.77111443835"/>
    <n v="24181.996584017841"/>
    <n v="15894.029086908031"/>
    <n v="11741.490963171789"/>
    <n v="9282.7191253385645"/>
    <n v="7967.7894546086682"/>
  </r>
  <r>
    <n v="5080"/>
    <n v="4295882"/>
    <s v="programmatic-daskipper0114_banner_ver2_RET"/>
    <s v="daskipper"/>
    <s v="video"/>
    <n v="4770303"/>
    <n v="10987"/>
    <n v="2115329"/>
    <n v="0.7923462496850372"/>
    <n v="439256"/>
    <n v="0.23032079932867991"/>
    <n v="2.2551116162072189"/>
    <x v="0"/>
    <n v="1.5606004495028969"/>
    <n v="1463442"/>
    <n v="935480"/>
    <n v="366864"/>
    <n v="119312"/>
    <n v="61475"/>
    <n v="40344"/>
    <n v="27419"/>
    <n v="19016"/>
    <n v="13518"/>
    <n v="9840"/>
    <n v="2283848.2430214179"/>
    <n v="1459910.50850097"/>
    <n v="572528.12330643076"/>
    <n v="186198.36083108961"/>
    <n v="95937.912633190586"/>
    <n v="62960.864534744869"/>
    <n v="42790.103724919929"/>
    <n v="29676.378147747091"/>
    <n v="21096.19687638016"/>
    <n v="15356.308423108499"/>
  </r>
  <r>
    <n v="5081"/>
    <n v="4295882"/>
    <s v="programmatic-daskipper0114_banner_ver2_RET"/>
    <s v="daskipper"/>
    <s v="video"/>
    <n v="4168062"/>
    <n v="8406"/>
    <n v="2491859"/>
    <n v="0.76940830119200165"/>
    <n v="574602"/>
    <n v="0.20167646258620911"/>
    <n v="1.67267168808508"/>
    <x v="0"/>
    <n v="1.219537828956512"/>
    <n v="1816553"/>
    <n v="988712"/>
    <n v="382368"/>
    <n v="129896"/>
    <n v="40390"/>
    <n v="21492"/>
    <n v="13566"/>
    <n v="10368"/>
    <n v="7974"/>
    <n v="6420"/>
    <n v="2215355.101804439"/>
    <n v="1205771.685943251"/>
    <n v="466312.24058244348"/>
    <n v="158413.0858301351"/>
    <n v="49257.132911553519"/>
    <n v="26210.30701993336"/>
    <n v="16544.250187624039"/>
    <n v="12644.168210621119"/>
    <n v="9724.5946480992261"/>
    <n v="7829.4328619008074"/>
  </r>
  <r>
    <n v="5082"/>
    <n v="4295883"/>
    <s v="native_slickjump_native_s1_NA-02"/>
    <s v="sjp"/>
    <s v="banner"/>
    <n v="5297965"/>
    <n v="15298"/>
    <n v="1040724"/>
    <n v="7.2287177003701242E-2"/>
    <n v="965493"/>
    <n v="0.2887523794513554"/>
    <n v="5.0906532375538571"/>
    <x v="0"/>
    <n v="3.3730240334325039"/>
    <n v="762473"/>
    <n v="308058"/>
    <n v="161757"/>
    <n v="101284"/>
    <n v="70280"/>
    <n v="52140"/>
    <n v="39886"/>
    <n v="30584"/>
    <n v="24345"/>
    <n v="19880"/>
    <n v="2571839.753843382"/>
    <n v="1039087.03769115"/>
    <n v="545610.24857594166"/>
    <n v="341633.36620217777"/>
    <n v="237056.1290696364"/>
    <n v="175869.47310317081"/>
    <n v="134536.43659748891"/>
    <n v="103160.56703849971"/>
    <n v="82116.270093914325"/>
    <n v="67055.717784638182"/>
  </r>
  <r>
    <n v="5083"/>
    <n v="4295883"/>
    <s v="native_slickjump_native_s1_NA-02"/>
    <s v="sjp"/>
    <s v="banner"/>
    <n v="5647601"/>
    <n v="18271"/>
    <n v="946069"/>
    <n v="6.5939165113749643E-2"/>
    <n v="883686"/>
    <n v="0.32351789724521968"/>
    <n v="5.9695445046820046"/>
    <x v="0"/>
    <n v="3.643401996013135"/>
    <n v="639166"/>
    <n v="317506"/>
    <n v="176895"/>
    <n v="115876"/>
    <n v="83335"/>
    <n v="63600"/>
    <n v="50106"/>
    <n v="41336"/>
    <n v="33480"/>
    <n v="28790"/>
    <n v="2328738.680183731"/>
    <n v="1156801.9941461461"/>
    <n v="644499.59608474339"/>
    <n v="422182.84969001799"/>
    <n v="303622.90533775458"/>
    <n v="231720.36694643539"/>
    <n v="182556.30041223409"/>
    <n v="150603.66490719889"/>
    <n v="121981.09882651969"/>
    <n v="104893.5434652181"/>
  </r>
  <r>
    <n v="5084"/>
    <n v="4295884"/>
    <s v="programmatic_olv-daskipper0114_video_vid1_INT-01"/>
    <s v="daskipper"/>
    <s v="video"/>
    <n v="10871911"/>
    <n v="160863"/>
    <n v="2592732"/>
    <n v="0.1178440347864723"/>
    <n v="2287194"/>
    <n v="1.479620280188092"/>
    <n v="4.1932259099667837"/>
    <x v="0"/>
    <n v="2.7467138705133101"/>
    <n v="1743663"/>
    <n v="1113966"/>
    <n v="479955"/>
    <n v="262524"/>
    <n v="143415"/>
    <n v="83184"/>
    <n v="52206"/>
    <n v="34960"/>
    <n v="25209"/>
    <n v="19070"/>
    <n v="4789343.3476008493"/>
    <n v="3059745.8634802299"/>
    <n v="1318299.0557222159"/>
    <n v="721078.31214263616"/>
    <n v="393919.96973966638"/>
    <n v="228482.64660477921"/>
    <n v="143394.94432401791"/>
    <n v="96025.116913145321"/>
    <n v="69241.909961770027"/>
    <n v="52379.833510688833"/>
  </r>
  <r>
    <n v="5085"/>
    <n v="4295884"/>
    <s v="programmatic_olv-daskipper0114_video_vid1_INT-01"/>
    <s v="daskipper"/>
    <s v="video"/>
    <n v="8263453"/>
    <n v="120296"/>
    <n v="2183973"/>
    <n v="9.0478682657706866E-2"/>
    <n v="1986370"/>
    <n v="1.455759474882957"/>
    <n v="3.7836791022599638"/>
    <x v="0"/>
    <n v="2.276200696843381"/>
    <n v="1265900"/>
    <n v="1182684"/>
    <n v="621321"/>
    <n v="251180"/>
    <n v="115930"/>
    <n v="78948"/>
    <n v="44079"/>
    <n v="31288"/>
    <n v="21771"/>
    <n v="17270"/>
    <n v="2881442.4621340348"/>
    <n v="2692026.1449455172"/>
    <n v="1414251.293163426"/>
    <n v="571736.09103312029"/>
    <n v="263879.94678505312"/>
    <n v="179701.4926143912"/>
    <n v="100332.6505161594"/>
    <n v="71217.767402835685"/>
    <n v="49555.165370977244"/>
    <n v="39309.986034485177"/>
  </r>
  <r>
    <n v="5086"/>
    <n v="4295885"/>
    <s v="programmatic_olv-daskipper0114_video_vid1_INT-01"/>
    <s v="daskipper"/>
    <s v="video"/>
    <n v="2730852"/>
    <n v="35705"/>
    <n v="697954"/>
    <n v="1.2507987632423001E-3"/>
    <n v="697081"/>
    <n v="1.3074674131003809"/>
    <n v="3.912653269413171"/>
    <x v="0"/>
    <n v="2.6294271081570582"/>
    <n v="472678"/>
    <n v="298784"/>
    <n v="145890"/>
    <n v="59316"/>
    <n v="47320"/>
    <n v="3798"/>
    <n v="3661"/>
    <n v="2920"/>
    <n v="2286"/>
    <n v="1920"/>
    <n v="1242872.346629462"/>
    <n v="785630.74908359838"/>
    <n v="383607.12080903322"/>
    <n v="155967.098347444"/>
    <n v="124424.490757992"/>
    <n v="9986.5641567805051"/>
    <n v="9626.3326429629888"/>
    <n v="7677.9271558186083"/>
    <n v="6010.8703692470344"/>
    <n v="5048.5000476615514"/>
  </r>
  <r>
    <n v="5087"/>
    <n v="4295885"/>
    <s v="programmatic_olv-daskipper0114_video_vid1_INT-01"/>
    <s v="daskipper"/>
    <s v="video"/>
    <n v="2050809"/>
    <n v="29661"/>
    <n v="549499"/>
    <n v="1.8234792056036619E-3"/>
    <n v="548497"/>
    <n v="1.4463072865391171"/>
    <n v="3.7321432796056042"/>
    <x v="0"/>
    <n v="1.741069290993648"/>
    <n v="216588"/>
    <n v="293848"/>
    <n v="279741"/>
    <n v="207672"/>
    <n v="165120"/>
    <n v="2304"/>
    <n v="2513"/>
    <n v="2992"/>
    <n v="2934"/>
    <n v="4190"/>
    <n v="377094.71559773223"/>
    <n v="511609.72901990148"/>
    <n v="487048.46453185409"/>
    <n v="361571.34179923288"/>
    <n v="287485.36132887122"/>
    <n v="4011.4236464493652"/>
    <n v="4375.3071282670371"/>
    <n v="5209.2793186529952"/>
    <n v="5108.2972997753632"/>
    <n v="7295.0803292633846"/>
  </r>
  <r>
    <n v="5088"/>
    <n v="4295886"/>
    <s v="smart-tv_olv-adstream_video_vid1_INT-01"/>
    <s v="adstream"/>
    <s v="video"/>
    <n v="5762954"/>
    <n v="0"/>
    <n v="1677401"/>
    <n v="0"/>
    <n v="1677401"/>
    <n v="0"/>
    <n v="3.4356447861900641"/>
    <x v="0"/>
    <n v="1.015577421963539"/>
    <n v="461361"/>
    <n v="576676"/>
    <n v="635874"/>
    <n v="691324"/>
    <n v="920165"/>
    <n v="1225782"/>
    <n v="460229"/>
    <n v="324064"/>
    <n v="232164"/>
    <n v="146920"/>
    <n v="468547.81497452047"/>
    <n v="585659.12538824603"/>
    <n v="645779.27761364367"/>
    <n v="702093.04566152196"/>
    <n v="934498.79848108022"/>
    <n v="1244876.523449311"/>
    <n v="467398.18133285781"/>
    <n v="329112.08167119243"/>
    <n v="235780.5165927432"/>
    <n v="149208.63483488321"/>
  </r>
  <r>
    <n v="5089"/>
    <n v="4295887"/>
    <s v="smart-tv_olv-ivi_video_vid1_INT-01"/>
    <s v="ivi"/>
    <s v="video"/>
    <n v="6169265"/>
    <n v="0"/>
    <n v="1820050"/>
    <n v="6.2635641877917259E-5"/>
    <n v="1819936"/>
    <n v="0"/>
    <n v="3.389612922721903"/>
    <x v="0"/>
    <n v="1.772793600400923"/>
    <n v="1200999"/>
    <n v="428908"/>
    <n v="240981"/>
    <n v="214396"/>
    <n v="1146305"/>
    <n v="97782"/>
    <n v="35679"/>
    <n v="19344"/>
    <n v="17244"/>
    <n v="78330"/>
    <n v="2129123.3412879091"/>
    <n v="760365.35756075918"/>
    <n v="427209.57461821492"/>
    <n v="380079.85675155628"/>
    <n v="2032162.1681075799"/>
    <n v="173347.30383440311"/>
    <n v="63251.502868704541"/>
    <n v="34292.919406155459"/>
    <n v="30570.052845313519"/>
    <n v="138862.92271940431"/>
  </r>
  <r>
    <n v="5090"/>
    <n v="4298945"/>
    <s v="chery!chr!Chery_Digital_25!otm!otm!vid!video!All30-55_RF!Tiggo_7!vid__iNfsC"/>
    <s v="otm"/>
    <s v="video"/>
    <n v="519492"/>
    <n v="4745"/>
    <n v="283677"/>
    <n v="0.25196261945804549"/>
    <n v="212201"/>
    <n v="0.91339231402985999"/>
    <n v="1.831279941623748"/>
    <x v="19"/>
    <n v="1.6850757403743231"/>
    <n v="265390"/>
    <n v="27772"/>
    <n v="7674"/>
    <n v="3540"/>
    <n v="1885"/>
    <n v="828"/>
    <n v="490"/>
    <n v="344"/>
    <n v="207"/>
    <n v="160"/>
    <n v="447202.25073794147"/>
    <n v="46797.923461675688"/>
    <n v="12931.271231632551"/>
    <n v="5965.1681209251028"/>
    <n v="3176.3677706055992"/>
    <n v="1395.2427130299391"/>
    <n v="825.68711278341823"/>
    <n v="579.66605468876708"/>
    <n v="348.81067825748482"/>
    <n v="269.61211845989158"/>
  </r>
  <r>
    <n v="5091"/>
    <n v="4298946"/>
    <s v="chery!chr!Chery_Digital_25!otm!otm!vid!video!All30-55_RF!Tiggo_8!vid__iNfsC"/>
    <s v="otm"/>
    <s v="video"/>
    <n v="1492046"/>
    <n v="6771"/>
    <n v="621016"/>
    <n v="0.60324854754144819"/>
    <n v="246389"/>
    <n v="0.45380638398548029"/>
    <n v="2.4025886611617091"/>
    <x v="19"/>
    <n v="1.8027782711502749"/>
    <n v="501642"/>
    <n v="148802"/>
    <n v="64656"/>
    <n v="39868"/>
    <n v="41515"/>
    <n v="14466"/>
    <n v="6972"/>
    <n v="4296"/>
    <n v="2790"/>
    <n v="2630"/>
    <n v="904349.2974963662"/>
    <n v="268257.01230370317"/>
    <n v="116560.43189949221"/>
    <n v="71873.164114219166"/>
    <n v="74842.339926803659"/>
    <n v="26078.990470459881"/>
    <n v="12568.970106459719"/>
    <n v="7744.7354528615806"/>
    <n v="5029.7513765092672"/>
    <n v="4741.3068531252229"/>
  </r>
  <r>
    <n v="5092"/>
    <n v="4298947"/>
    <s v="chery!chr!Chery_Digital_25!otm!otm!vid!video!All30-55_RF!Tiggo_4!vid__iNfsC"/>
    <s v="otm"/>
    <s v="video"/>
    <n v="147576"/>
    <n v="872"/>
    <n v="67924"/>
    <n v="0.53372887344679354"/>
    <n v="31671"/>
    <n v="0.59088198623082344"/>
    <n v="2.172663565161062"/>
    <x v="19"/>
    <n v="1.881962864721485"/>
    <n v="59780"/>
    <n v="13246"/>
    <n v="3111"/>
    <n v="1204"/>
    <n v="460"/>
    <n v="312"/>
    <n v="133"/>
    <n v="136"/>
    <n v="18"/>
    <n v="16"/>
    <n v="112503.74005305039"/>
    <n v="24928.4801061008"/>
    <n v="5854.7864721485412"/>
    <n v="2265.883289124668"/>
    <n v="865.70291777188334"/>
    <n v="587.17241379310349"/>
    <n v="250.3010610079576"/>
    <n v="255.946949602122"/>
    <n v="33.875331564986737"/>
    <n v="30.111405835543771"/>
  </r>
  <r>
    <n v="5093"/>
    <n v="4298948"/>
    <s v="chery!chr!Chery_Digital_25!otm!otm!vid!video!All30-55_RF!Tiggo_9!vid__iNfsC"/>
    <s v="otm"/>
    <s v="video"/>
    <n v="3006526"/>
    <n v="82062"/>
    <n v="937271"/>
    <n v="0.30719290365326568"/>
    <n v="649348"/>
    <n v="2.7294625092216069"/>
    <n v="3.2077446117504969"/>
    <x v="19"/>
    <n v="2.4701643859026441"/>
    <n v="769417"/>
    <n v="210516"/>
    <n v="90810"/>
    <n v="81852"/>
    <n v="25375"/>
    <n v="15138"/>
    <n v="9303"/>
    <n v="8104"/>
    <n v="3861"/>
    <n v="2760"/>
    <n v="1900586.4713080539"/>
    <n v="520009.12586268102"/>
    <n v="224315.62788381911"/>
    <n v="202187.8953149032"/>
    <n v="62680.421292279592"/>
    <n v="37393.34847379422"/>
    <n v="22979.939282052299"/>
    <n v="20018.212183355019"/>
    <n v="9537.3046939701071"/>
    <n v="6817.6537050912966"/>
  </r>
  <r>
    <n v="5094"/>
    <n v="4298948"/>
    <s v="chery!chr!Chery_Digital_25!otm!otm!vid!video!All30-55_RF!Tiggo_9!vid__iNfsC"/>
    <s v="otm"/>
    <s v="video"/>
    <n v="254104"/>
    <n v="1858"/>
    <n v="125533"/>
    <n v="0.42595970780591552"/>
    <n v="72061"/>
    <n v="0.73119667537701105"/>
    <n v="2.024200807755729"/>
    <x v="19"/>
    <n v="1.8040624489708981"/>
    <n v="114220"/>
    <n v="17654"/>
    <n v="4656"/>
    <n v="1956"/>
    <n v="945"/>
    <n v="450"/>
    <n v="315"/>
    <n v="240"/>
    <n v="225"/>
    <n v="190"/>
    <n v="206060.01292145599"/>
    <n v="31848.918474132239"/>
    <n v="8399.7147624085028"/>
    <n v="3528.7461501870771"/>
    <n v="1704.839014277499"/>
    <n v="811.82810203690428"/>
    <n v="568.27967142583293"/>
    <n v="432.97498775301563"/>
    <n v="405.91405101845208"/>
    <n v="342.77186530447068"/>
  </r>
  <r>
    <n v="5095"/>
    <n v="4298948"/>
    <s v="chery!chr!Chery_Digital_25!otm!otm!vid!video!All30-55_RF!Tiggo_9!vid__iNfsC"/>
    <s v="otm"/>
    <s v="video"/>
    <n v="4478040"/>
    <n v="20885"/>
    <n v="1563348"/>
    <n v="0.48778966679203861"/>
    <n v="800763"/>
    <n v="0.46638708006181279"/>
    <n v="2.8643910376960222"/>
    <x v="19"/>
    <n v="1.871981519468559"/>
    <n v="1145031"/>
    <n v="453692"/>
    <n v="233202"/>
    <n v="168428"/>
    <n v="197545"/>
    <n v="84174"/>
    <n v="45360"/>
    <n v="29320"/>
    <n v="19917"/>
    <n v="15470"/>
    <n v="2143476.871218604"/>
    <n v="849303.03953072964"/>
    <n v="436549.834303107"/>
    <n v="315294.10336105048"/>
    <n v="369800.58926341659"/>
    <n v="157572.17241974649"/>
    <n v="84913.081723093856"/>
    <n v="54886.498150818159"/>
    <n v="37284.255923255303"/>
    <n v="28959.55410617861"/>
  </r>
  <r>
    <n v="5096"/>
    <n v="4300016"/>
    <s v="otc!aforetard!Afobazol_Retard_2025!byyd!byyd!fsc!banner!bessonitsa!meshayut_zasnut!gif__mowkP"/>
    <s v="byyd"/>
    <s v="banner"/>
    <n v="1415436"/>
    <n v="6321"/>
    <n v="1058807"/>
    <n v="0.58702199739895944"/>
    <n v="437264"/>
    <n v="0.44657617864742732"/>
    <n v="1.3368215359361999"/>
    <x v="0"/>
    <n v="1.0003229729911181"/>
    <n v="804275"/>
    <n v="353722"/>
    <n v="171978"/>
    <n v="67988"/>
    <n v="15250"/>
    <n v="1056"/>
    <n v="329"/>
    <n v="184"/>
    <n v="117"/>
    <n v="80"/>
    <n v="804534.75910243182"/>
    <n v="353836.24265236442"/>
    <n v="172033.54424906659"/>
    <n v="68009.958287720161"/>
    <n v="15254.925338114561"/>
    <n v="1056.341059478621"/>
    <n v="329.106258114078"/>
    <n v="184.05942703036581"/>
    <n v="117.0377878399609"/>
    <n v="80.02583783928948"/>
  </r>
  <r>
    <n v="5097"/>
    <n v="4300017"/>
    <s v="otc!aforetard!Afobazol_Retard_2025!byyd!byyd!fsc!banner!bessonitsa!ranshe_budilnika!gif__mowkP"/>
    <s v="byyd"/>
    <s v="banner"/>
    <n v="1414854"/>
    <n v="6255"/>
    <n v="1058311"/>
    <n v="0.58767602339954883"/>
    <n v="436367"/>
    <n v="0.44209508542930931"/>
    <n v="1.336898132968475"/>
    <x v="0"/>
    <n v="1.000412933881083"/>
    <n v="803929"/>
    <n v="353534"/>
    <n v="171843"/>
    <n v="67940"/>
    <n v="15170"/>
    <n v="1098"/>
    <n v="308"/>
    <n v="232"/>
    <n v="126"/>
    <n v="90"/>
    <n v="804260.96952208551"/>
    <n v="353679.98616671492"/>
    <n v="171913.959796927"/>
    <n v="67968.054727880808"/>
    <n v="15176.26420697603"/>
    <n v="1098.45340140143"/>
    <n v="308.12718363537368"/>
    <n v="232.09580066041141"/>
    <n v="126.05202966901651"/>
    <n v="90.037164049297502"/>
  </r>
  <r>
    <n v="5098"/>
    <n v="4300018"/>
    <s v="otc!aforetard!Afobazol_Retard_2025!sjp!sjp!bn!banner!bessonitsa!meshayut_zasnut!bn__Haujy"/>
    <s v="sjp"/>
    <s v="banner"/>
    <n v="6365823"/>
    <n v="15180"/>
    <n v="978171"/>
    <n v="0.50354794816039328"/>
    <n v="485615"/>
    <n v="0.23846091856465379"/>
    <n v="6.5078835909058848"/>
    <x v="0"/>
    <n v="3.9028676390795449"/>
    <n v="654393"/>
    <n v="305298"/>
    <n v="168948"/>
    <n v="114880"/>
    <n v="88650"/>
    <n v="74874"/>
    <n v="60473"/>
    <n v="49768"/>
    <n v="54009"/>
    <n v="59770"/>
    <n v="2554009.26294018"/>
    <n v="1191537.6844757069"/>
    <n v="659381.68188721093"/>
    <n v="448361.43437745812"/>
    <n v="345989.21620440157"/>
    <n v="292223.31160844187"/>
    <n v="236018.11473805731"/>
    <n v="194237.9166617108"/>
    <n v="210789.97831904711"/>
    <n v="233274.39878778439"/>
  </r>
  <r>
    <n v="5099"/>
    <n v="4300018"/>
    <s v="otc!aforetard!Afobazol_Retard_2025!sjp!sjp!bn!banner!bessonitsa!meshayut_zasnut!bn__Haujy"/>
    <s v="sjp"/>
    <s v="banner"/>
    <n v="1815449"/>
    <n v="4218"/>
    <n v="372534"/>
    <n v="0.51123387395512898"/>
    <n v="182082"/>
    <n v="0.23233921746080449"/>
    <n v="4.8732437844599419"/>
    <x v="0"/>
    <n v="3.3143388662105031"/>
    <n v="279467"/>
    <n v="102668"/>
    <n v="49185"/>
    <n v="31328"/>
    <n v="21455"/>
    <n v="17436"/>
    <n v="15239"/>
    <n v="11712"/>
    <n v="9846"/>
    <n v="9420"/>
    <n v="926248.33992325061"/>
    <n v="340276.54271609988"/>
    <n v="163015.75713456361"/>
    <n v="103831.60800064261"/>
    <n v="71109.140374546332"/>
    <n v="57788.812471246332"/>
    <n v="50507.209982181848"/>
    <n v="38817.536801057409"/>
    <n v="32632.98047670861"/>
    <n v="31221.072119702931"/>
  </r>
  <r>
    <n v="5100"/>
    <n v="4300018"/>
    <s v="otc!aforetard!Afobazol_Retard_2025!sjp!sjp!bn!banner!bessonitsa!meshayut_zasnut!bn__Haujy"/>
    <s v="sjp"/>
    <s v="banner"/>
    <n v="1157478"/>
    <n v="1977"/>
    <n v="348867"/>
    <n v="0.56563676128725271"/>
    <n v="151535"/>
    <n v="0.17080238242109139"/>
    <n v="3.3178202581499541"/>
    <x v="0"/>
    <n v="2.8182024031262549"/>
    <n v="308249"/>
    <n v="57312"/>
    <n v="20139"/>
    <n v="9968"/>
    <n v="4810"/>
    <n v="3708"/>
    <n v="2135"/>
    <n v="2064"/>
    <n v="1350"/>
    <n v="980"/>
    <n v="868708.07256126509"/>
    <n v="161516.81612797189"/>
    <n v="56755.778196559659"/>
    <n v="28091.841554362509"/>
    <n v="13555.553559037289"/>
    <n v="10449.894510792161"/>
    <n v="6016.8621306745554"/>
    <n v="5816.7697600525908"/>
    <n v="3804.5732442204448"/>
    <n v="2761.83835506373"/>
  </r>
  <r>
    <n v="5101"/>
    <n v="4300018"/>
    <s v="otc!aforetard!Afobazol_Retard_2025!sjp!sjp!bn!banner!bessonitsa!meshayut_zasnut!bn__Haujy"/>
    <s v="sjp"/>
    <s v="banner"/>
    <n v="927905"/>
    <n v="3558"/>
    <n v="222481"/>
    <n v="0.53008122041882233"/>
    <n v="104548"/>
    <n v="0.38344442588411531"/>
    <n v="4.170715701565527"/>
    <x v="0"/>
    <n v="3.2510046562796711"/>
    <n v="186443"/>
    <n v="45124"/>
    <n v="19314"/>
    <n v="11768"/>
    <n v="7280"/>
    <n v="5346"/>
    <n v="3787"/>
    <n v="2904"/>
    <n v="2025"/>
    <n v="1430"/>
    <n v="606127.06113075069"/>
    <n v="146698.33410996391"/>
    <n v="62789.903931385568"/>
    <n v="38257.822795099171"/>
    <n v="23667.313897716009"/>
    <n v="17379.870892471121"/>
    <n v="12311.55463333111"/>
    <n v="9440.9175218361652"/>
    <n v="6583.2844289663344"/>
    <n v="4648.93665847993"/>
  </r>
  <r>
    <n v="5102"/>
    <n v="4300019"/>
    <s v="otc!aforetard!Afobazol_Retard_2025!sjp!sjp!bn!banner!bessonitsa!ranshe_budilnika!bn__Haujy"/>
    <s v="sjp"/>
    <s v="banner"/>
    <n v="285618"/>
    <n v="1052"/>
    <n v="74129"/>
    <n v="0.66459820043437789"/>
    <n v="24863"/>
    <n v="0.36832412523020258"/>
    <n v="3.8529860108729381"/>
    <x v="0"/>
    <n v="2.9047473761288751"/>
    <n v="59256"/>
    <n v="19894"/>
    <n v="7926"/>
    <n v="4124"/>
    <n v="2445"/>
    <n v="1590"/>
    <n v="1120"/>
    <n v="952"/>
    <n v="711"/>
    <n v="310"/>
    <n v="172123.7105198926"/>
    <n v="57787.044300707843"/>
    <n v="23023.027703197458"/>
    <n v="11979.17817915548"/>
    <n v="7102.1073346350986"/>
    <n v="4618.5483280449107"/>
    <n v="3253.3170612643398"/>
    <n v="2765.3195020746889"/>
    <n v="2065.2753844276299"/>
    <n v="900.47168659995111"/>
  </r>
  <r>
    <n v="5103"/>
    <n v="4300019"/>
    <s v="otc!aforetard!Afobazol_Retard_2025!sjp!sjp!bn!banner!bessonitsa!ranshe_budilnika!bn__Haujy"/>
    <s v="sjp"/>
    <s v="banner"/>
    <n v="5407468"/>
    <n v="17215"/>
    <n v="1223123"/>
    <n v="0.60706486592108888"/>
    <n v="480608"/>
    <n v="0.31835602170923621"/>
    <n v="4.4210336981644529"/>
    <x v="0"/>
    <n v="3.085943536743347"/>
    <n v="946073"/>
    <n v="305828"/>
    <n v="159366"/>
    <n v="103028"/>
    <n v="70410"/>
    <n v="52056"/>
    <n v="39704"/>
    <n v="31888"/>
    <n v="24327"/>
    <n v="19610"/>
    <n v="2919527.859637389"/>
    <n v="943767.93995514442"/>
    <n v="491794.47767664032"/>
    <n v="317938.59070359363"/>
    <n v="217281.2844220991"/>
    <n v="160641.87674871169"/>
    <n v="122524.30218285789"/>
    <n v="98404.567499671859"/>
    <n v="75071.748418355419"/>
    <n v="60515.352755537053"/>
  </r>
  <r>
    <n v="5104"/>
    <n v="4300019"/>
    <s v="otc!aforetard!Afobazol_Retard_2025!sjp!sjp!bn!banner!bessonitsa!ranshe_budilnika!bn__Haujy"/>
    <s v="sjp"/>
    <s v="banner"/>
    <n v="840263"/>
    <n v="1660"/>
    <n v="200528"/>
    <n v="0.57125189499720741"/>
    <n v="85976"/>
    <n v="0.19755719340254191"/>
    <n v="4.1902527327854466"/>
    <x v="0"/>
    <n v="3.2798686901806491"/>
    <n v="167519"/>
    <n v="42108"/>
    <n v="18018"/>
    <n v="10356"/>
    <n v="6105"/>
    <n v="4314"/>
    <n v="2905"/>
    <n v="2120"/>
    <n v="1503"/>
    <n v="1240"/>
    <n v="549440.32311037206"/>
    <n v="138108.71080612679"/>
    <n v="59096.67405967493"/>
    <n v="33966.320155510803"/>
    <n v="20023.598353552861"/>
    <n v="14149.35352943932"/>
    <n v="9528.0185449747842"/>
    <n v="6953.3216231829747"/>
    <n v="4929.6426413415147"/>
    <n v="4067.037175824004"/>
  </r>
  <r>
    <n v="5105"/>
    <n v="4300020"/>
    <s v="otc!aforetard!Afobazol_Retard_2025!aignet!aignet!bn!banner!nedovolstvo_soboy!pregrada!gif__ZPgAO"/>
    <s v="aignet"/>
    <s v="banner"/>
    <n v="2551203"/>
    <n v="4727"/>
    <n v="921550"/>
    <n v="0.81412511529488363"/>
    <n v="171293"/>
    <n v="0.18528513803096031"/>
    <n v="2.768382616244371"/>
    <x v="0"/>
    <n v="1.832739709888392"/>
    <n v="586085"/>
    <n v="476188"/>
    <n v="213483"/>
    <n v="69064"/>
    <n v="19130"/>
    <n v="10728"/>
    <n v="6804"/>
    <n v="4448"/>
    <n v="3276"/>
    <n v="2810"/>
    <n v="1074141.252869938"/>
    <n v="872728.65697233367"/>
    <n v="391258.77148610371"/>
    <n v="126576.3353237319"/>
    <n v="35060.310650164953"/>
    <n v="19661.63160768267"/>
    <n v="12469.960986080619"/>
    <n v="8152.0262295835682"/>
    <n v="6004.0552895943729"/>
    <n v="5149.9985847863818"/>
  </r>
  <r>
    <n v="5106"/>
    <n v="4300020"/>
    <s v="otc!aforetard!Afobazol_Retard_2025!aignet!aignet!bn!banner!nedovolstvo_soboy!pregrada!gif__ZPgAO"/>
    <s v="aignet"/>
    <s v="banner"/>
    <n v="1536040"/>
    <n v="2810"/>
    <n v="546625"/>
    <n v="0.77407729247656065"/>
    <n v="123495"/>
    <n v="0.18293794432436661"/>
    <n v="2.8100434484335701"/>
    <x v="0"/>
    <n v="1.958150717587458"/>
    <n v="361091"/>
    <n v="285996"/>
    <n v="108129"/>
    <n v="15188"/>
    <n v="6280"/>
    <n v="3318"/>
    <n v="1953"/>
    <n v="1192"/>
    <n v="747"/>
    <n v="540"/>
    <n v="707070.60076437274"/>
    <n v="560023.27262714261"/>
    <n v="211732.87894201421"/>
    <n v="29740.393098718308"/>
    <n v="12297.186506449239"/>
    <n v="6497.1440809551859"/>
    <n v="3824.268351448306"/>
    <n v="2334.11565536425"/>
    <n v="1462.7385860378311"/>
    <n v="1057.401387497227"/>
  </r>
  <r>
    <n v="5107"/>
    <n v="4300021"/>
    <s v="otc!aforetard!Afobazol_Retard_2025!aignet!aignet!bn!banner!nedovolstvo_soboy!somneniye!gif__ZPgAO"/>
    <s v="aignet"/>
    <s v="banner"/>
    <n v="2494289"/>
    <n v="4757"/>
    <n v="901351"/>
    <n v="0.81231839760537239"/>
    <n v="169167"/>
    <n v="0.19071567087855501"/>
    <n v="2.767278230123448"/>
    <x v="0"/>
    <n v="1.854856796957614"/>
    <n v="579483"/>
    <n v="464372"/>
    <n v="206145"/>
    <n v="49192"/>
    <n v="17850"/>
    <n v="10602"/>
    <n v="6538"/>
    <n v="4600"/>
    <n v="3492"/>
    <n v="2460"/>
    <n v="1074857.9812713889"/>
    <n v="861343.56051680108"/>
    <n v="382369.45440882741"/>
    <n v="91244.115555938944"/>
    <n v="33109.193825693408"/>
    <n v="19665.19176134462"/>
    <n v="12127.053738508879"/>
    <n v="8532.3412660050235"/>
    <n v="6477.1599349759881"/>
    <n v="4562.94772051573"/>
  </r>
  <r>
    <n v="5108"/>
    <n v="4300021"/>
    <s v="otc!aforetard!Afobazol_Retard_2025!aignet!aignet!bn!banner!nedovolstvo_soboy!somneniye!gif__ZPgAO"/>
    <s v="aignet"/>
    <s v="banner"/>
    <n v="1523416"/>
    <n v="2862"/>
    <n v="539691"/>
    <n v="0.77674261753484863"/>
    <n v="120490"/>
    <n v="0.18786726672163079"/>
    <n v="2.8227559844429502"/>
    <x v="0"/>
    <n v="1.9735310730071871"/>
    <n v="356900"/>
    <n v="283404"/>
    <n v="106395"/>
    <n v="13564"/>
    <n v="4890"/>
    <n v="2490"/>
    <n v="1757"/>
    <n v="1112"/>
    <n v="882"/>
    <n v="530"/>
    <n v="704353.2399562652"/>
    <n v="559306.60021452897"/>
    <n v="209973.8385125997"/>
    <n v="26768.975474269489"/>
    <n v="9650.5669470051453"/>
    <n v="4914.0923717878968"/>
    <n v="3467.4940952736279"/>
    <n v="2194.5665531839918"/>
    <n v="1740.6544063923391"/>
    <n v="1045.9714686938089"/>
  </r>
  <r>
    <n v="5109"/>
    <n v="4300022"/>
    <s v="otc!aforetard!Afobazol_Retard_2025!sjp!sjp!bn!banner!nedovolstvo_soboy!pregrada!bn__Madmg"/>
    <s v="sjp"/>
    <s v="banner"/>
    <n v="6541128"/>
    <n v="14897"/>
    <n v="1097773"/>
    <n v="0.54753487287444669"/>
    <n v="496704"/>
    <n v="0.22774359407123659"/>
    <n v="5.958543341838431"/>
    <x v="0"/>
    <n v="3.7427706603649429"/>
    <n v="772464"/>
    <n v="314962"/>
    <n v="167517"/>
    <n v="110784"/>
    <n v="85745"/>
    <n v="71592"/>
    <n v="59416"/>
    <n v="49072"/>
    <n v="53118"/>
    <n v="63000"/>
    <n v="2891155.5953881452"/>
    <n v="1178830.532729863"/>
    <n v="626977.71271235414"/>
    <n v="414639.10483786982"/>
    <n v="320923.870272992"/>
    <n v="267952.43711684702"/>
    <n v="222380.46155624339"/>
    <n v="183665.24184542851"/>
    <n v="198808.491937265"/>
    <n v="235794.55160299141"/>
  </r>
  <r>
    <n v="5110"/>
    <n v="4300022"/>
    <s v="otc!aforetard!Afobazol_Retard_2025!sjp!sjp!bn!banner!nedovolstvo_soboy!pregrada!bn__Madmg"/>
    <s v="sjp"/>
    <s v="banner"/>
    <n v="2626229"/>
    <n v="6288"/>
    <n v="644955"/>
    <n v="0.33046801714848317"/>
    <n v="431818"/>
    <n v="0.2394307579422815"/>
    <n v="4.0719569582373962"/>
    <x v="0"/>
    <n v="2.9672121145700459"/>
    <n v="509829"/>
    <n v="161662"/>
    <n v="72357"/>
    <n v="42380"/>
    <n v="28435"/>
    <n v="21120"/>
    <n v="17248"/>
    <n v="12680"/>
    <n v="10692"/>
    <n v="8680"/>
    <n v="1512770.785159132"/>
    <n v="479685.44486562267"/>
    <n v="214698.56697394481"/>
    <n v="125750.44941547851"/>
    <n v="84372.67647779925"/>
    <n v="62667.519859719367"/>
    <n v="51178.474552104148"/>
    <n v="37624.249612748179"/>
    <n v="31725.431928982929"/>
    <n v="25755.401154468"/>
  </r>
  <r>
    <n v="5111"/>
    <n v="4300022"/>
    <s v="otc!aforetard!Afobazol_Retard_2025!sjp!sjp!bn!banner!nedovolstvo_soboy!pregrada!bn__Madmg"/>
    <s v="sjp"/>
    <s v="banner"/>
    <n v="946808"/>
    <n v="1547"/>
    <n v="294075"/>
    <n v="0.55191702796905551"/>
    <n v="131770"/>
    <n v="0.16339109935699739"/>
    <n v="3.2196140440363852"/>
    <x v="0"/>
    <n v="2.770550711066893"/>
    <n v="263229"/>
    <n v="43174"/>
    <n v="15654"/>
    <n v="7484"/>
    <n v="3835"/>
    <n v="2946"/>
    <n v="1834"/>
    <n v="1624"/>
    <n v="1170"/>
    <n v="790"/>
    <n v="729289.2931234272"/>
    <n v="119615.756399602"/>
    <n v="43370.20083104114"/>
    <n v="20734.801521624631"/>
    <n v="10625.061976941541"/>
    <n v="8162.0423948030666"/>
    <n v="5081.1900040966821"/>
    <n v="4499.3743547726344"/>
    <n v="3241.5443319482652"/>
    <n v="2188.735061742846"/>
  </r>
  <r>
    <n v="5112"/>
    <n v="4300022"/>
    <s v="otc!aforetard!Afobazol_Retard_2025!sjp!sjp!bn!banner!nedovolstvo_soboy!pregrada!bn__Madmg"/>
    <s v="sjp"/>
    <s v="banner"/>
    <n v="556679"/>
    <n v="1294"/>
    <n v="140008"/>
    <n v="0.50918518941774749"/>
    <n v="68718"/>
    <n v="0.23244993973187419"/>
    <n v="3.9760513684932288"/>
    <x v="0"/>
    <n v="3.160040190279402"/>
    <n v="121427"/>
    <n v="21888"/>
    <n v="9099"/>
    <n v="6212"/>
    <n v="4605"/>
    <n v="3948"/>
    <n v="3395"/>
    <n v="2840"/>
    <n v="1638"/>
    <n v="1110"/>
    <n v="383714.20018505701"/>
    <n v="69166.959684835543"/>
    <n v="28753.205691352279"/>
    <n v="19630.16966201564"/>
    <n v="14551.98507623665"/>
    <n v="12475.83867122308"/>
    <n v="10728.33644599857"/>
    <n v="8974.5141403935013"/>
    <n v="5176.1458316776607"/>
    <n v="3507.6446112101362"/>
  </r>
  <r>
    <n v="5113"/>
    <n v="4300023"/>
    <s v="otc!aforetard!Afobazol_Retard_2025!sjp!sjp!bn!banner!nedovolstvo_soboy!somneniye!bn__Madmg"/>
    <s v="sjp"/>
    <s v="banner"/>
    <n v="271110"/>
    <n v="863"/>
    <n v="88746"/>
    <n v="0.52631104500484527"/>
    <n v="42038"/>
    <n v="0.31832097672531451"/>
    <n v="3.0548982489351628"/>
    <x v="0"/>
    <n v="2.5999520498681372"/>
    <n v="78288"/>
    <n v="15324"/>
    <n v="4722"/>
    <n v="2296"/>
    <n v="1210"/>
    <n v="870"/>
    <n v="595"/>
    <n v="456"/>
    <n v="324"/>
    <n v="190"/>
    <n v="203545.04608007669"/>
    <n v="39841.665212179338"/>
    <n v="12276.973579477341"/>
    <n v="5969.4899064972433"/>
    <n v="3145.9419803404462"/>
    <n v="2261.9582833852792"/>
    <n v="1546.9714696715421"/>
    <n v="1185.5781347398711"/>
    <n v="842.38446415727651"/>
    <n v="493.99088947494607"/>
  </r>
  <r>
    <n v="5114"/>
    <n v="4300023"/>
    <s v="otc!aforetard!Afobazol_Retard_2025!sjp!sjp!bn!banner!nedovolstvo_soboy!somneniye!bn__Madmg"/>
    <s v="sjp"/>
    <s v="banner"/>
    <n v="6220938"/>
    <n v="20450"/>
    <n v="1440248"/>
    <n v="0.56188864695524665"/>
    <n v="630989"/>
    <n v="0.32872856151274937"/>
    <n v="4.3193519449428157"/>
    <x v="0"/>
    <n v="3.0810801173011231"/>
    <n v="1130320"/>
    <n v="352394"/>
    <n v="172071"/>
    <n v="107372"/>
    <n v="74355"/>
    <n v="55560"/>
    <n v="42714"/>
    <n v="33888"/>
    <n v="27963"/>
    <n v="22440"/>
    <n v="3482606.478187806"/>
    <n v="1085754.1468562121"/>
    <n v="530164.53686412156"/>
    <n v="330821.73435485619"/>
    <n v="229093.712121925"/>
    <n v="171184.81131725039"/>
    <n v="131605.2561304002"/>
    <n v="104411.6430151005"/>
    <n v="86156.243320091307"/>
    <n v="69139.437832237207"/>
  </r>
  <r>
    <n v="5115"/>
    <n v="4300023"/>
    <s v="otc!aforetard!Afobazol_Retard_2025!sjp!sjp!bn!banner!nedovolstvo_soboy!somneniye!bn__Madmg"/>
    <s v="sjp"/>
    <s v="banner"/>
    <n v="1574183"/>
    <n v="6665"/>
    <n v="369917"/>
    <n v="0.46210636440066288"/>
    <n v="198976"/>
    <n v="0.42339423053101188"/>
    <n v="4.2555032615424544"/>
    <x v="0"/>
    <n v="3.2461531164808699"/>
    <n v="304787"/>
    <n v="81154"/>
    <n v="34461"/>
    <n v="20060"/>
    <n v="13150"/>
    <n v="9642"/>
    <n v="7777"/>
    <n v="6496"/>
    <n v="4401"/>
    <n v="3010"/>
    <n v="989385.26991285488"/>
    <n v="263438.31001488853"/>
    <n v="111865.6825470473"/>
    <n v="65117.831516606253"/>
    <n v="42686.913481723437"/>
    <n v="31299.408349108551"/>
    <n v="25245.332786871721"/>
    <n v="21087.010644659731"/>
    <n v="14286.319865632309"/>
    <n v="9770.9208806074184"/>
  </r>
  <r>
    <n v="5116"/>
    <n v="4300024"/>
    <s v="otc!aforetard!Afobazol_Retard_2025!aignet!aignet!bn!banner!krizis_v_semiye.Partner.man!man!gif__QyLLM"/>
    <s v="aignet"/>
    <s v="banner"/>
    <n v="3697142"/>
    <n v="6985"/>
    <n v="1041922"/>
    <n v="0.80196694186321049"/>
    <n v="206335"/>
    <n v="0.18892971922636459"/>
    <n v="3.5483865394914398"/>
    <x v="0"/>
    <n v="1.860514573303321"/>
    <n v="507099"/>
    <n v="503540"/>
    <n v="575097"/>
    <n v="263748"/>
    <n v="52065"/>
    <n v="34290"/>
    <n v="17157"/>
    <n v="17552"/>
    <n v="8703"/>
    <n v="7910"/>
    <n v="943465.07960754063"/>
    <n v="936843.50824115402"/>
    <n v="1069976.34956302"/>
    <n v="490706.99767960422"/>
    <n v="96867.691259037383"/>
    <n v="63797.044718570862"/>
    <n v="31920.84853416507"/>
    <n v="32655.751790619881"/>
    <n v="16192.0583314588"/>
    <n v="14716.67027482927"/>
  </r>
  <r>
    <n v="5117"/>
    <n v="4300024"/>
    <s v="otc!aforetard!Afobazol_Retard_2025!aignet!aignet!bn!banner!krizis_v_semiye.Partner.man!man!gif__QyLLM"/>
    <s v="aignet"/>
    <s v="banner"/>
    <n v="2821488"/>
    <n v="5825"/>
    <n v="714885"/>
    <n v="0.70858669576225553"/>
    <n v="208327"/>
    <n v="0.20645134765768991"/>
    <n v="3.9467718584107931"/>
    <x v="0"/>
    <n v="1.9934913625604971"/>
    <n v="312290"/>
    <n v="333340"/>
    <n v="574983"/>
    <n v="124332"/>
    <n v="31155"/>
    <n v="16188"/>
    <n v="8869"/>
    <n v="6272"/>
    <n v="4491"/>
    <n v="3430"/>
    <n v="622547.41761401773"/>
    <n v="664510.41079591622"/>
    <n v="1146223.644119123"/>
    <n v="247854.76808987171"/>
    <n v="62107.223400572293"/>
    <n v="32270.638177129331"/>
    <n v="17680.274894549049"/>
    <n v="12503.177825979439"/>
    <n v="8952.7697092591934"/>
    <n v="6837.6753735825059"/>
  </r>
  <r>
    <n v="5118"/>
    <n v="4300025"/>
    <s v="otc!aforetard!Afobazol_Retard_2025!sjp!sjp!bn!banner!problemy_s_partnerom!otnosheniya_s_blizkimi!bn__UNxhQ"/>
    <s v="sjp"/>
    <s v="banner"/>
    <n v="6452995"/>
    <n v="16284"/>
    <n v="1159338"/>
    <n v="0.53948891522575815"/>
    <n v="533888"/>
    <n v="0.25234794076239009"/>
    <n v="5.5661032416775784"/>
    <x v="0"/>
    <n v="3.547238835506497"/>
    <n v="824497"/>
    <n v="339170"/>
    <n v="176145"/>
    <n v="115220"/>
    <n v="86490"/>
    <n v="69090"/>
    <n v="58282"/>
    <n v="46712"/>
    <n v="47304"/>
    <n v="56250"/>
    <n v="2924687.7781586"/>
    <n v="1203116.995838739"/>
    <n v="624828.38468029199"/>
    <n v="408712.85862705862"/>
    <n v="306800.68688295688"/>
    <n v="245078.73114514389"/>
    <n v="206740.17381098971"/>
    <n v="165698.6204841795"/>
    <n v="167798.58587479929"/>
    <n v="199532.18449724049"/>
  </r>
  <r>
    <n v="5119"/>
    <n v="4300025"/>
    <s v="otc!aforetard!Afobazol_Retard_2025!sjp!sjp!bn!banner!problemy_s_partnerom!otnosheniya_s_blizkimi!bn__UNxhQ"/>
    <s v="sjp"/>
    <s v="banner"/>
    <n v="2479895"/>
    <n v="6450"/>
    <n v="584770"/>
    <n v="0.33940181609863712"/>
    <n v="386298"/>
    <n v="0.2600916571064501"/>
    <n v="4.2408040768165263"/>
    <x v="0"/>
    <n v="3.019681117913799"/>
    <n v="452070"/>
    <n v="158620"/>
    <n v="72210"/>
    <n v="42708"/>
    <n v="28265"/>
    <n v="21174"/>
    <n v="15519"/>
    <n v="11720"/>
    <n v="10008"/>
    <n v="8950"/>
    <n v="1365107.2429752911"/>
    <n v="478981.8189234868"/>
    <n v="218051.1735245554"/>
    <n v="128964.5411838625"/>
    <n v="85351.286797833527"/>
    <n v="63938.727990706779"/>
    <n v="46862.431268904249"/>
    <n v="35390.662701949717"/>
    <n v="30220.9686280813"/>
    <n v="27026.146005328501"/>
  </r>
  <r>
    <n v="5120"/>
    <n v="4300025"/>
    <s v="otc!aforetard!Afobazol_Retard_2025!sjp!sjp!bn!banner!problemy_s_partnerom!otnosheniya_s_blizkimi!bn__UNxhQ"/>
    <s v="sjp"/>
    <s v="banner"/>
    <n v="6858487"/>
    <n v="18932"/>
    <n v="1678956"/>
    <n v="0.50552307505378336"/>
    <n v="830205"/>
    <n v="0.27603755755460352"/>
    <n v="4.0849712559471483"/>
    <x v="0"/>
    <n v="2.9651616088555972"/>
    <n v="1332530"/>
    <n v="409530"/>
    <n v="189627"/>
    <n v="115620"/>
    <n v="79545"/>
    <n v="57912"/>
    <n v="43897"/>
    <n v="34600"/>
    <n v="27522"/>
    <n v="22240"/>
    <n v="3951166.798648349"/>
    <n v="1214322.633674633"/>
    <n v="562274.70040246029"/>
    <n v="342831.98521588423"/>
    <n v="235863.78017641851"/>
    <n v="171718.43909204539"/>
    <n v="130161.69914393419"/>
    <n v="102594.59166640371"/>
    <n v="81607.177798923745"/>
    <n v="65945.194180948485"/>
  </r>
  <r>
    <n v="5121"/>
    <n v="4300025"/>
    <s v="otc!aforetard!Afobazol_Retard_2025!sjp!sjp!bn!banner!problemy_s_partnerom!otnosheniya_s_blizkimi!bn__UNxhQ"/>
    <s v="sjp"/>
    <s v="banner"/>
    <n v="1999398"/>
    <n v="6760"/>
    <n v="533607"/>
    <n v="0.34511541265388201"/>
    <n v="349451"/>
    <n v="0.33810176863235841"/>
    <n v="3.7469485970011638"/>
    <x v="0"/>
    <n v="3.044952461595396"/>
    <n v="455894"/>
    <n v="105850"/>
    <n v="39612"/>
    <n v="20600"/>
    <n v="11930"/>
    <n v="8262"/>
    <n v="5467"/>
    <n v="3928"/>
    <n v="2754"/>
    <n v="2330"/>
    <n v="1388175.557526571"/>
    <n v="322308.21805987268"/>
    <n v="120616.6569087168"/>
    <n v="62726.020708865159"/>
    <n v="36326.282866833077"/>
    <n v="25157.39723770116"/>
    <n v="16646.755107542031"/>
    <n v="11960.573269146709"/>
    <n v="8385.7990792337205"/>
    <n v="7094.7392355172724"/>
  </r>
  <r>
    <n v="5122"/>
    <n v="4300033"/>
    <s v="otc!aforetard!Afobazol_Retard_2025!aignet!aignet!bn!banner!nichego_ne_uspevayu.man!trevoga_narastayet!gif__TjaxP"/>
    <s v="aignet"/>
    <s v="banner"/>
    <n v="3167886"/>
    <n v="6267"/>
    <n v="910967"/>
    <n v="0.83346048759175684"/>
    <n v="151712"/>
    <n v="0.19782908854674691"/>
    <n v="3.4774980871974508"/>
    <x v="0"/>
    <n v="1.842795938489818"/>
    <n v="450716"/>
    <n v="445778"/>
    <n v="472695"/>
    <n v="231276"/>
    <n v="44870"/>
    <n v="29658"/>
    <n v="14462"/>
    <n v="14736"/>
    <n v="8064"/>
    <n v="6810"/>
    <n v="830577.614212377"/>
    <n v="821477.88786811428"/>
    <n v="871080.42614444473"/>
    <n v="426194.47347017127"/>
    <n v="82686.253760038162"/>
    <n v="54653.64194373104"/>
    <n v="26650.514862439759"/>
    <n v="27155.440949585969"/>
    <n v="14860.3064479819"/>
    <n v="12549.44034111566"/>
  </r>
  <r>
    <n v="5123"/>
    <n v="4300033"/>
    <s v="otc!aforetard!Afobazol_Retard_2025!aignet!aignet!bn!banner!nichego_ne_uspevayu.man!trevoga_narastayet!gif__TjaxP"/>
    <s v="aignet"/>
    <s v="banner"/>
    <n v="2416617"/>
    <n v="5382"/>
    <n v="628099"/>
    <n v="0.75372990563589504"/>
    <n v="154682"/>
    <n v="0.22270802530976161"/>
    <n v="3.847509707864524"/>
    <x v="0"/>
    <n v="1.985246712363878"/>
    <n v="281733"/>
    <n v="308002"/>
    <n v="474174"/>
    <n v="94876"/>
    <n v="25460"/>
    <n v="13656"/>
    <n v="7952"/>
    <n v="4896"/>
    <n v="4149"/>
    <n v="2390"/>
    <n v="559309.51201441232"/>
    <n v="611459.95790149912"/>
    <n v="941352.37458842935"/>
    <n v="188352.26708223531"/>
    <n v="50544.381296784333"/>
    <n v="27110.52910404111"/>
    <n v="15786.68185671756"/>
    <n v="9719.7679037335456"/>
    <n v="8236.7886095977283"/>
    <n v="4744.7396425496681"/>
  </r>
  <r>
    <n v="5124"/>
    <n v="4300034"/>
    <s v="otc!aforetard!Afobazol_Retard_2025!sjp!sjp!bn!banner!nichego_ne_uspevayu!snizheniye_koncentracii!bn__QunbL"/>
    <s v="sjp"/>
    <s v="banner"/>
    <n v="4038763"/>
    <n v="12035"/>
    <n v="891527"/>
    <n v="0.61601948118228611"/>
    <n v="342329"/>
    <n v="0.29798727976858258"/>
    <n v="4.5301634162509954"/>
    <x v="0"/>
    <n v="3.0689781731859371"/>
    <n v="657027"/>
    <n v="271104"/>
    <n v="135003"/>
    <n v="81460"/>
    <n v="52805"/>
    <n v="37380"/>
    <n v="27958"/>
    <n v="21736"/>
    <n v="17253"/>
    <n v="14270"/>
    <n v="2016401.522193837"/>
    <n v="832012.25866340019"/>
    <n v="414321.26031462097"/>
    <n v="249998.96198772639"/>
    <n v="162057.3924350834"/>
    <n v="114718.4041136903"/>
    <n v="85802.491765932413"/>
    <n v="66707.309572369515"/>
    <n v="52949.080421976963"/>
    <n v="43794.318531363308"/>
  </r>
  <r>
    <n v="5125"/>
    <n v="4300034"/>
    <s v="otc!aforetard!Afobazol_Retard_2025!sjp!sjp!bn!banner!nichego_ne_uspevayu!snizheniye_koncentracii!bn__QunbL"/>
    <s v="sjp"/>
    <s v="banner"/>
    <n v="2404291"/>
    <n v="6521"/>
    <n v="432005"/>
    <n v="0.69764238839828241"/>
    <n v="130620"/>
    <n v="0.27122340848092019"/>
    <n v="5.5654240112961659"/>
    <x v="0"/>
    <n v="3.5416908495788491"/>
    <n v="308384"/>
    <n v="127182"/>
    <n v="63609"/>
    <n v="42276"/>
    <n v="31100"/>
    <n v="26088"/>
    <n v="21805"/>
    <n v="15480"/>
    <n v="18270"/>
    <n v="24660"/>
    <n v="1092200.790956524"/>
    <n v="450439.32563113718"/>
    <n v="225283.41325086099"/>
    <n v="149728.52235679541"/>
    <n v="110146.5854219022"/>
    <n v="92395.630883813021"/>
    <n v="77226.56897506681"/>
    <n v="54825.374351480583"/>
    <n v="64706.691821805573"/>
    <n v="87338.096350614418"/>
  </r>
  <r>
    <n v="5126"/>
    <n v="4300034"/>
    <s v="otc!aforetard!Afobazol_Retard_2025!sjp!sjp!bn!banner!nichego_ne_uspevayu!snizheniye_koncentracii!bn__QunbL"/>
    <s v="sjp"/>
    <s v="banner"/>
    <n v="4798190"/>
    <n v="11378"/>
    <n v="1238236"/>
    <n v="0.52164127032326635"/>
    <n v="592321"/>
    <n v="0.23713108484657761"/>
    <n v="3.8750205938124882"/>
    <x v="0"/>
    <n v="2.854933698902697"/>
    <n v="989699"/>
    <n v="300920"/>
    <n v="133326"/>
    <n v="77128"/>
    <n v="52625"/>
    <n v="38832"/>
    <n v="28756"/>
    <n v="24224"/>
    <n v="19566"/>
    <n v="15590"/>
    <n v="2825525.026870301"/>
    <n v="859106.64867379959"/>
    <n v="380636.89033990097"/>
    <n v="220195.3263289672"/>
    <n v="150240.8859047544"/>
    <n v="110862.7853957895"/>
    <n v="82096.473445645956"/>
    <n v="69157.913922218926"/>
    <n v="55859.632752730169"/>
    <n v="44508.416365893048"/>
  </r>
  <r>
    <n v="5127"/>
    <n v="4300034"/>
    <s v="otc!aforetard!Afobazol_Retard_2025!sjp!sjp!bn!banner!nichego_ne_uspevayu!snizheniye_koncentracii!bn__QunbL"/>
    <s v="sjp"/>
    <s v="banner"/>
    <n v="1575124"/>
    <n v="4346"/>
    <n v="386739"/>
    <n v="0.4416570348477914"/>
    <n v="215933"/>
    <n v="0.27591478512167927"/>
    <n v="4.0728346507592974"/>
    <x v="0"/>
    <n v="3.1850349517429359"/>
    <n v="319652"/>
    <n v="89136"/>
    <n v="34989"/>
    <n v="18176"/>
    <n v="11150"/>
    <n v="7008"/>
    <n v="5040"/>
    <n v="4024"/>
    <n v="2754"/>
    <n v="2610"/>
    <n v="1018102.7923945331"/>
    <n v="283901.2754585584"/>
    <n v="111441.1879265336"/>
    <n v="57891.195282879613"/>
    <n v="35513.139711933742"/>
    <n v="22320.7249418145"/>
    <n v="16052.5761567844"/>
    <n v="12816.580645813579"/>
    <n v="8771.5862571000471"/>
    <n v="8312.9412240490637"/>
  </r>
  <r>
    <n v="5128"/>
    <n v="4300038"/>
    <s v="otc!aforetard!Afobazol_Retard_2025!sjp!sjp!bn!banner!business_owner!ogranichivayet_vozmozhnosti!bn__LWtRA"/>
    <s v="sjp"/>
    <s v="banner"/>
    <n v="488006"/>
    <n v="1461"/>
    <n v="130323"/>
    <n v="0.69138218119595152"/>
    <n v="40220"/>
    <n v="0.29938156498075852"/>
    <n v="3.7445884456312388"/>
    <x v="0"/>
    <n v="2.864876923347873"/>
    <n v="108534"/>
    <n v="26202"/>
    <n v="11397"/>
    <n v="7304"/>
    <n v="5215"/>
    <n v="3768"/>
    <n v="2996"/>
    <n v="1984"/>
    <n v="1611"/>
    <n v="1330"/>
    <n v="310936.55199863802"/>
    <n v="75065.505145560965"/>
    <n v="32651.002295395709"/>
    <n v="20925.061048132859"/>
    <n v="14940.333155259161"/>
    <n v="10794.856247174779"/>
    <n v="8583.1712623502262"/>
    <n v="5683.9158159221788"/>
    <n v="4615.3167235134224"/>
    <n v="3810.2863080526699"/>
  </r>
  <r>
    <n v="5129"/>
    <n v="4300038"/>
    <s v="otc!aforetard!Afobazol_Retard_2025!sjp!sjp!bn!banner!business_owner!ogranichivayet_vozmozhnosti!bn__LWtRA"/>
    <s v="sjp"/>
    <s v="banner"/>
    <n v="178255"/>
    <n v="638"/>
    <n v="32239"/>
    <n v="0.86944384131021435"/>
    <n v="4209"/>
    <n v="0.35791422400493678"/>
    <n v="5.529172741089984"/>
    <x v="0"/>
    <n v="3.181420667499554"/>
    <n v="21212"/>
    <n v="10452"/>
    <n v="7206"/>
    <n v="5100"/>
    <n v="3510"/>
    <n v="2448"/>
    <n v="2310"/>
    <n v="1776"/>
    <n v="1206"/>
    <n v="810"/>
    <n v="67484.295199000539"/>
    <n v="33252.208816705337"/>
    <n v="22925.317330001781"/>
    <n v="16225.245404247729"/>
    <n v="11166.786542923441"/>
    <n v="7788.117794038908"/>
    <n v="7349.0817419239693"/>
    <n v="5650.2031054792078"/>
    <n v="3836.7933250044621"/>
    <n v="2576.9507406746388"/>
  </r>
  <r>
    <n v="5130"/>
    <n v="4300039"/>
    <s v="otc!aforetard!Afobazol_Retard_2025!sjp!sjp!bn!banner!business_owner!meshaet_dobivatsya_celey!bn__LWtRA"/>
    <s v="sjp"/>
    <s v="banner"/>
    <n v="4742451"/>
    <n v="17063"/>
    <n v="1207682"/>
    <n v="0.52768444010923399"/>
    <n v="570407"/>
    <n v="0.35979285816553508"/>
    <n v="3.9269037710258159"/>
    <x v="0"/>
    <n v="2.7870015373476762"/>
    <n v="941050"/>
    <n v="306756"/>
    <n v="143721"/>
    <n v="88564"/>
    <n v="60735"/>
    <n v="46824"/>
    <n v="36057"/>
    <n v="30224"/>
    <n v="25911"/>
    <n v="21790"/>
    <n v="2622707.79672103"/>
    <n v="854929.44359062368"/>
    <n v="400550.64794914529"/>
    <n v="246828.0041536596"/>
    <n v="169268.53837081109"/>
    <n v="130498.55998476761"/>
    <n v="100490.9144321451"/>
    <n v="84234.334464796149"/>
    <n v="72213.996834215621"/>
    <n v="60728.763498805863"/>
  </r>
  <r>
    <n v="5131"/>
    <n v="4300039"/>
    <s v="otc!aforetard!Afobazol_Retard_2025!sjp!sjp!bn!banner!business_owner!meshaet_dobivatsya_celey!bn__LWtRA"/>
    <s v="sjp"/>
    <s v="banner"/>
    <n v="1354014"/>
    <n v="5270"/>
    <n v="263442"/>
    <n v="0.71434699098852872"/>
    <n v="75253"/>
    <n v="0.38921311005646908"/>
    <n v="5.1397043751565814"/>
    <x v="0"/>
    <n v="3.2701149841688459"/>
    <n v="189442"/>
    <n v="74362"/>
    <n v="44376"/>
    <n v="30512"/>
    <n v="21710"/>
    <n v="16680"/>
    <n v="13076"/>
    <n v="10128"/>
    <n v="7641"/>
    <n v="6130"/>
    <n v="619497.12283091457"/>
    <n v="243172.29045276379"/>
    <n v="145114.62253747671"/>
    <n v="99777.74839695984"/>
    <n v="70994.196306305661"/>
    <n v="54545.517935936361"/>
    <n v="42760.023532991843"/>
    <n v="33119.724559662078"/>
    <n v="24986.948594034151"/>
    <n v="20045.804852955029"/>
  </r>
  <r>
    <n v="5132"/>
    <n v="4300040"/>
    <s v="otc!aforetard!Afobazol_Retard_2025!mts!dsp!bn!banner!W_konkurenty!snizheniye_koncentracii!gif__pZsYH"/>
    <s v="mts"/>
    <s v="banner"/>
    <n v="1254435"/>
    <n v="3154"/>
    <n v="142972"/>
    <n v="0.59734073804661048"/>
    <n v="57569"/>
    <n v="0.25142793369126343"/>
    <n v="8.7739907114679792"/>
    <x v="0"/>
    <n v="5.5720472615821972"/>
    <n v="99276"/>
    <n v="37704"/>
    <n v="19194"/>
    <n v="13284"/>
    <n v="10815"/>
    <n v="9750"/>
    <n v="9219"/>
    <n v="9048"/>
    <n v="8460"/>
    <n v="8380"/>
    <n v="553170.56394083425"/>
    <n v="210088.4699506952"/>
    <n v="106949.8751388087"/>
    <n v="74019.075822857907"/>
    <n v="60261.69113401146"/>
    <n v="54327.460800426423"/>
    <n v="51368.703704526277"/>
    <n v="50415.883622795722"/>
    <n v="47139.519832985388"/>
    <n v="46693.756052058823"/>
  </r>
  <r>
    <n v="5133"/>
    <n v="4300040"/>
    <s v="otc!aforetard!Afobazol_Retard_2025!mts!dsp!bn!banner!W_konkurenty!snizheniye_koncentracii!gif__pZsYH"/>
    <s v="mts"/>
    <s v="banner"/>
    <n v="141238"/>
    <n v="414"/>
    <n v="114190"/>
    <n v="0.76112619318679398"/>
    <n v="27277"/>
    <n v="0.29312224755377447"/>
    <n v="1.2368683772659601"/>
    <x v="0"/>
    <n v="1.0207934316751111"/>
    <n v="98314"/>
    <n v="22624"/>
    <n v="7452"/>
    <n v="3540"/>
    <n v="1885"/>
    <n v="1404"/>
    <n v="1001"/>
    <n v="808"/>
    <n v="693"/>
    <n v="640"/>
    <n v="100358.2854417068"/>
    <n v="23094.43059821771"/>
    <n v="7606.952652842926"/>
    <n v="3613.6087481298919"/>
    <n v="1924.1956187075839"/>
    <n v="1433.193978071856"/>
    <n v="1021.814225106786"/>
    <n v="824.8010927934896"/>
    <n v="707.40984815085176"/>
    <n v="653.30779627207096"/>
  </r>
  <r>
    <n v="5134"/>
    <n v="4300040"/>
    <s v="otc!aforetard!Afobazol_Retard_2025!mts!dsp!bn!banner!W_konkurenty!snizheniye_koncentracii!gif__pZsYH"/>
    <s v="mts"/>
    <s v="banner"/>
    <n v="3577390"/>
    <n v="11794"/>
    <n v="66015"/>
    <n v="7.8860864954934495E-2"/>
    <n v="60809"/>
    <n v="0.32968169531418162"/>
    <n v="54.190562750889953"/>
    <x v="0"/>
    <n v="26.20510566604402"/>
    <n v="39197"/>
    <n v="23148"/>
    <n v="16524"/>
    <n v="12388"/>
    <n v="10165"/>
    <n v="7614"/>
    <n v="6076"/>
    <n v="5176"/>
    <n v="4437"/>
    <n v="11790"/>
    <n v="1027161.526791928"/>
    <n v="606595.78595758707"/>
    <n v="433013.16602571151"/>
    <n v="324628.84899095341"/>
    <n v="266374.89909533749"/>
    <n v="199525.67454125921"/>
    <n v="159222.22202688351"/>
    <n v="135637.6269274439"/>
    <n v="116272.05384023731"/>
    <n v="308958.19580265897"/>
  </r>
  <r>
    <n v="5135"/>
    <n v="4300040"/>
    <s v="otc!aforetard!Afobazol_Retard_2025!mts!dsp!bn!banner!W_konkurenty!snizheniye_koncentracii!gif__pZsYH"/>
    <s v="mts"/>
    <s v="banner"/>
    <n v="1353183"/>
    <n v="4694"/>
    <n v="2586"/>
    <n v="5.4137664346480818E-3"/>
    <n v="2572"/>
    <n v="0.34688582401641171"/>
    <n v="523.27262180974481"/>
    <x v="0"/>
    <n v="419.20167286245351"/>
    <n v="2201"/>
    <n v="474"/>
    <n v="255"/>
    <n v="112"/>
    <n v="85"/>
    <n v="48"/>
    <n v="7"/>
    <n v="8"/>
    <n v="18"/>
    <n v="20"/>
    <n v="922662.88197026018"/>
    <n v="198701.592936803"/>
    <n v="106896.4265799256"/>
    <n v="46950.587360594793"/>
    <n v="35632.142193308551"/>
    <n v="20121.680297397768"/>
    <n v="2934.411710037175"/>
    <n v="3353.613382899628"/>
    <n v="7545.6301115241631"/>
    <n v="8384.0334572490701"/>
  </r>
  <r>
    <n v="5136"/>
    <n v="4300104"/>
    <s v="Wink_Smart_TV_Видео_Pre-roll"/>
    <s v="everest"/>
    <s v="video"/>
    <n v="98277"/>
    <n v="0"/>
    <n v="44378"/>
    <n v="0.89091441705349494"/>
    <n v="4841"/>
    <n v="0"/>
    <n v="2.2145432421470099"/>
    <x v="0"/>
    <n v="1.0003664457812931"/>
    <n v="25468"/>
    <n v="13446"/>
    <n v="9177"/>
    <n v="7360"/>
    <n v="7765"/>
    <n v="31260"/>
    <n v="3017"/>
    <n v="592"/>
    <n v="126"/>
    <n v="30"/>
    <n v="25477.332641157969"/>
    <n v="13450.927229975259"/>
    <n v="9180.3628729349239"/>
    <n v="7362.6970409503156"/>
    <n v="7767.8454514917394"/>
    <n v="31271.45509512322"/>
    <n v="3018.105566922161"/>
    <n v="592.21693590252539"/>
    <n v="126.04617216844289"/>
    <n v="30.01099337343879"/>
  </r>
  <r>
    <n v="5137"/>
    <n v="4300105"/>
    <s v="Wink_Smart_TV_Видео_Multi-roll"/>
    <s v="everest"/>
    <s v="video"/>
    <n v="532491"/>
    <n v="0"/>
    <n v="195876"/>
    <n v="0.20184708693254921"/>
    <n v="156339"/>
    <n v="0"/>
    <n v="2.718510690436807"/>
    <x v="0"/>
    <n v="1.0007555127055809"/>
    <n v="81387"/>
    <n v="73020"/>
    <n v="62544"/>
    <n v="53160"/>
    <n v="49290"/>
    <n v="165834"/>
    <n v="30674"/>
    <n v="10456"/>
    <n v="4284"/>
    <n v="1440"/>
    <n v="81448.488912569141"/>
    <n v="73075.167537761532"/>
    <n v="62591.252786657868"/>
    <n v="53200.163055428697"/>
    <n v="49327.239221258103"/>
    <n v="165959.28969401741"/>
    <n v="30697.174596731002"/>
    <n v="10463.89964084956"/>
    <n v="4287.2366164307095"/>
    <n v="1441.087938296037"/>
  </r>
  <r>
    <n v="5138"/>
    <n v="4300106"/>
    <s v="Premier_Smart_TV_Видео"/>
    <s v="Premier|gpm"/>
    <s v="banner"/>
    <n v="1380423"/>
    <n v="0"/>
    <n v="2401"/>
    <n v="0"/>
    <n v="2401"/>
    <n v="0"/>
    <n v="574.93669304456478"/>
    <x v="0"/>
    <n v="318.06981566820281"/>
    <n v="1335"/>
    <n v="1148"/>
    <n v="807"/>
    <n v="288"/>
    <n v="220"/>
    <n v="180"/>
    <n v="147"/>
    <n v="64"/>
    <n v="81"/>
    <n v="70"/>
    <n v="424623.20391705068"/>
    <n v="365144.14838709682"/>
    <n v="256682.34124423959"/>
    <n v="91604.106912442396"/>
    <n v="69975.359447004608"/>
    <n v="57252.566820276486"/>
    <n v="46756.262903225797"/>
    <n v="20356.46820276498"/>
    <n v="25763.655069124419"/>
    <n v="22264.88709677419"/>
  </r>
  <r>
    <n v="5139"/>
    <n v="4303500"/>
    <s v="chery!chr!Chery_Digital_25_Compet!otm!otm!bn!banner!All30-55_visitors!Tiggo_9!bn__SFtmo"/>
    <s v="otm"/>
    <s v="banner"/>
    <n v="52236"/>
    <n v="0"/>
    <n v="24363"/>
    <n v="4.1045848212406533E-5"/>
    <n v="24362"/>
    <n v="0"/>
    <n v="2.144070927225711"/>
    <x v="19"/>
    <n v="0.99858535652838842"/>
    <n v="22874"/>
    <n v="2660"/>
    <n v="273"/>
    <n v="116"/>
    <n v="100"/>
    <n v="78"/>
    <n v="14"/>
    <n v="18"/>
    <n v="22"/>
    <n v="26155"/>
    <n v="22841.641445230362"/>
    <n v="2656.2370483655131"/>
    <n v="272.61380233224997"/>
    <n v="115.8359013572931"/>
    <n v="99.858535652838839"/>
    <n v="77.889657809214299"/>
    <n v="13.98019499139744"/>
    <n v="17.97453641751099"/>
    <n v="21.968877843624551"/>
    <n v="26118"/>
  </r>
  <r>
    <n v="5140"/>
    <n v="4303500"/>
    <s v="chery!chr!Chery_Digital_25_Compet!otm!otm!bn!banner!All30-55_visitors!Tiggo_9!bn__SFtmo"/>
    <s v="otm"/>
    <s v="banner"/>
    <n v="619949"/>
    <n v="950"/>
    <n v="176073"/>
    <n v="5.8896026080091812E-2"/>
    <n v="165703"/>
    <n v="0.1532384115467563"/>
    <n v="3.5209770947277552"/>
    <x v="19"/>
    <n v="1.1577336433326799"/>
    <n v="58835"/>
    <n v="92974"/>
    <n v="49470"/>
    <n v="54972"/>
    <n v="42870"/>
    <n v="42372"/>
    <n v="36533"/>
    <n v="39328"/>
    <n v="44091"/>
    <n v="74040"/>
    <n v="68115.258905478215"/>
    <n v="107639.1277552126"/>
    <n v="57273.083335667667"/>
    <n v="63642.933841284073"/>
    <n v="49632.041289671979"/>
    <n v="49055.489935292302"/>
    <n v="42295.483191872787"/>
    <n v="45531.348724987627"/>
    <n v="51045.634068181178"/>
    <n v="85718.598952351604"/>
  </r>
  <r>
    <n v="5141"/>
    <n v="4303500"/>
    <s v="chery!chr!Chery_Digital_25_Compet!otm!otm!bn!banner!All30-55_visitors!Tiggo_9!bn__SFtmo"/>
    <s v="otm"/>
    <s v="banner"/>
    <n v="1226465"/>
    <n v="0"/>
    <n v="481064"/>
    <n v="3.4714715713501709E-2"/>
    <n v="464364"/>
    <n v="0"/>
    <n v="2.549484060332929"/>
    <x v="19"/>
    <n v="1.7945467049046"/>
    <n v="370277"/>
    <n v="133796"/>
    <n v="54777"/>
    <n v="43528"/>
    <n v="46855"/>
    <n v="16104"/>
    <n v="7672"/>
    <n v="4592"/>
    <n v="3609"/>
    <n v="2230"/>
    <n v="664479.3702519607"/>
    <n v="240103.17092941591"/>
    <n v="98299.884854559292"/>
    <n v="78113.028971087435"/>
    <n v="84083.485858305037"/>
    <n v="28899.380135783678"/>
    <n v="13767.76232002809"/>
    <n v="8240.5584689219249"/>
    <n v="6476.519058000702"/>
    <n v="4001.839151937259"/>
  </r>
  <r>
    <n v="5142"/>
    <n v="4303501"/>
    <s v="chery!chr!Chery_Digital_25_Compet!mts!mts!bn!banner!All30-55_visitors!Tiggo_9!bn__JKfQF"/>
    <s v="mts"/>
    <s v="banner"/>
    <n v="752827"/>
    <n v="3455"/>
    <n v="130613"/>
    <n v="0.5061134802814421"/>
    <n v="64508"/>
    <n v="0.45893678096030027"/>
    <n v="5.7637983967905182"/>
    <x v="19"/>
    <n v="2.473134210681927"/>
    <n v="35612"/>
    <n v="58790"/>
    <n v="170178"/>
    <n v="23968"/>
    <n v="7525"/>
    <n v="5874"/>
    <n v="1323"/>
    <n v="504"/>
    <n v="378"/>
    <n v="250"/>
    <n v="88073.255510804796"/>
    <n v="145395.56024599049"/>
    <n v="420873.03370542912"/>
    <n v="59276.080761624427"/>
    <n v="18610.334935381499"/>
    <n v="14527.19035354564"/>
    <n v="3271.9565607321902"/>
    <n v="1246.4596421836909"/>
    <n v="934.84473163776852"/>
    <n v="618.28355267048187"/>
  </r>
  <r>
    <n v="5143"/>
    <n v="4303501"/>
    <s v="chery!chr!Chery_Digital_25_Compet!mts!mts!bn!banner!All30-55_visitors!Tiggo_9!bn__JKfQF"/>
    <s v="mts"/>
    <s v="banner"/>
    <n v="2134977"/>
    <n v="8275"/>
    <n v="327411"/>
    <n v="0.43450281145105091"/>
    <n v="185150"/>
    <n v="0.38759199747819301"/>
    <n v="6.5207858013322708"/>
    <x v="19"/>
    <n v="2.060156245476775"/>
    <n v="67105"/>
    <n v="86776"/>
    <n v="211935"/>
    <n v="412476"/>
    <n v="107135"/>
    <n v="43728"/>
    <n v="32137"/>
    <n v="53752"/>
    <n v="15624"/>
    <n v="5650"/>
    <n v="138246.78485271899"/>
    <n v="178772.11835749261"/>
    <n v="436619.21388512017"/>
    <n v="849765.00750927802"/>
    <n v="220714.83935915431"/>
    <n v="90086.512302208401"/>
    <n v="66207.241260887109"/>
    <n v="110737.51850686759"/>
    <n v="32187.881179329121"/>
    <n v="11639.882786943779"/>
  </r>
  <r>
    <n v="5144"/>
    <n v="4303502"/>
    <s v="chery!chr!Chery_Digital_25_Compet!mts!mts!bn!banner!All30-55_visitors!Tiggo_9!native__JKfQF"/>
    <s v="mts"/>
    <s v="banner"/>
    <n v="621367"/>
    <n v="1417"/>
    <n v="137811"/>
    <n v="0.50343586506156979"/>
    <n v="68432"/>
    <n v="0.22804558336699571"/>
    <n v="4.5088345632786933"/>
    <x v="19"/>
    <n v="2.1580938025312242"/>
    <n v="45195"/>
    <n v="78798"/>
    <n v="150468"/>
    <n v="8700"/>
    <n v="2745"/>
    <n v="1182"/>
    <n v="350"/>
    <n v="208"/>
    <n v="198"/>
    <n v="80"/>
    <n v="97535.049405398662"/>
    <n v="170053.4754518554"/>
    <n v="324724.05827926821"/>
    <n v="18775.416082021649"/>
    <n v="5923.9674879482091"/>
    <n v="2550.8668745919058"/>
    <n v="755.33283088592827"/>
    <n v="448.88351092649452"/>
    <n v="427.30257290118232"/>
    <n v="172.64750420249791"/>
  </r>
  <r>
    <n v="5145"/>
    <n v="4303502"/>
    <s v="chery!chr!Chery_Digital_25_Compet!mts!mts!bn!banner!All30-55_visitors!Tiggo_9!native__JKfQF"/>
    <s v="mts"/>
    <s v="banner"/>
    <n v="1107247"/>
    <n v="2461"/>
    <n v="176363"/>
    <n v="0.7175711458752686"/>
    <n v="49810"/>
    <n v="0.22226296390958841"/>
    <n v="6.278227292572705"/>
    <x v="19"/>
    <n v="2.246474815473074"/>
    <n v="46798"/>
    <n v="65558"/>
    <n v="108369"/>
    <n v="144924"/>
    <n v="103580"/>
    <n v="14184"/>
    <n v="5187"/>
    <n v="2680"/>
    <n v="1242"/>
    <n v="360"/>
    <n v="105130.5284145089"/>
    <n v="147274.39595278379"/>
    <n v="243448.22927800161"/>
    <n v="325568.11615761992"/>
    <n v="232689.86138670109"/>
    <n v="31863.998782670089"/>
    <n v="11652.46486785884"/>
    <n v="6020.5525054678392"/>
    <n v="2790.121720817559"/>
    <n v="808.73093357030677"/>
  </r>
  <r>
    <n v="5146"/>
    <n v="4303503"/>
    <s v="chery!chr!Chery_Digital_25_Compet!mts!mts!bn!banner!All30-55_supergeo!Tiggo_9!bn__qrnnb"/>
    <s v="mts"/>
    <s v="banner"/>
    <n v="2255715"/>
    <n v="7583"/>
    <n v="475909"/>
    <n v="0.32637542051106411"/>
    <n v="320584"/>
    <n v="0.33616835460153432"/>
    <n v="4.7398031976701427"/>
    <x v="19"/>
    <n v="1.916627227532226"/>
    <n v="100650"/>
    <n v="209592"/>
    <n v="702741"/>
    <n v="96084"/>
    <n v="30950"/>
    <n v="25374"/>
    <n v="6230"/>
    <n v="2808"/>
    <n v="1530"/>
    <n v="960"/>
    <n v="192908.53045111851"/>
    <n v="401709.7338729343"/>
    <n v="1346892.5345032241"/>
    <n v="184157.21053020639"/>
    <n v="59319.612692122399"/>
    <n v="48632.499271402703"/>
    <n v="11940.587627525771"/>
    <n v="5381.8892549104903"/>
    <n v="2932.4396581243059"/>
    <n v="1839.9621384309371"/>
  </r>
  <r>
    <n v="5147"/>
    <n v="4303503"/>
    <s v="chery!chr!Chery_Digital_25_Compet!mts!mts!bn!banner!All30-55_supergeo!Tiggo_9!bn__qrnnb"/>
    <s v="mts"/>
    <s v="banner"/>
    <n v="2864199"/>
    <n v="6033"/>
    <n v="457910"/>
    <n v="0.46372649647310599"/>
    <n v="245565"/>
    <n v="0.2106348057519746"/>
    <n v="6.2549387434211967"/>
    <x v="19"/>
    <n v="2.8027459913927228"/>
    <n v="189570"/>
    <n v="156758"/>
    <n v="295923"/>
    <n v="325120"/>
    <n v="33150"/>
    <n v="9750"/>
    <n v="6335"/>
    <n v="3584"/>
    <n v="1026"/>
    <n v="710"/>
    <n v="531316.5575883186"/>
    <n v="439352.85611874051"/>
    <n v="829397.00201090891"/>
    <n v="911228.77672160219"/>
    <n v="92911.029614668776"/>
    <n v="27326.77341607905"/>
    <n v="17755.3958554729"/>
    <n v="10045.041633151521"/>
    <n v="2875.6173871689339"/>
    <n v="1989.9496538888341"/>
  </r>
  <r>
    <n v="5148"/>
    <n v="4303504"/>
    <s v="chery!chr!Chery_Digital_25_Compet!mts!mts!bn!banner!All30-55_supergeo!Tiggo_9!native__qrnnb"/>
    <s v="mts"/>
    <s v="banner"/>
    <n v="1630396"/>
    <n v="2397"/>
    <n v="378251"/>
    <n v="0.43844431343208612"/>
    <n v="212409"/>
    <n v="0.1470194971037711"/>
    <n v="4.3103547644289106"/>
    <x v="19"/>
    <n v="2.260248012365961"/>
    <n v="155479"/>
    <n v="228348"/>
    <n v="301281"/>
    <n v="22260"/>
    <n v="8170"/>
    <n v="3504"/>
    <n v="1106"/>
    <n v="448"/>
    <n v="459"/>
    <n v="280"/>
    <n v="351421.10071464721"/>
    <n v="516123.11312774243"/>
    <n v="680969.78141362895"/>
    <n v="50313.120755266282"/>
    <n v="18466.2262610299"/>
    <n v="7919.9090353303254"/>
    <n v="2499.8343016767521"/>
    <n v="1012.59110953995"/>
    <n v="1037.453837675976"/>
    <n v="632.86944346246889"/>
  </r>
  <r>
    <n v="5149"/>
    <n v="4303504"/>
    <s v="chery!chr!Chery_Digital_25_Compet!mts!mts!bn!banner!All30-55_supergeo!Tiggo_9!native__qrnnb"/>
    <s v="mts"/>
    <s v="banner"/>
    <n v="2638339"/>
    <n v="3890"/>
    <n v="548176"/>
    <n v="0.37293132132745688"/>
    <n v="343744"/>
    <n v="0.14744124996825661"/>
    <n v="4.8129414640553403"/>
    <x v="19"/>
    <n v="2.053548064207551"/>
    <n v="188961"/>
    <n v="225214"/>
    <n v="368820"/>
    <n v="473248"/>
    <n v="19200"/>
    <n v="4878"/>
    <n v="2415"/>
    <n v="1392"/>
    <n v="423"/>
    <n v="220"/>
    <n v="388040.49576072308"/>
    <n v="462487.7737324395"/>
    <n v="757389.59704102913"/>
    <n v="971837.51429009531"/>
    <n v="39428.122832784989"/>
    <n v="10017.20745720444"/>
    <n v="4959.3185750612374"/>
    <n v="2858.5389053769122"/>
    <n v="868.65083115979428"/>
    <n v="451.7805741256613"/>
  </r>
  <r>
    <n v="5150"/>
    <n v="4303505"/>
    <s v="chery!chr!Chery_Digital_25_Compet!gnzd!gnzd!bn!banner!All30-55_compet!Tiggo_9!bn__SMExf"/>
    <s v="Gnezdo"/>
    <s v="banner"/>
    <n v="2221746"/>
    <n v="15584"/>
    <n v="898121"/>
    <n v="6.2934727057935347E-2"/>
    <n v="841598"/>
    <n v="0.70143031651682952"/>
    <n v="2.4737713515216768"/>
    <x v="19"/>
    <n v="1.3977174715155769"/>
    <n v="553663"/>
    <n v="353082"/>
    <n v="222084"/>
    <n v="146916"/>
    <n v="100705"/>
    <n v="71382"/>
    <n v="51086"/>
    <n v="38600"/>
    <n v="29205"/>
    <n v="22830"/>
    <n v="773864.44843172899"/>
    <n v="493508.880277663"/>
    <n v="310410.68694406538"/>
    <n v="205347.0600451825"/>
    <n v="140757.1379689762"/>
    <n v="99771.868551724925"/>
    <n v="71403.794749844776"/>
    <n v="53951.894400501267"/>
    <n v="40820.338755612429"/>
    <n v="31909.889874700621"/>
  </r>
  <r>
    <n v="5151"/>
    <n v="4303510"/>
    <s v="chery!chr!Chery_Digital_25_Compet!av!av!bn300x600!banner!All30-55_compet!Tiggo_9!300x600__bSSdf"/>
    <s v="avito"/>
    <s v="banner"/>
    <n v="4956067"/>
    <n v="10644"/>
    <n v="460794"/>
    <n v="9.1364036858121445E-4"/>
    <n v="460373"/>
    <n v="0.21476707235798059"/>
    <n v="10.75549377813079"/>
    <x v="19"/>
    <n v="4.3126573389453968"/>
    <n v="184562"/>
    <n v="174278"/>
    <n v="168225"/>
    <n v="136584"/>
    <n v="114025"/>
    <n v="99612"/>
    <n v="83755"/>
    <n v="71688"/>
    <n v="63882"/>
    <n v="52580"/>
    <n v="795952.6637904403"/>
    <n v="751601.29571672587"/>
    <n v="725496.78084408934"/>
    <n v="589039.98998251813"/>
    <n v="491750.7530732489"/>
    <n v="429592.42284702888"/>
    <n v="361206.61542337172"/>
    <n v="309165.77931431762"/>
    <n v="275501.17612650979"/>
    <n v="226759.522881749"/>
  </r>
  <r>
    <n v="5152"/>
    <n v="4303510"/>
    <s v="chery!chr!Chery_Digital_25_Compet!av!av!bn300x600!banner!All30-55_compet!Tiggo_9!300x600__bSSdf"/>
    <s v="avito"/>
    <s v="banner"/>
    <n v="5529321"/>
    <n v="10627"/>
    <n v="676186"/>
    <n v="8.951678975903099E-3"/>
    <n v="670133"/>
    <n v="0.19219358036909051"/>
    <n v="8.1772189900412009"/>
    <x v="19"/>
    <n v="3.4932955867877831"/>
    <n v="298248"/>
    <n v="258790"/>
    <n v="232479"/>
    <n v="182792"/>
    <n v="150295"/>
    <n v="126402"/>
    <n v="104636"/>
    <n v="87232"/>
    <n v="75834"/>
    <n v="66130"/>
    <n v="1041868.422168283"/>
    <n v="904029.9649048103"/>
    <n v="812117.86472083686"/>
    <n v="638546.48690011236"/>
    <n v="525024.86021626974"/>
    <n v="441559.54876114929"/>
    <n v="365524.47701912641"/>
    <n v="304727.16062667192"/>
    <n v="264910.57752846472"/>
    <n v="231011.6371542761"/>
  </r>
  <r>
    <n v="5153"/>
    <n v="4303510"/>
    <s v="chery!chr!Chery_Digital_25_Compet!av!av!bn300x600!banner!All30-55_compet!Tiggo_9!300x600__bSSdf"/>
    <s v="avito"/>
    <s v="banner"/>
    <n v="4191872"/>
    <n v="8451"/>
    <n v="969668"/>
    <n v="5.2646885325698936E-3"/>
    <n v="964563"/>
    <n v="0.20160443830345959"/>
    <n v="4.3229971495398427"/>
    <x v="19"/>
    <n v="2.7747786629421358"/>
    <n v="678751"/>
    <n v="315658"/>
    <n v="204297"/>
    <n v="104184"/>
    <n v="65915"/>
    <n v="48354"/>
    <n v="33117"/>
    <n v="24656"/>
    <n v="19863"/>
    <n v="15910"/>
    <n v="1883383.7922506379"/>
    <n v="875881.08318698884"/>
    <n v="566878.95650308963"/>
    <n v="289087.54021996353"/>
    <n v="182899.5355678309"/>
    <n v="134171.64746790411"/>
    <n v="91892.344980654729"/>
    <n v="68414.94271350131"/>
    <n v="55115.428582019653"/>
    <n v="44146.728527409388"/>
  </r>
  <r>
    <n v="5154"/>
    <n v="4303511"/>
    <s v="chery!chr!Chery_Digital_25_Compet!byyd!byyd!fsc!banner!All30-55_supergeo!Tiggo_9!fsc__FuKZQ"/>
    <s v="byyd"/>
    <s v="banner"/>
    <n v="3070692"/>
    <n v="42759"/>
    <n v="134773"/>
    <n v="1.5975009831346029E-2"/>
    <n v="132620"/>
    <n v="1.392487426286974"/>
    <n v="22.78417783977503"/>
    <x v="19"/>
    <n v="8.8240557945464104"/>
    <n v="62506"/>
    <n v="48088"/>
    <n v="40806"/>
    <n v="35856"/>
    <n v="32050"/>
    <n v="33636"/>
    <n v="85757"/>
    <n v="7208"/>
    <n v="1134"/>
    <n v="950"/>
    <n v="551556.43149391795"/>
    <n v="424331.19504814781"/>
    <n v="360074.42075226078"/>
    <n v="316395.34456925612"/>
    <n v="282810.98821521248"/>
    <n v="296805.94070536311"/>
    <n v="756724.5527729165"/>
    <n v="63603.794167090527"/>
    <n v="10006.479271015631"/>
    <n v="8382.8530048190896"/>
  </r>
  <r>
    <n v="5155"/>
    <n v="4303511"/>
    <s v="chery!chr!Chery_Digital_25_Compet!byyd!byyd!fsc!banner!All30-55_supergeo!Tiggo_9!fsc__FuKZQ"/>
    <s v="byyd"/>
    <s v="banner"/>
    <n v="2812983"/>
    <n v="43096"/>
    <n v="303487"/>
    <n v="0.1590875391697173"/>
    <n v="255206"/>
    <n v="1.5320391200373411"/>
    <n v="9.2688747788208392"/>
    <x v="19"/>
    <n v="2.996047493976981"/>
    <n v="106225"/>
    <n v="103100"/>
    <n v="104307"/>
    <n v="108828"/>
    <n v="110720"/>
    <n v="119670"/>
    <n v="208418"/>
    <n v="38880"/>
    <n v="22140"/>
    <n v="16610"/>
    <n v="318255.14504770492"/>
    <n v="308892.49662902678"/>
    <n v="312508.72595425701"/>
    <n v="326053.85667452688"/>
    <n v="331722.37853313138"/>
    <n v="358537.00360422529"/>
    <n v="624430.22659969446"/>
    <n v="116486.326565825"/>
    <n v="66332.491516650363"/>
    <n v="49764.348874957657"/>
  </r>
  <r>
    <n v="5156"/>
    <n v="4303512"/>
    <s v="chery!chr!Chery_Digital_25_Compet!mobidriven!mobdrvn!fsc!banner!All30-55_supergeo!Tiggo_9!fsc__SsLCx"/>
    <s v="mobidriven"/>
    <s v="banner"/>
    <n v="1219887"/>
    <n v="32009"/>
    <n v="17247"/>
    <n v="8.1289499623122818E-2"/>
    <n v="15845"/>
    <n v="2.6239315608740812"/>
    <n v="70.730387893546705"/>
    <x v="19"/>
    <n v="48.566247312684133"/>
    <n v="12765"/>
    <n v="4816"/>
    <n v="3975"/>
    <n v="1332"/>
    <n v="580"/>
    <n v="486"/>
    <n v="406"/>
    <n v="304"/>
    <n v="234"/>
    <n v="220"/>
    <n v="619948.14694641298"/>
    <n v="233895.04705788681"/>
    <n v="193050.83306791939"/>
    <n v="64690.241420495273"/>
    <n v="28168.423441356801"/>
    <n v="23603.19619396449"/>
    <n v="19717.89640894976"/>
    <n v="14764.139183055981"/>
    <n v="11364.50187116809"/>
    <n v="10684.57440879051"/>
  </r>
  <r>
    <n v="5157"/>
    <n v="4304198"/>
    <s v="jetour!jetour!January!smtv!smtv!mrol!video!All_RF!Together!video_20__tYyUp"/>
    <s v="ivi"/>
    <s v="video"/>
    <n v="2501842"/>
    <n v="0"/>
    <n v="833052"/>
    <n v="0"/>
    <n v="833052"/>
    <n v="0"/>
    <n v="3.0032242885198039"/>
    <x v="0"/>
    <n v="1.4075693983414159"/>
    <n v="426070"/>
    <n v="301188"/>
    <n v="220014"/>
    <n v="174448"/>
    <n v="160935"/>
    <n v="125376"/>
    <n v="112343"/>
    <n v="94536"/>
    <n v="85590"/>
    <n v="76920"/>
    <n v="599723.09355132713"/>
    <n v="423943.01194765442"/>
    <n v="309684.97360668832"/>
    <n v="245547.66640186339"/>
    <n v="226527.1811220758"/>
    <n v="176475.42088645339"/>
    <n v="158130.56891786971"/>
    <n v="133065.98064160411"/>
    <n v="120473.8648040418"/>
    <n v="108270.23812042169"/>
  </r>
  <r>
    <n v="5158"/>
    <n v="4304199"/>
    <s v="jetour!jetour!January!gpm!gpm!20unskip!video!M35-54_RF_int!Together!video_20_30__skMZw"/>
    <s v="gpm"/>
    <s v="video"/>
    <n v="1830400"/>
    <n v="79749"/>
    <n v="533614"/>
    <n v="0.15175201550184211"/>
    <n v="452637"/>
    <n v="4.3569165209790217"/>
    <n v="3.4301948599549492"/>
    <x v="22"/>
    <n v="2.23790724373309"/>
    <n v="403502"/>
    <n v="109278"/>
    <n v="72492"/>
    <n v="55280"/>
    <n v="44040"/>
    <n v="35172"/>
    <n v="30338"/>
    <n v="25576"/>
    <n v="22599"/>
    <n v="19630"/>
    <n v="903000.04866078915"/>
    <n v="244554.02778066459"/>
    <n v="162230.37191269911"/>
    <n v="123711.51243356521"/>
    <n v="98557.43501400527"/>
    <n v="78711.67357658023"/>
    <n v="67893.62996037447"/>
    <n v="57236.7156657175"/>
    <n v="50574.46580112409"/>
    <n v="43930.119194480547"/>
  </r>
  <r>
    <n v="5159"/>
    <n v="4304200"/>
    <s v="jetour!jetour!January!mts!dsp!inst!video!M30-55_C_RF!Together!video_30__OSGJD"/>
    <s v="mts"/>
    <s v="video"/>
    <n v="2363180"/>
    <n v="39183"/>
    <n v="1110236"/>
    <n v="0.35805090088954061"/>
    <n v="712715"/>
    <n v="1.6580624412867411"/>
    <n v="2.1285384368728808"/>
    <x v="20"/>
    <n v="1.026514014562965"/>
    <n v="475211"/>
    <n v="396114"/>
    <n v="1105905"/>
    <n v="156320"/>
    <n v="56835"/>
    <n v="82656"/>
    <n v="18032"/>
    <n v="5072"/>
    <n v="4356"/>
    <n v="1640"/>
    <n v="487810.75137448142"/>
    <n v="406616.5723645945"/>
    <n v="1135226.981275256"/>
    <n v="160464.67075648281"/>
    <n v="58341.924017686142"/>
    <n v="84847.542387716472"/>
    <n v="18510.100710599389"/>
    <n v="5206.479081863361"/>
    <n v="4471.4950474362777"/>
    <n v="1683.4829838832629"/>
  </r>
  <r>
    <n v="5160"/>
    <n v="4304201"/>
    <s v="jetour!jetour!January!mts!dsp!bn!banner!M30-54_RF_int!Together!bn__pqlVo"/>
    <s v="mts"/>
    <s v="banner"/>
    <n v="8125140"/>
    <n v="18114"/>
    <n v="1643459"/>
    <n v="0.38356661164044858"/>
    <n v="1013083"/>
    <n v="0.22293769707352731"/>
    <n v="4.9439261946905884"/>
    <x v="20"/>
    <n v="2.2606135018483848"/>
    <n v="684993"/>
    <n v="652106"/>
    <n v="1328730"/>
    <n v="352880"/>
    <n v="204850"/>
    <n v="288300"/>
    <n v="47922"/>
    <n v="17104"/>
    <n v="11754"/>
    <n v="5580"/>
    <n v="1548504.4244716309"/>
    <n v="1474159.6282363429"/>
    <n v="3003744.978311005"/>
    <n v="797725.29253225808"/>
    <n v="463086.67585364159"/>
    <n v="651734.87258288939"/>
    <n v="108333.1202355783"/>
    <n v="38665.533335614768"/>
    <n v="26571.25110072592"/>
    <n v="12614.223340313991"/>
  </r>
  <r>
    <n v="5161"/>
    <n v="4304202"/>
    <s v="jetour!jetour!January!weborm!weborm!bn!banner!Custom_segm_Web!Together!bn__TvfmW"/>
    <s v="Weborama"/>
    <s v="banner"/>
    <n v="4546921"/>
    <n v="5554"/>
    <n v="1141969"/>
    <n v="5.5157364166627983E-2"/>
    <n v="1078981"/>
    <n v="0.1221485924211131"/>
    <n v="3.981650114845499"/>
    <x v="0"/>
    <n v="2.3323320596845272"/>
    <n v="618053"/>
    <n v="703550"/>
    <n v="156852"/>
    <n v="101600"/>
    <n v="82235"/>
    <n v="70650"/>
    <n v="61936"/>
    <n v="55720"/>
    <n v="51201"/>
    <n v="47720"/>
    <n v="1441504.826484201"/>
    <n v="1640912.2205910489"/>
    <n v="365830.94822563737"/>
    <n v="236964.937263948"/>
    <n v="191799.3269281571"/>
    <n v="164779.26001671181"/>
    <n v="144455.31844862091"/>
    <n v="129957.5423656218"/>
    <n v="119417.73378790751"/>
    <n v="111298.8858881456"/>
  </r>
  <r>
    <n v="5162"/>
    <n v="4304203"/>
    <s v="jetour!jetour!January!sbersllr!sbrsllr!bn!banner!M30-55_C_RF!Together!bn__LhudK"/>
    <s v="sbersllr"/>
    <s v="banner"/>
    <n v="4686151"/>
    <n v="7874"/>
    <n v="508083"/>
    <n v="0.36524937854641859"/>
    <n v="322506"/>
    <n v="0.1680270226034116"/>
    <n v="9.2231997527962957"/>
    <x v="20"/>
    <n v="5.0364675359290834"/>
    <n v="296305"/>
    <n v="128418"/>
    <n v="88695"/>
    <n v="73540"/>
    <n v="64700"/>
    <n v="59532"/>
    <n v="55972"/>
    <n v="52736"/>
    <n v="61866"/>
    <n v="48680"/>
    <n v="1492330.513233467"/>
    <n v="646773.08802894107"/>
    <n v="446709.48809922999"/>
    <n v="370381.82259222481"/>
    <n v="325859.44957461167"/>
    <n v="299830.98534893017"/>
    <n v="281901.16092102259"/>
    <n v="265603.15197475621"/>
    <n v="311586.10057778872"/>
    <n v="245175.23964902779"/>
  </r>
  <r>
    <n v="5163"/>
    <n v="4304205"/>
    <s v="jetour!jetour!January!mt!mrg!muf!banner!M30-55_C_RF!Together!bn__ZLRAq"/>
    <s v="mytarget"/>
    <s v="banner"/>
    <n v="4233126"/>
    <n v="4458"/>
    <n v="1042669"/>
    <n v="0.5737803655810233"/>
    <n v="444406"/>
    <n v="0.1053122444264593"/>
    <n v="4.0598943672440626"/>
    <x v="20"/>
    <n v="1.9850225060995541"/>
    <n v="474825"/>
    <n v="418584"/>
    <n v="773901"/>
    <n v="234240"/>
    <n v="135880"/>
    <n v="51408"/>
    <n v="22204"/>
    <n v="14496"/>
    <n v="4815"/>
    <n v="2180"/>
    <n v="942538.31145872071"/>
    <n v="830898.66069317563"/>
    <n v="1536210.9024929509"/>
    <n v="464971.67182875948"/>
    <n v="269724.85812880739"/>
    <n v="102046.0369935659"/>
    <n v="44075.439725434488"/>
    <n v="28774.88624841913"/>
    <n v="9557.8833668693514"/>
    <n v="4327.3490632970279"/>
  </r>
  <r>
    <n v="5164"/>
    <n v="4304206"/>
    <s v="jetour!jetour!January!vkads!vkprjct!muf!banner!M30-55_C_RF!Together!bn__kHDYl"/>
    <s v="vk"/>
    <s v="banner"/>
    <n v="3334490"/>
    <n v="2674"/>
    <n v="965165"/>
    <n v="0.61036921148197454"/>
    <n v="376058"/>
    <n v="8.01921733158594E-2"/>
    <n v="3.4548393279905509"/>
    <x v="20"/>
    <n v="2.0550872266808988"/>
    <n v="580756"/>
    <n v="435146"/>
    <n v="295215"/>
    <n v="155056"/>
    <n v="104670"/>
    <n v="29754"/>
    <n v="11403"/>
    <n v="5920"/>
    <n v="2934"/>
    <n v="1700"/>
    <n v="1193504.2374182921"/>
    <n v="894262.98634128657"/>
    <n v="606692.57562460168"/>
    <n v="318653.60502023349"/>
    <n v="215105.98001668969"/>
    <n v="61147.065342663467"/>
    <n v="23434.15964584229"/>
    <n v="12166.11638195092"/>
    <n v="6029.6259230817586"/>
    <n v="3493.6482853575289"/>
  </r>
  <r>
    <n v="5165"/>
    <n v="4304209"/>
    <s v="jetour!jetour!January!av!av!bn300x600or320x250!banner!M30-55_BC_chinesecars!Together!bn__EoiOk"/>
    <s v="avito"/>
    <s v="banner"/>
    <n v="3084100"/>
    <n v="2740"/>
    <n v="1191286"/>
    <n v="0.1242245774734195"/>
    <n v="1043299"/>
    <n v="8.8842774229110605E-2"/>
    <n v="2.5888829382700709"/>
    <x v="20"/>
    <n v="1.325392695019582"/>
    <n v="683729"/>
    <n v="421854"/>
    <n v="291078"/>
    <n v="219856"/>
    <n v="171475"/>
    <n v="156018"/>
    <n v="126231"/>
    <n v="102136"/>
    <n v="84366"/>
    <n v="70190"/>
    <n v="906209.42197304347"/>
    <n v="559122.20996479061"/>
    <n v="385792.65488090977"/>
    <n v="291395.53635622509"/>
    <n v="227271.71237848271"/>
    <n v="206785.11749156509"/>
    <n v="167305.6452850168"/>
    <n v="135370.30829851999"/>
    <n v="111818.080108022"/>
    <n v="93029.313263424425"/>
  </r>
  <r>
    <n v="5166"/>
    <n v="4304210"/>
    <s v="jetour!jetour!January!av!av!ntxl!banner!M30-55_BC_chinesecars!Together!bn_XL__IlSoM"/>
    <s v="avito"/>
    <s v="banner"/>
    <n v="2485801"/>
    <n v="4615"/>
    <n v="544603"/>
    <n v="1.3257363620838849E-3"/>
    <n v="543881"/>
    <n v="0.18565444297431691"/>
    <n v="4.5644276656573686"/>
    <x v="20"/>
    <n v="3.3854045514592719"/>
    <n v="433575"/>
    <n v="139620"/>
    <n v="62592"/>
    <n v="34432"/>
    <n v="21710"/>
    <n v="16482"/>
    <n v="9919"/>
    <n v="6880"/>
    <n v="5220"/>
    <n v="3840"/>
    <n v="1467826.7783989541"/>
    <n v="472670.18347474362"/>
    <n v="211899.24168493881"/>
    <n v="116566.2495158457"/>
    <n v="73497.132812180804"/>
    <n v="55798.237817151727"/>
    <n v="33579.827745924522"/>
    <n v="23291.583314039799"/>
    <n v="17671.811758617401"/>
    <n v="12999.953477603611"/>
  </r>
  <r>
    <n v="5167"/>
    <n v="4304212"/>
    <s v="jetour!jetour!January!nws!nws!prt125bn2443536!banner!All_RF_news1!Together!bn__mIHOX"/>
    <s v="newspackage"/>
    <s v="banner"/>
    <n v="806252"/>
    <n v="2447"/>
    <n v="399952"/>
    <n v="0.33307746929631549"/>
    <n v="266737"/>
    <n v="0.30350312309302802"/>
    <n v="2.0158719046285549"/>
    <x v="0"/>
    <n v="1.4899799673267839"/>
    <n v="312220"/>
    <n v="112534"/>
    <n v="44052"/>
    <n v="22828"/>
    <n v="16575"/>
    <n v="9876"/>
    <n v="7112"/>
    <n v="5728"/>
    <n v="5031"/>
    <n v="5160"/>
    <n v="465201.5453987685"/>
    <n v="167673.40564315231"/>
    <n v="65636.597520679483"/>
    <n v="34013.262694135818"/>
    <n v="24696.417958441449"/>
    <n v="14715.04215731932"/>
    <n v="10596.737527628091"/>
    <n v="8534.6052528478176"/>
    <n v="7496.0892156210502"/>
    <n v="7688.2966314062051"/>
  </r>
  <r>
    <n v="5168"/>
    <n v="4304213"/>
    <s v="jetour!jetour!January!nws!nws!prt125bn2443536!banner!All_RF_news2!Together!bn__mIHOX"/>
    <s v="newspackage"/>
    <s v="banner"/>
    <n v="429961"/>
    <n v="659"/>
    <n v="176558"/>
    <n v="0.18168533852898189"/>
    <n v="144480"/>
    <n v="0.15326971516021221"/>
    <n v="2.4352394114115481"/>
    <x v="0"/>
    <n v="1.623327443518183"/>
    <n v="133051"/>
    <n v="34404"/>
    <n v="21018"/>
    <n v="15728"/>
    <n v="13315"/>
    <n v="11502"/>
    <n v="10563"/>
    <n v="9600"/>
    <n v="8433"/>
    <n v="7250"/>
    <n v="215985.33968753781"/>
    <n v="55848.957366799557"/>
    <n v="34119.096207865157"/>
    <n v="25531.69403165398"/>
    <n v="21614.604910444599"/>
    <n v="18671.512255346141"/>
    <n v="17147.207785882569"/>
    <n v="15583.943457774551"/>
    <n v="13689.52033118884"/>
    <n v="11769.123965506829"/>
  </r>
  <r>
    <n v="5169"/>
    <n v="4304214"/>
    <s v="jetour!jetour!January!nws!nws!prt125bn2443536!banner!All_RF_news3!Together!bn__mIHOX"/>
    <s v="newspackage"/>
    <s v="banner"/>
    <n v="453064"/>
    <n v="353"/>
    <n v="141796"/>
    <n v="0.47884284465006072"/>
    <n v="73898"/>
    <n v="7.7913937103808728E-2"/>
    <n v="3.195181810488307"/>
    <x v="0"/>
    <n v="2.1755878779730029"/>
    <n v="103798"/>
    <n v="42720"/>
    <n v="25269"/>
    <n v="11016"/>
    <n v="7625"/>
    <n v="5304"/>
    <n v="3836"/>
    <n v="3312"/>
    <n v="2889"/>
    <n v="2480"/>
    <n v="225821.6705578418"/>
    <n v="92941.114147006709"/>
    <n v="54974.930088499823"/>
    <n v="23966.2760637506"/>
    <n v="16588.85756954415"/>
    <n v="11539.31810476881"/>
    <n v="8345.5550999044408"/>
    <n v="7205.5470518465872"/>
    <n v="6285.2733794640071"/>
    <n v="5395.4579373730476"/>
  </r>
  <r>
    <n v="5170"/>
    <n v="4304215"/>
    <s v="jetour!jetour!January!nws!nws!prt125bn2443536!banner!All_RF_news4!Together!bn__mIHOX"/>
    <s v="newspackage"/>
    <s v="banner"/>
    <n v="709944"/>
    <n v="1029"/>
    <n v="185635"/>
    <n v="0.4449861286934037"/>
    <n v="103030"/>
    <n v="0.1449410094317298"/>
    <n v="3.8244081126942659"/>
    <x v="0"/>
    <n v="2.4836677220171768"/>
    <n v="137978"/>
    <n v="47400"/>
    <n v="28530"/>
    <n v="18948"/>
    <n v="14985"/>
    <n v="11670"/>
    <n v="8337"/>
    <n v="7200"/>
    <n v="5787"/>
    <n v="5010"/>
    <n v="342691.50494848611"/>
    <n v="117725.8500236142"/>
    <n v="70859.040109150068"/>
    <n v="47060.535996781473"/>
    <n v="37217.760814427398"/>
    <n v="28984.402315940461"/>
    <n v="20706.337798457211"/>
    <n v="17882.407598523681"/>
    <n v="14372.98510731341"/>
    <n v="12443.17528730606"/>
  </r>
  <r>
    <n v="5171"/>
    <n v="4304216"/>
    <s v="jetour!jetour!January!gazet!gazet!billb!banner!All_RF!Together!bn__WAvta"/>
    <s v="gazeta"/>
    <s v="banner"/>
    <n v="1137528"/>
    <n v="2059"/>
    <n v="213964"/>
    <n v="0.34226785814436078"/>
    <n v="140731"/>
    <n v="0.1810065334655499"/>
    <n v="5.3164457572301886"/>
    <x v="0"/>
    <n v="2.8862405200433372"/>
    <n v="121449"/>
    <n v="98150"/>
    <n v="51765"/>
    <n v="38080"/>
    <n v="28975"/>
    <n v="19038"/>
    <n v="12103"/>
    <n v="9960"/>
    <n v="8001"/>
    <n v="6600"/>
    <n v="350531.02491874318"/>
    <n v="283284.50704225351"/>
    <n v="149406.2405200433"/>
    <n v="109908.03900325031"/>
    <n v="83628.819068255689"/>
    <n v="54948.247020585048"/>
    <n v="34932.169014084502"/>
    <n v="28746.955579631631"/>
    <n v="23092.81040086674"/>
    <n v="19049.18743228602"/>
  </r>
  <r>
    <n v="5172"/>
    <n v="4304217"/>
    <s v="jetour!jetour!January!autost!pkauto!bn!banner!All_RF_auto1!Together!bn__vuIWr"/>
    <s v="pckauto"/>
    <s v="banner"/>
    <n v="1250882"/>
    <n v="1548"/>
    <n v="583467"/>
    <n v="0.14186749207752969"/>
    <n v="500692"/>
    <n v="0.1237526801089151"/>
    <n v="2.143877888552395"/>
    <x v="0"/>
    <n v="1.2864696087879"/>
    <n v="383878"/>
    <n v="198978"/>
    <n v="136071"/>
    <n v="71700"/>
    <n v="51055"/>
    <n v="39168"/>
    <n v="30751"/>
    <n v="24736"/>
    <n v="19530"/>
    <n v="16470"/>
    <n v="493847.38048228138"/>
    <n v="255979.14981739869"/>
    <n v="175051.20613737829"/>
    <n v="92239.870950092416"/>
    <n v="65680.705876666223"/>
    <n v="50388.441637004456"/>
    <n v="39560.226939836713"/>
    <n v="31822.112242977491"/>
    <n v="25124.751459627681"/>
    <n v="21188.154456736709"/>
  </r>
  <r>
    <n v="5173"/>
    <n v="4304218"/>
    <s v="jetour!jetour!January!autost!pkauto!bn!banner!All_RF_auto2!Together!bn__vuIWr"/>
    <s v="pckauto"/>
    <s v="banner"/>
    <n v="732799"/>
    <n v="1081"/>
    <n v="184260"/>
    <n v="0.31175512862259852"/>
    <n v="126816"/>
    <n v="0.14751657685122391"/>
    <n v="3.97698361011614"/>
    <x v="0"/>
    <n v="1.670166697815197"/>
    <n v="61674"/>
    <n v="105690"/>
    <n v="109983"/>
    <n v="48348"/>
    <n v="26915"/>
    <n v="34146"/>
    <n v="16646"/>
    <n v="14712"/>
    <n v="12024"/>
    <n v="8620"/>
    <n v="103005.86092105439"/>
    <n v="176519.91829208811"/>
    <n v="183689.9439258088"/>
    <n v="80749.219505969129"/>
    <n v="44952.536671696012"/>
    <n v="57029.5120635977"/>
    <n v="27801.59485183176"/>
    <n v="24571.492458257169"/>
    <n v="20082.084374529921"/>
    <n v="14396.83693516699"/>
  </r>
  <r>
    <n v="5174"/>
    <n v="4304219"/>
    <s v="jetour!jetour!January!autost!pkauto!bn!banner!All_RF_auto3!Together!bn__vuIWr"/>
    <s v="pckauto"/>
    <s v="banner"/>
    <n v="389323"/>
    <n v="939"/>
    <n v="62138"/>
    <n v="0.35506453377965169"/>
    <n v="40075"/>
    <n v="0.24118790824071529"/>
    <n v="6.2654575300138404"/>
    <x v="0"/>
    <n v="3.636153917997571"/>
    <n v="38109"/>
    <n v="23070"/>
    <n v="13185"/>
    <n v="8960"/>
    <n v="6330"/>
    <n v="4578"/>
    <n v="4130"/>
    <n v="3200"/>
    <n v="2628"/>
    <n v="2880"/>
    <n v="138570.18966096951"/>
    <n v="83886.070888203976"/>
    <n v="47942.689408797982"/>
    <n v="32579.93910525824"/>
    <n v="23016.854300924631"/>
    <n v="16646.31263659288"/>
    <n v="15017.31568132997"/>
    <n v="11635.692537592229"/>
    <n v="9555.8124964976178"/>
    <n v="10472.123283833011"/>
  </r>
  <r>
    <n v="5175"/>
    <n v="4304220"/>
    <s v="jetour!jetour!January!mobidriven!mobdrvn!bn!banner!M30-55_RF_C_int!Together!bn__HqqXc"/>
    <s v="mobidriven"/>
    <s v="banner"/>
    <n v="5855911"/>
    <n v="10490"/>
    <n v="35420"/>
    <n v="2.5465838509316718E-2"/>
    <n v="34518"/>
    <n v="0.17913523617418359"/>
    <n v="165.32780914737441"/>
    <x v="20"/>
    <n v="129.31237716683231"/>
    <n v="28511"/>
    <n v="9388"/>
    <n v="5415"/>
    <n v="908"/>
    <n v="445"/>
    <n v="264"/>
    <n v="189"/>
    <n v="80"/>
    <n v="45"/>
    <n v="40"/>
    <n v="3686825.1854035552"/>
    <n v="1213984.596842221"/>
    <n v="700226.52235839679"/>
    <n v="117415.6384674837"/>
    <n v="57544.007839240367"/>
    <n v="34138.467572043723"/>
    <n v="24440.0392845313"/>
    <n v="10344.990173346579"/>
    <n v="5819.0569725074529"/>
    <n v="5172.4950866732906"/>
  </r>
  <r>
    <n v="5176"/>
    <n v="4304299"/>
    <s v="omoda!omoda!Omoda_Digital25!rbc!rbc!fsc!banner!All!C5!fsc__kHYgP"/>
    <s v="rbc"/>
    <s v="banner"/>
    <n v="425241"/>
    <n v="1625"/>
    <n v="129555"/>
    <n v="0.47115896723399331"/>
    <n v="68514"/>
    <n v="0.38213624744556612"/>
    <n v="3.282320250086836"/>
    <x v="0"/>
    <n v="2.2066483661894361"/>
    <n v="100198"/>
    <n v="28398"/>
    <n v="18201"/>
    <n v="13288"/>
    <n v="9955"/>
    <n v="7158"/>
    <n v="5642"/>
    <n v="4256"/>
    <n v="3033"/>
    <n v="2580"/>
    <n v="221101.75299544909"/>
    <n v="62664.400303047601"/>
    <n v="40163.206913013928"/>
    <n v="29321.94348992523"/>
    <n v="21967.184485415841"/>
    <n v="15795.18900518398"/>
    <n v="12449.9100820408"/>
    <n v="9391.4954465022402"/>
    <n v="6692.7644946525597"/>
    <n v="5693.1527847687448"/>
  </r>
  <r>
    <n v="5177"/>
    <n v="4304299"/>
    <s v="omoda!omoda!Omoda_Digital25!rbc!rbc!fsc!banner!All!C5!fsc__kHYgP"/>
    <s v="rbc"/>
    <s v="banner"/>
    <n v="76087"/>
    <n v="311"/>
    <n v="31251"/>
    <n v="0.55988608364532333"/>
    <n v="13754"/>
    <n v="0.40874262357564373"/>
    <n v="2.4347060894051391"/>
    <x v="0"/>
    <n v="1.0490851682821569"/>
    <n v="27452"/>
    <n v="5818"/>
    <n v="1980"/>
    <n v="672"/>
    <n v="235"/>
    <n v="66"/>
    <n v="21"/>
    <n v="20"/>
    <n v="36264"/>
    <n v="-1"/>
    <n v="28799.486039681771"/>
    <n v="6103.5775090655889"/>
    <n v="2077.1886331986711"/>
    <n v="704.98523308560948"/>
    <n v="246.53501454630691"/>
    <n v="69.239621106622351"/>
    <n v="22.0307885339253"/>
    <n v="20.981703365643138"/>
    <n v="38044.024542584142"/>
    <n v="-1.0490851682821569"/>
  </r>
  <r>
    <n v="5178"/>
    <n v="4304300"/>
    <s v="omoda!omoda!Omoda_Digital25!rbc!rbc!fsc!banner!All!fl!fsc__kHYgP"/>
    <s v="rbc"/>
    <s v="banner"/>
    <n v="444150"/>
    <n v="1555"/>
    <n v="121678"/>
    <n v="0.49197882936931903"/>
    <n v="61815"/>
    <n v="0.35010694585162672"/>
    <n v="3.6502079258370448"/>
    <x v="0"/>
    <n v="2.3039813253793282"/>
    <n v="89111"/>
    <n v="30150"/>
    <n v="19710"/>
    <n v="14212"/>
    <n v="10850"/>
    <n v="8658"/>
    <n v="6951"/>
    <n v="5088"/>
    <n v="4275"/>
    <n v="3770"/>
    <n v="205310.07988587729"/>
    <n v="69465.036960186742"/>
    <n v="45411.471923226563"/>
    <n v="32744.182596291012"/>
    <n v="24998.197380365709"/>
    <n v="19947.87031513422"/>
    <n v="16014.97419271171"/>
    <n v="11722.65698353002"/>
    <n v="9849.5201659966278"/>
    <n v="8686.0095966800673"/>
  </r>
  <r>
    <n v="5179"/>
    <n v="4304300"/>
    <s v="omoda!omoda!Omoda_Digital25!rbc!rbc!fsc!banner!All!fl!fsc__kHYgP"/>
    <s v="rbc"/>
    <s v="banner"/>
    <n v="565190"/>
    <n v="1705"/>
    <n v="152811"/>
    <n v="0.49563185896303269"/>
    <n v="77073"/>
    <n v="0.30166846547178822"/>
    <n v="3.6986211725595668"/>
    <x v="0"/>
    <n v="2.344855912443887"/>
    <n v="114472"/>
    <n v="33388"/>
    <n v="23169"/>
    <n v="17620"/>
    <n v="14290"/>
    <n v="11400"/>
    <n v="8729"/>
    <n v="7272"/>
    <n v="5814"/>
    <n v="4880"/>
    <n v="268420.34600927669"/>
    <n v="78290.049204676514"/>
    <n v="54327.966635412427"/>
    <n v="41316.3611772613"/>
    <n v="33507.990988823149"/>
    <n v="26731.357401860321"/>
    <n v="20468.247259722699"/>
    <n v="17051.79219529195"/>
    <n v="13632.99227494876"/>
    <n v="11442.89685272617"/>
  </r>
  <r>
    <n v="5180"/>
    <n v="4304300"/>
    <s v="omoda!omoda!Omoda_Digital25!rbc!rbc!fsc!banner!All!fl!fsc__kHYgP"/>
    <s v="rbc"/>
    <s v="banner"/>
    <n v="987950"/>
    <n v="3574"/>
    <n v="247586"/>
    <n v="0.51967801087298959"/>
    <n v="118921"/>
    <n v="0.36175919833999698"/>
    <n v="3.9903306325882721"/>
    <x v="0"/>
    <n v="2.4394790905319721"/>
    <n v="181019"/>
    <n v="53728"/>
    <n v="36042"/>
    <n v="28664"/>
    <n v="24235"/>
    <n v="21234"/>
    <n v="18249"/>
    <n v="16320"/>
    <n v="13743"/>
    <n v="11750"/>
    <n v="441592.06548900699"/>
    <n v="131068.33257610181"/>
    <n v="87923.705380953324"/>
    <n v="69925.228651008438"/>
    <n v="59120.775759042343"/>
    <n v="51799.899008355889"/>
    <n v="44518.05392311795"/>
    <n v="39812.298757481767"/>
    <n v="33525.761141180883"/>
    <n v="28663.879313750669"/>
  </r>
  <r>
    <n v="5181"/>
    <n v="4304300"/>
    <s v="omoda!omoda!Omoda_Digital25!rbc!rbc!fsc!banner!All!fl!fsc__kHYgP"/>
    <s v="rbc"/>
    <s v="banner"/>
    <n v="223986"/>
    <n v="894"/>
    <n v="79517"/>
    <n v="0.4413647396154281"/>
    <n v="44421"/>
    <n v="0.39913208861268112"/>
    <n v="2.8168316209112518"/>
    <x v="0"/>
    <n v="2.075424144992263"/>
    <n v="63889"/>
    <n v="18050"/>
    <n v="10245"/>
    <n v="6360"/>
    <n v="3735"/>
    <n v="2400"/>
    <n v="1449"/>
    <n v="800"/>
    <n v="675"/>
    <n v="320"/>
    <n v="132596.7731994107"/>
    <n v="37461.405817110353"/>
    <n v="21262.72036544573"/>
    <n v="13199.69756215079"/>
    <n v="7751.7091815461026"/>
    <n v="4981.0179479814306"/>
    <n v="3007.2895860937888"/>
    <n v="1660.33931599381"/>
    <n v="1400.9112978697781"/>
    <n v="664.13572639752419"/>
  </r>
  <r>
    <n v="5182"/>
    <n v="4304300"/>
    <s v="omoda!omoda!Omoda_Digital25!rbc!rbc!fsc!banner!All!fl!fsc__kHYgP"/>
    <s v="rbc"/>
    <s v="banner"/>
    <n v="566942"/>
    <n v="1867"/>
    <n v="146942"/>
    <n v="0.61051979692667857"/>
    <n v="57231"/>
    <n v="0.32931058203484659"/>
    <n v="3.8582706101727209"/>
    <x v="0"/>
    <n v="2.4775035396528522"/>
    <n v="111054"/>
    <n v="31492"/>
    <n v="21099"/>
    <n v="15848"/>
    <n v="13350"/>
    <n v="10194"/>
    <n v="9044"/>
    <n v="6648"/>
    <n v="5337"/>
    <n v="4770"/>
    <n v="275136.67809260782"/>
    <n v="78021.541470747601"/>
    <n v="52272.84718313552"/>
    <n v="39263.476096418402"/>
    <n v="33074.672254365571"/>
    <n v="25255.671083221168"/>
    <n v="22406.54201262039"/>
    <n v="16470.44353161216"/>
    <n v="13222.43639112727"/>
    <n v="11817.6918841441"/>
  </r>
  <r>
    <n v="5183"/>
    <n v="4304301"/>
    <s v="omoda!omoda!Omoda_Digital25!rbc!rbc!300x250mob!banner!All!C5!300x250mob__PxXhg"/>
    <s v="rbc"/>
    <s v="banner"/>
    <n v="4353946"/>
    <n v="3394"/>
    <n v="737890"/>
    <n v="0.36276003198308687"/>
    <n v="470213"/>
    <n v="7.7952275935438797E-2"/>
    <n v="5.9005353101410778"/>
    <x v="0"/>
    <n v="4.2241587232287952"/>
    <n v="571951"/>
    <n v="166474"/>
    <n v="74478"/>
    <n v="48548"/>
    <n v="38145"/>
    <n v="31638"/>
    <n v="28686"/>
    <n v="25736"/>
    <n v="23319"/>
    <n v="21750"/>
    <n v="2416011.805909432"/>
    <n v="703212.5992907905"/>
    <n v="314606.8933886342"/>
    <n v="205074.45769531149"/>
    <n v="161130.53449756239"/>
    <n v="133643.9336855126"/>
    <n v="121174.21713454121"/>
    <n v="108712.94890101629"/>
    <n v="98503.157266972281"/>
    <n v="91875.452230226292"/>
  </r>
  <r>
    <n v="5184"/>
    <n v="4304301"/>
    <s v="omoda!omoda!Omoda_Digital25!rbc!rbc!300x250mob!banner!All!C5!300x250mob__PxXhg"/>
    <s v="rbc"/>
    <s v="banner"/>
    <n v="953844"/>
    <n v="881"/>
    <n v="226389"/>
    <n v="0.40943685426412058"/>
    <n v="133697"/>
    <n v="9.2363111787671773E-2"/>
    <n v="4.2132965824311253"/>
    <x v="0"/>
    <n v="3.034829891281869"/>
    <n v="185318"/>
    <n v="39124"/>
    <n v="19860"/>
    <n v="15400"/>
    <n v="12715"/>
    <n v="10926"/>
    <n v="9555"/>
    <n v="8248"/>
    <n v="6633"/>
    <n v="6520"/>
    <n v="562408.6057925733"/>
    <n v="118734.68466651181"/>
    <n v="60271.721640857912"/>
    <n v="46736.380325740778"/>
    <n v="38587.862067648959"/>
    <n v="33158.551392145688"/>
    <n v="28997.79961119825"/>
    <n v="25031.276943292851"/>
    <n v="20130.02666887263"/>
    <n v="19787.090891157779"/>
  </r>
  <r>
    <n v="5185"/>
    <n v="4304302"/>
    <s v="omoda!omoda!Omoda_Digital25!rbc!rbc!300x250mob!banner!All!fl!300x250mob__PxXhg"/>
    <s v="rbc"/>
    <s v="banner"/>
    <n v="4311032"/>
    <n v="4246"/>
    <n v="826996"/>
    <n v="0.33576099521642189"/>
    <n v="549323"/>
    <n v="9.849149809140828E-2"/>
    <n v="5.2128813198612809"/>
    <x v="0"/>
    <n v="3.7606233987373958"/>
    <n v="640082"/>
    <n v="193032"/>
    <n v="84642"/>
    <n v="53392"/>
    <n v="40035"/>
    <n v="33264"/>
    <n v="28924"/>
    <n v="26424"/>
    <n v="24066"/>
    <n v="22500"/>
    <n v="2407107.34631063"/>
    <n v="725920.655905077"/>
    <n v="318306.68571593071"/>
    <n v="200787.204505387"/>
    <n v="150556.5577684516"/>
    <n v="125093.3767356007"/>
    <n v="108772.2711850804"/>
    <n v="99370.712688236948"/>
    <n v="90503.162714014165"/>
    <n v="84614.026471591409"/>
  </r>
  <r>
    <n v="5186"/>
    <n v="4304302"/>
    <s v="omoda!omoda!Omoda_Digital25!rbc!rbc!300x250mob!banner!All!fl!300x250mob__PxXhg"/>
    <s v="rbc"/>
    <s v="banner"/>
    <n v="5913237"/>
    <n v="2431"/>
    <n v="568025"/>
    <n v="0.34387570969587611"/>
    <n v="372695"/>
    <n v="4.1111154516553283E-2"/>
    <n v="10.410170327010251"/>
    <x v="0"/>
    <n v="6.3284802303119161"/>
    <n v="348039"/>
    <n v="251554"/>
    <n v="77880"/>
    <n v="62980"/>
    <n v="43445"/>
    <n v="37716"/>
    <n v="31857"/>
    <n v="29616"/>
    <n v="26748"/>
    <n v="24550"/>
    <n v="2202557.9308775291"/>
    <n v="1591954.5158558839"/>
    <n v="492862.04033669201"/>
    <n v="398567.6849050445"/>
    <n v="274940.82360590121"/>
    <n v="238684.9603664442"/>
    <n v="201606.39469704669"/>
    <n v="187424.27050091769"/>
    <n v="169274.18920038309"/>
    <n v="155364.1896541575"/>
  </r>
  <r>
    <n v="5187"/>
    <n v="4304302"/>
    <s v="omoda!omoda!Omoda_Digital25!rbc!rbc!300x250mob!banner!All!fl!300x250mob__PxXhg"/>
    <s v="rbc"/>
    <s v="banner"/>
    <n v="8872731"/>
    <n v="4693"/>
    <n v="863329"/>
    <n v="0.25850168359918407"/>
    <n v="640157"/>
    <n v="5.2892395813645209E-2"/>
    <n v="10.277346179729861"/>
    <x v="0"/>
    <n v="6.3508657280490164"/>
    <n v="548031"/>
    <n v="332580"/>
    <n v="131196"/>
    <n v="97172"/>
    <n v="66480"/>
    <n v="56334"/>
    <n v="48041"/>
    <n v="42080"/>
    <n v="38916"/>
    <n v="36260"/>
    <n v="3480471.2958084298"/>
    <n v="2112170.9238345418"/>
    <n v="833208.18005711876"/>
    <n v="617126.324525979"/>
    <n v="422205.55360069859"/>
    <n v="357769.66992391332"/>
    <n v="305101.94044120278"/>
    <n v="267244.42983630259"/>
    <n v="247150.29067275551"/>
    <n v="230282.39129905729"/>
  </r>
  <r>
    <n v="5188"/>
    <n v="4304302"/>
    <s v="omoda!omoda!Omoda_Digital25!rbc!rbc!300x250mob!banner!All!fl!300x250mob__PxXhg"/>
    <s v="rbc"/>
    <s v="banner"/>
    <n v="2573454"/>
    <n v="2652"/>
    <n v="541034"/>
    <n v="0.25030219912242108"/>
    <n v="405612"/>
    <n v="0.10305216257994119"/>
    <n v="4.7565476476524582"/>
    <x v="0"/>
    <n v="3.5468129796242391"/>
    <n v="439298"/>
    <n v="103640"/>
    <n v="42477"/>
    <n v="28728"/>
    <n v="23600"/>
    <n v="20286"/>
    <n v="18144"/>
    <n v="17768"/>
    <n v="16227"/>
    <n v="15400"/>
    <n v="1558107.8483229689"/>
    <n v="367591.69720825623"/>
    <n v="150657.97493549879"/>
    <n v="101892.8432786451"/>
    <n v="83704.78631913205"/>
    <n v="71950.648104657317"/>
    <n v="64353.374702302193"/>
    <n v="63019.773021963483"/>
    <n v="57554.134220362532"/>
    <n v="54620.919886213283"/>
  </r>
  <r>
    <n v="5189"/>
    <n v="4304302"/>
    <s v="omoda!omoda!Omoda_Digital25!rbc!rbc!300x250mob!banner!All!fl!300x250mob__PxXhg"/>
    <s v="rbc"/>
    <s v="banner"/>
    <n v="6030231"/>
    <n v="4461"/>
    <n v="756533"/>
    <n v="0.33377790525991591"/>
    <n v="504019"/>
    <n v="7.3977265547538723E-2"/>
    <n v="7.9708763530473883"/>
    <x v="0"/>
    <n v="5.4314759538044992"/>
    <n v="552667"/>
    <n v="200764"/>
    <n v="93606"/>
    <n v="60556"/>
    <n v="46245"/>
    <n v="38676"/>
    <n v="33579"/>
    <n v="29264"/>
    <n v="28791"/>
    <n v="26090"/>
    <n v="3001797.5209612711"/>
    <n v="1090444.838389606"/>
    <n v="508418.73813182389"/>
    <n v="328908.45785858523"/>
    <n v="251178.60548368911"/>
    <n v="210067.76398934281"/>
    <n v="182383.53105280129"/>
    <n v="158946.71231213491"/>
    <n v="156377.6241859853"/>
    <n v="141707.2076347594"/>
  </r>
  <r>
    <n v="5190"/>
    <n v="4304304"/>
    <s v="omoda!omoda!Omoda_Digital25!autonwsru!autonwsru!desk300x600!banner!All!fl!fullscreen__OXtUm"/>
    <s v="autonwsru"/>
    <s v="banner"/>
    <n v="51480"/>
    <n v="283"/>
    <n v="22093"/>
    <n v="0.36554564794278732"/>
    <n v="14017"/>
    <n v="0.54972804972804978"/>
    <n v="2.330149821210338"/>
    <x v="0"/>
    <n v="1.066125458197859"/>
    <n v="20579"/>
    <n v="2264"/>
    <n v="816"/>
    <n v="320"/>
    <n v="125"/>
    <n v="24"/>
    <n v="0"/>
    <n v="16"/>
    <n v="24144"/>
    <n v="-1"/>
    <n v="21939.795804253728"/>
    <n v="2413.708037359952"/>
    <n v="869.95837388945256"/>
    <n v="341.16014662331469"/>
    <n v="133.26568227473231"/>
    <n v="25.587010996748599"/>
    <n v="0"/>
    <n v="17.05800733116574"/>
    <n v="25740.5330627291"/>
    <n v="-1.066125458197859"/>
  </r>
  <r>
    <n v="5191"/>
    <n v="4304304"/>
    <s v="omoda!omoda!Omoda_Digital25!autonwsru!autonwsru!desk300x600!banner!All!fl!fullscreen__OXtUm"/>
    <s v="autonwsru"/>
    <s v="banner"/>
    <n v="81431"/>
    <n v="349"/>
    <n v="32196"/>
    <n v="0.3418126475338551"/>
    <n v="21191"/>
    <n v="0.42858370890692732"/>
    <n v="2.529227233196671"/>
    <x v="0"/>
    <n v="2.1890642221565102"/>
    <n v="29275"/>
    <n v="3636"/>
    <n v="1605"/>
    <n v="1076"/>
    <n v="1150"/>
    <n v="276"/>
    <n v="140"/>
    <n v="9"/>
    <n v="10"/>
    <n v="22"/>
    <n v="64084.855103631817"/>
    <n v="7959.4375117610698"/>
    <n v="3513.4480765611979"/>
    <n v="2355.4331030404051"/>
    <n v="2517.4238554799858"/>
    <n v="604.18172531519667"/>
    <n v="306.46899110191129"/>
    <n v="19.701577999408588"/>
    <n v="21.890642221565098"/>
    <n v="48.159412887443217"/>
  </r>
  <r>
    <n v="5192"/>
    <n v="4304304"/>
    <s v="omoda!omoda!Omoda_Digital25!autonwsru!autonwsru!desk300x600!banner!All!fl!fullscreen__OXtUm"/>
    <s v="autonwsru"/>
    <s v="banner"/>
    <n v="82473"/>
    <n v="414"/>
    <n v="33797"/>
    <n v="0.47572269728082373"/>
    <n v="17719"/>
    <n v="0.50198246698919646"/>
    <n v="2.4402461756960681"/>
    <x v="0"/>
    <n v="1.041707190764295"/>
    <n v="30216"/>
    <n v="4712"/>
    <n v="1881"/>
    <n v="1180"/>
    <n v="1205"/>
    <n v="258"/>
    <n v="126"/>
    <n v="8"/>
    <n v="39586"/>
    <n v="-1"/>
    <n v="31476.224476133939"/>
    <n v="4908.524282881358"/>
    <n v="1959.4512258276391"/>
    <n v="1229.2144851018679"/>
    <n v="1255.257164870975"/>
    <n v="268.76045521718811"/>
    <n v="131.25510603630121"/>
    <n v="8.3336575261143597"/>
    <n v="41237.020853595379"/>
    <n v="-1.041707190764295"/>
  </r>
  <r>
    <n v="5193"/>
    <n v="4304304"/>
    <s v="omoda!omoda!Omoda_Digital25!autonwsru!autonwsru!desk300x600!banner!All!fl!fullscreen__OXtUm"/>
    <s v="autonwsru"/>
    <s v="banner"/>
    <n v="102224"/>
    <n v="584"/>
    <n v="43799"/>
    <n v="0.34023607844927961"/>
    <n v="28897"/>
    <n v="0.5712944122710909"/>
    <n v="2.3339345647160901"/>
    <x v="0"/>
    <n v="2.0399513080960272"/>
    <n v="39736"/>
    <n v="5588"/>
    <n v="2022"/>
    <n v="1248"/>
    <n v="1080"/>
    <n v="222"/>
    <n v="175"/>
    <n v="9"/>
    <n v="20"/>
    <n v="11"/>
    <n v="81059.505178503721"/>
    <n v="11399.2479096406"/>
    <n v="4124.7815449701657"/>
    <n v="2545.8592325038412"/>
    <n v="2203.1474127437091"/>
    <n v="452.86919039731788"/>
    <n v="356.99147891680468"/>
    <n v="18.35956177286424"/>
    <n v="40.799026161920537"/>
    <n v="22.43946438905629"/>
  </r>
  <r>
    <n v="5194"/>
    <n v="4304304"/>
    <s v="omoda!omoda!Omoda_Digital25!autonwsru!autonwsru!desk300x600!banner!All!fl!fullscreen__OXtUm"/>
    <s v="autonwsru"/>
    <s v="banner"/>
    <n v="58341"/>
    <n v="312"/>
    <n v="23219"/>
    <n v="0.40100779534002329"/>
    <n v="13908"/>
    <n v="0.53478685658456315"/>
    <n v="2.5126405099272149"/>
    <x v="0"/>
    <n v="2.2681362257989268"/>
    <n v="21520"/>
    <n v="2402"/>
    <n v="1074"/>
    <n v="280"/>
    <n v="165"/>
    <n v="114"/>
    <n v="105"/>
    <n v="8"/>
    <n v="15"/>
    <n v="39"/>
    <n v="48810.291579192897"/>
    <n v="5448.0632143690218"/>
    <n v="2435.9783065080469"/>
    <n v="635.0781432236995"/>
    <n v="374.24247725682301"/>
    <n v="258.56752974107758"/>
    <n v="238.15430370888731"/>
    <n v="18.145089806391411"/>
    <n v="34.022043386983903"/>
    <n v="88.457312806158143"/>
  </r>
  <r>
    <n v="5195"/>
    <n v="4304306"/>
    <s v="omoda!omoda!Omoda_Digital25!dgtlallc!bnntk!bn!banner!All!fl!banner__mQTkr"/>
    <s v="da"/>
    <s v="banner"/>
    <n v="3398416"/>
    <n v="7474"/>
    <n v="1660202"/>
    <n v="0.1765670683446954"/>
    <n v="1367065"/>
    <n v="0.21992598904901581"/>
    <n v="2.0469894627280301"/>
    <x v="0"/>
    <n v="1.0980487948305619"/>
    <n v="899842"/>
    <n v="876592"/>
    <n v="422772"/>
    <n v="319956"/>
    <n v="184635"/>
    <n v="140544"/>
    <n v="92659"/>
    <n v="70536"/>
    <n v="48933"/>
    <n v="38490"/>
    <n v="988070.42363792215"/>
    <n v="962540.78915811155"/>
    <n v="464224.28508810617"/>
    <n v="351327.30019880709"/>
    <n v="202738.23923354069"/>
    <n v="154324.1698206664"/>
    <n v="101744.103280205"/>
    <n v="77451.969792168486"/>
    <n v="53730.821677443862"/>
    <n v="42263.898113028306"/>
  </r>
  <r>
    <n v="5196"/>
    <n v="4305193"/>
    <s v="frdt!sonnrmd!Sonnorm_Duo_2025!mgr!mrg!bn!banner!mw25-44_vorotnichki!zdorovyi_son!bn__tiwCE"/>
    <s v="mytarget"/>
    <s v="banner"/>
    <n v="1011185"/>
    <n v="4868"/>
    <n v="568360"/>
    <n v="9.8446407206699948E-2"/>
    <n v="512407"/>
    <n v="0.48141536909665389"/>
    <n v="1.7791276655640791"/>
    <x v="5"/>
    <n v="1.459164575483882"/>
    <n v="484725"/>
    <n v="119628"/>
    <n v="41622"/>
    <n v="23916"/>
    <n v="10195"/>
    <n v="5664"/>
    <n v="3269"/>
    <n v="2368"/>
    <n v="1062"/>
    <n v="540"/>
    <n v="707293.54885142483"/>
    <n v="174556.93983598589"/>
    <n v="60733.347960790154"/>
    <n v="34897.379987272529"/>
    <n v="14876.18284705818"/>
    <n v="8264.7081555407094"/>
    <n v="4770.0089972568112"/>
    <n v="3455.3017147458331"/>
    <n v="1549.632779163883"/>
    <n v="787.94887076129635"/>
  </r>
  <r>
    <n v="5197"/>
    <n v="4305194"/>
    <s v="frdt!sonnrmd!Sonnorm_Duo_2025!mgr!mrg!bn!banner!mw25-44_puteshestvenniki!zdorovyi_son!bn__QIxFN"/>
    <s v="mytarget"/>
    <s v="banner"/>
    <n v="976467"/>
    <n v="6193"/>
    <n v="546337"/>
    <n v="0.1036869185136646"/>
    <n v="489689"/>
    <n v="0.63422522215292476"/>
    <n v="1.7872979498002151"/>
    <x v="5"/>
    <n v="1.527345332484519"/>
    <n v="480121"/>
    <n v="99154"/>
    <n v="30957"/>
    <n v="16164"/>
    <n v="6525"/>
    <n v="3252"/>
    <n v="1659"/>
    <n v="960"/>
    <n v="441"/>
    <n v="90"/>
    <n v="733310.56837779959"/>
    <n v="151442.39909717001"/>
    <n v="47282.029457723249"/>
    <n v="24688.009954279762"/>
    <n v="9965.9282944614843"/>
    <n v="4966.927021239655"/>
    <n v="2533.8659065918168"/>
    <n v="1466.251519185138"/>
    <n v="673.55929162567281"/>
    <n v="137.46107992360669"/>
  </r>
  <r>
    <n v="5198"/>
    <n v="4305297"/>
    <s v="sintec!lamm!Lamm_2025!digtlallcvidnt!dgtlallvd!20secskip!video!W25-44!kirkorov_ozon!20sec_skip__mmPPY"/>
    <s v="videoint"/>
    <s v="video"/>
    <n v="2565189"/>
    <n v="74520"/>
    <n v="682303"/>
    <n v="4.8031446439485093E-2"/>
    <n v="649531"/>
    <n v="2.9050491016451421"/>
    <n v="3.7596038710074562"/>
    <x v="6"/>
    <n v="2.122299128639082"/>
    <n v="263852"/>
    <n v="698100"/>
    <n v="67905"/>
    <n v="66520"/>
    <n v="27470"/>
    <n v="20406"/>
    <n v="17829"/>
    <n v="16656"/>
    <n v="15516"/>
    <n v="14430"/>
    <n v="559972.86968967901"/>
    <n v="1481577.0217029429"/>
    <n v="144114.72233023689"/>
    <n v="141175.33803707169"/>
    <n v="58299.557063715583"/>
    <n v="43307.636019009107"/>
    <n v="37838.471164506191"/>
    <n v="35349.014286612553"/>
    <n v="32929.593279964"/>
    <n v="30624.776426261949"/>
  </r>
  <r>
    <n v="5199"/>
    <n v="4305298"/>
    <s v="sintec!lamm!Lamm_2025!digtlallcvidnt!dgtlallvd!20secskip!video!W25-44!kirkorov_ozon!20sec_skip__mmPPY_PX"/>
    <s v="videoint"/>
    <s v="video"/>
    <n v="1020887"/>
    <n v="6500"/>
    <n v="415499"/>
    <n v="1.2515072238439279E-4"/>
    <n v="415447"/>
    <n v="0.63670122158475917"/>
    <n v="2.4570143369779469"/>
    <x v="6"/>
    <n v="1.3569868632853881"/>
    <n v="150712"/>
    <n v="416796"/>
    <n v="68898"/>
    <n v="81236"/>
    <n v="15665"/>
    <n v="6666"/>
    <n v="3710"/>
    <n v="3136"/>
    <n v="2700"/>
    <n v="2800"/>
    <n v="204514.20413946739"/>
    <n v="565586.69666989672"/>
    <n v="93493.680906636684"/>
    <n v="110236.1848258518"/>
    <n v="21257.199213365609"/>
    <n v="9045.6744306603978"/>
    <n v="5034.421262788791"/>
    <n v="4255.5108032629778"/>
    <n v="3663.8645308705491"/>
    <n v="3799.5632171990869"/>
  </r>
  <r>
    <n v="5200"/>
    <n v="4305299"/>
    <s v="sintec!lamm!Lamm_2025!astrlb!astrlb!astrtb!video!W25-44!kirkorov_ozon!20sec_skip__gVaLl"/>
    <s v="astralab"/>
    <s v="video"/>
    <n v="3010693"/>
    <n v="19431"/>
    <n v="2418141"/>
    <n v="6.1123400165664421E-2"/>
    <n v="2270336"/>
    <n v="0.64539958076097426"/>
    <n v="1.2450444370282789"/>
    <x v="6"/>
    <n v="1.0037978836409269"/>
    <n v="2165895"/>
    <n v="220526"/>
    <n v="144762"/>
    <n v="122188"/>
    <n v="228310"/>
    <n v="51384"/>
    <n v="25410"/>
    <n v="15352"/>
    <n v="9495"/>
    <n v="15980"/>
    <n v="2174120.817188466"/>
    <n v="221363.5320877991"/>
    <n v="145311.78923162789"/>
    <n v="122652.0558063176"/>
    <n v="229177.09481406011"/>
    <n v="51579.150453005401"/>
    <n v="25506.504223315958"/>
    <n v="15410.30510965551"/>
    <n v="9531.0609051706033"/>
    <n v="16040.69018058202"/>
  </r>
  <r>
    <n v="5201"/>
    <n v="4305300"/>
    <s v="sintec!lamm!Lamm_2025!astrlb!astrlb!astrtb!video!W25-44!kirkorov_ozon!10sec_skip__gVaLl"/>
    <s v="astralab"/>
    <s v="video"/>
    <n v="487918"/>
    <n v="2104"/>
    <n v="252909"/>
    <n v="0.58441573846719574"/>
    <n v="105105"/>
    <n v="0.43122000008198103"/>
    <n v="1.9292235547173091"/>
    <x v="6"/>
    <n v="1.007897210258317"/>
    <n v="144354"/>
    <n v="65108"/>
    <n v="151170"/>
    <n v="44536"/>
    <n v="49175"/>
    <n v="14784"/>
    <n v="7091"/>
    <n v="4200"/>
    <n v="2277"/>
    <n v="1400"/>
    <n v="145493.99388962911"/>
    <n v="65622.171565498502"/>
    <n v="152363.82127474979"/>
    <n v="44887.710156064408"/>
    <n v="49563.345314452738"/>
    <n v="14900.752356458959"/>
    <n v="7146.9991179417257"/>
    <n v="4233.1682830849313"/>
    <n v="2294.9819477581882"/>
    <n v="1411.056094361644"/>
  </r>
  <r>
    <n v="5202"/>
    <n v="4305301"/>
    <s v="sintec!lamm!Lamm_2025!yab!plblads!intrctvbn!banner!ofd!kirkorov_three_in_a_row!interactive_banner__gojYt"/>
    <s v="Yabbi"/>
    <s v="banner"/>
    <n v="2058116"/>
    <n v="9492"/>
    <n v="111812"/>
    <n v="8.0277608843415726E-2"/>
    <n v="102836"/>
    <n v="0.46119849415679193"/>
    <n v="18.40693306621829"/>
    <x v="0"/>
    <n v="11.5141289084572"/>
    <n v="78088"/>
    <n v="35822"/>
    <n v="20349"/>
    <n v="13664"/>
    <n v="9340"/>
    <n v="6828"/>
    <n v="4872"/>
    <n v="4072"/>
    <n v="3132"/>
    <n v="2580"/>
    <n v="899115.29820360616"/>
    <n v="412459.12575875397"/>
    <n v="234301.00915819561"/>
    <n v="157329.0574051592"/>
    <n v="107541.9640049903"/>
    <n v="78618.472186945786"/>
    <n v="56096.836042003502"/>
    <n v="46885.532915237738"/>
    <n v="36062.251741287961"/>
    <n v="29706.452583819591"/>
  </r>
  <r>
    <n v="5203"/>
    <n v="4305302"/>
    <s v="sintec!lamm!Lamm_2025!redlma!redlma!intvfscrm!banner!ofd!kirkorov_wow!interactive_banner__WITtm"/>
    <s v="redlama"/>
    <s v="banner"/>
    <n v="2290293"/>
    <n v="12806"/>
    <n v="55458"/>
    <n v="0.1640340437808793"/>
    <n v="46361"/>
    <n v="0.55914243286775978"/>
    <n v="41.297792924375202"/>
    <x v="0"/>
    <n v="31.901785714285719"/>
    <n v="44406"/>
    <n v="15822"/>
    <n v="5733"/>
    <n v="2744"/>
    <n v="1430"/>
    <n v="630"/>
    <n v="371"/>
    <n v="312"/>
    <n v="144"/>
    <n v="200"/>
    <n v="1416630.6964285709"/>
    <n v="504750.05357142858"/>
    <n v="182892.9375"/>
    <n v="87538.5"/>
    <n v="45619.553571428572"/>
    <n v="20098.125"/>
    <n v="11835.5625"/>
    <n v="9953.3571428571431"/>
    <n v="4593.8571428571431"/>
    <n v="6380.3571428571431"/>
  </r>
  <r>
    <n v="5204"/>
    <n v="4305303"/>
    <s v="sintec!lamm!Lamm_2025!rddgtl!rddgtl!20secskip!video!W25-44!kirkorov_ozon!20sec_skip__EIiWe"/>
    <s v="reddigital"/>
    <s v="video"/>
    <n v="2574163"/>
    <n v="35049"/>
    <n v="1193997"/>
    <n v="1.412063849406653E-2"/>
    <n v="1177137"/>
    <n v="1.3615687895444071"/>
    <n v="2.15592082727176"/>
    <x v="6"/>
    <n v="1.1720020342554409"/>
    <n v="875136"/>
    <n v="230440"/>
    <n v="214359"/>
    <n v="61408"/>
    <n v="57745"/>
    <n v="60138"/>
    <n v="60515"/>
    <n v="64552"/>
    <n v="86778"/>
    <n v="485310"/>
    <n v="1025661.17225017"/>
    <n v="270076.14877382392"/>
    <n v="251229.18406096211"/>
    <n v="71970.300919558125"/>
    <n v="67677.257468080454"/>
    <n v="70481.858336053716"/>
    <n v="70923.703102968022"/>
    <n v="75655.075315257243"/>
    <n v="101703.99252861871"/>
    <n v="568784.30724450818"/>
  </r>
  <r>
    <n v="5205"/>
    <n v="4305304"/>
    <s v="sintec!lamm!Lamm_2025!mts!mts!20secskip!video!W25-44!kirkorov_ozon!20sec_skip__PuLni"/>
    <s v="mts"/>
    <s v="video"/>
    <n v="4447395"/>
    <n v="64512"/>
    <n v="2098567"/>
    <n v="1.7676347717275661E-2"/>
    <n v="2061472"/>
    <n v="1.4505570114640141"/>
    <n v="2.1192532809293199"/>
    <x v="6"/>
    <n v="1.029685032807153"/>
    <n v="841472"/>
    <n v="835226"/>
    <n v="2237649"/>
    <n v="286028"/>
    <n v="69320"/>
    <n v="39432"/>
    <n v="6174"/>
    <n v="2032"/>
    <n v="1287"/>
    <n v="560"/>
    <n v="866451.12392630079"/>
    <n v="860019.7112113873"/>
    <n v="2304073.683975894"/>
    <n v="294518.75056376442"/>
    <n v="71377.766474191856"/>
    <n v="40602.540213651657"/>
    <n v="6357.2753925513634"/>
    <n v="2092.3199866641348"/>
    <n v="1325.204637222806"/>
    <n v="576.62361837200581"/>
  </r>
  <r>
    <n v="5206"/>
    <n v="4305305"/>
    <s v="sintec!lamm!Lamm_2025!vkads!snvkok!20secskip!video!W25-44!kirkorov_ozon!20sec_skip__YZrFJ"/>
    <s v="vk"/>
    <s v="video"/>
    <n v="2443387"/>
    <n v="38745"/>
    <n v="1371814"/>
    <n v="7.3122157960190393E-3"/>
    <n v="1361783"/>
    <n v="1.5857086904366759"/>
    <n v="1.781135780798272"/>
    <x v="6"/>
    <n v="1.280617261433058"/>
    <n v="1065468"/>
    <n v="417350"/>
    <n v="94266"/>
    <n v="128892"/>
    <n v="16295"/>
    <n v="177048"/>
    <n v="2597"/>
    <n v="4224"/>
    <n v="306"/>
    <n v="1530"/>
    <n v="1364456.712304557"/>
    <n v="534465.61405908666"/>
    <n v="120718.6667662486"/>
    <n v="165061.32006062969"/>
    <n v="20867.658275051679"/>
    <n v="226730.72490219999"/>
    <n v="3325.7630279416512"/>
    <n v="5409.327312293236"/>
    <n v="391.86888199851569"/>
    <n v="1959.344409992578"/>
  </r>
  <r>
    <n v="5207"/>
    <n v="4305309"/>
    <s v="jaecoo!jaecoo!Jaecoo_Digital25!rbc!rbc!fsc!banner!Sport_Autonewsru!J8!300x250mob__NWptN"/>
    <s v="rbc"/>
    <s v="banner"/>
    <n v="780134"/>
    <n v="2494"/>
    <n v="196273"/>
    <n v="0.51071212036296387"/>
    <n v="96034"/>
    <n v="0.31968866886970698"/>
    <n v="3.9747392662261238"/>
    <x v="0"/>
    <n v="2.4668346777381109"/>
    <n v="146072"/>
    <n v="41006"/>
    <n v="28488"/>
    <n v="22732"/>
    <n v="18685"/>
    <n v="16062"/>
    <n v="13489"/>
    <n v="11336"/>
    <n v="9999"/>
    <n v="8380"/>
    <n v="360335.47504656139"/>
    <n v="101155.022795329"/>
    <n v="70275.186299403314"/>
    <n v="56076.085894342737"/>
    <n v="46092.805953536612"/>
    <n v="39622.298593829553"/>
    <n v="33275.132968009377"/>
    <n v="27964.037906839229"/>
    <n v="24665.879942703381"/>
    <n v="20672.074599445368"/>
  </r>
  <r>
    <n v="5208"/>
    <n v="4305309"/>
    <s v="jaecoo!jaecoo!Jaecoo_Digital25!rbc!rbc!fsc!banner!Sport_Autonewsru!J8!300x250mob__NWptN"/>
    <s v="rbc"/>
    <s v="banner"/>
    <n v="944496"/>
    <n v="3387"/>
    <n v="238609"/>
    <n v="0.51312398107363932"/>
    <n v="116173"/>
    <n v="0.3586039538547543"/>
    <n v="3.958341889870038"/>
    <x v="0"/>
    <n v="2.428016524464073"/>
    <n v="174675"/>
    <n v="52204"/>
    <n v="34938"/>
    <n v="27324"/>
    <n v="23385"/>
    <n v="19968"/>
    <n v="17906"/>
    <n v="14728"/>
    <n v="12861"/>
    <n v="11010"/>
    <n v="424113.78641076188"/>
    <n v="126752.1746431225"/>
    <n v="84830.041331725777"/>
    <n v="66343.123514456325"/>
    <n v="56779.166424592353"/>
    <n v="48482.633960498613"/>
    <n v="43476.063887053693"/>
    <n v="35759.827372306871"/>
    <n v="31226.72052113244"/>
    <n v="26732.461934349449"/>
  </r>
  <r>
    <n v="5209"/>
    <n v="4305309"/>
    <s v="jaecoo!jaecoo!Jaecoo_Digital25!rbc!rbc!fsc!banner!Sport_Autonewsru!J8!300x250mob__NWptN"/>
    <s v="rbc"/>
    <s v="banner"/>
    <n v="1442744"/>
    <n v="5477"/>
    <n v="340355"/>
    <n v="0.45615901044497648"/>
    <n v="185099"/>
    <n v="0.37962382792789301"/>
    <n v="4.2389387551233284"/>
    <x v="0"/>
    <n v="2.6693457369848619"/>
    <n v="254107"/>
    <n v="74984"/>
    <n v="47889"/>
    <n v="37268"/>
    <n v="30830"/>
    <n v="26916"/>
    <n v="21994"/>
    <n v="18264"/>
    <n v="14994"/>
    <n v="13240"/>
    <n v="678299.43718801229"/>
    <n v="200158.22074207291"/>
    <n v="127832.2979984681"/>
    <n v="99481.176925951833"/>
    <n v="82295.929071243285"/>
    <n v="71848.109856684547"/>
    <n v="58709.590139245047"/>
    <n v="48752.93054029152"/>
    <n v="40024.16998035102"/>
    <n v="35342.137557679569"/>
  </r>
  <r>
    <n v="5210"/>
    <n v="4305309"/>
    <s v="jaecoo!jaecoo!Jaecoo_Digital25!rbc!rbc!fsc!banner!Sport_Autonewsru!J8!300x250mob__NWptN"/>
    <s v="rbc"/>
    <s v="banner"/>
    <n v="211972"/>
    <n v="779"/>
    <n v="74931"/>
    <n v="0.36099878554937198"/>
    <n v="47881"/>
    <n v="0.36750136810522138"/>
    <n v="2.8288959175775048"/>
    <x v="0"/>
    <n v="2.0781772370317362"/>
    <n v="60120"/>
    <n v="17034"/>
    <n v="9744"/>
    <n v="5848"/>
    <n v="3785"/>
    <n v="2040"/>
    <n v="1414"/>
    <n v="1000"/>
    <n v="684"/>
    <n v="330"/>
    <n v="124940.015490348"/>
    <n v="35399.671055598577"/>
    <n v="20249.758997637229"/>
    <n v="12153.18048216159"/>
    <n v="7865.9008421651197"/>
    <n v="4239.4815635447412"/>
    <n v="2938.5426131628742"/>
    <n v="2078.1772370317358"/>
    <n v="1421.473230129707"/>
    <n v="685.79848822047279"/>
  </r>
  <r>
    <n v="5211"/>
    <n v="4305309"/>
    <s v="jaecoo!jaecoo!Jaecoo_Digital25!rbc!rbc!fsc!banner!Sport_Autonewsru!J8!300x250mob__NWptN"/>
    <s v="rbc"/>
    <s v="banner"/>
    <n v="809758"/>
    <n v="3068"/>
    <n v="210562"/>
    <n v="0.43921505304850827"/>
    <n v="118080"/>
    <n v="0.37887862793575372"/>
    <n v="3.8456986540781339"/>
    <x v="0"/>
    <n v="2.3825801933703281"/>
    <n v="156016"/>
    <n v="45506"/>
    <n v="30885"/>
    <n v="24372"/>
    <n v="19955"/>
    <n v="17046"/>
    <n v="14490"/>
    <n v="12352"/>
    <n v="10404"/>
    <n v="8840"/>
    <n v="371720.63144886511"/>
    <n v="108421.69427951011"/>
    <n v="73585.989272242587"/>
    <n v="58068.244472821643"/>
    <n v="47544.387758704899"/>
    <n v="40613.461976190607"/>
    <n v="34523.587001936052"/>
    <n v="29429.630548510289"/>
    <n v="24788.364331824891"/>
    <n v="21062.008909393699"/>
  </r>
  <r>
    <n v="5212"/>
    <n v="4305310"/>
    <s v="jaecoo!jaecoo!Jaecoo_Digital25!rbc!rbc!300x250mob!banner!RBC!J8!fsc__pLbvp"/>
    <s v="rbc"/>
    <s v="banner"/>
    <n v="8797634"/>
    <n v="3665"/>
    <n v="809752"/>
    <n v="0.19335796638970951"/>
    <n v="653180"/>
    <n v="4.1658927843554301E-2"/>
    <n v="10.8646029895573"/>
    <x v="0"/>
    <n v="6.6559492196070416"/>
    <n v="490207"/>
    <n v="371222"/>
    <n v="116271"/>
    <n v="91480"/>
    <n v="56540"/>
    <n v="50760"/>
    <n v="41307"/>
    <n v="37856"/>
    <n v="34047"/>
    <n v="32080"/>
    <n v="3262792.8990959101"/>
    <n v="2470834.7812009649"/>
    <n v="773893.87171293038"/>
    <n v="608886.23460965219"/>
    <n v="376327.36887658219"/>
    <n v="337855.98238725349"/>
    <n v="274937.2944143081"/>
    <n v="251967.61365744419"/>
    <n v="226615.103079961"/>
    <n v="213522.85096499391"/>
  </r>
  <r>
    <n v="5213"/>
    <n v="4305310"/>
    <s v="jaecoo!jaecoo!Jaecoo_Digital25!rbc!rbc!300x250mob!banner!RBC!J8!fsc__pLbvp"/>
    <s v="rbc"/>
    <s v="banner"/>
    <n v="9436972"/>
    <n v="4629"/>
    <n v="778411"/>
    <n v="0.22114795397290121"/>
    <n v="606267"/>
    <n v="4.9051750921799912E-2"/>
    <n v="12.12337955141949"/>
    <x v="0"/>
    <n v="7.2307755962706652"/>
    <n v="458923"/>
    <n v="350438"/>
    <n v="121398"/>
    <n v="97444"/>
    <n v="64065"/>
    <n v="55314"/>
    <n v="45983"/>
    <n v="41008"/>
    <n v="36999"/>
    <n v="33540"/>
    <n v="3318369.228967323"/>
    <n v="2533938.538405899"/>
    <n v="877801.69583606627"/>
    <n v="704595.69720299868"/>
    <n v="463239.63857508008"/>
    <n v="399963.12133211561"/>
    <n v="332492.75424331398"/>
    <n v="296519.64565186738"/>
    <n v="267531.46628641832"/>
    <n v="242520.21349891811"/>
  </r>
  <r>
    <n v="5214"/>
    <n v="4305310"/>
    <s v="jaecoo!jaecoo!Jaecoo_Digital25!rbc!rbc!300x250mob!banner!RBC!J8!fsc__pLbvp"/>
    <s v="rbc"/>
    <s v="banner"/>
    <n v="8261567"/>
    <n v="5439"/>
    <n v="961001"/>
    <n v="0.24750442507343909"/>
    <n v="723149"/>
    <n v="6.5834968111981654E-2"/>
    <n v="8.5968349668730841"/>
    <x v="0"/>
    <n v="5.7249264943832214"/>
    <n v="679830"/>
    <n v="278624"/>
    <n v="135432"/>
    <n v="85752"/>
    <n v="62790"/>
    <n v="50916"/>
    <n v="43386"/>
    <n v="38288"/>
    <n v="34929"/>
    <n v="33140"/>
    <n v="3891976.7786765448"/>
    <n v="1595101.9195710309"/>
    <n v="775338.2449873084"/>
    <n v="490923.89674634999"/>
    <n v="359468.1345823225"/>
    <n v="291490.35738801613"/>
    <n v="248381.66088531041"/>
    <n v="219195.98561694479"/>
    <n v="199965.95752231151"/>
    <n v="189724.06402385989"/>
  </r>
  <r>
    <n v="5215"/>
    <n v="4305310"/>
    <s v="jaecoo!jaecoo!Jaecoo_Digital25!rbc!rbc!300x250mob!banner!RBC!J8!fsc__pLbvp"/>
    <s v="rbc"/>
    <s v="banner"/>
    <n v="2594051"/>
    <n v="2778"/>
    <n v="517736"/>
    <n v="7.3639847335321473E-2"/>
    <n v="479610"/>
    <n v="0.1070911867191509"/>
    <n v="5.0103740130104919"/>
    <x v="0"/>
    <n v="3.695771601816221"/>
    <n v="415910"/>
    <n v="101324"/>
    <n v="44910"/>
    <n v="28256"/>
    <n v="22855"/>
    <n v="20658"/>
    <n v="18501"/>
    <n v="17928"/>
    <n v="16065"/>
    <n v="15490"/>
    <n v="1537108.366911385"/>
    <n v="374470.36178242677"/>
    <n v="165977.10263756651"/>
    <n v="104427.72238091911"/>
    <n v="84466.859959509733"/>
    <n v="76347.24975031949"/>
    <n v="68375.470405201908"/>
    <n v="66257.793277361212"/>
    <n v="59372.570783177587"/>
    <n v="57247.502112133261"/>
  </r>
  <r>
    <n v="5216"/>
    <n v="4305310"/>
    <s v="jaecoo!jaecoo!Jaecoo_Digital25!rbc!rbc!300x250mob!banner!RBC!J8!fsc__pLbvp"/>
    <s v="rbc"/>
    <s v="banner"/>
    <n v="8012963"/>
    <n v="5994"/>
    <n v="1138326"/>
    <n v="0.1067699411240717"/>
    <n v="1016787"/>
    <n v="7.4803789809088098E-2"/>
    <n v="7.0392514973742148"/>
    <x v="0"/>
    <n v="4.9730203247466154"/>
    <n v="851708"/>
    <n v="302468"/>
    <n v="128439"/>
    <n v="80516"/>
    <n v="58535"/>
    <n v="47778"/>
    <n v="40971"/>
    <n v="36112"/>
    <n v="33570"/>
    <n v="31190"/>
    <n v="4235561.1947492901"/>
    <n v="1504179.5115854591"/>
    <n v="638729.75749013049"/>
    <n v="400407.70446729852"/>
    <n v="291095.74470904312"/>
    <n v="237600.96507574379"/>
    <n v="203749.61572519361"/>
    <n v="179585.7099672498"/>
    <n v="166944.2923017439"/>
    <n v="155108.50392884691"/>
  </r>
  <r>
    <n v="5217"/>
    <n v="4305311"/>
    <s v="jaecoo!jaecoo!Jaecoo_Digital25!autonwsru!autonwsru!fsc!banner!Autonewsru!J8!fullscreen__LFDlB"/>
    <s v="autonwsru"/>
    <s v="banner"/>
    <n v="83093"/>
    <n v="332"/>
    <n v="32370"/>
    <n v="0.43793636082792708"/>
    <n v="18194"/>
    <n v="0.39955230885874871"/>
    <n v="2.5669755946864381"/>
    <x v="0"/>
    <n v="1.106873584654323"/>
    <n v="29234"/>
    <n v="4074"/>
    <n v="1656"/>
    <n v="1036"/>
    <n v="1110"/>
    <n v="282"/>
    <n v="119"/>
    <n v="11"/>
    <n v="13"/>
    <n v="37535"/>
    <n v="32358.342373784471"/>
    <n v="4509.4029838817096"/>
    <n v="1832.982656187558"/>
    <n v="1146.721033701878"/>
    <n v="1228.6296789662979"/>
    <n v="312.13835087251903"/>
    <n v="131.7179565738644"/>
    <n v="12.17560943119755"/>
    <n v="14.389356600506201"/>
    <n v="41546.5"/>
  </r>
  <r>
    <n v="5218"/>
    <n v="4305311"/>
    <s v="jaecoo!jaecoo!Jaecoo_Digital25!autonwsru!autonwsru!fsc!banner!Autonewsru!J8!fullscreen__LFDlB"/>
    <s v="autonwsru"/>
    <s v="banner"/>
    <n v="84636"/>
    <n v="480"/>
    <n v="35154"/>
    <n v="0.51180519997724305"/>
    <n v="17162"/>
    <n v="0.56713455267262158"/>
    <n v="2.4075780849974402"/>
    <x v="0"/>
    <n v="2.07935533007395"/>
    <n v="31774"/>
    <n v="4346"/>
    <n v="1899"/>
    <n v="1156"/>
    <n v="1060"/>
    <n v="294"/>
    <n v="147"/>
    <n v="8"/>
    <n v="9"/>
    <n v="10"/>
    <n v="66069.436257769703"/>
    <n v="9036.8782645013889"/>
    <n v="3948.6957718104318"/>
    <n v="2403.7347615654871"/>
    <n v="2204.1166498783869"/>
    <n v="611.33046704174149"/>
    <n v="305.66523352087069"/>
    <n v="16.6348426405916"/>
    <n v="18.714197970665559"/>
    <n v="20.7935533007395"/>
  </r>
  <r>
    <n v="5219"/>
    <n v="4305311"/>
    <s v="jaecoo!jaecoo!Jaecoo_Digital25!autonwsru!autonwsru!fsc!banner!Autonewsru!J8!fullscreen__LFDlB"/>
    <s v="autonwsru"/>
    <s v="banner"/>
    <n v="83005"/>
    <n v="380"/>
    <n v="31332"/>
    <n v="0.48439295289161238"/>
    <n v="16155"/>
    <n v="0.45780374676224322"/>
    <n v="2.6492084769564661"/>
    <x v="0"/>
    <n v="2.2782916586611042"/>
    <n v="28193"/>
    <n v="4100"/>
    <n v="1683"/>
    <n v="1104"/>
    <n v="995"/>
    <n v="216"/>
    <n v="98"/>
    <n v="8"/>
    <n v="16"/>
    <n v="20"/>
    <n v="64231.876732632503"/>
    <n v="9340.9958005105254"/>
    <n v="3834.364861526637"/>
    <n v="2515.2339911618578"/>
    <n v="2266.9002003677979"/>
    <n v="492.1109982707984"/>
    <n v="223.27258254878819"/>
    <n v="18.22633326928883"/>
    <n v="36.45266653857766"/>
    <n v="45.565833173222067"/>
  </r>
  <r>
    <n v="5220"/>
    <n v="4305311"/>
    <s v="jaecoo!jaecoo!Jaecoo_Digital25!autonwsru!autonwsru!fsc!banner!Autonewsru!J8!fullscreen__LFDlB"/>
    <s v="autonwsru"/>
    <s v="banner"/>
    <n v="54043"/>
    <n v="356"/>
    <n v="23672"/>
    <n v="0.4098513011152416"/>
    <n v="13970"/>
    <n v="0.65873471124845029"/>
    <n v="2.2829925650557619"/>
    <x v="0"/>
    <n v="1.0381903755643069"/>
    <n v="21916"/>
    <n v="2636"/>
    <n v="930"/>
    <n v="380"/>
    <n v="155"/>
    <n v="12"/>
    <n v="26029"/>
    <n v="-1"/>
    <n v="-1"/>
    <n v="-1"/>
    <n v="22752.980270867349"/>
    <n v="2736.6698299875129"/>
    <n v="965.51704927480546"/>
    <n v="394.51234271443661"/>
    <n v="160.9195082124676"/>
    <n v="12.45828450677168"/>
    <n v="27023.05728556334"/>
    <n v="-1.0381903755643069"/>
    <n v="-1.0381903755643069"/>
    <n v="-1.0381903755643069"/>
  </r>
  <r>
    <n v="5221"/>
    <n v="4305311"/>
    <s v="jaecoo!jaecoo!Jaecoo_Digital25!autonwsru!autonwsru!fsc!banner!Autonewsru!J8!fullscreen__LFDlB"/>
    <s v="autonwsru"/>
    <s v="banner"/>
    <n v="88613"/>
    <n v="508"/>
    <n v="36134"/>
    <n v="0.67794874633309354"/>
    <n v="11637"/>
    <n v="0.57327931567602952"/>
    <n v="2.4523440526927551"/>
    <x v="0"/>
    <n v="1.065213732749916"/>
    <n v="32744"/>
    <n v="4464"/>
    <n v="1821"/>
    <n v="1104"/>
    <n v="1085"/>
    <n v="216"/>
    <n v="140"/>
    <n v="9"/>
    <n v="11"/>
    <n v="41594"/>
    <n v="34879.358465163241"/>
    <n v="4755.1141029956243"/>
    <n v="1939.7542073375971"/>
    <n v="1175.9959609559071"/>
    <n v="1155.7569000336589"/>
    <n v="230.0861662739818"/>
    <n v="149.12992258498821"/>
    <n v="9.5869235947492424"/>
    <n v="11.71735106024907"/>
    <n v="44306.5"/>
  </r>
  <r>
    <n v="5222"/>
    <n v="4307181"/>
    <s v="otc!aforetard!Afobazol_Retard_2025!aignet!aignet!mrol!video!bessonitsa!trevoga_i_stress_20sec!olv__xDAWr"/>
    <s v="aignet"/>
    <s v="video"/>
    <n v="1652434"/>
    <n v="25013"/>
    <n v="543683"/>
    <n v="9.7188986964830582E-2"/>
    <n v="490843"/>
    <n v="1.5137064475797519"/>
    <n v="3.039333582252894"/>
    <x v="0"/>
    <n v="2.0965930429663309"/>
    <n v="381531"/>
    <n v="235460"/>
    <n v="59235"/>
    <n v="66252"/>
    <n v="20330"/>
    <n v="9006"/>
    <n v="5159"/>
    <n v="6616"/>
    <n v="2853"/>
    <n v="1710"/>
    <n v="799915.24027598731"/>
    <n v="493663.79789685243"/>
    <n v="124191.6889001106"/>
    <n v="138903.4822826054"/>
    <n v="42623.736563505518"/>
    <n v="18881.916944954781"/>
    <n v="10816.323508663299"/>
    <n v="13871.059572265251"/>
    <n v="5981.5799515829431"/>
    <n v="3585.1741034724259"/>
  </r>
  <r>
    <n v="5223"/>
    <n v="4307181"/>
    <s v="otc!aforetard!Afobazol_Retard_2025!aignet!aignet!mrol!video!bessonitsa!trevoga_i_stress_20sec!olv__xDAWr"/>
    <s v="aignet"/>
    <s v="video"/>
    <n v="348469"/>
    <n v="5322"/>
    <n v="150980"/>
    <n v="7.8315008610411962E-2"/>
    <n v="139156"/>
    <n v="1.5272520654634989"/>
    <n v="2.3080474234998012"/>
    <x v="0"/>
    <n v="1.674913002518601"/>
    <n v="115037"/>
    <n v="37908"/>
    <n v="43503"/>
    <n v="6028"/>
    <n v="2360"/>
    <n v="2316"/>
    <n v="392"/>
    <n v="304"/>
    <n v="144"/>
    <n v="60"/>
    <n v="192676.96707073229"/>
    <n v="63492.602099475138"/>
    <n v="72863.740348566702"/>
    <n v="10096.37557918213"/>
    <n v="3952.7946859438989"/>
    <n v="3879.0985138330798"/>
    <n v="656.56589698729169"/>
    <n v="509.17355276565479"/>
    <n v="241.18747236267859"/>
    <n v="100.4947801511161"/>
  </r>
  <r>
    <n v="5224"/>
    <n v="4307181"/>
    <s v="otc!aforetard!Afobazol_Retard_2025!aignet!aignet!mrol!video!bessonitsa!trevoga_i_stress_20sec!olv__xDAWr"/>
    <s v="aignet"/>
    <s v="video"/>
    <n v="1654893"/>
    <n v="23483"/>
    <n v="470879"/>
    <n v="0.17488144512709211"/>
    <n v="388531"/>
    <n v="1.419004128967855"/>
    <n v="3.514476118068548"/>
    <x v="0"/>
    <n v="2.4746803642725759"/>
    <n v="364288"/>
    <n v="134528"/>
    <n v="39990"/>
    <n v="58996"/>
    <n v="14485"/>
    <n v="14712"/>
    <n v="7595"/>
    <n v="26360"/>
    <n v="5166"/>
    <n v="2610"/>
    <n v="901496.36054012831"/>
    <n v="332913.80004486121"/>
    <n v="98962.467767260328"/>
    <n v="145996.2427706249"/>
    <n v="35845.745076488267"/>
    <n v="36407.497519178141"/>
    <n v="18795.19736665022"/>
    <n v="65232.574402225109"/>
    <n v="12784.198761832129"/>
    <n v="6458.9157507514246"/>
  </r>
  <r>
    <n v="5225"/>
    <n v="4307181"/>
    <s v="otc!aforetard!Afobazol_Retard_2025!aignet!aignet!mrol!video!bessonitsa!trevoga_i_stress_20sec!olv__xDAWr"/>
    <s v="aignet"/>
    <s v="video"/>
    <n v="349625"/>
    <n v="5515"/>
    <n v="131927"/>
    <n v="7.4139486231021734E-2"/>
    <n v="122146"/>
    <n v="1.5774043618162319"/>
    <n v="2.650139850068598"/>
    <x v="0"/>
    <n v="2.180808263524598"/>
    <n v="110114"/>
    <n v="35516"/>
    <n v="6354"/>
    <n v="6428"/>
    <n v="805"/>
    <n v="528"/>
    <n v="392"/>
    <n v="144"/>
    <n v="18"/>
    <n v="20"/>
    <n v="240137.52112974759"/>
    <n v="77453.586287339625"/>
    <n v="13856.855706435301"/>
    <n v="14018.23551793612"/>
    <n v="1755.5506521373011"/>
    <n v="1151.466763140988"/>
    <n v="854.87683930164246"/>
    <n v="314.03638994754209"/>
    <n v="39.254548743442761"/>
    <n v="43.616165270491962"/>
  </r>
  <r>
    <n v="5226"/>
    <n v="4307225"/>
    <s v="frdt!frngzn!Faringazon_2025!sjp!sjp!bn!banner!simptomatika!antisepticheskoe_deistvie!bn__TPgUu"/>
    <s v="sjp"/>
    <s v="banner"/>
    <n v="489699"/>
    <n v="2115"/>
    <n v="49497"/>
    <n v="0.74153989130654385"/>
    <n v="12793"/>
    <n v="0.43189796180919299"/>
    <n v="9.8935086974968183"/>
    <x v="0"/>
    <n v="4.4818374014991349"/>
    <n v="29578"/>
    <n v="11762"/>
    <n v="8406"/>
    <n v="8476"/>
    <n v="9305"/>
    <n v="15438"/>
    <n v="11921"/>
    <n v="5360"/>
    <n v="3987"/>
    <n v="5030"/>
    <n v="132563.78666154141"/>
    <n v="52715.371516432817"/>
    <n v="37674.32519700173"/>
    <n v="37988.053815106658"/>
    <n v="41703.49702094945"/>
    <n v="69190.60580434365"/>
    <n v="53427.983663271189"/>
    <n v="24022.648472035358"/>
    <n v="17869.085719777049"/>
    <n v="22543.642129540651"/>
  </r>
  <r>
    <n v="5227"/>
    <n v="4307225"/>
    <s v="frdt!frngzn!Faringazon_2025!sjp!sjp!bn!banner!simptomatika!antisepticheskoe_deistvie!bn__TPgUu"/>
    <s v="sjp"/>
    <s v="banner"/>
    <n v="528793"/>
    <n v="2288"/>
    <n v="82549"/>
    <n v="0.6871676216550171"/>
    <n v="25824"/>
    <n v="0.43268348862409289"/>
    <n v="6.405807459811748"/>
    <x v="0"/>
    <n v="3.6492391566888651"/>
    <n v="54873"/>
    <n v="27118"/>
    <n v="15324"/>
    <n v="10636"/>
    <n v="8680"/>
    <n v="7512"/>
    <n v="5803"/>
    <n v="5424"/>
    <n v="6075"/>
    <n v="3460"/>
    <n v="200244.70024498811"/>
    <n v="98960.067451088646"/>
    <n v="55920.94083710017"/>
    <n v="38813.307670542767"/>
    <n v="31675.39588005935"/>
    <n v="27413.08454504675"/>
    <n v="21176.534826265481"/>
    <n v="19793.473185880401"/>
    <n v="22169.127876884861"/>
    <n v="12626.367482143471"/>
  </r>
  <r>
    <n v="5228"/>
    <n v="4307225"/>
    <s v="frdt!frngzn!Faringazon_2025!sjp!sjp!bn!banner!simptomatika!antisepticheskoe_deistvie!bn__TPgUu"/>
    <s v="sjp"/>
    <s v="banner"/>
    <n v="911504"/>
    <n v="2783"/>
    <n v="99575"/>
    <n v="1.513432086367061E-2"/>
    <n v="98068"/>
    <n v="0.30531955976057151"/>
    <n v="9.1539442631182517"/>
    <x v="0"/>
    <n v="5.9008098607505612"/>
    <n v="65438"/>
    <n v="30032"/>
    <n v="15042"/>
    <n v="8992"/>
    <n v="6765"/>
    <n v="4908"/>
    <n v="4725"/>
    <n v="4216"/>
    <n v="5553"/>
    <n v="8800"/>
    <n v="386137.19566779531"/>
    <n v="177213.12173806081"/>
    <n v="88759.981925409942"/>
    <n v="53060.082267869053"/>
    <n v="39918.978707977549"/>
    <n v="28961.174796563759"/>
    <n v="27881.3265920464"/>
    <n v="24877.814372924371"/>
    <n v="32767.197156747861"/>
    <n v="51927.126774604942"/>
  </r>
  <r>
    <n v="5229"/>
    <n v="4307225"/>
    <s v="frdt!frngzn!Faringazon_2025!sjp!sjp!bn!banner!simptomatika!antisepticheskoe_deistvie!bn__TPgUu"/>
    <s v="sjp"/>
    <s v="banner"/>
    <n v="840526"/>
    <n v="3282"/>
    <n v="118368"/>
    <n v="8.988071100297379E-2"/>
    <n v="107729"/>
    <n v="0.39046977725852622"/>
    <n v="7.1009563395512298"/>
    <x v="0"/>
    <n v="3.7125706713780922"/>
    <n v="73447"/>
    <n v="33734"/>
    <n v="26640"/>
    <n v="22828"/>
    <n v="17620"/>
    <n v="15930"/>
    <n v="10521"/>
    <n v="9944"/>
    <n v="8856"/>
    <n v="6880"/>
    <n v="272677.17810070672"/>
    <n v="125239.8590282685"/>
    <n v="98902.882685512363"/>
    <n v="84750.563286219083"/>
    <n v="65415.495229681983"/>
    <n v="59141.250795052998"/>
    <n v="39059.956033568902"/>
    <n v="36917.802756183737"/>
    <n v="32878.525865724383"/>
    <n v="25542.486219081271"/>
  </r>
  <r>
    <n v="5230"/>
    <n v="4307226"/>
    <s v="frdt!frngzn!Faringazon_2025!sjp!sjp!bn!banner!simptomatika!sposobstvuet_lecheniyu!bn__TPgUu"/>
    <s v="sjp"/>
    <s v="banner"/>
    <n v="422631"/>
    <n v="1774"/>
    <n v="40120"/>
    <n v="0.91116650049850445"/>
    <n v="3564"/>
    <n v="0.41975150899957647"/>
    <n v="10.534172482552339"/>
    <x v="0"/>
    <n v="4.452074708466327"/>
    <n v="22721"/>
    <n v="8794"/>
    <n v="6768"/>
    <n v="8192"/>
    <n v="10215"/>
    <n v="18726"/>
    <n v="6286"/>
    <n v="4440"/>
    <n v="4347"/>
    <n v="4440"/>
    <n v="101155.5894510634"/>
    <n v="39151.544986252877"/>
    <n v="30131.641626900098"/>
    <n v="36471.396011756151"/>
    <n v="45477.943146983533"/>
    <n v="83369.550990740434"/>
    <n v="27985.741617419331"/>
    <n v="19767.211705590489"/>
    <n v="19353.168757703119"/>
    <n v="19767.211705590489"/>
  </r>
  <r>
    <n v="5231"/>
    <n v="4307226"/>
    <s v="frdt!frngzn!Faringazon_2025!sjp!sjp!bn!banner!simptomatika!sposobstvuet_lecheniyu!bn__TPgUu"/>
    <s v="sjp"/>
    <s v="banner"/>
    <n v="381456"/>
    <n v="1607"/>
    <n v="61159"/>
    <n v="0.92396867182262632"/>
    <n v="4650"/>
    <n v="0.42128056709030659"/>
    <n v="6.2371196389738222"/>
    <x v="0"/>
    <n v="3.5948431845597111"/>
    <n v="41630"/>
    <n v="19660"/>
    <n v="9921"/>
    <n v="7492"/>
    <n v="6015"/>
    <n v="5766"/>
    <n v="3612"/>
    <n v="4232"/>
    <n v="5094"/>
    <n v="2690"/>
    <n v="149653.32177322081"/>
    <n v="70674.617008443907"/>
    <n v="35664.439234016892"/>
    <n v="26932.565138721351"/>
    <n v="21622.981755126661"/>
    <n v="20727.865802171291"/>
    <n v="12984.57358262968"/>
    <n v="15213.376357056701"/>
    <n v="18312.131182147161"/>
    <n v="9670.1281664656217"/>
  </r>
  <r>
    <n v="5232"/>
    <n v="4307226"/>
    <s v="frdt!frngzn!Faringazon_2025!sjp!sjp!bn!banner!simptomatika!sposobstvuet_lecheniyu!bn__TPgUu"/>
    <s v="sjp"/>
    <s v="banner"/>
    <n v="67140"/>
    <n v="244"/>
    <n v="10540"/>
    <n v="0.93453510436432641"/>
    <n v="690"/>
    <n v="0.36341971998808459"/>
    <n v="6.3700189753320684"/>
    <x v="0"/>
    <n v="3.2562199912701879"/>
    <n v="6563"/>
    <n v="3130"/>
    <n v="2319"/>
    <n v="2400"/>
    <n v="1705"/>
    <n v="1722"/>
    <n v="665"/>
    <n v="640"/>
    <n v="1035"/>
    <n v="440"/>
    <n v="21370.571802706239"/>
    <n v="10191.968572675691"/>
    <n v="7551.1741597555656"/>
    <n v="7814.9279790484507"/>
    <n v="5551.8550851156706"/>
    <n v="5607.2108249672638"/>
    <n v="2165.386294194675"/>
    <n v="2083.9807944129202"/>
    <n v="3370.1876909646439"/>
    <n v="1432.736796158883"/>
  </r>
  <r>
    <n v="5233"/>
    <n v="4307497"/>
    <s v="frdt!korvfitokomf!Korvalol_Fitokomfort_2025!aignet!aignet!bn!banner!W35-44+kids!ucheba!gif__Cajaq"/>
    <s v="aignet"/>
    <s v="banner"/>
    <n v="466275"/>
    <n v="981"/>
    <n v="175947"/>
    <n v="0.65918714158240832"/>
    <n v="59965"/>
    <n v="0.2103908637606563"/>
    <n v="2.6500878105338539"/>
    <x v="39"/>
    <n v="2.1772883065457571"/>
    <n v="145611"/>
    <n v="49132"/>
    <n v="13197"/>
    <n v="3724"/>
    <n v="1210"/>
    <n v="714"/>
    <n v="238"/>
    <n v="160"/>
    <n v="108"/>
    <n v="60"/>
    <n v="317037.12760443421"/>
    <n v="106974.5290772061"/>
    <n v="28733.673781484351"/>
    <n v="8108.2216535763982"/>
    <n v="2634.5188509203649"/>
    <n v="1554.5838508736699"/>
    <n v="518.19461695789005"/>
    <n v="348.36612904732112"/>
    <n v="235.1471371069417"/>
    <n v="130.63729839274541"/>
  </r>
  <r>
    <n v="5234"/>
    <n v="4307497"/>
    <s v="frdt!korvfitokomf!Korvalol_Fitokomfort_2025!aignet!aignet!bn!banner!W35-44+kids!ucheba!gif__Cajaq"/>
    <s v="aignet"/>
    <s v="banner"/>
    <n v="1247734"/>
    <n v="2416"/>
    <n v="516332"/>
    <n v="0.62730956051532738"/>
    <n v="192432"/>
    <n v="0.193631014302728"/>
    <n v="2.4165343228775278"/>
    <x v="39"/>
    <n v="1.9458720160443901"/>
    <n v="421368"/>
    <n v="150024"/>
    <n v="41244"/>
    <n v="13564"/>
    <n v="6725"/>
    <n v="3570"/>
    <n v="1806"/>
    <n v="1352"/>
    <n v="918"/>
    <n v="650"/>
    <n v="819928.19965659268"/>
    <n v="291927.50333504361"/>
    <n v="80255.545429734833"/>
    <n v="26393.808025626109"/>
    <n v="13085.989307898521"/>
    <n v="6946.7630972784737"/>
    <n v="3514.2448609761691"/>
    <n v="2630.8189656920158"/>
    <n v="1786.3105107287499"/>
    <n v="1264.8168104288541"/>
  </r>
  <r>
    <n v="5235"/>
    <n v="4307497"/>
    <s v="frdt!korvfitokomf!Korvalol_Fitokomfort_2025!aignet!aignet!bn!banner!W35-44+kids!ucheba!gif__Cajaq"/>
    <s v="aignet"/>
    <s v="banner"/>
    <n v="1265529"/>
    <n v="2465"/>
    <n v="473974"/>
    <n v="0.60271238506753533"/>
    <n v="188304"/>
    <n v="0.19478020653813541"/>
    <n v="2.6700388628912139"/>
    <x v="39"/>
    <n v="2.1029202586923139"/>
    <n v="377269"/>
    <n v="148686"/>
    <n v="48636"/>
    <n v="15200"/>
    <n v="5065"/>
    <n v="2514"/>
    <n v="1407"/>
    <n v="1144"/>
    <n v="1035"/>
    <n v="840"/>
    <n v="793366.62307659071"/>
    <n v="312674.80158392538"/>
    <n v="102277.6297017594"/>
    <n v="31964.38793212318"/>
    <n v="10651.29111027657"/>
    <n v="5286.7415303524785"/>
    <n v="2958.8088039800859"/>
    <n v="2405.740775944008"/>
    <n v="2176.5224677465449"/>
    <n v="1766.4530173015439"/>
  </r>
  <r>
    <n v="5236"/>
    <n v="4307498"/>
    <s v="frdt!korvfitokomf!Korvalol_Fitokomfort_2025!aignet!aignet!bn!banner!W35-44+kids!na_rabote!gif__Cajaq"/>
    <s v="aignet"/>
    <s v="banner"/>
    <n v="491125"/>
    <n v="996"/>
    <n v="190803"/>
    <n v="0.65462283087792117"/>
    <n v="65899"/>
    <n v="0.2027996945787732"/>
    <n v="2.5739899267831219"/>
    <x v="39"/>
    <n v="2.0735872796054848"/>
    <n v="155276"/>
    <n v="55638"/>
    <n v="17328"/>
    <n v="5380"/>
    <n v="1820"/>
    <n v="810"/>
    <n v="350"/>
    <n v="136"/>
    <n v="90"/>
    <n v="20"/>
    <n v="321978.33842802141"/>
    <n v="115370.24906269"/>
    <n v="35931.12038100385"/>
    <n v="11155.89956427751"/>
    <n v="3773.928848881983"/>
    <n v="1679.6056964804429"/>
    <n v="725.75554786191981"/>
    <n v="282.00787002634598"/>
    <n v="186.6228551644937"/>
    <n v="41.471745592109713"/>
  </r>
  <r>
    <n v="5237"/>
    <n v="4307498"/>
    <s v="frdt!korvfitokomf!Korvalol_Fitokomfort_2025!aignet!aignet!bn!banner!W35-44+kids!na_rabote!gif__Cajaq"/>
    <s v="aignet"/>
    <s v="banner"/>
    <n v="1248524"/>
    <n v="2341"/>
    <n v="518029"/>
    <n v="0.62790886224516385"/>
    <n v="192754"/>
    <n v="0.18750140165507431"/>
    <n v="2.4101430614888359"/>
    <x v="39"/>
    <n v="1.9437846791921729"/>
    <n v="423096"/>
    <n v="150318"/>
    <n v="41037"/>
    <n v="13628"/>
    <n v="6235"/>
    <n v="3468"/>
    <n v="1946"/>
    <n v="1176"/>
    <n v="882"/>
    <n v="530"/>
    <n v="822407.52262749174"/>
    <n v="292185.8254068091"/>
    <n v="79767.091880009219"/>
    <n v="26489.89760803094"/>
    <n v="12119.4974747632"/>
    <n v="6741.0452674384569"/>
    <n v="3782.6049857079688"/>
    <n v="2285.8907827299959"/>
    <n v="1714.418087047497"/>
    <n v="1030.205879971852"/>
  </r>
  <r>
    <n v="5238"/>
    <n v="4307498"/>
    <s v="frdt!korvfitokomf!Korvalol_Fitokomfort_2025!aignet!aignet!bn!banner!W35-44+kids!na_rabote!gif__Cajaq"/>
    <s v="aignet"/>
    <s v="banner"/>
    <n v="1257641"/>
    <n v="2409"/>
    <n v="469547"/>
    <n v="0.60465299533380046"/>
    <n v="185634"/>
    <n v="0.19154909866965211"/>
    <n v="2.6784134495588301"/>
    <x v="39"/>
    <n v="2.1218201573092088"/>
    <n v="375461"/>
    <n v="145696"/>
    <n v="47361"/>
    <n v="12732"/>
    <n v="4815"/>
    <n v="2388"/>
    <n v="1610"/>
    <n v="1160"/>
    <n v="855"/>
    <n v="640"/>
    <n v="796660.71808347304"/>
    <n v="309140.70963932248"/>
    <n v="100491.5244703215"/>
    <n v="27015.014242860849"/>
    <n v="10216.56405744384"/>
    <n v="5066.9065356543924"/>
    <n v="3416.1304532678269"/>
    <n v="2461.3113824786828"/>
    <n v="1814.156234499374"/>
    <n v="1357.9649006778941"/>
  </r>
  <r>
    <n v="5239"/>
    <n v="4307499"/>
    <s v="frdt!korvfitokomf!Korvalol_Fitokomfort_2025!aignet!aignet!bn!banner!W35-44+kids!o_buduschem!gif__Cajaq"/>
    <s v="aignet"/>
    <s v="banner"/>
    <n v="490606"/>
    <n v="963"/>
    <n v="190333"/>
    <n v="0.65438993763561759"/>
    <n v="65781"/>
    <n v="0.1962878562430953"/>
    <n v="2.577619225252584"/>
    <x v="39"/>
    <n v="2.0784778915527391"/>
    <n v="155032"/>
    <n v="55432"/>
    <n v="17031"/>
    <n v="5140"/>
    <n v="1995"/>
    <n v="768"/>
    <n v="399"/>
    <n v="144"/>
    <n v="90"/>
    <n v="10"/>
    <n v="322230.58448320418"/>
    <n v="115214.18648455141"/>
    <n v="35398.55697103469"/>
    <n v="10683.376362581081"/>
    <n v="4146.5633936477134"/>
    <n v="1596.2710207125031"/>
    <n v="829.31267872954277"/>
    <n v="299.30081638359428"/>
    <n v="187.06301023974649"/>
    <n v="20.78477891552739"/>
  </r>
  <r>
    <n v="5240"/>
    <n v="4307499"/>
    <s v="frdt!korvfitokomf!Korvalol_Fitokomfort_2025!aignet!aignet!bn!banner!W35-44+kids!o_buduschem!gif__Cajaq"/>
    <s v="aignet"/>
    <s v="banner"/>
    <n v="1250867"/>
    <n v="2378"/>
    <n v="521308"/>
    <n v="0.62473624037996733"/>
    <n v="195628"/>
    <n v="0.190108140993407"/>
    <n v="2.399477851864924"/>
    <x v="39"/>
    <n v="1.9377724556092939"/>
    <n v="427117"/>
    <n v="148698"/>
    <n v="40746"/>
    <n v="13656"/>
    <n v="6490"/>
    <n v="3408"/>
    <n v="2352"/>
    <n v="1384"/>
    <n v="927"/>
    <n v="740"/>
    <n v="827655.55792247469"/>
    <n v="288142.88860419072"/>
    <n v="78956.476476256285"/>
    <n v="26462.220653800519"/>
    <n v="12576.14323690432"/>
    <n v="6603.928528716473"/>
    <n v="4557.6408155930594"/>
    <n v="2681.8770785632619"/>
    <n v="1796.315066349815"/>
    <n v="1433.9516171508769"/>
  </r>
  <r>
    <n v="5241"/>
    <n v="4307499"/>
    <s v="frdt!korvfitokomf!Korvalol_Fitokomfort_2025!aignet!aignet!bn!banner!W35-44+kids!o_buduschem!gif__Cajaq"/>
    <s v="aignet"/>
    <s v="banner"/>
    <n v="1250467"/>
    <n v="2411"/>
    <n v="466243"/>
    <n v="0.60621607187668225"/>
    <n v="183599"/>
    <n v="0.1928079669435499"/>
    <n v="2.6820070220893402"/>
    <x v="39"/>
    <n v="2.1296470704445549"/>
    <n v="373549"/>
    <n v="144292"/>
    <n v="45786"/>
    <n v="12240"/>
    <n v="4330"/>
    <n v="2610"/>
    <n v="1638"/>
    <n v="1208"/>
    <n v="918"/>
    <n v="600"/>
    <n v="795527.53351749317"/>
    <n v="307291.03508858581"/>
    <n v="97508.020767374415"/>
    <n v="26066.88014224136"/>
    <n v="9221.3718150249242"/>
    <n v="5558.3788538602894"/>
    <n v="3488.3619013881821"/>
    <n v="2572.6136610970229"/>
    <n v="1955.0160106681019"/>
    <n v="1277.7882422667331"/>
  </r>
  <r>
    <n v="5242"/>
    <n v="4307500"/>
    <s v="frdt!korvfitokomf!Korvalol_Fitokomfort_2025!aignet!aignet!mrol!video!W25-54+simptoms!rolik_20sek!olv__MxXdy"/>
    <s v="aignet"/>
    <s v="video"/>
    <n v="431344"/>
    <n v="6363"/>
    <n v="209759"/>
    <n v="0.2054786683765655"/>
    <n v="166658"/>
    <n v="1.4751567194628881"/>
    <n v="2.0563789873140128"/>
    <x v="2"/>
    <n v="1.588749866482013"/>
    <n v="180977"/>
    <n v="30464"/>
    <n v="11190"/>
    <n v="7328"/>
    <n v="36450"/>
    <n v="1842"/>
    <n v="602"/>
    <n v="832"/>
    <n v="594"/>
    <n v="1220"/>
    <n v="287527.18458631518"/>
    <n v="48399.675932508027"/>
    <n v="17778.111005933719"/>
    <n v="11642.359021580191"/>
    <n v="57909.932633269367"/>
    <n v="2926.4772540598669"/>
    <n v="956.42741962217167"/>
    <n v="1321.8398889130351"/>
    <n v="943.71742069031563"/>
    <n v="1938.2748371080561"/>
  </r>
  <r>
    <n v="5243"/>
    <n v="4307500"/>
    <s v="frdt!korvfitokomf!Korvalol_Fitokomfort_2025!aignet!aignet!mrol!video!W25-54+simptoms!rolik_20sek!olv__MxXdy"/>
    <s v="aignet"/>
    <s v="video"/>
    <n v="1188249"/>
    <n v="17167"/>
    <n v="498142"/>
    <n v="0.2473872911740026"/>
    <n v="374908"/>
    <n v="1.444730860282651"/>
    <n v="2.3853620052113649"/>
    <x v="2"/>
    <n v="1.7863194797307249"/>
    <n v="397507"/>
    <n v="130886"/>
    <n v="34995"/>
    <n v="72824"/>
    <n v="13575"/>
    <n v="8136"/>
    <n v="3465"/>
    <n v="2344"/>
    <n v="882"/>
    <n v="580"/>
    <n v="710074.4974293214"/>
    <n v="233804.21142403569"/>
    <n v="62512.250193176733"/>
    <n v="130086.9297919103"/>
    <n v="24249.28693734459"/>
    <n v="14533.495287089179"/>
    <n v="6189.5969972669627"/>
    <n v="4187.1328604888186"/>
    <n v="1575.533781122499"/>
    <n v="1036.065298243821"/>
  </r>
  <r>
    <n v="5244"/>
    <n v="4307500"/>
    <s v="frdt!korvfitokomf!Korvalol_Fitokomfort_2025!aignet!aignet!mrol!video!W25-54+simptoms!rolik_20sek!olv__MxXdy"/>
    <s v="aignet"/>
    <s v="video"/>
    <n v="1257419"/>
    <n v="17164"/>
    <n v="434113"/>
    <n v="0.31823972099430331"/>
    <n v="295961"/>
    <n v="1.3650183431298559"/>
    <n v="2.896524637594359"/>
    <x v="2"/>
    <n v="1.900501039108256"/>
    <n v="317547"/>
    <n v="131954"/>
    <n v="56637"/>
    <n v="71236"/>
    <n v="22420"/>
    <n v="25116"/>
    <n v="19306"/>
    <n v="12424"/>
    <n v="3375"/>
    <n v="1610"/>
    <n v="603498.40346570942"/>
    <n v="250778.71411449081"/>
    <n v="107638.6773519743"/>
    <n v="135384.09202191571"/>
    <n v="42609.233296807113"/>
    <n v="47732.98409824296"/>
    <n v="36691.073061023992"/>
    <n v="23611.824909880979"/>
    <n v="6414.1910069903643"/>
    <n v="3059.8066729642919"/>
  </r>
  <r>
    <n v="5245"/>
    <n v="4307501"/>
    <s v="frdt!korvfitokomf!Korvalol_Fitokomfort_2025!mts!mts!20unskip!video!W25-54+simptoms!rolik_20sek!olv__TbZAD"/>
    <s v="mts"/>
    <s v="video"/>
    <n v="301712"/>
    <n v="7459"/>
    <n v="103282"/>
    <n v="0.20628957611200399"/>
    <n v="81976"/>
    <n v="2.472225168372487"/>
    <n v="2.9212447473906389"/>
    <x v="2"/>
    <n v="1.7766367137355581"/>
    <n v="71695"/>
    <n v="30498"/>
    <n v="18093"/>
    <n v="13540"/>
    <n v="9840"/>
    <n v="7854"/>
    <n v="6349"/>
    <n v="4752"/>
    <n v="3861"/>
    <n v="3340"/>
    <n v="127375.96919127089"/>
    <n v="54183.866495507064"/>
    <n v="32144.68806161746"/>
    <n v="24055.661103979459"/>
    <n v="17482.10526315789"/>
    <n v="13953.704749679069"/>
    <n v="11279.86649550706"/>
    <n v="8442.5776636713726"/>
    <n v="6859.5943517329906"/>
    <n v="5933.966623876765"/>
  </r>
  <r>
    <n v="5246"/>
    <n v="4307501"/>
    <s v="frdt!korvfitokomf!Korvalol_Fitokomfort_2025!mts!mts!20unskip!video!W25-54+simptoms!rolik_20sek!olv__TbZAD"/>
    <s v="mts"/>
    <s v="video"/>
    <n v="1226359"/>
    <n v="15169"/>
    <n v="228715"/>
    <n v="0.19725859694379469"/>
    <n v="183599"/>
    <n v="1.236913497597359"/>
    <n v="5.3619526484926654"/>
    <x v="2"/>
    <n v="3.098955608958565"/>
    <n v="148460"/>
    <n v="74268"/>
    <n v="46689"/>
    <n v="32584"/>
    <n v="25395"/>
    <n v="19788"/>
    <n v="15617"/>
    <n v="13280"/>
    <n v="10422"/>
    <n v="9230"/>
    <n v="460070.94970598858"/>
    <n v="230153.23516613469"/>
    <n v="144687.1384266665"/>
    <n v="100976.3695623059"/>
    <n v="78697.977689502775"/>
    <n v="61322.133590072102"/>
    <n v="48396.389745105917"/>
    <n v="41154.130486969749"/>
    <n v="32297.315356566171"/>
    <n v="28603.360270687561"/>
  </r>
  <r>
    <n v="5247"/>
    <n v="4307501"/>
    <s v="frdt!korvfitokomf!Korvalol_Fitokomfort_2025!mts!mts!20unskip!video!W25-54+simptoms!rolik_20sek!olv__TbZAD"/>
    <s v="mts"/>
    <s v="video"/>
    <n v="1226637"/>
    <n v="9536"/>
    <n v="268400"/>
    <n v="0.14070789865871841"/>
    <n v="230634"/>
    <n v="0.77741010584223369"/>
    <n v="4.5701825633383013"/>
    <x v="2"/>
    <n v="2.6430161278159039"/>
    <n v="176383"/>
    <n v="76878"/>
    <n v="51945"/>
    <n v="37904"/>
    <n v="29855"/>
    <n v="23796"/>
    <n v="19691"/>
    <n v="17376"/>
    <n v="15327"/>
    <n v="14950"/>
    <n v="466183.11367255257"/>
    <n v="203189.79387423111"/>
    <n v="137291.47275939709"/>
    <n v="100180.883308734"/>
    <n v="78907.246495943808"/>
    <n v="62893.211777507247"/>
    <n v="52043.630572822964"/>
    <n v="45925.048236929149"/>
    <n v="40509.508191034358"/>
    <n v="39513.091110847767"/>
  </r>
  <r>
    <n v="5248"/>
    <n v="4307502"/>
    <s v="frdt!korvfitokomf!Korvalol_Fitokomfort_2025!mts!dsp!bn!banner!W25-54+simptoms!ucheba!gif__CAPXQ"/>
    <s v="mts"/>
    <s v="banner"/>
    <n v="376737"/>
    <n v="918"/>
    <n v="126638"/>
    <n v="0.4947093289533947"/>
    <n v="63989"/>
    <n v="0.24367131447136861"/>
    <n v="2.9749127434103508"/>
    <x v="2"/>
    <n v="2.0490316053975559"/>
    <n v="96985"/>
    <n v="32510"/>
    <n v="16443"/>
    <n v="10004"/>
    <n v="7175"/>
    <n v="5436"/>
    <n v="4557"/>
    <n v="4040"/>
    <n v="3321"/>
    <n v="3390"/>
    <n v="198725.33024948201"/>
    <n v="66614.017491474544"/>
    <n v="33692.226687552007"/>
    <n v="20498.512180397149"/>
    <n v="14701.801768727461"/>
    <n v="11138.53580694111"/>
    <n v="9337.4370257966621"/>
    <n v="8278.0876858061256"/>
    <n v="6804.8339615252826"/>
    <n v="6946.2171422977144"/>
  </r>
  <r>
    <n v="5249"/>
    <n v="4307502"/>
    <s v="frdt!korvfitokomf!Korvalol_Fitokomfort_2025!mts!dsp!bn!banner!W25-54+simptoms!ucheba!gif__CAPXQ"/>
    <s v="mts"/>
    <s v="banner"/>
    <n v="1441328"/>
    <n v="3358"/>
    <n v="485871"/>
    <n v="0.53814695670249924"/>
    <n v="224401"/>
    <n v="0.23297958549337841"/>
    <n v="2.966482873025968"/>
    <x v="2"/>
    <n v="1.6076363753986109"/>
    <n v="291510"/>
    <n v="156538"/>
    <n v="105423"/>
    <n v="80148"/>
    <n v="63550"/>
    <n v="52536"/>
    <n v="44744"/>
    <n v="38760"/>
    <n v="33282"/>
    <n v="30060"/>
    <n v="468642.07979244908"/>
    <n v="251656.18293214781"/>
    <n v="169481.8496036478"/>
    <n v="128848.8402154479"/>
    <n v="102165.2916565817"/>
    <n v="84458.784617941419"/>
    <n v="71932.081980835443"/>
    <n v="62311.985910450159"/>
    <n v="53505.353846016573"/>
    <n v="48325.549444482247"/>
  </r>
  <r>
    <n v="5250"/>
    <n v="4307502"/>
    <s v="frdt!korvfitokomf!Korvalol_Fitokomfort_2025!mts!dsp!bn!banner!W25-54+simptoms!ucheba!gif__CAPXQ"/>
    <s v="mts"/>
    <s v="banner"/>
    <n v="1853612"/>
    <n v="3669"/>
    <n v="516699"/>
    <n v="0.47160919606966528"/>
    <n v="273019"/>
    <n v="0.1979378640190072"/>
    <n v="3.5874116264982132"/>
    <x v="2"/>
    <n v="1.805435752383401"/>
    <n v="281387"/>
    <n v="163890"/>
    <n v="117420"/>
    <n v="94612"/>
    <n v="78675"/>
    <n v="69468"/>
    <n v="60494"/>
    <n v="56944"/>
    <n v="52254"/>
    <n v="51540"/>
    <n v="508026.15005590807"/>
    <n v="295892.86545811559"/>
    <n v="211994.26604485899"/>
    <n v="170815.88740449841"/>
    <n v="142042.6578187641"/>
    <n v="125420.01084657011"/>
    <n v="109218.0304046815"/>
    <n v="102808.7334837204"/>
    <n v="94341.239805042249"/>
    <n v="93052.158677840504"/>
  </r>
  <r>
    <n v="5251"/>
    <n v="4307503"/>
    <s v="frdt!korvfitokomf!Korvalol_Fitokomfort_2025!mts!dsp!bn!banner!W25-54+simptoms!na_rabote!gif__CAPXQ"/>
    <s v="mts"/>
    <s v="banner"/>
    <n v="383305"/>
    <n v="886"/>
    <n v="127132"/>
    <n v="0.49238586665827638"/>
    <n v="64534"/>
    <n v="0.23114751959927471"/>
    <n v="3.015015888997262"/>
    <x v="2"/>
    <n v="2.0916710776904059"/>
    <n v="97596"/>
    <n v="32536"/>
    <n v="15795"/>
    <n v="10152"/>
    <n v="7170"/>
    <n v="5412"/>
    <n v="4746"/>
    <n v="3432"/>
    <n v="3474"/>
    <n v="2940"/>
    <n v="204138.7304982729"/>
    <n v="68054.610183735043"/>
    <n v="33037.944672119957"/>
    <n v="21234.644780712999"/>
    <n v="14997.281627040211"/>
    <n v="11320.123872460479"/>
    <n v="9927.0709347186657"/>
    <n v="7178.6151386334732"/>
    <n v="7266.4653238964702"/>
    <n v="6149.5129684097938"/>
  </r>
  <r>
    <n v="5252"/>
    <n v="4307503"/>
    <s v="frdt!korvfitokomf!Korvalol_Fitokomfort_2025!mts!dsp!bn!banner!W25-54+simptoms!na_rabote!gif__CAPXQ"/>
    <s v="mts"/>
    <s v="banner"/>
    <n v="1163041"/>
    <n v="2882"/>
    <n v="442733"/>
    <n v="0.57566750163190905"/>
    <n v="187866"/>
    <n v="0.2477986588606936"/>
    <n v="2.626958008551429"/>
    <x v="2"/>
    <n v="1.4532962295602281"/>
    <n v="274720"/>
    <n v="144382"/>
    <n v="94398"/>
    <n v="69544"/>
    <n v="54250"/>
    <n v="44688"/>
    <n v="36771"/>
    <n v="32144"/>
    <n v="26451"/>
    <n v="22930"/>
    <n v="399249.54018478579"/>
    <n v="209829.81621636479"/>
    <n v="137188.25747802641"/>
    <n v="101068.03298853651"/>
    <n v="78841.320453642358"/>
    <n v="64944.90190658746"/>
    <n v="53439.155657159143"/>
    <n v="46714.754002983973"/>
    <n v="38441.138568097587"/>
    <n v="33324.082543816017"/>
  </r>
  <r>
    <n v="5253"/>
    <n v="4307503"/>
    <s v="frdt!korvfitokomf!Korvalol_Fitokomfort_2025!mts!dsp!bn!banner!W25-54+simptoms!na_rabote!gif__CAPXQ"/>
    <s v="mts"/>
    <s v="banner"/>
    <n v="881090"/>
    <n v="2105"/>
    <n v="329126"/>
    <n v="0.64049026816477572"/>
    <n v="118324"/>
    <n v="0.23890862454459821"/>
    <n v="2.6770598494193711"/>
    <x v="2"/>
    <n v="1.4155102224421401"/>
    <n v="202092"/>
    <n v="102958"/>
    <n v="68112"/>
    <n v="52228"/>
    <n v="41960"/>
    <n v="36426"/>
    <n v="32725"/>
    <n v="30384"/>
    <n v="27999"/>
    <n v="27570"/>
    <n v="286063.29187377699"/>
    <n v="145738.1014821979"/>
    <n v="96413.232270979061"/>
    <n v="73929.267897708109"/>
    <n v="59394.808933672197"/>
    <n v="51561.375362677412"/>
    <n v="46322.57202941904"/>
    <n v="43008.86259868199"/>
    <n v="39632.870718157486"/>
    <n v="39025.616832729807"/>
  </r>
  <r>
    <n v="5254"/>
    <n v="4307504"/>
    <s v="frdt!korvfitokomf!Korvalol_Fitokomfort_2025!mts!dsp!bn!banner!W25-54+simptoms!o_buduschem!gif__CAPXQ"/>
    <s v="mts"/>
    <s v="banner"/>
    <n v="498646"/>
    <n v="1177"/>
    <n v="134389"/>
    <n v="0.47987558505532452"/>
    <n v="69899"/>
    <n v="0.23603919413772501"/>
    <n v="3.7104673745619059"/>
    <x v="2"/>
    <n v="2.5126021626742179"/>
    <n v="101287"/>
    <n v="34448"/>
    <n v="17760"/>
    <n v="11784"/>
    <n v="8375"/>
    <n v="6828"/>
    <n v="5313"/>
    <n v="4832"/>
    <n v="4221"/>
    <n v="3610"/>
    <n v="254493.93525078351"/>
    <n v="86554.119299801474"/>
    <n v="44623.81440909412"/>
    <n v="29608.503884952988"/>
    <n v="21043.043112396579"/>
    <n v="17156.047566739559"/>
    <n v="13349.455290288121"/>
    <n v="12140.89365004182"/>
    <n v="10605.693728647881"/>
    <n v="9070.493807253928"/>
  </r>
  <r>
    <n v="5255"/>
    <n v="4307504"/>
    <s v="frdt!korvfitokomf!Korvalol_Fitokomfort_2025!mts!dsp!bn!banner!W25-54+simptoms!o_buduschem!gif__CAPXQ"/>
    <s v="mts"/>
    <s v="banner"/>
    <n v="972490"/>
    <n v="2361"/>
    <n v="400025"/>
    <n v="0.59794012874195368"/>
    <n v="160834"/>
    <n v="0.2427788460549723"/>
    <n v="2.4310730579338791"/>
    <x v="2"/>
    <n v="1.37866750592585"/>
    <n v="254963"/>
    <n v="129248"/>
    <n v="80955"/>
    <n v="58984"/>
    <n v="46200"/>
    <n v="38178"/>
    <n v="30772"/>
    <n v="25192"/>
    <n v="21942"/>
    <n v="18950"/>
    <n v="351509.20331337262"/>
    <n v="178190.0178059043"/>
    <n v="111610.0279422272"/>
    <n v="81319.324169530359"/>
    <n v="63694.438773774287"/>
    <n v="52634.768041237119"/>
    <n v="42424.356492350271"/>
    <n v="34731.391809284018"/>
    <n v="30250.722415025011"/>
    <n v="26125.749237294869"/>
  </r>
  <r>
    <n v="5256"/>
    <n v="4307504"/>
    <s v="frdt!korvfitokomf!Korvalol_Fitokomfort_2025!mts!dsp!bn!banner!W25-54+simptoms!o_buduschem!gif__CAPXQ"/>
    <s v="mts"/>
    <s v="banner"/>
    <n v="877543"/>
    <n v="1994"/>
    <n v="334679"/>
    <n v="0.6127812022863699"/>
    <n v="129594"/>
    <n v="0.2272253325478068"/>
    <n v="2.6220438091424918"/>
    <x v="2"/>
    <n v="1.402220113003017"/>
    <n v="208463"/>
    <n v="104524"/>
    <n v="67308"/>
    <n v="50972"/>
    <n v="40555"/>
    <n v="35874"/>
    <n v="31920"/>
    <n v="30040"/>
    <n v="28368"/>
    <n v="27800"/>
    <n v="292311.01141694788"/>
    <n v="146565.6550915273"/>
    <n v="94380.631366007045"/>
    <n v="71473.963599989773"/>
    <n v="56867.036682837337"/>
    <n v="50303.244333870221"/>
    <n v="44758.866007056291"/>
    <n v="42122.692194610623"/>
    <n v="39778.180165669582"/>
    <n v="38981.719141483867"/>
  </r>
  <r>
    <n v="5257"/>
    <n v="4307505"/>
    <s v="frdt!korvfitokomf!Korvalol_Fitokomfort_2025!sjp!sjp!bn!banner!simptomatika!ot_trevogi_stressa!bn__fKDLV"/>
    <s v="sjp"/>
    <s v="banner"/>
    <n v="716579"/>
    <n v="2447"/>
    <n v="167818"/>
    <n v="2.9025491901941369E-2"/>
    <n v="162947"/>
    <n v="0.34148363264901699"/>
    <n v="4.2699769988916563"/>
    <x v="0"/>
    <n v="3.4229736701314581"/>
    <n v="141887"/>
    <n v="34026"/>
    <n v="12747"/>
    <n v="6580"/>
    <n v="4220"/>
    <n v="2832"/>
    <n v="2051"/>
    <n v="1936"/>
    <n v="1485"/>
    <n v="1580"/>
    <n v="485675.4651339422"/>
    <n v="116470.102099893"/>
    <n v="43632.645373165687"/>
    <n v="22523.166749464999"/>
    <n v="14444.94888795475"/>
    <n v="9693.8614338122898"/>
    <n v="7020.5189974396208"/>
    <n v="6626.8770253745033"/>
    <n v="5083.1159001452152"/>
    <n v="5408.298398807704"/>
  </r>
  <r>
    <n v="5258"/>
    <n v="4307505"/>
    <s v="frdt!korvfitokomf!Korvalol_Fitokomfort_2025!sjp!sjp!bn!banner!simptomatika!ot_trevogi_stressa!bn__fKDLV"/>
    <s v="sjp"/>
    <s v="banner"/>
    <n v="1619905"/>
    <n v="5686"/>
    <n v="366070"/>
    <n v="5.6013877127325418E-2"/>
    <n v="345565"/>
    <n v="0.35100823813742171"/>
    <n v="4.4251236102384794"/>
    <x v="0"/>
    <n v="3.2551417174893751"/>
    <n v="288461"/>
    <n v="97714"/>
    <n v="40734"/>
    <n v="22644"/>
    <n v="14345"/>
    <n v="10014"/>
    <n v="7721"/>
    <n v="6104"/>
    <n v="5778"/>
    <n v="4130"/>
    <n v="938981.43496870261"/>
    <n v="318072.91778275679"/>
    <n v="132594.94272021219"/>
    <n v="73709.429050829407"/>
    <n v="46695.007937385082"/>
    <n v="32596.989158938599"/>
    <n v="25132.94920073546"/>
    <n v="19869.38504355515"/>
    <n v="18808.208843653611"/>
    <n v="13443.735293231121"/>
  </r>
  <r>
    <n v="5259"/>
    <n v="4307505"/>
    <s v="frdt!korvfitokomf!Korvalol_Fitokomfort_2025!sjp!sjp!bn!banner!simptomatika!ot_trevogi_stressa!bn__fKDLV"/>
    <s v="sjp"/>
    <s v="banner"/>
    <n v="1621533"/>
    <n v="5004"/>
    <n v="359465"/>
    <n v="3.7778365070312847E-2"/>
    <n v="345885"/>
    <n v="0.30859686481866228"/>
    <n v="4.5109621242680094"/>
    <x v="0"/>
    <n v="3.1381391784300141"/>
    <n v="270767"/>
    <n v="105570"/>
    <n v="48012"/>
    <n v="28056"/>
    <n v="18240"/>
    <n v="13668"/>
    <n v="10423"/>
    <n v="9048"/>
    <n v="6894"/>
    <n v="6040"/>
    <n v="849704.53092595958"/>
    <n v="331293.35306685662"/>
    <n v="150668.33823478181"/>
    <n v="88043.632790032469"/>
    <n v="57239.658614563457"/>
    <n v="42892.08629078143"/>
    <n v="32708.82465677604"/>
    <n v="28393.883286434771"/>
    <n v="21634.331496096522"/>
    <n v="18954.36063771728"/>
  </r>
  <r>
    <n v="5260"/>
    <n v="4307506"/>
    <s v="frdt!korvfitokomf!Korvalol_Fitokomfort_2025!aignet!aignet!mrol!video!W25-54+konkurenty!rolik_20sek!olv__ijjcg"/>
    <s v="aignet"/>
    <s v="video"/>
    <n v="430803"/>
    <n v="6355"/>
    <n v="215459"/>
    <n v="0.1871492952255418"/>
    <n v="175136"/>
    <n v="1.475152215745944"/>
    <n v="1.999466255760957"/>
    <x v="2"/>
    <n v="1.608037893888155"/>
    <n v="189434"/>
    <n v="29694"/>
    <n v="10419"/>
    <n v="5840"/>
    <n v="28420"/>
    <n v="1392"/>
    <n v="623"/>
    <n v="544"/>
    <n v="450"/>
    <n v="1090"/>
    <n v="304617.05039080873"/>
    <n v="47749.077221114872"/>
    <n v="16754.146816420689"/>
    <n v="9390.9413003068239"/>
    <n v="45700.436944301357"/>
    <n v="2238.388748292311"/>
    <n v="1001.80760789232"/>
    <n v="874.77261427515623"/>
    <n v="723.61705224966965"/>
    <n v="1752.7613043380891"/>
  </r>
  <r>
    <n v="5261"/>
    <n v="4307506"/>
    <s v="frdt!korvfitokomf!Korvalol_Fitokomfort_2025!aignet!aignet!mrol!video!W25-54+konkurenty!rolik_20sek!olv__ijjcg"/>
    <s v="aignet"/>
    <s v="video"/>
    <n v="1285884"/>
    <n v="18712"/>
    <n v="534713"/>
    <n v="0.25290950472496471"/>
    <n v="399479"/>
    <n v="1.455185693266267"/>
    <n v="2.404811553113539"/>
    <x v="2"/>
    <n v="1.8041417627746441"/>
    <n v="425250"/>
    <n v="145698"/>
    <n v="39192"/>
    <n v="71668"/>
    <n v="13600"/>
    <n v="7950"/>
    <n v="3983"/>
    <n v="3064"/>
    <n v="1305"/>
    <n v="1030"/>
    <n v="767211.28461991751"/>
    <n v="262859.84655274008"/>
    <n v="70707.92396666386"/>
    <n v="129299.23185453319"/>
    <n v="24536.327973735159"/>
    <n v="14342.927014058419"/>
    <n v="7185.8966411314086"/>
    <n v="5527.8903611415099"/>
    <n v="2354.4050004209112"/>
    <n v="1858.2660156578841"/>
  </r>
  <r>
    <n v="5262"/>
    <n v="4307506"/>
    <s v="frdt!korvfitokomf!Korvalol_Fitokomfort_2025!aignet!aignet!mrol!video!W25-54+konkurenty!rolik_20sek!olv__ijjcg"/>
    <s v="aignet"/>
    <s v="video"/>
    <n v="1364862"/>
    <n v="18258"/>
    <n v="505969"/>
    <n v="0.27665924196936958"/>
    <n v="365988"/>
    <n v="1.33771765936776"/>
    <n v="2.6975209943692202"/>
    <x v="2"/>
    <n v="1.784049378068483"/>
    <n v="366298"/>
    <n v="168470"/>
    <n v="62460"/>
    <n v="77996"/>
    <n v="24700"/>
    <n v="26286"/>
    <n v="21007"/>
    <n v="12128"/>
    <n v="3501"/>
    <n v="2190"/>
    <n v="653493.71908772911"/>
    <n v="300558.79872319731"/>
    <n v="111431.7241541574"/>
    <n v="139148.7152918294"/>
    <n v="44066.019638291531"/>
    <n v="46895.521951908137"/>
    <n v="37477.525285084623"/>
    <n v="21636.950857214561"/>
    <n v="6245.9568726177586"/>
    <n v="3907.0681379699781"/>
  </r>
  <r>
    <n v="5263"/>
    <n v="4307507"/>
    <s v="frdt!korvfitokomf!Korvalol_Fitokomfort_2025!aignet!aignet!bn!banner!W25-54+konkurenty!ucheba!gif__EMydW"/>
    <s v="aignet"/>
    <s v="banner"/>
    <n v="414418"/>
    <n v="845"/>
    <n v="166557"/>
    <n v="0.67441776689061395"/>
    <n v="54228"/>
    <n v="0.20390040973123749"/>
    <n v="2.488145199541298"/>
    <x v="2"/>
    <n v="2.0641636117309532"/>
    <n v="139422"/>
    <n v="44032"/>
    <n v="11139"/>
    <n v="4056"/>
    <n v="1320"/>
    <n v="420"/>
    <n v="168"/>
    <n v="120"/>
    <n v="81"/>
    <n v="10"/>
    <n v="287789.81907475297"/>
    <n v="90889.252151737324"/>
    <n v="22992.71847107109"/>
    <n v="8372.2476091807457"/>
    <n v="2724.6959674848581"/>
    <n v="866.94871692700031"/>
    <n v="346.77948677080008"/>
    <n v="247.6996334077144"/>
    <n v="167.1972525502072"/>
    <n v="20.641636117309531"/>
  </r>
  <r>
    <n v="5264"/>
    <n v="4307507"/>
    <s v="frdt!korvfitokomf!Korvalol_Fitokomfort_2025!aignet!aignet!bn!banner!W25-54+konkurenty!ucheba!gif__EMydW"/>
    <s v="aignet"/>
    <s v="banner"/>
    <n v="585817"/>
    <n v="1197"/>
    <n v="263877"/>
    <n v="0.71140720866161122"/>
    <n v="76153"/>
    <n v="0.20433002114994961"/>
    <n v="2.220038123822841"/>
    <x v="2"/>
    <n v="1.8511799428672551"/>
    <n v="224946"/>
    <n v="60108"/>
    <n v="17538"/>
    <n v="7132"/>
    <n v="3475"/>
    <n v="1494"/>
    <n v="826"/>
    <n v="496"/>
    <n v="261"/>
    <n v="180"/>
    <n v="416415.52342821751"/>
    <n v="111270.7240058649"/>
    <n v="32465.99383800591"/>
    <n v="13202.615352529259"/>
    <n v="6432.8503014637108"/>
    <n v="2765.6628346436792"/>
    <n v="1529.074632808353"/>
    <n v="918.18525166215841"/>
    <n v="483.15796508835348"/>
    <n v="333.21238971610592"/>
  </r>
  <r>
    <n v="5265"/>
    <n v="4307507"/>
    <s v="frdt!korvfitokomf!Korvalol_Fitokomfort_2025!aignet!aignet!bn!banner!W25-54+konkurenty!ucheba!gif__EMydW"/>
    <s v="aignet"/>
    <s v="banner"/>
    <n v="580805"/>
    <n v="1115"/>
    <n v="230758"/>
    <n v="0.7191126634829561"/>
    <n v="64817"/>
    <n v="0.19197493134528801"/>
    <n v="2.5169441579490202"/>
    <x v="2"/>
    <n v="2.0298214834903678"/>
    <n v="187610"/>
    <n v="68122"/>
    <n v="21042"/>
    <n v="5056"/>
    <n v="1585"/>
    <n v="798"/>
    <n v="658"/>
    <n v="512"/>
    <n v="423"/>
    <n v="330"/>
    <n v="380814.808517628"/>
    <n v="138275.49909833091"/>
    <n v="42711.503655604327"/>
    <n v="10262.7774205273"/>
    <n v="3217.2670513322341"/>
    <n v="1619.7975438253141"/>
    <n v="1335.6225361366619"/>
    <n v="1039.268599547069"/>
    <n v="858.61448751642581"/>
    <n v="669.84108955182148"/>
  </r>
  <r>
    <n v="5266"/>
    <n v="4307508"/>
    <s v="frdt!korvfitokomf!Korvalol_Fitokomfort_2025!aignet!aignet!bn!banner!W25-54+konkurenty!na_rabote!gif__EMydW"/>
    <s v="aignet"/>
    <s v="banner"/>
    <n v="414053"/>
    <n v="797"/>
    <n v="165552"/>
    <n v="0.67514134531748327"/>
    <n v="53781"/>
    <n v="0.19248743518341849"/>
    <n v="2.501044988885667"/>
    <x v="2"/>
    <n v="2.0733854450948681"/>
    <n v="138611"/>
    <n v="43664"/>
    <n v="10980"/>
    <n v="3916"/>
    <n v="1570"/>
    <n v="480"/>
    <n v="266"/>
    <n v="128"/>
    <n v="54"/>
    <n v="30"/>
    <n v="287394.02993004472"/>
    <n v="90532.302074622305"/>
    <n v="22765.772187141651"/>
    <n v="8119.3774029915021"/>
    <n v="3255.2151487989422"/>
    <n v="995.22501364553648"/>
    <n v="551.52052839523481"/>
    <n v="265.39333697214312"/>
    <n v="111.9628140351228"/>
    <n v="62.20156335284603"/>
  </r>
  <r>
    <n v="5267"/>
    <n v="4307508"/>
    <s v="frdt!korvfitokomf!Korvalol_Fitokomfort_2025!aignet!aignet!bn!banner!W25-54+konkurenty!na_rabote!gif__EMydW"/>
    <s v="aignet"/>
    <s v="banner"/>
    <n v="583324"/>
    <n v="1141"/>
    <n v="262085"/>
    <n v="0.7109754468969991"/>
    <n v="75749"/>
    <n v="0.1956031296500744"/>
    <n v="2.2257054009195492"/>
    <x v="2"/>
    <n v="1.854129583481666"/>
    <n v="223323"/>
    <n v="59922"/>
    <n v="17364"/>
    <n v="6936"/>
    <n v="3305"/>
    <n v="1692"/>
    <n v="952"/>
    <n v="560"/>
    <n v="324"/>
    <n v="230"/>
    <n v="414069.78097187611"/>
    <n v="111103.1529013884"/>
    <n v="32195.106087575648"/>
    <n v="12860.242791028841"/>
    <n v="6127.8982734069059"/>
    <n v="3137.187255250979"/>
    <n v="1765.1313634745461"/>
    <n v="1038.3125667497329"/>
    <n v="600.73798504805984"/>
    <n v="426.44980420078321"/>
  </r>
  <r>
    <n v="5268"/>
    <n v="4307508"/>
    <s v="frdt!korvfitokomf!Korvalol_Fitokomfort_2025!aignet!aignet!bn!banner!W25-54+konkurenty!na_rabote!gif__EMydW"/>
    <s v="aignet"/>
    <s v="banner"/>
    <n v="582458"/>
    <n v="1160"/>
    <n v="230593"/>
    <n v="0.72099326519018359"/>
    <n v="64337"/>
    <n v="0.19915599064653591"/>
    <n v="2.5259136227032042"/>
    <x v="2"/>
    <n v="2.0339422213996632"/>
    <n v="187116"/>
    <n v="68542"/>
    <n v="21123"/>
    <n v="5344"/>
    <n v="1625"/>
    <n v="912"/>
    <n v="616"/>
    <n v="496"/>
    <n v="315"/>
    <n v="280"/>
    <n v="380583.13269941928"/>
    <n v="139410.46773917571"/>
    <n v="42962.961542625068"/>
    <n v="10869.387231159801"/>
    <n v="3305.156109774452"/>
    <n v="1854.9553059164921"/>
    <n v="1252.908408382192"/>
    <n v="1008.8353418142329"/>
    <n v="640.69179974089377"/>
    <n v="569.50382199190562"/>
  </r>
  <r>
    <n v="5269"/>
    <n v="4307509"/>
    <s v="frdt!korvfitokomf!Korvalol_Fitokomfort_2025!aignet!aignet!bn!banner!W25-54+konkurenty!o_buduschem!gif__EMydW"/>
    <s v="aignet"/>
    <s v="banner"/>
    <n v="414229"/>
    <n v="835"/>
    <n v="166614"/>
    <n v="0.67431308293420722"/>
    <n v="54264"/>
    <n v="0.20157931965169029"/>
    <n v="2.4861596264419559"/>
    <x v="2"/>
    <n v="2.0632941656995132"/>
    <n v="139676"/>
    <n v="43576"/>
    <n v="11241"/>
    <n v="3820"/>
    <n v="1450"/>
    <n v="456"/>
    <n v="266"/>
    <n v="128"/>
    <n v="108"/>
    <n v="40"/>
    <n v="288192.67588824523"/>
    <n v="89910.106564521993"/>
    <n v="23193.489716628232"/>
    <n v="7881.7837129721402"/>
    <n v="2991.776540264294"/>
    <n v="940.86213955897801"/>
    <n v="548.83624807607055"/>
    <n v="264.10165320953769"/>
    <n v="222.8357698955474"/>
    <n v="82.531766627980531"/>
  </r>
  <r>
    <n v="5270"/>
    <n v="4307509"/>
    <s v="frdt!korvfitokomf!Korvalol_Fitokomfort_2025!aignet!aignet!bn!banner!W25-54+konkurenty!o_buduschem!gif__EMydW"/>
    <s v="aignet"/>
    <s v="banner"/>
    <n v="585412"/>
    <n v="1143"/>
    <n v="262943"/>
    <n v="0.71353106947133027"/>
    <n v="75325"/>
    <n v="0.19524710801965109"/>
    <n v="2.2263836649007578"/>
    <x v="2"/>
    <n v="1.8522472354495261"/>
    <n v="223572"/>
    <n v="61128"/>
    <n v="17469"/>
    <n v="6988"/>
    <n v="3210"/>
    <n v="1530"/>
    <n v="966"/>
    <n v="488"/>
    <n v="414"/>
    <n v="290"/>
    <n v="414110.61892392149"/>
    <n v="113224.1690085586"/>
    <n v="32356.906956067771"/>
    <n v="12943.50368132129"/>
    <n v="5945.7136257929797"/>
    <n v="2833.9382702377752"/>
    <n v="1789.270829444243"/>
    <n v="903.89665089936886"/>
    <n v="766.83035547610393"/>
    <n v="537.15169828036267"/>
  </r>
  <r>
    <n v="5271"/>
    <n v="4307509"/>
    <s v="frdt!korvfitokomf!Korvalol_Fitokomfort_2025!aignet!aignet!bn!banner!W25-54+konkurenty!o_buduschem!gif__EMydW"/>
    <s v="aignet"/>
    <s v="banner"/>
    <n v="583939"/>
    <n v="1137"/>
    <n v="231548"/>
    <n v="0.72297320641940332"/>
    <n v="64145"/>
    <n v="0.19471211890283061"/>
    <n v="2.521891789175462"/>
    <x v="2"/>
    <n v="2.0260042606046729"/>
    <n v="187615"/>
    <n v="68956"/>
    <n v="21666"/>
    <n v="5508"/>
    <n v="1510"/>
    <n v="1164"/>
    <n v="637"/>
    <n v="576"/>
    <n v="360"/>
    <n v="230"/>
    <n v="380108.7893533457"/>
    <n v="139705.14979425579"/>
    <n v="43895.408310260842"/>
    <n v="11159.23146741054"/>
    <n v="3059.2664335130562"/>
    <n v="2358.268959343839"/>
    <n v="1290.5647140051769"/>
    <n v="1166.978454108292"/>
    <n v="729.36153381768224"/>
    <n v="465.98097993907481"/>
  </r>
  <r>
    <n v="5272"/>
    <n v="4309498"/>
    <s v="jaecoo!jaecoo!Jaecoo_Digital25!autonwsru!autonwsru!fsc!banner!Autonewsru!testdrive!fullscreen__LFDlB"/>
    <s v="autonwsru"/>
    <s v="banner"/>
    <n v="40145"/>
    <n v="828"/>
    <n v="17972"/>
    <n v="0.41564656131760508"/>
    <n v="10502"/>
    <n v="2.062523352845933"/>
    <n v="2.2337525038949479"/>
    <x v="0"/>
    <n v="1.0445178747983559"/>
    <n v="16962"/>
    <n v="1612"/>
    <n v="519"/>
    <n v="116"/>
    <n v="10"/>
    <n v="19219"/>
    <n v="-1"/>
    <n v="-1"/>
    <n v="-1"/>
    <n v="-1"/>
    <n v="17717.112192329711"/>
    <n v="1683.762814174949"/>
    <n v="542.10477702034655"/>
    <n v="121.1640734766093"/>
    <n v="10.44517874798356"/>
    <n v="20074.589035749599"/>
    <n v="-1.0445178747983559"/>
    <n v="-1.0445178747983559"/>
    <n v="-1.0445178747983559"/>
    <n v="-1.0445178747983559"/>
  </r>
  <r>
    <n v="5273"/>
    <n v="4309550"/>
    <s v="omoda!omoda!Omoda_Digital25!rbc!rbc!fsc!banner!All!testdrive!fsc__kHYgP"/>
    <s v="rbc"/>
    <s v="banner"/>
    <n v="43182"/>
    <n v="504"/>
    <n v="19011"/>
    <n v="0.5881331860501815"/>
    <n v="7830"/>
    <n v="1.167152980408503"/>
    <n v="2.2714218084266999"/>
    <x v="0"/>
    <n v="1.037106419770877"/>
    <n v="17473"/>
    <n v="2628"/>
    <n v="573"/>
    <n v="116"/>
    <n v="15"/>
    <n v="15"/>
    <n v="20820"/>
    <n v="-1"/>
    <n v="-1"/>
    <n v="-1"/>
    <n v="18121.360472656532"/>
    <n v="2725.5156711578638"/>
    <n v="594.26197852871246"/>
    <n v="120.3043446934217"/>
    <n v="15.55659629656315"/>
    <n v="15.55659629656315"/>
    <n v="21592.555659629659"/>
    <n v="-1.037106419770877"/>
    <n v="-1.037106419770877"/>
    <n v="-1.037106419770877"/>
  </r>
  <r>
    <n v="5274"/>
    <n v="4310163"/>
    <s v="jaecoo!jaecoo!Jaecoo_Digital25!rbc!rbc!fsc!banner!RBC!testdrive!fsc__NWptN"/>
    <s v="rbc"/>
    <s v="banner"/>
    <n v="42593"/>
    <n v="443"/>
    <n v="18452"/>
    <n v="0.53652720572295687"/>
    <n v="8552"/>
    <n v="1.040077007959054"/>
    <n v="2.3083134619553438"/>
    <x v="0"/>
    <n v="1.0449192875717579"/>
    <n v="16858"/>
    <n v="2656"/>
    <n v="633"/>
    <n v="176"/>
    <n v="45"/>
    <n v="6"/>
    <n v="8"/>
    <n v="20382"/>
    <n v="-1"/>
    <n v="-1"/>
    <n v="17615.2493498847"/>
    <n v="2775.3056277905889"/>
    <n v="661.43390903292288"/>
    <n v="183.90579461262939"/>
    <n v="47.021367940729107"/>
    <n v="6.2695157254305487"/>
    <n v="8.3593543005740649"/>
    <n v="21297.544919287571"/>
    <n v="-1.0449192875717579"/>
    <n v="-1.0449192875717579"/>
  </r>
  <r>
    <n v="5275"/>
    <n v="4310313"/>
    <s v="frdt!protargol!Protargol_Lor_2025!sjp!sjp!bn!banner!Simpt_zabolevaniy!Podavlyet_bakterii!bn__PKaxR"/>
    <s v="sjp"/>
    <s v="banner"/>
    <n v="199943"/>
    <n v="891"/>
    <n v="39126"/>
    <n v="0.73851147574502884"/>
    <n v="10231"/>
    <n v="0.44562700369605329"/>
    <n v="5.1102336042529268"/>
    <x v="0"/>
    <n v="3.6955991349832731"/>
    <n v="29836"/>
    <n v="12356"/>
    <n v="5073"/>
    <n v="2776"/>
    <n v="1415"/>
    <n v="1092"/>
    <n v="637"/>
    <n v="432"/>
    <n v="306"/>
    <n v="180"/>
    <n v="110261.8957913609"/>
    <n v="45662.82291185332"/>
    <n v="18747.77441177014"/>
    <n v="10258.98319871356"/>
    <n v="5229.2727760013304"/>
    <n v="4035.5942554017338"/>
    <n v="2354.096648984344"/>
    <n v="1596.4988263127741"/>
    <n v="1130.853335304882"/>
    <n v="665.20784429698904"/>
  </r>
  <r>
    <n v="5276"/>
    <n v="4310314"/>
    <s v="frdt!protargol!Protargol_Lor_2025!sjp!sjp!bn!banner!Simpt_zabolevaniy!Dlya_lecheniya!bn__PKaxR"/>
    <s v="sjp"/>
    <s v="banner"/>
    <n v="684569"/>
    <n v="3355"/>
    <n v="94041"/>
    <n v="0.31177890494571509"/>
    <n v="64721"/>
    <n v="0.49008938470775038"/>
    <n v="7.2794738465137554"/>
    <x v="0"/>
    <n v="4.2985984653446696"/>
    <n v="62629"/>
    <n v="29322"/>
    <n v="16272"/>
    <n v="12252"/>
    <n v="9265"/>
    <n v="7686"/>
    <n v="6440"/>
    <n v="5424"/>
    <n v="4914"/>
    <n v="5050"/>
    <n v="269216.92328607128"/>
    <n v="126043.5042008364"/>
    <n v="69946.79422808846"/>
    <n v="52666.428397402888"/>
    <n v="39826.514781418373"/>
    <n v="33039.027804639132"/>
    <n v="27682.974116819671"/>
    <n v="23315.598076029491"/>
    <n v="21123.31285870371"/>
    <n v="21707.922249990581"/>
  </r>
  <r>
    <n v="5277"/>
    <n v="4310766"/>
    <s v="jetour!jetour!January!mts!dsp!bn!banner!M30-55_RF_int_quiz!Quiz!bn_quiz__RQECd"/>
    <s v="mts"/>
    <s v="banner"/>
    <n v="1185951"/>
    <n v="5499"/>
    <n v="244238"/>
    <n v="0.71554385476461491"/>
    <n v="69475"/>
    <n v="0.46367851622874812"/>
    <n v="4.855718602346891"/>
    <x v="20"/>
    <n v="3.2584473104335072"/>
    <n v="168366"/>
    <n v="79730"/>
    <n v="93786"/>
    <n v="10940"/>
    <n v="4955"/>
    <n v="5070"/>
    <n v="560"/>
    <n v="200"/>
    <n v="225"/>
    <n v="130"/>
    <n v="548611.73986844777"/>
    <n v="259796.00406086349"/>
    <n v="305596.73945631692"/>
    <n v="35647.413576142557"/>
    <n v="16145.606423198031"/>
    <n v="16520.327863897881"/>
    <n v="1824.730493842764"/>
    <n v="651.68946208670138"/>
    <n v="733.15064484753907"/>
    <n v="423.59815035635592"/>
  </r>
  <r>
    <n v="5278"/>
    <n v="4312154"/>
    <s v="frdt!flrbpr!Flurbiprofen_Farmstandart_2025!aignet!aignet!bn!banner!w25-54!dragon!gif__pbIJC"/>
    <s v="aignet"/>
    <s v="banner"/>
    <n v="1822656"/>
    <n v="3542"/>
    <n v="439984"/>
    <n v="0.73317893377941012"/>
    <n v="117397"/>
    <n v="0.1943317883352646"/>
    <n v="4.1425506382050257"/>
    <x v="2"/>
    <n v="1.9379772757720941"/>
    <n v="197516"/>
    <n v="219004"/>
    <n v="110091"/>
    <n v="282172"/>
    <n v="61755"/>
    <n v="28230"/>
    <n v="14735"/>
    <n v="12288"/>
    <n v="7983"/>
    <n v="6720"/>
    <n v="382781.519601401"/>
    <n v="424424.77530319168"/>
    <n v="213353.85626702561"/>
    <n v="546842.92385916342"/>
    <n v="119679.7866653057"/>
    <n v="54709.098495046223"/>
    <n v="28556.095158501808"/>
    <n v="23813.8647646875"/>
    <n v="15470.872592488629"/>
    <n v="13023.20729318847"/>
  </r>
  <r>
    <n v="5279"/>
    <n v="4312154"/>
    <s v="frdt!flrbpr!Flurbiprofen_Farmstandart_2025!aignet!aignet!bn!banner!w25-54!dragon!gif__pbIJC"/>
    <s v="aignet"/>
    <s v="banner"/>
    <n v="1930701"/>
    <n v="3552"/>
    <n v="486526"/>
    <n v="0.75928316266756557"/>
    <n v="117115"/>
    <n v="0.18397462890421659"/>
    <n v="3.9683408492043588"/>
    <x v="2"/>
    <n v="1.8730449309359301"/>
    <n v="204501"/>
    <n v="197434"/>
    <n v="381363"/>
    <n v="161412"/>
    <n v="36030"/>
    <n v="20076"/>
    <n v="10871"/>
    <n v="8968"/>
    <n v="5697"/>
    <n v="4430"/>
    <n v="383039.56142132869"/>
    <n v="369802.75289440452"/>
    <n v="714310.03399651917"/>
    <n v="302331.92839223042"/>
    <n v="67485.808861621568"/>
    <n v="37603.25003346974"/>
    <n v="20361.871444204498"/>
    <n v="16797.466940633421"/>
    <n v="10670.736971542001"/>
    <n v="8297.5890440461717"/>
  </r>
  <r>
    <n v="5280"/>
    <n v="4312155"/>
    <s v="frdt!flrbpr!Flurbiprofen_Farmstandart_2025!aignet!aignet!bn!banner!w25-44_simpt!dragon!gif__wZjIX"/>
    <s v="aignet"/>
    <s v="banner"/>
    <n v="1718259"/>
    <n v="3304"/>
    <n v="425638"/>
    <n v="0.70890991875725384"/>
    <n v="123899"/>
    <n v="0.19228765861258401"/>
    <n v="4.0369022502690077"/>
    <x v="6"/>
    <n v="1.9095182582662009"/>
    <n v="194086"/>
    <n v="211680"/>
    <n v="111261"/>
    <n v="256116"/>
    <n v="57430"/>
    <n v="28572"/>
    <n v="14910"/>
    <n v="11736"/>
    <n v="7308"/>
    <n v="6740"/>
    <n v="370610.76067385392"/>
    <n v="404206.82490978937"/>
    <n v="212454.9109329558"/>
    <n v="489058.17823410628"/>
    <n v="109663.6335722279"/>
    <n v="54558.755675181892"/>
    <n v="28470.917230749059"/>
    <n v="22410.106279012129"/>
    <n v="13954.7594314094"/>
    <n v="12870.15306071419"/>
  </r>
  <r>
    <n v="5281"/>
    <n v="4312155"/>
    <s v="frdt!flrbpr!Flurbiprofen_Farmstandart_2025!aignet!aignet!bn!banner!w25-44_simpt!dragon!gif__wZjIX"/>
    <s v="aignet"/>
    <s v="banner"/>
    <n v="1832812"/>
    <n v="3347"/>
    <n v="465732"/>
    <n v="0.78258955794319474"/>
    <n v="101255"/>
    <n v="0.18261556558992409"/>
    <n v="3.9353362019358769"/>
    <x v="6"/>
    <n v="1.8642355545067659"/>
    <n v="196946"/>
    <n v="188162"/>
    <n v="365184"/>
    <n v="153096"/>
    <n v="33590"/>
    <n v="18324"/>
    <n v="10150"/>
    <n v="8336"/>
    <n v="5256"/>
    <n v="4100"/>
    <n v="367153.73551788961"/>
    <n v="350778.29040710209"/>
    <n v="680788.9967369989"/>
    <n v="285407.00645276788"/>
    <n v="62619.672275882273"/>
    <n v="34160.252300781976"/>
    <n v="18921.99087824368"/>
    <n v="15540.2675823684"/>
    <n v="9798.422074487562"/>
    <n v="7643.3657734777416"/>
  </r>
  <r>
    <n v="5282"/>
    <n v="4312156"/>
    <s v="frdt!flrbpr!Flurbiprofen_Farmstandart_2025!sjp!sjp!bn!banner!simpt!pri_zabolevaniyakh_gorla!bn__JPkum"/>
    <s v="sjp"/>
    <s v="banner"/>
    <n v="1659563"/>
    <n v="6289"/>
    <n v="266450"/>
    <n v="6.8530681178456954E-3"/>
    <n v="264624"/>
    <n v="0.37895518278004509"/>
    <n v="6.228421842747232"/>
    <x v="0"/>
    <n v="3.7824108050451501"/>
    <n v="184203"/>
    <n v="75994"/>
    <n v="44058"/>
    <n v="31812"/>
    <n v="25075"/>
    <n v="20076"/>
    <n v="16177"/>
    <n v="13952"/>
    <n v="14211"/>
    <n v="13200"/>
    <n v="696731.41752173181"/>
    <n v="287440.52671860112"/>
    <n v="166645.45524867921"/>
    <n v="120326.05253009631"/>
    <n v="94843.950936507143"/>
    <n v="75935.679322086435"/>
    <n v="61188.059593215403"/>
    <n v="52772.195551989927"/>
    <n v="53751.839950496629"/>
    <n v="49927.822626595982"/>
  </r>
  <r>
    <n v="5283"/>
    <n v="4312156"/>
    <s v="frdt!flrbpr!Flurbiprofen_Farmstandart_2025!sjp!sjp!bn!banner!simpt!pri_zabolevaniyakh_gorla!bn__JPkum"/>
    <s v="sjp"/>
    <s v="banner"/>
    <n v="1756819"/>
    <n v="4891"/>
    <n v="253564"/>
    <n v="2.0961177454212779E-2"/>
    <n v="248249"/>
    <n v="0.27840090527254091"/>
    <n v="6.9285032575602212"/>
    <x v="0"/>
    <n v="4.4662656697673588"/>
    <n v="180291"/>
    <n v="69052"/>
    <n v="34536"/>
    <n v="22500"/>
    <n v="16900"/>
    <n v="14910"/>
    <n v="13335"/>
    <n v="13288"/>
    <n v="14121"/>
    <n v="14420"/>
    <n v="805227.50386802689"/>
    <n v="308404.57702877559"/>
    <n v="154246.9511710855"/>
    <n v="100490.9775697656"/>
    <n v="75479.889819068369"/>
    <n v="66592.021136231313"/>
    <n v="59557.652706347733"/>
    <n v="59347.738219868661"/>
    <n v="63068.137522784877"/>
    <n v="64403.550958045307"/>
  </r>
  <r>
    <n v="5284"/>
    <n v="4312157"/>
    <s v="frdt!flrbpr!Flurbiprofen_Farmstandart_2025!aignet!aignet!bn!banner!w25-44_konkur!dragon!gif__SvVjt"/>
    <s v="aignet"/>
    <s v="banner"/>
    <n v="1713610"/>
    <n v="3382"/>
    <n v="419379"/>
    <n v="0.72714895118735079"/>
    <n v="114428"/>
    <n v="0.19736112651069959"/>
    <n v="4.086065349004123"/>
    <x v="6"/>
    <n v="1.9457076255261361"/>
    <n v="190195"/>
    <n v="216072"/>
    <n v="105117"/>
    <n v="255488"/>
    <n v="50425"/>
    <n v="24126"/>
    <n v="12747"/>
    <n v="12712"/>
    <n v="7371"/>
    <n v="6460"/>
    <n v="370063.86183694348"/>
    <n v="420412.93806268327"/>
    <n v="204526.9484724309"/>
    <n v="497104.94983042148"/>
    <n v="98112.307017155428"/>
    <n v="46942.142173443557"/>
    <n v="24801.935102581661"/>
    <n v="24733.83533568824"/>
    <n v="14341.81090775315"/>
    <n v="12569.27126089884"/>
  </r>
  <r>
    <n v="5285"/>
    <n v="4312157"/>
    <s v="frdt!flrbpr!Flurbiprofen_Farmstandart_2025!aignet!aignet!bn!banner!w25-44_konkur!dragon!gif__SvVjt"/>
    <s v="aignet"/>
    <s v="banner"/>
    <n v="1683701"/>
    <n v="3154"/>
    <n v="438453"/>
    <n v="0.77272364426745854"/>
    <n v="99650"/>
    <n v="0.1873254217940121"/>
    <n v="3.8400946053510872"/>
    <x v="6"/>
    <n v="1.8717730083310919"/>
    <n v="199498"/>
    <n v="163710"/>
    <n v="331185"/>
    <n v="136352"/>
    <n v="29095"/>
    <n v="15810"/>
    <n v="8638"/>
    <n v="7296"/>
    <n v="4338"/>
    <n v="3600"/>
    <n v="373414.97161603608"/>
    <n v="306427.959193883"/>
    <n v="619903.14376413252"/>
    <n v="255219.99323196101"/>
    <n v="54459.23567739311"/>
    <n v="29592.731261714562"/>
    <n v="16168.375245963971"/>
    <n v="13656.45586878364"/>
    <n v="8119.7513101402747"/>
    <n v="6738.3828299919296"/>
  </r>
  <r>
    <n v="5286"/>
    <n v="4312170"/>
    <s v="frdt!ketoprofen!Ketoprofen_Lor_2025!aignet!aignet!mrol!video!w30-44_sympt!keto_mix!olv__JinMQ"/>
    <s v="aignet"/>
    <s v="video"/>
    <n v="1165549"/>
    <n v="17084"/>
    <n v="326266"/>
    <n v="3.2574647680113762E-2"/>
    <n v="315638"/>
    <n v="1.4657470428098689"/>
    <n v="3.572388787063316"/>
    <x v="34"/>
    <n v="2.5373047576545882"/>
    <n v="251868"/>
    <n v="94118"/>
    <n v="31878"/>
    <n v="24324"/>
    <n v="38240"/>
    <n v="8298"/>
    <n v="5201"/>
    <n v="2672"/>
    <n v="1746"/>
    <n v="1020"/>
    <n v="639065.8747009458"/>
    <n v="238806.0491809345"/>
    <n v="80884.201064512963"/>
    <n v="61717.400925190203"/>
    <n v="97026.533932711449"/>
    <n v="21054.554879017771"/>
    <n v="13196.52204456151"/>
    <n v="6779.6783124530593"/>
    <n v="4430.1341068649108"/>
    <n v="2588.0508528076798"/>
  </r>
  <r>
    <n v="5287"/>
    <n v="4312171"/>
    <s v="frdt!ketoprofen!Ketoprofen_Lor_2025!mts!dsp!bn!banner!w30-44_sympt!drakon!gif__HcTfB"/>
    <s v="mts"/>
    <s v="banner"/>
    <n v="771089"/>
    <n v="2259"/>
    <n v="73881"/>
    <n v="0.59169475237205771"/>
    <n v="30166"/>
    <n v="0.29296229099364668"/>
    <n v="10.436905293647889"/>
    <x v="34"/>
    <n v="6.904944838455477"/>
    <n v="54151"/>
    <n v="21392"/>
    <n v="12225"/>
    <n v="7380"/>
    <n v="4885"/>
    <n v="3330"/>
    <n v="2807"/>
    <n v="2328"/>
    <n v="1674"/>
    <n v="1500"/>
    <n v="373909.66794720251"/>
    <n v="147710.57998423959"/>
    <n v="84412.950650118204"/>
    <n v="50958.492907801417"/>
    <n v="33730.655535855003"/>
    <n v="22993.466312056738"/>
    <n v="19382.180161544529"/>
    <n v="16074.711583924351"/>
    <n v="11558.877659574469"/>
    <n v="10357.417257683221"/>
  </r>
  <r>
    <n v="5288"/>
    <n v="4312172"/>
    <s v="frdt!ketoprofen!Ketoprofen_Lor_2025!mts!dsp!bn!banner!w30-44_sympt!protiv_boli_v_gorle!bn__HcTfB"/>
    <s v="mts"/>
    <s v="banner"/>
    <n v="897204"/>
    <n v="2891"/>
    <n v="108028"/>
    <n v="0.50366571629577517"/>
    <n v="53618"/>
    <n v="0.32222326249102767"/>
    <n v="8.3052912207946097"/>
    <x v="34"/>
    <n v="5.321589352123703"/>
    <n v="77212"/>
    <n v="31076"/>
    <n v="18483"/>
    <n v="12700"/>
    <n v="8445"/>
    <n v="6660"/>
    <n v="4655"/>
    <n v="3664"/>
    <n v="2862"/>
    <n v="2840"/>
    <n v="410890.55705617543"/>
    <n v="165373.7107065962"/>
    <n v="98358.935995302396"/>
    <n v="67584.184771971035"/>
    <n v="44940.822078684672"/>
    <n v="35441.785085143863"/>
    <n v="24771.998434135839"/>
    <n v="19498.303386181251"/>
    <n v="15230.388725778041"/>
    <n v="15113.31376003132"/>
  </r>
  <r>
    <n v="5289"/>
    <n v="4312173"/>
    <s v="frdt!ketoprofen!Ketoprofen_Lor_2025!mts!dsp!bn!banner!w30-44_sympt!protivoboliye!bn__HcTfB"/>
    <s v="mts"/>
    <s v="banner"/>
    <n v="842062"/>
    <n v="2605"/>
    <n v="94535"/>
    <n v="0.54805098640715078"/>
    <n v="42725"/>
    <n v="0.3093596433516772"/>
    <n v="8.9074099539852973"/>
    <x v="34"/>
    <n v="5.8126557463052313"/>
    <n v="68406"/>
    <n v="27138"/>
    <n v="15603"/>
    <n v="10228"/>
    <n v="6880"/>
    <n v="5238"/>
    <n v="3836"/>
    <n v="2832"/>
    <n v="2646"/>
    <n v="2060"/>
    <n v="397620.52898175572"/>
    <n v="157743.85164323141"/>
    <n v="90694.867609600522"/>
    <n v="59451.842973209903"/>
    <n v="39991.071534579991"/>
    <n v="30446.6907991468"/>
    <n v="22297.347442826871"/>
    <n v="16461.441073536411"/>
    <n v="15380.28710472364"/>
    <n v="11974.070837388779"/>
  </r>
  <r>
    <n v="5290"/>
    <n v="4312174"/>
    <s v="frdt!ketoprofen!Ketoprofen_Lor_2025!sjp!sjp!bn!banner!sympt!pri_boli_v_gorle!bn__KjYhO"/>
    <s v="sjp"/>
    <s v="banner"/>
    <n v="1164056"/>
    <n v="4705"/>
    <n v="140912"/>
    <n v="5.3011808788463446E-3"/>
    <n v="140165"/>
    <n v="0.40419017641762939"/>
    <n v="8.260872033609628"/>
    <x v="0"/>
    <n v="3.9503179785118472"/>
    <n v="78142"/>
    <n v="43970"/>
    <n v="37674"/>
    <n v="32272"/>
    <n v="25935"/>
    <n v="22290"/>
    <n v="17451"/>
    <n v="14720"/>
    <n v="12870"/>
    <n v="9350"/>
    <n v="308685.74747687281"/>
    <n v="173695.48151516591"/>
    <n v="148824.2795224553"/>
    <n v="127484.66180253431"/>
    <n v="102451.49677270481"/>
    <n v="88052.58774102907"/>
    <n v="68936.999043010248"/>
    <n v="58148.680643694388"/>
    <n v="50840.592383447467"/>
    <n v="36935.473099085772"/>
  </r>
  <r>
    <n v="5291"/>
    <n v="4312174"/>
    <s v="frdt!ketoprofen!Ketoprofen_Lor_2025!sjp!sjp!bn!banner!sympt!pri_boli_v_gorle!bn__KjYhO"/>
    <s v="sjp"/>
    <s v="banner"/>
    <n v="1171764"/>
    <n v="5393"/>
    <n v="140669"/>
    <n v="2.439769956422522E-2"/>
    <n v="137237"/>
    <n v="0.46024626119252682"/>
    <n v="8.3299376550625936"/>
    <x v="0"/>
    <n v="4.2081061863000713"/>
    <n v="77154"/>
    <n v="60138"/>
    <n v="28617"/>
    <n v="30296"/>
    <n v="19735"/>
    <n v="18546"/>
    <n v="14182"/>
    <n v="11800"/>
    <n v="9486"/>
    <n v="8500"/>
    <n v="324672.2246977957"/>
    <n v="253067.0898317137"/>
    <n v="120423.3747333491"/>
    <n v="127488.785020147"/>
    <n v="83046.975586631903"/>
    <n v="78043.537331121115"/>
    <n v="59679.361934107612"/>
    <n v="49655.65299834084"/>
    <n v="39918.095283242466"/>
    <n v="35768.902583550604"/>
  </r>
  <r>
    <n v="5292"/>
    <n v="4312178"/>
    <s v="frdt!ketoprofen!Ketoprofen_Lor_2025!mts!mts!15unskip!video!wm_konkurenty!keto_mix!olv__tPPuJ"/>
    <s v="mts"/>
    <s v="video"/>
    <n v="1084564"/>
    <n v="8789"/>
    <n v="211388"/>
    <n v="5.7666471133649422E-3"/>
    <n v="210169"/>
    <n v="0.81037172541223934"/>
    <n v="5.130679130319602"/>
    <x v="0"/>
    <n v="2.9887099840997329"/>
    <n v="139106"/>
    <n v="61546"/>
    <n v="39423"/>
    <n v="29948"/>
    <n v="23325"/>
    <n v="19260"/>
    <n v="14973"/>
    <n v="13064"/>
    <n v="11502"/>
    <n v="10740"/>
    <n v="415747.49104817747"/>
    <n v="183943.14468140219"/>
    <n v="117823.91370316379"/>
    <n v="89505.886603818813"/>
    <n v="69711.660379126275"/>
    <n v="57562.554293760862"/>
    <n v="44749.954591925307"/>
    <n v="39044.507232278913"/>
    <n v="34376.142237115128"/>
    <n v="32098.745229231139"/>
  </r>
  <r>
    <n v="5293"/>
    <n v="4312178"/>
    <s v="frdt!ketoprofen!Ketoprofen_Lor_2025!mts!mts!15unskip!video!wm_konkurenty!keto_mix!olv__tPPuJ"/>
    <s v="mts"/>
    <s v="video"/>
    <n v="1087239"/>
    <n v="12694"/>
    <n v="205179"/>
    <n v="0.14089648550777609"/>
    <n v="176270"/>
    <n v="1.167544578514935"/>
    <n v="5.2989779655812734"/>
    <x v="0"/>
    <n v="3.10201886480225"/>
    <n v="134836"/>
    <n v="63978"/>
    <n v="39513"/>
    <n v="28500"/>
    <n v="21480"/>
    <n v="16596"/>
    <n v="14161"/>
    <n v="11968"/>
    <n v="10332"/>
    <n v="9130"/>
    <n v="418263.81565447617"/>
    <n v="198460.96293231839"/>
    <n v="122570.0714049313"/>
    <n v="88407.537646864133"/>
    <n v="66631.365215952334"/>
    <n v="51481.105080258138"/>
    <n v="43927.689144464668"/>
    <n v="37124.961773953342"/>
    <n v="32050.05891113685"/>
    <n v="28321.432235644541"/>
  </r>
  <r>
    <n v="5294"/>
    <n v="4312179"/>
    <s v="frdt!ketoprofen!Ketoprofen_Lor_2025!aignet!aignet!bn!banner!wm_konkurenty!drakon!gif__arZCw"/>
    <s v="aignet"/>
    <s v="banner"/>
    <n v="603652"/>
    <n v="1371"/>
    <n v="224876"/>
    <n v="0.45644266173357761"/>
    <n v="122233"/>
    <n v="0.2271176108088766"/>
    <n v="2.684377167861399"/>
    <x v="0"/>
    <n v="2.1560155008304021"/>
    <n v="187151"/>
    <n v="53468"/>
    <n v="20835"/>
    <n v="9924"/>
    <n v="4300"/>
    <n v="1644"/>
    <n v="1113"/>
    <n v="632"/>
    <n v="558"/>
    <n v="360"/>
    <n v="403500.4569959105"/>
    <n v="115277.83679839991"/>
    <n v="44920.582959801417"/>
    <n v="21396.29783024091"/>
    <n v="9270.8666535707271"/>
    <n v="3544.4894833651801"/>
    <n v="2399.6452524242368"/>
    <n v="1362.6017965248141"/>
    <n v="1203.056649463364"/>
    <n v="776.16558029894463"/>
  </r>
  <r>
    <n v="5295"/>
    <n v="4312179"/>
    <s v="frdt!ketoprofen!Ketoprofen_Lor_2025!aignet!aignet!bn!banner!wm_konkurenty!drakon!gif__arZCw"/>
    <s v="aignet"/>
    <s v="banner"/>
    <n v="562742"/>
    <n v="1337"/>
    <n v="271045"/>
    <n v="0.45244885535612173"/>
    <n v="148411"/>
    <n v="0.23758667382210669"/>
    <n v="2.0761939899278721"/>
    <x v="0"/>
    <n v="1.755847186860366"/>
    <n v="233230"/>
    <n v="60526"/>
    <n v="14991"/>
    <n v="6056"/>
    <n v="2790"/>
    <n v="1182"/>
    <n v="728"/>
    <n v="424"/>
    <n v="369"/>
    <n v="200"/>
    <n v="409516.23939144332"/>
    <n v="106274.4068319105"/>
    <n v="26321.905178223751"/>
    <n v="10633.410563626379"/>
    <n v="4898.8136513404224"/>
    <n v="2075.4113748689529"/>
    <n v="1278.2567520343471"/>
    <n v="744.47920722879542"/>
    <n v="647.90761195147525"/>
    <n v="351.16943737207328"/>
  </r>
  <r>
    <n v="5296"/>
    <n v="4312180"/>
    <s v="frdt!ketoprofen!Ketoprofen_Lor_2025!aignet!aignet!bn!banner!wm_konkurenty!protiv_boli_v_gorle!bn__arZCw"/>
    <s v="aignet"/>
    <s v="banner"/>
    <n v="748320"/>
    <n v="1462"/>
    <n v="275171"/>
    <n v="0.42026957782615171"/>
    <n v="159525"/>
    <n v="0.19537096429335041"/>
    <n v="2.7194726188442822"/>
    <x v="0"/>
    <n v="2.0966277779645628"/>
    <n v="222109"/>
    <n v="71708"/>
    <n v="29796"/>
    <n v="17072"/>
    <n v="8050"/>
    <n v="3834"/>
    <n v="1932"/>
    <n v="1272"/>
    <n v="693"/>
    <n v="450"/>
    <n v="465679.89913593122"/>
    <n v="150344.98470228291"/>
    <n v="62471.121272232129"/>
    <n v="35793.629425411033"/>
    <n v="16877.85361261473"/>
    <n v="8038.4709007161346"/>
    <n v="4050.6848670275358"/>
    <n v="2666.9105335709251"/>
    <n v="1452.9630501294421"/>
    <n v="943.48250008405341"/>
  </r>
  <r>
    <n v="5297"/>
    <n v="4312180"/>
    <s v="frdt!ketoprofen!Ketoprofen_Lor_2025!aignet!aignet!bn!banner!wm_konkurenty!protiv_boli_v_gorle!bn__arZCw"/>
    <s v="aignet"/>
    <s v="banner"/>
    <n v="747925"/>
    <n v="1672"/>
    <n v="338092"/>
    <n v="0.41116027590123388"/>
    <n v="199082"/>
    <n v="0.22355182672059359"/>
    <n v="2.2121937224187498"/>
    <x v="0"/>
    <n v="1.7993629423977711"/>
    <n v="280115"/>
    <n v="91418"/>
    <n v="23244"/>
    <n v="9704"/>
    <n v="5305"/>
    <n v="2466"/>
    <n v="1498"/>
    <n v="840"/>
    <n v="531"/>
    <n v="540"/>
    <n v="504028.55060975172"/>
    <n v="164494.16146811939"/>
    <n v="41824.392233093793"/>
    <n v="17461.01799302797"/>
    <n v="9545.6204094201767"/>
    <n v="4437.2290159529039"/>
    <n v="2695.445687711861"/>
    <n v="1511.464871614128"/>
    <n v="955.46172241321653"/>
    <n v="971.65598889479645"/>
  </r>
  <r>
    <n v="5298"/>
    <n v="4312181"/>
    <s v="frdt!ketoprofen!Ketoprofen_Lor_2025!aignet!aignet!bn!banner!wm_konkurenty!protivoboliye!bn__arZCw"/>
    <s v="aignet"/>
    <s v="banner"/>
    <n v="809927"/>
    <n v="1653"/>
    <n v="286559"/>
    <n v="0.40492533823750088"/>
    <n v="170524"/>
    <n v="0.20409246759275829"/>
    <n v="2.8263882830411888"/>
    <x v="0"/>
    <n v="2.122689401583512"/>
    <n v="227641"/>
    <n v="77426"/>
    <n v="32331"/>
    <n v="20468"/>
    <n v="11175"/>
    <n v="5478"/>
    <n v="3633"/>
    <n v="1464"/>
    <n v="1161"/>
    <n v="780"/>
    <n v="483211.13806587219"/>
    <n v="164351.34960700499"/>
    <n v="68628.671042596514"/>
    <n v="43447.206671611319"/>
    <n v="23721.054062695741"/>
    <n v="11628.092541874479"/>
    <n v="7711.7305959528976"/>
    <n v="3107.6172839182609"/>
    <n v="2464.4423952384568"/>
    <n v="1655.6977332351389"/>
  </r>
  <r>
    <n v="5299"/>
    <n v="4312181"/>
    <s v="frdt!ketoprofen!Ketoprofen_Lor_2025!aignet!aignet!bn!banner!wm_konkurenty!protivoboliye!bn__arZCw"/>
    <s v="aignet"/>
    <s v="banner"/>
    <n v="831762"/>
    <n v="1839"/>
    <n v="356847"/>
    <n v="0.38320905037733249"/>
    <n v="220100"/>
    <n v="0.22109690031523441"/>
    <n v="2.3308644881419771"/>
    <x v="0"/>
    <n v="1.8420968706398251"/>
    <n v="288963"/>
    <n v="104364"/>
    <n v="27285"/>
    <n v="12712"/>
    <n v="8610"/>
    <n v="3648"/>
    <n v="2667"/>
    <n v="1592"/>
    <n v="909"/>
    <n v="780"/>
    <n v="532297.83803069568"/>
    <n v="192248.59780745459"/>
    <n v="50261.613115407607"/>
    <n v="23416.735419573452"/>
    <n v="15860.45405620889"/>
    <n v="6719.9693840940799"/>
    <n v="4912.8723539964121"/>
    <n v="2932.6182180586011"/>
    <n v="1674.466055411601"/>
    <n v="1436.8355590990629"/>
  </r>
  <r>
    <n v="5300"/>
    <n v="4312780"/>
    <s v="ostrvk!ostrvk!Ostrovok_2025_jan-march_2025!mts!mts!inst!video!travellers!apart!__wmRJd"/>
    <s v="mts"/>
    <s v="video"/>
    <n v="1241335"/>
    <n v="17652"/>
    <n v="381853"/>
    <n v="0.42892160072069618"/>
    <n v="218068"/>
    <n v="1.422017424788635"/>
    <n v="3.2508190324548978"/>
    <x v="0"/>
    <n v="1.6802089339711259"/>
    <n v="205395"/>
    <n v="139780"/>
    <n v="121035"/>
    <n v="245724"/>
    <n v="16005"/>
    <n v="3876"/>
    <n v="2520"/>
    <n v="3696"/>
    <n v="567"/>
    <n v="200"/>
    <n v="345106.51399299939"/>
    <n v="234859.60479048401"/>
    <n v="203364.08832319529"/>
    <n v="412867.66009112098"/>
    <n v="26891.743988207869"/>
    <n v="6512.4898280720836"/>
    <n v="4234.1265136072379"/>
    <n v="6210.0522199572824"/>
    <n v="952.67846556162851"/>
    <n v="336.04178679422517"/>
  </r>
  <r>
    <n v="5301"/>
    <n v="4312780"/>
    <s v="ostrvk!ostrvk!Ostrovok_2025_jan-march_2025!mts!mts!inst!video!travellers!apart!__wmRJd"/>
    <s v="mts"/>
    <s v="video"/>
    <n v="390865"/>
    <n v="11046"/>
    <n v="55062"/>
    <n v="0.26559151501943268"/>
    <n v="40438"/>
    <n v="2.826039681219858"/>
    <n v="7.0986342668264868"/>
    <x v="0"/>
    <n v="3.9528427823061829"/>
    <n v="32085"/>
    <n v="20050"/>
    <n v="17058"/>
    <n v="27220"/>
    <n v="1760"/>
    <n v="384"/>
    <n v="154"/>
    <n v="112"/>
    <n v="9"/>
    <n v="50"/>
    <n v="126826.96067029391"/>
    <n v="79254.497785238971"/>
    <n v="67427.592180578868"/>
    <n v="107596.3805343743"/>
    <n v="6957.0032968588821"/>
    <n v="1517.891628405574"/>
    <n v="608.73778847515212"/>
    <n v="442.71839161829251"/>
    <n v="35.575585040755648"/>
    <n v="197.64213911530911"/>
  </r>
  <r>
    <n v="5302"/>
    <n v="4312783"/>
    <s v="ostrvk!ostrvk!Ostrovok_2025_jan-march_2025!mts!mts!inst!video!active_tourism!apart!__bSrhg"/>
    <s v="mts"/>
    <s v="video"/>
    <n v="728450"/>
    <n v="4547"/>
    <n v="338422"/>
    <n v="0.57875965510516458"/>
    <n v="142557"/>
    <n v="0.62420207289450202"/>
    <n v="2.152490086341905"/>
    <x v="0"/>
    <n v="1.3088624243556759"/>
    <n v="198880"/>
    <n v="130106"/>
    <n v="213873"/>
    <n v="10248"/>
    <n v="2025"/>
    <n v="1260"/>
    <n v="105"/>
    <n v="16"/>
    <n v="9"/>
    <n v="30"/>
    <n v="260306.5589558568"/>
    <n v="170290.85458321951"/>
    <n v="279930.33328422141"/>
    <n v="13413.222124796959"/>
    <n v="2650.4464093202432"/>
    <n v="1649.1666546881511"/>
    <n v="137.43055455734591"/>
    <n v="20.941798789690811"/>
    <n v="11.779761819201079"/>
    <n v="39.265872730670267"/>
  </r>
  <r>
    <n v="5303"/>
    <n v="4312783"/>
    <s v="ostrvk!ostrvk!Ostrovok_2025_jan-march_2025!mts!mts!inst!video!active_tourism!apart!__bSrhg"/>
    <s v="mts"/>
    <s v="video"/>
    <n v="436586"/>
    <n v="3684"/>
    <n v="197146"/>
    <n v="0.49961449889929288"/>
    <n v="98649"/>
    <n v="0.84382000338993923"/>
    <n v="2.2145313625434961"/>
    <x v="0"/>
    <n v="1.3186284133365149"/>
    <n v="111917"/>
    <n v="78606"/>
    <n v="130851"/>
    <n v="7828"/>
    <n v="1200"/>
    <n v="570"/>
    <n v="84"/>
    <n v="16"/>
    <n v="9"/>
    <n v="10"/>
    <n v="147576.93613538271"/>
    <n v="103652.1050587301"/>
    <n v="172543.8465134963"/>
    <n v="10322.22321959824"/>
    <n v="1582.3540960038181"/>
    <n v="751.61819560181334"/>
    <n v="110.7647867202672"/>
    <n v="21.098054613384239"/>
    <n v="11.86765572002863"/>
    <n v="13.186284133365151"/>
  </r>
  <r>
    <n v="5304"/>
    <n v="4312784"/>
    <s v="ostrvk!ostrvk!Ostrovok_2025_jan-march_2025!mts!mts!bn!banner!travellers!alpaca!__ZySpG"/>
    <s v="mts"/>
    <s v="banner"/>
    <n v="624958"/>
    <n v="3157"/>
    <n v="313814"/>
    <n v="0.63477410185651373"/>
    <n v="114613"/>
    <n v="0.50515394634519439"/>
    <n v="1.99149177538287"/>
    <x v="0"/>
    <n v="1.479183530492163"/>
    <n v="241417"/>
    <n v="98046"/>
    <n v="43272"/>
    <n v="21244"/>
    <n v="15965"/>
    <n v="1350"/>
    <n v="574"/>
    <n v="272"/>
    <n v="252"/>
    <n v="110"/>
    <n v="357100.05038082658"/>
    <n v="145028.02843063459"/>
    <n v="64007.229731456893"/>
    <n v="31423.774921775519"/>
    <n v="23615.165064307392"/>
    <n v="1996.897766164421"/>
    <n v="849.05134650250181"/>
    <n v="402.33792029386848"/>
    <n v="372.75424968402518"/>
    <n v="162.71018835413801"/>
  </r>
  <r>
    <n v="5305"/>
    <n v="4312784"/>
    <s v="ostrvk!ostrvk!Ostrovok_2025_jan-march_2025!mts!mts!bn!banner!travellers!alpaca!__ZySpG"/>
    <s v="mts"/>
    <s v="banner"/>
    <n v="397928"/>
    <n v="2923"/>
    <n v="218323"/>
    <n v="0.59205855544308206"/>
    <n v="89063"/>
    <n v="0.73455499487344444"/>
    <n v="1.8226572555342311"/>
    <x v="0"/>
    <n v="1.34005051355447"/>
    <n v="164102"/>
    <n v="74228"/>
    <n v="35031"/>
    <n v="14900"/>
    <n v="7785"/>
    <n v="486"/>
    <n v="196"/>
    <n v="120"/>
    <n v="72"/>
    <n v="30"/>
    <n v="219904.9693753157"/>
    <n v="99469.269520121234"/>
    <n v="46943.309540326663"/>
    <n v="19966.752651961611"/>
    <n v="10432.29324802155"/>
    <n v="651.26454958747263"/>
    <n v="262.64990065667621"/>
    <n v="160.80606162653649"/>
    <n v="96.483636975921868"/>
    <n v="40.201515406634122"/>
  </r>
  <r>
    <n v="5306"/>
    <n v="4312784"/>
    <s v="ostrvk!ostrvk!Ostrovok_2025_jan-march_2025!mts!mts!bn!banner!travellers!alpaca!__ZySpG"/>
    <s v="mts"/>
    <s v="banner"/>
    <n v="5737"/>
    <n v="189"/>
    <n v="2059"/>
    <n v="0.64254492472073821"/>
    <n v="736"/>
    <n v="3.294404741153913"/>
    <n v="2.7863040310830498"/>
    <x v="0"/>
    <n v="1.173690671031097"/>
    <n v="1764"/>
    <n v="458"/>
    <n v="171"/>
    <n v="32"/>
    <n v="21"/>
    <n v="2446"/>
    <n v="-1"/>
    <n v="-1"/>
    <n v="-1"/>
    <n v="-1"/>
    <n v="2070.3903436988539"/>
    <n v="537.5503273322422"/>
    <n v="200.7011047463175"/>
    <n v="37.558101472995091"/>
    <n v="24.64750409165303"/>
    <n v="2870.8473813420619"/>
    <n v="-1.173690671031097"/>
    <n v="-1.173690671031097"/>
    <n v="-1.173690671031097"/>
    <n v="-1.173690671031097"/>
  </r>
  <r>
    <n v="5307"/>
    <n v="4312785"/>
    <s v="ostrvk!ostrvk!Ostrovok_2025_jan-march_2025!mts!mts!bn!banner!travellers!rabbit!__ZySpG"/>
    <s v="mts"/>
    <s v="banner"/>
    <n v="785082"/>
    <n v="3725"/>
    <n v="401251"/>
    <n v="0.61217292916403943"/>
    <n v="155616"/>
    <n v="0.47447273023709619"/>
    <n v="1.9565857779793701"/>
    <x v="0"/>
    <n v="1.4251234826743051"/>
    <n v="302060"/>
    <n v="132540"/>
    <n v="61920"/>
    <n v="30384"/>
    <n v="20700"/>
    <n v="1644"/>
    <n v="756"/>
    <n v="392"/>
    <n v="261"/>
    <n v="230"/>
    <n v="430472.79917660059"/>
    <n v="188885.8663936524"/>
    <n v="88243.646047192989"/>
    <n v="43300.951897576088"/>
    <n v="29500.056091358121"/>
    <n v="2342.9030055165581"/>
    <n v="1077.393352901775"/>
    <n v="558.64840520832774"/>
    <n v="371.95722897799368"/>
    <n v="327.77840101509031"/>
  </r>
  <r>
    <n v="5308"/>
    <n v="4312785"/>
    <s v="ostrvk!ostrvk!Ostrovok_2025_jan-march_2025!mts!mts!bn!banner!travellers!rabbit!__ZySpG"/>
    <s v="mts"/>
    <s v="banner"/>
    <n v="353362"/>
    <n v="2420"/>
    <n v="185702"/>
    <n v="0.61010112976704611"/>
    <n v="72405"/>
    <n v="0.68485009706759636"/>
    <n v="1.902844342010318"/>
    <x v="0"/>
    <n v="1.481893706516588"/>
    <n v="146160"/>
    <n v="58902"/>
    <n v="22812"/>
    <n v="7524"/>
    <n v="2670"/>
    <n v="246"/>
    <n v="77"/>
    <n v="16"/>
    <n v="36"/>
    <n v="10"/>
    <n v="216593.58414446449"/>
    <n v="87286.503101240087"/>
    <n v="33804.959233056412"/>
    <n v="11149.768247830811"/>
    <n v="3956.6561963992908"/>
    <n v="364.54585180308072"/>
    <n v="114.10581540177731"/>
    <n v="23.710299304265408"/>
    <n v="53.348173434597179"/>
    <n v="14.81893706516588"/>
  </r>
  <r>
    <n v="5309"/>
    <n v="4312785"/>
    <s v="ostrvk!ostrvk!Ostrovok_2025_jan-march_2025!mts!mts!bn!banner!travellers!rabbit!__ZySpG"/>
    <s v="mts"/>
    <s v="banner"/>
    <n v="6130"/>
    <n v="197"/>
    <n v="2320"/>
    <n v="0.6008620689655173"/>
    <n v="926"/>
    <n v="3.213703099510604"/>
    <n v="2.6422413793103452"/>
    <x v="0"/>
    <n v="1.100341051875785"/>
    <n v="1968"/>
    <n v="546"/>
    <n v="177"/>
    <n v="72"/>
    <n v="5"/>
    <n v="19"/>
    <n v="2787"/>
    <n v="-1"/>
    <n v="-1"/>
    <n v="-1"/>
    <n v="2165.4711900915449"/>
    <n v="600.78621432417879"/>
    <n v="194.760366182014"/>
    <n v="79.224555735056541"/>
    <n v="5.5017052593789266"/>
    <n v="20.906479985639919"/>
    <n v="3066.6505115778141"/>
    <n v="-1.100341051875785"/>
    <n v="-1.100341051875785"/>
    <n v="-1.100341051875785"/>
  </r>
  <r>
    <n v="5310"/>
    <n v="4312786"/>
    <s v="ostrvk!ostrvk!Ostrovok_2025_jan-march_2025!mts!mts!bn!banner!travellers!fish!__ZySpG"/>
    <s v="mts"/>
    <s v="banner"/>
    <n v="698157"/>
    <n v="3428"/>
    <n v="356201"/>
    <n v="0.63027054949312333"/>
    <n v="131698"/>
    <n v="0.4910070370991052"/>
    <n v="1.960008534507202"/>
    <x v="0"/>
    <n v="1.4616069035975079"/>
    <n v="274738"/>
    <n v="111194"/>
    <n v="48648"/>
    <n v="22520"/>
    <n v="17485"/>
    <n v="1434"/>
    <n v="700"/>
    <n v="392"/>
    <n v="333"/>
    <n v="220"/>
    <n v="401558.95748057211"/>
    <n v="162521.91803862131"/>
    <n v="71104.252646211564"/>
    <n v="32915.387469015877"/>
    <n v="25556.196709402429"/>
    <n v="2095.9442997588262"/>
    <n v="1023.124832518256"/>
    <n v="572.94990621022305"/>
    <n v="486.71509889797011"/>
    <n v="321.55351879145172"/>
  </r>
  <r>
    <n v="5311"/>
    <n v="4312786"/>
    <s v="ostrvk!ostrvk!Ostrovok_2025_jan-march_2025!mts!mts!bn!banner!travellers!fish!__ZySpG"/>
    <s v="mts"/>
    <s v="banner"/>
    <n v="324676"/>
    <n v="2402"/>
    <n v="154499"/>
    <n v="0.61740852691603187"/>
    <n v="59110"/>
    <n v="0.73981446118592076"/>
    <n v="2.1014763849604199"/>
    <x v="0"/>
    <n v="1.622925580837365"/>
    <n v="122214"/>
    <n v="46146"/>
    <n v="18930"/>
    <n v="7420"/>
    <n v="4680"/>
    <n v="348"/>
    <n v="133"/>
    <n v="80"/>
    <n v="45"/>
    <n v="60"/>
    <n v="198344.2269364578"/>
    <n v="74891.523853321065"/>
    <n v="30721.981245251329"/>
    <n v="12042.107809813249"/>
    <n v="7595.2917183188702"/>
    <n v="564.77810213140322"/>
    <n v="215.8491022513696"/>
    <n v="129.83404646698921"/>
    <n v="73.03165113768145"/>
    <n v="97.375534850241934"/>
  </r>
  <r>
    <n v="5312"/>
    <n v="4312786"/>
    <s v="ostrvk!ostrvk!Ostrovok_2025_jan-march_2025!mts!mts!bn!banner!travellers!fish!__ZySpG"/>
    <s v="mts"/>
    <s v="banner"/>
    <n v="5900"/>
    <n v="243"/>
    <n v="2083"/>
    <n v="0.6466634661545847"/>
    <n v="736"/>
    <n v="4.1186440677966107"/>
    <n v="2.8324531925108021"/>
    <x v="0"/>
    <n v="1.2080262080262081"/>
    <n v="1804"/>
    <n v="454"/>
    <n v="129"/>
    <n v="32"/>
    <n v="25"/>
    <n v="2444"/>
    <n v="-1"/>
    <n v="-1"/>
    <n v="-1"/>
    <n v="-1"/>
    <n v="2179.2792792792789"/>
    <n v="548.44389844389843"/>
    <n v="155.83538083538079"/>
    <n v="38.656838656838659"/>
    <n v="30.200655200655198"/>
    <n v="2952.416052416052"/>
    <n v="-1.2080262080262081"/>
    <n v="-1.2080262080262081"/>
    <n v="-1.2080262080262081"/>
    <n v="-1.2080262080262081"/>
  </r>
  <r>
    <n v="5313"/>
    <n v="4312787"/>
    <s v="ostrvk!ostrvk!Ostrovok_2025_jan-march_2025!mts!mts!bn!banner!travellers!man!__ZySpG"/>
    <s v="mts"/>
    <s v="banner"/>
    <n v="835102"/>
    <n v="3880"/>
    <n v="436728"/>
    <n v="0.59578501950871021"/>
    <n v="176532"/>
    <n v="0.46461390345131492"/>
    <n v="1.9121787474125771"/>
    <x v="0"/>
    <n v="1.335114334179069"/>
    <n v="319271"/>
    <n v="147340"/>
    <n v="75093"/>
    <n v="42976"/>
    <n v="35540"/>
    <n v="2646"/>
    <n v="1141"/>
    <n v="776"/>
    <n v="378"/>
    <n v="330"/>
    <n v="426263.28858768562"/>
    <n v="196715.745997944"/>
    <n v="100257.7406965088"/>
    <n v="57377.873625679669"/>
    <n v="47449.963436724109"/>
    <n v="3532.712528237817"/>
    <n v="1523.365455298318"/>
    <n v="1036.048723322958"/>
    <n v="504.67321831968809"/>
    <n v="440.5877302790928"/>
  </r>
  <r>
    <n v="5314"/>
    <n v="4312787"/>
    <s v="ostrvk!ostrvk!Ostrovok_2025_jan-march_2025!mts!mts!bn!banner!travellers!man!__ZySpG"/>
    <s v="mts"/>
    <s v="banner"/>
    <n v="375996"/>
    <n v="2733"/>
    <n v="178725"/>
    <n v="0.60325639949643306"/>
    <n v="70908"/>
    <n v="0.72686943478122101"/>
    <n v="2.1037683592110779"/>
    <x v="0"/>
    <n v="1.5836945121874171"/>
    <n v="137936"/>
    <n v="57114"/>
    <n v="24621"/>
    <n v="10224"/>
    <n v="6630"/>
    <n v="474"/>
    <n v="147"/>
    <n v="112"/>
    <n v="99"/>
    <n v="60"/>
    <n v="218448.48623308359"/>
    <n v="90451.128369072132"/>
    <n v="38992.142584566398"/>
    <n v="16191.692692604151"/>
    <n v="10499.894615802579"/>
    <n v="750.67119877683569"/>
    <n v="232.80309329155031"/>
    <n v="177.37378536499071"/>
    <n v="156.78575670655431"/>
    <n v="95.021670731245024"/>
  </r>
  <r>
    <n v="5315"/>
    <n v="4312787"/>
    <s v="ostrvk!ostrvk!Ostrovok_2025_jan-march_2025!mts!mts!bn!banner!travellers!man!__ZySpG"/>
    <s v="mts"/>
    <s v="banner"/>
    <n v="5918"/>
    <n v="207"/>
    <n v="2019"/>
    <n v="0.64586428925210493"/>
    <n v="715"/>
    <n v="3.4978033119297058"/>
    <n v="2.9311540366518081"/>
    <x v="0"/>
    <n v="1.237298766464562"/>
    <n v="1721"/>
    <n v="490"/>
    <n v="141"/>
    <n v="16"/>
    <n v="5"/>
    <n v="20"/>
    <n v="2393"/>
    <n v="-1"/>
    <n v="-1"/>
    <n v="-1"/>
    <n v="2129.3911770855111"/>
    <n v="606.2763955676354"/>
    <n v="174.45912607150319"/>
    <n v="19.796780263432989"/>
    <n v="6.1864938323228102"/>
    <n v="24.745975329291241"/>
    <n v="2960.8559481496968"/>
    <n v="-1.237298766464562"/>
    <n v="-1.237298766464562"/>
    <n v="-1.237298766464562"/>
  </r>
  <r>
    <n v="5316"/>
    <n v="4312792"/>
    <s v="ostrvk!ostrvk!Ostrovok_2025_jan-march_2025!mts!mts!bn!banner!active_tourism!alpaca!__cEObz"/>
    <s v="mts"/>
    <s v="banner"/>
    <n v="282821"/>
    <n v="566"/>
    <n v="191162"/>
    <n v="0.77860139567487263"/>
    <n v="42323"/>
    <n v="0.2001265818309107"/>
    <n v="1.4794833701258621"/>
    <x v="0"/>
    <n v="1.183683291968878"/>
    <n v="152330"/>
    <n v="62426"/>
    <n v="19608"/>
    <n v="3520"/>
    <n v="580"/>
    <n v="174"/>
    <n v="112"/>
    <n v="88"/>
    <n v="45"/>
    <n v="50"/>
    <n v="180310.4758656192"/>
    <n v="73892.61318444919"/>
    <n v="23209.66198892576"/>
    <n v="4166.5651877304517"/>
    <n v="686.53630934194939"/>
    <n v="205.96089280258479"/>
    <n v="132.5725287005144"/>
    <n v="104.1641296932613"/>
    <n v="53.26574813859952"/>
    <n v="59.184164598443907"/>
  </r>
  <r>
    <n v="5317"/>
    <n v="4312792"/>
    <s v="ostrvk!ostrvk!Ostrovok_2025_jan-march_2025!mts!mts!bn!banner!active_tourism!alpaca!__cEObz"/>
    <s v="mts"/>
    <s v="banner"/>
    <n v="203308"/>
    <n v="292"/>
    <n v="134910"/>
    <n v="0.75239789489289155"/>
    <n v="33404"/>
    <n v="0.14362445157101539"/>
    <n v="1.5069898450819059"/>
    <x v="0"/>
    <n v="1.1952122843940689"/>
    <n v="106455"/>
    <n v="45250"/>
    <n v="15132"/>
    <n v="2792"/>
    <n v="295"/>
    <n v="48"/>
    <n v="28"/>
    <n v="56"/>
    <n v="36"/>
    <n v="10"/>
    <n v="127236.3237351706"/>
    <n v="54083.355868831641"/>
    <n v="18085.952287451059"/>
    <n v="3337.0326980282421"/>
    <n v="352.58762389625048"/>
    <n v="57.370189650915329"/>
    <n v="33.465943963033943"/>
    <n v="66.931887926067887"/>
    <n v="43.027642238186488"/>
    <n v="11.952122843940691"/>
  </r>
  <r>
    <n v="5318"/>
    <n v="4312792"/>
    <s v="ostrvk!ostrvk!Ostrovok_2025_jan-march_2025!mts!mts!bn!banner!active_tourism!alpaca!__cEObz"/>
    <s v="mts"/>
    <s v="banner"/>
    <n v="241517"/>
    <n v="984"/>
    <n v="126661"/>
    <n v="0.78159812412660568"/>
    <n v="27663"/>
    <n v="0.40742473614693792"/>
    <n v="1.90679846203646"/>
    <x v="0"/>
    <n v="1.375201425781361"/>
    <n v="98089"/>
    <n v="34260"/>
    <n v="17085"/>
    <n v="11780"/>
    <n v="12230"/>
    <n v="1044"/>
    <n v="385"/>
    <n v="320"/>
    <n v="270"/>
    <n v="160"/>
    <n v="134892.13265346791"/>
    <n v="47114.400847269433"/>
    <n v="23495.31635947456"/>
    <n v="16199.87279570443"/>
    <n v="16818.713437306051"/>
    <n v="1435.710288515741"/>
    <n v="529.45254892582409"/>
    <n v="440.06445625003562"/>
    <n v="371.30438496096752"/>
    <n v="220.03222812501781"/>
  </r>
  <r>
    <n v="5319"/>
    <n v="4312793"/>
    <s v="ostrvk!ostrvk!Ostrovok_2025_jan-march_2025!mts!mts!bn!banner!active_tourism!rabbit!__cEObz"/>
    <s v="mts"/>
    <s v="banner"/>
    <n v="283480"/>
    <n v="688"/>
    <n v="190902"/>
    <n v="0.77932132717310454"/>
    <n v="42128"/>
    <n v="0.24269789755891069"/>
    <n v="1.4849503933955639"/>
    <x v="0"/>
    <n v="1.1852062446170699"/>
    <n v="151748"/>
    <n v="62732"/>
    <n v="19920"/>
    <n v="3776"/>
    <n v="485"/>
    <n v="186"/>
    <n v="112"/>
    <n v="112"/>
    <n v="81"/>
    <n v="30"/>
    <n v="179852.67720815109"/>
    <n v="74350.358137318035"/>
    <n v="23609.308392772029"/>
    <n v="4475.3387796740562"/>
    <n v="574.82502863927891"/>
    <n v="220.448361498775"/>
    <n v="132.74309939711179"/>
    <n v="132.74309939711179"/>
    <n v="96.001705813982667"/>
    <n v="35.556187338512103"/>
  </r>
  <r>
    <n v="5320"/>
    <n v="4312793"/>
    <s v="ostrvk!ostrvk!Ostrovok_2025_jan-march_2025!mts!mts!bn!banner!active_tourism!rabbit!__cEObz"/>
    <s v="mts"/>
    <s v="banner"/>
    <n v="186752"/>
    <n v="288"/>
    <n v="134101"/>
    <n v="0.75314128902841881"/>
    <n v="33104"/>
    <n v="0.15421521590130219"/>
    <n v="1.39262197895616"/>
    <x v="0"/>
    <n v="1.11176463584517"/>
    <n v="106479"/>
    <n v="44484"/>
    <n v="13974"/>
    <n v="2492"/>
    <n v="305"/>
    <n v="90"/>
    <n v="56"/>
    <n v="36"/>
    <n v="50"/>
    <n v="12"/>
    <n v="118379.5866601579"/>
    <n v="49455.738060936557"/>
    <n v="15535.79902130041"/>
    <n v="2770.517472526165"/>
    <n v="339.08821393277691"/>
    <n v="100.0588172260653"/>
    <n v="62.258819607329542"/>
    <n v="40.023526890426133"/>
    <n v="55.588231792258512"/>
    <n v="13.34117563014204"/>
  </r>
  <r>
    <n v="5321"/>
    <n v="4312793"/>
    <s v="ostrvk!ostrvk!Ostrovok_2025_jan-march_2025!mts!mts!bn!banner!active_tourism!rabbit!__cEObz"/>
    <s v="mts"/>
    <s v="banner"/>
    <n v="319837"/>
    <n v="1211"/>
    <n v="144584"/>
    <n v="0.76828003098544784"/>
    <n v="33503"/>
    <n v="0.37863036484209139"/>
    <n v="2.2121189066563378"/>
    <x v="0"/>
    <n v="1.479569225929712"/>
    <n v="106910"/>
    <n v="40490"/>
    <n v="22314"/>
    <n v="16892"/>
    <n v="25825"/>
    <n v="1956"/>
    <n v="805"/>
    <n v="400"/>
    <n v="297"/>
    <n v="280"/>
    <n v="158180.74594414551"/>
    <n v="59907.757957894057"/>
    <n v="33015.107707395597"/>
    <n v="24992.883364404701"/>
    <n v="38209.87525963482"/>
    <n v="2894.0374059185169"/>
    <n v="1191.053226873418"/>
    <n v="591.82769037188496"/>
    <n v="439.43206010112459"/>
    <n v="414.27938326031949"/>
  </r>
  <r>
    <n v="5322"/>
    <n v="4312794"/>
    <s v="ostrvk!ostrvk!Ostrovok_2025_jan-march_2025!mts!mts!bn!banner!active_tourism!fish!__cEObz"/>
    <s v="mts"/>
    <s v="banner"/>
    <n v="283817"/>
    <n v="563"/>
    <n v="191917"/>
    <n v="0.77832083661166029"/>
    <n v="42544"/>
    <n v="0.1983672577752566"/>
    <n v="1.478852837424512"/>
    <x v="0"/>
    <n v="1.1812911013069181"/>
    <n v="152625"/>
    <n v="63102"/>
    <n v="19920"/>
    <n v="3616"/>
    <n v="520"/>
    <n v="192"/>
    <n v="147"/>
    <n v="64"/>
    <n v="54"/>
    <n v="20"/>
    <n v="180294.55433696829"/>
    <n v="74541.831074669113"/>
    <n v="23531.318738033799"/>
    <n v="4271.548622325814"/>
    <n v="614.27137267959711"/>
    <n v="226.8078914509282"/>
    <n v="173.64979189211689"/>
    <n v="75.602630483642727"/>
    <n v="63.789719470573552"/>
    <n v="23.625822026138351"/>
  </r>
  <r>
    <n v="5323"/>
    <n v="4312794"/>
    <s v="ostrvk!ostrvk!Ostrovok_2025_jan-march_2025!mts!mts!bn!banner!active_tourism!fish!__cEObz"/>
    <s v="mts"/>
    <s v="banner"/>
    <n v="203282"/>
    <n v="311"/>
    <n v="136504"/>
    <n v="0.75096700462990096"/>
    <n v="33994"/>
    <n v="0.15298944323648919"/>
    <n v="1.4892017816327729"/>
    <x v="0"/>
    <n v="1.18631387287285"/>
    <n v="108065"/>
    <n v="45736"/>
    <n v="14433"/>
    <n v="2648"/>
    <n v="305"/>
    <n v="66"/>
    <n v="42"/>
    <n v="32"/>
    <n v="9"/>
    <n v="20"/>
    <n v="128199.00867200449"/>
    <n v="54257.251289712643"/>
    <n v="17122.068127173839"/>
    <n v="3141.359135367305"/>
    <n v="361.82573122621909"/>
    <n v="78.296715609608071"/>
    <n v="49.825182660659678"/>
    <n v="37.962043931931177"/>
    <n v="10.676824855855649"/>
    <n v="23.726277457456991"/>
  </r>
  <r>
    <n v="5324"/>
    <n v="4312794"/>
    <s v="ostrvk!ostrvk!Ostrovok_2025_jan-march_2025!mts!mts!bn!banner!active_tourism!fish!__cEObz"/>
    <s v="mts"/>
    <s v="banner"/>
    <n v="169406"/>
    <n v="780"/>
    <n v="96946"/>
    <n v="0.75581251418315354"/>
    <n v="23673"/>
    <n v="0.46043233415581503"/>
    <n v="1.7474264023270689"/>
    <x v="0"/>
    <n v="1.481313723089837"/>
    <n v="83823"/>
    <n v="20328"/>
    <n v="6135"/>
    <n v="2212"/>
    <n v="1385"/>
    <n v="186"/>
    <n v="133"/>
    <n v="72"/>
    <n v="18"/>
    <n v="70"/>
    <n v="124168.16021055949"/>
    <n v="30112.145362970219"/>
    <n v="9087.8596911561526"/>
    <n v="3276.6659554747198"/>
    <n v="2051.6195064794251"/>
    <n v="275.52435249470977"/>
    <n v="197.0147251709484"/>
    <n v="106.65458806246831"/>
    <n v="26.66364701561707"/>
    <n v="103.6919606162886"/>
  </r>
  <r>
    <n v="5325"/>
    <n v="4312795"/>
    <s v="ostrvk!ostrvk!Ostrovok_2025_jan-march_2025!mts!mts!bn!banner!active_tourism!man!__cEObz"/>
    <s v="mts"/>
    <s v="banner"/>
    <n v="486978"/>
    <n v="959"/>
    <n v="285295"/>
    <n v="0.7452005818538705"/>
    <n v="72693"/>
    <n v="0.19692881403266679"/>
    <n v="1.7069279167177831"/>
    <x v="0"/>
    <n v="1.16226640253944"/>
    <n v="194399"/>
    <n v="116150"/>
    <n v="73293"/>
    <n v="27872"/>
    <n v="5580"/>
    <n v="936"/>
    <n v="392"/>
    <n v="144"/>
    <n v="144"/>
    <n v="80"/>
    <n v="225943.4263872646"/>
    <n v="134997.24265495589"/>
    <n v="85185.991441323175"/>
    <n v="32394.68917157927"/>
    <n v="6485.4465261700752"/>
    <n v="1087.8813527769159"/>
    <n v="455.60842979546049"/>
    <n v="167.3663619656794"/>
    <n v="167.3663619656794"/>
    <n v="92.981312203155198"/>
  </r>
  <r>
    <n v="5326"/>
    <n v="4312795"/>
    <s v="ostrvk!ostrvk!Ostrovok_2025_jan-march_2025!mts!mts!bn!banner!active_tourism!man!__cEObz"/>
    <s v="mts"/>
    <s v="banner"/>
    <n v="347163"/>
    <n v="457"/>
    <n v="201728"/>
    <n v="0.70856301554568524"/>
    <n v="58791"/>
    <n v="0.1316384522544165"/>
    <n v="1.7209460263324869"/>
    <x v="0"/>
    <n v="1.1646325917178819"/>
    <n v="135841"/>
    <n v="84494"/>
    <n v="53445"/>
    <n v="19844"/>
    <n v="3630"/>
    <n v="396"/>
    <n v="175"/>
    <n v="160"/>
    <n v="63"/>
    <n v="40"/>
    <n v="158204.8558915488"/>
    <n v="98404.466204610711"/>
    <n v="62243.788864362199"/>
    <n v="23110.969150049648"/>
    <n v="4227.6163079359112"/>
    <n v="461.19450632028122"/>
    <n v="203.81070355062931"/>
    <n v="186.34121467486111"/>
    <n v="73.371853278226567"/>
    <n v="46.585303668715277"/>
  </r>
  <r>
    <n v="5327"/>
    <n v="4312795"/>
    <s v="ostrvk!ostrvk!Ostrovok_2025_jan-march_2025!mts!mts!bn!banner!active_tourism!man!__cEObz"/>
    <s v="mts"/>
    <s v="banner"/>
    <n v="375243"/>
    <n v="1337"/>
    <n v="184776"/>
    <n v="0.73124756461878171"/>
    <n v="49659"/>
    <n v="0.35630244934615701"/>
    <n v="2.0307994544746069"/>
    <x v="0"/>
    <n v="1.4045943538183969"/>
    <n v="138117"/>
    <n v="54316"/>
    <n v="29097"/>
    <n v="18992"/>
    <n v="19795"/>
    <n v="3012"/>
    <n v="1470"/>
    <n v="1080"/>
    <n v="765"/>
    <n v="510"/>
    <n v="193998.35836633551"/>
    <n v="76291.946922000046"/>
    <n v="40869.481913053904"/>
    <n v="26676.055967718999"/>
    <n v="27803.945233835169"/>
    <n v="4230.6381937010119"/>
    <n v="2064.753700113044"/>
    <n v="1516.9619021238691"/>
    <n v="1074.5146806710741"/>
    <n v="716.34312044738238"/>
  </r>
  <r>
    <n v="5328"/>
    <n v="4312800"/>
    <s v="ostrvk!ostrvk!Ostrovok_2025_jan-march_2025!mts!mts!bn!banner!concurents!alpaca!__CrDQc"/>
    <s v="mts"/>
    <s v="banner"/>
    <n v="325221"/>
    <n v="1214"/>
    <n v="96207"/>
    <n v="0.7375866620931949"/>
    <n v="25246"/>
    <n v="0.37328462799142742"/>
    <n v="3.3804296984626898"/>
    <x v="0"/>
    <n v="2.3163393944573829"/>
    <n v="66788"/>
    <n v="39066"/>
    <n v="19386"/>
    <n v="8224"/>
    <n v="6125"/>
    <n v="396"/>
    <n v="147"/>
    <n v="112"/>
    <n v="99"/>
    <n v="60"/>
    <n v="154703.67547701969"/>
    <n v="90490.114783872137"/>
    <n v="44904.555500950832"/>
    <n v="19049.57518001752"/>
    <n v="14187.57879105147"/>
    <n v="917.27040020512379"/>
    <n v="340.50189098523538"/>
    <n v="259.43001217922688"/>
    <n v="229.31760005128089"/>
    <n v="138.98036366744299"/>
  </r>
  <r>
    <n v="5329"/>
    <n v="4312800"/>
    <s v="ostrvk!ostrvk!Ostrovok_2025_jan-march_2025!mts!mts!bn!banner!concurents!alpaca!__CrDQc"/>
    <s v="mts"/>
    <s v="banner"/>
    <n v="118536"/>
    <n v="436"/>
    <n v="39010"/>
    <n v="0.70356318892591641"/>
    <n v="11564"/>
    <n v="0.36782074643990009"/>
    <n v="3.0386054857728788"/>
    <x v="0"/>
    <n v="2.093424933330978"/>
    <n v="27539"/>
    <n v="14638"/>
    <n v="7968"/>
    <n v="4076"/>
    <n v="2215"/>
    <n v="84"/>
    <n v="49"/>
    <n v="16"/>
    <n v="18"/>
    <n v="20"/>
    <n v="57650.829239001818"/>
    <n v="30643.554174098859"/>
    <n v="16680.40986878124"/>
    <n v="8532.8000282570683"/>
    <n v="4636.9362273281176"/>
    <n v="175.84769439980221"/>
    <n v="102.5778217332179"/>
    <n v="33.494798933295662"/>
    <n v="37.681648799957607"/>
    <n v="41.868498666619573"/>
  </r>
  <r>
    <n v="5330"/>
    <n v="4312800"/>
    <s v="ostrvk!ostrvk!Ostrovok_2025_jan-march_2025!mts!mts!bn!banner!concurents!alpaca!__CrDQc"/>
    <s v="mts"/>
    <s v="banner"/>
    <n v="5583"/>
    <n v="77"/>
    <n v="596"/>
    <n v="0.72483221476510074"/>
    <n v="164"/>
    <n v="1.3791868171234101"/>
    <n v="9.3674496644295306"/>
    <x v="0"/>
    <n v="3.6490196078431372"/>
    <n v="464"/>
    <n v="198"/>
    <n v="90"/>
    <n v="8"/>
    <n v="7"/>
    <n v="767"/>
    <n v="-1"/>
    <n v="-1"/>
    <n v="-1"/>
    <n v="-1"/>
    <n v="1693.145098039216"/>
    <n v="722.50588235294117"/>
    <n v="328.41176470588232"/>
    <n v="29.192156862745101"/>
    <n v="25.543137254901961"/>
    <n v="2798.798039215686"/>
    <n v="-3.6490196078431372"/>
    <n v="-3.6490196078431372"/>
    <n v="-3.6490196078431372"/>
    <n v="-3.6490196078431372"/>
  </r>
  <r>
    <n v="5331"/>
    <n v="4312801"/>
    <s v="ostrvk!ostrvk!Ostrovok_2025_jan-march_2025!mts!mts!bn!banner!concurents!rabbit!__CrDQc"/>
    <s v="mts"/>
    <s v="banner"/>
    <n v="303321"/>
    <n v="1273"/>
    <n v="81158"/>
    <n v="0.75691860321841342"/>
    <n v="19728"/>
    <n v="0.41968739388304799"/>
    <n v="3.737413440449493"/>
    <x v="0"/>
    <n v="2.7732966389935272"/>
    <n v="60294"/>
    <n v="30814"/>
    <n v="12123"/>
    <n v="3836"/>
    <n v="1980"/>
    <n v="150"/>
    <n v="98"/>
    <n v="40"/>
    <n v="27"/>
    <n v="10"/>
    <n v="167213.1475514757"/>
    <n v="85456.362633946526"/>
    <n v="33620.675154518533"/>
    <n v="10638.36590717917"/>
    <n v="5491.1273452071828"/>
    <n v="415.99449584902902"/>
    <n v="271.7830706213656"/>
    <n v="110.9318655597411"/>
    <n v="74.879009252825227"/>
    <n v="27.732966389935271"/>
  </r>
  <r>
    <n v="5332"/>
    <n v="4312801"/>
    <s v="ostrvk!ostrvk!Ostrovok_2025_jan-march_2025!mts!mts!bn!banner!concurents!rabbit!__CrDQc"/>
    <s v="mts"/>
    <s v="banner"/>
    <n v="116013"/>
    <n v="473"/>
    <n v="37008"/>
    <n v="0.7143860786856896"/>
    <n v="10570"/>
    <n v="0.40771292872350512"/>
    <n v="3.1348086900129699"/>
    <x v="0"/>
    <n v="2.3041768456175888"/>
    <n v="27231"/>
    <n v="13954"/>
    <n v="6516"/>
    <n v="2040"/>
    <n v="515"/>
    <n v="36"/>
    <n v="14"/>
    <n v="24"/>
    <n v="9"/>
    <n v="10"/>
    <n v="62745.039683012583"/>
    <n v="32152.483703747839"/>
    <n v="15014.01632604421"/>
    <n v="4700.5207650598823"/>
    <n v="1186.651075493058"/>
    <n v="82.950366442233218"/>
    <n v="32.258475838646248"/>
    <n v="55.300244294822143"/>
    <n v="20.737591610558301"/>
    <n v="23.041768456175891"/>
  </r>
  <r>
    <n v="5333"/>
    <n v="4312801"/>
    <s v="ostrvk!ostrvk!Ostrovok_2025_jan-march_2025!mts!mts!bn!banner!concurents!rabbit!__CrDQc"/>
    <s v="mts"/>
    <s v="banner"/>
    <n v="5750"/>
    <n v="139"/>
    <n v="651"/>
    <n v="0.73425499231950853"/>
    <n v="173"/>
    <n v="2.4173913043478259"/>
    <n v="8.8325652841781874"/>
    <x v="0"/>
    <n v="3.580323785803238"/>
    <n v="531"/>
    <n v="196"/>
    <n v="48"/>
    <n v="20"/>
    <n v="10"/>
    <n v="805"/>
    <n v="-1"/>
    <n v="-1"/>
    <n v="-1"/>
    <n v="-1"/>
    <n v="1901.1519302615191"/>
    <n v="701.74346201743469"/>
    <n v="171.8555417185554"/>
    <n v="71.606475716064764"/>
    <n v="35.803237858032382"/>
    <n v="2882.1606475716071"/>
    <n v="-3.580323785803238"/>
    <n v="-3.580323785803238"/>
    <n v="-3.580323785803238"/>
    <n v="-3.580323785803238"/>
  </r>
  <r>
    <n v="5334"/>
    <n v="4312802"/>
    <s v="ostrvk!ostrvk!Ostrovok_2025_jan-march_2025!mts!mts!bn!banner!concurents!fish!__CrDQc"/>
    <s v="mts"/>
    <s v="banner"/>
    <n v="419100"/>
    <n v="1405"/>
    <n v="116303"/>
    <n v="0.69557964970809005"/>
    <n v="35405"/>
    <n v="0.33524218563588642"/>
    <n v="3.6035183959141208"/>
    <x v="0"/>
    <n v="2.3296923205203042"/>
    <n v="76144"/>
    <n v="50148"/>
    <n v="27798"/>
    <n v="13808"/>
    <n v="10735"/>
    <n v="762"/>
    <n v="224"/>
    <n v="136"/>
    <n v="90"/>
    <n v="50"/>
    <n v="177392.092053698"/>
    <n v="116829.4104894522"/>
    <n v="64760.787125823401"/>
    <n v="32168.391561744349"/>
    <n v="25009.247060785459"/>
    <n v="1775.225548236471"/>
    <n v="521.85107979654799"/>
    <n v="316.83815559076129"/>
    <n v="209.67230884682729"/>
    <n v="116.4846160260152"/>
  </r>
  <r>
    <n v="5335"/>
    <n v="4312802"/>
    <s v="ostrvk!ostrvk!Ostrovok_2025_jan-march_2025!mts!mts!bn!banner!concurents!fish!__CrDQc"/>
    <s v="mts"/>
    <s v="banner"/>
    <n v="174919"/>
    <n v="575"/>
    <n v="47427"/>
    <n v="0.63634638497058638"/>
    <n v="17247"/>
    <n v="0.32872358062874818"/>
    <n v="3.6881734033356528"/>
    <x v="0"/>
    <n v="2.5042807238575189"/>
    <n v="33171"/>
    <n v="17880"/>
    <n v="9918"/>
    <n v="5048"/>
    <n v="3415"/>
    <n v="198"/>
    <n v="70"/>
    <n v="64"/>
    <n v="54"/>
    <n v="30"/>
    <n v="83069.495891077779"/>
    <n v="44776.539342572447"/>
    <n v="24837.456219218879"/>
    <n v="12641.609094032759"/>
    <n v="8552.1186719734287"/>
    <n v="495.84758332378891"/>
    <n v="175.29965067002641"/>
    <n v="160.27396632688121"/>
    <n v="135.23115908830599"/>
    <n v="75.12842171572558"/>
  </r>
  <r>
    <n v="5336"/>
    <n v="4312802"/>
    <s v="ostrvk!ostrvk!Ostrovok_2025_jan-march_2025!mts!mts!bn!banner!concurents!fish!__CrDQc"/>
    <s v="mts"/>
    <s v="banner"/>
    <n v="5568"/>
    <n v="111"/>
    <n v="593"/>
    <n v="0.760539629005059"/>
    <n v="142"/>
    <n v="1.993534482758621"/>
    <n v="9.3895446880269819"/>
    <x v="0"/>
    <n v="3.741935483870968"/>
    <n v="471"/>
    <n v="202"/>
    <n v="57"/>
    <n v="4"/>
    <n v="12"/>
    <n v="746"/>
    <n v="-1"/>
    <n v="-1"/>
    <n v="-1"/>
    <n v="-1"/>
    <n v="1762.4516129032261"/>
    <n v="755.87096774193549"/>
    <n v="213.29032258064521"/>
    <n v="14.96774193548387"/>
    <n v="44.903225806451609"/>
    <n v="2791.483870967742"/>
    <n v="-3.741935483870968"/>
    <n v="-3.741935483870968"/>
    <n v="-3.741935483870968"/>
    <n v="-3.741935483870968"/>
  </r>
  <r>
    <n v="5337"/>
    <n v="4312803"/>
    <s v="ostrvk!ostrvk!Ostrovok_2025_jan-march_2025!mts!mts!bn!banner!concurents!man!__CrDQc"/>
    <s v="mts"/>
    <s v="banner"/>
    <n v="358958"/>
    <n v="1214"/>
    <n v="99097"/>
    <n v="0.70812436299787085"/>
    <n v="28924"/>
    <n v="0.33820112659419771"/>
    <n v="3.622289272127309"/>
    <x v="0"/>
    <n v="2.3779139478652578"/>
    <n v="67798"/>
    <n v="38784"/>
    <n v="19080"/>
    <n v="10596"/>
    <n v="12935"/>
    <n v="1056"/>
    <n v="343"/>
    <n v="168"/>
    <n v="135"/>
    <n v="60"/>
    <n v="161217.80983736881"/>
    <n v="92225.014554006164"/>
    <n v="45370.59812526912"/>
    <n v="25196.376191580272"/>
    <n v="30758.316915637111"/>
    <n v="2511.077128945712"/>
    <n v="815.62448411778337"/>
    <n v="399.48954324136332"/>
    <n v="321.01838296180978"/>
    <n v="142.67483687191549"/>
  </r>
  <r>
    <n v="5338"/>
    <n v="4312803"/>
    <s v="ostrvk!ostrvk!Ostrovok_2025_jan-march_2025!mts!mts!bn!banner!concurents!man!__CrDQc"/>
    <s v="mts"/>
    <s v="banner"/>
    <n v="99173"/>
    <n v="397"/>
    <n v="31639"/>
    <n v="0.71579379879262928"/>
    <n v="8992"/>
    <n v="0.40031056840067358"/>
    <n v="3.1345175258383642"/>
    <x v="0"/>
    <n v="2.340200103827458"/>
    <n v="24091"/>
    <n v="10584"/>
    <n v="4677"/>
    <n v="1924"/>
    <n v="985"/>
    <n v="48"/>
    <n v="28"/>
    <n v="27"/>
    <n v="14"/>
    <n v="0"/>
    <n v="56377.760701307277"/>
    <n v="24768.677898909809"/>
    <n v="10945.115885601021"/>
    <n v="4502.544999764028"/>
    <n v="2305.097102270046"/>
    <n v="112.329604983718"/>
    <n v="65.525602907168818"/>
    <n v="63.185402803341347"/>
    <n v="32.762801453584409"/>
    <n v="0"/>
  </r>
  <r>
    <n v="5339"/>
    <n v="4312803"/>
    <s v="ostrvk!ostrvk!Ostrovok_2025_jan-march_2025!mts!mts!bn!banner!concurents!man!__CrDQc"/>
    <s v="mts"/>
    <s v="banner"/>
    <n v="5550"/>
    <n v="78"/>
    <n v="610"/>
    <n v="0.74262295081967211"/>
    <n v="157"/>
    <n v="1.405405405405405"/>
    <n v="9.0983606557377055"/>
    <x v="0"/>
    <n v="3.544061302681992"/>
    <n v="476"/>
    <n v="208"/>
    <n v="84"/>
    <n v="4"/>
    <n v="13"/>
    <n v="785"/>
    <n v="-1"/>
    <n v="-1"/>
    <n v="-1"/>
    <n v="-1"/>
    <n v="1686.973180076629"/>
    <n v="737.16475095785449"/>
    <n v="297.70114942528738"/>
    <n v="14.17624521072797"/>
    <n v="46.072796934865913"/>
    <n v="2782.0881226053639"/>
    <n v="-3.544061302681992"/>
    <n v="-3.544061302681992"/>
    <n v="-3.544061302681992"/>
    <n v="-3.544061302681992"/>
  </r>
  <r>
    <n v="5340"/>
    <n v="4312804"/>
    <s v="ostrvk!ostrvk!Ostrovok_2025_jan-march_2025!sjp!sjp!bn!banner!!alpaca!__TaUwJ"/>
    <s v="sjp"/>
    <s v="banner"/>
    <n v="17477"/>
    <n v="55"/>
    <n v="6063"/>
    <n v="0.2114464786409368"/>
    <n v="4781"/>
    <n v="0.31469931910510962"/>
    <n v="2.88256638627742"/>
    <x v="0"/>
    <n v="1.403549630581433"/>
    <n v="5921"/>
    <n v="250"/>
    <n v="39"/>
    <n v="8"/>
    <n v="10"/>
    <n v="6228"/>
    <n v="-1"/>
    <n v="-1"/>
    <n v="-1"/>
    <n v="-1"/>
    <n v="8310.4173626726642"/>
    <n v="350.88740764535822"/>
    <n v="54.738435592675877"/>
    <n v="11.22839704465146"/>
    <n v="14.03549630581433"/>
    <n v="8741.3070992611629"/>
    <n v="-1.403549630581433"/>
    <n v="-1.403549630581433"/>
    <n v="-1.403549630581433"/>
    <n v="-1.403549630581433"/>
  </r>
  <r>
    <n v="5341"/>
    <n v="4312805"/>
    <s v="ostrvk!ostrvk!Ostrovok_2025_jan-march_2025!sjp!sjp!bn!banner!!rabbit!__TaUwJ"/>
    <s v="sjp"/>
    <s v="banner"/>
    <n v="597821"/>
    <n v="2609"/>
    <n v="195294"/>
    <n v="0.10266572449742439"/>
    <n v="175244"/>
    <n v="0.4364182589771855"/>
    <n v="3.0611334705623321"/>
    <x v="0"/>
    <n v="2.6156434309315881"/>
    <n v="173515"/>
    <n v="30546"/>
    <n v="11052"/>
    <n v="5400"/>
    <n v="3220"/>
    <n v="1926"/>
    <n v="1239"/>
    <n v="768"/>
    <n v="630"/>
    <n v="260"/>
    <n v="453853.36991809442"/>
    <n v="79897.444241236284"/>
    <n v="28908.091198655911"/>
    <n v="14124.47452703057"/>
    <n v="8422.3718475997121"/>
    <n v="5037.7292479742382"/>
    <n v="3240.782210924237"/>
    <n v="2008.8141549554589"/>
    <n v="1647.8553614868999"/>
    <n v="680.06729204221278"/>
  </r>
  <r>
    <n v="5342"/>
    <n v="4312805"/>
    <s v="ostrvk!ostrvk!Ostrovok_2025_jan-march_2025!sjp!sjp!bn!banner!!rabbit!__TaUwJ"/>
    <s v="sjp"/>
    <s v="banner"/>
    <n v="80379"/>
    <n v="366"/>
    <n v="26171"/>
    <n v="0.1909365328034848"/>
    <n v="21174"/>
    <n v="0.45534281342141608"/>
    <n v="3.0713002942187919"/>
    <x v="0"/>
    <n v="2.8459795347519741"/>
    <n v="24571"/>
    <n v="2632"/>
    <n v="552"/>
    <n v="204"/>
    <n v="125"/>
    <n v="60"/>
    <n v="21"/>
    <n v="40"/>
    <n v="18"/>
    <n v="20"/>
    <n v="69928.563148390749"/>
    <n v="7490.6181354671953"/>
    <n v="1570.9807031830901"/>
    <n v="580.57982508940268"/>
    <n v="355.74744184399668"/>
    <n v="170.75877208511841"/>
    <n v="59.765570229791457"/>
    <n v="113.83918139007901"/>
    <n v="51.227631625535537"/>
    <n v="56.919590695039481"/>
  </r>
  <r>
    <n v="5343"/>
    <n v="4312805"/>
    <s v="ostrvk!ostrvk!Ostrovok_2025_jan-march_2025!sjp!sjp!bn!banner!!rabbit!__TaUwJ"/>
    <s v="sjp"/>
    <s v="banner"/>
    <n v="137359"/>
    <n v="601"/>
    <n v="49930"/>
    <n v="0.1629080712998198"/>
    <n v="41796"/>
    <n v="0.43753958604823862"/>
    <n v="2.7510314440216299"/>
    <x v="0"/>
    <n v="2.5596593556081468"/>
    <n v="46991"/>
    <n v="4864"/>
    <n v="990"/>
    <n v="416"/>
    <n v="155"/>
    <n v="84"/>
    <n v="56"/>
    <n v="40"/>
    <n v="27"/>
    <n v="40"/>
    <n v="120280.9527793825"/>
    <n v="12450.18310567803"/>
    <n v="2534.0627620520659"/>
    <n v="1064.818291932989"/>
    <n v="396.74720011926291"/>
    <n v="215.0113858710844"/>
    <n v="143.34092391405619"/>
    <n v="102.38637422432591"/>
    <n v="69.110802601419977"/>
    <n v="102.38637422432591"/>
  </r>
  <r>
    <n v="5344"/>
    <n v="4312806"/>
    <s v="ostrvk!ostrvk!Ostrovok_2025_jan-march_2025!sjp!sjp!bn!banner!!fish!__TaUwJ"/>
    <s v="sjp"/>
    <s v="banner"/>
    <n v="63994"/>
    <n v="193"/>
    <n v="20057"/>
    <n v="0.36067208455900679"/>
    <n v="12823"/>
    <n v="0.30159077413507518"/>
    <n v="3.1906067707034951"/>
    <x v="0"/>
    <n v="1.507408192589452"/>
    <n v="19045"/>
    <n v="1800"/>
    <n v="234"/>
    <n v="92"/>
    <n v="45"/>
    <n v="12"/>
    <n v="21228"/>
    <n v="-1"/>
    <n v="-1"/>
    <n v="-1"/>
    <n v="28708.58902786611"/>
    <n v="2713.334746661013"/>
    <n v="352.73351706593172"/>
    <n v="138.68155371822959"/>
    <n v="67.833368666525331"/>
    <n v="18.088898311073422"/>
    <n v="31999.261112288881"/>
    <n v="-1.507408192589452"/>
    <n v="-1.507408192589452"/>
    <n v="-1.507408192589452"/>
  </r>
  <r>
    <n v="5345"/>
    <n v="4312806"/>
    <s v="ostrvk!ostrvk!Ostrovok_2025_jan-march_2025!sjp!sjp!bn!banner!!fish!__TaUwJ"/>
    <s v="sjp"/>
    <s v="banner"/>
    <n v="141472"/>
    <n v="600"/>
    <n v="43787"/>
    <n v="0.17687898234635849"/>
    <n v="36042"/>
    <n v="0.42411219181180732"/>
    <n v="3.2309132847648852"/>
    <x v="0"/>
    <n v="2.9892450398292731"/>
    <n v="41082"/>
    <n v="4394"/>
    <n v="1002"/>
    <n v="324"/>
    <n v="200"/>
    <n v="144"/>
    <n v="56"/>
    <n v="40"/>
    <n v="45"/>
    <n v="40"/>
    <n v="122804.1647262662"/>
    <n v="13134.74270500983"/>
    <n v="2995.2235299089321"/>
    <n v="968.51539290468452"/>
    <n v="597.84900796585464"/>
    <n v="430.45128573541541"/>
    <n v="167.39772223043931"/>
    <n v="119.56980159317089"/>
    <n v="134.51602679231729"/>
    <n v="119.56980159317089"/>
  </r>
  <r>
    <n v="5346"/>
    <n v="4312807"/>
    <s v="ostrvk!ostrvk!Ostrovok_2025_jan-march_2025!sjp!sjp!bn!banner!!man!__TaUwJ"/>
    <s v="sjp"/>
    <s v="banner"/>
    <n v="99805"/>
    <n v="295"/>
    <n v="30864"/>
    <n v="0.28100699844478999"/>
    <n v="22191"/>
    <n v="0.29557637392916192"/>
    <n v="3.2337026956972519"/>
    <x v="0"/>
    <n v="2.9463600401487868"/>
    <n v="28504"/>
    <n v="3896"/>
    <n v="825"/>
    <n v="316"/>
    <n v="145"/>
    <n v="60"/>
    <n v="49"/>
    <n v="24"/>
    <n v="45"/>
    <n v="10"/>
    <n v="83983.046584401018"/>
    <n v="11479.01871641967"/>
    <n v="2430.7470331227491"/>
    <n v="931.04977268701668"/>
    <n v="427.22220582157411"/>
    <n v="176.7816024089272"/>
    <n v="144.37164196729049"/>
    <n v="70.712640963570891"/>
    <n v="132.58620180669541"/>
    <n v="29.46360040148787"/>
  </r>
  <r>
    <n v="5347"/>
    <n v="4312807"/>
    <s v="ostrvk!ostrvk!Ostrovok_2025_jan-march_2025!sjp!sjp!bn!banner!!man!__TaUwJ"/>
    <s v="sjp"/>
    <s v="banner"/>
    <n v="136708"/>
    <n v="492"/>
    <n v="43035"/>
    <n v="0.17750668060880681"/>
    <n v="35396"/>
    <n v="0.35989115487023438"/>
    <n v="3.1766701522016958"/>
    <x v="0"/>
    <n v="2.94724587689986"/>
    <n v="40339"/>
    <n v="4488"/>
    <n v="1008"/>
    <n v="284"/>
    <n v="120"/>
    <n v="54"/>
    <n v="28"/>
    <n v="27"/>
    <n v="20"/>
    <n v="17"/>
    <n v="118888.9514282634"/>
    <n v="13227.23949552657"/>
    <n v="2970.8238439150591"/>
    <n v="837.01782903956018"/>
    <n v="353.66950522798322"/>
    <n v="159.15127735259239"/>
    <n v="82.522884553196079"/>
    <n v="79.575638676296222"/>
    <n v="58.944917537997199"/>
    <n v="50.103179907297623"/>
  </r>
  <r>
    <n v="5348"/>
    <n v="4312808"/>
    <s v="ostrvk!ostrvk!Ostrovok_2025_jan-march_2025!ozon!ozon!bnglvsrch!banner!!desk_site!alpaca__eqGWS"/>
    <s v="ozon"/>
    <s v="banner"/>
    <n v="101336"/>
    <n v="229"/>
    <n v="41858"/>
    <n v="0.52666157007023751"/>
    <n v="19813"/>
    <n v="0.22598089523959899"/>
    <n v="2.4209470113239999"/>
    <x v="0"/>
    <n v="1.0077167859984091"/>
    <n v="35362"/>
    <n v="10078"/>
    <n v="3345"/>
    <n v="1008"/>
    <n v="315"/>
    <n v="120"/>
    <n v="35"/>
    <n v="8"/>
    <n v="9"/>
    <n v="50280"/>
    <n v="35634.880986475728"/>
    <n v="10155.769769291959"/>
    <n v="3370.8126491646781"/>
    <n v="1015.778520286396"/>
    <n v="317.43078758949878"/>
    <n v="120.9260143198091"/>
    <n v="35.270087509944311"/>
    <n v="8.0617342879872709"/>
    <n v="9.0694510739856788"/>
    <n v="50668"/>
  </r>
  <r>
    <n v="5349"/>
    <n v="4312808"/>
    <s v="ostrvk!ostrvk!Ostrovok_2025_jan-march_2025!ozon!ozon!bnglvsrch!banner!!desk_site!alpaca__eqGWS"/>
    <s v="ozon"/>
    <s v="banner"/>
    <n v="22344"/>
    <n v="61"/>
    <n v="10694"/>
    <n v="0.43809612867028241"/>
    <n v="6009"/>
    <n v="0.27300393841747223"/>
    <n v="2.089395922947447"/>
    <x v="0"/>
    <n v="0.97661611084400546"/>
    <n v="10017"/>
    <n v="1242"/>
    <n v="147"/>
    <n v="20"/>
    <n v="6"/>
    <n v="9"/>
    <n v="11441"/>
    <n v="-1"/>
    <n v="-1"/>
    <n v="-1"/>
    <n v="9782.7635823244018"/>
    <n v="1212.957209668255"/>
    <n v="143.5625682940688"/>
    <n v="19.532322216880111"/>
    <n v="5.8596966650640328"/>
    <n v="8.7895449975960496"/>
    <n v="11173.46492416627"/>
    <n v="-0.97661611084400546"/>
    <n v="-0.97661611084400546"/>
    <n v="-0.97661611084400546"/>
  </r>
  <r>
    <n v="5350"/>
    <n v="4312808"/>
    <s v="ostrvk!ostrvk!Ostrovok_2025_jan-march_2025!ozon!ozon!bnglvsrch!banner!!desk_site!alpaca__eqGWS"/>
    <s v="ozon"/>
    <s v="banner"/>
    <n v="16399"/>
    <n v="41"/>
    <n v="7876"/>
    <n v="0.6050025393600813"/>
    <n v="3111"/>
    <n v="0.25001524483200188"/>
    <n v="2.082148298628745"/>
    <x v="0"/>
    <n v="0.96125439624853459"/>
    <n v="7334"/>
    <n v="898"/>
    <n v="228"/>
    <n v="60"/>
    <n v="12"/>
    <n v="8532"/>
    <n v="-1"/>
    <n v="-1"/>
    <n v="-1"/>
    <n v="-1"/>
    <n v="7049.8397420867523"/>
    <n v="863.20644783118405"/>
    <n v="219.16600234466591"/>
    <n v="57.675263774912082"/>
    <n v="11.535052754982409"/>
    <n v="8201.422508792497"/>
    <n v="-0.96125439624853459"/>
    <n v="-0.96125439624853459"/>
    <n v="-0.96125439624853459"/>
    <n v="-0.96125439624853459"/>
  </r>
  <r>
    <n v="5351"/>
    <n v="4312809"/>
    <s v="ostrvk!ostrvk!Ostrovok_2025_jan-march_2025!ozon!ozon!bnglvsrch!banner!!desk_site!rabbit__eqGWS"/>
    <s v="ozon"/>
    <s v="banner"/>
    <n v="82186"/>
    <n v="224"/>
    <n v="34427"/>
    <n v="0.55340285241235077"/>
    <n v="15375"/>
    <n v="0.27255250285936777"/>
    <n v="2.3872541900252711"/>
    <x v="0"/>
    <n v="2.0120942075111392"/>
    <n v="29464"/>
    <n v="7700"/>
    <n v="2610"/>
    <n v="672"/>
    <n v="275"/>
    <n v="54"/>
    <n v="28"/>
    <n v="24"/>
    <n v="9"/>
    <n v="10"/>
    <n v="59284.343730108209"/>
    <n v="15493.125397835771"/>
    <n v="5251.5658816040732"/>
    <n v="1352.127307447485"/>
    <n v="553.32590706556323"/>
    <n v="108.65308720560149"/>
    <n v="56.338637810311887"/>
    <n v="48.290260980267341"/>
    <n v="18.10884786760025"/>
    <n v="20.12094207511139"/>
  </r>
  <r>
    <n v="5352"/>
    <n v="4312809"/>
    <s v="ostrvk!ostrvk!Ostrovok_2025_jan-march_2025!ozon!ozon!bnglvsrch!banner!!desk_site!rabbit__eqGWS"/>
    <s v="ozon"/>
    <s v="banner"/>
    <n v="59193"/>
    <n v="158"/>
    <n v="26204"/>
    <n v="0.37711799725232792"/>
    <n v="16322"/>
    <n v="0.2669234537867653"/>
    <n v="2.258929934361166"/>
    <x v="0"/>
    <n v="0.98735634101182634"/>
    <n v="22944"/>
    <n v="5592"/>
    <n v="1275"/>
    <n v="124"/>
    <n v="30"/>
    <n v="12"/>
    <n v="29977"/>
    <n v="-1"/>
    <n v="-1"/>
    <n v="-1"/>
    <n v="22653.90388817534"/>
    <n v="5521.2966589381331"/>
    <n v="1258.8793347900789"/>
    <n v="122.4321862854665"/>
    <n v="29.620690230354789"/>
    <n v="11.848276092141919"/>
    <n v="29597.981034511518"/>
    <n v="-0.98735634101182634"/>
    <n v="-0.98735634101182634"/>
    <n v="-0.98735634101182634"/>
  </r>
  <r>
    <n v="5353"/>
    <n v="4312809"/>
    <s v="ostrvk!ostrvk!Ostrovok_2025_jan-march_2025!ozon!ozon!bnglvsrch!banner!!desk_site!rabbit__eqGWS"/>
    <s v="ozon"/>
    <s v="banner"/>
    <n v="10164"/>
    <n v="16"/>
    <n v="4918"/>
    <n v="0.60065067100447334"/>
    <n v="1964"/>
    <n v="0.15741833923652099"/>
    <n v="2.0666937779585202"/>
    <x v="0"/>
    <n v="0.97871930669234475"/>
    <n v="4666"/>
    <n v="458"/>
    <n v="63"/>
    <n v="8"/>
    <n v="5195"/>
    <n v="-1"/>
    <n v="-1"/>
    <n v="-1"/>
    <n v="-1"/>
    <n v="-1"/>
    <n v="4566.7042850264806"/>
    <n v="448.25344246509388"/>
    <n v="61.659316321617723"/>
    <n v="7.829754453538758"/>
    <n v="5084.4467982667311"/>
    <n v="-0.97871930669234475"/>
    <n v="-0.97871930669234475"/>
    <n v="-0.97871930669234475"/>
    <n v="-0.97871930669234475"/>
    <n v="-0.97871930669234475"/>
  </r>
  <r>
    <n v="5354"/>
    <n v="4312810"/>
    <s v="ostrvk!ostrvk!Ostrovok_2025_jan-march_2025!ozon!ozon!bnglvsrch!banner!!desk_site!fish__eqGWS"/>
    <s v="ozon"/>
    <s v="banner"/>
    <n v="90694"/>
    <n v="223"/>
    <n v="37665"/>
    <n v="0.53105004646223286"/>
    <n v="17663"/>
    <n v="0.2458817562352526"/>
    <n v="2.4079118545068372"/>
    <x v="0"/>
    <n v="1.000529532466959"/>
    <n v="31973"/>
    <n v="8552"/>
    <n v="3069"/>
    <n v="1112"/>
    <n v="405"/>
    <n v="180"/>
    <n v="14"/>
    <n v="8"/>
    <n v="10"/>
    <n v="45323"/>
    <n v="31989.930741566099"/>
    <n v="8556.5285616574365"/>
    <n v="3070.6251351410979"/>
    <n v="1112.5888401032589"/>
    <n v="405.21446064911862"/>
    <n v="180.09531584405269"/>
    <n v="14.00741345453743"/>
    <n v="8.0042362597356753"/>
    <n v="10.005295324669589"/>
    <n v="45347"/>
  </r>
  <r>
    <n v="5355"/>
    <n v="4312810"/>
    <s v="ostrvk!ostrvk!Ostrovok_2025_jan-march_2025!ozon!ozon!bnglvsrch!banner!!desk_site!fish__eqGWS"/>
    <s v="ozon"/>
    <s v="banner"/>
    <n v="53303"/>
    <n v="132"/>
    <n v="23809"/>
    <n v="0.40047881053383172"/>
    <n v="14274"/>
    <n v="0.2476408457310095"/>
    <n v="2.2387752530555671"/>
    <x v="0"/>
    <n v="0.98097060934538161"/>
    <n v="20972"/>
    <n v="4752"/>
    <n v="1221"/>
    <n v="184"/>
    <n v="35"/>
    <n v="6"/>
    <n v="27170"/>
    <n v="-1"/>
    <n v="-1"/>
    <n v="-1"/>
    <n v="20572.915619191339"/>
    <n v="4661.5723356092531"/>
    <n v="1197.7651140107109"/>
    <n v="180.49859211955021"/>
    <n v="34.333971327088364"/>
    <n v="5.8858236560722901"/>
    <n v="26652.971455914019"/>
    <n v="-0.98097060934538161"/>
    <n v="-0.98097060934538161"/>
    <n v="-0.98097060934538161"/>
  </r>
  <r>
    <n v="5356"/>
    <n v="4312810"/>
    <s v="ostrvk!ostrvk!Ostrovok_2025_jan-march_2025!ozon!ozon!bnglvsrch!banner!!desk_site!fish__eqGWS"/>
    <s v="ozon"/>
    <s v="banner"/>
    <n v="10866"/>
    <n v="25"/>
    <n v="5370"/>
    <n v="0.59906890130353818"/>
    <n v="2153"/>
    <n v="0.23007546475243881"/>
    <n v="2.023463687150838"/>
    <x v="0"/>
    <n v="0.95845461762370998"/>
    <n v="5102"/>
    <n v="474"/>
    <n v="87"/>
    <n v="8"/>
    <n v="5671"/>
    <n v="-1"/>
    <n v="-1"/>
    <n v="-1"/>
    <n v="-1"/>
    <n v="-1"/>
    <n v="4890.0354591161686"/>
    <n v="454.30748875363861"/>
    <n v="83.385551733262773"/>
    <n v="7.6676369409896799"/>
    <n v="5435.3961365440591"/>
    <n v="-0.95845461762370998"/>
    <n v="-0.95845461762370998"/>
    <n v="-0.95845461762370998"/>
    <n v="-0.95845461762370998"/>
    <n v="-0.95845461762370998"/>
  </r>
  <r>
    <n v="5357"/>
    <n v="4312811"/>
    <s v="ostrvk!ostrvk!Ostrovok_2025_jan-march_2025!ozon!ozon!bnglvsrch!banner!!desk_site!man__eqGWS"/>
    <s v="ozon"/>
    <s v="banner"/>
    <n v="91751"/>
    <n v="265"/>
    <n v="38516"/>
    <n v="0.52323709627167925"/>
    <n v="18363"/>
    <n v="0.28882518991618622"/>
    <n v="2.3821528715339082"/>
    <x v="0"/>
    <n v="1.0090733123639"/>
    <n v="33114"/>
    <n v="8496"/>
    <n v="2631"/>
    <n v="796"/>
    <n v="285"/>
    <n v="78"/>
    <n v="28"/>
    <n v="8"/>
    <n v="27"/>
    <n v="45463"/>
    <n v="33414.453665618203"/>
    <n v="8573.086861843698"/>
    <n v="2654.871884829422"/>
    <n v="803.22235664166476"/>
    <n v="287.5858940237116"/>
    <n v="78.707718364384235"/>
    <n v="28.25405274618921"/>
    <n v="8.0725864989112033"/>
    <n v="27.244979433825311"/>
    <n v="45875.500000000007"/>
  </r>
  <r>
    <n v="5358"/>
    <n v="4312811"/>
    <s v="ostrvk!ostrvk!Ostrovok_2025_jan-march_2025!ozon!ozon!bnglvsrch!banner!!desk_site!man__eqGWS"/>
    <s v="ozon"/>
    <s v="banner"/>
    <n v="28826"/>
    <n v="68"/>
    <n v="13254"/>
    <n v="0.44258337105779388"/>
    <n v="7388"/>
    <n v="0.23589814750572399"/>
    <n v="2.1748905990644332"/>
    <x v="0"/>
    <n v="0.98594247015767689"/>
    <n v="12065"/>
    <n v="2084"/>
    <n v="372"/>
    <n v="76"/>
    <n v="5"/>
    <n v="18"/>
    <n v="14620"/>
    <n v="-1"/>
    <n v="-1"/>
    <n v="-1"/>
    <n v="11895.39590245237"/>
    <n v="2054.704107808599"/>
    <n v="366.77059889865581"/>
    <n v="74.93162773198344"/>
    <n v="4.9297123507883844"/>
    <n v="17.746964462838189"/>
    <n v="14414.478913705239"/>
    <n v="-0.98594247015767689"/>
    <n v="-0.98594247015767689"/>
    <n v="-0.98594247015767689"/>
  </r>
  <r>
    <n v="5359"/>
    <n v="4312811"/>
    <s v="ostrvk!ostrvk!Ostrovok_2025_jan-march_2025!ozon!ozon!bnglvsrch!banner!!desk_site!man__eqGWS"/>
    <s v="ozon"/>
    <s v="banner"/>
    <n v="6151"/>
    <n v="20"/>
    <n v="3055"/>
    <n v="0.61702127659574468"/>
    <n v="1170"/>
    <n v="0.32515038205169888"/>
    <n v="2.0134206219312598"/>
    <x v="0"/>
    <n v="0.9621460972939152"/>
    <n v="2935"/>
    <n v="202"/>
    <n v="42"/>
    <n v="20"/>
    <n v="3199"/>
    <n v="-1"/>
    <n v="-1"/>
    <n v="-1"/>
    <n v="-1"/>
    <n v="-1"/>
    <n v="2823.8987955576408"/>
    <n v="194.3535116533709"/>
    <n v="40.410136086344437"/>
    <n v="19.242921945878301"/>
    <n v="3077.9053652432349"/>
    <n v="-0.9621460972939152"/>
    <n v="-0.9621460972939152"/>
    <n v="-0.9621460972939152"/>
    <n v="-0.9621460972939152"/>
    <n v="-0.9621460972939152"/>
  </r>
  <r>
    <n v="5360"/>
    <n v="4312812"/>
    <s v="ostrvk!ostrvk!Ostrovok_2025_jan-march_2025!ozon!ozon!bnglvsrch!banner!!mob_site!alpaca__eqGWS"/>
    <s v="ozon"/>
    <s v="banner"/>
    <n v="164648"/>
    <n v="134"/>
    <n v="8567"/>
    <n v="0.20940819423368739"/>
    <n v="6773"/>
    <n v="8.1385744132938143E-2"/>
    <n v="19.21886307925762"/>
    <x v="0"/>
    <n v="9.0735148242036807"/>
    <n v="8123"/>
    <n v="790"/>
    <n v="126"/>
    <n v="16"/>
    <n v="5"/>
    <n v="6"/>
    <n v="8"/>
    <n v="9074"/>
    <n v="-1"/>
    <n v="-1"/>
    <n v="73704.160917006491"/>
    <n v="7168.0767111209079"/>
    <n v="1143.262867849664"/>
    <n v="145.17623718725889"/>
    <n v="45.367574121018407"/>
    <n v="54.441088945222077"/>
    <n v="72.588118593629446"/>
    <n v="82333.073514824195"/>
    <n v="-9.0735148242036807"/>
    <n v="-9.0735148242036807"/>
  </r>
  <r>
    <n v="5361"/>
    <n v="4312812"/>
    <s v="ostrvk!ostrvk!Ostrovok_2025_jan-march_2025!ozon!ozon!bnglvsrch!banner!!mob_site!alpaca__eqGWS"/>
    <s v="ozon"/>
    <s v="banner"/>
    <n v="103497"/>
    <n v="76"/>
    <n v="387"/>
    <n v="8.2687338501291952E-2"/>
    <n v="355"/>
    <n v="7.3432080156912757E-2"/>
    <n v="267.4341085271318"/>
    <x v="0"/>
    <n v="129.69548872180451"/>
    <n v="374"/>
    <n v="22"/>
    <n v="6"/>
    <n v="402"/>
    <n v="-1"/>
    <n v="-1"/>
    <n v="-1"/>
    <n v="-1"/>
    <n v="-1"/>
    <n v="-1"/>
    <n v="48506.112781954893"/>
    <n v="2853.300751879699"/>
    <n v="778.17293233082705"/>
    <n v="52137.586466165412"/>
    <n v="-129.69548872180451"/>
    <n v="-129.69548872180451"/>
    <n v="-129.69548872180451"/>
    <n v="-129.69548872180451"/>
    <n v="-129.69548872180451"/>
    <n v="-129.69548872180451"/>
  </r>
  <r>
    <n v="5362"/>
    <n v="4312812"/>
    <s v="ostrvk!ostrvk!Ostrovok_2025_jan-march_2025!ozon!ozon!bnglvsrch!banner!!mob_site!alpaca__eqGWS"/>
    <s v="ozon"/>
    <s v="banner"/>
    <n v="28013"/>
    <n v="19"/>
    <n v="4182"/>
    <n v="0.33715925394548057"/>
    <n v="2772"/>
    <n v="6.7825652375682721E-2"/>
    <n v="6.6984696317551409"/>
    <x v="0"/>
    <n v="-2801.3"/>
    <n v="-1"/>
    <n v="-1"/>
    <n v="-1"/>
    <n v="-1"/>
    <n v="-1"/>
    <n v="-1"/>
    <n v="-1"/>
    <n v="-1"/>
    <n v="-1"/>
    <n v="-1"/>
    <n v="2801.3"/>
    <n v="2801.3"/>
    <n v="2801.3"/>
    <n v="2801.3"/>
    <n v="2801.3"/>
    <n v="2801.3"/>
    <n v="2801.3"/>
    <n v="2801.3"/>
    <n v="2801.3"/>
    <n v="2801.3"/>
  </r>
  <r>
    <n v="5363"/>
    <n v="4312813"/>
    <s v="ostrvk!ostrvk!Ostrovok_2025_jan-march_2025!ozon!ozon!bnglvsrch!banner!!mob_site!rabbit__eqGWS"/>
    <s v="ozon"/>
    <s v="banner"/>
    <n v="193367"/>
    <n v="214"/>
    <n v="10352"/>
    <n v="0.19957496136012359"/>
    <n v="8286"/>
    <n v="0.11067038326084599"/>
    <n v="18.67919242658423"/>
    <x v="0"/>
    <n v="8.7607375860819143"/>
    <n v="9749"/>
    <n v="1098"/>
    <n v="105"/>
    <n v="56"/>
    <n v="10"/>
    <n v="12"/>
    <n v="7"/>
    <n v="11037"/>
    <n v="-1"/>
    <n v="-1"/>
    <n v="85408.430726712584"/>
    <n v="9619.289869517941"/>
    <n v="919.87744653860102"/>
    <n v="490.60130482058719"/>
    <n v="87.607375860819147"/>
    <n v="105.12885103298299"/>
    <n v="61.325163102573399"/>
    <n v="96692.260737586083"/>
    <n v="-8.7607375860819143"/>
    <n v="-8.7607375860819143"/>
  </r>
  <r>
    <n v="5364"/>
    <n v="4312813"/>
    <s v="ostrvk!ostrvk!Ostrovok_2025_jan-march_2025!ozon!ozon!bnglvsrch!banner!!mob_site!rabbit__eqGWS"/>
    <s v="ozon"/>
    <s v="banner"/>
    <n v="102302"/>
    <n v="87"/>
    <n v="410"/>
    <n v="0.1097560975609756"/>
    <n v="365"/>
    <n v="8.5042325663232388E-2"/>
    <n v="249.51707317073169"/>
    <x v="0"/>
    <n v="-10230.200000000001"/>
    <n v="-1"/>
    <n v="-1"/>
    <n v="-1"/>
    <n v="-1"/>
    <n v="-1"/>
    <n v="-1"/>
    <n v="-1"/>
    <n v="-1"/>
    <n v="-1"/>
    <n v="-1"/>
    <n v="10230.200000000001"/>
    <n v="10230.200000000001"/>
    <n v="10230.200000000001"/>
    <n v="10230.200000000001"/>
    <n v="10230.200000000001"/>
    <n v="10230.200000000001"/>
    <n v="10230.200000000001"/>
    <n v="10230.200000000001"/>
    <n v="10230.200000000001"/>
    <n v="10230.200000000001"/>
  </r>
  <r>
    <n v="5365"/>
    <n v="4312813"/>
    <s v="ostrvk!ostrvk!Ostrovok_2025_jan-march_2025!ozon!ozon!bnglvsrch!banner!!mob_site!rabbit__eqGWS"/>
    <s v="ozon"/>
    <s v="banner"/>
    <n v="25988"/>
    <n v="26"/>
    <n v="4178"/>
    <n v="0.30493058879846813"/>
    <n v="2904"/>
    <n v="0.10004617515776509"/>
    <n v="6.2202010531354706"/>
    <x v="0"/>
    <n v="-2598.8000000000002"/>
    <n v="-1"/>
    <n v="-1"/>
    <n v="-1"/>
    <n v="-1"/>
    <n v="-1"/>
    <n v="-1"/>
    <n v="-1"/>
    <n v="-1"/>
    <n v="-1"/>
    <n v="-1"/>
    <n v="2598.8000000000002"/>
    <n v="2598.8000000000002"/>
    <n v="2598.8000000000002"/>
    <n v="2598.8000000000002"/>
    <n v="2598.8000000000002"/>
    <n v="2598.8000000000002"/>
    <n v="2598.8000000000002"/>
    <n v="2598.8000000000002"/>
    <n v="2598.8000000000002"/>
    <n v="2598.8000000000002"/>
  </r>
  <r>
    <n v="5366"/>
    <n v="4312814"/>
    <s v="ostrvk!ostrvk!Ostrovok_2025_jan-march_2025!ozon!ozon!bnglvsrch!banner!!mob_site!fish__eqGWS"/>
    <s v="ozon"/>
    <s v="banner"/>
    <n v="216870"/>
    <n v="161"/>
    <n v="11798"/>
    <n v="0.19766062044414309"/>
    <n v="9466"/>
    <n v="7.4238022778623139E-2"/>
    <n v="18.381929140532289"/>
    <x v="0"/>
    <n v="8.619634340222575"/>
    <n v="11080"/>
    <n v="1322"/>
    <n v="150"/>
    <n v="20"/>
    <n v="10"/>
    <n v="12582"/>
    <n v="-1"/>
    <n v="-1"/>
    <n v="-1"/>
    <n v="-1"/>
    <n v="95505.548489666136"/>
    <n v="11395.156597774239"/>
    <n v="1292.9451510333861"/>
    <n v="172.3926868044515"/>
    <n v="86.19634340222575"/>
    <n v="108452.23926868039"/>
    <n v="-8.619634340222575"/>
    <n v="-8.619634340222575"/>
    <n v="-8.619634340222575"/>
    <n v="-8.619634340222575"/>
  </r>
  <r>
    <n v="5367"/>
    <n v="4312814"/>
    <s v="ostrvk!ostrvk!Ostrovok_2025_jan-march_2025!ozon!ozon!bnglvsrch!banner!!mob_site!fish__eqGWS"/>
    <s v="ozon"/>
    <s v="banner"/>
    <n v="69380"/>
    <n v="40"/>
    <n v="68"/>
    <n v="0.13235294117647059"/>
    <n v="59"/>
    <n v="5.7653502450273862E-2"/>
    <n v="1020.294117647059"/>
    <x v="0"/>
    <n v="-6938"/>
    <n v="-1"/>
    <n v="-1"/>
    <n v="-1"/>
    <n v="-1"/>
    <n v="-1"/>
    <n v="-1"/>
    <n v="-1"/>
    <n v="-1"/>
    <n v="-1"/>
    <n v="-1"/>
    <n v="6938"/>
    <n v="6938"/>
    <n v="6938"/>
    <n v="6938"/>
    <n v="6938"/>
    <n v="6938"/>
    <n v="6938"/>
    <n v="6938"/>
    <n v="6938"/>
    <n v="6938"/>
  </r>
  <r>
    <n v="5368"/>
    <n v="4312814"/>
    <s v="ostrvk!ostrvk!Ostrovok_2025_jan-march_2025!ozon!ozon!bnglvsrch!banner!!mob_site!fish__eqGWS"/>
    <s v="ozon"/>
    <s v="banner"/>
    <n v="31041"/>
    <n v="26"/>
    <n v="4951"/>
    <n v="0.36416885477681271"/>
    <n v="3148"/>
    <n v="8.3760188138268743E-2"/>
    <n v="6.2696424964653614"/>
    <x v="0"/>
    <n v="2.9661729574773048"/>
    <n v="4681"/>
    <n v="514"/>
    <n v="36"/>
    <n v="4"/>
    <n v="5235"/>
    <n v="-1"/>
    <n v="-1"/>
    <n v="-1"/>
    <n v="-1"/>
    <n v="-1"/>
    <n v="13884.65561395126"/>
    <n v="1524.6129001433351"/>
    <n v="106.782226469183"/>
    <n v="11.864691829909219"/>
    <n v="15527.915432393689"/>
    <n v="-2.9661729574773048"/>
    <n v="-2.9661729574773048"/>
    <n v="-2.9661729574773048"/>
    <n v="-2.9661729574773048"/>
    <n v="-2.9661729574773048"/>
  </r>
  <r>
    <n v="5369"/>
    <n v="4312815"/>
    <s v="ostrvk!ostrvk!Ostrovok_2025_jan-march_2025!ozon!ozon!bnglvsrch!banner!!mob_site!man__eqGWS"/>
    <s v="ozon"/>
    <s v="banner"/>
    <n v="183137"/>
    <n v="128"/>
    <n v="10441"/>
    <n v="0.20256680394598209"/>
    <n v="8326"/>
    <n v="6.9893030900364209E-2"/>
    <n v="17.54017814385595"/>
    <x v="0"/>
    <n v="8.2290271849022698"/>
    <n v="9835"/>
    <n v="1110"/>
    <n v="108"/>
    <n v="32"/>
    <n v="20"/>
    <n v="6"/>
    <n v="8"/>
    <n v="9"/>
    <n v="11128"/>
    <n v="-1"/>
    <n v="80932.482363513816"/>
    <n v="9134.2201752415203"/>
    <n v="888.73493596944513"/>
    <n v="263.32886991687258"/>
    <n v="164.5805436980454"/>
    <n v="49.374163109413622"/>
    <n v="65.832217479218158"/>
    <n v="74.061244664120423"/>
    <n v="91572.61451359246"/>
    <n v="-8.2290271849022698"/>
  </r>
  <r>
    <n v="5370"/>
    <n v="4312815"/>
    <s v="ostrvk!ostrvk!Ostrovok_2025_jan-march_2025!ozon!ozon!bnglvsrch!banner!!mob_site!man__eqGWS"/>
    <s v="ozon"/>
    <s v="banner"/>
    <n v="66794"/>
    <n v="48"/>
    <n v="42"/>
    <n v="9.5238095238095233E-2"/>
    <n v="38"/>
    <n v="7.1862742162469684E-2"/>
    <n v="1590.333333333333"/>
    <x v="0"/>
    <n v="-6679.4"/>
    <n v="-1"/>
    <n v="-1"/>
    <n v="-1"/>
    <n v="-1"/>
    <n v="-1"/>
    <n v="-1"/>
    <n v="-1"/>
    <n v="-1"/>
    <n v="-1"/>
    <n v="-1"/>
    <n v="6679.4"/>
    <n v="6679.4"/>
    <n v="6679.4"/>
    <n v="6679.4"/>
    <n v="6679.4"/>
    <n v="6679.4"/>
    <n v="6679.4"/>
    <n v="6679.4"/>
    <n v="6679.4"/>
    <n v="6679.4"/>
  </r>
  <r>
    <n v="5371"/>
    <n v="4312815"/>
    <s v="ostrvk!ostrvk!Ostrovok_2025_jan-march_2025!ozon!ozon!bnglvsrch!banner!!mob_site!man__eqGWS"/>
    <s v="ozon"/>
    <s v="banner"/>
    <n v="28199"/>
    <n v="20"/>
    <n v="4165"/>
    <n v="0.34645858343337332"/>
    <n v="2722"/>
    <n v="7.0924500868825138E-2"/>
    <n v="6.7704681872749104"/>
    <x v="0"/>
    <n v="-2819.9"/>
    <n v="-1"/>
    <n v="-1"/>
    <n v="-1"/>
    <n v="-1"/>
    <n v="-1"/>
    <n v="-1"/>
    <n v="-1"/>
    <n v="-1"/>
    <n v="-1"/>
    <n v="-1"/>
    <n v="2819.9"/>
    <n v="2819.9"/>
    <n v="2819.9"/>
    <n v="2819.9"/>
    <n v="2819.9"/>
    <n v="2819.9"/>
    <n v="2819.9"/>
    <n v="2819.9"/>
    <n v="2819.9"/>
    <n v="2819.9"/>
  </r>
  <r>
    <n v="5372"/>
    <n v="4312816"/>
    <s v="ostrvk!ostrvk!Ostrovok_2025_jan-march_2025!ozon!ozon!bnglvsrch!banner!!mob_app!alpaca__eqGWS"/>
    <s v="ozon"/>
    <s v="banner"/>
    <n v="380675"/>
    <n v="257"/>
    <n v="20295"/>
    <n v="0.1920177383592018"/>
    <n v="16398"/>
    <n v="6.7511656925198657E-2"/>
    <n v="18.75708302537571"/>
    <x v="0"/>
    <n v="8.7674750685183902"/>
    <n v="19011"/>
    <n v="2358"/>
    <n v="252"/>
    <n v="64"/>
    <n v="20"/>
    <n v="6"/>
    <n v="21711"/>
    <n v="-1"/>
    <n v="-1"/>
    <n v="-1"/>
    <n v="166678.46852760311"/>
    <n v="20673.706211566361"/>
    <n v="2209.403717266634"/>
    <n v="561.11840438517697"/>
    <n v="175.34950137036779"/>
    <n v="52.604850411110341"/>
    <n v="190350.6512126028"/>
    <n v="-8.7674750685183902"/>
    <n v="-8.7674750685183902"/>
    <n v="-8.7674750685183902"/>
  </r>
  <r>
    <n v="5373"/>
    <n v="4312816"/>
    <s v="ostrvk!ostrvk!Ostrovok_2025_jan-march_2025!ozon!ozon!bnglvsrch!banner!!mob_app!alpaca__eqGWS"/>
    <s v="ozon"/>
    <s v="banner"/>
    <n v="133566"/>
    <n v="104"/>
    <n v="68"/>
    <n v="0.17647058823529421"/>
    <n v="56"/>
    <n v="7.7864127098213623E-2"/>
    <n v="1964.205882352941"/>
    <x v="0"/>
    <n v="-13356.6"/>
    <n v="-1"/>
    <n v="-1"/>
    <n v="-1"/>
    <n v="-1"/>
    <n v="-1"/>
    <n v="-1"/>
    <n v="-1"/>
    <n v="-1"/>
    <n v="-1"/>
    <n v="-1"/>
    <n v="13356.6"/>
    <n v="13356.6"/>
    <n v="13356.6"/>
    <n v="13356.6"/>
    <n v="13356.6"/>
    <n v="13356.6"/>
    <n v="13356.6"/>
    <n v="13356.6"/>
    <n v="13356.6"/>
    <n v="13356.6"/>
  </r>
  <r>
    <n v="5374"/>
    <n v="4312816"/>
    <s v="ostrvk!ostrvk!Ostrovok_2025_jan-march_2025!ozon!ozon!bnglvsrch!banner!!mob_app!alpaca__eqGWS"/>
    <s v="ozon"/>
    <s v="banner"/>
    <n v="53404"/>
    <n v="42"/>
    <n v="8152"/>
    <n v="0.32519627085377822"/>
    <n v="5501"/>
    <n v="7.8645794322522666E-2"/>
    <n v="6.5510304219823352"/>
    <x v="0"/>
    <n v="-5340.4"/>
    <n v="-1"/>
    <n v="-1"/>
    <n v="-1"/>
    <n v="-1"/>
    <n v="-1"/>
    <n v="-1"/>
    <n v="-1"/>
    <n v="-1"/>
    <n v="-1"/>
    <n v="-1"/>
    <n v="5340.4"/>
    <n v="5340.4"/>
    <n v="5340.4"/>
    <n v="5340.4"/>
    <n v="5340.4"/>
    <n v="5340.4"/>
    <n v="5340.4"/>
    <n v="5340.4"/>
    <n v="5340.4"/>
    <n v="5340.4"/>
  </r>
  <r>
    <n v="5375"/>
    <n v="4312817"/>
    <s v="ostrvk!ostrvk!Ostrovok_2025_jan-march_2025!ozon!ozon!bnglvsrch!banner!!mob_app!rabbit__eqGWS"/>
    <s v="ozon"/>
    <s v="banner"/>
    <n v="374851"/>
    <n v="308"/>
    <n v="20499"/>
    <n v="0.1883018683838236"/>
    <n v="16639"/>
    <n v="8.2165980616298206E-2"/>
    <n v="18.28630664910483"/>
    <x v="0"/>
    <n v="8.5323333257460217"/>
    <n v="19183"/>
    <n v="2414"/>
    <n v="252"/>
    <n v="60"/>
    <n v="25"/>
    <n v="18"/>
    <n v="7"/>
    <n v="8"/>
    <n v="21967"/>
    <n v="-1"/>
    <n v="163675.75018778589"/>
    <n v="20597.052648350891"/>
    <n v="2150.1479980879981"/>
    <n v="511.93999954476129"/>
    <n v="213.30833314365049"/>
    <n v="153.58199986342839"/>
    <n v="59.72633328022215"/>
    <n v="68.258666605968173"/>
    <n v="187429.76616666291"/>
    <n v="-8.5323333257460217"/>
  </r>
  <r>
    <n v="5376"/>
    <n v="4312817"/>
    <s v="ostrvk!ostrvk!Ostrovok_2025_jan-march_2025!ozon!ozon!bnglvsrch!banner!!mob_app!rabbit__eqGWS"/>
    <s v="ozon"/>
    <s v="banner"/>
    <n v="214549"/>
    <n v="187"/>
    <n v="859"/>
    <n v="9.1967403958090777E-2"/>
    <n v="780"/>
    <n v="8.7159576600217198E-2"/>
    <n v="249.7660069848661"/>
    <x v="0"/>
    <n v="119.5259052924791"/>
    <n v="825"/>
    <n v="56"/>
    <n v="15"/>
    <n v="4"/>
    <n v="900"/>
    <n v="-1"/>
    <n v="-1"/>
    <n v="-1"/>
    <n v="-1"/>
    <n v="-1"/>
    <n v="98608.87186629526"/>
    <n v="6693.4506963788299"/>
    <n v="1792.8885793871871"/>
    <n v="478.10362116991638"/>
    <n v="107573.3147632312"/>
    <n v="-119.5259052924791"/>
    <n v="-119.5259052924791"/>
    <n v="-119.5259052924791"/>
    <n v="-119.5259052924791"/>
    <n v="-119.5259052924791"/>
  </r>
  <r>
    <n v="5377"/>
    <n v="4312817"/>
    <s v="ostrvk!ostrvk!Ostrovok_2025_jan-march_2025!ozon!ozon!bnglvsrch!banner!!mob_app!rabbit__eqGWS"/>
    <s v="ozon"/>
    <s v="banner"/>
    <n v="60023"/>
    <n v="44"/>
    <n v="9584"/>
    <n v="0.33795909849749578"/>
    <n v="6345"/>
    <n v="7.3305232994018962E-2"/>
    <n v="6.2628338898163607"/>
    <x v="0"/>
    <n v="2.9570893684106809"/>
    <n v="9047"/>
    <n v="1030"/>
    <n v="48"/>
    <n v="16"/>
    <n v="10"/>
    <n v="10151"/>
    <n v="-1"/>
    <n v="-1"/>
    <n v="-1"/>
    <n v="-1"/>
    <n v="26752.787516011431"/>
    <n v="3045.8020494630009"/>
    <n v="141.94028968371271"/>
    <n v="47.313429894570888"/>
    <n v="29.57089368410681"/>
    <n v="30017.414178736821"/>
    <n v="-2.9570893684106809"/>
    <n v="-2.9570893684106809"/>
    <n v="-2.9570893684106809"/>
    <n v="-2.9570893684106809"/>
  </r>
  <r>
    <n v="5378"/>
    <n v="4312818"/>
    <s v="ostrvk!ostrvk!Ostrovok_2025_jan-march_2025!ozon!ozon!bnglvsrch!banner!!mob_app!fish__eqGWS"/>
    <s v="ozon"/>
    <s v="banner"/>
    <n v="392388"/>
    <n v="257"/>
    <n v="20789"/>
    <n v="0.19163980951464721"/>
    <n v="16805"/>
    <n v="6.5496396423947723E-2"/>
    <n v="18.874789552167009"/>
    <x v="0"/>
    <n v="8.812361039369371"/>
    <n v="19459"/>
    <n v="2420"/>
    <n v="297"/>
    <n v="68"/>
    <n v="15"/>
    <n v="6"/>
    <n v="22265"/>
    <n v="-1"/>
    <n v="-1"/>
    <n v="-1"/>
    <n v="171479.73346508859"/>
    <n v="21325.91371527388"/>
    <n v="2617.2712286927031"/>
    <n v="599.2405506771172"/>
    <n v="132.1854155905406"/>
    <n v="52.874166236216233"/>
    <n v="196207.21854155901"/>
    <n v="-8.812361039369371"/>
    <n v="-8.812361039369371"/>
    <n v="-8.812361039369371"/>
  </r>
  <r>
    <n v="5379"/>
    <n v="4312818"/>
    <s v="ostrvk!ostrvk!Ostrovok_2025_jan-march_2025!ozon!ozon!bnglvsrch!banner!!mob_app!fish__eqGWS"/>
    <s v="ozon"/>
    <s v="banner"/>
    <n v="200706"/>
    <n v="134"/>
    <n v="782"/>
    <n v="0.1150895140664961"/>
    <n v="692"/>
    <n v="6.6764321943539304E-2"/>
    <n v="256.65728900255749"/>
    <x v="0"/>
    <n v="-20070.599999999999"/>
    <n v="-1"/>
    <n v="-1"/>
    <n v="-1"/>
    <n v="-1"/>
    <n v="-1"/>
    <n v="-1"/>
    <n v="-1"/>
    <n v="-1"/>
    <n v="-1"/>
    <n v="-1"/>
    <n v="20070.599999999999"/>
    <n v="20070.599999999999"/>
    <n v="20070.599999999999"/>
    <n v="20070.599999999999"/>
    <n v="20070.599999999999"/>
    <n v="20070.599999999999"/>
    <n v="20070.599999999999"/>
    <n v="20070.599999999999"/>
    <n v="20070.599999999999"/>
    <n v="20070.599999999999"/>
  </r>
  <r>
    <n v="5380"/>
    <n v="4312818"/>
    <s v="ostrvk!ostrvk!Ostrovok_2025_jan-march_2025!ozon!ozon!bnglvsrch!banner!!mob_app!fish__eqGWS"/>
    <s v="ozon"/>
    <s v="banner"/>
    <n v="63475"/>
    <n v="41"/>
    <n v="9859"/>
    <n v="0.33380667410487869"/>
    <n v="6568"/>
    <n v="6.4592359196534069E-2"/>
    <n v="6.4382797443959836"/>
    <x v="0"/>
    <n v="-6347.5"/>
    <n v="-1"/>
    <n v="-1"/>
    <n v="-1"/>
    <n v="-1"/>
    <n v="-1"/>
    <n v="-1"/>
    <n v="-1"/>
    <n v="-1"/>
    <n v="-1"/>
    <n v="-1"/>
    <n v="6347.5"/>
    <n v="6347.5"/>
    <n v="6347.5"/>
    <n v="6347.5"/>
    <n v="6347.5"/>
    <n v="6347.5"/>
    <n v="6347.5"/>
    <n v="6347.5"/>
    <n v="6347.5"/>
    <n v="6347.5"/>
  </r>
  <r>
    <n v="5381"/>
    <n v="4312819"/>
    <s v="ostrvk!ostrvk!Ostrovok_2025_jan-march_2025!ozon!ozon!bnglvsrch!banner!!mob_app!man__eqGWS"/>
    <s v="ozon"/>
    <s v="banner"/>
    <n v="367809"/>
    <n v="275"/>
    <n v="19817"/>
    <n v="0.191249936922844"/>
    <n v="16027"/>
    <n v="7.476706660250293E-2"/>
    <n v="18.560276530251809"/>
    <x v="0"/>
    <n v="8.6577925287762163"/>
    <n v="18548"/>
    <n v="2294"/>
    <n v="285"/>
    <n v="88"/>
    <n v="10"/>
    <n v="18"/>
    <n v="21243"/>
    <n v="-1"/>
    <n v="-1"/>
    <n v="-1"/>
    <n v="160584.7358237413"/>
    <n v="19860.97606101264"/>
    <n v="2467.470870701221"/>
    <n v="761.88574253230706"/>
    <n v="86.577925287762156"/>
    <n v="155.84026551797189"/>
    <n v="183917.4866887932"/>
    <n v="-8.6577925287762163"/>
    <n v="-8.6577925287762163"/>
    <n v="-8.6577925287762163"/>
  </r>
  <r>
    <n v="5382"/>
    <n v="4312819"/>
    <s v="ostrvk!ostrvk!Ostrovok_2025_jan-march_2025!ozon!ozon!bnglvsrch!banner!!mob_app!man__eqGWS"/>
    <s v="ozon"/>
    <s v="banner"/>
    <n v="135066"/>
    <n v="97"/>
    <n v="55"/>
    <n v="0.1454545454545455"/>
    <n v="47"/>
    <n v="7.1816741444923227E-2"/>
    <n v="2455.7454545454539"/>
    <x v="0"/>
    <n v="-13506.6"/>
    <n v="-1"/>
    <n v="-1"/>
    <n v="-1"/>
    <n v="-1"/>
    <n v="-1"/>
    <n v="-1"/>
    <n v="-1"/>
    <n v="-1"/>
    <n v="-1"/>
    <n v="-1"/>
    <n v="13506.6"/>
    <n v="13506.6"/>
    <n v="13506.6"/>
    <n v="13506.6"/>
    <n v="13506.6"/>
    <n v="13506.6"/>
    <n v="13506.6"/>
    <n v="13506.6"/>
    <n v="13506.6"/>
    <n v="13506.6"/>
  </r>
  <r>
    <n v="5383"/>
    <n v="4312819"/>
    <s v="ostrvk!ostrvk!Ostrovok_2025_jan-march_2025!ozon!ozon!bnglvsrch!banner!!mob_app!man__eqGWS"/>
    <s v="ozon"/>
    <s v="banner"/>
    <n v="47364"/>
    <n v="30"/>
    <n v="7400"/>
    <n v="0.33459459459459462"/>
    <n v="4924"/>
    <n v="6.333924499619964E-2"/>
    <n v="6.4005405405405407"/>
    <x v="0"/>
    <n v="-4736.3999999999996"/>
    <n v="-1"/>
    <n v="-1"/>
    <n v="-1"/>
    <n v="-1"/>
    <n v="-1"/>
    <n v="-1"/>
    <n v="-1"/>
    <n v="-1"/>
    <n v="-1"/>
    <n v="-1"/>
    <n v="4736.3999999999996"/>
    <n v="4736.3999999999996"/>
    <n v="4736.3999999999996"/>
    <n v="4736.3999999999996"/>
    <n v="4736.3999999999996"/>
    <n v="4736.3999999999996"/>
    <n v="4736.3999999999996"/>
    <n v="4736.3999999999996"/>
    <n v="4736.3999999999996"/>
    <n v="4736.3999999999996"/>
  </r>
  <r>
    <n v="5384"/>
    <n v="4312820"/>
    <s v="ostrvk!ostrvk!Ostrovok_2025_jan-march_2025!ozon!ozon!bnglvsrch!banner!!desk_site!alpaca__rqlGx"/>
    <s v="ozon"/>
    <s v="banner"/>
    <n v="43075"/>
    <n v="78"/>
    <n v="19213"/>
    <n v="0.63097902461874766"/>
    <n v="7090"/>
    <n v="0.18107951247823559"/>
    <n v="2.2419715817415291"/>
    <x v="0"/>
    <n v="0.99599981502034773"/>
    <n v="17128"/>
    <n v="3588"/>
    <n v="798"/>
    <n v="80"/>
    <n v="5"/>
    <n v="12"/>
    <n v="14"/>
    <n v="21625"/>
    <n v="-1"/>
    <n v="-1"/>
    <n v="17059.48483166852"/>
    <n v="3573.6473362930078"/>
    <n v="794.80785238623753"/>
    <n v="79.679985201627815"/>
    <n v="4.9799990751017376"/>
    <n v="11.95199778024417"/>
    <n v="13.94399741028487"/>
    <n v="21538.495999815019"/>
    <n v="-0.99599981502034773"/>
    <n v="-0.99599981502034773"/>
  </r>
  <r>
    <n v="5385"/>
    <n v="4312820"/>
    <s v="ostrvk!ostrvk!Ostrovok_2025_jan-march_2025!ozon!ozon!bnglvsrch!banner!!desk_site!alpaca__rqlGx"/>
    <s v="ozon"/>
    <s v="banner"/>
    <n v="22889"/>
    <n v="60"/>
    <n v="10326"/>
    <n v="0.51239589386015882"/>
    <n v="5035"/>
    <n v="0.26213464983179702"/>
    <n v="2.2166376137904318"/>
    <x v="0"/>
    <n v="0.98481197831511913"/>
    <n v="9205"/>
    <n v="1920"/>
    <n v="441"/>
    <n v="52"/>
    <n v="5"/>
    <n v="11623"/>
    <n v="-1"/>
    <n v="-1"/>
    <n v="-1"/>
    <n v="-1"/>
    <n v="9065.1942603906718"/>
    <n v="1890.8389983650291"/>
    <n v="434.30208243696751"/>
    <n v="51.210222872386197"/>
    <n v="4.9240598915755953"/>
    <n v="11446.469623956629"/>
    <n v="-0.98481197831511913"/>
    <n v="-0.98481197831511913"/>
    <n v="-0.98481197831511913"/>
    <n v="-0.98481197831511913"/>
  </r>
  <r>
    <n v="5386"/>
    <n v="4312820"/>
    <s v="ostrvk!ostrvk!Ostrovok_2025_jan-march_2025!ozon!ozon!bnglvsrch!banner!!desk_site!alpaca__rqlGx"/>
    <s v="ozon"/>
    <s v="banner"/>
    <n v="6435"/>
    <n v="17"/>
    <n v="3139"/>
    <n v="0.65243708187320804"/>
    <n v="1091"/>
    <n v="0.26418026418026419"/>
    <n v="2.0500159286396942"/>
    <x v="0"/>
    <n v="0.97514774965903928"/>
    <n v="2995"/>
    <n v="258"/>
    <n v="33"/>
    <n v="16"/>
    <n v="3302"/>
    <n v="-1"/>
    <n v="-1"/>
    <n v="-1"/>
    <n v="-1"/>
    <n v="-1"/>
    <n v="2920.5675102288228"/>
    <n v="251.58811941203211"/>
    <n v="32.179875738748287"/>
    <n v="15.60236399454463"/>
    <n v="3219.9378693741478"/>
    <n v="-0.97514774965903928"/>
    <n v="-0.97514774965903928"/>
    <n v="-0.97514774965903928"/>
    <n v="-0.97514774965903928"/>
    <n v="-0.97514774965903928"/>
  </r>
  <r>
    <n v="5387"/>
    <n v="4312821"/>
    <s v="ostrvk!ostrvk!Ostrovok_2025_jan-march_2025!ozon!ozon!bnglvsrch!banner!!desk_site!rabbit__rqlGx"/>
    <s v="ozon"/>
    <s v="banner"/>
    <n v="48534"/>
    <n v="135"/>
    <n v="21449"/>
    <n v="0.61877010583243974"/>
    <n v="8177"/>
    <n v="0.2781555198417604"/>
    <n v="2.262762832766096"/>
    <x v="0"/>
    <n v="0.99526299600123036"/>
    <n v="18907"/>
    <n v="4396"/>
    <n v="915"/>
    <n v="120"/>
    <n v="40"/>
    <n v="6"/>
    <n v="24384"/>
    <n v="-1"/>
    <n v="-1"/>
    <n v="-1"/>
    <n v="18817.437465395258"/>
    <n v="4375.1761304214087"/>
    <n v="910.66564134112582"/>
    <n v="119.4315595201476"/>
    <n v="39.810519840049217"/>
    <n v="5.9715779760073824"/>
    <n v="24268.492894494"/>
    <n v="-0.99526299600123036"/>
    <n v="-0.99526299600123036"/>
    <n v="-0.99526299600123036"/>
  </r>
  <r>
    <n v="5388"/>
    <n v="4312821"/>
    <s v="ostrvk!ostrvk!Ostrovok_2025_jan-march_2025!ozon!ozon!bnglvsrch!banner!!desk_site!rabbit__rqlGx"/>
    <s v="ozon"/>
    <s v="banner"/>
    <n v="10355"/>
    <n v="31"/>
    <n v="4824"/>
    <n v="0.55203150912106136"/>
    <n v="2161"/>
    <n v="0.29937228392081122"/>
    <n v="2.1465588723051412"/>
    <x v="0"/>
    <n v="0.98412849268199964"/>
    <n v="4444"/>
    <n v="662"/>
    <n v="120"/>
    <n v="32"/>
    <n v="5"/>
    <n v="5263"/>
    <n v="-1"/>
    <n v="-1"/>
    <n v="-1"/>
    <n v="-1"/>
    <n v="4373.4670214788066"/>
    <n v="651.49306215548381"/>
    <n v="118.09541912184"/>
    <n v="31.492111765823989"/>
    <n v="4.9206424634099983"/>
    <n v="5179.468256985364"/>
    <n v="-0.98412849268199964"/>
    <n v="-0.98412849268199964"/>
    <n v="-0.98412849268199964"/>
    <n v="-0.98412849268199964"/>
  </r>
  <r>
    <n v="5389"/>
    <n v="4312821"/>
    <s v="ostrvk!ostrvk!Ostrovok_2025_jan-march_2025!ozon!ozon!bnglvsrch!banner!!desk_site!rabbit__rqlGx"/>
    <s v="ozon"/>
    <s v="banner"/>
    <n v="6617"/>
    <n v="17"/>
    <n v="3270"/>
    <n v="0.68562691131498466"/>
    <n v="1028"/>
    <n v="0.25691400936980502"/>
    <n v="2.023547400611621"/>
    <x v="0"/>
    <n v="0.95112835992525513"/>
    <n v="3085"/>
    <n v="320"/>
    <n v="72"/>
    <n v="4"/>
    <n v="3481"/>
    <n v="-1"/>
    <n v="-1"/>
    <n v="-1"/>
    <n v="-1"/>
    <n v="-1"/>
    <n v="2934.2309903694122"/>
    <n v="304.36107517608161"/>
    <n v="68.481241914618366"/>
    <n v="3.804513439701021"/>
    <n v="3310.8778208998128"/>
    <n v="-0.95112835992525513"/>
    <n v="-0.95112835992525513"/>
    <n v="-0.95112835992525513"/>
    <n v="-0.95112835992525513"/>
    <n v="-0.95112835992525513"/>
  </r>
  <r>
    <n v="5390"/>
    <n v="4312822"/>
    <s v="ostrvk!ostrvk!Ostrovok_2025_jan-march_2025!ozon!ozon!bnglvsrch!banner!!desk_site!fish__rqlGx"/>
    <s v="ozon"/>
    <s v="banner"/>
    <n v="52220"/>
    <n v="140"/>
    <n v="22858"/>
    <n v="0.61777058360311488"/>
    <n v="8737"/>
    <n v="0.26809651474530832"/>
    <n v="2.284539329775134"/>
    <x v="0"/>
    <n v="0.9955579280498732"/>
    <n v="19920"/>
    <n v="5096"/>
    <n v="1092"/>
    <n v="72"/>
    <n v="35"/>
    <n v="13"/>
    <n v="26228"/>
    <n v="-1"/>
    <n v="-1"/>
    <n v="-1"/>
    <n v="19831.513926753469"/>
    <n v="5073.3632013421538"/>
    <n v="1087.1492574304621"/>
    <n v="71.68017081959087"/>
    <n v="34.844527481745558"/>
    <n v="12.94225306464835"/>
    <n v="26111.493336892079"/>
    <n v="-0.9955579280498732"/>
    <n v="-0.9955579280498732"/>
    <n v="-0.9955579280498732"/>
  </r>
  <r>
    <n v="5391"/>
    <n v="4312822"/>
    <s v="ostrvk!ostrvk!Ostrovok_2025_jan-march_2025!ozon!ozon!bnglvsrch!banner!!desk_site!fish__rqlGx"/>
    <s v="ozon"/>
    <s v="banner"/>
    <n v="17570"/>
    <n v="39"/>
    <n v="8105"/>
    <n v="0.53621221468229485"/>
    <n v="3759"/>
    <n v="0.221969265793967"/>
    <n v="2.167797655768045"/>
    <x v="0"/>
    <n v="0.97427082178108015"/>
    <n v="7301"/>
    <n v="1400"/>
    <n v="297"/>
    <n v="16"/>
    <n v="5"/>
    <n v="9019"/>
    <n v="-1"/>
    <n v="-1"/>
    <n v="-1"/>
    <n v="-1"/>
    <n v="7113.1512698236666"/>
    <n v="1363.979150493512"/>
    <n v="289.35843406898078"/>
    <n v="15.588333148497281"/>
    <n v="4.8713541089054004"/>
    <n v="8786.9485416435618"/>
    <n v="-0.97427082178108015"/>
    <n v="-0.97427082178108015"/>
    <n v="-0.97427082178108015"/>
    <n v="-0.97427082178108015"/>
  </r>
  <r>
    <n v="5392"/>
    <n v="4312822"/>
    <s v="ostrvk!ostrvk!Ostrovok_2025_jan-march_2025!ozon!ozon!bnglvsrch!banner!!desk_site!fish__rqlGx"/>
    <s v="ozon"/>
    <s v="banner"/>
    <n v="8501"/>
    <n v="9"/>
    <n v="4125"/>
    <n v="0.66399999999999992"/>
    <n v="1386"/>
    <n v="0.1058698976590989"/>
    <n v="2.0608484848484849"/>
    <x v="0"/>
    <n v="0.96306785997507649"/>
    <n v="3867"/>
    <n v="454"/>
    <n v="87"/>
    <n v="8"/>
    <n v="4416"/>
    <n v="-1"/>
    <n v="-1"/>
    <n v="-1"/>
    <n v="-1"/>
    <n v="-1"/>
    <n v="3724.1834145236212"/>
    <n v="437.23280842868468"/>
    <n v="83.786903817831657"/>
    <n v="7.7045428798006119"/>
    <n v="4252.9076696499378"/>
    <n v="-0.96306785997507649"/>
    <n v="-0.96306785997507649"/>
    <n v="-0.96306785997507649"/>
    <n v="-0.96306785997507649"/>
    <n v="-0.96306785997507649"/>
  </r>
  <r>
    <n v="5393"/>
    <n v="4312823"/>
    <s v="ostrvk!ostrvk!Ostrovok_2025_jan-march_2025!ozon!ozon!bnglvsrch!banner!!desk_site!man__rqlGx"/>
    <s v="ozon"/>
    <s v="banner"/>
    <n v="45879"/>
    <n v="134"/>
    <n v="19853"/>
    <n v="0.63662922480229689"/>
    <n v="7214"/>
    <n v="0.29207262582009202"/>
    <n v="2.310935375006296"/>
    <x v="0"/>
    <n v="0.99324543742287463"/>
    <n v="17138"/>
    <n v="4486"/>
    <n v="1278"/>
    <n v="148"/>
    <n v="35"/>
    <n v="12"/>
    <n v="23097"/>
    <n v="-1"/>
    <n v="-1"/>
    <n v="-1"/>
    <n v="17022.240306553231"/>
    <n v="4455.6990322790152"/>
    <n v="1269.367669026434"/>
    <n v="147.00032473858539"/>
    <n v="34.763590309800612"/>
    <n v="11.9189452490745"/>
    <n v="22940.989868156139"/>
    <n v="-0.99324543742287463"/>
    <n v="-0.99324543742287463"/>
    <n v="-0.99324543742287463"/>
  </r>
  <r>
    <n v="5394"/>
    <n v="4312823"/>
    <s v="ostrvk!ostrvk!Ostrovok_2025_jan-march_2025!ozon!ozon!bnglvsrch!banner!!desk_site!man__rqlGx"/>
    <s v="ozon"/>
    <s v="banner"/>
    <n v="18137"/>
    <n v="38"/>
    <n v="8357"/>
    <n v="0.52674404690678478"/>
    <n v="3955"/>
    <n v="0.2095164580691404"/>
    <n v="2.1702764149814531"/>
    <x v="0"/>
    <n v="0.97626224566691788"/>
    <n v="7550"/>
    <n v="1392"/>
    <n v="291"/>
    <n v="48"/>
    <n v="10"/>
    <n v="9291"/>
    <n v="-1"/>
    <n v="-1"/>
    <n v="-1"/>
    <n v="-1"/>
    <n v="7370.7799547852301"/>
    <n v="1358.95704596835"/>
    <n v="284.09231348907309"/>
    <n v="46.860587792012048"/>
    <n v="9.7626224566691793"/>
    <n v="9070.4525244913348"/>
    <n v="-0.97626224566691788"/>
    <n v="-0.97626224566691788"/>
    <n v="-0.97626224566691788"/>
    <n v="-0.97626224566691788"/>
  </r>
  <r>
    <n v="5395"/>
    <n v="4312823"/>
    <s v="ostrvk!ostrvk!Ostrovok_2025_jan-march_2025!ozon!ozon!bnglvsrch!banner!!desk_site!man__rqlGx"/>
    <s v="ozon"/>
    <s v="banner"/>
    <n v="7676"/>
    <n v="14"/>
    <n v="3642"/>
    <n v="0.69082921471718839"/>
    <n v="1126"/>
    <n v="0.18238665971860341"/>
    <n v="2.1076331685886869"/>
    <x v="0"/>
    <n v="0.95997998999499745"/>
    <n v="3339"/>
    <n v="510"/>
    <n v="126"/>
    <n v="20"/>
    <n v="5"/>
    <n v="4000"/>
    <n v="-1"/>
    <n v="-1"/>
    <n v="-1"/>
    <n v="-1"/>
    <n v="3205.3731865932959"/>
    <n v="489.58979489744871"/>
    <n v="120.95747873936971"/>
    <n v="19.19959979989995"/>
    <n v="4.7998999499749866"/>
    <n v="3839.9199599799899"/>
    <n v="-0.95997998999499745"/>
    <n v="-0.95997998999499745"/>
    <n v="-0.95997998999499745"/>
    <n v="-0.95997998999499745"/>
  </r>
  <r>
    <n v="5396"/>
    <n v="4312824"/>
    <s v="ostrvk!ostrvk!Ostrovok_2025_jan-march_2025!ozon!ozon!bnglvsrch!banner!!mob_site!alpaca__rqlGx"/>
    <s v="ozon"/>
    <s v="banner"/>
    <n v="103698"/>
    <n v="65"/>
    <n v="6248"/>
    <n v="0.23783610755441739"/>
    <n v="4762"/>
    <n v="6.2682018939613116E-2"/>
    <n v="16.596991037131879"/>
    <x v="0"/>
    <n v="-10369.799999999999"/>
    <n v="-1"/>
    <n v="-1"/>
    <n v="-1"/>
    <n v="-1"/>
    <n v="-1"/>
    <n v="-1"/>
    <n v="-1"/>
    <n v="-1"/>
    <n v="-1"/>
    <n v="-1"/>
    <n v="10369.799999999999"/>
    <n v="10369.799999999999"/>
    <n v="10369.799999999999"/>
    <n v="10369.799999999999"/>
    <n v="10369.799999999999"/>
    <n v="10369.799999999999"/>
    <n v="10369.799999999999"/>
    <n v="10369.799999999999"/>
    <n v="10369.799999999999"/>
    <n v="10369.799999999999"/>
  </r>
  <r>
    <n v="5397"/>
    <n v="4312824"/>
    <s v="ostrvk!ostrvk!Ostrovok_2025_jan-march_2025!ozon!ozon!bnglvsrch!banner!!mob_site!alpaca__rqlGx"/>
    <s v="ozon"/>
    <s v="banner"/>
    <n v="31412"/>
    <n v="14"/>
    <n v="31"/>
    <n v="0.19354838709677419"/>
    <n v="25"/>
    <n v="4.4568954539666368E-2"/>
    <n v="1013.290322580645"/>
    <x v="0"/>
    <n v="-3141.2"/>
    <n v="-1"/>
    <n v="-1"/>
    <n v="-1"/>
    <n v="-1"/>
    <n v="-1"/>
    <n v="-1"/>
    <n v="-1"/>
    <n v="-1"/>
    <n v="-1"/>
    <n v="-1"/>
    <n v="3141.2"/>
    <n v="3141.2"/>
    <n v="3141.2"/>
    <n v="3141.2"/>
    <n v="3141.2"/>
    <n v="3141.2"/>
    <n v="3141.2"/>
    <n v="3141.2"/>
    <n v="3141.2"/>
    <n v="3141.2"/>
  </r>
  <r>
    <n v="5398"/>
    <n v="4312824"/>
    <s v="ostrvk!ostrvk!Ostrovok_2025_jan-march_2025!ozon!ozon!bnglvsrch!banner!!mob_site!alpaca__rqlGx"/>
    <s v="ozon"/>
    <s v="banner"/>
    <n v="19528"/>
    <n v="12"/>
    <n v="3593"/>
    <n v="0.36459782911216249"/>
    <n v="2283"/>
    <n v="6.1450225317492828E-2"/>
    <n v="5.4350125243529082"/>
    <x v="0"/>
    <n v="-1952.8"/>
    <n v="-1"/>
    <n v="-1"/>
    <n v="-1"/>
    <n v="-1"/>
    <n v="-1"/>
    <n v="-1"/>
    <n v="-1"/>
    <n v="-1"/>
    <n v="-1"/>
    <n v="-1"/>
    <n v="1952.8"/>
    <n v="1952.8"/>
    <n v="1952.8"/>
    <n v="1952.8"/>
    <n v="1952.8"/>
    <n v="1952.8"/>
    <n v="1952.8"/>
    <n v="1952.8"/>
    <n v="1952.8"/>
    <n v="1952.8"/>
  </r>
  <r>
    <n v="5399"/>
    <n v="4312825"/>
    <s v="ostrvk!ostrvk!Ostrovok_2025_jan-march_2025!ozon!ozon!bnglvsrch!banner!!mob_site!rabbit__rqlGx"/>
    <s v="ozon"/>
    <s v="banner"/>
    <n v="111062"/>
    <n v="107"/>
    <n v="6539"/>
    <n v="0.23780394555742471"/>
    <n v="4984"/>
    <n v="9.6342583421872463E-2"/>
    <n v="16.984554213182449"/>
    <x v="0"/>
    <n v="7.9551608050999212"/>
    <n v="6146"/>
    <n v="716"/>
    <n v="81"/>
    <n v="20"/>
    <n v="10"/>
    <n v="9"/>
    <n v="6982"/>
    <n v="-1"/>
    <n v="-1"/>
    <n v="-1"/>
    <n v="48892.418308144122"/>
    <n v="5695.8951364515433"/>
    <n v="644.36802521309357"/>
    <n v="159.10321610199841"/>
    <n v="79.551608050999207"/>
    <n v="71.596447245899284"/>
    <n v="55542.932741207653"/>
    <n v="-7.9551608050999212"/>
    <n v="-7.9551608050999212"/>
    <n v="-7.9551608050999212"/>
  </r>
  <r>
    <n v="5400"/>
    <n v="4312825"/>
    <s v="ostrvk!ostrvk!Ostrovok_2025_jan-march_2025!ozon!ozon!bnglvsrch!banner!!mob_site!rabbit__rqlGx"/>
    <s v="ozon"/>
    <s v="banner"/>
    <n v="32213"/>
    <n v="29"/>
    <n v="42"/>
    <n v="0.2142857142857143"/>
    <n v="33"/>
    <n v="9.0025765995095139E-2"/>
    <n v="766.97619047619048"/>
    <x v="0"/>
    <n v="-3221.3"/>
    <n v="-1"/>
    <n v="-1"/>
    <n v="-1"/>
    <n v="-1"/>
    <n v="-1"/>
    <n v="-1"/>
    <n v="-1"/>
    <n v="-1"/>
    <n v="-1"/>
    <n v="-1"/>
    <n v="3221.3"/>
    <n v="3221.3"/>
    <n v="3221.3"/>
    <n v="3221.3"/>
    <n v="3221.3"/>
    <n v="3221.3"/>
    <n v="3221.3"/>
    <n v="3221.3"/>
    <n v="3221.3"/>
    <n v="3221.3"/>
  </r>
  <r>
    <n v="5401"/>
    <n v="4312825"/>
    <s v="ostrvk!ostrvk!Ostrovok_2025_jan-march_2025!ozon!ozon!bnglvsrch!banner!!mob_site!rabbit__rqlGx"/>
    <s v="ozon"/>
    <s v="banner"/>
    <n v="22176"/>
    <n v="21"/>
    <n v="4169"/>
    <n v="0.33845046773806658"/>
    <n v="2758"/>
    <n v="9.4696969696969696E-2"/>
    <n v="5.319261213720317"/>
    <x v="0"/>
    <n v="-2217.6"/>
    <n v="-1"/>
    <n v="-1"/>
    <n v="-1"/>
    <n v="-1"/>
    <n v="-1"/>
    <n v="-1"/>
    <n v="-1"/>
    <n v="-1"/>
    <n v="-1"/>
    <n v="-1"/>
    <n v="2217.6"/>
    <n v="2217.6"/>
    <n v="2217.6"/>
    <n v="2217.6"/>
    <n v="2217.6"/>
    <n v="2217.6"/>
    <n v="2217.6"/>
    <n v="2217.6"/>
    <n v="2217.6"/>
    <n v="2217.6"/>
  </r>
  <r>
    <n v="5402"/>
    <n v="4312826"/>
    <s v="ostrvk!ostrvk!Ostrovok_2025_jan-march_2025!ozon!ozon!bnglvsrch!banner!!mob_site!fish__rqlGx"/>
    <s v="ozon"/>
    <s v="banner"/>
    <n v="93760"/>
    <n v="78"/>
    <n v="5729"/>
    <n v="0.23686507243847099"/>
    <n v="4372"/>
    <n v="8.3191126279863484E-2"/>
    <n v="16.365857915866641"/>
    <x v="0"/>
    <n v="7.6915504511894994"/>
    <n v="5412"/>
    <n v="562"/>
    <n v="84"/>
    <n v="20"/>
    <n v="5"/>
    <n v="6"/>
    <n v="7"/>
    <n v="6096"/>
    <n v="-1"/>
    <n v="-1"/>
    <n v="41626.671041837573"/>
    <n v="4322.651353568499"/>
    <n v="646.09023789991795"/>
    <n v="153.83100902378999"/>
    <n v="38.457752255947497"/>
    <n v="46.149302707136997"/>
    <n v="53.840853158326503"/>
    <n v="46887.691550451193"/>
    <n v="-7.6915504511894994"/>
    <n v="-7.6915504511894994"/>
  </r>
  <r>
    <n v="5403"/>
    <n v="4312826"/>
    <s v="ostrvk!ostrvk!Ostrovok_2025_jan-march_2025!ozon!ozon!bnglvsrch!banner!!mob_site!fish__rqlGx"/>
    <s v="ozon"/>
    <s v="banner"/>
    <n v="36761"/>
    <n v="39"/>
    <n v="77"/>
    <n v="0.12987012987012991"/>
    <n v="67"/>
    <n v="0.10609069394194939"/>
    <n v="477.41558441558442"/>
    <x v="0"/>
    <n v="-3676.1"/>
    <n v="-1"/>
    <n v="-1"/>
    <n v="-1"/>
    <n v="-1"/>
    <n v="-1"/>
    <n v="-1"/>
    <n v="-1"/>
    <n v="-1"/>
    <n v="-1"/>
    <n v="-1"/>
    <n v="3676.1"/>
    <n v="3676.1"/>
    <n v="3676.1"/>
    <n v="3676.1"/>
    <n v="3676.1"/>
    <n v="3676.1"/>
    <n v="3676.1"/>
    <n v="3676.1"/>
    <n v="3676.1"/>
    <n v="3676.1"/>
  </r>
  <r>
    <n v="5404"/>
    <n v="4312826"/>
    <s v="ostrvk!ostrvk!Ostrovok_2025_jan-march_2025!ozon!ozon!bnglvsrch!banner!!mob_site!fish__rqlGx"/>
    <s v="ozon"/>
    <s v="banner"/>
    <n v="22723"/>
    <n v="13"/>
    <n v="4372"/>
    <n v="0.33257090576395237"/>
    <n v="2918"/>
    <n v="5.721075562205695E-2"/>
    <n v="5.1973924977127171"/>
    <x v="0"/>
    <n v="-2272.3000000000002"/>
    <n v="-1"/>
    <n v="-1"/>
    <n v="-1"/>
    <n v="-1"/>
    <n v="-1"/>
    <n v="-1"/>
    <n v="-1"/>
    <n v="-1"/>
    <n v="-1"/>
    <n v="-1"/>
    <n v="2272.3000000000002"/>
    <n v="2272.3000000000002"/>
    <n v="2272.3000000000002"/>
    <n v="2272.3000000000002"/>
    <n v="2272.3000000000002"/>
    <n v="2272.3000000000002"/>
    <n v="2272.3000000000002"/>
    <n v="2272.3000000000002"/>
    <n v="2272.3000000000002"/>
    <n v="2272.3000000000002"/>
  </r>
  <r>
    <n v="5405"/>
    <n v="4312827"/>
    <s v="ostrvk!ostrvk!Ostrovok_2025_jan-march_2025!ozon!ozon!bnglvsrch!banner!!mob_site!man__rqlGx"/>
    <s v="ozon"/>
    <s v="banner"/>
    <n v="89693"/>
    <n v="51"/>
    <n v="5307"/>
    <n v="0.25287356321839077"/>
    <n v="3965"/>
    <n v="5.6860624574938963E-2"/>
    <n v="16.900885622762392"/>
    <x v="0"/>
    <n v="7.9983056893169264"/>
    <n v="5031"/>
    <n v="508"/>
    <n v="60"/>
    <n v="4"/>
    <n v="6"/>
    <n v="5609"/>
    <n v="-1"/>
    <n v="-1"/>
    <n v="-1"/>
    <n v="-1"/>
    <n v="40239.475922953447"/>
    <n v="4063.1392901729978"/>
    <n v="479.89834135901549"/>
    <n v="31.993222757267699"/>
    <n v="47.989834135901553"/>
    <n v="44862.496611378643"/>
    <n v="-7.9983056893169264"/>
    <n v="-7.9983056893169264"/>
    <n v="-7.9983056893169264"/>
    <n v="-7.9983056893169264"/>
  </r>
  <r>
    <n v="5406"/>
    <n v="4312827"/>
    <s v="ostrvk!ostrvk!Ostrovok_2025_jan-march_2025!ozon!ozon!bnglvsrch!banner!!mob_site!man__rqlGx"/>
    <s v="ozon"/>
    <s v="banner"/>
    <n v="46161"/>
    <n v="22"/>
    <n v="121"/>
    <n v="0.1074380165289256"/>
    <n v="108"/>
    <n v="4.765927947834752E-2"/>
    <n v="381.49586776859502"/>
    <x v="0"/>
    <n v="187.64634146341459"/>
    <n v="117"/>
    <n v="6"/>
    <n v="3"/>
    <n v="126"/>
    <n v="-1"/>
    <n v="-1"/>
    <n v="-1"/>
    <n v="-1"/>
    <n v="-1"/>
    <n v="-1"/>
    <n v="21954.621951219509"/>
    <n v="1125.8780487804879"/>
    <n v="562.93902439024396"/>
    <n v="23643.439024390249"/>
    <n v="-187.64634146341459"/>
    <n v="-187.64634146341459"/>
    <n v="-187.64634146341459"/>
    <n v="-187.64634146341459"/>
    <n v="-187.64634146341459"/>
    <n v="-187.64634146341459"/>
  </r>
  <r>
    <n v="5407"/>
    <n v="4312827"/>
    <s v="ostrvk!ostrvk!Ostrovok_2025_jan-march_2025!ozon!ozon!bnglvsrch!banner!!mob_site!man__rqlGx"/>
    <s v="ozon"/>
    <s v="banner"/>
    <n v="19236"/>
    <n v="16"/>
    <n v="3334"/>
    <n v="0.36052789442111582"/>
    <n v="2132"/>
    <n v="8.3177375753794969E-2"/>
    <n v="5.7696460707858428"/>
    <x v="0"/>
    <n v="-1923.6"/>
    <n v="-1"/>
    <n v="-1"/>
    <n v="-1"/>
    <n v="-1"/>
    <n v="-1"/>
    <n v="-1"/>
    <n v="-1"/>
    <n v="-1"/>
    <n v="-1"/>
    <n v="-1"/>
    <n v="1923.6"/>
    <n v="1923.6"/>
    <n v="1923.6"/>
    <n v="1923.6"/>
    <n v="1923.6"/>
    <n v="1923.6"/>
    <n v="1923.6"/>
    <n v="1923.6"/>
    <n v="1923.6"/>
    <n v="1923.6"/>
  </r>
  <r>
    <n v="5408"/>
    <n v="4312828"/>
    <s v="ostrvk!ostrvk!Ostrovok_2025_jan-march_2025!ozon!ozon!bnglvsrch!banner!!mob_app!alpaca__rqlGx"/>
    <s v="ozon"/>
    <s v="banner"/>
    <n v="198627"/>
    <n v="143"/>
    <n v="12045"/>
    <n v="0.23520132835201321"/>
    <n v="9212"/>
    <n v="7.1994240460763137E-2"/>
    <n v="16.490410958904111"/>
    <x v="0"/>
    <n v="7.664852975225747"/>
    <n v="11230"/>
    <n v="1484"/>
    <n v="177"/>
    <n v="40"/>
    <n v="5"/>
    <n v="6"/>
    <n v="16"/>
    <n v="12958"/>
    <n v="-1"/>
    <n v="-1"/>
    <n v="86076.298911785139"/>
    <n v="11374.641815235011"/>
    <n v="1356.678976614957"/>
    <n v="306.5941190090299"/>
    <n v="38.324264876128737"/>
    <n v="45.989117851354479"/>
    <n v="122.637647603612"/>
    <n v="99321.164852975227"/>
    <n v="-7.664852975225747"/>
    <n v="-7.664852975225747"/>
  </r>
  <r>
    <n v="5409"/>
    <n v="4312828"/>
    <s v="ostrvk!ostrvk!Ostrovok_2025_jan-march_2025!ozon!ozon!bnglvsrch!banner!!mob_app!alpaca__rqlGx"/>
    <s v="ozon"/>
    <s v="banner"/>
    <n v="64701"/>
    <n v="32"/>
    <n v="71"/>
    <n v="5.633802816901412E-2"/>
    <n v="67"/>
    <n v="4.9458277306378577E-2"/>
    <n v="911.28169014084506"/>
    <x v="0"/>
    <n v="-6470.1"/>
    <n v="-1"/>
    <n v="-1"/>
    <n v="-1"/>
    <n v="-1"/>
    <n v="-1"/>
    <n v="-1"/>
    <n v="-1"/>
    <n v="-1"/>
    <n v="-1"/>
    <n v="-1"/>
    <n v="6470.1"/>
    <n v="6470.1"/>
    <n v="6470.1"/>
    <n v="6470.1"/>
    <n v="6470.1"/>
    <n v="6470.1"/>
    <n v="6470.1"/>
    <n v="6470.1"/>
    <n v="6470.1"/>
    <n v="6470.1"/>
  </r>
  <r>
    <n v="5410"/>
    <n v="4312828"/>
    <s v="ostrvk!ostrvk!Ostrovok_2025_jan-march_2025!ozon!ozon!bnglvsrch!banner!!mob_app!alpaca__rqlGx"/>
    <s v="ozon"/>
    <s v="banner"/>
    <n v="19789"/>
    <n v="8"/>
    <n v="3993"/>
    <n v="0.34134735787628351"/>
    <n v="2630"/>
    <n v="4.0426499570468441E-2"/>
    <n v="4.9559228650137754"/>
    <x v="0"/>
    <n v="-1978.9"/>
    <n v="-1"/>
    <n v="-1"/>
    <n v="-1"/>
    <n v="-1"/>
    <n v="-1"/>
    <n v="-1"/>
    <n v="-1"/>
    <n v="-1"/>
    <n v="-1"/>
    <n v="-1"/>
    <n v="1978.9"/>
    <n v="1978.9"/>
    <n v="1978.9"/>
    <n v="1978.9"/>
    <n v="1978.9"/>
    <n v="1978.9"/>
    <n v="1978.9"/>
    <n v="1978.9"/>
    <n v="1978.9"/>
    <n v="1978.9"/>
  </r>
  <r>
    <n v="5411"/>
    <n v="4312829"/>
    <s v="ostrvk!ostrvk!Ostrovok_2025_jan-march_2025!ozon!ozon!bnglvsrch!banner!!mob_app!rabbit__rqlGx"/>
    <s v="ozon"/>
    <s v="banner"/>
    <n v="199898"/>
    <n v="163"/>
    <n v="11972"/>
    <n v="0.23496491814233211"/>
    <n v="9159"/>
    <n v="8.1541586208966566E-2"/>
    <n v="16.69712662880054"/>
    <x v="0"/>
    <n v="7.7957257624210277"/>
    <n v="11221"/>
    <n v="1360"/>
    <n v="162"/>
    <n v="44"/>
    <n v="20"/>
    <n v="6"/>
    <n v="9"/>
    <n v="12822"/>
    <n v="-1"/>
    <n v="-1"/>
    <n v="87475.838780126345"/>
    <n v="10602.187036892599"/>
    <n v="1262.907573512206"/>
    <n v="343.0119335465252"/>
    <n v="155.91451524842051"/>
    <n v="46.774354574526157"/>
    <n v="70.161531861789243"/>
    <n v="99956.795725762422"/>
    <n v="-7.7957257624210277"/>
    <n v="-7.7957257624210277"/>
  </r>
  <r>
    <n v="5412"/>
    <n v="4312829"/>
    <s v="ostrvk!ostrvk!Ostrovok_2025_jan-march_2025!ozon!ozon!bnglvsrch!banner!!mob_app!rabbit__rqlGx"/>
    <s v="ozon"/>
    <s v="banner"/>
    <n v="89269"/>
    <n v="77"/>
    <n v="269"/>
    <n v="0.1115241635687733"/>
    <n v="239"/>
    <n v="8.6256147150746615E-2"/>
    <n v="331.85501858736058"/>
    <x v="0"/>
    <n v="162.89963503649639"/>
    <n v="263"/>
    <n v="8"/>
    <n v="6"/>
    <n v="277"/>
    <n v="-1"/>
    <n v="-1"/>
    <n v="-1"/>
    <n v="-1"/>
    <n v="-1"/>
    <n v="-1"/>
    <n v="42842.604014598553"/>
    <n v="1303.1970802919709"/>
    <n v="977.39781021897818"/>
    <n v="45123.198905109493"/>
    <n v="-162.89963503649639"/>
    <n v="-162.89963503649639"/>
    <n v="-162.89963503649639"/>
    <n v="-162.89963503649639"/>
    <n v="-162.89963503649639"/>
    <n v="-162.89963503649639"/>
  </r>
  <r>
    <n v="5413"/>
    <n v="4312829"/>
    <s v="ostrvk!ostrvk!Ostrovok_2025_jan-march_2025!ozon!ozon!bnglvsrch!banner!!mob_app!rabbit__rqlGx"/>
    <s v="ozon"/>
    <s v="banner"/>
    <n v="24626"/>
    <n v="16"/>
    <n v="5181"/>
    <n v="0.33371935919706619"/>
    <n v="3452"/>
    <n v="6.497198083326565E-2"/>
    <n v="4.7531364601428292"/>
    <x v="0"/>
    <n v="-2462.6"/>
    <n v="-1"/>
    <n v="-1"/>
    <n v="-1"/>
    <n v="-1"/>
    <n v="-1"/>
    <n v="-1"/>
    <n v="-1"/>
    <n v="-1"/>
    <n v="-1"/>
    <n v="-1"/>
    <n v="2462.6"/>
    <n v="2462.6"/>
    <n v="2462.6"/>
    <n v="2462.6"/>
    <n v="2462.6"/>
    <n v="2462.6"/>
    <n v="2462.6"/>
    <n v="2462.6"/>
    <n v="2462.6"/>
    <n v="2462.6"/>
  </r>
  <r>
    <n v="5414"/>
    <n v="4312830"/>
    <s v="ostrvk!ostrvk!Ostrovok_2025_jan-march_2025!ozon!ozon!bnglvsrch!banner!!mob_app!fish__rqlGx"/>
    <s v="ozon"/>
    <s v="banner"/>
    <n v="205746"/>
    <n v="184"/>
    <n v="12215"/>
    <n v="0.23520261972984041"/>
    <n v="9342"/>
    <n v="8.9430657218123322E-2"/>
    <n v="16.84371674171101"/>
    <x v="0"/>
    <n v="7.855899198167239"/>
    <n v="11416"/>
    <n v="1490"/>
    <n v="114"/>
    <n v="32"/>
    <n v="25"/>
    <n v="12"/>
    <n v="7"/>
    <n v="13096"/>
    <n v="-1"/>
    <n v="-1"/>
    <n v="89682.945246277202"/>
    <n v="11705.289805269191"/>
    <n v="895.57250859106523"/>
    <n v="251.38877434135159"/>
    <n v="196.39747995418099"/>
    <n v="94.270790378006865"/>
    <n v="54.991294387170683"/>
    <n v="102880.8558991982"/>
    <n v="-7.855899198167239"/>
    <n v="-7.855899198167239"/>
  </r>
  <r>
    <n v="5415"/>
    <n v="4312830"/>
    <s v="ostrvk!ostrvk!Ostrovok_2025_jan-march_2025!ozon!ozon!bnglvsrch!banner!!mob_app!fish__rqlGx"/>
    <s v="ozon"/>
    <s v="banner"/>
    <n v="79233"/>
    <n v="77"/>
    <n v="190"/>
    <n v="0.14210526315789471"/>
    <n v="163"/>
    <n v="9.718172983479105E-2"/>
    <n v="417.01578947368421"/>
    <x v="0"/>
    <n v="210.16710875331569"/>
    <n v="188"/>
    <n v="4"/>
    <n v="192"/>
    <n v="-1"/>
    <n v="-1"/>
    <n v="-1"/>
    <n v="-1"/>
    <n v="-1"/>
    <n v="-1"/>
    <n v="-1"/>
    <n v="39511.416445623341"/>
    <n v="840.66843501326264"/>
    <n v="40352.084880636598"/>
    <n v="-210.16710875331569"/>
    <n v="-210.16710875331569"/>
    <n v="-210.16710875331569"/>
    <n v="-210.16710875331569"/>
    <n v="-210.16710875331569"/>
    <n v="-210.16710875331569"/>
    <n v="-210.16710875331569"/>
  </r>
  <r>
    <n v="5416"/>
    <n v="4312830"/>
    <s v="ostrvk!ostrvk!Ostrovok_2025_jan-march_2025!ozon!ozon!bnglvsrch!banner!!mob_app!fish__rqlGx"/>
    <s v="ozon"/>
    <s v="banner"/>
    <n v="25222"/>
    <n v="22"/>
    <n v="5170"/>
    <n v="0.36402321083172151"/>
    <n v="3288"/>
    <n v="8.722543810958687E-2"/>
    <n v="4.8785299806576399"/>
    <x v="0"/>
    <n v="-2522.1999999999998"/>
    <n v="-1"/>
    <n v="-1"/>
    <n v="-1"/>
    <n v="-1"/>
    <n v="-1"/>
    <n v="-1"/>
    <n v="-1"/>
    <n v="-1"/>
    <n v="-1"/>
    <n v="-1"/>
    <n v="2522.1999999999998"/>
    <n v="2522.1999999999998"/>
    <n v="2522.1999999999998"/>
    <n v="2522.1999999999998"/>
    <n v="2522.1999999999998"/>
    <n v="2522.1999999999998"/>
    <n v="2522.1999999999998"/>
    <n v="2522.1999999999998"/>
    <n v="2522.1999999999998"/>
    <n v="2522.1999999999998"/>
  </r>
  <r>
    <n v="5417"/>
    <n v="4312831"/>
    <s v="ostrvk!ostrvk!Ostrovok_2025_jan-march_2025!ozon!ozon!bnglvsrch!banner!!mob_app!man__rqlGx"/>
    <s v="ozon"/>
    <s v="banner"/>
    <n v="190896"/>
    <n v="135"/>
    <n v="11236"/>
    <n v="0.23157707369170519"/>
    <n v="8634"/>
    <n v="7.0719135026401814E-2"/>
    <n v="16.98967604129583"/>
    <x v="0"/>
    <n v="-19089.599999999999"/>
    <n v="-1"/>
    <n v="-1"/>
    <n v="-1"/>
    <n v="-1"/>
    <n v="-1"/>
    <n v="-1"/>
    <n v="-1"/>
    <n v="-1"/>
    <n v="-1"/>
    <n v="-1"/>
    <n v="19089.599999999999"/>
    <n v="19089.599999999999"/>
    <n v="19089.599999999999"/>
    <n v="19089.599999999999"/>
    <n v="19089.599999999999"/>
    <n v="19089.599999999999"/>
    <n v="19089.599999999999"/>
    <n v="19089.599999999999"/>
    <n v="19089.599999999999"/>
    <n v="19089.599999999999"/>
  </r>
  <r>
    <n v="5418"/>
    <n v="4312831"/>
    <s v="ostrvk!ostrvk!Ostrovok_2025_jan-march_2025!ozon!ozon!bnglvsrch!banner!!mob_app!man__rqlGx"/>
    <s v="ozon"/>
    <s v="banner"/>
    <n v="60240"/>
    <n v="36"/>
    <n v="43"/>
    <n v="0.1162790697674418"/>
    <n v="38"/>
    <n v="5.97609561752988E-2"/>
    <n v="1400.93023255814"/>
    <x v="0"/>
    <n v="-6024"/>
    <n v="-1"/>
    <n v="-1"/>
    <n v="-1"/>
    <n v="-1"/>
    <n v="-1"/>
    <n v="-1"/>
    <n v="-1"/>
    <n v="-1"/>
    <n v="-1"/>
    <n v="-1"/>
    <n v="6024"/>
    <n v="6024"/>
    <n v="6024"/>
    <n v="6024"/>
    <n v="6024"/>
    <n v="6024"/>
    <n v="6024"/>
    <n v="6024"/>
    <n v="6024"/>
    <n v="6024"/>
  </r>
  <r>
    <n v="5419"/>
    <n v="4312831"/>
    <s v="ostrvk!ostrvk!Ostrovok_2025_jan-march_2025!ozon!ozon!bnglvsrch!banner!!mob_app!man__rqlGx"/>
    <s v="ozon"/>
    <s v="banner"/>
    <n v="23787"/>
    <n v="13"/>
    <n v="4408"/>
    <n v="0.34845735027223229"/>
    <n v="2872"/>
    <n v="5.4651700508681213E-2"/>
    <n v="5.3963248638838479"/>
    <x v="0"/>
    <n v="-2378.6999999999998"/>
    <n v="-1"/>
    <n v="-1"/>
    <n v="-1"/>
    <n v="-1"/>
    <n v="-1"/>
    <n v="-1"/>
    <n v="-1"/>
    <n v="-1"/>
    <n v="-1"/>
    <n v="-1"/>
    <n v="2378.6999999999998"/>
    <n v="2378.6999999999998"/>
    <n v="2378.6999999999998"/>
    <n v="2378.6999999999998"/>
    <n v="2378.6999999999998"/>
    <n v="2378.6999999999998"/>
    <n v="2378.6999999999998"/>
    <n v="2378.6999999999998"/>
    <n v="2378.6999999999998"/>
    <n v="2378.6999999999998"/>
  </r>
  <r>
    <n v="5420"/>
    <n v="4312837"/>
    <s v="ostrvk!ostrvk!Ostrovok_2025_jan-march_2025!ya!market!blokmnpg!banner!!mob_site!rabbit__Whdku"/>
    <s v="yandex"/>
    <s v="banner"/>
    <n v="1939759"/>
    <n v="10961"/>
    <n v="266407"/>
    <n v="8.9858749957771433E-2"/>
    <n v="242468"/>
    <n v="0.56507019686466209"/>
    <n v="7.2811863051646544"/>
    <x v="0"/>
    <n v="5.2852308488753863"/>
    <n v="202735"/>
    <n v="85376"/>
    <n v="36744"/>
    <n v="16960"/>
    <n v="9075"/>
    <n v="6072"/>
    <n v="3878"/>
    <n v="2616"/>
    <n v="2169"/>
    <n v="1390"/>
    <n v="1071501.2761467509"/>
    <n v="451231.86895358498"/>
    <n v="194200.52231107719"/>
    <n v="89637.515196926557"/>
    <n v="47963.469953544132"/>
    <n v="32091.92171437135"/>
    <n v="20496.125231938749"/>
    <n v="13826.16390065801"/>
    <n v="11463.66571121071"/>
    <n v="7346.4708799367872"/>
  </r>
  <r>
    <n v="5421"/>
    <n v="4312837"/>
    <s v="ostrvk!ostrvk!Ostrovok_2025_jan-march_2025!ya!market!blokmnpg!banner!!mob_site!rabbit__Whdku"/>
    <s v="yandex"/>
    <s v="banner"/>
    <n v="833092"/>
    <n v="5203"/>
    <n v="78268"/>
    <n v="8.2268615526140954E-2"/>
    <n v="71829"/>
    <n v="0.62454086703509337"/>
    <n v="10.644094649154191"/>
    <x v="0"/>
    <n v="7.4294988986293067"/>
    <n v="55731"/>
    <n v="32226"/>
    <n v="11325"/>
    <n v="5376"/>
    <n v="2660"/>
    <n v="1632"/>
    <n v="1127"/>
    <n v="880"/>
    <n v="756"/>
    <n v="420"/>
    <n v="414053.40311950992"/>
    <n v="239423.03150722801"/>
    <n v="84139.075026976905"/>
    <n v="39940.98607903115"/>
    <n v="19762.46707035396"/>
    <n v="12124.94220256303"/>
    <n v="8373.0452587552281"/>
    <n v="6537.9590307937897"/>
    <n v="5616.7011673637562"/>
    <n v="3120.3895374243089"/>
  </r>
  <r>
    <n v="5422"/>
    <n v="4312837"/>
    <s v="ostrvk!ostrvk!Ostrovok_2025_jan-march_2025!ya!market!blokmnpg!banner!!mob_site!rabbit__Whdku"/>
    <s v="yandex"/>
    <s v="banner"/>
    <n v="303041"/>
    <n v="1236"/>
    <n v="69186"/>
    <n v="0.24306940710548369"/>
    <n v="52369"/>
    <n v="0.40786560234423719"/>
    <n v="4.3800913479605699"/>
    <x v="0"/>
    <n v="3.6338465597045349"/>
    <n v="59523"/>
    <n v="14272"/>
    <n v="4512"/>
    <n v="1724"/>
    <n v="990"/>
    <n v="696"/>
    <n v="623"/>
    <n v="400"/>
    <n v="324"/>
    <n v="330"/>
    <n v="216297.44877329309"/>
    <n v="51862.258100103129"/>
    <n v="16395.91567738686"/>
    <n v="6264.751468930619"/>
    <n v="3597.5080941074898"/>
    <n v="2529.157205554357"/>
    <n v="2263.886406695925"/>
    <n v="1453.5386238818139"/>
    <n v="1177.366285344269"/>
    <n v="1199.169364702497"/>
  </r>
  <r>
    <n v="5423"/>
    <n v="4312849"/>
    <s v="ostrvk!ostrvk!Ostrovok_2025_jan-march_2025!ya!market!blokmnpg!banner!!mob_site!rabbit__ncsrt"/>
    <s v="yandex"/>
    <s v="banner"/>
    <n v="1748395"/>
    <n v="7664"/>
    <n v="273000"/>
    <n v="8.8102564102564118E-2"/>
    <n v="248948"/>
    <n v="0.4383448820203672"/>
    <n v="6.4043772893772886"/>
    <x v="0"/>
    <n v="4.2703565479476149"/>
    <n v="192482"/>
    <n v="96762"/>
    <n v="56976"/>
    <n v="27492"/>
    <n v="14080"/>
    <n v="8598"/>
    <n v="5474"/>
    <n v="3344"/>
    <n v="2538"/>
    <n v="1680"/>
    <n v="821966.76906205283"/>
    <n v="413208.24029250711"/>
    <n v="243307.8346758633"/>
    <n v="117400.64221617579"/>
    <n v="60126.62019510242"/>
    <n v="36716.525599253589"/>
    <n v="23375.93174346524"/>
    <n v="14280.072296336821"/>
    <n v="10838.164918691051"/>
    <n v="7174.1990005519929"/>
  </r>
  <r>
    <n v="5424"/>
    <n v="4312849"/>
    <s v="ostrvk!ostrvk!Ostrovok_2025_jan-march_2025!ya!market!blokmnpg!banner!!mob_site!rabbit__ncsrt"/>
    <s v="yandex"/>
    <s v="banner"/>
    <n v="869704"/>
    <n v="4064"/>
    <n v="106706"/>
    <n v="6.0324630292579617E-2"/>
    <n v="100269"/>
    <n v="0.46728542124676897"/>
    <n v="8.1504695143665771"/>
    <x v="0"/>
    <n v="5.5383518114026984"/>
    <n v="74414"/>
    <n v="42488"/>
    <n v="21300"/>
    <n v="8820"/>
    <n v="3825"/>
    <n v="2190"/>
    <n v="1589"/>
    <n v="1184"/>
    <n v="693"/>
    <n v="530"/>
    <n v="412130.91169372038"/>
    <n v="235313.49176287779"/>
    <n v="117966.8935828775"/>
    <n v="48848.262976571801"/>
    <n v="21184.195678615321"/>
    <n v="12128.990466971911"/>
    <n v="8800.4410283188881"/>
    <n v="6557.4085447007947"/>
    <n v="3838.0778053020699"/>
    <n v="2935.32646004343"/>
  </r>
  <r>
    <n v="5425"/>
    <n v="4312849"/>
    <s v="ostrvk!ostrvk!Ostrovok_2025_jan-march_2025!ya!market!blokmnpg!banner!!mob_site!rabbit__ncsrt"/>
    <s v="yandex"/>
    <s v="banner"/>
    <n v="289548"/>
    <n v="951"/>
    <n v="73516"/>
    <n v="0.32897600522335269"/>
    <n v="49331"/>
    <n v="0.3284429524638402"/>
    <n v="3.9385711953860389"/>
    <x v="0"/>
    <n v="3.0926355140186921"/>
    <n v="60159"/>
    <n v="18462"/>
    <n v="8208"/>
    <n v="2508"/>
    <n v="1430"/>
    <n v="870"/>
    <n v="742"/>
    <n v="504"/>
    <n v="432"/>
    <n v="310"/>
    <n v="186049.8598878505"/>
    <n v="57096.236859813092"/>
    <n v="25384.35229906542"/>
    <n v="7756.3298691588789"/>
    <n v="4422.468785046729"/>
    <n v="2690.5928971962621"/>
    <n v="2294.7355514018691"/>
    <n v="1558.688299065421"/>
    <n v="1336.0185420560749"/>
    <n v="958.71700934579439"/>
  </r>
  <r>
    <n v="5426"/>
    <n v="4313231"/>
    <s v="RTB_сети_RTB_сети_gif"/>
    <s v="rtbnet"/>
    <s v="banner"/>
    <n v="13970790"/>
    <n v="0"/>
    <n v="1189431"/>
    <n v="0"/>
    <n v="1189431"/>
    <n v="0"/>
    <n v="11.745775921427979"/>
    <x v="0"/>
    <n v="2.3668946911707449"/>
    <n v="147869"/>
    <n v="90962"/>
    <n v="123861"/>
    <n v="340952"/>
    <n v="3153450"/>
    <n v="314394"/>
    <n v="79919"/>
    <n v="83432"/>
    <n v="253143"/>
    <n v="1314600"/>
    <n v="349990.35108872701"/>
    <n v="215297.4748982733"/>
    <n v="293165.94334309967"/>
    <n v="806997.47874404793"/>
    <n v="7463884.0638723867"/>
    <n v="744137.48953593534"/>
    <n v="189159.85682367481"/>
    <n v="197474.7578737576"/>
    <n v="599162.82280703599"/>
    <n v="3111519.7610130622"/>
  </r>
  <r>
    <n v="5427"/>
    <n v="4313231"/>
    <s v="RTB_сети_RTB_сети_gif"/>
    <s v="rtbnet"/>
    <s v="banner"/>
    <n v="1483222"/>
    <n v="0"/>
    <n v="854893"/>
    <n v="0"/>
    <n v="854893"/>
    <n v="0"/>
    <n v="1.73497969921382"/>
    <x v="0"/>
    <n v="1.449972676553942"/>
    <n v="719172"/>
    <n v="225222"/>
    <n v="51294"/>
    <n v="15772"/>
    <n v="6630"/>
    <n v="2856"/>
    <n v="1204"/>
    <n v="464"/>
    <n v="207"/>
    <n v="110"/>
    <n v="1042779.749742651"/>
    <n v="326565.74615883181"/>
    <n v="74374.898471157881"/>
    <n v="22868.96905460877"/>
    <n v="9613.3188455526324"/>
    <n v="4141.1219642380574"/>
    <n v="1745.767102570946"/>
    <n v="672.78732192102893"/>
    <n v="300.14434404666588"/>
    <n v="159.49699442093359"/>
  </r>
  <r>
    <n v="5428"/>
    <n v="4313231"/>
    <s v="RTB_сети_RTB_сети_gif"/>
    <s v="rtbnet"/>
    <s v="banner"/>
    <n v="1483424"/>
    <n v="0"/>
    <n v="314748"/>
    <n v="0"/>
    <n v="314748"/>
    <n v="0"/>
    <n v="4.7130529820681941"/>
    <x v="0"/>
    <n v="3.1857470513954871"/>
    <n v="174986"/>
    <n v="265580"/>
    <n v="6075"/>
    <n v="18560"/>
    <n v="40"/>
    <n v="270"/>
    <n v="14"/>
    <n v="80"/>
    <n v="9"/>
    <n v="30"/>
    <n v="557461.1335354906"/>
    <n v="846070.70190961333"/>
    <n v="19353.413337227579"/>
    <n v="59127.465273900227"/>
    <n v="127.4298820558195"/>
    <n v="860.15170387678143"/>
    <n v="44.60045871953681"/>
    <n v="254.8597641116389"/>
    <n v="28.671723462559381"/>
    <n v="95.572411541864597"/>
  </r>
  <r>
    <n v="5429"/>
    <n v="4313231"/>
    <s v="RTB_сети_RTB_сети_gif"/>
    <s v="rtbnet"/>
    <s v="banner"/>
    <n v="1447963"/>
    <n v="0"/>
    <n v="435222"/>
    <n v="0"/>
    <n v="435222"/>
    <n v="0"/>
    <n v="3.3269526816199551"/>
    <x v="0"/>
    <n v="2.938021978913878"/>
    <n v="385710"/>
    <n v="86652"/>
    <n v="12969"/>
    <n v="5828"/>
    <n v="1095"/>
    <n v="336"/>
    <n v="112"/>
    <n v="88"/>
    <n v="36"/>
    <n v="10"/>
    <n v="1133224.4574868721"/>
    <n v="254585.48051684539"/>
    <n v="38103.20704453408"/>
    <n v="17122.792093110082"/>
    <n v="3217.1340669106962"/>
    <n v="987.17538491506298"/>
    <n v="329.05846163835429"/>
    <n v="258.54593414442132"/>
    <n v="105.7687912408996"/>
    <n v="29.380219789138781"/>
  </r>
  <r>
    <n v="5430"/>
    <n v="4313231"/>
    <s v="RTB_сети_RTB_сети_gif"/>
    <s v="rtbnet"/>
    <s v="banner"/>
    <n v="3112011"/>
    <n v="1"/>
    <n v="594616"/>
    <n v="0"/>
    <n v="594616"/>
    <n v="3.2133562509901152E-5"/>
    <n v="5.2336482704804448"/>
    <x v="0"/>
    <n v="3.3127045816713978"/>
    <n v="372462"/>
    <n v="332974"/>
    <n v="35496"/>
    <n v="127204"/>
    <n v="38485"/>
    <n v="3354"/>
    <n v="1001"/>
    <n v="26600"/>
    <n v="1611"/>
    <n v="230"/>
    <n v="1233856.5738984919"/>
    <n v="1103044.4953774521"/>
    <n v="117587.761831008"/>
    <n v="421389.27360692847"/>
    <n v="127489.4358256238"/>
    <n v="11110.811166925871"/>
    <n v="3316.0172862530699"/>
    <n v="88117.941872459196"/>
    <n v="5336.7670810726222"/>
    <n v="761.92205378442156"/>
  </r>
  <r>
    <n v="5431"/>
    <n v="4314103"/>
    <s v="frdt!pikmlngnkgo!Pikamilon_Ginkgo_2025!aignet!aignet!bn!banner!MW45+serdechniki!dva_komponenta!gif__JsnBb"/>
    <s v="aignet"/>
    <s v="banner"/>
    <n v="2735700"/>
    <n v="5576"/>
    <n v="860970"/>
    <n v="0.60839634365889639"/>
    <n v="337159"/>
    <n v="0.20382351866067189"/>
    <n v="3.177462629359908"/>
    <x v="0"/>
    <n v="1.861880419595173"/>
    <n v="512894"/>
    <n v="398798"/>
    <n v="200421"/>
    <n v="231648"/>
    <n v="38425"/>
    <n v="31230"/>
    <n v="16436"/>
    <n v="19400"/>
    <n v="9999"/>
    <n v="10070"/>
    <n v="954947.29592784692"/>
    <n v="742514.18757371604"/>
    <n v="373159.93557568418"/>
    <n v="431300.87543838267"/>
    <n v="71542.755122944538"/>
    <n v="58146.525503957273"/>
    <n v="30601.866576466269"/>
    <n v="36120.480140146363"/>
    <n v="18616.942315532138"/>
    <n v="18749.135825323399"/>
  </r>
  <r>
    <n v="5432"/>
    <n v="4314103"/>
    <s v="frdt!pikmlngnkgo!Pikamilon_Ginkgo_2025!aignet!aignet!bn!banner!MW45+serdechniki!dva_komponenta!gif__JsnBb"/>
    <s v="aignet"/>
    <s v="banner"/>
    <n v="2752556"/>
    <n v="5431"/>
    <n v="830132"/>
    <n v="0.69046488992112098"/>
    <n v="256955"/>
    <n v="0.19730752071892449"/>
    <n v="3.315805197245739"/>
    <x v="0"/>
    <n v="1.9075073526762081"/>
    <n v="489488"/>
    <n v="376036"/>
    <n v="201117"/>
    <n v="238860"/>
    <n v="44820"/>
    <n v="33438"/>
    <n v="17591"/>
    <n v="20688"/>
    <n v="10854"/>
    <n v="10120"/>
    <n v="933701.95904677163"/>
    <n v="717291.43487095053"/>
    <n v="383632.15624818089"/>
    <n v="455627.20626023901"/>
    <n v="85494.479546947638"/>
    <n v="63783.230858787043"/>
    <n v="33554.961840927172"/>
    <n v="39462.512112165386"/>
    <n v="20704.084805947561"/>
    <n v="19303.974409083221"/>
  </r>
  <r>
    <n v="5433"/>
    <n v="4314104"/>
    <s v="frdt!pikmlngnkgo!Pikamilon_Ginkgo_2025!mts!dsp!bn!banner!MW45+serdechniki!dva_komponenta!gif__UZXpZ"/>
    <s v="mts"/>
    <s v="banner"/>
    <n v="2548649"/>
    <n v="6062"/>
    <n v="438030"/>
    <n v="3.5472456224459492E-2"/>
    <n v="422492"/>
    <n v="0.23785150485610221"/>
    <n v="5.8184348104011141"/>
    <x v="0"/>
    <n v="3.5057263038586179"/>
    <n v="292920"/>
    <n v="139054"/>
    <n v="80961"/>
    <n v="56168"/>
    <n v="41385"/>
    <n v="32292"/>
    <n v="25949"/>
    <n v="23160"/>
    <n v="19197"/>
    <n v="15910"/>
    <n v="1026897.348926267"/>
    <n v="487485.26545675629"/>
    <n v="283827.1072866976"/>
    <n v="196909.63503513089"/>
    <n v="145084.4830851889"/>
    <n v="113206.9138042025"/>
    <n v="90970.091858827291"/>
    <n v="81192.621197365603"/>
    <n v="67299.427855173897"/>
    <n v="55776.10549439062"/>
  </r>
  <r>
    <n v="5434"/>
    <n v="4314104"/>
    <s v="frdt!pikmlngnkgo!Pikamilon_Ginkgo_2025!mts!dsp!bn!banner!MW45+serdechniki!dva_komponenta!gif__UZXpZ"/>
    <s v="mts"/>
    <s v="banner"/>
    <n v="2528045"/>
    <n v="7663"/>
    <n v="438499"/>
    <n v="2.5956729661869241E-2"/>
    <n v="427117"/>
    <n v="0.30311960427919599"/>
    <n v="5.7652240940116171"/>
    <x v="0"/>
    <n v="2.9959848828706899"/>
    <n v="243162"/>
    <n v="139532"/>
    <n v="95607"/>
    <n v="74904"/>
    <n v="62320"/>
    <n v="54450"/>
    <n v="48706"/>
    <n v="44744"/>
    <n v="40896"/>
    <n v="39490"/>
    <n v="728509.67608860275"/>
    <n v="418035.76267671317"/>
    <n v="286437.1266966181"/>
    <n v="224411.25166654619"/>
    <n v="186709.77790050139"/>
    <n v="163131.37687230911"/>
    <n v="145922.43970509991"/>
    <n v="134052.34759916621"/>
    <n v="122523.7977698797"/>
    <n v="118311.4430245636"/>
  </r>
  <r>
    <n v="5435"/>
    <n v="4314105"/>
    <s v="frdt!pikmlngnkgo!Pikamilon_Ginkgo_2025!sjp!sjp!bn!banner!serdechno_sosudistye_zabolevaniya!dlya_pamyati_vnimaniya!bn__dKXvS"/>
    <s v="sjp"/>
    <s v="banner"/>
    <n v="572572"/>
    <n v="1798"/>
    <n v="139601"/>
    <n v="0.31864384925609412"/>
    <n v="95118"/>
    <n v="0.31402164269297139"/>
    <n v="4.1014892443463884"/>
    <x v="0"/>
    <n v="3.0663260661172069"/>
    <n v="116763"/>
    <n v="26232"/>
    <n v="9831"/>
    <n v="5760"/>
    <n v="3960"/>
    <n v="3588"/>
    <n v="3899"/>
    <n v="4504"/>
    <n v="5922"/>
    <n v="6270"/>
    <n v="358033.43045804353"/>
    <n v="80435.865366386584"/>
    <n v="30145.05155599827"/>
    <n v="17662.03814083511"/>
    <n v="12142.651221824141"/>
    <n v="11001.977925228541"/>
    <n v="11955.60533179099"/>
    <n v="13810.7326017919"/>
    <n v="18158.782963546098"/>
    <n v="19225.864434554889"/>
  </r>
  <r>
    <n v="5436"/>
    <n v="4314105"/>
    <s v="frdt!pikmlngnkgo!Pikamilon_Ginkgo_2025!sjp!sjp!bn!banner!serdechno_sosudistye_zabolevaniya!dlya_pamyati_vnimaniya!bn__dKXvS"/>
    <s v="sjp"/>
    <s v="banner"/>
    <n v="780403"/>
    <n v="3124"/>
    <n v="192026"/>
    <n v="0.42929082520075401"/>
    <n v="109591"/>
    <n v="0.40030599574835057"/>
    <n v="4.0640486184162574"/>
    <x v="0"/>
    <n v="2.9587841885364621"/>
    <n v="156323"/>
    <n v="39522"/>
    <n v="15294"/>
    <n v="10372"/>
    <n v="8135"/>
    <n v="9600"/>
    <n v="7161"/>
    <n v="5136"/>
    <n v="7155"/>
    <n v="5060"/>
    <n v="462526.0207045853"/>
    <n v="116937.06869933799"/>
    <n v="45251.645379476642"/>
    <n v="30688.509603500181"/>
    <n v="24069.70937374411"/>
    <n v="28404.328209950028"/>
    <n v="21187.853574109598"/>
    <n v="15196.31559232327"/>
    <n v="21170.100868978381"/>
    <n v="14971.447993994499"/>
  </r>
  <r>
    <n v="5437"/>
    <n v="4314106"/>
    <s v="frdt!pikmlngnkgo!Pikamilon_Ginkgo_2025!aignet!aignet!bn!banner!MW_konkurenty!dva_komponenta!gif__TsNop"/>
    <s v="aignet"/>
    <s v="banner"/>
    <n v="1331096"/>
    <n v="2691"/>
    <n v="458869"/>
    <n v="0.41350145684280259"/>
    <n v="269126"/>
    <n v="0.20216423158059221"/>
    <n v="2.9008191880471328"/>
    <x v="0"/>
    <n v="1.938361350901106"/>
    <n v="322102"/>
    <n v="177592"/>
    <n v="63033"/>
    <n v="67952"/>
    <n v="16805"/>
    <n v="11940"/>
    <n v="8456"/>
    <n v="8424"/>
    <n v="5868"/>
    <n v="4540"/>
    <n v="624350.06784794794"/>
    <n v="344237.46902922908"/>
    <n v="122180.73103134939"/>
    <n v="131715.5305164319"/>
    <n v="32574.162501893079"/>
    <n v="23144.034529759199"/>
    <n v="16390.783583219749"/>
    <n v="16328.756019990909"/>
    <n v="11374.304407087689"/>
    <n v="8800.1605330910188"/>
  </r>
  <r>
    <n v="5438"/>
    <n v="4314106"/>
    <s v="frdt!pikmlngnkgo!Pikamilon_Ginkgo_2025!aignet!aignet!bn!banner!MW_konkurenty!dva_komponenta!gif__TsNop"/>
    <s v="aignet"/>
    <s v="banner"/>
    <n v="1347827"/>
    <n v="2917"/>
    <n v="420090"/>
    <n v="0.66305077483396413"/>
    <n v="141549"/>
    <n v="0.21642243403641559"/>
    <n v="3.2084243852507801"/>
    <x v="0"/>
    <n v="1.8746559328375341"/>
    <n v="256272"/>
    <n v="186212"/>
    <n v="77166"/>
    <n v="121604"/>
    <n v="27720"/>
    <n v="20568"/>
    <n v="10423"/>
    <n v="9296"/>
    <n v="4932"/>
    <n v="4780"/>
    <n v="480421.8252201404"/>
    <n v="349083.43056554277"/>
    <n v="144659.69971334111"/>
    <n v="227965.66005677541"/>
    <n v="51965.462458256443"/>
    <n v="38557.92322660239"/>
    <n v="19539.538787965608"/>
    <n v="17426.801551657711"/>
    <n v="9245.8030607547153"/>
    <n v="8960.8553589634103"/>
  </r>
  <r>
    <n v="5439"/>
    <n v="4314106"/>
    <s v="frdt!pikmlngnkgo!Pikamilon_Ginkgo_2025!aignet!aignet!bn!banner!MW_konkurenty!dva_komponenta!gif__TsNop"/>
    <s v="aignet"/>
    <s v="banner"/>
    <n v="2878176"/>
    <n v="6042"/>
    <n v="863563"/>
    <n v="0.67383618797933675"/>
    <n v="281663"/>
    <n v="0.20992461892531941"/>
    <n v="3.3329079638659831"/>
    <x v="0"/>
    <n v="1.9024156160395951"/>
    <n v="506915"/>
    <n v="386360"/>
    <n v="218574"/>
    <n v="241236"/>
    <n v="51390"/>
    <n v="38970"/>
    <n v="21483"/>
    <n v="24040"/>
    <n v="12438"/>
    <n v="11500"/>
    <n v="964363.01200471143"/>
    <n v="735017.297413058"/>
    <n v="415818.59086023847"/>
    <n v="458931.1335509278"/>
    <n v="97765.138508274802"/>
    <n v="74137.13655706303"/>
    <n v="40869.594679378628"/>
    <n v="45734.071409591867"/>
    <n v="23662.245432300489"/>
    <n v="21877.779584455351"/>
  </r>
  <r>
    <n v="5440"/>
    <n v="4314107"/>
    <s v="frdt!pikmlngnkgo!Pikamilon_Ginkgo_2025!sjp!sjp!bn!banner!konkurenty!dlya_pamyati_vnimaniya!bn__dZsxJ"/>
    <s v="sjp"/>
    <s v="banner"/>
    <n v="458163"/>
    <n v="1927"/>
    <n v="99018"/>
    <n v="0.40354279019976169"/>
    <n v="59060"/>
    <n v="0.42059267116724841"/>
    <n v="4.6270678058534811"/>
    <x v="0"/>
    <n v="3.134796173898764"/>
    <n v="74602"/>
    <n v="27756"/>
    <n v="11832"/>
    <n v="7368"/>
    <n v="5705"/>
    <n v="4248"/>
    <n v="3759"/>
    <n v="3184"/>
    <n v="3960"/>
    <n v="3740"/>
    <n v="233862.0641651956"/>
    <n v="87009.402602734102"/>
    <n v="37090.908329570178"/>
    <n v="23097.178209286099"/>
    <n v="17884.012172092451"/>
    <n v="13316.61414672195"/>
    <n v="11783.698817685459"/>
    <n v="9981.1910176936653"/>
    <n v="12413.79284863911"/>
    <n v="11724.13769038138"/>
  </r>
  <r>
    <n v="5441"/>
    <n v="4314107"/>
    <s v="frdt!pikmlngnkgo!Pikamilon_Ginkgo_2025!sjp!sjp!bn!banner!konkurenty!dlya_pamyati_vnimaniya!bn__dZsxJ"/>
    <s v="sjp"/>
    <s v="banner"/>
    <n v="409302"/>
    <n v="1719"/>
    <n v="88083"/>
    <n v="0.37608846201877782"/>
    <n v="54956"/>
    <n v="0.41998328862307049"/>
    <n v="4.6467763359558596"/>
    <x v="0"/>
    <n v="3.2066655698404118"/>
    <n v="67973"/>
    <n v="21480"/>
    <n v="10596"/>
    <n v="6308"/>
    <n v="4725"/>
    <n v="3864"/>
    <n v="3199"/>
    <n v="3264"/>
    <n v="3852"/>
    <n v="2380"/>
    <n v="217966.67877876229"/>
    <n v="68879.176440172043"/>
    <n v="33977.828378029"/>
    <n v="20227.646414553321"/>
    <n v="15151.49481749595"/>
    <n v="12390.55576186335"/>
    <n v="10258.123157919479"/>
    <n v="10466.556419959101"/>
    <n v="12352.075775025271"/>
    <n v="7631.8640562201799"/>
  </r>
  <r>
    <n v="5442"/>
    <n v="4314107"/>
    <s v="frdt!pikmlngnkgo!Pikamilon_Ginkgo_2025!sjp!sjp!bn!banner!konkurenty!dlya_pamyati_vnimaniya!bn__dZsxJ"/>
    <s v="sjp"/>
    <s v="banner"/>
    <n v="781028"/>
    <n v="2841"/>
    <n v="124583"/>
    <n v="0.5143398376985624"/>
    <n v="60505"/>
    <n v="0.36375136358747701"/>
    <n v="6.2691378438470737"/>
    <x v="0"/>
    <n v="3.6073363478068088"/>
    <n v="85577"/>
    <n v="32290"/>
    <n v="18642"/>
    <n v="14112"/>
    <n v="12000"/>
    <n v="11724"/>
    <n v="11655"/>
    <n v="8040"/>
    <n v="12051"/>
    <n v="10420"/>
    <n v="308705.02263626328"/>
    <n v="116480.8906706819"/>
    <n v="67247.964195814522"/>
    <n v="50906.730540249693"/>
    <n v="43288.036173681707"/>
    <n v="42292.411341687017"/>
    <n v="42043.505133688363"/>
    <n v="29002.984236366741"/>
    <n v="43472.010327419863"/>
    <n v="37588.444744146953"/>
  </r>
  <r>
    <n v="5443"/>
    <n v="4314108"/>
    <s v="frdt!pikmlngnkgo!Pikamilon_Ginkgo_2025!aignet!aignet!bn!banner!MW35+rukovoditeli!dva_komponenta!gif__vFAYe"/>
    <s v="aignet"/>
    <s v="banner"/>
    <n v="2886417"/>
    <n v="5782"/>
    <n v="889271"/>
    <n v="0.58622062340951175"/>
    <n v="367962"/>
    <n v="0.20031755633368289"/>
    <n v="3.2458238264825909"/>
    <x v="0"/>
    <n v="1.901966663064478"/>
    <n v="531143"/>
    <n v="408690"/>
    <n v="217122"/>
    <n v="208476"/>
    <n v="50435"/>
    <n v="38826"/>
    <n v="21266"/>
    <n v="20016"/>
    <n v="11322"/>
    <n v="10300"/>
    <n v="1010216.279320056"/>
    <n v="777314.7555278216"/>
    <n v="412958.80581788567"/>
    <n v="396514.40204903018"/>
    <n v="95925.688651656965"/>
    <n v="73845.757660141433"/>
    <n v="40447.223056729192"/>
    <n v="38069.764727898597"/>
    <n v="21534.066559216019"/>
    <n v="19590.25662956413"/>
  </r>
  <r>
    <n v="5444"/>
    <n v="4314108"/>
    <s v="frdt!pikmlngnkgo!Pikamilon_Ginkgo_2025!aignet!aignet!bn!banner!MW35+rukovoditeli!dva_komponenta!gif__vFAYe"/>
    <s v="aignet"/>
    <s v="banner"/>
    <n v="1428960"/>
    <n v="2770"/>
    <n v="415264"/>
    <n v="0.74258784773060027"/>
    <n v="106894"/>
    <n v="0.1938472735415967"/>
    <n v="3.4410880789088392"/>
    <x v="0"/>
    <n v="1.8936153295698499"/>
    <n v="220605"/>
    <n v="215548"/>
    <n v="135447"/>
    <n v="123924"/>
    <n v="22110"/>
    <n v="14994"/>
    <n v="6965"/>
    <n v="7880"/>
    <n v="3717"/>
    <n v="3430"/>
    <n v="417741.00977975671"/>
    <n v="408164.99705812201"/>
    <n v="256484.51554424741"/>
    <n v="234664.38610161401"/>
    <n v="41867.834936789382"/>
    <n v="28392.868251570329"/>
    <n v="13189.030770453999"/>
    <n v="14921.68879701042"/>
    <n v="7038.5681800111324"/>
    <n v="6495.1005804245842"/>
  </r>
  <r>
    <n v="5445"/>
    <n v="4314545"/>
    <s v="frdt!pikmlngnkgo!Pikamilon_Ginkgo_2025!sjp!sjp!bn!banner!serdechno_sosudistye_zabolevaniya!dlya_raboty_mozga!bn__dKXvS"/>
    <s v="sjp"/>
    <s v="banner"/>
    <n v="159970"/>
    <n v="440"/>
    <n v="27795"/>
    <n v="0.53660730347184749"/>
    <n v="12880"/>
    <n v="0.27505157216978188"/>
    <n v="5.7553516819571868"/>
    <x v="0"/>
    <n v="3.3527550143566738"/>
    <n v="21713"/>
    <n v="4426"/>
    <n v="2103"/>
    <n v="2180"/>
    <n v="1765"/>
    <n v="1968"/>
    <n v="2289"/>
    <n v="2888"/>
    <n v="4311"/>
    <n v="4070"/>
    <n v="72798.36962672646"/>
    <n v="14839.293693542641"/>
    <n v="7050.843795192086"/>
    <n v="7309.00593129755"/>
    <n v="5917.6126003395302"/>
    <n v="6598.2218682539351"/>
    <n v="7674.4562278624271"/>
    <n v="9682.7564814620746"/>
    <n v="14453.72686689162"/>
    <n v="13645.71290843166"/>
  </r>
  <r>
    <n v="5446"/>
    <n v="4314546"/>
    <s v="frdt!pikmlngnkgo!Pikamilon_Ginkgo_2025!sjp!sjp!bn!banner!konkurenty!dlya_raboty_mozga!bn__dZsxJ"/>
    <s v="sjp"/>
    <s v="banner"/>
    <n v="32074"/>
    <n v="87"/>
    <n v="6816"/>
    <n v="0.536825117370892"/>
    <n v="3157"/>
    <n v="0.27124773960217002"/>
    <n v="4.705692488262911"/>
    <x v="0"/>
    <n v="2.970639992590534"/>
    <n v="5578"/>
    <n v="946"/>
    <n v="384"/>
    <n v="448"/>
    <n v="595"/>
    <n v="288"/>
    <n v="336"/>
    <n v="664"/>
    <n v="1278"/>
    <n v="280"/>
    <n v="16570.229878670001"/>
    <n v="2810.225432990645"/>
    <n v="1140.725757154765"/>
    <n v="1330.846716680559"/>
    <n v="1767.5307955913679"/>
    <n v="855.54431786607392"/>
    <n v="998.13503751041958"/>
    <n v="1972.504955080115"/>
    <n v="3796.477910530703"/>
    <n v="831.77919792534965"/>
  </r>
  <r>
    <n v="5447"/>
    <n v="4315769"/>
    <s v="sintec!rolf!Rolf_Blondinka_2025!mobidriven!mobdrvn!vv!video!M25-45_avtomobilist!m-hero!shorts_10sec__vChtl"/>
    <s v="mobidriven"/>
    <s v="video"/>
    <n v="1774022"/>
    <n v="78092"/>
    <n v="242507"/>
    <n v="0.19926022753982359"/>
    <n v="194185"/>
    <n v="4.4019747218467424"/>
    <n v="7.3153434746213506"/>
    <x v="3"/>
    <n v="5.853505790741413"/>
    <n v="198431"/>
    <n v="61964"/>
    <n v="33327"/>
    <n v="4724"/>
    <n v="1595"/>
    <n v="1218"/>
    <n v="784"/>
    <n v="480"/>
    <n v="297"/>
    <n v="250"/>
    <n v="1161517.0075626089"/>
    <n v="362706.63281750091"/>
    <n v="195079.78748803909"/>
    <n v="27651.96135546243"/>
    <n v="9336.3417362325545"/>
    <n v="7129.5700531230414"/>
    <n v="4589.1485399412677"/>
    <n v="2809.6827795558779"/>
    <n v="1738.4912198502"/>
    <n v="1463.376447685353"/>
  </r>
  <r>
    <n v="5448"/>
    <n v="4315770"/>
    <s v="sintec!rolf!Rolf_Blondinka_2025!vk!vkvd!vv!video!M25-45_avtomobilist!m-hero!shorts_10sec__jmYaZ"/>
    <s v="vk"/>
    <s v="video"/>
    <n v="49449"/>
    <n v="26"/>
    <n v="157"/>
    <n v="0"/>
    <n v="157"/>
    <n v="5.2579425266436122E-2"/>
    <n v="314.96178343949038"/>
    <x v="3"/>
    <n v="-4944.8999999999996"/>
    <n v="-1"/>
    <n v="-1"/>
    <n v="-1"/>
    <n v="-1"/>
    <n v="-1"/>
    <n v="-1"/>
    <n v="-1"/>
    <n v="-1"/>
    <n v="-1"/>
    <n v="-1"/>
    <n v="4944.8999999999996"/>
    <n v="4944.8999999999996"/>
    <n v="4944.8999999999996"/>
    <n v="4944.8999999999996"/>
    <n v="4944.8999999999996"/>
    <n v="4944.8999999999996"/>
    <n v="4944.8999999999996"/>
    <n v="4944.8999999999996"/>
    <n v="4944.8999999999996"/>
    <n v="4944.8999999999996"/>
  </r>
  <r>
    <n v="5449"/>
    <n v="4315770"/>
    <s v="sintec!rolf!Rolf_Blondinka_2025!vk!vkvd!vv!video!M25-45_avtomobilist!m-hero!shorts_10sec__jmYaZ"/>
    <s v="vk"/>
    <s v="video"/>
    <n v="446294"/>
    <n v="205"/>
    <n v="1985"/>
    <n v="4.7858942065491239E-2"/>
    <n v="1890"/>
    <n v="4.5933846298628261E-2"/>
    <n v="224.83324937027709"/>
    <x v="3"/>
    <n v="-44629.4"/>
    <n v="-1"/>
    <n v="-1"/>
    <n v="-1"/>
    <n v="-1"/>
    <n v="-1"/>
    <n v="-1"/>
    <n v="-1"/>
    <n v="-1"/>
    <n v="-1"/>
    <n v="-1"/>
    <n v="44629.4"/>
    <n v="44629.4"/>
    <n v="44629.4"/>
    <n v="44629.4"/>
    <n v="44629.4"/>
    <n v="44629.4"/>
    <n v="44629.4"/>
    <n v="44629.4"/>
    <n v="44629.4"/>
    <n v="44629.4"/>
  </r>
  <r>
    <n v="5450"/>
    <n v="4315771"/>
    <s v="sintec!rolf!Rolf_Blondinka_2025!vk!vkvd!vv!video!M25-45_context_target!m-hero!shorts_10sec__jmYaZ"/>
    <s v="vk"/>
    <s v="video"/>
    <n v="6626"/>
    <n v="10"/>
    <n v="31"/>
    <n v="0"/>
    <n v="31"/>
    <n v="0.15092061575611229"/>
    <n v="213.741935483871"/>
    <x v="3"/>
    <n v="-662.6"/>
    <n v="-1"/>
    <n v="-1"/>
    <n v="-1"/>
    <n v="-1"/>
    <n v="-1"/>
    <n v="-1"/>
    <n v="-1"/>
    <n v="-1"/>
    <n v="-1"/>
    <n v="-1"/>
    <n v="662.6"/>
    <n v="662.6"/>
    <n v="662.6"/>
    <n v="662.6"/>
    <n v="662.6"/>
    <n v="662.6"/>
    <n v="662.6"/>
    <n v="662.6"/>
    <n v="662.6"/>
    <n v="662.6"/>
  </r>
  <r>
    <n v="5451"/>
    <n v="4315771"/>
    <s v="sintec!rolf!Rolf_Blondinka_2025!vk!vkvd!vv!video!M25-45_context_target!m-hero!shorts_10sec__jmYaZ"/>
    <s v="vk"/>
    <s v="video"/>
    <n v="151359"/>
    <n v="121"/>
    <n v="1523"/>
    <n v="7.8135259356533204E-2"/>
    <n v="1404"/>
    <n v="7.9942388625717661E-2"/>
    <n v="99.382140512147075"/>
    <x v="3"/>
    <n v="-15135.9"/>
    <n v="-1"/>
    <n v="-1"/>
    <n v="-1"/>
    <n v="-1"/>
    <n v="-1"/>
    <n v="-1"/>
    <n v="-1"/>
    <n v="-1"/>
    <n v="-1"/>
    <n v="-1"/>
    <n v="15135.9"/>
    <n v="15135.9"/>
    <n v="15135.9"/>
    <n v="15135.9"/>
    <n v="15135.9"/>
    <n v="15135.9"/>
    <n v="15135.9"/>
    <n v="15135.9"/>
    <n v="15135.9"/>
    <n v="15135.9"/>
  </r>
  <r>
    <n v="5452"/>
    <n v="4315772"/>
    <s v="sintec!rolf!Rolf_Blondinka_2025!astrlb!astrtb!vid!video!M25-45_avtomobilist!m-hero!video_15sec__IMXyN"/>
    <s v="astralab"/>
    <s v="video"/>
    <n v="110881"/>
    <n v="1028"/>
    <n v="64314"/>
    <n v="0"/>
    <n v="64314"/>
    <n v="0.9271200656559736"/>
    <n v="1.7240569704885409"/>
    <x v="3"/>
    <n v="1.2592529499278839"/>
    <n v="49298"/>
    <n v="20460"/>
    <n v="5517"/>
    <n v="2888"/>
    <n v="2110"/>
    <n v="1938"/>
    <n v="1995"/>
    <n v="1584"/>
    <n v="1233"/>
    <n v="1030"/>
    <n v="62078.651925544837"/>
    <n v="25764.315355524519"/>
    <n v="6947.2985247521383"/>
    <n v="3636.7225193917302"/>
    <n v="2657.0237243478359"/>
    <n v="2440.4322169602401"/>
    <n v="2512.20963510613"/>
    <n v="1994.6566726857691"/>
    <n v="1552.658887261081"/>
    <n v="1297.030538425721"/>
  </r>
  <r>
    <n v="5453"/>
    <n v="4315772"/>
    <s v="sintec!rolf!Rolf_Blondinka_2025!astrlb!astrtb!vid!video!M25-45_avtomobilist!m-hero!video_15sec__IMXyN"/>
    <s v="astralab"/>
    <s v="video"/>
    <n v="1082658"/>
    <n v="5406"/>
    <n v="640679"/>
    <n v="0.1119811949509817"/>
    <n v="568935"/>
    <n v="0.49932665717151681"/>
    <n v="1.689860288849798"/>
    <x v="3"/>
    <n v="1.3373462276281971"/>
    <n v="521312"/>
    <n v="174040"/>
    <n v="35658"/>
    <n v="18804"/>
    <n v="13940"/>
    <n v="11424"/>
    <n v="9758"/>
    <n v="9000"/>
    <n v="7911"/>
    <n v="7710"/>
    <n v="697174.63661731046"/>
    <n v="232751.73745641141"/>
    <n v="47687.091784766228"/>
    <n v="25147.458464320611"/>
    <n v="18642.606413137059"/>
    <n v="15277.843304424519"/>
    <n v="13049.82448919594"/>
    <n v="12036.11604865377"/>
    <n v="10579.74600676666"/>
    <n v="10310.939415013399"/>
  </r>
  <r>
    <n v="5454"/>
    <n v="4315773"/>
    <s v="sintec!rolf!Rolf_Blondinka_2025!digtlallcvidnt!vdntflx!vid!video!M25-45_avtomobilist!m-hero!video_15sec__XjZfZ"/>
    <s v="videoint"/>
    <s v="video"/>
    <n v="1003933"/>
    <n v="17589"/>
    <n v="662982"/>
    <n v="0.1138492447758762"/>
    <n v="587502"/>
    <n v="1.7520093472373151"/>
    <n v="1.514268864011391"/>
    <x v="3"/>
    <n v="1.103082464213353"/>
    <n v="564182"/>
    <n v="62298"/>
    <n v="70332"/>
    <n v="54396"/>
    <n v="131635"/>
    <n v="13608"/>
    <n v="4683"/>
    <n v="2952"/>
    <n v="1980"/>
    <n v="4050"/>
    <n v="622339.27082481794"/>
    <n v="68719.831355563467"/>
    <n v="77581.995873053544"/>
    <n v="60003.27372334955"/>
    <n v="145204.2601767247"/>
    <n v="15010.74617301531"/>
    <n v="5165.735179911132"/>
    <n v="3256.299434357818"/>
    <n v="2184.1032791424391"/>
    <n v="4467.4839800640793"/>
  </r>
  <r>
    <n v="5455"/>
    <n v="4315774"/>
    <s v="sintec!rolf!Rolf_Blondinka_2025!digtlallcvidnt!vdntflx!vid!video!M25-45_avtomobilist!m-hero!video_15sec__XjZfZ_PX"/>
    <s v="videoint"/>
    <s v="video"/>
    <n v="386024"/>
    <n v="891"/>
    <n v="84973"/>
    <n v="0.21777505795958721"/>
    <n v="66468"/>
    <n v="0.23081466437319961"/>
    <n v="4.5429018629447002"/>
    <x v="3"/>
    <n v="1.7026088874186791"/>
    <n v="26636"/>
    <n v="38470"/>
    <n v="46782"/>
    <n v="35556"/>
    <n v="51365"/>
    <n v="10386"/>
    <n v="6405"/>
    <n v="4632"/>
    <n v="3753"/>
    <n v="2740"/>
    <n v="45350.69032528394"/>
    <n v="65499.363898996577"/>
    <n v="79651.448971220641"/>
    <n v="60537.961601058552"/>
    <n v="87454.50550226045"/>
    <n v="17683.295904730399"/>
    <n v="10905.20992391664"/>
    <n v="7886.484366523322"/>
    <n v="6389.8911544823031"/>
    <n v="4665.1483515271811"/>
  </r>
  <r>
    <n v="5456"/>
    <n v="4315775"/>
    <s v="sintec!rolf!Rolf_Blondinka_2025!gpm!prmrgpmvd!vid!video!M25-45_avtomobilist!m-hero!video_15sec__KcBMi"/>
    <s v="gpm"/>
    <s v="video"/>
    <n v="1438550"/>
    <n v="46101"/>
    <n v="900847"/>
    <n v="0.1054785107792999"/>
    <n v="805827"/>
    <n v="3.2046852733655409"/>
    <n v="1.596886041691874"/>
    <x v="3"/>
    <n v="1.2780283599605899"/>
    <n v="727707"/>
    <n v="252578"/>
    <n v="126666"/>
    <n v="12940"/>
    <n v="2350"/>
    <n v="1260"/>
    <n v="735"/>
    <n v="536"/>
    <n v="369"/>
    <n v="460"/>
    <n v="930030.183741841"/>
    <n v="322801.84710212587"/>
    <n v="161882.74024276811"/>
    <n v="16537.686977890029"/>
    <n v="3003.366645907387"/>
    <n v="1610.3157335503431"/>
    <n v="939.35084457103358"/>
    <n v="685.02320093887624"/>
    <n v="471.59246482545768"/>
    <n v="587.89304558187132"/>
  </r>
  <r>
    <n v="5457"/>
    <n v="4317464"/>
    <s v="frdt!kombnt!Combilipen_Neuro_Tabs_2025!mts!dsp!bn!banner+w35_simptoms!boli_v_spine_man!gif_GujpO"/>
    <s v="mts"/>
    <s v="banner"/>
    <n v="424146"/>
    <n v="2224"/>
    <n v="240934"/>
    <n v="0.3560020586550674"/>
    <n v="155161"/>
    <n v="0.5243477481810509"/>
    <n v="1.7604240165356491"/>
    <x v="0"/>
    <n v="1.0805359039876901"/>
    <n v="164986"/>
    <n v="80310"/>
    <n v="45735"/>
    <n v="28312"/>
    <n v="19970"/>
    <n v="14820"/>
    <n v="12047"/>
    <n v="10104"/>
    <n v="9279"/>
    <n v="6970"/>
    <n v="178273.29665531311"/>
    <n v="86777.838449251401"/>
    <n v="49418.309568877012"/>
    <n v="30592.132513699489"/>
    <n v="21578.30200263418"/>
    <n v="16013.54209709757"/>
    <n v="13017.216035339699"/>
    <n v="10917.73477389162"/>
    <n v="10026.29265310178"/>
    <n v="7531.3352507942009"/>
  </r>
  <r>
    <n v="5458"/>
    <n v="4317464"/>
    <s v="frdt!kombnt!Combilipen_Neuro_Tabs_2025!mts!dsp!bn!banner+w35_simptoms!boli_v_spine_man!gif_GujpO"/>
    <s v="mts"/>
    <s v="banner"/>
    <n v="1552455"/>
    <n v="8923"/>
    <n v="242578"/>
    <n v="0.32808004023448117"/>
    <n v="162993"/>
    <n v="0.57476706249134435"/>
    <n v="6.3998177905663329"/>
    <x v="0"/>
    <n v="3.3395106211347141"/>
    <n v="142786"/>
    <n v="88616"/>
    <n v="62469"/>
    <n v="45976"/>
    <n v="34570"/>
    <n v="26250"/>
    <n v="20909"/>
    <n v="17336"/>
    <n v="14193"/>
    <n v="11770"/>
    <n v="476835.36354934121"/>
    <n v="295934.07320247381"/>
    <n v="208615.8889916644"/>
    <n v="153537.34031728961"/>
    <n v="115446.8821726271"/>
    <n v="87662.153804786227"/>
    <n v="69825.827577305725"/>
    <n v="57893.756127991393"/>
    <n v="47397.674245764989"/>
    <n v="39306.040010755583"/>
  </r>
  <r>
    <n v="5459"/>
    <n v="4317464"/>
    <s v="frdt!kombnt!Combilipen_Neuro_Tabs_2025!mts!dsp!bn!banner+w35_simptoms!boli_v_spine_man!gif_GujpO"/>
    <s v="mts"/>
    <s v="banner"/>
    <n v="1663774"/>
    <n v="4009"/>
    <n v="279390"/>
    <n v="0.29579798847489169"/>
    <n v="196747"/>
    <n v="0.24095820706418061"/>
    <n v="5.955023443931422"/>
    <x v="13"/>
    <n v="3.519054971551852"/>
    <n v="193686"/>
    <n v="82228"/>
    <n v="48453"/>
    <n v="34272"/>
    <n v="26790"/>
    <n v="23268"/>
    <n v="19831"/>
    <n v="17680"/>
    <n v="14562"/>
    <n v="12020"/>
    <n v="681591.681219992"/>
    <n v="289364.85220076569"/>
    <n v="170508.77053660189"/>
    <n v="120605.0519850251"/>
    <n v="94275.482687874115"/>
    <n v="81881.371078068492"/>
    <n v="69786.379140844772"/>
    <n v="62216.891897036738"/>
    <n v="51244.478495738069"/>
    <n v="42299.040758053263"/>
  </r>
  <r>
    <n v="5460"/>
    <n v="4317465"/>
    <s v="frdt!kombnt!Combilipen_Neuro_Tabs_2025!mts!dsp!bn!banner!w35+simptoms!boli_v_spine_woman_anim!gif_GujpO"/>
    <s v="mts"/>
    <s v="banner"/>
    <n v="379923"/>
    <n v="2147"/>
    <n v="226600"/>
    <n v="0.37852162400706091"/>
    <n v="140827"/>
    <n v="0.56511451004545654"/>
    <n v="1.6766240070609"/>
    <x v="13"/>
    <n v="1.060337032240779"/>
    <n v="158855"/>
    <n v="74378"/>
    <n v="41100"/>
    <n v="24660"/>
    <n v="16345"/>
    <n v="12228"/>
    <n v="9387"/>
    <n v="8488"/>
    <n v="6813"/>
    <n v="6050"/>
    <n v="168439.83925660889"/>
    <n v="78865.747784004649"/>
    <n v="43579.852025096006"/>
    <n v="26147.9112150576"/>
    <n v="17331.208791975529"/>
    <n v="12965.80123024024"/>
    <n v="9953.3837216441898"/>
    <n v="9000.1407296597299"/>
    <n v="7224.0762006564264"/>
    <n v="6415.039045056712"/>
  </r>
  <r>
    <n v="5461"/>
    <n v="4317465"/>
    <s v="frdt!kombnt!Combilipen_Neuro_Tabs_2025!mts!dsp!bn!banner!w35+simptoms!boli_v_spine_woman_anim!gif_GujpO"/>
    <s v="mts"/>
    <s v="banner"/>
    <n v="1355235"/>
    <n v="8260"/>
    <n v="193164"/>
    <n v="0.41098755461680231"/>
    <n v="113776"/>
    <n v="0.60948839131220789"/>
    <n v="7.0159812387401379"/>
    <x v="13"/>
    <n v="3.7173621454374892"/>
    <n v="115703"/>
    <n v="68562"/>
    <n v="48459"/>
    <n v="35228"/>
    <n v="26325"/>
    <n v="20454"/>
    <n v="15995"/>
    <n v="13288"/>
    <n v="10935"/>
    <n v="9620"/>
    <n v="430109.95231355377"/>
    <n v="254869.78341548509"/>
    <n v="180139.65220575529"/>
    <n v="130955.23365947189"/>
    <n v="97859.558478641906"/>
    <n v="76034.925322778407"/>
    <n v="59459.20751627264"/>
    <n v="49396.308188573363"/>
    <n v="40649.355060358947"/>
    <n v="35761.023839108653"/>
  </r>
  <r>
    <n v="5462"/>
    <n v="4317465"/>
    <s v="frdt!kombnt!Combilipen_Neuro_Tabs_2025!mts!dsp!bn!banner!w35+simptoms!boli_v_spine_woman_anim!gif_GujpO"/>
    <s v="mts"/>
    <s v="banner"/>
    <n v="1253959"/>
    <n v="2970"/>
    <n v="212688"/>
    <n v="0.37774110434063052"/>
    <n v="132347"/>
    <n v="0.23684984915774759"/>
    <n v="5.8957675092153767"/>
    <x v="13"/>
    <n v="3.7016584208102592"/>
    <n v="155140"/>
    <n v="58752"/>
    <n v="32751"/>
    <n v="22464"/>
    <n v="17870"/>
    <n v="15594"/>
    <n v="13153"/>
    <n v="10544"/>
    <n v="7398"/>
    <n v="5090"/>
    <n v="574275.28740450356"/>
    <n v="217479.83553944429"/>
    <n v="121233.0149399568"/>
    <n v="83154.054765081659"/>
    <n v="66148.635979879327"/>
    <n v="57723.661414115173"/>
    <n v="48687.913208917344"/>
    <n v="39030.286389023371"/>
    <n v="27384.868997154299"/>
    <n v="18841.441361924219"/>
  </r>
  <r>
    <n v="5463"/>
    <n v="4317466"/>
    <s v="frdt!kombnt!Combilipen_Neuro_Tabs_2025!aignet!aignet!bn!banner!w35+asteniya!net_sil_woman!gif_gNGck"/>
    <s v="aignet"/>
    <s v="banner"/>
    <n v="1055838"/>
    <n v="2152"/>
    <n v="395753"/>
    <n v="0.68545784870866422"/>
    <n v="124481"/>
    <n v="0.2038191464978529"/>
    <n v="2.6679216582060019"/>
    <x v="13"/>
    <n v="2.1193650564247091"/>
    <n v="322985"/>
    <n v="108120"/>
    <n v="37638"/>
    <n v="12376"/>
    <n v="5595"/>
    <n v="3972"/>
    <n v="3010"/>
    <n v="2112"/>
    <n v="1368"/>
    <n v="1010"/>
    <n v="684523.12274933455"/>
    <n v="229145.74990063949"/>
    <n v="79768.661993713176"/>
    <n v="26229.261938312189"/>
    <n v="11857.847490696249"/>
    <n v="8418.1180041189418"/>
    <n v="6379.2888198383725"/>
    <n v="4476.0989991689848"/>
    <n v="2899.2913971890021"/>
    <n v="2140.5587069889561"/>
  </r>
  <r>
    <n v="5464"/>
    <n v="4317466"/>
    <s v="frdt!kombnt!Combilipen_Neuro_Tabs_2025!aignet!aignet!bn!banner!w35+asteniya!net_sil_woman!gif_gNGck"/>
    <s v="aignet"/>
    <s v="banner"/>
    <n v="1101839"/>
    <n v="2264"/>
    <n v="433714"/>
    <n v="0.68623562993124509"/>
    <n v="136084"/>
    <n v="0.20547466553643501"/>
    <n v="2.5404736762013682"/>
    <x v="13"/>
    <n v="1.9512453845949509"/>
    <n v="339671"/>
    <n v="140428"/>
    <n v="47691"/>
    <n v="13660"/>
    <n v="7935"/>
    <n v="5070"/>
    <n v="3612"/>
    <n v="2792"/>
    <n v="2286"/>
    <n v="1540"/>
    <n v="662781.47103075159"/>
    <n v="274009.48686789977"/>
    <n v="93056.843636717807"/>
    <n v="26654.011953567031"/>
    <n v="15483.13212676094"/>
    <n v="9892.8140998964027"/>
    <n v="7047.8983291569639"/>
    <n v="5447.8771137891044"/>
    <n v="4460.5469491840586"/>
    <n v="3004.9178922762248"/>
  </r>
  <r>
    <n v="5465"/>
    <n v="4317466"/>
    <s v="frdt!kombnt!Combilipen_Neuro_Tabs_2025!aignet!aignet!bn!banner!w35+asteniya!net_sil_woman!gif_gNGck"/>
    <s v="aignet"/>
    <s v="banner"/>
    <n v="1061013"/>
    <n v="2217"/>
    <n v="429937"/>
    <n v="0.73860821469191995"/>
    <n v="112382"/>
    <n v="0.20895125695915129"/>
    <n v="2.4678336593500911"/>
    <x v="13"/>
    <n v="1.8118886444984841"/>
    <n v="332704"/>
    <n v="131728"/>
    <n v="50046"/>
    <n v="22716"/>
    <n v="14270"/>
    <n v="10392"/>
    <n v="8316"/>
    <n v="6448"/>
    <n v="4824"/>
    <n v="4140"/>
    <n v="602822.59957922355"/>
    <n v="238676.46736249619"/>
    <n v="90677.779102571105"/>
    <n v="41158.862448427557"/>
    <n v="25855.650956993359"/>
    <n v="18829.146793628239"/>
    <n v="15067.665967649389"/>
    <n v="11683.05797972622"/>
    <n v="8740.5508210606858"/>
    <n v="7501.2189882237226"/>
  </r>
  <r>
    <n v="5466"/>
    <n v="4317467"/>
    <s v="frdt!kombnt!Combilipen_Neuro_Tabs_2025!aignet!aignet!bn!banner!w35+asteniya!net_sil_woman_anim!gif_gNGck"/>
    <s v="aignet"/>
    <s v="banner"/>
    <n v="1055477"/>
    <n v="2076"/>
    <n v="394666"/>
    <n v="0.68707717411684821"/>
    <n v="123500"/>
    <n v="0.19668832196248709"/>
    <n v="2.674355024248352"/>
    <x v="13"/>
    <n v="2.1282309790882379"/>
    <n v="322231"/>
    <n v="107768"/>
    <n v="37665"/>
    <n v="12432"/>
    <n v="5475"/>
    <n v="3468"/>
    <n v="2604"/>
    <n v="1992"/>
    <n v="1386"/>
    <n v="920"/>
    <n v="685781.99662258208"/>
    <n v="229355.19615438129"/>
    <n v="80159.8198273585"/>
    <n v="26458.167532024981"/>
    <n v="11652.06461050811"/>
    <n v="7380.7050354780104"/>
    <n v="5541.9134695457724"/>
    <n v="4239.4361103437705"/>
    <n v="2949.7281370162982"/>
    <n v="1957.9725007611789"/>
  </r>
  <r>
    <n v="5467"/>
    <n v="4317467"/>
    <s v="frdt!kombnt!Combilipen_Neuro_Tabs_2025!aignet!aignet!bn!banner!w35+asteniya!net_sil_woman_anim!gif_gNGck"/>
    <s v="aignet"/>
    <s v="banner"/>
    <n v="1060937"/>
    <n v="2149"/>
    <n v="391471"/>
    <n v="0.681690342324208"/>
    <n v="124609"/>
    <n v="0.20255679649215741"/>
    <n v="2.710129230517714"/>
    <x v="13"/>
    <n v="2.0803787651503121"/>
    <n v="308929"/>
    <n v="119946"/>
    <n v="43851"/>
    <n v="13792"/>
    <n v="7850"/>
    <n v="5322"/>
    <n v="3486"/>
    <n v="2888"/>
    <n v="2259"/>
    <n v="1650"/>
    <n v="642689.33153912076"/>
    <n v="249533.11136471931"/>
    <n v="91226.689230606338"/>
    <n v="28692.5839289531"/>
    <n v="16330.973306429951"/>
    <n v="11071.77578812996"/>
    <n v="7252.2003753139879"/>
    <n v="6008.1338737541009"/>
    <n v="4699.5756304745546"/>
    <n v="3432.6249624980151"/>
  </r>
  <r>
    <n v="5468"/>
    <n v="4317467"/>
    <s v="frdt!kombnt!Combilipen_Neuro_Tabs_2025!aignet!aignet!bn!banner!w35+asteniya!net_sil_woman_anim!gif_gNGck"/>
    <s v="aignet"/>
    <s v="banner"/>
    <n v="1058856"/>
    <n v="2224"/>
    <n v="428182"/>
    <n v="0.73916932519349254"/>
    <n v="111683"/>
    <n v="0.21003800327901051"/>
    <n v="2.4729110518424409"/>
    <x v="13"/>
    <n v="1.8166994369010001"/>
    <n v="331836"/>
    <n v="130786"/>
    <n v="49290"/>
    <n v="22292"/>
    <n v="13460"/>
    <n v="10956"/>
    <n v="8302"/>
    <n v="6208"/>
    <n v="5346"/>
    <n v="4370"/>
    <n v="602846.27434348012"/>
    <n v="237598.85255453421"/>
    <n v="89545.115244850269"/>
    <n v="40497.863847397093"/>
    <n v="24452.774420687459"/>
    <n v="19903.75903068735"/>
    <n v="15082.2387251521"/>
    <n v="11278.070104281411"/>
    <n v="9712.0751896727434"/>
    <n v="7938.9765392573681"/>
  </r>
  <r>
    <n v="5469"/>
    <n v="4317468"/>
    <s v="frdt!kombnt!Combilipen_Neuro_Tabs_2025!aignet!aignet!bn!banner!w35+deficit!razdrazhitelnost_man!gif_OezRY"/>
    <s v="aignet"/>
    <s v="banner"/>
    <n v="1308094"/>
    <n v="2714"/>
    <n v="468660"/>
    <n v="0.6503990099432424"/>
    <n v="163844"/>
    <n v="0.20747744428152709"/>
    <n v="2.7911364315281868"/>
    <x v="13"/>
    <n v="2.1424565725123581"/>
    <n v="370304"/>
    <n v="142524"/>
    <n v="52746"/>
    <n v="18892"/>
    <n v="8995"/>
    <n v="6288"/>
    <n v="4389"/>
    <n v="2912"/>
    <n v="1998"/>
    <n v="1510"/>
    <n v="793360.23862761608"/>
    <n v="305351.48054075119"/>
    <n v="113006.01437373681"/>
    <n v="40475.289567903463"/>
    <n v="19271.39686974866"/>
    <n v="13471.766927957709"/>
    <n v="9403.2418967567373"/>
    <n v="6238.8335391559858"/>
    <n v="4280.6282318796902"/>
    <n v="3235.1094244936598"/>
  </r>
  <r>
    <n v="5470"/>
    <n v="4317468"/>
    <s v="frdt!kombnt!Combilipen_Neuro_Tabs_2025!aignet!aignet!bn!banner!w35+deficit!razdrazhitelnost_man!gif_OezRY"/>
    <s v="aignet"/>
    <s v="banner"/>
    <n v="1335650"/>
    <n v="2750"/>
    <n v="500935"/>
    <n v="0.67977881361853332"/>
    <n v="160410"/>
    <n v="0.20589226219443721"/>
    <n v="2.666313992833401"/>
    <x v="13"/>
    <n v="1.970043364111036"/>
    <n v="389965"/>
    <n v="147058"/>
    <n v="60678"/>
    <n v="33896"/>
    <n v="19470"/>
    <n v="9816"/>
    <n v="6559"/>
    <n v="4792"/>
    <n v="3276"/>
    <n v="2470"/>
    <n v="768247.96048556"/>
    <n v="289710.63703944068"/>
    <n v="119538.2912475294"/>
    <n v="66776.589869907664"/>
    <n v="38356.744299241873"/>
    <n v="19337.945662113929"/>
    <n v="12921.514425204279"/>
    <n v="9440.447800820084"/>
    <n v="6453.8620608277533"/>
    <n v="4866.0071093542583"/>
  </r>
  <r>
    <n v="5471"/>
    <n v="4317468"/>
    <s v="frdt!kombnt!Combilipen_Neuro_Tabs_2025!aignet!aignet!bn!banner!w35+deficit!razdrazhitelnost_man!gif_OezRY"/>
    <s v="aignet"/>
    <s v="banner"/>
    <n v="1317075"/>
    <n v="2802"/>
    <n v="536038"/>
    <n v="0.68895115644786376"/>
    <n v="166734"/>
    <n v="0.2127441489664598"/>
    <n v="2.4570552833940882"/>
    <x v="13"/>
    <n v="1.804365576254422"/>
    <n v="411933"/>
    <n v="170000"/>
    <n v="65922"/>
    <n v="27292"/>
    <n v="15755"/>
    <n v="11598"/>
    <n v="9233"/>
    <n v="7184"/>
    <n v="6021"/>
    <n v="5000"/>
    <n v="743277.72492321266"/>
    <n v="306742.14796325169"/>
    <n v="118947.38751784401"/>
    <n v="49244.745307135672"/>
    <n v="28427.77965388841"/>
    <n v="20927.031953398779"/>
    <n v="16659.707365557071"/>
    <n v="12962.56229981176"/>
    <n v="10864.085134627871"/>
    <n v="9021.8278812721073"/>
  </r>
  <r>
    <n v="5472"/>
    <n v="4317469"/>
    <s v="frdt!kombnt!Combilipen_Neuro_Tabs_2025!aignet!aignet!bn!banner!w35+deficit!razdrazhitelnost_woman_anim!gif_OezRY"/>
    <s v="aignet"/>
    <s v="banner"/>
    <n v="1311733"/>
    <n v="2526"/>
    <n v="471664"/>
    <n v="0.64517961939007429"/>
    <n v="167356"/>
    <n v="0.19256967690833421"/>
    <n v="2.7810750873503172"/>
    <x v="13"/>
    <n v="2.137009890569991"/>
    <n v="373477"/>
    <n v="142084"/>
    <n v="52575"/>
    <n v="18996"/>
    <n v="9045"/>
    <n v="6354"/>
    <n v="4235"/>
    <n v="3176"/>
    <n v="2115"/>
    <n v="1760"/>
    <n v="798124.04290040839"/>
    <n v="303634.91329174652"/>
    <n v="112353.2949967173"/>
    <n v="40594.63988126754"/>
    <n v="19329.25446020556"/>
    <n v="13578.56084468172"/>
    <n v="9050.236886563911"/>
    <n v="6787.1434124502903"/>
    <n v="4519.7759185555296"/>
    <n v="3761.1374074031828"/>
  </r>
  <r>
    <n v="5473"/>
    <n v="4317469"/>
    <s v="frdt!kombnt!Combilipen_Neuro_Tabs_2025!aignet!aignet!bn!banner!w35+deficit!razdrazhitelnost_woman_anim!gif_OezRY"/>
    <s v="aignet"/>
    <s v="banner"/>
    <n v="1333972"/>
    <n v="2748"/>
    <n v="499993"/>
    <n v="0.68016152226131166"/>
    <n v="159917"/>
    <n v="0.20600132536515009"/>
    <n v="2.6679813517389239"/>
    <x v="13"/>
    <n v="1.9772917945114921"/>
    <n v="389773"/>
    <n v="146412"/>
    <n v="60663"/>
    <n v="33500"/>
    <n v="18320"/>
    <n v="9432"/>
    <n v="6153"/>
    <n v="4712"/>
    <n v="3231"/>
    <n v="2450"/>
    <n v="770694.95462212781"/>
    <n v="289499.2462180166"/>
    <n v="119948.45213045061"/>
    <n v="66239.275116134988"/>
    <n v="36223.985675450538"/>
    <n v="18649.816205832391"/>
    <n v="12166.276411629209"/>
    <n v="9316.998935738151"/>
    <n v="6388.6297880666307"/>
    <n v="4844.3648965531556"/>
  </r>
  <r>
    <n v="5474"/>
    <n v="4317469"/>
    <s v="frdt!kombnt!Combilipen_Neuro_Tabs_2025!aignet!aignet!bn!banner!w35+deficit!razdrazhitelnost_woman_anim!gif_OezRY"/>
    <s v="aignet"/>
    <s v="banner"/>
    <n v="1317877"/>
    <n v="2934"/>
    <n v="536091"/>
    <n v="0.68810892180618588"/>
    <n v="167202"/>
    <n v="0.22263079179619949"/>
    <n v="2.458308384210889"/>
    <x v="13"/>
    <n v="1.8032384697587289"/>
    <n v="411299"/>
    <n v="171074"/>
    <n v="65814"/>
    <n v="27612"/>
    <n v="15790"/>
    <n v="12048"/>
    <n v="9289"/>
    <n v="7144"/>
    <n v="5949"/>
    <n v="4820"/>
    <n v="741670.17937329563"/>
    <n v="308487.21797550487"/>
    <n v="118678.33664870101"/>
    <n v="49791.020626978032"/>
    <n v="28473.135437490339"/>
    <n v="21725.41708365317"/>
    <n v="16750.282145588841"/>
    <n v="12882.33562795636"/>
    <n v="10727.465656594681"/>
    <n v="8691.6094242370764"/>
  </r>
  <r>
    <n v="5475"/>
    <n v="4317470"/>
    <s v="frdt!kombnt!Combilipen_Neuro_Tabs_2025!sjp!sjp!bn!banner!simptoms_deficit_B!boli_v_spine!bn_WRnnL"/>
    <s v="sjp"/>
    <s v="banner"/>
    <n v="2751488"/>
    <n v="7537"/>
    <n v="437127"/>
    <n v="1.7001923925998641E-2"/>
    <n v="429695"/>
    <n v="0.27392450921101602"/>
    <n v="6.2944819240175054"/>
    <x v="0"/>
    <n v="4.0524143009683717"/>
    <n v="304299"/>
    <n v="135688"/>
    <n v="64755"/>
    <n v="40208"/>
    <n v="30355"/>
    <n v="24288"/>
    <n v="21112"/>
    <n v="17688"/>
    <n v="18972"/>
    <n v="21610"/>
    <n v="1233145.6193703751"/>
    <n v="549863.99166979641"/>
    <n v="262414.0880592069"/>
    <n v="162939.4742133363"/>
    <n v="123011.03610589491"/>
    <n v="98425.038541919814"/>
    <n v="85554.570722044271"/>
    <n v="71679.104155528563"/>
    <n v="76882.40411797195"/>
    <n v="87572.673043926508"/>
  </r>
  <r>
    <n v="5476"/>
    <n v="4317470"/>
    <s v="frdt!kombnt!Combilipen_Neuro_Tabs_2025!sjp!sjp!bn!banner!simptoms_deficit_B!boli_v_spine!bn_WRnnL"/>
    <s v="sjp"/>
    <s v="banner"/>
    <n v="1565088"/>
    <n v="5490"/>
    <n v="241138"/>
    <n v="1.4390100274531579E-2"/>
    <n v="237668"/>
    <n v="0.35077899773047899"/>
    <n v="6.4904245701631433"/>
    <x v="0"/>
    <n v="4.0356457701590447"/>
    <n v="167591"/>
    <n v="65728"/>
    <n v="38052"/>
    <n v="27608"/>
    <n v="21270"/>
    <n v="18006"/>
    <n v="13825"/>
    <n v="13672"/>
    <n v="11754"/>
    <n v="10310"/>
    <n v="676337.91026672442"/>
    <n v="265254.92518101371"/>
    <n v="153564.392846092"/>
    <n v="111416.1084225509"/>
    <n v="85838.185531282885"/>
    <n v="72665.837737483758"/>
    <n v="55792.802772448791"/>
    <n v="55175.348969614461"/>
    <n v="47434.980382449408"/>
    <n v="41607.507890339752"/>
  </r>
  <r>
    <n v="5477"/>
    <n v="4317470"/>
    <s v="frdt!kombnt!Combilipen_Neuro_Tabs_2025!sjp!sjp!bn!banner!simptoms_deficit_B!boli_v_spine!bn_WRnnL"/>
    <s v="sjp"/>
    <s v="banner"/>
    <n v="1568743"/>
    <n v="5255"/>
    <n v="273533"/>
    <n v="3.7512841229394578E-2"/>
    <n v="263272"/>
    <n v="0.33498157441977428"/>
    <n v="5.7351142275337894"/>
    <x v="0"/>
    <n v="3.9886879668851609"/>
    <n v="209219"/>
    <n v="64388"/>
    <n v="31146"/>
    <n v="21604"/>
    <n v="15665"/>
    <n v="13122"/>
    <n v="10465"/>
    <n v="9856"/>
    <n v="8793"/>
    <n v="9040"/>
    <n v="834509.30774374644"/>
    <n v="256823.64081180171"/>
    <n v="124231.6754166052"/>
    <n v="86171.614836587018"/>
    <n v="62482.797001256047"/>
    <n v="52339.563501467077"/>
    <n v="41741.619573453208"/>
    <n v="39312.508601620153"/>
    <n v="35072.533292821223"/>
    <n v="36057.739220641852"/>
  </r>
  <r>
    <n v="5478"/>
    <n v="4317471"/>
    <s v="frdt!kombnt!Combilipen_Neuro_Tabs_2025!aignet!aignet!bn!banner!konkurenty!net_sil_woman!gif_npzgd"/>
    <s v="aignet"/>
    <s v="banner"/>
    <n v="843645"/>
    <n v="1539"/>
    <n v="337124"/>
    <n v="0.64369490157924081"/>
    <n v="120119"/>
    <n v="0.1824227014917412"/>
    <n v="2.502476833450006"/>
    <x v="0"/>
    <n v="1.912853709414112"/>
    <n v="268953"/>
    <n v="92092"/>
    <n v="40128"/>
    <n v="20444"/>
    <n v="8525"/>
    <n v="3774"/>
    <n v="2716"/>
    <n v="2056"/>
    <n v="1242"/>
    <n v="1110"/>
    <n v="514467.74370805372"/>
    <n v="176158.5238073644"/>
    <n v="76758.993651369485"/>
    <n v="39106.38123526211"/>
    <n v="16307.077872755301"/>
    <n v="7219.1098993288588"/>
    <n v="5195.3106747687279"/>
    <n v="3932.8272265554142"/>
    <n v="2375.7643070923268"/>
    <n v="2123.2676174496642"/>
  </r>
  <r>
    <n v="5479"/>
    <n v="4317471"/>
    <s v="frdt!kombnt!Combilipen_Neuro_Tabs_2025!aignet!aignet!bn!banner!konkurenty!net_sil_woman!gif_npzgd"/>
    <s v="aignet"/>
    <s v="banner"/>
    <n v="870592"/>
    <n v="1652"/>
    <n v="329309"/>
    <n v="0.78142109690290884"/>
    <n v="71980"/>
    <n v="0.1897559361905462"/>
    <n v="2.6436933093234618"/>
    <x v="0"/>
    <n v="2.0036132572017742"/>
    <n v="262607"/>
    <n v="87132"/>
    <n v="40137"/>
    <n v="21672"/>
    <n v="10060"/>
    <n v="4704"/>
    <n v="2961"/>
    <n v="2320"/>
    <n v="1548"/>
    <n v="1370"/>
    <n v="526162.86663398624"/>
    <n v="174578.83032650489"/>
    <n v="80419.025304307594"/>
    <n v="43422.306510076844"/>
    <n v="20156.349367449839"/>
    <n v="9424.9967618771443"/>
    <n v="5932.6988545744516"/>
    <n v="4648.3827567081153"/>
    <n v="3101.593322148346"/>
    <n v="2744.95016236643"/>
  </r>
  <r>
    <n v="5480"/>
    <n v="4317471"/>
    <s v="frdt!kombnt!Combilipen_Neuro_Tabs_2025!aignet!aignet!bn!banner!konkurenty!net_sil_woman!gif_npzgd"/>
    <s v="aignet"/>
    <s v="banner"/>
    <n v="859716"/>
    <n v="1832"/>
    <n v="373700"/>
    <n v="0.72626170725180628"/>
    <n v="102296"/>
    <n v="0.21309362626727901"/>
    <n v="2.30055124431362"/>
    <x v="0"/>
    <n v="1.799973619581807"/>
    <n v="306296"/>
    <n v="97124"/>
    <n v="29136"/>
    <n v="12788"/>
    <n v="9005"/>
    <n v="6786"/>
    <n v="5334"/>
    <n v="4304"/>
    <n v="3924"/>
    <n v="2930"/>
    <n v="551324.71978342929"/>
    <n v="174820.63782826351"/>
    <n v="52444.031380135537"/>
    <n v="23018.062647212151"/>
    <n v="16208.762444334179"/>
    <n v="12214.620982482151"/>
    <n v="9601.0592868493604"/>
    <n v="7747.086458680099"/>
    <n v="7063.0964832390127"/>
    <n v="5273.9227053746963"/>
  </r>
  <r>
    <n v="5481"/>
    <n v="4317472"/>
    <s v="frdt!kombnt!Combilipen_Neuro_Tabs_2025!aignet!aignet!bn!banner!konkurenty!net_sil_woman_anim!gif_npzgd"/>
    <s v="aignet"/>
    <s v="banner"/>
    <n v="854306"/>
    <n v="1546"/>
    <n v="339612"/>
    <n v="0.64343427205163539"/>
    <n v="121094"/>
    <n v="0.1809656024890379"/>
    <n v="2.5155353756639931"/>
    <x v="0"/>
    <n v="1.894185337516491"/>
    <n v="269391"/>
    <n v="92594"/>
    <n v="41259"/>
    <n v="21552"/>
    <n v="9265"/>
    <n v="5118"/>
    <n v="4081"/>
    <n v="3240"/>
    <n v="2385"/>
    <n v="2130"/>
    <n v="510276.4822589049"/>
    <n v="175390.19714200191"/>
    <n v="78152.192840592877"/>
    <n v="40823.482394155413"/>
    <n v="17549.627152090281"/>
    <n v="9694.440557409398"/>
    <n v="7730.1703624047977"/>
    <n v="6137.1604935534297"/>
    <n v="4517.6320299768304"/>
    <n v="4034.6147689101249"/>
  </r>
  <r>
    <n v="5482"/>
    <n v="4317472"/>
    <s v="frdt!kombnt!Combilipen_Neuro_Tabs_2025!aignet!aignet!bn!banner!konkurenty!net_sil_woman_anim!gif_npzgd"/>
    <s v="aignet"/>
    <s v="banner"/>
    <n v="872802"/>
    <n v="1751"/>
    <n v="330751"/>
    <n v="0.78079280183582211"/>
    <n v="72503"/>
    <n v="0.20061823872997539"/>
    <n v="2.6388491644772052"/>
    <x v="0"/>
    <n v="1.9995326492601431"/>
    <n v="263632"/>
    <n v="88126"/>
    <n v="39549"/>
    <n v="22004"/>
    <n v="10150"/>
    <n v="4764"/>
    <n v="3234"/>
    <n v="2312"/>
    <n v="1602"/>
    <n v="1130"/>
    <n v="527140.79138974997"/>
    <n v="176210.81424869929"/>
    <n v="79079.516745589382"/>
    <n v="43997.716414320181"/>
    <n v="20295.256389990449"/>
    <n v="9525.7735410753194"/>
    <n v="6466.4885877073011"/>
    <n v="4622.9194850894501"/>
    <n v="3203.251304114749"/>
    <n v="2259.4718936639611"/>
  </r>
  <r>
    <n v="5483"/>
    <n v="4317472"/>
    <s v="frdt!kombnt!Combilipen_Neuro_Tabs_2025!aignet!aignet!bn!banner!konkurenty!net_sil_woman_anim!gif_npzgd"/>
    <s v="aignet"/>
    <s v="banner"/>
    <n v="861685"/>
    <n v="1902"/>
    <n v="374960"/>
    <n v="0.72680285897162367"/>
    <n v="102438"/>
    <n v="0.22073031328153561"/>
    <n v="2.298071794324728"/>
    <x v="0"/>
    <n v="1.797997692212993"/>
    <n v="306903"/>
    <n v="97786"/>
    <n v="29874"/>
    <n v="12916"/>
    <n v="9105"/>
    <n v="6774"/>
    <n v="5411"/>
    <n v="4280"/>
    <n v="3348"/>
    <n v="2850"/>
    <n v="551810.88573324401"/>
    <n v="175819.00233073969"/>
    <n v="53713.38305717094"/>
    <n v="23222.938192623009"/>
    <n v="16370.7689875993"/>
    <n v="12179.636367050811"/>
    <n v="9728.9655125645022"/>
    <n v="7695.4301226716079"/>
    <n v="6019.696273529099"/>
    <n v="5124.2934228070289"/>
  </r>
  <r>
    <n v="5484"/>
    <n v="4317473"/>
    <s v="frdt!kombnt!Combilipen_Neuro_Tabs_2025!aignet!aignet!bn!banner!potrebiteli_kombilipen!boli_v_spine_man!gif_FbPKD"/>
    <s v="aignet"/>
    <s v="banner"/>
    <n v="591985"/>
    <n v="1204"/>
    <n v="232025"/>
    <n v="0.80370218726430342"/>
    <n v="45546"/>
    <n v="0.2033835316773229"/>
    <n v="2.551384549078763"/>
    <x v="0"/>
    <n v="2.014198417181003"/>
    <n v="191727"/>
    <n v="55712"/>
    <n v="21378"/>
    <n v="10364"/>
    <n v="5875"/>
    <n v="3198"/>
    <n v="2142"/>
    <n v="1544"/>
    <n v="1116"/>
    <n v="850"/>
    <n v="386176.21993086231"/>
    <n v="112215.02221798809"/>
    <n v="43059.533762495492"/>
    <n v="20875.152395663921"/>
    <n v="11833.4157009384"/>
    <n v="6441.406538144849"/>
    <n v="4314.4130096017097"/>
    <n v="3109.9223561274689"/>
    <n v="2247.8454335739998"/>
    <n v="1712.068654603853"/>
  </r>
  <r>
    <n v="5485"/>
    <n v="4317473"/>
    <s v="frdt!kombnt!Combilipen_Neuro_Tabs_2025!aignet!aignet!bn!banner!potrebiteli_kombilipen!boli_v_spine_man!gif_FbPKD"/>
    <s v="aignet"/>
    <s v="banner"/>
    <n v="583059"/>
    <n v="1241"/>
    <n v="246348"/>
    <n v="0.76432932274668353"/>
    <n v="58057"/>
    <n v="0.21284295414357721"/>
    <n v="2.366810365823957"/>
    <x v="0"/>
    <n v="1.846683748610376"/>
    <n v="203312"/>
    <n v="57916"/>
    <n v="20874"/>
    <n v="9460"/>
    <n v="6825"/>
    <n v="5436"/>
    <n v="3542"/>
    <n v="3312"/>
    <n v="2466"/>
    <n v="2590"/>
    <n v="375452.96629747283"/>
    <n v="106952.5359845186"/>
    <n v="38547.676568493"/>
    <n v="17469.628261854159"/>
    <n v="12603.616584265819"/>
    <n v="10038.57285744601"/>
    <n v="6540.953837577953"/>
    <n v="6116.2165753975669"/>
    <n v="4553.9221240731886"/>
    <n v="4782.9109089008753"/>
  </r>
  <r>
    <n v="5486"/>
    <n v="4317474"/>
    <s v="frdt!kombnt!Combilipen_Neuro_Tabs_2025!aignet!aignet!bn!banner!potrebiteli_kombilipen!boli_v_spine_woman_anim!gif_FbPKD"/>
    <s v="aignet"/>
    <s v="banner"/>
    <n v="587705"/>
    <n v="1256"/>
    <n v="230961"/>
    <n v="0.80200120366641992"/>
    <n v="45730"/>
    <n v="0.21371266196476121"/>
    <n v="2.5446070981680888"/>
    <x v="0"/>
    <n v="2.023693924493478"/>
    <n v="191474"/>
    <n v="55194"/>
    <n v="20994"/>
    <n v="9916"/>
    <n v="5200"/>
    <n v="3036"/>
    <n v="1554"/>
    <n v="1416"/>
    <n v="918"/>
    <n v="710"/>
    <n v="387484.77049846429"/>
    <n v="111695.76246849301"/>
    <n v="42485.430250816084"/>
    <n v="20066.94895527733"/>
    <n v="10523.20840736609"/>
    <n v="6143.9347547622001"/>
    <n v="3144.8203586628661"/>
    <n v="2865.5505970827649"/>
    <n v="1857.7510226850129"/>
    <n v="1436.8226863903701"/>
  </r>
  <r>
    <n v="5487"/>
    <n v="4317474"/>
    <s v="frdt!kombnt!Combilipen_Neuro_Tabs_2025!aignet!aignet!bn!banner!potrebiteli_kombilipen!boli_v_spine_woman_anim!gif_FbPKD"/>
    <s v="aignet"/>
    <s v="banner"/>
    <n v="538325"/>
    <n v="1297"/>
    <n v="231193"/>
    <n v="0.76754919050317261"/>
    <n v="53741"/>
    <n v="0.2409325221752659"/>
    <n v="2.3284658272525549"/>
    <x v="0"/>
    <n v="1.8250161033325421"/>
    <n v="191083"/>
    <n v="54578"/>
    <n v="18990"/>
    <n v="8808"/>
    <n v="6200"/>
    <n v="4188"/>
    <n v="3640"/>
    <n v="2712"/>
    <n v="2511"/>
    <n v="2260"/>
    <n v="348729.5520730922"/>
    <n v="99605.728887683494"/>
    <n v="34657.05580228498"/>
    <n v="16074.74183815303"/>
    <n v="11315.09984066176"/>
    <n v="7643.167440756687"/>
    <n v="6643.0586161304536"/>
    <n v="4949.443672237855"/>
    <n v="4582.6154354680139"/>
    <n v="4124.5363935315454"/>
  </r>
  <r>
    <n v="5488"/>
    <n v="4318406"/>
    <s v="sintec!rolf!Rolf_Blondinka_2025!redlma!redlma!vv!video!M25-45_avtomobilist!m-hero!shorts_10sec__fouFy"/>
    <s v="redlama"/>
    <s v="video"/>
    <n v="1238304"/>
    <n v="8256"/>
    <n v="28869"/>
    <n v="0.2398766843326752"/>
    <n v="21944"/>
    <n v="0.66671835025971005"/>
    <n v="42.893900031175313"/>
    <x v="3"/>
    <n v="38.88168801808591"/>
    <n v="26473"/>
    <n v="3982"/>
    <n v="915"/>
    <n v="224"/>
    <n v="145"/>
    <n v="48"/>
    <n v="21"/>
    <n v="8"/>
    <n v="20"/>
    <n v="12"/>
    <n v="1029314.926902788"/>
    <n v="154826.8816880181"/>
    <n v="35576.744536548613"/>
    <n v="8709.4981160512434"/>
    <n v="5637.844762622457"/>
    <n v="1866.3210248681239"/>
    <n v="816.51544837980407"/>
    <n v="311.05350414468728"/>
    <n v="777.63376036171826"/>
    <n v="466.58025621703092"/>
  </r>
  <r>
    <n v="5489"/>
    <n v="4318407"/>
    <s v="sintec!rolf!Rolf_Blondinka_2025!redlma!redlma!vv!video!M25-45_apps!m-hero!shorts_10sec__fouFy"/>
    <s v="redlama"/>
    <s v="video"/>
    <n v="1091452"/>
    <n v="6883"/>
    <n v="35247"/>
    <n v="0.22957982239623231"/>
    <n v="27155"/>
    <n v="0.63062782421948005"/>
    <n v="30.96581269327886"/>
    <x v="3"/>
    <n v="13.692442794058611"/>
    <n v="31629"/>
    <n v="5878"/>
    <n v="1473"/>
    <n v="484"/>
    <n v="170"/>
    <n v="114"/>
    <n v="70"/>
    <n v="18"/>
    <n v="20"/>
    <n v="39856"/>
    <n v="433078.27313327981"/>
    <n v="80484.178743476514"/>
    <n v="20168.968235648332"/>
    <n v="6627.1423123243676"/>
    <n v="2327.7152749899642"/>
    <n v="1560.9384785226821"/>
    <n v="958.47099558410275"/>
    <n v="246.46397029305501"/>
    <n v="273.8488558811722"/>
    <n v="545726"/>
  </r>
  <r>
    <n v="5490"/>
    <n v="4318408"/>
    <s v="sintec!rolf!Rolf_Blondinka_2025!buzz!buzz!vid!video!M25-45_avtomobilist!m-hero!video_15sec__cThig"/>
    <s v="Buzzoola"/>
    <s v="video"/>
    <n v="1052250"/>
    <n v="12762"/>
    <n v="773490"/>
    <n v="2.9474201347140849E-2"/>
    <n v="750692"/>
    <n v="1.212829650748396"/>
    <n v="1.360392506690455"/>
    <x v="3"/>
    <n v="1.039759370680021"/>
    <n v="689206"/>
    <n v="45818"/>
    <n v="44895"/>
    <n v="36300"/>
    <n v="163270"/>
    <n v="10620"/>
    <n v="5320"/>
    <n v="4072"/>
    <n v="3672"/>
    <n v="8840"/>
    <n v="716608.3968288945"/>
    <n v="47639.694845817197"/>
    <n v="46679.996946679537"/>
    <n v="37743.265155684763"/>
    <n v="169761.512450927"/>
    <n v="11042.24451662182"/>
    <n v="5531.5198520177119"/>
    <n v="4233.9001574090453"/>
    <n v="3817.9964091370371"/>
    <n v="9191.4728368113865"/>
  </r>
  <r>
    <n v="5491"/>
    <n v="4320013"/>
    <s v="ostrvk!ostrvk!Ostrovok_2025_jan-march_2025!ivi!ivi!mrol!video!affinity!apart!__yRWlq"/>
    <s v="ivi"/>
    <s v="video"/>
    <n v="787870"/>
    <n v="0"/>
    <n v="215094"/>
    <n v="3.6370145145843247E-2"/>
    <n v="207271"/>
    <n v="0"/>
    <n v="3.6629101695072852"/>
    <x v="0"/>
    <n v="1.873463292608111"/>
    <n v="125717"/>
    <n v="59964"/>
    <n v="43635"/>
    <n v="35568"/>
    <n v="36655"/>
    <n v="28626"/>
    <n v="25410"/>
    <n v="23008"/>
    <n v="21339"/>
    <n v="20620"/>
    <n v="235526.1847568138"/>
    <n v="112340.3528779527"/>
    <n v="81748.570772954903"/>
    <n v="66635.342391485276"/>
    <n v="68671.796990550298"/>
    <n v="53629.76021419977"/>
    <n v="47604.702265172091"/>
    <n v="43104.643436327409"/>
    <n v="39977.833200964473"/>
    <n v="38630.813093579243"/>
  </r>
  <r>
    <n v="5492"/>
    <n v="4320015"/>
    <s v="ostrvk!ostrvk!Ostrovok_2025_jan-march_2025!otm!otm!vid!video!travellers!apart!__RHZGT"/>
    <s v="otm"/>
    <s v="video"/>
    <n v="858057"/>
    <n v="18124"/>
    <n v="261991"/>
    <n v="1.73288395402893E-3"/>
    <n v="261537"/>
    <n v="2.1122139904458561"/>
    <n v="3.2751392223396989"/>
    <x v="0"/>
    <n v="2.4923737847580258"/>
    <n v="198644"/>
    <n v="98172"/>
    <n v="32385"/>
    <n v="9372"/>
    <n v="2845"/>
    <n v="1110"/>
    <n v="658"/>
    <n v="528"/>
    <n v="279"/>
    <n v="280"/>
    <n v="495095.0980994734"/>
    <n v="244681.31919726499"/>
    <n v="80715.525019388675"/>
    <n v="23358.52711075222"/>
    <n v="7090.8034176365854"/>
    <n v="2766.5349010814089"/>
    <n v="1639.9819503707811"/>
    <n v="1315.9733583522379"/>
    <n v="695.37228594748933"/>
    <n v="697.86465973224733"/>
  </r>
  <r>
    <n v="5493"/>
    <n v="4320907"/>
    <s v="chery!chr!Chery_Digital_Cinema_25!gpm!prmrone!vid!video!M35Regions!Tiggo_9!vid__NeeoC"/>
    <s v="gpm"/>
    <s v="video"/>
    <n v="1771770"/>
    <n v="41387"/>
    <n v="101410"/>
    <n v="0.69760378660881572"/>
    <n v="30666"/>
    <n v="2.335912674895726"/>
    <n v="17.471353909870821"/>
    <x v="40"/>
    <n v="6.516375806837198"/>
    <n v="42415"/>
    <n v="36932"/>
    <n v="34836"/>
    <n v="34432"/>
    <n v="35275"/>
    <n v="34290"/>
    <n v="37324"/>
    <n v="15368"/>
    <n v="693"/>
    <n v="330"/>
    <n v="276392.07984699972"/>
    <n v="240662.79129811141"/>
    <n v="227004.46760698059"/>
    <n v="224371.8517810184"/>
    <n v="229865.15658618219"/>
    <n v="223446.52641644751"/>
    <n v="243217.2106143916"/>
    <n v="100143.6633994741"/>
    <n v="4515.8484341381782"/>
    <n v="2150.404016256276"/>
  </r>
  <r>
    <n v="5494"/>
    <n v="4320907"/>
    <s v="chery!chr!Chery_Digital_Cinema_25!gpm!prmrone!vid!video!M35Regions!Tiggo_9!vid__NeeoC"/>
    <s v="gpm"/>
    <s v="video"/>
    <n v="15465840"/>
    <n v="144423"/>
    <n v="952172"/>
    <n v="2.2958036993316888E-3"/>
    <n v="949986"/>
    <n v="0.93381930758368126"/>
    <n v="16.242695647425041"/>
    <x v="40"/>
    <n v="9.0908738227032018"/>
    <n v="574977"/>
    <n v="402906"/>
    <n v="246114"/>
    <n v="148296"/>
    <n v="94170"/>
    <n v="52350"/>
    <n v="37107"/>
    <n v="30720"/>
    <n v="35109"/>
    <n v="79500"/>
    <n v="5227043.3579564188"/>
    <n v="3662767.6084100562"/>
    <n v="2237391.3200007761"/>
    <n v="1348140.224411594"/>
    <n v="856087.58788396046"/>
    <n v="475907.24461851257"/>
    <n v="337335.05493904772"/>
    <n v="279271.64383344242"/>
    <n v="319171.4890412867"/>
    <n v="722724.46890490456"/>
  </r>
  <r>
    <n v="5495"/>
    <n v="4320909"/>
    <s v="chery!chr!Chery_Digital_Cinema_25!everest!everest!mrol!video!M35Regions!Tiggo_9!mrol__QhulO"/>
    <s v="everest"/>
    <s v="video"/>
    <n v="1187281"/>
    <n v="15595"/>
    <n v="157546"/>
    <n v="0.64769654577075908"/>
    <n v="55504"/>
    <n v="1.313505395942494"/>
    <n v="7.5360910464245361"/>
    <x v="40"/>
    <n v="2.1957652289380341"/>
    <n v="55076"/>
    <n v="47376"/>
    <n v="42642"/>
    <n v="38560"/>
    <n v="89250"/>
    <n v="37380"/>
    <n v="38647"/>
    <n v="143104"/>
    <n v="35199"/>
    <n v="13480"/>
    <n v="120933.9657489911"/>
    <n v="104026.5734861683"/>
    <n v="93631.820892375632"/>
    <n v="84668.70722785058"/>
    <n v="195972.04668271949"/>
    <n v="82077.704257703692"/>
    <n v="84859.738802768188"/>
    <n v="314222.78732194839"/>
    <n v="77288.740293389841"/>
    <n v="29598.915286084692"/>
  </r>
  <r>
    <n v="5496"/>
    <n v="4320909"/>
    <s v="chery!chr!Chery_Digital_Cinema_25!everest!everest!mrol!video!M35Regions!Tiggo_9!mrol__QhulO"/>
    <s v="everest"/>
    <s v="video"/>
    <n v="4988095"/>
    <n v="87297"/>
    <n v="352010"/>
    <n v="0.1615664327717963"/>
    <n v="295137"/>
    <n v="1.7501070047783771"/>
    <n v="14.17032186585608"/>
    <x v="40"/>
    <n v="4.0014399454505343"/>
    <n v="76252"/>
    <n v="70798"/>
    <n v="70515"/>
    <n v="80364"/>
    <n v="649280"/>
    <n v="119076"/>
    <n v="51226"/>
    <n v="35552"/>
    <n v="30852"/>
    <n v="62660"/>
    <n v="305117.79872049409"/>
    <n v="283293.94525800692"/>
    <n v="282161.5377534444"/>
    <n v="321571.71977618668"/>
    <n v="2598054.927782123"/>
    <n v="476475.46294446778"/>
    <n v="204977.76264564911"/>
    <n v="142259.19294065741"/>
    <n v="123452.42519703991"/>
    <n v="250730.22698193049"/>
  </r>
  <r>
    <n v="5497"/>
    <n v="4320910"/>
    <s v="chery!chr!Chery_Digital_Cinema_25!gpm!strads!vid!video!M35Regions!Tiggo_9!vid__NFveV"/>
    <s v="gpm"/>
    <s v="video"/>
    <n v="4229160"/>
    <n v="52039"/>
    <n v="835819"/>
    <n v="1.44708363892182E-2"/>
    <n v="823724"/>
    <n v="1.23048075740809"/>
    <n v="5.0598993322716996"/>
    <x v="40"/>
    <n v="2.31281482814232"/>
    <n v="380592"/>
    <n v="268648"/>
    <n v="217149"/>
    <n v="186372"/>
    <n v="163615"/>
    <n v="145164"/>
    <n v="133028"/>
    <n v="121704"/>
    <n v="110745"/>
    <n v="101560"/>
    <n v="880238.82107234199"/>
    <n v="621333.07795077807"/>
    <n v="502225.42711627681"/>
    <n v="431043.92515054048"/>
    <n v="378411.19810650568"/>
    <n v="335737.45171245182"/>
    <n v="307669.13095811661"/>
    <n v="281478.81584423297"/>
    <n v="256132.6781426213"/>
    <n v="234889.47394613409"/>
  </r>
  <r>
    <n v="5498"/>
    <n v="4320910"/>
    <s v="chery!chr!Chery_Digital_Cinema_25!gpm!strads!vid!video!M35Regions!Tiggo_9!vid__NFveV"/>
    <s v="gpm"/>
    <s v="video"/>
    <n v="7575671"/>
    <n v="103920"/>
    <n v="1313300"/>
    <n v="3.0049493641970629E-2"/>
    <n v="1273836"/>
    <n v="1.371759676469583"/>
    <n v="5.7684238178633978"/>
    <x v="40"/>
    <n v="2.1999922172185911"/>
    <n v="435563"/>
    <n v="354618"/>
    <n v="327846"/>
    <n v="1159568"/>
    <n v="365790"/>
    <n v="214770"/>
    <n v="171955"/>
    <n v="155408"/>
    <n v="135171"/>
    <n v="122810"/>
    <n v="958235.210108381"/>
    <n v="780156.84008562216"/>
    <n v="721258.64844624605"/>
    <n v="2551040.5753357271"/>
    <n v="804735.15313638828"/>
    <n v="472492.32849203667"/>
    <n v="378299.66171182267"/>
    <n v="341896.39049350668"/>
    <n v="297375.14799365413"/>
    <n v="270181.04419661511"/>
  </r>
  <r>
    <n v="5499"/>
    <n v="4320911"/>
    <s v="chery!chr!Chery_Digital_Cinema_25!digtlallcvidnt!dgtlallvd!vid!video!M35Regions!Tiggo_9!vid__Mpyle"/>
    <s v="videoint"/>
    <s v="video"/>
    <n v="721449"/>
    <n v="5861"/>
    <n v="374030"/>
    <n v="0.27718632195278459"/>
    <n v="270354"/>
    <n v="0.81239283719292699"/>
    <n v="1.92885330053739"/>
    <x v="40"/>
    <n v="1.633653142881728"/>
    <n v="318994"/>
    <n v="88824"/>
    <n v="26601"/>
    <n v="3988"/>
    <n v="1485"/>
    <n v="816"/>
    <n v="378"/>
    <n v="248"/>
    <n v="153"/>
    <n v="130"/>
    <n v="521125.55066041392"/>
    <n v="145107.60676332659"/>
    <n v="43456.80725379684"/>
    <n v="6515.0087338123303"/>
    <n v="2425.974917179366"/>
    <n v="1333.0609645914899"/>
    <n v="617.52088800929312"/>
    <n v="405.1459794346685"/>
    <n v="249.94893086090431"/>
    <n v="212.37490857462461"/>
  </r>
  <r>
    <n v="5500"/>
    <n v="4320911"/>
    <s v="chery!chr!Chery_Digital_Cinema_25!digtlallcvidnt!dgtlallvd!vid!video!M35Regions!Tiggo_9!vid__Mpyle"/>
    <s v="videoint"/>
    <s v="video"/>
    <n v="4118002"/>
    <n v="43316"/>
    <n v="1283701"/>
    <n v="6.4593702115991136E-2"/>
    <n v="1200782"/>
    <n v="1.0518693288638521"/>
    <n v="3.2079136808337769"/>
    <x v="40"/>
    <n v="1.938106746424882"/>
    <n v="899546"/>
    <n v="161690"/>
    <n v="567621"/>
    <n v="145372"/>
    <n v="83140"/>
    <n v="119688"/>
    <n v="46305"/>
    <n v="33088"/>
    <n v="41535"/>
    <n v="26770"/>
    <n v="1743416.1713195171"/>
    <n v="313372.47982943919"/>
    <n v="1100110.089512438"/>
    <n v="281746.45394127793"/>
    <n v="161134.19489776471"/>
    <n v="231968.12026610129"/>
    <n v="89744.032893204159"/>
    <n v="64128.076025706498"/>
    <n v="80499.263712757471"/>
    <n v="51883.117601794089"/>
  </r>
  <r>
    <n v="5501"/>
    <n v="4320912"/>
    <s v="chery!chr!Chery_Digital_Cinema_25!otm!otm!vid!video!M35Regions!Tiggo_9!vid__KeoQs"/>
    <s v="otm"/>
    <s v="video"/>
    <n v="1024803"/>
    <n v="18687"/>
    <n v="386804"/>
    <n v="0.46396107589373431"/>
    <n v="207342"/>
    <n v="1.8234724137224421"/>
    <n v="2.6494115882979492"/>
    <x v="0"/>
    <n v="2.1846990504858419"/>
    <n v="305157"/>
    <n v="162496"/>
    <n v="528"/>
    <n v="216"/>
    <n v="145"/>
    <n v="132"/>
    <n v="84"/>
    <n v="144"/>
    <n v="90"/>
    <n v="90"/>
    <n v="666676.20814910822"/>
    <n v="355004.85690774751"/>
    <n v="1153.5210986565251"/>
    <n v="471.89499490494188"/>
    <n v="316.78136232044722"/>
    <n v="288.38027466413121"/>
    <n v="183.51472024081079"/>
    <n v="314.59666326996131"/>
    <n v="196.62291454372581"/>
    <n v="196.62291454372581"/>
  </r>
  <r>
    <n v="5502"/>
    <n v="4320912"/>
    <s v="chery!chr!Chery_Digital_Cinema_25!otm!otm!vid!video!M35Regions!Tiggo_9!vid__KeoQs"/>
    <s v="otm"/>
    <s v="video"/>
    <n v="5351416"/>
    <n v="76329"/>
    <n v="1598367"/>
    <n v="2.1897348981803069E-4"/>
    <n v="1598017"/>
    <n v="1.4263327687475611"/>
    <n v="3.34805210568036"/>
    <x v="0"/>
    <n v="2.056500761856817"/>
    <n v="602884"/>
    <n v="1981254"/>
    <n v="7041"/>
    <n v="4572"/>
    <n v="2625"/>
    <n v="1494"/>
    <n v="742"/>
    <n v="616"/>
    <n v="567"/>
    <n v="400"/>
    <n v="1239831.4053112851"/>
    <n v="4074450.3604318658"/>
    <n v="14479.821864233851"/>
    <n v="9402.3214832093672"/>
    <n v="5398.3144998741454"/>
    <n v="3072.4121382140852"/>
    <n v="1525.9235652977579"/>
    <n v="1266.8044693037989"/>
    <n v="1166.035931972815"/>
    <n v="822.60030474272673"/>
  </r>
  <r>
    <n v="5503"/>
    <n v="4321264"/>
    <s v="jaecoo!jaecoo!Jaecoo_Digital25!rbc!rbc!skscp!banner!RBC_Autonews_Sport_Estate!J8!skscp__DXKnB"/>
    <s v="rbc"/>
    <s v="banner"/>
    <n v="283343"/>
    <n v="374"/>
    <n v="59974"/>
    <n v="0.68051155500716975"/>
    <n v="19161"/>
    <n v="0.13199549662423279"/>
    <n v="4.7244305865875216"/>
    <x v="0"/>
    <n v="2.5001147072318499"/>
    <n v="37570"/>
    <n v="16424"/>
    <n v="13314"/>
    <n v="9752"/>
    <n v="8325"/>
    <n v="7578"/>
    <n v="6034"/>
    <n v="5376"/>
    <n v="4959"/>
    <n v="4000"/>
    <n v="93929.309550700607"/>
    <n v="41061.883951575903"/>
    <n v="33286.527212084853"/>
    <n v="24381.118624924999"/>
    <n v="20813.454937705152"/>
    <n v="18945.869251402961"/>
    <n v="15085.69214343698"/>
    <n v="13440.616666078429"/>
    <n v="12398.068833162741"/>
    <n v="10000.4588289274"/>
  </r>
  <r>
    <n v="5504"/>
    <n v="4321264"/>
    <s v="jaecoo!jaecoo!Jaecoo_Digital25!rbc!rbc!skscp!banner!RBC_Autonews_Sport_Estate!J8!skscp__DXKnB"/>
    <s v="rbc"/>
    <s v="banner"/>
    <n v="287028"/>
    <n v="411"/>
    <n v="85954"/>
    <n v="0.52823603322707502"/>
    <n v="40550"/>
    <n v="0.14319160500020911"/>
    <n v="3.3393210321800031"/>
    <x v="0"/>
    <n v="2.0780006805331319"/>
    <n v="63699"/>
    <n v="17124"/>
    <n v="13611"/>
    <n v="10044"/>
    <n v="8370"/>
    <n v="6804"/>
    <n v="5684"/>
    <n v="4752"/>
    <n v="4149"/>
    <n v="3890"/>
    <n v="132366.56534927999"/>
    <n v="35583.683653449363"/>
    <n v="28283.667262736461"/>
    <n v="20871.438835274781"/>
    <n v="17392.865696062319"/>
    <n v="14138.71663034743"/>
    <n v="11811.35586815032"/>
    <n v="9874.6592338934443"/>
    <n v="8621.6248235319654"/>
    <n v="8083.4226472738846"/>
  </r>
  <r>
    <n v="5505"/>
    <n v="4321264"/>
    <s v="jaecoo!jaecoo!Jaecoo_Digital25!rbc!rbc!skscp!banner!RBC_Autonews_Sport_Estate!J8!skscp__DXKnB"/>
    <s v="rbc"/>
    <s v="banner"/>
    <n v="281554"/>
    <n v="464"/>
    <n v="60093"/>
    <n v="0.72451034230276412"/>
    <n v="16555"/>
    <n v="0.1647996476697188"/>
    <n v="4.6853044447772616"/>
    <x v="0"/>
    <n v="2.5784277812374081"/>
    <n v="38541"/>
    <n v="16556"/>
    <n v="13197"/>
    <n v="8872"/>
    <n v="7540"/>
    <n v="6480"/>
    <n v="5355"/>
    <n v="4984"/>
    <n v="4131"/>
    <n v="3540"/>
    <n v="99375.185116670953"/>
    <n v="42688.45034616653"/>
    <n v="34027.511428990067"/>
    <n v="22875.81127513828"/>
    <n v="19441.345470530061"/>
    <n v="16708.2120224184"/>
    <n v="13807.48076852632"/>
    <n v="12850.88406168724"/>
    <n v="10651.485164291729"/>
    <n v="9127.6343455804254"/>
  </r>
  <r>
    <n v="5506"/>
    <n v="4321264"/>
    <s v="jaecoo!jaecoo!Jaecoo_Digital25!rbc!rbc!skscp!banner!RBC_Autonews_Sport_Estate!J8!skscp__DXKnB"/>
    <s v="rbc"/>
    <s v="banner"/>
    <n v="237522"/>
    <n v="303"/>
    <n v="83507"/>
    <n v="0.4296765540613362"/>
    <n v="47626"/>
    <n v="0.1275671306236896"/>
    <n v="2.844336402936281"/>
    <x v="0"/>
    <n v="1.895732403246789"/>
    <n v="65377"/>
    <n v="14982"/>
    <n v="11991"/>
    <n v="8244"/>
    <n v="6625"/>
    <n v="5718"/>
    <n v="4130"/>
    <n v="3304"/>
    <n v="2682"/>
    <n v="2240"/>
    <n v="123937.2973270654"/>
    <n v="28401.8628654434"/>
    <n v="22731.727247332248"/>
    <n v="15628.41793236653"/>
    <n v="12559.22717150998"/>
    <n v="10839.79788176514"/>
    <n v="7829.3748254092407"/>
    <n v="6263.4998603273934"/>
    <n v="5084.354305507889"/>
    <n v="4246.440583272808"/>
  </r>
  <r>
    <n v="5507"/>
    <n v="4321265"/>
    <s v="jaecoo!jaecoo!Jaecoo_Digital25!rbc!rbc!300x250!banner!Sport_Autonewsru!J8!300x250mob__PEheh"/>
    <s v="rbc"/>
    <s v="banner"/>
    <n v="53056"/>
    <n v="41"/>
    <n v="18950"/>
    <n v="0.35398416886543538"/>
    <n v="12242"/>
    <n v="7.7276839565741856E-2"/>
    <n v="2.7997889182058051"/>
    <x v="0"/>
    <n v="2.4095553839865569"/>
    <n v="16833"/>
    <n v="3124"/>
    <n v="837"/>
    <n v="356"/>
    <n v="275"/>
    <n v="180"/>
    <n v="126"/>
    <n v="80"/>
    <n v="108"/>
    <n v="100"/>
    <n v="40560.045778645712"/>
    <n v="7527.451019574004"/>
    <n v="2016.7978563967481"/>
    <n v="857.80171669921424"/>
    <n v="662.62773059630319"/>
    <n v="433.71996911758032"/>
    <n v="303.6039783823062"/>
    <n v="192.76443071892459"/>
    <n v="260.23198147054808"/>
    <n v="240.9555383986557"/>
  </r>
  <r>
    <n v="5508"/>
    <n v="4321265"/>
    <s v="jaecoo!jaecoo!Jaecoo_Digital25!rbc!rbc!300x250!banner!Sport_Autonewsru!J8!300x250mob__PEheh"/>
    <s v="rbc"/>
    <s v="banner"/>
    <n v="51421"/>
    <n v="54"/>
    <n v="18610"/>
    <n v="0.29951638903815148"/>
    <n v="13036"/>
    <n v="0.1050154606094786"/>
    <n v="2.7630843632455671"/>
    <x v="0"/>
    <n v="2.4445448062752551"/>
    <n v="16962"/>
    <n v="2436"/>
    <n v="645"/>
    <n v="288"/>
    <n v="130"/>
    <n v="132"/>
    <n v="168"/>
    <n v="96"/>
    <n v="108"/>
    <n v="70"/>
    <n v="41464.369004040876"/>
    <n v="5954.9111480865222"/>
    <n v="1576.7314000475401"/>
    <n v="704.02890420727363"/>
    <n v="317.7908248157832"/>
    <n v="322.67991442833369"/>
    <n v="410.68352745424289"/>
    <n v="234.67630140242451"/>
    <n v="264.01083907772761"/>
    <n v="171.11813643926789"/>
  </r>
  <r>
    <n v="5509"/>
    <n v="4321265"/>
    <s v="jaecoo!jaecoo!Jaecoo_Digital25!rbc!rbc!300x250!banner!Sport_Autonewsru!J8!300x250mob__PEheh"/>
    <s v="rbc"/>
    <s v="banner"/>
    <n v="52974"/>
    <n v="50"/>
    <n v="20699"/>
    <n v="0.42968259336199821"/>
    <n v="11805"/>
    <n v="9.4385925170838533E-2"/>
    <n v="2.5592540702449389"/>
    <x v="0"/>
    <n v="2.3018162857391151"/>
    <n v="19009"/>
    <n v="2650"/>
    <n v="591"/>
    <n v="252"/>
    <n v="175"/>
    <n v="42"/>
    <n v="105"/>
    <n v="40"/>
    <n v="90"/>
    <n v="60"/>
    <n v="43755.225775614839"/>
    <n v="6099.813157208655"/>
    <n v="1360.373424871817"/>
    <n v="580.05770400625704"/>
    <n v="402.81785000434508"/>
    <n v="96.676284001042831"/>
    <n v="241.69071000260709"/>
    <n v="92.072651429564601"/>
    <n v="207.16346571652039"/>
    <n v="138.10897714434691"/>
  </r>
  <r>
    <n v="5510"/>
    <n v="4321265"/>
    <s v="jaecoo!jaecoo!Jaecoo_Digital25!rbc!rbc!300x250!banner!Sport_Autonewsru!J8!300x250mob__PEheh"/>
    <s v="rbc"/>
    <s v="banner"/>
    <n v="50190"/>
    <n v="43"/>
    <n v="20567"/>
    <n v="0.29294500899499198"/>
    <n v="14542"/>
    <n v="8.5674437138872281E-2"/>
    <n v="2.4403170126902318"/>
    <x v="0"/>
    <n v="2.1504777411200142"/>
    <n v="18708"/>
    <n v="2738"/>
    <n v="783"/>
    <n v="376"/>
    <n v="215"/>
    <n v="168"/>
    <n v="147"/>
    <n v="72"/>
    <n v="72"/>
    <n v="60"/>
    <n v="40231.137580873219"/>
    <n v="5888.0080551865976"/>
    <n v="1683.8240712969709"/>
    <n v="808.57963066112518"/>
    <n v="462.35271434080289"/>
    <n v="361.28026050816231"/>
    <n v="316.12022794464201"/>
    <n v="154.83439736064099"/>
    <n v="154.83439736064099"/>
    <n v="129.0286644672008"/>
  </r>
  <r>
    <n v="5511"/>
    <n v="4321266"/>
    <s v="jaecoo!jaecoo!Jaecoo_Digital25!rbc!rbc!infr!banner!Sport_RBC_Autonewsru!J8!infr__WHVNI"/>
    <s v="rbc"/>
    <s v="banner"/>
    <n v="1125179"/>
    <n v="634"/>
    <n v="233400"/>
    <n v="0.46331619537275059"/>
    <n v="125262"/>
    <n v="5.6346590186983583E-2"/>
    <n v="4.8208183376178244"/>
    <x v="0"/>
    <n v="2.8108253268782071"/>
    <n v="157428"/>
    <n v="62434"/>
    <n v="38886"/>
    <n v="30136"/>
    <n v="25220"/>
    <n v="21870"/>
    <n v="19292"/>
    <n v="16992"/>
    <n v="14814"/>
    <n v="13230"/>
    <n v="442502.60955978237"/>
    <n v="175491.068458314"/>
    <n v="109301.753660986"/>
    <n v="84707.032050801645"/>
    <n v="70889.014743868378"/>
    <n v="61472.749898826391"/>
    <n v="54226.442206134372"/>
    <n v="47761.543954314497"/>
    <n v="41639.566392373759"/>
    <n v="37187.219074598681"/>
  </r>
  <r>
    <n v="5512"/>
    <n v="4321266"/>
    <s v="jaecoo!jaecoo!Jaecoo_Digital25!rbc!rbc!infr!banner!Sport_RBC_Autonewsru!J8!infr__WHVNI"/>
    <s v="rbc"/>
    <s v="banner"/>
    <n v="1350149"/>
    <n v="738"/>
    <n v="273165"/>
    <n v="0.44673365914374102"/>
    <n v="151133"/>
    <n v="5.4660633752274763E-2"/>
    <n v="4.9426134387641172"/>
    <x v="0"/>
    <n v="2.811375443783902"/>
    <n v="178502"/>
    <n v="72864"/>
    <n v="47547"/>
    <n v="37336"/>
    <n v="31030"/>
    <n v="27480"/>
    <n v="24458"/>
    <n v="21696"/>
    <n v="20682"/>
    <n v="18650"/>
    <n v="501836.13946631411"/>
    <n v="204848.06033587031"/>
    <n v="133672.46822559321"/>
    <n v="104965.51356911581"/>
    <n v="87236.980020614486"/>
    <n v="77256.597195181632"/>
    <n v="68760.620604066673"/>
    <n v="60995.601628335542"/>
    <n v="58144.866928338663"/>
    <n v="52432.152026569784"/>
  </r>
  <r>
    <n v="5513"/>
    <n v="4321266"/>
    <s v="jaecoo!jaecoo!Jaecoo_Digital25!rbc!rbc!infr!banner!Sport_RBC_Autonewsru!J8!infr__WHVNI"/>
    <s v="rbc"/>
    <s v="banner"/>
    <n v="1402098"/>
    <n v="1226"/>
    <n v="284137"/>
    <n v="0.5291672679024555"/>
    <n v="133781"/>
    <n v="8.7440392896930175E-2"/>
    <n v="4.9345843730313197"/>
    <x v="0"/>
    <n v="2.9685591849524471"/>
    <n v="195216"/>
    <n v="75222"/>
    <n v="45402"/>
    <n v="34332"/>
    <n v="27975"/>
    <n v="23406"/>
    <n v="20384"/>
    <n v="18936"/>
    <n v="16443"/>
    <n v="15000"/>
    <n v="579510.24984967685"/>
    <n v="223300.95901049301"/>
    <n v="134778.52411521101"/>
    <n v="101916.5739377874"/>
    <n v="83045.443199044705"/>
    <n v="69482.096282996979"/>
    <n v="60511.110426070678"/>
    <n v="56212.636726259538"/>
    <n v="48812.018678173088"/>
    <n v="44528.387774286697"/>
  </r>
  <r>
    <n v="5514"/>
    <n v="4321266"/>
    <s v="jaecoo!jaecoo!Jaecoo_Digital25!rbc!rbc!infr!banner!Sport_RBC_Autonewsru!J8!infr__WHVNI"/>
    <s v="rbc"/>
    <s v="banner"/>
    <n v="946486"/>
    <n v="605"/>
    <n v="230375"/>
    <n v="0.43160933260987522"/>
    <n v="130943"/>
    <n v="6.3920649645108324E-2"/>
    <n v="4.1084579489962021"/>
    <x v="0"/>
    <n v="2.4770635959172989"/>
    <n v="162165"/>
    <n v="55990"/>
    <n v="36723"/>
    <n v="27776"/>
    <n v="23185"/>
    <n v="19230"/>
    <n v="17129"/>
    <n v="15080"/>
    <n v="13122"/>
    <n v="11700"/>
    <n v="401693.01803192892"/>
    <n v="138690.7907354096"/>
    <n v="90965.206432870982"/>
    <n v="68802.918440198904"/>
    <n v="57430.719471342592"/>
    <n v="47633.932949489666"/>
    <n v="42429.622334467422"/>
    <n v="37354.119026432883"/>
    <n v="32504.0285056268"/>
    <n v="28981.644072232401"/>
  </r>
  <r>
    <n v="5515"/>
    <n v="4321269"/>
    <s v="jaecoo!jaecoo!Jaecoo_Digital25!plzkrt!plzkrt!bn!banner!plazkart!J8!banner__tKzIj"/>
    <s v="Plazkart"/>
    <s v="banner"/>
    <n v="1308436"/>
    <n v="8775"/>
    <n v="246634"/>
    <n v="0.45421961286765"/>
    <n v="134608"/>
    <n v="0.67064801029626209"/>
    <n v="5.3051728472149016"/>
    <x v="0"/>
    <n v="3.7498738994864271"/>
    <n v="190452"/>
    <n v="65392"/>
    <n v="29877"/>
    <n v="18816"/>
    <n v="12535"/>
    <n v="9912"/>
    <n v="7322"/>
    <n v="5904"/>
    <n v="4788"/>
    <n v="3930"/>
    <n v="714170.98390498897"/>
    <n v="245211.75403521641"/>
    <n v="112034.982494956"/>
    <n v="70557.627292736608"/>
    <n v="47004.669330062366"/>
    <n v="37168.750091709473"/>
    <n v="27456.57669203962"/>
    <n v="22139.25550256787"/>
    <n v="17954.396230741011"/>
    <n v="14737.00442498166"/>
  </r>
  <r>
    <n v="5516"/>
    <n v="4321269"/>
    <s v="jaecoo!jaecoo!Jaecoo_Digital25!plzkrt!plzkrt!bn!banner!plazkart!J8!banner__tKzIj"/>
    <s v="Plazkart"/>
    <s v="banner"/>
    <n v="840297"/>
    <n v="6326"/>
    <n v="147634"/>
    <n v="0.30882452551580258"/>
    <n v="102041"/>
    <n v="0.75282905924928922"/>
    <n v="5.6917579961255544"/>
    <x v="0"/>
    <n v="3.387283633109476"/>
    <n v="96725"/>
    <n v="49666"/>
    <n v="28257"/>
    <n v="19424"/>
    <n v="14630"/>
    <n v="11580"/>
    <n v="9107"/>
    <n v="6984"/>
    <n v="6471"/>
    <n v="5230"/>
    <n v="327635.00941251399"/>
    <n v="168232.82892201521"/>
    <n v="95714.473620774457"/>
    <n v="65794.597289518453"/>
    <n v="49555.959552391629"/>
    <n v="39224.744471407728"/>
    <n v="30847.992046727999"/>
    <n v="23656.788893636582"/>
    <n v="21919.11238985142"/>
    <n v="17715.493401162559"/>
  </r>
  <r>
    <n v="5517"/>
    <n v="4321269"/>
    <s v="jaecoo!jaecoo!Jaecoo_Digital25!plzkrt!plzkrt!bn!banner!plazkart!J8!banner__tKzIj"/>
    <s v="Plazkart"/>
    <s v="banner"/>
    <n v="863761"/>
    <n v="5724"/>
    <n v="218751"/>
    <n v="0.44678652897586763"/>
    <n v="121016"/>
    <n v="0.66268331170312156"/>
    <n v="3.948603663526109"/>
    <x v="0"/>
    <n v="3.0610392693999202"/>
    <n v="182124"/>
    <n v="45658"/>
    <n v="20139"/>
    <n v="11476"/>
    <n v="7820"/>
    <n v="4974"/>
    <n v="3353"/>
    <n v="2752"/>
    <n v="2133"/>
    <n v="1750"/>
    <n v="557488.71590019099"/>
    <n v="139760.93096226151"/>
    <n v="61646.269846444993"/>
    <n v="35128.486655633482"/>
    <n v="23937.32708670737"/>
    <n v="15225.609325995199"/>
    <n v="10263.664670297931"/>
    <n v="8423.9800693885791"/>
    <n v="6529.196761630029"/>
    <n v="5356.8187214498594"/>
  </r>
  <r>
    <n v="5518"/>
    <n v="4321269"/>
    <s v="jaecoo!jaecoo!Jaecoo_Digital25!plzkrt!plzkrt!bn!banner!plazkart!J8!banner__tKzIj"/>
    <s v="Plazkart"/>
    <s v="banner"/>
    <n v="636734"/>
    <n v="4327"/>
    <n v="160619"/>
    <n v="0.37388478324482161"/>
    <n v="100566"/>
    <n v="0.67956163798383629"/>
    <n v="3.964250804699319"/>
    <x v="0"/>
    <n v="2.8565903992821888"/>
    <n v="124704"/>
    <n v="43046"/>
    <n v="20328"/>
    <n v="11324"/>
    <n v="6965"/>
    <n v="5280"/>
    <n v="3829"/>
    <n v="3232"/>
    <n v="2322"/>
    <n v="1870"/>
    <n v="356228.24915208621"/>
    <n v="122964.7903275011"/>
    <n v="58068.76963660834"/>
    <n v="32348.029681471511"/>
    <n v="19896.15213100045"/>
    <n v="15082.79730820996"/>
    <n v="10937.884638851499"/>
    <n v="9232.5001704800361"/>
    <n v="6633.0029071332438"/>
    <n v="5341.8240466576945"/>
  </r>
  <r>
    <n v="5519"/>
    <n v="4321270"/>
    <s v="jaecoo!jaecoo!Jaecoo_Digital25!plzkrt!plzkrt!bn!banner!plazkart!J7!banner__tKzIj"/>
    <s v="Plazkart"/>
    <s v="banner"/>
    <n v="1276305"/>
    <n v="9363"/>
    <n v="251531"/>
    <n v="0.43826009517713532"/>
    <n v="141295"/>
    <n v="0.73360207787323561"/>
    <n v="5.0741459303227039"/>
    <x v="0"/>
    <n v="3.6376993344829058"/>
    <n v="196625"/>
    <n v="64416"/>
    <n v="29376"/>
    <n v="18296"/>
    <n v="12585"/>
    <n v="8556"/>
    <n v="7112"/>
    <n v="5488"/>
    <n v="4671"/>
    <n v="3730"/>
    <n v="715262.63164270134"/>
    <n v="234326.04033005089"/>
    <n v="106861.0556497698"/>
    <n v="66555.347023699243"/>
    <n v="45780.446124467373"/>
    <n v="31124.155505835741"/>
    <n v="25871.317666842431"/>
    <n v="19963.69394764219"/>
    <n v="16991.693591369651"/>
    <n v="13568.61851762124"/>
  </r>
  <r>
    <n v="5520"/>
    <n v="4321270"/>
    <s v="jaecoo!jaecoo!Jaecoo_Digital25!plzkrt!plzkrt!bn!banner!plazkart!J7!banner__tKzIj"/>
    <s v="Plazkart"/>
    <s v="banner"/>
    <n v="822326"/>
    <n v="6023"/>
    <n v="164173"/>
    <n v="0.4709909668459491"/>
    <n v="86849"/>
    <n v="0.73243458190547295"/>
    <n v="5.0088991490683608"/>
    <x v="0"/>
    <n v="3.4294448336836481"/>
    <n v="122990"/>
    <n v="47252"/>
    <n v="22671"/>
    <n v="13980"/>
    <n v="9435"/>
    <n v="7212"/>
    <n v="5509"/>
    <n v="4376"/>
    <n v="3429"/>
    <n v="2930"/>
    <n v="421787.42009475193"/>
    <n v="162048.12728121979"/>
    <n v="77748.943824442002"/>
    <n v="47943.638774897408"/>
    <n v="32356.812005805219"/>
    <n v="24733.156140526469"/>
    <n v="18892.811588763219"/>
    <n v="15007.250592199651"/>
    <n v="11759.566334701231"/>
    <n v="10048.273362693089"/>
  </r>
  <r>
    <n v="5521"/>
    <n v="4321270"/>
    <s v="jaecoo!jaecoo!Jaecoo_Digital25!plzkrt!plzkrt!bn!banner!plazkart!J7!banner__tKzIj"/>
    <s v="Plazkart"/>
    <s v="banner"/>
    <n v="856861"/>
    <n v="5732"/>
    <n v="217498"/>
    <n v="0.44662939429328091"/>
    <n v="120357"/>
    <n v="0.66895330747927606"/>
    <n v="3.9396270310531589"/>
    <x v="0"/>
    <n v="3.0568444109893012"/>
    <n v="181144"/>
    <n v="45428"/>
    <n v="20217"/>
    <n v="11172"/>
    <n v="7295"/>
    <n v="5238"/>
    <n v="3493"/>
    <n v="2672"/>
    <n v="2070"/>
    <n v="1580"/>
    <n v="553729.02398424596"/>
    <n v="138866.327902422"/>
    <n v="61800.2234569707"/>
    <n v="34151.06575957247"/>
    <n v="22299.679978166951"/>
    <n v="16011.751024761959"/>
    <n v="10677.55752758563"/>
    <n v="8167.8882661634116"/>
    <n v="6327.6679307478526"/>
    <n v="4829.814169363096"/>
  </r>
  <r>
    <n v="5522"/>
    <n v="4321270"/>
    <s v="jaecoo!jaecoo!Jaecoo_Digital25!plzkrt!plzkrt!bn!banner!plazkart!J7!banner__tKzIj"/>
    <s v="Plazkart"/>
    <s v="banner"/>
    <n v="627163"/>
    <n v="4432"/>
    <n v="149834"/>
    <n v="0.42551757278054381"/>
    <n v="86077"/>
    <n v="0.70667434143914742"/>
    <n v="4.1857188622075094"/>
    <x v="0"/>
    <n v="3.0391988679867028"/>
    <n v="117696"/>
    <n v="38618"/>
    <n v="18576"/>
    <n v="10488"/>
    <n v="6720"/>
    <n v="4488"/>
    <n v="3269"/>
    <n v="2816"/>
    <n v="1917"/>
    <n v="1770"/>
    <n v="357701.54996656289"/>
    <n v="117367.7818839105"/>
    <n v="56456.158171720992"/>
    <n v="31875.11772744454"/>
    <n v="20423.41639287064"/>
    <n v="13639.92451952432"/>
    <n v="9935.1410994485323"/>
    <n v="8558.3840122505553"/>
    <n v="5826.144229930509"/>
    <n v="5379.381996336464"/>
  </r>
  <r>
    <n v="5523"/>
    <n v="4321635"/>
    <s v="omoda!omoda!Omoda_Digital25!astrlb!astrlb!vid!video!All!C5!video__QGhSr"/>
    <s v="astralab"/>
    <s v="video"/>
    <n v="1987038"/>
    <n v="13054"/>
    <n v="204118"/>
    <n v="0.18405040221832469"/>
    <n v="166550"/>
    <n v="0.65695774313324651"/>
    <n v="9.7347514672885289"/>
    <x v="0"/>
    <n v="5.1523318587971723"/>
    <n v="107221"/>
    <n v="105696"/>
    <n v="43614"/>
    <n v="34964"/>
    <n v="24560"/>
    <n v="18078"/>
    <n v="15568"/>
    <n v="12712"/>
    <n v="12375"/>
    <n v="10870"/>
    <n v="552438.17423209164"/>
    <n v="544580.86814742594"/>
    <n v="224713.80168957991"/>
    <n v="180146.13111098431"/>
    <n v="126541.2704520586"/>
    <n v="93143.855343335279"/>
    <n v="80211.502377754383"/>
    <n v="65496.442589029662"/>
    <n v="63760.106752615007"/>
    <n v="56005.847305125273"/>
  </r>
  <r>
    <n v="5524"/>
    <n v="4321637"/>
    <s v="omoda!omoda!Omoda_Digital25!gnzd!gnzd!vid!video!All!C5!video__GQJWF"/>
    <s v="Gnezdo"/>
    <s v="video"/>
    <n v="1966946"/>
    <n v="17628"/>
    <n v="314744"/>
    <n v="0.16888010573672571"/>
    <n v="261590"/>
    <n v="0.89621169061072337"/>
    <n v="6.2493518542053224"/>
    <x v="0"/>
    <n v="2.748939595739655"/>
    <n v="136170"/>
    <n v="150650"/>
    <n v="122811"/>
    <n v="92532"/>
    <n v="65470"/>
    <n v="48534"/>
    <n v="34251"/>
    <n v="26896"/>
    <n v="21735"/>
    <n v="16480"/>
    <n v="374323.10475186887"/>
    <n v="414127.75009817909"/>
    <n v="337600.02069238282"/>
    <n v="254364.87867298181"/>
    <n v="179973.07533307519"/>
    <n v="133417.03433962839"/>
    <n v="94153.930093678937"/>
    <n v="73935.479367013773"/>
    <n v="59748.202113401407"/>
    <n v="45302.524537789519"/>
  </r>
  <r>
    <n v="5525"/>
    <n v="4321637"/>
    <s v="omoda!omoda!Omoda_Digital25!gnzd!gnzd!vid!video!All!C5!video__GQJWF"/>
    <s v="Gnezdo"/>
    <s v="video"/>
    <n v="1998580"/>
    <n v="11905"/>
    <n v="403049"/>
    <n v="0.33576314542400548"/>
    <n v="267720"/>
    <n v="0.59567292777872294"/>
    <n v="4.9586526700227518"/>
    <x v="0"/>
    <n v="2.6128644267224468"/>
    <n v="221670"/>
    <n v="188466"/>
    <n v="115992"/>
    <n v="82476"/>
    <n v="51585"/>
    <n v="35862"/>
    <n v="25172"/>
    <n v="18848"/>
    <n v="13959"/>
    <n v="10870"/>
    <n v="579193.65747156483"/>
    <n v="492436.10704667273"/>
    <n v="303071.37058439013"/>
    <n v="215498.60645836059"/>
    <n v="134784.6114524774"/>
    <n v="93702.544071120399"/>
    <n v="65771.023349457435"/>
    <n v="49247.268714864687"/>
    <n v="36472.974532618638"/>
    <n v="28401.836318473001"/>
  </r>
  <r>
    <n v="5526"/>
    <n v="4321639"/>
    <s v="omoda!omoda!Omoda_Digital25!av!av!rt!banner!All!C5!banner__pOPaW"/>
    <s v="avito"/>
    <s v="banner"/>
    <n v="4036092"/>
    <n v="3521"/>
    <n v="715981"/>
    <n v="0.72492985149047251"/>
    <n v="196945"/>
    <n v="8.7237852853701059E-2"/>
    <n v="5.6371495891650758"/>
    <x v="0"/>
    <n v="2.8063027734205521"/>
    <n v="392927"/>
    <n v="281310"/>
    <n v="223302"/>
    <n v="153444"/>
    <n v="112325"/>
    <n v="86160"/>
    <n v="66087"/>
    <n v="50816"/>
    <n v="40473"/>
    <n v="31380"/>
    <n v="1102672.1298518169"/>
    <n v="789441.0331909355"/>
    <n v="626653.02191035612"/>
    <n v="430610.32276474318"/>
    <n v="315217.95902446349"/>
    <n v="241791.0469579148"/>
    <n v="185460.13138704401"/>
    <n v="142605.0817341388"/>
    <n v="113579.49214865"/>
    <n v="88061.78102993693"/>
  </r>
  <r>
    <n v="5527"/>
    <n v="4321639"/>
    <s v="omoda!omoda!Omoda_Digital25!av!av!rt!banner!All!C5!banner__pOPaW"/>
    <s v="avito"/>
    <s v="banner"/>
    <n v="1501860"/>
    <n v="1432"/>
    <n v="348239"/>
    <n v="0.69204483127966721"/>
    <n v="107242"/>
    <n v="9.5348434607753052E-2"/>
    <n v="4.3127277530661416"/>
    <x v="0"/>
    <n v="2.4821178306052829"/>
    <n v="220700"/>
    <n v="130088"/>
    <n v="85677"/>
    <n v="53928"/>
    <n v="36875"/>
    <n v="25956"/>
    <n v="18697"/>
    <n v="14200"/>
    <n v="10611"/>
    <n v="8340"/>
    <n v="547803.40521458606"/>
    <n v="322893.74434778013"/>
    <n v="212660.40937276889"/>
    <n v="133855.6503688817"/>
    <n v="91528.095003569819"/>
    <n v="64425.850411190731"/>
    <n v="46408.157078826982"/>
    <n v="35246.073194595017"/>
    <n v="26337.75230055266"/>
    <n v="20700.862707248059"/>
  </r>
  <r>
    <n v="5528"/>
    <n v="4321640"/>
    <s v="omoda!omoda!Omoda_Digital25!av!av!rt!banner!All!fl!banner__pOPaW"/>
    <s v="avito"/>
    <s v="banner"/>
    <n v="4040016"/>
    <n v="4063"/>
    <n v="720664"/>
    <n v="0.72871407479768657"/>
    <n v="195506"/>
    <n v="0.10056890863798559"/>
    <n v="5.6059633893187391"/>
    <x v="0"/>
    <n v="2.7512148880995451"/>
    <n v="390478"/>
    <n v="283004"/>
    <n v="225183"/>
    <n v="157960"/>
    <n v="117100"/>
    <n v="90762"/>
    <n v="71232"/>
    <n v="54488"/>
    <n v="43641"/>
    <n v="34600"/>
    <n v="1074288.8870753341"/>
    <n v="778604.81819172355"/>
    <n v="619526.82214691979"/>
    <n v="434581.90372420411"/>
    <n v="322167.26339645672"/>
    <n v="249705.76567369091"/>
    <n v="195974.53890910669"/>
    <n v="149908.19682276799"/>
    <n v="120065.7689315522"/>
    <n v="95192.035128244243"/>
  </r>
  <r>
    <n v="5529"/>
    <n v="4321640"/>
    <s v="omoda!omoda!Omoda_Digital25!av!av!rt!banner!All!fl!banner__pOPaW"/>
    <s v="avito"/>
    <s v="banner"/>
    <n v="1501892"/>
    <n v="1633"/>
    <n v="351257"/>
    <n v="0.68817987968923044"/>
    <n v="109529"/>
    <n v="0.10872952249562549"/>
    <n v="4.2757638993671296"/>
    <x v="0"/>
    <n v="2.4385559852831822"/>
    <n v="220811"/>
    <n v="131828"/>
    <n v="87876"/>
    <n v="56016"/>
    <n v="37900"/>
    <n v="27006"/>
    <n v="19586"/>
    <n v="14392"/>
    <n v="11799"/>
    <n v="8680"/>
    <n v="538459.98566636466"/>
    <n v="321469.95842791128"/>
    <n v="214290.54576274491"/>
    <n v="136598.1520716227"/>
    <n v="92421.271842232585"/>
    <n v="65855.642938557605"/>
    <n v="47761.557527756398"/>
    <n v="35095.697740195552"/>
    <n v="28772.522070356259"/>
    <n v="21166.665952258019"/>
  </r>
  <r>
    <n v="5530"/>
    <n v="4322483"/>
    <s v="omoda!omoda!Omoda_Digital25!av!av!bn!banner!All!C5!banner__nMfuN"/>
    <s v="avito"/>
    <s v="banner"/>
    <n v="3445770"/>
    <n v="6599"/>
    <n v="941786"/>
    <n v="0.64386283083418094"/>
    <n v="335405"/>
    <n v="0.19151017044085941"/>
    <n v="3.6587611198297698"/>
    <x v="0"/>
    <n v="2.0996236146037779"/>
    <n v="592636"/>
    <n v="348032"/>
    <n v="249321"/>
    <n v="143860"/>
    <n v="96295"/>
    <n v="70950"/>
    <n v="50484"/>
    <n v="37536"/>
    <n v="29043"/>
    <n v="22980"/>
    <n v="1244312.5404643239"/>
    <n v="730736.20583778201"/>
    <n v="523480.2592166285"/>
    <n v="302051.85319689952"/>
    <n v="202183.25596827079"/>
    <n v="148968.295456138"/>
    <n v="105997.3985596571"/>
    <n v="78811.47199776741"/>
    <n v="60979.368638937522"/>
    <n v="48249.350663594807"/>
  </r>
  <r>
    <n v="5531"/>
    <n v="4322483"/>
    <s v="omoda!omoda!Omoda_Digital25!av!av!bn!banner!All!C5!banner__nMfuN"/>
    <s v="avito"/>
    <s v="banner"/>
    <n v="1898618"/>
    <n v="3008"/>
    <n v="539696"/>
    <n v="0.66692360143488183"/>
    <n v="179760"/>
    <n v="0.1584310271997843"/>
    <n v="3.5179397290326411"/>
    <x v="0"/>
    <n v="2.1133772864742242"/>
    <n v="354549"/>
    <n v="192698"/>
    <n v="129963"/>
    <n v="73524"/>
    <n v="47525"/>
    <n v="33678"/>
    <n v="23856"/>
    <n v="17656"/>
    <n v="13752"/>
    <n v="11180"/>
    <n v="749295.80354214972"/>
    <n v="407243.57634901011"/>
    <n v="274660.8522820496"/>
    <n v="155383.95161073079"/>
    <n v="100438.2555396875"/>
    <n v="71174.320253878919"/>
    <n v="50416.728546129088"/>
    <n v="37313.789369988903"/>
    <n v="29063.16444359353"/>
    <n v="23627.558062781831"/>
  </r>
  <r>
    <n v="5532"/>
    <n v="4322484"/>
    <s v="omoda!omoda!Omoda_Digital25!av!av!bn!banner!All!fl!banner__nMfuN"/>
    <s v="avito"/>
    <s v="banner"/>
    <n v="3443645"/>
    <n v="5759"/>
    <n v="786922"/>
    <n v="0.71793519561023844"/>
    <n v="221963"/>
    <n v="0.16723558903429361"/>
    <n v="4.3760944540882072"/>
    <x v="0"/>
    <n v="2.270935947596906"/>
    <n v="455029"/>
    <n v="299246"/>
    <n v="208035"/>
    <n v="143980"/>
    <n v="109235"/>
    <n v="83718"/>
    <n v="67613"/>
    <n v="55480"/>
    <n v="57123"/>
    <n v="36940"/>
    <n v="1033341.713299072"/>
    <n v="679568.49857458356"/>
    <n v="472434.15985832218"/>
    <n v="326969.35773500247"/>
    <n v="248065.68823574801"/>
    <n v="190118.21566091769"/>
    <n v="153544.7922248696"/>
    <n v="125991.52637267629"/>
    <n v="129722.674134578"/>
    <n v="83888.373904229695"/>
  </r>
  <r>
    <n v="5533"/>
    <n v="4322484"/>
    <s v="omoda!omoda!Omoda_Digital25!av!av!bn!banner!All!fl!banner__nMfuN"/>
    <s v="avito"/>
    <s v="banner"/>
    <n v="11466547"/>
    <n v="11441"/>
    <n v="1374504"/>
    <n v="1.553651353506424E-2"/>
    <n v="1353149"/>
    <n v="9.9777204070240155E-2"/>
    <n v="8.3423162100655954"/>
    <x v="0"/>
    <n v="3.273992644289645"/>
    <n v="544689"/>
    <n v="521108"/>
    <n v="482409"/>
    <n v="408944"/>
    <n v="368240"/>
    <n v="310962"/>
    <n v="264439"/>
    <n v="230072"/>
    <n v="198900"/>
    <n v="172550"/>
    <n v="1783307.779425482"/>
    <n v="1706103.7588804881"/>
    <n v="1579403.5175391231"/>
    <n v="1338879.647926385"/>
    <n v="1205615.051333219"/>
    <n v="1018087.300653597"/>
    <n v="865771.34086330945"/>
    <n v="753254.03565700725"/>
    <n v="651197.13694921043"/>
    <n v="564927.43077217822"/>
  </r>
  <r>
    <n v="5534"/>
    <n v="4322484"/>
    <s v="omoda!omoda!Omoda_Digital25!av!av!bn!banner!All!fl!banner__nMfuN"/>
    <s v="avito"/>
    <s v="banner"/>
    <n v="1898388"/>
    <n v="2819"/>
    <n v="538972"/>
    <n v="0.66717937109905523"/>
    <n v="179381"/>
    <n v="0.14849440683358719"/>
    <n v="3.522238632062519"/>
    <x v="0"/>
    <n v="2.1218649370332821"/>
    <n v="355102"/>
    <n v="191618"/>
    <n v="129015"/>
    <n v="72512"/>
    <n v="46820"/>
    <n v="34086"/>
    <n v="23471"/>
    <n v="17344"/>
    <n v="14031"/>
    <n v="10680"/>
    <n v="753478.48287039273"/>
    <n v="406587.51550444361"/>
    <n v="273752.40485134901"/>
    <n v="153860.67031415741"/>
    <n v="99345.716351898285"/>
    <n v="72325.888243716472"/>
    <n v="49802.291937108173"/>
    <n v="36801.625467905251"/>
    <n v="29771.886931513989"/>
    <n v="22661.517527515462"/>
  </r>
  <r>
    <n v="5535"/>
    <n v="4323333"/>
    <s v="Sports_ru_st6_Баннеры"/>
    <s v="Sportsru"/>
    <s v="banner"/>
    <n v="793505"/>
    <n v="617"/>
    <n v="98572"/>
    <n v="0"/>
    <n v="98572"/>
    <n v="7.7756283829339454E-2"/>
    <n v="8.0500040579474899"/>
    <x v="0"/>
    <n v="4.5489489041889053"/>
    <n v="61288"/>
    <n v="19462"/>
    <n v="12324"/>
    <n v="10364"/>
    <n v="9800"/>
    <n v="9366"/>
    <n v="9898"/>
    <n v="14496"/>
    <n v="13329"/>
    <n v="14110"/>
    <n v="278795.98043992958"/>
    <n v="88531.643573324473"/>
    <n v="56061.246295224068"/>
    <n v="47145.306443013811"/>
    <n v="44579.699261051283"/>
    <n v="42605.455436633289"/>
    <n v="45025.496253661782"/>
    <n v="65941.563315122374"/>
    <n v="60632.939943933918"/>
    <n v="64185.66903810545"/>
  </r>
  <r>
    <n v="5536"/>
    <n v="4323333"/>
    <s v="Sports_ru_st6_Баннеры"/>
    <s v="Sportsru"/>
    <s v="banner"/>
    <n v="817744"/>
    <n v="711"/>
    <n v="110320"/>
    <n v="0"/>
    <n v="110320"/>
    <n v="8.694652605216302E-2"/>
    <n v="7.4124728063814356"/>
    <x v="0"/>
    <n v="3.9340527174148359"/>
    <n v="67057"/>
    <n v="24994"/>
    <n v="15378"/>
    <n v="16456"/>
    <n v="13750"/>
    <n v="12924"/>
    <n v="14308"/>
    <n v="19736"/>
    <n v="11250"/>
    <n v="12010"/>
    <n v="263805.77307168662"/>
    <n v="98327.713619066402"/>
    <n v="60497.862688405337"/>
    <n v="64738.771517778543"/>
    <n v="54093.224864453987"/>
    <n v="50843.697319869338"/>
    <n v="56288.426280771469"/>
    <n v="77642.464430899199"/>
    <n v="44258.093070916897"/>
    <n v="47247.973136152177"/>
  </r>
  <r>
    <n v="5537"/>
    <n v="4323965"/>
    <s v="otc!aforetard!Afobazol_Retard_2025!sjp!sjp!bn!banner!fanansovye_trudnosty!fanansovye_trudnosty!__bxpjy"/>
    <s v="sjp"/>
    <s v="banner"/>
    <n v="7500239"/>
    <n v="26756"/>
    <n v="1762591"/>
    <n v="0.48731271179757529"/>
    <n v="903658"/>
    <n v="0.3567352987018147"/>
    <n v="4.2552350488570516"/>
    <x v="0"/>
    <n v="2.94748997787095"/>
    <n v="1339812"/>
    <n v="469492"/>
    <n v="229104"/>
    <n v="143728"/>
    <n v="99410"/>
    <n v="75432"/>
    <n v="59815"/>
    <n v="49408"/>
    <n v="43308"/>
    <n v="35110"/>
    <n v="3949082.4422312342"/>
    <n v="1383822.9646905879"/>
    <n v="675281.74389014626"/>
    <n v="423636.83953943598"/>
    <n v="293009.9787001512"/>
    <n v="222335.0640107615"/>
    <n v="176304.11302635091"/>
    <n v="145629.58482664789"/>
    <n v="127649.89596163511"/>
    <n v="103486.3731230491"/>
  </r>
  <r>
    <n v="5538"/>
    <n v="4323965"/>
    <s v="otc!aforetard!Afobazol_Retard_2025!sjp!sjp!bn!banner!fanansovye_trudnosty!fanansovye_trudnosty!__bxpjy"/>
    <s v="sjp"/>
    <s v="banner"/>
    <n v="6398082"/>
    <n v="23921"/>
    <n v="1402189"/>
    <n v="0.57185372300025172"/>
    <n v="600342"/>
    <n v="0.37387767146466699"/>
    <n v="4.5629241136537226"/>
    <x v="0"/>
    <n v="3.126446476049372"/>
    <n v="1068391"/>
    <n v="362098"/>
    <n v="183756"/>
    <n v="118252"/>
    <n v="85180"/>
    <n v="66360"/>
    <n v="50799"/>
    <n v="42680"/>
    <n v="36693"/>
    <n v="32230"/>
    <n v="3340267.276992864"/>
    <n v="1132080.016084525"/>
    <n v="574503.29865292832"/>
    <n v="369708.54868579027"/>
    <n v="266310.71082988539"/>
    <n v="207470.98815063629"/>
    <n v="158820.35453683199"/>
    <n v="133436.73559778719"/>
    <n v="114718.7005456796"/>
    <n v="100765.3699230713"/>
  </r>
  <r>
    <n v="5539"/>
    <n v="4323966"/>
    <s v="otc!aforetard!Afobazol_Retard_2025!sjp!sjp!bn!banner!ipokhondriki!ipokhondriki!__PFXxl"/>
    <s v="sjp"/>
    <s v="banner"/>
    <n v="7483314"/>
    <n v="32769"/>
    <n v="1760275"/>
    <n v="0.48306258965218513"/>
    <n v="909952"/>
    <n v="0.43789422707639958"/>
    <n v="4.2512187016233263"/>
    <x v="0"/>
    <n v="2.9939447477738401"/>
    <n v="1363366"/>
    <n v="448748"/>
    <n v="216624"/>
    <n v="134608"/>
    <n v="95850"/>
    <n v="70506"/>
    <n v="55699"/>
    <n v="46416"/>
    <n v="36666"/>
    <n v="31000"/>
    <n v="4081842.4749934291"/>
    <n v="1343526.7176740151"/>
    <n v="648560.28704176028"/>
    <n v="403008.914608341"/>
    <n v="286969.60407412262"/>
    <n v="211091.06838654229"/>
    <n v="166759.72850625511"/>
    <n v="138966.9394126705"/>
    <n v="109775.9781218756"/>
    <n v="92812.287180989035"/>
  </r>
  <r>
    <n v="5540"/>
    <n v="4323966"/>
    <s v="otc!aforetard!Afobazol_Retard_2025!sjp!sjp!bn!banner!ipokhondriki!ipokhondriki!__PFXxl"/>
    <s v="sjp"/>
    <s v="banner"/>
    <n v="2302987"/>
    <n v="7141"/>
    <n v="638272"/>
    <n v="0.59630377017948466"/>
    <n v="257668"/>
    <n v="0.31007556707875472"/>
    <n v="3.608159217386945"/>
    <x v="0"/>
    <n v="2.7415010606562018"/>
    <n v="520714"/>
    <n v="148254"/>
    <n v="64257"/>
    <n v="38336"/>
    <n v="23325"/>
    <n v="16026"/>
    <n v="10983"/>
    <n v="8352"/>
    <n v="5499"/>
    <n v="4300"/>
    <n v="1427537.9832985341"/>
    <n v="406438.4982465246"/>
    <n v="176160.6336545856"/>
    <n v="105098.18466131621"/>
    <n v="63945.512239805917"/>
    <n v="43935.295998076297"/>
    <n v="30109.906149187071"/>
    <n v="22897.0168586006"/>
    <n v="15075.514332548461"/>
    <n v="11788.45456082167"/>
  </r>
  <r>
    <n v="5541"/>
    <n v="4323967"/>
    <s v="otc!aforetard!Afobazol_Retard_2025!sjp!sjp!bn!banner!prokrastinatory!prokrastinatory!__QwPwO"/>
    <s v="sjp"/>
    <s v="banner"/>
    <n v="7731170"/>
    <n v="25162"/>
    <n v="1828902"/>
    <n v="0.51664714675800016"/>
    <n v="884005"/>
    <n v="0.32546173476976958"/>
    <n v="4.2272193917443364"/>
    <x v="0"/>
    <n v="2.9138841964738669"/>
    <n v="1397930"/>
    <n v="477646"/>
    <n v="227901"/>
    <n v="147372"/>
    <n v="105500"/>
    <n v="84348"/>
    <n v="64743"/>
    <n v="54208"/>
    <n v="49950"/>
    <n v="43620"/>
    <n v="4073406.1347767129"/>
    <n v="1391805.130908957"/>
    <n v="664077.12226059078"/>
    <n v="429424.94180274667"/>
    <n v="307414.78272799298"/>
    <n v="245780.30420417769"/>
    <n v="188653.6045323076"/>
    <n v="157955.83452245541"/>
    <n v="145548.51561386959"/>
    <n v="127103.6286501901"/>
  </r>
  <r>
    <n v="5542"/>
    <n v="4323967"/>
    <s v="otc!aforetard!Afobazol_Retard_2025!sjp!sjp!bn!banner!prokrastinatory!prokrastinatory!__QwPwO"/>
    <s v="sjp"/>
    <s v="banner"/>
    <n v="2622183"/>
    <n v="7653"/>
    <n v="640781"/>
    <n v="0.64131895296520969"/>
    <n v="229836"/>
    <n v="0.29185606038937778"/>
    <n v="4.0921672146958166"/>
    <x v="0"/>
    <n v="2.9292733741824128"/>
    <n v="506058"/>
    <n v="153512"/>
    <n v="77946"/>
    <n v="49880"/>
    <n v="34175"/>
    <n v="24654"/>
    <n v="17801"/>
    <n v="12928"/>
    <n v="10251"/>
    <n v="7960"/>
    <n v="1482382.2251920041"/>
    <n v="449678.61421749071"/>
    <n v="228325.1424240224"/>
    <n v="146112.15590421879"/>
    <n v="100107.917562684"/>
    <n v="72218.305767093218"/>
    <n v="52143.995333821142"/>
    <n v="37869.646181430238"/>
    <n v="30027.98135874392"/>
    <n v="23317.016058492009"/>
  </r>
  <r>
    <n v="5543"/>
    <n v="4328214"/>
    <s v="chery!chr!Chery_Digital_25!link!link!vid!video!All30-55_RF!Tiggo_7!vid__YGyQt"/>
    <s v="link"/>
    <s v="video"/>
    <n v="421298"/>
    <n v="13779"/>
    <n v="33547"/>
    <n v="0.24192923361254359"/>
    <n v="25431"/>
    <n v="3.270606554030639"/>
    <n v="12.558440397054881"/>
    <x v="19"/>
    <n v="10.11471237875732"/>
    <n v="28777"/>
    <n v="5962"/>
    <n v="2283"/>
    <n v="1412"/>
    <n v="965"/>
    <n v="576"/>
    <n v="455"/>
    <n v="336"/>
    <n v="486"/>
    <n v="400"/>
    <n v="291071.07812349952"/>
    <n v="60303.915202151162"/>
    <n v="23091.888360702971"/>
    <n v="14281.97387880534"/>
    <n v="9760.6974455008167"/>
    <n v="5826.0743301642178"/>
    <n v="4602.1941323345818"/>
    <n v="3398.5433592624599"/>
    <n v="4915.7502160760587"/>
    <n v="4045.8849515029292"/>
  </r>
  <r>
    <n v="5544"/>
    <n v="4328215"/>
    <s v="chery!chr!Chery_Digital_25!link!link!vid!video!All30-55_RF!Tiggo_8!vid__YGyQt"/>
    <s v="link"/>
    <s v="video"/>
    <n v="1112218"/>
    <n v="33939"/>
    <n v="175199"/>
    <n v="0.43463718400219181"/>
    <n v="99051"/>
    <n v="3.0514701254610159"/>
    <n v="6.3483124903680954"/>
    <x v="19"/>
    <n v="4.0612055618847309"/>
    <n v="127832"/>
    <n v="46646"/>
    <n v="28623"/>
    <n v="20076"/>
    <n v="14140"/>
    <n v="11418"/>
    <n v="8743"/>
    <n v="6416"/>
    <n v="5400"/>
    <n v="4570"/>
    <n v="519152.02938684891"/>
    <n v="189438.99463967519"/>
    <n v="116243.88679782661"/>
    <n v="81532.762860397852"/>
    <n v="57425.446645050099"/>
    <n v="46370.845105599859"/>
    <n v="35507.120227558204"/>
    <n v="26056.694885052431"/>
    <n v="21930.510034177551"/>
    <n v="18559.709417813221"/>
  </r>
  <r>
    <n v="5545"/>
    <n v="4328216"/>
    <s v="chery!chr!Chery_Digital_25!link!link!vid!video!All30-55_RF!Tiggo_4!vid__YGyQt"/>
    <s v="link"/>
    <s v="video"/>
    <n v="141182"/>
    <n v="4046"/>
    <n v="13722"/>
    <n v="0.15274741291356941"/>
    <n v="11626"/>
    <n v="2.865804422660112"/>
    <n v="10.288733420784141"/>
    <x v="19"/>
    <n v="8.9480289010013951"/>
    <n v="12567"/>
    <n v="1176"/>
    <n v="372"/>
    <n v="252"/>
    <n v="275"/>
    <n v="150"/>
    <n v="161"/>
    <n v="248"/>
    <n v="387"/>
    <n v="190"/>
    <n v="112449.8791988845"/>
    <n v="10522.881987577641"/>
    <n v="3328.6667511725191"/>
    <n v="2254.903283052352"/>
    <n v="2460.7079477753841"/>
    <n v="1342.2043351502091"/>
    <n v="1440.632653061225"/>
    <n v="2219.1111674483459"/>
    <n v="3462.88718468754"/>
    <n v="1700.1254911902649"/>
  </r>
  <r>
    <n v="5546"/>
    <n v="4328217"/>
    <s v="chery!chr!Chery_Digital_25!link!link!vid!video!All30-55_RF!Tiggo_9!vid__YGyQt"/>
    <s v="link"/>
    <s v="video"/>
    <n v="211148"/>
    <n v="6574"/>
    <n v="19822"/>
    <n v="0.29860760770860661"/>
    <n v="13903"/>
    <n v="3.113455964536723"/>
    <n v="10.652204621128041"/>
    <x v="19"/>
    <n v="8.7056980291910619"/>
    <n v="17152"/>
    <n v="3426"/>
    <n v="1263"/>
    <n v="636"/>
    <n v="435"/>
    <n v="306"/>
    <n v="238"/>
    <n v="168"/>
    <n v="450"/>
    <n v="180"/>
    <n v="149320.13259668511"/>
    <n v="29825.721448008579"/>
    <n v="10995.29661086831"/>
    <n v="5536.8239465655151"/>
    <n v="3786.9786426981118"/>
    <n v="2663.943596932465"/>
    <n v="2071.956130947473"/>
    <n v="1462.557268904098"/>
    <n v="3917.564113135978"/>
    <n v="1567.0256452543911"/>
  </r>
  <r>
    <n v="5547"/>
    <n v="4328217"/>
    <s v="chery!chr!Chery_Digital_25!link!link!vid!video!All30-55_RF!Tiggo_9!vid__YGyQt"/>
    <s v="link"/>
    <s v="video"/>
    <n v="1111145"/>
    <n v="33166"/>
    <n v="184525"/>
    <n v="0.38315133450751931"/>
    <n v="113824"/>
    <n v="2.9848489621066561"/>
    <n v="6.0216501829020457"/>
    <x v="19"/>
    <n v="3.989720002010757"/>
    <n v="136732"/>
    <n v="49938"/>
    <n v="29091"/>
    <n v="19724"/>
    <n v="13000"/>
    <n v="9756"/>
    <n v="6853"/>
    <n v="5520"/>
    <n v="4338"/>
    <n v="3550"/>
    <n v="545522.3953149349"/>
    <n v="199238.63746041321"/>
    <n v="116064.94457849491"/>
    <n v="78693.237319660184"/>
    <n v="51866.360026139853"/>
    <n v="38923.708339616947"/>
    <n v="27341.551173779721"/>
    <n v="22023.25441109938"/>
    <n v="17307.40536872267"/>
    <n v="14163.50600713819"/>
  </r>
  <r>
    <n v="5548"/>
    <n v="4328218"/>
    <s v="chery!chr!Chery_Digital_25_Compet!hb!hb!bn!banner!All30-55_interest!Tiggo_9!native__yUCti"/>
    <s v="hybrid"/>
    <s v="banner"/>
    <n v="6707388"/>
    <n v="11314"/>
    <n v="549487"/>
    <n v="0.12795753129737369"/>
    <n v="479176"/>
    <n v="0.16867967083460811"/>
    <n v="12.2066363717431"/>
    <x v="19"/>
    <n v="6.7252300352836079"/>
    <n v="326606"/>
    <n v="172728"/>
    <n v="108882"/>
    <n v="102328"/>
    <n v="65660"/>
    <n v="58824"/>
    <n v="45871"/>
    <n v="45880"/>
    <n v="36288"/>
    <n v="34280"/>
    <n v="2196500.4809038378"/>
    <n v="1161635.533534467"/>
    <n v="732256.49670174974"/>
    <n v="688179.339050501"/>
    <n v="441578.60411672172"/>
    <n v="395604.93159552303"/>
    <n v="308493.02694849437"/>
    <n v="308553.5540188119"/>
    <n v="244045.1475203716"/>
    <n v="230540.88560952211"/>
  </r>
  <r>
    <n v="5549"/>
    <n v="4330043"/>
    <s v="sintec!lamm!Lamm_Feb_2025!mts!mtssmtv!20secskip!video!W25-44!kirkorov_ozon!20sec_skip__qNTqt"/>
    <s v="mts"/>
    <s v="video"/>
    <n v="1524332"/>
    <n v="109"/>
    <n v="74507"/>
    <n v="0"/>
    <n v="74507"/>
    <n v="7.1506732129221198E-3"/>
    <n v="20.458909901083121"/>
    <x v="6"/>
    <n v="17.566488043791409"/>
    <n v="67600"/>
    <n v="3200"/>
    <n v="2484"/>
    <n v="2176"/>
    <n v="2010"/>
    <n v="1854"/>
    <n v="1778"/>
    <n v="1640"/>
    <n v="2043"/>
    <n v="1990"/>
    <n v="1187494.5917602989"/>
    <n v="56212.761740132519"/>
    <n v="43635.156300777868"/>
    <n v="38224.677983290123"/>
    <n v="35308.640968020743"/>
    <n v="32568.268833189279"/>
    <n v="31233.215741861131"/>
    <n v="28809.040391817922"/>
    <n v="35888.33507346586"/>
    <n v="34957.311207144907"/>
  </r>
  <r>
    <n v="5550"/>
    <n v="4330044"/>
    <s v="sintec!lamm!Lamm_Feb_2025!digtlallcvidnt!tvdgtl!tvdgtl20skp!video!TV+digital!kirkorov_ozon!20sec_skip__ixLoH"/>
    <s v="videoint"/>
    <s v="video"/>
    <n v="2199418"/>
    <n v="38457"/>
    <n v="870331"/>
    <n v="3.2955277934487048E-2"/>
    <n v="841649"/>
    <n v="1.7485080143928979"/>
    <n v="2.527105204801392"/>
    <x v="0"/>
    <n v="1.091561584334527"/>
    <n v="509001"/>
    <n v="152818"/>
    <n v="280068"/>
    <n v="131060"/>
    <n v="108080"/>
    <n v="669480"/>
    <n v="114989"/>
    <n v="27064"/>
    <n v="14238"/>
    <n v="8130"/>
    <n v="555605.93798785855"/>
    <n v="166810.2581948337"/>
    <n v="305711.4698014023"/>
    <n v="143060.06124288309"/>
    <n v="117975.9760348757"/>
    <n v="730778.64948027919"/>
    <n v="125517.5750210429"/>
    <n v="29542.022718429638"/>
    <n v="15541.653837755"/>
    <n v="8874.3956806397036"/>
  </r>
  <r>
    <n v="5551"/>
    <n v="4330045"/>
    <s v="sintec!lamm!Lamm_Feb_2025!digtlallcvidnt!tvdgtl!tvdgtl20skp!video!TV+digital!kirkorov_ozon!20sec_skip__ixLoH_PX"/>
    <s v="videoint"/>
    <s v="video"/>
    <n v="2403489"/>
    <n v="32206"/>
    <n v="1791075"/>
    <n v="4.2879276412211009E-4"/>
    <n v="1790307"/>
    <n v="1.339968687187667"/>
    <n v="1.3419253800092119"/>
    <x v="0"/>
    <n v="1.00509260401512"/>
    <n v="1527690"/>
    <n v="208718"/>
    <n v="227133"/>
    <n v="115984"/>
    <n v="98455"/>
    <n v="169740"/>
    <n v="29939"/>
    <n v="7656"/>
    <n v="3726"/>
    <n v="2270"/>
    <n v="1535469.920227858"/>
    <n v="209780.91812482779"/>
    <n v="228289.69842776621"/>
    <n v="116574.6605840897"/>
    <n v="98956.392328308619"/>
    <n v="170604.41860552641"/>
    <n v="30091.46747160867"/>
    <n v="7694.9889763397568"/>
    <n v="3744.975042560337"/>
    <n v="2281.5602111143221"/>
  </r>
  <r>
    <n v="5552"/>
    <n v="4330046"/>
    <s v="sintec!lamm!Lamm_Feb_2025!everest!everest!20unskip!video!W20-55!kirkorov_ozon!20sec_unskip__dtGZz"/>
    <s v="everest"/>
    <s v="video"/>
    <n v="1871845"/>
    <n v="25153"/>
    <n v="215024"/>
    <n v="7.122460748567605E-2"/>
    <n v="199709"/>
    <n v="1.3437544241109709"/>
    <n v="8.7052840613140852"/>
    <x v="41"/>
    <n v="2.5973028550496191"/>
    <n v="61553"/>
    <n v="54610"/>
    <n v="50478"/>
    <n v="52240"/>
    <n v="96920"/>
    <n v="263994"/>
    <n v="60039"/>
    <n v="35856"/>
    <n v="23778"/>
    <n v="21220"/>
    <n v="159871.7826368692"/>
    <n v="141838.70891425971"/>
    <n v="131106.6535171947"/>
    <n v="135683.1011477921"/>
    <n v="251730.59271140909"/>
    <n v="685672.3699159692"/>
    <n v="155939.46611432411"/>
    <n v="93128.891170659146"/>
    <n v="61758.667287369841"/>
    <n v="55114.766584152923"/>
  </r>
  <r>
    <n v="5553"/>
    <n v="4330047"/>
    <s v="sintec!lamm!Lamm_Feb_2025!everest!everest!20unskip!video!W20-55!kirkorov_ozon!20sec_unskip__dtGZz_PX"/>
    <s v="everest"/>
    <s v="video"/>
    <n v="728559"/>
    <n v="13159"/>
    <n v="31525"/>
    <n v="3.99682791435374E-3"/>
    <n v="31399"/>
    <n v="1.8061680660042629"/>
    <n v="23.11051546391753"/>
    <x v="41"/>
    <n v="7.3387223498126426"/>
    <n v="11064"/>
    <n v="9064"/>
    <n v="7689"/>
    <n v="6560"/>
    <n v="7810"/>
    <n v="14658"/>
    <n v="5719"/>
    <n v="24424"/>
    <n v="7668"/>
    <n v="4620"/>
    <n v="81195.624078327091"/>
    <n v="66518.179378701796"/>
    <n v="56427.436147709413"/>
    <n v="48142.018614770939"/>
    <n v="57315.421552036743"/>
    <n v="107570.9922035537"/>
    <n v="41970.153118578513"/>
    <n v="179240.954671824"/>
    <n v="56273.322978363351"/>
    <n v="33904.897256134413"/>
  </r>
  <r>
    <n v="5554"/>
    <n v="4330048"/>
    <s v="sintec!lamm!Lamm_Feb_2025!mts!mtsdsp!10skip!video!W18-44!kirkorov_ozon!10sec_skip__nmYsm"/>
    <s v="mts"/>
    <s v="video"/>
    <n v="459402"/>
    <n v="4644"/>
    <n v="241606"/>
    <n v="0.10900805443573421"/>
    <n v="215269"/>
    <n v="1.010879360560033"/>
    <n v="1.901451122902577"/>
    <x v="38"/>
    <n v="1.0650676039097129"/>
    <n v="124474"/>
    <n v="110446"/>
    <n v="159807"/>
    <n v="25340"/>
    <n v="2360"/>
    <n v="4386"/>
    <n v="1134"/>
    <n v="792"/>
    <n v="1917"/>
    <n v="680"/>
    <n v="132573.22492905759"/>
    <n v="117632.4565814122"/>
    <n v="170205.25857799951"/>
    <n v="26988.813083072131"/>
    <n v="2513.5595452269231"/>
    <n v="4671.3865107480005"/>
    <n v="1207.7866628336151"/>
    <n v="843.53354229649278"/>
    <n v="2041.7345966949199"/>
    <n v="724.24597065860496"/>
  </r>
  <r>
    <n v="5555"/>
    <n v="4330049"/>
    <s v="sintec!lamm!Lamm_Feb_2025!mts!mtsdsp!10skip!video!W25-44_sport!kirkorov_ozon!10sec_skip__nmYsm"/>
    <s v="mts"/>
    <s v="video"/>
    <n v="977521"/>
    <n v="4671"/>
    <n v="343012"/>
    <n v="0.33947208844005461"/>
    <n v="226569"/>
    <n v="0.47784139675771681"/>
    <n v="2.849815749886301"/>
    <x v="6"/>
    <n v="1.315927564287233"/>
    <n v="147564"/>
    <n v="159146"/>
    <n v="152157"/>
    <n v="116640"/>
    <n v="37095"/>
    <n v="34368"/>
    <n v="19810"/>
    <n v="41424"/>
    <n v="20394"/>
    <n v="14240"/>
    <n v="194183.5350964813"/>
    <n v="209424.6081460561"/>
    <n v="200227.5903992526"/>
    <n v="153489.79109846291"/>
    <n v="48814.332997234917"/>
    <n v="45225.798529423642"/>
    <n v="26068.525048530089"/>
    <n v="54510.983423034362"/>
    <n v="26837.02674607384"/>
    <n v="18738.808515450201"/>
  </r>
  <r>
    <n v="5556"/>
    <n v="4330050"/>
    <s v="sintec!lamm!Lamm_Feb_2025!mts!mtsdsp!10skip!video!W25-44_fashion!kirkorov_ozon!10sec_skip__nmYsm"/>
    <s v="mts"/>
    <s v="video"/>
    <n v="748703"/>
    <n v="4756"/>
    <n v="356907"/>
    <n v="0.30763476199682271"/>
    <n v="247110"/>
    <n v="0.63523186096489526"/>
    <n v="2.097753756580846"/>
    <x v="6"/>
    <n v="1.0683135781013"/>
    <n v="156194"/>
    <n v="205870"/>
    <n v="206940"/>
    <n v="71816"/>
    <n v="15375"/>
    <n v="9216"/>
    <n v="6328"/>
    <n v="18552"/>
    <n v="6876"/>
    <n v="3660"/>
    <n v="166864.1710179545"/>
    <n v="219933.7163237147"/>
    <n v="221076.81185228311"/>
    <n v="76722.007924922975"/>
    <n v="16425.321263307491"/>
    <n v="9845.5779357815827"/>
    <n v="6760.2883222250284"/>
    <n v="19819.353500935322"/>
    <n v="7345.7241630245408"/>
    <n v="3910.0276958507588"/>
  </r>
  <r>
    <n v="5557"/>
    <n v="4330051"/>
    <s v="sintec!lamm!Lamm_Feb_2025!mts!mtsdsp!10skip!video!W25-44_family!kirkorov_ozon!10sec_skip__nmYsm"/>
    <s v="mts"/>
    <s v="video"/>
    <n v="729822"/>
    <n v="5255"/>
    <n v="366264"/>
    <n v="0.37604569381648212"/>
    <n v="228532"/>
    <n v="0.72003858475080218"/>
    <n v="1.9926118865080931"/>
    <x v="6"/>
    <n v="1.0591913061272471"/>
    <n v="187786"/>
    <n v="152912"/>
    <n v="225060"/>
    <n v="71432"/>
    <n v="10395"/>
    <n v="7224"/>
    <n v="4893"/>
    <n v="21504"/>
    <n v="5301"/>
    <n v="2530"/>
    <n v="198901.29861241119"/>
    <n v="161963.0610025296"/>
    <n v="238381.59535699821"/>
    <n v="75660.153379281517"/>
    <n v="11010.29362719273"/>
    <n v="7651.597995463233"/>
    <n v="5182.62306088062"/>
    <n v="22776.849846960318"/>
    <n v="5614.7731137805367"/>
    <n v="2679.754004501935"/>
  </r>
  <r>
    <n v="5558"/>
    <n v="4330052"/>
    <s v="sintec!lamm!Lamm_Feb_2025!vkads!vkprjct!20secskip!video!W20-45!kirkorov_ozon!20sec_skip__sWdWO"/>
    <s v="vk"/>
    <s v="video"/>
    <n v="2573413"/>
    <n v="11519"/>
    <n v="1324930"/>
    <n v="7.9347588174469852E-3"/>
    <n v="1314417"/>
    <n v="0.44761567614681358"/>
    <n v="1.942301102699765"/>
    <x v="8"/>
    <n v="1.236415901417782"/>
    <n v="910850"/>
    <n v="440168"/>
    <n v="375516"/>
    <n v="111828"/>
    <n v="23915"/>
    <n v="203622"/>
    <n v="3682"/>
    <n v="9760"/>
    <n v="918"/>
    <n v="1090"/>
    <n v="1126189.423806387"/>
    <n v="544230.71449526248"/>
    <n v="464293.9536368"/>
    <n v="138265.9174237478"/>
    <n v="29568.886282406271"/>
    <n v="251761.47867849169"/>
    <n v="4552.4833490202755"/>
    <n v="12067.41919783756"/>
    <n v="1135.0297975015239"/>
    <n v="1347.6933325453831"/>
  </r>
  <r>
    <n v="5559"/>
    <n v="4330053"/>
    <s v="sintec!lamm!Lamm_Feb_2025!vkads!vkprjct!clipstor!video!W20-45!kirkorov_ozon!10sec_unskip__kvZro"/>
    <s v="vk"/>
    <s v="video"/>
    <n v="2399054"/>
    <n v="523"/>
    <n v="21849"/>
    <n v="1.693441347430102E-3"/>
    <n v="21812"/>
    <n v="2.180025960232658E-2"/>
    <n v="109.80154698155521"/>
    <x v="8"/>
    <n v="51.972573656845753"/>
    <n v="20688"/>
    <n v="2176"/>
    <n v="219"/>
    <n v="23083"/>
    <n v="-1"/>
    <n v="-1"/>
    <n v="-1"/>
    <n v="-1"/>
    <n v="-1"/>
    <n v="-1"/>
    <n v="1075208.6038128249"/>
    <n v="113092.3202772964"/>
    <n v="11381.99363084922"/>
    <n v="1199682.91772097"/>
    <n v="-51.972573656845753"/>
    <n v="-51.972573656845753"/>
    <n v="-51.972573656845753"/>
    <n v="-51.972573656845753"/>
    <n v="-51.972573656845753"/>
    <n v="-51.972573656845753"/>
  </r>
  <r>
    <n v="5560"/>
    <n v="4330054"/>
    <s v="sintec!lamm!Lamm_Feb_2025!rddgtl!rddgtl!20secskip!video!W25-44!kirkorov_ozon!20sec_skip__ESqJR"/>
    <s v="reddigital"/>
    <s v="video"/>
    <n v="3368621"/>
    <n v="52447"/>
    <n v="1161588"/>
    <n v="2.2695654569434232E-2"/>
    <n v="1135225"/>
    <n v="1.556927894233278"/>
    <n v="2.900013602068892"/>
    <x v="6"/>
    <n v="1.1277813953721949"/>
    <n v="348075"/>
    <n v="343848"/>
    <n v="1397400"/>
    <n v="178928"/>
    <n v="222555"/>
    <n v="206400"/>
    <n v="88508"/>
    <n v="85248"/>
    <n v="60903"/>
    <n v="55080"/>
    <n v="392552.50919417659"/>
    <n v="387785.37723593839"/>
    <n v="1575961.721893105"/>
    <n v="201791.66951115601"/>
    <n v="250993.38844705879"/>
    <n v="232774.08000482101"/>
    <n v="99817.675741602201"/>
    <n v="96141.108392688853"/>
    <n v="68685.270322352779"/>
    <n v="62118.199257100481"/>
  </r>
  <r>
    <n v="5561"/>
    <n v="4330055"/>
    <s v="sintec!lamm!Lamm_Feb_2025!redlma!redlma!intvfscrm!banner!ofd!kirkorov_wow!interactive_banner__GrcRe"/>
    <s v="redlama"/>
    <s v="banner"/>
    <n v="2878142"/>
    <n v="16853"/>
    <n v="152866"/>
    <n v="7.4705951617757282E-3"/>
    <n v="151724"/>
    <n v="0.58555137307332294"/>
    <n v="18.82787539413604"/>
    <x v="0"/>
    <n v="11.76451689379757"/>
    <n v="106416"/>
    <n v="47048"/>
    <n v="26847"/>
    <n v="18200"/>
    <n v="12605"/>
    <n v="9870"/>
    <n v="7833"/>
    <n v="6504"/>
    <n v="5013"/>
    <n v="4310"/>
    <n v="1251932.829770362"/>
    <n v="553496.99081938795"/>
    <n v="315841.9850477833"/>
    <n v="214114.20746711569"/>
    <n v="148291.73544631829"/>
    <n v="116115.781741782"/>
    <n v="92151.460829116346"/>
    <n v="76516.417877259388"/>
    <n v="58975.523188607207"/>
    <n v="50705.067812267524"/>
  </r>
  <r>
    <n v="5562"/>
    <n v="4330637"/>
    <s v="jetour!soueast!Launch_S07_S09!digtlallcvidnt!vidnt!inst!video!M35-54_RF_kod!S09!video_20__ylYKv"/>
    <s v="videoint"/>
    <s v="video"/>
    <n v="1452489"/>
    <n v="31490"/>
    <n v="1140371"/>
    <n v="0.2042852720737374"/>
    <n v="907410"/>
    <n v="2.168002649245536"/>
    <n v="1.273698647194641"/>
    <x v="22"/>
    <n v="1.11584091253047"/>
    <n v="990205"/>
    <n v="282232"/>
    <n v="20367"/>
    <n v="5636"/>
    <n v="1210"/>
    <n v="642"/>
    <n v="420"/>
    <n v="320"/>
    <n v="387"/>
    <n v="280"/>
    <n v="1104911.250792234"/>
    <n v="314926.01242529962"/>
    <n v="22726.33186550808"/>
    <n v="6288.8793830217273"/>
    <n v="1350.167504161868"/>
    <n v="716.36986584456156"/>
    <n v="468.65318326279731"/>
    <n v="357.06909200975031"/>
    <n v="431.83043314929182"/>
    <n v="312.43545550853162"/>
  </r>
  <r>
    <n v="5563"/>
    <n v="4330637"/>
    <s v="jetour!soueast!Launch_S07_S09!digtlallcvidnt!vidnt!inst!video!M35-54_RF_kod!S09!video_20__ylYKv"/>
    <s v="videoint"/>
    <s v="video"/>
    <n v="1456208"/>
    <n v="35685"/>
    <n v="1197450"/>
    <n v="0.21306359346945589"/>
    <n v="942317"/>
    <n v="2.4505427796029138"/>
    <n v="1.216090859743622"/>
    <x v="22"/>
    <n v="1.1151384457986879"/>
    <n v="1098530"/>
    <n v="182664"/>
    <n v="16860"/>
    <n v="4944"/>
    <n v="1255"/>
    <n v="612"/>
    <n v="406"/>
    <n v="248"/>
    <n v="225"/>
    <n v="110"/>
    <n v="1225013.036863233"/>
    <n v="203695.64906337159"/>
    <n v="18801.234196165879"/>
    <n v="5513.2444760287144"/>
    <n v="1399.4987494773541"/>
    <n v="682.46472882879709"/>
    <n v="452.74620899426742"/>
    <n v="276.55433455807469"/>
    <n v="250.90615030470479"/>
    <n v="122.6652290378557"/>
  </r>
  <r>
    <n v="5564"/>
    <n v="4330638"/>
    <s v="jetour!soueast!Launch_S07_S09!digtlallcvidnt!vidnt!inst!video!M35-54_RF_kod!S07!video_20__ylYKv"/>
    <s v="videoint"/>
    <s v="video"/>
    <n v="1456798"/>
    <n v="34448"/>
    <n v="1188810"/>
    <n v="0.18735962853609911"/>
    <n v="966075"/>
    <n v="2.3646380623806462"/>
    <n v="1.2254254254254251"/>
    <x v="22"/>
    <n v="1.103712610055102"/>
    <n v="1064249"/>
    <n v="237884"/>
    <n v="12939"/>
    <n v="2788"/>
    <n v="765"/>
    <n v="414"/>
    <n v="336"/>
    <n v="264"/>
    <n v="198"/>
    <n v="70"/>
    <n v="1174625.0415385331"/>
    <n v="262555.57053034799"/>
    <n v="14280.93746150297"/>
    <n v="3077.150756833626"/>
    <n v="844.34014669215344"/>
    <n v="456.93702056281239"/>
    <n v="370.84743697851451"/>
    <n v="291.38012905454713"/>
    <n v="218.5350967909103"/>
    <n v="77.259882703857173"/>
  </r>
  <r>
    <n v="5565"/>
    <n v="4330638"/>
    <s v="jetour!soueast!Launch_S07_S09!digtlallcvidnt!vidnt!inst!video!M35-54_RF_kod!S07!video_20__ylYKv"/>
    <s v="videoint"/>
    <s v="video"/>
    <n v="1456973"/>
    <n v="36250"/>
    <n v="1191461"/>
    <n v="0.2129394080041227"/>
    <n v="937752"/>
    <n v="2.4880351248787731"/>
    <n v="1.2228457330957541"/>
    <x v="22"/>
    <n v="1.1234170090183451"/>
    <n v="1094841"/>
    <n v="178886"/>
    <n v="16086"/>
    <n v="4388"/>
    <n v="1240"/>
    <n v="684"/>
    <n v="217"/>
    <n v="224"/>
    <n v="216"/>
    <n v="130"/>
    <n v="1229963.0015706541"/>
    <n v="200963.57507525571"/>
    <n v="18071.286007069099"/>
    <n v="4929.5538355724984"/>
    <n v="1393.0370911827481"/>
    <n v="768.41723416854802"/>
    <n v="243.78149095698089"/>
    <n v="251.6454100201093"/>
    <n v="242.65807394796249"/>
    <n v="146.04421117238479"/>
  </r>
  <r>
    <n v="5566"/>
    <n v="4330639"/>
    <s v="jetour!soueast!Launch_S07_S09!gpm!gpm!20unskip!video!M35-54_RF!S09!video_20__vMByv"/>
    <s v="gpm"/>
    <s v="video"/>
    <n v="1405025"/>
    <n v="55679"/>
    <n v="1114700"/>
    <n v="3.7515026464519652E-2"/>
    <n v="1072882"/>
    <n v="3.9628476361630569"/>
    <n v="1.260451242486768"/>
    <x v="22"/>
    <n v="1.1905952277047001"/>
    <n v="1057068"/>
    <n v="101546"/>
    <n v="16413"/>
    <n v="3844"/>
    <n v="610"/>
    <n v="276"/>
    <n v="112"/>
    <n v="72"/>
    <n v="72"/>
    <n v="90"/>
    <n v="1258540.116159352"/>
    <n v="120900.1829925015"/>
    <n v="19541.239472317251"/>
    <n v="4576.6480552968678"/>
    <n v="726.26308889986717"/>
    <n v="328.60428284649731"/>
    <n v="133.34666550292641"/>
    <n v="85.722856394738415"/>
    <n v="85.722856394738415"/>
    <n v="107.153570493423"/>
  </r>
  <r>
    <n v="5567"/>
    <n v="4330639"/>
    <s v="jetour!soueast!Launch_S07_S09!gpm!gpm!20unskip!video!M35-54_RF!S09!video_20__vMByv"/>
    <s v="gpm"/>
    <s v="video"/>
    <n v="2126369"/>
    <n v="67912"/>
    <n v="1411186"/>
    <n v="8.5260908200619934E-2"/>
    <n v="1290867"/>
    <n v="3.1938012640327238"/>
    <n v="1.5067957023383169"/>
    <x v="22"/>
    <n v="1.3214713639742171"/>
    <n v="1264322"/>
    <n v="230554"/>
    <n v="44271"/>
    <n v="17928"/>
    <n v="12635"/>
    <n v="11724"/>
    <n v="8736"/>
    <n v="7720"/>
    <n v="6012"/>
    <n v="5190"/>
    <n v="1670765.317842609"/>
    <n v="304670.50884971151"/>
    <n v="58502.858754502537"/>
    <n v="23691.33861332975"/>
    <n v="16696.79068381423"/>
    <n v="15492.930271233719"/>
    <n v="11544.37383567876"/>
    <n v="10201.758929880951"/>
    <n v="7944.6858402129901"/>
    <n v="6858.4363790261841"/>
  </r>
  <r>
    <n v="5568"/>
    <n v="4330640"/>
    <s v="jetour!soueast!Launch_S07_S09!gpm!gpm!20unskip!video!M35-54_RF!S07!video_20__vMByv"/>
    <s v="gpm"/>
    <s v="video"/>
    <n v="2259157"/>
    <n v="67552"/>
    <n v="1840464"/>
    <n v="2.0350302967077849E-2"/>
    <n v="1803010"/>
    <n v="2.9901418980619758"/>
    <n v="1.2274931756339711"/>
    <x v="22"/>
    <n v="1.0950287019116349"/>
    <n v="1625285"/>
    <n v="415346"/>
    <n v="20085"/>
    <n v="1836"/>
    <n v="250"/>
    <n v="108"/>
    <n v="98"/>
    <n v="40"/>
    <n v="45"/>
    <n v="10"/>
    <n v="1779733.7237864521"/>
    <n v="454815.79122418998"/>
    <n v="21993.65147789519"/>
    <n v="2010.472696709762"/>
    <n v="273.75717547790879"/>
    <n v="118.26309980645659"/>
    <n v="107.31281278734021"/>
    <n v="43.80114807646541"/>
    <n v="49.276291586023582"/>
    <n v="10.950287019116351"/>
  </r>
  <r>
    <n v="5569"/>
    <n v="4330640"/>
    <s v="jetour!soueast!Launch_S07_S09!gpm!gpm!20unskip!video!M35-54_RF!S07!video_20__vMByv"/>
    <s v="gpm"/>
    <s v="video"/>
    <n v="1465568"/>
    <n v="31430"/>
    <n v="983913"/>
    <n v="0.1026635485047966"/>
    <n v="882901"/>
    <n v="2.1445610166160831"/>
    <n v="1.4895300702399501"/>
    <x v="22"/>
    <n v="1.3484782822720369"/>
    <n v="921341"/>
    <n v="78714"/>
    <n v="25023"/>
    <n v="13384"/>
    <n v="11705"/>
    <n v="10416"/>
    <n v="8869"/>
    <n v="6856"/>
    <n v="5373"/>
    <n v="5150"/>
    <n v="1242408.3290668009"/>
    <n v="106144.1195107611"/>
    <n v="33742.972057293176"/>
    <n v="18048.033329928941"/>
    <n v="15783.93829399419"/>
    <n v="14045.749788145529"/>
    <n v="11959.653885470691"/>
    <n v="9245.167103257083"/>
    <n v="7245.373810647653"/>
    <n v="6944.6631537009889"/>
  </r>
  <r>
    <n v="5570"/>
    <n v="4330641"/>
    <s v="jetour!soueast!Launch_S07_S09!entrdgtl!entrdgtl!vid!video!M35-54_RF_int_family!S09!video_20_30__JtDio"/>
    <s v="enter"/>
    <s v="video"/>
    <n v="539633"/>
    <n v="11477"/>
    <n v="457064"/>
    <n v="0.2860277772915828"/>
    <n v="326331"/>
    <n v="2.1268158174166518"/>
    <n v="1.180650849771586"/>
    <x v="22"/>
    <n v="1.0229098070882781"/>
    <n v="405715"/>
    <n v="80098"/>
    <n v="20439"/>
    <n v="7816"/>
    <n v="4170"/>
    <n v="2646"/>
    <n v="2121"/>
    <n v="1712"/>
    <n v="1530"/>
    <n v="1300"/>
    <n v="415009.85238282091"/>
    <n v="81933.029728156936"/>
    <n v="20907.253547077329"/>
    <n v="7995.0630522019846"/>
    <n v="4265.533895558121"/>
    <n v="2706.6193495555849"/>
    <n v="2169.591700834239"/>
    <n v="1751.221589735133"/>
    <n v="1565.052004845066"/>
    <n v="1329.7827492147619"/>
  </r>
  <r>
    <n v="5571"/>
    <n v="4330641"/>
    <s v="jetour!soueast!Launch_S07_S09!entrdgtl!entrdgtl!vid!video!M35-54_RF_int_family!S09!video_20_30__JtDio"/>
    <s v="enter"/>
    <s v="video"/>
    <n v="1511999"/>
    <n v="27738"/>
    <n v="1106057"/>
    <n v="0.33833880170732611"/>
    <n v="731835"/>
    <n v="1.83452502283401"/>
    <n v="1.367017251371313"/>
    <x v="22"/>
    <n v="1.075737827150445"/>
    <n v="917080"/>
    <n v="256352"/>
    <n v="100968"/>
    <n v="48900"/>
    <n v="28035"/>
    <n v="18972"/>
    <n v="13223"/>
    <n v="9800"/>
    <n v="6516"/>
    <n v="5700"/>
    <n v="986537.64652313048"/>
    <n v="275767.54346567101"/>
    <n v="108615.09693172621"/>
    <n v="52603.579747656782"/>
    <n v="30158.309984162741"/>
    <n v="20408.89805669825"/>
    <n v="14224.481288410339"/>
    <n v="10542.230706074361"/>
    <n v="7009.5076817123027"/>
    <n v="6131.7056147575386"/>
  </r>
  <r>
    <n v="5572"/>
    <n v="4330642"/>
    <s v="jetour!soueast!Launch_S07_S09!entrdgtl!entrdgtl!vid!video!M35-54_RF_int!S07!video_20_30__JtDio"/>
    <s v="enter"/>
    <s v="video"/>
    <n v="538824"/>
    <n v="11142"/>
    <n v="451475"/>
    <n v="0.29796998726396812"/>
    <n v="316949"/>
    <n v="2.067836621976749"/>
    <n v="1.19347472174539"/>
    <x v="22"/>
    <n v="1.0214382529406749"/>
    <n v="397077"/>
    <n v="83458"/>
    <n v="23220"/>
    <n v="8800"/>
    <n v="4885"/>
    <n v="3414"/>
    <n v="2247"/>
    <n v="1696"/>
    <n v="1638"/>
    <n v="1080"/>
    <n v="405589.63716292428"/>
    <n v="85247.193713922825"/>
    <n v="23717.796233282472"/>
    <n v="8988.6566258779367"/>
    <n v="4989.7258656151962"/>
    <n v="3487.1901955394628"/>
    <n v="2295.171754357696"/>
    <n v="1732.359276987384"/>
    <n v="1673.1158583168251"/>
    <n v="1103.153313175929"/>
  </r>
  <r>
    <n v="5573"/>
    <n v="4330642"/>
    <s v="jetour!soueast!Launch_S07_S09!entrdgtl!entrdgtl!vid!video!M35-54_RF_int!S07!video_20_30__JtDio"/>
    <s v="enter"/>
    <s v="video"/>
    <n v="1519830"/>
    <n v="27842"/>
    <n v="1099593"/>
    <n v="0.34340342290283771"/>
    <n v="721989"/>
    <n v="1.8319154115920859"/>
    <n v="1.382175041128854"/>
    <x v="22"/>
    <n v="1.071350779036677"/>
    <n v="899901"/>
    <n v="267008"/>
    <n v="111486"/>
    <n v="52988"/>
    <n v="30695"/>
    <n v="19560"/>
    <n v="13678"/>
    <n v="10144"/>
    <n v="7461"/>
    <n v="5690"/>
    <n v="964109.63740588503"/>
    <n v="286059.22880902508"/>
    <n v="119440.612951683"/>
    <n v="56768.735079595463"/>
    <n v="32885.112162530822"/>
    <n v="20955.62123795741"/>
    <n v="14653.93595566367"/>
    <n v="10867.782302548059"/>
    <n v="7993.34816239265"/>
    <n v="6095.9859327186941"/>
  </r>
  <r>
    <n v="5574"/>
    <n v="4330643"/>
    <s v="jetour!soueast!Launch_S07_S09!smtv!smtv!vid!video!All_RF!S09!video_20__JWlQc"/>
    <s v="ivi"/>
    <s v="video"/>
    <n v="1898564"/>
    <n v="0"/>
    <n v="897762"/>
    <n v="0.47143897825927139"/>
    <n v="474522"/>
    <n v="0"/>
    <n v="2.1147742943007168"/>
    <x v="0"/>
    <n v="1.1036135221668579"/>
    <n v="530807"/>
    <n v="334948"/>
    <n v="221826"/>
    <n v="162160"/>
    <n v="128945"/>
    <n v="99216"/>
    <n v="79632"/>
    <n v="66080"/>
    <n v="52452"/>
    <n v="44250"/>
    <n v="585805.78286082321"/>
    <n v="369653.14202274458"/>
    <n v="244810.1731681854"/>
    <n v="178961.96875457771"/>
    <n v="142305.44561580551"/>
    <n v="109496.119215307"/>
    <n v="87882.951997191209"/>
    <n v="72926.781544785961"/>
    <n v="57886.73646469602"/>
    <n v="48834.898355883452"/>
  </r>
  <r>
    <n v="5575"/>
    <n v="4330643"/>
    <s v="jetour!soueast!Launch_S07_S09!smtv!smtv!vid!video!All_RF!S09!video_20__JWlQc"/>
    <s v="ivi"/>
    <s v="video"/>
    <n v="1675064"/>
    <n v="0"/>
    <n v="780267"/>
    <n v="0.55345926458507155"/>
    <n v="348421"/>
    <n v="0"/>
    <n v="2.146783088353089"/>
    <x v="0"/>
    <n v="1.1143254198185351"/>
    <n v="454066"/>
    <n v="296994"/>
    <n v="201840"/>
    <n v="147420"/>
    <n v="110505"/>
    <n v="86328"/>
    <n v="68215"/>
    <n v="55656"/>
    <n v="45225"/>
    <n v="36960"/>
    <n v="505977.28607532277"/>
    <n v="330947.96373358602"/>
    <n v="224915.44273617311"/>
    <n v="164273.8533896484"/>
    <n v="123138.5305170472"/>
    <n v="96197.484842094476"/>
    <n v="76013.708512921352"/>
    <n v="62018.895565420367"/>
    <n v="50395.367111293242"/>
    <n v="41185.467516493038"/>
  </r>
  <r>
    <n v="5576"/>
    <n v="4330644"/>
    <s v="jetour!soueast!Launch_S07_S09!smtv!smtv!vid!video!All_RF!S07!video_20__JWlQc"/>
    <s v="ivi"/>
    <s v="video"/>
    <n v="1453422"/>
    <n v="0"/>
    <n v="743289"/>
    <n v="0.56941512655239079"/>
    <n v="320049"/>
    <n v="0"/>
    <n v="1.955392855268947"/>
    <x v="0"/>
    <n v="1.062042387520497"/>
    <n v="453345"/>
    <n v="279808"/>
    <n v="182778"/>
    <n v="129592"/>
    <n v="95835"/>
    <n v="72210"/>
    <n v="55055"/>
    <n v="42104"/>
    <n v="32679"/>
    <n v="25110"/>
    <n v="481471.60617047962"/>
    <n v="297167.95636733522"/>
    <n v="194117.98350622141"/>
    <n v="137632.19708355621"/>
    <n v="101780.8322080268"/>
    <n v="76690.080802855067"/>
    <n v="58470.743644940951"/>
    <n v="44716.232684162991"/>
    <n v="34706.483181782307"/>
    <n v="26667.88435063967"/>
  </r>
  <r>
    <n v="5577"/>
    <n v="4330644"/>
    <s v="jetour!soueast!Launch_S07_S09!smtv!smtv!vid!video!All_RF!S07!video_20__JWlQc"/>
    <s v="ivi"/>
    <s v="video"/>
    <n v="1676014"/>
    <n v="0"/>
    <n v="781570"/>
    <n v="0.55253656102460424"/>
    <n v="349724"/>
    <n v="0"/>
    <n v="2.1444195657458711"/>
    <x v="0"/>
    <n v="1.1131786364472629"/>
    <n v="455084"/>
    <n v="297494"/>
    <n v="201591"/>
    <n v="147488"/>
    <n v="110830"/>
    <n v="87402"/>
    <n v="68698"/>
    <n v="54528"/>
    <n v="44946"/>
    <n v="37550"/>
    <n v="506589.78658896621"/>
    <n v="331163.96527124202"/>
    <n v="224406.79450004021"/>
    <n v="164180.49073233391"/>
    <n v="123373.5882774502"/>
    <n v="97294.039182763678"/>
    <n v="76473.145966654061"/>
    <n v="60699.404688196351"/>
    <n v="50032.92699375868"/>
    <n v="41799.857798594719"/>
  </r>
  <r>
    <n v="5578"/>
    <n v="4330645"/>
    <s v="jetour!soueast!Launch_S07_S09!mts!dsp!vid!video!M35-54_RF_int_family!S09!video_20_30__BGJzF"/>
    <s v="mts"/>
    <s v="video"/>
    <n v="2254104"/>
    <n v="35872"/>
    <n v="804032"/>
    <n v="0.77527760089150677"/>
    <n v="180684"/>
    <n v="1.591408382221938"/>
    <n v="2.8035003581946989"/>
    <x v="22"/>
    <n v="1.004510283723183"/>
    <n v="263479"/>
    <n v="299250"/>
    <n v="380421"/>
    <n v="455400"/>
    <n v="416825"/>
    <n v="270126"/>
    <n v="115703"/>
    <n v="34104"/>
    <n v="6795"/>
    <n v="1880"/>
    <n v="264667.36504510063"/>
    <n v="300599.70240416261"/>
    <n v="382136.80664425698"/>
    <n v="457453.98320753762"/>
    <n v="418704.99901291583"/>
    <n v="271344.34490100859"/>
    <n v="116224.85335762351"/>
    <n v="34257.81871609544"/>
    <n v="6825.6473778990294"/>
    <n v="1888.479333399584"/>
  </r>
  <r>
    <n v="5579"/>
    <n v="4330645"/>
    <s v="jetour!soueast!Launch_S07_S09!mts!dsp!vid!video!M35-54_RF_int_family!S09!video_20_30__BGJzF"/>
    <s v="mts"/>
    <s v="video"/>
    <n v="2234966"/>
    <n v="17145"/>
    <n v="1058544"/>
    <n v="0.67809840686830214"/>
    <n v="340747"/>
    <n v="0.7671257638818666"/>
    <n v="2.1113586208981392"/>
    <x v="22"/>
    <n v="1.030195085502883"/>
    <n v="426814"/>
    <n v="368914"/>
    <n v="1258353"/>
    <n v="95012"/>
    <n v="11500"/>
    <n v="7248"/>
    <n v="1092"/>
    <n v="272"/>
    <n v="144"/>
    <n v="110"/>
    <n v="439701.68522382772"/>
    <n v="380053.38977321069"/>
    <n v="1296349.0764278099"/>
    <n v="97880.895463799956"/>
    <n v="11847.24348328316"/>
    <n v="7466.8539797248986"/>
    <n v="1124.9730333691491"/>
    <n v="280.21306325678432"/>
    <n v="148.34809231241519"/>
    <n v="113.3214594053172"/>
  </r>
  <r>
    <n v="5580"/>
    <n v="4330647"/>
    <s v="jetour!soueast!Launch_S07_S09!mts!dsp!vid!video!M35-54_RF_int!S07!video_20_30__BGJzF"/>
    <s v="mts"/>
    <s v="video"/>
    <n v="2217538"/>
    <n v="37954"/>
    <n v="802830"/>
    <n v="0.77644084052663698"/>
    <n v="179480"/>
    <n v="1.7115377504241189"/>
    <n v="2.762151389459786"/>
    <x v="22"/>
    <n v="1.0041105566775039"/>
    <n v="264663"/>
    <n v="305196"/>
    <n v="389760"/>
    <n v="456304"/>
    <n v="404705"/>
    <n v="247692"/>
    <n v="103481"/>
    <n v="29208"/>
    <n v="6111"/>
    <n v="1340"/>
    <n v="265750.91226193821"/>
    <n v="306450.52545574738"/>
    <n v="391362.13057062379"/>
    <n v="458179.66345417168"/>
    <n v="406368.56284016912"/>
    <n v="248710.15200456421"/>
    <n v="103906.3645155448"/>
    <n v="29328.06113943653"/>
    <n v="6136.1196118562248"/>
    <n v="1345.5081459478549"/>
  </r>
  <r>
    <n v="5581"/>
    <n v="4330647"/>
    <s v="jetour!soueast!Launch_S07_S09!mts!dsp!vid!video!M35-54_RF_int!S07!video_20_30__BGJzF"/>
    <s v="mts"/>
    <s v="video"/>
    <n v="2275338"/>
    <n v="15982"/>
    <n v="1107178"/>
    <n v="0.67151532996501007"/>
    <n v="363691"/>
    <n v="0.70240113776502655"/>
    <n v="2.0550787678223381"/>
    <x v="22"/>
    <n v="1.0349139466118309"/>
    <n v="481647"/>
    <n v="381770"/>
    <n v="1224369"/>
    <n v="89000"/>
    <n v="10945"/>
    <n v="8952"/>
    <n v="1302"/>
    <n v="328"/>
    <n v="234"/>
    <n v="30"/>
    <n v="498463.1976437486"/>
    <n v="395099.09739799879"/>
    <n v="1267116.5538991811"/>
    <n v="92107.341248452969"/>
    <n v="11327.13314566649"/>
    <n v="9264.5496500691115"/>
    <n v="1347.4579584886039"/>
    <n v="339.4517744886806"/>
    <n v="242.16986350716849"/>
    <n v="31.047418398354939"/>
  </r>
  <r>
    <n v="5582"/>
    <n v="4330648"/>
    <s v="jetour!soueast!Launch_S07_S09!entrdgtl!entrdgtl!bn!banner!M35-54_RF_int_family!S09!bn__myNZu"/>
    <s v="enter"/>
    <s v="banner"/>
    <n v="1984000"/>
    <n v="9171"/>
    <n v="1131815"/>
    <n v="0.36589548645317482"/>
    <n v="717689"/>
    <n v="0.46224798387096783"/>
    <n v="1.752936654842002"/>
    <x v="22"/>
    <n v="1.2506185329815971"/>
    <n v="875831"/>
    <n v="298274"/>
    <n v="145917"/>
    <n v="84784"/>
    <n v="55040"/>
    <n v="38508"/>
    <n v="28098"/>
    <n v="23632"/>
    <n v="19791"/>
    <n v="16540"/>
    <n v="1095330.480359805"/>
    <n v="373026.99230655283"/>
    <n v="182486.50447707571"/>
    <n v="106032.4417003117"/>
    <n v="68834.044055307095"/>
    <n v="48158.818468055331"/>
    <n v="35139.879539716909"/>
    <n v="29554.617171421101"/>
    <n v="24750.99138623878"/>
    <n v="20685.23053551561"/>
  </r>
  <r>
    <n v="5583"/>
    <n v="4330648"/>
    <s v="jetour!soueast!Launch_S07_S09!entrdgtl!entrdgtl!bn!banner!M35-54_RF_int_family!S09!bn__myNZu"/>
    <s v="enter"/>
    <s v="banner"/>
    <n v="1951344"/>
    <n v="9591"/>
    <n v="1154147"/>
    <n v="0.42100616299310217"/>
    <n v="668244"/>
    <n v="0.49150739182840142"/>
    <n v="1.6907239719030589"/>
    <x v="22"/>
    <n v="1.2385207902794211"/>
    <n v="911541"/>
    <n v="289112"/>
    <n v="135735"/>
    <n v="77292"/>
    <n v="50115"/>
    <n v="34866"/>
    <n v="25718"/>
    <n v="20560"/>
    <n v="16875"/>
    <n v="13730"/>
    <n v="1128962.479692094"/>
    <n v="358071.22271926393"/>
    <n v="168110.61946857721"/>
    <n v="95727.748922276995"/>
    <n v="62068.469404853167"/>
    <n v="43182.265873882287"/>
    <n v="31852.277684406141"/>
    <n v="25463.98744814489"/>
    <n v="20900.03833596523"/>
    <n v="17004.890450536452"/>
  </r>
  <r>
    <n v="5584"/>
    <n v="4330649"/>
    <s v="jetour!soueast!Launch_S07_S09!entrdgtl!entrdgtl!bn!banner!M35-54_RF_int!S07!bn__myNZu"/>
    <s v="enter"/>
    <s v="banner"/>
    <n v="1980293"/>
    <n v="7820"/>
    <n v="967859"/>
    <n v="0.40182299281196948"/>
    <n v="578951"/>
    <n v="0.3948910590503526"/>
    <n v="2.0460552621817851"/>
    <x v="22"/>
    <n v="1.3200246101504201"/>
    <n v="680932"/>
    <n v="314814"/>
    <n v="171333"/>
    <n v="103768"/>
    <n v="68685"/>
    <n v="49482"/>
    <n v="38353"/>
    <n v="29368"/>
    <n v="23499"/>
    <n v="19960"/>
    <n v="898846.99783894618"/>
    <n v="415562.22761989449"/>
    <n v="226163.77653090199"/>
    <n v="136976.3137460888"/>
    <n v="90665.890348181638"/>
    <n v="65317.457759463097"/>
    <n v="50626.90387309908"/>
    <n v="38766.48275089755"/>
    <n v="31019.258313924729"/>
    <n v="26347.691218602391"/>
  </r>
  <r>
    <n v="5585"/>
    <n v="4330649"/>
    <s v="jetour!soueast!Launch_S07_S09!entrdgtl!entrdgtl!bn!banner!M35-54_RF_int!S07!bn__myNZu"/>
    <s v="enter"/>
    <s v="banner"/>
    <n v="1958825"/>
    <n v="8532"/>
    <n v="1158208"/>
    <n v="0.41968023014864342"/>
    <n v="672131"/>
    <n v="0.43556724056513468"/>
    <n v="1.6912549386638669"/>
    <x v="22"/>
    <n v="1.2380286345770131"/>
    <n v="914542"/>
    <n v="290456"/>
    <n v="136194"/>
    <n v="77520"/>
    <n v="50145"/>
    <n v="34482"/>
    <n v="26180"/>
    <n v="21048"/>
    <n v="17226"/>
    <n v="14420"/>
    <n v="1132229.1835233311"/>
    <n v="359592.84508470102"/>
    <n v="168612.07185758179"/>
    <n v="95971.979752410072"/>
    <n v="62080.945880864332"/>
    <n v="42689.70337748457"/>
    <n v="32411.589653226209"/>
    <n v="26058.026700576971"/>
    <n v="21326.28125922363"/>
    <n v="17852.37291060053"/>
  </r>
  <r>
    <n v="5586"/>
    <n v="4330650"/>
    <s v="jetour!soueast!Launch_S07_S09!bt!bt!bn!banner!M35-54_RF_int_family!S09!bn__Uwmgy"/>
    <s v="betweenx"/>
    <s v="banner"/>
    <n v="4135969"/>
    <n v="7072"/>
    <n v="1892469"/>
    <n v="0.233339093004958"/>
    <n v="1450882"/>
    <n v="0.17098774192940031"/>
    <n v="2.1854883752389069"/>
    <x v="22"/>
    <n v="1.318429590678097"/>
    <n v="1202854"/>
    <n v="690344"/>
    <n v="679518"/>
    <n v="192088"/>
    <n v="141625"/>
    <n v="137184"/>
    <n v="35077"/>
    <n v="24544"/>
    <n v="22338"/>
    <n v="11470"/>
    <n v="1585878.3068655119"/>
    <n v="910169.95734708046"/>
    <n v="895896.63859839935"/>
    <n v="253254.50321417439"/>
    <n v="186722.5907797855"/>
    <n v="180867.4449675841"/>
    <n v="46246.554752215619"/>
    <n v="32359.535873603221"/>
    <n v="29451.080196567342"/>
    <n v="15122.387405077779"/>
  </r>
  <r>
    <n v="5587"/>
    <n v="4330650"/>
    <s v="jetour!soueast!Launch_S07_S09!bt!bt!bn!banner!M35-54_RF_int_family!S09!bn__Uwmgy"/>
    <s v="betweenx"/>
    <s v="banner"/>
    <n v="1694768"/>
    <n v="4811"/>
    <n v="513309"/>
    <n v="0.47734015963094362"/>
    <n v="268286"/>
    <n v="0.28387366294383659"/>
    <n v="3.301652610805577"/>
    <x v="22"/>
    <n v="2.3722956326987679"/>
    <n v="400755"/>
    <n v="126794"/>
    <n v="72621"/>
    <n v="34896"/>
    <n v="23125"/>
    <n v="17898"/>
    <n v="13349"/>
    <n v="9984"/>
    <n v="8208"/>
    <n v="6770"/>
    <n v="950709.33628219494"/>
    <n v="300792.85245240759"/>
    <n v="172278.48114221729"/>
    <n v="82783.628398656219"/>
    <n v="54859.336506159023"/>
    <n v="42459.347234042558"/>
    <n v="31667.774400895862"/>
    <n v="23684.999596864502"/>
    <n v="19471.80255319149"/>
    <n v="16060.441433370661"/>
  </r>
  <r>
    <n v="5588"/>
    <n v="4330651"/>
    <s v="jetour!soueast!Launch_S07_S09!bt!bt!bn!banner!M35-54_RF_int!S07!bn__Uwmgy"/>
    <s v="betweenx"/>
    <s v="banner"/>
    <n v="3632607"/>
    <n v="5087"/>
    <n v="512849"/>
    <n v="0.37586892048146731"/>
    <n v="320085"/>
    <n v="0.1400371688982596"/>
    <n v="7.0831901787855687"/>
    <x v="22"/>
    <n v="4.182366533763628"/>
    <n v="335906"/>
    <n v="151272"/>
    <n v="94293"/>
    <n v="68120"/>
    <n v="52735"/>
    <n v="43308"/>
    <n v="38038"/>
    <n v="31600"/>
    <n v="28161"/>
    <n v="25120"/>
    <n v="1404882.012890405"/>
    <n v="632674.95029549149"/>
    <n v="394367.88756817381"/>
    <n v="284902.80827997829"/>
    <n v="220557.09915802491"/>
    <n v="181129.92984423519"/>
    <n v="159088.85821130089"/>
    <n v="132162.78246693069"/>
    <n v="117779.6239573175"/>
    <n v="105061.0473281423"/>
  </r>
  <r>
    <n v="5589"/>
    <n v="4330651"/>
    <s v="jetour!soueast!Launch_S07_S09!bt!bt!bn!banner!M35-54_RF_int!S07!bn__Uwmgy"/>
    <s v="betweenx"/>
    <s v="banner"/>
    <n v="1700254"/>
    <n v="4812"/>
    <n v="483212"/>
    <n v="0.48495484383665971"/>
    <n v="248876"/>
    <n v="0.28301653752909861"/>
    <n v="3.5186501990844601"/>
    <x v="22"/>
    <n v="2.448878653145115"/>
    <n v="369929"/>
    <n v="119570"/>
    <n v="74547"/>
    <n v="35844"/>
    <n v="25445"/>
    <n v="20022"/>
    <n v="15771"/>
    <n v="13056"/>
    <n v="10845"/>
    <n v="9270"/>
    <n v="905911.23127931904"/>
    <n v="292812.42055656132"/>
    <n v="182556.55695600889"/>
    <n v="87777.606443333483"/>
    <n v="62311.717329277439"/>
    <n v="49031.448393271487"/>
    <n v="38621.265238751599"/>
    <n v="31972.55969546262"/>
    <n v="26558.088993358771"/>
    <n v="22701.105114655209"/>
  </r>
  <r>
    <n v="5590"/>
    <n v="4330652"/>
    <s v="jetour!soueast!Launch_S07_S09!targetnative!trgtnative!bn!banner!M35-54_RF_int_family!S09!bn__uXHcG"/>
    <s v="targetnative"/>
    <s v="banner"/>
    <n v="888692"/>
    <n v="7536"/>
    <n v="148041"/>
    <n v="0.58593903040373951"/>
    <n v="61298"/>
    <n v="0.84798782930419081"/>
    <n v="6.0030126789200287"/>
    <x v="22"/>
    <n v="2.8248764284238459"/>
    <n v="72472"/>
    <n v="56006"/>
    <n v="73434"/>
    <n v="40552"/>
    <n v="24460"/>
    <n v="16866"/>
    <n v="12068"/>
    <n v="8064"/>
    <n v="6363"/>
    <n v="4310"/>
    <n v="204724.444520733"/>
    <n v="158210.0292503059"/>
    <n v="207441.97564487669"/>
    <n v="114554.3889254438"/>
    <n v="69096.477439247275"/>
    <n v="47644.365841796593"/>
    <n v="34090.60873821898"/>
    <n v="22779.803518809898"/>
    <n v="17974.68871406094"/>
    <n v="12175.217406506779"/>
  </r>
  <r>
    <n v="5591"/>
    <n v="4330652"/>
    <s v="jetour!soueast!Launch_S07_S09!targetnative!trgtnative!bn!banner!M35-54_RF_int_family!S09!bn__uXHcG"/>
    <s v="targetnative"/>
    <s v="banner"/>
    <n v="760053"/>
    <n v="7970"/>
    <n v="162000"/>
    <n v="0.70185802469135805"/>
    <n v="48299"/>
    <n v="1.0486110837007421"/>
    <n v="4.6916851851851851"/>
    <x v="22"/>
    <n v="2.55886838570231"/>
    <n v="94661"/>
    <n v="60514"/>
    <n v="59760"/>
    <n v="34688"/>
    <n v="19375"/>
    <n v="11364"/>
    <n v="7105"/>
    <n v="4288"/>
    <n v="3132"/>
    <n v="2140"/>
    <n v="242225.04025896639"/>
    <n v="154847.36149238961"/>
    <n v="152917.97472957001"/>
    <n v="88762.026563241729"/>
    <n v="49578.074972982256"/>
    <n v="29078.98033512105"/>
    <n v="18180.759880414909"/>
    <n v="10972.427637891509"/>
    <n v="8014.3757840196349"/>
    <n v="5475.978345402943"/>
  </r>
  <r>
    <n v="5592"/>
    <n v="4330653"/>
    <s v="jetour!soueast!Launch_S07_S09!targetnative!trgtnative!bn!banner!M35-54_RF_int!S07!bn__uXHcG"/>
    <s v="targetnative"/>
    <s v="banner"/>
    <n v="835572"/>
    <n v="7438"/>
    <n v="133569"/>
    <n v="0.65948685698028742"/>
    <n v="45482"/>
    <n v="0.89016865093612518"/>
    <n v="6.2557329919367506"/>
    <x v="22"/>
    <n v="2.9204061304021112"/>
    <n v="63983"/>
    <n v="52742"/>
    <n v="65466"/>
    <n v="37944"/>
    <n v="23245"/>
    <n v="15360"/>
    <n v="10836"/>
    <n v="7528"/>
    <n v="5211"/>
    <n v="3800"/>
    <n v="186856.34544151829"/>
    <n v="154028.06012966821"/>
    <n v="191187.30773290459"/>
    <n v="110811.8902119777"/>
    <n v="67884.840501197075"/>
    <n v="44857.438162976418"/>
    <n v="31645.520829037279"/>
    <n v="21984.81734966709"/>
    <n v="15218.2363455254"/>
    <n v="11097.543295528019"/>
  </r>
  <r>
    <n v="5593"/>
    <n v="4330653"/>
    <s v="jetour!soueast!Launch_S07_S09!targetnative!trgtnative!bn!banner!M35-54_RF_int!S07!bn__uXHcG"/>
    <s v="targetnative"/>
    <s v="banner"/>
    <n v="853288"/>
    <n v="9302"/>
    <n v="174589"/>
    <n v="0.67363350497454022"/>
    <n v="56980"/>
    <n v="1.090136038477044"/>
    <n v="4.8874098597277031"/>
    <x v="22"/>
    <n v="2.6081672576109551"/>
    <n v="100612"/>
    <n v="65058"/>
    <n v="63759"/>
    <n v="39044"/>
    <n v="22275"/>
    <n v="13830"/>
    <n v="9506"/>
    <n v="5880"/>
    <n v="4176"/>
    <n v="3020"/>
    <n v="262412.92412275338"/>
    <n v="169682.1454456535"/>
    <n v="166294.1361780169"/>
    <n v="101833.28240616211"/>
    <n v="58096.925663284019"/>
    <n v="36070.953172759502"/>
    <n v="24793.23795084974"/>
    <n v="15336.02347475241"/>
    <n v="10891.70646778335"/>
    <n v="7876.6651179850833"/>
  </r>
  <r>
    <n v="5594"/>
    <n v="4330654"/>
    <s v="jetour!soueast!Launch_S07_S09!sw!sw!bn!banner!M35-54_RF_int_family!S09!bn__ZLgTN"/>
    <s v="soloway"/>
    <s v="banner"/>
    <n v="3493495"/>
    <n v="5600"/>
    <n v="837943"/>
    <n v="0.32892690791617102"/>
    <n v="562321"/>
    <n v="0.1602979251437314"/>
    <n v="4.1691320292669074"/>
    <x v="22"/>
    <n v="2.4498132921933351"/>
    <n v="562137"/>
    <n v="203266"/>
    <n v="121773"/>
    <n v="99900"/>
    <n v="129835"/>
    <n v="72624"/>
    <n v="60445"/>
    <n v="57072"/>
    <n v="50463"/>
    <n v="68510"/>
    <n v="1377130.6946336851"/>
    <n v="497963.74865097029"/>
    <n v="298321.11403025902"/>
    <n v="244736.34789011409"/>
    <n v="318071.5087919216"/>
    <n v="177915.24053224869"/>
    <n v="148078.96444662611"/>
    <n v="139815.74421205799"/>
    <n v="123624.9281639523"/>
    <n v="167836.7086481654"/>
  </r>
  <r>
    <n v="5595"/>
    <n v="4330654"/>
    <s v="jetour!soueast!Launch_S07_S09!sw!sw!bn!banner!M35-54_RF_int_family!S09!bn__ZLgTN"/>
    <s v="soloway"/>
    <s v="banner"/>
    <n v="2740507"/>
    <n v="3102"/>
    <n v="992052"/>
    <n v="0.39386947458399357"/>
    <n v="601313"/>
    <n v="0.11319073441520131"/>
    <n v="2.7624630563720451"/>
    <x v="22"/>
    <n v="1.1765473350337159"/>
    <n v="496907"/>
    <n v="304144"/>
    <n v="276897"/>
    <n v="212296"/>
    <n v="821500"/>
    <n v="68082"/>
    <n v="35147"/>
    <n v="37504"/>
    <n v="25452"/>
    <n v="51350"/>
    <n v="584634.60660959885"/>
    <n v="357839.81266649457"/>
    <n v="325782.42742883088"/>
    <n v="249776.29303831779"/>
    <n v="966533.635730198"/>
    <n v="80101.69566376548"/>
    <n v="41352.109184430017"/>
    <n v="44125.231253104503"/>
    <n v="29945.482771278152"/>
    <n v="60415.705653981327"/>
  </r>
  <r>
    <n v="5596"/>
    <n v="4330655"/>
    <s v="jetour!soueast!Launch_S07_S09!sw!sw!bn!banner!M35-54_RF_int!S07!bn__ZLgTN"/>
    <s v="soloway"/>
    <s v="banner"/>
    <n v="1777600"/>
    <n v="3575"/>
    <n v="560725"/>
    <n v="0.28830531900664308"/>
    <n v="399065"/>
    <n v="0.2011138613861386"/>
    <n v="3.1701814615007362"/>
    <x v="22"/>
    <n v="1.6086164504922409"/>
    <n v="309002"/>
    <n v="165870"/>
    <n v="258966"/>
    <n v="78428"/>
    <n v="153535"/>
    <n v="32958"/>
    <n v="21910"/>
    <n v="19320"/>
    <n v="18360"/>
    <n v="46700"/>
    <n v="497065.70043500332"/>
    <n v="266821.21064314788"/>
    <n v="416576.96771817358"/>
    <n v="126160.5709792055"/>
    <n v="246978.9267263262"/>
    <n v="53016.780975323272"/>
    <n v="35244.786430284992"/>
    <n v="31078.469823510091"/>
    <n v="29534.19803103754"/>
    <n v="75122.388237987645"/>
  </r>
  <r>
    <n v="5597"/>
    <n v="4330655"/>
    <s v="jetour!soueast!Launch_S07_S09!sw!sw!bn!banner!M35-54_RF_int!S07!bn__ZLgTN"/>
    <s v="soloway"/>
    <s v="banner"/>
    <n v="4132404"/>
    <n v="4859"/>
    <n v="1457628"/>
    <n v="0.3377610748421408"/>
    <n v="965298"/>
    <n v="0.1175828887979007"/>
    <n v="2.8350196346392909"/>
    <x v="22"/>
    <n v="1.2240337387968321"/>
    <n v="679389"/>
    <n v="619712"/>
    <n v="383190"/>
    <n v="298084"/>
    <n v="938825"/>
    <n v="128586"/>
    <n v="170100"/>
    <n v="65656"/>
    <n v="44172"/>
    <n v="48340"/>
    <n v="831595.05776744091"/>
    <n v="758548.39633726235"/>
    <n v="469037.48836955812"/>
    <n v="364864.87299551489"/>
    <n v="1149153.4748259359"/>
    <n v="157393.60233692941"/>
    <n v="208208.13896934109"/>
    <n v="80365.159154444802"/>
    <n v="54068.018310133673"/>
    <n v="59169.790933438861"/>
  </r>
  <r>
    <n v="5598"/>
    <n v="4330655"/>
    <s v="jetour!soueast!Launch_S07_S09!sw!sw!bn!banner!M35-54_RF_int!S07!bn__ZLgTN"/>
    <s v="soloway"/>
    <s v="banner"/>
    <n v="1215"/>
    <n v="1"/>
    <n v="78"/>
    <n v="1.282051282051277E-2"/>
    <n v="77"/>
    <n v="8.2304526748971193E-2"/>
    <n v="15.57692307692308"/>
    <x v="22"/>
    <n v="0.50435865504358657"/>
    <n v="67"/>
    <n v="4"/>
    <n v="3"/>
    <n v="4"/>
    <n v="10"/>
    <n v="6"/>
    <n v="10"/>
    <n v="1101"/>
    <n v="1205"/>
    <n v="-1"/>
    <n v="33.7920298879203"/>
    <n v="2.0174346201743458"/>
    <n v="1.5130759651307599"/>
    <n v="2.0174346201743458"/>
    <n v="5.0435865504358652"/>
    <n v="3.026151930261519"/>
    <n v="5.0435865504358652"/>
    <n v="555.29887920298881"/>
    <n v="607.75217932752184"/>
    <n v="-0.50435865504358657"/>
  </r>
  <r>
    <n v="5599"/>
    <n v="4330661"/>
    <s v="jetour!soueast!Launch_S07_S09!av!av!bn!banner!M35-54_RF_int_family!S09!bn__zIwLF"/>
    <s v="avito"/>
    <s v="banner"/>
    <n v="5523785"/>
    <n v="5332"/>
    <n v="959701"/>
    <n v="0.22650700582785679"/>
    <n v="742322"/>
    <n v="9.652801475799655E-2"/>
    <n v="5.7557353800819211"/>
    <x v="22"/>
    <n v="3.2886837251448831"/>
    <n v="598209"/>
    <n v="366402"/>
    <n v="263391"/>
    <n v="155516"/>
    <n v="101075"/>
    <n v="71088"/>
    <n v="47019"/>
    <n v="33960"/>
    <n v="25614"/>
    <n v="17360"/>
    <n v="1967320.202535195"/>
    <n v="1204980.2942605349"/>
    <n v="866209.69504963583"/>
    <n v="511442.93819963158"/>
    <n v="332403.70751901902"/>
    <n v="233785.94865309939"/>
    <n v="154630.62007258719"/>
    <n v="111683.69930592021"/>
    <n v="84236.344935861023"/>
    <n v="57091.549468515157"/>
  </r>
  <r>
    <n v="5600"/>
    <n v="4330661"/>
    <s v="jetour!soueast!Launch_S07_S09!av!av!bn!banner!M35-54_RF_int_family!S09!bn__zIwLF"/>
    <s v="avito"/>
    <s v="banner"/>
    <n v="3470764"/>
    <n v="3420"/>
    <n v="725449"/>
    <n v="0.44445853533466861"/>
    <n v="403017"/>
    <n v="9.8537382547473712E-2"/>
    <n v="4.7842977245816041"/>
    <x v="22"/>
    <n v="3.1581914734861312"/>
    <n v="514234"/>
    <n v="251964"/>
    <n v="135528"/>
    <n v="75004"/>
    <n v="46750"/>
    <n v="28656"/>
    <n v="19390"/>
    <n v="12280"/>
    <n v="8766"/>
    <n v="6400"/>
    <n v="1624049.4341766669"/>
    <n v="795750.55642545945"/>
    <n v="428023.37401862832"/>
    <n v="236876.99327735379"/>
    <n v="147645.4513854766"/>
    <n v="90501.134864218562"/>
    <n v="61237.332670896067"/>
    <n v="38782.591294409693"/>
    <n v="27684.706456579421"/>
    <n v="20212.425430311239"/>
  </r>
  <r>
    <n v="5601"/>
    <n v="4330662"/>
    <s v="jetour!soueast!Launch_S07_S09!av!av!bn!banner!M35-54_RF_int!S07!bn__zIwLF"/>
    <s v="avito"/>
    <s v="banner"/>
    <n v="1436555"/>
    <n v="1156"/>
    <n v="346479"/>
    <n v="0.5644988585166778"/>
    <n v="150892"/>
    <n v="8.0470291774418667E-2"/>
    <n v="4.1461531579114466"/>
    <x v="22"/>
    <n v="3.0901364641501972"/>
    <n v="266996"/>
    <n v="109374"/>
    <n v="48729"/>
    <n v="20768"/>
    <n v="9900"/>
    <n v="4782"/>
    <n v="2338"/>
    <n v="1112"/>
    <n v="585"/>
    <n v="300"/>
    <n v="825054.07538224594"/>
    <n v="337980.58562996361"/>
    <n v="150579.25976157491"/>
    <n v="64175.954087471277"/>
    <n v="30592.350995086948"/>
    <n v="14777.03257156624"/>
    <n v="7224.7390531831597"/>
    <n v="3436.2317481350192"/>
    <n v="1807.7298315278649"/>
    <n v="927.04093924505901"/>
  </r>
  <r>
    <n v="5602"/>
    <n v="4330662"/>
    <s v="jetour!soueast!Launch_S07_S09!av!av!bn!banner!M35-54_RF_int!S07!bn__zIwLF"/>
    <s v="avito"/>
    <s v="banner"/>
    <n v="3473343"/>
    <n v="3234"/>
    <n v="725170"/>
    <n v="0.44497703986651399"/>
    <n v="402486"/>
    <n v="9.3109145857463535E-2"/>
    <n v="4.7896948301777513"/>
    <x v="22"/>
    <n v="3.1571052394772789"/>
    <n v="513482"/>
    <n v="251874"/>
    <n v="135930"/>
    <n v="76000"/>
    <n v="46050"/>
    <n v="29556"/>
    <n v="18914"/>
    <n v="12800"/>
    <n v="9171"/>
    <n v="6390"/>
    <n v="1621116.712577272"/>
    <n v="795192.7250881003"/>
    <n v="429145.31520214659"/>
    <n v="239939.9982002732"/>
    <n v="145384.69627792871"/>
    <n v="93311.402457990465"/>
    <n v="59713.488499473257"/>
    <n v="40410.947065309178"/>
    <n v="28953.812151246129"/>
    <n v="20173.902480259811"/>
  </r>
  <r>
    <n v="5603"/>
    <n v="4330663"/>
    <s v="jetour!soueast!Launch_S07_S09!vedom!ved!3x66x26x2!banner!All_RF!S09!bn__kcGOh"/>
    <s v="vedom"/>
    <s v="banner"/>
    <n v="201277"/>
    <n v="226"/>
    <n v="68922"/>
    <n v="0.37867444357389513"/>
    <n v="42823"/>
    <n v="0.1122830725815667"/>
    <n v="2.920359246684658"/>
    <x v="0"/>
    <n v="2.3677697130824522"/>
    <n v="58687"/>
    <n v="12848"/>
    <n v="4917"/>
    <n v="2492"/>
    <n v="1510"/>
    <n v="1320"/>
    <n v="1071"/>
    <n v="760"/>
    <n v="792"/>
    <n v="610"/>
    <n v="138957.3011516699"/>
    <n v="30421.105273683341"/>
    <n v="11642.32367922642"/>
    <n v="5900.4821250014711"/>
    <n v="3575.3322667545031"/>
    <n v="3125.456021268837"/>
    <n v="2535.8813627113059"/>
    <n v="1799.504981942664"/>
    <n v="1875.273612761302"/>
    <n v="1444.3395249802959"/>
  </r>
  <r>
    <n v="5604"/>
    <n v="4330664"/>
    <s v="jetour!soueast!Launch_S07_S09!vedom!ved!3x66x26x2!banner!All_RF!S07!bn__kcGOh"/>
    <s v="vedom"/>
    <s v="banner"/>
    <n v="214401"/>
    <n v="428"/>
    <n v="108363"/>
    <n v="0.41029687254874808"/>
    <n v="63902"/>
    <n v="0.19962593458052899"/>
    <n v="1.9785443370892279"/>
    <x v="0"/>
    <n v="1.656783197329377"/>
    <n v="93446"/>
    <n v="21782"/>
    <n v="6921"/>
    <n v="2740"/>
    <n v="1485"/>
    <n v="966"/>
    <n v="763"/>
    <n v="472"/>
    <n v="423"/>
    <n v="410"/>
    <n v="154819.762657641"/>
    <n v="36088.051604228487"/>
    <n v="11466.596508716621"/>
    <n v="4539.5859606824924"/>
    <n v="2460.3230480341249"/>
    <n v="1600.452568620178"/>
    <n v="1264.1255795623149"/>
    <n v="782.00166913946589"/>
    <n v="700.81929247032645"/>
    <n v="679.28111090504456"/>
  </r>
  <r>
    <n v="5605"/>
    <n v="4330665"/>
    <s v="jetour!soueast!Launch_S07_S09!nws!nws!prt125bn2443536!banner!All_news_1!S09!bn__raxzP"/>
    <s v="newspackage"/>
    <s v="banner"/>
    <n v="394147"/>
    <n v="1727"/>
    <n v="235351"/>
    <n v="0.48660511321388061"/>
    <n v="120828"/>
    <n v="0.43816139663628029"/>
    <n v="1.674719886467446"/>
    <x v="0"/>
    <n v="1.300390301518646"/>
    <n v="193950"/>
    <n v="54314"/>
    <n v="20772"/>
    <n v="10448"/>
    <n v="7605"/>
    <n v="4572"/>
    <n v="3752"/>
    <n v="2864"/>
    <n v="2502"/>
    <n v="2320"/>
    <n v="252210.69897954131"/>
    <n v="70629.398836683729"/>
    <n v="27011.70734314531"/>
    <n v="13586.47787026681"/>
    <n v="9889.4682430493012"/>
    <n v="5945.384458543248"/>
    <n v="4879.0644112979589"/>
    <n v="3724.317823549402"/>
    <n v="3253.5765343996518"/>
    <n v="3016.9054995232582"/>
  </r>
  <r>
    <n v="5606"/>
    <n v="4330665"/>
    <s v="jetour!soueast!Launch_S07_S09!nws!nws!prt125bn2443536!banner!All_news_1!S09!bn__raxzP"/>
    <s v="newspackage"/>
    <s v="banner"/>
    <n v="830511"/>
    <n v="3324"/>
    <n v="437381"/>
    <n v="0.40231971667722188"/>
    <n v="261414"/>
    <n v="0.40023551765118098"/>
    <n v="1.8988273381788421"/>
    <x v="0"/>
    <n v="1.394710414595481"/>
    <n v="342029"/>
    <n v="117998"/>
    <n v="51060"/>
    <n v="27504"/>
    <n v="17885"/>
    <n v="11472"/>
    <n v="8757"/>
    <n v="7160"/>
    <n v="5967"/>
    <n v="5640"/>
    <n v="477031.40839367762"/>
    <n v="164573.03950143751"/>
    <n v="71213.913769245235"/>
    <n v="38360.115243034103"/>
    <n v="24944.395765040172"/>
    <n v="16000.11787623935"/>
    <n v="12213.47910061262"/>
    <n v="9986.1265685036396"/>
    <n v="8322.237043891233"/>
    <n v="7866.1667383185104"/>
  </r>
  <r>
    <n v="5607"/>
    <n v="4330667"/>
    <s v="jetour!soueast!Launch_S07_S09!nws!nws!prt125bn2443536!banner!All_news_1!S07!bn__raxzP"/>
    <s v="newspackage"/>
    <s v="banner"/>
    <n v="372575"/>
    <n v="1484"/>
    <n v="222342"/>
    <n v="0.48181180343794688"/>
    <n v="115215"/>
    <n v="0.39830906528886811"/>
    <n v="1.6756843061589799"/>
    <x v="0"/>
    <n v="1.302541279624664"/>
    <n v="183928"/>
    <n v="50136"/>
    <n v="18801"/>
    <n v="9872"/>
    <n v="6390"/>
    <n v="4998"/>
    <n v="3640"/>
    <n v="2968"/>
    <n v="2844"/>
    <n v="2460"/>
    <n v="239573.81247880519"/>
    <n v="65304.209595262153"/>
    <n v="24489.07859822331"/>
    <n v="12858.68751245468"/>
    <n v="8323.2387768016033"/>
    <n v="6510.1013155640712"/>
    <n v="4741.2502578337771"/>
    <n v="3865.9425179260029"/>
    <n v="3704.427399252545"/>
    <n v="3204.2515478766741"/>
  </r>
  <r>
    <n v="5608"/>
    <n v="4330667"/>
    <s v="jetour!soueast!Launch_S07_S09!nws!nws!prt125bn2443536!banner!All_news_1!S07!bn__raxzP"/>
    <s v="newspackage"/>
    <s v="banner"/>
    <n v="64936"/>
    <n v="142"/>
    <n v="37675"/>
    <n v="0.67585932315859321"/>
    <n v="12212"/>
    <n v="0.21867685105334481"/>
    <n v="1.7235832780358331"/>
    <x v="0"/>
    <n v="1.344430641821946"/>
    <n v="31953"/>
    <n v="6438"/>
    <n v="3228"/>
    <n v="1944"/>
    <n v="1370"/>
    <n v="960"/>
    <n v="868"/>
    <n v="672"/>
    <n v="567"/>
    <n v="300"/>
    <n v="42958.592298136653"/>
    <n v="8655.4444720496904"/>
    <n v="4339.8221118012416"/>
    <n v="2613.573167701863"/>
    <n v="1841.869979296067"/>
    <n v="1290.6534161490681"/>
    <n v="1166.965797101449"/>
    <n v="903.45739130434788"/>
    <n v="762.29217391304348"/>
    <n v="403.3291925465839"/>
  </r>
  <r>
    <n v="5609"/>
    <n v="4330668"/>
    <s v="jetour!soueast!Launch_S07_S09!nws!nws!prt125bn2443536!banner!All_news_2!S09!bn__raxzP"/>
    <s v="newspackage"/>
    <s v="banner"/>
    <n v="628078"/>
    <n v="604"/>
    <n v="181201"/>
    <n v="0.34599698677159618"/>
    <n v="118506"/>
    <n v="9.6166399714685116E-2"/>
    <n v="3.466194998923847"/>
    <x v="0"/>
    <n v="2.256813616813329"/>
    <n v="134402"/>
    <n v="47598"/>
    <n v="27930"/>
    <n v="18904"/>
    <n v="13805"/>
    <n v="10890"/>
    <n v="8547"/>
    <n v="6864"/>
    <n v="5103"/>
    <n v="4260"/>
    <n v="303320.26372694509"/>
    <n v="107419.81453308091"/>
    <n v="63032.804317596303"/>
    <n v="42662.804612239182"/>
    <n v="31155.31198010801"/>
    <n v="24576.700287097159"/>
    <n v="19288.98598290353"/>
    <n v="15490.76866580669"/>
    <n v="11516.51988659842"/>
    <n v="9614.0260076247832"/>
  </r>
  <r>
    <n v="5610"/>
    <n v="4330668"/>
    <s v="jetour!soueast!Launch_S07_S09!nws!nws!prt125bn2443536!banner!All_news_2!S09!bn__raxzP"/>
    <s v="newspackage"/>
    <s v="banner"/>
    <n v="34888"/>
    <n v="30"/>
    <n v="14333"/>
    <n v="0.52473313332868199"/>
    <n v="6812"/>
    <n v="8.5989451960559501E-2"/>
    <n v="2.4341031186771791"/>
    <x v="0"/>
    <n v="1.9998853539696191"/>
    <n v="12373"/>
    <n v="2644"/>
    <n v="1110"/>
    <n v="456"/>
    <n v="315"/>
    <n v="204"/>
    <n v="189"/>
    <n v="88"/>
    <n v="36"/>
    <n v="30"/>
    <n v="24744.581484666091"/>
    <n v="5287.6968758956718"/>
    <n v="2219.8727429062769"/>
    <n v="911.94772141014619"/>
    <n v="629.96388650042991"/>
    <n v="407.97661220980223"/>
    <n v="377.97833190025801"/>
    <n v="175.9899111493265"/>
    <n v="71.995872742906272"/>
    <n v="59.996560619088569"/>
  </r>
  <r>
    <n v="5611"/>
    <n v="4330669"/>
    <s v="jetour!soueast!Launch_S07_S09!nws!nws!prt125bn2443536!banner!All_news_2!S07!bn__raxzP"/>
    <s v="newspackage"/>
    <s v="banner"/>
    <n v="126731"/>
    <n v="3"/>
    <n v="49287"/>
    <n v="0.57366039726499896"/>
    <n v="21013"/>
    <n v="2.3672187546851199E-3"/>
    <n v="2.571286546148071"/>
    <x v="0"/>
    <n v="2.1266802033864169"/>
    <n v="42031"/>
    <n v="10632"/>
    <n v="3783"/>
    <n v="1664"/>
    <n v="785"/>
    <n v="312"/>
    <n v="168"/>
    <n v="104"/>
    <n v="72"/>
    <n v="40"/>
    <n v="89386.495628534511"/>
    <n v="22610.863922404391"/>
    <n v="8045.2312094108174"/>
    <n v="3538.795858434999"/>
    <n v="1669.4439596583379"/>
    <n v="663.52422345656225"/>
    <n v="357.28227416891809"/>
    <n v="221.17474115218741"/>
    <n v="153.12097464382211"/>
    <n v="85.067208135456696"/>
  </r>
  <r>
    <n v="5612"/>
    <n v="4330669"/>
    <s v="jetour!soueast!Launch_S07_S09!nws!nws!prt125bn2443536!banner!All_news_2!S07!bn__raxzP"/>
    <s v="newspackage"/>
    <s v="banner"/>
    <n v="718268"/>
    <n v="944"/>
    <n v="151329"/>
    <n v="0.31840559311169703"/>
    <n v="103145"/>
    <n v="0.13142726670267921"/>
    <n v="4.7464002273192847"/>
    <x v="0"/>
    <n v="2.7237143973091551"/>
    <n v="97555"/>
    <n v="47128"/>
    <n v="30084"/>
    <n v="22028"/>
    <n v="16565"/>
    <n v="13332"/>
    <n v="11221"/>
    <n v="9752"/>
    <n v="8334"/>
    <n v="7710"/>
    <n v="265711.95802949462"/>
    <n v="128363.2121163859"/>
    <n v="81940.223928648629"/>
    <n v="59997.980743926069"/>
    <n v="45118.328991426148"/>
    <n v="36312.560344925652"/>
    <n v="30562.79925220603"/>
    <n v="26561.66280255888"/>
    <n v="22699.435787174501"/>
    <n v="20999.83800325359"/>
  </r>
  <r>
    <n v="5613"/>
    <n v="4330670"/>
    <s v="jetour!soueast!Launch_S07_S09!nws!nws!prt125bn2443536!banner!All_news_3!S09!bn__raxzP"/>
    <s v="newspackage"/>
    <s v="banner"/>
    <n v="207573"/>
    <n v="101"/>
    <n v="86089"/>
    <n v="0.17116007852338849"/>
    <n v="71354"/>
    <n v="4.8657580706546612E-2"/>
    <n v="2.4111442809185841"/>
    <x v="0"/>
    <n v="2.173653070841405"/>
    <n v="79996"/>
    <n v="7480"/>
    <n v="4389"/>
    <n v="1968"/>
    <n v="810"/>
    <n v="150"/>
    <n v="154"/>
    <n v="184"/>
    <n v="144"/>
    <n v="220"/>
    <n v="173883.55105502909"/>
    <n v="16258.924969893709"/>
    <n v="9540.1633279229281"/>
    <n v="4277.7492434158858"/>
    <n v="1760.658987381539"/>
    <n v="326.04796062621079"/>
    <n v="334.74257290957638"/>
    <n v="399.95216503481862"/>
    <n v="313.00604220116242"/>
    <n v="478.20367558510918"/>
  </r>
  <r>
    <n v="5614"/>
    <n v="4330670"/>
    <s v="jetour!soueast!Launch_S07_S09!nws!nws!prt125bn2443536!banner!All_news_3!S09!bn__raxzP"/>
    <s v="newspackage"/>
    <s v="banner"/>
    <n v="217649"/>
    <n v="165"/>
    <n v="95197"/>
    <n v="0.23848440602119811"/>
    <n v="72494"/>
    <n v="7.5810134666366491E-2"/>
    <n v="2.286301038898285"/>
    <x v="0"/>
    <n v="2.135090593394088"/>
    <n v="89710"/>
    <n v="9942"/>
    <n v="621"/>
    <n v="304"/>
    <n v="250"/>
    <n v="246"/>
    <n v="259"/>
    <n v="192"/>
    <n v="225"/>
    <n v="190"/>
    <n v="191538.97713338371"/>
    <n v="21227.070679524029"/>
    <n v="1325.891258497729"/>
    <n v="649.06754039180294"/>
    <n v="533.77264834852213"/>
    <n v="525.23228597494574"/>
    <n v="552.98846368906891"/>
    <n v="409.93739393166499"/>
    <n v="480.39538351366991"/>
    <n v="405.66721274487679"/>
  </r>
  <r>
    <n v="5615"/>
    <n v="4330671"/>
    <s v="jetour!soueast!Launch_S07_S09!nws!nws!prt125bn2443536!banner!All_news_3!S07!bn__raxzP"/>
    <s v="newspackage"/>
    <s v="banner"/>
    <n v="207822"/>
    <n v="270"/>
    <n v="104110"/>
    <n v="0.1900201709730093"/>
    <n v="84327"/>
    <n v="0.12991887288160059"/>
    <n v="1.9961771203534719"/>
    <x v="0"/>
    <n v="1.913505450795522"/>
    <n v="100201"/>
    <n v="7066"/>
    <n v="264"/>
    <n v="152"/>
    <n v="185"/>
    <n v="72"/>
    <n v="182"/>
    <n v="128"/>
    <n v="198"/>
    <n v="160"/>
    <n v="191735.15967516211"/>
    <n v="13520.829515321149"/>
    <n v="505.16543901001768"/>
    <n v="290.85282852091927"/>
    <n v="353.99850839717152"/>
    <n v="137.77239245727759"/>
    <n v="348.25799204478488"/>
    <n v="244.92869770182679"/>
    <n v="378.8740792575133"/>
    <n v="306.16087212728348"/>
  </r>
  <r>
    <n v="5616"/>
    <n v="4330671"/>
    <s v="jetour!soueast!Launch_S07_S09!nws!nws!prt125bn2443536!banner!All_news_3!S07!bn__raxzP"/>
    <s v="newspackage"/>
    <s v="banner"/>
    <n v="217183"/>
    <n v="370"/>
    <n v="111294"/>
    <n v="0.2316836487142164"/>
    <n v="85509"/>
    <n v="0.1703632420585405"/>
    <n v="1.9514349380919009"/>
    <x v="0"/>
    <n v="1.8677588579291371"/>
    <n v="107313"/>
    <n v="7118"/>
    <n v="564"/>
    <n v="308"/>
    <n v="275"/>
    <n v="162"/>
    <n v="119"/>
    <n v="184"/>
    <n v="117"/>
    <n v="120"/>
    <n v="200434.8063209494"/>
    <n v="13294.707550739589"/>
    <n v="1053.4159958720329"/>
    <n v="575.2697282421741"/>
    <n v="513.63368593051257"/>
    <n v="302.57693498452022"/>
    <n v="222.26330409356731"/>
    <n v="343.66762985896122"/>
    <n v="218.52778637770899"/>
    <n v="224.1310629514964"/>
  </r>
  <r>
    <n v="5617"/>
    <n v="4330672"/>
    <s v="jetour!soueast!Launch_S07_S09!nws!nws!prt125bn2443536!banner!All_news_4!S09!bn__raxzP"/>
    <s v="newspackage"/>
    <s v="banner"/>
    <n v="7001"/>
    <n v="291"/>
    <n v="3686"/>
    <n v="0.37628865979381437"/>
    <n v="2299"/>
    <n v="4.1565490644193694"/>
    <n v="1.899348887683125"/>
    <x v="0"/>
    <n v="1.1518591641987499"/>
    <n v="2699"/>
    <n v="778"/>
    <n v="549"/>
    <n v="560"/>
    <n v="360"/>
    <n v="294"/>
    <n v="231"/>
    <n v="256"/>
    <n v="261"/>
    <n v="90"/>
    <n v="3108.867884172425"/>
    <n v="896.14642974662729"/>
    <n v="632.37068114511362"/>
    <n v="645.0411319512998"/>
    <n v="414.66929911154989"/>
    <n v="338.6465942744324"/>
    <n v="266.07946692991118"/>
    <n v="294.87594603487992"/>
    <n v="300.63524185587369"/>
    <n v="103.6673247778875"/>
  </r>
  <r>
    <n v="5618"/>
    <n v="4330672"/>
    <s v="jetour!soueast!Launch_S07_S09!nws!nws!prt125bn2443536!banner!All_news_4!S09!bn__raxzP"/>
    <s v="newspackage"/>
    <s v="banner"/>
    <n v="165537"/>
    <n v="0"/>
    <n v="98613"/>
    <n v="0.33514850983136102"/>
    <n v="65563"/>
    <n v="0"/>
    <n v="1.678652915944145"/>
    <x v="0"/>
    <n v="1.18657711385727"/>
    <n v="80601"/>
    <n v="15270"/>
    <n v="9831"/>
    <n v="7332"/>
    <n v="6030"/>
    <n v="5532"/>
    <n v="4655"/>
    <n v="3816"/>
    <n v="3501"/>
    <n v="2940"/>
    <n v="95639.301954009803"/>
    <n v="18119.03252860051"/>
    <n v="11665.239606330821"/>
    <n v="8699.9833988015016"/>
    <n v="7155.0599965593374"/>
    <n v="6564.1445938584166"/>
    <n v="5523.5164650055913"/>
    <n v="4527.978266479342"/>
    <n v="4154.2064756143018"/>
    <n v="3488.5367147403731"/>
  </r>
  <r>
    <n v="5619"/>
    <n v="4330673"/>
    <s v="jetour!soueast!Launch_S07_S09!nws!nws!prt125bn2443536!banner!All_news_4!S07!bn__raxzP"/>
    <s v="newspackage"/>
    <s v="banner"/>
    <n v="169447"/>
    <n v="196"/>
    <n v="71240"/>
    <n v="0.25769230769230772"/>
    <n v="52882"/>
    <n v="0.1156703866105626"/>
    <n v="2.3785373385738349"/>
    <x v="0"/>
    <n v="1.502229669228792"/>
    <n v="51530"/>
    <n v="15976"/>
    <n v="9987"/>
    <n v="7676"/>
    <n v="6510"/>
    <n v="5478"/>
    <n v="4641"/>
    <n v="4416"/>
    <n v="3483"/>
    <n v="3100"/>
    <n v="77409.894855359627"/>
    <n v="23999.621195599171"/>
    <n v="15002.76770658794"/>
    <n v="11531.1149410002"/>
    <n v="9779.5151466794323"/>
    <n v="8229.2141280353208"/>
    <n v="6971.8478948908214"/>
    <n v="6633.8462193143432"/>
    <n v="5232.2659379238812"/>
    <n v="4656.9119746092538"/>
  </r>
  <r>
    <n v="5620"/>
    <n v="4330673"/>
    <s v="jetour!soueast!Launch_S07_S09!nws!nws!prt125bn2443536!banner!All_news_4!S07!bn__raxzP"/>
    <s v="newspackage"/>
    <s v="banner"/>
    <n v="263312"/>
    <n v="461"/>
    <n v="128333"/>
    <n v="0.3077618383424372"/>
    <n v="88837"/>
    <n v="0.17507747463085621"/>
    <n v="2.051787147499085"/>
    <x v="0"/>
    <n v="1.409163156852566"/>
    <n v="100616"/>
    <n v="23072"/>
    <n v="13935"/>
    <n v="10888"/>
    <n v="8545"/>
    <n v="7284"/>
    <n v="6251"/>
    <n v="6144"/>
    <n v="5382"/>
    <n v="4740"/>
    <n v="141784.3601898778"/>
    <n v="32512.212354902411"/>
    <n v="19636.688590740509"/>
    <n v="15342.968451810741"/>
    <n v="12041.299175305179"/>
    <n v="10264.344434514091"/>
    <n v="8808.6788934853921"/>
    <n v="8657.8984357021691"/>
    <n v="7584.1161101805128"/>
    <n v="6679.4333634811646"/>
  </r>
  <r>
    <n v="5621"/>
    <n v="4330674"/>
    <s v="jetour!soueast!Launch_S07_S09!exprtr!exprtr!100x200dt300x250mbl!banner!All_RF!S09!bn__xKjbX"/>
    <s v="EXPERT.RU"/>
    <s v="banner"/>
    <n v="13444"/>
    <n v="28"/>
    <n v="5967"/>
    <n v="0.25892408245349419"/>
    <n v="4422"/>
    <n v="0.20827134781315079"/>
    <n v="2.2530584883526061"/>
    <x v="0"/>
    <n v="1.584069753741016"/>
    <n v="4336"/>
    <n v="2086"/>
    <n v="1326"/>
    <n v="320"/>
    <n v="110"/>
    <n v="120"/>
    <n v="42"/>
    <n v="64"/>
    <n v="72"/>
    <n v="11"/>
    <n v="6868.5264522210446"/>
    <n v="3304.369506303759"/>
    <n v="2100.4764934605869"/>
    <n v="506.90232119712499"/>
    <n v="174.2476729115117"/>
    <n v="190.08837044892189"/>
    <n v="66.53092965712267"/>
    <n v="101.380464239425"/>
    <n v="114.05302226935309"/>
    <n v="17.42476729115117"/>
  </r>
  <r>
    <n v="5622"/>
    <n v="4330674"/>
    <s v="jetour!soueast!Launch_S07_S09!exprtr!exprtr!100x200dt300x250mbl!banner!All_RF!S09!bn__xKjbX"/>
    <s v="EXPERT.RU"/>
    <s v="banner"/>
    <n v="45258"/>
    <n v="91"/>
    <n v="23030"/>
    <n v="0.45128093790707768"/>
    <n v="12637"/>
    <n v="0.20106942419019841"/>
    <n v="1.965175857577073"/>
    <x v="0"/>
    <n v="1.608144121095832"/>
    <n v="19195"/>
    <n v="6346"/>
    <n v="1038"/>
    <n v="392"/>
    <n v="270"/>
    <n v="228"/>
    <n v="161"/>
    <n v="160"/>
    <n v="153"/>
    <n v="200"/>
    <n v="30868.326404434501"/>
    <n v="10205.28259247415"/>
    <n v="1669.2535976974741"/>
    <n v="630.39249546956614"/>
    <n v="434.19891269587458"/>
    <n v="366.65685960984968"/>
    <n v="258.91120349642898"/>
    <n v="257.30305937533308"/>
    <n v="246.04605052766229"/>
    <n v="321.6288242191664"/>
  </r>
  <r>
    <n v="5623"/>
    <n v="4330675"/>
    <s v="jetour!soueast!Launch_S07_S09!exprtr!exprtr!100x200dt300x250mbl!banner!All_RF!S07!bn__xKjbX"/>
    <s v="EXPERT.RU"/>
    <s v="banner"/>
    <n v="4421"/>
    <n v="10"/>
    <n v="1565"/>
    <n v="0.51246006389776355"/>
    <n v="763"/>
    <n v="0.22619316896629721"/>
    <n v="2.8249201277955271"/>
    <x v="0"/>
    <n v="2.1724815724815731"/>
    <n v="1256"/>
    <n v="438"/>
    <n v="201"/>
    <n v="16"/>
    <n v="20"/>
    <n v="42"/>
    <n v="14"/>
    <n v="16"/>
    <n v="10"/>
    <n v="22"/>
    <n v="2728.6368550368552"/>
    <n v="951.54692874692887"/>
    <n v="436.6687960687961"/>
    <n v="34.759705159705163"/>
    <n v="43.449631449631447"/>
    <n v="91.244226044226053"/>
    <n v="30.414742014742021"/>
    <n v="34.759705159705163"/>
    <n v="21.724815724815731"/>
    <n v="47.794594594594599"/>
  </r>
  <r>
    <n v="5624"/>
    <n v="4330675"/>
    <s v="jetour!soueast!Launch_S07_S09!exprtr!exprtr!100x200dt300x250mbl!banner!All_RF!S07!bn__xKjbX"/>
    <s v="EXPERT.RU"/>
    <s v="banner"/>
    <n v="46301"/>
    <n v="85"/>
    <n v="23321"/>
    <n v="0.44474936752283339"/>
    <n v="12949"/>
    <n v="0.18358134813502949"/>
    <n v="1.9853779855066249"/>
    <x v="0"/>
    <n v="1.632616361071932"/>
    <n v="19548"/>
    <n v="6218"/>
    <n v="1017"/>
    <n v="368"/>
    <n v="275"/>
    <n v="240"/>
    <n v="189"/>
    <n v="224"/>
    <n v="171"/>
    <n v="110"/>
    <n v="31914.384626234129"/>
    <n v="10151.60853314527"/>
    <n v="1660.3708392101551"/>
    <n v="600.80282087447108"/>
    <n v="448.96949929478137"/>
    <n v="391.82792665726367"/>
    <n v="308.56449224259518"/>
    <n v="365.70606488011282"/>
    <n v="279.17739774330039"/>
    <n v="179.5877997179125"/>
  </r>
  <r>
    <n v="5625"/>
    <n v="4330677"/>
    <s v="jetour!soueast!Launch_S07_S09!kommsnt!kommsnt!mdsc600x250!banner!All_RF_feb!S09!bn__aEoCs"/>
    <s v="kommsnt"/>
    <s v="banner"/>
    <n v="178587"/>
    <n v="156"/>
    <n v="61879"/>
    <n v="0.37086895392621078"/>
    <n v="38930"/>
    <n v="8.7352382872213544E-2"/>
    <n v="2.886067971363468"/>
    <x v="0"/>
    <n v="2.02732432739244"/>
    <n v="48958"/>
    <n v="13246"/>
    <n v="7236"/>
    <n v="4972"/>
    <n v="3620"/>
    <n v="2796"/>
    <n v="2464"/>
    <n v="1736"/>
    <n v="1602"/>
    <n v="1460"/>
    <n v="99253.744420479052"/>
    <n v="26853.938040640249"/>
    <n v="14669.71883301169"/>
    <n v="10079.85655579521"/>
    <n v="7338.9140651606313"/>
    <n v="5668.398819389261"/>
    <n v="4995.3271426949714"/>
    <n v="3519.4350323532749"/>
    <n v="3247.773572482688"/>
    <n v="2959.8935179929622"/>
  </r>
  <r>
    <n v="5626"/>
    <n v="4330677"/>
    <s v="jetour!soueast!Launch_S07_S09!kommsnt!kommsnt!mdsc600x250!banner!All_RF_feb!S09!bn__aEoCs"/>
    <s v="kommsnt"/>
    <s v="banner"/>
    <n v="112010"/>
    <n v="119"/>
    <n v="42404"/>
    <n v="0.4887746439015187"/>
    <n v="21678"/>
    <n v="0.10624051423979999"/>
    <n v="2.6414960852749738"/>
    <x v="0"/>
    <n v="1.9068777664283281"/>
    <n v="34217"/>
    <n v="8564"/>
    <n v="4932"/>
    <n v="3264"/>
    <n v="2390"/>
    <n v="1752"/>
    <n v="1253"/>
    <n v="1008"/>
    <n v="810"/>
    <n v="550"/>
    <n v="65247.636533878111"/>
    <n v="16330.501191692199"/>
    <n v="9404.7211440245155"/>
    <n v="6224.0490296220632"/>
    <n v="4557.4378617637049"/>
    <n v="3340.8498467824311"/>
    <n v="2389.317841334695"/>
    <n v="1922.132788559755"/>
    <n v="1544.5709908069459"/>
    <n v="1048.7827715355811"/>
  </r>
  <r>
    <n v="5627"/>
    <n v="4330678"/>
    <s v="jetour!soueast!Launch_S07_S09!kommsnt!kommsnt!mdsc600x250!banner!All_RF_feb!S07!bn__aEoCs"/>
    <s v="kommsnt"/>
    <s v="banner"/>
    <n v="47608"/>
    <n v="44"/>
    <n v="19450"/>
    <n v="0.57038560411311057"/>
    <n v="8356"/>
    <n v="9.2421441774491686E-2"/>
    <n v="2.4477120822622109"/>
    <x v="0"/>
    <n v="1.877287066246057"/>
    <n v="16175"/>
    <n v="3924"/>
    <n v="1863"/>
    <n v="1044"/>
    <n v="680"/>
    <n v="546"/>
    <n v="371"/>
    <n v="336"/>
    <n v="171"/>
    <n v="250"/>
    <n v="30365.11829652997"/>
    <n v="7366.4744479495266"/>
    <n v="3497.385804416404"/>
    <n v="1959.8876971608829"/>
    <n v="1276.5552050473191"/>
    <n v="1024.998738170347"/>
    <n v="696.47350157728704"/>
    <n v="630.76845425867509"/>
    <n v="321.01608832807568"/>
    <n v="469.32176656151421"/>
  </r>
  <r>
    <n v="5628"/>
    <n v="4330678"/>
    <s v="jetour!soueast!Launch_S07_S09!kommsnt!kommsnt!mdsc600x250!banner!All_RF_feb!S07!bn__aEoCs"/>
    <s v="kommsnt"/>
    <s v="banner"/>
    <n v="111854"/>
    <n v="81"/>
    <n v="42952"/>
    <n v="0.48263177500465643"/>
    <n v="22222"/>
    <n v="7.2415827775493047E-2"/>
    <n v="2.6041627863661758"/>
    <x v="0"/>
    <n v="1.9010826520726749"/>
    <n v="34724"/>
    <n v="8938"/>
    <n v="4827"/>
    <n v="3196"/>
    <n v="2145"/>
    <n v="1614"/>
    <n v="1176"/>
    <n v="808"/>
    <n v="729"/>
    <n v="680"/>
    <n v="66013.194010571577"/>
    <n v="16991.87674422557"/>
    <n v="9176.5259615548039"/>
    <n v="6075.8601560242714"/>
    <n v="4077.8222886958888"/>
    <n v="3068.3474004452978"/>
    <n v="2235.6731988374659"/>
    <n v="1536.0747828747219"/>
    <n v="1385.8892533609801"/>
    <n v="1292.736203409419"/>
  </r>
  <r>
    <n v="5629"/>
    <n v="4330681"/>
    <s v="jetour!soueast!Launch_S07_S09!gazet!gazet!billb!banner!All_RF!S09!bn__jmmNf"/>
    <s v="gazeta"/>
    <s v="banner"/>
    <n v="976772"/>
    <n v="1022"/>
    <n v="219297"/>
    <n v="0.33921120671965421"/>
    <n v="144909"/>
    <n v="0.1046303538594472"/>
    <n v="4.4541056193199173"/>
    <x v="0"/>
    <n v="2.639410709267386"/>
    <n v="137308"/>
    <n v="94966"/>
    <n v="44847"/>
    <n v="28652"/>
    <n v="20005"/>
    <n v="14502"/>
    <n v="10479"/>
    <n v="7840"/>
    <n v="6183"/>
    <n v="5290"/>
    <n v="362412.20566808619"/>
    <n v="250654.27741628661"/>
    <n v="118369.6520785145"/>
    <n v="75624.39564192915"/>
    <n v="52801.411238894063"/>
    <n v="38276.734105795629"/>
    <n v="27658.38482241294"/>
    <n v="20692.97996065631"/>
    <n v="16319.47641540025"/>
    <n v="13962.48265202447"/>
  </r>
  <r>
    <n v="5630"/>
    <n v="4330681"/>
    <s v="jetour!soueast!Launch_S07_S09!gazet!gazet!billb!banner!All_RF!S09!bn__jmmNf"/>
    <s v="gazeta"/>
    <s v="banner"/>
    <n v="777259"/>
    <n v="1851"/>
    <n v="223431"/>
    <n v="0.29142777859831448"/>
    <n v="158317"/>
    <n v="0.23814455670503651"/>
    <n v="3.4787428781144958"/>
    <x v="0"/>
    <n v="2.563916570180734"/>
    <n v="183013"/>
    <n v="41022"/>
    <n v="18579"/>
    <n v="13204"/>
    <n v="10345"/>
    <n v="8934"/>
    <n v="8099"/>
    <n v="7080"/>
    <n v="6327"/>
    <n v="6550"/>
    <n v="469230.06325848663"/>
    <n v="105176.9855419541"/>
    <n v="47635.005957387853"/>
    <n v="33853.954392666397"/>
    <n v="26523.716918519691"/>
    <n v="22906.030637994671"/>
    <n v="20765.16030189376"/>
    <n v="18152.529316879591"/>
    <n v="16221.9001395335"/>
    <n v="16793.65353468381"/>
  </r>
  <r>
    <n v="5631"/>
    <n v="4330682"/>
    <s v="jetour!soueast!Launch_S07_S09!gazet!gazet!billb!banner!All_RF!S07!bn__jmmNf"/>
    <s v="gazeta"/>
    <s v="banner"/>
    <n v="199456"/>
    <n v="1"/>
    <n v="62815"/>
    <n v="0.53237284088195502"/>
    <n v="29374"/>
    <n v="5.0136370928926676E-4"/>
    <n v="3.1752925256706201"/>
    <x v="0"/>
    <n v="2.419114614918132"/>
    <n v="50391"/>
    <n v="16860"/>
    <n v="6621"/>
    <n v="3412"/>
    <n v="1770"/>
    <n v="1146"/>
    <n v="854"/>
    <n v="568"/>
    <n v="468"/>
    <n v="360"/>
    <n v="121901.60456033961"/>
    <n v="40786.272407519711"/>
    <n v="16016.95786537295"/>
    <n v="8254.0190661006673"/>
    <n v="4281.8328684050939"/>
    <n v="2772.3053486961799"/>
    <n v="2065.9238811400851"/>
    <n v="1374.057101273499"/>
    <n v="1132.145639781686"/>
    <n v="870.88126137052768"/>
  </r>
  <r>
    <n v="5632"/>
    <n v="4330682"/>
    <s v="jetour!soueast!Launch_S07_S09!gazet!gazet!billb!banner!All_RF!S07!bn__jmmNf"/>
    <s v="gazeta"/>
    <s v="banner"/>
    <n v="402942"/>
    <n v="817"/>
    <n v="113452"/>
    <n v="0.38896625885837183"/>
    <n v="69323"/>
    <n v="0.20275870969022841"/>
    <n v="3.5516517998801249"/>
    <x v="0"/>
    <n v="2.4159511703760548"/>
    <n v="80990"/>
    <n v="41782"/>
    <n v="18378"/>
    <n v="9784"/>
    <n v="5435"/>
    <n v="3678"/>
    <n v="2471"/>
    <n v="1792"/>
    <n v="1404"/>
    <n v="1070"/>
    <n v="195667.88528875669"/>
    <n v="100943.27180065231"/>
    <n v="44400.350609171153"/>
    <n v="23637.666250959319"/>
    <n v="13130.69461099386"/>
    <n v="8885.8684046431317"/>
    <n v="5969.8153419992323"/>
    <n v="4329.3844973138912"/>
    <n v="3391.9954432079821"/>
    <n v="2585.0677523023792"/>
  </r>
  <r>
    <n v="5633"/>
    <n v="4330683"/>
    <s v="jetour!soueast!Launch_S07_S09!5klsru!5klsru!bn300x600!banner!All_RF!S09!bn__ebhLE"/>
    <s v="5koleso.ru"/>
    <s v="banner"/>
    <n v="478697"/>
    <n v="464"/>
    <n v="114019"/>
    <n v="0.37286767994807879"/>
    <n v="71505"/>
    <n v="9.6929790660898227E-2"/>
    <n v="4.1983967584349973"/>
    <x v="0"/>
    <n v="1.7166581795491549"/>
    <n v="6421"/>
    <n v="167906"/>
    <n v="7305"/>
    <n v="57288"/>
    <n v="3460"/>
    <n v="26178"/>
    <n v="1827"/>
    <n v="5608"/>
    <n v="621"/>
    <n v="2240"/>
    <n v="11022.66217088512"/>
    <n v="288237.20829538029"/>
    <n v="12540.188001606581"/>
    <n v="98343.913790011968"/>
    <n v="5939.6373012400754"/>
    <n v="44938.67782423777"/>
    <n v="3136.3344940363049"/>
    <n v="9627.0190709116596"/>
    <n v="1066.0447295000249"/>
    <n v="3845.3143221901059"/>
  </r>
  <r>
    <n v="5634"/>
    <n v="4330684"/>
    <s v="jetour!soueast!Launch_S07_S09!5klsru!5klsru!bn300x600!banner!All_RF!S07!bn__ebhLE"/>
    <s v="5koleso.ru"/>
    <s v="banner"/>
    <n v="207802"/>
    <n v="329"/>
    <n v="63429"/>
    <n v="0.46157120559996212"/>
    <n v="34152"/>
    <n v="0.15832378899144381"/>
    <n v="3.276135521606836"/>
    <x v="0"/>
    <n v="1.4729373405160191"/>
    <n v="3134"/>
    <n v="104676"/>
    <n v="2646"/>
    <n v="22156"/>
    <n v="955"/>
    <n v="5112"/>
    <n v="343"/>
    <n v="1392"/>
    <n v="36"/>
    <n v="630"/>
    <n v="4616.1856251772042"/>
    <n v="154181.1890558548"/>
    <n v="3897.3922030053868"/>
    <n v="32634.399716472919"/>
    <n v="1406.6551601927979"/>
    <n v="7529.6556847178908"/>
    <n v="505.21750779699471"/>
    <n v="2050.3287779982988"/>
    <n v="53.025744258576687"/>
    <n v="927.95052452509219"/>
  </r>
  <r>
    <n v="5635"/>
    <n v="4330685"/>
    <s v="jetour!soueast!Launch_S07_S09!zrru!zrru!bn!banner!All_RF_feb!S09!bn__iiiPm"/>
    <s v="za_rulem"/>
    <s v="banner"/>
    <n v="538142"/>
    <n v="1013"/>
    <n v="350542"/>
    <n v="0.38764541766749772"/>
    <n v="214656"/>
    <n v="0.18824027858817929"/>
    <n v="1.5351712490942599"/>
    <x v="0"/>
    <n v="1.1866390592302991"/>
    <n v="269061"/>
    <n v="121208"/>
    <n v="61293"/>
    <n v="1216"/>
    <n v="425"/>
    <n v="156"/>
    <n v="63"/>
    <n v="32"/>
    <n v="27"/>
    <n v="20"/>
    <n v="319278.29191556358"/>
    <n v="143830.14709118611"/>
    <n v="72732.667857402732"/>
    <n v="1442.953096024044"/>
    <n v="504.3216001728772"/>
    <n v="185.11569323992671"/>
    <n v="74.758260731508855"/>
    <n v="37.972449895369579"/>
    <n v="32.039254599218083"/>
    <n v="23.73278118460599"/>
  </r>
  <r>
    <n v="5636"/>
    <n v="4330687"/>
    <s v="jetour!soueast!Launch_S07_S09!zrru!zrru!bn!banner!All_RF_feb!S07!bn__iiiPm"/>
    <s v="za_rulem"/>
    <s v="banner"/>
    <n v="41527"/>
    <n v="1003"/>
    <n v="19597"/>
    <n v="0.27366433637801701"/>
    <n v="14234"/>
    <n v="2.4152960724348009"/>
    <n v="2.1190488340052052"/>
    <x v="0"/>
    <n v="0.89797815980105955"/>
    <n v="16347"/>
    <n v="5982"/>
    <n v="744"/>
    <n v="24"/>
    <n v="15"/>
    <n v="12"/>
    <n v="23124"/>
    <n v="-1"/>
    <n v="-1"/>
    <n v="-1"/>
    <n v="14679.24897826792"/>
    <n v="5371.7053519299379"/>
    <n v="668.09575089198836"/>
    <n v="21.551475835225428"/>
    <n v="13.46967239701589"/>
    <n v="10.775737917612711"/>
    <n v="20764.8469672397"/>
    <n v="-0.89797815980105955"/>
    <n v="-0.89797815980105955"/>
    <n v="-0.89797815980105955"/>
  </r>
  <r>
    <n v="5637"/>
    <n v="4330688"/>
    <s v="jetour!soueast!Launch_S07_S09!zrru!zrru!bn!banner!All_RF_mar!S09!bn__bpyvs"/>
    <s v="za_rulem"/>
    <s v="banner"/>
    <n v="598655"/>
    <n v="1077"/>
    <n v="422122"/>
    <n v="0.52834962404233843"/>
    <n v="199094"/>
    <n v="0.17990328319315799"/>
    <n v="1.418203742046138"/>
    <x v="0"/>
    <n v="1.164868414651943"/>
    <n v="342546"/>
    <n v="135660"/>
    <n v="34218"/>
    <n v="1016"/>
    <n v="255"/>
    <n v="72"/>
    <n v="56"/>
    <n v="40"/>
    <n v="18"/>
    <n v="44"/>
    <n v="399021.01596536458"/>
    <n v="158026.04913168261"/>
    <n v="39859.467412560203"/>
    <n v="1183.506309286375"/>
    <n v="297.04144573624558"/>
    <n v="83.870525854939928"/>
    <n v="65.232631220508836"/>
    <n v="46.594736586077737"/>
    <n v="20.967631463734978"/>
    <n v="51.25421024468551"/>
  </r>
  <r>
    <n v="5638"/>
    <n v="4330689"/>
    <s v="jetour!soueast!Launch_S07_S09!zrru!zrru!bn!banner!All_RF_mar!S07!bn__bpyvs"/>
    <s v="za_rulem"/>
    <s v="banner"/>
    <n v="434370"/>
    <n v="0"/>
    <n v="324791"/>
    <n v="0.3854509515349871"/>
    <n v="199600"/>
    <n v="0"/>
    <n v="1.3373831171430239"/>
    <x v="0"/>
    <n v="1.12694875194259"/>
    <n v="270681"/>
    <n v="95512"/>
    <n v="18666"/>
    <n v="364"/>
    <n v="125"/>
    <n v="24"/>
    <n v="21"/>
    <n v="16"/>
    <n v="18"/>
    <n v="12"/>
    <n v="305043.61512457218"/>
    <n v="107637.12919554071"/>
    <n v="21035.62540376039"/>
    <n v="410.20934570710278"/>
    <n v="140.86859399282369"/>
    <n v="27.046770046622161"/>
    <n v="23.665923790794391"/>
    <n v="18.031180031081441"/>
    <n v="20.285077534966621"/>
    <n v="13.52338502331108"/>
  </r>
  <r>
    <n v="5639"/>
    <n v="4330689"/>
    <s v="jetour!soueast!Launch_S07_S09!zrru!zrru!bn!banner!All_RF_mar!S07!bn__bpyvs"/>
    <s v="za_rulem"/>
    <s v="banner"/>
    <n v="568364"/>
    <n v="1061"/>
    <n v="406184"/>
    <n v="0.53656470958974256"/>
    <n v="188240"/>
    <n v="0.1866761441611362"/>
    <n v="1.399277174876411"/>
    <x v="0"/>
    <n v="1.1663581627669311"/>
    <n v="335219"/>
    <n v="122410"/>
    <n v="28416"/>
    <n v="860"/>
    <n v="215"/>
    <n v="60"/>
    <n v="49"/>
    <n v="32"/>
    <n v="27"/>
    <n v="10"/>
    <n v="390985.41696456779"/>
    <n v="142773.90270430001"/>
    <n v="33143.233553185113"/>
    <n v="1003.068019979561"/>
    <n v="250.76700499489019"/>
    <n v="69.981489766015869"/>
    <n v="57.15154997557962"/>
    <n v="37.323461208541787"/>
    <n v="31.491670394707139"/>
    <n v="11.663581627669309"/>
  </r>
  <r>
    <n v="5640"/>
    <n v="4330690"/>
    <s v="jetour!soueast!Launch_S07_S09!autorvw!autorvw!topbn!banner!All_RF!S09!bn__SGsnB"/>
    <s v="autoreview"/>
    <s v="banner"/>
    <n v="45833"/>
    <n v="117"/>
    <n v="16893"/>
    <n v="0.40549339963298398"/>
    <n v="10043"/>
    <n v="0.255274583815155"/>
    <n v="2.713135618303439"/>
    <x v="0"/>
    <n v="2.0023154215814771"/>
    <n v="14131"/>
    <n v="2602"/>
    <n v="1428"/>
    <n v="1144"/>
    <n v="875"/>
    <n v="672"/>
    <n v="630"/>
    <n v="584"/>
    <n v="414"/>
    <n v="410"/>
    <n v="28294.71922236785"/>
    <n v="5210.0247269550027"/>
    <n v="2859.3064220183492"/>
    <n v="2290.6488422892089"/>
    <n v="1752.0259938837919"/>
    <n v="1345.5559633027519"/>
    <n v="1261.45871559633"/>
    <n v="1169.352206203582"/>
    <n v="828.95858453473136"/>
    <n v="820.94932284840547"/>
  </r>
  <r>
    <n v="5641"/>
    <n v="4330690"/>
    <s v="jetour!soueast!Launch_S07_S09!autorvw!autorvw!topbn!banner!All_RF!S09!bn__SGsnB"/>
    <s v="autoreview"/>
    <s v="banner"/>
    <n v="57051"/>
    <n v="0"/>
    <n v="21066"/>
    <n v="4.7469856641058072E-5"/>
    <n v="21065"/>
    <n v="0"/>
    <n v="2.708202791227571"/>
    <x v="0"/>
    <n v="2.0569296221517162"/>
    <n v="18056"/>
    <n v="2794"/>
    <n v="1599"/>
    <n v="1156"/>
    <n v="920"/>
    <n v="756"/>
    <n v="798"/>
    <n v="704"/>
    <n v="513"/>
    <n v="440"/>
    <n v="37139.92125757139"/>
    <n v="5747.0613642918952"/>
    <n v="3289.0304658205941"/>
    <n v="2377.8106432073841"/>
    <n v="1892.375252379579"/>
    <n v="1555.0387943466969"/>
    <n v="1641.42983847707"/>
    <n v="1448.0784539948079"/>
    <n v="1055.20489616383"/>
    <n v="905.04903374675507"/>
  </r>
  <r>
    <n v="5642"/>
    <n v="4330691"/>
    <s v="jetour!soueast!Launch_S07_S09!autorvw!autorvw!topbn!banner!All_RF!S07!bn__SGsnB"/>
    <s v="autoreview"/>
    <s v="banner"/>
    <n v="91526"/>
    <n v="988"/>
    <n v="17687"/>
    <n v="0.38293662011646967"/>
    <n v="10914"/>
    <n v="1.079474684789022"/>
    <n v="5.1747611239893709"/>
    <x v="0"/>
    <n v="2.2436692569803638"/>
    <n v="1509"/>
    <n v="26220"/>
    <n v="399"/>
    <n v="5480"/>
    <n v="175"/>
    <n v="2886"/>
    <n v="252"/>
    <n v="2120"/>
    <n v="162"/>
    <n v="1590"/>
    <n v="3385.69690878337"/>
    <n v="58829.007918025149"/>
    <n v="895.22403353516529"/>
    <n v="12295.307528252401"/>
    <n v="392.64211997156372"/>
    <n v="6475.2294756453311"/>
    <n v="565.40465275905183"/>
    <n v="4756.5788247983719"/>
    <n v="363.474419630819"/>
    <n v="3567.4341185987792"/>
  </r>
  <r>
    <n v="5643"/>
    <n v="4330692"/>
    <s v="jetour!soueast!Launch_S07_S09!autopnrm!autopnrm!bn!banner!All_RF!S09!bn__opkKv"/>
    <s v="autopanorama.ru"/>
    <s v="banner"/>
    <n v="225055"/>
    <n v="2193"/>
    <n v="41442"/>
    <n v="0.89655422035616039"/>
    <n v="4287"/>
    <n v="0.97442847303992364"/>
    <n v="5.430601804932194"/>
    <x v="0"/>
    <n v="3.6515933281412249"/>
    <n v="30625"/>
    <n v="11766"/>
    <n v="6207"/>
    <n v="4104"/>
    <n v="2610"/>
    <n v="1914"/>
    <n v="1477"/>
    <n v="1312"/>
    <n v="1017"/>
    <n v="600"/>
    <n v="111830.045674325"/>
    <n v="42964.647098909663"/>
    <n v="22665.43978777259"/>
    <n v="14986.139018691591"/>
    <n v="9530.6585864485987"/>
    <n v="6989.1496300623057"/>
    <n v="5393.4033456645902"/>
    <n v="4790.8904465212881"/>
    <n v="3713.670414719626"/>
    <n v="2190.9559968847352"/>
  </r>
  <r>
    <n v="5644"/>
    <n v="4330693"/>
    <s v="jetour!soueast!Launch_S07_S09!autopnrm!autopnrm!bn!banner!All_RF!S07!bn__opkKv"/>
    <s v="autopanorama.ru"/>
    <s v="banner"/>
    <n v="225619"/>
    <n v="2588"/>
    <n v="41680"/>
    <n v="0.89117082533589254"/>
    <n v="4536"/>
    <n v="1.1470665147882051"/>
    <n v="5.4131238003838771"/>
    <x v="0"/>
    <n v="3.6376666720410169"/>
    <n v="30819"/>
    <n v="11708"/>
    <n v="6279"/>
    <n v="4136"/>
    <n v="2800"/>
    <n v="1974"/>
    <n v="1456"/>
    <n v="1272"/>
    <n v="999"/>
    <n v="580"/>
    <n v="112109.24916563211"/>
    <n v="42589.801396256233"/>
    <n v="22840.909033745549"/>
    <n v="15045.389355561651"/>
    <n v="10185.46668171485"/>
    <n v="7180.7540106089673"/>
    <n v="5296.4426744917209"/>
    <n v="4627.1120068361734"/>
    <n v="3634.029005368976"/>
    <n v="2109.8466697837898"/>
  </r>
  <r>
    <n v="5645"/>
    <n v="4330694"/>
    <s v="jetour!soueast!Launch_S07_S09!autost!pkauto!bn!banner!All_auto_1!S09!bn__cqsvN"/>
    <s v="pckauto"/>
    <s v="banner"/>
    <n v="315529"/>
    <n v="4471"/>
    <n v="266539"/>
    <n v="0.18103542070766379"/>
    <n v="218286"/>
    <n v="1.416985443493308"/>
    <n v="1.183800494486736"/>
    <x v="0"/>
    <n v="1.0117778718382839"/>
    <n v="233235"/>
    <n v="51530"/>
    <n v="14646"/>
    <n v="6180"/>
    <n v="3010"/>
    <n v="1446"/>
    <n v="728"/>
    <n v="536"/>
    <n v="315"/>
    <n v="230"/>
    <n v="235982.01193820231"/>
    <n v="52136.913735826791"/>
    <n v="14818.49871094351"/>
    <n v="6252.7872479605976"/>
    <n v="3045.451394233236"/>
    <n v="1463.030802678159"/>
    <n v="736.57429069827106"/>
    <n v="542.31293930532047"/>
    <n v="318.71002962905959"/>
    <n v="232.70891052280541"/>
  </r>
  <r>
    <n v="5646"/>
    <n v="4330694"/>
    <s v="jetour!soueast!Launch_S07_S09!autost!pkauto!bn!banner!All_auto_1!S09!bn__cqsvN"/>
    <s v="pckauto"/>
    <s v="banner"/>
    <n v="273242"/>
    <n v="3169"/>
    <n v="238428"/>
    <n v="0.31856577247638701"/>
    <n v="162473"/>
    <n v="1.159777779404338"/>
    <n v="1.146014729813613"/>
    <x v="0"/>
    <n v="1.0122210985282081"/>
    <n v="215036"/>
    <n v="36690"/>
    <n v="9789"/>
    <n v="3924"/>
    <n v="2025"/>
    <n v="1002"/>
    <n v="672"/>
    <n v="432"/>
    <n v="243"/>
    <n v="130"/>
    <n v="217663.97614311171"/>
    <n v="37138.392104999948"/>
    <n v="9908.6323334926274"/>
    <n v="3971.9555906246878"/>
    <n v="2049.747724519621"/>
    <n v="1014.245540725264"/>
    <n v="680.21257821095571"/>
    <n v="437.27951456418577"/>
    <n v="245.9697269423545"/>
    <n v="131.58874280866701"/>
  </r>
  <r>
    <n v="5647"/>
    <n v="4330695"/>
    <s v="jetour!soueast!Launch_S07_S09!autost!pkauto!bn!banner!All_auto_1!S07!bn__cqsvN"/>
    <s v="pckauto"/>
    <s v="banner"/>
    <n v="151877"/>
    <n v="1921"/>
    <n v="136398"/>
    <n v="0.26951274945380432"/>
    <n v="99637"/>
    <n v="1.264839310758048"/>
    <n v="1.113484068681359"/>
    <x v="0"/>
    <n v="1.0093976592251921"/>
    <n v="124991"/>
    <n v="19080"/>
    <n v="4092"/>
    <n v="1348"/>
    <n v="500"/>
    <n v="186"/>
    <n v="154"/>
    <n v="48"/>
    <n v="54"/>
    <n v="10"/>
    <n v="126165.6228242159"/>
    <n v="19259.307338016661"/>
    <n v="4130.4552215494841"/>
    <n v="1360.6680446355581"/>
    <n v="504.69882961259577"/>
    <n v="187.74796461588559"/>
    <n v="155.44723952067949"/>
    <n v="48.451087642809199"/>
    <n v="54.507473598160352"/>
    <n v="10.09397659225192"/>
  </r>
  <r>
    <n v="5648"/>
    <n v="4330695"/>
    <s v="jetour!soueast!Launch_S07_S09!autost!pkauto!bn!banner!All_auto_1!S07!bn__cqsvN"/>
    <s v="pckauto"/>
    <s v="banner"/>
    <n v="273436"/>
    <n v="3244"/>
    <n v="238968"/>
    <n v="0.31838990994610161"/>
    <n v="162883"/>
    <n v="1.1863836510188861"/>
    <n v="1.144236885273342"/>
    <x v="0"/>
    <n v="1.0115121113922549"/>
    <n v="215772"/>
    <n v="36198"/>
    <n v="9999"/>
    <n v="3928"/>
    <n v="1985"/>
    <n v="1038"/>
    <n v="567"/>
    <n v="400"/>
    <n v="207"/>
    <n v="230"/>
    <n v="218255.9912993297"/>
    <n v="36614.715408176853"/>
    <n v="10114.10960181116"/>
    <n v="3973.219573548778"/>
    <n v="2007.851541113627"/>
    <n v="1049.9495716251611"/>
    <n v="573.52736715940864"/>
    <n v="404.60484455690209"/>
    <n v="209.3830070581968"/>
    <n v="232.64778562021871"/>
  </r>
  <r>
    <n v="5649"/>
    <n v="4330696"/>
    <s v="jetour!soueast!Launch_S07_S09!autost!pkauto!bn!banner!All_auto_2!S09!bn__cqsvN"/>
    <s v="pckauto"/>
    <s v="banner"/>
    <n v="388435"/>
    <n v="515"/>
    <n v="73864"/>
    <n v="0.36702588541102571"/>
    <n v="46754"/>
    <n v="0.13258331509776411"/>
    <n v="5.2587864182822486"/>
    <x v="0"/>
    <n v="2.8068343582221131"/>
    <n v="42598"/>
    <n v="28986"/>
    <n v="12564"/>
    <n v="10044"/>
    <n v="8885"/>
    <n v="7758"/>
    <n v="7602"/>
    <n v="7288"/>
    <n v="6624"/>
    <n v="6040"/>
    <n v="119565.5299915456"/>
    <n v="81358.900707426175"/>
    <n v="35265.066876702629"/>
    <n v="28191.8442939829"/>
    <n v="24938.72327280348"/>
    <n v="21775.420951087159"/>
    <n v="21337.5547912045"/>
    <n v="20456.208802722758"/>
    <n v="18592.47078886328"/>
    <n v="16953.27952366156"/>
  </r>
  <r>
    <n v="5650"/>
    <n v="4330696"/>
    <s v="jetour!soueast!Launch_S07_S09!autost!pkauto!bn!banner!All_auto_2!S09!bn__cqsvN"/>
    <s v="pckauto"/>
    <s v="banner"/>
    <n v="367935"/>
    <n v="437"/>
    <n v="72140"/>
    <n v="0.60112281674521761"/>
    <n v="28775"/>
    <n v="0.1187709785695843"/>
    <n v="5.1002911006376488"/>
    <x v="0"/>
    <n v="2.9545892556010598"/>
    <n v="50205"/>
    <n v="14448"/>
    <n v="10788"/>
    <n v="9768"/>
    <n v="8260"/>
    <n v="7362"/>
    <n v="6790"/>
    <n v="5696"/>
    <n v="6093"/>
    <n v="5120"/>
    <n v="148335.15357745119"/>
    <n v="42687.905564924113"/>
    <n v="31874.108889424231"/>
    <n v="28860.427848711151"/>
    <n v="24404.907251264751"/>
    <n v="21751.686099735001"/>
    <n v="20061.6610455312"/>
    <n v="16829.340399903642"/>
    <n v="18002.31233437726"/>
    <n v="15127.496988677431"/>
  </r>
  <r>
    <n v="5651"/>
    <n v="4330698"/>
    <s v="jetour!soueast!Launch_S07_S09!autost!pkauto!bn!banner!All_auto_2!S07!bn__cqsvN"/>
    <s v="pckauto"/>
    <s v="banner"/>
    <n v="343074"/>
    <n v="472"/>
    <n v="67223"/>
    <n v="0.42653556074557819"/>
    <n v="38550"/>
    <n v="0.13757964753959789"/>
    <n v="5.1035211162846048"/>
    <x v="0"/>
    <n v="2.5551434444543748"/>
    <n v="39460"/>
    <n v="23788"/>
    <n v="11193"/>
    <n v="10824"/>
    <n v="9430"/>
    <n v="9030"/>
    <n v="8295"/>
    <n v="7712"/>
    <n v="7506"/>
    <n v="7030"/>
    <n v="100825.9603181696"/>
    <n v="60781.752256680673"/>
    <n v="28599.72057377782"/>
    <n v="27656.872642774149"/>
    <n v="24095.002681204751"/>
    <n v="23072.945303422999"/>
    <n v="21194.914871749039"/>
    <n v="19705.266243632141"/>
    <n v="19178.90669407454"/>
    <n v="17962.658414514259"/>
  </r>
  <r>
    <n v="5652"/>
    <n v="4330698"/>
    <s v="jetour!soueast!Launch_S07_S09!autost!pkauto!bn!banner!All_auto_2!S07!bn__cqsvN"/>
    <s v="pckauto"/>
    <s v="banner"/>
    <n v="370533"/>
    <n v="462"/>
    <n v="72352"/>
    <n v="0.59676304732419283"/>
    <n v="29175"/>
    <n v="0.1246852507064148"/>
    <n v="5.1212544228217602"/>
    <x v="0"/>
    <n v="2.9588670265435839"/>
    <n v="50201"/>
    <n v="14556"/>
    <n v="11217"/>
    <n v="9312"/>
    <n v="8525"/>
    <n v="7374"/>
    <n v="6895"/>
    <n v="6280"/>
    <n v="5598"/>
    <n v="5270"/>
    <n v="148538.0835995145"/>
    <n v="43069.268438368417"/>
    <n v="33189.611436739389"/>
    <n v="27552.96975117386"/>
    <n v="25224.341401284051"/>
    <n v="21818.685453732389"/>
    <n v="20401.38814801801"/>
    <n v="18581.68492669371"/>
    <n v="16563.73761459098"/>
    <n v="15593.22922988469"/>
  </r>
  <r>
    <n v="5653"/>
    <n v="4330699"/>
    <s v="jetour!soueast!Launch_S07_S09!intpl!intpl!bn!banner!M35-54_RF_int!S09!bn__CRBGG"/>
    <s v="Interpool"/>
    <s v="banner"/>
    <n v="1599881"/>
    <n v="2314"/>
    <n v="691289"/>
    <n v="0.56371503090603214"/>
    <n v="301599"/>
    <n v="0.144635757284448"/>
    <n v="2.3143446518026471"/>
    <x v="22"/>
    <n v="1.552126717289164"/>
    <n v="464790"/>
    <n v="314442"/>
    <n v="126966"/>
    <n v="65776"/>
    <n v="31785"/>
    <n v="15216"/>
    <n v="7098"/>
    <n v="3104"/>
    <n v="1080"/>
    <n v="510"/>
    <n v="721412.97692883061"/>
    <n v="488053.82923783938"/>
    <n v="197067.32078733601"/>
    <n v="102092.6869564121"/>
    <n v="49334.347709036083"/>
    <n v="23617.160130271921"/>
    <n v="11016.995439318491"/>
    <n v="4817.801330465566"/>
    <n v="1676.2968546722971"/>
    <n v="791.58462581747369"/>
  </r>
  <r>
    <n v="5654"/>
    <n v="4330700"/>
    <s v="jetour!soueast!Launch_S07_S09!intpl!intpl!bn!banner!M35-54_RF_int!S07!bn__CRBGG"/>
    <s v="Interpool"/>
    <s v="banner"/>
    <n v="1534037"/>
    <n v="2230"/>
    <n v="686842"/>
    <n v="0.54223096432658457"/>
    <n v="314415"/>
    <n v="0.14536807130466869"/>
    <n v="2.2334641737109839"/>
    <x v="22"/>
    <n v="1.586400921620861"/>
    <n v="483883"/>
    <n v="300742"/>
    <n v="106857"/>
    <n v="45920"/>
    <n v="18575"/>
    <n v="7284"/>
    <n v="2058"/>
    <n v="912"/>
    <n v="441"/>
    <n v="320"/>
    <n v="767632.43715666735"/>
    <n v="477097.38597010111"/>
    <n v="169518.04328164039"/>
    <n v="72847.530320829959"/>
    <n v="29467.3971191075"/>
    <n v="11555.344313086351"/>
    <n v="3264.8130966957328"/>
    <n v="1446.797640518226"/>
    <n v="699.60280643479985"/>
    <n v="507.64829491867567"/>
  </r>
  <r>
    <n v="5655"/>
    <n v="4330714"/>
    <s v="jetour!soueast!Launch_S07_S09!redlma!redlma!intvfscrm!banner!M35-54_RF!S09!bn_interactive__QIuGd"/>
    <s v="redlama"/>
    <s v="banner"/>
    <n v="478882"/>
    <n v="5532"/>
    <n v="43744"/>
    <n v="0.67474396488661303"/>
    <n v="14228"/>
    <n v="1.1551906315125651"/>
    <n v="10.947375640087779"/>
    <x v="22"/>
    <n v="8.4001122629760214"/>
    <n v="35722"/>
    <n v="10474"/>
    <n v="4488"/>
    <n v="2336"/>
    <n v="1465"/>
    <n v="918"/>
    <n v="672"/>
    <n v="368"/>
    <n v="306"/>
    <n v="260"/>
    <n v="300068.81025802938"/>
    <n v="87982.775842410847"/>
    <n v="37699.703836236382"/>
    <n v="19622.662246311989"/>
    <n v="12306.16446525987"/>
    <n v="7711.3030574119884"/>
    <n v="5644.8754407198867"/>
    <n v="3091.2413127751761"/>
    <n v="2570.4343524706619"/>
    <n v="2184.029188373765"/>
  </r>
  <r>
    <n v="5656"/>
    <n v="4330714"/>
    <s v="jetour!soueast!Launch_S07_S09!redlma!redlma!intvfscrm!banner!M35-54_RF!S09!bn_interactive__QIuGd"/>
    <s v="redlama"/>
    <s v="banner"/>
    <n v="1130747"/>
    <n v="7667"/>
    <n v="94554"/>
    <n v="0.5246843073799099"/>
    <n v="44943"/>
    <n v="0.67804734392397237"/>
    <n v="11.95874315206126"/>
    <x v="22"/>
    <n v="9.5916243245765092"/>
    <n v="78875"/>
    <n v="22138"/>
    <n v="8625"/>
    <n v="3844"/>
    <n v="1940"/>
    <n v="1062"/>
    <n v="644"/>
    <n v="384"/>
    <n v="207"/>
    <n v="170"/>
    <n v="756539.36860097211"/>
    <n v="212339.37929747469"/>
    <n v="82727.759799472391"/>
    <n v="36870.203903672103"/>
    <n v="18607.751189678431"/>
    <n v="10186.305032700249"/>
    <n v="6177.0060650272717"/>
    <n v="3683.1837406373802"/>
    <n v="1985.4662351873369"/>
    <n v="1630.576135178007"/>
  </r>
  <r>
    <n v="5657"/>
    <n v="4330715"/>
    <s v="jetour!soueast!Launch_S07_S09!redlma!redlma!intvfscrm!banner!M35-54_RF!S07!bn_interactive__QIuGd"/>
    <s v="redlama"/>
    <s v="banner"/>
    <n v="1801044"/>
    <n v="7338"/>
    <n v="113087"/>
    <n v="0.50534544200482812"/>
    <n v="55939"/>
    <n v="0.40743035705957209"/>
    <n v="15.926180728111991"/>
    <x v="22"/>
    <n v="9.3551493618811659"/>
    <n v="75112"/>
    <n v="36936"/>
    <n v="23145"/>
    <n v="15924"/>
    <n v="12060"/>
    <n v="9114"/>
    <n v="6853"/>
    <n v="5496"/>
    <n v="4329"/>
    <n v="3550"/>
    <n v="702683.97886961815"/>
    <n v="345541.79683044268"/>
    <n v="216524.93198073961"/>
    <n v="148971.3984385957"/>
    <n v="112823.1013042869"/>
    <n v="85262.83128418494"/>
    <n v="64110.838576971633"/>
    <n v="51415.900892898877"/>
    <n v="40498.441587583569"/>
    <n v="33210.780234678139"/>
  </r>
  <r>
    <n v="5658"/>
    <n v="4330715"/>
    <s v="jetour!soueast!Launch_S07_S09!redlma!redlma!intvfscrm!banner!M35-54_RF!S07!bn_interactive__QIuGd"/>
    <s v="redlama"/>
    <s v="banner"/>
    <n v="1139605"/>
    <n v="7877"/>
    <n v="95295"/>
    <n v="0.52445563775644055"/>
    <n v="45317"/>
    <n v="0.69120440854506604"/>
    <n v="11.95870717246445"/>
    <x v="22"/>
    <n v="9.6042762270765909"/>
    <n v="79500"/>
    <n v="22270"/>
    <n v="8877"/>
    <n v="3852"/>
    <n v="1805"/>
    <n v="1086"/>
    <n v="581"/>
    <n v="312"/>
    <n v="243"/>
    <n v="130"/>
    <n v="763539.96005258895"/>
    <n v="213887.23157699569"/>
    <n v="85257.160067758901"/>
    <n v="36995.672026699031"/>
    <n v="17335.71858987325"/>
    <n v="10430.24398260518"/>
    <n v="5580.0844879314991"/>
    <n v="2996.5341828478959"/>
    <n v="2333.8391231796122"/>
    <n v="1248.5559095199569"/>
  </r>
  <r>
    <n v="5659"/>
    <n v="4330716"/>
    <s v="jetour!soueast!Launch_S07_S09!redlma!redlma!bn!banner!M35-54_RF_int_family!S09!bn__TqYFc"/>
    <s v="redlama"/>
    <s v="banner"/>
    <n v="3401547"/>
    <n v="7883"/>
    <n v="243884"/>
    <n v="0.36100359187154551"/>
    <n v="155841"/>
    <n v="0.2317474960657607"/>
    <n v="13.947397123222521"/>
    <x v="22"/>
    <n v="8.6694982643402199"/>
    <n v="165890"/>
    <n v="77242"/>
    <n v="46221"/>
    <n v="29420"/>
    <n v="21115"/>
    <n v="15726"/>
    <n v="12103"/>
    <n v="9664"/>
    <n v="8217"/>
    <n v="6760"/>
    <n v="1438183.067071399"/>
    <n v="669649.38493416726"/>
    <n v="400712.87927606929"/>
    <n v="255056.6389368893"/>
    <n v="183056.45585154381"/>
    <n v="136336.52970501431"/>
    <n v="104926.9374933097"/>
    <n v="83782.031226583887"/>
    <n v="71237.267238083587"/>
    <n v="58605.808266939886"/>
  </r>
  <r>
    <n v="5660"/>
    <n v="4330716"/>
    <s v="jetour!soueast!Launch_S07_S09!redlma!redlma!bn!banner!M35-54_RF_int_family!S09!bn__TqYFc"/>
    <s v="redlama"/>
    <s v="banner"/>
    <n v="2320208"/>
    <n v="5725"/>
    <n v="148676"/>
    <n v="0.52805429255562431"/>
    <n v="70167"/>
    <n v="0.24674511940308799"/>
    <n v="15.605800532701981"/>
    <x v="22"/>
    <n v="10.810722156732099"/>
    <n v="108580"/>
    <n v="38270"/>
    <n v="19773"/>
    <n v="12036"/>
    <n v="8695"/>
    <n v="7248"/>
    <n v="5915"/>
    <n v="4648"/>
    <n v="4986"/>
    <n v="4470"/>
    <n v="1173828.2117779709"/>
    <n v="413726.33693813742"/>
    <n v="213760.4092050638"/>
    <n v="130117.85187842759"/>
    <n v="93999.2291527856"/>
    <n v="78356.11419199426"/>
    <n v="63945.421557070367"/>
    <n v="50248.236584490798"/>
    <n v="53902.260673466248"/>
    <n v="48323.928040592487"/>
  </r>
  <r>
    <n v="5661"/>
    <n v="4330718"/>
    <s v="jetour!soueast!Launch_S07_S09!redlma!redlma!bn!banner!M35-54_RF_int!S07!bn__TqYFc"/>
    <s v="redlama"/>
    <s v="banner"/>
    <n v="1205749"/>
    <n v="1696"/>
    <n v="107032"/>
    <n v="0.55547873533148961"/>
    <n v="47578"/>
    <n v="0.14065945731657251"/>
    <n v="11.265313177367521"/>
    <x v="22"/>
    <n v="7.9444759244129353"/>
    <n v="81422"/>
    <n v="28414"/>
    <n v="13257"/>
    <n v="7768"/>
    <n v="5375"/>
    <n v="3978"/>
    <n v="3605"/>
    <n v="2968"/>
    <n v="2655"/>
    <n v="2330"/>
    <n v="646855.11871755007"/>
    <n v="225734.3389162691"/>
    <n v="105319.9173299423"/>
    <n v="61712.688980839681"/>
    <n v="42701.558093719526"/>
    <n v="31603.12522731466"/>
    <n v="28639.835707508631"/>
    <n v="23579.20454365759"/>
    <n v="21092.583579316339"/>
    <n v="18510.628903882141"/>
  </r>
  <r>
    <n v="5662"/>
    <n v="4330718"/>
    <s v="jetour!soueast!Launch_S07_S09!redlma!redlma!bn!banner!M35-54_RF_int!S07!bn__TqYFc"/>
    <s v="redlama"/>
    <s v="banner"/>
    <n v="2247928"/>
    <n v="6500"/>
    <n v="141529"/>
    <n v="0.53767072472779431"/>
    <n v="65433"/>
    <n v="0.2891551686708827"/>
    <n v="15.883161754834701"/>
    <x v="22"/>
    <n v="11.01644678807363"/>
    <n v="103939"/>
    <n v="34980"/>
    <n v="17745"/>
    <n v="11356"/>
    <n v="8450"/>
    <n v="6834"/>
    <n v="5936"/>
    <n v="5504"/>
    <n v="5058"/>
    <n v="4250"/>
    <n v="1145038.4627055849"/>
    <n v="385355.30864681548"/>
    <n v="195486.84825436649"/>
    <n v="125102.76972536409"/>
    <n v="93088.975359222153"/>
    <n v="75286.397349695166"/>
    <n v="65393.628134005063"/>
    <n v="60634.523121557249"/>
    <n v="55721.187854076408"/>
    <n v="46819.898849312922"/>
  </r>
  <r>
    <n v="5663"/>
    <n v="4330719"/>
    <s v="jetour!soueast!Launch_S07_S09!mobidriven!mobdrvn!bn!banner!M35-54_RF_int_family!S09!bn__LIYES"/>
    <s v="mobidriven"/>
    <s v="banner"/>
    <n v="1337678"/>
    <n v="3259"/>
    <n v="76994"/>
    <n v="0.17309140972023801"/>
    <n v="63667"/>
    <n v="0.24363112796951131"/>
    <n v="17.373795360677459"/>
    <x v="22"/>
    <n v="8.7992974654817431"/>
    <n v="35282"/>
    <n v="29928"/>
    <n v="65379"/>
    <n v="9048"/>
    <n v="3545"/>
    <n v="2934"/>
    <n v="1785"/>
    <n v="1480"/>
    <n v="1350"/>
    <n v="1290"/>
    <n v="310456.81317712693"/>
    <n v="263345.37454693759"/>
    <n v="575289.2689957309"/>
    <n v="79616.043467678814"/>
    <n v="31193.509515132781"/>
    <n v="25817.138763723429"/>
    <n v="15706.745975884911"/>
    <n v="13022.960248912979"/>
    <n v="11879.051578400349"/>
    <n v="11351.09373047145"/>
  </r>
  <r>
    <n v="5664"/>
    <n v="4330719"/>
    <s v="jetour!soueast!Launch_S07_S09!mobidriven!mobdrvn!bn!banner!M35-54_RF_int_family!S09!bn__LIYES"/>
    <s v="mobidriven"/>
    <s v="banner"/>
    <n v="1314167"/>
    <n v="3432"/>
    <n v="421767"/>
    <n v="7.9925646150599272E-3"/>
    <n v="418396"/>
    <n v="0.26115402380367181"/>
    <n v="3.1158601787242719"/>
    <x v="22"/>
    <n v="1.694669433157397"/>
    <n v="225387"/>
    <n v="152252"/>
    <n v="286965"/>
    <n v="49420"/>
    <n v="20040"/>
    <n v="18138"/>
    <n v="8778"/>
    <n v="5656"/>
    <n v="5175"/>
    <n v="3660"/>
    <n v="381956.45953104628"/>
    <n v="258016.81053707999"/>
    <n v="486310.81388601247"/>
    <n v="83750.563386638576"/>
    <n v="33961.175440474239"/>
    <n v="30737.914178608869"/>
    <n v="14875.80828425563"/>
    <n v="9585.0503139382381"/>
    <n v="8769.9143165895312"/>
    <n v="6202.4901253560738"/>
  </r>
  <r>
    <n v="5665"/>
    <n v="4330720"/>
    <s v="jetour!soueast!Launch_S07_S09!mobidriven!mobdrvn!bn!banner!M35-54_RF_int!S07!bn__LIYES"/>
    <s v="mobidriven"/>
    <s v="banner"/>
    <n v="1398347"/>
    <n v="3098"/>
    <n v="42598"/>
    <n v="0.37210667167472661"/>
    <n v="26747"/>
    <n v="0.22154729834583259"/>
    <n v="32.826588102727833"/>
    <x v="22"/>
    <n v="20.54972298558349"/>
    <n v="29293"/>
    <n v="13482"/>
    <n v="7386"/>
    <n v="4712"/>
    <n v="3565"/>
    <n v="2802"/>
    <n v="2226"/>
    <n v="1680"/>
    <n v="1611"/>
    <n v="1290"/>
    <n v="601963.03541669727"/>
    <n v="277051.36529163673"/>
    <n v="151780.25397151971"/>
    <n v="96830.294708069414"/>
    <n v="73259.762443605156"/>
    <n v="57580.323805604938"/>
    <n v="45743.683365908859"/>
    <n v="34523.534615780271"/>
    <n v="33105.603729775008"/>
    <n v="26509.142651402701"/>
  </r>
  <r>
    <n v="5666"/>
    <n v="4330720"/>
    <s v="jetour!soueast!Launch_S07_S09!mobidriven!mobdrvn!bn!banner!M35-54_RF_int!S07!bn__LIYES"/>
    <s v="mobidriven"/>
    <s v="banner"/>
    <n v="1543194"/>
    <n v="3434"/>
    <n v="49907"/>
    <n v="0.27970024245095881"/>
    <n v="35948"/>
    <n v="0.22252548934223429"/>
    <n v="30.921393792453969"/>
    <x v="22"/>
    <n v="17.476319902153971"/>
    <n v="31112"/>
    <n v="16970"/>
    <n v="12804"/>
    <n v="7556"/>
    <n v="5420"/>
    <n v="4062"/>
    <n v="3206"/>
    <n v="2880"/>
    <n v="2412"/>
    <n v="1880"/>
    <n v="543723.26479581441"/>
    <n v="296573.14873955288"/>
    <n v="223766.80002717939"/>
    <n v="132051.07318067539"/>
    <n v="94721.653869674527"/>
    <n v="70988.811442549428"/>
    <n v="56029.081606305634"/>
    <n v="50331.801318203426"/>
    <n v="42152.883603995382"/>
    <n v="32855.481416049457"/>
  </r>
  <r>
    <n v="5667"/>
    <n v="4332510"/>
    <s v="pikinvstprjct!kmrchndv!PIK_KN_Lakes_2025!av!av!bn!banner!Moscow!main!bn__"/>
    <s v="avito"/>
    <s v="banner"/>
    <n v="2061837"/>
    <n v="1862"/>
    <n v="379465"/>
    <n v="2.5904892414320151E-3"/>
    <n v="378482"/>
    <n v="9.0307817737289603E-2"/>
    <n v="5.4335366898132902"/>
    <x v="0"/>
    <n v="2.5133717804782609"/>
    <n v="191366"/>
    <n v="151332"/>
    <n v="124629"/>
    <n v="90968"/>
    <n v="70870"/>
    <n v="57246"/>
    <n v="44674"/>
    <n v="35584"/>
    <n v="29088"/>
    <n v="24590"/>
    <n v="480973.90414300287"/>
    <n v="380353.57828333619"/>
    <n v="313239.01162922522"/>
    <n v="228636.4041265464"/>
    <n v="178122.6580824944"/>
    <n v="143880.48094525849"/>
    <n v="112282.37092108581"/>
    <n v="89435.821436538434"/>
    <n v="73108.958350551649"/>
    <n v="61803.812081960437"/>
  </r>
  <r>
    <n v="5668"/>
    <n v="4332510"/>
    <s v="pikinvstprjct!kmrchndv!PIK_KN_Lakes_2025!av!av!bn!banner!Moscow!main!bn__"/>
    <s v="avito"/>
    <s v="banner"/>
    <n v="2455178"/>
    <n v="2124"/>
    <n v="405535"/>
    <n v="3.9330760600194692E-3"/>
    <n v="403940"/>
    <n v="8.6511039118141328E-2"/>
    <n v="6.0541704168567447"/>
    <x v="0"/>
    <n v="2.5578314495654091"/>
    <n v="181490"/>
    <n v="161338"/>
    <n v="150468"/>
    <n v="113752"/>
    <n v="90365"/>
    <n v="75558"/>
    <n v="60907"/>
    <n v="49944"/>
    <n v="42165"/>
    <n v="33880"/>
    <n v="464220.829781626"/>
    <n v="412675.41040998389"/>
    <n v="384871.78255320789"/>
    <n v="290958.44305096439"/>
    <n v="231138.43893997819"/>
    <n v="193264.6286662631"/>
    <n v="155789.84009868029"/>
    <n v="127748.3339170948"/>
    <n v="107850.9630709255"/>
    <n v="86659.329511276039"/>
  </r>
  <r>
    <n v="5669"/>
    <n v="4332511"/>
    <s v="pikinvstprjct!kmrchndv!PIK_KN_Lakes_2025!av!av!bn!banner!GEORegion!main!bn__"/>
    <s v="avito"/>
    <s v="banner"/>
    <n v="2058453"/>
    <n v="1873"/>
    <n v="197343"/>
    <n v="4.9811749086615684E-3"/>
    <n v="196360"/>
    <n v="9.0990661433610578E-2"/>
    <n v="10.43083869202353"/>
    <x v="0"/>
    <n v="4.0050762606501271"/>
    <n v="70487"/>
    <n v="69086"/>
    <n v="64407"/>
    <n v="58768"/>
    <n v="53640"/>
    <n v="48240"/>
    <n v="42665"/>
    <n v="39880"/>
    <n v="35208"/>
    <n v="31580"/>
    <n v="282305.81038444547"/>
    <n v="276694.69854327472"/>
    <n v="257954.9467196927"/>
    <n v="235370.32168588671"/>
    <n v="214832.29062127281"/>
    <n v="193204.8788137621"/>
    <n v="170876.57866063769"/>
    <n v="159722.44127472711"/>
    <n v="141010.72498496971"/>
    <n v="126480.308311331"/>
  </r>
  <r>
    <n v="5670"/>
    <n v="4332511"/>
    <s v="pikinvstprjct!kmrchndv!PIK_KN_Lakes_2025!av!av!bn!banner!GEORegion!main!bn__"/>
    <s v="avito"/>
    <s v="banner"/>
    <n v="2093538"/>
    <n v="2082"/>
    <n v="202894"/>
    <n v="7.861247745127975E-3"/>
    <n v="201299"/>
    <n v="9.9448875539875567E-2"/>
    <n v="10.31838299801867"/>
    <x v="0"/>
    <n v="4.1379911489906727"/>
    <n v="80492"/>
    <n v="68058"/>
    <n v="62229"/>
    <n v="56276"/>
    <n v="50210"/>
    <n v="45900"/>
    <n v="40474"/>
    <n v="37256"/>
    <n v="33876"/>
    <n v="31160"/>
    <n v="333075.18356455723"/>
    <n v="281623.40161800722"/>
    <n v="257503.05121054061"/>
    <n v="232869.58990059909"/>
    <n v="207768.5355908217"/>
    <n v="189933.7937386719"/>
    <n v="167481.0537642485"/>
    <n v="154164.99824679649"/>
    <n v="140178.58816320801"/>
    <n v="128939.80420254941"/>
  </r>
  <r>
    <n v="5671"/>
    <n v="4332522"/>
    <s v="pikinvstprjct!kmrchndv!PIK_KN_Gustav_2025!av!av!bn!banner!Moscow!main!bn__"/>
    <s v="avito"/>
    <s v="banner"/>
    <n v="3665009"/>
    <n v="3564"/>
    <n v="545370"/>
    <n v="5.4238406953077689E-3"/>
    <n v="542412"/>
    <n v="9.724396311168676E-2"/>
    <n v="6.7202248015109012"/>
    <x v="0"/>
    <n v="2.7974327797254168"/>
    <n v="235687"/>
    <n v="211346"/>
    <n v="180780"/>
    <n v="151372"/>
    <n v="127325"/>
    <n v="109542"/>
    <n v="91889"/>
    <n v="78296"/>
    <n v="65916"/>
    <n v="57980"/>
    <n v="659318.53955514438"/>
    <n v="591226.228263848"/>
    <n v="505719.89791876101"/>
    <n v="423452.99473259592"/>
    <n v="356183.12867853878"/>
    <n v="306436.38155668159"/>
    <n v="257053.3006961889"/>
    <n v="219027.79692138129"/>
    <n v="184395.5791083806"/>
    <n v="162195.15256847971"/>
  </r>
  <r>
    <n v="5672"/>
    <n v="4332522"/>
    <s v="pikinvstprjct!kmrchndv!PIK_KN_Gustav_2025!av!av!bn!banner!Moscow!main!bn__"/>
    <s v="avito"/>
    <s v="banner"/>
    <n v="4627343"/>
    <n v="4313"/>
    <n v="548803"/>
    <n v="7.514536181471354E-3"/>
    <n v="544679"/>
    <n v="9.3206835974769975E-2"/>
    <n v="8.4317013573176531"/>
    <x v="0"/>
    <n v="3.1842283996705221"/>
    <n v="197254"/>
    <n v="199460"/>
    <n v="184920"/>
    <n v="166788"/>
    <n v="151130"/>
    <n v="141666"/>
    <n v="121380"/>
    <n v="110464"/>
    <n v="94995"/>
    <n v="85150"/>
    <n v="628101.78874860902"/>
    <n v="635126.1965982822"/>
    <n v="588827.51566707285"/>
    <n v="531091.08632424695"/>
    <n v="481232.43804220587"/>
    <n v="451096.90046772407"/>
    <n v="386501.64315200789"/>
    <n v="351742.60594120453"/>
    <n v="302485.77682670119"/>
    <n v="271137.04823194491"/>
  </r>
  <r>
    <n v="5673"/>
    <n v="4332523"/>
    <s v="pikinvstprjct!kmrchndv!PIK_KN_Gustav_2025!av!av!bn!banner!GEORegion!main!bn__"/>
    <s v="avito"/>
    <s v="banner"/>
    <n v="4032847"/>
    <n v="3573"/>
    <n v="438920"/>
    <n v="4.2012211792581411E-3"/>
    <n v="437076"/>
    <n v="8.8597459809410084E-2"/>
    <n v="9.1881140071083571"/>
    <x v="0"/>
    <n v="3.7283110932788008"/>
    <n v="181705"/>
    <n v="163402"/>
    <n v="142062"/>
    <n v="124724"/>
    <n v="106450"/>
    <n v="94086"/>
    <n v="83272"/>
    <n v="69432"/>
    <n v="61569"/>
    <n v="54980"/>
    <n v="677452.76720422448"/>
    <n v="609213.48926394258"/>
    <n v="529651.33053337305"/>
    <n v="465009.87279810518"/>
    <n v="396878.71587952838"/>
    <n v="350781.87752222928"/>
    <n v="310463.92135951231"/>
    <n v="258864.0958285337"/>
    <n v="229548.38570208251"/>
    <n v="204982.54390846851"/>
  </r>
  <r>
    <n v="5674"/>
    <n v="4332523"/>
    <s v="pikinvstprjct!kmrchndv!PIK_KN_Gustav_2025!av!av!bn!banner!GEORegion!main!bn__"/>
    <s v="avito"/>
    <s v="banner"/>
    <n v="4505625"/>
    <n v="4162"/>
    <n v="454048"/>
    <n v="6.3957995630418152E-3"/>
    <n v="451144"/>
    <n v="9.2373422111249825E-2"/>
    <n v="9.9232349883712736"/>
    <x v="0"/>
    <n v="3.9910685101871071"/>
    <n v="183644"/>
    <n v="155550"/>
    <n v="137955"/>
    <n v="124100"/>
    <n v="111360"/>
    <n v="106470"/>
    <n v="89642"/>
    <n v="81008"/>
    <n v="73278"/>
    <n v="65920"/>
    <n v="732935.78548480105"/>
    <n v="620810.70675960451"/>
    <n v="550587.85632286232"/>
    <n v="495291.60211421998"/>
    <n v="444445.38929443632"/>
    <n v="424929.06427962129"/>
    <n v="357767.36339019268"/>
    <n v="323308.47787323722"/>
    <n v="292457.51828949078"/>
    <n v="263091.23619153409"/>
  </r>
  <r>
    <n v="5675"/>
    <n v="4332524"/>
    <s v="pikinvstprjct!kmrchndv!PIK_KN_Gustav_2025!gnzd!gnzd!tgbnebrndbn!banner!TGB!main!tgbnebrndbn__"/>
    <s v="Gnezdo"/>
    <s v="banner"/>
    <n v="3648423"/>
    <n v="5632"/>
    <n v="1000260"/>
    <n v="0.13274048747325701"/>
    <n v="867485"/>
    <n v="0.15436806532575861"/>
    <n v="3.6474746565892868"/>
    <x v="0"/>
    <n v="1.843840099782232"/>
    <n v="561017"/>
    <n v="359548"/>
    <n v="249384"/>
    <n v="192612"/>
    <n v="153825"/>
    <n v="126246"/>
    <n v="104678"/>
    <n v="89352"/>
    <n v="75177"/>
    <n v="66870"/>
    <n v="1034425.641259528"/>
    <n v="662949.02019650186"/>
    <n v="459824.21944409207"/>
    <n v="355145.72929925518"/>
    <n v="283628.70334900182"/>
    <n v="232777.4372371076"/>
    <n v="193009.49396500451"/>
    <n v="164750.80059574201"/>
    <n v="138614.36718132879"/>
    <n v="123297.58747243779"/>
  </r>
  <r>
    <n v="5676"/>
    <n v="4332524"/>
    <s v="pikinvstprjct!kmrchndv!PIK_KN_Gustav_2025!gnzd!gnzd!tgbnebrndbn!banner!TGB!main!tgbnebrndbn__"/>
    <s v="Gnezdo"/>
    <s v="banner"/>
    <n v="6108091"/>
    <n v="6104"/>
    <n v="1378533"/>
    <n v="0.12047081934201059"/>
    <n v="1212460"/>
    <n v="9.9933023263733309E-2"/>
    <n v="4.4308630986708337"/>
    <x v="0"/>
    <n v="2.0238353759695329"/>
    <n v="656722"/>
    <n v="508960"/>
    <n v="382572"/>
    <n v="314516"/>
    <n v="263250"/>
    <n v="223872"/>
    <n v="198534"/>
    <n v="174016"/>
    <n v="155025"/>
    <n v="140610"/>
    <n v="1329097.215777464"/>
    <n v="1030051.252953453"/>
    <n v="774262.74745541613"/>
    <n v="636528.60710843361"/>
    <n v="532774.66272397956"/>
    <n v="453080.07328905119"/>
    <n v="401800.13253273518"/>
    <n v="352179.73678471422"/>
    <n v="313745.07915967691"/>
    <n v="284571.492215076"/>
  </r>
  <r>
    <n v="5677"/>
    <n v="4332525"/>
    <s v="pikinvstprjct!kmrchndv!PIK_KN_Gustav_2025!gnzd!gnzd!bn!banner!In-read!main!bn__"/>
    <s v="Gnezdo"/>
    <s v="banner"/>
    <n v="685917"/>
    <n v="1654"/>
    <n v="191100"/>
    <n v="0.68920983778126632"/>
    <n v="59392"/>
    <n v="0.2411370471937567"/>
    <n v="3.5893092621664051"/>
    <x v="0"/>
    <n v="1.663393636628189"/>
    <n v="96472"/>
    <n v="62426"/>
    <n v="49083"/>
    <n v="40820"/>
    <n v="35550"/>
    <n v="31662"/>
    <n v="27755"/>
    <n v="25152"/>
    <n v="22950"/>
    <n v="20490"/>
    <n v="160470.91091279461"/>
    <n v="103839.01116015131"/>
    <n v="81644.3498666214"/>
    <n v="67899.728247162668"/>
    <n v="59133.643782132123"/>
    <n v="52666.369322921717"/>
    <n v="46167.490384615383"/>
    <n v="41837.676748472208"/>
    <n v="38174.883960616928"/>
    <n v="34082.935614511589"/>
  </r>
  <r>
    <n v="5678"/>
    <n v="4332525"/>
    <s v="pikinvstprjct!kmrchndv!PIK_KN_Gustav_2025!gnzd!gnzd!bn!banner!In-read!main!bn__"/>
    <s v="Gnezdo"/>
    <s v="banner"/>
    <n v="687652"/>
    <n v="1728"/>
    <n v="193243"/>
    <n v="0.85246037372634453"/>
    <n v="28511"/>
    <n v="0.25128989663376239"/>
    <n v="3.5584833603287049"/>
    <x v="0"/>
    <n v="1.6670674825208729"/>
    <n v="98542"/>
    <n v="64150"/>
    <n v="48054"/>
    <n v="41248"/>
    <n v="34830"/>
    <n v="30990"/>
    <n v="27748"/>
    <n v="24904"/>
    <n v="21996"/>
    <n v="20030"/>
    <n v="164276.16386257191"/>
    <n v="106942.379003714"/>
    <n v="80109.260805058031"/>
    <n v="68763.199519020971"/>
    <n v="58063.960416202011"/>
    <n v="51662.421283321863"/>
    <n v="46257.788504989177"/>
    <n v="41516.648584699833"/>
    <n v="36668.816345529121"/>
    <n v="33391.361674893087"/>
  </r>
  <r>
    <n v="5679"/>
    <n v="4332550"/>
    <s v="chery!chr!Chery_Digital_25_Strengthenings!av!av!bn!banner!All30-50RF!Tiggo_9!bn__PDpWH"/>
    <s v="avito"/>
    <s v="banner"/>
    <n v="14831994"/>
    <n v="27970"/>
    <n v="2617195"/>
    <n v="0"/>
    <n v="2617195"/>
    <n v="0.18857882493749659"/>
    <n v="5.6671337061243046"/>
    <x v="42"/>
    <n v="2.8724813003948109"/>
    <n v="1443074"/>
    <n v="948048"/>
    <n v="802176"/>
    <n v="496212"/>
    <n v="375645"/>
    <n v="309210"/>
    <n v="248577"/>
    <n v="208016"/>
    <n v="178200"/>
    <n v="154320"/>
    <n v="4145203.0800859421"/>
    <n v="2723250.1518767001"/>
    <n v="2304235.5596255078"/>
    <n v="1425359.69103151"/>
    <n v="1079033.2380868089"/>
    <n v="888199.94289507961"/>
    <n v="714032.78420824104"/>
    <n v="597522.07018292707"/>
    <n v="511876.1677303554"/>
    <n v="443281.31427692733"/>
  </r>
  <r>
    <n v="5680"/>
    <n v="4335157"/>
    <s v="sintec!rolf!Rolf_Blondinka_2025!mobidriven!mobdrvn!vv!video!M25-45_avtomobilist!porsche!shorts_10sec__vChtl"/>
    <s v="mobidriven"/>
    <s v="video"/>
    <n v="1505161"/>
    <n v="31175"/>
    <n v="207817"/>
    <n v="0.23136220809654651"/>
    <n v="159736"/>
    <n v="2.0712070004471279"/>
    <n v="7.2427231650923654"/>
    <x v="3"/>
    <n v="5.8250391841947406"/>
    <n v="170215"/>
    <n v="53496"/>
    <n v="28671"/>
    <n v="3324"/>
    <n v="900"/>
    <n v="840"/>
    <n v="406"/>
    <n v="272"/>
    <n v="171"/>
    <n v="100"/>
    <n v="991509.04473770782"/>
    <n v="311616.29619768192"/>
    <n v="167009.69845004741"/>
    <n v="19362.430248263321"/>
    <n v="5242.5352657752665"/>
    <n v="4893.0329147235834"/>
    <n v="2364.9659087830651"/>
    <n v="1584.4106581009689"/>
    <n v="996.08170049730063"/>
    <n v="582.50391841947408"/>
  </r>
  <r>
    <n v="5681"/>
    <n v="4335158"/>
    <s v="sintec!rolf!Rolf_Blondinka_2025!redlma!redlma!vv!video!M25-45_avtomobilist!porsche!shorts_10sec__fouFy"/>
    <s v="redlama"/>
    <s v="video"/>
    <n v="513403"/>
    <n v="4084"/>
    <n v="11618"/>
    <n v="0.31296264417283531"/>
    <n v="7982"/>
    <n v="0.7954764580651067"/>
    <n v="44.19030814253744"/>
    <x v="3"/>
    <n v="20.557499799791781"/>
    <n v="10889"/>
    <n v="1246"/>
    <n v="255"/>
    <n v="56"/>
    <n v="25"/>
    <n v="6"/>
    <n v="11"/>
    <n v="12488"/>
    <n v="-1"/>
    <n v="-1"/>
    <n v="223850.61531993281"/>
    <n v="25614.644750540559"/>
    <n v="5242.162448946905"/>
    <n v="1151.2199887883401"/>
    <n v="513.93749499479463"/>
    <n v="123.34499879875069"/>
    <n v="226.13249779770959"/>
    <n v="256722.05749979979"/>
    <n v="-20.557499799791781"/>
    <n v="-20.557499799791781"/>
  </r>
  <r>
    <n v="5682"/>
    <n v="4335159"/>
    <s v="sintec!rolf!Rolf_Blondinka_2025!redlma!redlma!vv!video!M25-45_apps!porsche!shorts_10sec__fouFy"/>
    <s v="redlama"/>
    <s v="video"/>
    <n v="447656"/>
    <n v="3119"/>
    <n v="17189"/>
    <n v="0.26778753854209092"/>
    <n v="12586"/>
    <n v="0.69674035420054692"/>
    <n v="26.043167141776721"/>
    <x v="3"/>
    <n v="11.93303833235592"/>
    <n v="15881"/>
    <n v="2236"/>
    <n v="438"/>
    <n v="120"/>
    <n v="45"/>
    <n v="18"/>
    <n v="20"/>
    <n v="18758"/>
    <n v="-1"/>
    <n v="-1"/>
    <n v="189508.58175614441"/>
    <n v="26682.273711147838"/>
    <n v="5226.6707895718928"/>
    <n v="1431.96459988271"/>
    <n v="536.98672495601636"/>
    <n v="214.7946899824066"/>
    <n v="238.66076664711841"/>
    <n v="223839.93303833241"/>
    <n v="-11.93303833235592"/>
    <n v="-11.93303833235592"/>
  </r>
  <r>
    <n v="5683"/>
    <n v="4335160"/>
    <s v="sintec!rolf!Rolf_Blondinka_2025!vk!vkvd!vv!video!M25-45_avtomobilist!porsche!shorts_10sec__jmYaZ"/>
    <s v="vk"/>
    <s v="video"/>
    <n v="304375"/>
    <n v="129"/>
    <n v="2012"/>
    <n v="5.2683896620278281E-2"/>
    <n v="1906"/>
    <n v="4.2381930184804933E-2"/>
    <n v="151.27982107355871"/>
    <x v="3"/>
    <n v="74.21970251158254"/>
    <n v="1970"/>
    <n v="84"/>
    <n v="2054"/>
    <n v="-1"/>
    <n v="-1"/>
    <n v="-1"/>
    <n v="-1"/>
    <n v="-1"/>
    <n v="-1"/>
    <n v="-1"/>
    <n v="146212.8139478176"/>
    <n v="6234.4550109729335"/>
    <n v="152447.26895879049"/>
    <n v="-74.21970251158254"/>
    <n v="-74.21970251158254"/>
    <n v="-74.21970251158254"/>
    <n v="-74.21970251158254"/>
    <n v="-74.21970251158254"/>
    <n v="-74.21970251158254"/>
    <n v="-74.21970251158254"/>
  </r>
  <r>
    <n v="5684"/>
    <n v="4335161"/>
    <s v="sintec!rolf!Rolf_Blondinka_2025!vk!vkvd!vv!video!M25-45_context_target!porsche!shorts_10sec__jmYaZ"/>
    <s v="vk"/>
    <s v="video"/>
    <n v="158595"/>
    <n v="100"/>
    <n v="1845"/>
    <n v="7.3170731707317027E-2"/>
    <n v="1710"/>
    <n v="6.305369021721996E-2"/>
    <n v="85.959349593495929"/>
    <x v="3"/>
    <n v="41.691640378548897"/>
    <n v="1786"/>
    <n v="116"/>
    <n v="3"/>
    <n v="1905"/>
    <n v="-1"/>
    <n v="-1"/>
    <n v="-1"/>
    <n v="-1"/>
    <n v="-1"/>
    <n v="-1"/>
    <n v="74461.269716088325"/>
    <n v="4836.2302839116719"/>
    <n v="125.0749211356467"/>
    <n v="79422.574921135645"/>
    <n v="-41.691640378548897"/>
    <n v="-41.691640378548897"/>
    <n v="-41.691640378548897"/>
    <n v="-41.691640378548897"/>
    <n v="-41.691640378548897"/>
    <n v="-41.691640378548897"/>
  </r>
  <r>
    <n v="5685"/>
    <n v="4335162"/>
    <s v="sintec!rolf!Rolf_Blondinka_2025!astrlb!astrtb!vid!video!M25-45_avtomobilist!porsche!video_15sec__IMXyN"/>
    <s v="astralab"/>
    <s v="video"/>
    <n v="484424"/>
    <n v="2738"/>
    <n v="302557"/>
    <n v="0.23321225421986599"/>
    <n v="231997"/>
    <n v="0.56520733902531661"/>
    <n v="1.6010999580244381"/>
    <x v="3"/>
    <n v="1.229096998452287"/>
    <n v="235986"/>
    <n v="100108"/>
    <n v="22671"/>
    <n v="9388"/>
    <n v="6360"/>
    <n v="5190"/>
    <n v="4361"/>
    <n v="3784"/>
    <n v="3492"/>
    <n v="2790"/>
    <n v="290049.68427676149"/>
    <n v="123042.44232106159"/>
    <n v="27864.8580519118"/>
    <n v="11538.76262147007"/>
    <n v="7817.056910156547"/>
    <n v="6379.013421967371"/>
    <n v="5360.0920102504251"/>
    <n v="4650.9030421434554"/>
    <n v="4292.0067185953867"/>
    <n v="3429.1806256818809"/>
  </r>
  <r>
    <n v="5686"/>
    <n v="4335163"/>
    <s v="sintec!rolf!Rolf_Blondinka_2025!buzz!buzz!vid!video!M25-45_avtomobilist!porsche!video_15sec__cThig"/>
    <s v="Buzzoola"/>
    <s v="video"/>
    <n v="467942"/>
    <n v="5224"/>
    <n v="422416"/>
    <n v="4.9704556645581599E-2"/>
    <n v="401420"/>
    <n v="1.1163776707369719"/>
    <n v="1.107775273663876"/>
    <x v="3"/>
    <n v="1.0410532849524681"/>
    <n v="407676"/>
    <n v="14626"/>
    <n v="12513"/>
    <n v="7616"/>
    <n v="3465"/>
    <n v="1710"/>
    <n v="882"/>
    <n v="560"/>
    <n v="261"/>
    <n v="180"/>
    <n v="424412.43899628252"/>
    <n v="15226.445345714799"/>
    <n v="13026.699754610239"/>
    <n v="7928.6618181979984"/>
    <n v="3607.2496323603032"/>
    <n v="1780.201117268721"/>
    <n v="918.20899732807709"/>
    <n v="582.98983957338226"/>
    <n v="271.71490737259421"/>
    <n v="187.3895912914443"/>
  </r>
  <r>
    <n v="5687"/>
    <n v="4335164"/>
    <s v="sintec!rolf!Rolf_Blondinka_2025!digtlallcvidnt!vdntflx!vid!video!M25-45_avtomobilist!porsche!video_15sec__XjZfZ"/>
    <s v="videoint"/>
    <s v="video"/>
    <n v="397635"/>
    <n v="8293"/>
    <n v="255773"/>
    <n v="0.28743456111473842"/>
    <n v="182255"/>
    <n v="2.0855809976485968"/>
    <n v="1.5546402474068799"/>
    <x v="3"/>
    <n v="1.117065208841344"/>
    <n v="199555"/>
    <n v="52678"/>
    <n v="55662"/>
    <n v="34936"/>
    <n v="9845"/>
    <n v="1686"/>
    <n v="882"/>
    <n v="376"/>
    <n v="234"/>
    <n v="110"/>
    <n v="222915.94775033431"/>
    <n v="58844.761071344292"/>
    <n v="62178.083654526861"/>
    <n v="39025.790136081167"/>
    <n v="10997.50698104303"/>
    <n v="1883.371942106505"/>
    <n v="985.25151419806502"/>
    <n v="420.01651852434509"/>
    <n v="261.3932588688744"/>
    <n v="122.8771729725478"/>
  </r>
  <r>
    <n v="5688"/>
    <n v="4335165"/>
    <s v="sintec!rolf!Rolf_Blondinka_2025!digtlallcvidnt!vdntflx!vid!video!M25-45_avtomobilist!porsche!video_15sec__XjZfZ_PX"/>
    <s v="videoint"/>
    <s v="video"/>
    <n v="217943"/>
    <n v="425"/>
    <n v="105107"/>
    <n v="0.17581131608741571"/>
    <n v="86628"/>
    <n v="0.19500511601657311"/>
    <n v="2.0735345885621319"/>
    <x v="3"/>
    <n v="1.073870047449877"/>
    <n v="48682"/>
    <n v="54542"/>
    <n v="53268"/>
    <n v="31820"/>
    <n v="10725"/>
    <n v="2334"/>
    <n v="882"/>
    <n v="272"/>
    <n v="216"/>
    <n v="210"/>
    <n v="52278.141649954923"/>
    <n v="58571.020128011187"/>
    <n v="57202.909687560052"/>
    <n v="34170.544909855089"/>
    <n v="11517.25625889993"/>
    <n v="2506.4126907480131"/>
    <n v="947.15338185079156"/>
    <n v="292.09265290636648"/>
    <n v="231.95593024917341"/>
    <n v="225.5127099644742"/>
  </r>
  <r>
    <n v="5689"/>
    <n v="4335166"/>
    <s v="sintec!rolf!Rolf_Blondinka_2025!gpm!prmrgpmvd!vid!video!M25-45_avtomobilist!porsche!video_15sec__KcBMi"/>
    <s v="gpm"/>
    <s v="video"/>
    <n v="662608"/>
    <n v="20846"/>
    <n v="482285"/>
    <n v="0.1920213151974455"/>
    <n v="389676"/>
    <n v="3.1460531717093669"/>
    <n v="1.3738930300548431"/>
    <x v="3"/>
    <n v="1.2253454448619701"/>
    <n v="432419"/>
    <n v="84272"/>
    <n v="19377"/>
    <n v="2100"/>
    <n v="780"/>
    <n v="462"/>
    <n v="420"/>
    <n v="312"/>
    <n v="270"/>
    <n v="340"/>
    <n v="529862.65192176821"/>
    <n v="103262.31132940789"/>
    <n v="23743.518685090399"/>
    <n v="2573.2254342101369"/>
    <n v="955.76944699233661"/>
    <n v="566.10959552623012"/>
    <n v="514.64508684202747"/>
    <n v="382.30777879693471"/>
    <n v="330.84327011273189"/>
    <n v="416.61745125306982"/>
  </r>
  <r>
    <n v="5690"/>
    <n v="4335717"/>
    <s v="RTB_сети_RTB_сети_gif"/>
    <s v="rtbnet"/>
    <s v="banner"/>
    <n v="643309"/>
    <n v="0"/>
    <n v="219396"/>
    <n v="0"/>
    <n v="219396"/>
    <n v="0"/>
    <n v="2.9321819905558901"/>
    <x v="0"/>
    <n v="2.2578424972448601"/>
    <n v="163079"/>
    <n v="102092"/>
    <n v="4818"/>
    <n v="13020"/>
    <n v="435"/>
    <n v="1188"/>
    <n v="35"/>
    <n v="216"/>
    <n v="9"/>
    <n v="30"/>
    <n v="368206.69660819462"/>
    <n v="230507.65622872219"/>
    <n v="10878.28515172573"/>
    <n v="29397.10931412808"/>
    <n v="982.16148630151417"/>
    <n v="2682.3168867268942"/>
    <n v="79.024487403570106"/>
    <n v="487.69397940488977"/>
    <n v="20.320582475203739"/>
    <n v="67.735274917345805"/>
  </r>
  <r>
    <n v="5691"/>
    <n v="4335717"/>
    <s v="RTB_сети_RTB_сети_gif"/>
    <s v="rtbnet"/>
    <s v="banner"/>
    <n v="724371"/>
    <n v="0"/>
    <n v="193252"/>
    <n v="0"/>
    <n v="193252"/>
    <n v="0"/>
    <n v="3.74832343261648"/>
    <x v="0"/>
    <n v="3.6094745024565742"/>
    <n v="185691"/>
    <n v="14368"/>
    <n v="450"/>
    <n v="64"/>
    <n v="35"/>
    <n v="12"/>
    <n v="7"/>
    <n v="27"/>
    <n v="10"/>
    <n v="22"/>
    <n v="670246.92983566364"/>
    <n v="51860.92965129605"/>
    <n v="1624.2635261054579"/>
    <n v="231.00636815722069"/>
    <n v="126.33160758598009"/>
    <n v="43.313694029478881"/>
    <n v="25.266321517196019"/>
    <n v="97.455811566327498"/>
    <n v="36.094745024565739"/>
    <n v="79.408439054044621"/>
  </r>
  <r>
    <n v="5692"/>
    <n v="4335717"/>
    <s v="RTB_сети_RTB_сети_gif"/>
    <s v="rtbnet"/>
    <s v="banner"/>
    <n v="1464350"/>
    <n v="0"/>
    <n v="985787"/>
    <n v="0"/>
    <n v="985787"/>
    <n v="0"/>
    <n v="1.485462883969864"/>
    <x v="0"/>
    <n v="1.3904886342379159"/>
    <n v="921182"/>
    <n v="123290"/>
    <n v="8115"/>
    <n v="292"/>
    <n v="115"/>
    <n v="66"/>
    <n v="7"/>
    <n v="16"/>
    <n v="18"/>
    <n v="18"/>
    <n v="1280893.1010645521"/>
    <n v="171433.34371519269"/>
    <n v="11283.815266840689"/>
    <n v="406.02268119747151"/>
    <n v="159.90619293736029"/>
    <n v="91.77224985970247"/>
    <n v="9.7334204396654123"/>
    <n v="22.247818147806662"/>
    <n v="25.028795416282492"/>
    <n v="25.028795416282492"/>
  </r>
  <r>
    <n v="5693"/>
    <n v="4335717"/>
    <s v="RTB_сети_RTB_сети_gif"/>
    <s v="rtbnet"/>
    <s v="banner"/>
    <n v="567595"/>
    <n v="0"/>
    <n v="211211"/>
    <n v="0"/>
    <n v="211211"/>
    <n v="0"/>
    <n v="2.687336360322143"/>
    <x v="0"/>
    <n v="-56759.5"/>
    <n v="-1"/>
    <n v="-1"/>
    <n v="-1"/>
    <n v="-1"/>
    <n v="-1"/>
    <n v="-1"/>
    <n v="-1"/>
    <n v="-1"/>
    <n v="-1"/>
    <n v="-1"/>
    <n v="56759.5"/>
    <n v="56759.5"/>
    <n v="56759.5"/>
    <n v="56759.5"/>
    <n v="56759.5"/>
    <n v="56759.5"/>
    <n v="56759.5"/>
    <n v="56759.5"/>
    <n v="56759.5"/>
    <n v="56759.5"/>
  </r>
  <r>
    <n v="5694"/>
    <n v="4335721"/>
    <s v="RTB_сети_RTB_сети_gif"/>
    <s v="rtbnet"/>
    <s v="banner"/>
    <n v="3417097"/>
    <n v="1"/>
    <n v="931561"/>
    <n v="0"/>
    <n v="931561"/>
    <n v="2.92646067700156E-5"/>
    <n v="3.6681408946918128"/>
    <x v="0"/>
    <n v="2.9775120138371518"/>
    <n v="764938"/>
    <n v="267230"/>
    <n v="63627"/>
    <n v="33164"/>
    <n v="11130"/>
    <n v="4566"/>
    <n v="1708"/>
    <n v="760"/>
    <n v="342"/>
    <n v="170"/>
    <n v="2277612.0848405641"/>
    <n v="795680.53545770224"/>
    <n v="189450.15690441651"/>
    <n v="98746.208426895319"/>
    <n v="33139.708714007502"/>
    <n v="13595.31985518044"/>
    <n v="5085.5905196338563"/>
    <n v="2262.909130516236"/>
    <n v="1018.309108732306"/>
    <n v="506.17704235231588"/>
  </r>
  <r>
    <n v="5695"/>
    <n v="4335721"/>
    <s v="RTB_сети_RTB_сети_gif"/>
    <s v="rtbnet"/>
    <s v="banner"/>
    <n v="3281225"/>
    <n v="1"/>
    <n v="1398155"/>
    <n v="0"/>
    <n v="1398155"/>
    <n v="3.0476422677506118E-5"/>
    <n v="2.3468249228447489"/>
    <x v="0"/>
    <n v="1.8177111926436771"/>
    <n v="1102891"/>
    <n v="458150"/>
    <n v="119571"/>
    <n v="50676"/>
    <n v="28805"/>
    <n v="17562"/>
    <n v="10773"/>
    <n v="7152"/>
    <n v="5661"/>
    <n v="3900"/>
    <n v="2004737.314965978"/>
    <n v="832784.38290970062"/>
    <n v="217345.5450155971"/>
    <n v="92114.332398410974"/>
    <n v="52359.17090410112"/>
    <n v="31922.643965208259"/>
    <n v="19582.202678350332"/>
    <n v="13000.27044978758"/>
    <n v="10290.06306155586"/>
    <n v="7089.0736513103402"/>
  </r>
  <r>
    <n v="5696"/>
    <n v="4335721"/>
    <s v="RTB_сети_RTB_сети_gif"/>
    <s v="rtbnet"/>
    <s v="banner"/>
    <n v="3867609"/>
    <n v="0"/>
    <n v="920637"/>
    <n v="0"/>
    <n v="920637"/>
    <n v="0"/>
    <n v="4.2010140804681972"/>
    <x v="0"/>
    <n v="3.5366946302280802"/>
    <n v="767731"/>
    <n v="275058"/>
    <n v="30465"/>
    <n v="17892"/>
    <n v="1640"/>
    <n v="366"/>
    <n v="133"/>
    <n v="168"/>
    <n v="63"/>
    <n v="50"/>
    <n v="2715230.1051596338"/>
    <n v="972796.1516012752"/>
    <n v="107745.4019098984"/>
    <n v="63278.540324040798"/>
    <n v="5800.1791935740512"/>
    <n v="1294.430234663477"/>
    <n v="470.3803858203346"/>
    <n v="594.16469787831738"/>
    <n v="222.81176170436899"/>
    <n v="176.83473151140399"/>
  </r>
  <r>
    <n v="5697"/>
    <n v="4335721"/>
    <s v="RTB_сети_RTB_сети_gif"/>
    <s v="rtbnet"/>
    <s v="banner"/>
    <n v="21070226"/>
    <n v="1"/>
    <n v="4176316"/>
    <n v="0"/>
    <n v="4176316"/>
    <n v="4.7460335736313416E-6"/>
    <n v="5.0451704325055866"/>
    <x v="0"/>
    <n v="2.147994740476697"/>
    <n v="1587822"/>
    <n v="2175866"/>
    <n v="2523363"/>
    <n v="975284"/>
    <n v="655275"/>
    <n v="1021242"/>
    <n v="363146"/>
    <n v="300736"/>
    <n v="146520"/>
    <n v="60000"/>
    <n v="3410633.304813189"/>
    <n v="4673748.7239820678"/>
    <n v="5420170.4523134986"/>
    <n v="2094904.9024710751"/>
    <n v="1407527.253565867"/>
    <n v="2193622.444753902"/>
    <n v="780035.69802515046"/>
    <n v="645979.34627199988"/>
    <n v="314724.18937464559"/>
    <n v="128879.6844286018"/>
  </r>
  <r>
    <n v="5698"/>
    <n v="4335730"/>
    <s v="RTB_сети_RTB_сети_gif"/>
    <s v="rtbnet"/>
    <s v="banner"/>
    <n v="1748379"/>
    <n v="1"/>
    <n v="625626"/>
    <n v="0"/>
    <n v="625626"/>
    <n v="5.7195836829428862E-5"/>
    <n v="2.7946073213069789"/>
    <x v="0"/>
    <n v="2.547625014935639"/>
    <n v="567077"/>
    <n v="112772"/>
    <n v="5364"/>
    <n v="604"/>
    <n v="220"/>
    <n v="138"/>
    <n v="14"/>
    <n v="32"/>
    <n v="27"/>
    <n v="30"/>
    <n v="1444699.550594657"/>
    <n v="287300.76818432182"/>
    <n v="13665.460580114761"/>
    <n v="1538.765509021126"/>
    <n v="560.4775032858405"/>
    <n v="351.57225206111809"/>
    <n v="35.666750209098943"/>
    <n v="81.524000477940433"/>
    <n v="68.785875403262239"/>
    <n v="76.428750448069152"/>
  </r>
  <r>
    <n v="5699"/>
    <n v="4335744"/>
    <s v="RTB_сети_RTB_сети_gif"/>
    <s v="rtbnet"/>
    <s v="banner"/>
    <n v="2459897"/>
    <n v="10"/>
    <n v="618912"/>
    <n v="0"/>
    <n v="618912"/>
    <n v="4.0652108604547269E-4"/>
    <n v="3.9745505015252571"/>
    <x v="0"/>
    <n v="2.0393723112942022"/>
    <n v="296548"/>
    <n v="402158"/>
    <n v="153246"/>
    <n v="143800"/>
    <n v="76850"/>
    <n v="38280"/>
    <n v="24535"/>
    <n v="51752"/>
    <n v="7794"/>
    <n v="11240"/>
    <n v="604771.78016967291"/>
    <n v="820149.88996545353"/>
    <n v="312525.64921659132"/>
    <n v="293261.73836410622"/>
    <n v="156725.76212295939"/>
    <n v="78067.172076342045"/>
    <n v="50035.999657603243"/>
    <n v="105541.5958540975"/>
    <n v="15894.86779422701"/>
    <n v="22922.544778946831"/>
  </r>
  <r>
    <n v="5700"/>
    <n v="4335758"/>
    <s v="RTB_сети_RTB_сети_gif"/>
    <s v="rtbnet"/>
    <s v="banner"/>
    <n v="2146609"/>
    <n v="7"/>
    <n v="559544"/>
    <n v="0"/>
    <n v="559544"/>
    <n v="3.2609571654642282E-4"/>
    <n v="3.8363542455999879"/>
    <x v="0"/>
    <n v="3.0034853492205191"/>
    <n v="443001"/>
    <n v="194250"/>
    <n v="21504"/>
    <n v="35808"/>
    <n v="5465"/>
    <n v="7506"/>
    <n v="1512"/>
    <n v="4408"/>
    <n v="702"/>
    <n v="550"/>
    <n v="1330547.013190039"/>
    <n v="583427.02908608573"/>
    <n v="64586.948949638027"/>
    <n v="107548.80338488831"/>
    <n v="16414.04743349013"/>
    <n v="22544.161031249208"/>
    <n v="4541.269848021424"/>
    <n v="13239.36341936405"/>
    <n v="2108.4467151528038"/>
    <n v="1651.9169420712849"/>
  </r>
  <r>
    <n v="5701"/>
    <n v="4335764"/>
    <s v="RTB_сети_gif"/>
    <s v="rtbnet"/>
    <s v="banner"/>
    <n v="14283256"/>
    <n v="1"/>
    <n v="3574702"/>
    <n v="0"/>
    <n v="3574702"/>
    <n v="7.00120476731636E-6"/>
    <n v="3.9956494275606751"/>
    <x v="0"/>
    <n v="1.9875718799869311"/>
    <n v="1470339"/>
    <n v="2456044"/>
    <n v="1576458"/>
    <n v="826828"/>
    <n v="277345"/>
    <n v="326022"/>
    <n v="124859"/>
    <n v="92784"/>
    <n v="22275"/>
    <n v="13330"/>
    <n v="2922404.4504481042"/>
    <n v="4881563.9904106213"/>
    <n v="3133323.590780437"/>
    <n v="1643380.0823858341"/>
    <n v="551243.12305497529"/>
    <n v="647992.15945709904"/>
    <n v="248166.23736328821"/>
    <n v="184414.86931270739"/>
    <n v="44273.163626708883"/>
    <n v="26494.333160225789"/>
  </r>
  <r>
    <n v="5702"/>
    <n v="4335764"/>
    <s v="RTB_сети_gif"/>
    <s v="rtbnet"/>
    <s v="banner"/>
    <n v="2317723"/>
    <n v="2"/>
    <n v="710889"/>
    <n v="0"/>
    <n v="710889"/>
    <n v="8.6291588770530381E-5"/>
    <n v="3.26031630817188"/>
    <x v="0"/>
    <n v="2.990093325799152"/>
    <n v="648086"/>
    <n v="122828"/>
    <n v="2727"/>
    <n v="792"/>
    <n v="365"/>
    <n v="138"/>
    <n v="42"/>
    <n v="72"/>
    <n v="54"/>
    <n v="30"/>
    <n v="1937837.623143869"/>
    <n v="367267.18302125821"/>
    <n v="8153.9844994542873"/>
    <n v="2368.1539140329278"/>
    <n v="1091.3840639166899"/>
    <n v="412.63287896028299"/>
    <n v="125.5839196835644"/>
    <n v="215.28671945753891"/>
    <n v="161.46503959315419"/>
    <n v="89.702799773974562"/>
  </r>
  <r>
    <n v="5703"/>
    <n v="4335765"/>
    <s v="RTB_сети_RTB_сети_gif"/>
    <s v="rtbnet"/>
    <s v="banner"/>
    <n v="1017759"/>
    <n v="0"/>
    <n v="287085"/>
    <n v="0"/>
    <n v="287085"/>
    <n v="0"/>
    <n v="3.5451486493547208"/>
    <x v="0"/>
    <n v="2.2831585039751618"/>
    <n v="198229"/>
    <n v="110862"/>
    <n v="17652"/>
    <n v="95704"/>
    <n v="3935"/>
    <n v="5262"/>
    <n v="2443"/>
    <n v="10736"/>
    <n v="495"/>
    <n v="450"/>
    <n v="452588.22708449228"/>
    <n v="253115.51806769439"/>
    <n v="40302.313912169557"/>
    <n v="218507.40146443891"/>
    <n v="8984.2287131422618"/>
    <n v="12013.980047917301"/>
    <n v="5577.7562252113203"/>
    <n v="24511.989698677338"/>
    <n v="1130.163459467705"/>
    <n v="1027.4213267888231"/>
  </r>
  <r>
    <n v="5704"/>
    <n v="4335771"/>
    <s v="RTB_сети_RTB_сети_gif"/>
    <s v="rtbnet"/>
    <s v="banner"/>
    <n v="2244044"/>
    <n v="0"/>
    <n v="688575"/>
    <n v="0"/>
    <n v="688575"/>
    <n v="0"/>
    <n v="3.2589681588788442"/>
    <x v="0"/>
    <n v="2.997602232395109"/>
    <n v="630026"/>
    <n v="114168"/>
    <n v="3015"/>
    <n v="748"/>
    <n v="325"/>
    <n v="132"/>
    <n v="42"/>
    <n v="64"/>
    <n v="63"/>
    <n v="30"/>
    <n v="1888567.344066961"/>
    <n v="342230.25166808488"/>
    <n v="9037.7707306712546"/>
    <n v="2242.2064698315421"/>
    <n v="974.22072552841053"/>
    <n v="395.68349467615451"/>
    <n v="125.8992937605946"/>
    <n v="191.84654287328701"/>
    <n v="188.8489406408919"/>
    <n v="89.928066971853283"/>
  </r>
  <r>
    <n v="5705"/>
    <n v="4335775"/>
    <s v="RTB_сети_gif"/>
    <s v="rtbnet"/>
    <s v="banner"/>
    <n v="866388"/>
    <n v="0"/>
    <n v="189417"/>
    <n v="0"/>
    <n v="189417"/>
    <n v="0"/>
    <n v="4.5739717132041999"/>
    <x v="0"/>
    <n v="4.3816276576376101"/>
    <n v="180960"/>
    <n v="16224"/>
    <n v="330"/>
    <n v="76"/>
    <n v="30"/>
    <n v="40"/>
    <n v="27"/>
    <n v="20"/>
    <n v="12"/>
    <n v="13"/>
    <n v="792899.3409261019"/>
    <n v="71087.527117512582"/>
    <n v="1445.937127020411"/>
    <n v="333.00370198045829"/>
    <n v="131.44882972912831"/>
    <n v="175.26510630550439"/>
    <n v="118.3039467562155"/>
    <n v="87.632553152752195"/>
    <n v="52.579531891651321"/>
    <n v="56.961159549288929"/>
  </r>
  <r>
    <n v="5706"/>
    <n v="4335775"/>
    <s v="RTB_сети_gif"/>
    <s v="rtbnet"/>
    <s v="banner"/>
    <n v="732466"/>
    <n v="0"/>
    <n v="252239"/>
    <n v="0"/>
    <n v="252239"/>
    <n v="0"/>
    <n v="2.903857056204632"/>
    <x v="0"/>
    <n v="1.243997961956522"/>
    <n v="217449"/>
    <n v="58526"/>
    <n v="12477"/>
    <n v="4052"/>
    <n v="1325"/>
    <n v="402"/>
    <n v="112"/>
    <n v="48"/>
    <n v="9"/>
    <n v="294400"/>
    <n v="270506.1128294837"/>
    <n v="72806.224721467399"/>
    <n v="15521.36257133152"/>
    <n v="5040.6797418478263"/>
    <n v="1648.297299592391"/>
    <n v="500.08718070652168"/>
    <n v="139.32777173913041"/>
    <n v="59.711902173913053"/>
    <n v="11.1959816576087"/>
    <n v="366233"/>
  </r>
  <r>
    <n v="5707"/>
    <n v="4335775"/>
    <s v="RTB_сети_gif"/>
    <s v="rtbnet"/>
    <s v="banner"/>
    <n v="732817"/>
    <n v="0"/>
    <n v="215709"/>
    <n v="0"/>
    <n v="215709"/>
    <n v="0"/>
    <n v="3.3972481444909581"/>
    <x v="0"/>
    <n v="3.0506585739501122"/>
    <n v="194146"/>
    <n v="38088"/>
    <n v="5769"/>
    <n v="1548"/>
    <n v="470"/>
    <n v="120"/>
    <n v="28"/>
    <n v="9"/>
    <n v="10"/>
    <n v="28"/>
    <n v="592273.15949811845"/>
    <n v="116193.4837646119"/>
    <n v="17599.249313118191"/>
    <n v="4722.4194724747731"/>
    <n v="1433.809529756553"/>
    <n v="366.07902887401337"/>
    <n v="85.418440070603125"/>
    <n v="27.45592716555101"/>
    <n v="30.506585739501119"/>
    <n v="85.418440070603125"/>
  </r>
  <r>
    <n v="5708"/>
    <n v="4335775"/>
    <s v="RTB_сети_gif"/>
    <s v="rtbnet"/>
    <s v="banner"/>
    <n v="1610261"/>
    <n v="2"/>
    <n v="673429"/>
    <n v="0"/>
    <n v="673429"/>
    <n v="1.2420346763661289E-4"/>
    <n v="2.3911370018220182"/>
    <x v="0"/>
    <n v="2.2180361853206332"/>
    <n v="622334"/>
    <n v="98952"/>
    <n v="3918"/>
    <n v="452"/>
    <n v="150"/>
    <n v="102"/>
    <n v="14"/>
    <n v="32"/>
    <n v="18"/>
    <n v="13"/>
    <n v="1380359.331355331"/>
    <n v="219479.11660984729"/>
    <n v="8690.2657740862414"/>
    <n v="1002.552355764926"/>
    <n v="332.705427798095"/>
    <n v="226.23969090270461"/>
    <n v="31.052506594488861"/>
    <n v="70.977157930260262"/>
    <n v="39.924651335771401"/>
    <n v="28.83447040916823"/>
  </r>
  <r>
    <n v="5709"/>
    <n v="4335801"/>
    <s v="RTB_сети_RTB_сети_gif"/>
    <s v="rtbnet"/>
    <s v="banner"/>
    <n v="1941565"/>
    <n v="0"/>
    <n v="528179"/>
    <n v="0"/>
    <n v="528179"/>
    <n v="0"/>
    <n v="3.6759602331785248"/>
    <x v="0"/>
    <n v="3.087548919672348"/>
    <n v="440711"/>
    <n v="154520"/>
    <n v="20922"/>
    <n v="11616"/>
    <n v="485"/>
    <n v="288"/>
    <n v="105"/>
    <n v="112"/>
    <n v="45"/>
    <n v="33"/>
    <n v="1360716.77193772"/>
    <n v="477088.05906777107"/>
    <n v="64597.698497384859"/>
    <n v="35864.968250913989"/>
    <n v="1497.461226041089"/>
    <n v="889.21408886563609"/>
    <n v="324.1926365655965"/>
    <n v="345.80547900330288"/>
    <n v="138.9397013852556"/>
    <n v="101.88911434918749"/>
  </r>
  <r>
    <n v="5710"/>
    <n v="4335803"/>
    <s v="RTB_сети_RTB_сети_gif"/>
    <s v="rtbnet"/>
    <s v="banner"/>
    <n v="3310929"/>
    <n v="5"/>
    <n v="966060"/>
    <n v="0"/>
    <n v="966060"/>
    <n v="1.5101501723534391E-4"/>
    <n v="3.4272498602571271"/>
    <x v="0"/>
    <n v="3.0119123642972929"/>
    <n v="837093"/>
    <n v="251940"/>
    <n v="5766"/>
    <n v="2344"/>
    <n v="1035"/>
    <n v="402"/>
    <n v="322"/>
    <n v="160"/>
    <n v="126"/>
    <n v="90"/>
    <n v="2521250.7567667142"/>
    <n v="758821.20106106007"/>
    <n v="17366.686692538191"/>
    <n v="7059.922581912856"/>
    <n v="3117.3292970476991"/>
    <n v="1210.788770447512"/>
    <n v="969.83578130372848"/>
    <n v="481.90597828756688"/>
    <n v="379.50095790145889"/>
    <n v="271.07211278675641"/>
  </r>
  <r>
    <n v="5711"/>
    <n v="4335807"/>
    <s v="RTB_сети_RTB_сети_gif"/>
    <s v="rtbnet"/>
    <s v="banner"/>
    <n v="2230570"/>
    <n v="0"/>
    <n v="984992"/>
    <n v="0"/>
    <n v="984992"/>
    <n v="0"/>
    <n v="2.264556463402748"/>
    <x v="0"/>
    <n v="2.0898871561936669"/>
    <n v="905396"/>
    <n v="153764"/>
    <n v="6759"/>
    <n v="776"/>
    <n v="320"/>
    <n v="126"/>
    <n v="35"/>
    <n v="56"/>
    <n v="54"/>
    <n v="30"/>
    <n v="1892175.4716691209"/>
    <n v="321349.40868496301"/>
    <n v="14125.547288712991"/>
    <n v="1621.752433206286"/>
    <n v="668.76388998197342"/>
    <n v="263.32578168040197"/>
    <n v="73.146050466778348"/>
    <n v="117.03368074684531"/>
    <n v="112.853906434458"/>
    <n v="62.696614685809998"/>
  </r>
  <r>
    <n v="5712"/>
    <n v="4335809"/>
    <s v="RTB_сети_RTB_сети_gif"/>
    <s v="rtbnet"/>
    <s v="banner"/>
    <n v="1730132"/>
    <n v="0"/>
    <n v="520127"/>
    <n v="0"/>
    <n v="520127"/>
    <n v="0"/>
    <n v="3.3263645225108478"/>
    <x v="0"/>
    <n v="3.0218534949523179"/>
    <n v="469082"/>
    <n v="99800"/>
    <n v="2217"/>
    <n v="784"/>
    <n v="320"/>
    <n v="174"/>
    <n v="63"/>
    <n v="40"/>
    <n v="27"/>
    <n v="33"/>
    <n v="1417497.081119223"/>
    <n v="301580.97879624128"/>
    <n v="6699.4491983092876"/>
    <n v="2369.133140042617"/>
    <n v="966.99311838474171"/>
    <n v="525.80250812170334"/>
    <n v="190.37677018199599"/>
    <n v="120.8741397980927"/>
    <n v="81.590044363712579"/>
    <n v="99.721165333426498"/>
  </r>
  <r>
    <n v="5713"/>
    <n v="4335820"/>
    <s v="RTB_сети_gif"/>
    <s v="rtbnet"/>
    <s v="banner"/>
    <n v="1491020"/>
    <n v="2"/>
    <n v="452424"/>
    <n v="0"/>
    <n v="452424"/>
    <n v="1.3413636302665291E-4"/>
    <n v="3.2956253425989779"/>
    <x v="0"/>
    <n v="2.9262309238208881"/>
    <n v="397965"/>
    <n v="104044"/>
    <n v="6375"/>
    <n v="672"/>
    <n v="205"/>
    <n v="78"/>
    <n v="84"/>
    <n v="56"/>
    <n v="27"/>
    <n v="30"/>
    <n v="1164537.4895983799"/>
    <n v="304456.77023802052"/>
    <n v="18654.72213935816"/>
    <n v="1966.4271808076369"/>
    <n v="599.87733938328211"/>
    <n v="228.24601205802929"/>
    <n v="245.80339760095461"/>
    <n v="163.8689317339697"/>
    <n v="79.008234943163984"/>
    <n v="87.786927714626643"/>
  </r>
  <r>
    <n v="5714"/>
    <n v="4335822"/>
    <s v="RTB_сети_RTB_сети_gif"/>
    <s v="rtbnet"/>
    <s v="banner"/>
    <n v="722612"/>
    <n v="0"/>
    <n v="163690"/>
    <n v="0"/>
    <n v="163690"/>
    <n v="0"/>
    <n v="4.4145152422261589"/>
    <x v="0"/>
    <n v="4.2565679413774413"/>
    <n v="157399"/>
    <n v="11980"/>
    <n v="234"/>
    <n v="48"/>
    <n v="35"/>
    <n v="12"/>
    <n v="7"/>
    <n v="18"/>
    <n v="20"/>
    <n v="11"/>
    <n v="669979.53740486794"/>
    <n v="50993.683937701753"/>
    <n v="996.03689828232132"/>
    <n v="204.3152611861172"/>
    <n v="148.97987794821049"/>
    <n v="51.078815296529299"/>
    <n v="29.79597558964209"/>
    <n v="76.618222944793942"/>
    <n v="85.131358827548823"/>
    <n v="46.822247355151852"/>
  </r>
  <r>
    <n v="5715"/>
    <n v="4335822"/>
    <s v="RTB_сети_RTB_сети_gif"/>
    <s v="rtbnet"/>
    <s v="banner"/>
    <n v="547296"/>
    <n v="0"/>
    <n v="232953"/>
    <n v="0"/>
    <n v="232953"/>
    <n v="0"/>
    <n v="2.3493837812777678"/>
    <x v="0"/>
    <n v="2.1882736781498902"/>
    <n v="217282"/>
    <n v="28546"/>
    <n v="3087"/>
    <n v="992"/>
    <n v="140"/>
    <n v="18"/>
    <n v="7"/>
    <n v="8"/>
    <n v="11"/>
    <n v="13"/>
    <n v="475472.48133576429"/>
    <n v="62466.460416466747"/>
    <n v="6755.2008444487092"/>
    <n v="2170.7674887246908"/>
    <n v="306.35831494098449"/>
    <n v="39.388926206698017"/>
    <n v="15.317915747049231"/>
    <n v="17.506189425199121"/>
    <n v="24.071010459648789"/>
    <n v="28.447557815948571"/>
  </r>
  <r>
    <n v="5716"/>
    <n v="4335822"/>
    <s v="RTB_сети_RTB_сети_gif"/>
    <s v="rtbnet"/>
    <s v="banner"/>
    <n v="607486"/>
    <n v="0"/>
    <n v="201028"/>
    <n v="0"/>
    <n v="201028"/>
    <n v="0"/>
    <n v="3.0218974471217939"/>
    <x v="0"/>
    <n v="-60748.6"/>
    <n v="-1"/>
    <n v="-1"/>
    <n v="-1"/>
    <n v="-1"/>
    <n v="-1"/>
    <n v="-1"/>
    <n v="-1"/>
    <n v="-1"/>
    <n v="-1"/>
    <n v="-1"/>
    <n v="60748.6"/>
    <n v="60748.6"/>
    <n v="60748.6"/>
    <n v="60748.6"/>
    <n v="60748.6"/>
    <n v="60748.6"/>
    <n v="60748.6"/>
    <n v="60748.6"/>
    <n v="60748.6"/>
    <n v="60748.6"/>
  </r>
  <r>
    <n v="5717"/>
    <n v="4335822"/>
    <s v="RTB_сети_RTB_сети_gif"/>
    <s v="rtbnet"/>
    <s v="banner"/>
    <n v="1363441"/>
    <n v="0"/>
    <n v="448189"/>
    <n v="0"/>
    <n v="448189"/>
    <n v="0"/>
    <n v="3.0421116984129459"/>
    <x v="0"/>
    <n v="2.7519745035231238"/>
    <n v="402274"/>
    <n v="89374"/>
    <n v="2757"/>
    <n v="556"/>
    <n v="220"/>
    <n v="132"/>
    <n v="56"/>
    <n v="16"/>
    <n v="36"/>
    <n v="20"/>
    <n v="1107047.791430261"/>
    <n v="245954.9692778757"/>
    <n v="7587.193706213252"/>
    <n v="1530.0978239588569"/>
    <n v="605.43439077508719"/>
    <n v="363.26063446505242"/>
    <n v="154.11057219729491"/>
    <n v="44.031592056369981"/>
    <n v="99.071082126832451"/>
    <n v="55.039490070462477"/>
  </r>
  <r>
    <n v="5718"/>
    <n v="4335827"/>
    <s v="RTB_сети_RTB_сети_gif"/>
    <s v="rtbnet"/>
    <s v="banner"/>
    <n v="2489940"/>
    <n v="1"/>
    <n v="1098568"/>
    <n v="0"/>
    <n v="1098568"/>
    <n v="4.0161610319927393E-5"/>
    <n v="2.266532431310579"/>
    <x v="0"/>
    <n v="2.121600458072245"/>
    <n v="1025815"/>
    <n v="140484"/>
    <n v="6480"/>
    <n v="292"/>
    <n v="175"/>
    <n v="114"/>
    <n v="98"/>
    <n v="72"/>
    <n v="54"/>
    <n v="30"/>
    <n v="2176369.5738973799"/>
    <n v="298050.91875182127"/>
    <n v="13747.970968308149"/>
    <n v="619.50733375709569"/>
    <n v="371.28008016264289"/>
    <n v="241.86245222023601"/>
    <n v="207.91684489107999"/>
    <n v="152.75523298120169"/>
    <n v="114.56642473590129"/>
    <n v="63.648013742167358"/>
  </r>
  <r>
    <n v="5719"/>
    <n v="4335831"/>
    <s v="RTB_сети_gif"/>
    <s v="rtbnet"/>
    <s v="banner"/>
    <n v="1717895"/>
    <n v="0"/>
    <n v="1053263"/>
    <n v="0"/>
    <n v="1053263"/>
    <n v="0"/>
    <n v="1.631021881524368"/>
    <x v="0"/>
    <n v="1.5194757753515"/>
    <n v="979216"/>
    <n v="141344"/>
    <n v="9276"/>
    <n v="404"/>
    <n v="170"/>
    <n v="78"/>
    <n v="35"/>
    <n v="32"/>
    <n v="18"/>
    <n v="11"/>
    <n v="1487894.990836594"/>
    <n v="214768.7839912824"/>
    <n v="14094.657292160509"/>
    <n v="613.86821324200594"/>
    <n v="258.31088180975502"/>
    <n v="118.519110477417"/>
    <n v="53.181652137302493"/>
    <n v="48.623224811247987"/>
    <n v="27.350563956327001"/>
    <n v="16.714233528866501"/>
  </r>
  <r>
    <n v="5720"/>
    <n v="4335831"/>
    <s v="RTB_сети_gif"/>
    <s v="rtbnet"/>
    <s v="banner"/>
    <n v="844436"/>
    <n v="0"/>
    <n v="196131"/>
    <n v="0"/>
    <n v="196131"/>
    <n v="0"/>
    <n v="4.3054693036796836"/>
    <x v="0"/>
    <n v="4.1416253862376768"/>
    <n v="188232"/>
    <n v="15136"/>
    <n v="279"/>
    <n v="84"/>
    <n v="35"/>
    <n v="6"/>
    <n v="32"/>
    <n v="27"/>
    <n v="20"/>
    <n v="39"/>
    <n v="779586.42970229033"/>
    <n v="62687.64184609348"/>
    <n v="1155.5134827603119"/>
    <n v="347.89653244396487"/>
    <n v="144.95688851831869"/>
    <n v="24.849752317426059"/>
    <n v="132.53201235960569"/>
    <n v="111.8238854284173"/>
    <n v="82.83250772475354"/>
    <n v="161.5233900632694"/>
  </r>
  <r>
    <n v="5721"/>
    <n v="4335831"/>
    <s v="RTB_сети_gif"/>
    <s v="rtbnet"/>
    <s v="banner"/>
    <n v="752060"/>
    <n v="0"/>
    <n v="233994"/>
    <n v="0"/>
    <n v="233994"/>
    <n v="0"/>
    <n v="3.214014034547894"/>
    <x v="0"/>
    <n v="2.959293288999941"/>
    <n v="215678"/>
    <n v="33258"/>
    <n v="4008"/>
    <n v="828"/>
    <n v="230"/>
    <n v="24"/>
    <n v="21"/>
    <n v="18"/>
    <n v="28"/>
    <n v="42"/>
    <n v="638254.45798492932"/>
    <n v="98420.176205560041"/>
    <n v="11860.847502311761"/>
    <n v="2450.2948432919511"/>
    <n v="680.63745646998643"/>
    <n v="71.023038935998585"/>
    <n v="62.145159068998773"/>
    <n v="53.267279201998939"/>
    <n v="82.860212091998349"/>
    <n v="124.2903181379975"/>
  </r>
  <r>
    <n v="5722"/>
    <n v="4335831"/>
    <s v="RTB_сети_gif"/>
    <s v="rtbnet"/>
    <s v="banner"/>
    <n v="728079"/>
    <n v="1"/>
    <n v="283088"/>
    <n v="0"/>
    <n v="283088"/>
    <n v="1.3734773286964741E-4"/>
    <n v="2.5719175662691458"/>
    <x v="0"/>
    <n v="1.1019745604688329"/>
    <n v="243872"/>
    <n v="66234"/>
    <n v="13995"/>
    <n v="4196"/>
    <n v="1430"/>
    <n v="450"/>
    <n v="126"/>
    <n v="40"/>
    <n v="9"/>
    <n v="330352"/>
    <n v="268740.74001065531"/>
    <n v="72988.183038092713"/>
    <n v="15422.13397376132"/>
    <n v="4623.8852557272248"/>
    <n v="1575.823621470432"/>
    <n v="495.88855221097498"/>
    <n v="138.848794619073"/>
    <n v="44.078982418753327"/>
    <n v="9.9177710442194993"/>
    <n v="364039.50000000012"/>
  </r>
  <r>
    <n v="5723"/>
    <n v="4335854"/>
    <s v="RTB_сети_gif"/>
    <s v="rtbnet"/>
    <s v="banner"/>
    <n v="1256194"/>
    <n v="20"/>
    <n v="483889"/>
    <n v="0"/>
    <n v="483889"/>
    <n v="1.5921107726991209E-3"/>
    <n v="2.5960375210017168"/>
    <x v="0"/>
    <n v="2.3427101866046018"/>
    <n v="434000"/>
    <n v="95074"/>
    <n v="6264"/>
    <n v="496"/>
    <n v="185"/>
    <n v="90"/>
    <n v="49"/>
    <n v="18"/>
    <n v="24"/>
    <n v="14"/>
    <n v="1016736.220986397"/>
    <n v="222730.82828124589"/>
    <n v="14674.736608891229"/>
    <n v="1161.984252555882"/>
    <n v="433.40138452185141"/>
    <n v="210.84391679441421"/>
    <n v="114.7927991436255"/>
    <n v="42.168783358882827"/>
    <n v="56.225044478510441"/>
    <n v="32.797942612464418"/>
  </r>
  <r>
    <n v="5724"/>
    <n v="4335854"/>
    <s v="RTB_сети_gif"/>
    <s v="rtbnet"/>
    <s v="banner"/>
    <n v="601587"/>
    <n v="1"/>
    <n v="121775"/>
    <n v="0"/>
    <n v="121775"/>
    <n v="1.6622699626155489E-4"/>
    <n v="4.9401519195237116"/>
    <x v="0"/>
    <n v="3.0814743862273151"/>
    <n v="67915"/>
    <n v="81604"/>
    <n v="24756"/>
    <n v="14552"/>
    <n v="1150"/>
    <n v="4524"/>
    <n v="245"/>
    <n v="280"/>
    <n v="171"/>
    <n v="30"/>
    <n v="209278.33294062811"/>
    <n v="251460.63581369381"/>
    <n v="76284.979905443412"/>
    <n v="44841.615268379886"/>
    <n v="3543.6955441614118"/>
    <n v="13940.59012329237"/>
    <n v="754.96122462569224"/>
    <n v="862.81282814364818"/>
    <n v="526.93212004487089"/>
    <n v="92.444231586819456"/>
  </r>
  <r>
    <n v="5725"/>
    <n v="4335854"/>
    <s v="RTB_сети_gif"/>
    <s v="rtbnet"/>
    <s v="banner"/>
    <n v="700987"/>
    <n v="0"/>
    <n v="173184"/>
    <n v="0"/>
    <n v="173184"/>
    <n v="0"/>
    <n v="4.0476429693274207"/>
    <x v="0"/>
    <n v="3.8981621020436541"/>
    <n v="166365"/>
    <n v="12978"/>
    <n v="315"/>
    <n v="60"/>
    <n v="30"/>
    <n v="18"/>
    <n v="14"/>
    <n v="8"/>
    <n v="27"/>
    <n v="10"/>
    <n v="648517.73810649244"/>
    <n v="50590.34776032254"/>
    <n v="1227.921062143751"/>
    <n v="233.88972612261921"/>
    <n v="116.9448630613096"/>
    <n v="70.166917836785771"/>
    <n v="54.574269428611153"/>
    <n v="31.185296816349229"/>
    <n v="105.25037675517861"/>
    <n v="38.981621020436528"/>
  </r>
  <r>
    <n v="5726"/>
    <n v="4335854"/>
    <s v="RTB_сети_gif"/>
    <s v="rtbnet"/>
    <s v="banner"/>
    <n v="568320"/>
    <n v="0"/>
    <n v="219023"/>
    <n v="0"/>
    <n v="219023"/>
    <n v="0"/>
    <n v="2.5947959803308329"/>
    <x v="0"/>
    <n v="1.141463826129222"/>
    <n v="192785"/>
    <n v="46654"/>
    <n v="6756"/>
    <n v="2292"/>
    <n v="315"/>
    <n v="120"/>
    <n v="14"/>
    <n v="8"/>
    <n v="248944"/>
    <n v="-1"/>
    <n v="220057.10372032211"/>
    <n v="53253.853344232717"/>
    <n v="7711.7296093290242"/>
    <n v="2616.235089488177"/>
    <n v="359.56110523070492"/>
    <n v="136.97565913550659"/>
    <n v="15.980493565809111"/>
    <n v="9.1317106090337763"/>
    <n v="284160.57073191297"/>
    <n v="-1.141463826129222"/>
  </r>
  <r>
    <n v="5727"/>
    <n v="4335861"/>
    <s v="RTB_сети_RTB_сети_gif"/>
    <s v="rtbnet"/>
    <s v="banner"/>
    <n v="2222369"/>
    <n v="1"/>
    <n v="637026"/>
    <n v="0"/>
    <n v="637026"/>
    <n v="4.4997027946304148E-5"/>
    <n v="3.4886629431137819"/>
    <x v="0"/>
    <n v="3.2057437042550552"/>
    <n v="582346"/>
    <n v="106836"/>
    <n v="2529"/>
    <n v="764"/>
    <n v="335"/>
    <n v="126"/>
    <n v="140"/>
    <n v="104"/>
    <n v="36"/>
    <n v="30"/>
    <n v="1866852.023198114"/>
    <n v="342488.83438779309"/>
    <n v="8107.3258280610344"/>
    <n v="2449.188190050862"/>
    <n v="1073.924140925443"/>
    <n v="403.92370673613698"/>
    <n v="448.80411859570768"/>
    <n v="333.39734524252572"/>
    <n v="115.406773353182"/>
    <n v="96.172311127651653"/>
  </r>
  <r>
    <n v="5728"/>
    <n v="4335899"/>
    <s v="RTB_сети_RTB_сети_gif"/>
    <s v="rtbnet"/>
    <s v="banner"/>
    <n v="2305742"/>
    <n v="1"/>
    <n v="833529"/>
    <n v="0"/>
    <n v="833529"/>
    <n v="4.3369986754806043E-5"/>
    <n v="2.7662408866398169"/>
    <x v="0"/>
    <n v="2.4897789938914761"/>
    <n v="744506"/>
    <n v="172228"/>
    <n v="7152"/>
    <n v="1176"/>
    <n v="420"/>
    <n v="198"/>
    <n v="182"/>
    <n v="88"/>
    <n v="63"/>
    <n v="70"/>
    <n v="1853655.399626167"/>
    <n v="428809.65655994113"/>
    <n v="17806.899364311841"/>
    <n v="2927.9800968163759"/>
    <n v="1045.7071774344199"/>
    <n v="492.97624079051218"/>
    <n v="453.13977688824872"/>
    <n v="219.10055146244991"/>
    <n v="156.856076615163"/>
    <n v="174.2845295724033"/>
  </r>
  <r>
    <n v="5729"/>
    <n v="4335916"/>
    <s v="RTB_сети_RTB_сети_gif"/>
    <s v="rtbnet"/>
    <s v="banner"/>
    <n v="2201408"/>
    <n v="2"/>
    <n v="436594"/>
    <n v="0"/>
    <n v="436594"/>
    <n v="9.0850946303456696E-5"/>
    <n v="5.0422314553108842"/>
    <x v="0"/>
    <n v="2.8486570702443621"/>
    <n v="301882"/>
    <n v="143694"/>
    <n v="28890"/>
    <n v="20500"/>
    <n v="86000"/>
    <n v="61434"/>
    <n v="40901"/>
    <n v="16744"/>
    <n v="20133"/>
    <n v="52610"/>
    <n v="859958.2936795085"/>
    <n v="409334.92905169341"/>
    <n v="82297.702759359614"/>
    <n v="58397.469940009432"/>
    <n v="244984.5080410151"/>
    <n v="175004.39845339209"/>
    <n v="116512.92283006469"/>
    <n v="47697.913984171602"/>
    <n v="57352.012795229741"/>
    <n v="149867.8484655559"/>
  </r>
  <r>
    <n v="5730"/>
    <n v="4335916"/>
    <s v="RTB_сети_RTB_сети_gif"/>
    <s v="rtbnet"/>
    <s v="banner"/>
    <n v="40817169"/>
    <n v="0"/>
    <n v="7596201"/>
    <n v="0"/>
    <n v="7596201"/>
    <n v="0"/>
    <n v="5.3733661076108969"/>
    <x v="0"/>
    <n v="2.3008103280967762"/>
    <n v="3647740"/>
    <n v="3048250"/>
    <n v="1994397"/>
    <n v="1170992"/>
    <n v="2320170"/>
    <n v="1552386"/>
    <n v="1321404"/>
    <n v="1019600"/>
    <n v="659556"/>
    <n v="1005850"/>
    <n v="8392757.8662117347"/>
    <n v="7013445.0826209979"/>
    <n v="4588729.215925226"/>
    <n v="2694230.4877187"/>
    <n v="5338271.098940297"/>
    <n v="3571745.7419928419"/>
    <n v="3040299.9707883932"/>
    <n v="2345906.2105274731"/>
    <n v="1517513.256758197"/>
    <n v="2314270.0685161422"/>
  </r>
  <r>
    <n v="5731"/>
    <n v="4335971"/>
    <s v="RTB_сети_RTB_сети_gif"/>
    <s v="rtbnet"/>
    <s v="banner"/>
    <n v="2711391"/>
    <n v="0"/>
    <n v="838934"/>
    <n v="0"/>
    <n v="838934"/>
    <n v="0"/>
    <n v="3.2319479243897611"/>
    <x v="0"/>
    <n v="2.91221126436831"/>
    <n v="749419"/>
    <n v="175116"/>
    <n v="3936"/>
    <n v="1272"/>
    <n v="550"/>
    <n v="264"/>
    <n v="154"/>
    <n v="120"/>
    <n v="81"/>
    <n v="130"/>
    <n v="2182466.453531635"/>
    <n v="509974.78777112102"/>
    <n v="11462.463536553671"/>
    <n v="3704.3327282764899"/>
    <n v="1601.716195402571"/>
    <n v="768.82377379323384"/>
    <n v="448.48053471271982"/>
    <n v="349.46535172419721"/>
    <n v="235.88911241383309"/>
    <n v="378.58746436788027"/>
  </r>
  <r>
    <n v="5732"/>
    <n v="4336777"/>
    <s v="sintec!sintec!Sintec_OLV_2025!gpm!prmrgpmvd!20unskip!video!M25-54!20sec!video__zCgDR"/>
    <s v="gpm"/>
    <s v="video"/>
    <n v="2090694"/>
    <n v="0"/>
    <n v="91939"/>
    <n v="4.8216752411925252E-2"/>
    <n v="87506"/>
    <n v="0"/>
    <n v="22.740012399525771"/>
    <x v="21"/>
    <n v="14.93448864569865"/>
    <n v="68890"/>
    <n v="22782"/>
    <n v="14355"/>
    <n v="10356"/>
    <n v="7330"/>
    <n v="5304"/>
    <n v="3619"/>
    <n v="3288"/>
    <n v="2367"/>
    <n v="1700"/>
    <n v="1028836.9228021801"/>
    <n v="340237.52032630669"/>
    <n v="214384.58450900411"/>
    <n v="154661.56441485521"/>
    <n v="109469.8017729711"/>
    <n v="79212.527776785646"/>
    <n v="54047.914408783421"/>
    <n v="49104.598667057173"/>
    <n v="35349.934624368711"/>
    <n v="25388.630697687709"/>
  </r>
  <r>
    <n v="5733"/>
    <n v="4336777"/>
    <s v="sintec!sintec!Sintec_OLV_2025!gpm!prmrgpmvd!20unskip!video!M25-54!20sec!video__zCgDR"/>
    <s v="gpm"/>
    <s v="video"/>
    <n v="247633"/>
    <n v="0"/>
    <n v="13153"/>
    <n v="1.018778985782709E-2"/>
    <n v="13019"/>
    <n v="0"/>
    <n v="18.82711168554702"/>
    <x v="21"/>
    <n v="15.35994293511971"/>
    <n v="10935"/>
    <n v="3408"/>
    <n v="1095"/>
    <n v="404"/>
    <n v="145"/>
    <n v="66"/>
    <n v="35"/>
    <n v="8"/>
    <n v="9"/>
    <n v="17"/>
    <n v="167960.97599553401"/>
    <n v="52346.685522887979"/>
    <n v="16819.137513956081"/>
    <n v="6205.4169457883636"/>
    <n v="2227.1917255923581"/>
    <n v="1013.756233717901"/>
    <n v="537.59800272918994"/>
    <n v="122.87954348095769"/>
    <n v="138.2394864160774"/>
    <n v="261.11902989703509"/>
  </r>
  <r>
    <n v="5734"/>
    <n v="4336778"/>
    <s v="sintec!sintec!Sintec_OLV_2025!ivi!ivi!20secskip!video!M25-54!20sec!video__RBhJH"/>
    <s v="ivi"/>
    <s v="video"/>
    <n v="2114328"/>
    <n v="0"/>
    <n v="709512"/>
    <n v="6.5918546832188776E-3"/>
    <n v="704835"/>
    <n v="0"/>
    <n v="2.9799749687108892"/>
    <x v="21"/>
    <n v="1.2399972553042129"/>
    <n v="304416"/>
    <n v="188654"/>
    <n v="190164"/>
    <n v="928396"/>
    <n v="16300"/>
    <n v="5346"/>
    <n v="6307"/>
    <n v="61376"/>
    <n v="2898"/>
    <n v="1250"/>
    <n v="377475.00447068718"/>
    <n v="233930.44220216089"/>
    <n v="235802.83805767031"/>
    <n v="1151208.49183541"/>
    <n v="20211.955261458668"/>
    <n v="6629.025326856321"/>
    <n v="7820.6626892036693"/>
    <n v="76106.071541551355"/>
    <n v="3593.5120458716078"/>
    <n v="1549.9965691302659"/>
  </r>
  <r>
    <n v="5735"/>
    <n v="4336778"/>
    <s v="sintec!sintec!Sintec_OLV_2025!ivi!ivi!20secskip!video!M25-54!20sec!video__RBhJH"/>
    <s v="ivi"/>
    <s v="video"/>
    <n v="3083047"/>
    <n v="0"/>
    <n v="957637"/>
    <n v="5.154353894012087E-3"/>
    <n v="952701"/>
    <n v="0"/>
    <n v="3.2194317888719839"/>
    <x v="21"/>
    <n v="1.4516428551585741"/>
    <n v="489760"/>
    <n v="270532"/>
    <n v="229488"/>
    <n v="746156"/>
    <n v="95680"/>
    <n v="55482"/>
    <n v="43526"/>
    <n v="168744"/>
    <n v="14805"/>
    <n v="9660"/>
    <n v="710956.60474246321"/>
    <n v="392715.84489175928"/>
    <n v="333134.61554463091"/>
    <n v="1083152.026233701"/>
    <n v="138893.1883815724"/>
    <n v="80540.048889908008"/>
    <n v="63184.206913632093"/>
    <n v="244956.02195087841"/>
    <n v="21491.57247062269"/>
    <n v="14022.869980831831"/>
  </r>
  <r>
    <n v="5736"/>
    <n v="4336779"/>
    <s v="sintec!sintec!Sintec_OLV_2025!digtlallcvidnt!smtv!20secskip!video!M25-54!20sec!video__iGUfN"/>
    <s v="videoint"/>
    <s v="video"/>
    <n v="2861664"/>
    <n v="1"/>
    <n v="1298494"/>
    <n v="3.7106062869755263E-2"/>
    <n v="1250312"/>
    <n v="3.4944703501179738E-5"/>
    <n v="2.203833055832372"/>
    <x v="21"/>
    <n v="1.2111156395733429"/>
    <n v="694029"/>
    <n v="413942"/>
    <n v="1058178"/>
    <n v="132712"/>
    <n v="34775"/>
    <n v="17970"/>
    <n v="5572"/>
    <n v="2296"/>
    <n v="1539"/>
    <n v="1820"/>
    <n v="840549.37621744745"/>
    <n v="501331.63007626857"/>
    <n v="1281575.9252524411"/>
    <n v="160729.57875905739"/>
    <n v="42116.546366162991"/>
    <n v="21763.748043132971"/>
    <n v="6748.3363437026665"/>
    <n v="2780.7215084603949"/>
    <n v="1863.9069693033739"/>
    <n v="2204.2304640234838"/>
  </r>
  <r>
    <n v="5737"/>
    <n v="4336779"/>
    <s v="sintec!sintec!Sintec_OLV_2025!digtlallcvidnt!smtv!20secskip!video!M25-54!20sec!video__iGUfN"/>
    <s v="videoint"/>
    <s v="video"/>
    <n v="3780873"/>
    <n v="1"/>
    <n v="3391925"/>
    <n v="2.7035385511177231E-2"/>
    <n v="3300223"/>
    <n v="2.6448918014437402E-5"/>
    <n v="1.1146688090096331"/>
    <x v="21"/>
    <n v="1.034253515239681"/>
    <n v="3219350"/>
    <n v="187274"/>
    <n v="211839"/>
    <n v="23024"/>
    <n v="7055"/>
    <n v="3798"/>
    <n v="1407"/>
    <n v="744"/>
    <n v="693"/>
    <n v="470"/>
    <n v="3329624.054286866"/>
    <n v="193688.79281299599"/>
    <n v="219095.2304148587"/>
    <n v="23812.65293487841"/>
    <n v="7296.6585500159481"/>
    <n v="3928.0948508803081"/>
    <n v="1455.194695942231"/>
    <n v="769.48461533832256"/>
    <n v="716.73768606109877"/>
    <n v="486.09915216264989"/>
  </r>
  <r>
    <n v="5738"/>
    <n v="4336780"/>
    <s v="sintec!sintec!Sintec_OLV_2025!digtlallcvidnt!dsktp!20secskip!video!M25-54_avtomobilist!20sec!video__YomOp"/>
    <s v="videoint"/>
    <s v="video"/>
    <n v="1536257"/>
    <n v="46706"/>
    <n v="318920"/>
    <n v="7.1334503950833961E-3"/>
    <n v="316645"/>
    <n v="3.0402465212526288"/>
    <n v="4.8170607048789664"/>
    <x v="21"/>
    <n v="2.193242915268756"/>
    <n v="133392"/>
    <n v="89810"/>
    <n v="339768"/>
    <n v="45860"/>
    <n v="20865"/>
    <n v="45792"/>
    <n v="11361"/>
    <n v="5120"/>
    <n v="5562"/>
    <n v="2920"/>
    <n v="292561.05895352992"/>
    <n v="196975.1462202869"/>
    <n v="745193.75883503456"/>
    <n v="100582.1200942251"/>
    <n v="45762.013427082587"/>
    <n v="100432.9795759869"/>
    <n v="24917.43276036833"/>
    <n v="11229.40372617603"/>
    <n v="12198.81709472482"/>
    <n v="6404.2693125847663"/>
  </r>
  <r>
    <n v="5739"/>
    <n v="4336780"/>
    <s v="sintec!sintec!Sintec_OLV_2025!digtlallcvidnt!dsktp!20secskip!video!M25-54_avtomobilist!20sec!video__YomOp"/>
    <s v="videoint"/>
    <s v="video"/>
    <n v="2089375"/>
    <n v="43395"/>
    <n v="1931499"/>
    <n v="4.0849102174012048E-4"/>
    <n v="1930710"/>
    <n v="2.0769368830391861"/>
    <n v="1.0817375520256549"/>
    <x v="21"/>
    <n v="1.064855870181233"/>
    <n v="1913097"/>
    <n v="15678"/>
    <n v="26259"/>
    <n v="3608"/>
    <n v="1490"/>
    <n v="1554"/>
    <n v="203"/>
    <n v="72"/>
    <n v="99"/>
    <n v="60"/>
    <n v="2037172.5706761051"/>
    <n v="16694.81033270136"/>
    <n v="27962.05029508899"/>
    <n v="3841.9999796138868"/>
    <n v="1586.635246570037"/>
    <n v="1654.786022261635"/>
    <n v="216.1657416467902"/>
    <n v="76.669622653048748"/>
    <n v="105.42073114794201"/>
    <n v="63.891352210873947"/>
  </r>
  <r>
    <n v="5740"/>
    <n v="4336781"/>
    <s v="sintec!sintec!Sintec_OLV_2025!everest!smtv!20unskip!video!M25-54!20sec!video__mvdsv"/>
    <s v="everest"/>
    <s v="video"/>
    <n v="3473985"/>
    <n v="20"/>
    <n v="199089"/>
    <n v="0.73401343117902051"/>
    <n v="52955"/>
    <n v="5.7570772470232317E-4"/>
    <n v="17.449407049108689"/>
    <x v="21"/>
    <n v="6.327161561872221"/>
    <n v="59417"/>
    <n v="51940"/>
    <n v="47973"/>
    <n v="210676"/>
    <n v="40340"/>
    <n v="24696"/>
    <n v="21238"/>
    <n v="52152"/>
    <n v="22797"/>
    <n v="17830"/>
    <n v="375940.95852176182"/>
    <n v="328632.77152364323"/>
    <n v="303532.92160769599"/>
    <n v="1332981.089208992"/>
    <n v="255237.6974059254"/>
    <n v="156255.58193199639"/>
    <n v="134376.2572510422"/>
    <n v="329974.12977475999"/>
    <n v="144240.30212600101"/>
    <n v="112813.2906481817"/>
  </r>
  <r>
    <n v="5741"/>
    <n v="4336781"/>
    <s v="sintec!sintec!Sintec_OLV_2025!everest!smtv!20unskip!video!M25-54!20sec!video__mvdsv"/>
    <s v="everest"/>
    <s v="video"/>
    <n v="3372598"/>
    <n v="0"/>
    <n v="164429"/>
    <n v="0.31886102816413159"/>
    <n v="111999"/>
    <n v="0"/>
    <n v="20.510968259856838"/>
    <x v="21"/>
    <n v="6.5618449289940486"/>
    <n v="59649"/>
    <n v="54154"/>
    <n v="47997"/>
    <n v="74068"/>
    <n v="33750"/>
    <n v="29586"/>
    <n v="104244"/>
    <n v="57392"/>
    <n v="32571"/>
    <n v="20560"/>
    <n v="391407.48816956597"/>
    <n v="355350.15028474369"/>
    <n v="314948.87105692743"/>
    <n v="486022.7302007312"/>
    <n v="221462.26635354909"/>
    <n v="194138.74406921791"/>
    <n v="684032.96277805557"/>
    <n v="376597.40416482638"/>
    <n v="213725.85118226509"/>
    <n v="134911.53174011761"/>
  </r>
  <r>
    <n v="5742"/>
    <n v="4336782"/>
    <s v="sintec!sintec!Sintec_OLV_2025!everest!dsktp!20unskip!video!M25-54_avtomobilist!20sec!video__Plpri"/>
    <s v="everest"/>
    <s v="video"/>
    <n v="1398839"/>
    <n v="32179"/>
    <n v="124601"/>
    <n v="0.86917440469980178"/>
    <n v="16301"/>
    <n v="2.300407695238694"/>
    <n v="11.22654713846598"/>
    <x v="21"/>
    <n v="3.8908949810300522"/>
    <n v="30612"/>
    <n v="25936"/>
    <n v="24417"/>
    <n v="153960"/>
    <n v="22890"/>
    <n v="13386"/>
    <n v="12873"/>
    <n v="46848"/>
    <n v="16254"/>
    <n v="12340"/>
    <n v="119108.0771592919"/>
    <n v="100914.2522279954"/>
    <n v="95003.982751810778"/>
    <n v="599042.19127938675"/>
    <n v="89062.586115777885"/>
    <n v="52083.520216068267"/>
    <n v="50087.491090799856"/>
    <n v="182280.6480712959"/>
    <n v="63242.607021662458"/>
    <n v="48013.644065910841"/>
  </r>
  <r>
    <n v="5743"/>
    <n v="4336782"/>
    <s v="sintec!sintec!Sintec_OLV_2025!everest!dsktp!20unskip!video!M25-54_avtomobilist!20sec!video__Plpri"/>
    <s v="everest"/>
    <s v="video"/>
    <n v="156677"/>
    <n v="3386"/>
    <n v="38776"/>
    <n v="0.91249742108520737"/>
    <n v="3393"/>
    <n v="2.1611340528603429"/>
    <n v="4.0405663296884669"/>
    <x v="21"/>
    <n v="1.882774947125553"/>
    <n v="17740"/>
    <n v="15078"/>
    <n v="12624"/>
    <n v="35312"/>
    <n v="1805"/>
    <n v="324"/>
    <n v="154"/>
    <n v="112"/>
    <n v="27"/>
    <n v="40"/>
    <n v="33400.427562007309"/>
    <n v="28388.480652759081"/>
    <n v="23768.150932512981"/>
    <n v="66484.548932897524"/>
    <n v="3398.4087795616229"/>
    <n v="610.01908286867911"/>
    <n v="289.94734185733512"/>
    <n v="210.87079407806189"/>
    <n v="50.834923572389933"/>
    <n v="75.310997885022118"/>
  </r>
  <r>
    <n v="5744"/>
    <n v="4336783"/>
    <s v="sintec!sintec!Sintec_OLV_2025!mts!mtssmtv!20secskip!video!M25-54!20sec!video__sItGd"/>
    <s v="mts"/>
    <s v="video"/>
    <n v="1950241"/>
    <n v="694"/>
    <n v="64013"/>
    <n v="0.16313873744395671"/>
    <n v="53570"/>
    <n v="3.5585345606004591E-2"/>
    <n v="30.46632715229719"/>
    <x v="21"/>
    <n v="18.995792221453829"/>
    <n v="41392"/>
    <n v="16096"/>
    <n v="40281"/>
    <n v="2476"/>
    <n v="1080"/>
    <n v="858"/>
    <n v="161"/>
    <n v="136"/>
    <n v="117"/>
    <n v="70"/>
    <n v="786273.8316304168"/>
    <n v="305756.27159652079"/>
    <n v="765169.50647238153"/>
    <n v="47033.581540319683"/>
    <n v="20515.455599170131"/>
    <n v="16298.389726007381"/>
    <n v="3058.3225476540661"/>
    <n v="2583.4277421177198"/>
    <n v="2222.5076899100982"/>
    <n v="1329.705455501768"/>
  </r>
  <r>
    <n v="5745"/>
    <n v="4336783"/>
    <s v="sintec!sintec!Sintec_OLV_2025!mts!mtssmtv!20secskip!video!M25-54!20sec!video__sItGd"/>
    <s v="mts"/>
    <s v="video"/>
    <n v="5343"/>
    <n v="1"/>
    <n v="142"/>
    <n v="5.633802816901412E-2"/>
    <n v="134"/>
    <n v="1.8716077110237699E-2"/>
    <n v="37.62676056338028"/>
    <x v="21"/>
    <n v="-534.29999999999995"/>
    <n v="-1"/>
    <n v="-1"/>
    <n v="-1"/>
    <n v="-1"/>
    <n v="-1"/>
    <n v="-1"/>
    <n v="-1"/>
    <n v="-1"/>
    <n v="-1"/>
    <n v="-1"/>
    <n v="534.29999999999995"/>
    <n v="534.29999999999995"/>
    <n v="534.29999999999995"/>
    <n v="534.29999999999995"/>
    <n v="534.29999999999995"/>
    <n v="534.29999999999995"/>
    <n v="534.29999999999995"/>
    <n v="534.29999999999995"/>
    <n v="534.29999999999995"/>
    <n v="534.29999999999995"/>
  </r>
  <r>
    <n v="5746"/>
    <n v="4336877"/>
    <s v="otc!cin!Cinocap_2025!mts!dsp!bn!banner!konkurenty!dostupnaya_tsena!gif__dZIfz"/>
    <s v="mts"/>
    <s v="banner"/>
    <n v="690111"/>
    <n v="2269"/>
    <n v="398867"/>
    <n v="0.69118778941351378"/>
    <n v="123175"/>
    <n v="0.32878768777776329"/>
    <n v="1.73017822983601"/>
    <x v="0"/>
    <n v="1.011744612226946"/>
    <n v="266284"/>
    <n v="133852"/>
    <n v="84861"/>
    <n v="61200"/>
    <n v="44325"/>
    <n v="31896"/>
    <n v="23240"/>
    <n v="34200"/>
    <n v="1782"/>
    <n v="460"/>
    <n v="269411.40232224017"/>
    <n v="135424.0398358012"/>
    <n v="85857.659538190885"/>
    <n v="61918.77026828911"/>
    <n v="44845.579936959402"/>
    <n v="32270.60615159068"/>
    <n v="23512.944788154229"/>
    <n v="34601.665738161559"/>
    <n v="1802.928898988418"/>
    <n v="465.40252162439532"/>
  </r>
  <r>
    <n v="5747"/>
    <n v="4336877"/>
    <s v="otc!cin!Cinocap_2025!mts!dsp!bn!banner!konkurenty!dostupnaya_tsena!gif__dZIfz"/>
    <s v="mts"/>
    <s v="banner"/>
    <n v="583430"/>
    <n v="1666"/>
    <n v="128671"/>
    <n v="0.66823915256740052"/>
    <n v="42688"/>
    <n v="0.28555267984162619"/>
    <n v="4.5342773429910386"/>
    <x v="0"/>
    <n v="3.3235731416234202"/>
    <n v="100951"/>
    <n v="35298"/>
    <n v="15561"/>
    <n v="8568"/>
    <n v="5055"/>
    <n v="3570"/>
    <n v="2261"/>
    <n v="1776"/>
    <n v="1323"/>
    <n v="1180"/>
    <n v="335518.03222002578"/>
    <n v="117315.4847530235"/>
    <n v="51718.121656802032"/>
    <n v="28476.37467742946"/>
    <n v="16800.66223090639"/>
    <n v="11865.15611559561"/>
    <n v="7514.5988732105516"/>
    <n v="5902.6658995231937"/>
    <n v="4397.0872663677847"/>
    <n v="3921.816307115635"/>
  </r>
  <r>
    <n v="5748"/>
    <n v="4336877"/>
    <s v="otc!cin!Cinocap_2025!mts!dsp!bn!banner!konkurenty!dostupnaya_tsena!gif__dZIfz"/>
    <s v="mts"/>
    <s v="banner"/>
    <n v="730496"/>
    <n v="2208"/>
    <n v="337218"/>
    <n v="0.77237276776447283"/>
    <n v="76760"/>
    <n v="0.30226038198703348"/>
    <n v="2.1662426086389219"/>
    <x v="0"/>
    <n v="1.017198476630764"/>
    <n v="174706"/>
    <n v="127482"/>
    <n v="114981"/>
    <n v="106564"/>
    <n v="88050"/>
    <n v="54726"/>
    <n v="27419"/>
    <n v="19568"/>
    <n v="3069"/>
    <n v="1580"/>
    <n v="177710.67705825431"/>
    <n v="129674.49619784309"/>
    <n v="116958.4980414819"/>
    <n v="108396.7384636807"/>
    <n v="89564.325867338775"/>
    <n v="55667.203832095191"/>
    <n v="27890.565030738919"/>
    <n v="19904.539790710791"/>
    <n v="3121.7821247798151"/>
    <n v="1607.1735930766069"/>
  </r>
  <r>
    <n v="5749"/>
    <n v="4336877"/>
    <s v="otc!cin!Cinocap_2025!mts!dsp!bn!banner!konkurenty!dostupnaya_tsena!gif__dZIfz"/>
    <s v="mts"/>
    <s v="banner"/>
    <n v="603904"/>
    <n v="1545"/>
    <n v="54507"/>
    <n v="0.42042306492744053"/>
    <n v="31591"/>
    <n v="0.25583536456125477"/>
    <n v="11.07938429926431"/>
    <x v="0"/>
    <n v="9.2328767123287676"/>
    <n v="46763"/>
    <n v="11396"/>
    <n v="4002"/>
    <n v="1820"/>
    <n v="775"/>
    <n v="456"/>
    <n v="126"/>
    <n v="32"/>
    <n v="24"/>
    <n v="14"/>
    <n v="431757.01369863021"/>
    <n v="105217.8630136986"/>
    <n v="36949.972602739726"/>
    <n v="16803.835616438359"/>
    <n v="7155.4794520547948"/>
    <n v="4210.1917808219177"/>
    <n v="1163.3424657534249"/>
    <n v="295.45205479452062"/>
    <n v="221.58904109589039"/>
    <n v="129.26027397260279"/>
  </r>
  <r>
    <n v="5750"/>
    <n v="4336878"/>
    <s v="otc!cin!Cinocap_2025!mts!dsp!bn!banner!konkurenty!kap_kap!gif__dZIfz"/>
    <s v="mts"/>
    <s v="banner"/>
    <n v="516075"/>
    <n v="1529"/>
    <n v="328981"/>
    <n v="0.72427890972426978"/>
    <n v="90707"/>
    <n v="0.29627476626459331"/>
    <n v="1.5687076153334081"/>
    <x v="0"/>
    <n v="1.0121796946250481"/>
    <n v="230971"/>
    <n v="109058"/>
    <n v="65025"/>
    <n v="44136"/>
    <n v="30055"/>
    <n v="18162"/>
    <n v="8400"/>
    <n v="3536"/>
    <n v="432"/>
    <n v="90"/>
    <n v="233784.15624724189"/>
    <n v="110386.29313641851"/>
    <n v="65816.984642993732"/>
    <n v="44673.56300197111"/>
    <n v="30421.060721955819"/>
    <n v="18383.20761378012"/>
    <n v="8502.3094348504019"/>
    <n v="3579.0674001941688"/>
    <n v="437.26162807802069"/>
    <n v="91.096172516254313"/>
  </r>
  <r>
    <n v="5751"/>
    <n v="4336878"/>
    <s v="otc!cin!Cinocap_2025!mts!dsp!bn!banner!konkurenty!kap_kap!gif__dZIfz"/>
    <s v="mts"/>
    <s v="banner"/>
    <n v="628628"/>
    <n v="1790"/>
    <n v="127274"/>
    <n v="0.6666247623238053"/>
    <n v="42430"/>
    <n v="0.28474710003372422"/>
    <n v="4.9391706082939173"/>
    <x v="0"/>
    <n v="3.624699444729544"/>
    <n v="100010"/>
    <n v="34490"/>
    <n v="15843"/>
    <n v="8296"/>
    <n v="5105"/>
    <n v="3300"/>
    <n v="2282"/>
    <n v="1728"/>
    <n v="1305"/>
    <n v="1070"/>
    <n v="362506.19146740157"/>
    <n v="125015.88384872201"/>
    <n v="57426.113302850157"/>
    <n v="30070.50659347629"/>
    <n v="18504.09066534432"/>
    <n v="11961.50816760749"/>
    <n v="8271.5641328728179"/>
    <n v="6263.4806404926512"/>
    <n v="4730.2327753720547"/>
    <n v="3878.4284058606122"/>
  </r>
  <r>
    <n v="5752"/>
    <n v="4336878"/>
    <s v="otc!cin!Cinocap_2025!mts!dsp!bn!banner!konkurenty!kap_kap!gif__dZIfz"/>
    <s v="mts"/>
    <s v="banner"/>
    <n v="678858"/>
    <n v="2149"/>
    <n v="319009"/>
    <n v="0.79350425850054385"/>
    <n v="65874"/>
    <n v="0.31656104811315477"/>
    <n v="2.128021466479002"/>
    <x v="0"/>
    <n v="1.0068954878976699"/>
    <n v="165210"/>
    <n v="120318"/>
    <n v="110172"/>
    <n v="104532"/>
    <n v="84600"/>
    <n v="53232"/>
    <n v="24633"/>
    <n v="10752"/>
    <n v="540"/>
    <n v="220"/>
    <n v="166349.203555574"/>
    <n v="121147.65131287181"/>
    <n v="110931.6896926621"/>
    <n v="105252.7991409192"/>
    <n v="85183.358276142855"/>
    <n v="53599.060611768757"/>
    <n v="24802.856553383299"/>
    <n v="10826.140285875739"/>
    <n v="543.72356346474169"/>
    <n v="221.51700733748731"/>
  </r>
  <r>
    <n v="5753"/>
    <n v="4336878"/>
    <s v="otc!cin!Cinocap_2025!mts!dsp!bn!banner!konkurenty!kap_kap!gif__dZIfz"/>
    <s v="mts"/>
    <s v="banner"/>
    <n v="608012"/>
    <n v="1564"/>
    <n v="54863"/>
    <n v="0.41547126478683261"/>
    <n v="32069"/>
    <n v="0.25723176516252971"/>
    <n v="11.082368809580229"/>
    <x v="0"/>
    <n v="9.2178896300788349"/>
    <n v="47138"/>
    <n v="11220"/>
    <n v="3912"/>
    <n v="2020"/>
    <n v="1010"/>
    <n v="468"/>
    <n v="112"/>
    <n v="32"/>
    <n v="18"/>
    <n v="30"/>
    <n v="434512.88138265611"/>
    <n v="103424.72164948451"/>
    <n v="36060.384232868397"/>
    <n v="18620.137052759252"/>
    <n v="9310.068526379624"/>
    <n v="4313.9723468768943"/>
    <n v="1032.40363856883"/>
    <n v="294.97246816252272"/>
    <n v="165.92201334141899"/>
    <n v="276.53668890236497"/>
  </r>
  <r>
    <n v="5754"/>
    <n v="4336879"/>
    <s v="otc!cin!Cinocap_2025!aignet!aignet!bn!banner!w25-45_simp_sebor_derm!woman_seboreya!gif__PmnBi"/>
    <s v="aignet"/>
    <s v="banner"/>
    <n v="2415121"/>
    <n v="4945"/>
    <n v="821401"/>
    <n v="0.65408491102397004"/>
    <n v="284135"/>
    <n v="0.20475164598378301"/>
    <n v="2.94024599434381"/>
    <x v="6"/>
    <n v="1.8718849983878569"/>
    <n v="559136"/>
    <n v="333832"/>
    <n v="103179"/>
    <n v="80204"/>
    <n v="146090"/>
    <n v="27240"/>
    <n v="15911"/>
    <n v="9496"/>
    <n v="8190"/>
    <n v="6930"/>
    <n v="1046638.2904585931"/>
    <n v="624895.11278181511"/>
    <n v="193139.22224866069"/>
    <n v="150132.66441069971"/>
    <n v="273463.67941448197"/>
    <n v="50990.147356085217"/>
    <n v="29783.562209349191"/>
    <n v="17775.41994469109"/>
    <n v="15330.73813679655"/>
    <n v="12972.16303882785"/>
  </r>
  <r>
    <n v="5755"/>
    <n v="4336879"/>
    <s v="otc!cin!Cinocap_2025!aignet!aignet!bn!banner!w25-45_simp_sebor_derm!woman_seboreya!gif__PmnBi"/>
    <s v="aignet"/>
    <s v="banner"/>
    <n v="2390056"/>
    <n v="4987"/>
    <n v="872531"/>
    <n v="0.56380002544322205"/>
    <n v="380598"/>
    <n v="0.20865619885057091"/>
    <n v="2.7392218729191282"/>
    <x v="6"/>
    <n v="1.9229548767889499"/>
    <n v="649495"/>
    <n v="261888"/>
    <n v="177552"/>
    <n v="59848"/>
    <n v="41465"/>
    <n v="23772"/>
    <n v="10941"/>
    <n v="7656"/>
    <n v="5841"/>
    <n v="4450"/>
    <n v="1248949.5777000389"/>
    <n v="503598.80677250453"/>
    <n v="341424.48428363161"/>
    <n v="115085.0034660651"/>
    <n v="79735.323966053795"/>
    <n v="45712.48333102691"/>
    <n v="21039.049306947902"/>
    <n v="14722.142536696199"/>
    <n v="11231.97943532426"/>
    <n v="8557.1492017108267"/>
  </r>
  <r>
    <n v="5756"/>
    <n v="4336879"/>
    <s v="otc!cin!Cinocap_2025!aignet!aignet!bn!banner!w25-45_simp_sebor_derm!woman_seboreya!gif__PmnBi"/>
    <s v="aignet"/>
    <s v="banner"/>
    <n v="2377608"/>
    <n v="4670"/>
    <n v="651299"/>
    <n v="0.61337573065519835"/>
    <n v="251808"/>
    <n v="0.19641589362081549"/>
    <n v="3.6505629518853859"/>
    <x v="6"/>
    <n v="2.0192240077589032"/>
    <n v="385766"/>
    <n v="251616"/>
    <n v="202353"/>
    <n v="119132"/>
    <n v="157415"/>
    <n v="25224"/>
    <n v="10199"/>
    <n v="10464"/>
    <n v="7587"/>
    <n v="7730"/>
    <n v="778947.96857712104"/>
    <n v="508069.06793626421"/>
    <n v="408596.03564203728"/>
    <n v="240554.19449233371"/>
    <n v="317856.14718136768"/>
    <n v="50932.906371710567"/>
    <n v="20594.06565513305"/>
    <n v="21129.160017189159"/>
    <n v="15319.852546866799"/>
    <n v="15608.601579976321"/>
  </r>
  <r>
    <n v="5757"/>
    <n v="4336880"/>
    <s v="otc!cin!Cinocap_2025!aignet!aignet!bn!banner!m25-45_simp_sebor_derm!man_seboreya!gif__PmnBi"/>
    <s v="aignet"/>
    <s v="banner"/>
    <n v="2113418"/>
    <n v="3963"/>
    <n v="720337"/>
    <n v="0.66649359952355636"/>
    <n v="240237"/>
    <n v="0.18751614682944881"/>
    <n v="2.9339295357589572"/>
    <x v="3"/>
    <n v="1.901191765590647"/>
    <n v="500123"/>
    <n v="283328"/>
    <n v="82935"/>
    <n v="67136"/>
    <n v="123645"/>
    <n v="21660"/>
    <n v="12138"/>
    <n v="8208"/>
    <n v="6615"/>
    <n v="5840"/>
    <n v="950829.7293824912"/>
    <n v="538660.86056126689"/>
    <n v="157675.3390792603"/>
    <n v="127638.4103746937"/>
    <n v="235072.8558564556"/>
    <n v="41179.813642693407"/>
    <n v="23076.66565073928"/>
    <n v="15604.98201196803"/>
    <n v="12576.38352938213"/>
    <n v="11102.95991104938"/>
  </r>
  <r>
    <n v="5758"/>
    <n v="4336880"/>
    <s v="otc!cin!Cinocap_2025!aignet!aignet!bn!banner!m25-45_simp_sebor_derm!man_seboreya!gif__PmnBi"/>
    <s v="aignet"/>
    <s v="banner"/>
    <n v="1991421"/>
    <n v="4084"/>
    <n v="745558"/>
    <n v="0.63918836629745779"/>
    <n v="269006"/>
    <n v="0.2050796893273697"/>
    <n v="2.6710477253278748"/>
    <x v="3"/>
    <n v="1.900941869822079"/>
    <n v="564443"/>
    <n v="213764"/>
    <n v="142737"/>
    <n v="46576"/>
    <n v="35595"/>
    <n v="18762"/>
    <n v="9632"/>
    <n v="7056"/>
    <n v="5292"/>
    <n v="3740"/>
    <n v="1072973.331827983"/>
    <n v="406352.93786064681"/>
    <n v="271334.73967279401"/>
    <n v="88538.268528833127"/>
    <n v="67664.02585631689"/>
    <n v="35665.471361601842"/>
    <n v="18309.87209012626"/>
    <n v="13413.04583346459"/>
    <n v="10059.784375098439"/>
    <n v="7109.522593134574"/>
  </r>
  <r>
    <n v="5759"/>
    <n v="4336880"/>
    <s v="otc!cin!Cinocap_2025!aignet!aignet!bn!banner!m25-45_simp_sebor_derm!man_seboreya!gif__PmnBi"/>
    <s v="aignet"/>
    <s v="banner"/>
    <n v="2084321"/>
    <n v="4120"/>
    <n v="582389"/>
    <n v="0.66776329910077292"/>
    <n v="193491"/>
    <n v="0.19766629036506381"/>
    <n v="3.578915467153398"/>
    <x v="3"/>
    <n v="2.0419305223558921"/>
    <n v="359179"/>
    <n v="216476"/>
    <n v="169524"/>
    <n v="85964"/>
    <n v="138935"/>
    <n v="20952"/>
    <n v="8505"/>
    <n v="8960"/>
    <n v="5265"/>
    <n v="7000"/>
    <n v="733418.56308926677"/>
    <n v="442028.95175751398"/>
    <n v="346156.22987186018"/>
    <n v="175532.5154238019"/>
    <n v="283695.61712351581"/>
    <n v="42782.528304400643"/>
    <n v="17366.619092636862"/>
    <n v="18295.697480308791"/>
    <n v="10750.76420020377"/>
    <n v="14293.513656491241"/>
  </r>
  <r>
    <n v="5760"/>
    <n v="4336881"/>
    <s v="otc!cin!Cinocap_2025!mts!dsp!bn!banner!w25-45_simp_zhir_volos!woman_perhot!gif__AEQaV"/>
    <s v="mts"/>
    <s v="banner"/>
    <n v="9361903"/>
    <n v="22009"/>
    <n v="2932253"/>
    <n v="0.1308410290653638"/>
    <n v="2548594"/>
    <n v="0.23509109205681791"/>
    <n v="3.1927337102221398"/>
    <x v="6"/>
    <n v="1.0068251233540251"/>
    <n v="1204530"/>
    <n v="970772"/>
    <n v="838167"/>
    <n v="742984"/>
    <n v="664815"/>
    <n v="612276"/>
    <n v="585298"/>
    <n v="3412256"/>
    <n v="228492"/>
    <n v="38850"/>
    <n v="1212751.065833624"/>
    <n v="977397.63864863361"/>
    <n v="843887.59316627309"/>
    <n v="748054.95745006693"/>
    <n v="669352.44438260619"/>
    <n v="616454.85922670912"/>
    <n v="589292.7310488642"/>
    <n v="3435545.0681155119"/>
    <n v="230051.4860854079"/>
    <n v="39115.156042303883"/>
  </r>
  <r>
    <n v="5761"/>
    <n v="4336881"/>
    <s v="otc!cin!Cinocap_2025!mts!dsp!bn!banner!w25-45_simp_zhir_volos!woman_perhot!gif__AEQaV"/>
    <s v="mts"/>
    <s v="banner"/>
    <n v="9356727"/>
    <n v="23455"/>
    <n v="1176017"/>
    <n v="0.1068743053884426"/>
    <n v="1050331"/>
    <n v="0.25067526283496361"/>
    <n v="7.9562854958729341"/>
    <x v="6"/>
    <n v="3.8800733324984389"/>
    <n v="644905"/>
    <n v="415746"/>
    <n v="306741"/>
    <n v="241068"/>
    <n v="197450"/>
    <n v="160494"/>
    <n v="136318"/>
    <n v="122104"/>
    <n v="100926"/>
    <n v="85730"/>
    <n v="2502278.692494906"/>
    <n v="1613124.967692896"/>
    <n v="1190177.574083904"/>
    <n v="935361.51811873366"/>
    <n v="766120.47950181679"/>
    <n v="622728.48942600447"/>
    <n v="528923.83653952216"/>
    <n v="473772.4741913894"/>
    <n v="391600.28115573752"/>
    <n v="332638.68679509108"/>
  </r>
  <r>
    <n v="5762"/>
    <n v="4336881"/>
    <s v="otc!cin!Cinocap_2025!mts!dsp!bn!banner!w25-45_simp_zhir_volos!woman_perhot!gif__AEQaV"/>
    <s v="mts"/>
    <s v="banner"/>
    <n v="9356514"/>
    <n v="21234"/>
    <n v="2811277"/>
    <n v="0.13685488836567861"/>
    <n v="2426540"/>
    <n v="0.22694349626367261"/>
    <n v="3.328207785999032"/>
    <x v="6"/>
    <n v="1.00599856591794"/>
    <n v="1072687"/>
    <n v="949504"/>
    <n v="840771"/>
    <n v="749692"/>
    <n v="673220"/>
    <n v="613848"/>
    <n v="583856"/>
    <n v="3577336"/>
    <n v="203229"/>
    <n v="36580"/>
    <n v="1079121.5836788169"/>
    <n v="955199.66233334772"/>
    <n v="845814.4202653924"/>
    <n v="754189.07688015234"/>
    <n v="677258.35454727558"/>
    <n v="617530.20769159566"/>
    <n v="587358.29870258481"/>
    <n v="3598794.8858066201"/>
    <n v="204448.082552937"/>
    <n v="36799.427541278237"/>
  </r>
  <r>
    <n v="5763"/>
    <n v="4336881"/>
    <s v="otc!cin!Cinocap_2025!mts!dsp!bn!banner!w25-45_simp_zhir_volos!woman_perhot!gif__AEQaV"/>
    <s v="mts"/>
    <s v="banner"/>
    <n v="9536198"/>
    <n v="19191"/>
    <n v="1355739"/>
    <n v="5.9895009290136247E-2"/>
    <n v="1274537"/>
    <n v="0.20124372417602909"/>
    <n v="7.0339482747047919"/>
    <x v="6"/>
    <n v="2.5802790788789758"/>
    <n v="662821"/>
    <n v="454328"/>
    <n v="346710"/>
    <n v="282348"/>
    <n v="240365"/>
    <n v="209664"/>
    <n v="193375"/>
    <n v="1109848"/>
    <n v="149202"/>
    <n v="47140"/>
    <n v="1710263.1593416419"/>
    <n v="1172293.033348928"/>
    <n v="894608.55943812989"/>
    <n v="728536.63736332115"/>
    <n v="620208.78079474508"/>
    <n v="540991.6327940817"/>
    <n v="498961.46687822201"/>
    <n v="2863717.5751356739"/>
    <n v="384982.79912690102"/>
    <n v="121634.3557783549"/>
  </r>
  <r>
    <n v="5764"/>
    <n v="4336882"/>
    <s v="otc!cin!Cinocap_2025!mts!dsp!bn!banner!m25-45_simp_zhir_volos!man_perhot!gif__AEQaV"/>
    <s v="mts"/>
    <s v="banner"/>
    <n v="6680164"/>
    <n v="13947"/>
    <n v="2056332"/>
    <n v="9.556725275879574E-2"/>
    <n v="1859814"/>
    <n v="0.20878229935672241"/>
    <n v="3.2485824273512249"/>
    <x v="3"/>
    <n v="1.011031474998169"/>
    <n v="858527"/>
    <n v="651654"/>
    <n v="554736"/>
    <n v="492676"/>
    <n v="450535"/>
    <n v="423492"/>
    <n v="410662"/>
    <n v="2536160"/>
    <n v="194904"/>
    <n v="33930"/>
    <n v="867997.81913575274"/>
    <n v="658842.70480845659"/>
    <n v="560855.5563145841"/>
    <n v="498110.94297619769"/>
    <n v="455505.06558829988"/>
    <n v="428163.74140992441"/>
    <n v="415192.20758569788"/>
    <n v="2564137.5856313552"/>
    <n v="197054.07860304299"/>
    <n v="34304.297946687861"/>
  </r>
  <r>
    <n v="5765"/>
    <n v="4336882"/>
    <s v="otc!cin!Cinocap_2025!mts!dsp!bn!banner!m25-45_simp_zhir_volos!man_perhot!gif__AEQaV"/>
    <s v="mts"/>
    <s v="banner"/>
    <n v="6740797"/>
    <n v="15972"/>
    <n v="872019"/>
    <n v="8.4635770550871015E-2"/>
    <n v="798215"/>
    <n v="0.2369452751655331"/>
    <n v="7.7301033578396803"/>
    <x v="3"/>
    <n v="3.7312804860497608"/>
    <n v="473516"/>
    <n v="293008"/>
    <n v="219300"/>
    <n v="177760"/>
    <n v="150100"/>
    <n v="124596"/>
    <n v="109319"/>
    <n v="103752"/>
    <n v="81423"/>
    <n v="73790"/>
    <n v="1766821.010632338"/>
    <n v="1093295.032656468"/>
    <n v="818269.81059071259"/>
    <n v="663272.41920020548"/>
    <n v="560065.20095606905"/>
    <n v="464902.62343985599"/>
    <n v="407899.8514544738"/>
    <n v="387127.8129886348"/>
    <n v="303812.05101562972"/>
    <n v="275331.18706561183"/>
  </r>
  <r>
    <n v="5766"/>
    <n v="4336882"/>
    <s v="otc!cin!Cinocap_2025!mts!dsp!bn!banner!m25-45_simp_zhir_volos!man_perhot!gif__AEQaV"/>
    <s v="mts"/>
    <s v="banner"/>
    <n v="6734175"/>
    <n v="14852"/>
    <n v="1874884"/>
    <n v="0.1022964620744536"/>
    <n v="1683090"/>
    <n v="0.2205466890896064"/>
    <n v="3.591782211592824"/>
    <x v="3"/>
    <n v="1.0169813654409601"/>
    <n v="696672"/>
    <n v="573110"/>
    <n v="510933"/>
    <n v="469876"/>
    <n v="438570"/>
    <n v="415728"/>
    <n v="413357"/>
    <n v="2844848"/>
    <n v="212715"/>
    <n v="45920"/>
    <n v="708502.44182448427"/>
    <n v="582842.19034786837"/>
    <n v="519609.33998884581"/>
    <n v="477855.13606793637"/>
    <n v="446017.51744144171"/>
    <n v="422787.62909203919"/>
    <n v="420376.36627457867"/>
    <n v="2893157.4035119829"/>
    <n v="216327.19114977369"/>
    <n v="46699.784301048872"/>
  </r>
  <r>
    <n v="5767"/>
    <n v="4336882"/>
    <s v="otc!cin!Cinocap_2025!mts!dsp!bn!banner!m25-45_simp_zhir_volos!man_perhot!gif__AEQaV"/>
    <s v="mts"/>
    <s v="banner"/>
    <n v="6775824"/>
    <n v="15723"/>
    <n v="985043"/>
    <n v="5.0980515571401493E-2"/>
    <n v="934825"/>
    <n v="0.23204557851561669"/>
    <n v="6.8787088482431731"/>
    <x v="3"/>
    <n v="2.7025548900921832"/>
    <n v="509320"/>
    <n v="331920"/>
    <n v="243525"/>
    <n v="198348"/>
    <n v="167020"/>
    <n v="142866"/>
    <n v="130417"/>
    <n v="645640"/>
    <n v="102006"/>
    <n v="36130"/>
    <n v="1376465.256621751"/>
    <n v="897032.01911939727"/>
    <n v="658139.67960969883"/>
    <n v="536046.3573400043"/>
    <n v="451380.71774319641"/>
    <n v="386103.20692790981"/>
    <n v="352459.10110115219"/>
    <n v="1744877.5392391169"/>
    <n v="275676.81411874318"/>
    <n v="97643.308179030559"/>
  </r>
  <r>
    <n v="5768"/>
    <n v="4336883"/>
    <s v="otc!cin!Cinocap_2025!aignet!aignet!bn!banner!w25-45_allergiya!kosmetika!gif__oVjjf"/>
    <s v="aignet"/>
    <s v="banner"/>
    <n v="1944627"/>
    <n v="3857"/>
    <n v="708965"/>
    <n v="0.68916801252530102"/>
    <n v="220369"/>
    <n v="0.1983413785779998"/>
    <n v="2.742909734613133"/>
    <x v="6"/>
    <n v="1.999579442231403"/>
    <n v="531062"/>
    <n v="246964"/>
    <n v="103803"/>
    <n v="45588"/>
    <n v="17730"/>
    <n v="9558"/>
    <n v="6615"/>
    <n v="4712"/>
    <n v="3456"/>
    <n v="3030"/>
    <n v="1061900.6577502941"/>
    <n v="493824.13737123628"/>
    <n v="207562.34484194641"/>
    <n v="91156.827612445224"/>
    <n v="35452.543510762793"/>
    <n v="19111.980308847749"/>
    <n v="13227.21801036073"/>
    <n v="9422.0183317943738"/>
    <n v="6910.5465523517296"/>
    <n v="6058.7257099611516"/>
  </r>
  <r>
    <n v="5769"/>
    <n v="4336883"/>
    <s v="otc!cin!Cinocap_2025!aignet!aignet!bn!banner!w25-45_allergiya!kosmetika!gif__oVjjf"/>
    <s v="aignet"/>
    <s v="banner"/>
    <n v="799926"/>
    <n v="1606"/>
    <n v="341297"/>
    <n v="0.725555747633293"/>
    <n v="93667"/>
    <n v="0.20076857109282609"/>
    <n v="2.343782687805636"/>
    <x v="6"/>
    <n v="1.891078014184397"/>
    <n v="283930"/>
    <n v="83766"/>
    <n v="30366"/>
    <n v="11312"/>
    <n v="5465"/>
    <n v="3012"/>
    <n v="2072"/>
    <n v="1368"/>
    <n v="999"/>
    <n v="710"/>
    <n v="536933.78056737594"/>
    <n v="158408.0409361702"/>
    <n v="57424.47497872341"/>
    <n v="21391.8744964539"/>
    <n v="10334.741347517731"/>
    <n v="5695.9269787234043"/>
    <n v="3918.3136453900711"/>
    <n v="2586.9947234042561"/>
    <n v="1889.1869361702129"/>
    <n v="1342.6653900709221"/>
  </r>
  <r>
    <n v="5770"/>
    <n v="4336883"/>
    <s v="otc!cin!Cinocap_2025!aignet!aignet!bn!banner!w25-45_allergiya!kosmetika!gif__oVjjf"/>
    <s v="aignet"/>
    <s v="banner"/>
    <n v="1806282"/>
    <n v="3935"/>
    <n v="648049"/>
    <n v="0.67802126073799973"/>
    <n v="208658"/>
    <n v="0.21785081177800589"/>
    <n v="2.7872614570811769"/>
    <x v="6"/>
    <n v="1.9709445635628591"/>
    <n v="453821"/>
    <n v="279832"/>
    <n v="120450"/>
    <n v="34908"/>
    <n v="9545"/>
    <n v="6012"/>
    <n v="3871"/>
    <n v="3272"/>
    <n v="2574"/>
    <n v="2170"/>
    <n v="894456.03278066032"/>
    <n v="551533.35911092197"/>
    <n v="237400.27268114639"/>
    <n v="68801.732824852283"/>
    <n v="18812.665859207489"/>
    <n v="11849.318716139909"/>
    <n v="7629.5264055518273"/>
    <n v="6448.9306119776747"/>
    <n v="5073.2113066108004"/>
    <n v="4276.9497029314043"/>
  </r>
  <r>
    <n v="5771"/>
    <n v="4336883"/>
    <s v="otc!cin!Cinocap_2025!aignet!aignet!bn!banner!w25-45_allergiya!kosmetika!gif__oVjjf"/>
    <s v="aignet"/>
    <s v="banner"/>
    <n v="816002"/>
    <n v="1570"/>
    <n v="277295"/>
    <n v="0.75369191655096557"/>
    <n v="68300"/>
    <n v="0.19240148921203629"/>
    <n v="2.942721650228096"/>
    <x v="6"/>
    <n v="1.971890956630588"/>
    <n v="192457"/>
    <n v="103638"/>
    <n v="61698"/>
    <n v="31476"/>
    <n v="14085"/>
    <n v="3426"/>
    <n v="2485"/>
    <n v="2096"/>
    <n v="1476"/>
    <n v="980"/>
    <n v="379504.21784025308"/>
    <n v="204362.83496328091"/>
    <n v="121661.728242194"/>
    <n v="62067.239750904388"/>
    <n v="27774.084124141831"/>
    <n v="6755.6984174163936"/>
    <n v="4900.1490272270112"/>
    <n v="4133.0834450977127"/>
    <n v="2910.511051986748"/>
    <n v="1932.4531374979761"/>
  </r>
  <r>
    <n v="5772"/>
    <n v="4336884"/>
    <s v="otc!cin!Cinocap_2025!aignet!aignet!bn!banner!w25-45_allergiya!moyuschie_sredstva!gif__oVjjf"/>
    <s v="aignet"/>
    <s v="banner"/>
    <n v="1673822"/>
    <n v="3424"/>
    <n v="694200"/>
    <n v="0.70419475655430719"/>
    <n v="205348"/>
    <n v="0.20456177538591319"/>
    <n v="2.4111524056467881"/>
    <x v="6"/>
    <n v="1.7207662233389089"/>
    <n v="510509"/>
    <n v="249230"/>
    <n v="108816"/>
    <n v="54368"/>
    <n v="19320"/>
    <n v="10704"/>
    <n v="7189"/>
    <n v="5584"/>
    <n v="4059"/>
    <n v="2940"/>
    <n v="878466.64391052292"/>
    <n v="428866.56584275619"/>
    <n v="187246.89735884671"/>
    <n v="93554.618030489786"/>
    <n v="33245.203434907708"/>
    <n v="18419.08165461968"/>
    <n v="12370.588379583411"/>
    <n v="9608.758591124466"/>
    <n v="6984.5901005326295"/>
    <n v="5059.0526966163916"/>
  </r>
  <r>
    <n v="5773"/>
    <n v="4336884"/>
    <s v="otc!cin!Cinocap_2025!aignet!aignet!bn!banner!w25-45_allergiya!moyuschie_sredstva!gif__oVjjf"/>
    <s v="aignet"/>
    <s v="banner"/>
    <n v="798506"/>
    <n v="1567"/>
    <n v="340346"/>
    <n v="0.72549111786241061"/>
    <n v="93428"/>
    <n v="0.19624148096570351"/>
    <n v="2.3461594965123731"/>
    <x v="6"/>
    <n v="1.8943265523990269"/>
    <n v="283551"/>
    <n v="83022"/>
    <n v="29844"/>
    <n v="11224"/>
    <n v="5170"/>
    <n v="3096"/>
    <n v="2114"/>
    <n v="1424"/>
    <n v="1170"/>
    <n v="910"/>
    <n v="537138.18825929658"/>
    <n v="157270.77903327209"/>
    <n v="56534.281629796569"/>
    <n v="21261.92122412668"/>
    <n v="9793.6682759029718"/>
    <n v="5864.8350062273876"/>
    <n v="4004.6063317715439"/>
    <n v="2697.5210106162149"/>
    <n v="2216.3620663068618"/>
    <n v="1723.8371626831149"/>
  </r>
  <r>
    <n v="5774"/>
    <n v="4336884"/>
    <s v="otc!cin!Cinocap_2025!aignet!aignet!bn!banner!w25-45_allergiya!moyuschie_sredstva!gif__oVjjf"/>
    <s v="aignet"/>
    <s v="banner"/>
    <n v="1806394"/>
    <n v="4167"/>
    <n v="649326"/>
    <n v="0.67888395043475858"/>
    <n v="208509"/>
    <n v="0.2306805713482219"/>
    <n v="2.7819523629116958"/>
    <x v="6"/>
    <n v="1.964065228405975"/>
    <n v="453768"/>
    <n v="282020"/>
    <n v="120462"/>
    <n v="35504"/>
    <n v="9840"/>
    <n v="6180"/>
    <n v="4074"/>
    <n v="3168"/>
    <n v="2556"/>
    <n v="2150"/>
    <n v="891229.9505633224"/>
    <n v="553905.67571505299"/>
    <n v="236595.2255442405"/>
    <n v="69732.171869325728"/>
    <n v="19326.40184751479"/>
    <n v="12137.92311154892"/>
    <n v="8001.6017405259408"/>
    <n v="6222.1586435901281"/>
    <n v="5020.1507238056711"/>
    <n v="4222.7402410728446"/>
  </r>
  <r>
    <n v="5775"/>
    <n v="4336884"/>
    <s v="otc!cin!Cinocap_2025!aignet!aignet!bn!banner!w25-45_allergiya!moyuschie_sredstva!gif__oVjjf"/>
    <s v="aignet"/>
    <s v="banner"/>
    <n v="774045"/>
    <n v="1624"/>
    <n v="273127"/>
    <n v="0.76554130496069595"/>
    <n v="64037"/>
    <n v="0.2098069233700883"/>
    <n v="2.834011284127897"/>
    <x v="6"/>
    <n v="1.909506024215273"/>
    <n v="190241"/>
    <n v="102230"/>
    <n v="60687"/>
    <n v="29652"/>
    <n v="11185"/>
    <n v="3690"/>
    <n v="2919"/>
    <n v="1968"/>
    <n v="1692"/>
    <n v="1100"/>
    <n v="363266.33555273782"/>
    <n v="195208.8008555274"/>
    <n v="115882.19209155229"/>
    <n v="56620.67263003128"/>
    <n v="21357.824880847831"/>
    <n v="7046.0772293543587"/>
    <n v="5573.8480846843822"/>
    <n v="3757.9078556556578"/>
    <n v="3230.884192972243"/>
    <n v="2100.456626636801"/>
  </r>
  <r>
    <n v="5776"/>
    <n v="4337926"/>
    <s v="otc!noo!Noopept_2025!aignet!aignet!bn!banner!top_manager!manager_man!gif__VsLRm"/>
    <s v="aignet"/>
    <s v="banner"/>
    <n v="1115594"/>
    <n v="2224"/>
    <n v="388343"/>
    <n v="0.92588510672266522"/>
    <n v="28782"/>
    <n v="0.19935567957518591"/>
    <n v="2.872702739588457"/>
    <x v="0"/>
    <n v="1.970175243403427"/>
    <n v="268490"/>
    <n v="163090"/>
    <n v="77307"/>
    <n v="29636"/>
    <n v="12355"/>
    <n v="5580"/>
    <n v="4004"/>
    <n v="2448"/>
    <n v="1971"/>
    <n v="1360"/>
    <n v="528972.35110138613"/>
    <n v="321315.88044666487"/>
    <n v="152308.33754178879"/>
    <n v="58388.113513503973"/>
    <n v="24341.51513224934"/>
    <n v="10993.57785819112"/>
    <n v="7888.5816745873226"/>
    <n v="4822.9889958515896"/>
    <n v="3883.2154047481549"/>
    <n v="2679.4383310286612"/>
  </r>
  <r>
    <n v="5777"/>
    <n v="4337926"/>
    <s v="otc!noo!Noopept_2025!aignet!aignet!bn!banner!top_manager!manager_man!gif__VsLRm"/>
    <s v="aignet"/>
    <s v="banner"/>
    <n v="1467250"/>
    <n v="2730"/>
    <n v="502745"/>
    <n v="0.91143820425862021"/>
    <n v="44524"/>
    <n v="0.18606236156074291"/>
    <n v="2.9184775582054518"/>
    <x v="0"/>
    <n v="2.13237356539836"/>
    <n v="375480"/>
    <n v="182748"/>
    <n v="67284"/>
    <n v="28332"/>
    <n v="12630"/>
    <n v="7848"/>
    <n v="5306"/>
    <n v="3288"/>
    <n v="2907"/>
    <n v="2260"/>
    <n v="800663.62633577641"/>
    <n v="389687.00432941958"/>
    <n v="143474.6229742633"/>
    <n v="60414.407854866353"/>
    <n v="26931.878130981291"/>
    <n v="16734.867741246329"/>
    <n v="11314.374138003701"/>
    <n v="7011.2442830298087"/>
    <n v="6198.8099546130334"/>
    <n v="4819.1642578002948"/>
  </r>
  <r>
    <n v="5778"/>
    <n v="4337927"/>
    <s v="otc!noo!Noopept_2025!aignet!aignet!bn!banner!top_manager!manager_woman!gif__VsLRm"/>
    <s v="aignet"/>
    <s v="banner"/>
    <n v="1112654"/>
    <n v="2256"/>
    <n v="388120"/>
    <n v="0.92566216634030707"/>
    <n v="28852"/>
    <n v="0.20275844961686201"/>
    <n v="2.8667783159847469"/>
    <x v="0"/>
    <n v="1.9690203157075099"/>
    <n v="268847"/>
    <n v="162712"/>
    <n v="76731"/>
    <n v="28344"/>
    <n v="12800"/>
    <n v="5934"/>
    <n v="3892"/>
    <n v="2352"/>
    <n v="1908"/>
    <n v="1560"/>
    <n v="529365.20481701707"/>
    <n v="320383.2336094004"/>
    <n v="151084.89784455299"/>
    <n v="55809.911828413671"/>
    <n v="25203.460041056129"/>
    <n v="11684.16655340837"/>
    <n v="7663.4270687336302"/>
    <n v="4631.1357825440646"/>
    <n v="3756.8907623699301"/>
    <n v="3071.6716925037158"/>
  </r>
  <r>
    <n v="5779"/>
    <n v="4337927"/>
    <s v="otc!noo!Noopept_2025!aignet!aignet!bn!banner!top_manager!manager_woman!gif__VsLRm"/>
    <s v="aignet"/>
    <s v="banner"/>
    <n v="1469764"/>
    <n v="2875"/>
    <n v="503856"/>
    <n v="0.91165332952272082"/>
    <n v="44514"/>
    <n v="0.19560963528838651"/>
    <n v="2.9170318503699471"/>
    <x v="0"/>
    <n v="2.1310316429267391"/>
    <n v="376333"/>
    <n v="182724"/>
    <n v="68217"/>
    <n v="28060"/>
    <n v="12780"/>
    <n v="8166"/>
    <n v="4830"/>
    <n v="3568"/>
    <n v="2988"/>
    <n v="2030"/>
    <n v="801977.53127754829"/>
    <n v="389390.62592214538"/>
    <n v="145372.58558553329"/>
    <n v="59796.747900524293"/>
    <n v="27234.584396603721"/>
    <n v="17402.00439613975"/>
    <n v="10292.88283533615"/>
    <n v="7603.5209019626036"/>
    <n v="6367.5225490650946"/>
    <n v="4325.9942351412792"/>
  </r>
  <r>
    <n v="5780"/>
    <n v="4337928"/>
    <s v="otc!noo!Noopept_2025!mts!dsp!bn!banner!top_manager!manager_man!gif__WZHGQ"/>
    <s v="mts"/>
    <s v="banner"/>
    <n v="1124789"/>
    <n v="2531"/>
    <n v="306293"/>
    <n v="0.55640514148217557"/>
    <n v="135870"/>
    <n v="0.22501998152542391"/>
    <n v="3.6722647922087668"/>
    <x v="0"/>
    <n v="2.023227410250783"/>
    <n v="184794"/>
    <n v="95266"/>
    <n v="62937"/>
    <n v="48176"/>
    <n v="39290"/>
    <n v="32634"/>
    <n v="28798"/>
    <n v="24072"/>
    <n v="21321"/>
    <n v="18650"/>
    <n v="373880.28604988329"/>
    <n v="192744.7824649511"/>
    <n v="127335.8635189536"/>
    <n v="97471.003716241743"/>
    <n v="79492.604948753287"/>
    <n v="66026.003306124068"/>
    <n v="58264.902960402062"/>
    <n v="48703.130219556857"/>
    <n v="43137.231613956952"/>
    <n v="37733.191201177113"/>
  </r>
  <r>
    <n v="5781"/>
    <n v="4337928"/>
    <s v="otc!noo!Noopept_2025!mts!dsp!bn!banner!top_manager!manager_man!gif__WZHGQ"/>
    <s v="mts"/>
    <s v="banner"/>
    <n v="1401871"/>
    <n v="3585"/>
    <n v="241303"/>
    <n v="0.52293174970887224"/>
    <n v="115118"/>
    <n v="0.25572966414170778"/>
    <n v="5.8095879454461814"/>
    <x v="0"/>
    <n v="4.1166360288719606"/>
    <n v="190072"/>
    <n v="46548"/>
    <n v="26091"/>
    <n v="18316"/>
    <n v="15080"/>
    <n v="11412"/>
    <n v="9695"/>
    <n v="8960"/>
    <n v="7614"/>
    <n v="6750"/>
    <n v="782457.24327975151"/>
    <n v="191621.17387193209"/>
    <n v="107407.1506292983"/>
    <n v="75400.30550481884"/>
    <n v="62078.87131538918"/>
    <n v="46979.050361486821"/>
    <n v="39910.786299913663"/>
    <n v="36885.058818692778"/>
    <n v="31344.066723831111"/>
    <n v="27787.29319488574"/>
  </r>
  <r>
    <n v="5782"/>
    <n v="4337929"/>
    <s v="otc!noo!Noopept_2025!mts!dsp!bn!banner!top_manager!manager_woman!gif__WZHGQ"/>
    <s v="mts"/>
    <s v="banner"/>
    <n v="1008906"/>
    <n v="2286"/>
    <n v="288325"/>
    <n v="0.57972773779589004"/>
    <n v="121175"/>
    <n v="0.22658206017210719"/>
    <n v="3.4991970866210012"/>
    <x v="0"/>
    <n v="1.9186266753890859"/>
    <n v="174839"/>
    <n v="88986"/>
    <n v="59832"/>
    <n v="45852"/>
    <n v="37280"/>
    <n v="30588"/>
    <n v="26670"/>
    <n v="22928"/>
    <n v="20223"/>
    <n v="18650"/>
    <n v="335450.76929835242"/>
    <n v="170730.91333617319"/>
    <n v="114795.2712418798"/>
    <n v="87972.870319940354"/>
    <n v="71526.402458505108"/>
    <n v="58686.952746801348"/>
    <n v="51169.773432626913"/>
    <n v="43990.272413320963"/>
    <n v="38800.387256393478"/>
    <n v="35782.38749600645"/>
  </r>
  <r>
    <n v="5783"/>
    <n v="4337929"/>
    <s v="otc!noo!Noopept_2025!mts!dsp!bn!banner!top_manager!manager_woman!gif__WZHGQ"/>
    <s v="mts"/>
    <s v="banner"/>
    <n v="1332850"/>
    <n v="3309"/>
    <n v="217785"/>
    <n v="0.53766788346304839"/>
    <n v="100689"/>
    <n v="0.24826499606107219"/>
    <n v="6.1200266317698651"/>
    <x v="0"/>
    <n v="4.2986148065728154"/>
    <n v="170653"/>
    <n v="44142"/>
    <n v="25137"/>
    <n v="17528"/>
    <n v="12850"/>
    <n v="11184"/>
    <n v="8631"/>
    <n v="7728"/>
    <n v="6462"/>
    <n v="5750"/>
    <n v="733571.51258607069"/>
    <n v="189749.4547917372"/>
    <n v="108054.2803928209"/>
    <n v="75346.120329608311"/>
    <n v="55237.200264460676"/>
    <n v="48075.707996710356"/>
    <n v="37101.344395529974"/>
    <n v="33219.695225194722"/>
    <n v="27777.648880073531"/>
    <n v="24717.03513779369"/>
  </r>
  <r>
    <n v="5784"/>
    <n v="4337930"/>
    <s v="otc!noo!Noopept_2025!byyd!byyd!fsc!banner!top_manager!manager_man!gif__LAOMY"/>
    <s v="byyd"/>
    <s v="banner"/>
    <n v="2619546"/>
    <n v="12355"/>
    <n v="1669809"/>
    <n v="0.52179380995071889"/>
    <n v="798513"/>
    <n v="0.47164661357349708"/>
    <n v="1.568769841341136"/>
    <x v="0"/>
    <n v="1.000593202502833"/>
    <n v="1048967"/>
    <n v="777522"/>
    <n v="491049"/>
    <n v="201036"/>
    <n v="57995"/>
    <n v="26208"/>
    <n v="10934"/>
    <n v="3432"/>
    <n v="540"/>
    <n v="310"/>
    <n v="1049589.24984979"/>
    <n v="777983.22799640789"/>
    <n v="491340.29149581381"/>
    <n v="201155.25505835959"/>
    <n v="58029.402779151817"/>
    <n v="26223.54665119425"/>
    <n v="10940.48607616598"/>
    <n v="3434.0358709897241"/>
    <n v="540.32032935152995"/>
    <n v="310.18389277587829"/>
  </r>
  <r>
    <n v="5785"/>
    <n v="4337931"/>
    <s v="otc!noo!Noopept_2025!byyd!byyd!fsc!banner!top_manager!manager_woman!gif__LAOMY"/>
    <s v="byyd"/>
    <s v="banner"/>
    <n v="2613577"/>
    <n v="11597"/>
    <n v="1719908"/>
    <n v="0.50661430727690093"/>
    <n v="848578"/>
    <n v="0.44372138261088162"/>
    <n v="1.5196027927075171"/>
    <x v="0"/>
    <n v="1.0003115475839179"/>
    <n v="1099207"/>
    <n v="801496"/>
    <n v="510747"/>
    <n v="191024"/>
    <n v="7225"/>
    <n v="1446"/>
    <n v="728"/>
    <n v="416"/>
    <n v="234"/>
    <n v="240"/>
    <n v="1099549.4552850761"/>
    <n v="801745.70414231985"/>
    <n v="510906.12199384329"/>
    <n v="191083.5130656703"/>
    <n v="7227.2509312938073"/>
    <n v="1446.4504978063451"/>
    <n v="728.22680664109225"/>
    <n v="416.12960379490988"/>
    <n v="234.07290213463679"/>
    <n v="240.07477142014031"/>
  </r>
  <r>
    <n v="5786"/>
    <n v="4337932"/>
    <s v="otc!noo!Noopept_2025!aignet!aignet!bn!banner!serebr_pokoleniye!Woman_stikery!gif__CGXXA"/>
    <s v="aignet"/>
    <s v="banner"/>
    <n v="2018419"/>
    <n v="3962"/>
    <n v="686426"/>
    <n v="0.83554818727728841"/>
    <n v="112884"/>
    <n v="0.19629224655534849"/>
    <n v="2.9404757395553198"/>
    <x v="0"/>
    <n v="1.9118777031161489"/>
    <n v="447535"/>
    <n v="304954"/>
    <n v="173565"/>
    <n v="70888"/>
    <n v="24565"/>
    <n v="12006"/>
    <n v="7973"/>
    <n v="6176"/>
    <n v="4554"/>
    <n v="3510"/>
    <n v="855632.18786408589"/>
    <n v="583034.75307608221"/>
    <n v="331835.05354135449"/>
    <n v="135529.1866184976"/>
    <n v="46965.275777048213"/>
    <n v="22954.003703612489"/>
    <n v="15243.40092694506"/>
    <n v="11807.756694445339"/>
    <n v="8706.6910599909443"/>
    <n v="6710.6907379376844"/>
  </r>
  <r>
    <n v="5787"/>
    <n v="4337932"/>
    <s v="otc!noo!Noopept_2025!aignet!aignet!bn!banner!serebr_pokoleniye!Woman_stikery!gif__CGXXA"/>
    <s v="aignet"/>
    <s v="banner"/>
    <n v="2557331"/>
    <n v="4736"/>
    <n v="923552"/>
    <n v="0.87095258307057966"/>
    <n v="119182"/>
    <n v="0.18519307825228731"/>
    <n v="2.769016796022314"/>
    <x v="0"/>
    <n v="1.9874960169735221"/>
    <n v="668359"/>
    <n v="372288"/>
    <n v="135672"/>
    <n v="49204"/>
    <n v="22955"/>
    <n v="13968"/>
    <n v="8967"/>
    <n v="6616"/>
    <n v="4581"/>
    <n v="4100"/>
    <n v="1328360.850408406"/>
    <n v="739920.91716703842"/>
    <n v="269647.55961483158"/>
    <n v="97792.754019165164"/>
    <n v="45622.971069627187"/>
    <n v="27761.344365086152"/>
    <n v="17821.87678420157"/>
    <n v="13149.273648296819"/>
    <n v="9104.7192537557021"/>
    <n v="8148.7336695914382"/>
  </r>
  <r>
    <n v="5788"/>
    <n v="4337933"/>
    <s v="otc!noo!Noopept_2025!aignet!aignet!bn!banner!serebr_pokoleniye!Man_ochki!gif__CGXXA"/>
    <s v="aignet"/>
    <s v="banner"/>
    <n v="2022548"/>
    <n v="4058"/>
    <n v="688397"/>
    <n v="0.83474506716327934"/>
    <n v="113761"/>
    <n v="0.20063800710786589"/>
    <n v="2.9380546399824521"/>
    <x v="0"/>
    <n v="1.9115879649845089"/>
    <n v="448809"/>
    <n v="306166"/>
    <n v="174630"/>
    <n v="69596"/>
    <n v="24800"/>
    <n v="12318"/>
    <n v="8113"/>
    <n v="5968"/>
    <n v="4086"/>
    <n v="3560"/>
    <n v="857937.88297673257"/>
    <n v="585263.24088744726"/>
    <n v="333820.60632524482"/>
    <n v="133038.87601106189"/>
    <n v="47407.381531615829"/>
    <n v="23546.940552679182"/>
    <n v="15508.71315991932"/>
    <n v="11408.356975027549"/>
    <n v="7810.7484249267054"/>
    <n v="6805.2531553448534"/>
  </r>
  <r>
    <n v="5789"/>
    <n v="4337933"/>
    <s v="otc!noo!Noopept_2025!aignet!aignet!bn!banner!serebr_pokoleniye!Man_ochki!gif__CGXXA"/>
    <s v="aignet"/>
    <s v="banner"/>
    <n v="2557563"/>
    <n v="5030"/>
    <n v="922419"/>
    <n v="0.87158980896967653"/>
    <n v="118448"/>
    <n v="0.19667159714149759"/>
    <n v="2.77266947016486"/>
    <x v="0"/>
    <n v="1.9915535292262529"/>
    <n v="667905"/>
    <n v="371478"/>
    <n v="135651"/>
    <n v="48736"/>
    <n v="22390"/>
    <n v="13716"/>
    <n v="8778"/>
    <n v="6496"/>
    <n v="4995"/>
    <n v="4060"/>
    <n v="1330168.5599378599"/>
    <n v="739818.32192990987"/>
    <n v="270156.22779307037"/>
    <n v="97060.35280037066"/>
    <n v="44590.883519375799"/>
    <n v="27316.148206867281"/>
    <n v="17481.85687954805"/>
    <n v="12937.13172585374"/>
    <n v="9947.8098784851318"/>
    <n v="8085.7073286585864"/>
  </r>
  <r>
    <n v="5790"/>
    <n v="4337936"/>
    <s v="otc!noo!Noopept_2025!aignet!aignet!bn!banner!Ustalost!woman_net_sil!gif__nDhXR"/>
    <s v="aignet"/>
    <s v="banner"/>
    <n v="1692617"/>
    <n v="3325"/>
    <n v="572358"/>
    <n v="0.90750718955618681"/>
    <n v="52939"/>
    <n v="0.1964413686025841"/>
    <n v="2.9572697507504051"/>
    <x v="0"/>
    <n v="2.0093867787334321"/>
    <n v="385721"/>
    <n v="259908"/>
    <n v="118140"/>
    <n v="40400"/>
    <n v="16385"/>
    <n v="7974"/>
    <n v="5173"/>
    <n v="3912"/>
    <n v="2772"/>
    <n v="1970"/>
    <n v="775062.67767983815"/>
    <n v="522255.69888704887"/>
    <n v="237388.9540395677"/>
    <n v="81179.225860830658"/>
    <n v="32923.802369547288"/>
    <n v="16022.850173620391"/>
    <n v="10394.55780638804"/>
    <n v="7860.7210784051858"/>
    <n v="5570.0201506490739"/>
    <n v="3958.4919541048612"/>
  </r>
  <r>
    <n v="5791"/>
    <n v="4337936"/>
    <s v="otc!noo!Noopept_2025!aignet!aignet!bn!banner!Ustalost!woman_net_sil!gif__nDhXR"/>
    <s v="aignet"/>
    <s v="banner"/>
    <n v="2299248"/>
    <n v="4505"/>
    <n v="836203"/>
    <n v="0.93936161434484211"/>
    <n v="50706"/>
    <n v="0.19593362699456521"/>
    <n v="2.7496289776525562"/>
    <x v="0"/>
    <n v="1.9188415086025601"/>
    <n v="606699"/>
    <n v="309464"/>
    <n v="100908"/>
    <n v="41200"/>
    <n v="31840"/>
    <n v="27372"/>
    <n v="23625"/>
    <n v="20400"/>
    <n v="19170"/>
    <n v="17570"/>
    <n v="1164159.224427664"/>
    <n v="593812.36861818249"/>
    <n v="193626.45895006711"/>
    <n v="79056.270154425452"/>
    <n v="61095.913633905497"/>
    <n v="52522.529773469258"/>
    <n v="45332.630640735471"/>
    <n v="39144.366775492213"/>
    <n v="36784.191719911069"/>
    <n v="33714.045306146967"/>
  </r>
  <r>
    <n v="5792"/>
    <n v="4337937"/>
    <s v="otc!noo!Noopept_2025!aignet!aignet!bn!banner!Ustalost!Man_notebook!gif__nDhXR"/>
    <s v="aignet"/>
    <s v="banner"/>
    <n v="1706920"/>
    <n v="3352"/>
    <n v="575760"/>
    <n v="0.9043195081283868"/>
    <n v="55089"/>
    <n v="0.19637710027417801"/>
    <n v="2.9646380436292898"/>
    <x v="0"/>
    <n v="2.0134044525807462"/>
    <n v="389245"/>
    <n v="257948"/>
    <n v="119757"/>
    <n v="40304"/>
    <n v="17495"/>
    <n v="7956"/>
    <n v="5369"/>
    <n v="3904"/>
    <n v="3510"/>
    <n v="2290"/>
    <n v="783707.61614479253"/>
    <n v="519353.65173429833"/>
    <n v="241119.27702771241"/>
    <n v="81148.253056814399"/>
    <n v="35224.510897900152"/>
    <n v="16018.645824732421"/>
    <n v="10809.96850590603"/>
    <n v="7860.3309828752344"/>
    <n v="7067.0496285584186"/>
    <n v="4610.6961964099091"/>
  </r>
  <r>
    <n v="5793"/>
    <n v="4337937"/>
    <s v="otc!noo!Noopept_2025!aignet!aignet!bn!banner!Ustalost!Man_notebook!gif__nDhXR"/>
    <s v="aignet"/>
    <s v="banner"/>
    <n v="2299888"/>
    <n v="4469"/>
    <n v="835326"/>
    <n v="0.94028439196194058"/>
    <n v="49882"/>
    <n v="0.19431381006379439"/>
    <n v="2.7532819521959091"/>
    <x v="0"/>
    <n v="1.9190649192868741"/>
    <n v="605143"/>
    <n v="312006"/>
    <n v="99321"/>
    <n v="41112"/>
    <n v="31480"/>
    <n v="26958"/>
    <n v="23968"/>
    <n v="21248"/>
    <n v="19386"/>
    <n v="17820"/>
    <n v="1161308.702452017"/>
    <n v="598759.76920702041"/>
    <n v="190603.44684849161"/>
    <n v="78896.596961721967"/>
    <n v="60412.163659150792"/>
    <n v="51734.152094135548"/>
    <n v="45996.147985467796"/>
    <n v="40776.291405007498"/>
    <n v="37202.99252529534"/>
    <n v="34197.736861692087"/>
  </r>
  <r>
    <n v="5794"/>
    <n v="4337940"/>
    <s v="otc!noo!Noopept_2025!aignet!aignet!bn!banner!golovnaya_bol!white_tshirt!gif__pGgfn"/>
    <s v="aignet"/>
    <s v="banner"/>
    <n v="2115059"/>
    <n v="4093"/>
    <n v="699074"/>
    <n v="0.87703447703676574"/>
    <n v="85962"/>
    <n v="0.1935170602805879"/>
    <n v="3.0255151815115422"/>
    <x v="0"/>
    <n v="2.0222189289709438"/>
    <n v="461574"/>
    <n v="328876"/>
    <n v="152412"/>
    <n v="48184"/>
    <n v="22600"/>
    <n v="12036"/>
    <n v="8155"/>
    <n v="5432"/>
    <n v="3861"/>
    <n v="2780"/>
    <n v="933403.67992083437"/>
    <n v="665059.27248424815"/>
    <n v="308210.43140231952"/>
    <n v="97438.596873535949"/>
    <n v="45702.14779474333"/>
    <n v="24339.42702909428"/>
    <n v="16491.195365758049"/>
    <n v="10984.69322217017"/>
    <n v="7807.7872847568142"/>
    <n v="5621.7686225392245"/>
  </r>
  <r>
    <n v="5795"/>
    <n v="4337941"/>
    <s v="otc!noo!Noopept_2025!aignet!aignet!bn!banner!golovnaya_bol!tuman!gif__utGjE"/>
    <s v="aignet"/>
    <s v="banner"/>
    <n v="2113173"/>
    <n v="4228"/>
    <n v="699999"/>
    <n v="0.8764569663670948"/>
    <n v="86480"/>
    <n v="0.20007827092244701"/>
    <n v="3.0188228840326921"/>
    <x v="0"/>
    <n v="2.0163306549723341"/>
    <n v="462184"/>
    <n v="329488"/>
    <n v="151494"/>
    <n v="49104"/>
    <n v="23390"/>
    <n v="11760"/>
    <n v="7882"/>
    <n v="5648"/>
    <n v="3969"/>
    <n v="3110"/>
    <n v="931915.76743773301"/>
    <n v="664356.75484552432"/>
    <n v="305461.99624437868"/>
    <n v="99009.900481761477"/>
    <n v="47161.974019802881"/>
    <n v="23712.048502474641"/>
    <n v="15892.718222491931"/>
    <n v="11388.23553928374"/>
    <n v="8002.8163695851927"/>
    <n v="6270.7883369639576"/>
  </r>
  <r>
    <n v="5796"/>
    <n v="4337942"/>
    <s v="otc!noo!Noopept_2025!aignet!aignet!bn!banner!postCovid!man_rubashka!gif__utGjE"/>
    <s v="aignet"/>
    <s v="banner"/>
    <n v="1539532"/>
    <n v="3069"/>
    <n v="527539"/>
    <n v="0.91215625764161512"/>
    <n v="46341"/>
    <n v="0.19934629484804481"/>
    <n v="2.9183283131673678"/>
    <x v="0"/>
    <n v="2.001081432377982"/>
    <n v="361828"/>
    <n v="229354"/>
    <n v="105375"/>
    <n v="37032"/>
    <n v="15370"/>
    <n v="7164"/>
    <n v="4683"/>
    <n v="3544"/>
    <n v="2790"/>
    <n v="2210"/>
    <n v="724047.29251446028"/>
    <n v="458956.03084161959"/>
    <n v="210863.95593682979"/>
    <n v="74104.047603821411"/>
    <n v="30756.621615649579"/>
    <n v="14335.747381555861"/>
    <n v="9371.0643478260881"/>
    <n v="7091.8325963475663"/>
    <n v="5583.0171963345683"/>
    <n v="4422.3899655553396"/>
  </r>
  <r>
    <n v="5797"/>
    <n v="4337942"/>
    <s v="otc!noo!Noopept_2025!aignet!aignet!bn!banner!postCovid!man_rubashka!gif__utGjE"/>
    <s v="aignet"/>
    <s v="banner"/>
    <n v="2568382"/>
    <n v="5003"/>
    <n v="971554"/>
    <n v="0.92939044046959818"/>
    <n v="68601"/>
    <n v="0.19479189622104501"/>
    <n v="2.6435813140597428"/>
    <x v="0"/>
    <n v="1.857454349796021"/>
    <n v="691275"/>
    <n v="398804"/>
    <n v="151161"/>
    <n v="60000"/>
    <n v="29785"/>
    <n v="17256"/>
    <n v="12047"/>
    <n v="9032"/>
    <n v="7443"/>
    <n v="5940"/>
    <n v="1284011.7556552449"/>
    <n v="740760.22451605252"/>
    <n v="280774.65696951642"/>
    <n v="111447.2609877613"/>
    <n v="55324.277808674487"/>
    <n v="32052.232260080149"/>
    <n v="22376.752551992671"/>
    <n v="16776.527687357669"/>
    <n v="13825.03272553179"/>
    <n v="11033.27883778837"/>
  </r>
  <r>
    <n v="5798"/>
    <n v="4337943"/>
    <s v="otc!noo!Noopept_2025!aignet!aignet!bn!banner!postCovid!woman_footbolka!gif__utGjE"/>
    <s v="aignet"/>
    <s v="banner"/>
    <n v="1538504"/>
    <n v="3083"/>
    <n v="526313"/>
    <n v="0.91265083704943639"/>
    <n v="45973"/>
    <n v="0.20038946925064871"/>
    <n v="2.9231730928173918"/>
    <x v="0"/>
    <n v="2.003116964279902"/>
    <n v="360837"/>
    <n v="228876"/>
    <n v="105114"/>
    <n v="37236"/>
    <n v="16115"/>
    <n v="7020"/>
    <n v="4585"/>
    <n v="3280"/>
    <n v="2502"/>
    <n v="2490"/>
    <n v="722798.71603986702"/>
    <n v="458465.39831652679"/>
    <n v="210555.6365833176"/>
    <n v="74588.063281926428"/>
    <n v="32280.229879370621"/>
    <n v="14061.881089244909"/>
    <n v="9184.2912812233517"/>
    <n v="6570.2236428380784"/>
    <n v="5011.7986446283148"/>
    <n v="4987.7612410569564"/>
  </r>
  <r>
    <n v="5799"/>
    <n v="4337943"/>
    <s v="otc!noo!Noopept_2025!aignet!aignet!bn!banner!postCovid!woman_footbolka!gif__utGjE"/>
    <s v="aignet"/>
    <s v="banner"/>
    <n v="2569063"/>
    <n v="4976"/>
    <n v="972006"/>
    <n v="0.93000763369773431"/>
    <n v="68033"/>
    <n v="0.19368929450153621"/>
    <n v="2.6430526149015541"/>
    <x v="0"/>
    <n v="1.8575156319591859"/>
    <n v="691959"/>
    <n v="398390"/>
    <n v="151608"/>
    <n v="59312"/>
    <n v="30300"/>
    <n v="16488"/>
    <n v="12362"/>
    <n v="9328"/>
    <n v="7497"/>
    <n v="5820"/>
    <n v="1285324.659174847"/>
    <n v="740015.65261622029"/>
    <n v="281614.22993006831"/>
    <n v="110172.96716276331"/>
    <n v="56282.723648363353"/>
    <n v="30626.717739743061"/>
    <n v="22962.608242279461"/>
    <n v="17326.905814915292"/>
    <n v="13925.794692798019"/>
    <n v="10810.740978002461"/>
  </r>
  <r>
    <n v="5800"/>
    <n v="4337946"/>
    <s v="otc!noo!Noopept_2025!mts!dsp!bn!banner!ne_uspevayu!man_kofta!gif__kaiKa"/>
    <s v="mts"/>
    <s v="banner"/>
    <n v="1558522"/>
    <n v="4397"/>
    <n v="208372"/>
    <n v="0.51462768510164514"/>
    <n v="101138"/>
    <n v="0.28212627091564962"/>
    <n v="7.4795174015702681"/>
    <x v="0"/>
    <n v="4.1932387166207032"/>
    <n v="125739"/>
    <n v="62716"/>
    <n v="41358"/>
    <n v="31996"/>
    <n v="25335"/>
    <n v="21372"/>
    <n v="18571"/>
    <n v="16160"/>
    <n v="14508"/>
    <n v="13920"/>
    <n v="527253.64298917062"/>
    <n v="262983.15935158398"/>
    <n v="173423.966841999"/>
    <n v="134166.86597699599"/>
    <n v="106235.7028855855"/>
    <n v="89617.897851617672"/>
    <n v="77872.63620636308"/>
    <n v="67762.737660590559"/>
    <n v="60835.507300733159"/>
    <n v="58369.88293536019"/>
  </r>
  <r>
    <n v="5801"/>
    <n v="4337946"/>
    <s v="otc!noo!Noopept_2025!mts!dsp!bn!banner!ne_uspevayu!man_kofta!gif__kaiKa"/>
    <s v="mts"/>
    <s v="banner"/>
    <n v="2500146"/>
    <n v="6502"/>
    <n v="458360"/>
    <n v="0.5781699973819705"/>
    <n v="193350"/>
    <n v="0.26006481221496658"/>
    <n v="5.454546644558862"/>
    <x v="0"/>
    <n v="3.014188766412806"/>
    <n v="286013"/>
    <n v="135672"/>
    <n v="90129"/>
    <n v="69488"/>
    <n v="56475"/>
    <n v="48390"/>
    <n v="41825"/>
    <n v="38072"/>
    <n v="32985"/>
    <n v="30410"/>
    <n v="862097.17164802598"/>
    <n v="408941.01831675827"/>
    <n v="271665.8193280198"/>
    <n v="209449.9490004931"/>
    <n v="170226.31058316329"/>
    <n v="145856.59440671571"/>
    <n v="126068.4451552156"/>
    <n v="114756.1947148684"/>
    <n v="99423.016460126426"/>
    <n v="91661.480386613446"/>
  </r>
  <r>
    <n v="5802"/>
    <n v="4337947"/>
    <s v="otc!noo!Noopept_2025!mts!dsp!bn!banner!ne_uspevayu!woman_rubashka!gif__kaiKa"/>
    <s v="mts"/>
    <s v="banner"/>
    <n v="1881737"/>
    <n v="3868"/>
    <n v="230645"/>
    <n v="0.48604999024474838"/>
    <n v="118540"/>
    <n v="0.20555476137207271"/>
    <n v="8.1585857053046897"/>
    <x v="0"/>
    <n v="4.4308170843409238"/>
    <n v="128126"/>
    <n v="69288"/>
    <n v="48651"/>
    <n v="37456"/>
    <n v="31110"/>
    <n v="27252"/>
    <n v="23555"/>
    <n v="21160"/>
    <n v="19665"/>
    <n v="18430"/>
    <n v="567702.86974826525"/>
    <n v="307002.45413981401"/>
    <n v="215563.68197027029"/>
    <n v="165960.68471107361"/>
    <n v="137842.71949384609"/>
    <n v="120748.62718245891"/>
    <n v="104367.8964216505"/>
    <n v="93756.089504653952"/>
    <n v="87132.017963564271"/>
    <n v="81659.958864403219"/>
  </r>
  <r>
    <n v="5803"/>
    <n v="4337947"/>
    <s v="otc!noo!Noopept_2025!mts!dsp!bn!banner!ne_uspevayu!woman_rubashka!gif__kaiKa"/>
    <s v="mts"/>
    <s v="banner"/>
    <n v="2152667"/>
    <n v="5655"/>
    <n v="382148"/>
    <n v="0.63325203847723921"/>
    <n v="140152"/>
    <n v="0.26269738886692651"/>
    <n v="5.6330714801595194"/>
    <x v="0"/>
    <n v="3.1700782554656599"/>
    <n v="247378"/>
    <n v="110586"/>
    <n v="72747"/>
    <n v="55180"/>
    <n v="46120"/>
    <n v="37122"/>
    <n v="33124"/>
    <n v="28296"/>
    <n v="25335"/>
    <n v="23170"/>
    <n v="784207.61868058401"/>
    <n v="350566.27395892539"/>
    <n v="230613.6828503604"/>
    <n v="174924.91813659511"/>
    <n v="146204.00914207619"/>
    <n v="117679.6449993962"/>
    <n v="105005.67213404449"/>
    <n v="89700.534316656311"/>
    <n v="80313.9326022225"/>
    <n v="73450.713179139333"/>
  </r>
  <r>
    <n v="5804"/>
    <n v="4337948"/>
    <s v="otc!noo!Noopept_2025!mts!dsp!bn!banner!konkurenty!Woman_stikery!gif__MPYdW"/>
    <s v="mts"/>
    <s v="banner"/>
    <n v="484324"/>
    <n v="1118"/>
    <n v="160390"/>
    <n v="0.65144959162042526"/>
    <n v="55904"/>
    <n v="0.23083720814991621"/>
    <n v="3.0196645676164349"/>
    <x v="0"/>
    <n v="1.6139076422720879"/>
    <n v="93507"/>
    <n v="55134"/>
    <n v="40773"/>
    <n v="32704"/>
    <n v="24205"/>
    <n v="17154"/>
    <n v="11991"/>
    <n v="9208"/>
    <n v="8028"/>
    <n v="7390"/>
    <n v="150911.66190593611"/>
    <n v="88981.183949029306"/>
    <n v="65803.856298359853"/>
    <n v="52781.235532866369"/>
    <n v="39064.634481195892"/>
    <n v="27684.971695535402"/>
    <n v="19352.36653848461"/>
    <n v="14860.86157004139"/>
    <n v="12956.450552160321"/>
    <n v="11926.777476390729"/>
  </r>
  <r>
    <n v="5805"/>
    <n v="4337948"/>
    <s v="otc!noo!Noopept_2025!mts!dsp!bn!banner!konkurenty!Woman_stikery!gif__MPYdW"/>
    <s v="mts"/>
    <s v="banner"/>
    <n v="743903"/>
    <n v="2308"/>
    <n v="256772"/>
    <n v="0.47584238156808378"/>
    <n v="134589"/>
    <n v="0.31025550374175132"/>
    <n v="2.8971344227563751"/>
    <x v="0"/>
    <n v="1.9057089059958241"/>
    <n v="182892"/>
    <n v="83908"/>
    <n v="44088"/>
    <n v="25796"/>
    <n v="16655"/>
    <n v="11790"/>
    <n v="8540"/>
    <n v="6784"/>
    <n v="5292"/>
    <n v="4610"/>
    <n v="348538.91323538829"/>
    <n v="159904.2228842976"/>
    <n v="84018.894247543896"/>
    <n v="49159.666939068287"/>
    <n v="31739.58182936045"/>
    <n v="22468.30800169077"/>
    <n v="16274.75405720434"/>
    <n v="12928.32921827567"/>
    <n v="10085.0115305299"/>
    <n v="8785.31805664075"/>
  </r>
  <r>
    <n v="5806"/>
    <n v="4337949"/>
    <s v="otc!noo!Noopept_2025!mts!dsp!bn!banner!konkurenty!Man_ochki!gif__MPYdW"/>
    <s v="mts"/>
    <s v="banner"/>
    <n v="506640"/>
    <n v="1223"/>
    <n v="164051"/>
    <n v="0.64117865785639827"/>
    <n v="58865"/>
    <n v="0.24139428390967951"/>
    <n v="3.0883079042492878"/>
    <x v="0"/>
    <n v="1.6405832580460269"/>
    <n v="95495"/>
    <n v="55932"/>
    <n v="41565"/>
    <n v="33308"/>
    <n v="25770"/>
    <n v="17832"/>
    <n v="12943"/>
    <n v="9904"/>
    <n v="8568"/>
    <n v="7500"/>
    <n v="156667.49822710539"/>
    <n v="91761.102789030396"/>
    <n v="68190.84312068313"/>
    <n v="54644.547158997077"/>
    <n v="42277.830559846123"/>
    <n v="29254.880657476759"/>
    <n v="21234.069108889729"/>
    <n v="16248.336587687851"/>
    <n v="14056.51735493836"/>
    <n v="12304.374435345209"/>
  </r>
  <r>
    <n v="5807"/>
    <n v="4337949"/>
    <s v="otc!noo!Noopept_2025!mts!dsp!bn!banner!konkurenty!Man_ochki!gif__MPYdW"/>
    <s v="mts"/>
    <s v="banner"/>
    <n v="776280"/>
    <n v="2477"/>
    <n v="254520"/>
    <n v="0.4787089423228037"/>
    <n v="132679"/>
    <n v="0.31908589684134592"/>
    <n v="3.0499764262140499"/>
    <x v="0"/>
    <n v="2.0124697007012591"/>
    <n v="181366"/>
    <n v="84526"/>
    <n v="43200"/>
    <n v="24448"/>
    <n v="15755"/>
    <n v="11772"/>
    <n v="8204"/>
    <n v="6392"/>
    <n v="5472"/>
    <n v="4600"/>
    <n v="364993.57973738451"/>
    <n v="170106.0139214746"/>
    <n v="86938.691070294371"/>
    <n v="49200.859242744373"/>
    <n v="31706.460134548332"/>
    <n v="23690.793316655221"/>
    <n v="16510.30142455313"/>
    <n v="12863.70632688245"/>
    <n v="11012.23420223729"/>
    <n v="9257.3606232257898"/>
  </r>
  <r>
    <n v="5808"/>
    <n v="4339893"/>
    <s v="otc!noo!Noopept_2025!sjp!sjp!bn!banner!golovnaya_bol!golovokruzheniya!bn__BpBvZ"/>
    <s v="sjp"/>
    <s v="banner"/>
    <n v="1879549"/>
    <n v="10143"/>
    <n v="329967"/>
    <n v="0.4664890731497392"/>
    <n v="176041"/>
    <n v="0.53965073536257901"/>
    <n v="5.6961726475677867"/>
    <x v="0"/>
    <n v="3.9392724429978352"/>
    <n v="251031"/>
    <n v="71604"/>
    <n v="34884"/>
    <n v="22472"/>
    <n v="17150"/>
    <n v="15714"/>
    <n v="14021"/>
    <n v="13664"/>
    <n v="19071"/>
    <n v="17520"/>
    <n v="988879.50063818961"/>
    <n v="282067.66400841699"/>
    <n v="137417.57990153649"/>
    <n v="88523.330339047359"/>
    <n v="67558.522397412875"/>
    <n v="61901.727169267979"/>
    <n v="55232.538923272637"/>
    <n v="53826.218661122417"/>
    <n v="75125.864760411714"/>
    <n v="69016.053201322065"/>
  </r>
  <r>
    <n v="5809"/>
    <n v="4339893"/>
    <s v="otc!noo!Noopept_2025!sjp!sjp!bn!banner!golovnaya_bol!golovokruzheniya!bn__BpBvZ"/>
    <s v="sjp"/>
    <s v="banner"/>
    <n v="2674120"/>
    <n v="17773"/>
    <n v="616180"/>
    <n v="0.62650524197474766"/>
    <n v="230140"/>
    <n v="0.66462985954257847"/>
    <n v="4.3398357622772563"/>
    <x v="0"/>
    <n v="3.0775250627503832"/>
    <n v="486465"/>
    <n v="143860"/>
    <n v="67602"/>
    <n v="42584"/>
    <n v="32875"/>
    <n v="25134"/>
    <n v="20867"/>
    <n v="15408"/>
    <n v="14544"/>
    <n v="19580"/>
    <n v="1497108.2296508651"/>
    <n v="442732.75552727008"/>
    <n v="208046.8492920514"/>
    <n v="131053.32727216231"/>
    <n v="101173.6364379188"/>
    <n v="77350.514927168115"/>
    <n v="64218.715484412227"/>
    <n v="47418.5061668579"/>
    <n v="44759.524512641568"/>
    <n v="60257.940728652487"/>
  </r>
  <r>
    <n v="5810"/>
    <n v="4339894"/>
    <s v="otc!noo!Noopept_2025!sjp!sjp!bn!banner!ne_uspevayu!Snizheniye_kontsentracii!bn__KGySn"/>
    <s v="sjp"/>
    <s v="banner"/>
    <n v="1167916"/>
    <n v="3909"/>
    <n v="250789"/>
    <n v="0.45803843071267081"/>
    <n v="135918"/>
    <n v="0.33469872833320208"/>
    <n v="4.6569666133682102"/>
    <x v="0"/>
    <n v="3.5684765969928529"/>
    <n v="209312"/>
    <n v="39222"/>
    <n v="14673"/>
    <n v="9352"/>
    <n v="7920"/>
    <n v="8592"/>
    <n v="7049"/>
    <n v="8672"/>
    <n v="13185"/>
    <n v="9310"/>
    <n v="746924.97346976807"/>
    <n v="139962.78908725371"/>
    <n v="52360.257107676138"/>
    <n v="33372.393135077167"/>
    <n v="28262.334648183401"/>
    <n v="30660.350921362591"/>
    <n v="25154.191532202622"/>
    <n v="30945.829049122029"/>
    <n v="47050.363931350767"/>
    <n v="33222.517118003467"/>
  </r>
  <r>
    <n v="5811"/>
    <n v="4339894"/>
    <s v="otc!noo!Noopept_2025!sjp!sjp!bn!banner!ne_uspevayu!Snizheniye_kontsentracii!bn__KGySn"/>
    <s v="sjp"/>
    <s v="banner"/>
    <n v="2772298"/>
    <n v="11513"/>
    <n v="685720"/>
    <n v="0.57530478912675731"/>
    <n v="291222"/>
    <n v="0.41528724545485368"/>
    <n v="4.0429008924925629"/>
    <x v="0"/>
    <n v="2.9861415701193899"/>
    <n v="557039"/>
    <n v="147078"/>
    <n v="66375"/>
    <n v="41216"/>
    <n v="29775"/>
    <n v="23586"/>
    <n v="17864"/>
    <n v="13456"/>
    <n v="13959"/>
    <n v="18040"/>
    <n v="1663397.3140777349"/>
    <n v="439195.72985001962"/>
    <n v="198205.1467166745"/>
    <n v="123076.8109540408"/>
    <n v="88912.365250304836"/>
    <n v="70431.135072835925"/>
    <n v="53344.433008612781"/>
    <n v="40181.520967526507"/>
    <n v="41683.550177296573"/>
    <n v="53869.993924953793"/>
  </r>
  <r>
    <n v="5812"/>
    <n v="4339895"/>
    <s v="otc!noo!Noopept_2025!sjp!sjp!bn!banner!postCovid!Kovid!bn__rMZWt"/>
    <s v="sjp"/>
    <s v="banner"/>
    <n v="1185129"/>
    <n v="4462"/>
    <n v="194142"/>
    <n v="0.51791472221363744"/>
    <n v="93593"/>
    <n v="0.37649909841038398"/>
    <n v="6.1044441697314333"/>
    <x v="0"/>
    <n v="4.4407477630060406"/>
    <n v="152760"/>
    <n v="32704"/>
    <n v="14451"/>
    <n v="9028"/>
    <n v="8035"/>
    <n v="9048"/>
    <n v="7581"/>
    <n v="9696"/>
    <n v="14013"/>
    <n v="9560"/>
    <n v="678368.62827680272"/>
    <n v="145230.21484134949"/>
    <n v="64173.245923200288"/>
    <n v="40091.070804418538"/>
    <n v="35681.408275753543"/>
    <n v="40179.885759678647"/>
    <n v="33665.308791348791"/>
    <n v="43057.490310106572"/>
    <n v="62228.198403003647"/>
    <n v="42453.548614337749"/>
  </r>
  <r>
    <n v="5813"/>
    <n v="4339895"/>
    <s v="otc!noo!Noopept_2025!sjp!sjp!bn!banner!postCovid!Kovid!bn__rMZWt"/>
    <s v="sjp"/>
    <s v="banner"/>
    <n v="1827099"/>
    <n v="11118"/>
    <n v="420956"/>
    <n v="0.59358697821149953"/>
    <n v="171082"/>
    <n v="0.60850561463828723"/>
    <n v="4.3403562367563353"/>
    <x v="0"/>
    <n v="3.1327139114451881"/>
    <n v="338853"/>
    <n v="92134"/>
    <n v="39102"/>
    <n v="25276"/>
    <n v="19720"/>
    <n v="17700"/>
    <n v="13118"/>
    <n v="9704"/>
    <n v="11925"/>
    <n v="15700"/>
    <n v="1061529.507034936"/>
    <n v="288629.46351709089"/>
    <n v="122495.3793653297"/>
    <n v="79182.476825688573"/>
    <n v="61777.118333699109"/>
    <n v="55449.036232579827"/>
    <n v="41094.941090337983"/>
    <n v="30399.855796664109"/>
    <n v="37357.613393983869"/>
    <n v="49183.608409689463"/>
  </r>
  <r>
    <n v="5814"/>
    <n v="4339896"/>
    <s v="otc!noo!Noopept_2025!sjp!sjp!bn!banner!Ustalost!Kontsentraciya_vnimaniya!bn__EfVnU"/>
    <s v="sjp"/>
    <s v="banner"/>
    <n v="3308511"/>
    <n v="13214"/>
    <n v="722779"/>
    <n v="0.26851637914217208"/>
    <n v="528701"/>
    <n v="0.39939416855497828"/>
    <n v="4.5774863409147191"/>
    <x v="0"/>
    <n v="3.41073059596095"/>
    <n v="578026"/>
    <n v="152662"/>
    <n v="63936"/>
    <n v="37864"/>
    <n v="27060"/>
    <n v="22320"/>
    <n v="20223"/>
    <n v="20592"/>
    <n v="24237"/>
    <n v="23110"/>
    <n v="1971490.9634609241"/>
    <n v="520688.95424059051"/>
    <n v="218068.47138335931"/>
    <n v="129143.90328546541"/>
    <n v="92294.369926703293"/>
    <n v="76127.506901848392"/>
    <n v="68975.204842118284"/>
    <n v="70233.764432027878"/>
    <n v="82665.877454305533"/>
    <n v="78821.984072657549"/>
  </r>
  <r>
    <n v="5815"/>
    <n v="4339896"/>
    <s v="otc!noo!Noopept_2025!sjp!sjp!bn!banner!Ustalost!Kontsentraciya_vnimaniya!bn__EfVnU"/>
    <s v="sjp"/>
    <s v="banner"/>
    <n v="4547797"/>
    <n v="19356"/>
    <n v="954578"/>
    <n v="0.46857459526618039"/>
    <n v="507287"/>
    <n v="0.42561266476933779"/>
    <n v="4.7641963254967106"/>
    <x v="0"/>
    <n v="3.2630589170580651"/>
    <n v="731627"/>
    <n v="233832"/>
    <n v="114105"/>
    <n v="73980"/>
    <n v="55605"/>
    <n v="45906"/>
    <n v="38675"/>
    <n v="28640"/>
    <n v="30222"/>
    <n v="41130"/>
    <n v="2387342.0063104411"/>
    <n v="763007.59269352141"/>
    <n v="372331.33773091051"/>
    <n v="241401.09868395561"/>
    <n v="181442.3910830137"/>
    <n v="149793.98264646751"/>
    <n v="126198.8036172206"/>
    <n v="93454.007384542972"/>
    <n v="98616.166591328831"/>
    <n v="134209.6132585982"/>
  </r>
  <r>
    <n v="5816"/>
    <n v="4339897"/>
    <s v="otc!noo!Noopept_2025!sjp!sjp!bn!banner!konkurenty!Kognitivnye_narusheniya!bn__mYXfu"/>
    <s v="sjp"/>
    <s v="banner"/>
    <n v="1874742"/>
    <n v="5283"/>
    <n v="413666"/>
    <n v="0.4022278843318039"/>
    <n v="247278"/>
    <n v="0.28179877551151039"/>
    <n v="4.5320185850420387"/>
    <x v="0"/>
    <n v="3.1902736865750119"/>
    <n v="320548"/>
    <n v="103874"/>
    <n v="49989"/>
    <n v="31604"/>
    <n v="22995"/>
    <n v="16998"/>
    <n v="13734"/>
    <n v="11280"/>
    <n v="9081"/>
    <n v="7540"/>
    <n v="1022635.849684247"/>
    <n v="331386.48891929281"/>
    <n v="159478.59131819831"/>
    <n v="100825.40959051671"/>
    <n v="73360.343422792415"/>
    <n v="54228.272124402058"/>
    <n v="43815.218811421219"/>
    <n v="35986.287184566143"/>
    <n v="28970.875347787689"/>
    <n v="24054.66359677559"/>
  </r>
  <r>
    <n v="5817"/>
    <n v="4339897"/>
    <s v="otc!noo!Noopept_2025!sjp!sjp!bn!banner!konkurenty!Kognitivnye_narusheniya!bn__mYXfu"/>
    <s v="sjp"/>
    <s v="banner"/>
    <n v="3001946"/>
    <n v="7219"/>
    <n v="600895"/>
    <n v="0.64078582780685478"/>
    <n v="215850"/>
    <n v="0.2404773436963889"/>
    <n v="4.9957912780103024"/>
    <x v="0"/>
    <n v="3.3180719908568999"/>
    <n v="444598"/>
    <n v="167484"/>
    <n v="83466"/>
    <n v="53796"/>
    <n v="39660"/>
    <n v="31338"/>
    <n v="24521"/>
    <n v="18344"/>
    <n v="18729"/>
    <n v="22790"/>
    <n v="1475208.1709909961"/>
    <n v="555723.96931667707"/>
    <n v="276946.19678886211"/>
    <n v="178499.00082013779"/>
    <n v="131594.73515738471"/>
    <n v="103981.7400494735"/>
    <n v="81362.443287802045"/>
    <n v="60866.712600278981"/>
    <n v="62144.170316758893"/>
    <n v="75618.860671628761"/>
  </r>
  <r>
    <n v="5818"/>
    <n v="4339898"/>
    <s v="otc!noo!Noopept_2025!sjp!sjp!bn!banner!konkurenty!Problemy_s_pamyatyu!bn__mYXfu"/>
    <s v="sjp"/>
    <s v="banner"/>
    <n v="47738"/>
    <n v="74"/>
    <n v="16191"/>
    <n v="0.44629732567475761"/>
    <n v="8965"/>
    <n v="0.1550127780803553"/>
    <n v="2.9484281390896179"/>
    <x v="0"/>
    <n v="2.5912174998643001"/>
    <n v="14455"/>
    <n v="2868"/>
    <n v="564"/>
    <n v="276"/>
    <n v="90"/>
    <n v="78"/>
    <n v="21"/>
    <n v="24"/>
    <n v="27"/>
    <n v="20"/>
    <n v="37456.048960538457"/>
    <n v="7431.6117896108126"/>
    <n v="1461.4466699234649"/>
    <n v="715.17602996254686"/>
    <n v="233.20957498778699"/>
    <n v="202.1149649894154"/>
    <n v="54.415567497150299"/>
    <n v="62.189219996743198"/>
    <n v="69.962872496336104"/>
    <n v="51.824349997285999"/>
  </r>
  <r>
    <n v="5819"/>
    <n v="4339903"/>
    <s v="otc!aforetard!Afobazol_Retard_2025!byyd!byyd!fsc!banner!bessonitsa!woman!gif__mowkP"/>
    <s v="byyd"/>
    <s v="banner"/>
    <n v="3279331"/>
    <n v="14451"/>
    <n v="2047320"/>
    <n v="0.5804583553132876"/>
    <n v="858936"/>
    <n v="0.44066914867697099"/>
    <n v="1.601767676767677"/>
    <x v="0"/>
    <n v="1.0002772675390781"/>
    <n v="1274214"/>
    <n v="891880"/>
    <n v="659391"/>
    <n v="346112"/>
    <n v="93235"/>
    <n v="9840"/>
    <n v="2170"/>
    <n v="832"/>
    <n v="468"/>
    <n v="280"/>
    <n v="1274567.298180039"/>
    <n v="892127.28937275312"/>
    <n v="659573.82771986036"/>
    <n v="346207.9656224855"/>
    <n v="93260.851039005967"/>
    <n v="9842.7283125845297"/>
    <n v="2170.6016705597999"/>
    <n v="832.23068659251317"/>
    <n v="468.12976120828858"/>
    <n v="280.07763491094192"/>
  </r>
  <r>
    <n v="5820"/>
    <n v="4339903"/>
    <s v="otc!aforetard!Afobazol_Retard_2025!byyd!byyd!fsc!banner!bessonitsa!woman!gif__mowkP"/>
    <s v="byyd"/>
    <s v="banner"/>
    <n v="1865497"/>
    <n v="7936"/>
    <n v="1299481"/>
    <n v="0.62072165733858364"/>
    <n v="492865"/>
    <n v="0.42540942172514878"/>
    <n v="1.4355708163489891"/>
    <x v="0"/>
    <n v="1.0003608919662119"/>
    <n v="896146"/>
    <n v="552578"/>
    <n v="290520"/>
    <n v="103456"/>
    <n v="19690"/>
    <n v="1320"/>
    <n v="413"/>
    <n v="336"/>
    <n v="225"/>
    <n v="140"/>
    <n v="896469.41189195332"/>
    <n v="552777.42096090573"/>
    <n v="290624.84633402398"/>
    <n v="103493.3364392565"/>
    <n v="19697.10596281472"/>
    <n v="1320.4763773954"/>
    <n v="413.14904838204569"/>
    <n v="336.12125970064727"/>
    <n v="225.0812006923978"/>
    <n v="140.0505248752697"/>
  </r>
  <r>
    <n v="5821"/>
    <n v="4339904"/>
    <s v="otc!aforetard!Afobazol_Retard_2025!byyd!byyd!fsc!banner!bessonitsa!man!gif__mowkP"/>
    <s v="byyd"/>
    <s v="banner"/>
    <n v="3280572"/>
    <n v="14414"/>
    <n v="2047852"/>
    <n v="0.58043501190515723"/>
    <n v="859207"/>
    <n v="0.43937459686908248"/>
    <n v="1.601957563339538"/>
    <x v="0"/>
    <n v="1.000315288311951"/>
    <n v="1274101"/>
    <n v="893442"/>
    <n v="659148"/>
    <n v="345576"/>
    <n v="93080"/>
    <n v="10488"/>
    <n v="2072"/>
    <n v="992"/>
    <n v="369"/>
    <n v="270"/>
    <n v="1274502.7091535451"/>
    <n v="893723.69182000635"/>
    <n v="659355.821660246"/>
    <n v="345684.95607369079"/>
    <n v="93109.347036076419"/>
    <n v="10491.30674381574"/>
    <n v="2072.6532773823628"/>
    <n v="992.31276600545561"/>
    <n v="369.11634138711003"/>
    <n v="270.08512784422692"/>
  </r>
  <r>
    <n v="5822"/>
    <n v="4339904"/>
    <s v="otc!aforetard!Afobazol_Retard_2025!byyd!byyd!fsc!banner!bessonitsa!man!gif__mowkP"/>
    <s v="byyd"/>
    <s v="banner"/>
    <n v="1864964"/>
    <n v="7753"/>
    <n v="1297958"/>
    <n v="0.62122195017096082"/>
    <n v="491638"/>
    <n v="0.41571848035672537"/>
    <n v="1.436844643663354"/>
    <x v="0"/>
    <n v="1.0003604585547761"/>
    <n v="894593"/>
    <n v="551278"/>
    <n v="291768"/>
    <n v="104428"/>
    <n v="19655"/>
    <n v="1374"/>
    <n v="595"/>
    <n v="360"/>
    <n v="171"/>
    <n v="70"/>
    <n v="894915.46369989263"/>
    <n v="551476.71287115966"/>
    <n v="291873.17027160991"/>
    <n v="104465.6419659581"/>
    <n v="19662.084812894122"/>
    <n v="1374.4952700542619"/>
    <n v="595.21447284009162"/>
    <n v="360.12976507971928"/>
    <n v="171.0616384128667"/>
    <n v="70.025232098834309"/>
  </r>
  <r>
    <n v="5823"/>
    <n v="4339905"/>
    <s v="otc!aforetard!Afobazol_Retard_2025!aignet!aignet!bn!banner!nedovolstvo_soboy!pregrada_zvezda!gif__ZPgAO"/>
    <s v="aignet"/>
    <s v="banner"/>
    <n v="5260086"/>
    <n v="11532"/>
    <n v="1634157"/>
    <n v="0.77226606745863458"/>
    <n v="372153"/>
    <n v="0.21923595925998171"/>
    <n v="3.21883760250698"/>
    <x v="0"/>
    <n v="2.1170006053073869"/>
    <n v="1071419"/>
    <n v="739014"/>
    <n v="393846"/>
    <n v="146608"/>
    <n v="45585"/>
    <n v="29910"/>
    <n v="20468"/>
    <n v="15824"/>
    <n v="12384"/>
    <n v="9630"/>
    <n v="2268194.6715378352"/>
    <n v="1564493.085330633"/>
    <n v="833772.22039789311"/>
    <n v="310369.22474290541"/>
    <n v="96503.472592937236"/>
    <n v="63319.488104743941"/>
    <n v="43330.768389431592"/>
    <n v="33499.417578384091"/>
    <n v="26216.93549612668"/>
    <n v="20386.71582911014"/>
  </r>
  <r>
    <n v="5824"/>
    <n v="4339905"/>
    <s v="otc!aforetard!Afobazol_Retard_2025!aignet!aignet!bn!banner!nedovolstvo_soboy!pregrada_zvezda!gif__ZPgAO"/>
    <s v="aignet"/>
    <s v="banner"/>
    <n v="2303918"/>
    <n v="3489"/>
    <n v="671509"/>
    <n v="0.7354510512889626"/>
    <n v="177647"/>
    <n v="0.1514376813758129"/>
    <n v="3.430956249283331"/>
    <x v="0"/>
    <n v="2.045221964193138"/>
    <n v="371464"/>
    <n v="369578"/>
    <n v="257643"/>
    <n v="85628"/>
    <n v="17480"/>
    <n v="8178"/>
    <n v="5586"/>
    <n v="4216"/>
    <n v="3645"/>
    <n v="3070"/>
    <n v="759726.33170703996"/>
    <n v="755869.0430825717"/>
    <n v="526937.12252061279"/>
    <n v="175128.26634993011"/>
    <n v="35750.47993409606"/>
    <n v="16725.825223171491"/>
    <n v="11424.609891982869"/>
    <n v="8622.6558010382723"/>
    <n v="7454.8340594839892"/>
    <n v="6278.8314300729353"/>
  </r>
  <r>
    <n v="5825"/>
    <n v="4339905"/>
    <s v="otc!aforetard!Afobazol_Retard_2025!aignet!aignet!bn!banner!nedovolstvo_soboy!pregrada_zvezda!gif__ZPgAO"/>
    <s v="aignet"/>
    <s v="banner"/>
    <n v="3560634"/>
    <n v="6590"/>
    <n v="1206909"/>
    <n v="0.8505711698230769"/>
    <n v="180347"/>
    <n v="0.18507939878122831"/>
    <n v="2.9502091706996971"/>
    <x v="0"/>
    <n v="1.929262843974809"/>
    <n v="750568"/>
    <n v="653440"/>
    <n v="288045"/>
    <n v="68412"/>
    <n v="28280"/>
    <n v="18576"/>
    <n v="13552"/>
    <n v="10344"/>
    <n v="7686"/>
    <n v="6690"/>
    <n v="1448042.9542764849"/>
    <n v="1260657.5127668991"/>
    <n v="555714.51589272392"/>
    <n v="131984.7296820046"/>
    <n v="54559.553227607597"/>
    <n v="35837.986589676053"/>
    <n v="26145.370061546619"/>
    <n v="19956.294858075431"/>
    <n v="14828.31421879038"/>
    <n v="12906.768426191469"/>
  </r>
  <r>
    <n v="5826"/>
    <n v="4339906"/>
    <s v="otc!aforetard!Afobazol_Retard_2025!aignet!aignet!bn!banner!nedovolstvo_soboy!sposobnosti!gif__ZPgAO"/>
    <s v="aignet"/>
    <s v="banner"/>
    <n v="5399870"/>
    <n v="11737"/>
    <n v="1637160"/>
    <n v="0.77158371814605786"/>
    <n v="373954"/>
    <n v="0.21735708452240521"/>
    <n v="3.2983153754061911"/>
    <x v="0"/>
    <n v="2.168855053935502"/>
    <n v="1072851"/>
    <n v="741198"/>
    <n v="393000"/>
    <n v="149744"/>
    <n v="45655"/>
    <n v="29046"/>
    <n v="20937"/>
    <n v="16168"/>
    <n v="11484"/>
    <n v="9650"/>
    <n v="2326858.3134697578"/>
    <n v="1607551.028266886"/>
    <n v="852360.03619665245"/>
    <n v="324773.03119651793"/>
    <n v="99019.077487425369"/>
    <n v="62996.563896610613"/>
    <n v="45409.318264247617"/>
    <n v="35066.048512029207"/>
    <n v="24907.131439395311"/>
    <n v="20929.451270477599"/>
  </r>
  <r>
    <n v="5827"/>
    <n v="4339906"/>
    <s v="otc!aforetard!Afobazol_Retard_2025!aignet!aignet!bn!banner!nedovolstvo_soboy!sposobnosti!gif__ZPgAO"/>
    <s v="aignet"/>
    <s v="banner"/>
    <n v="2219544"/>
    <n v="7331"/>
    <n v="623472"/>
    <n v="0.78392453871224366"/>
    <n v="134717"/>
    <n v="0.33029306920700829"/>
    <n v="3.5599738240049268"/>
    <x v="0"/>
    <n v="2.060087079764954"/>
    <n v="327323"/>
    <n v="357680"/>
    <n v="262800"/>
    <n v="85368"/>
    <n v="18470"/>
    <n v="8826"/>
    <n v="5642"/>
    <n v="4792"/>
    <n v="3762"/>
    <n v="2740"/>
    <n v="674313.88320990384"/>
    <n v="736851.94669032854"/>
    <n v="541390.88456222974"/>
    <n v="175865.51382537451"/>
    <n v="38049.808363258693"/>
    <n v="18182.328566005479"/>
    <n v="11623.011304033869"/>
    <n v="9871.9372862336568"/>
    <n v="7750.0475940757551"/>
    <n v="5644.6385985559727"/>
  </r>
  <r>
    <n v="5828"/>
    <n v="4339906"/>
    <s v="otc!aforetard!Afobazol_Retard_2025!aignet!aignet!bn!banner!nedovolstvo_soboy!sposobnosti!gif__ZPgAO"/>
    <s v="aignet"/>
    <s v="banner"/>
    <n v="3560128"/>
    <n v="6570"/>
    <n v="1207392"/>
    <n v="0.84874175081497971"/>
    <n v="182628"/>
    <n v="0.18454392651050749"/>
    <n v="2.9486098963716838"/>
    <x v="0"/>
    <n v="1.9283523688090469"/>
    <n v="751176"/>
    <n v="652808"/>
    <n v="289416"/>
    <n v="66564"/>
    <n v="28885"/>
    <n v="18882"/>
    <n v="13272"/>
    <n v="10368"/>
    <n v="7911"/>
    <n v="6920"/>
    <n v="1448532.018992505"/>
    <n v="1258843.853177496"/>
    <n v="558096.02917123912"/>
    <n v="128358.8470774054"/>
    <n v="55700.458173049323"/>
    <n v="36411.149427852433"/>
    <n v="25593.09263883367"/>
    <n v="19993.157359812201"/>
    <n v="15255.195589648371"/>
    <n v="13344.198392158611"/>
  </r>
  <r>
    <n v="5829"/>
    <n v="4339907"/>
    <s v="otc!aforetard!Afobazol_Retard_2025!aignet!aignet!bn!banner!problemy_s_partnerom.man!otnosheniya_s_blizkimi_fiolet!gif__QyLLM"/>
    <s v="aignet"/>
    <s v="banner"/>
    <n v="8578184"/>
    <n v="18375"/>
    <n v="2106844"/>
    <n v="0.66949997247067183"/>
    <n v="696312"/>
    <n v="0.2142061769717227"/>
    <n v="4.0715800505400486"/>
    <x v="0"/>
    <n v="2.1719269399502168"/>
    <n v="1158489"/>
    <n v="922152"/>
    <n v="525051"/>
    <n v="960448"/>
    <n v="162660"/>
    <n v="70236"/>
    <n v="44667"/>
    <n v="50928"/>
    <n v="31392"/>
    <n v="23550"/>
    <n v="2516153.4687359869"/>
    <n v="2002846.771528973"/>
    <n v="1140372.411747802"/>
    <n v="2086022.885621306"/>
    <n v="353285.63605230232"/>
    <n v="152547.46055434339"/>
    <n v="97013.46062675635"/>
    <n v="110611.8951977847"/>
    <n v="68181.13049891722"/>
    <n v="51148.879435827614"/>
  </r>
  <r>
    <n v="5830"/>
    <n v="4339907"/>
    <s v="otc!aforetard!Afobazol_Retard_2025!aignet!aignet!bn!banner!problemy_s_partnerom.man!otnosheniya_s_blizkimi_fiolet!gif__QyLLM"/>
    <s v="aignet"/>
    <s v="banner"/>
    <n v="2919202"/>
    <n v="5963"/>
    <n v="663288"/>
    <n v="0.69550934134192088"/>
    <n v="201965"/>
    <n v="0.2042681527348913"/>
    <n v="4.4011078144033968"/>
    <x v="0"/>
    <n v="2.011464346694853"/>
    <n v="258999"/>
    <n v="218898"/>
    <n v="715413"/>
    <n v="131688"/>
    <n v="38910"/>
    <n v="49368"/>
    <n v="13790"/>
    <n v="8080"/>
    <n v="10566"/>
    <n v="5570"/>
    <n v="520967.25432962028"/>
    <n v="440305.52256280999"/>
    <n v="1439027.7426620049"/>
    <n v="264885.71688755188"/>
    <n v="78266.077729896744"/>
    <n v="99301.971867631524"/>
    <n v="27738.093340922031"/>
    <n v="16252.63192129442"/>
    <n v="21253.132287177821"/>
    <n v="11203.85641109033"/>
  </r>
  <r>
    <n v="5831"/>
    <n v="4339907"/>
    <s v="otc!aforetard!Afobazol_Retard_2025!aignet!aignet!bn!banner!problemy_s_partnerom.man!otnosheniya_s_blizkimi_fiolet!gif__QyLLM"/>
    <s v="aignet"/>
    <s v="banner"/>
    <n v="4967093"/>
    <n v="9586"/>
    <n v="1363778"/>
    <n v="0.81021617887955366"/>
    <n v="258823"/>
    <n v="0.19299014534255751"/>
    <n v="3.6421565680044701"/>
    <x v="0"/>
    <n v="1.8885839953582839"/>
    <n v="639200"/>
    <n v="673588"/>
    <n v="834183"/>
    <n v="288456"/>
    <n v="67535"/>
    <n v="45342"/>
    <n v="25473"/>
    <n v="26304"/>
    <n v="15651"/>
    <n v="14330"/>
    <n v="1207182.8898330149"/>
    <n v="1272127.516265396"/>
    <n v="1575424.6629999599"/>
    <n v="544773.38496506924"/>
    <n v="127545.5201265217"/>
    <n v="85632.175517535332"/>
    <n v="48107.900113761578"/>
    <n v="49677.31341390431"/>
    <n v="29558.22811135251"/>
    <n v="27063.40865348421"/>
  </r>
  <r>
    <n v="5832"/>
    <n v="4339912"/>
    <s v="otc!aforetard!Afobazol_Retard_2025!aignet!aignet!bn!banner!nichego_ne_uspevayu.man!odna_devushka!gif__TjaxP"/>
    <s v="aignet"/>
    <s v="banner"/>
    <n v="2765547"/>
    <n v="5060"/>
    <n v="948873"/>
    <n v="0.83295340893881475"/>
    <n v="158506"/>
    <n v="0.1829656122278884"/>
    <n v="2.9145596934468569"/>
    <x v="0"/>
    <n v="2.0151642999545309"/>
    <n v="652386"/>
    <n v="424614"/>
    <n v="169017"/>
    <n v="56412"/>
    <n v="23540"/>
    <n v="15210"/>
    <n v="11228"/>
    <n v="7920"/>
    <n v="6741"/>
    <n v="5300"/>
    <n v="1314664.976990137"/>
    <n v="855666.97406089318"/>
    <n v="340597.02448541502"/>
    <n v="113679.448489035"/>
    <n v="47436.967620929659"/>
    <n v="30650.649002308419"/>
    <n v="22626.264759889469"/>
    <n v="15960.101255639889"/>
    <n v="13584.222545993491"/>
    <n v="10680.37078975901"/>
  </r>
  <r>
    <n v="5833"/>
    <n v="4339912"/>
    <s v="otc!aforetard!Afobazol_Retard_2025!aignet!aignet!bn!banner!nichego_ne_uspevayu.man!odna_devushka!gif__TjaxP"/>
    <s v="aignet"/>
    <s v="banner"/>
    <n v="1597496"/>
    <n v="3134"/>
    <n v="604833"/>
    <n v="0.84388417959998874"/>
    <n v="94424"/>
    <n v="0.19618202486891989"/>
    <n v="2.6412183197676051"/>
    <x v="0"/>
    <n v="1.8236484704716609"/>
    <n v="423135"/>
    <n v="249714"/>
    <n v="111996"/>
    <n v="43984"/>
    <n v="16545"/>
    <n v="10614"/>
    <n v="8036"/>
    <n v="5536"/>
    <n v="3789"/>
    <n v="2640"/>
    <n v="771649.49555302633"/>
    <n v="455390.55415536038"/>
    <n v="204241.33409894409"/>
    <n v="80211.354325225548"/>
    <n v="30172.263943953629"/>
    <n v="19356.204865586209"/>
    <n v="14654.83910871027"/>
    <n v="10095.717932531121"/>
    <n v="6909.8040546171242"/>
    <n v="4814.4319620451852"/>
  </r>
  <r>
    <n v="5834"/>
    <n v="4339912"/>
    <s v="otc!aforetard!Afobazol_Retard_2025!aignet!aignet!bn!banner!nichego_ne_uspevayu.man!odna_devushka!gif__TjaxP"/>
    <s v="aignet"/>
    <s v="banner"/>
    <n v="1490279"/>
    <n v="3230"/>
    <n v="574846"/>
    <n v="0.8993539139178145"/>
    <n v="57856"/>
    <n v="0.2167379396743831"/>
    <n v="2.5924839000358362"/>
    <x v="0"/>
    <n v="1.773147437567745"/>
    <n v="383173"/>
    <n v="280166"/>
    <n v="112524"/>
    <n v="27872"/>
    <n v="12420"/>
    <n v="7722"/>
    <n v="5943"/>
    <n v="4456"/>
    <n v="3285"/>
    <n v="2910"/>
    <n v="679422.22309514543"/>
    <n v="496775.62499360478"/>
    <n v="199521.64226487291"/>
    <n v="49421.165379888182"/>
    <n v="22022.491174591389"/>
    <n v="13692.244512898131"/>
    <n v="10537.815221465111"/>
    <n v="7901.1449818018709"/>
    <n v="5824.7893324100414"/>
    <n v="5159.859043322137"/>
  </r>
  <r>
    <n v="5835"/>
    <n v="4339913"/>
    <s v="otc!aforetard!Afobazol_Retard_2025!aignet!aignet!bn!banner!nichego_ne_uspevayu.man!dvoe_chasy!gif__TjaxP"/>
    <s v="aignet"/>
    <s v="banner"/>
    <n v="2767919"/>
    <n v="5121"/>
    <n v="949071"/>
    <n v="0.83200835343193502"/>
    <n v="159436"/>
    <n v="0.18501263945946389"/>
    <n v="2.9164509293825231"/>
    <x v="0"/>
    <n v="2.0159496289174879"/>
    <n v="653044"/>
    <n v="422730"/>
    <n v="169905"/>
    <n v="56660"/>
    <n v="23850"/>
    <n v="16044"/>
    <n v="10941"/>
    <n v="8344"/>
    <n v="6282"/>
    <n v="5210"/>
    <n v="1316503.809466792"/>
    <n v="852202.38663228962"/>
    <n v="342519.9217012258"/>
    <n v="114223.7059744649"/>
    <n v="48080.398649682087"/>
    <n v="32343.89584635217"/>
    <n v="22056.50488998623"/>
    <n v="16821.08370368752"/>
    <n v="12664.195568859661"/>
    <n v="10503.09756666011"/>
  </r>
  <r>
    <n v="5836"/>
    <n v="4339913"/>
    <s v="otc!aforetard!Afobazol_Retard_2025!aignet!aignet!bn!banner!nichego_ne_uspevayu.man!dvoe_chasy!gif__TjaxP"/>
    <s v="aignet"/>
    <s v="banner"/>
    <n v="1598236"/>
    <n v="2972"/>
    <n v="604308"/>
    <n v="0.84522627534303696"/>
    <n v="93531"/>
    <n v="0.18595501540448339"/>
    <n v="2.644737451763008"/>
    <x v="0"/>
    <n v="1.826628493711177"/>
    <n v="422988"/>
    <n v="248384"/>
    <n v="113247"/>
    <n v="43604"/>
    <n v="16485"/>
    <n v="11214"/>
    <n v="7469"/>
    <n v="5400"/>
    <n v="3294"/>
    <n v="2880"/>
    <n v="772641.93329790328"/>
    <n v="453705.29178195703"/>
    <n v="206860.19702730971"/>
    <n v="79648.308839782156"/>
    <n v="30111.97071882875"/>
    <n v="20483.811928477138"/>
    <n v="13643.08821952878"/>
    <n v="9863.7938660403561"/>
    <n v="6016.9142582846171"/>
    <n v="5260.69006188819"/>
  </r>
  <r>
    <n v="5837"/>
    <n v="4339913"/>
    <s v="otc!aforetard!Afobazol_Retard_2025!aignet!aignet!bn!banner!nichego_ne_uspevayu.man!dvoe_chasy!gif__TjaxP"/>
    <s v="aignet"/>
    <s v="banner"/>
    <n v="1503317"/>
    <n v="3208"/>
    <n v="581168"/>
    <n v="0.89816025658673571"/>
    <n v="59186"/>
    <n v="0.2133947796772071"/>
    <n v="2.5867167497178101"/>
    <x v="0"/>
    <n v="1.7677389236822361"/>
    <n v="387065"/>
    <n v="283968"/>
    <n v="112176"/>
    <n v="30088"/>
    <n v="12455"/>
    <n v="7974"/>
    <n v="5831"/>
    <n v="4408"/>
    <n v="3573"/>
    <n v="2880"/>
    <n v="684229.86649506481"/>
    <n v="501981.28668019729"/>
    <n v="198297.8815029785"/>
    <n v="53187.728735751123"/>
    <n v="22017.188294462248"/>
    <n v="14095.95017744215"/>
    <n v="10307.68566399112"/>
    <n v="7792.1931755912974"/>
    <n v="6316.1311743166307"/>
    <n v="5091.0881002048409"/>
  </r>
  <r>
    <n v="5838"/>
    <n v="4339916"/>
    <s v="otc!aforetard!Afobazol_Retard_2025!aignet!aignet!bn!banner!business_owner!woman_celi!gif__kDDfi"/>
    <s v="aignet"/>
    <s v="banner"/>
    <n v="1827976"/>
    <n v="3771"/>
    <n v="684129"/>
    <n v="0.93210929517678687"/>
    <n v="46446"/>
    <n v="0.2062937368980774"/>
    <n v="2.6719756069396272"/>
    <x v="0"/>
    <n v="1.8828168050816121"/>
    <n v="485578"/>
    <n v="279060"/>
    <n v="119487"/>
    <n v="44516"/>
    <n v="14505"/>
    <n v="9144"/>
    <n v="6678"/>
    <n v="4928"/>
    <n v="3897"/>
    <n v="3080"/>
    <n v="914254.41857791902"/>
    <n v="525418.85762607469"/>
    <n v="224972.13158878661"/>
    <n v="83815.472895013037"/>
    <n v="27310.25775770878"/>
    <n v="17216.47686566626"/>
    <n v="12573.45062433501"/>
    <n v="9278.5212154421843"/>
    <n v="7337.3370894030422"/>
    <n v="5799.0757596513649"/>
  </r>
  <r>
    <n v="5839"/>
    <n v="4339916"/>
    <s v="otc!aforetard!Afobazol_Retard_2025!aignet!aignet!bn!banner!business_owner!woman_celi!gif__kDDfi"/>
    <s v="aignet"/>
    <s v="banner"/>
    <n v="697316"/>
    <n v="1692"/>
    <n v="271214"/>
    <n v="0.94493278370585587"/>
    <n v="14935"/>
    <n v="0.24264465464724749"/>
    <n v="2.5710914628300898"/>
    <x v="0"/>
    <n v="1.7865421863310751"/>
    <n v="188188"/>
    <n v="116410"/>
    <n v="52272"/>
    <n v="18796"/>
    <n v="5180"/>
    <n v="3426"/>
    <n v="2191"/>
    <n v="1688"/>
    <n v="1305"/>
    <n v="860"/>
    <n v="336205.80096127238"/>
    <n v="207971.3759108005"/>
    <n v="93386.133163897975"/>
    <n v="33579.846934278889"/>
    <n v="9254.2885251949701"/>
    <n v="6120.6935303702639"/>
    <n v="3914.313930251386"/>
    <n v="3015.683210526855"/>
    <n v="2331.4375531620531"/>
    <n v="1536.4262802447249"/>
  </r>
  <r>
    <n v="5840"/>
    <n v="4339917"/>
    <s v="otc!aforetard!Afobazol_Retard_2025!aignet!aignet!bn!banner!business_owner!man_vozmozhnosti!gif__kDDfi"/>
    <s v="aignet"/>
    <s v="banner"/>
    <n v="1828592"/>
    <n v="3669"/>
    <n v="684223"/>
    <n v="0.93182924280534274"/>
    <n v="46644"/>
    <n v="0.2006461802304724"/>
    <n v="2.672508816570037"/>
    <x v="0"/>
    <n v="1.883707394660368"/>
    <n v="485534"/>
    <n v="280110"/>
    <n v="118557"/>
    <n v="43776"/>
    <n v="14985"/>
    <n v="9360"/>
    <n v="6902"/>
    <n v="4888"/>
    <n v="3879"/>
    <n v="2750"/>
    <n v="914603.98615902697"/>
    <n v="527645.27831831563"/>
    <n v="223326.6975887492"/>
    <n v="82461.174908652261"/>
    <n v="28227.35530898561"/>
    <n v="17631.501214021038"/>
    <n v="13001.34843794586"/>
    <n v="9207.561745099878"/>
    <n v="7306.9009838875663"/>
    <n v="5180.1953353160116"/>
  </r>
  <r>
    <n v="5841"/>
    <n v="4339917"/>
    <s v="otc!aforetard!Afobazol_Retard_2025!aignet!aignet!bn!banner!business_owner!man_vozmozhnosti!gif__kDDfi"/>
    <s v="aignet"/>
    <s v="banner"/>
    <n v="695283"/>
    <n v="1695"/>
    <n v="270225"/>
    <n v="0.9453381441391433"/>
    <n v="14771"/>
    <n v="0.24378562398332759"/>
    <n v="2.572978073827366"/>
    <x v="0"/>
    <n v="1.787672395174478"/>
    <n v="187723"/>
    <n v="115284"/>
    <n v="52476"/>
    <n v="18552"/>
    <n v="5110"/>
    <n v="3264"/>
    <n v="2324"/>
    <n v="1896"/>
    <n v="1233"/>
    <n v="1070"/>
    <n v="335587.22503933852"/>
    <n v="206090.02440529451"/>
    <n v="93809.896609175892"/>
    <n v="33164.898275276908"/>
    <n v="9135.0059393415813"/>
    <n v="5834.9626978494953"/>
    <n v="4154.5506463854863"/>
    <n v="3389.4268612508099"/>
    <n v="2204.2000632501308"/>
    <n v="1912.809462836691"/>
  </r>
  <r>
    <n v="5842"/>
    <n v="4339920"/>
    <s v="otc!aforetard!Afobazol_Retard_2025!aignet!aignet!bn!banner!W_wich_child_1-6let!krugovorot!gif__pxVnd"/>
    <s v="aignet"/>
    <s v="banner"/>
    <n v="4073180"/>
    <n v="7754"/>
    <n v="1421619"/>
    <n v="0.86390024331413695"/>
    <n v="193482"/>
    <n v="0.19036723149971271"/>
    <n v="2.8651699224616438"/>
    <x v="0"/>
    <n v="1.96610133493974"/>
    <n v="979373"/>
    <n v="608518"/>
    <n v="273333"/>
    <n v="101928"/>
    <n v="35525"/>
    <n v="23820"/>
    <n v="17297"/>
    <n v="13440"/>
    <n v="10530"/>
    <n v="7940"/>
    <n v="1925546.562703938"/>
    <n v="1196408.052134861"/>
    <n v="537400.3761830841"/>
    <n v="200400.77686773791"/>
    <n v="69845.749923734285"/>
    <n v="46832.533798264623"/>
    <n v="34007.654790452689"/>
    <n v="26424.401941590109"/>
    <n v="20703.047056915471"/>
    <n v="15610.84459942154"/>
  </r>
  <r>
    <n v="5843"/>
    <n v="4339922"/>
    <s v="otc!aforetard!Afobazol_Retard_2025!aignet!aignet!bn!banner!W_wich_child_1-6let!mama_s_rebenkom!gif__pxVnd"/>
    <s v="aignet"/>
    <s v="banner"/>
    <n v="4070217"/>
    <n v="7515"/>
    <n v="1419839"/>
    <n v="0.86362467857271141"/>
    <n v="193631"/>
    <n v="0.18463389052721271"/>
    <n v="2.8666750244217831"/>
    <x v="0"/>
    <n v="1.9672397135039701"/>
    <n v="978029"/>
    <n v="607782"/>
    <n v="274296"/>
    <n v="101608"/>
    <n v="34945"/>
    <n v="22932"/>
    <n v="17213"/>
    <n v="13416"/>
    <n v="10278"/>
    <n v="8500"/>
    <n v="1924017.4897585739"/>
    <n v="1195652.88755287"/>
    <n v="539605.9844552849"/>
    <n v="199887.29280971139"/>
    <n v="68745.191788396231"/>
    <n v="45112.741110073039"/>
    <n v="33862.097188543827"/>
    <n v="26392.487996369258"/>
    <n v="20219.289775393801"/>
    <n v="16721.537564783739"/>
  </r>
  <r>
    <n v="5844"/>
    <n v="4339923"/>
    <s v="otc!aforetard!Afobazol_Retard_2025!aignet!aignet!bn!banner!W_wich_child_7-17let!perekhodniy_vozrast!gif__uektn"/>
    <s v="aignet"/>
    <s v="banner"/>
    <n v="4055003"/>
    <n v="7749"/>
    <n v="1342028"/>
    <n v="0.87660838671026242"/>
    <n v="165595"/>
    <n v="0.19109726922520159"/>
    <n v="3.0215487307269302"/>
    <x v="0"/>
    <n v="1.979243582960263"/>
    <n v="898392"/>
    <n v="569434"/>
    <n v="278706"/>
    <n v="133696"/>
    <n v="66150"/>
    <n v="37284"/>
    <n v="22841"/>
    <n v="17304"/>
    <n v="13437"/>
    <n v="11520"/>
    <n v="1778136.600982836"/>
    <n v="1127048.590419394"/>
    <n v="551627.06203252298"/>
    <n v="264616.9500674553"/>
    <n v="130926.9630128214"/>
    <n v="73794.117747090437"/>
    <n v="45207.90267839536"/>
    <n v="34248.830959544393"/>
    <n v="26595.096024237049"/>
    <n v="22800.88607570223"/>
  </r>
  <r>
    <n v="5845"/>
    <n v="4339924"/>
    <s v="otc!aforetard!Afobazol_Retard_2025!aignet!aignet!bn!banner!W_wich_child_7-17let!podrostok!gif__uektn"/>
    <s v="aignet"/>
    <s v="banner"/>
    <n v="4059675"/>
    <n v="7855"/>
    <n v="1342625"/>
    <n v="0.87657611023182203"/>
    <n v="165712"/>
    <n v="0.1934883950069895"/>
    <n v="3.023684945535797"/>
    <x v="0"/>
    <n v="1.9775847665069699"/>
    <n v="898296"/>
    <n v="569474"/>
    <n v="278451"/>
    <n v="134372"/>
    <n v="66300"/>
    <n v="38382"/>
    <n v="24234"/>
    <n v="17136"/>
    <n v="14310"/>
    <n v="11890"/>
    <n v="1776456.485414145"/>
    <n v="1126183.10732179"/>
    <n v="550660.45581863227"/>
    <n v="265732.02024507453"/>
    <n v="131113.8700194121"/>
    <n v="75903.658508070512"/>
    <n v="47924.789231529903"/>
    <n v="33887.89255886343"/>
    <n v="28299.238008714739"/>
    <n v="23513.482873767869"/>
  </r>
  <r>
    <n v="5846"/>
    <n v="4339925"/>
    <s v="otc!aforetard!Afobazol_Retard_2025!aignet!aignet!bn!banner!WM_povyshennoe_davlenie!bolezni_serdca!gif__kmwzg"/>
    <s v="aignet"/>
    <s v="banner"/>
    <n v="1985681"/>
    <n v="3816"/>
    <n v="764318"/>
    <n v="0.91058041286480229"/>
    <n v="68345"/>
    <n v="0.19217588323602841"/>
    <n v="2.597977543378541"/>
    <x v="0"/>
    <n v="1.9490773277842119"/>
    <n v="575745"/>
    <n v="287458"/>
    <n v="94704"/>
    <n v="27472"/>
    <n v="10825"/>
    <n v="7536"/>
    <n v="5019"/>
    <n v="4176"/>
    <n v="3375"/>
    <n v="2470"/>
    <n v="1122171.5260851211"/>
    <n v="560277.87049019418"/>
    <n v="184585.41925047609"/>
    <n v="53545.052348887883"/>
    <n v="21098.762073264101"/>
    <n v="14688.24674218182"/>
    <n v="9782.4191081489626"/>
    <n v="8139.3469208268707"/>
    <n v="6578.1359812717164"/>
    <n v="4814.2209996270049"/>
  </r>
  <r>
    <n v="5847"/>
    <n v="4339925"/>
    <s v="otc!aforetard!Afobazol_Retard_2025!aignet!aignet!bn!banner!WM_povyshennoe_davlenie!bolezni_serdca!gif__kmwzg"/>
    <s v="aignet"/>
    <s v="banner"/>
    <n v="737170"/>
    <n v="1539"/>
    <n v="300274"/>
    <n v="0.93879923003656662"/>
    <n v="18377"/>
    <n v="0.2087713824490959"/>
    <n v="2.454991108121249"/>
    <x v="0"/>
    <n v="1.8167143536625341"/>
    <n v="221586"/>
    <n v="119964"/>
    <n v="41127"/>
    <n v="11280"/>
    <n v="4235"/>
    <n v="2664"/>
    <n v="1834"/>
    <n v="1288"/>
    <n v="873"/>
    <n v="920"/>
    <n v="402558.46677066619"/>
    <n v="217940.32072277219"/>
    <n v="74716.011223079026"/>
    <n v="20492.537909313382"/>
    <n v="7693.7852877608311"/>
    <n v="4839.7270381569906"/>
    <n v="3331.8541246170871"/>
    <n v="2339.928087517344"/>
    <n v="1585.991630747392"/>
    <n v="1671.3772053695311"/>
  </r>
  <r>
    <n v="5848"/>
    <n v="4339926"/>
    <s v="otc!aforetard!Afobazol_Retard_2025!aignet!aignet!bn!banner!WM_povyshennoe_davlenie!zabolevaniya_serdca!gif__kmwzg"/>
    <s v="aignet"/>
    <s v="banner"/>
    <n v="1987794"/>
    <n v="3690"/>
    <n v="764907"/>
    <n v="0.91061919945823477"/>
    <n v="68368"/>
    <n v="0.18563291769670301"/>
    <n v="2.5987394546003628"/>
    <x v="0"/>
    <n v="1.948934200966921"/>
    <n v="575756"/>
    <n v="288528"/>
    <n v="94899"/>
    <n v="27148"/>
    <n v="11100"/>
    <n v="7482"/>
    <n v="5075"/>
    <n v="4376"/>
    <n v="2835"/>
    <n v="2740"/>
    <n v="1122110.5598119099"/>
    <n v="562322.08713658364"/>
    <n v="184951.9067375598"/>
    <n v="52909.665687849963"/>
    <n v="21633.16963073282"/>
    <n v="14581.9256916345"/>
    <n v="9890.8410699071228"/>
    <n v="8528.5360634312437"/>
    <n v="5525.2284597412199"/>
    <n v="5340.0797106493628"/>
  </r>
  <r>
    <n v="5849"/>
    <n v="4339926"/>
    <s v="otc!aforetard!Afobazol_Retard_2025!aignet!aignet!bn!banner!WM_povyshennoe_davlenie!zabolevaniya_serdca!gif__kmwzg"/>
    <s v="aignet"/>
    <s v="banner"/>
    <n v="734166"/>
    <n v="1498"/>
    <n v="299912"/>
    <n v="0.93943223345514681"/>
    <n v="18165"/>
    <n v="0.2040410479373875"/>
    <n v="2.4479380618314708"/>
    <x v="0"/>
    <n v="1.8142652033914639"/>
    <n v="221908"/>
    <n v="118650"/>
    <n v="41166"/>
    <n v="11216"/>
    <n v="4175"/>
    <n v="2688"/>
    <n v="1855"/>
    <n v="1264"/>
    <n v="981"/>
    <n v="760"/>
    <n v="402599.96275419299"/>
    <n v="215262.5663823972"/>
    <n v="74686.041362813005"/>
    <n v="20348.798521238659"/>
    <n v="7574.5572241593618"/>
    <n v="4876.7448667162553"/>
    <n v="3365.4619522911662"/>
    <n v="2293.2312170868099"/>
    <n v="1779.7941645270259"/>
    <n v="1378.8415545775131"/>
  </r>
  <r>
    <n v="5850"/>
    <n v="4339927"/>
    <s v="otc!aforetard!Afobazol_Retard_2025!aignet!aignet!bn!banner!WM_povyshennoe_davlenie!takhikardiya!gif__kmwzg"/>
    <s v="aignet"/>
    <s v="banner"/>
    <n v="1983077"/>
    <n v="3762"/>
    <n v="762166"/>
    <n v="0.91064544994135133"/>
    <n v="68103"/>
    <n v="0.18970519046915471"/>
    <n v="2.6018964372590752"/>
    <x v="0"/>
    <n v="1.95217024074847"/>
    <n v="573807"/>
    <n v="287426"/>
    <n v="94209"/>
    <n v="27296"/>
    <n v="11000"/>
    <n v="7602"/>
    <n v="4844"/>
    <n v="3888"/>
    <n v="3060"/>
    <n v="2700"/>
    <n v="1120168.9493331569"/>
    <n v="561104.48361736978"/>
    <n v="183912.00621067261"/>
    <n v="53286.438891470243"/>
    <n v="21473.872648233169"/>
    <n v="14840.39817016987"/>
    <n v="9456.31264618559"/>
    <n v="7590.0378960300523"/>
    <n v="5973.640936690319"/>
    <n v="5270.8596500208696"/>
  </r>
  <r>
    <n v="5851"/>
    <n v="4339927"/>
    <s v="otc!aforetard!Afobazol_Retard_2025!aignet!aignet!bn!banner!WM_povyshennoe_davlenie!takhikardiya!gif__kmwzg"/>
    <s v="aignet"/>
    <s v="banner"/>
    <n v="735568"/>
    <n v="1576"/>
    <n v="300003"/>
    <n v="0.93904727619390471"/>
    <n v="18286"/>
    <n v="0.2142561938529137"/>
    <n v="2.451868814645187"/>
    <x v="0"/>
    <n v="1.8139062330462921"/>
    <n v="221567"/>
    <n v="119350"/>
    <n v="41187"/>
    <n v="11240"/>
    <n v="4440"/>
    <n v="2532"/>
    <n v="1862"/>
    <n v="1328"/>
    <n v="1080"/>
    <n v="930"/>
    <n v="401901.76233736769"/>
    <n v="216489.7089140749"/>
    <n v="74709.356020477615"/>
    <n v="20388.306059440321"/>
    <n v="8053.7436747255351"/>
    <n v="4592.8105820732108"/>
    <n v="3377.4934059321949"/>
    <n v="2408.8674774854749"/>
    <n v="1959.0187316899951"/>
    <n v="1686.932796733051"/>
  </r>
  <r>
    <n v="5852"/>
    <n v="4339928"/>
    <s v="otc!aforetard!Afobazol_Retard_2025!sjp!sjp!bn!banner!povyshennoe_davlenie!povyshennoe_AD!bn__RtJdg"/>
    <s v="sjp"/>
    <s v="banner"/>
    <n v="2576192"/>
    <n v="11370"/>
    <n v="500320"/>
    <n v="0.71456667732651102"/>
    <n v="142808"/>
    <n v="0.44134909199314343"/>
    <n v="5.1490885833066837"/>
    <x v="0"/>
    <n v="3.3267887259193829"/>
    <n v="360214"/>
    <n v="147458"/>
    <n v="80703"/>
    <n v="53928"/>
    <n v="37610"/>
    <n v="28926"/>
    <n v="21343"/>
    <n v="17904"/>
    <n v="14472"/>
    <n v="11820"/>
    <n v="1198355.8741183251"/>
    <n v="490561.61194662028"/>
    <n v="268481.83054787188"/>
    <n v="179407.0624113805"/>
    <n v="125120.523981828"/>
    <n v="96230.690685944064"/>
    <n v="71003.651777297389"/>
    <n v="59562.825348860642"/>
    <n v="48145.286441505312"/>
    <n v="39322.642740367097"/>
  </r>
  <r>
    <n v="5853"/>
    <n v="4339928"/>
    <s v="otc!aforetard!Afobazol_Retard_2025!sjp!sjp!bn!banner!povyshennoe_davlenie!povyshennoe_AD!bn__RtJdg"/>
    <s v="sjp"/>
    <s v="banner"/>
    <n v="413779"/>
    <n v="1860"/>
    <n v="97460"/>
    <n v="0.80408372665709005"/>
    <n v="19094"/>
    <n v="0.44951532098052338"/>
    <n v="4.24562897599015"/>
    <x v="0"/>
    <n v="3.04470901612203"/>
    <n v="76347"/>
    <n v="24698"/>
    <n v="12615"/>
    <n v="7624"/>
    <n v="4850"/>
    <n v="3480"/>
    <n v="2219"/>
    <n v="1696"/>
    <n v="1422"/>
    <n v="950"/>
    <n v="232454.39925386861"/>
    <n v="75198.223280181905"/>
    <n v="38409.004238379413"/>
    <n v="23212.86153891436"/>
    <n v="14766.838728191849"/>
    <n v="10595.587376104661"/>
    <n v="6756.2093067747846"/>
    <n v="5163.826491342963"/>
    <n v="4329.5762209255263"/>
    <n v="2892.4735653159291"/>
  </r>
  <r>
    <n v="5854"/>
    <n v="4339929"/>
    <s v="otc!aforetard!Afobazol_Retard_2025!sjp!sjp!bn!banner!povyshennoe_davlenie!gipertoniya!bn__RtJdg"/>
    <s v="sjp"/>
    <s v="banner"/>
    <n v="114611"/>
    <n v="345"/>
    <n v="32676"/>
    <n v="0.82656995960337865"/>
    <n v="5667"/>
    <n v="0.30101822687176621"/>
    <n v="3.507497857754927"/>
    <x v="0"/>
    <n v="2.8883092663995358"/>
    <n v="27991"/>
    <n v="6698"/>
    <n v="2424"/>
    <n v="1048"/>
    <n v="585"/>
    <n v="408"/>
    <n v="175"/>
    <n v="136"/>
    <n v="126"/>
    <n v="90"/>
    <n v="80846.66467578942"/>
    <n v="19345.895466344089"/>
    <n v="7001.2616617524754"/>
    <n v="3026.948111186714"/>
    <n v="1689.6609208437289"/>
    <n v="1178.4301806910109"/>
    <n v="505.45412161991891"/>
    <n v="392.81006023033689"/>
    <n v="363.92696756634149"/>
    <n v="259.94783397595819"/>
  </r>
  <r>
    <n v="5855"/>
    <n v="4339929"/>
    <s v="otc!aforetard!Afobazol_Retard_2025!sjp!sjp!bn!banner!povyshennoe_davlenie!gipertoniya!bn__RtJdg"/>
    <s v="sjp"/>
    <s v="banner"/>
    <n v="183604"/>
    <n v="711"/>
    <n v="46878"/>
    <n v="0.88768718801996671"/>
    <n v="5265"/>
    <n v="0.38724646521862272"/>
    <n v="3.916634668714535"/>
    <x v="0"/>
    <n v="3.0200509910354469"/>
    <n v="38346"/>
    <n v="11282"/>
    <n v="4737"/>
    <n v="2504"/>
    <n v="1450"/>
    <n v="870"/>
    <n v="658"/>
    <n v="384"/>
    <n v="324"/>
    <n v="240"/>
    <n v="115806.8753022452"/>
    <n v="34072.215280861907"/>
    <n v="14305.98154453491"/>
    <n v="7562.2076815527589"/>
    <n v="4379.073937001398"/>
    <n v="2627.4443622008389"/>
    <n v="1987.193552101324"/>
    <n v="1159.6995805576121"/>
    <n v="978.49652109548481"/>
    <n v="724.81223784850727"/>
  </r>
  <r>
    <n v="5856"/>
    <n v="4339930"/>
    <s v="otc!aforetard!Afobazol_Retard_2025!sjp!sjp!bn!banner!povyshennoe_davlenie!skachki_AD!bn__RtJdg"/>
    <s v="sjp"/>
    <s v="banner"/>
    <n v="264294"/>
    <n v="1042"/>
    <n v="64890"/>
    <n v="0.797811681306827"/>
    <n v="13120"/>
    <n v="0.39425790975201858"/>
    <n v="4.0729542302357844"/>
    <x v="0"/>
    <n v="2.992899770120149"/>
    <n v="51113"/>
    <n v="17250"/>
    <n v="7971"/>
    <n v="4668"/>
    <n v="2755"/>
    <n v="1674"/>
    <n v="1141"/>
    <n v="776"/>
    <n v="549"/>
    <n v="410"/>
    <n v="152976.0859501512"/>
    <n v="51627.521034572572"/>
    <n v="23856.404067627711"/>
    <n v="13970.856126920849"/>
    <n v="8245.43886668101"/>
    <n v="5010.1142151811291"/>
    <n v="3414.8986377070901"/>
    <n v="2322.490221613235"/>
    <n v="1643.1019737959621"/>
    <n v="1227.0889057492609"/>
  </r>
  <r>
    <n v="5857"/>
    <n v="4339930"/>
    <s v="otc!aforetard!Afobazol_Retard_2025!sjp!sjp!bn!banner!povyshennoe_davlenie!skachki_AD!bn__RtJdg"/>
    <s v="sjp"/>
    <s v="banner"/>
    <n v="393117"/>
    <n v="1726"/>
    <n v="83526"/>
    <n v="0.84829873332854444"/>
    <n v="12671"/>
    <n v="0.43905503959381048"/>
    <n v="4.7065225199339116"/>
    <x v="0"/>
    <n v="3.1128857285389628"/>
    <n v="61137"/>
    <n v="24702"/>
    <n v="14280"/>
    <n v="8604"/>
    <n v="5675"/>
    <n v="4104"/>
    <n v="2744"/>
    <n v="2168"/>
    <n v="1593"/>
    <n v="1280"/>
    <n v="190312.49478568661"/>
    <n v="76894.503266369458"/>
    <n v="44452.008203536388"/>
    <n v="26783.268808349239"/>
    <n v="17665.626509458609"/>
    <n v="12775.283029923899"/>
    <n v="8541.758439110914"/>
    <n v="6748.7362594724718"/>
    <n v="4958.8269655625681"/>
    <n v="3984.493732529872"/>
  </r>
  <r>
    <n v="5858"/>
    <n v="4339931"/>
    <s v="otc!aforetard!Afobazol_Retard_2025!sjp!sjp!bn!banner!simptomatica!dela_na_potom!bn__rjVbO"/>
    <s v="sjp"/>
    <s v="banner"/>
    <n v="1860347"/>
    <n v="6963"/>
    <n v="308833"/>
    <n v="0.76510606055700003"/>
    <n v="72543"/>
    <n v="0.374285012419726"/>
    <n v="6.0237960321597761"/>
    <x v="0"/>
    <n v="3.527138734789681"/>
    <n v="204468"/>
    <n v="99646"/>
    <n v="64308"/>
    <n v="45772"/>
    <n v="33295"/>
    <n v="24360"/>
    <n v="18438"/>
    <n v="15304"/>
    <n v="11997"/>
    <n v="9850"/>
    <n v="721187.00282497657"/>
    <n v="351465.26636685262"/>
    <n v="226823.2377568548"/>
    <n v="161444.1941687933"/>
    <n v="117436.0841748224"/>
    <n v="85921.099579476635"/>
    <n v="65033.38399205215"/>
    <n v="53979.331197221283"/>
    <n v="42315.083401271811"/>
    <n v="34742.316537678373"/>
  </r>
  <r>
    <n v="5859"/>
    <n v="4339932"/>
    <s v="otc!aforetard!Afobazol_Retard_2025!sjp!sjp!bn!banner!simptomatica!napryazheniye!bn__rjVbO"/>
    <s v="sjp"/>
    <s v="banner"/>
    <n v="4820023"/>
    <n v="22217"/>
    <n v="1114562"/>
    <n v="0.60172605920532019"/>
    <n v="443901"/>
    <n v="0.46093141049326941"/>
    <n v="4.3245893902716954"/>
    <x v="0"/>
    <n v="2.9229178100051851"/>
    <n v="833504"/>
    <n v="302106"/>
    <n v="153969"/>
    <n v="99832"/>
    <n v="71640"/>
    <n v="53868"/>
    <n v="43722"/>
    <n v="35808"/>
    <n v="29016"/>
    <n v="25580"/>
    <n v="2436263.6863105609"/>
    <n v="883031.00790942635"/>
    <n v="450038.7322886883"/>
    <n v="291800.73080843763"/>
    <n v="209397.83190877139"/>
    <n v="157451.73658935929"/>
    <n v="127795.8124890467"/>
    <n v="104663.8409406657"/>
    <n v="84811.383175110444"/>
    <n v="74768.237579932626"/>
  </r>
  <r>
    <n v="5860"/>
    <n v="4339932"/>
    <s v="otc!aforetard!Afobazol_Retard_2025!sjp!sjp!bn!banner!simptomatica!napryazheniye!bn__rjVbO"/>
    <s v="sjp"/>
    <s v="banner"/>
    <n v="1913880"/>
    <n v="5435"/>
    <n v="371279"/>
    <n v="0.65291061438971765"/>
    <n v="128867"/>
    <n v="0.28397809685037723"/>
    <n v="5.154829656403944"/>
    <x v="0"/>
    <n v="3.3653359216745442"/>
    <n v="271375"/>
    <n v="104478"/>
    <n v="52206"/>
    <n v="34684"/>
    <n v="25715"/>
    <n v="21180"/>
    <n v="16576"/>
    <n v="12344"/>
    <n v="14976"/>
    <n v="15170"/>
    <n v="913268.03574442945"/>
    <n v="351603.566424713"/>
    <n v="175690.72712694129"/>
    <n v="116723.3111073599"/>
    <n v="86539.6132258609"/>
    <n v="71277.814821066844"/>
    <n v="55783.808237677244"/>
    <n v="41541.706617150572"/>
    <n v="50399.27076299797"/>
    <n v="51052.145931802843"/>
  </r>
  <r>
    <n v="5861"/>
    <n v="4339932"/>
    <s v="otc!aforetard!Afobazol_Retard_2025!sjp!sjp!bn!banner!simptomatica!napryazheniye!bn__rjVbO"/>
    <s v="sjp"/>
    <s v="banner"/>
    <n v="1858796"/>
    <n v="7190"/>
    <n v="461377"/>
    <n v="0.62117964267833026"/>
    <n v="174779"/>
    <n v="0.38680952616640019"/>
    <n v="4.028800742126287"/>
    <x v="0"/>
    <n v="2.8641983678903382"/>
    <n v="359781"/>
    <n v="117518"/>
    <n v="59730"/>
    <n v="35660"/>
    <n v="24005"/>
    <n v="17520"/>
    <n v="12481"/>
    <n v="9488"/>
    <n v="7353"/>
    <n v="5440"/>
    <n v="1030484.1529979541"/>
    <n v="336594.86379773682"/>
    <n v="171078.56851408989"/>
    <n v="102137.3137989695"/>
    <n v="68755.081821207568"/>
    <n v="50180.755405438722"/>
    <n v="35748.059829639307"/>
    <n v="27175.51411454353"/>
    <n v="21060.450599097661"/>
    <n v="15581.23912132344"/>
  </r>
  <r>
    <n v="5862"/>
    <n v="4340490"/>
    <s v="RTB_сети_RTB_сети_gif"/>
    <s v="rtbnet"/>
    <s v="banner"/>
    <n v="1499474"/>
    <n v="0"/>
    <n v="813464"/>
    <n v="0"/>
    <n v="813464"/>
    <n v="0"/>
    <n v="1.843319433927008"/>
    <x v="0"/>
    <n v="1.650436088106968"/>
    <n v="728284"/>
    <n v="154156"/>
    <n v="17778"/>
    <n v="7744"/>
    <n v="300"/>
    <n v="156"/>
    <n v="63"/>
    <n v="32"/>
    <n v="9"/>
    <n v="10"/>
    <n v="1201986.1959908949"/>
    <n v="254424.6255982178"/>
    <n v="29341.45277436568"/>
    <n v="12780.97706630036"/>
    <n v="495.13082643209037"/>
    <n v="257.46802974468699"/>
    <n v="103.97747355073901"/>
    <n v="52.813954819422982"/>
    <n v="14.85392479296271"/>
    <n v="16.50436088106968"/>
  </r>
  <r>
    <n v="5863"/>
    <n v="4340490"/>
    <s v="RTB_сети_RTB_сети_gif"/>
    <s v="rtbnet"/>
    <s v="banner"/>
    <n v="576601"/>
    <n v="0"/>
    <n v="207291"/>
    <n v="0"/>
    <n v="207291"/>
    <n v="0"/>
    <n v="2.7816017096738399"/>
    <x v="0"/>
    <n v="-57660.1"/>
    <n v="-1"/>
    <n v="-1"/>
    <n v="-1"/>
    <n v="-1"/>
    <n v="-1"/>
    <n v="-1"/>
    <n v="-1"/>
    <n v="-1"/>
    <n v="-1"/>
    <n v="-1"/>
    <n v="57660.1"/>
    <n v="57660.1"/>
    <n v="57660.1"/>
    <n v="57660.1"/>
    <n v="57660.1"/>
    <n v="57660.1"/>
    <n v="57660.1"/>
    <n v="57660.1"/>
    <n v="57660.1"/>
    <n v="57660.1"/>
  </r>
  <r>
    <n v="5864"/>
    <n v="4340490"/>
    <s v="RTB_сети_RTB_сети_gif"/>
    <s v="rtbnet"/>
    <s v="banner"/>
    <n v="9836512"/>
    <n v="2"/>
    <n v="1588382"/>
    <n v="0"/>
    <n v="1588382"/>
    <n v="2.0332410512994852E-5"/>
    <n v="6.1927873773437376"/>
    <x v="0"/>
    <n v="3.6323939797569942"/>
    <n v="1034383"/>
    <n v="286358"/>
    <n v="978492"/>
    <n v="183216"/>
    <n v="30920"/>
    <n v="184632"/>
    <n v="6559"/>
    <n v="1256"/>
    <n v="1521"/>
    <n v="660"/>
    <n v="3757286.581962978"/>
    <n v="1040165.075255253"/>
    <n v="3554268.45004038"/>
    <n v="665512.69539515732"/>
    <n v="112313.6218540862"/>
    <n v="670656.16527049325"/>
    <n v="23824.87211322612"/>
    <n v="4562.2868385747843"/>
    <n v="5524.8712432103875"/>
    <n v="2397.3800266396161"/>
  </r>
  <r>
    <n v="5865"/>
    <n v="4340490"/>
    <s v="RTB_сети_RTB_сети_gif"/>
    <s v="rtbnet"/>
    <s v="banner"/>
    <n v="9963859"/>
    <n v="2"/>
    <n v="2899062"/>
    <n v="0"/>
    <n v="2899062"/>
    <n v="2.00725441819279E-5"/>
    <n v="3.4369251157788279"/>
    <x v="0"/>
    <n v="2.5171354068247571"/>
    <n v="2201381"/>
    <n v="978996"/>
    <n v="372441"/>
    <n v="176032"/>
    <n v="94235"/>
    <n v="55140"/>
    <n v="29358"/>
    <n v="25112"/>
    <n v="13887"/>
    <n v="11830"/>
    <n v="5541174.0590112908"/>
    <n v="2464265.49473981"/>
    <n v="937484.42805321934"/>
    <n v="443096.37993417558"/>
    <n v="237202.25506213101"/>
    <n v="138794.8463323171"/>
    <n v="73898.061273561223"/>
    <n v="63210.304336183297"/>
    <n v="34955.459394575402"/>
    <n v="29777.71186273688"/>
  </r>
  <r>
    <n v="5866"/>
    <n v="4340500"/>
    <s v="RTB_сети_RTB_сети_gif"/>
    <s v="rtbnet"/>
    <s v="banner"/>
    <n v="5337958"/>
    <n v="14"/>
    <n v="911580"/>
    <n v="0"/>
    <n v="911580"/>
    <n v="2.6227257689176268E-4"/>
    <n v="5.8557208363500726"/>
    <x v="0"/>
    <n v="2.872295901538342"/>
    <n v="296440"/>
    <n v="926830"/>
    <n v="97755"/>
    <n v="330296"/>
    <n v="23020"/>
    <n v="84330"/>
    <n v="11991"/>
    <n v="50144"/>
    <n v="6903"/>
    <n v="30720"/>
    <n v="851463.39705202624"/>
    <n v="2662130.010422782"/>
    <n v="280781.28585488058"/>
    <n v="948707.84709450835"/>
    <n v="66120.251653412648"/>
    <n v="242220.71337672841"/>
    <n v="34441.700155346261"/>
    <n v="144028.40568673861"/>
    <n v="19827.458608319179"/>
    <n v="88236.930095257878"/>
  </r>
  <r>
    <n v="5867"/>
    <n v="4340500"/>
    <s v="RTB_сети_RTB_сети_gif"/>
    <s v="rtbnet"/>
    <s v="banner"/>
    <n v="833463"/>
    <n v="1"/>
    <n v="648166"/>
    <n v="0"/>
    <n v="648166"/>
    <n v="1.1998133090491119E-4"/>
    <n v="1.2858789260775789"/>
    <x v="0"/>
    <n v="1.173937845436158"/>
    <n v="590560"/>
    <n v="107066"/>
    <n v="11844"/>
    <n v="256"/>
    <n v="110"/>
    <n v="36"/>
    <n v="28"/>
    <n v="16"/>
    <n v="36"/>
    <n v="20"/>
    <n v="693280.73400077748"/>
    <n v="125688.82935946769"/>
    <n v="13904.119841345861"/>
    <n v="300.52808843165639"/>
    <n v="129.13316299797739"/>
    <n v="42.261762435701677"/>
    <n v="32.870259672212427"/>
    <n v="18.783005526978531"/>
    <n v="42.261762435701677"/>
    <n v="23.47875690872316"/>
  </r>
  <r>
    <n v="5868"/>
    <n v="4341302"/>
    <s v="RTB_сети_RTB_сети_gif"/>
    <s v="rtbnet"/>
    <s v="banner"/>
    <n v="3950202"/>
    <n v="2"/>
    <n v="1260972"/>
    <n v="0"/>
    <n v="1260972"/>
    <n v="5.0630322196181357E-5"/>
    <n v="3.1326643256154769"/>
    <x v="0"/>
    <n v="2.1084476640662029"/>
    <n v="852507"/>
    <n v="581906"/>
    <n v="198750"/>
    <n v="113672"/>
    <n v="50295"/>
    <n v="30420"/>
    <n v="17661"/>
    <n v="13008"/>
    <n v="8883"/>
    <n v="6410"/>
    <n v="1797466.392750086"/>
    <n v="1226918.346406108"/>
    <n v="419053.97323315783"/>
    <n v="239671.4628697334"/>
    <n v="106044.3752642097"/>
    <n v="64138.977940893892"/>
    <n v="37237.294195073213"/>
    <n v="27426.687214173169"/>
    <n v="18729.340599900079"/>
    <n v="13515.14952666436"/>
  </r>
  <r>
    <n v="5869"/>
    <n v="4341302"/>
    <s v="RTB_сети_RTB_сети_gif"/>
    <s v="rtbnet"/>
    <s v="banner"/>
    <n v="3951256"/>
    <n v="0"/>
    <n v="1088905"/>
    <n v="0"/>
    <n v="1088905"/>
    <n v="0"/>
    <n v="3.628650800574889"/>
    <x v="0"/>
    <n v="2.806728324027902"/>
    <n v="812500"/>
    <n v="492480"/>
    <n v="53943"/>
    <n v="44136"/>
    <n v="2620"/>
    <n v="1554"/>
    <n v="217"/>
    <n v="152"/>
    <n v="108"/>
    <n v="70"/>
    <n v="2280466.763272671"/>
    <n v="1382257.5650172611"/>
    <n v="151403.34598303711"/>
    <n v="123877.7613092955"/>
    <n v="7353.6282089531032"/>
    <n v="4361.6558155393604"/>
    <n v="609.06004631405472"/>
    <n v="426.62270525224108"/>
    <n v="303.12665899501337"/>
    <n v="196.4709826819531"/>
  </r>
  <r>
    <n v="5870"/>
    <n v="4341302"/>
    <s v="RTB_сети_RTB_сети_gif"/>
    <s v="rtbnet"/>
    <s v="banner"/>
    <n v="35845174"/>
    <n v="0"/>
    <n v="8445569"/>
    <n v="0"/>
    <n v="8445569"/>
    <n v="0"/>
    <n v="4.2442580245333383"/>
    <x v="0"/>
    <n v="1.966684326230224"/>
    <n v="3715441"/>
    <n v="4309968"/>
    <n v="3939135"/>
    <n v="1915692"/>
    <n v="1524950"/>
    <n v="1578024"/>
    <n v="315147"/>
    <n v="325368"/>
    <n v="292491"/>
    <n v="309980"/>
    <n v="7307099.5797331491"/>
    <n v="8476346.5121538248"/>
    <n v="7747035.0634048926"/>
    <n v="3767561.43028463"/>
    <n v="2999095.2632847801"/>
    <n v="3103475.0672151232"/>
    <n v="619794.66535847634"/>
    <n v="639896.14585687546"/>
    <n v="575237.46526340442"/>
    <n v="609632.80744484474"/>
  </r>
  <r>
    <n v="5871"/>
    <n v="4341302"/>
    <s v="RTB_сети_RTB_сети_gif"/>
    <s v="rtbnet"/>
    <s v="banner"/>
    <n v="3854704"/>
    <n v="0"/>
    <n v="916923"/>
    <n v="0"/>
    <n v="916923"/>
    <n v="0"/>
    <n v="4.2039560573788641"/>
    <x v="0"/>
    <n v="2.6519731713911652"/>
    <n v="611154"/>
    <n v="400030"/>
    <n v="138000"/>
    <n v="117640"/>
    <n v="68765"/>
    <n v="30390"/>
    <n v="23611"/>
    <n v="47488"/>
    <n v="6885"/>
    <n v="9560"/>
    <n v="1620764.011588396"/>
    <n v="1060868.8277516081"/>
    <n v="365972.29765198071"/>
    <n v="311978.12388245662"/>
    <n v="182362.93513071339"/>
    <n v="80593.464678577497"/>
    <n v="62615.738549716792"/>
    <n v="125936.9019630236"/>
    <n v="18258.83528502817"/>
    <n v="25352.86351849954"/>
  </r>
  <r>
    <n v="5872"/>
    <n v="4341306"/>
    <s v="RTB_сети_RTB_сети_gif"/>
    <s v="rtbnet"/>
    <s v="banner"/>
    <n v="5528373"/>
    <n v="0"/>
    <n v="1142801"/>
    <n v="0"/>
    <n v="1142801"/>
    <n v="0"/>
    <n v="4.8375640203324988"/>
    <x v="0"/>
    <n v="2.7948798707404721"/>
    <n v="654469"/>
    <n v="624022"/>
    <n v="229137"/>
    <n v="240760"/>
    <n v="47995"/>
    <n v="76566"/>
    <n v="24192"/>
    <n v="42384"/>
    <n v="13041"/>
    <n v="25470"/>
    <n v="1829162.234123646"/>
    <n v="1744066.526699211"/>
    <n v="640410.38894185959"/>
    <n v="672895.27767947607"/>
    <n v="134140.25939618901"/>
    <n v="213992.77218311501"/>
    <n v="67613.733832953498"/>
    <n v="118458.1884414642"/>
    <n v="36448.028394326488"/>
    <n v="71185.59030775982"/>
  </r>
  <r>
    <n v="5873"/>
    <n v="4341306"/>
    <s v="RTB_сети_RTB_сети_gif"/>
    <s v="rtbnet"/>
    <s v="banner"/>
    <n v="3910456"/>
    <n v="5"/>
    <n v="1279061"/>
    <n v="0"/>
    <n v="1279061"/>
    <n v="1.278623260305192E-4"/>
    <n v="3.0572865563096681"/>
    <x v="0"/>
    <n v="2.7275863536143978"/>
    <n v="1130272"/>
    <n v="287904"/>
    <n v="11784"/>
    <n v="1800"/>
    <n v="715"/>
    <n v="408"/>
    <n v="308"/>
    <n v="160"/>
    <n v="198"/>
    <n v="120"/>
    <n v="3082914.4830724532"/>
    <n v="785283.02155099961"/>
    <n v="32141.877590992059"/>
    <n v="4909.6554365059164"/>
    <n v="1950.224242834295"/>
    <n v="1112.8552322746741"/>
    <n v="840.09659691323452"/>
    <n v="436.41381657830368"/>
    <n v="540.0620980156508"/>
    <n v="327.31036243372768"/>
  </r>
  <r>
    <n v="5874"/>
    <n v="4341306"/>
    <s v="RTB_сети_RTB_сети_gif"/>
    <s v="rtbnet"/>
    <s v="banner"/>
    <n v="3984330"/>
    <n v="0"/>
    <n v="1408130"/>
    <n v="0"/>
    <n v="1408130"/>
    <n v="0"/>
    <n v="2.82951858138098"/>
    <x v="0"/>
    <n v="2.633947341282119"/>
    <n v="1307254"/>
    <n v="194190"/>
    <n v="9336"/>
    <n v="852"/>
    <n v="265"/>
    <n v="234"/>
    <n v="189"/>
    <n v="128"/>
    <n v="126"/>
    <n v="110"/>
    <n v="3443238.1976804151"/>
    <n v="511486.2342035746"/>
    <n v="24590.53237820986"/>
    <n v="2244.1231347723651"/>
    <n v="697.99604543976147"/>
    <n v="616.34367786001576"/>
    <n v="497.81604750232037"/>
    <n v="337.14525968411118"/>
    <n v="331.87736500154688"/>
    <n v="289.73420754103307"/>
  </r>
  <r>
    <n v="5875"/>
    <n v="4341306"/>
    <s v="RTB_сети_RTB_сети_gif"/>
    <s v="rtbnet"/>
    <s v="banner"/>
    <n v="4052058"/>
    <n v="0"/>
    <n v="1160429"/>
    <n v="0"/>
    <n v="1160429"/>
    <n v="0"/>
    <n v="3.4918620613583431"/>
    <x v="0"/>
    <n v="2.865236802916673"/>
    <n v="964818"/>
    <n v="317124"/>
    <n v="68646"/>
    <n v="37952"/>
    <n v="13540"/>
    <n v="6600"/>
    <n v="2849"/>
    <n v="1448"/>
    <n v="837"/>
    <n v="400"/>
    <n v="2764432.0417164592"/>
    <n v="908635.35588814702"/>
    <n v="196687.04557301791"/>
    <n v="108741.46714429359"/>
    <n v="38795.306311491753"/>
    <n v="18910.562899250039"/>
    <n v="8163.0596515096013"/>
    <n v="4148.8628906233434"/>
    <n v="2398.203204041256"/>
    <n v="1146.0947211666689"/>
  </r>
  <r>
    <n v="5876"/>
    <n v="4341726"/>
    <s v="frdt!interoft!Interferon_Oftalmo_2025!aignet!aignet!mrol!video!W25-64+simptoms!10sek!olv__GKBIb"/>
    <s v="aignet"/>
    <s v="video"/>
    <n v="494269"/>
    <n v="6657"/>
    <n v="183283"/>
    <n v="0.31065619833808922"/>
    <n v="126345"/>
    <n v="1.346837450861778"/>
    <n v="2.6967531085807188"/>
    <x v="11"/>
    <n v="2.1084762392287351"/>
    <n v="146232"/>
    <n v="53354"/>
    <n v="24006"/>
    <n v="5192"/>
    <n v="2190"/>
    <n v="1266"/>
    <n v="889"/>
    <n v="704"/>
    <n v="297"/>
    <n v="290"/>
    <n v="308326.69741489628"/>
    <n v="112495.6412678099"/>
    <n v="50616.080598925"/>
    <n v="10947.20863407559"/>
    <n v="4617.5629639109284"/>
    <n v="2669.3309188635781"/>
    <n v="1874.435376674345"/>
    <n v="1484.367272417029"/>
    <n v="626.21744305093421"/>
    <n v="611.45810937633303"/>
  </r>
  <r>
    <n v="5877"/>
    <n v="4341726"/>
    <s v="frdt!interoft!Interferon_Oftalmo_2025!aignet!aignet!mrol!video!W25-64+simptoms!10sek!olv__GKBIb"/>
    <s v="aignet"/>
    <s v="video"/>
    <n v="518891"/>
    <n v="6449"/>
    <n v="179976"/>
    <n v="0.2197848602035827"/>
    <n v="140420"/>
    <n v="1.242842909204438"/>
    <n v="2.8831121927368089"/>
    <x v="11"/>
    <n v="2.5003059783839521"/>
    <n v="157774"/>
    <n v="36074"/>
    <n v="9867"/>
    <n v="2312"/>
    <n v="680"/>
    <n v="378"/>
    <n v="168"/>
    <n v="112"/>
    <n v="126"/>
    <n v="40"/>
    <n v="394483.27543354972"/>
    <n v="90196.037864222686"/>
    <n v="24670.51908871446"/>
    <n v="5780.7074220236973"/>
    <n v="1700.2080653010869"/>
    <n v="945.11565982913385"/>
    <n v="420.05140436850388"/>
    <n v="280.03426957900263"/>
    <n v="315.03855327637802"/>
    <n v="100.0122391353581"/>
  </r>
  <r>
    <n v="5878"/>
    <n v="4341726"/>
    <s v="frdt!interoft!Interferon_Oftalmo_2025!aignet!aignet!mrol!video!W25-64+simptoms!10sek!olv__GKBIb"/>
    <s v="aignet"/>
    <s v="video"/>
    <n v="507811"/>
    <n v="6687"/>
    <n v="206727"/>
    <n v="0.25902760645682471"/>
    <n v="153179"/>
    <n v="1.3168285050934301"/>
    <n v="2.456432880078558"/>
    <x v="11"/>
    <n v="2.045876105909465"/>
    <n v="177141"/>
    <n v="43352"/>
    <n v="15807"/>
    <n v="7004"/>
    <n v="2445"/>
    <n v="1158"/>
    <n v="504"/>
    <n v="416"/>
    <n v="225"/>
    <n v="160"/>
    <n v="362408.53927690838"/>
    <n v="88692.820943387109"/>
    <n v="32339.163606110909"/>
    <n v="14329.316245789891"/>
    <n v="5002.1670789486407"/>
    <n v="2369.1245306431601"/>
    <n v="1031.12155737837"/>
    <n v="851.0844600583373"/>
    <n v="460.3221238296295"/>
    <n v="327.34017694551432"/>
  </r>
  <r>
    <n v="5879"/>
    <n v="4341727"/>
    <s v="frdt!interoft!Interferon_Oftalmo_2025!aignet!aignet!mrol!video!W25-64+simptoms!20sek!olv__GKBIb"/>
    <s v="aignet"/>
    <s v="video"/>
    <n v="530531"/>
    <n v="8577"/>
    <n v="192219"/>
    <n v="0.2992316056165103"/>
    <n v="134701"/>
    <n v="1.6166821542944709"/>
    <n v="2.760034127739714"/>
    <x v="11"/>
    <n v="2.1290989280884181"/>
    <n v="152477"/>
    <n v="55768"/>
    <n v="25902"/>
    <n v="6580"/>
    <n v="3055"/>
    <n v="2178"/>
    <n v="1176"/>
    <n v="888"/>
    <n v="567"/>
    <n v="590"/>
    <n v="324638.61725813767"/>
    <n v="118735.58902163491"/>
    <n v="55147.92043534619"/>
    <n v="14009.47094682179"/>
    <n v="6504.3972253101156"/>
    <n v="4637.1774653765733"/>
    <n v="2503.8203394319789"/>
    <n v="1890.6398481425149"/>
    <n v="1207.199092226133"/>
    <n v="1256.1683675721661"/>
  </r>
  <r>
    <n v="5880"/>
    <n v="4341727"/>
    <s v="frdt!interoft!Interferon_Oftalmo_2025!aignet!aignet!mrol!video!W25-64+simptoms!20sek!olv__GKBIb"/>
    <s v="aignet"/>
    <s v="video"/>
    <n v="504161"/>
    <n v="8184"/>
    <n v="176734"/>
    <n v="0.2250500752543371"/>
    <n v="136960"/>
    <n v="1.6232909725266329"/>
    <n v="2.8526542713909042"/>
    <x v="11"/>
    <n v="2.4927491087806741"/>
    <n v="155979"/>
    <n v="34042"/>
    <n v="8952"/>
    <n v="2132"/>
    <n v="550"/>
    <n v="288"/>
    <n v="112"/>
    <n v="56"/>
    <n v="90"/>
    <n v="50"/>
    <n v="388816.51323850069"/>
    <n v="84858.165161111698"/>
    <n v="22315.09002180459"/>
    <n v="5314.5410999203959"/>
    <n v="1371.012009829371"/>
    <n v="717.91174332883406"/>
    <n v="279.18790018343537"/>
    <n v="139.59395009171769"/>
    <n v="224.3474197902606"/>
    <n v="124.6374554390337"/>
  </r>
  <r>
    <n v="5881"/>
    <n v="4341727"/>
    <s v="frdt!interoft!Interferon_Oftalmo_2025!aignet!aignet!mrol!video!W25-64+simptoms!20sek!olv__GKBIb"/>
    <s v="aignet"/>
    <s v="video"/>
    <n v="513286"/>
    <n v="8675"/>
    <n v="210937"/>
    <n v="0.25388623143403011"/>
    <n v="157383"/>
    <n v="1.690090904485998"/>
    <n v="2.4333616198201362"/>
    <x v="11"/>
    <n v="2.031592862910248"/>
    <n v="180932"/>
    <n v="44024"/>
    <n v="16335"/>
    <n v="6872"/>
    <n v="2320"/>
    <n v="1164"/>
    <n v="476"/>
    <n v="256"/>
    <n v="153"/>
    <n v="120"/>
    <n v="367580.159872077"/>
    <n v="89438.84419676075"/>
    <n v="33186.0694156389"/>
    <n v="13961.10615391922"/>
    <n v="4713.2954419517764"/>
    <n v="2364.774092427529"/>
    <n v="967.038202745278"/>
    <n v="520.08777290502348"/>
    <n v="310.83370802526792"/>
    <n v="243.79114354922979"/>
  </r>
  <r>
    <n v="5882"/>
    <n v="4341728"/>
    <s v="frdt!interoft!Interferon_Oftalmo_2025!aignet!aignet!bn!banner!W25-64+simptoms!woman_ne_sglaz!gif__iiVZs"/>
    <s v="aignet"/>
    <s v="banner"/>
    <n v="1278505"/>
    <n v="2476"/>
    <n v="489545"/>
    <n v="0.69132766139987134"/>
    <n v="151109"/>
    <n v="0.19366369314159901"/>
    <n v="2.6116189522924351"/>
    <x v="11"/>
    <n v="1.769380767591326"/>
    <n v="333100"/>
    <n v="212538"/>
    <n v="102570"/>
    <n v="35176"/>
    <n v="15815"/>
    <n v="8166"/>
    <n v="5376"/>
    <n v="4200"/>
    <n v="3321"/>
    <n v="2310"/>
    <n v="589380.73368467088"/>
    <n v="376060.64958232542"/>
    <n v="181485.38533184229"/>
    <n v="62239.737880792498"/>
    <n v="27982.75683945683"/>
    <n v="14448.763348150769"/>
    <n v="9512.1910065709708"/>
    <n v="7431.3992238835708"/>
    <n v="5876.1135291707951"/>
    <n v="4087.269573135964"/>
  </r>
  <r>
    <n v="5883"/>
    <n v="4341728"/>
    <s v="frdt!interoft!Interferon_Oftalmo_2025!aignet!aignet!bn!banner!W25-64+simptoms!woman_ne_sglaz!gif__iiVZs"/>
    <s v="aignet"/>
    <s v="banner"/>
    <n v="1314805"/>
    <n v="2605"/>
    <n v="566157"/>
    <n v="0.63300285963080904"/>
    <n v="207778"/>
    <n v="0.19812823954883041"/>
    <n v="2.322332851134933"/>
    <x v="11"/>
    <n v="1.847020167113389"/>
    <n v="454309"/>
    <n v="179872"/>
    <n v="45627"/>
    <n v="11132"/>
    <n v="6445"/>
    <n v="4752"/>
    <n v="3360"/>
    <n v="2600"/>
    <n v="2025"/>
    <n v="1730"/>
    <n v="839117.8851011165"/>
    <n v="332227.21149901953"/>
    <n v="84273.989164882587"/>
    <n v="20561.028500306249"/>
    <n v="11904.044977045791"/>
    <n v="8777.0398341228229"/>
    <n v="6205.9877615009864"/>
    <n v="4802.2524344948106"/>
    <n v="3740.215838404612"/>
    <n v="3195.344889106163"/>
  </r>
  <r>
    <n v="5884"/>
    <n v="4341728"/>
    <s v="frdt!interoft!Interferon_Oftalmo_2025!aignet!aignet!bn!banner!W25-64+simptoms!woman_ne_sglaz!gif__iiVZs"/>
    <s v="aignet"/>
    <s v="banner"/>
    <n v="1274092"/>
    <n v="2577"/>
    <n v="513188"/>
    <n v="0.58044420368364036"/>
    <n v="215311"/>
    <n v="0.2022616891087928"/>
    <n v="2.482700296967193"/>
    <x v="11"/>
    <n v="1.8908912816022441"/>
    <n v="404148"/>
    <n v="154394"/>
    <n v="60366"/>
    <n v="20864"/>
    <n v="12185"/>
    <n v="7260"/>
    <n v="5061"/>
    <n v="4248"/>
    <n v="2799"/>
    <n v="2480"/>
    <n v="764199.92967698374"/>
    <n v="291942.26853169687"/>
    <n v="114145.5431052011"/>
    <n v="39451.555699349221"/>
    <n v="23040.510266323341"/>
    <n v="13727.870704432289"/>
    <n v="9569.8007761889567"/>
    <n v="8032.5061642463324"/>
    <n v="5292.6046972046825"/>
    <n v="4689.4103783735654"/>
  </r>
  <r>
    <n v="5885"/>
    <n v="4341729"/>
    <s v="frdt!interoft!Interferon_Oftalmo_2025!aignet!aignet!bn!banner!W25-64+simptoms!cat_ne_sglaz!gif__iiVZs"/>
    <s v="aignet"/>
    <s v="banner"/>
    <n v="1320897"/>
    <n v="2557"/>
    <n v="496911"/>
    <n v="0.6879038701095368"/>
    <n v="155084"/>
    <n v="0.1935805744126908"/>
    <n v="2.658216461297898"/>
    <x v="11"/>
    <n v="1.7881517922170751"/>
    <n v="336028"/>
    <n v="214778"/>
    <n v="110946"/>
    <n v="36156"/>
    <n v="15795"/>
    <n v="9600"/>
    <n v="5698"/>
    <n v="4104"/>
    <n v="3249"/>
    <n v="2340"/>
    <n v="600869.07043511933"/>
    <n v="384055.66562879889"/>
    <n v="198388.28873931561"/>
    <n v="64652.41619940057"/>
    <n v="28243.857558068699"/>
    <n v="17166.25720528392"/>
    <n v="10188.888912052889"/>
    <n v="7338.5749552588759"/>
    <n v="5809.7051729132772"/>
    <n v="4184.2751937879557"/>
  </r>
  <r>
    <n v="5886"/>
    <n v="4341729"/>
    <s v="frdt!interoft!Interferon_Oftalmo_2025!aignet!aignet!bn!banner!W25-64+simptoms!cat_ne_sglaz!gif__iiVZs"/>
    <s v="aignet"/>
    <s v="banner"/>
    <n v="1335046"/>
    <n v="2784"/>
    <n v="569704"/>
    <n v="0.63210719952817596"/>
    <n v="209590"/>
    <n v="0.208532140465572"/>
    <n v="2.343402889921784"/>
    <x v="11"/>
    <n v="1.8674270399713531"/>
    <n v="456985"/>
    <n v="182650"/>
    <n v="44895"/>
    <n v="10764"/>
    <n v="6245"/>
    <n v="4500"/>
    <n v="3164"/>
    <n v="2328"/>
    <n v="1881"/>
    <n v="1500"/>
    <n v="853386.14586130879"/>
    <n v="341085.54885076772"/>
    <n v="83838.136959513897"/>
    <n v="20100.98465825164"/>
    <n v="11662.081864621099"/>
    <n v="8403.4216798710895"/>
    <n v="5908.5391544693612"/>
    <n v="4347.3701490533103"/>
    <n v="3512.630262186115"/>
    <n v="2801.1405599570289"/>
  </r>
  <r>
    <n v="5887"/>
    <n v="4341729"/>
    <s v="frdt!interoft!Interferon_Oftalmo_2025!aignet!aignet!bn!banner!W25-64+simptoms!cat_ne_sglaz!gif__iiVZs"/>
    <s v="aignet"/>
    <s v="banner"/>
    <n v="1332951"/>
    <n v="2552"/>
    <n v="523452"/>
    <n v="0.5777664427683914"/>
    <n v="221019"/>
    <n v="0.1914548996924868"/>
    <n v="2.5464627129135051"/>
    <x v="11"/>
    <n v="1.906508972220871"/>
    <n v="407870"/>
    <n v="157954"/>
    <n v="69180"/>
    <n v="23924"/>
    <n v="13985"/>
    <n v="9294"/>
    <n v="5943"/>
    <n v="5032"/>
    <n v="3456"/>
    <n v="2520"/>
    <n v="777607.81449972687"/>
    <n v="301140.71819817548"/>
    <n v="131892.2906982399"/>
    <n v="45611.320651412127"/>
    <n v="26662.527976508889"/>
    <n v="17719.09438782078"/>
    <n v="11330.382821908641"/>
    <n v="9593.5531482154256"/>
    <n v="6588.895007995332"/>
    <n v="4804.4026099965959"/>
  </r>
  <r>
    <n v="5888"/>
    <n v="4341732"/>
    <s v="frdt!interoft!Interferon_Oftalmo_2025!sjp!sjp!bn!banner!infecii_glaz!3_deystviya!bn__bkNhE"/>
    <s v="sjp"/>
    <s v="banner"/>
    <n v="734812"/>
    <n v="1556"/>
    <n v="75544"/>
    <n v="0.89929047972042786"/>
    <n v="7608"/>
    <n v="0.21175484341573081"/>
    <n v="9.7269405909139053"/>
    <x v="0"/>
    <n v="4.7388270498252316"/>
    <n v="44467"/>
    <n v="19296"/>
    <n v="12597"/>
    <n v="12152"/>
    <n v="12420"/>
    <n v="12996"/>
    <n v="12530"/>
    <n v="9192"/>
    <n v="9342"/>
    <n v="10070"/>
    <n v="210721.4224245786"/>
    <n v="91440.406753427669"/>
    <n v="59695.004346648442"/>
    <n v="57586.226309476217"/>
    <n v="58856.231958829383"/>
    <n v="61585.796339528708"/>
    <n v="59377.502934310149"/>
    <n v="43559.298241993529"/>
    <n v="44270.122299467323"/>
    <n v="47719.98839174008"/>
  </r>
  <r>
    <n v="5889"/>
    <n v="4341732"/>
    <s v="frdt!interoft!Interferon_Oftalmo_2025!sjp!sjp!bn!banner!infecii_glaz!3_deystviya!bn__bkNhE"/>
    <s v="sjp"/>
    <s v="banner"/>
    <n v="740890"/>
    <n v="1714"/>
    <n v="100453"/>
    <n v="0.77740834021880878"/>
    <n v="22360"/>
    <n v="0.23134338430806201"/>
    <n v="7.375489034672932"/>
    <x v="0"/>
    <n v="4.2598736222351272"/>
    <n v="67053"/>
    <n v="28280"/>
    <n v="14862"/>
    <n v="11132"/>
    <n v="10505"/>
    <n v="9222"/>
    <n v="8379"/>
    <n v="8776"/>
    <n v="8514"/>
    <n v="7200"/>
    <n v="285637.30599173199"/>
    <n v="120469.2260368094"/>
    <n v="63310.241773658461"/>
    <n v="47420.913162721437"/>
    <n v="44749.972401580009"/>
    <n v="39284.554544252343"/>
    <n v="35693.48108070813"/>
    <n v="37384.650908735479"/>
    <n v="36268.564019709876"/>
    <n v="30671.090080092919"/>
  </r>
  <r>
    <n v="5890"/>
    <n v="4341732"/>
    <s v="frdt!interoft!Interferon_Oftalmo_2025!sjp!sjp!bn!banner!infecii_glaz!3_deystviya!bn__bkNhE"/>
    <s v="sjp"/>
    <s v="banner"/>
    <n v="465589"/>
    <n v="1915"/>
    <n v="64437"/>
    <n v="0.7724288840262582"/>
    <n v="14664"/>
    <n v="0.41130696816290768"/>
    <n v="7.225491565404969"/>
    <x v="0"/>
    <n v="3.4791663553077972"/>
    <n v="37285"/>
    <n v="19306"/>
    <n v="16227"/>
    <n v="15016"/>
    <n v="12205"/>
    <n v="10230"/>
    <n v="7616"/>
    <n v="6568"/>
    <n v="5229"/>
    <n v="4140"/>
    <n v="129720.71755765119"/>
    <n v="67168.785655572327"/>
    <n v="56456.432447579617"/>
    <n v="52243.161991301873"/>
    <n v="42463.22536653166"/>
    <n v="35591.87181479876"/>
    <n v="26497.330962024182"/>
    <n v="22851.16462166161"/>
    <n v="18192.560871904469"/>
    <n v="14403.74871097428"/>
  </r>
  <r>
    <n v="5891"/>
    <n v="4341733"/>
    <s v="frdt!interoft!Interferon_Oftalmo_2025!sjp!sjp!bn!banner!infecii_glaz!combi_kapli!bn__bkNhE"/>
    <s v="sjp"/>
    <s v="banner"/>
    <n v="264365"/>
    <n v="1151"/>
    <n v="40671"/>
    <n v="0.80983993508888397"/>
    <n v="7734"/>
    <n v="0.43538289864392032"/>
    <n v="6.5000860564038261"/>
    <x v="0"/>
    <n v="3.3108945858955252"/>
    <n v="24796"/>
    <n v="12618"/>
    <n v="9759"/>
    <n v="8604"/>
    <n v="6675"/>
    <n v="5640"/>
    <n v="3710"/>
    <n v="3616"/>
    <n v="2709"/>
    <n v="1720"/>
    <n v="82096.942151865442"/>
    <n v="41776.867884829728"/>
    <n v="32311.020263754432"/>
    <n v="28486.9370170451"/>
    <n v="22100.221360852629"/>
    <n v="18673.44546445076"/>
    <n v="12283.4189136724"/>
    <n v="11972.19482259822"/>
    <n v="8969.2134331909783"/>
    <n v="5694.7386877403032"/>
  </r>
  <r>
    <n v="5892"/>
    <n v="4341734"/>
    <s v="frdt!interoft!Interferon_Oftalmo_2025!aignet!aignet!bn!banner!MW25-64+konkurenty!woman_ne_sglaz!gif__aDInr"/>
    <s v="aignet"/>
    <s v="banner"/>
    <n v="659491"/>
    <n v="1363"/>
    <n v="259251"/>
    <n v="0.7800239921928942"/>
    <n v="57029"/>
    <n v="0.20667454142664571"/>
    <n v="2.5438320392206779"/>
    <x v="43"/>
    <n v="1.814640038742199"/>
    <n v="185492"/>
    <n v="103736"/>
    <n v="49191"/>
    <n v="14428"/>
    <n v="4200"/>
    <n v="2358"/>
    <n v="1666"/>
    <n v="1232"/>
    <n v="585"/>
    <n v="540"/>
    <n v="336601.21006636799"/>
    <n v="188243.49905896079"/>
    <n v="89263.958145767523"/>
    <n v="26181.626478972448"/>
    <n v="7621.4881627172372"/>
    <n v="4278.9212113541062"/>
    <n v="3023.1903045445042"/>
    <n v="2235.6365277303889"/>
    <n v="1061.5644226641871"/>
    <n v="979.90562092078756"/>
  </r>
  <r>
    <n v="5893"/>
    <n v="4341734"/>
    <s v="frdt!interoft!Interferon_Oftalmo_2025!aignet!aignet!bn!banner!MW25-64+konkurenty!woman_ne_sglaz!gif__aDInr"/>
    <s v="aignet"/>
    <s v="banner"/>
    <n v="674841"/>
    <n v="1475"/>
    <n v="304284"/>
    <n v="0.78648236515886472"/>
    <n v="64970"/>
    <n v="0.21857000389721429"/>
    <n v="2.2177998185905272"/>
    <x v="43"/>
    <n v="1.793335193526528"/>
    <n v="250208"/>
    <n v="86394"/>
    <n v="21921"/>
    <n v="5824"/>
    <n v="3590"/>
    <n v="2964"/>
    <n v="2065"/>
    <n v="1640"/>
    <n v="1089"/>
    <n v="610"/>
    <n v="448706.81210188539"/>
    <n v="154933.4007095308"/>
    <n v="39311.700777295009"/>
    <n v="10444.3841670985"/>
    <n v="6438.0733447602342"/>
    <n v="5315.445513612628"/>
    <n v="3703.2371746322801"/>
    <n v="2941.0697173835051"/>
    <n v="1952.942025750388"/>
    <n v="1093.934468051182"/>
  </r>
  <r>
    <n v="5894"/>
    <n v="4341734"/>
    <s v="frdt!interoft!Interferon_Oftalmo_2025!aignet!aignet!bn!banner!MW25-64+konkurenty!woman_ne_sglaz!gif__aDInr"/>
    <s v="aignet"/>
    <s v="banner"/>
    <n v="668353"/>
    <n v="1354"/>
    <n v="294410"/>
    <n v="0.68302367446757928"/>
    <n v="93321"/>
    <n v="0.2025875547801835"/>
    <n v="2.270143677184878"/>
    <x v="43"/>
    <n v="1.836780516225486"/>
    <n v="245095"/>
    <n v="72906"/>
    <n v="25686"/>
    <n v="9036"/>
    <n v="4490"/>
    <n v="2478"/>
    <n v="1638"/>
    <n v="1144"/>
    <n v="819"/>
    <n v="580"/>
    <n v="450185.72062428552"/>
    <n v="133912.3203159353"/>
    <n v="47179.544339767832"/>
    <n v="16597.148744613489"/>
    <n v="8247.1445178524318"/>
    <n v="4551.5421192067543"/>
    <n v="3008.6464855773461"/>
    <n v="2101.2769105619559"/>
    <n v="1504.323242788673"/>
    <n v="1065.332699410782"/>
  </r>
  <r>
    <n v="5895"/>
    <n v="4341735"/>
    <s v="frdt!interoft!Interferon_Oftalmo_2025!aignet!aignet!bn!banner!MW25-64+konkurenty!cat_ne_sglaz!gif__aDInr"/>
    <s v="aignet"/>
    <s v="banner"/>
    <n v="684528"/>
    <n v="1244"/>
    <n v="262974"/>
    <n v="0.78004289397430926"/>
    <n v="57843"/>
    <n v="0.18173106140289369"/>
    <n v="2.6030253941454289"/>
    <x v="43"/>
    <n v="1.8308223519688891"/>
    <n v="186237"/>
    <n v="105260"/>
    <n v="51732"/>
    <n v="19340"/>
    <n v="4450"/>
    <n v="2682"/>
    <n v="1610"/>
    <n v="1080"/>
    <n v="720"/>
    <n v="780"/>
    <n v="340966.86236362997"/>
    <n v="192712.3607682453"/>
    <n v="94712.101912054582"/>
    <n v="35408.10428707832"/>
    <n v="8147.1594662615571"/>
    <n v="4910.2655479805608"/>
    <n v="2947.623986669912"/>
    <n v="1977.288140126401"/>
    <n v="1318.1920934176001"/>
    <n v="1428.041434535734"/>
  </r>
  <r>
    <n v="5896"/>
    <n v="4341735"/>
    <s v="frdt!interoft!Interferon_Oftalmo_2025!aignet!aignet!bn!banner!MW25-64+konkurenty!cat_ne_sglaz!gif__aDInr"/>
    <s v="aignet"/>
    <s v="banner"/>
    <n v="684955"/>
    <n v="1436"/>
    <n v="307148"/>
    <n v="0.78387617695703704"/>
    <n v="66382"/>
    <n v="0.2096488090458497"/>
    <n v="2.2300487061611989"/>
    <x v="43"/>
    <n v="1.8197287496180981"/>
    <n v="252779"/>
    <n v="89012"/>
    <n v="21192"/>
    <n v="5020"/>
    <n v="2690"/>
    <n v="1770"/>
    <n v="1365"/>
    <n v="1104"/>
    <n v="873"/>
    <n v="600"/>
    <n v="459989.21359971311"/>
    <n v="161977.69546100611"/>
    <n v="38563.691661906727"/>
    <n v="9135.0383230828502"/>
    <n v="4895.0703364726824"/>
    <n v="3220.9198868240328"/>
    <n v="2483.929743228703"/>
    <n v="2008.9805395783801"/>
    <n v="1588.6231984165991"/>
    <n v="1091.837249770859"/>
  </r>
  <r>
    <n v="5897"/>
    <n v="4341735"/>
    <s v="frdt!interoft!Interferon_Oftalmo_2025!aignet!aignet!bn!banner!MW25-64+konkurenty!cat_ne_sglaz!gif__aDInr"/>
    <s v="aignet"/>
    <s v="banner"/>
    <n v="681330"/>
    <n v="1342"/>
    <n v="297314"/>
    <n v="0.68457926636485333"/>
    <n v="93779"/>
    <n v="0.1969676955366709"/>
    <n v="2.2916176163920969"/>
    <x v="43"/>
    <n v="1.8411587466727919"/>
    <n v="246374"/>
    <n v="74344"/>
    <n v="27426"/>
    <n v="9384"/>
    <n v="5400"/>
    <n v="2520"/>
    <n v="1799"/>
    <n v="1152"/>
    <n v="936"/>
    <n v="720"/>
    <n v="453613.64505276241"/>
    <n v="136879.105862642"/>
    <n v="50495.619786247989"/>
    <n v="17277.433678777481"/>
    <n v="9942.2572320330764"/>
    <n v="4639.7200416154355"/>
    <n v="3312.2445852643532"/>
    <n v="2121.0148761670562"/>
    <n v="1723.324586885733"/>
    <n v="1325.63429760441"/>
  </r>
  <r>
    <n v="5898"/>
    <n v="4341736"/>
    <s v="frdt!interoft!Interferon_Oftalmo_2025!sjp!sjp!bn!banner!konkurenty!3_deystviya!bn__taOUu"/>
    <s v="sjp"/>
    <s v="banner"/>
    <n v="602033"/>
    <n v="1646"/>
    <n v="85814"/>
    <n v="0.71898524716246759"/>
    <n v="24115"/>
    <n v="0.27340693948670591"/>
    <n v="7.0155569021371802"/>
    <x v="0"/>
    <n v="3.997324197093135"/>
    <n v="55012"/>
    <n v="28704"/>
    <n v="16410"/>
    <n v="11748"/>
    <n v="10245"/>
    <n v="8898"/>
    <n v="7007"/>
    <n v="4432"/>
    <n v="3933"/>
    <n v="4220"/>
    <n v="219900.79873048759"/>
    <n v="114739.1937533614"/>
    <n v="65596.09007429835"/>
    <n v="46960.564667450148"/>
    <n v="40952.586399219173"/>
    <n v="35568.190705734713"/>
    <n v="28009.250649031601"/>
    <n v="17716.140841516779"/>
    <n v="15721.476067167299"/>
    <n v="16868.708111733031"/>
  </r>
  <r>
    <n v="5899"/>
    <n v="4341736"/>
    <s v="frdt!interoft!Interferon_Oftalmo_2025!sjp!sjp!bn!banner!konkurenty!3_deystviya!bn__taOUu"/>
    <s v="sjp"/>
    <s v="banner"/>
    <n v="603461"/>
    <n v="1910"/>
    <n v="103720"/>
    <n v="0.70402043964519856"/>
    <n v="30699"/>
    <n v="0.31650761192521137"/>
    <n v="5.8181739298110298"/>
    <x v="0"/>
    <n v="3.5408351864999501"/>
    <n v="70077"/>
    <n v="35158"/>
    <n v="19923"/>
    <n v="13712"/>
    <n v="9530"/>
    <n v="6996"/>
    <n v="5096"/>
    <n v="4272"/>
    <n v="3285"/>
    <n v="2380"/>
    <n v="248131.10736435701"/>
    <n v="124488.6834869653"/>
    <n v="70544.059420638499"/>
    <n v="48551.932077287318"/>
    <n v="33744.159327344532"/>
    <n v="24771.682964753651"/>
    <n v="18044.096110403749"/>
    <n v="15126.44791672779"/>
    <n v="11631.643587652339"/>
    <n v="8427.1877438698812"/>
  </r>
  <r>
    <n v="5900"/>
    <n v="4341736"/>
    <s v="frdt!interoft!Interferon_Oftalmo_2025!sjp!sjp!bn!banner!konkurenty!3_deystviya!bn__taOUu"/>
    <s v="sjp"/>
    <s v="banner"/>
    <n v="537510"/>
    <n v="2838"/>
    <n v="83827"/>
    <n v="0.64093907690839469"/>
    <n v="30099"/>
    <n v="0.52799017692694084"/>
    <n v="6.4121345151323563"/>
    <x v="0"/>
    <n v="3.5664711502733688"/>
    <n v="53406"/>
    <n v="27048"/>
    <n v="19227"/>
    <n v="14364"/>
    <n v="11045"/>
    <n v="7620"/>
    <n v="5586"/>
    <n v="4960"/>
    <n v="3906"/>
    <n v="3550"/>
    <n v="190470.9582514996"/>
    <n v="96465.911672594098"/>
    <n v="68572.540806306075"/>
    <n v="51228.791602526668"/>
    <n v="39391.67385476936"/>
    <n v="27176.510165083069"/>
    <n v="19922.30784542704"/>
    <n v="17689.696905355911"/>
    <n v="13930.636312967779"/>
    <n v="12660.97258347046"/>
  </r>
  <r>
    <n v="5901"/>
    <n v="4341737"/>
    <s v="frdt!interoft!Interferon_Oftalmo_2025!sjp!sjp!bn!banner!konkurenty!combi_kapli!bn__taOUu"/>
    <s v="sjp"/>
    <s v="banner"/>
    <n v="59112"/>
    <n v="273"/>
    <n v="8912"/>
    <n v="0.87802962298025133"/>
    <n v="1087"/>
    <n v="0.46183516037352818"/>
    <n v="6.6328545780969481"/>
    <x v="0"/>
    <n v="3.276718403547672"/>
    <n v="5028"/>
    <n v="3202"/>
    <n v="2814"/>
    <n v="2112"/>
    <n v="1385"/>
    <n v="1212"/>
    <n v="784"/>
    <n v="584"/>
    <n v="639"/>
    <n v="280"/>
    <n v="16475.340133037691"/>
    <n v="10492.052328159651"/>
    <n v="9220.6855875831498"/>
    <n v="6920.4292682926834"/>
    <n v="4538.2549889135253"/>
    <n v="3971.3827050997779"/>
    <n v="2568.9472283813752"/>
    <n v="1913.60354767184"/>
    <n v="2093.823059866962"/>
    <n v="917.48115299334813"/>
  </r>
  <r>
    <n v="5902"/>
    <n v="4341738"/>
    <s v="frdt!interoft!Interferon_Oftalmo_2025!aignet!aignet!bn!banner!W25-44+kids!woman_ne_sglaz!gif__pMlNf"/>
    <s v="aignet"/>
    <s v="banner"/>
    <n v="803897"/>
    <n v="1486"/>
    <n v="337577"/>
    <n v="0.75182847172645051"/>
    <n v="83777"/>
    <n v="0.184849551621663"/>
    <n v="2.3813737310302541"/>
    <x v="6"/>
    <n v="1.710706693252696"/>
    <n v="243189"/>
    <n v="138908"/>
    <n v="53781"/>
    <n v="12448"/>
    <n v="6690"/>
    <n v="5070"/>
    <n v="3444"/>
    <n v="2728"/>
    <n v="2133"/>
    <n v="1530"/>
    <n v="416025.05002542981"/>
    <n v="237630.84534634539"/>
    <n v="92003.516669823235"/>
    <n v="21294.876917609559"/>
    <n v="11444.627777860531"/>
    <n v="8673.2829347911684"/>
    <n v="5891.6738515622837"/>
    <n v="4666.8078591933536"/>
    <n v="3648.9373767080001"/>
    <n v="2617.3812406766251"/>
  </r>
  <r>
    <n v="5903"/>
    <n v="4341738"/>
    <s v="frdt!interoft!Interferon_Oftalmo_2025!aignet!aignet!bn!banner!W25-44+kids!woman_ne_sglaz!gif__pMlNf"/>
    <s v="aignet"/>
    <s v="banner"/>
    <n v="822767"/>
    <n v="1774"/>
    <n v="359872"/>
    <n v="0.75942279477147434"/>
    <n v="86577"/>
    <n v="0.2156138979808378"/>
    <n v="2.2862767873021519"/>
    <x v="6"/>
    <n v="1.8553185827936429"/>
    <n v="295091"/>
    <n v="105044"/>
    <n v="25854"/>
    <n v="6208"/>
    <n v="3690"/>
    <n v="2334"/>
    <n v="2030"/>
    <n v="1368"/>
    <n v="1035"/>
    <n v="810"/>
    <n v="547487.81591515883"/>
    <n v="194890.08521097541"/>
    <n v="47967.40663954684"/>
    <n v="11517.817761982929"/>
    <n v="6846.1255705085414"/>
    <n v="4330.3135722403622"/>
    <n v="3766.2967230710951"/>
    <n v="2538.0758212617029"/>
    <n v="1920.25473319142"/>
    <n v="1502.80805206285"/>
  </r>
  <r>
    <n v="5904"/>
    <n v="4341738"/>
    <s v="frdt!interoft!Interferon_Oftalmo_2025!aignet!aignet!bn!banner!W25-44+kids!woman_ne_sglaz!gif__pMlNf"/>
    <s v="aignet"/>
    <s v="banner"/>
    <n v="814371"/>
    <n v="1791"/>
    <n v="350598"/>
    <n v="0.64169219447914705"/>
    <n v="125622"/>
    <n v="0.21992433424078209"/>
    <n v="2.3228056064210292"/>
    <x v="6"/>
    <n v="1.895742110298688"/>
    <n v="293925"/>
    <n v="84532"/>
    <n v="28779"/>
    <n v="10316"/>
    <n v="4935"/>
    <n v="2796"/>
    <n v="1484"/>
    <n v="1264"/>
    <n v="828"/>
    <n v="720"/>
    <n v="557205.99976954178"/>
    <n v="160250.87206776871"/>
    <n v="54557.562192285943"/>
    <n v="19556.475609841262"/>
    <n v="9355.4873143240238"/>
    <n v="5300.4949403951314"/>
    <n v="2813.2812916832531"/>
    <n v="2396.2180274175412"/>
    <n v="1569.674467327314"/>
    <n v="1364.9343194150549"/>
  </r>
  <r>
    <n v="5905"/>
    <n v="4341739"/>
    <s v="frdt!interoft!Interferon_Oftalmo_2025!aignet!aignet!bn!banner!W25-44+kids!cat_ne_sglaz!gif__pMlNf"/>
    <s v="aignet"/>
    <s v="banner"/>
    <n v="824449"/>
    <n v="1603"/>
    <n v="344231"/>
    <n v="0.74850899541296401"/>
    <n v="86571"/>
    <n v="0.19443288790452781"/>
    <n v="2.3950457686844011"/>
    <x v="6"/>
    <n v="1.7173444816610841"/>
    <n v="247015"/>
    <n v="142404"/>
    <n v="57342"/>
    <n v="12708"/>
    <n v="6715"/>
    <n v="4746"/>
    <n v="3248"/>
    <n v="2536"/>
    <n v="1998"/>
    <n v="1360"/>
    <n v="424209.8471375127"/>
    <n v="244556.72356646499"/>
    <n v="98475.967267409884"/>
    <n v="21824.013672949059"/>
    <n v="11531.96819435418"/>
    <n v="8150.516909963505"/>
    <n v="5577.9348764352007"/>
    <n v="4355.1856054925092"/>
    <n v="3431.254274358846"/>
    <n v="2335.5884950590739"/>
  </r>
  <r>
    <n v="5906"/>
    <n v="4341739"/>
    <s v="frdt!interoft!Interferon_Oftalmo_2025!aignet!aignet!bn!banner!W25-44+kids!cat_ne_sglaz!gif__pMlNf"/>
    <s v="aignet"/>
    <s v="banner"/>
    <n v="833765"/>
    <n v="1644"/>
    <n v="362518"/>
    <n v="0.76187941012584204"/>
    <n v="86323"/>
    <n v="0.1971778618675526"/>
    <n v="2.2999271760298798"/>
    <x v="6"/>
    <n v="1.8615396637567261"/>
    <n v="296121"/>
    <n v="108078"/>
    <n v="26085"/>
    <n v="6396"/>
    <n v="3450"/>
    <n v="2532"/>
    <n v="1876"/>
    <n v="1408"/>
    <n v="1134"/>
    <n v="810"/>
    <n v="551240.98677130544"/>
    <n v="201191.48377949951"/>
    <n v="48558.262129094197"/>
    <n v="11906.407689388019"/>
    <n v="6422.3118399607047"/>
    <n v="4713.4184286320306"/>
    <n v="3492.2484092076179"/>
    <n v="2621.04784656947"/>
    <n v="2110.9859787001269"/>
    <n v="1507.847127642948"/>
  </r>
  <r>
    <n v="5907"/>
    <n v="4341739"/>
    <s v="frdt!interoft!Interferon_Oftalmo_2025!aignet!aignet!bn!banner!W25-44+kids!cat_ne_sglaz!gif__pMlNf"/>
    <s v="aignet"/>
    <s v="banner"/>
    <n v="830369"/>
    <n v="1819"/>
    <n v="354925"/>
    <n v="0.64327393111220688"/>
    <n v="126611"/>
    <n v="0.2190592375197051"/>
    <n v="2.3395618792702679"/>
    <x v="6"/>
    <n v="1.897717352055251"/>
    <n v="296409"/>
    <n v="86202"/>
    <n v="30756"/>
    <n v="10872"/>
    <n v="5340"/>
    <n v="2904"/>
    <n v="2177"/>
    <n v="1256"/>
    <n v="936"/>
    <n v="710"/>
    <n v="562500.50260534498"/>
    <n v="163587.0311818668"/>
    <n v="58366.194879811323"/>
    <n v="20631.983051544699"/>
    <n v="10133.810659975041"/>
    <n v="5510.9711903684502"/>
    <n v="4131.3306754242822"/>
    <n v="2383.5329941813961"/>
    <n v="1776.2634415237151"/>
    <n v="1347.379319959228"/>
  </r>
  <r>
    <n v="5908"/>
    <n v="4341740"/>
    <s v="frdt!interoft!Interferon_Oftalmo_2025!sjp!sjp!bn!banner!roditeli!sukhoi_glaz!bn__DbJxB"/>
    <s v="sjp"/>
    <s v="banner"/>
    <n v="598728"/>
    <n v="1441"/>
    <n v="75202"/>
    <n v="0.85622722799925532"/>
    <n v="10812"/>
    <n v="0.240676901698267"/>
    <n v="7.9615967660434563"/>
    <x v="0"/>
    <n v="3.9861254435663729"/>
    <n v="47024"/>
    <n v="20110"/>
    <n v="12573"/>
    <n v="11616"/>
    <n v="11925"/>
    <n v="13746"/>
    <n v="10185"/>
    <n v="7280"/>
    <n v="7344"/>
    <n v="8400"/>
    <n v="187443.5628582651"/>
    <n v="80160.982670119774"/>
    <n v="50117.555201960007"/>
    <n v="46302.833152466992"/>
    <n v="47534.545914529001"/>
    <n v="54793.280347263368"/>
    <n v="40598.687642723511"/>
    <n v="29018.993229163199"/>
    <n v="29274.10525755144"/>
    <n v="33483.453725957537"/>
  </r>
  <r>
    <n v="5909"/>
    <n v="4341740"/>
    <s v="frdt!interoft!Interferon_Oftalmo_2025!sjp!sjp!bn!banner!roditeli!sukhoi_glaz!bn__DbJxB"/>
    <s v="sjp"/>
    <s v="banner"/>
    <n v="601622"/>
    <n v="1541"/>
    <n v="99237"/>
    <n v="0.76135917047069135"/>
    <n v="23682"/>
    <n v="0.25614089910275889"/>
    <n v="6.0624766971996333"/>
    <x v="0"/>
    <n v="3.556988967588596"/>
    <n v="66336"/>
    <n v="31568"/>
    <n v="18927"/>
    <n v="13764"/>
    <n v="10825"/>
    <n v="8118"/>
    <n v="6335"/>
    <n v="5568"/>
    <n v="4437"/>
    <n v="3260"/>
    <n v="235956.42015395709"/>
    <n v="112287.02772883679"/>
    <n v="67323.130189549367"/>
    <n v="48958.396149889442"/>
    <n v="38504.405574146564"/>
    <n v="28875.63643888423"/>
    <n v="22533.525109673759"/>
    <n v="19805.314571533301"/>
    <n v="15782.3600491906"/>
    <n v="11595.78403433882"/>
  </r>
  <r>
    <n v="5910"/>
    <n v="4341740"/>
    <s v="frdt!interoft!Interferon_Oftalmo_2025!sjp!sjp!bn!banner!roditeli!sukhoi_glaz!bn__DbJxB"/>
    <s v="sjp"/>
    <s v="banner"/>
    <n v="595494"/>
    <n v="2552"/>
    <n v="106041"/>
    <n v="0.52609839590347129"/>
    <n v="50253"/>
    <n v="0.42855175702861831"/>
    <n v="5.6156958157693726"/>
    <x v="0"/>
    <n v="3.4373932117293928"/>
    <n v="73514"/>
    <n v="31082"/>
    <n v="19212"/>
    <n v="14348"/>
    <n v="9755"/>
    <n v="7512"/>
    <n v="5215"/>
    <n v="4624"/>
    <n v="4158"/>
    <n v="3820"/>
    <n v="252696.52456707461"/>
    <n v="106841.055806973"/>
    <n v="66039.198383745097"/>
    <n v="49319.717801893326"/>
    <n v="33531.770780420229"/>
    <n v="25821.697806511202"/>
    <n v="17926.00559916878"/>
    <n v="15894.506211036711"/>
    <n v="14292.680974370811"/>
    <n v="13130.84206880628"/>
  </r>
  <r>
    <n v="5911"/>
    <n v="4341972"/>
    <s v="RTB_сети_RTB_сети_gif"/>
    <s v="rtbnet"/>
    <s v="banner"/>
    <n v="3627044"/>
    <n v="0"/>
    <n v="943297"/>
    <n v="0"/>
    <n v="943297"/>
    <n v="0"/>
    <n v="3.8450710645745718"/>
    <x v="0"/>
    <n v="3.6023642028462999"/>
    <n v="880888"/>
    <n v="121994"/>
    <n v="2490"/>
    <n v="588"/>
    <n v="240"/>
    <n v="210"/>
    <n v="140"/>
    <n v="160"/>
    <n v="81"/>
    <n v="60"/>
    <n v="3173279.3979168721"/>
    <n v="439466.81856203149"/>
    <n v="8969.8868650872864"/>
    <n v="2118.190151273624"/>
    <n v="864.56740868311192"/>
    <n v="756.496482597723"/>
    <n v="504.33098839848202"/>
    <n v="576.37827245540802"/>
    <n v="291.79150043055029"/>
    <n v="216.14185217077801"/>
  </r>
  <r>
    <n v="5912"/>
    <n v="4341972"/>
    <s v="RTB_сети_RTB_сети_gif"/>
    <s v="rtbnet"/>
    <s v="banner"/>
    <n v="1269134"/>
    <n v="0"/>
    <n v="447150"/>
    <n v="0"/>
    <n v="447150"/>
    <n v="0"/>
    <n v="2.838273510007828"/>
    <x v="0"/>
    <n v="2.424875950789195"/>
    <n v="386004"/>
    <n v="101912"/>
    <n v="18306"/>
    <n v="12964"/>
    <n v="2160"/>
    <n v="1416"/>
    <n v="182"/>
    <n v="360"/>
    <n v="27"/>
    <n v="50"/>
    <n v="936011.81650843262"/>
    <n v="247123.95789682851"/>
    <n v="44389.779155147007"/>
    <n v="31436.09182603113"/>
    <n v="5237.7320537046626"/>
    <n v="3433.624346317501"/>
    <n v="441.32742304363359"/>
    <n v="872.95534228411043"/>
    <n v="65.471650671308282"/>
    <n v="121.24379753945981"/>
  </r>
  <r>
    <n v="5913"/>
    <n v="4341972"/>
    <s v="RTB_сети_RTB_сети_gif"/>
    <s v="rtbnet"/>
    <s v="banner"/>
    <n v="4610224"/>
    <n v="5"/>
    <n v="1487043"/>
    <n v="0"/>
    <n v="1487043"/>
    <n v="1.084546000367878E-4"/>
    <n v="3.1002627361818051"/>
    <x v="0"/>
    <n v="2.6416730317770369"/>
    <n v="1258081"/>
    <n v="412864"/>
    <n v="49845"/>
    <n v="19392"/>
    <n v="3300"/>
    <n v="642"/>
    <n v="469"/>
    <n v="176"/>
    <n v="252"/>
    <n v="170"/>
    <n v="3323438.6494910871"/>
    <n v="1090651.6945915951"/>
    <n v="131674.19226892639"/>
    <n v="51227.323432220313"/>
    <n v="8717.5210048642239"/>
    <n v="1695.9540864008579"/>
    <n v="1238.94465190343"/>
    <n v="464.93445359275859"/>
    <n v="665.70160400781344"/>
    <n v="449.08441540209628"/>
  </r>
  <r>
    <n v="5914"/>
    <n v="4342378"/>
    <s v="RTB_сети_RTB_сети_gif"/>
    <s v="rtbnet"/>
    <s v="banner"/>
    <n v="5037462"/>
    <n v="0"/>
    <n v="1753975"/>
    <n v="0"/>
    <n v="1753975"/>
    <n v="0"/>
    <n v="2.872026112116763"/>
    <x v="0"/>
    <n v="2.340878104271745"/>
    <n v="1459273"/>
    <n v="460428"/>
    <n v="123138"/>
    <n v="55368"/>
    <n v="27130"/>
    <n v="13254"/>
    <n v="6608"/>
    <n v="3616"/>
    <n v="1989"/>
    <n v="1150"/>
    <n v="3415980.2138549429"/>
    <n v="1077805.823793631"/>
    <n v="288251.04800381418"/>
    <n v="129609.738877318"/>
    <n v="63508.022968892452"/>
    <n v="31025.998394017719"/>
    <n v="15468.52251302769"/>
    <n v="8464.6152250466312"/>
    <n v="4656.0065493965021"/>
    <n v="2692.0098199125068"/>
  </r>
  <r>
    <n v="5915"/>
    <n v="4342378"/>
    <s v="RTB_сети_RTB_сети_gif"/>
    <s v="rtbnet"/>
    <s v="banner"/>
    <n v="1236210"/>
    <n v="7"/>
    <n v="489580"/>
    <n v="0"/>
    <n v="489580"/>
    <n v="5.6624683508465395E-4"/>
    <n v="2.5250418726255162"/>
    <x v="0"/>
    <n v="2.3065814097983202"/>
    <n v="445401"/>
    <n v="84556"/>
    <n v="5043"/>
    <n v="504"/>
    <n v="165"/>
    <n v="78"/>
    <n v="77"/>
    <n v="48"/>
    <n v="27"/>
    <n v="50"/>
    <n v="1027353.666505582"/>
    <n v="195035.29768690679"/>
    <n v="11632.090049612931"/>
    <n v="1162.5170305383531"/>
    <n v="380.5859326167228"/>
    <n v="179.913349964269"/>
    <n v="177.60676855447059"/>
    <n v="110.7159076703194"/>
    <n v="62.277698064554642"/>
    <n v="115.32907048991601"/>
  </r>
  <r>
    <n v="5916"/>
    <n v="4342378"/>
    <s v="RTB_сети_RTB_сети_gif"/>
    <s v="rtbnet"/>
    <s v="banner"/>
    <n v="5385130"/>
    <n v="0"/>
    <n v="1854735"/>
    <n v="0"/>
    <n v="1854735"/>
    <n v="0"/>
    <n v="2.903449818976835"/>
    <x v="0"/>
    <n v="1.750809140401099"/>
    <n v="1176039"/>
    <n v="739058"/>
    <n v="521721"/>
    <n v="270496"/>
    <n v="162700"/>
    <n v="83814"/>
    <n v="30100"/>
    <n v="48576"/>
    <n v="14481"/>
    <n v="28810"/>
    <n v="2059019.8306681691"/>
    <n v="1293949.501686556"/>
    <n v="913433.89553920203"/>
    <n v="473586.86924193578"/>
    <n v="284856.64714325889"/>
    <n v="146742.31729357771"/>
    <n v="52699.355126073096"/>
    <n v="85047.304804123807"/>
    <n v="25353.467162148321"/>
    <n v="50440.811334955673"/>
  </r>
  <r>
    <n v="5917"/>
    <n v="4345616"/>
    <s v="RTB_сети_RTB_сети_gif"/>
    <s v="rtbnet"/>
    <s v="banner"/>
    <n v="861076"/>
    <n v="1"/>
    <n v="365196"/>
    <n v="0"/>
    <n v="365196"/>
    <n v="1.1613376751877881E-4"/>
    <n v="2.3578461976582439"/>
    <x v="0"/>
    <n v="2.2338919732267941"/>
    <n v="346251"/>
    <n v="34926"/>
    <n v="2991"/>
    <n v="840"/>
    <n v="165"/>
    <n v="144"/>
    <n v="56"/>
    <n v="32"/>
    <n v="45"/>
    <n v="10"/>
    <n v="773487.32962175074"/>
    <n v="78020.911056919009"/>
    <n v="6681.5708919213412"/>
    <n v="1876.4692575105071"/>
    <n v="368.59217558242102"/>
    <n v="321.68044414465828"/>
    <n v="125.09795050070051"/>
    <n v="71.484543143257412"/>
    <n v="100.52513879520571"/>
    <n v="22.338919732267939"/>
  </r>
  <r>
    <n v="5918"/>
    <n v="4345616"/>
    <s v="RTB_сети_RTB_сети_gif"/>
    <s v="rtbnet"/>
    <s v="banner"/>
    <n v="1567765"/>
    <n v="1"/>
    <n v="448610"/>
    <n v="0"/>
    <n v="448610"/>
    <n v="6.3785069828705196E-5"/>
    <n v="3.4947170147789839"/>
    <x v="0"/>
    <n v="3.005597998523815"/>
    <n v="381823"/>
    <n v="124046"/>
    <n v="9582"/>
    <n v="5384"/>
    <n v="435"/>
    <n v="168"/>
    <n v="91"/>
    <n v="40"/>
    <n v="36"/>
    <n v="10"/>
    <n v="1147606.444590359"/>
    <n v="372832.40932488517"/>
    <n v="28799.640021855201"/>
    <n v="16182.139624052221"/>
    <n v="1307.43512935786"/>
    <n v="504.94046375200099"/>
    <n v="273.50941786566722"/>
    <n v="120.2239199409526"/>
    <n v="108.2015279468574"/>
    <n v="30.05597998523815"/>
  </r>
  <r>
    <n v="5919"/>
    <n v="4345616"/>
    <s v="RTB_сети_RTB_сети_gif"/>
    <s v="rtbnet"/>
    <s v="banner"/>
    <n v="716245"/>
    <n v="7"/>
    <n v="183845"/>
    <n v="0"/>
    <n v="183845"/>
    <n v="9.7731921339765018E-4"/>
    <n v="3.8959177568060048"/>
    <x v="0"/>
    <n v="2.9301104961074769"/>
    <n v="133148"/>
    <n v="87546"/>
    <n v="15141"/>
    <n v="4640"/>
    <n v="1890"/>
    <n v="1518"/>
    <n v="357"/>
    <n v="136"/>
    <n v="27"/>
    <n v="40"/>
    <n v="390138.35233571829"/>
    <n v="256519.45349222521"/>
    <n v="44364.803021563297"/>
    <n v="13595.71270193869"/>
    <n v="5537.9088376431309"/>
    <n v="4447.9077330911496"/>
    <n v="1046.0494471103691"/>
    <n v="398.49502747061678"/>
    <n v="79.112983394901875"/>
    <n v="117.2044198442991"/>
  </r>
  <r>
    <n v="5920"/>
    <n v="4345616"/>
    <s v="RTB_сети_RTB_сети_gif"/>
    <s v="rtbnet"/>
    <s v="banner"/>
    <n v="730702"/>
    <n v="4"/>
    <n v="262459"/>
    <n v="0"/>
    <n v="262459"/>
    <n v="5.4741878358072096E-4"/>
    <n v="2.784061510559745"/>
    <x v="0"/>
    <n v="2.3923557453050108"/>
    <n v="224629"/>
    <n v="67780"/>
    <n v="8874"/>
    <n v="2072"/>
    <n v="915"/>
    <n v="918"/>
    <n v="175"/>
    <n v="32"/>
    <n v="27"/>
    <n v="10"/>
    <n v="537392.47871211928"/>
    <n v="162153.87241677361"/>
    <n v="21229.764883836669"/>
    <n v="4956.9611042719825"/>
    <n v="2189.0055069540849"/>
    <n v="2196.1825741900002"/>
    <n v="418.66225542837691"/>
    <n v="76.555383849760346"/>
    <n v="64.593605123235292"/>
    <n v="23.923557453050108"/>
  </r>
  <r>
    <n v="5921"/>
    <n v="4347129"/>
    <s v="otc!cin!Cinocap_2025!sjp!sjp!bn!banner!simp_sebor_derm!man!bn__HBAWj"/>
    <s v="sjp"/>
    <s v="banner"/>
    <n v="17771"/>
    <n v="88"/>
    <n v="2692"/>
    <n v="0.55497771173848442"/>
    <n v="1198"/>
    <n v="0.49518879072646449"/>
    <n v="6.6014115898959878"/>
    <x v="0"/>
    <n v="3.5358137684042981"/>
    <n v="2034"/>
    <n v="480"/>
    <n v="237"/>
    <n v="132"/>
    <n v="275"/>
    <n v="174"/>
    <n v="175"/>
    <n v="280"/>
    <n v="279"/>
    <n v="960"/>
    <n v="7191.8452049343414"/>
    <n v="1697.1906088340629"/>
    <n v="837.98786311181857"/>
    <n v="466.72741742936728"/>
    <n v="972.34878631118181"/>
    <n v="615.23159570234782"/>
    <n v="618.76740947075211"/>
    <n v="990.02785515320329"/>
    <n v="986.49204138479899"/>
    <n v="3394.3812176681258"/>
  </r>
  <r>
    <n v="5922"/>
    <n v="4347130"/>
    <s v="otc!cin!Cinocap_2025!sjp!sjp!bn!banner!simp_sebor_derm!woman!bn__HBAWj"/>
    <s v="sjp"/>
    <s v="banner"/>
    <n v="2985134"/>
    <n v="16921"/>
    <n v="670355"/>
    <n v="1.8572249032229201E-2"/>
    <n v="657905"/>
    <n v="0.56684222550813457"/>
    <n v="4.4530644210903176"/>
    <x v="0"/>
    <n v="3.1787923899825148"/>
    <n v="520093"/>
    <n v="177018"/>
    <n v="79212"/>
    <n v="46284"/>
    <n v="30690"/>
    <n v="24624"/>
    <n v="18067"/>
    <n v="13752"/>
    <n v="14958"/>
    <n v="14380"/>
    <n v="1653267.6704831759"/>
    <n v="562703.47128992481"/>
    <n v="251798.502795295"/>
    <n v="147127.22697795069"/>
    <n v="97557.138448563375"/>
    <n v="78274.583810929442"/>
    <n v="57431.242109814091"/>
    <n v="43714.752947039553"/>
    <n v="47548.376569358457"/>
    <n v="45711.034567948562"/>
  </r>
  <r>
    <n v="5923"/>
    <n v="4347130"/>
    <s v="otc!cin!Cinocap_2025!sjp!sjp!bn!banner!simp_sebor_derm!woman!bn__HBAWj"/>
    <s v="sjp"/>
    <s v="banner"/>
    <n v="2930860"/>
    <n v="13586"/>
    <n v="758166"/>
    <n v="2.370193334968862E-2"/>
    <n v="740196"/>
    <n v="0.46354994779689229"/>
    <n v="3.8657233376331832"/>
    <x v="0"/>
    <n v="2.8508647355212728"/>
    <n v="608691"/>
    <n v="173292"/>
    <n v="78216"/>
    <n v="47444"/>
    <n v="33885"/>
    <n v="24972"/>
    <n v="19306"/>
    <n v="15288"/>
    <n v="13896"/>
    <n v="13070"/>
    <n v="1735295.706729179"/>
    <n v="494032.05174795247"/>
    <n v="222983.23615353191"/>
    <n v="135256.42651207131"/>
    <n v="96601.551563138346"/>
    <n v="71191.79417543723"/>
    <n v="55038.7945839737"/>
    <n v="43584.020076649227"/>
    <n v="39615.616364803624"/>
    <n v="37260.802093263039"/>
  </r>
  <r>
    <n v="5924"/>
    <n v="4347130"/>
    <s v="otc!cin!Cinocap_2025!sjp!sjp!bn!banner!simp_sebor_derm!woman!bn__HBAWj"/>
    <s v="sjp"/>
    <s v="banner"/>
    <n v="2979842"/>
    <n v="18538"/>
    <n v="655896"/>
    <n v="2.101247758791025E-2"/>
    <n v="642114"/>
    <n v="0.62211352145516441"/>
    <n v="4.5431623306133897"/>
    <x v="0"/>
    <n v="3.0090204715122542"/>
    <n v="476209"/>
    <n v="197474"/>
    <n v="105168"/>
    <n v="84160"/>
    <n v="46205"/>
    <n v="26376"/>
    <n v="17493"/>
    <n v="15520"/>
    <n v="10908"/>
    <n v="10790"/>
    <n v="1432922.6297183789"/>
    <n v="594203.30859141087"/>
    <n v="316452.66494800069"/>
    <n v="253239.16288247131"/>
    <n v="139031.79088622369"/>
    <n v="79365.923956607221"/>
    <n v="52636.79510816386"/>
    <n v="46699.997717870181"/>
    <n v="32822.395303255667"/>
    <n v="32467.33088761722"/>
  </r>
  <r>
    <n v="5925"/>
    <n v="4347130"/>
    <s v="otc!cin!Cinocap_2025!sjp!sjp!bn!banner!simp_sebor_derm!woman!bn__HBAWj"/>
    <s v="sjp"/>
    <s v="banner"/>
    <n v="2953111"/>
    <n v="13101"/>
    <n v="598720"/>
    <n v="6.4998663816141056E-2"/>
    <n v="559804"/>
    <n v="0.4436338491848088"/>
    <n v="4.9323740646712988"/>
    <x v="0"/>
    <n v="3.400583593290289"/>
    <n v="455863"/>
    <n v="146440"/>
    <n v="73197"/>
    <n v="49116"/>
    <n v="35590"/>
    <n v="28746"/>
    <n v="22911"/>
    <n v="19968"/>
    <n v="16722"/>
    <n v="19860"/>
    <n v="1550200.238588091"/>
    <n v="497981.46140143002"/>
    <n v="248912.51727806931"/>
    <n v="167023.06376804589"/>
    <n v="121026.77008520139"/>
    <n v="97753.17597272266"/>
    <n v="77910.770705873816"/>
    <n v="67902.853190820504"/>
    <n v="56864.558847000219"/>
    <n v="67535.590162745153"/>
  </r>
  <r>
    <n v="5926"/>
    <n v="4348846"/>
    <s v="RTB_сети_RTB_сети_gif"/>
    <s v="rtbnet"/>
    <s v="banner"/>
    <n v="5832783"/>
    <n v="12"/>
    <n v="1532179"/>
    <n v="0"/>
    <n v="1532179"/>
    <n v="2.0573369521890319E-4"/>
    <n v="3.8068548126557009"/>
    <x v="0"/>
    <n v="3.069446373992776"/>
    <n v="1259446"/>
    <n v="430938"/>
    <n v="104412"/>
    <n v="51056"/>
    <n v="26485"/>
    <n v="13608"/>
    <n v="7000"/>
    <n v="4040"/>
    <n v="2007"/>
    <n v="1280"/>
    <n v="3865801.9579397058"/>
    <n v="1322741.0815156989"/>
    <n v="320487.03480133368"/>
    <n v="156713.6540705752"/>
    <n v="81294.287215198667"/>
    <n v="41769.026257293699"/>
    <n v="21486.12461794943"/>
    <n v="12400.563350930821"/>
    <n v="6160.3788726035018"/>
    <n v="3928.8913587107531"/>
  </r>
  <r>
    <n v="5927"/>
    <n v="4348846"/>
    <s v="RTB_сети_RTB_сети_gif"/>
    <s v="rtbnet"/>
    <s v="banner"/>
    <n v="3984548"/>
    <n v="0"/>
    <n v="950436"/>
    <n v="0"/>
    <n v="950436"/>
    <n v="0"/>
    <n v="4.1923369906022074"/>
    <x v="0"/>
    <n v="2.545454777756909"/>
    <n v="592002"/>
    <n v="492562"/>
    <n v="133251"/>
    <n v="132200"/>
    <n v="61670"/>
    <n v="60792"/>
    <n v="27454"/>
    <n v="41288"/>
    <n v="11889"/>
    <n v="12250"/>
    <n v="1506914.319341646"/>
    <n v="1253794.296241499"/>
    <n v="339184.39459088602"/>
    <n v="336509.12161946337"/>
    <n v="156978.19614426859"/>
    <n v="154743.28684939799"/>
    <n v="69882.915468538195"/>
    <n v="105096.73686402731"/>
    <n v="30262.911852751891"/>
    <n v="31181.821027522139"/>
  </r>
  <r>
    <n v="5928"/>
    <n v="4348846"/>
    <s v="RTB_сети_RTB_сети_gif"/>
    <s v="rtbnet"/>
    <s v="banner"/>
    <n v="5888838"/>
    <n v="7"/>
    <n v="1392793"/>
    <n v="0"/>
    <n v="1392793"/>
    <n v="1.188689517354697E-4"/>
    <n v="4.22807840073866"/>
    <x v="0"/>
    <n v="3.7540898328877259"/>
    <n v="1225237"/>
    <n v="323094"/>
    <n v="9525"/>
    <n v="8504"/>
    <n v="840"/>
    <n v="474"/>
    <n v="287"/>
    <n v="248"/>
    <n v="207"/>
    <n v="230"/>
    <n v="4599649.7645778591"/>
    <n v="1212923.900467027"/>
    <n v="35757.705658255589"/>
    <n v="31924.779938877218"/>
    <n v="3153.4354596256899"/>
    <n v="1779.438580788782"/>
    <n v="1077.4237820387771"/>
    <n v="931.014278556156"/>
    <n v="777.09659540775931"/>
    <n v="863.44066156417693"/>
  </r>
  <r>
    <n v="5929"/>
    <n v="4348846"/>
    <s v="RTB_сети_RTB_сети_gif"/>
    <s v="rtbnet"/>
    <s v="banner"/>
    <n v="1750037"/>
    <n v="23"/>
    <n v="588844"/>
    <n v="0"/>
    <n v="588844"/>
    <n v="1.314257927118112E-3"/>
    <n v="2.971987487348092"/>
    <x v="0"/>
    <n v="2.480998786462822"/>
    <n v="495647"/>
    <n v="156964"/>
    <n v="28902"/>
    <n v="11764"/>
    <n v="5930"/>
    <n v="2922"/>
    <n v="1631"/>
    <n v="872"/>
    <n v="504"/>
    <n v="240"/>
    <n v="1229699.605513938"/>
    <n v="389427.49351835047"/>
    <n v="71705.826926348498"/>
    <n v="29186.469723948641"/>
    <n v="14712.322803724541"/>
    <n v="7249.478454044367"/>
    <n v="4046.5090207208641"/>
    <n v="2163.430941795581"/>
    <n v="1250.423388377262"/>
    <n v="595.43970875107743"/>
  </r>
  <r>
    <n v="5930"/>
    <n v="4348858"/>
    <s v="RTB_сети_RTB_сети_gif"/>
    <s v="rtbnet"/>
    <s v="banner"/>
    <n v="5285902"/>
    <n v="12"/>
    <n v="1469193"/>
    <n v="0"/>
    <n v="1469193"/>
    <n v="2.270189647859533E-4"/>
    <n v="3.5978268341872028"/>
    <x v="0"/>
    <n v="2.9810514181687342"/>
    <n v="1235385"/>
    <n v="380078"/>
    <n v="83058"/>
    <n v="37940"/>
    <n v="18360"/>
    <n v="9192"/>
    <n v="4403"/>
    <n v="2464"/>
    <n v="1467"/>
    <n v="820"/>
    <n v="3682746.206234382"/>
    <n v="1133032.060914736"/>
    <n v="247600.1686902587"/>
    <n v="113101.0908053218"/>
    <n v="54732.104037577963"/>
    <n v="27401.82463580701"/>
    <n v="13125.56939419694"/>
    <n v="7345.3106943677612"/>
    <n v="4373.2024304535335"/>
    <n v="2444.4621628983618"/>
  </r>
  <r>
    <n v="5931"/>
    <n v="4348858"/>
    <s v="RTB_сети_RTB_сети_gif"/>
    <s v="rtbnet"/>
    <s v="banner"/>
    <n v="893800"/>
    <n v="12"/>
    <n v="257904"/>
    <n v="0"/>
    <n v="257904"/>
    <n v="1.342582233161781E-3"/>
    <n v="3.465630622247037"/>
    <x v="0"/>
    <n v="3.0288551144546672"/>
    <n v="225198"/>
    <n v="58466"/>
    <n v="8121"/>
    <n v="2228"/>
    <n v="640"/>
    <n v="270"/>
    <n v="112"/>
    <n v="32"/>
    <n v="18"/>
    <n v="10"/>
    <n v="682092.11406496214"/>
    <n v="177085.04312170661"/>
    <n v="24597.332384486352"/>
    <n v="6748.289195004998"/>
    <n v="1938.4672732509871"/>
    <n v="817.79088090276014"/>
    <n v="339.23177281892271"/>
    <n v="96.923363662549349"/>
    <n v="54.519392060184011"/>
    <n v="30.28855114454667"/>
  </r>
  <r>
    <n v="5932"/>
    <n v="4348858"/>
    <s v="RTB_сети_RTB_сети_gif"/>
    <s v="rtbnet"/>
    <s v="banner"/>
    <n v="1503919"/>
    <n v="0"/>
    <n v="421672"/>
    <n v="0"/>
    <n v="421672"/>
    <n v="0"/>
    <n v="3.566561213455008"/>
    <x v="0"/>
    <n v="3.0097461790775348"/>
    <n v="366640"/>
    <n v="75886"/>
    <n v="42090"/>
    <n v="5900"/>
    <n v="1475"/>
    <n v="6654"/>
    <n v="700"/>
    <n v="216"/>
    <n v="72"/>
    <n v="50"/>
    <n v="1103493.3390969881"/>
    <n v="228397.59854547781"/>
    <n v="126680.21667737349"/>
    <n v="17757.50245655746"/>
    <n v="4439.3756141393642"/>
    <n v="20026.851075581919"/>
    <n v="2106.8223253542751"/>
    <n v="650.10517468074761"/>
    <n v="216.70172489358251"/>
    <n v="150.48730895387681"/>
  </r>
  <r>
    <n v="5933"/>
    <n v="4348862"/>
    <s v="RTB_сети_RTB_сети_gif"/>
    <s v="rtbnet"/>
    <s v="banner"/>
    <n v="757565"/>
    <n v="0"/>
    <n v="428589"/>
    <n v="0"/>
    <n v="428589"/>
    <n v="0"/>
    <n v="1.7675791959196341"/>
    <x v="0"/>
    <n v="1.66534037076199"/>
    <n v="404460"/>
    <n v="44222"/>
    <n v="4800"/>
    <n v="1072"/>
    <n v="255"/>
    <n v="36"/>
    <n v="21"/>
    <n v="8"/>
    <n v="13"/>
    <n v="14"/>
    <n v="673563.56635839446"/>
    <n v="73644.68187583673"/>
    <n v="7993.6337796575526"/>
    <n v="1785.2448774568529"/>
    <n v="424.66179454430738"/>
    <n v="59.952253347431643"/>
    <n v="34.972147786001791"/>
    <n v="13.32272296609592"/>
    <n v="21.649424819905871"/>
    <n v="23.31476519066786"/>
  </r>
  <r>
    <n v="5934"/>
    <n v="4348862"/>
    <s v="RTB_сети_RTB_сети_gif"/>
    <s v="rtbnet"/>
    <s v="banner"/>
    <n v="5174347"/>
    <n v="1"/>
    <n v="1467446"/>
    <n v="0"/>
    <n v="1467446"/>
    <n v="1.932611013524992E-5"/>
    <n v="3.5260902275109269"/>
    <x v="0"/>
    <n v="3.2228159318757101"/>
    <n v="1335154"/>
    <n v="253030"/>
    <n v="14856"/>
    <n v="1048"/>
    <n v="455"/>
    <n v="282"/>
    <n v="252"/>
    <n v="160"/>
    <n v="189"/>
    <n v="110"/>
    <n v="4302955.582707582"/>
    <n v="815469.11524251092"/>
    <n v="47878.153483945549"/>
    <n v="3377.5110966057441"/>
    <n v="1466.3812490034479"/>
    <n v="908.83409278895022"/>
    <n v="812.14961483267894"/>
    <n v="515.65054910011361"/>
    <n v="609.11221112450926"/>
    <n v="354.50975250632808"/>
  </r>
  <r>
    <n v="5935"/>
    <n v="4348862"/>
    <s v="RTB_сети_RTB_сети_gif"/>
    <s v="rtbnet"/>
    <s v="banner"/>
    <n v="885389"/>
    <n v="0"/>
    <n v="363206"/>
    <n v="0"/>
    <n v="363206"/>
    <n v="0"/>
    <n v="2.4377047735995552"/>
    <x v="0"/>
    <n v="2.266456588907177"/>
    <n v="336730"/>
    <n v="51192"/>
    <n v="2298"/>
    <n v="236"/>
    <n v="100"/>
    <n v="48"/>
    <n v="14"/>
    <n v="9"/>
    <n v="10"/>
    <n v="12"/>
    <n v="763183.92718271387"/>
    <n v="116024.4456993362"/>
    <n v="5208.3172413086941"/>
    <n v="534.88375498209393"/>
    <n v="226.64565889071781"/>
    <n v="108.7899162675445"/>
    <n v="31.730392244700489"/>
    <n v="20.398109300164599"/>
    <n v="22.66456588907177"/>
    <n v="27.197479066886132"/>
  </r>
  <r>
    <n v="5936"/>
    <n v="4349057"/>
    <s v="otc!aforetard!Afobazol_Retard_2025!mts!dsp!bn!banner!WM_interes_Afobazol!pozhar!gif__epUFK"/>
    <s v="mts"/>
    <s v="banner"/>
    <n v="2087741"/>
    <n v="5435"/>
    <n v="207258"/>
    <n v="0.61559988034237523"/>
    <n v="79670"/>
    <n v="0.2603292266617363"/>
    <n v="10.073150372965101"/>
    <x v="0"/>
    <n v="6.2423485863273216"/>
    <n v="120673"/>
    <n v="49578"/>
    <n v="31434"/>
    <n v="23988"/>
    <n v="20590"/>
    <n v="18618"/>
    <n v="17255"/>
    <n v="17456"/>
    <n v="17406"/>
    <n v="17450"/>
    <n v="753282.93095787684"/>
    <n v="309483.15821293602"/>
    <n v="196221.985462613"/>
    <n v="149741.4578888198"/>
    <n v="128529.9573924796"/>
    <n v="116220.0459802421"/>
    <n v="107711.7248570779"/>
    <n v="108966.4369229297"/>
    <n v="108654.3194936134"/>
    <n v="108928.98283141181"/>
  </r>
  <r>
    <n v="5937"/>
    <n v="4349057"/>
    <s v="otc!aforetard!Afobazol_Retard_2025!mts!dsp!bn!banner!WM_interes_Afobazol!pozhar!gif__epUFK"/>
    <s v="mts"/>
    <s v="banner"/>
    <n v="1621755"/>
    <n v="3905"/>
    <n v="549641"/>
    <n v="0.71836344086412773"/>
    <n v="154799"/>
    <n v="0.2407885284768661"/>
    <n v="2.9505713729507081"/>
    <x v="0"/>
    <n v="1.574449102273102"/>
    <n v="332828"/>
    <n v="154310"/>
    <n v="103785"/>
    <n v="85432"/>
    <n v="73490"/>
    <n v="65970"/>
    <n v="60627"/>
    <n v="55384"/>
    <n v="50490"/>
    <n v="47730"/>
    <n v="524020.74581135222"/>
    <n v="242953.2409717624"/>
    <n v="163404.20007941389"/>
    <n v="134508.3357053957"/>
    <n v="115706.2645260503"/>
    <n v="103866.4072769566"/>
    <n v="95454.125723511374"/>
    <n v="87199.2890802935"/>
    <n v="79493.935173768943"/>
    <n v="75148.455651495184"/>
  </r>
  <r>
    <n v="5938"/>
    <n v="4349058"/>
    <s v="otc!aforetard!Afobazol_Retard_2025!mts!dsp!bn!banner!WM_interes_Afobazol!troe!gif__epUFK"/>
    <s v="mts"/>
    <s v="banner"/>
    <n v="1934059"/>
    <n v="4928"/>
    <n v="193995"/>
    <n v="0.64012990025516125"/>
    <n v="69813"/>
    <n v="0.25480091351918432"/>
    <n v="9.9696332379700507"/>
    <x v="0"/>
    <n v="6.1094969137557413"/>
    <n v="111995"/>
    <n v="46170"/>
    <n v="29478"/>
    <n v="22720"/>
    <n v="19690"/>
    <n v="18030"/>
    <n v="16856"/>
    <n v="16800"/>
    <n v="17127"/>
    <n v="17700"/>
    <n v="684233.1068560743"/>
    <n v="282075.4725081026"/>
    <n v="180095.75002369171"/>
    <n v="138807.76988053051"/>
    <n v="120295.99423185051"/>
    <n v="110154.229355016"/>
    <n v="102981.67997826679"/>
    <n v="102639.5481510965"/>
    <n v="104637.3536418946"/>
    <n v="108138.09537347659"/>
  </r>
  <r>
    <n v="5939"/>
    <n v="4349058"/>
    <s v="otc!aforetard!Afobazol_Retard_2025!mts!dsp!bn!banner!WM_interes_Afobazol!troe!gif__epUFK"/>
    <s v="mts"/>
    <s v="banner"/>
    <n v="1617903"/>
    <n v="3998"/>
    <n v="544661"/>
    <n v="0.72465992608246232"/>
    <n v="149967"/>
    <n v="0.24710999361519201"/>
    <n v="2.970477049026826"/>
    <x v="0"/>
    <n v="1.583647128953604"/>
    <n v="328983"/>
    <n v="152668"/>
    <n v="103149"/>
    <n v="84812"/>
    <n v="73315"/>
    <n v="66102"/>
    <n v="60550"/>
    <n v="55560"/>
    <n v="50202"/>
    <n v="46290"/>
    <n v="520992.98342454369"/>
    <n v="241772.23988308891"/>
    <n v="163351.61770443531"/>
    <n v="134312.28030081309"/>
    <n v="116105.0892592335"/>
    <n v="104682.2425180912"/>
    <n v="95889.833658140749"/>
    <n v="87987.43448466227"/>
    <n v="79502.25316772885"/>
    <n v="73307.025599262357"/>
  </r>
  <r>
    <n v="5940"/>
    <n v="4349059"/>
    <s v="otc!aforetard!Afobazol_Retard_2025!mts!dsp!bn!banner!W_konkurenty!pozhar!gif__pZsYH"/>
    <s v="mts"/>
    <s v="banner"/>
    <n v="1148963"/>
    <n v="2816"/>
    <n v="131251"/>
    <n v="0.6514921791072068"/>
    <n v="45742"/>
    <n v="0.24509057297754591"/>
    <n v="8.7539371128600934"/>
    <x v="0"/>
    <n v="6.0605387670705397"/>
    <n v="85038"/>
    <n v="29742"/>
    <n v="14886"/>
    <n v="9656"/>
    <n v="7930"/>
    <n v="7788"/>
    <n v="7980"/>
    <n v="8416"/>
    <n v="9045"/>
    <n v="9100"/>
    <n v="515376.09567414463"/>
    <n v="180252.544010212"/>
    <n v="90217.180086612061"/>
    <n v="58520.562334833128"/>
    <n v="48060.07242286938"/>
    <n v="47199.475917945361"/>
    <n v="48363.099361222907"/>
    <n v="51005.494263665663"/>
    <n v="54817.573148153031"/>
    <n v="55150.902780341909"/>
  </r>
  <r>
    <n v="5941"/>
    <n v="4349059"/>
    <s v="otc!aforetard!Afobazol_Retard_2025!mts!dsp!bn!banner!W_konkurenty!pozhar!gif__pZsYH"/>
    <s v="mts"/>
    <s v="banner"/>
    <n v="1614087"/>
    <n v="4295"/>
    <n v="603904"/>
    <n v="0.65014803677405686"/>
    <n v="211277"/>
    <n v="0.26609470245408079"/>
    <n v="2.672754278825773"/>
    <x v="0"/>
    <n v="1.585674877544164"/>
    <n v="397383"/>
    <n v="166598"/>
    <n v="99519"/>
    <n v="72752"/>
    <n v="60710"/>
    <n v="53196"/>
    <n v="47754"/>
    <n v="43272"/>
    <n v="40014"/>
    <n v="36720"/>
    <n v="630120.23986313236"/>
    <n v="264170.26324910257"/>
    <n v="157804.7781383176"/>
    <n v="115361.01869109301"/>
    <n v="96266.321815706178"/>
    <n v="84351.56078583932"/>
    <n v="75722.318102243982"/>
    <n v="68615.323301091048"/>
    <n v="63449.194550052162"/>
    <n v="58225.981503421688"/>
  </r>
  <r>
    <n v="5942"/>
    <n v="4349059"/>
    <s v="otc!aforetard!Afobazol_Retard_2025!mts!dsp!bn!banner!W_konkurenty!pozhar!gif__pZsYH"/>
    <s v="mts"/>
    <s v="banner"/>
    <n v="2102046"/>
    <n v="7136"/>
    <n v="1003221"/>
    <n v="0.58149301101153184"/>
    <n v="419855"/>
    <n v="0.33947877448923569"/>
    <n v="2.0952970482077231"/>
    <x v="0"/>
    <n v="1.0791316824999171"/>
    <n v="550377"/>
    <n v="392790"/>
    <n v="331443"/>
    <n v="276904"/>
    <n v="182935"/>
    <n v="95490"/>
    <n v="44835"/>
    <n v="29000"/>
    <n v="23571"/>
    <n v="20560"/>
    <n v="593929.25801925664"/>
    <n v="423872.13356914232"/>
    <n v="357670.64224281989"/>
    <n v="298815.87941095693"/>
    <n v="197410.95433812219"/>
    <n v="103046.284361917"/>
    <n v="48382.86898488376"/>
    <n v="31294.818792497579"/>
    <n v="25436.21288820554"/>
    <n v="22186.94739219829"/>
  </r>
  <r>
    <n v="5943"/>
    <n v="4349059"/>
    <s v="otc!aforetard!Afobazol_Retard_2025!mts!dsp!bn!banner!W_konkurenty!pozhar!gif__pZsYH"/>
    <s v="mts"/>
    <s v="banner"/>
    <n v="264445"/>
    <n v="944"/>
    <n v="8708"/>
    <n v="0.54731281580156177"/>
    <n v="3942"/>
    <n v="0.35697403997050431"/>
    <n v="30.368052365640789"/>
    <x v="0"/>
    <n v="17.85945836428716"/>
    <n v="5732"/>
    <n v="3036"/>
    <n v="2010"/>
    <n v="1424"/>
    <n v="1000"/>
    <n v="690"/>
    <n v="427"/>
    <n v="256"/>
    <n v="72"/>
    <n v="160"/>
    <n v="102370.415344094"/>
    <n v="54221.315593975822"/>
    <n v="35897.51131221719"/>
    <n v="25431.868710744919"/>
    <n v="17859.458364287158"/>
    <n v="12323.02627135814"/>
    <n v="7625.9887215506178"/>
    <n v="4572.0213412575131"/>
    <n v="1285.881002228675"/>
    <n v="2857.5133382859458"/>
  </r>
  <r>
    <n v="5944"/>
    <n v="4349060"/>
    <s v="otc!aforetard!Afobazol_Retard_2025!mts!dsp!bn!banner!W_konkurenty!troe!gif__pZsYH"/>
    <s v="mts"/>
    <s v="banner"/>
    <n v="1155889"/>
    <n v="2942"/>
    <n v="135360"/>
    <n v="0.64354314420803782"/>
    <n v="48250"/>
    <n v="0.25452270936050092"/>
    <n v="8.5393690898345156"/>
    <x v="0"/>
    <n v="5.8947462363836642"/>
    <n v="88203"/>
    <n v="30770"/>
    <n v="15708"/>
    <n v="9860"/>
    <n v="8340"/>
    <n v="8052"/>
    <n v="8554"/>
    <n v="8392"/>
    <n v="8559"/>
    <n v="9650"/>
    <n v="519934.30228774832"/>
    <n v="181381.34169352529"/>
    <n v="92594.673881114591"/>
    <n v="58122.197890742929"/>
    <n v="49162.183611439759"/>
    <n v="47464.496695361267"/>
    <n v="50423.659306025867"/>
    <n v="49468.710415731708"/>
    <n v="50453.133037207779"/>
    <n v="56884.301181102361"/>
  </r>
  <r>
    <n v="5945"/>
    <n v="4349060"/>
    <s v="otc!aforetard!Afobazol_Retard_2025!mts!dsp!bn!banner!W_konkurenty!troe!gif__pZsYH"/>
    <s v="mts"/>
    <s v="banner"/>
    <n v="1657893"/>
    <n v="4337"/>
    <n v="606250"/>
    <n v="0.65610721649484538"/>
    <n v="208485"/>
    <n v="0.26159709945092963"/>
    <n v="2.7346688659793821"/>
    <x v="0"/>
    <n v="1.6104679400999371"/>
    <n v="395154"/>
    <n v="169066"/>
    <n v="102072"/>
    <n v="75012"/>
    <n v="62005"/>
    <n v="54090"/>
    <n v="49910"/>
    <n v="43512"/>
    <n v="40707"/>
    <n v="37920"/>
    <n v="636382.84840225056"/>
    <n v="272275.37276093598"/>
    <n v="164383.68358188079"/>
    <n v="120804.4211227765"/>
    <n v="99857.064625896601"/>
    <n v="87110.210880005601"/>
    <n v="80378.45489038786"/>
    <n v="70074.681009628461"/>
    <n v="65557.318437648137"/>
    <n v="61068.944288589613"/>
  </r>
  <r>
    <n v="5946"/>
    <n v="4349060"/>
    <s v="otc!aforetard!Afobazol_Retard_2025!mts!dsp!bn!banner!W_konkurenty!troe!gif__pZsYH"/>
    <s v="mts"/>
    <s v="banner"/>
    <n v="2072019"/>
    <n v="6923"/>
    <n v="991906"/>
    <n v="0.58801338030014949"/>
    <n v="408652"/>
    <n v="0.33411855779314759"/>
    <n v="2.088926773303116"/>
    <x v="0"/>
    <n v="1.0741688098868249"/>
    <n v="542372"/>
    <n v="390068"/>
    <n v="333699"/>
    <n v="272784"/>
    <n v="180395"/>
    <n v="93678"/>
    <n v="44730"/>
    <n v="28000"/>
    <n v="23355"/>
    <n v="19870"/>
    <n v="582599.0857559368"/>
    <n v="418998.87933493388"/>
    <n v="358449.05769042339"/>
    <n v="293016.06463616749"/>
    <n v="193774.68245953371"/>
    <n v="100625.9857725779"/>
    <n v="48047.570866237656"/>
    <n v="30076.726676831091"/>
    <n v="25087.21255490679"/>
    <n v="21343.734252451199"/>
  </r>
  <r>
    <n v="5947"/>
    <n v="4349060"/>
    <s v="otc!aforetard!Afobazol_Retard_2025!mts!dsp!bn!banner!W_konkurenty!troe!gif__pZsYH"/>
    <s v="mts"/>
    <s v="banner"/>
    <n v="411626"/>
    <n v="1324"/>
    <n v="13113"/>
    <n v="0.38930831998779841"/>
    <n v="8008"/>
    <n v="0.32165120764966249"/>
    <n v="31.390681003584231"/>
    <x v="0"/>
    <n v="15.044260078213521"/>
    <n v="7664"/>
    <n v="4774"/>
    <n v="3234"/>
    <n v="2616"/>
    <n v="1865"/>
    <n v="1536"/>
    <n v="1316"/>
    <n v="1088"/>
    <n v="1188"/>
    <n v="2080"/>
    <n v="115299.2092394284"/>
    <n v="71821.297613391318"/>
    <n v="48653.13709294251"/>
    <n v="39355.784364606552"/>
    <n v="28057.54504586821"/>
    <n v="23107.983480135961"/>
    <n v="19798.246262928991"/>
    <n v="16368.154965096301"/>
    <n v="17872.580972917651"/>
    <n v="31292.060962684111"/>
  </r>
  <r>
    <n v="5948"/>
    <n v="4349624"/>
    <s v="otc!filtrmsti!filtrum_2025!mts!mts!15unskip!video!W25-44_with_kids!otravlenie_pohmelie!olv__fwcvb"/>
    <s v="mts"/>
    <s v="video"/>
    <n v="70476"/>
    <n v="382"/>
    <n v="38528"/>
    <n v="0.33108388704318942"/>
    <n v="25772"/>
    <n v="0.54202849196889713"/>
    <n v="1.82921511627907"/>
    <x v="6"/>
    <n v="1.0001986886548779"/>
    <n v="24677"/>
    <n v="13448"/>
    <n v="7197"/>
    <n v="5224"/>
    <n v="3815"/>
    <n v="15162"/>
    <n v="819"/>
    <n v="72"/>
    <n v="36"/>
    <n v="12"/>
    <n v="24681.90303993642"/>
    <n v="13450.6719650308"/>
    <n v="7198.4299622491553"/>
    <n v="5225.0379495330808"/>
    <n v="3815.757997218358"/>
    <n v="15165.012517385259"/>
    <n v="819.16272600834486"/>
    <n v="72.014305583151199"/>
    <n v="36.007152791575599"/>
    <n v="12.002384263858531"/>
  </r>
  <r>
    <n v="5949"/>
    <n v="4349624"/>
    <s v="otc!filtrmsti!filtrum_2025!mts!mts!15unskip!video!W25-44_with_kids!otravlenie_pohmelie!olv__fwcvb"/>
    <s v="mts"/>
    <s v="video"/>
    <n v="1843172"/>
    <n v="23405"/>
    <n v="300273"/>
    <n v="2.2602764817349571E-2"/>
    <n v="293486"/>
    <n v="1.2698218071889109"/>
    <n v="6.1383207947434499"/>
    <x v="6"/>
    <n v="3.1752057317192919"/>
    <n v="171723"/>
    <n v="95384"/>
    <n v="81768"/>
    <n v="49196"/>
    <n v="41645"/>
    <n v="55950"/>
    <n v="26187"/>
    <n v="21976"/>
    <n v="18810"/>
    <n v="17850"/>
    <n v="545255.85386803199"/>
    <n v="302863.82351431291"/>
    <n v="259630.22227122309"/>
    <n v="156207.4211776623"/>
    <n v="132231.44269744991"/>
    <n v="177652.76068969441"/>
    <n v="83149.112496533096"/>
    <n v="69778.321160263164"/>
    <n v="59725.619813639882"/>
    <n v="56677.422311189359"/>
  </r>
  <r>
    <n v="5950"/>
    <n v="4349625"/>
    <s v="otc!filtrmsti!filtrum_2025!aignet!aignet!bn!banner!W25-44_with_kids!otravlenie!gif__ibBYW"/>
    <s v="aignet"/>
    <s v="banner"/>
    <n v="967993"/>
    <n v="1856"/>
    <n v="402272"/>
    <n v="0.32310725081536867"/>
    <n v="272295"/>
    <n v="0.1917369237174236"/>
    <n v="2.4063146328852119"/>
    <x v="6"/>
    <n v="1.779003199655959"/>
    <n v="318097"/>
    <n v="104628"/>
    <n v="49476"/>
    <n v="31412"/>
    <n v="18150"/>
    <n v="9078"/>
    <n v="5082"/>
    <n v="3552"/>
    <n v="2466"/>
    <n v="2180"/>
    <n v="565895.58080096147"/>
    <n v="186133.54677360371"/>
    <n v="88017.962306178219"/>
    <n v="55882.048507592983"/>
    <n v="32288.908073755651"/>
    <n v="16149.79104647679"/>
    <n v="9040.894260651583"/>
    <n v="6319.0193651779646"/>
    <n v="4387.0218903515943"/>
    <n v="3878.2269752499901"/>
  </r>
  <r>
    <n v="5951"/>
    <n v="4349626"/>
    <s v="otc!filtrmsti!filtrum_2025!aignet!aignet!bn!banner!W25-44_with_kids!infekcii!gif__ibBYW"/>
    <s v="aignet"/>
    <s v="banner"/>
    <n v="969011"/>
    <n v="2005"/>
    <n v="402746"/>
    <n v="0.32297030882988292"/>
    <n v="272671"/>
    <n v="0.20691199583905651"/>
    <n v="2.406010239704429"/>
    <x v="6"/>
    <n v="1.77904314635539"/>
    <n v="318717"/>
    <n v="104128"/>
    <n v="49611"/>
    <n v="31280"/>
    <n v="18365"/>
    <n v="9288"/>
    <n v="4949"/>
    <n v="3648"/>
    <n v="2925"/>
    <n v="1770"/>
    <n v="567011.29447695077"/>
    <n v="185248.20474369399"/>
    <n v="88260.10953383724"/>
    <n v="55648.46961799659"/>
    <n v="32672.127382816729"/>
    <n v="16523.752743348861"/>
    <n v="8804.4845313128244"/>
    <n v="6489.9493979044619"/>
    <n v="5203.7012030895148"/>
    <n v="3148.9063690490402"/>
  </r>
  <r>
    <n v="5952"/>
    <n v="4350800"/>
    <s v="frdt!pikmlngnkgo!Pikamilon_Ginkgo_2025!aignet!aignet!bn!banner!W35-54_interes_povyshennoe_AD!dva_komponenta!gif__wNkjA"/>
    <s v="aignet"/>
    <s v="banner"/>
    <n v="2708928"/>
    <n v="5612"/>
    <n v="857482"/>
    <n v="0.22177958254517291"/>
    <n v="667310"/>
    <n v="0.20716682023294819"/>
    <n v="3.1591660233101102"/>
    <x v="44"/>
    <n v="2.052871368162597"/>
    <n v="571989"/>
    <n v="372346"/>
    <n v="137490"/>
    <n v="151644"/>
    <n v="24220"/>
    <n v="19284"/>
    <n v="11256"/>
    <n v="16928"/>
    <n v="7803"/>
    <n v="6620"/>
    <n v="1174219.841003956"/>
    <n v="764378.44244987052"/>
    <n v="282249.28440867551"/>
    <n v="311305.62575364893"/>
    <n v="49720.544536898109"/>
    <n v="39587.571463647531"/>
    <n v="23107.120120038191"/>
    <n v="34751.006520256451"/>
    <n v="16018.555285772751"/>
    <n v="13590.00845723639"/>
  </r>
  <r>
    <n v="5953"/>
    <n v="4350800"/>
    <s v="frdt!pikmlngnkgo!Pikamilon_Ginkgo_2025!aignet!aignet!bn!banner!W35-54_interes_povyshennoe_AD!dva_komponenta!gif__wNkjA"/>
    <s v="aignet"/>
    <s v="banner"/>
    <n v="2732047"/>
    <n v="5520"/>
    <n v="855730"/>
    <n v="0.63593189440594577"/>
    <n v="311544"/>
    <n v="0.20204630447426419"/>
    <n v="3.192650719268928"/>
    <x v="44"/>
    <n v="1.9124334737300419"/>
    <n v="523674"/>
    <n v="379134"/>
    <n v="206967"/>
    <n v="221276"/>
    <n v="34500"/>
    <n v="22890"/>
    <n v="12285"/>
    <n v="14000"/>
    <n v="7605"/>
    <n v="6240"/>
    <n v="1001491.686922106"/>
    <n v="725068.55262916582"/>
    <n v="395810.61875748559"/>
    <n v="423175.62933308881"/>
    <n v="65978.954843686457"/>
    <n v="43775.602213680657"/>
    <n v="23494.245224773571"/>
    <n v="26774.068632220591"/>
    <n v="14544.056567716971"/>
    <n v="11933.58487607546"/>
  </r>
  <r>
    <n v="5954"/>
    <n v="4350802"/>
    <s v="RTB_сети_RTB_сети_gif"/>
    <s v="rtbnet"/>
    <s v="banner"/>
    <n v="4211504"/>
    <n v="11"/>
    <n v="998887"/>
    <n v="0"/>
    <n v="998887"/>
    <n v="2.6118935183250448E-4"/>
    <n v="4.2161966268456794"/>
    <x v="0"/>
    <n v="2.9880478200716589"/>
    <n v="663623"/>
    <n v="575736"/>
    <n v="64749"/>
    <n v="94672"/>
    <n v="7810"/>
    <n v="1452"/>
    <n v="329"/>
    <n v="576"/>
    <n v="243"/>
    <n v="260"/>
    <n v="1982937.2584994149"/>
    <n v="1720326.699736777"/>
    <n v="193473.10830181991"/>
    <n v="282884.46322182409"/>
    <n v="23336.65347475966"/>
    <n v="4338.6454347440495"/>
    <n v="983.06773280357595"/>
    <n v="1721.1155443612761"/>
    <n v="726.09562027741322"/>
    <n v="776.89243321863148"/>
  </r>
  <r>
    <n v="5955"/>
    <n v="4350802"/>
    <s v="RTB_сети_RTB_сети_gif"/>
    <s v="rtbnet"/>
    <s v="banner"/>
    <n v="762007"/>
    <n v="8"/>
    <n v="315766"/>
    <n v="0"/>
    <n v="315766"/>
    <n v="1.0498591220290631E-3"/>
    <n v="2.4132015479817328"/>
    <x v="0"/>
    <n v="2.3002040582230028"/>
    <n v="300948"/>
    <n v="27960"/>
    <n v="1941"/>
    <n v="264"/>
    <n v="55"/>
    <n v="12"/>
    <n v="21"/>
    <n v="36"/>
    <n v="30"/>
    <n v="11"/>
    <n v="692241.81091409642"/>
    <n v="64313.70546791517"/>
    <n v="4464.696077010849"/>
    <n v="607.25387137087284"/>
    <n v="126.5112232022652"/>
    <n v="27.602448698676039"/>
    <n v="48.30428522268307"/>
    <n v="82.807346096028112"/>
    <n v="69.006121746690098"/>
    <n v="25.30224464045304"/>
  </r>
  <r>
    <n v="5956"/>
    <n v="4350806"/>
    <s v="RTB_сети_RTB_сети_gif"/>
    <s v="rtbnet"/>
    <s v="banner"/>
    <n v="2284065"/>
    <n v="4"/>
    <n v="356361"/>
    <n v="0"/>
    <n v="356361"/>
    <n v="1.751263646174693E-4"/>
    <n v="6.4094134880079467"/>
    <x v="0"/>
    <n v="4.172867632147705"/>
    <n v="185584"/>
    <n v="319658"/>
    <n v="5832"/>
    <n v="34492"/>
    <n v="530"/>
    <n v="786"/>
    <n v="126"/>
    <n v="200"/>
    <n v="63"/>
    <n v="90"/>
    <n v="774417.46664449968"/>
    <n v="1333890.521557071"/>
    <n v="24336.164030685421"/>
    <n v="143930.55036803859"/>
    <n v="2211.619845038284"/>
    <n v="3279.873958868096"/>
    <n v="525.78132165061083"/>
    <n v="834.57352642954095"/>
    <n v="262.89066082530542"/>
    <n v="375.55808689329342"/>
  </r>
  <r>
    <n v="5957"/>
    <n v="4350810"/>
    <s v="RTB_сети_RTB_сети_gif"/>
    <s v="rtbnet"/>
    <s v="banner"/>
    <n v="1821041"/>
    <n v="2"/>
    <n v="500281"/>
    <n v="0"/>
    <n v="500281"/>
    <n v="1.0982729109339109E-4"/>
    <n v="3.6400362995996249"/>
    <x v="0"/>
    <n v="3.2582357614187769"/>
    <n v="445044"/>
    <n v="104764"/>
    <n v="6333"/>
    <n v="1920"/>
    <n v="440"/>
    <n v="144"/>
    <n v="70"/>
    <n v="72"/>
    <n v="27"/>
    <n v="90"/>
    <n v="1450058.276204858"/>
    <n v="341345.81130927667"/>
    <n v="20634.407077065109"/>
    <n v="6255.812661924052"/>
    <n v="1433.623735024262"/>
    <n v="469.18594964430389"/>
    <n v="228.0765032993144"/>
    <n v="234.59297482215189"/>
    <n v="87.972365558306976"/>
    <n v="293.24121852768991"/>
  </r>
  <r>
    <n v="5958"/>
    <n v="4350810"/>
    <s v="RTB_сети_RTB_сети_gif"/>
    <s v="rtbnet"/>
    <s v="banner"/>
    <n v="859228"/>
    <n v="9"/>
    <n v="251209"/>
    <n v="0"/>
    <n v="251209"/>
    <n v="1.0474518986811419E-3"/>
    <n v="3.420371085430856"/>
    <x v="0"/>
    <n v="3.074391993673943"/>
    <n v="226496"/>
    <n v="43474"/>
    <n v="6576"/>
    <n v="2072"/>
    <n v="510"/>
    <n v="162"/>
    <n v="77"/>
    <n v="56"/>
    <n v="36"/>
    <n v="20"/>
    <n v="696337.48899917351"/>
    <n v="133656.11753298101"/>
    <n v="20217.20175039985"/>
    <n v="6370.1402108924112"/>
    <n v="1567.939916773711"/>
    <n v="498.05150297517878"/>
    <n v="236.72818351289371"/>
    <n v="172.16595164574079"/>
    <n v="110.678111772262"/>
    <n v="61.487839873478869"/>
  </r>
  <r>
    <n v="5959"/>
    <n v="4350810"/>
    <s v="RTB_сети_RTB_сети_gif"/>
    <s v="rtbnet"/>
    <s v="banner"/>
    <n v="919912"/>
    <n v="15"/>
    <n v="306394"/>
    <n v="0"/>
    <n v="306394"/>
    <n v="1.6305907521589019E-3"/>
    <n v="3.0023825531831561"/>
    <x v="0"/>
    <n v="2.5579827820167731"/>
    <n v="263038"/>
    <n v="72146"/>
    <n v="16056"/>
    <n v="5600"/>
    <n v="1900"/>
    <n v="606"/>
    <n v="210"/>
    <n v="40"/>
    <n v="18"/>
    <n v="10"/>
    <n v="672846.67501612799"/>
    <n v="184548.22579138211"/>
    <n v="41070.971548061309"/>
    <n v="14324.70357929393"/>
    <n v="4860.1672858318689"/>
    <n v="1550.1375659021639"/>
    <n v="537.1763842235224"/>
    <n v="102.3193112806709"/>
    <n v="46.043690076301907"/>
    <n v="25.579827820167729"/>
  </r>
  <r>
    <n v="5960"/>
    <n v="4350935"/>
    <s v="alfabank!alfabank!AlfaBank_IPO_feb2025!rbc!rbc!mltfrmt!banner!all!100x500desk!bnr__ArsyO"/>
    <s v="rbc"/>
    <s v="banner"/>
    <n v="145929"/>
    <n v="139"/>
    <n v="34102"/>
    <n v="1.521904873614455E-2"/>
    <n v="33583"/>
    <n v="9.5251800533135977E-2"/>
    <n v="4.2791918362559382"/>
    <x v="0"/>
    <n v="2.3175472866739719"/>
    <n v="19182"/>
    <n v="16742"/>
    <n v="5844"/>
    <n v="6144"/>
    <n v="3440"/>
    <n v="3696"/>
    <n v="2002"/>
    <n v="2464"/>
    <n v="1683"/>
    <n v="1770"/>
    <n v="44455.192052980128"/>
    <n v="38800.376673495637"/>
    <n v="13543.746343322689"/>
    <n v="14239.01052932488"/>
    <n v="7972.3626661584631"/>
    <n v="8565.6547715470006"/>
    <n v="4639.7296679212914"/>
    <n v="5710.4365143646664"/>
    <n v="3900.4320834722948"/>
    <n v="4102.0586974129301"/>
  </r>
  <r>
    <n v="5961"/>
    <n v="4350935"/>
    <s v="alfabank!alfabank!AlfaBank_IPO_feb2025!rbc!rbc!mltfrmt!banner!all!100x500desk!bnr__ArsyO"/>
    <s v="rbc"/>
    <s v="banner"/>
    <n v="1184568"/>
    <n v="1031"/>
    <n v="144800"/>
    <n v="1.953038674033147E-2"/>
    <n v="141972"/>
    <n v="8.7035948970426352E-2"/>
    <n v="8.1807182320441996"/>
    <x v="0"/>
    <n v="4.2286970863111604"/>
    <n v="62666"/>
    <n v="94356"/>
    <n v="17040"/>
    <n v="22960"/>
    <n v="13605"/>
    <n v="18132"/>
    <n v="12355"/>
    <n v="15040"/>
    <n v="11232"/>
    <n v="12740"/>
    <n v="264995.53161077522"/>
    <n v="399002.94227597577"/>
    <n v="72056.998350742171"/>
    <n v="97090.885101704247"/>
    <n v="57531.423859263326"/>
    <n v="76674.735568993958"/>
    <n v="52245.55250137439"/>
    <n v="63599.604178119851"/>
    <n v="47496.725673446963"/>
    <n v="53873.600879604193"/>
  </r>
  <r>
    <n v="5962"/>
    <n v="4350936"/>
    <s v="alfabank!alfabank!AlfaBank_IPO_feb2025!rbc!rbc!mltfrmt!banner!all!100x400mob!bnr__ArsyO"/>
    <s v="rbc"/>
    <s v="banner"/>
    <n v="152635"/>
    <n v="924"/>
    <n v="39897"/>
    <n v="1.3008496879464589E-2"/>
    <n v="39378"/>
    <n v="0.60536574180233893"/>
    <n v="3.8257262450810838"/>
    <x v="0"/>
    <n v="2.3487727937216278"/>
    <n v="26536"/>
    <n v="15436"/>
    <n v="7755"/>
    <n v="5260"/>
    <n v="3460"/>
    <n v="2322"/>
    <n v="1596"/>
    <n v="1248"/>
    <n v="882"/>
    <n v="490"/>
    <n v="62327.034854197133"/>
    <n v="36255.656843887053"/>
    <n v="18214.733015311231"/>
    <n v="12354.544894975759"/>
    <n v="8126.7538662768338"/>
    <n v="5453.8504270216208"/>
    <n v="3748.6413787797192"/>
    <n v="2931.2684465645921"/>
    <n v="2071.6176040624759"/>
    <n v="1150.8986689235981"/>
  </r>
  <r>
    <n v="5963"/>
    <n v="4350936"/>
    <s v="alfabank!alfabank!AlfaBank_IPO_feb2025!rbc!rbc!mltfrmt!banner!all!100x400mob!bnr__ArsyO"/>
    <s v="rbc"/>
    <s v="banner"/>
    <n v="681411"/>
    <n v="3329"/>
    <n v="126928"/>
    <n v="2.2280347913777861E-2"/>
    <n v="124100"/>
    <n v="0.48854509246255201"/>
    <n v="5.3684844951468547"/>
    <x v="0"/>
    <n v="2.7062133878750569"/>
    <n v="61361"/>
    <n v="77418"/>
    <n v="21897"/>
    <n v="18516"/>
    <n v="16175"/>
    <n v="14322"/>
    <n v="12516"/>
    <n v="11240"/>
    <n v="9810"/>
    <n v="8540"/>
    <n v="166055.95969340141"/>
    <n v="209509.62806251121"/>
    <n v="59257.954554300122"/>
    <n v="50108.247089894547"/>
    <n v="43773.001548879052"/>
    <n v="38758.388141146563"/>
    <n v="33870.96676264421"/>
    <n v="30417.83847971564"/>
    <n v="26547.95333505431"/>
    <n v="23111.062332452992"/>
  </r>
  <r>
    <n v="5964"/>
    <n v="4351340"/>
    <s v="otc!cin!Cinocap_2025!aignet!aignet!bn!banner!konkurenty!dostupnaya_tsena!gif__WhGXE"/>
    <s v="aignet"/>
    <s v="banner"/>
    <n v="579414"/>
    <n v="1187"/>
    <n v="234291"/>
    <n v="0.81818763844962028"/>
    <n v="42597"/>
    <n v="0.2048621538312847"/>
    <n v="2.473052742102769"/>
    <x v="0"/>
    <n v="1.849862716301641"/>
    <n v="182622"/>
    <n v="69138"/>
    <n v="31986"/>
    <n v="16604"/>
    <n v="6160"/>
    <n v="2532"/>
    <n v="1638"/>
    <n v="1192"/>
    <n v="828"/>
    <n v="520"/>
    <n v="337825.62897643831"/>
    <n v="127895.8084796629"/>
    <n v="59169.708843624292"/>
    <n v="30715.12054147245"/>
    <n v="11395.154332418109"/>
    <n v="4683.8523976757551"/>
    <n v="3030.075129302088"/>
    <n v="2205.036357831556"/>
    <n v="1531.686329097759"/>
    <n v="961.92861247685335"/>
  </r>
  <r>
    <n v="5965"/>
    <n v="4351340"/>
    <s v="otc!cin!Cinocap_2025!aignet!aignet!bn!banner!konkurenty!dostupnaya_tsena!gif__WhGXE"/>
    <s v="aignet"/>
    <s v="banner"/>
    <n v="841598"/>
    <n v="1682"/>
    <n v="360525"/>
    <n v="0.72010540184453231"/>
    <n v="100909"/>
    <n v="0.199857889396125"/>
    <n v="2.3343679356494"/>
    <x v="0"/>
    <n v="1.875439835809487"/>
    <n v="300748"/>
    <n v="85310"/>
    <n v="31782"/>
    <n v="12676"/>
    <n v="6795"/>
    <n v="4056"/>
    <n v="2807"/>
    <n v="1752"/>
    <n v="1521"/>
    <n v="1300"/>
    <n v="564034.77974003169"/>
    <n v="159993.77239290741"/>
    <n v="59605.228861697127"/>
    <n v="23773.07535872106"/>
    <n v="12743.61368432547"/>
    <n v="7606.7839740432801"/>
    <n v="5264.359619117231"/>
    <n v="3285.7705923382218"/>
    <n v="2852.5439902662301"/>
    <n v="2438.0717865523329"/>
  </r>
  <r>
    <n v="5966"/>
    <n v="4351340"/>
    <s v="otc!cin!Cinocap_2025!aignet!aignet!bn!banner!konkurenty!dostupnaya_tsena!gif__WhGXE"/>
    <s v="aignet"/>
    <s v="banner"/>
    <n v="580945"/>
    <n v="1148"/>
    <n v="229475"/>
    <n v="0.82978102189781022"/>
    <n v="39061"/>
    <n v="0.1976090679840605"/>
    <n v="2.531626538838653"/>
    <x v="0"/>
    <n v="1.883561532800093"/>
    <n v="170303"/>
    <n v="88514"/>
    <n v="36129"/>
    <n v="6068"/>
    <n v="2575"/>
    <n v="1530"/>
    <n v="1190"/>
    <n v="960"/>
    <n v="630"/>
    <n v="530"/>
    <n v="320776.17972045433"/>
    <n v="166721.56551426751"/>
    <n v="68051.194618534573"/>
    <n v="11429.451381030971"/>
    <n v="4850.1709469602401"/>
    <n v="2881.8491451841428"/>
    <n v="2241.4382240321111"/>
    <n v="1808.2190714880901"/>
    <n v="1186.6437656640589"/>
    <n v="998.28761238404957"/>
  </r>
  <r>
    <n v="5967"/>
    <n v="4351341"/>
    <s v="otc!cin!Cinocap_2025!aignet!aignet!bn!banner!konkurenty!kap_kap!gif__WhGXE"/>
    <s v="aignet"/>
    <s v="banner"/>
    <n v="633672"/>
    <n v="1351"/>
    <n v="271647"/>
    <n v="0.80441897020765918"/>
    <n v="53129"/>
    <n v="0.21320178262571171"/>
    <n v="2.3327038399098829"/>
    <x v="0"/>
    <n v="1.7350608954700779"/>
    <n v="209997"/>
    <n v="83598"/>
    <n v="36162"/>
    <n v="19896"/>
    <n v="7905"/>
    <n v="3072"/>
    <n v="1869"/>
    <n v="1208"/>
    <n v="909"/>
    <n v="600"/>
    <n v="364357.58286602987"/>
    <n v="145047.62073950761"/>
    <n v="62743.272101988958"/>
    <n v="34520.771576272673"/>
    <n v="13715.65637869097"/>
    <n v="5330.1070708840798"/>
    <n v="3242.828813633575"/>
    <n v="2095.9535617278539"/>
    <n v="1577.1703539823011"/>
    <n v="1041.036537282047"/>
  </r>
  <r>
    <n v="5968"/>
    <n v="4351341"/>
    <s v="otc!cin!Cinocap_2025!aignet!aignet!bn!banner!konkurenty!kap_kap!gif__WhGXE"/>
    <s v="aignet"/>
    <s v="banner"/>
    <n v="950431"/>
    <n v="1983"/>
    <n v="429355"/>
    <n v="0.70011761828789698"/>
    <n v="128756"/>
    <n v="0.20864218444053281"/>
    <n v="2.2136250887959852"/>
    <x v="0"/>
    <n v="1.773433695260735"/>
    <n v="354728"/>
    <n v="109200"/>
    <n v="38964"/>
    <n v="13884"/>
    <n v="7220"/>
    <n v="4176"/>
    <n v="2975"/>
    <n v="2144"/>
    <n v="1476"/>
    <n v="1160"/>
    <n v="629086.58785245009"/>
    <n v="193658.95952247229"/>
    <n v="69100.070502139293"/>
    <n v="24622.353425000048"/>
    <n v="12804.19127978251"/>
    <n v="7405.8591114088304"/>
    <n v="5275.9652434006885"/>
    <n v="3802.2418426390159"/>
    <n v="2617.5881342048451"/>
    <n v="2057.1830865024531"/>
  </r>
  <r>
    <n v="5969"/>
    <n v="4351341"/>
    <s v="otc!cin!Cinocap_2025!aignet!aignet!bn!banner!konkurenty!kap_kap!gif__WhGXE"/>
    <s v="aignet"/>
    <s v="banner"/>
    <n v="619114"/>
    <n v="1137"/>
    <n v="251807"/>
    <n v="0.8190638068044177"/>
    <n v="45561"/>
    <n v="0.18364953788801419"/>
    <n v="2.4586846275123411"/>
    <x v="0"/>
    <n v="1.8226389543099391"/>
    <n v="184931"/>
    <n v="103256"/>
    <n v="34851"/>
    <n v="8784"/>
    <n v="2850"/>
    <n v="1848"/>
    <n v="1064"/>
    <n v="928"/>
    <n v="738"/>
    <n v="430"/>
    <n v="337062.44445949129"/>
    <n v="188198.407866227"/>
    <n v="63520.790196655667"/>
    <n v="16010.060574658501"/>
    <n v="5194.5210197833258"/>
    <n v="3368.2367875647669"/>
    <n v="1939.287847385775"/>
    <n v="1691.4089495996229"/>
    <n v="1345.107548280735"/>
    <n v="783.73475035327374"/>
  </r>
  <r>
    <n v="5970"/>
    <n v="4351412"/>
    <s v="ostrvk!ostrvk!Ostrovok_2025_jan-march_2025!mts!mts!inst!video!travellers!ekler!__wmRJd"/>
    <s v="mts"/>
    <s v="video"/>
    <n v="203802"/>
    <n v="1764"/>
    <n v="74482"/>
    <n v="0.60003759297548398"/>
    <n v="29790"/>
    <n v="0.86554597108958686"/>
    <n v="2.7362584248543271"/>
    <x v="0"/>
    <n v="1.980236693289803"/>
    <n v="53598"/>
    <n v="29392"/>
    <n v="15138"/>
    <n v="3980"/>
    <n v="435"/>
    <n v="282"/>
    <n v="56"/>
    <n v="8"/>
    <n v="18"/>
    <n v="11"/>
    <n v="106136.7262869469"/>
    <n v="58203.1168891739"/>
    <n v="29976.823063021049"/>
    <n v="7881.3420392934177"/>
    <n v="861.40296158106446"/>
    <n v="558.4267475077246"/>
    <n v="110.893254824229"/>
    <n v="15.841893546318429"/>
    <n v="35.644260479216463"/>
    <n v="21.782603626187839"/>
  </r>
  <r>
    <n v="5971"/>
    <n v="4351412"/>
    <s v="ostrvk!ostrvk!Ostrovok_2025_jan-march_2025!mts!mts!inst!video!travellers!ekler!__wmRJd"/>
    <s v="mts"/>
    <s v="video"/>
    <n v="1643187"/>
    <n v="16023"/>
    <n v="604917"/>
    <n v="0.71276389984080457"/>
    <n v="173754"/>
    <n v="0.97511725689163797"/>
    <n v="2.7163842312251099"/>
    <x v="0"/>
    <n v="1.6463545862238951"/>
    <n v="356575"/>
    <n v="291320"/>
    <n v="209835"/>
    <n v="107148"/>
    <n v="16575"/>
    <n v="8718"/>
    <n v="4410"/>
    <n v="2176"/>
    <n v="909"/>
    <n v="410"/>
    <n v="587048.88658278529"/>
    <n v="479616.01805874507"/>
    <n v="345462.81460029102"/>
    <n v="176403.60120471791"/>
    <n v="27288.327266661061"/>
    <n v="14352.919282699921"/>
    <n v="7260.4237252473768"/>
    <n v="3582.467579623195"/>
    <n v="1496.53631887752"/>
    <n v="675.00538035179693"/>
  </r>
  <r>
    <n v="5972"/>
    <n v="4351413"/>
    <s v="ostrvk!ostrvk!Ostrovok_2025_jan-march_2025!mts!mts!inst!video!travellers!morozhenoe!__wmRJd"/>
    <s v="mts"/>
    <s v="video"/>
    <n v="207468"/>
    <n v="1854"/>
    <n v="75750"/>
    <n v="0.59523432343234317"/>
    <n v="30661"/>
    <n v="0.89363178899878537"/>
    <n v="2.7388514851485151"/>
    <x v="0"/>
    <n v="0.99049928864020476"/>
    <n v="54441"/>
    <n v="30098"/>
    <n v="15204"/>
    <n v="4216"/>
    <n v="470"/>
    <n v="162"/>
    <n v="70"/>
    <n v="40"/>
    <n v="28"/>
    <n v="104729"/>
    <n v="53923.771772861393"/>
    <n v="29812.047589492879"/>
    <n v="15059.55118448567"/>
    <n v="4175.9450009071033"/>
    <n v="465.53466566089622"/>
    <n v="160.4608847597132"/>
    <n v="69.334950204814334"/>
    <n v="39.619971545608188"/>
    <n v="27.733980081925729"/>
    <n v="103734"/>
  </r>
  <r>
    <n v="5973"/>
    <n v="4351413"/>
    <s v="ostrvk!ostrvk!Ostrovok_2025_jan-march_2025!mts!mts!inst!video!travellers!morozhenoe!__wmRJd"/>
    <s v="mts"/>
    <s v="video"/>
    <n v="1582583"/>
    <n v="15101"/>
    <n v="593341"/>
    <n v="0.71597951262427506"/>
    <n v="168521"/>
    <n v="0.95419955856975591"/>
    <n v="2.667240254760753"/>
    <x v="0"/>
    <n v="1.634018638709291"/>
    <n v="352486"/>
    <n v="288224"/>
    <n v="201804"/>
    <n v="97048"/>
    <n v="14785"/>
    <n v="7476"/>
    <n v="3661"/>
    <n v="1696"/>
    <n v="882"/>
    <n v="460"/>
    <n v="575968.69388408319"/>
    <n v="470963.38812334673"/>
    <n v="329751.49736608978"/>
    <n v="158578.24084945931"/>
    <n v="24158.965573316869"/>
    <n v="12215.92334299066"/>
    <n v="5982.142236314714"/>
    <n v="2771.2956112509569"/>
    <n v="1441.2044393415949"/>
    <n v="751.64857380627382"/>
  </r>
  <r>
    <n v="5974"/>
    <n v="4351414"/>
    <s v="ostrvk!ostrvk!Ostrovok_2025_jan-march_2025!ivi!ivi!mrol!video!affinity!ekler!__yRWlq"/>
    <s v="ivi"/>
    <s v="video"/>
    <n v="124930"/>
    <n v="0"/>
    <n v="80314"/>
    <n v="0.1506711158702094"/>
    <n v="68213"/>
    <n v="0"/>
    <n v="1.5555195856264159"/>
    <x v="0"/>
    <n v="1.453265864014424"/>
    <n v="75370"/>
    <n v="8614"/>
    <n v="1380"/>
    <n v="368"/>
    <n v="110"/>
    <n v="6"/>
    <n v="35"/>
    <n v="8"/>
    <n v="54"/>
    <n v="20"/>
    <n v="109532.64817076721"/>
    <n v="12518.432152620249"/>
    <n v="2005.506892339906"/>
    <n v="534.80183795730818"/>
    <n v="159.85924504158669"/>
    <n v="8.7195951840865469"/>
    <n v="50.864305240504862"/>
    <n v="11.626126912115399"/>
    <n v="78.476356656778918"/>
    <n v="29.06531728028849"/>
  </r>
  <r>
    <n v="5975"/>
    <n v="4351414"/>
    <s v="ostrvk!ostrvk!Ostrovok_2025_jan-march_2025!ivi!ivi!mrol!video!affinity!ekler!__yRWlq"/>
    <s v="ivi"/>
    <s v="video"/>
    <n v="1182911"/>
    <n v="0"/>
    <n v="311015"/>
    <n v="0.44387569731363441"/>
    <n v="172963"/>
    <n v="0"/>
    <n v="3.8033889040721509"/>
    <x v="0"/>
    <n v="2.119646280932499"/>
    <n v="203401"/>
    <n v="85122"/>
    <n v="58473"/>
    <n v="45968"/>
    <n v="38105"/>
    <n v="32220"/>
    <n v="27391"/>
    <n v="25400"/>
    <n v="22590"/>
    <n v="19400"/>
    <n v="431138.17318795132"/>
    <n v="180428.5307255362"/>
    <n v="123942.076984966"/>
    <n v="97435.900241905139"/>
    <n v="80769.121534932885"/>
    <n v="68295.003171645134"/>
    <n v="58059.23128102209"/>
    <n v="53839.015535685488"/>
    <n v="47882.809486265163"/>
    <n v="41121.13785009049"/>
  </r>
  <r>
    <n v="5976"/>
    <n v="4351415"/>
    <s v="ostrvk!ostrvk!Ostrovok_2025_jan-march_2025!ivi!ivi!mrol!video!affinity!morozhenoe!__yRWlq"/>
    <s v="ivi"/>
    <s v="video"/>
    <n v="124684"/>
    <n v="0"/>
    <n v="79925"/>
    <n v="0.15233030966531119"/>
    <n v="67750"/>
    <n v="0"/>
    <n v="1.560012511729747"/>
    <x v="0"/>
    <n v="1.458326510561651"/>
    <n v="75085"/>
    <n v="8410"/>
    <n v="1326"/>
    <n v="432"/>
    <n v="110"/>
    <n v="30"/>
    <n v="14"/>
    <n v="24"/>
    <n v="27"/>
    <n v="40"/>
    <n v="109498.4460455215"/>
    <n v="12264.52595382348"/>
    <n v="1933.7409530047489"/>
    <n v="629.99705256263303"/>
    <n v="160.41591616178161"/>
    <n v="43.749795316849507"/>
    <n v="20.41657114786311"/>
    <n v="34.999836253479607"/>
    <n v="39.374815785164557"/>
    <n v="58.333060422466019"/>
  </r>
  <r>
    <n v="5977"/>
    <n v="4351415"/>
    <s v="ostrvk!ostrvk!Ostrovok_2025_jan-march_2025!ivi!ivi!mrol!video!affinity!morozhenoe!__yRWlq"/>
    <s v="ivi"/>
    <s v="video"/>
    <n v="1180953"/>
    <n v="0"/>
    <n v="311175"/>
    <n v="0.44364425162689802"/>
    <n v="173124"/>
    <n v="0"/>
    <n v="3.7951409978308019"/>
    <x v="0"/>
    <n v="2.1203132658612391"/>
    <n v="203812"/>
    <n v="85088"/>
    <n v="58998"/>
    <n v="45372"/>
    <n v="37730"/>
    <n v="31782"/>
    <n v="28098"/>
    <n v="25160"/>
    <n v="21771"/>
    <n v="19160"/>
    <n v="432145.28734171082"/>
    <n v="180413.21516560111"/>
    <n v="125094.2420592814"/>
    <n v="96202.853498656128"/>
    <n v="79999.419520944532"/>
    <n v="67387.796215601891"/>
    <n v="59576.562144169082"/>
    <n v="53347.081769068769"/>
    <n v="46161.34011106503"/>
    <n v="40625.202173901343"/>
  </r>
  <r>
    <n v="5978"/>
    <n v="4351416"/>
    <s v="ostrvk!ostrvk!Ostrovok_2025_jan-march_2025!everest!everest!mrol!video!travellers!ekler!__zUSvy"/>
    <s v="everest"/>
    <s v="video"/>
    <n v="730701"/>
    <n v="11"/>
    <n v="125357"/>
    <n v="0.45522786920554892"/>
    <n v="68291"/>
    <n v="1.505403715062659E-3"/>
    <n v="5.8289604888438618"/>
    <x v="0"/>
    <n v="3.376013565022939"/>
    <n v="82681"/>
    <n v="38260"/>
    <n v="25056"/>
    <n v="17576"/>
    <n v="14160"/>
    <n v="11484"/>
    <n v="8855"/>
    <n v="6936"/>
    <n v="6201"/>
    <n v="5230"/>
    <n v="279132.17756966158"/>
    <n v="129166.2789977777"/>
    <n v="84589.395885214777"/>
    <n v="59336.814418843183"/>
    <n v="47804.352080724821"/>
    <n v="38770.139780723439"/>
    <n v="29894.600118278129"/>
    <n v="23416.030086999112"/>
    <n v="20934.660116707251"/>
    <n v="17656.550945069968"/>
  </r>
  <r>
    <n v="5979"/>
    <n v="4351417"/>
    <s v="ostrvk!ostrvk!Ostrovok_2025_jan-march_2025!everest!everest!mrol!video!travellers!morozhenoe!__zUSvy"/>
    <s v="everest"/>
    <s v="video"/>
    <n v="734350"/>
    <n v="18"/>
    <n v="125630"/>
    <n v="0.4540555599777123"/>
    <n v="68587"/>
    <n v="2.451147273098659E-3"/>
    <n v="5.8453394889755632"/>
    <x v="0"/>
    <n v="3.3713461971067988"/>
    <n v="82555"/>
    <n v="38986"/>
    <n v="24795"/>
    <n v="17800"/>
    <n v="14075"/>
    <n v="11448"/>
    <n v="9093"/>
    <n v="7496"/>
    <n v="6363"/>
    <n v="5210"/>
    <n v="278321.48530215182"/>
    <n v="131435.3028404057"/>
    <n v="83592.528957263072"/>
    <n v="60009.962308501017"/>
    <n v="47451.697724278187"/>
    <n v="38595.171264478631"/>
    <n v="30655.650970292121"/>
    <n v="25271.611093512569"/>
    <n v="21451.875852190558"/>
    <n v="17564.713686926421"/>
  </r>
  <r>
    <n v="5980"/>
    <n v="4351418"/>
    <s v="ostrvk!ostrvk!Ostrovok_2025_jan-march_2025!mts!mts!inst!video!active_tourism!ekler!__bSrhg"/>
    <s v="mts"/>
    <s v="video"/>
    <n v="117244"/>
    <n v="895"/>
    <n v="75982"/>
    <n v="0.58007159590429314"/>
    <n v="31907"/>
    <n v="0.76336528948176452"/>
    <n v="1.5430496696586029"/>
    <x v="0"/>
    <n v="1.2367380090927309"/>
    <n v="59999"/>
    <n v="26636"/>
    <n v="7572"/>
    <n v="344"/>
    <n v="85"/>
    <n v="30"/>
    <n v="49"/>
    <n v="40"/>
    <n v="36"/>
    <n v="10"/>
    <n v="74203.043807554772"/>
    <n v="32941.753610193977"/>
    <n v="9364.580204850161"/>
    <n v="425.43787512789947"/>
    <n v="105.12273077288221"/>
    <n v="37.102140272781931"/>
    <n v="60.600162445543823"/>
    <n v="49.469520363709243"/>
    <n v="44.52256832733832"/>
    <n v="12.367380090927311"/>
  </r>
  <r>
    <n v="5981"/>
    <n v="4351418"/>
    <s v="ostrvk!ostrvk!Ostrovok_2025_jan-march_2025!mts!mts!inst!video!active_tourism!ekler!__bSrhg"/>
    <s v="mts"/>
    <s v="video"/>
    <n v="1296655"/>
    <n v="9829"/>
    <n v="759361"/>
    <n v="0.61614568038126794"/>
    <n v="291484"/>
    <n v="0.75802738585051532"/>
    <n v="1.707560699061448"/>
    <x v="0"/>
    <n v="1.2804129615823281"/>
    <n v="552692"/>
    <n v="327474"/>
    <n v="119220"/>
    <n v="9324"/>
    <n v="2510"/>
    <n v="708"/>
    <n v="322"/>
    <n v="200"/>
    <n v="135"/>
    <n v="100"/>
    <n v="707674.00056286005"/>
    <n v="419301.9541812113"/>
    <n v="152650.83327984519"/>
    <n v="11938.570453793631"/>
    <n v="3213.836533571643"/>
    <n v="906.53237680028826"/>
    <n v="412.29297362950962"/>
    <n v="256.08259231646559"/>
    <n v="172.8557498136143"/>
    <n v="128.0412961582328"/>
  </r>
  <r>
    <n v="5982"/>
    <n v="4351419"/>
    <s v="ostrvk!ostrvk!Ostrovok_2025_jan-march_2025!mts!mts!inst!video!active_tourism!morozhenoe!__bSrhg"/>
    <s v="mts"/>
    <s v="video"/>
    <n v="117702"/>
    <n v="875"/>
    <n v="76174"/>
    <n v="0.58097251030535357"/>
    <n v="31919"/>
    <n v="0.74340283087797998"/>
    <n v="1.5451728936382489"/>
    <x v="0"/>
    <n v="1.2346018293194601"/>
    <n v="60019"/>
    <n v="26702"/>
    <n v="7968"/>
    <n v="344"/>
    <n v="100"/>
    <n v="24"/>
    <n v="70"/>
    <n v="16"/>
    <n v="63"/>
    <n v="30"/>
    <n v="74099.567193924653"/>
    <n v="32966.338046488207"/>
    <n v="9837.3073760174539"/>
    <n v="424.7030292858941"/>
    <n v="123.46018293194599"/>
    <n v="29.630443903667029"/>
    <n v="86.422128052362169"/>
    <n v="19.75362926911135"/>
    <n v="77.779915247125956"/>
    <n v="37.03805487958379"/>
  </r>
  <r>
    <n v="5983"/>
    <n v="4351419"/>
    <s v="ostrvk!ostrvk!Ostrovok_2025_jan-march_2025!mts!mts!inst!video!active_tourism!morozhenoe!__bSrhg"/>
    <s v="mts"/>
    <s v="video"/>
    <n v="1297817"/>
    <n v="9777"/>
    <n v="759759"/>
    <n v="0.61559520848058402"/>
    <n v="292055"/>
    <n v="0.75334195807267124"/>
    <n v="1.708195625191673"/>
    <x v="0"/>
    <n v="1.280670107924992"/>
    <n v="552989"/>
    <n v="327412"/>
    <n v="119652"/>
    <n v="9208"/>
    <n v="2430"/>
    <n v="858"/>
    <n v="350"/>
    <n v="256"/>
    <n v="144"/>
    <n v="90"/>
    <n v="708196.48231133353"/>
    <n v="419306.76137593761"/>
    <n v="153234.73975344119"/>
    <n v="11792.41035377333"/>
    <n v="3112.0283622577308"/>
    <n v="1098.814952599643"/>
    <n v="448.23453777374732"/>
    <n v="327.85154762879802"/>
    <n v="184.41649554119891"/>
    <n v="115.2603097132493"/>
  </r>
  <r>
    <n v="5984"/>
    <n v="4351420"/>
    <s v="ostrvk!ostrvk!Ostrovok_2025_jan-march_2025!otm!otm!vid!video!travellers!ekler!__RHZGT"/>
    <s v="otm"/>
    <s v="video"/>
    <n v="30741"/>
    <n v="670"/>
    <n v="16519"/>
    <n v="0.5764876808523518"/>
    <n v="6996"/>
    <n v="2.1794996909664621"/>
    <n v="1.860947999273564"/>
    <x v="0"/>
    <n v="1.652830797354697"/>
    <n v="14800"/>
    <n v="2890"/>
    <n v="645"/>
    <n v="164"/>
    <n v="25"/>
    <n v="6"/>
    <n v="27"/>
    <n v="10"/>
    <n v="14"/>
    <n v="18"/>
    <n v="24461.89580084951"/>
    <n v="4776.6810043550731"/>
    <n v="1066.075864293779"/>
    <n v="271.06425076617018"/>
    <n v="41.32076993386741"/>
    <n v="9.9169847841281786"/>
    <n v="44.626431528576809"/>
    <n v="16.528307973546969"/>
    <n v="23.139631162965749"/>
    <n v="29.750954352384539"/>
  </r>
  <r>
    <n v="5985"/>
    <n v="4351420"/>
    <s v="ostrvk!ostrvk!Ostrovok_2025_jan-march_2025!otm!otm!vid!video!travellers!ekler!__RHZGT"/>
    <s v="otm"/>
    <s v="video"/>
    <n v="1376184"/>
    <n v="28160"/>
    <n v="558880"/>
    <n v="0.25560585456627538"/>
    <n v="416027"/>
    <n v="2.0462380030577312"/>
    <n v="2.462396221013456"/>
    <x v="0"/>
    <n v="2.0978414634146341"/>
    <n v="475943"/>
    <n v="141774"/>
    <n v="29667"/>
    <n v="5724"/>
    <n v="1360"/>
    <n v="696"/>
    <n v="322"/>
    <n v="120"/>
    <n v="234"/>
    <n v="160"/>
    <n v="998452.95962195122"/>
    <n v="297419.37563414627"/>
    <n v="62236.662695121951"/>
    <n v="12008.044536585359"/>
    <n v="2853.0643902439019"/>
    <n v="1460.097658536585"/>
    <n v="675.50495121951212"/>
    <n v="251.74097560975611"/>
    <n v="490.89490243902429"/>
    <n v="335.65463414634138"/>
  </r>
  <r>
    <n v="5986"/>
    <n v="4351421"/>
    <s v="ostrvk!ostrvk!Ostrovok_2025_jan-march_2025!otm!otm!vid!video!travellers!morozhenoe!__RHZGT"/>
    <s v="otm"/>
    <s v="video"/>
    <n v="217285"/>
    <n v="4535"/>
    <n v="77948"/>
    <n v="0.1228896187201725"/>
    <n v="68369"/>
    <n v="2.087120601974366"/>
    <n v="2.7875635038743778"/>
    <x v="0"/>
    <n v="1.6611749055824829"/>
    <n v="51718"/>
    <n v="29162"/>
    <n v="16176"/>
    <n v="11676"/>
    <n v="5430"/>
    <n v="2982"/>
    <n v="3829"/>
    <n v="5264"/>
    <n v="4455"/>
    <n v="110"/>
    <n v="85912.643766914873"/>
    <n v="48443.18259659638"/>
    <n v="26871.165272702248"/>
    <n v="19395.878197581071"/>
    <n v="9020.1797373128848"/>
    <n v="4953.6235684469657"/>
    <n v="6360.6387134753286"/>
    <n v="8744.4247029861926"/>
    <n v="7400.5342043699638"/>
    <n v="182.72923961407321"/>
  </r>
  <r>
    <n v="5987"/>
    <n v="4351421"/>
    <s v="ostrvk!ostrvk!Ostrovok_2025_jan-march_2025!otm!otm!vid!video!travellers!morozhenoe!__RHZGT"/>
    <s v="otm"/>
    <s v="video"/>
    <n v="1375888"/>
    <n v="27867"/>
    <n v="559015"/>
    <n v="0.2558410776097243"/>
    <n v="415996"/>
    <n v="2.0253828800018598"/>
    <n v="2.4612720588892958"/>
    <x v="0"/>
    <n v="2.0747389024099689"/>
    <n v="472150"/>
    <n v="145404"/>
    <n v="33801"/>
    <n v="7860"/>
    <n v="2175"/>
    <n v="828"/>
    <n v="385"/>
    <n v="240"/>
    <n v="189"/>
    <n v="130"/>
    <n v="979587.97277286707"/>
    <n v="301675.33536601922"/>
    <n v="70128.249640359369"/>
    <n v="16307.44777294236"/>
    <n v="4512.5571127416833"/>
    <n v="1717.8838111954551"/>
    <n v="798.77447742783818"/>
    <n v="497.93733657839272"/>
    <n v="392.12565255548418"/>
    <n v="269.71605731329601"/>
  </r>
  <r>
    <n v="5988"/>
    <n v="4351422"/>
    <s v="ostrvk!ostrvk!Ostrovok_2025_jan-march_2025!gpm!rutube!vid!video!travellers!ekler!__roqgm"/>
    <s v="gpm"/>
    <s v="video"/>
    <n v="710392"/>
    <n v="12343"/>
    <n v="256819"/>
    <n v="0.3529022385415409"/>
    <n v="166187"/>
    <n v="1.73749141319159"/>
    <n v="2.766119329177358"/>
    <x v="0"/>
    <n v="1.9929751324176319"/>
    <n v="201123"/>
    <n v="66654"/>
    <n v="32289"/>
    <n v="19276"/>
    <n v="12530"/>
    <n v="8580"/>
    <n v="5698"/>
    <n v="4336"/>
    <n v="3312"/>
    <n v="2650"/>
    <n v="400833.13755723141"/>
    <n v="132839.7644761648"/>
    <n v="64351.174050632908"/>
    <n v="38416.588652482271"/>
    <n v="24971.978409192929"/>
    <n v="17099.726636143281"/>
    <n v="11355.97230451567"/>
    <n v="8641.5401741628502"/>
    <n v="6600.7336385671961"/>
    <n v="5281.3841009067237"/>
  </r>
  <r>
    <n v="5989"/>
    <n v="4351423"/>
    <s v="ostrvk!ostrvk!Ostrovok_2025_jan-march_2025!gpm!rutube!vid!video!travellers!morozhenoe!__roqgm"/>
    <s v="gpm"/>
    <s v="video"/>
    <n v="712381"/>
    <n v="10504"/>
    <n v="256826"/>
    <n v="0.3524526333003668"/>
    <n v="166307"/>
    <n v="1.4744918800473339"/>
    <n v="2.773788479359566"/>
    <x v="0"/>
    <n v="1.9938341748485831"/>
    <n v="201072"/>
    <n v="66454"/>
    <n v="32106"/>
    <n v="19360"/>
    <n v="12715"/>
    <n v="9102"/>
    <n v="6055"/>
    <n v="4208"/>
    <n v="3510"/>
    <n v="2710"/>
    <n v="400904.22520515427"/>
    <n v="132498.25625538779"/>
    <n v="64014.040017688618"/>
    <n v="38600.62962506857"/>
    <n v="25351.601533199741"/>
    <n v="18147.8786594718"/>
    <n v="12072.665928708169"/>
    <n v="8390.0542077628379"/>
    <n v="6998.3579537185269"/>
    <n v="5403.2906138396611"/>
  </r>
  <r>
    <n v="5990"/>
    <n v="4351487"/>
    <s v="frdt!pikmlngnkgo!Pikamilon_Ginkgo_2025!sjp!sjp!bn!banner!povyshennoe_AD!dlya_pamyati_vnimaniya!bn__tlBtN"/>
    <s v="sjp"/>
    <s v="banner"/>
    <n v="745025"/>
    <n v="2403"/>
    <n v="128688"/>
    <n v="0.31173846823324619"/>
    <n v="88571"/>
    <n v="0.32253951209690951"/>
    <n v="5.7893898420987204"/>
    <x v="0"/>
    <n v="3.889332623358182"/>
    <n v="95169"/>
    <n v="33052"/>
    <n v="13908"/>
    <n v="9232"/>
    <n v="7975"/>
    <n v="7248"/>
    <n v="6202"/>
    <n v="5544"/>
    <n v="7056"/>
    <n v="6170"/>
    <n v="370143.89643237478"/>
    <n v="128550.22186723461"/>
    <n v="54092.838125665599"/>
    <n v="35906.318778842739"/>
    <n v="31017.427671281501"/>
    <n v="28189.882854100109"/>
    <n v="24121.64093006745"/>
    <n v="21562.460063897761"/>
    <n v="27443.130990415331"/>
    <n v="23997.182286119991"/>
  </r>
  <r>
    <n v="5991"/>
    <n v="4351487"/>
    <s v="frdt!pikmlngnkgo!Pikamilon_Ginkgo_2025!sjp!sjp!bn!banner!povyshennoe_AD!dlya_pamyati_vnimaniya!bn__tlBtN"/>
    <s v="sjp"/>
    <s v="banner"/>
    <n v="749195"/>
    <n v="2232"/>
    <n v="182998"/>
    <n v="0.41463294680816187"/>
    <n v="107121"/>
    <n v="0.29791976721681268"/>
    <n v="4.0940064918742278"/>
    <x v="0"/>
    <n v="2.983307383854513"/>
    <n v="149052"/>
    <n v="38116"/>
    <n v="15036"/>
    <n v="9448"/>
    <n v="7615"/>
    <n v="10074"/>
    <n v="5026"/>
    <n v="4176"/>
    <n v="8856"/>
    <n v="3730"/>
    <n v="444667.93217828288"/>
    <n v="113711.7442429986"/>
    <n v="44857.009823636457"/>
    <n v="28186.288162657442"/>
    <n v="22717.885728052119"/>
    <n v="30053.838584950361"/>
    <n v="14994.102911252779"/>
    <n v="12458.291634976449"/>
    <n v="26420.170191415571"/>
    <n v="11127.736541777331"/>
  </r>
  <r>
    <n v="5992"/>
    <n v="4351488"/>
    <s v="frdt!pikmlngnkgo!Pikamilon_Ginkgo_2025!sjp!sjp!bn!banner!povyshennoe_AD!dlya_raboty_mozga!bn__tlBtN"/>
    <s v="sjp"/>
    <s v="banner"/>
    <n v="31530"/>
    <n v="70"/>
    <n v="8870"/>
    <n v="0.52841037204058616"/>
    <n v="4183"/>
    <n v="0.2220107833809071"/>
    <n v="3.554678692220969"/>
    <x v="0"/>
    <n v="2.69349051768324"/>
    <n v="7532"/>
    <n v="1446"/>
    <n v="585"/>
    <n v="468"/>
    <n v="840"/>
    <n v="330"/>
    <n v="77"/>
    <n v="96"/>
    <n v="162"/>
    <n v="170"/>
    <n v="20287.370579190159"/>
    <n v="3894.7872885699639"/>
    <n v="1575.6919528446949"/>
    <n v="1260.5535622757559"/>
    <n v="2262.5320348539208"/>
    <n v="888.85187083546907"/>
    <n v="207.39876986160951"/>
    <n v="258.57508969759101"/>
    <n v="436.3454638646848"/>
    <n v="457.8933880061507"/>
  </r>
  <r>
    <n v="5993"/>
    <n v="4352210"/>
    <s v="RTB_сети_RTB_сети_gif"/>
    <s v="rtbnet"/>
    <s v="banner"/>
    <n v="4980194"/>
    <n v="1"/>
    <n v="2504288"/>
    <n v="0"/>
    <n v="2504288"/>
    <n v="2.007953907016474E-5"/>
    <n v="1.9886666389808201"/>
    <x v="0"/>
    <n v="1.4086402286320709"/>
    <n v="1644001"/>
    <n v="1479844"/>
    <n v="227079"/>
    <n v="157288"/>
    <n v="18400"/>
    <n v="8172"/>
    <n v="231"/>
    <n v="184"/>
    <n v="153"/>
    <n v="110"/>
    <n v="2315805.944511354"/>
    <n v="2084567.790499799"/>
    <n v="319872.61447754211"/>
    <n v="221562.20428108121"/>
    <n v="25918.980206830111"/>
    <n v="11511.407948381289"/>
    <n v="325.3958928140085"/>
    <n v="259.18980206830122"/>
    <n v="215.52195498070691"/>
    <n v="154.95042514952789"/>
  </r>
  <r>
    <n v="5994"/>
    <n v="4352210"/>
    <s v="RTB_сети_RTB_сети_gif"/>
    <s v="rtbnet"/>
    <s v="banner"/>
    <n v="34098767"/>
    <n v="1"/>
    <n v="5912156"/>
    <n v="0"/>
    <n v="5912156"/>
    <n v="2.9326573597221268E-6"/>
    <n v="5.767568886883228"/>
    <x v="0"/>
    <n v="2.5914158412214778"/>
    <n v="2197523"/>
    <n v="4436756"/>
    <n v="794922"/>
    <n v="2328224"/>
    <n v="1155270"/>
    <n v="849606"/>
    <n v="321734"/>
    <n v="381816"/>
    <n v="176553"/>
    <n v="515950"/>
    <n v="5694695.9136485457"/>
    <n v="11497479.78203444"/>
    <n v="2059973.4633354601"/>
    <n v="6033396.5555120343"/>
    <n v="2993784.978887937"/>
    <n v="2201682.4471968152"/>
    <n v="833746.5842595509"/>
    <n v="989444.03083181975"/>
    <n v="457522.24101517559"/>
    <n v="1337041.003278221"/>
  </r>
  <r>
    <n v="5995"/>
    <n v="4352210"/>
    <s v="RTB_сети_RTB_сети_gif"/>
    <s v="rtbnet"/>
    <s v="banner"/>
    <n v="614001"/>
    <n v="0"/>
    <n v="223223"/>
    <n v="0"/>
    <n v="223223"/>
    <n v="0"/>
    <n v="2.7506170959085758"/>
    <x v="0"/>
    <n v="-61400.1"/>
    <n v="-1"/>
    <n v="-1"/>
    <n v="-1"/>
    <n v="-1"/>
    <n v="-1"/>
    <n v="-1"/>
    <n v="-1"/>
    <n v="-1"/>
    <n v="-1"/>
    <n v="-1"/>
    <n v="61400.1"/>
    <n v="61400.1"/>
    <n v="61400.1"/>
    <n v="61400.1"/>
    <n v="61400.1"/>
    <n v="61400.1"/>
    <n v="61400.1"/>
    <n v="61400.1"/>
    <n v="61400.1"/>
    <n v="61400.1"/>
  </r>
  <r>
    <n v="5996"/>
    <n v="4352643"/>
    <s v="ostrvk!ostrvk!Ostrovok_2025_jan-march_2025!ozon!ozon!vidbnmn!banner!!mob_site!ekler__HaaKq"/>
    <s v="ozon"/>
    <s v="banner"/>
    <n v="468041"/>
    <n v="736"/>
    <n v="69664"/>
    <n v="0.22127641249425811"/>
    <n v="54249"/>
    <n v="0.1572511809862811"/>
    <n v="6.718549035369775"/>
    <x v="0"/>
    <n v="3.30127101907234"/>
    <n v="68458"/>
    <n v="2370"/>
    <n v="63"/>
    <n v="70891"/>
    <n v="-1"/>
    <n v="-1"/>
    <n v="-1"/>
    <n v="-1"/>
    <n v="-1"/>
    <n v="-1"/>
    <n v="225998.41142365421"/>
    <n v="7824.0123152014448"/>
    <n v="207.98007420155739"/>
    <n v="234030.4038130572"/>
    <n v="-3.30127101907234"/>
    <n v="-3.30127101907234"/>
    <n v="-3.30127101907234"/>
    <n v="-3.30127101907234"/>
    <n v="-3.30127101907234"/>
    <n v="-3.30127101907234"/>
  </r>
  <r>
    <n v="5997"/>
    <n v="4352644"/>
    <s v="ostrvk!ostrvk!Ostrovok_2025_jan-march_2025!ozon!ozon!vidbnmn!banner!!mob_site!morozhenoe__HaaKq"/>
    <s v="ozon"/>
    <s v="banner"/>
    <n v="1196248"/>
    <n v="2424"/>
    <n v="274718"/>
    <n v="0.28041118528818643"/>
    <n v="197684"/>
    <n v="0.20263356762142959"/>
    <n v="4.3544580260485297"/>
    <x v="0"/>
    <n v="2.0453858412042711"/>
    <n v="258083"/>
    <n v="31154"/>
    <n v="3129"/>
    <n v="52"/>
    <n v="10"/>
    <n v="292428"/>
    <n v="-1"/>
    <n v="-1"/>
    <n v="-1"/>
    <n v="-1"/>
    <n v="527879.31405552174"/>
    <n v="63721.950496877849"/>
    <n v="6400.0122971281626"/>
    <n v="106.3600637426221"/>
    <n v="20.45385841204271"/>
    <n v="598128.09077168244"/>
    <n v="-2.0453858412042711"/>
    <n v="-2.0453858412042711"/>
    <n v="-2.0453858412042711"/>
    <n v="-2.0453858412042711"/>
  </r>
  <r>
    <n v="5998"/>
    <n v="4353876"/>
    <s v="RTB_сети_RTB_сети_gif"/>
    <s v="rtbnet"/>
    <s v="banner"/>
    <n v="746252"/>
    <n v="17"/>
    <n v="215620"/>
    <n v="0"/>
    <n v="215620"/>
    <n v="2.278050846094884E-3"/>
    <n v="3.4609590947036448"/>
    <x v="0"/>
    <n v="3.100443720605587"/>
    <n v="193567"/>
    <n v="39110"/>
    <n v="5505"/>
    <n v="1636"/>
    <n v="495"/>
    <n v="162"/>
    <n v="84"/>
    <n v="40"/>
    <n v="63"/>
    <n v="30"/>
    <n v="600143.58966646169"/>
    <n v="121258.3539128845"/>
    <n v="17067.94268193376"/>
    <n v="5072.3259269107402"/>
    <n v="1534.719641699766"/>
    <n v="502.27188273810509"/>
    <n v="260.43727253086928"/>
    <n v="124.0177488242235"/>
    <n v="195.327954398152"/>
    <n v="93.013311618167606"/>
  </r>
  <r>
    <n v="5999"/>
    <n v="4353876"/>
    <s v="RTB_сети_RTB_сети_gif"/>
    <s v="rtbnet"/>
    <s v="banner"/>
    <n v="1603462"/>
    <n v="3"/>
    <n v="353781"/>
    <n v="0"/>
    <n v="353781"/>
    <n v="1.8709517281981111E-4"/>
    <n v="4.532357588451613"/>
    <x v="0"/>
    <n v="3.3193091698735802"/>
    <n v="283708"/>
    <n v="95508"/>
    <n v="10563"/>
    <n v="45128"/>
    <n v="15945"/>
    <n v="5256"/>
    <n v="4263"/>
    <n v="16560"/>
    <n v="5040"/>
    <n v="1100"/>
    <n v="941714.56596649357"/>
    <n v="317020.58019628591"/>
    <n v="35061.862761374621"/>
    <n v="149793.78421805491"/>
    <n v="52926.38471363423"/>
    <n v="17446.288996855539"/>
    <n v="14150.214991171069"/>
    <n v="54967.75985310648"/>
    <n v="16729.318216162839"/>
    <n v="3651.240086860937"/>
  </r>
  <r>
    <n v="6000"/>
    <n v="4353876"/>
    <s v="RTB_сети_RTB_сети_gif"/>
    <s v="rtbnet"/>
    <s v="banner"/>
    <n v="746197"/>
    <n v="14"/>
    <n v="262725"/>
    <n v="0"/>
    <n v="262725"/>
    <n v="1.876180150818081E-3"/>
    <n v="2.84022076315539"/>
    <x v="0"/>
    <n v="2.412394364375821"/>
    <n v="224146"/>
    <n v="65478"/>
    <n v="12594"/>
    <n v="4996"/>
    <n v="1390"/>
    <n v="480"/>
    <n v="126"/>
    <n v="80"/>
    <n v="18"/>
    <n v="10"/>
    <n v="540728.54719738266"/>
    <n v="157958.7581906"/>
    <n v="30381.694624949079"/>
    <n v="12052.322244421601"/>
    <n v="3353.22816648239"/>
    <n v="1157.9492949003941"/>
    <n v="303.9616899113534"/>
    <n v="192.99154915006571"/>
    <n v="43.423098558764771"/>
    <n v="24.12394364375821"/>
  </r>
  <r>
    <n v="6001"/>
    <n v="4353876"/>
    <s v="RTB_сети_RTB_сети_gif"/>
    <s v="rtbnet"/>
    <s v="banner"/>
    <n v="715618"/>
    <n v="9"/>
    <n v="170663"/>
    <n v="0"/>
    <n v="170663"/>
    <n v="1.2576542233426219E-3"/>
    <n v="4.193164306264392"/>
    <x v="0"/>
    <n v="4.0288361933072103"/>
    <n v="163675"/>
    <n v="13140"/>
    <n v="375"/>
    <n v="120"/>
    <n v="70"/>
    <n v="36"/>
    <n v="77"/>
    <n v="48"/>
    <n v="63"/>
    <n v="20"/>
    <n v="659419.7639395576"/>
    <n v="52938.907580056737"/>
    <n v="1510.813572490204"/>
    <n v="483.46034319686521"/>
    <n v="282.01853353150472"/>
    <n v="145.03810295905959"/>
    <n v="310.22038688465523"/>
    <n v="193.3841372787461"/>
    <n v="253.81668017835429"/>
    <n v="80.576723866144206"/>
  </r>
  <r>
    <n v="6002"/>
    <n v="4357356"/>
    <s v="ostrvk!ostrvk!Ostrovok_2025_jan-march_2025!mts!mts!inst!video!travellers_pirat!ekler!__ucmLg"/>
    <s v="mts"/>
    <s v="video"/>
    <n v="180028"/>
    <n v="1979"/>
    <n v="53378"/>
    <n v="0.57776612087376822"/>
    <n v="22538"/>
    <n v="1.09927344635279"/>
    <n v="3.3727003634456141"/>
    <x v="0"/>
    <n v="2.1152142496269581"/>
    <n v="33858"/>
    <n v="24802"/>
    <n v="9651"/>
    <n v="4564"/>
    <n v="3310"/>
    <n v="2358"/>
    <n v="2086"/>
    <n v="1720"/>
    <n v="1512"/>
    <n v="1250"/>
    <n v="71616.924063869534"/>
    <n v="52461.543819247803"/>
    <n v="20413.93272314977"/>
    <n v="9653.8378352974341"/>
    <n v="7001.3591662652298"/>
    <n v="4987.675200620366"/>
    <n v="4412.3369247218334"/>
    <n v="3638.1685093583669"/>
    <n v="3198.2039454359601"/>
    <n v="2644.0178120336968"/>
  </r>
  <r>
    <n v="6003"/>
    <n v="4357357"/>
    <s v="ostrvk!ostrvk!Ostrovok_2025_jan-march_2025!mts!mts!inst!video!travellers_pirat!morozhenoe!__ucmLg"/>
    <s v="mts"/>
    <s v="video"/>
    <n v="178979"/>
    <n v="1938"/>
    <n v="53305"/>
    <n v="0.57790075977863242"/>
    <n v="22500"/>
    <n v="1.0828085976567079"/>
    <n v="3.357639996248007"/>
    <x v="0"/>
    <n v="2.102913876160263"/>
    <n v="33837"/>
    <n v="24768"/>
    <n v="9579"/>
    <n v="4560"/>
    <n v="3195"/>
    <n v="2502"/>
    <n v="2086"/>
    <n v="1720"/>
    <n v="1413"/>
    <n v="1450"/>
    <n v="71156.296827634826"/>
    <n v="52084.970884737399"/>
    <n v="20143.812019739162"/>
    <n v="9589.2872752907988"/>
    <n v="6718.8098343320407"/>
    <n v="5261.4905181529784"/>
    <n v="4386.6783456703088"/>
    <n v="3617.0118669956519"/>
    <n v="2971.417307014452"/>
    <n v="3049.225120432382"/>
  </r>
  <r>
    <n v="6004"/>
    <n v="4357489"/>
    <s v="Punchmedia_сеть_сайтов_OLV"/>
    <s v="Punchmedia"/>
    <s v="video"/>
    <n v="771172"/>
    <n v="11719"/>
    <n v="415508"/>
    <n v="0"/>
    <n v="415508"/>
    <n v="1.5196350489903681"/>
    <n v="1.855973892199428"/>
    <x v="0"/>
    <n v="1.318643963462387"/>
    <n v="267892"/>
    <n v="272408"/>
    <n v="13512"/>
    <n v="9772"/>
    <n v="6215"/>
    <n v="4764"/>
    <n v="3661"/>
    <n v="2696"/>
    <n v="2052"/>
    <n v="1850"/>
    <n v="353254.16865986568"/>
    <n v="359209.16479886178"/>
    <n v="17817.51723430377"/>
    <n v="12885.78881095444"/>
    <n v="8195.3722329187331"/>
    <n v="6282.0198419348108"/>
    <n v="4827.5555502357984"/>
    <n v="3555.0641254945949"/>
    <n v="2705.857413024818"/>
    <n v="2439.491332405416"/>
  </r>
  <r>
    <n v="6005"/>
    <n v="4357489"/>
    <s v="Punchmedia_сеть_сайтов_OLV"/>
    <s v="Punchmedia"/>
    <s v="video"/>
    <n v="1090677"/>
    <n v="18003"/>
    <n v="636075"/>
    <n v="0"/>
    <n v="636075"/>
    <n v="1.65062617071782"/>
    <n v="1.7146987383563259"/>
    <x v="0"/>
    <n v="1.181637057404916"/>
    <n v="368026"/>
    <n v="508012"/>
    <n v="31728"/>
    <n v="9352"/>
    <n v="2335"/>
    <n v="1446"/>
    <n v="658"/>
    <n v="768"/>
    <n v="387"/>
    <n v="310"/>
    <n v="434873.15968850139"/>
    <n v="600285.804806386"/>
    <n v="37490.980557343159"/>
    <n v="11050.669760850769"/>
    <n v="2759.1225290404782"/>
    <n v="1708.6471850075079"/>
    <n v="777.51718377243446"/>
    <n v="907.49726008697507"/>
    <n v="457.29354121570231"/>
    <n v="366.3074877955238"/>
  </r>
  <r>
    <n v="6006"/>
    <n v="4357495"/>
    <s v="Mediatoday_сеть_сайтов_OLV"/>
    <s v="Mediatoday"/>
    <s v="video"/>
    <n v="1201971"/>
    <n v="8255"/>
    <n v="955919"/>
    <n v="0"/>
    <n v="955919"/>
    <n v="0.68678861636428834"/>
    <n v="1.2573983778960349"/>
    <x v="0"/>
    <n v="1.0218417569301159"/>
    <n v="805501"/>
    <n v="215256"/>
    <n v="80475"/>
    <n v="37220"/>
    <n v="18735"/>
    <n v="9660"/>
    <n v="4928"/>
    <n v="2536"/>
    <n v="1368"/>
    <n v="600"/>
    <n v="823094.55704896548"/>
    <n v="219957.56922974909"/>
    <n v="82232.715388951096"/>
    <n v="38032.950192938923"/>
    <n v="19144.205316085721"/>
    <n v="9870.9913719449214"/>
    <n v="5035.6361781516134"/>
    <n v="2591.3906955747739"/>
    <n v="1397.879523480399"/>
    <n v="613.10505415806972"/>
  </r>
  <r>
    <n v="6007"/>
    <n v="4357795"/>
    <s v="Autoreview_ST6_Баннеры"/>
    <s v="autoreview"/>
    <s v="banner"/>
    <n v="453323"/>
    <n v="920"/>
    <n v="123856"/>
    <n v="6.0715669810101902E-3"/>
    <n v="123104"/>
    <n v="0.20294580244108509"/>
    <n v="3.6600810618783099"/>
    <x v="0"/>
    <n v="2.7714650787440092"/>
    <n v="97597"/>
    <n v="31790"/>
    <n v="11232"/>
    <n v="5092"/>
    <n v="4190"/>
    <n v="3168"/>
    <n v="3024"/>
    <n v="2648"/>
    <n v="2547"/>
    <n v="2280"/>
    <n v="270486.67729017901"/>
    <n v="88104.874853272035"/>
    <n v="31129.095764452701"/>
    <n v="14112.30018096449"/>
    <n v="11612.438679937401"/>
    <n v="8780.0013694610188"/>
    <n v="8380.9103981218832"/>
    <n v="7338.8395285141351"/>
    <n v="7058.9215555609899"/>
    <n v="6318.9403795363396"/>
  </r>
  <r>
    <n v="6008"/>
    <n v="4357795"/>
    <s v="Autoreview_ST6_Баннеры"/>
    <s v="autoreview"/>
    <s v="banner"/>
    <n v="226623"/>
    <n v="589"/>
    <n v="61535"/>
    <n v="3.4126919639230202E-3"/>
    <n v="61325"/>
    <n v="0.25990301072706662"/>
    <n v="3.6828309092386449"/>
    <x v="0"/>
    <n v="2.636561416571654"/>
    <n v="45866"/>
    <n v="18622"/>
    <n v="8223"/>
    <n v="2724"/>
    <n v="2210"/>
    <n v="1776"/>
    <n v="1806"/>
    <n v="1608"/>
    <n v="1539"/>
    <n v="1580"/>
    <n v="120928.5259324755"/>
    <n v="49098.046699397353"/>
    <n v="21680.44452846871"/>
    <n v="7181.9932987411867"/>
    <n v="5826.8007306233567"/>
    <n v="4682.5330758312584"/>
    <n v="4761.6299183284082"/>
    <n v="4239.5907578472206"/>
    <n v="4057.6680201037761"/>
    <n v="4165.767038183214"/>
  </r>
  <r>
    <n v="6009"/>
    <n v="4357796"/>
    <s v="rg_ru_Argo_Atlant_Баннеры"/>
    <s v="rg.ru"/>
    <s v="banner"/>
    <n v="393788"/>
    <n v="358"/>
    <n v="145577"/>
    <n v="5.1656511674234018E-3"/>
    <n v="144825"/>
    <n v="9.0911861204505978E-2"/>
    <n v="2.7050152153156062"/>
    <x v="0"/>
    <n v="2.17864552500982"/>
    <n v="123357"/>
    <n v="29746"/>
    <n v="10521"/>
    <n v="5244"/>
    <n v="3510"/>
    <n v="2526"/>
    <n v="1897"/>
    <n v="1744"/>
    <n v="1134"/>
    <n v="1070"/>
    <n v="268751.1760286364"/>
    <n v="64805.989786942118"/>
    <n v="22921.529568628321"/>
    <n v="11424.8171331515"/>
    <n v="7647.04579278447"/>
    <n v="5503.2585961748064"/>
    <n v="4132.8905609436297"/>
    <n v="3799.5577956171269"/>
    <n v="2470.5840253611359"/>
    <n v="2331.1507117605079"/>
  </r>
  <r>
    <n v="6010"/>
    <n v="4357796"/>
    <s v="rg_ru_Argo_Atlant_Баннеры"/>
    <s v="rg.ru"/>
    <s v="banner"/>
    <n v="385837"/>
    <n v="343"/>
    <n v="132981"/>
    <n v="2.789872237387248E-3"/>
    <n v="132610"/>
    <n v="8.8897643305333604E-2"/>
    <n v="2.9014445672690079"/>
    <x v="0"/>
    <n v="2.327670561833"/>
    <n v="111516"/>
    <n v="29878"/>
    <n v="10194"/>
    <n v="4540"/>
    <n v="2940"/>
    <n v="1998"/>
    <n v="1575"/>
    <n v="1224"/>
    <n v="1116"/>
    <n v="780"/>
    <n v="259572.51037336889"/>
    <n v="69546.141046446384"/>
    <n v="23728.27370732561"/>
    <n v="10567.624350721821"/>
    <n v="6843.3514517890217"/>
    <n v="4650.6857825423349"/>
    <n v="3666.0811348869761"/>
    <n v="2849.0687676835928"/>
    <n v="2597.6803470056279"/>
    <n v="1815.5830382297399"/>
  </r>
  <r>
    <n v="6011"/>
    <n v="4357857"/>
    <s v="sintec!takayama!Takayama_2025!everest!strads!20unskip!video!M25-54_all_avto!video_20sec!mid-roll__bvEEU"/>
    <s v="everest"/>
    <s v="video"/>
    <n v="406507"/>
    <n v="6079"/>
    <n v="70767"/>
    <n v="0.13270309607585451"/>
    <n v="61376"/>
    <n v="1.4954232030444741"/>
    <n v="5.7443017225542983"/>
    <x v="21"/>
    <n v="2.7693287644169522"/>
    <n v="37645"/>
    <n v="23172"/>
    <n v="16617"/>
    <n v="13348"/>
    <n v="11520"/>
    <n v="26274"/>
    <n v="7196"/>
    <n v="4312"/>
    <n v="3375"/>
    <n v="3330"/>
    <n v="104251.3813364762"/>
    <n v="64170.886129069608"/>
    <n v="46017.936078316503"/>
    <n v="36965.000347437483"/>
    <n v="31902.667366083289"/>
    <n v="72761.343956291006"/>
    <n v="19928.08978874439"/>
    <n v="11941.3456321659"/>
    <n v="9346.4845799072136"/>
    <n v="9221.864785508451"/>
  </r>
  <r>
    <n v="6012"/>
    <n v="4357857"/>
    <s v="sintec!takayama!Takayama_2025!everest!strads!20unskip!video!M25-54_all_avto!video_20sec!mid-roll__bvEEU"/>
    <s v="everest"/>
    <s v="video"/>
    <n v="1170377"/>
    <n v="33974"/>
    <n v="131968"/>
    <n v="3.2795829291949567E-2"/>
    <n v="127640"/>
    <n v="2.9028253289324719"/>
    <n v="8.8686423981571298"/>
    <x v="21"/>
    <n v="3.717583269275972"/>
    <n v="56484"/>
    <n v="28754"/>
    <n v="21408"/>
    <n v="19372"/>
    <n v="19310"/>
    <n v="25854"/>
    <n v="19537"/>
    <n v="37904"/>
    <n v="67599"/>
    <n v="18600"/>
    <n v="209983.97338178399"/>
    <n v="106895.3893247613"/>
    <n v="79586.022628659994"/>
    <n v="72017.023092414121"/>
    <n v="71786.532929719018"/>
    <n v="96114.397843860963"/>
    <n v="72630.424331844653"/>
    <n v="140911.2762386364"/>
    <n v="251304.9114197864"/>
    <n v="69147.048808533073"/>
  </r>
  <r>
    <n v="6013"/>
    <n v="4357865"/>
    <s v="sintec!takayama!Takayama_2025!digtlallcvidnt!vdntflx!20secskip!video!M25-54_avto!video_20sec!pre-roll__UhTRf"/>
    <s v="videoint"/>
    <s v="video"/>
    <n v="1908044"/>
    <n v="35385"/>
    <n v="1714817"/>
    <n v="5.4647230579123462E-3"/>
    <n v="1705446"/>
    <n v="1.85451698178868"/>
    <n v="1.1126808283332861"/>
    <x v="21"/>
    <n v="1.0823920767096491"/>
    <n v="1679422"/>
    <n v="55546"/>
    <n v="10020"/>
    <n v="8784"/>
    <n v="2850"/>
    <n v="2424"/>
    <n v="1274"/>
    <n v="1032"/>
    <n v="891"/>
    <n v="560"/>
    <n v="1817793.066251873"/>
    <n v="60122.55029291418"/>
    <n v="10845.568608630691"/>
    <n v="9507.7320018175596"/>
    <n v="3084.817418622501"/>
    <n v="2623.7183939441902"/>
    <n v="1378.9675057280931"/>
    <n v="1117.0286231643579"/>
    <n v="964.41134034829759"/>
    <n v="606.13956295740365"/>
  </r>
  <r>
    <n v="6014"/>
    <n v="4357865"/>
    <s v="sintec!takayama!Takayama_2025!digtlallcvidnt!vdntflx!20secskip!video!M25-54_avto!video_20sec!pre-roll__UhTRf"/>
    <s v="videoint"/>
    <s v="video"/>
    <n v="1270216"/>
    <n v="21287"/>
    <n v="1114104"/>
    <n v="3.0652434602155281E-3"/>
    <n v="1110689"/>
    <n v="1.675856704686447"/>
    <n v="1.140123363707517"/>
    <x v="21"/>
    <n v="1.078016447563843"/>
    <n v="1074234"/>
    <n v="53180"/>
    <n v="15609"/>
    <n v="8944"/>
    <n v="4790"/>
    <n v="7446"/>
    <n v="3857"/>
    <n v="3976"/>
    <n v="3744"/>
    <n v="2510"/>
    <n v="1158041.9205322971"/>
    <n v="57328.914681445152"/>
    <n v="16826.758730024019"/>
    <n v="9641.779107011007"/>
    <n v="5163.698783830806"/>
    <n v="8026.9104685603716"/>
    <n v="4157.9094382537414"/>
    <n v="4286.1933955138365"/>
    <n v="4036.0935796790259"/>
    <n v="2705.8212833852449"/>
  </r>
  <r>
    <n v="6015"/>
    <n v="4357866"/>
    <s v="sintec!takayama!Takayama_2025!gpm!strads!allrll!video!M25-54!video_20sec!pre-roll_skip__oWHDO"/>
    <s v="gpm"/>
    <s v="video"/>
    <n v="123772"/>
    <n v="138"/>
    <n v="101842"/>
    <n v="0.30923391135287992"/>
    <n v="70349"/>
    <n v="0.11149533012312959"/>
    <n v="1.215333555900316"/>
    <x v="21"/>
    <n v="1.014815725822982"/>
    <n v="87466"/>
    <n v="22642"/>
    <n v="5145"/>
    <n v="1788"/>
    <n v="1705"/>
    <n v="1200"/>
    <n v="1638"/>
    <n v="240"/>
    <n v="81"/>
    <n v="60"/>
    <n v="88761.872274832946"/>
    <n v="22977.457664083959"/>
    <n v="5221.2269093592422"/>
    <n v="1814.490517771492"/>
    <n v="1730.260812528184"/>
    <n v="1217.7788709875781"/>
    <n v="1662.268158898044"/>
    <n v="243.55577419751569"/>
    <n v="82.200073791661538"/>
    <n v="60.888943549378922"/>
  </r>
  <r>
    <n v="6016"/>
    <n v="4357868"/>
    <s v="sintec!takayama!Takayama_2025!rddgtl!inoutst!20secskip!video!M25-54_avto!video_20sec!all__UOmIT"/>
    <s v="reddigital"/>
    <s v="video"/>
    <n v="1970691"/>
    <n v="21090"/>
    <n v="735984"/>
    <n v="5.7948270614578523E-2"/>
    <n v="693335"/>
    <n v="1.0701829967255141"/>
    <n v="2.6776275027717999"/>
    <x v="21"/>
    <n v="1.0513363027170981"/>
    <n v="216643"/>
    <n v="565996"/>
    <n v="126507"/>
    <n v="227204"/>
    <n v="519075"/>
    <n v="88332"/>
    <n v="51170"/>
    <n v="35048"/>
    <n v="17658"/>
    <n v="26830"/>
    <n v="227764.65062954029"/>
    <n v="595052.14199266664"/>
    <n v="133001.4016478319"/>
    <n v="238867.8133225356"/>
    <n v="545722.39133287768"/>
    <n v="92866.638291606709"/>
    <n v="53796.878610033913"/>
    <n v="36847.234737628853"/>
    <n v="18564.496433378521"/>
    <n v="28207.353001899741"/>
  </r>
  <r>
    <n v="6017"/>
    <n v="4357873"/>
    <s v="sintec!takayama!Takayama_2025!sw!inoutst!20secskip!video!M25-54_avto!video_20sec!in-stream__jOwbX"/>
    <s v="soloway"/>
    <s v="video"/>
    <n v="582058"/>
    <n v="3844"/>
    <n v="177103"/>
    <n v="0.23702026504350571"/>
    <n v="135126"/>
    <n v="0.66041528507468328"/>
    <n v="3.2865507642445362"/>
    <x v="21"/>
    <n v="1.668218165142874"/>
    <n v="90915"/>
    <n v="71706"/>
    <n v="78723"/>
    <n v="27116"/>
    <n v="19295"/>
    <n v="21600"/>
    <n v="11802"/>
    <n v="9912"/>
    <n v="10611"/>
    <n v="7230"/>
    <n v="151666.05448396431"/>
    <n v="119621.2517497349"/>
    <n v="131327.1386145424"/>
    <n v="45235.403766014162"/>
    <n v="32188.269496431749"/>
    <n v="36033.51236708607"/>
    <n v="19688.31078501619"/>
    <n v="16535.378452896159"/>
    <n v="17701.462950331032"/>
    <n v="12061.217333982981"/>
  </r>
  <r>
    <n v="6018"/>
    <n v="4357874"/>
    <s v="sintec!takayama!Takayama_2025!sw!inoutst!20secskip!video!M25-54_tuning!video_20sec!in-stream__jOwbX"/>
    <s v="soloway"/>
    <s v="video"/>
    <n v="169205"/>
    <n v="1053"/>
    <n v="61057"/>
    <n v="0.39497518712023189"/>
    <n v="36941"/>
    <n v="0.62232203540084519"/>
    <n v="2.7712629182567108"/>
    <x v="21"/>
    <n v="1.45959491399686"/>
    <n v="35652"/>
    <n v="18906"/>
    <n v="27342"/>
    <n v="6708"/>
    <n v="5075"/>
    <n v="10194"/>
    <n v="3451"/>
    <n v="2880"/>
    <n v="3798"/>
    <n v="1920"/>
    <n v="52037.477873816053"/>
    <n v="27595.10144402464"/>
    <n v="39908.244138502138"/>
    <n v="9790.9626830909365"/>
    <n v="7407.4441885340648"/>
    <n v="14879.11055328399"/>
    <n v="5037.0620482031636"/>
    <n v="4203.633352310957"/>
    <n v="5543.5414833600744"/>
    <n v="2802.4222348739709"/>
  </r>
  <r>
    <n v="6019"/>
    <n v="4357875"/>
    <s v="sintec!takayama!Takayama_2025!sw!inoutst!20secskip!video!M25-54_avto!video_20sec!out-stream__jOwbX"/>
    <s v="soloway"/>
    <s v="video"/>
    <n v="110437"/>
    <n v="585"/>
    <n v="47201"/>
    <n v="0.22849092180250419"/>
    <n v="36416"/>
    <n v="0.5297137734636036"/>
    <n v="2.3397173788690919"/>
    <x v="21"/>
    <n v="1.230207973621771"/>
    <n v="25326"/>
    <n v="15756"/>
    <n v="28842"/>
    <n v="5496"/>
    <n v="3810"/>
    <n v="3198"/>
    <n v="2233"/>
    <n v="2008"/>
    <n v="1692"/>
    <n v="1410"/>
    <n v="31156.247139944971"/>
    <n v="19383.15683238463"/>
    <n v="35481.65837519912"/>
    <n v="6761.2230230252526"/>
    <n v="4687.0923794989476"/>
    <n v="3934.2050996424241"/>
    <n v="2747.0544050974149"/>
    <n v="2470.2576110325158"/>
    <n v="2081.5118913680371"/>
    <n v="1734.5932428066969"/>
  </r>
  <r>
    <n v="6020"/>
    <n v="4357876"/>
    <s v="sintec!takayama!Takayama_2025!sw!inoutst!20secskip!video!M25-54_tuning!video_20sec!out-stream__jOwbX"/>
    <s v="soloway"/>
    <s v="video"/>
    <n v="107497"/>
    <n v="186"/>
    <n v="60107"/>
    <n v="0.23401600479145521"/>
    <n v="46041"/>
    <n v="0.17302808450468379"/>
    <n v="1.7884273046400589"/>
    <x v="21"/>
    <n v="1.029862042536885"/>
    <n v="36239"/>
    <n v="21160"/>
    <n v="28980"/>
    <n v="6264"/>
    <n v="3675"/>
    <n v="3480"/>
    <n v="1554"/>
    <n v="1128"/>
    <n v="1170"/>
    <n v="730"/>
    <n v="37321.17055949416"/>
    <n v="21791.880820080481"/>
    <n v="29845.401992718911"/>
    <n v="6451.0558344510446"/>
    <n v="3784.7430063230499"/>
    <n v="3583.9199080283579"/>
    <n v="1600.4056141023191"/>
    <n v="1161.6843839816061"/>
    <n v="1204.938589768155"/>
    <n v="751.79929105192571"/>
  </r>
  <r>
    <n v="6021"/>
    <n v="4357877"/>
    <s v="sintec!takayama!Takayama_2025!mt!mtolv!10skip!video!M25-54_avto!video_10sec!pre-roll__twpNW"/>
    <s v="mytarget"/>
    <s v="video"/>
    <n v="93674"/>
    <n v="407"/>
    <n v="44664"/>
    <n v="0.41756224252194157"/>
    <n v="26014"/>
    <n v="0.43448555629096658"/>
    <n v="2.097304316675622"/>
    <x v="21"/>
    <n v="0.7285099896564865"/>
    <n v="32013"/>
    <n v="12704"/>
    <n v="17391"/>
    <n v="1496"/>
    <n v="425"/>
    <n v="240"/>
    <n v="7"/>
    <n v="16"/>
    <n v="64292"/>
    <n v="-1"/>
    <n v="23321.7902988731"/>
    <n v="9254.9909085960044"/>
    <n v="12669.51723011596"/>
    <n v="1089.8509445261041"/>
    <n v="309.61674560400678"/>
    <n v="174.84239751755669"/>
    <n v="5.0995699275954056"/>
    <n v="11.65615983450378"/>
    <n v="46837.364254994827"/>
    <n v="-0.7285099896564865"/>
  </r>
  <r>
    <n v="6022"/>
    <n v="4357878"/>
    <s v="sintec!takayama!Takayama_2025!mt!mtolv!10skip!video!M25-54_anime!video_10sec!pre-roll__twpNW"/>
    <s v="mytarget"/>
    <s v="video"/>
    <n v="92952"/>
    <n v="307"/>
    <n v="42129"/>
    <n v="0.46229438154240537"/>
    <n v="22653"/>
    <n v="0.33027799294259402"/>
    <n v="2.2063661610766929"/>
    <x v="21"/>
    <n v="0.69412748670768865"/>
    <n v="26829"/>
    <n v="14264"/>
    <n v="21798"/>
    <n v="2340"/>
    <n v="955"/>
    <n v="702"/>
    <n v="49"/>
    <n v="9"/>
    <n v="10"/>
    <n v="66956"/>
    <n v="18622.746340880582"/>
    <n v="9901.0344703984701"/>
    <n v="15130.5909552542"/>
    <n v="1624.2583188959909"/>
    <n v="662.89174980584266"/>
    <n v="487.27749566879743"/>
    <n v="34.012246848676753"/>
    <n v="6.2471473803691966"/>
    <n v="6.9412748670768867"/>
    <n v="46476"/>
  </r>
  <r>
    <n v="6023"/>
    <n v="4357879"/>
    <s v="sintec!takayama!Takayama_2025!mt!mtolv!10skip!video!M25-54_competitors!video_10sec!pre-roll__twpNW"/>
    <s v="mytarget"/>
    <s v="video"/>
    <n v="93356"/>
    <n v="1014"/>
    <n v="36509"/>
    <n v="0.23980388397381469"/>
    <n v="27754"/>
    <n v="1.0861647885513519"/>
    <n v="2.557068120189542"/>
    <x v="21"/>
    <n v="1.495897961799769"/>
    <n v="21658"/>
    <n v="11318"/>
    <n v="24231"/>
    <n v="2524"/>
    <n v="1110"/>
    <n v="1392"/>
    <n v="140"/>
    <n v="16"/>
    <n v="9"/>
    <n v="10"/>
    <n v="32398.158056659398"/>
    <n v="16930.573131649791"/>
    <n v="36247.10351237021"/>
    <n v="3775.6464555826169"/>
    <n v="1660.446737597744"/>
    <n v="2082.289962825279"/>
    <n v="209.4257146519677"/>
    <n v="23.934367388796311"/>
    <n v="13.46308165619792"/>
    <n v="14.95897961799769"/>
  </r>
  <r>
    <n v="6024"/>
    <n v="4357880"/>
    <s v="sintec!takayama!Takayama_2025!rddgtl!shppblads!10qtskipfeed!video!M25-54_avto!video_10sec_feed!all__DyfVe"/>
    <s v="reddigital"/>
    <s v="video"/>
    <n v="1696726"/>
    <n v="9129"/>
    <n v="583239"/>
    <n v="7.0880033742599657E-3"/>
    <n v="579105"/>
    <n v="0.53803619441206174"/>
    <n v="2.9091435929353149"/>
    <x v="21"/>
    <n v="1.101209514117488"/>
    <n v="249022"/>
    <n v="136802"/>
    <n v="153015"/>
    <n v="471792"/>
    <n v="223495"/>
    <n v="131292"/>
    <n v="64575"/>
    <n v="51392"/>
    <n v="30699"/>
    <n v="28700"/>
    <n v="274225.39562456508"/>
    <n v="150647.6639503006"/>
    <n v="168501.57380268749"/>
    <n v="519541.83908451803"/>
    <n v="246114.820357688"/>
    <n v="144579.99952751331"/>
    <n v="71110.604374136805"/>
    <n v="56593.359349525963"/>
    <n v="33806.030873892771"/>
    <n v="31604.713055171909"/>
  </r>
  <r>
    <n v="6025"/>
    <n v="4358311"/>
    <s v="omoda!omoda!Omoda_Digital25!rbc!rbc!skscp!banner!All!fl!skscp__mrvqz"/>
    <s v="rbc"/>
    <s v="banner"/>
    <n v="188918"/>
    <n v="222"/>
    <n v="46363"/>
    <n v="0.68021914026270947"/>
    <n v="14826"/>
    <n v="0.1175113011994622"/>
    <n v="4.0747578888337683"/>
    <x v="0"/>
    <n v="2.26713389096233"/>
    <n v="30218"/>
    <n v="13080"/>
    <n v="10218"/>
    <n v="7384"/>
    <n v="6040"/>
    <n v="4668"/>
    <n v="3710"/>
    <n v="3328"/>
    <n v="2313"/>
    <n v="2370"/>
    <n v="68508.251917099682"/>
    <n v="29654.111293787271"/>
    <n v="23165.574097853088"/>
    <n v="16740.51665086584"/>
    <n v="13693.488701412471"/>
    <n v="10582.981003012161"/>
    <n v="8411.0667354702437"/>
    <n v="7545.0215891226344"/>
    <n v="5243.8806897958693"/>
    <n v="5373.1073215807219"/>
  </r>
  <r>
    <n v="6026"/>
    <n v="4358311"/>
    <s v="omoda!omoda!Omoda_Digital25!rbc!rbc!skscp!banner!All!fl!skscp__mrvqz"/>
    <s v="rbc"/>
    <s v="banner"/>
    <n v="272540"/>
    <n v="333"/>
    <n v="79907"/>
    <n v="0.56443115121328546"/>
    <n v="34805"/>
    <n v="0.12218389961106629"/>
    <n v="3.4107149561365091"/>
    <x v="0"/>
    <n v="2.0669988547852531"/>
    <n v="58105"/>
    <n v="16470"/>
    <n v="13560"/>
    <n v="10200"/>
    <n v="7955"/>
    <n v="6792"/>
    <n v="5782"/>
    <n v="5056"/>
    <n v="4293"/>
    <n v="3640"/>
    <n v="120102.9684572971"/>
    <n v="34043.471138313122"/>
    <n v="28028.50447088803"/>
    <n v="21083.388318809579"/>
    <n v="16442.975889816691"/>
    <n v="14039.056221701439"/>
    <n v="11951.38737836833"/>
    <n v="10450.746209794241"/>
    <n v="8873.6260835930916"/>
    <n v="7523.8758314183206"/>
  </r>
  <r>
    <n v="6027"/>
    <n v="4358311"/>
    <s v="omoda!omoda!Omoda_Digital25!rbc!rbc!skscp!banner!All!fl!skscp__mrvqz"/>
    <s v="rbc"/>
    <s v="banner"/>
    <n v="187537"/>
    <n v="274"/>
    <n v="45141"/>
    <n v="0.74065705234709023"/>
    <n v="11707"/>
    <n v="0.14610450204492981"/>
    <n v="4.154471544715447"/>
    <x v="0"/>
    <n v="2.3605890867896031"/>
    <n v="29981"/>
    <n v="12662"/>
    <n v="9546"/>
    <n v="6424"/>
    <n v="5430"/>
    <n v="4092"/>
    <n v="3647"/>
    <n v="2872"/>
    <n v="2421"/>
    <n v="2370"/>
    <n v="70772.821411039084"/>
    <n v="29889.779016929951"/>
    <n v="22534.183422493548"/>
    <n v="15164.424293536409"/>
    <n v="12817.99874126754"/>
    <n v="9659.5305431430534"/>
    <n v="8609.0683995216805"/>
    <n v="6779.6118572597388"/>
    <n v="5714.9861791176281"/>
    <n v="5594.5961356913594"/>
  </r>
  <r>
    <n v="6028"/>
    <n v="4358312"/>
    <s v="omoda!omoda!Omoda_Digital25!rbc!rbc!m300x250!banner!All!fl!300x250mob__dbQst"/>
    <s v="rbc"/>
    <s v="banner"/>
    <n v="161681"/>
    <n v="113"/>
    <n v="78328"/>
    <n v="0.32782657542641203"/>
    <n v="52650"/>
    <n v="6.9890710720492827E-2"/>
    <n v="2.0641533040547442"/>
    <x v="0"/>
    <n v="1.9505724523157471"/>
    <n v="74577"/>
    <n v="6394"/>
    <n v="1188"/>
    <n v="352"/>
    <n v="160"/>
    <n v="84"/>
    <n v="56"/>
    <n v="32"/>
    <n v="36"/>
    <n v="10"/>
    <n v="145467.8417763515"/>
    <n v="12471.960260106889"/>
    <n v="2317.2800733511081"/>
    <n v="686.60150321514311"/>
    <n v="312.09159237051961"/>
    <n v="163.84808599452279"/>
    <n v="109.23205732968189"/>
    <n v="62.41831847410392"/>
    <n v="70.220608283366914"/>
    <n v="19.505724523157479"/>
  </r>
  <r>
    <n v="6029"/>
    <n v="4358312"/>
    <s v="omoda!omoda!Omoda_Digital25!rbc!rbc!m300x250!banner!All!fl!300x250mob__dbQst"/>
    <s v="rbc"/>
    <s v="banner"/>
    <n v="232969"/>
    <n v="197"/>
    <n v="131736"/>
    <n v="0.36827442764316509"/>
    <n v="83221"/>
    <n v="8.4560606776008823E-2"/>
    <n v="1.768453573814295"/>
    <x v="0"/>
    <n v="1.648544417554735"/>
    <n v="123635"/>
    <n v="14200"/>
    <n v="2178"/>
    <n v="612"/>
    <n v="285"/>
    <n v="138"/>
    <n v="105"/>
    <n v="40"/>
    <n v="45"/>
    <n v="80"/>
    <n v="203817.78906437961"/>
    <n v="23409.33072927723"/>
    <n v="3590.5297414342131"/>
    <n v="1008.909183543498"/>
    <n v="469.83515900309942"/>
    <n v="227.4991296225534"/>
    <n v="173.09716384324719"/>
    <n v="65.941776702189387"/>
    <n v="74.184498789963072"/>
    <n v="131.8835534043788"/>
  </r>
  <r>
    <n v="6030"/>
    <n v="4358312"/>
    <s v="omoda!omoda!Omoda_Digital25!rbc!rbc!m300x250!banner!All!fl!300x250mob__dbQst"/>
    <s v="rbc"/>
    <s v="banner"/>
    <n v="161152"/>
    <n v="98"/>
    <n v="69484"/>
    <n v="0.31628864198952278"/>
    <n v="47507"/>
    <n v="6.0812152501985697E-2"/>
    <n v="2.3192677450923949"/>
    <x v="0"/>
    <n v="1.1170012199179331"/>
    <n v="67215"/>
    <n v="4064"/>
    <n v="495"/>
    <n v="172"/>
    <n v="90"/>
    <n v="24"/>
    <n v="35"/>
    <n v="16"/>
    <n v="25"/>
    <n v="72136"/>
    <n v="75079.23699678386"/>
    <n v="4539.4929577464791"/>
    <n v="552.9156038593768"/>
    <n v="192.12420982588449"/>
    <n v="100.530109792614"/>
    <n v="26.808029278030389"/>
    <n v="39.095042697127653"/>
    <n v="17.87201951868693"/>
    <n v="27.92503049794832"/>
    <n v="80576"/>
  </r>
  <r>
    <n v="6031"/>
    <n v="4358313"/>
    <s v="omoda!omoda!Omoda_Digital25!rbc!rbc!infr!banner!All!fl!infr__ADeaJ"/>
    <s v="rbc"/>
    <s v="banner"/>
    <n v="414328"/>
    <n v="274"/>
    <n v="107280"/>
    <n v="0.52069351230425054"/>
    <n v="51420"/>
    <n v="6.6131181093240135E-2"/>
    <n v="3.8621178225205068"/>
    <x v="0"/>
    <n v="2.3248511645914811"/>
    <n v="74891"/>
    <n v="29786"/>
    <n v="19116"/>
    <n v="14512"/>
    <n v="10885"/>
    <n v="8574"/>
    <n v="6671"/>
    <n v="5320"/>
    <n v="4932"/>
    <n v="3530"/>
    <n v="174110.4285674206"/>
    <n v="69248.016788521854"/>
    <n v="44441.854862330751"/>
    <n v="33738.240100551571"/>
    <n v="25306.004926578269"/>
    <n v="19933.27388520736"/>
    <n v="15509.082118989771"/>
    <n v="12368.208195626679"/>
    <n v="11466.165943765191"/>
    <n v="8206.7246110079286"/>
  </r>
  <r>
    <n v="6032"/>
    <n v="4358313"/>
    <s v="omoda!omoda!Omoda_Digital25!rbc!rbc!infr!banner!All!fl!infr__ADeaJ"/>
    <s v="rbc"/>
    <s v="banner"/>
    <n v="1419978"/>
    <n v="951"/>
    <n v="322570"/>
    <n v="0.40172055677837371"/>
    <n v="192987"/>
    <n v="6.6972868593738785E-2"/>
    <n v="4.402077068543262"/>
    <x v="0"/>
    <n v="2.6698893858971249"/>
    <n v="224225"/>
    <n v="79166"/>
    <n v="50490"/>
    <n v="38604"/>
    <n v="31375"/>
    <n v="26982"/>
    <n v="23989"/>
    <n v="20512"/>
    <n v="19206"/>
    <n v="17300"/>
    <n v="598655.94755278283"/>
    <n v="211364.46312393181"/>
    <n v="134802.71509394579"/>
    <n v="103068.4098531726"/>
    <n v="83767.779482522295"/>
    <n v="72038.955410276219"/>
    <n v="64047.976478286131"/>
    <n v="54764.771083521817"/>
    <n v="51277.895545540181"/>
    <n v="46189.086376020263"/>
  </r>
  <r>
    <n v="6033"/>
    <n v="4358313"/>
    <s v="omoda!omoda!Omoda_Digital25!rbc!rbc!infr!banner!All!fl!infr__ADeaJ"/>
    <s v="rbc"/>
    <s v="banner"/>
    <n v="1437076"/>
    <n v="1303"/>
    <n v="279233"/>
    <n v="0.42604921338093987"/>
    <n v="160266"/>
    <n v="9.0670222034186093E-2"/>
    <n v="5.1465120526585322"/>
    <x v="0"/>
    <n v="3.071804167343553"/>
    <n v="190930"/>
    <n v="71418"/>
    <n v="44661"/>
    <n v="33804"/>
    <n v="28520"/>
    <n v="24150"/>
    <n v="21756"/>
    <n v="19928"/>
    <n v="17361"/>
    <n v="15300"/>
    <n v="586499.56967090466"/>
    <n v="219382.1100233419"/>
    <n v="137189.84591773039"/>
    <n v="103839.2680728815"/>
    <n v="87607.854852638149"/>
    <n v="74184.070641346814"/>
    <n v="66830.171464726343"/>
    <n v="61214.913446822327"/>
    <n v="53329.592149251432"/>
    <n v="46998.603760356367"/>
  </r>
  <r>
    <n v="6034"/>
    <n v="4358314"/>
    <s v="omoda!omoda!Omoda_Digital25!pckauto!pckauto!bn!banner!All!C5_1!banners__rxVkf"/>
    <s v="pckauto"/>
    <s v="banner"/>
    <n v="544758"/>
    <n v="6592"/>
    <n v="187294"/>
    <n v="0.33431930547695071"/>
    <n v="124678"/>
    <n v="1.2100786037102711"/>
    <n v="2.908571550610271"/>
    <x v="0"/>
    <n v="2.3359118391149609"/>
    <n v="158181"/>
    <n v="39236"/>
    <n v="16467"/>
    <n v="7744"/>
    <n v="4215"/>
    <n v="2664"/>
    <n v="1743"/>
    <n v="1248"/>
    <n v="882"/>
    <n v="830"/>
    <n v="369496.87062304362"/>
    <n v="91651.836919514608"/>
    <n v="38465.460254706057"/>
    <n v="18089.301282106258"/>
    <n v="9845.8684018695603"/>
    <n v="6222.8691394022562"/>
    <n v="4071.4943355773771"/>
    <n v="2915.2179752154711"/>
    <n v="2060.274242099395"/>
    <n v="1938.806826465418"/>
  </r>
  <r>
    <n v="6035"/>
    <n v="4358315"/>
    <s v="omoda!omoda!Omoda_Digital25!pckauto!pckauto!bn!banner!All!fl_1!banners__rxVkf"/>
    <s v="pckauto"/>
    <s v="banner"/>
    <n v="530611"/>
    <n v="6364"/>
    <n v="184402"/>
    <n v="0.33615145171961258"/>
    <n v="122415"/>
    <n v="1.199372044680566"/>
    <n v="2.8774687910109429"/>
    <x v="0"/>
    <n v="2.3421570704663028"/>
    <n v="157511"/>
    <n v="37106"/>
    <n v="14016"/>
    <n v="6892"/>
    <n v="3885"/>
    <n v="2580"/>
    <n v="1666"/>
    <n v="1120"/>
    <n v="972"/>
    <n v="800"/>
    <n v="368915.50232621777"/>
    <n v="86908.080256722635"/>
    <n v="32827.673499655699"/>
    <n v="16142.146529653761"/>
    <n v="9099.2802187615871"/>
    <n v="6042.7652418030611"/>
    <n v="3902.03367939686"/>
    <n v="2623.2159189222589"/>
    <n v="2276.576672493246"/>
    <n v="1873.7256563730421"/>
  </r>
  <r>
    <n v="6036"/>
    <n v="4358316"/>
    <s v="omoda!omoda!Omoda_Digital25!pckauto!pckauto!bn!banner!All!C5_2!banners__rxVkf"/>
    <s v="pckauto"/>
    <s v="banner"/>
    <n v="140944"/>
    <n v="219"/>
    <n v="75611"/>
    <n v="0.50503233656478552"/>
    <n v="37425"/>
    <n v="0.15538086048359631"/>
    <n v="1.8640673976008779"/>
    <x v="0"/>
    <n v="1.4770288397048961"/>
    <n v="62514"/>
    <n v="18618"/>
    <n v="6372"/>
    <n v="2992"/>
    <n v="1715"/>
    <n v="996"/>
    <n v="805"/>
    <n v="584"/>
    <n v="468"/>
    <n v="360"/>
    <n v="92334.980885311874"/>
    <n v="27499.322937625759"/>
    <n v="9411.6277665995985"/>
    <n v="4419.2702883970487"/>
    <n v="2533.1044600938972"/>
    <n v="1471.120724346076"/>
    <n v="1189.008215962441"/>
    <n v="862.58484238765925"/>
    <n v="691.24949698189141"/>
    <n v="531.73038229376255"/>
  </r>
  <r>
    <n v="6037"/>
    <n v="4358317"/>
    <s v="omoda!omoda!Omoda_Digital25!pckauto!pckauto!bn!banner!All!fl_2!banners__rxVkf"/>
    <s v="pckauto"/>
    <s v="banner"/>
    <n v="142068"/>
    <n v="210"/>
    <n v="75736"/>
    <n v="0.50780342241470366"/>
    <n v="37277"/>
    <n v="0.1478165385589999"/>
    <n v="1.8758318369071509"/>
    <x v="0"/>
    <n v="1.4872648472095731"/>
    <n v="62624"/>
    <n v="18618"/>
    <n v="6477"/>
    <n v="2912"/>
    <n v="1715"/>
    <n v="1080"/>
    <n v="679"/>
    <n v="480"/>
    <n v="558"/>
    <n v="380"/>
    <n v="93138.473791652272"/>
    <n v="27689.896925347821"/>
    <n v="9633.0144153764013"/>
    <n v="4330.9152350742752"/>
    <n v="2550.6592129644168"/>
    <n v="1606.2460349863379"/>
    <n v="1009.8528312553"/>
    <n v="713.88712666059484"/>
    <n v="829.89378474294153"/>
    <n v="565.16064193963757"/>
  </r>
  <r>
    <n v="6038"/>
    <n v="4358319"/>
    <s v="omoda!omoda!Omoda_Digital25!pckauto!pckauto!bn!banner!All!fl_3!banners__rxVkf"/>
    <s v="pckauto"/>
    <s v="banner"/>
    <n v="737948"/>
    <n v="813"/>
    <n v="295624"/>
    <n v="7.4767271940031965E-2"/>
    <n v="273521"/>
    <n v="0.1101703643075122"/>
    <n v="2.4962384650772602"/>
    <x v="0"/>
    <n v="2.136762432027056"/>
    <n v="267330"/>
    <n v="29838"/>
    <n v="15636"/>
    <n v="8396"/>
    <n v="6805"/>
    <n v="4692"/>
    <n v="4046"/>
    <n v="3296"/>
    <n v="2889"/>
    <n v="2430"/>
    <n v="571220.7009537929"/>
    <n v="63756.717446823299"/>
    <n v="33410.417387175054"/>
    <n v="17940.257379299161"/>
    <n v="14540.668349944121"/>
    <n v="10025.689331070949"/>
    <n v="8645.3407999814681"/>
    <n v="7042.7689759611767"/>
    <n v="6173.1066661261648"/>
    <n v="5192.332709825746"/>
  </r>
  <r>
    <n v="6039"/>
    <n v="4358320"/>
    <s v="omoda!omoda!Omoda_Digital25!mts!mts!bn!banner!All!fl!banners__nAXqV"/>
    <s v="mts"/>
    <s v="banner"/>
    <n v="9515497"/>
    <n v="30390"/>
    <n v="4784364"/>
    <n v="0.1985256556566348"/>
    <n v="3834545"/>
    <n v="0.31937375420327491"/>
    <n v="1.988873965275217"/>
    <x v="0"/>
    <n v="1.0496035595751549"/>
    <n v="2306009"/>
    <n v="1694930"/>
    <n v="4522635"/>
    <n v="289088"/>
    <n v="90890"/>
    <n v="99372"/>
    <n v="23940"/>
    <n v="15368"/>
    <n v="13419"/>
    <n v="10150"/>
    <n v="2420395.254812344"/>
    <n v="1779004.561230717"/>
    <n v="4746973.7946591806"/>
    <n v="303427.79383046238"/>
    <n v="95398.467529785834"/>
    <n v="104301.2049221023"/>
    <n v="25127.509216229209"/>
    <n v="16130.307503550979"/>
    <n v="14084.630165938999"/>
    <n v="10653.476129687821"/>
  </r>
  <r>
    <n v="6040"/>
    <n v="4358322"/>
    <s v="omoda!omoda!Omoda_Digital25!mdtd!mdtd!bn!banner!All!fl!banners__tCZrJ"/>
    <s v="Mediatoday"/>
    <s v="banner"/>
    <n v="3108790"/>
    <n v="27774"/>
    <n v="579174"/>
    <n v="0.26950622783481298"/>
    <n v="423083"/>
    <n v="0.89340225618327385"/>
    <n v="5.3676269998307937"/>
    <x v="0"/>
    <n v="3.8342207274041349"/>
    <n v="452340"/>
    <n v="144452"/>
    <n v="74442"/>
    <n v="45384"/>
    <n v="30355"/>
    <n v="21102"/>
    <n v="15554"/>
    <n v="11216"/>
    <n v="8946"/>
    <n v="7010"/>
    <n v="1734371.403833986"/>
    <n v="553860.85251498211"/>
    <n v="285427.05938941857"/>
    <n v="174012.2734925093"/>
    <n v="116387.7701803525"/>
    <n v="80909.725789682052"/>
    <n v="59637.469194043922"/>
    <n v="43004.619678564777"/>
    <n v="34300.938627357391"/>
    <n v="26877.887299102989"/>
  </r>
  <r>
    <n v="6041"/>
    <n v="4358322"/>
    <s v="omoda!omoda!Omoda_Digital25!mdtd!mdtd!bn!banner!All!fl!banners__tCZrJ"/>
    <s v="Mediatoday"/>
    <s v="banner"/>
    <n v="2195642"/>
    <n v="20411"/>
    <n v="482854"/>
    <n v="0.34778835838576461"/>
    <n v="314923"/>
    <n v="0.92961420850940168"/>
    <n v="4.5472171712360261"/>
    <x v="0"/>
    <n v="3.2839002823777159"/>
    <n v="378524"/>
    <n v="118892"/>
    <n v="63948"/>
    <n v="36500"/>
    <n v="23720"/>
    <n v="15984"/>
    <n v="11662"/>
    <n v="7936"/>
    <n v="5922"/>
    <n v="5520"/>
    <n v="1243035.070486743"/>
    <n v="390429.47237245139"/>
    <n v="209998.85525749021"/>
    <n v="119862.36030678661"/>
    <n v="77894.114697999423"/>
    <n v="52489.862113525407"/>
    <n v="38296.845093088923"/>
    <n v="26061.03264094955"/>
    <n v="19447.257472240839"/>
    <n v="18127.129558724992"/>
  </r>
  <r>
    <n v="6042"/>
    <n v="4358322"/>
    <s v="omoda!omoda!Omoda_Digital25!mdtd!mdtd!bn!banner!All!fl!banners__tCZrJ"/>
    <s v="Mediatoday"/>
    <s v="banner"/>
    <n v="1925859"/>
    <n v="19355"/>
    <n v="432860"/>
    <n v="0.52259160005544514"/>
    <n v="206651"/>
    <n v="1.005006077807358"/>
    <n v="4.449149840595112"/>
    <x v="0"/>
    <n v="3.1994202079941521"/>
    <n v="341849"/>
    <n v="97938"/>
    <n v="48723"/>
    <n v="31112"/>
    <n v="22740"/>
    <n v="16248"/>
    <n v="14126"/>
    <n v="11496"/>
    <n v="9288"/>
    <n v="8420"/>
    <n v="1093718.5986825931"/>
    <n v="313344.81633053132"/>
    <n v="155885.3507940991"/>
    <n v="99540.361511114053"/>
    <n v="72754.815529787011"/>
    <n v="51984.179539488992"/>
    <n v="45195.009858125391"/>
    <n v="36780.534711100772"/>
    <n v="29716.21489184969"/>
    <n v="26939.118151310759"/>
  </r>
  <r>
    <n v="6043"/>
    <n v="4359577"/>
    <s v="jaecoo!jaecoo!Jaecoo_Digital25!pckauto!pckauto!bn!banner!All!J8_1!banner__CDTyo"/>
    <s v="pckauto"/>
    <s v="banner"/>
    <n v="1073474"/>
    <n v="12713"/>
    <n v="324240"/>
    <n v="0.12632000986923261"/>
    <n v="283282"/>
    <n v="1.184285786148523"/>
    <n v="3.310738958795953"/>
    <x v="0"/>
    <n v="2.405177474356849"/>
    <n v="255433"/>
    <n v="81686"/>
    <n v="42846"/>
    <n v="22052"/>
    <n v="13965"/>
    <n v="9798"/>
    <n v="7462"/>
    <n v="5200"/>
    <n v="4266"/>
    <n v="3610"/>
    <n v="614361.69780739292"/>
    <n v="196469.32717031351"/>
    <n v="103052.2340662935"/>
    <n v="53038.973664517223"/>
    <n v="33588.303429393389"/>
    <n v="23565.928893748402"/>
    <n v="17947.4343136508"/>
    <n v="12506.92286665561"/>
    <n v="10260.48710560632"/>
    <n v="8682.6906824282232"/>
  </r>
  <r>
    <n v="6044"/>
    <n v="4359579"/>
    <s v="jaecoo!jaecoo!Jaecoo_Digital25!pckauto!pckauto!bn!banner!All!J8_2!banner__CDTyo"/>
    <s v="pckauto"/>
    <s v="banner"/>
    <n v="257577"/>
    <n v="547"/>
    <n v="124334"/>
    <n v="0.22569852172374419"/>
    <n v="96272"/>
    <n v="0.21236368153988899"/>
    <n v="2.0716537712934509"/>
    <x v="0"/>
    <n v="1.5213426338824281"/>
    <n v="96892"/>
    <n v="35566"/>
    <n v="15225"/>
    <n v="7684"/>
    <n v="4830"/>
    <n v="2952"/>
    <n v="2107"/>
    <n v="1760"/>
    <n v="1233"/>
    <n v="1060"/>
    <n v="147405.9304821362"/>
    <n v="54108.072116662443"/>
    <n v="23162.441600859969"/>
    <n v="11689.99679875258"/>
    <n v="7348.0849216521274"/>
    <n v="4491.0034552209281"/>
    <n v="3205.4689295902758"/>
    <n v="2677.563035633073"/>
    <n v="1875.815467577034"/>
    <n v="1612.623191915374"/>
  </r>
  <r>
    <n v="6045"/>
    <n v="4359581"/>
    <s v="jaecoo!jaecoo!Jaecoo_Digital25!pckauto!pckauto!bn!banner!All!J8_3!banner__CDTyo"/>
    <s v="pckauto"/>
    <s v="banner"/>
    <n v="737734"/>
    <n v="890"/>
    <n v="270068"/>
    <n v="6.2443532739902552E-2"/>
    <n v="253204"/>
    <n v="0.1206396885598332"/>
    <n v="2.7316601744745772"/>
    <x v="0"/>
    <n v="2.1598578312829728"/>
    <n v="220565"/>
    <n v="66720"/>
    <n v="24732"/>
    <n v="7964"/>
    <n v="5340"/>
    <n v="4278"/>
    <n v="3500"/>
    <n v="3160"/>
    <n v="2727"/>
    <n v="2580"/>
    <n v="476389.04255692899"/>
    <n v="144105.7145032"/>
    <n v="53417.603883290503"/>
    <n v="17201.107768337599"/>
    <n v="11533.640819051079"/>
    <n v="9239.8718022285593"/>
    <n v="7559.5024094904074"/>
    <n v="6825.1507468541959"/>
    <n v="5889.9323059086682"/>
    <n v="5572.4332047100706"/>
  </r>
  <r>
    <n v="6046"/>
    <n v="4359583"/>
    <s v="jaecoo!jaecoo!Jaecoo_Digital25!astrlb!astrlb!astrtb!video!All!J7_J8!video__FaVSJ"/>
    <s v="astralab"/>
    <s v="video"/>
    <n v="3857627"/>
    <n v="21455"/>
    <n v="1915195"/>
    <n v="4.3740193557313962E-2"/>
    <n v="1831424"/>
    <n v="0.55617093098943993"/>
    <n v="2.0142215283561198"/>
    <x v="0"/>
    <n v="1.3822438660132921"/>
    <n v="1308960"/>
    <n v="891560"/>
    <n v="294996"/>
    <n v="109520"/>
    <n v="61410"/>
    <n v="41706"/>
    <n v="30485"/>
    <n v="22192"/>
    <n v="17055"/>
    <n v="12960"/>
    <n v="1809301.930856759"/>
    <n v="1232353.341182811"/>
    <n v="407756.41149845708"/>
    <n v="151383.34820577581"/>
    <n v="84883.595811876265"/>
    <n v="57647.86267595036"/>
    <n v="42137.704255415207"/>
    <n v="30674.755874566981"/>
    <n v="23574.1691348567"/>
    <n v="17913.880503532269"/>
  </r>
  <r>
    <n v="6047"/>
    <n v="4359584"/>
    <s v="jaecoo!jaecoo!Jaecoo_Digital25!fxbl!vidnt!intvvid!video!All!J7_J8!video__eGuOz"/>
    <s v="Foxible"/>
    <s v="video"/>
    <n v="2009068"/>
    <n v="19322"/>
    <n v="243497"/>
    <n v="0.3334538002521592"/>
    <n v="162302"/>
    <n v="0.96173947322838249"/>
    <n v="8.2508942615309433"/>
    <x v="0"/>
    <n v="4.3761201312138152"/>
    <n v="122280"/>
    <n v="131710"/>
    <n v="41787"/>
    <n v="51304"/>
    <n v="24010"/>
    <n v="25566"/>
    <n v="17381"/>
    <n v="17648"/>
    <n v="13662"/>
    <n v="13750"/>
    <n v="535111.96964482532"/>
    <n v="576378.78248217155"/>
    <n v="182864.93192303169"/>
    <n v="224512.46721179361"/>
    <n v="105070.6443504437"/>
    <n v="111879.8872746124"/>
    <n v="76061.344000627316"/>
    <n v="77229.768075661414"/>
    <n v="59786.553232643142"/>
    <n v="60171.651804189962"/>
  </r>
  <r>
    <n v="6048"/>
    <n v="4359584"/>
    <s v="jaecoo!jaecoo!Jaecoo_Digital25!fxbl!vidnt!intvvid!video!All!J7_J8!video__eGuOz"/>
    <s v="Foxible"/>
    <s v="video"/>
    <n v="1853876"/>
    <n v="22123"/>
    <n v="177823"/>
    <n v="0.39255326926213141"/>
    <n v="108018"/>
    <n v="1.193337634232279"/>
    <n v="10.425400538737961"/>
    <x v="0"/>
    <n v="4.3248572281736406"/>
    <n v="73907"/>
    <n v="69290"/>
    <n v="43632"/>
    <n v="40460"/>
    <n v="33930"/>
    <n v="31746"/>
    <n v="28679"/>
    <n v="54072"/>
    <n v="27810"/>
    <n v="25130"/>
    <n v="319637.22316262918"/>
    <n v="299669.35734015162"/>
    <n v="188702.1705796723"/>
    <n v="174983.72345190551"/>
    <n v="146742.4057519316"/>
    <n v="137296.91756560039"/>
    <n v="124032.58044679181"/>
    <n v="233853.68004180511"/>
    <n v="120274.2795155089"/>
    <n v="108683.6621440036"/>
  </r>
  <r>
    <n v="6049"/>
    <n v="4359584"/>
    <s v="jaecoo!jaecoo!Jaecoo_Digital25!fxbl!vidnt!intvvid!video!All!J7_J8!video__eGuOz"/>
    <s v="Foxible"/>
    <s v="video"/>
    <n v="2545034"/>
    <n v="21157"/>
    <n v="225841"/>
    <n v="0.37664108819921982"/>
    <n v="140780"/>
    <n v="0.83130520063779112"/>
    <n v="11.26914067861903"/>
    <x v="0"/>
    <n v="5.0416579998851034"/>
    <n v="98623"/>
    <n v="86468"/>
    <n v="83784"/>
    <n v="45644"/>
    <n v="37365"/>
    <n v="53538"/>
    <n v="28700"/>
    <n v="26704"/>
    <n v="23355"/>
    <n v="20620"/>
    <n v="497223.43692266848"/>
    <n v="435942.08393406507"/>
    <n v="422410.27386237349"/>
    <n v="230121.43774675569"/>
    <n v="188381.55116570689"/>
    <n v="269920.28599784872"/>
    <n v="144695.58459670251"/>
    <n v="134632.4352289318"/>
    <n v="117747.9225873166"/>
    <n v="103958.9879576308"/>
  </r>
  <r>
    <n v="6050"/>
    <n v="4359585"/>
    <s v="jaecoo!jaecoo!Jaecoo_Digital25!rddgtl!rddgtl!bn!video!All!J7_J8!video__zgXFs"/>
    <s v="reddigital"/>
    <s v="video"/>
    <n v="1966153"/>
    <n v="43953"/>
    <n v="842132"/>
    <n v="4.2780704212641241E-2"/>
    <n v="806105"/>
    <n v="2.2354821827192488"/>
    <n v="2.3347325597412278"/>
    <x v="0"/>
    <n v="1.152419335458637"/>
    <n v="276701"/>
    <n v="802712"/>
    <n v="291249"/>
    <n v="90864"/>
    <n v="42755"/>
    <n v="42714"/>
    <n v="37989"/>
    <n v="42992"/>
    <n v="39393"/>
    <n v="38740"/>
    <n v="318875.58254074038"/>
    <n v="925060.82960467355"/>
    <n v="335640.97903299262"/>
    <n v="104713.4304971136"/>
    <n v="49271.688687534042"/>
    <n v="49224.439494780228"/>
    <n v="43779.258134738171"/>
    <n v="49544.812070037733"/>
    <n v="45397.254881722103"/>
    <n v="44644.725055667601"/>
  </r>
  <r>
    <n v="6051"/>
    <n v="4359585"/>
    <s v="jaecoo!jaecoo!Jaecoo_Digital25!rddgtl!rddgtl!bn!video!All!J7_J8!video__zgXFs"/>
    <s v="reddigital"/>
    <s v="video"/>
    <n v="1963957"/>
    <n v="30648"/>
    <n v="744138"/>
    <n v="0.22848584536739161"/>
    <n v="574113"/>
    <n v="1.560522964606659"/>
    <n v="2.6392376145284882"/>
    <x v="0"/>
    <n v="1.2142589519553459"/>
    <n v="284971"/>
    <n v="267532"/>
    <n v="792351"/>
    <n v="153864"/>
    <n v="43775"/>
    <n v="27810"/>
    <n v="14812"/>
    <n v="12704"/>
    <n v="10683"/>
    <n v="8910"/>
    <n v="346028.5877976669"/>
    <n v="324853.12593451759"/>
    <n v="962119.29484077031"/>
    <n v="186830.73938365729"/>
    <n v="53154.185621845267"/>
    <n v="33768.54145387817"/>
    <n v="17985.60359636258"/>
    <n v="15425.945725640709"/>
    <n v="12971.928383738959"/>
    <n v="10819.047261922129"/>
  </r>
  <r>
    <n v="6052"/>
    <n v="4359585"/>
    <s v="jaecoo!jaecoo!Jaecoo_Digital25!rddgtl!rddgtl!bn!video!All!J7_J8!video__zgXFs"/>
    <s v="reddigital"/>
    <s v="video"/>
    <n v="1672995"/>
    <n v="40595"/>
    <n v="600869"/>
    <n v="3.2869061309536707E-2"/>
    <n v="581119"/>
    <n v="2.426486630264884"/>
    <n v="2.7842924164834599"/>
    <x v="0"/>
    <n v="1.1520599761599311"/>
    <n v="196972"/>
    <n v="155254"/>
    <n v="778695"/>
    <n v="116472"/>
    <n v="37425"/>
    <n v="36552"/>
    <n v="30555"/>
    <n v="34640"/>
    <n v="33102"/>
    <n v="32510"/>
    <n v="226923.5576241739"/>
    <n v="178861.9195387339"/>
    <n v="897103.34313585737"/>
    <n v="134182.7295432995"/>
    <n v="43115.84460778541"/>
    <n v="42110.096248597787"/>
    <n v="35201.192571566688"/>
    <n v="39907.357574180001"/>
    <n v="38135.48933084603"/>
    <n v="37453.469824959349"/>
  </r>
  <r>
    <n v="6053"/>
    <n v="4359586"/>
    <s v="jaecoo!jaecoo!Jaecoo_Digital25!av!av!bn!banner!All!J8!banner__swTaf"/>
    <s v="avito"/>
    <s v="banner"/>
    <n v="1910888"/>
    <n v="3172"/>
    <n v="646641"/>
    <n v="0.57016644475064215"/>
    <n v="277948"/>
    <n v="0.16599612326834429"/>
    <n v="2.9550987333002392"/>
    <x v="0"/>
    <n v="2.031070503854052"/>
    <n v="478625"/>
    <n v="195064"/>
    <n v="121110"/>
    <n v="53640"/>
    <n v="31525"/>
    <n v="22170"/>
    <n v="14028"/>
    <n v="10440"/>
    <n v="8046"/>
    <n v="6180"/>
    <n v="972121.11990714562"/>
    <n v="396188.73676378682"/>
    <n v="245982.9487217642"/>
    <n v="108946.6218267314"/>
    <n v="64029.497633998988"/>
    <n v="45028.833070444329"/>
    <n v="28491.857028064642"/>
    <n v="21204.3760602363"/>
    <n v="16341.993274009699"/>
    <n v="12552.01571381804"/>
  </r>
  <r>
    <n v="6054"/>
    <n v="4359587"/>
    <s v="jaecoo!jaecoo!Jaecoo_Digital25!av!av!bn!banner!All!J7!banner__swTaf"/>
    <s v="avito"/>
    <s v="banner"/>
    <n v="1911574"/>
    <n v="3372"/>
    <n v="643393"/>
    <n v="0.57219149104823952"/>
    <n v="275249"/>
    <n v="0.17639913495370829"/>
    <n v="2.9710829928208731"/>
    <x v="0"/>
    <n v="2.0412265892707069"/>
    <n v="476309"/>
    <n v="193836"/>
    <n v="120060"/>
    <n v="53436"/>
    <n v="31730"/>
    <n v="22074"/>
    <n v="14364"/>
    <n v="9936"/>
    <n v="8748"/>
    <n v="5990"/>
    <n v="972254.59550894133"/>
    <n v="395663.1971578768"/>
    <n v="245069.6643078411"/>
    <n v="109074.98402426951"/>
    <n v="64768.119677559553"/>
    <n v="45058.035731561591"/>
    <n v="29320.178728284442"/>
    <n v="20281.627390993752"/>
    <n v="17856.650202940149"/>
    <n v="12226.94726973154"/>
  </r>
  <r>
    <n v="6055"/>
    <n v="4359588"/>
    <s v="jaecoo!jaecoo!Jaecoo_Digital25!mts!mts!bn!banner!All!J8!banner__FPKMi"/>
    <s v="mts"/>
    <s v="banner"/>
    <n v="3482258"/>
    <n v="8147"/>
    <n v="1928746"/>
    <n v="0.62362643914750826"/>
    <n v="725929"/>
    <n v="0.23395739201403229"/>
    <n v="1.8054518324341311"/>
    <x v="0"/>
    <n v="1.0243357313132879"/>
    <n v="1065207"/>
    <n v="599226"/>
    <n v="1600374"/>
    <n v="73256"/>
    <n v="21480"/>
    <n v="23358"/>
    <n v="5985"/>
    <n v="3776"/>
    <n v="3726"/>
    <n v="3140"/>
    <n v="1091129.5913450341"/>
    <n v="613808.60293193639"/>
    <n v="1639320.2716647719"/>
    <n v="75038.738333086236"/>
    <n v="22002.731508609431"/>
    <n v="23926.434012015779"/>
    <n v="6130.6493519100304"/>
    <n v="3867.8917214389762"/>
    <n v="3816.674934873311"/>
    <n v="3216.4141963237248"/>
  </r>
  <r>
    <n v="6056"/>
    <n v="4359589"/>
    <s v="jaecoo!jaecoo!Jaecoo_Digital25!mts!mts!bn!banner!All!J7!banner__FPKMi"/>
    <s v="mts"/>
    <s v="banner"/>
    <n v="3488567"/>
    <n v="8491"/>
    <n v="1959040"/>
    <n v="0.61361534220842862"/>
    <n v="756943"/>
    <n v="0.24339506737293559"/>
    <n v="1.780753328160732"/>
    <x v="0"/>
    <n v="1.02331506058519"/>
    <n v="1103914"/>
    <n v="604566"/>
    <n v="1569558"/>
    <n v="71584"/>
    <n v="20950"/>
    <n v="22800"/>
    <n v="5383"/>
    <n v="3768"/>
    <n v="3591"/>
    <n v="2970"/>
    <n v="1129651.8217908391"/>
    <n v="618661.49291774572"/>
    <n v="1606152.339861969"/>
    <n v="73252.985296930201"/>
    <n v="21438.450519259721"/>
    <n v="23331.58338134232"/>
    <n v="5508.5049711300753"/>
    <n v="3855.851148284994"/>
    <n v="3674.724382561415"/>
    <n v="3039.245729938013"/>
  </r>
  <r>
    <n v="6057"/>
    <n v="4360523"/>
    <s v="sintec!takayama!Takayama_2025!gpm!strads!allrll!video!M25-54!video_20sec!all-roll__oWHDO"/>
    <s v="gpm"/>
    <s v="video"/>
    <n v="1315374"/>
    <n v="5007"/>
    <n v="616840"/>
    <n v="5.2036184423837617E-2"/>
    <n v="584742"/>
    <n v="0.38065219473701012"/>
    <n v="2.132439530510343"/>
    <x v="21"/>
    <n v="1.2418080493485431"/>
    <n v="409716"/>
    <n v="185316"/>
    <n v="121326"/>
    <n v="92436"/>
    <n v="70560"/>
    <n v="52662"/>
    <n v="43071"/>
    <n v="33696"/>
    <n v="27288"/>
    <n v="23170"/>
    <n v="508788.62674688769"/>
    <n v="230126.90047307461"/>
    <n v="150663.60339526131"/>
    <n v="114787.7688495819"/>
    <n v="87621.975962033204"/>
    <n v="65396.095494792971"/>
    <n v="53485.914493491087"/>
    <n v="41843.964030848503"/>
    <n v="33886.458050623041"/>
    <n v="28772.692503405739"/>
  </r>
  <r>
    <n v="6058"/>
    <n v="4360523"/>
    <s v="sintec!takayama!Takayama_2025!gpm!strads!allrll!video!M25-54!video_20sec!all-roll__oWHDO"/>
    <s v="gpm"/>
    <s v="video"/>
    <n v="2817151"/>
    <n v="2463"/>
    <n v="1456893"/>
    <n v="7.4404915117309844E-4"/>
    <n v="1455809"/>
    <n v="8.7428753375307172E-2"/>
    <n v="1.9336704891848611"/>
    <x v="21"/>
    <n v="1.1975946514557201"/>
    <n v="1018064"/>
    <n v="430788"/>
    <n v="249969"/>
    <n v="172012"/>
    <n v="130220"/>
    <n v="100248"/>
    <n v="81991"/>
    <n v="66656"/>
    <n v="55053"/>
    <n v="47340"/>
    <n v="1219228.001239616"/>
    <n v="515909.40471130668"/>
    <n v="299361.53742973489"/>
    <n v="206000.65118620131"/>
    <n v="155950.77551256391"/>
    <n v="120056.468619133"/>
    <n v="98191.983067505949"/>
    <n v="79826.869087432482"/>
    <n v="65931.178346591754"/>
    <n v="56694.130799913793"/>
  </r>
  <r>
    <n v="6059"/>
    <n v="4361342"/>
    <s v="sintec!takayama!Takayama_2025!everest!strads!20unskip!video!M25-54_all_avto!video_20sec!mid-roll__bvEEU_PX"/>
    <s v="everest"/>
    <s v="video"/>
    <n v="306647"/>
    <n v="2532"/>
    <n v="13772"/>
    <n v="1.8878884693581679E-3"/>
    <n v="13746"/>
    <n v="0.82570512674182361"/>
    <n v="22.265974440894571"/>
    <x v="21"/>
    <n v="14.17693018955155"/>
    <n v="9825"/>
    <n v="4196"/>
    <n v="2241"/>
    <n v="1520"/>
    <n v="1060"/>
    <n v="2130"/>
    <n v="364"/>
    <n v="112"/>
    <n v="72"/>
    <n v="110"/>
    <n v="139288.33911234399"/>
    <n v="59486.399075358298"/>
    <n v="31770.50055478502"/>
    <n v="21548.93388811835"/>
    <n v="15027.54600092464"/>
    <n v="30196.861303744801"/>
    <n v="5160.4025889967634"/>
    <n v="1587.816181229774"/>
    <n v="1020.738973647711"/>
    <n v="1559.46232085067"/>
  </r>
  <r>
    <n v="6060"/>
    <n v="4361342"/>
    <s v="sintec!takayama!Takayama_2025!everest!strads!20unskip!video!M25-54_all_avto!video_20sec!mid-roll__bvEEU_PX"/>
    <s v="everest"/>
    <s v="video"/>
    <n v="547715"/>
    <n v="13050"/>
    <n v="4847"/>
    <n v="4.3944708066845473E-2"/>
    <n v="4634"/>
    <n v="2.382626000748564"/>
    <n v="113.00082525273361"/>
    <x v="21"/>
    <n v="47.277945619335348"/>
    <n v="2553"/>
    <n v="1054"/>
    <n v="1005"/>
    <n v="1028"/>
    <n v="1120"/>
    <n v="1122"/>
    <n v="868"/>
    <n v="880"/>
    <n v="1215"/>
    <n v="740"/>
    <n v="120700.5951661631"/>
    <n v="49830.954682779447"/>
    <n v="47514.335347432017"/>
    <n v="48601.728096676743"/>
    <n v="52951.299093655587"/>
    <n v="53045.854984894257"/>
    <n v="41037.256797583083"/>
    <n v="41604.592145015107"/>
    <n v="57442.703927492446"/>
    <n v="34985.679758308157"/>
  </r>
  <r>
    <n v="6061"/>
    <n v="4361907"/>
    <s v="chery!chr!Chery_Digital_25!ms!ms!bn!banner!All30-55_RF!Tiggo_7!bn__yhieN"/>
    <s v="mediasniper"/>
    <s v="banner"/>
    <n v="744491"/>
    <n v="662"/>
    <n v="138305"/>
    <n v="0.80874877987057592"/>
    <n v="26451"/>
    <n v="8.8919812328154407E-2"/>
    <n v="5.3829651856404324"/>
    <x v="19"/>
    <n v="1.617713140900281"/>
    <n v="28305"/>
    <n v="31240"/>
    <n v="79005"/>
    <n v="44104"/>
    <n v="34200"/>
    <n v="78696"/>
    <n v="43820"/>
    <n v="30752"/>
    <n v="56610"/>
    <n v="33480"/>
    <n v="45789.370453182448"/>
    <n v="50537.358521724767"/>
    <n v="127807.4266968267"/>
    <n v="71347.620366265983"/>
    <n v="55325.789418789602"/>
    <n v="127307.5533362885"/>
    <n v="70888.189834250297"/>
    <n v="49747.914508965427"/>
    <n v="91578.740906364896"/>
    <n v="54161.035957341403"/>
  </r>
  <r>
    <n v="6062"/>
    <n v="4361909"/>
    <s v="chery!chr!Chery_Digital_25!ms!ms!bn!banner!All30-55_RF!Tiggo_4!bn__yhieN"/>
    <s v="mediasniper"/>
    <s v="banner"/>
    <n v="515291"/>
    <n v="452"/>
    <n v="99868"/>
    <n v="0.89272840148996679"/>
    <n v="10713"/>
    <n v="8.771742568762117E-2"/>
    <n v="5.1597208314975767"/>
    <x v="19"/>
    <n v="1.556445937251751"/>
    <n v="20994"/>
    <n v="22120"/>
    <n v="58407"/>
    <n v="34392"/>
    <n v="24160"/>
    <n v="57642"/>
    <n v="32655"/>
    <n v="20648"/>
    <n v="37701"/>
    <n v="22350"/>
    <n v="32676.026006663269"/>
    <n v="34428.584132008727"/>
    <n v="90907.33785706303"/>
    <n v="53529.288673962234"/>
    <n v="37603.733844002309"/>
    <n v="89716.656715065445"/>
    <n v="50825.742080955933"/>
    <n v="32137.495712374159"/>
    <n v="58679.568280328269"/>
    <n v="34786.566697576643"/>
  </r>
  <r>
    <n v="6063"/>
    <n v="4361911"/>
    <s v="chery!chr!Chery_Digital_25!mdtd!mdtd!bn!banner!All30-55_RF!Tiggo_7!bn__jJMMU"/>
    <s v="Mediatoday"/>
    <s v="banner"/>
    <n v="1853181"/>
    <n v="18771"/>
    <n v="472911"/>
    <n v="0.34895360860711627"/>
    <n v="307887"/>
    <n v="1.012906996132596"/>
    <n v="3.9186675716995381"/>
    <x v="19"/>
    <n v="2.7441239577271461"/>
    <n v="365294"/>
    <n v="110824"/>
    <n v="70872"/>
    <n v="40416"/>
    <n v="21730"/>
    <n v="18132"/>
    <n v="15715"/>
    <n v="13384"/>
    <n v="10170"/>
    <n v="8790"/>
    <n v="1002412.01701398"/>
    <n v="304114.79349115322"/>
    <n v="194481.5531320383"/>
    <n v="110906.5138755003"/>
    <n v="59629.813601410868"/>
    <n v="49756.455601508613"/>
    <n v="43123.907995682093"/>
    <n v="36727.355050220118"/>
    <n v="27907.74065008507"/>
    <n v="24120.84958842161"/>
  </r>
  <r>
    <n v="6064"/>
    <n v="4362271"/>
    <s v="sintec!lamm!Lamm_March_2025!gpm!prmrgpmvd!20unskip!video!W25-54!kirkorov_ozon!20sec_unskip__ZAHqj"/>
    <s v="gpm"/>
    <s v="video"/>
    <n v="3479580"/>
    <n v="0"/>
    <n v="177370"/>
    <n v="5.2393302136776183E-2"/>
    <n v="168077"/>
    <n v="0"/>
    <n v="19.61763545131646"/>
    <x v="2"/>
    <n v="13.826347138832491"/>
    <n v="123049"/>
    <n v="78672"/>
    <n v="11484"/>
    <n v="7712"/>
    <n v="6230"/>
    <n v="5748"/>
    <n v="5152"/>
    <n v="4936"/>
    <n v="4320"/>
    <n v="4360"/>
    <n v="1701318.189086199"/>
    <n v="1087746.382106229"/>
    <n v="158781.77054235229"/>
    <n v="106628.7891346761"/>
    <n v="86138.142674926392"/>
    <n v="79473.843354009136"/>
    <n v="71233.340459264975"/>
    <n v="68246.849477277152"/>
    <n v="59729.819639756337"/>
    <n v="60282.873525309653"/>
  </r>
  <r>
    <n v="6065"/>
    <n v="4362274"/>
    <s v="sintec!lamm!Lamm_March_2025!gpm!strads!20secskip!video!W25-54!kirkorov_ozon!20sec_skip__sFwEi_PX"/>
    <s v="gpm"/>
    <s v="video"/>
    <n v="1826235"/>
    <n v="324"/>
    <n v="685973"/>
    <n v="4.1360228463802502E-2"/>
    <n v="657601"/>
    <n v="1.774141882068847E-2"/>
    <n v="2.662254928400972"/>
    <x v="2"/>
    <n v="1.462455134991423"/>
    <n v="424071"/>
    <n v="203728"/>
    <n v="171882"/>
    <n v="107540"/>
    <n v="83120"/>
    <n v="68508"/>
    <n v="59031"/>
    <n v="49792"/>
    <n v="43344"/>
    <n v="37730"/>
    <n v="620184.81155094795"/>
    <n v="297943.05974153272"/>
    <n v="251369.7135125958"/>
    <n v="157272.42521697769"/>
    <n v="121559.2708204871"/>
    <n v="100189.87638799239"/>
    <n v="86330.189073678717"/>
    <n v="72818.566081492958"/>
    <n v="63388.655371068256"/>
    <n v="55178.432243226409"/>
  </r>
  <r>
    <n v="6066"/>
    <n v="4362275"/>
    <s v="sintec!lamm!Lamm_March_2025!everest!strads!20unskip!video!W20-54!kirkorov_ozon!20sec_unskip__vmRcW"/>
    <s v="everest"/>
    <s v="video"/>
    <n v="1224394"/>
    <n v="13821"/>
    <n v="154820"/>
    <n v="0.1086358351634156"/>
    <n v="138001"/>
    <n v="1.128803310045623"/>
    <n v="7.9085001937734143"/>
    <x v="41"/>
    <n v="2.1800489997079961"/>
    <n v="35264"/>
    <n v="33010"/>
    <n v="40800"/>
    <n v="30256"/>
    <n v="274600"/>
    <n v="66942"/>
    <n v="25676"/>
    <n v="22776"/>
    <n v="13752"/>
    <n v="18560"/>
    <n v="76877.247925702759"/>
    <n v="71963.417480360935"/>
    <n v="88945.999188086222"/>
    <n v="65959.562535165125"/>
    <n v="598641.45531981566"/>
    <n v="145936.84013845271"/>
    <n v="55974.938116502497"/>
    <n v="49652.796017349312"/>
    <n v="29980.033843984362"/>
    <n v="40461.7094345804"/>
  </r>
  <r>
    <n v="6067"/>
    <n v="4362276"/>
    <s v="sintec!lamm!Lamm_March_2025!everest!strads!20unskip!video!W20-54!kirkorov_ozon!20sec_unskip__vmRcW_PX"/>
    <s v="everest"/>
    <s v="video"/>
    <n v="1584899"/>
    <n v="5448"/>
    <n v="211740"/>
    <n v="1.615188438651172E-2"/>
    <n v="208320"/>
    <n v="0.34374430168736309"/>
    <n v="7.4851185416076316"/>
    <x v="41"/>
    <n v="3.638920331266172"/>
    <n v="121218"/>
    <n v="77430"/>
    <n v="64245"/>
    <n v="37424"/>
    <n v="38580"/>
    <n v="18834"/>
    <n v="13972"/>
    <n v="51576"/>
    <n v="9702"/>
    <n v="2560"/>
    <n v="441102.64471542288"/>
    <n v="281761.6012499397"/>
    <n v="233782.43668219529"/>
    <n v="136182.9544773052"/>
    <n v="140389.54638024891"/>
    <n v="68535.425519067096"/>
    <n v="50842.994868450958"/>
    <n v="187680.95500538411"/>
    <n v="35304.805053944408"/>
    <n v="9315.6360480414005"/>
  </r>
  <r>
    <n v="6068"/>
    <n v="4362276"/>
    <s v="sintec!lamm!Lamm_March_2025!everest!strads!20unskip!video!W20-54!kirkorov_ozon!20sec_unskip__vmRcW_PX"/>
    <s v="everest"/>
    <s v="video"/>
    <n v="220240"/>
    <n v="2"/>
    <n v="12867"/>
    <n v="7.7718193829179327E-5"/>
    <n v="12866"/>
    <n v="9.0810025426807113E-4"/>
    <n v="17.116655008937592"/>
    <x v="41"/>
    <n v="8.759147311485842"/>
    <n v="7342"/>
    <n v="4948"/>
    <n v="3195"/>
    <n v="2836"/>
    <n v="2040"/>
    <n v="1620"/>
    <n v="1176"/>
    <n v="824"/>
    <n v="603"/>
    <n v="560"/>
    <n v="64309.659560929053"/>
    <n v="43340.260897231943"/>
    <n v="27985.475660197269"/>
    <n v="24840.941775373849"/>
    <n v="17868.660515431118"/>
    <n v="14189.818644607059"/>
    <n v="10300.757238307349"/>
    <n v="7217.5373846643342"/>
    <n v="5281.7658288259627"/>
    <n v="4905.1224944320711"/>
  </r>
  <r>
    <n v="6069"/>
    <n v="4362277"/>
    <s v="sintec!lamm!Lamm_March_2025!digtlallcvidnt!dgtlallvd!20secskip!video!W20-54!kirkorov_ozon!20sec_skip__QWMoK"/>
    <s v="videoint"/>
    <s v="video"/>
    <n v="4584662"/>
    <n v="91342"/>
    <n v="4054103"/>
    <n v="1.2299638169035121E-2"/>
    <n v="4004239"/>
    <n v="1.9923388027296229"/>
    <n v="1.130869639967214"/>
    <x v="41"/>
    <n v="1.0958343750702131"/>
    <n v="3940047"/>
    <n v="207310"/>
    <n v="16836"/>
    <n v="12756"/>
    <n v="2650"/>
    <n v="1626"/>
    <n v="875"/>
    <n v="720"/>
    <n v="468"/>
    <n v="430"/>
    <n v="4317638.9419922661"/>
    <n v="227177.4242958058"/>
    <n v="18449.4675386821"/>
    <n v="13978.463288395629"/>
    <n v="2903.9610939360641"/>
    <n v="1781.8266938641659"/>
    <n v="958.85507818643612"/>
    <n v="789.00075005055305"/>
    <n v="512.85048753285946"/>
    <n v="471.20878128019137"/>
  </r>
  <r>
    <n v="6070"/>
    <n v="4362278"/>
    <s v="sintec!lamm!Lamm_March_2025!digtlallcvidnt!dgtlallvd!20secskip!video!W20-54!kirkorov_ozon!20sec_skip__QWMoK_PX"/>
    <s v="videoint"/>
    <s v="video"/>
    <n v="3319464"/>
    <n v="2164"/>
    <n v="2608631"/>
    <n v="1.713964144411384E-2"/>
    <n v="2563920"/>
    <n v="6.5191247743611624E-2"/>
    <n v="1.2724927366116561"/>
    <x v="41"/>
    <n v="1.1367065868058419"/>
    <n v="2314314"/>
    <n v="519816"/>
    <n v="48123"/>
    <n v="27656"/>
    <n v="4295"/>
    <n v="2634"/>
    <n v="1190"/>
    <n v="904"/>
    <n v="675"/>
    <n v="640"/>
    <n v="2630695.9677369762"/>
    <n v="590878.27112706564"/>
    <n v="54701.731076857541"/>
    <n v="31436.757364702371"/>
    <n v="4882.154790331092"/>
    <n v="2994.085149646588"/>
    <n v="1352.680838298952"/>
    <n v="1027.5827544724809"/>
    <n v="767.27694609394348"/>
    <n v="727.49221555573899"/>
  </r>
  <r>
    <n v="6071"/>
    <n v="4362279"/>
    <s v="sintec!lamm!Lamm_March_2025!digtlallcvidnt!iviru!20unskipsel!video!W20-54!kirkorov_ozon!20sec_unskip__oaRhm"/>
    <s v="videoint"/>
    <s v="video"/>
    <n v="800863"/>
    <n v="25192"/>
    <n v="258796"/>
    <n v="0.52296403344719389"/>
    <n v="123455"/>
    <n v="3.1456066767974051"/>
    <n v="3.0945725590812838"/>
    <x v="41"/>
    <n v="1.1871619307948531"/>
    <n v="107106"/>
    <n v="68440"/>
    <n v="60555"/>
    <n v="258692"/>
    <n v="40680"/>
    <n v="25836"/>
    <n v="19845"/>
    <n v="65248"/>
    <n v="17091"/>
    <n v="11110"/>
    <n v="127152.16575971351"/>
    <n v="81249.362543599709"/>
    <n v="71888.590719282307"/>
    <n v="307109.29420118203"/>
    <n v="48293.747344734613"/>
    <n v="30671.51564401581"/>
    <n v="23559.228516623851"/>
    <n v="77459.941660502547"/>
    <n v="20289.78455921483"/>
    <n v="13189.36905113081"/>
  </r>
  <r>
    <n v="6072"/>
    <n v="4362280"/>
    <s v="sintec!lamm!Lamm_March_2025!digtlallcvidnt!iviru!20unskipsel!video!W20-54!kirkorov_ozon!20sec_unskip__oaRhm_PX"/>
    <s v="videoint"/>
    <s v="video"/>
    <n v="265979"/>
    <n v="1274"/>
    <n v="75089"/>
    <n v="0.68023279042203244"/>
    <n v="24011"/>
    <n v="0.47898518304076643"/>
    <n v="3.5421832758459959"/>
    <x v="41"/>
    <n v="1.2158150718118901"/>
    <n v="24107"/>
    <n v="22664"/>
    <n v="24078"/>
    <n v="70568"/>
    <n v="17285"/>
    <n v="12036"/>
    <n v="10290"/>
    <n v="23760"/>
    <n v="7938"/>
    <n v="6040"/>
    <n v="29309.653936169241"/>
    <n v="27555.232787544679"/>
    <n v="29274.3952990867"/>
    <n v="85797.637987621478"/>
    <n v="21015.36351626852"/>
    <n v="14633.55020432791"/>
    <n v="12510.73708894435"/>
    <n v="28887.76610625051"/>
    <n v="9651.1400400427847"/>
    <n v="7343.523033743817"/>
  </r>
  <r>
    <n v="6073"/>
    <n v="4362281"/>
    <s v="sintec!lamm!Lamm_March_2025!digtlallcvidnt!iviru!20unskipsit!video!W20-54!kirkorov_ozon!20sec_unskip__xXpmX"/>
    <s v="videoint"/>
    <s v="video"/>
    <n v="694599"/>
    <n v="16983"/>
    <n v="210827"/>
    <n v="0.62352070655086878"/>
    <n v="79372"/>
    <n v="2.4450078390553398"/>
    <n v="3.2946396808757892"/>
    <x v="41"/>
    <n v="1.198609500538391"/>
    <n v="74081"/>
    <n v="58068"/>
    <n v="57300"/>
    <n v="246532"/>
    <n v="36620"/>
    <n v="19632"/>
    <n v="18319"/>
    <n v="43768"/>
    <n v="14454"/>
    <n v="10730"/>
    <n v="88794.190409384581"/>
    <n v="69600.856477263311"/>
    <n v="68680.324380849823"/>
    <n v="295495.59738673072"/>
    <n v="43893.079909715903"/>
    <n v="23531.101714569701"/>
    <n v="21957.327440362791"/>
    <n v="52460.74061956432"/>
    <n v="17324.701720781912"/>
    <n v="12861.079940776939"/>
  </r>
  <r>
    <n v="6074"/>
    <n v="4362282"/>
    <s v="sintec!lamm!Lamm_March_2025!digtlallcvidnt!iviru!20unskipsit!video!W20-54!kirkorov_ozon!20sec_unskip__xXpmX_PX"/>
    <s v="videoint"/>
    <s v="video"/>
    <n v="366462"/>
    <n v="1262"/>
    <n v="99486"/>
    <n v="0.51565044327845122"/>
    <n v="48186"/>
    <n v="0.3443740415104431"/>
    <n v="3.683553464809119"/>
    <x v="41"/>
    <n v="1.1985870578423199"/>
    <n v="27646"/>
    <n v="29602"/>
    <n v="33651"/>
    <n v="102668"/>
    <n v="23820"/>
    <n v="17634"/>
    <n v="16254"/>
    <n v="27936"/>
    <n v="14994"/>
    <n v="11540"/>
    <n v="33136.137801108773"/>
    <n v="35480.574086248344"/>
    <n v="40333.6530834519"/>
    <n v="123056.5360545553"/>
    <n v="28550.343717804051"/>
    <n v="21135.884177991469"/>
    <n v="19481.834038169069"/>
    <n v="33483.728047883043"/>
    <n v="17971.61434528774"/>
    <n v="13831.69464750037"/>
  </r>
  <r>
    <n v="6075"/>
    <n v="4362283"/>
    <s v="sintec!lamm!Lamm_March_2025!frmtmd!mbl!intbnr!video!W25-44!kirkorov_ozon!interactive_banner__qXMel"/>
    <s v="Formats Media"/>
    <s v="video"/>
    <n v="2118952"/>
    <n v="3345"/>
    <n v="413847"/>
    <n v="1.3920603508059791E-2"/>
    <n v="408086"/>
    <n v="0.1578610558426996"/>
    <n v="5.1201337692432229"/>
    <x v="6"/>
    <n v="2.3322015094165178"/>
    <n v="184447"/>
    <n v="156604"/>
    <n v="123912"/>
    <n v="99764"/>
    <n v="80960"/>
    <n v="67326"/>
    <n v="58891"/>
    <n v="51328"/>
    <n v="45261"/>
    <n v="40070"/>
    <n v="430167.57180734852"/>
    <n v="365232.08518066438"/>
    <n v="288987.75343481958"/>
    <n v="232669.7513854295"/>
    <n v="188815.0342023613"/>
    <n v="157017.7988229765"/>
    <n v="137345.67909104819"/>
    <n v="119707.239075331"/>
    <n v="105557.772517701"/>
    <n v="93451.314482319882"/>
  </r>
  <r>
    <n v="6076"/>
    <n v="4362610"/>
    <s v="sintec!sintec!Sintec_2025!gpm!strads!allrll!video!M25-54!20sec!video__jjOpm"/>
    <s v="gpm"/>
    <s v="video"/>
    <n v="2675175"/>
    <n v="1388"/>
    <n v="942941"/>
    <n v="8.2430395963268066E-2"/>
    <n v="865214"/>
    <n v="5.1884456157073842E-2"/>
    <n v="2.8370544922747021"/>
    <x v="21"/>
    <n v="1.45324391714607"/>
    <n v="544759"/>
    <n v="307422"/>
    <n v="221547"/>
    <n v="177996"/>
    <n v="145760"/>
    <n v="119700"/>
    <n v="101857"/>
    <n v="84728"/>
    <n v="72801"/>
    <n v="64260"/>
    <n v="791667.70306057599"/>
    <n v="446759.15149687912"/>
    <n v="321961.83011196041"/>
    <n v="258671.6042763319"/>
    <n v="211824.83336321119"/>
    <n v="173953.2968823846"/>
    <n v="148023.06566874729"/>
    <n v="123130.4506119522"/>
    <n v="105797.610412151"/>
    <n v="93385.454115806468"/>
  </r>
  <r>
    <n v="6077"/>
    <n v="4362611"/>
    <s v="sintec!sintec!Sintec_2025!adspector!lgsmrttv!20unskip!video!M25-54!20sec!video__qxqFS"/>
    <s v="adspector"/>
    <s v="video"/>
    <n v="1699647"/>
    <n v="3110"/>
    <n v="626673"/>
    <n v="1.117009987661177E-5"/>
    <n v="626666"/>
    <n v="0.1829791715573881"/>
    <n v="2.7121752492926929"/>
    <x v="21"/>
    <n v="1.5195349972419181"/>
    <n v="351899"/>
    <n v="288610"/>
    <n v="181464"/>
    <n v="109752"/>
    <n v="66175"/>
    <n v="42474"/>
    <n v="28413"/>
    <n v="20968"/>
    <n v="16236"/>
    <n v="12540"/>
    <n v="534722.84599443374"/>
    <n v="438552.99555399001"/>
    <n v="275740.89873950742"/>
    <n v="166772.00501729501"/>
    <n v="100555.2284424839"/>
    <n v="64540.729472853229"/>
    <n v="43174.54787663462"/>
    <n v="31861.609822168539"/>
    <n v="24671.170215219779"/>
    <n v="19054.968865413652"/>
  </r>
  <r>
    <n v="6078"/>
    <n v="4363764"/>
    <s v="sintec!takayama!Takayama_2025!mt!mtolv!10skip!video!M25-54_avto!video_10sec!pre-roll__twpNW"/>
    <s v="mytarget"/>
    <s v="video"/>
    <n v="541933"/>
    <n v="5492"/>
    <n v="210483"/>
    <n v="0.21592717701667119"/>
    <n v="165034"/>
    <n v="1.013409406697876"/>
    <n v="2.574711496890485"/>
    <x v="21"/>
    <n v="1.814013817665725"/>
    <n v="165717"/>
    <n v="43716"/>
    <n v="33573"/>
    <n v="16388"/>
    <n v="32225"/>
    <n v="4782"/>
    <n v="1148"/>
    <n v="776"/>
    <n v="243"/>
    <n v="180"/>
    <n v="300612.92782211088"/>
    <n v="79301.428053074836"/>
    <n v="60901.885900491383"/>
    <n v="29728.058443905898"/>
    <n v="58456.595274277992"/>
    <n v="8674.6140760774961"/>
    <n v="2082.487862680252"/>
    <n v="1407.6747225086031"/>
    <n v="440.80535769277122"/>
    <n v="326.52248717983048"/>
  </r>
  <r>
    <n v="6079"/>
    <n v="4363765"/>
    <s v="sintec!takayama!Takayama_2025!mt!mtolv!10skip!video!M25-54_anime!video_10sec!pre-roll__twpNW"/>
    <s v="mytarget"/>
    <s v="video"/>
    <n v="534311"/>
    <n v="4168"/>
    <n v="193044"/>
    <n v="0.24100205134580721"/>
    <n v="146520"/>
    <n v="0.78007003411870612"/>
    <n v="2.7678197716582749"/>
    <x v="21"/>
    <n v="1.631967330781942"/>
    <n v="129296"/>
    <n v="55996"/>
    <n v="49716"/>
    <n v="24196"/>
    <n v="55290"/>
    <n v="8502"/>
    <n v="2359"/>
    <n v="1576"/>
    <n v="252"/>
    <n v="220"/>
    <n v="211006.8480007819"/>
    <n v="91383.642654465599"/>
    <n v="81134.887817155002"/>
    <n v="39487.081535599857"/>
    <n v="90231.473718933543"/>
    <n v="13874.98624630807"/>
    <n v="3849.8109333145999"/>
    <n v="2571.98051331234"/>
    <n v="411.25576735704931"/>
    <n v="359.03281277202723"/>
  </r>
  <r>
    <n v="6080"/>
    <n v="4363766"/>
    <s v="sintec!takayama!Takayama_2025!mt!mtolv!10skip!video!M25-54_competitors!video_10sec!pre-roll__twpNW"/>
    <s v="mytarget"/>
    <s v="video"/>
    <n v="543361"/>
    <n v="5367"/>
    <n v="176015"/>
    <n v="0.1327273243757634"/>
    <n v="152653"/>
    <n v="0.98774111502297735"/>
    <n v="3.087015311195068"/>
    <x v="21"/>
    <n v="1.912058020381735"/>
    <n v="120449"/>
    <n v="54348"/>
    <n v="45480"/>
    <n v="17488"/>
    <n v="34515"/>
    <n v="7236"/>
    <n v="2338"/>
    <n v="1432"/>
    <n v="450"/>
    <n v="440"/>
    <n v="230305.4764969596"/>
    <n v="103916.5292917066"/>
    <n v="86960.398766961313"/>
    <n v="33438.070660435777"/>
    <n v="65994.682573475598"/>
    <n v="13835.65183548224"/>
    <n v="4470.3916516524969"/>
    <n v="2738.0670851866448"/>
    <n v="860.42610917178081"/>
    <n v="841.30552896796348"/>
  </r>
  <r>
    <n v="6081"/>
    <n v="4363767"/>
    <s v="sintec!takayama!Takayama_2025!vkads!rwrdvd!10unskip!video!M25-54_avto!video_10sec!reworded__mIDYE"/>
    <s v="vk"/>
    <s v="video"/>
    <n v="1233960"/>
    <n v="54078"/>
    <n v="210125"/>
    <n v="6.9230220107079132E-2"/>
    <n v="195578"/>
    <n v="4.3824759311484973"/>
    <n v="5.8725044616299824"/>
    <x v="21"/>
    <n v="1.8298428271246661"/>
    <n v="21818"/>
    <n v="200650"/>
    <n v="12102"/>
    <n v="132812"/>
    <n v="2385"/>
    <n v="275586"/>
    <n v="2562"/>
    <n v="22248"/>
    <n v="540"/>
    <n v="3650"/>
    <n v="39923.510802205958"/>
    <n v="367157.96326256433"/>
    <n v="22144.757893862708"/>
    <n v="243025.08555608109"/>
    <n v="4364.1751426923283"/>
    <n v="504279.06535597821"/>
    <n v="4688.0573230933942"/>
    <n v="40710.343217869573"/>
    <n v="988.1151266473197"/>
    <n v="6678.9263190050306"/>
  </r>
  <r>
    <n v="6082"/>
    <n v="4363769"/>
    <s v="sintec!takayama!Takayama_2025!vkads!rwrdvd!10unskip!video!M25-54_anime!video_10sec!reworded__mIDYE"/>
    <s v="vk"/>
    <s v="video"/>
    <n v="364959"/>
    <n v="20116"/>
    <n v="47755"/>
    <n v="0.22466757407601301"/>
    <n v="37026"/>
    <n v="5.5118520162538802"/>
    <n v="7.6423201758978117"/>
    <x v="21"/>
    <n v="3.4414510410380199"/>
    <n v="18752"/>
    <n v="30118"/>
    <n v="4467"/>
    <n v="17256"/>
    <n v="1910"/>
    <n v="13056"/>
    <n v="1113"/>
    <n v="9864"/>
    <n v="792"/>
    <n v="8720"/>
    <n v="64534.089921544961"/>
    <n v="103649.6224539831"/>
    <n v="15372.96180031684"/>
    <n v="59385.679164152083"/>
    <n v="6573.1714883826189"/>
    <n v="44931.584791792397"/>
    <n v="3830.3350086753171"/>
    <n v="33946.47306879903"/>
    <n v="2725.6292245021118"/>
    <n v="30009.45307785154"/>
  </r>
  <r>
    <n v="6083"/>
    <n v="4363770"/>
    <s v="sintec!takayama!Takayama_2025!vkads!rwrdvd!10unskip!video!M25-54_competitors!video_10sec!reworded__mIDYE"/>
    <s v="vk"/>
    <s v="video"/>
    <n v="179212"/>
    <n v="7518"/>
    <n v="30476"/>
    <n v="0.1834230213938837"/>
    <n v="24886"/>
    <n v="4.1950315827065152"/>
    <n v="5.8804305026906416"/>
    <x v="21"/>
    <n v="2.2336723501844649"/>
    <n v="13811"/>
    <n v="12338"/>
    <n v="5031"/>
    <n v="10904"/>
    <n v="585"/>
    <n v="29376"/>
    <n v="413"/>
    <n v="7264"/>
    <n v="90"/>
    <n v="420"/>
    <n v="30849.248828397649"/>
    <n v="27559.049456575929"/>
    <n v="11237.60559377804"/>
    <n v="24355.96330641141"/>
    <n v="1306.698324857912"/>
    <n v="65616.358959018835"/>
    <n v="922.50668062618399"/>
    <n v="16225.395951739951"/>
    <n v="201.03051151660179"/>
    <n v="938.14238707747529"/>
  </r>
  <r>
    <n v="6084"/>
    <n v="4363952"/>
    <s v="sintec!takayama!Takayama_2025!autost!pkauto!bn!banner!M25-54!adaptec!drive2__aFMuh"/>
    <s v="drive2"/>
    <s v="banner"/>
    <n v="1809287"/>
    <n v="29298"/>
    <n v="431398"/>
    <n v="4.1493006458073189E-3"/>
    <n v="429608"/>
    <n v="1.6193119167937431"/>
    <n v="4.1940087807546629"/>
    <x v="21"/>
    <n v="2.7566937111949108"/>
    <n v="287584"/>
    <n v="146084"/>
    <n v="191967"/>
    <n v="17200"/>
    <n v="5115"/>
    <n v="4152"/>
    <n v="1568"/>
    <n v="1232"/>
    <n v="783"/>
    <n v="640"/>
    <n v="792781.00424027734"/>
    <n v="402708.84410619742"/>
    <n v="529194.22165695357"/>
    <n v="47415.13183255247"/>
    <n v="14100.48833276197"/>
    <n v="11445.79228888127"/>
    <n v="4322.4957391536209"/>
    <n v="3396.246652192131"/>
    <n v="2158.4911758656149"/>
    <n v="1764.283975164743"/>
  </r>
  <r>
    <n v="6085"/>
    <n v="4363953"/>
    <s v="sintec!takayama!Takayama_2025!autost!pkauto!bn!banner!M25-54!adaptec!f1news__aFMuh"/>
    <s v="f1news"/>
    <s v="banner"/>
    <n v="703386"/>
    <n v="1352"/>
    <n v="65056"/>
    <n v="2.7514756517461821E-2"/>
    <n v="63266"/>
    <n v="0.19221309494360139"/>
    <n v="10.8120081160846"/>
    <x v="21"/>
    <n v="5.0445802315073802"/>
    <n v="28241"/>
    <n v="19770"/>
    <n v="17724"/>
    <n v="14436"/>
    <n v="13515"/>
    <n v="10050"/>
    <n v="9016"/>
    <n v="9224"/>
    <n v="9378"/>
    <n v="8080"/>
    <n v="142463.99031799991"/>
    <n v="99731.351176900906"/>
    <n v="89410.140023236803"/>
    <n v="72823.560222040542"/>
    <n v="68177.501828822249"/>
    <n v="50698.031326649172"/>
    <n v="45481.93536727054"/>
    <n v="46531.208055424067"/>
    <n v="47308.073411076213"/>
    <n v="40760.208270579627"/>
  </r>
  <r>
    <n v="6086"/>
    <n v="4363955"/>
    <s v="chery!chr!Chery_Digital_Cinema_25!gpm!prmrone!vid!video!M35Regions!Tiggo_7!vid__NeeoC"/>
    <s v="gpm"/>
    <s v="video"/>
    <n v="2673807"/>
    <n v="66303"/>
    <n v="186062"/>
    <n v="0.39341724801410283"/>
    <n v="112862"/>
    <n v="2.4797227324186082"/>
    <n v="14.37051627951973"/>
    <x v="40"/>
    <n v="5.7597221175076738"/>
    <n v="82467"/>
    <n v="74932"/>
    <n v="60861"/>
    <n v="57896"/>
    <n v="58105"/>
    <n v="53448"/>
    <n v="54488"/>
    <n v="20072"/>
    <n v="1206"/>
    <n v="750"/>
    <n v="474987.00386450533"/>
    <n v="431587.497709085"/>
    <n v="350542.44779363461"/>
    <n v="333464.87171522429"/>
    <n v="334668.65363778343"/>
    <n v="307845.62773655017"/>
    <n v="313835.73873875808"/>
    <n v="115609.142342614"/>
    <n v="6946.2248737142536"/>
    <n v="4319.7915881307554"/>
  </r>
  <r>
    <n v="6087"/>
    <n v="4363956"/>
    <s v="chery!chr!Chery_Digital_Cinema_25!gpm!prmrone!vid!video!M35Regions!Tiggo_4!vid__NeeoC"/>
    <s v="gpm"/>
    <s v="video"/>
    <n v="186480"/>
    <n v="3546"/>
    <n v="4553"/>
    <n v="0.8365912585108719"/>
    <n v="744"/>
    <n v="1.9015444015444021"/>
    <n v="40.95761036679113"/>
    <x v="40"/>
    <n v="13.604727511490481"/>
    <n v="1678"/>
    <n v="1752"/>
    <n v="1461"/>
    <n v="1220"/>
    <n v="1430"/>
    <n v="2238"/>
    <n v="3101"/>
    <n v="808"/>
    <n v="9"/>
    <n v="10"/>
    <n v="22828.73276428102"/>
    <n v="23835.482600131319"/>
    <n v="19876.506894287591"/>
    <n v="16597.767564018381"/>
    <n v="19454.760341431389"/>
    <n v="30447.380170715689"/>
    <n v="42188.260013131978"/>
    <n v="10992.619829284309"/>
    <n v="122.4425476034143"/>
    <n v="136.04727511490481"/>
  </r>
  <r>
    <n v="6088"/>
    <n v="4363959"/>
    <s v="chery!chr!Chery_Digital_Cinema_25!everest!everest!mrol!video!M35Regions!Tiggo_7!mrol__QhulO"/>
    <s v="everest"/>
    <s v="video"/>
    <n v="1019857"/>
    <n v="15520"/>
    <n v="144619"/>
    <n v="0.70217606261971111"/>
    <n v="43071"/>
    <n v="1.521781975316147"/>
    <n v="7.0520263589154952"/>
    <x v="40"/>
    <n v="1.906919911222301"/>
    <n v="46024"/>
    <n v="41412"/>
    <n v="38454"/>
    <n v="36108"/>
    <n v="70925"/>
    <n v="37878"/>
    <n v="47180"/>
    <n v="160464"/>
    <n v="41094"/>
    <n v="15280"/>
    <n v="87764.081994095206"/>
    <n v="78969.367363537953"/>
    <n v="73328.698266142383"/>
    <n v="68855.064154414853"/>
    <n v="135248.2947034417"/>
    <n v="72230.312397278336"/>
    <n v="89968.481411468179"/>
    <n v="305991.99663437542"/>
    <n v="78362.966831769256"/>
    <n v="29137.736243476771"/>
  </r>
  <r>
    <n v="6089"/>
    <n v="4363963"/>
    <s v="chery!chr!Chery_Digital_Cinema_25!digtlallcvidnt!dgtlallvd!vid!video!M35Regions!Tiggo_7!vid__Mpyle"/>
    <s v="videoint"/>
    <s v="video"/>
    <n v="788309"/>
    <n v="6677"/>
    <n v="385837"/>
    <n v="0.26883113853777629"/>
    <n v="282112"/>
    <n v="0.8470028884612506"/>
    <n v="2.043114061119073"/>
    <x v="40"/>
    <n v="1.733332014054715"/>
    <n v="330098"/>
    <n v="89412"/>
    <n v="27639"/>
    <n v="4080"/>
    <n v="1755"/>
    <n v="708"/>
    <n v="539"/>
    <n v="280"/>
    <n v="153"/>
    <n v="130"/>
    <n v="572169.43117543322"/>
    <n v="154980.68204066009"/>
    <n v="47907.563536458263"/>
    <n v="7071.9946173432363"/>
    <n v="3041.9976846660252"/>
    <n v="1227.199065950738"/>
    <n v="934.26595557549126"/>
    <n v="485.33296393532021"/>
    <n v="265.19979815037141"/>
    <n v="225.33316182711289"/>
  </r>
  <r>
    <n v="6090"/>
    <n v="4363964"/>
    <s v="chery!chr!Chery_Digital_Cinema_25!digtlallcvidnt!dgtlallvd!vid!video!M35Regions!Tiggo_4!vid__Mpyle"/>
    <s v="videoint"/>
    <s v="video"/>
    <n v="81470"/>
    <n v="196"/>
    <n v="56060"/>
    <n v="0.51264716375312158"/>
    <n v="27321"/>
    <n v="0.24057935436356939"/>
    <n v="1.453264359614699"/>
    <x v="40"/>
    <n v="1.31360851338278"/>
    <n v="50685"/>
    <n v="9712"/>
    <n v="1356"/>
    <n v="136"/>
    <n v="85"/>
    <n v="12"/>
    <n v="7"/>
    <n v="8"/>
    <n v="9"/>
    <n v="10"/>
    <n v="66580.247500806188"/>
    <n v="12757.765881973561"/>
    <n v="1781.2531441470489"/>
    <n v="178.650757820058"/>
    <n v="111.6567236375363"/>
    <n v="15.76330216059336"/>
    <n v="9.1952595936794577"/>
    <n v="10.50886810706224"/>
    <n v="11.82247662044502"/>
    <n v="13.1360851338278"/>
  </r>
  <r>
    <n v="6091"/>
    <n v="4363965"/>
    <s v="chery!chr!Chery_Digital_Cinema_25!otm!otm!vid!video!M35Regions!Tiggo_7!vid__KeoQs"/>
    <s v="otm"/>
    <s v="video"/>
    <n v="1492198"/>
    <n v="26431"/>
    <n v="563553"/>
    <n v="0.31831078886990222"/>
    <n v="384168"/>
    <n v="1.7712796827230699"/>
    <n v="2.6478396885474842"/>
    <x v="0"/>
    <n v="2.210994533996939"/>
    <n v="453289"/>
    <n v="219080"/>
    <n v="945"/>
    <n v="308"/>
    <n v="275"/>
    <n v="276"/>
    <n v="161"/>
    <n v="272"/>
    <n v="153"/>
    <n v="140"/>
    <n v="1002219.501320938"/>
    <n v="484384.68250804942"/>
    <n v="2089.389834627108"/>
    <n v="680.98631647105719"/>
    <n v="608.02349684915828"/>
    <n v="610.23449138315516"/>
    <n v="355.97011997350722"/>
    <n v="601.39051324716741"/>
    <n v="338.28216370153172"/>
    <n v="309.53923475957151"/>
  </r>
  <r>
    <n v="6092"/>
    <n v="4363966"/>
    <s v="chery!chr!Chery_Digital_Cinema_25!otm!otm!vid!video!M35Regions!Tiggo_4!vid__KeoQs"/>
    <s v="otm"/>
    <s v="video"/>
    <n v="122322"/>
    <n v="1327"/>
    <n v="48761"/>
    <n v="0.73478804782510609"/>
    <n v="12932"/>
    <n v="1.0848416474550771"/>
    <n v="2.508603186973196"/>
    <x v="0"/>
    <n v="2.1051164231503949"/>
    <n v="39718"/>
    <n v="17816"/>
    <n v="117"/>
    <n v="68"/>
    <n v="75"/>
    <n v="84"/>
    <n v="70"/>
    <n v="72"/>
    <n v="27"/>
    <n v="60"/>
    <n v="83611.014094687387"/>
    <n v="37504.754194847439"/>
    <n v="246.2986215085962"/>
    <n v="143.14791677422679"/>
    <n v="157.8837317362796"/>
    <n v="176.8297795446332"/>
    <n v="147.35814962052771"/>
    <n v="151.56838246682841"/>
    <n v="56.838143425060657"/>
    <n v="126.30698538902369"/>
  </r>
  <r>
    <n v="6093"/>
    <n v="4363967"/>
    <s v="chery!chr!Chery_Digital_Cinema_25!trklr!trkr!vid!video!M35Regions!Tiggo_9!vid__jFYla"/>
    <s v="tricolor"/>
    <s v="video"/>
    <n v="348248"/>
    <n v="0"/>
    <n v="1070"/>
    <n v="9.3457943925234765E-4"/>
    <n v="1069"/>
    <n v="0"/>
    <n v="325.46542056074759"/>
    <x v="0"/>
    <n v="-34824.800000000003"/>
    <n v="-1"/>
    <n v="-1"/>
    <n v="-1"/>
    <n v="-1"/>
    <n v="-1"/>
    <n v="-1"/>
    <n v="-1"/>
    <n v="-1"/>
    <n v="-1"/>
    <n v="-1"/>
    <n v="34824.800000000003"/>
    <n v="34824.800000000003"/>
    <n v="34824.800000000003"/>
    <n v="34824.800000000003"/>
    <n v="34824.800000000003"/>
    <n v="34824.800000000003"/>
    <n v="34824.800000000003"/>
    <n v="34824.800000000003"/>
    <n v="34824.800000000003"/>
    <n v="34824.800000000003"/>
  </r>
  <r>
    <n v="6094"/>
    <n v="4363968"/>
    <s v="chery!chr!Chery_Digital_Cinema_25!trklr!trkr!vid!video!M35Regions!Tiggo_7!vid__jFYla"/>
    <s v="tricolor"/>
    <s v="video"/>
    <n v="1006495"/>
    <n v="0"/>
    <n v="10029"/>
    <n v="0.20211386977764481"/>
    <n v="8002"/>
    <n v="0"/>
    <n v="100.3584604646525"/>
    <x v="0"/>
    <n v="61.02188674669577"/>
    <n v="7201"/>
    <n v="1554"/>
    <n v="1305"/>
    <n v="5828"/>
    <n v="310"/>
    <n v="150"/>
    <n v="84"/>
    <n v="24"/>
    <n v="18"/>
    <n v="20"/>
    <n v="439418.60646295617"/>
    <n v="94828.012004365228"/>
    <n v="79633.562204437985"/>
    <n v="355635.55595974292"/>
    <n v="18916.784891475691"/>
    <n v="9153.2830120043654"/>
    <n v="5125.8384867224449"/>
    <n v="1464.525281920698"/>
    <n v="1098.393961440524"/>
    <n v="1220.437734933915"/>
  </r>
  <r>
    <n v="6095"/>
    <n v="4363970"/>
    <s v="chery!chr!Chery_Digital_Cinema_25!mts!mtssmtv!vid!video!M35Regions!Tiggo_9!vid__CEhkO"/>
    <s v="mts"/>
    <s v="video"/>
    <n v="941315"/>
    <n v="23"/>
    <n v="33890"/>
    <n v="0.1147536146355858"/>
    <n v="30001"/>
    <n v="2.4433903634808749E-3"/>
    <n v="27.77559752139274"/>
    <x v="0"/>
    <n v="6.8705613581787794"/>
    <n v="32610"/>
    <n v="1950"/>
    <n v="639"/>
    <n v="4"/>
    <n v="12"/>
    <n v="8"/>
    <n v="13"/>
    <n v="33268"/>
    <n v="68504"/>
    <n v="-1"/>
    <n v="224049.00589021001"/>
    <n v="13397.594648448619"/>
    <n v="4390.2887078762396"/>
    <n v="27.482245432715121"/>
    <n v="82.446736298145353"/>
    <n v="54.964490865430243"/>
    <n v="89.317297656324129"/>
    <n v="228569.83526389161"/>
    <n v="470660.93528067908"/>
    <n v="-6.8705613581787794"/>
  </r>
  <r>
    <n v="6096"/>
    <n v="4363971"/>
    <s v="chery!chr!Chery_Digital_Cinema_25!mts!mtssmtv!vid!video!M35Regions!Tiggo_7!vid__CEhkO"/>
    <s v="mts"/>
    <s v="video"/>
    <n v="3334280"/>
    <n v="23"/>
    <n v="117085"/>
    <n v="4.3464149976512823E-2"/>
    <n v="111996"/>
    <n v="6.8980409563683918E-4"/>
    <n v="28.477430926250161"/>
    <x v="0"/>
    <n v="13.055691513730039"/>
    <n v="108520"/>
    <n v="8134"/>
    <n v="12894"/>
    <n v="320"/>
    <n v="45"/>
    <n v="36"/>
    <n v="14"/>
    <n v="14"/>
    <n v="25"/>
    <n v="125387"/>
    <n v="1416803.643069983"/>
    <n v="106194.9947726801"/>
    <n v="168340.08637803511"/>
    <n v="4177.8212843936117"/>
    <n v="587.50611811785166"/>
    <n v="470.0048944942813"/>
    <n v="182.77968119222049"/>
    <n v="182.77968119222049"/>
    <n v="326.39228784325093"/>
    <n v="1637013.991832068"/>
  </r>
  <r>
    <n v="6097"/>
    <n v="4363972"/>
    <s v="chery!chr!Chery_Digital_Cinema_25!mts!mtssmtv!vid!video!M35Regions!Tiggo_4!vid__CEhkO"/>
    <s v="mts"/>
    <s v="video"/>
    <n v="10043"/>
    <n v="3"/>
    <n v="323"/>
    <n v="0.34365325077399378"/>
    <n v="212"/>
    <n v="2.9871552325002489E-2"/>
    <n v="31.09287925696594"/>
    <x v="0"/>
    <n v="17.285714285714281"/>
    <n v="256"/>
    <n v="16"/>
    <n v="27"/>
    <n v="44"/>
    <n v="45"/>
    <n v="48"/>
    <n v="56"/>
    <n v="32"/>
    <n v="27"/>
    <n v="30"/>
    <n v="4425.1428571428569"/>
    <n v="276.57142857142861"/>
    <n v="466.71428571428572"/>
    <n v="760.57142857142856"/>
    <n v="777.85714285714278"/>
    <n v="829.71428571428567"/>
    <n v="968"/>
    <n v="553.14285714285711"/>
    <n v="466.71428571428572"/>
    <n v="518.57142857142856"/>
  </r>
  <r>
    <n v="6098"/>
    <n v="4364018"/>
    <s v="frdt!mitrsept!Mitraseptin_Pro_2025!aignet!aignet!bn!banner!W25-44!edinstvenny_antiseptik!gif__FHpok"/>
    <s v="aignet"/>
    <s v="banner"/>
    <n v="475944"/>
    <n v="874"/>
    <n v="189037"/>
    <n v="0.84819373984987068"/>
    <n v="28697"/>
    <n v="0.18363504950162199"/>
    <n v="2.517729333410919"/>
    <x v="6"/>
    <n v="2.1130715065841459"/>
    <n v="160828"/>
    <n v="45578"/>
    <n v="11412"/>
    <n v="3412"/>
    <n v="1395"/>
    <n v="798"/>
    <n v="798"/>
    <n v="480"/>
    <n v="297"/>
    <n v="240"/>
    <n v="339841.0642609151"/>
    <n v="96309.573127092226"/>
    <n v="24114.372033138279"/>
    <n v="7209.7999804651072"/>
    <n v="2947.734751684884"/>
    <n v="1686.231062254149"/>
    <n v="1686.231062254149"/>
    <n v="1014.2743231603901"/>
    <n v="627.58223745549151"/>
    <n v="507.13716158019508"/>
  </r>
  <r>
    <n v="6099"/>
    <n v="4364019"/>
    <s v="frdt!mitrsept!Mitraseptin_Pro_2025!aignet!aignet!bn!banner!W25-44!devushka_gorlo!gif__FHpok"/>
    <s v="aignet"/>
    <s v="banner"/>
    <n v="475729"/>
    <n v="893"/>
    <n v="188366"/>
    <n v="0.84847583958888551"/>
    <n v="28542"/>
    <n v="0.1877119116135447"/>
    <n v="2.5255566291156581"/>
    <x v="6"/>
    <n v="2.1184279079294819"/>
    <n v="160258"/>
    <n v="45394"/>
    <n v="11265"/>
    <n v="3308"/>
    <n v="1620"/>
    <n v="1092"/>
    <n v="651"/>
    <n v="392"/>
    <n v="297"/>
    <n v="290"/>
    <n v="339495.01966896292"/>
    <n v="96163.916452550897"/>
    <n v="23864.090382825609"/>
    <n v="7007.759519430726"/>
    <n v="3431.8532108457612"/>
    <n v="2313.323275458994"/>
    <n v="1379.096568062093"/>
    <n v="830.42373990835688"/>
    <n v="629.17308865505606"/>
    <n v="614.34409329954974"/>
  </r>
  <r>
    <n v="6100"/>
    <n v="4364020"/>
    <s v="frdt!mitrsept!Mitraseptin_Pro_2025!aignet!aignet!bn!banner!W25-44!myagkoe_oblachko!gif__FHpok"/>
    <s v="aignet"/>
    <s v="banner"/>
    <n v="476013"/>
    <n v="884"/>
    <n v="189062"/>
    <n v="0.84843596280585198"/>
    <n v="28655"/>
    <n v="0.18570921382399219"/>
    <n v="2.5177613692862661"/>
    <x v="6"/>
    <n v="2.113058879931816"/>
    <n v="160893"/>
    <n v="45472"/>
    <n v="11403"/>
    <n v="3400"/>
    <n v="1460"/>
    <n v="1014"/>
    <n v="630"/>
    <n v="472"/>
    <n v="288"/>
    <n v="240"/>
    <n v="339976.38236886967"/>
    <n v="96085.01338825954"/>
    <n v="24095.210407862502"/>
    <n v="7184.4001917681744"/>
    <n v="3085.0659647004509"/>
    <n v="2142.641704250861"/>
    <n v="1331.2270943570441"/>
    <n v="997.36379132781713"/>
    <n v="608.56095742036302"/>
    <n v="507.13413118363582"/>
  </r>
  <r>
    <n v="6101"/>
    <n v="4364021"/>
    <s v="frdt!mitrsept!Mitraseptin_Pro_2025!aignet!aignet!bn!banner!W25-44!kosmetologiya!gif__FHpok"/>
    <s v="aignet"/>
    <s v="banner"/>
    <n v="475559"/>
    <n v="900"/>
    <n v="188252"/>
    <n v="0.84836814482714662"/>
    <n v="28545"/>
    <n v="0.18925096570562219"/>
    <n v="2.5261829887597478"/>
    <x v="6"/>
    <n v="2.1175200260037488"/>
    <n v="159941"/>
    <n v="45706"/>
    <n v="11550"/>
    <n v="3380"/>
    <n v="1410"/>
    <n v="942"/>
    <n v="595"/>
    <n v="352"/>
    <n v="387"/>
    <n v="320"/>
    <n v="338678.27047906572"/>
    <n v="96783.370308527359"/>
    <n v="24457.356300343301"/>
    <n v="7157.2176878926721"/>
    <n v="2985.703236665287"/>
    <n v="1994.7038644955319"/>
    <n v="1259.924415472231"/>
    <n v="745.36704915331973"/>
    <n v="819.48025006345097"/>
    <n v="677.60640832119975"/>
  </r>
  <r>
    <n v="6102"/>
    <n v="4364022"/>
    <s v="frdt!mitrsept!Mitraseptin_Pro_2025!aignet!aignet!bn!banner!W25-44!pri_povrezhdeniyah_kozhi!gif__FHpok"/>
    <s v="aignet"/>
    <s v="banner"/>
    <n v="477178"/>
    <n v="947"/>
    <n v="189137"/>
    <n v="0.84809423856781063"/>
    <n v="28731"/>
    <n v="0.19845843689357009"/>
    <n v="2.5229225376314521"/>
    <x v="6"/>
    <n v="2.1175724010614978"/>
    <n v="161012"/>
    <n v="45368"/>
    <n v="11484"/>
    <n v="3328"/>
    <n v="1440"/>
    <n v="888"/>
    <n v="658"/>
    <n v="520"/>
    <n v="324"/>
    <n v="320"/>
    <n v="340954.56743971392"/>
    <n v="96070.024691358034"/>
    <n v="24318.20145379024"/>
    <n v="7047.2809507326647"/>
    <n v="3049.3042575285572"/>
    <n v="1880.4042921426101"/>
    <n v="1393.3626398984661"/>
    <n v="1101.1376485519791"/>
    <n v="686.09345794392527"/>
    <n v="677.6231683396793"/>
  </r>
  <r>
    <n v="6103"/>
    <n v="4364023"/>
    <s v="frdt!mitrsept!Mitraseptin_Pro_2025!mts!dsp!bn!banner!W25-44!edinstvenny_antiseptik!gif__jddnk"/>
    <s v="mts"/>
    <s v="banner"/>
    <n v="483768"/>
    <n v="1148"/>
    <n v="191085"/>
    <n v="0.71214904361933173"/>
    <n v="55004"/>
    <n v="0.23730383158869539"/>
    <n v="2.5316900855640161"/>
    <x v="6"/>
    <n v="1.7334384405905121"/>
    <n v="139026"/>
    <n v="65576"/>
    <n v="31317"/>
    <n v="17568"/>
    <n v="10845"/>
    <n v="6726"/>
    <n v="4088"/>
    <n v="2184"/>
    <n v="1170"/>
    <n v="580"/>
    <n v="240993.01264153651"/>
    <n v="113671.95918016339"/>
    <n v="54286.091643973057"/>
    <n v="30453.04652429411"/>
    <n v="18799.139888204099"/>
    <n v="11659.106951411781"/>
    <n v="7086.296345134012"/>
    <n v="3785.829554249678"/>
    <n v="2028.1229754908991"/>
    <n v="1005.394295542497"/>
  </r>
  <r>
    <n v="6104"/>
    <n v="4364024"/>
    <s v="frdt!mitrsept!Mitraseptin_Pro_2025!mts!dsp!bn!banner!W25-44!devushka_gorlo!gif__jddnk"/>
    <s v="mts"/>
    <s v="banner"/>
    <n v="463948"/>
    <n v="1146"/>
    <n v="176837"/>
    <n v="0.71379292795059857"/>
    <n v="50612"/>
    <n v="0.24701044082526491"/>
    <n v="2.623591216770246"/>
    <x v="6"/>
    <n v="1.829354173484798"/>
    <n v="129889"/>
    <n v="60270"/>
    <n v="28356"/>
    <n v="15792"/>
    <n v="8950"/>
    <n v="4992"/>
    <n v="2716"/>
    <n v="1384"/>
    <n v="864"/>
    <n v="400"/>
    <n v="237612.9842397669"/>
    <n v="110255.1760359288"/>
    <n v="51873.166943334923"/>
    <n v="28889.161107671931"/>
    <n v="16372.719852688941"/>
    <n v="9132.1360340361098"/>
    <n v="4968.5259351847108"/>
    <n v="2531.8261761029598"/>
    <n v="1580.5620058908651"/>
    <n v="731.7416693939191"/>
  </r>
  <r>
    <n v="6105"/>
    <n v="4364025"/>
    <s v="frdt!mitrsept!Mitraseptin_Pro_2025!mts!dsp!bn!banner!W25-44!myagkoe_oblachko!gif__jddnk"/>
    <s v="mts"/>
    <s v="banner"/>
    <n v="464715"/>
    <n v="1106"/>
    <n v="177644"/>
    <n v="0.71343248294341488"/>
    <n v="50907"/>
    <n v="0.2379953304713642"/>
    <n v="2.6159904077818559"/>
    <x v="6"/>
    <n v="1.7998326871908881"/>
    <n v="131199"/>
    <n v="57292"/>
    <n v="27648"/>
    <n v="16696"/>
    <n v="10780"/>
    <n v="6618"/>
    <n v="3780"/>
    <n v="2144"/>
    <n v="1242"/>
    <n v="800"/>
    <n v="236136.2487267573"/>
    <n v="103116.0143145403"/>
    <n v="49761.774135453663"/>
    <n v="30050.00654533906"/>
    <n v="19402.196367917772"/>
    <n v="11911.29272382929"/>
    <n v="6803.367557581555"/>
    <n v="3858.8412813372629"/>
    <n v="2235.3921974910818"/>
    <n v="1439.86614975271"/>
  </r>
  <r>
    <n v="6106"/>
    <n v="4364026"/>
    <s v="frdt!mitrsept!Mitraseptin_Pro_2025!mts!dsp!bn!banner!W25-44!kosmetologiya!gif__jddnk"/>
    <s v="mts"/>
    <s v="banner"/>
    <n v="453380"/>
    <n v="1095"/>
    <n v="174660"/>
    <n v="0.7271098133516547"/>
    <n v="47663"/>
    <n v="0.24151925537077071"/>
    <n v="2.595786098706057"/>
    <x v="6"/>
    <n v="1.816389896035737"/>
    <n v="128265"/>
    <n v="60214"/>
    <n v="27876"/>
    <n v="15068"/>
    <n v="8355"/>
    <n v="4830"/>
    <n v="2618"/>
    <n v="1256"/>
    <n v="693"/>
    <n v="430"/>
    <n v="232979.25001502369"/>
    <n v="109372.1011998958"/>
    <n v="50633.68474189219"/>
    <n v="27369.36295346648"/>
    <n v="15175.937581378579"/>
    <n v="8773.1631978526075"/>
    <n v="4755.3087478215584"/>
    <n v="2281.3857094208852"/>
    <n v="1258.7581979527649"/>
    <n v="781.04765529536667"/>
  </r>
  <r>
    <n v="6107"/>
    <n v="4364027"/>
    <s v="frdt!mitrsept!Mitraseptin_Pro_2025!mts!dsp!bn!banner!W25-44!pri_povrezhdeniyah_kozhi!gif__jddnk"/>
    <s v="mts"/>
    <s v="banner"/>
    <n v="474180"/>
    <n v="1135"/>
    <n v="191373"/>
    <n v="0.69842663280609074"/>
    <n v="57713"/>
    <n v="0.23936058037032351"/>
    <n v="2.4777789970372002"/>
    <x v="6"/>
    <n v="1.692907482381167"/>
    <n v="139999"/>
    <n v="63948"/>
    <n v="30351"/>
    <n v="18172"/>
    <n v="10935"/>
    <n v="7008"/>
    <n v="4354"/>
    <n v="2656"/>
    <n v="1575"/>
    <n v="1100"/>
    <n v="237005.35462588089"/>
    <n v="108258.0476833108"/>
    <n v="51381.434997750788"/>
    <n v="30763.514769830559"/>
    <n v="18511.943319838061"/>
    <n v="11863.895636527221"/>
    <n v="7370.9191782875987"/>
    <n v="4496.3622732043787"/>
    <n v="2666.3292847503371"/>
    <n v="1862.1982306192831"/>
  </r>
  <r>
    <n v="6108"/>
    <n v="4364028"/>
    <s v="frdt!mitrsept!Mitraseptin_Pro_2025!aignet!aignet!bn!banner!W25-44+kids!edinstvenny_antiseptik!gif__dsPFT"/>
    <s v="aignet"/>
    <s v="banner"/>
    <n v="353974"/>
    <n v="752"/>
    <n v="160149"/>
    <n v="0.61269817482469446"/>
    <n v="62026"/>
    <n v="0.21244498183482399"/>
    <n v="2.2102791775159378"/>
    <x v="6"/>
    <n v="1.8489978635715441"/>
    <n v="136299"/>
    <n v="38756"/>
    <n v="8676"/>
    <n v="2892"/>
    <n v="1615"/>
    <n v="1110"/>
    <n v="693"/>
    <n v="688"/>
    <n v="432"/>
    <n v="280"/>
    <n v="252016.5598069379"/>
    <n v="71659.761200578767"/>
    <n v="16041.905464346721"/>
    <n v="5347.3018214489057"/>
    <n v="2986.131549668044"/>
    <n v="2052.3876285644142"/>
    <n v="1281.35551945508"/>
    <n v="1272.110530137222"/>
    <n v="798.76707706290711"/>
    <n v="517.71940180003241"/>
  </r>
  <r>
    <n v="6109"/>
    <n v="4364028"/>
    <s v="frdt!mitrsept!Mitraseptin_Pro_2025!aignet!aignet!bn!banner!W25-44+kids!edinstvenny_antiseptik!gif__dsPFT"/>
    <s v="aignet"/>
    <s v="banner"/>
    <n v="355331"/>
    <n v="899"/>
    <n v="144163"/>
    <n v="0.87773561870937755"/>
    <n v="17626"/>
    <n v="0.25300353754668181"/>
    <n v="2.4647863876306682"/>
    <x v="6"/>
    <n v="2.069222347748104"/>
    <n v="123112"/>
    <n v="33616"/>
    <n v="8799"/>
    <n v="2564"/>
    <n v="1230"/>
    <n v="900"/>
    <n v="546"/>
    <n v="376"/>
    <n v="279"/>
    <n v="300"/>
    <n v="254746.1016759646"/>
    <n v="69558.978441900283"/>
    <n v="18207.087437835569"/>
    <n v="5305.4860996261395"/>
    <n v="2545.143487730169"/>
    <n v="1862.3001129732941"/>
    <n v="1129.795401870465"/>
    <n v="778.02760275328728"/>
    <n v="577.31303502172113"/>
    <n v="620.76670432443132"/>
  </r>
  <r>
    <n v="6110"/>
    <n v="4364028"/>
    <s v="frdt!mitrsept!Mitraseptin_Pro_2025!aignet!aignet!bn!banner!W25-44+kids!edinstvenny_antiseptik!gif__dsPFT"/>
    <s v="aignet"/>
    <s v="banner"/>
    <n v="363876"/>
    <n v="809"/>
    <n v="159887"/>
    <n v="0.86940776923702368"/>
    <n v="20880"/>
    <n v="0.222328485528037"/>
    <n v="2.275832306566512"/>
    <x v="6"/>
    <n v="1.9187319398451841"/>
    <n v="133925"/>
    <n v="45978"/>
    <n v="7383"/>
    <n v="1124"/>
    <n v="500"/>
    <n v="258"/>
    <n v="168"/>
    <n v="112"/>
    <n v="126"/>
    <n v="70"/>
    <n v="256966.17504376621"/>
    <n v="88219.457130201859"/>
    <n v="14165.99791187699"/>
    <n v="2156.654700385986"/>
    <n v="959.36596992259183"/>
    <n v="495.03284048005742"/>
    <n v="322.34696589399078"/>
    <n v="214.89797726266059"/>
    <n v="241.7602244204931"/>
    <n v="134.31123578916291"/>
  </r>
  <r>
    <n v="6111"/>
    <n v="4364029"/>
    <s v="frdt!mitrsept!Mitraseptin_Pro_2025!aignet!aignet!bn!banner!W25-44+kids!devushka_gorlo!gif__dsPFT"/>
    <s v="aignet"/>
    <s v="banner"/>
    <n v="352770"/>
    <n v="753"/>
    <n v="158953"/>
    <n v="0.61442061489874367"/>
    <n v="61289"/>
    <n v="0.2134535249596054"/>
    <n v="2.2193352752071371"/>
    <x v="6"/>
    <n v="1.856273876301028"/>
    <n v="135319"/>
    <n v="38328"/>
    <n v="8802"/>
    <n v="2740"/>
    <n v="1535"/>
    <n v="1074"/>
    <n v="868"/>
    <n v="616"/>
    <n v="450"/>
    <n v="310"/>
    <n v="251189.12466717881"/>
    <n v="71147.26513086581"/>
    <n v="16338.922659201649"/>
    <n v="5086.1904210648172"/>
    <n v="2849.3804001220778"/>
    <n v="1993.6381431473039"/>
    <n v="1611.245724629292"/>
    <n v="1143.464707801433"/>
    <n v="835.32324433546273"/>
    <n v="575.44490165331877"/>
  </r>
  <r>
    <n v="6112"/>
    <n v="4364029"/>
    <s v="frdt!mitrsept!Mitraseptin_Pro_2025!aignet!aignet!bn!banner!W25-44+kids!devushka_gorlo!gif__dsPFT"/>
    <s v="aignet"/>
    <s v="banner"/>
    <n v="356074"/>
    <n v="860"/>
    <n v="144349"/>
    <n v="0.87711726440778948"/>
    <n v="17738"/>
    <n v="0.24152282952420001"/>
    <n v="2.4667576498624859"/>
    <x v="6"/>
    <n v="2.0682977265070459"/>
    <n v="123098"/>
    <n v="33786"/>
    <n v="9066"/>
    <n v="2700"/>
    <n v="1175"/>
    <n v="864"/>
    <n v="532"/>
    <n v="400"/>
    <n v="297"/>
    <n v="240"/>
    <n v="254603.3135375643"/>
    <n v="69879.506987767047"/>
    <n v="18751.187188512878"/>
    <n v="5584.4038615690242"/>
    <n v="2430.249828645779"/>
    <n v="1787.0092357020881"/>
    <n v="1100.334390501748"/>
    <n v="827.31909060281839"/>
    <n v="614.28442477259262"/>
    <n v="496.39145436169099"/>
  </r>
  <r>
    <n v="6113"/>
    <n v="4364029"/>
    <s v="frdt!mitrsept!Mitraseptin_Pro_2025!aignet!aignet!bn!banner!W25-44+kids!devushka_gorlo!gif__dsPFT"/>
    <s v="aignet"/>
    <s v="banner"/>
    <n v="362666"/>
    <n v="782"/>
    <n v="159531"/>
    <n v="0.86870263459766439"/>
    <n v="20946"/>
    <n v="0.21562539637021391"/>
    <n v="2.2733261873867781"/>
    <x v="6"/>
    <n v="1.9177515731584791"/>
    <n v="133813"/>
    <n v="45386"/>
    <n v="7518"/>
    <n v="1188"/>
    <n v="495"/>
    <n v="282"/>
    <n v="196"/>
    <n v="120"/>
    <n v="72"/>
    <n v="40"/>
    <n v="256620.0912590556"/>
    <n v="87039.072899370731"/>
    <n v="14417.65632700545"/>
    <n v="2278.2888689122728"/>
    <n v="949.28702871344717"/>
    <n v="540.8059436306911"/>
    <n v="375.87930833906188"/>
    <n v="230.13018877901749"/>
    <n v="138.07811326741049"/>
    <n v="76.710062926339162"/>
  </r>
  <r>
    <n v="6114"/>
    <n v="4364030"/>
    <s v="frdt!mitrsept!Mitraseptin_Pro_2025!aignet!aignet!bn!banner!W25-44+kids!myagkoe_oblachko!gif__dsPFT"/>
    <s v="aignet"/>
    <s v="banner"/>
    <n v="335737"/>
    <n v="553"/>
    <n v="163749"/>
    <n v="0.60358231195305012"/>
    <n v="64913"/>
    <n v="0.16471225989390509"/>
    <n v="2.0503148110828162"/>
    <x v="6"/>
    <n v="1.708124526209216"/>
    <n v="138666"/>
    <n v="40660"/>
    <n v="9492"/>
    <n v="2916"/>
    <n v="1570"/>
    <n v="1128"/>
    <n v="840"/>
    <n v="504"/>
    <n v="477"/>
    <n v="300"/>
    <n v="236858.79555132709"/>
    <n v="69452.343235666718"/>
    <n v="16213.518002777881"/>
    <n v="4980.8911184260733"/>
    <n v="2681.7555061484691"/>
    <n v="1926.7644655639949"/>
    <n v="1434.824602015741"/>
    <n v="860.89476120944471"/>
    <n v="814.7753990017959"/>
    <n v="512.43735786276477"/>
  </r>
  <r>
    <n v="6115"/>
    <n v="4364030"/>
    <s v="frdt!mitrsept!Mitraseptin_Pro_2025!aignet!aignet!bn!banner!W25-44+kids!myagkoe_oblachko!gif__dsPFT"/>
    <s v="aignet"/>
    <s v="banner"/>
    <n v="355617"/>
    <n v="832"/>
    <n v="144559"/>
    <n v="0.87709516529583076"/>
    <n v="17767"/>
    <n v="0.233959568862006"/>
    <n v="2.4600128667187788"/>
    <x v="6"/>
    <n v="2.0612490943341539"/>
    <n v="123242"/>
    <n v="34086"/>
    <n v="8886"/>
    <n v="2552"/>
    <n v="1140"/>
    <n v="792"/>
    <n v="658"/>
    <n v="432"/>
    <n v="387"/>
    <n v="350"/>
    <n v="254032.46088392989"/>
    <n v="70259.736629473991"/>
    <n v="18316.2594522533"/>
    <n v="5260.3076887407624"/>
    <n v="2349.8239675409359"/>
    <n v="1632.50928271265"/>
    <n v="1356.3019040718741"/>
    <n v="890.45960875235471"/>
    <n v="797.70339950731773"/>
    <n v="721.43718301695401"/>
  </r>
  <r>
    <n v="6116"/>
    <n v="4364030"/>
    <s v="frdt!mitrsept!Mitraseptin_Pro_2025!aignet!aignet!bn!banner!W25-44+kids!myagkoe_oblachko!gif__dsPFT"/>
    <s v="aignet"/>
    <s v="banner"/>
    <n v="330938"/>
    <n v="460"/>
    <n v="156621"/>
    <n v="0.87140932569706486"/>
    <n v="20140"/>
    <n v="0.13899884570523779"/>
    <n v="2.1129861257430358"/>
    <x v="6"/>
    <n v="1.778184944387728"/>
    <n v="130993"/>
    <n v="45164"/>
    <n v="7578"/>
    <n v="1216"/>
    <n v="430"/>
    <n v="264"/>
    <n v="154"/>
    <n v="152"/>
    <n v="99"/>
    <n v="60"/>
    <n v="232929.7804201816"/>
    <n v="80309.944828327338"/>
    <n v="13475.085508570201"/>
    <n v="2162.2728923754771"/>
    <n v="764.619526086723"/>
    <n v="469.44082531836011"/>
    <n v="273.8404814357101"/>
    <n v="270.28411154693458"/>
    <n v="176.04030949438501"/>
    <n v="106.69109666326371"/>
  </r>
  <r>
    <n v="6117"/>
    <n v="4364031"/>
    <s v="frdt!mitrsept!Mitraseptin_Pro_2025!aignet!aignet!bn!banner!W25-44+kids!kosmetologiya!gif__dsPFT"/>
    <s v="aignet"/>
    <s v="banner"/>
    <n v="354423"/>
    <n v="754"/>
    <n v="159931"/>
    <n v="0.61167003270160258"/>
    <n v="62106"/>
    <n v="0.2127401438394235"/>
    <n v="2.2160994428847438"/>
    <x v="6"/>
    <n v="1.855219560199119"/>
    <n v="136141"/>
    <n v="38686"/>
    <n v="8670"/>
    <n v="2728"/>
    <n v="1790"/>
    <n v="1140"/>
    <n v="637"/>
    <n v="624"/>
    <n v="315"/>
    <n v="310"/>
    <n v="252571.4461450683"/>
    <n v="71771.023905863141"/>
    <n v="16084.75358692637"/>
    <n v="5061.038960223198"/>
    <n v="3320.8430127564238"/>
    <n v="2114.9502986269958"/>
    <n v="1181.774859846839"/>
    <n v="1157.657005564251"/>
    <n v="584.39416146272265"/>
    <n v="575.11806366172709"/>
  </r>
  <r>
    <n v="6118"/>
    <n v="4364031"/>
    <s v="frdt!mitrsept!Mitraseptin_Pro_2025!aignet!aignet!bn!banner!W25-44+kids!kosmetologiya!gif__dsPFT"/>
    <s v="aignet"/>
    <s v="banner"/>
    <n v="360338"/>
    <n v="899"/>
    <n v="145847"/>
    <n v="0.87908561711930999"/>
    <n v="17635"/>
    <n v="0.24948798072920431"/>
    <n v="2.470657606944263"/>
    <x v="6"/>
    <n v="2.041609772404064"/>
    <n v="123637"/>
    <n v="34576"/>
    <n v="9555"/>
    <n v="3092"/>
    <n v="1625"/>
    <n v="1158"/>
    <n v="1043"/>
    <n v="792"/>
    <n v="639"/>
    <n v="380"/>
    <n v="252418.50743072119"/>
    <n v="70590.699490642903"/>
    <n v="19507.581375320831"/>
    <n v="6312.657416273365"/>
    <n v="3317.615880156603"/>
    <n v="2364.1841164439061"/>
    <n v="2129.3989926174381"/>
    <n v="1616.954939744018"/>
    <n v="1304.588644566197"/>
    <n v="775.81171351354419"/>
  </r>
  <r>
    <n v="6119"/>
    <n v="4364031"/>
    <s v="frdt!mitrsept!Mitraseptin_Pro_2025!aignet!aignet!bn!banner!W25-44+kids!kosmetologiya!gif__dsPFT"/>
    <s v="aignet"/>
    <s v="banner"/>
    <n v="364117"/>
    <n v="789"/>
    <n v="160196"/>
    <n v="0.86754350920122847"/>
    <n v="21219"/>
    <n v="0.21668859185371731"/>
    <n v="2.2729468900596772"/>
    <x v="6"/>
    <n v="1.918333693344362"/>
    <n v="134439"/>
    <n v="45508"/>
    <n v="7506"/>
    <n v="1160"/>
    <n v="460"/>
    <n v="204"/>
    <n v="140"/>
    <n v="192"/>
    <n v="90"/>
    <n v="110"/>
    <n v="257898.8633995227"/>
    <n v="87299.529716715231"/>
    <n v="14399.012702242781"/>
    <n v="2225.2670842794601"/>
    <n v="882.4334989384065"/>
    <n v="391.34007344224977"/>
    <n v="268.56671706821072"/>
    <n v="368.3200691221175"/>
    <n v="172.65003240099259"/>
    <n v="211.01670626787981"/>
  </r>
  <r>
    <n v="6120"/>
    <n v="4364032"/>
    <s v="frdt!mitrsept!Mitraseptin_Pro_2025!aignet!aignet!bn!banner!W25-44+kids!pri_povrezhdeniyah_kozhi!gif__dsPFT"/>
    <s v="aignet"/>
    <s v="banner"/>
    <n v="352832"/>
    <n v="762"/>
    <n v="159065"/>
    <n v="0.61605004243548234"/>
    <n v="61073"/>
    <n v="0.21596680573190641"/>
    <n v="2.2181623864457931"/>
    <x v="6"/>
    <n v="1.8574602272129039"/>
    <n v="135556"/>
    <n v="38152"/>
    <n v="8688"/>
    <n v="2792"/>
    <n v="1595"/>
    <n v="1182"/>
    <n v="735"/>
    <n v="488"/>
    <n v="486"/>
    <n v="280"/>
    <n v="251789.87856007239"/>
    <n v="70865.822588626717"/>
    <n v="16137.61445402571"/>
    <n v="5186.0289543784284"/>
    <n v="2962.6490624045819"/>
    <n v="2195.517988565653"/>
    <n v="1365.233267001485"/>
    <n v="906.44059087989717"/>
    <n v="902.72567042547144"/>
    <n v="520.08886361961322"/>
  </r>
  <r>
    <n v="6121"/>
    <n v="4364032"/>
    <s v="frdt!mitrsept!Mitraseptin_Pro_2025!aignet!aignet!bn!banner!W25-44+kids!pri_povrezhdeniyah_kozhi!gif__dsPFT"/>
    <s v="aignet"/>
    <s v="banner"/>
    <n v="356233"/>
    <n v="893"/>
    <n v="144395"/>
    <n v="0.87752345995359948"/>
    <n v="17685"/>
    <n v="0.25067862887492182"/>
    <n v="2.467072959590014"/>
    <x v="6"/>
    <n v="2.0667842493371471"/>
    <n v="123125"/>
    <n v="33864"/>
    <n v="9009"/>
    <n v="2612"/>
    <n v="1245"/>
    <n v="840"/>
    <n v="707"/>
    <n v="416"/>
    <n v="333"/>
    <n v="210"/>
    <n v="254472.8106996362"/>
    <n v="69989.581819553146"/>
    <n v="18619.65930227836"/>
    <n v="5398.4404592686278"/>
    <n v="2573.146390424748"/>
    <n v="1736.098769443204"/>
    <n v="1461.216464281363"/>
    <n v="859.78224772425324"/>
    <n v="688.23915502927002"/>
    <n v="434.02469236080088"/>
  </r>
  <r>
    <n v="6122"/>
    <n v="4364032"/>
    <s v="frdt!mitrsept!Mitraseptin_Pro_2025!aignet!aignet!bn!banner!W25-44+kids!pri_povrezhdeniyah_kozhi!gif__dsPFT"/>
    <s v="aignet"/>
    <s v="banner"/>
    <n v="364970"/>
    <n v="827"/>
    <n v="160300"/>
    <n v="0.8693200249532127"/>
    <n v="20948"/>
    <n v="0.22659396662739401"/>
    <n v="2.2767935121646912"/>
    <x v="6"/>
    <n v="1.9161849559241231"/>
    <n v="134150"/>
    <n v="46092"/>
    <n v="7668"/>
    <n v="1272"/>
    <n v="450"/>
    <n v="324"/>
    <n v="196"/>
    <n v="104"/>
    <n v="81"/>
    <n v="130"/>
    <n v="257056.21183722111"/>
    <n v="88320.796988454691"/>
    <n v="14693.306242026179"/>
    <n v="2437.387263935485"/>
    <n v="862.28323016585546"/>
    <n v="620.84392571941589"/>
    <n v="375.57225136112822"/>
    <n v="199.28323541610879"/>
    <n v="155.210981429854"/>
    <n v="249.104044270136"/>
  </r>
  <r>
    <n v="6123"/>
    <n v="4364033"/>
    <s v="frdt!mitrsept!Mitraseptin_Pro_2025!sjp!sjp!bn!banner!simptomatika_kids!pri_ranah!bn__fTRpd"/>
    <s v="sjp"/>
    <s v="banner"/>
    <n v="924987"/>
    <n v="2574"/>
    <n v="180311"/>
    <n v="7.1598515897532966E-3"/>
    <n v="179020"/>
    <n v="0.278274181150654"/>
    <n v="5.1299532474446927"/>
    <x v="0"/>
    <n v="3.40351542090119"/>
    <n v="134423"/>
    <n v="48644"/>
    <n v="24198"/>
    <n v="17892"/>
    <n v="12630"/>
    <n v="9756"/>
    <n v="7168"/>
    <n v="6184"/>
    <n v="5409"/>
    <n v="5470"/>
    <n v="457510.75342380058"/>
    <n v="165560.60413431749"/>
    <n v="82358.266154967001"/>
    <n v="60895.697910764087"/>
    <n v="42986.399765982031"/>
    <n v="33204.696446312009"/>
    <n v="24396.39853701973"/>
    <n v="21047.339362852959"/>
    <n v="18409.614911654531"/>
    <n v="18617.229352329508"/>
  </r>
  <r>
    <n v="6124"/>
    <n v="4364033"/>
    <s v="frdt!mitrsept!Mitraseptin_Pro_2025!sjp!sjp!bn!banner!simptomatika_kids!pri_ranah!bn__fTRpd"/>
    <s v="sjp"/>
    <s v="banner"/>
    <n v="775831"/>
    <n v="2054"/>
    <n v="146234"/>
    <n v="0.1302022785398744"/>
    <n v="127194"/>
    <n v="0.2647483794795516"/>
    <n v="5.3054077711065828"/>
    <x v="0"/>
    <n v="3.6626035642629531"/>
    <n v="113910"/>
    <n v="32730"/>
    <n v="13509"/>
    <n v="8688"/>
    <n v="7695"/>
    <n v="7182"/>
    <n v="7133"/>
    <n v="5952"/>
    <n v="6516"/>
    <n v="8510"/>
    <n v="417207.17200519302"/>
    <n v="119877.0146583265"/>
    <n v="49478.111549628236"/>
    <n v="31820.699766316531"/>
    <n v="28183.734427003419"/>
    <n v="26304.818798536529"/>
    <n v="26125.351223887639"/>
    <n v="21799.8164144931"/>
    <n v="23865.5248247374"/>
    <n v="31168.756331877728"/>
  </r>
  <r>
    <n v="6125"/>
    <n v="4364033"/>
    <s v="frdt!mitrsept!Mitraseptin_Pro_2025!sjp!sjp!bn!banner!simptomatika_kids!pri_ranah!bn__fTRpd"/>
    <s v="sjp"/>
    <s v="banner"/>
    <n v="938591"/>
    <n v="2590"/>
    <n v="183568"/>
    <n v="8.9231238560097959E-3"/>
    <n v="181930"/>
    <n v="0.27594553964399832"/>
    <n v="5.1130425782271418"/>
    <x v="0"/>
    <n v="3.5270127576423729"/>
    <n v="138438"/>
    <n v="52922"/>
    <n v="22539"/>
    <n v="12224"/>
    <n v="8940"/>
    <n v="7062"/>
    <n v="6293"/>
    <n v="5712"/>
    <n v="5625"/>
    <n v="6360"/>
    <n v="488272.5921424948"/>
    <n v="186656.56915994969"/>
    <n v="79495.340544501436"/>
    <n v="43114.203949420356"/>
    <n v="31531.494053322811"/>
    <n v="24907.76409447044"/>
    <n v="22195.49128384345"/>
    <n v="20146.29687165323"/>
    <n v="19839.446761738349"/>
    <n v="22431.80113860549"/>
  </r>
  <r>
    <n v="6126"/>
    <n v="4364034"/>
    <s v="frdt!mitrsept!Mitraseptin_Pro_2025!sjp!sjp!bn!banner!simptomatika_kids!protiv_virusov!bn__fTRpd"/>
    <s v="sjp"/>
    <s v="banner"/>
    <n v="142720"/>
    <n v="325"/>
    <n v="31422"/>
    <n v="0.55588441219527718"/>
    <n v="13955"/>
    <n v="0.22771860986547091"/>
    <n v="4.5420406084908667"/>
    <x v="0"/>
    <n v="3.0456679470763981"/>
    <n v="24950"/>
    <n v="6758"/>
    <n v="2727"/>
    <n v="1980"/>
    <n v="1800"/>
    <n v="2286"/>
    <n v="1477"/>
    <n v="1520"/>
    <n v="2232"/>
    <n v="1130"/>
    <n v="75989.415279556124"/>
    <n v="20582.6239863423"/>
    <n v="8305.536491677336"/>
    <n v="6030.4225352112671"/>
    <n v="5482.202304737516"/>
    <n v="6962.3969270166453"/>
    <n v="4498.4515578318396"/>
    <n v="4629.415279556124"/>
    <n v="6797.9308578745186"/>
    <n v="3441.60478019633"/>
  </r>
  <r>
    <n v="6127"/>
    <n v="4364035"/>
    <s v="frdt!mitrsept!Mitraseptin_Pro_2025!aignet!aignet!bn!banner!W25-54+infekcii_rta!edinstvenny_antiseptik!gif__XVJpd"/>
    <s v="aignet"/>
    <s v="banner"/>
    <n v="1170222"/>
    <n v="2615"/>
    <n v="409253"/>
    <n v="0.7615118276469568"/>
    <n v="97602"/>
    <n v="0.2234618730463109"/>
    <n v="2.8594097049991078"/>
    <x v="2"/>
    <n v="2.0910525290681572"/>
    <n v="308381"/>
    <n v="138880"/>
    <n v="57090"/>
    <n v="29292"/>
    <n v="11830"/>
    <n v="5004"/>
    <n v="3311"/>
    <n v="2304"/>
    <n v="1971"/>
    <n v="1570"/>
    <n v="644840.86996656738"/>
    <n v="290405.37523698568"/>
    <n v="119378.1888845011"/>
    <n v="61251.110681464459"/>
    <n v="24737.151418876299"/>
    <n v="10463.62685545706"/>
    <n v="6923.4749237446686"/>
    <n v="4817.7850269730343"/>
    <n v="4121.4645347933374"/>
    <n v="3282.9524706370071"/>
  </r>
  <r>
    <n v="6128"/>
    <n v="4364035"/>
    <s v="frdt!mitrsept!Mitraseptin_Pro_2025!aignet!aignet!bn!banner!W25-54+infekcii_rta!edinstvenny_antiseptik!gif__XVJpd"/>
    <s v="aignet"/>
    <s v="banner"/>
    <n v="1157880"/>
    <n v="2181"/>
    <n v="383553"/>
    <n v="0.72125103962164294"/>
    <n v="106915"/>
    <n v="0.18836148823712301"/>
    <n v="3.0188266028423709"/>
    <x v="2"/>
    <n v="2.020316932987622"/>
    <n v="247151"/>
    <n v="193934"/>
    <n v="91188"/>
    <n v="21176"/>
    <n v="6570"/>
    <n v="4062"/>
    <n v="2975"/>
    <n v="2336"/>
    <n v="1836"/>
    <n v="1890"/>
    <n v="499323.35030482378"/>
    <n v="391808.14408202149"/>
    <n v="184228.66048527529"/>
    <n v="42782.231372945877"/>
    <n v="13273.48224972868"/>
    <n v="8206.5273817957204"/>
    <n v="6010.4428756381758"/>
    <n v="4719.4603554590849"/>
    <n v="3709.301888965274"/>
    <n v="3818.3990033466062"/>
  </r>
  <r>
    <n v="6129"/>
    <n v="4364036"/>
    <s v="frdt!mitrsept!Mitraseptin_Pro_2025!aignet!aignet!bn!banner!W25-54+infekcii_rta!devushka_gorlo!gif__XVJpd"/>
    <s v="aignet"/>
    <s v="banner"/>
    <n v="1168427"/>
    <n v="2544"/>
    <n v="408192"/>
    <n v="0.76402036296644715"/>
    <n v="96325"/>
    <n v="0.21772862147143121"/>
    <n v="2.8624446338977738"/>
    <x v="2"/>
    <n v="2.093700050889856"/>
    <n v="307491"/>
    <n v="139244"/>
    <n v="56661"/>
    <n v="28444"/>
    <n v="11725"/>
    <n v="5028"/>
    <n v="3255"/>
    <n v="2576"/>
    <n v="2034"/>
    <n v="1610"/>
    <n v="643793.92234817252"/>
    <n v="291535.16988610697"/>
    <n v="118631.13858347011"/>
    <n v="59553.20424751105"/>
    <n v="24548.633096683559"/>
    <n v="10527.12385587419"/>
    <n v="6814.9936656464797"/>
    <n v="5393.3713310922676"/>
    <n v="4258.5859035099666"/>
    <n v="3370.8570819326669"/>
  </r>
  <r>
    <n v="6130"/>
    <n v="4364036"/>
    <s v="frdt!mitrsept!Mitraseptin_Pro_2025!aignet!aignet!bn!banner!W25-54+infekcii_rta!devushka_gorlo!gif__XVJpd"/>
    <s v="aignet"/>
    <s v="banner"/>
    <n v="1158194"/>
    <n v="2105"/>
    <n v="383210"/>
    <n v="0.72244461261449333"/>
    <n v="106362"/>
    <n v="0.18174848082445599"/>
    <n v="3.0223480598105481"/>
    <x v="2"/>
    <n v="2.0223397939584431"/>
    <n v="247093"/>
    <n v="193386"/>
    <n v="90843"/>
    <n v="21068"/>
    <n v="6995"/>
    <n v="4434"/>
    <n v="3283"/>
    <n v="2288"/>
    <n v="1800"/>
    <n v="1510"/>
    <n v="499706.00670857349"/>
    <n v="391092.2033944474"/>
    <n v="183715.4139025668"/>
    <n v="42606.65477911647"/>
    <n v="14146.266858739309"/>
    <n v="8967.0546464117342"/>
    <n v="6639.341543565567"/>
    <n v="4627.1134485769171"/>
    <n v="3640.2116291251969"/>
    <n v="3053.733088877249"/>
  </r>
  <r>
    <n v="6131"/>
    <n v="4364037"/>
    <s v="frdt!mitrsept!Mitraseptin_Pro_2025!aignet!aignet!bn!banner!W25-60+kosmetologiya!edinstvenny_antiseptik!gif__HqgVu"/>
    <s v="aignet"/>
    <s v="banner"/>
    <n v="798563"/>
    <n v="1588"/>
    <n v="297663"/>
    <n v="0.82893406301757355"/>
    <n v="50920"/>
    <n v="0.19885719724054329"/>
    <n v="2.6827754877159742"/>
    <x v="45"/>
    <n v="2.113187525635428"/>
    <n v="239217"/>
    <n v="88050"/>
    <n v="28791"/>
    <n v="10500"/>
    <n v="4095"/>
    <n v="2346"/>
    <n v="1743"/>
    <n v="1288"/>
    <n v="1035"/>
    <n v="830"/>
    <n v="505510.38031993021"/>
    <n v="186066.16163219939"/>
    <n v="60840.782050569607"/>
    <n v="22188.469019171989"/>
    <n v="8653.5029174770771"/>
    <n v="4957.5379351407137"/>
    <n v="3683.2858571825509"/>
    <n v="2721.7855330184311"/>
    <n v="2187.1490890326681"/>
    <n v="1753.9456462774051"/>
  </r>
  <r>
    <n v="6132"/>
    <n v="4364038"/>
    <s v="frdt!mitrsept!Mitraseptin_Pro_2025!aignet!aignet!bn!banner!W25-60+kosmetologiya!kosmetologiya!gif__HqgVu"/>
    <s v="aignet"/>
    <s v="banner"/>
    <n v="801976"/>
    <n v="1703"/>
    <n v="297876"/>
    <n v="0.82742483449489046"/>
    <n v="51406"/>
    <n v="0.21235049427913061"/>
    <n v="2.6923149229880892"/>
    <x v="45"/>
    <n v="2.1171041794259891"/>
    <n v="239205"/>
    <n v="88138"/>
    <n v="29058"/>
    <n v="10648"/>
    <n v="4150"/>
    <n v="2598"/>
    <n v="1666"/>
    <n v="1280"/>
    <n v="1125"/>
    <n v="940"/>
    <n v="506421.9052395937"/>
    <n v="186597.32816624781"/>
    <n v="61518.813245760393"/>
    <n v="22542.925302527929"/>
    <n v="8785.9823446178543"/>
    <n v="5500.2366581487186"/>
    <n v="3527.0955629236978"/>
    <n v="2709.8933496652662"/>
    <n v="2381.742201854237"/>
    <n v="1990.07792866043"/>
  </r>
  <r>
    <n v="6133"/>
    <n v="4364039"/>
    <s v="frdt!mitrsept!Mitraseptin_Pro_2025!aignet!aignet!bn!banner!W25-60+kosmetologiya!pri_povrezhdeniyah_kozhi!gif__HqgVu"/>
    <s v="aignet"/>
    <s v="banner"/>
    <n v="800335"/>
    <n v="1672"/>
    <n v="298271"/>
    <n v="0.82993988688139309"/>
    <n v="50724"/>
    <n v="0.20891251788313639"/>
    <n v="2.6832477847326759"/>
    <x v="45"/>
    <n v="2.1080863953641509"/>
    <n v="239237"/>
    <n v="88644"/>
    <n v="29352"/>
    <n v="10512"/>
    <n v="4130"/>
    <n v="2664"/>
    <n v="1974"/>
    <n v="1392"/>
    <n v="1035"/>
    <n v="710"/>
    <n v="504332.26496773353"/>
    <n v="186869.21043065979"/>
    <n v="61876.551876728568"/>
    <n v="22160.204188067961"/>
    <n v="8706.3968128539454"/>
    <n v="5615.9421572500987"/>
    <n v="4161.3625444488343"/>
    <n v="2934.4562623468992"/>
    <n v="2181.869419201897"/>
    <n v="1496.7413407085471"/>
  </r>
  <r>
    <n v="6134"/>
    <n v="4364221"/>
    <s v="РБК_РБК_Видео"/>
    <s v="rbc"/>
    <s v="banner"/>
    <n v="482873"/>
    <n v="1367"/>
    <n v="81494"/>
    <n v="6.2704002748668608E-2"/>
    <n v="76384"/>
    <n v="0.28309721189629572"/>
    <n v="5.9252583012246296"/>
    <x v="0"/>
    <n v="3.194787752077489"/>
    <n v="50970"/>
    <n v="25452"/>
    <n v="17271"/>
    <n v="13720"/>
    <n v="11275"/>
    <n v="8790"/>
    <n v="7077"/>
    <n v="6584"/>
    <n v="5355"/>
    <n v="4650"/>
    <n v="162838.33172338959"/>
    <n v="81313.737865876246"/>
    <n v="55177.179266130312"/>
    <n v="43832.487958503152"/>
    <n v="36021.231904673688"/>
    <n v="28082.18434076113"/>
    <n v="22609.512921452391"/>
    <n v="21034.482559678188"/>
    <n v="17108.088412374949"/>
    <n v="14855.763047160321"/>
  </r>
  <r>
    <n v="6135"/>
    <n v="4364222"/>
    <s v="Коммерсантъ_Коммерсантъ_Видео"/>
    <s v="kommsnt"/>
    <s v="banner"/>
    <n v="240568"/>
    <n v="444"/>
    <n v="86808"/>
    <n v="4.6021104045710033E-2"/>
    <n v="82813"/>
    <n v="0.1845632004256593"/>
    <n v="2.7712653211685558"/>
    <x v="0"/>
    <n v="2.3513175385096572"/>
    <n v="77553"/>
    <n v="12152"/>
    <n v="4293"/>
    <n v="2892"/>
    <n v="1755"/>
    <n v="1080"/>
    <n v="966"/>
    <n v="696"/>
    <n v="495"/>
    <n v="430"/>
    <n v="182351.72906403939"/>
    <n v="28573.210727969348"/>
    <n v="10094.206192821959"/>
    <n v="6800.0103213699276"/>
    <n v="4126.5622800844476"/>
    <n v="2539.4229415904292"/>
    <n v="2271.372742200329"/>
    <n v="1636.517006802721"/>
    <n v="1163.90218156228"/>
    <n v="1011.066541559152"/>
  </r>
  <r>
    <n v="6136"/>
    <n v="4364223"/>
    <s v="rg_ru_rg_ru_Видео"/>
    <s v="rg.ru"/>
    <s v="banner"/>
    <n v="553637"/>
    <n v="2700"/>
    <n v="123467"/>
    <n v="2.471915572582151E-2"/>
    <n v="120415"/>
    <n v="0.48768416850752377"/>
    <n v="4.4840888658507936"/>
    <x v="0"/>
    <n v="3.3885423998531081"/>
    <n v="99125"/>
    <n v="31034"/>
    <n v="14157"/>
    <n v="7256"/>
    <n v="4005"/>
    <n v="2742"/>
    <n v="1799"/>
    <n v="1480"/>
    <n v="927"/>
    <n v="860"/>
    <n v="335889.26538543933"/>
    <n v="105160.0248370413"/>
    <n v="47971.594754720449"/>
    <n v="24587.26365333415"/>
    <n v="13571.1123114117"/>
    <n v="9291.3832603972205"/>
    <n v="6095.9877773357412"/>
    <n v="5015.0427517825992"/>
    <n v="3141.1788046638312"/>
    <n v="2914.146463873672"/>
  </r>
  <r>
    <n v="6137"/>
    <n v="4364223"/>
    <s v="rg_ru_rg_ru_Видео"/>
    <s v="rg.ru"/>
    <s v="banner"/>
    <n v="646481"/>
    <n v="3788"/>
    <n v="162150"/>
    <n v="3.3296330558125198E-2"/>
    <n v="156751"/>
    <n v="0.58594142751295086"/>
    <n v="3.986931853222325"/>
    <x v="0"/>
    <n v="3.1093075154628269"/>
    <n v="133601"/>
    <n v="37372"/>
    <n v="15114"/>
    <n v="7648"/>
    <n v="4685"/>
    <n v="3054"/>
    <n v="2142"/>
    <n v="1776"/>
    <n v="1476"/>
    <n v="1050"/>
    <n v="415406.59337334911"/>
    <n v="116201.0404678768"/>
    <n v="46994.073788705173"/>
    <n v="23779.9838782597"/>
    <n v="14567.10570994334"/>
    <n v="9495.8251522234732"/>
    <n v="6660.136698121375"/>
    <n v="5522.1301474619804"/>
    <n v="4589.3378928231323"/>
    <n v="3264.772891235968"/>
  </r>
  <r>
    <n v="6138"/>
    <n v="4364988"/>
    <s v="jaecoo!jaecoo!Jaecoo_Digital25!astrlb!astrlb!astrbf!banner!All!J8!banner__iHhOe"/>
    <s v="astralab"/>
    <s v="banner"/>
    <n v="1324165"/>
    <n v="9768"/>
    <n v="807387"/>
    <n v="1.2385634150513521E-6"/>
    <n v="807386"/>
    <n v="0.73767241997787281"/>
    <n v="1.6400623245110459"/>
    <x v="0"/>
    <n v="1.040773755019496"/>
    <n v="469641"/>
    <n v="530302"/>
    <n v="124362"/>
    <n v="50104"/>
    <n v="32685"/>
    <n v="19314"/>
    <n v="14630"/>
    <n v="12448"/>
    <n v="10503"/>
    <n v="8300"/>
    <n v="488790.02708111127"/>
    <n v="551924.40383434901"/>
    <n v="129432.7057217346"/>
    <n v="52146.928221496848"/>
    <n v="34017.690182812243"/>
    <n v="20101.504304446549"/>
    <n v="15226.520035935229"/>
    <n v="12955.55170248269"/>
    <n v="10931.24674896977"/>
    <n v="8638.4221666618196"/>
  </r>
  <r>
    <n v="6139"/>
    <n v="4366724"/>
    <s v="chery!chr!Chery_Digital_25!otm!otm!bn!banner!All30-55_RF!Tiggo_4P!bn__POnLb"/>
    <s v="otm"/>
    <s v="banner"/>
    <n v="4192117"/>
    <n v="6774"/>
    <n v="2033266"/>
    <n v="0.57752945261466038"/>
    <n v="858995"/>
    <n v="0.16158900145201099"/>
    <n v="2.061765160092186"/>
    <x v="19"/>
    <n v="1.1320457212728461"/>
    <n v="1212372"/>
    <n v="833028"/>
    <n v="473073"/>
    <n v="390080"/>
    <n v="526035"/>
    <n v="142602"/>
    <n v="61299"/>
    <n v="32336"/>
    <n v="19449"/>
    <n v="12860"/>
    <n v="1372460.535191003"/>
    <n v="943025.78310047637"/>
    <n v="535540.26549970906"/>
    <n v="441588.39495411178"/>
    <n v="595495.67098976159"/>
    <n v="161431.98394495039"/>
    <n v="69393.270668304191"/>
    <n v="36605.830443078747"/>
    <n v="22017.157233035581"/>
    <n v="14558.107975568801"/>
  </r>
  <r>
    <n v="6140"/>
    <n v="4366725"/>
    <s v="chery!chr!Chery_Digital_25!sw!sw!bn!banner!All30-55_RF!Tiggo_4P!bn__SdYTw"/>
    <s v="soloway"/>
    <s v="banner"/>
    <n v="1283350"/>
    <n v="17302"/>
    <n v="669190"/>
    <n v="0.33344042798009532"/>
    <n v="446055"/>
    <n v="1.348190283243075"/>
    <n v="1.9177662547258629"/>
    <x v="19"/>
    <n v="1.135827578302494"/>
    <n v="388760"/>
    <n v="374530"/>
    <n v="122004"/>
    <n v="99528"/>
    <n v="74110"/>
    <n v="27276"/>
    <n v="18900"/>
    <n v="11248"/>
    <n v="8145"/>
    <n v="5380"/>
    <n v="441564.32934087748"/>
    <n v="425401.50290163298"/>
    <n v="138575.50786321741"/>
    <n v="113046.64721329061"/>
    <n v="84176.181827997818"/>
    <n v="30980.833025778818"/>
    <n v="21467.141229917132"/>
    <n v="12775.788600746449"/>
    <n v="9251.3156252738117"/>
    <n v="6110.7523712674156"/>
  </r>
  <r>
    <n v="6141"/>
    <n v="4366726"/>
    <s v="chery!chr!Chery_Digital_25!mts!mts!bn!banner!All30-55_RF!Tiggo_4P!bn__rldAt"/>
    <s v="mts"/>
    <s v="banner"/>
    <n v="5806865"/>
    <n v="12892"/>
    <n v="2950864"/>
    <n v="0.51069212271388986"/>
    <n v="1443881"/>
    <n v="0.2220130827908002"/>
    <n v="1.9678524662607291"/>
    <x v="19"/>
    <n v="1.0293523810199099"/>
    <n v="1463631"/>
    <n v="1036080"/>
    <n v="2504379"/>
    <n v="288512"/>
    <n v="115510"/>
    <n v="112566"/>
    <n v="45836"/>
    <n v="30848"/>
    <n v="26928"/>
    <n v="16990"/>
    <n v="1506592.054784552"/>
    <n v="1066491.4149271089"/>
    <n v="2577888.4866262618"/>
    <n v="296980.51415281638"/>
    <n v="118900.4935316098"/>
    <n v="115870.08012188719"/>
    <n v="47181.395736428611"/>
    <n v="31753.462249702199"/>
    <n v="27718.40091610415"/>
    <n v="17488.696953528281"/>
  </r>
  <r>
    <n v="6142"/>
    <n v="4366727"/>
    <s v="chery!chr!Chery_Digital_25!gnzd!gnzd!bn!banner!All30-55_RF!Tiggo_4P!bn__FdBNq"/>
    <s v="Gnezdo"/>
    <s v="banner"/>
    <n v="8875270"/>
    <n v="15220"/>
    <n v="2969941"/>
    <n v="0.50352683773852747"/>
    <n v="1474496"/>
    <n v="0.1714877406546505"/>
    <n v="2.988365762148137"/>
    <x v="19"/>
    <n v="1.5120174042815619"/>
    <n v="1657163"/>
    <n v="1164798"/>
    <n v="800367"/>
    <n v="594552"/>
    <n v="449805"/>
    <n v="352584"/>
    <n v="281995"/>
    <n v="227504"/>
    <n v="186462"/>
    <n v="154590"/>
    <n v="2505659.297731447"/>
    <n v="1761194.8484723549"/>
    <n v="1210168.833812621"/>
    <n v="898972.97175041144"/>
    <n v="680112.98853286821"/>
    <n v="533113.14447121043"/>
    <n v="426381.34792037919"/>
    <n v="343990.00754367257"/>
    <n v="281933.78923714871"/>
    <n v="233742.77052788669"/>
  </r>
  <r>
    <n v="6143"/>
    <n v="4366728"/>
    <s v="chery!chr!Chery_Digital_25!ms!ms!bn!banner!All30-55_RF!Tiggo_4P!bn__yhieN"/>
    <s v="mediasniper"/>
    <s v="banner"/>
    <n v="2277503"/>
    <n v="4961"/>
    <n v="357949"/>
    <n v="0.7071007322272167"/>
    <n v="104843"/>
    <n v="0.21782627728701129"/>
    <n v="6.362646634017695"/>
    <x v="19"/>
    <n v="2.2491302222463618"/>
    <n v="103249"/>
    <n v="106772"/>
    <n v="180228"/>
    <n v="103864"/>
    <n v="88325"/>
    <n v="119724"/>
    <n v="84203"/>
    <n v="72160"/>
    <n v="88290"/>
    <n v="65800"/>
    <n v="232220.44631671469"/>
    <n v="240144.13208968859"/>
    <n v="405356.24169501738"/>
    <n v="233603.6614033962"/>
    <n v="198654.42687990991"/>
    <n v="269274.86672822351"/>
    <n v="189383.51210381041"/>
    <n v="162297.2368372975"/>
    <n v="198575.70732213129"/>
    <n v="147992.76862381061"/>
  </r>
  <r>
    <n v="6144"/>
    <n v="4366730"/>
    <s v="chery!chr!Chery_Digital_25!astrlb!astrlb!astrclx!banner!All30-55_RF!Tiggo_4P!astrclx__bEumu"/>
    <s v="astralab"/>
    <s v="banner"/>
    <n v="996794"/>
    <n v="4746"/>
    <n v="133484"/>
    <n v="0.42411824638158879"/>
    <n v="76871"/>
    <n v="0.47612646143536169"/>
    <n v="7.4675167061220824"/>
    <x v="19"/>
    <n v="4.1956317688011149"/>
    <n v="80830"/>
    <n v="44490"/>
    <n v="29193"/>
    <n v="20772"/>
    <n v="15835"/>
    <n v="13620"/>
    <n v="9912"/>
    <n v="8888"/>
    <n v="7209"/>
    <n v="6830"/>
    <n v="339132.91587219411"/>
    <n v="186663.65739396159"/>
    <n v="122483.0782266109"/>
    <n v="87151.66310153676"/>
    <n v="66437.829058965654"/>
    <n v="57144.504691071183"/>
    <n v="41587.102092356647"/>
    <n v="37290.775161104313"/>
    <n v="30246.309421287238"/>
    <n v="28656.16498091161"/>
  </r>
  <r>
    <n v="6145"/>
    <n v="4366731"/>
    <s v="chery!chr!Chery_Digital_25!weborm!weborm!bn!banner!All30-55_RF!Tiggo_4P!bn__Ugqwt"/>
    <s v="Weborama"/>
    <s v="banner"/>
    <n v="2863134"/>
    <n v="4066"/>
    <n v="771081"/>
    <n v="0.18145564473771239"/>
    <n v="631164"/>
    <n v="0.14201221458723201"/>
    <n v="3.7131429771969482"/>
    <x v="19"/>
    <n v="2.4900390055964552"/>
    <n v="617768"/>
    <n v="116784"/>
    <n v="71424"/>
    <n v="57652"/>
    <n v="48790"/>
    <n v="44034"/>
    <n v="44324"/>
    <n v="86976"/>
    <n v="35073"/>
    <n v="27010"/>
    <n v="1538266.4164093109"/>
    <n v="290796.7152295764"/>
    <n v="177848.54593572119"/>
    <n v="143555.72875064681"/>
    <n v="121489.0030830511"/>
    <n v="109646.3775724343"/>
    <n v="110368.4888840573"/>
    <n v="216573.63255075729"/>
    <n v="87333.138043284474"/>
    <n v="67255.953541160256"/>
  </r>
  <r>
    <n v="6146"/>
    <n v="4366732"/>
    <s v="chery!chr!Chery_Digital_25!solta!solta!bn!banner!All30-55_RF!Tiggo_4P!bn__qYeBv"/>
    <s v="solta"/>
    <s v="banner"/>
    <n v="2079591"/>
    <n v="7366"/>
    <n v="301619"/>
    <n v="0.50318779652475476"/>
    <n v="149848"/>
    <n v="0.35420426420387469"/>
    <n v="6.8947612716705509"/>
    <x v="19"/>
    <n v="3.8597574556226202"/>
    <n v="184563"/>
    <n v="117358"/>
    <n v="68259"/>
    <n v="47044"/>
    <n v="34205"/>
    <n v="25290"/>
    <n v="20314"/>
    <n v="16824"/>
    <n v="13491"/>
    <n v="11440"/>
    <n v="712368.41528207762"/>
    <n v="452973.41547695937"/>
    <n v="263463.18416334438"/>
    <n v="181578.42974231049"/>
    <n v="132023.00376957169"/>
    <n v="97613.266052696054"/>
    <n v="78407.112953517892"/>
    <n v="64936.559433394963"/>
    <n v="52071.987833804757"/>
    <n v="44155.625292322773"/>
  </r>
  <r>
    <n v="6147"/>
    <n v="4366733"/>
    <s v="chery!chr!Chery_Digital_25!clltch!clltch!bn!banner!All30-55_RF!Tiggo_4P!bn__QFSGg"/>
    <s v="calltouch"/>
    <s v="banner"/>
    <n v="587047"/>
    <n v="1407"/>
    <n v="23948"/>
    <n v="0.61224319358610324"/>
    <n v="9286"/>
    <n v="0.23967416578229681"/>
    <n v="24.513404042091199"/>
    <x v="19"/>
    <n v="12.260285702351609"/>
    <n v="11055"/>
    <n v="6934"/>
    <n v="5373"/>
    <n v="4560"/>
    <n v="3895"/>
    <n v="3972"/>
    <n v="3311"/>
    <n v="3104"/>
    <n v="2628"/>
    <n v="3050"/>
    <n v="135537.4584394971"/>
    <n v="85012.8210601061"/>
    <n v="65874.515078735232"/>
    <n v="55906.902802723373"/>
    <n v="47753.81281065954"/>
    <n v="48697.854809740616"/>
    <n v="40593.805960486199"/>
    <n v="38055.926820099412"/>
    <n v="32220.030825780039"/>
    <n v="37393.871392172427"/>
  </r>
  <r>
    <n v="6148"/>
    <n v="4366735"/>
    <s v="chery!chr!Chery_Digital_25!mobidriven!mobdrvn!fsc!banner!All30-55_RF!Tiggo_4P!fsc__wyAgK"/>
    <s v="mobidriven"/>
    <s v="banner"/>
    <n v="1310311"/>
    <n v="38432"/>
    <n v="61495"/>
    <n v="0.24221481421253771"/>
    <n v="46600"/>
    <n v="2.9330441399026639"/>
    <n v="21.30760224408489"/>
    <x v="19"/>
    <n v="15.058449692581741"/>
    <n v="47447"/>
    <n v="15436"/>
    <n v="10017"/>
    <n v="5484"/>
    <n v="3240"/>
    <n v="2100"/>
    <n v="1169"/>
    <n v="960"/>
    <n v="612"/>
    <n v="550"/>
    <n v="714478.26256392582"/>
    <n v="232442.2294546917"/>
    <n v="150840.4905705913"/>
    <n v="82580.538114118259"/>
    <n v="48789.377003964837"/>
    <n v="31622.744354421651"/>
    <n v="17603.327690628052"/>
    <n v="14456.111704878471"/>
    <n v="9215.7712118600248"/>
    <n v="8282.1473309199573"/>
  </r>
  <r>
    <n v="6149"/>
    <n v="4366736"/>
    <s v="chery!chr!Chery_Digital_25!redlma!redlma!fscmob!banner!All30-55_RF!Tiggo_4P!fscmob__wZYLr"/>
    <s v="redlama"/>
    <s v="banner"/>
    <n v="1299502"/>
    <n v="19678"/>
    <n v="374528"/>
    <n v="0.42625918489405329"/>
    <n v="214882"/>
    <n v="1.514272390500361"/>
    <n v="3.4697058697881071"/>
    <x v="19"/>
    <n v="2.356714858796817"/>
    <n v="285772"/>
    <n v="93678"/>
    <n v="46215"/>
    <n v="33040"/>
    <n v="24800"/>
    <n v="19776"/>
    <n v="15183"/>
    <n v="13120"/>
    <n v="10620"/>
    <n v="9200"/>
    <n v="673483.11862808396"/>
    <n v="220772.33454236819"/>
    <n v="108915.5771992949"/>
    <n v="77865.858934646836"/>
    <n v="58446.52849816106"/>
    <n v="46606.393047565849"/>
    <n v="35782.001701112073"/>
    <n v="30920.098947414241"/>
    <n v="25028.311800422201"/>
    <n v="21681.776700930721"/>
  </r>
  <r>
    <n v="6150"/>
    <n v="4366737"/>
    <s v="chery!chr!Chery_Digital_25!ozon!ozon!bnmain!banner!All30-55_MSK_Auto!Tiggo_4P!bnmain__dZIIq"/>
    <s v="ozon"/>
    <s v="banner"/>
    <n v="886624"/>
    <n v="3573"/>
    <n v="211214"/>
    <n v="0.66975673961006366"/>
    <n v="69752"/>
    <n v="0.40298931677915328"/>
    <n v="4.1977520429516986"/>
    <x v="19"/>
    <n v="1.6192537316158679"/>
    <n v="35946"/>
    <n v="63058"/>
    <n v="383184"/>
    <n v="60520"/>
    <n v="2810"/>
    <n v="1320"/>
    <n v="518"/>
    <n v="120"/>
    <n v="45"/>
    <n v="30"/>
    <n v="58205.694636663982"/>
    <n v="102106.90180823339"/>
    <n v="620472.12189549464"/>
    <n v="97997.23583739232"/>
    <n v="4550.1029858405882"/>
    <n v="2137.414925732945"/>
    <n v="838.77343297701952"/>
    <n v="194.3104477939041"/>
    <n v="72.866417922714049"/>
    <n v="48.577611948476033"/>
  </r>
  <r>
    <n v="6151"/>
    <n v="4366738"/>
    <s v="chery!chr!Chery_Digital_25!ozon!ozon!bnmain!banner!All30-55_MSK_Tech!Tiggo_4P!bnmain__dZIIq"/>
    <s v="ozon"/>
    <s v="banner"/>
    <n v="868170"/>
    <n v="1033"/>
    <n v="343992"/>
    <n v="0.72155166399218584"/>
    <n v="95784"/>
    <n v="0.1189859128972436"/>
    <n v="2.523808693225424"/>
    <x v="19"/>
    <n v="0.82096143371561714"/>
    <n v="215938"/>
    <n v="150770"/>
    <n v="146613"/>
    <n v="14596"/>
    <n v="475"/>
    <n v="192"/>
    <n v="91"/>
    <n v="32"/>
    <n v="45"/>
    <n v="528752"/>
    <n v="177276.77007368291"/>
    <n v="123776.35536130361"/>
    <n v="120363.6186813478"/>
    <n v="11982.75308651315"/>
    <n v="389.95668101491822"/>
    <n v="157.62459527339851"/>
    <n v="74.707490468121165"/>
    <n v="26.270765878899748"/>
    <n v="36.94326451720277"/>
    <n v="434085"/>
  </r>
  <r>
    <n v="6152"/>
    <n v="4366739"/>
    <s v="chery!chr!Chery_Digital_25!ozon!ozon!bnmain!banner!All30-55_MSK_Child!Tiggo_4P!bnmain__dZIIq"/>
    <s v="ozon"/>
    <s v="banner"/>
    <n v="855589"/>
    <n v="1003"/>
    <n v="330354"/>
    <n v="0.72729556778486115"/>
    <n v="90089"/>
    <n v="0.1172291836384058"/>
    <n v="2.5899156662247171"/>
    <x v="19"/>
    <n v="1.6711799783970449"/>
    <n v="204627"/>
    <n v="147586"/>
    <n v="144573"/>
    <n v="14372"/>
    <n v="535"/>
    <n v="168"/>
    <n v="63"/>
    <n v="24"/>
    <n v="9"/>
    <n v="10"/>
    <n v="341968.54543945222"/>
    <n v="246642.76829170631"/>
    <n v="241607.50301679599"/>
    <n v="24018.198649522328"/>
    <n v="894.08128844241912"/>
    <n v="280.75823637070363"/>
    <n v="105.2843386390138"/>
    <n v="40.10831948152908"/>
    <n v="15.04061980557341"/>
    <n v="16.711799783970449"/>
  </r>
  <r>
    <n v="6153"/>
    <n v="4366741"/>
    <s v="chery!chr!Chery_Digital_25!ozon!ozon!bnmain!banner!All30-55_MSK_Travel!Tiggo_4P!bnmain__dZIIq"/>
    <s v="ozon"/>
    <s v="banner"/>
    <n v="849974"/>
    <n v="1178"/>
    <n v="349491"/>
    <n v="0.69110220291795788"/>
    <n v="107957"/>
    <n v="0.13859247459334051"/>
    <n v="2.432034015182079"/>
    <x v="19"/>
    <n v="0.79731157075184089"/>
    <n v="221477"/>
    <n v="152584"/>
    <n v="144348"/>
    <n v="13872"/>
    <n v="505"/>
    <n v="162"/>
    <n v="35"/>
    <n v="24"/>
    <n v="18"/>
    <n v="533025"/>
    <n v="176586.17475540549"/>
    <n v="121656.9887115989"/>
    <n v="115090.3306148867"/>
    <n v="11060.30610946954"/>
    <n v="402.64234322967962"/>
    <n v="129.16447446179819"/>
    <n v="27.905904976314432"/>
    <n v="19.135477698044181"/>
    <n v="14.35160827353314"/>
    <n v="424987"/>
  </r>
  <r>
    <n v="6154"/>
    <n v="4366742"/>
    <s v="chery!chr!Chery_Digital_25!ozon!ozon!bnmain!banner!All30-55_MSK_Autoproducts!Tiggo_4P!bnmain__dZIIq"/>
    <s v="ozon"/>
    <s v="banner"/>
    <n v="854759"/>
    <n v="1185"/>
    <n v="344765"/>
    <n v="0.72695604252171764"/>
    <n v="94136"/>
    <n v="0.13863556862226659"/>
    <n v="2.479251084071759"/>
    <x v="19"/>
    <n v="1.5632222797292581"/>
    <n v="206903"/>
    <n v="156352"/>
    <n v="166314"/>
    <n v="16348"/>
    <n v="565"/>
    <n v="168"/>
    <n v="98"/>
    <n v="24"/>
    <n v="10"/>
    <n v="11"/>
    <n v="323435.37934282259"/>
    <n v="244412.92988022891"/>
    <n v="259985.75023089169"/>
    <n v="25555.557829013909"/>
    <n v="883.22058804703056"/>
    <n v="262.62134299451532"/>
    <n v="153.19578341346721"/>
    <n v="37.51733471350218"/>
    <n v="15.632222797292579"/>
    <n v="17.19544507702183"/>
  </r>
  <r>
    <n v="6155"/>
    <n v="4366750"/>
    <s v="chery!chr!Chery_Digital_25!av!av!bn!banner!All30-55_RF!Tiggo_4P!bn__qvuTZ"/>
    <s v="avito"/>
    <s v="banner"/>
    <n v="2465111"/>
    <n v="2993"/>
    <n v="574330"/>
    <n v="0.5527397141016489"/>
    <n v="256875"/>
    <n v="0.12141441095350269"/>
    <n v="4.2921508540386188"/>
    <x v="19"/>
    <n v="2.9919518299239969"/>
    <n v="430268"/>
    <n v="174858"/>
    <n v="93564"/>
    <n v="47676"/>
    <n v="28295"/>
    <n v="18618"/>
    <n v="12054"/>
    <n v="8336"/>
    <n v="6165"/>
    <n v="4080"/>
    <n v="1287341.1299577381"/>
    <n v="523166.71307685022"/>
    <n v="279938.98101500882"/>
    <n v="142644.2954434565"/>
    <n v="84657.277027699485"/>
    <n v="55704.159169524974"/>
    <n v="36064.987357903861"/>
    <n v="24940.910454246441"/>
    <n v="18445.38303148144"/>
    <n v="12207.163466089911"/>
  </r>
  <r>
    <n v="6156"/>
    <n v="4371501"/>
    <s v="jaecoo!jaecoo!Jaecoo_Digital25!ozon!ozon!vid!video!All!J8_build!banner__lcUHx"/>
    <s v="ozon"/>
    <s v="video"/>
    <n v="673639"/>
    <n v="1541"/>
    <n v="214818"/>
    <n v="0.21782159781768751"/>
    <n v="168026"/>
    <n v="0.22875753927548731"/>
    <n v="3.135859192432664"/>
    <x v="0"/>
    <n v="1.4403752114145689"/>
    <n v="195951"/>
    <n v="37422"/>
    <n v="459"/>
    <n v="12"/>
    <n v="233844"/>
    <n v="-1"/>
    <n v="-1"/>
    <n v="-1"/>
    <n v="-1"/>
    <n v="-1"/>
    <n v="282242.96305189631"/>
    <n v="53901.721161556023"/>
    <n v="661.13222203928729"/>
    <n v="17.284502536974831"/>
    <n v="336823.10093802848"/>
    <n v="-1.4403752114145689"/>
    <n v="-1.4403752114145689"/>
    <n v="-1.4403752114145689"/>
    <n v="-1.4403752114145689"/>
    <n v="-1.4403752114145689"/>
  </r>
  <r>
    <n v="6157"/>
    <n v="4371501"/>
    <s v="jaecoo!jaecoo!Jaecoo_Digital25!ozon!ozon!vid!video!All!J8_build!banner__lcUHx"/>
    <s v="ozon"/>
    <s v="video"/>
    <n v="436290"/>
    <n v="1123"/>
    <n v="129878"/>
    <n v="0.26362432436594341"/>
    <n v="95639"/>
    <n v="0.2573976025120906"/>
    <n v="3.3592294306964998"/>
    <x v="0"/>
    <n v="1.5823776467260029"/>
    <n v="122026"/>
    <n v="15462"/>
    <n v="336"/>
    <n v="32"/>
    <n v="5"/>
    <n v="137861"/>
    <n v="-1"/>
    <n v="-1"/>
    <n v="-1"/>
    <n v="-1"/>
    <n v="193091.21471938721"/>
    <n v="24466.723173677448"/>
    <n v="531.67888929993694"/>
    <n v="50.636084695232093"/>
    <n v="7.9118882336300134"/>
    <n v="218148.16475529349"/>
    <n v="-1.5823776467260029"/>
    <n v="-1.5823776467260029"/>
    <n v="-1.5823776467260029"/>
    <n v="-1.5823776467260029"/>
  </r>
  <r>
    <n v="6158"/>
    <n v="4371501"/>
    <s v="jaecoo!jaecoo!Jaecoo_Digital25!ozon!ozon!vid!video!All!J8_build!banner__lcUHx"/>
    <s v="ozon"/>
    <s v="video"/>
    <n v="1212251"/>
    <n v="2480"/>
    <n v="430819"/>
    <n v="0.36250490345133329"/>
    <n v="274645"/>
    <n v="0.20457809480049921"/>
    <n v="2.8138290093983791"/>
    <x v="0"/>
    <n v="1.2269212979597039"/>
    <n v="368664"/>
    <n v="122334"/>
    <n v="2778"/>
    <n v="248"/>
    <n v="494024"/>
    <n v="-1"/>
    <n v="-1"/>
    <n v="-1"/>
    <n v="-1"/>
    <n v="-1"/>
    <n v="452321.71339101641"/>
    <n v="150094.19006460239"/>
    <n v="3408.3873657320578"/>
    <n v="304.27648189400662"/>
    <n v="606128.56730324484"/>
    <n v="-1.2269212979597039"/>
    <n v="-1.2269212979597039"/>
    <n v="-1.2269212979597039"/>
    <n v="-1.2269212979597039"/>
    <n v="-1.2269212979597039"/>
  </r>
  <r>
    <n v="6159"/>
    <n v="4371503"/>
    <s v="jaecoo!jaecoo!Jaecoo_Digital25!ozon!ozon!vid!video!All!J8_auto!banner__lcUHx"/>
    <s v="ozon"/>
    <s v="video"/>
    <n v="375105"/>
    <n v="2172"/>
    <n v="114275"/>
    <n v="0.2154276963465325"/>
    <n v="89657"/>
    <n v="0.57903786939656898"/>
    <n v="3.2824764821702028"/>
    <x v="0"/>
    <n v="1.2329651908095851"/>
    <n v="76922"/>
    <n v="73774"/>
    <n v="1335"/>
    <n v="76"/>
    <n v="10"/>
    <n v="152117"/>
    <n v="-1"/>
    <n v="-1"/>
    <n v="-1"/>
    <n v="-1"/>
    <n v="94842.148407454893"/>
    <n v="90960.773986786313"/>
    <n v="1646.008529730796"/>
    <n v="93.705354501528447"/>
    <n v="12.329651908095849"/>
    <n v="187554.96593038159"/>
    <n v="-1.2329651908095851"/>
    <n v="-1.2329651908095851"/>
    <n v="-1.2329651908095851"/>
    <n v="-1.2329651908095851"/>
  </r>
  <r>
    <n v="6160"/>
    <n v="4371503"/>
    <s v="jaecoo!jaecoo!Jaecoo_Digital25!ozon!ozon!vid!video!All!J8_auto!banner__lcUHx"/>
    <s v="ozon"/>
    <s v="video"/>
    <n v="423819"/>
    <n v="2278"/>
    <n v="136162"/>
    <n v="0.19492222499669509"/>
    <n v="109621"/>
    <n v="0.53749359986220535"/>
    <n v="3.1126085104507859"/>
    <x v="0"/>
    <n v="1.3173372207233529"/>
    <n v="111814"/>
    <n v="48048"/>
    <n v="888"/>
    <n v="104"/>
    <n v="10"/>
    <n v="160864"/>
    <n v="-1"/>
    <n v="-1"/>
    <n v="-1"/>
    <n v="-1"/>
    <n v="147296.74399796099"/>
    <n v="63295.41878131566"/>
    <n v="1169.795452002337"/>
    <n v="137.00307095522871"/>
    <n v="13.17337220723353"/>
    <n v="211912.13467444139"/>
    <n v="-1.3173372207233529"/>
    <n v="-1.3173372207233529"/>
    <n v="-1.3173372207233529"/>
    <n v="-1.3173372207233529"/>
  </r>
  <r>
    <n v="6161"/>
    <n v="4371503"/>
    <s v="jaecoo!jaecoo!Jaecoo_Digital25!ozon!ozon!vid!video!All!J8_auto!banner__lcUHx"/>
    <s v="ozon"/>
    <s v="video"/>
    <n v="506397"/>
    <n v="2282"/>
    <n v="119548"/>
    <n v="0.40083481112189251"/>
    <n v="71629"/>
    <n v="0.45063458116852978"/>
    <n v="4.2359303376049784"/>
    <x v="0"/>
    <n v="1.9392227745142341"/>
    <n v="52199"/>
    <n v="69386"/>
    <n v="38829"/>
    <n v="28860"/>
    <n v="21845"/>
    <n v="16362"/>
    <n v="12516"/>
    <n v="9112"/>
    <n v="7155"/>
    <n v="4870"/>
    <n v="101225.4896068685"/>
    <n v="134554.91143244461"/>
    <n v="75298.081111613195"/>
    <n v="55965.969272480797"/>
    <n v="42362.321509263442"/>
    <n v="31729.5630366019"/>
    <n v="24271.312245820151"/>
    <n v="17670.1979213737"/>
    <n v="13875.138951649349"/>
    <n v="9444.0149118843201"/>
  </r>
  <r>
    <n v="6162"/>
    <n v="4371505"/>
    <s v="jaecoo!jaecoo!Jaecoo_Digital25!ozon!ozon!vid!video!All!J8_autoproducts!banner__lcUHx"/>
    <s v="ozon"/>
    <s v="video"/>
    <n v="664937"/>
    <n v="1650"/>
    <n v="220104"/>
    <n v="0.22762875731472401"/>
    <n v="170002"/>
    <n v="0.248143809112743"/>
    <n v="3.0210127939519502"/>
    <x v="0"/>
    <n v="1.3487921588196039"/>
    <n v="193965"/>
    <n v="51796"/>
    <n v="705"/>
    <n v="16"/>
    <n v="6"/>
    <n v="7"/>
    <n v="246495"/>
    <n v="-1"/>
    <n v="-1"/>
    <n v="-1"/>
    <n v="261618.47108544441"/>
    <n v="69862.03865822019"/>
    <n v="950.89847196782057"/>
    <n v="21.580674541113659"/>
    <n v="8.0927529529176212"/>
    <n v="9.4415451117372253"/>
    <n v="332470.52318823821"/>
    <n v="-1.3487921588196039"/>
    <n v="-1.3487921588196039"/>
    <n v="-1.3487921588196039"/>
  </r>
  <r>
    <n v="6163"/>
    <n v="4371505"/>
    <s v="jaecoo!jaecoo!Jaecoo_Digital25!ozon!ozon!vid!video!All!J8_autoproducts!banner__lcUHx"/>
    <s v="ozon"/>
    <s v="video"/>
    <n v="434710"/>
    <n v="1159"/>
    <n v="134626"/>
    <n v="0.2543862255433571"/>
    <n v="100379"/>
    <n v="0.26661452462561253"/>
    <n v="3.2290196544501062"/>
    <x v="0"/>
    <n v="1.515006830791535"/>
    <n v="125897"/>
    <n v="17242"/>
    <n v="306"/>
    <n v="20"/>
    <n v="5"/>
    <n v="143470"/>
    <n v="-1"/>
    <n v="-1"/>
    <n v="-1"/>
    <n v="-1"/>
    <n v="190734.8149761619"/>
    <n v="26121.747776507651"/>
    <n v="463.59209022220978"/>
    <n v="30.300136615830709"/>
    <n v="7.5750341539576773"/>
    <n v="217358.0300136616"/>
    <n v="-1.515006830791535"/>
    <n v="-1.515006830791535"/>
    <n v="-1.515006830791535"/>
    <n v="-1.515006830791535"/>
  </r>
  <r>
    <n v="6164"/>
    <n v="4371505"/>
    <s v="jaecoo!jaecoo!Jaecoo_Digital25!ozon!ozon!vid!video!All!J8_autoproducts!banner__lcUHx"/>
    <s v="ozon"/>
    <s v="video"/>
    <n v="1214792"/>
    <n v="2730"/>
    <n v="454175"/>
    <n v="0.36402488027742608"/>
    <n v="288844"/>
    <n v="0.2247298302919348"/>
    <n v="2.6747222986734189"/>
    <x v="0"/>
    <n v="1.12781072559891"/>
    <n v="371102"/>
    <n v="163626"/>
    <n v="3618"/>
    <n v="208"/>
    <n v="10"/>
    <n v="538564"/>
    <n v="-1"/>
    <n v="-1"/>
    <n v="-1"/>
    <n v="-1"/>
    <n v="418532.81589120661"/>
    <n v="184539.15778684721"/>
    <n v="4080.4192052168551"/>
    <n v="234.58463092457319"/>
    <n v="11.2781072559891"/>
    <n v="607398.25562145119"/>
    <n v="-1.12781072559891"/>
    <n v="-1.12781072559891"/>
    <n v="-1.12781072559891"/>
    <n v="-1.12781072559891"/>
  </r>
  <r>
    <n v="6165"/>
    <n v="4371507"/>
    <s v="jaecoo!jaecoo!Jaecoo_Digital25!ozon!ozon!vid!video!All!J8_business!banner__lcUHx"/>
    <s v="ozon"/>
    <s v="video"/>
    <n v="76075"/>
    <n v="182"/>
    <n v="18834"/>
    <n v="0.25002654773282362"/>
    <n v="14125"/>
    <n v="0.2392375944791324"/>
    <n v="4.0392375491133059"/>
    <x v="0"/>
    <n v="3.3093353053767181"/>
    <n v="15435"/>
    <n v="5726"/>
    <n v="1062"/>
    <n v="256"/>
    <n v="125"/>
    <n v="96"/>
    <n v="91"/>
    <n v="48"/>
    <n v="99"/>
    <n v="50"/>
    <n v="51079.590438489649"/>
    <n v="18949.253958587091"/>
    <n v="3514.5140943100751"/>
    <n v="847.18983817643993"/>
    <n v="413.66691317208978"/>
    <n v="317.69618931616498"/>
    <n v="301.1495127892814"/>
    <n v="158.84809465808249"/>
    <n v="327.62419523229511"/>
    <n v="165.4667652688359"/>
  </r>
  <r>
    <n v="6166"/>
    <n v="4371551"/>
    <s v="omoda!omoda!Omoda_Digital25!ozon!ozon!bn!banner!All!fl_fashion!banners__edNWj"/>
    <s v="ozon"/>
    <s v="banner"/>
    <n v="377418"/>
    <n v="577"/>
    <n v="121251"/>
    <n v="0.56425926384112302"/>
    <n v="52834"/>
    <n v="0.15288089068353919"/>
    <n v="3.1127001014424618"/>
    <x v="0"/>
    <n v="1.272665963035774"/>
    <n v="99929"/>
    <n v="32162"/>
    <n v="14463"/>
    <n v="1544"/>
    <n v="135"/>
    <n v="24"/>
    <n v="14"/>
    <n v="8"/>
    <n v="148279"/>
    <n v="-1"/>
    <n v="127176.23702020189"/>
    <n v="40931.482703156558"/>
    <n v="18406.567823386398"/>
    <n v="1964.996246927235"/>
    <n v="171.80990500982949"/>
    <n v="30.54398311285858"/>
    <n v="17.817323482500839"/>
    <n v="10.18132770428619"/>
    <n v="188709.63633298149"/>
    <n v="-1.272665963035774"/>
  </r>
  <r>
    <n v="6167"/>
    <n v="4371552"/>
    <s v="omoda!omoda!Omoda_Digital25!ozon!ozon!bn!banner!All!fl_sport!banners__edNWj"/>
    <s v="ozon"/>
    <s v="banner"/>
    <n v="378952"/>
    <n v="605"/>
    <n v="122064"/>
    <n v="0.56003408048236991"/>
    <n v="53704"/>
    <n v="0.15965082648989851"/>
    <n v="3.104535325730764"/>
    <x v="0"/>
    <n v="1.2598096415902871"/>
    <n v="99870"/>
    <n v="33118"/>
    <n v="15540"/>
    <n v="1676"/>
    <n v="130"/>
    <n v="36"/>
    <n v="21"/>
    <n v="10"/>
    <n v="150401"/>
    <n v="-1"/>
    <n v="125817.188905622"/>
    <n v="41722.375710187138"/>
    <n v="19577.44183031307"/>
    <n v="2111.440959305321"/>
    <n v="163.77525340673739"/>
    <n v="45.353147097250343"/>
    <n v="26.45600247339603"/>
    <n v="12.598096415902869"/>
    <n v="189476.62990482079"/>
    <n v="-1.2598096415902871"/>
  </r>
  <r>
    <n v="6168"/>
    <n v="4371553"/>
    <s v="omoda!omoda!Omoda_Digital25!ozon!ozon!bn!banner!All!fl_art!banners__edNWj"/>
    <s v="ozon"/>
    <s v="banner"/>
    <n v="258452"/>
    <n v="417"/>
    <n v="81688"/>
    <n v="0.60398100088140239"/>
    <n v="32350"/>
    <n v="0.16134524012195689"/>
    <n v="3.1638918813044761"/>
    <x v="0"/>
    <n v="1.2753111152779559"/>
    <n v="66558"/>
    <n v="22080"/>
    <n v="11130"/>
    <n v="1392"/>
    <n v="115"/>
    <n v="48"/>
    <n v="7"/>
    <n v="101330"/>
    <n v="-1"/>
    <n v="-1"/>
    <n v="84882.157210670193"/>
    <n v="28158.869425337271"/>
    <n v="14194.212713043649"/>
    <n v="1775.233072466915"/>
    <n v="146.6607782569649"/>
    <n v="61.214933533341878"/>
    <n v="8.9271778069456911"/>
    <n v="129227.2753111153"/>
    <n v="-1.2753111152779559"/>
    <n v="-1.2753111152779559"/>
  </r>
  <r>
    <n v="6169"/>
    <n v="4371554"/>
    <s v="omoda!omoda!Omoda_Digital25!ozon!ozon!bn!banner!All!fl_innovations!banners__edNWj"/>
    <s v="ozon"/>
    <s v="banner"/>
    <n v="292467"/>
    <n v="502"/>
    <n v="96441"/>
    <n v="0.59271471676983856"/>
    <n v="39279"/>
    <n v="0.17164329650866589"/>
    <n v="3.032600242635394"/>
    <x v="0"/>
    <n v="1.234485931603873"/>
    <n v="79361"/>
    <n v="25218"/>
    <n v="12150"/>
    <n v="1552"/>
    <n v="125"/>
    <n v="24"/>
    <n v="28"/>
    <n v="118458"/>
    <n v="-1"/>
    <n v="-1"/>
    <n v="97970.03801801498"/>
    <n v="31131.266223186471"/>
    <n v="14999.00406898706"/>
    <n v="1915.9221658492111"/>
    <n v="154.31074145048419"/>
    <n v="29.627662358492959"/>
    <n v="34.565606084908453"/>
    <n v="146234.73448593161"/>
    <n v="-1.234485931603873"/>
    <n v="-1.234485931603873"/>
  </r>
  <r>
    <n v="6170"/>
    <n v="4371555"/>
    <s v="omoda!omoda!Omoda_Digital25!ozon!ozon!bn!banner!All!fl_auto!banners__edNWj"/>
    <s v="ozon"/>
    <s v="banner"/>
    <n v="933150"/>
    <n v="4371"/>
    <n v="179588"/>
    <n v="0.43803594894981851"/>
    <n v="100922"/>
    <n v="0.46841343835396237"/>
    <n v="5.1960598703699583"/>
    <x v="0"/>
    <n v="2.2936422493252908"/>
    <n v="51440"/>
    <n v="77280"/>
    <n v="243123"/>
    <n v="31124"/>
    <n v="1890"/>
    <n v="1278"/>
    <n v="469"/>
    <n v="128"/>
    <n v="99"/>
    <n v="11"/>
    <n v="117984.95730529301"/>
    <n v="177252.67302785849"/>
    <n v="557637.18458271271"/>
    <n v="71387.321368000354"/>
    <n v="4334.9838512247998"/>
    <n v="2931.2747946377222"/>
    <n v="1075.7182149335611"/>
    <n v="293.58620791363722"/>
    <n v="227.07058268320381"/>
    <n v="25.2300647425782"/>
  </r>
  <r>
    <n v="6171"/>
    <n v="4371556"/>
    <s v="omoda!omoda!Omoda_Digital25!ozon!ozon!bn!banner!All!fl_autoproducts!banners__edNWj"/>
    <s v="ozon"/>
    <s v="banner"/>
    <n v="727957"/>
    <n v="1384"/>
    <n v="215506"/>
    <n v="0.51019461175094893"/>
    <n v="105556"/>
    <n v="0.1901211197914163"/>
    <n v="3.377896671090364"/>
    <x v="0"/>
    <n v="1.166448211767722"/>
    <n v="146404"/>
    <n v="87752"/>
    <n v="69639"/>
    <n v="7520"/>
    <n v="455"/>
    <n v="180"/>
    <n v="49"/>
    <n v="32"/>
    <n v="9"/>
    <n v="312040"/>
    <n v="170772.68399564159"/>
    <n v="102358.16347904121"/>
    <n v="81230.287019292402"/>
    <n v="8771.6905524932699"/>
    <n v="530.73393635431364"/>
    <n v="209.96067811819"/>
    <n v="57.155962376618383"/>
    <n v="37.32634277656711"/>
    <n v="10.4980339059095"/>
    <n v="363978.5"/>
  </r>
  <r>
    <n v="6172"/>
    <n v="4371941"/>
    <s v="ostrvk!ostrvk!Ostrovok_2025_jan-march_2025!mts!mts!bn!banner!!boy!__ZySpG"/>
    <s v="mts"/>
    <s v="banner"/>
    <n v="852701"/>
    <n v="3200"/>
    <n v="341717"/>
    <n v="0.74032313288481411"/>
    <n v="88736"/>
    <n v="0.3752780869261324"/>
    <n v="2.495342637328549"/>
    <x v="0"/>
    <n v="1.425916635730315"/>
    <n v="209224"/>
    <n v="133116"/>
    <n v="92214"/>
    <n v="65144"/>
    <n v="79905"/>
    <n v="8910"/>
    <n v="3969"/>
    <n v="2392"/>
    <n v="1638"/>
    <n v="1490"/>
    <n v="298335.9821940395"/>
    <n v="189812.31888187671"/>
    <n v="131489.47664723531"/>
    <n v="92889.91331801565"/>
    <n v="113937.8687780308"/>
    <n v="12704.91722435711"/>
    <n v="5659.4631272136212"/>
    <n v="3410.7925926669141"/>
    <n v="2335.6514493262562"/>
    <n v="2124.61578723817"/>
  </r>
  <r>
    <n v="6173"/>
    <n v="4371942"/>
    <s v="ostrvk!ostrvk!Ostrovok_2025_jan-march_2025!mts!mts!bn!banner!!kit!__ZySpG"/>
    <s v="mts"/>
    <s v="banner"/>
    <n v="1274521"/>
    <n v="4384"/>
    <n v="373647"/>
    <n v="0.71028537630437283"/>
    <n v="108251"/>
    <n v="0.34397236295047318"/>
    <n v="3.4110296616860301"/>
    <x v="0"/>
    <n v="1.925636454288606"/>
    <n v="226232"/>
    <n v="146000"/>
    <n v="103002"/>
    <n v="74548"/>
    <n v="88825"/>
    <n v="10458"/>
    <n v="5019"/>
    <n v="3056"/>
    <n v="2430"/>
    <n v="2300"/>
    <n v="435640.58632662002"/>
    <n v="281142.92232613661"/>
    <n v="198344.406064635"/>
    <n v="143552.34639430701"/>
    <n v="171044.65805218549"/>
    <n v="20138.30603895025"/>
    <n v="9664.7693640745165"/>
    <n v="5884.7450043059816"/>
    <n v="4679.2965839213139"/>
    <n v="4428.9638448637952"/>
  </r>
  <r>
    <n v="6174"/>
    <n v="4371943"/>
    <s v="ostrvk!ostrvk!Ostrovok_2025_jan-march_2025!mts!mts!bn!banner!!chajka!__ZySpG"/>
    <s v="mts"/>
    <s v="banner"/>
    <n v="931124"/>
    <n v="3096"/>
    <n v="326866"/>
    <n v="0.69871751727007392"/>
    <n v="98479"/>
    <n v="0.3325013639429335"/>
    <n v="2.8486413392644079"/>
    <x v="0"/>
    <n v="1.633009405653213"/>
    <n v="205428"/>
    <n v="118656"/>
    <n v="81186"/>
    <n v="61736"/>
    <n v="79170"/>
    <n v="10182"/>
    <n v="4746"/>
    <n v="3216"/>
    <n v="2619"/>
    <n v="3250"/>
    <n v="335465.85618452833"/>
    <n v="193766.36403718771"/>
    <n v="132577.5016073618"/>
    <n v="100815.46866740681"/>
    <n v="129285.3546455649"/>
    <n v="16627.30176836102"/>
    <n v="7750.2626392301499"/>
    <n v="5251.7582485807334"/>
    <n v="4276.8516334057649"/>
    <n v="5307.280568372943"/>
  </r>
  <r>
    <n v="6175"/>
    <n v="4371947"/>
    <s v="ostrvk!ostrvk!Ostrovok_2025_jan-march_2025!rbc!rbc!bn!banner!!boy!__NNsso"/>
    <s v="rbc"/>
    <s v="banner"/>
    <n v="155074"/>
    <n v="106"/>
    <n v="60703"/>
    <n v="0.41752466929146831"/>
    <n v="35358"/>
    <n v="6.8354463030553148E-2"/>
    <n v="2.5546348615389678"/>
    <x v="0"/>
    <n v="1.9971666645202"/>
    <n v="50907"/>
    <n v="12176"/>
    <n v="5724"/>
    <n v="3192"/>
    <n v="2095"/>
    <n v="1146"/>
    <n v="847"/>
    <n v="696"/>
    <n v="414"/>
    <n v="450"/>
    <n v="101669.7633907298"/>
    <n v="24317.501307197959"/>
    <n v="11431.78198771363"/>
    <n v="6374.95599314848"/>
    <n v="4184.0641621698196"/>
    <n v="2288.7529975401499"/>
    <n v="1691.6001648486099"/>
    <n v="1390.027998506059"/>
    <n v="826.82699911136297"/>
    <n v="898.72499903409016"/>
  </r>
  <r>
    <n v="6176"/>
    <n v="4371948"/>
    <s v="ostrvk!ostrvk!Ostrovok_2025_jan-march_2025!rbc!rbc!bn!banner!!kit!__NNsso"/>
    <s v="rbc"/>
    <s v="banner"/>
    <n v="155035"/>
    <n v="112"/>
    <n v="60412"/>
    <n v="0.42072766999933792"/>
    <n v="34995"/>
    <n v="7.2241751862482662E-2"/>
    <n v="2.5662947758723429"/>
    <x v="0"/>
    <n v="2.002234247265307"/>
    <n v="50560"/>
    <n v="12154"/>
    <n v="6000"/>
    <n v="3096"/>
    <n v="1935"/>
    <n v="1236"/>
    <n v="1050"/>
    <n v="696"/>
    <n v="324"/>
    <n v="380"/>
    <n v="101232.9635417339"/>
    <n v="24335.15504126254"/>
    <n v="12013.40548359184"/>
    <n v="6198.9172295333901"/>
    <n v="3874.3232684583691"/>
    <n v="2474.7615296199192"/>
    <n v="2102.345959628572"/>
    <n v="1393.555036096654"/>
    <n v="648.72389611395943"/>
    <n v="760.84901396081659"/>
  </r>
  <r>
    <n v="6177"/>
    <n v="4371949"/>
    <s v="ostrvk!ostrvk!Ostrovok_2025_jan-march_2025!rbc!rbc!bn!banner!!chajka!__NNsso"/>
    <s v="rbc"/>
    <s v="banner"/>
    <n v="154697"/>
    <n v="123"/>
    <n v="60694"/>
    <n v="0.42149141595544859"/>
    <n v="35112"/>
    <n v="7.951026846028042E-2"/>
    <n v="2.5488021880251761"/>
    <x v="0"/>
    <n v="1.9921317639786751"/>
    <n v="50782"/>
    <n v="12444"/>
    <n v="5553"/>
    <n v="3432"/>
    <n v="2025"/>
    <n v="1110"/>
    <n v="833"/>
    <n v="640"/>
    <n v="405"/>
    <n v="430"/>
    <n v="101164.4352383651"/>
    <n v="24790.08767095063"/>
    <n v="11062.30768537358"/>
    <n v="6836.9962139748113"/>
    <n v="4034.0668220568159"/>
    <n v="2211.2662580163292"/>
    <n v="1659.4457593942359"/>
    <n v="1274.964328946352"/>
    <n v="806.81336441136318"/>
    <n v="856.61665851083012"/>
  </r>
  <r>
    <n v="6178"/>
    <n v="4371950"/>
    <s v="ostrvk!ostrvk!Ostrovok_2025_jan-march_2025!mts!mts!bn!banner!!boy!__cEObz"/>
    <s v="mts"/>
    <s v="banner"/>
    <n v="213106"/>
    <n v="474"/>
    <n v="88997"/>
    <n v="0.70216973605851885"/>
    <n v="26506"/>
    <n v="0.22242452113032951"/>
    <n v="2.394530152701777"/>
    <x v="0"/>
    <n v="1.625001906330543"/>
    <n v="65977"/>
    <n v="25446"/>
    <n v="15213"/>
    <n v="9828"/>
    <n v="10920"/>
    <n v="1398"/>
    <n v="854"/>
    <n v="504"/>
    <n v="522"/>
    <n v="480"/>
    <n v="107212.7507739702"/>
    <n v="41349.798508486987"/>
    <n v="24721.15400100654"/>
    <n v="15970.51873541657"/>
    <n v="17745.02081712952"/>
    <n v="2271.752665050099"/>
    <n v="1387.751628006283"/>
    <n v="819.00096079059347"/>
    <n v="848.25099510454322"/>
    <n v="780.00091503866042"/>
  </r>
  <r>
    <n v="6179"/>
    <n v="4371951"/>
    <s v="ostrvk!ostrvk!Ostrovok_2025_jan-march_2025!mts!mts!bn!banner!!kit!__cEObz"/>
    <s v="mts"/>
    <s v="banner"/>
    <n v="983265"/>
    <n v="2845"/>
    <n v="423965"/>
    <n v="0.66991379005342422"/>
    <n v="139945"/>
    <n v="0.28934214072503339"/>
    <n v="2.3192126708572638"/>
    <x v="0"/>
    <n v="1.365145280063977"/>
    <n v="279303"/>
    <n v="140378"/>
    <n v="90180"/>
    <n v="69432"/>
    <n v="113295"/>
    <n v="12972"/>
    <n v="5572"/>
    <n v="3520"/>
    <n v="2862"/>
    <n v="2750"/>
    <n v="381289.17215770879"/>
    <n v="191636.36412482089"/>
    <n v="123108.8013561694"/>
    <n v="94784.767085402011"/>
    <n v="154664.13450484819"/>
    <n v="17708.664572989899"/>
    <n v="7606.5895005164784"/>
    <n v="4805.3113858251972"/>
    <n v="3907.0457915431011"/>
    <n v="3754.1495201759349"/>
  </r>
  <r>
    <n v="6180"/>
    <n v="4371952"/>
    <s v="ostrvk!ostrvk!Ostrovok_2025_jan-march_2025!mts!mts!bn!banner!!chajka!__cEObz"/>
    <s v="mts"/>
    <s v="banner"/>
    <n v="696035"/>
    <n v="2319"/>
    <n v="270479"/>
    <n v="0.71888020881473236"/>
    <n v="76037"/>
    <n v="0.33317290078803508"/>
    <n v="2.5733421078900771"/>
    <x v="0"/>
    <n v="1.724788624897162"/>
    <n v="196457"/>
    <n v="83466"/>
    <n v="47007"/>
    <n v="32896"/>
    <n v="35460"/>
    <n v="3864"/>
    <n v="1869"/>
    <n v="1024"/>
    <n v="765"/>
    <n v="740"/>
    <n v="338846.7988814218"/>
    <n v="143961.20736566649"/>
    <n v="81077.138890540911"/>
    <n v="56738.646604617054"/>
    <n v="61161.004638853366"/>
    <n v="6664.583246602635"/>
    <n v="3223.6299399327959"/>
    <n v="1766.1835518946939"/>
    <n v="1319.4632980463291"/>
    <n v="1276.3435824239"/>
  </r>
  <r>
    <n v="6181"/>
    <n v="4371956"/>
    <s v="ostrvk!ostrvk!Ostrovok_2025_jan-march_2025!sjp!sjp!bn!banner!!boy!__TaUwJ"/>
    <s v="sjp"/>
    <s v="banner"/>
    <n v="48722"/>
    <n v="150"/>
    <n v="16666"/>
    <n v="0.31543261730469219"/>
    <n v="11409"/>
    <n v="0.30786913509297648"/>
    <n v="2.9234369374774989"/>
    <x v="0"/>
    <n v="2.8145110045635722"/>
    <n v="16173"/>
    <n v="834"/>
    <n v="126"/>
    <n v="52"/>
    <n v="55"/>
    <n v="30"/>
    <n v="14"/>
    <n v="8"/>
    <n v="9"/>
    <n v="10"/>
    <n v="45519.086476806653"/>
    <n v="2347.3021778060188"/>
    <n v="354.6283865750101"/>
    <n v="146.35457223730569"/>
    <n v="154.79810525099651"/>
    <n v="84.435330136907169"/>
    <n v="39.403154063890007"/>
    <n v="22.516088036508581"/>
    <n v="25.330599041072151"/>
    <n v="28.145110045635722"/>
  </r>
  <r>
    <n v="6182"/>
    <n v="4371957"/>
    <s v="ostrvk!ostrvk!Ostrovok_2025_jan-march_2025!sjp!sjp!bn!banner!!kit!__TaUwJ"/>
    <s v="sjp"/>
    <s v="banner"/>
    <n v="879092"/>
    <n v="6224"/>
    <n v="303311"/>
    <n v="0.12856111384024979"/>
    <n v="264317"/>
    <n v="0.70800325790702223"/>
    <n v="2.8983188872147729"/>
    <x v="0"/>
    <n v="2.4614221555209599"/>
    <n v="267761"/>
    <n v="50734"/>
    <n v="17130"/>
    <n v="8228"/>
    <n v="5140"/>
    <n v="3060"/>
    <n v="1974"/>
    <n v="1560"/>
    <n v="801"/>
    <n v="760"/>
    <n v="659072.85778444784"/>
    <n v="124877.7916382004"/>
    <n v="42164.16152407405"/>
    <n v="20252.581495626458"/>
    <n v="12651.70987937774"/>
    <n v="7531.9517958941387"/>
    <n v="4858.847334998376"/>
    <n v="3839.8185626126979"/>
    <n v="1971.5991465722891"/>
    <n v="1870.6808381959299"/>
  </r>
  <r>
    <n v="6183"/>
    <n v="4371958"/>
    <s v="ostrvk!ostrvk!Ostrovok_2025_jan-march_2025!sjp!sjp!bn!banner!!chajka!__TaUwJ"/>
    <s v="sjp"/>
    <s v="banner"/>
    <n v="61225"/>
    <n v="204"/>
    <n v="22017"/>
    <n v="0.32824635508924932"/>
    <n v="14790"/>
    <n v="0.33319722335647212"/>
    <n v="2.780805741018304"/>
    <x v="0"/>
    <n v="2.6352601902466319"/>
    <n v="21047"/>
    <n v="1686"/>
    <n v="216"/>
    <n v="116"/>
    <n v="60"/>
    <n v="54"/>
    <n v="14"/>
    <n v="9"/>
    <n v="12"/>
    <n v="19"/>
    <n v="55464.32122412086"/>
    <n v="4443.0486807558218"/>
    <n v="569.2162010932725"/>
    <n v="305.69018206860932"/>
    <n v="158.11561141479791"/>
    <n v="142.3040502733181"/>
    <n v="36.893642663452837"/>
    <n v="23.717341712219689"/>
    <n v="31.623122282959589"/>
    <n v="50.069943614685997"/>
  </r>
  <r>
    <n v="6184"/>
    <n v="4371962"/>
    <s v="ostrvk!ostrvk!Ostrovok_2025_jan-march_2025!byyd!byyd!rchmdia!banner!!mob_app!boy__qfggY"/>
    <s v="byyd"/>
    <s v="banner"/>
    <n v="1023839"/>
    <n v="11672"/>
    <n v="46992"/>
    <n v="0.55041283622744297"/>
    <n v="21127"/>
    <n v="1.1400229918961871"/>
    <n v="21.787517024174331"/>
    <x v="0"/>
    <n v="12.831188199466119"/>
    <n v="31451"/>
    <n v="14112"/>
    <n v="9249"/>
    <n v="6556"/>
    <n v="4690"/>
    <n v="3792"/>
    <n v="3395"/>
    <n v="2520"/>
    <n v="2088"/>
    <n v="1940"/>
    <n v="403553.70006140892"/>
    <n v="181073.7278708659"/>
    <n v="118675.6596568621"/>
    <n v="84121.269835699874"/>
    <n v="60178.272655496097"/>
    <n v="48655.865652375527"/>
    <n v="43561.883937187478"/>
    <n v="32334.59426265462"/>
    <n v="26791.520960485261"/>
    <n v="24892.505106964269"/>
  </r>
  <r>
    <n v="6185"/>
    <n v="4371963"/>
    <s v="ostrvk!ostrvk!Ostrovok_2025_jan-march_2025!byyd!byyd!rchmdia!banner!!mob_app!kit__qfggY"/>
    <s v="byyd"/>
    <s v="banner"/>
    <n v="1010838"/>
    <n v="11860"/>
    <n v="46883"/>
    <n v="0.55019943263016446"/>
    <n v="21088"/>
    <n v="1.173283948565448"/>
    <n v="21.56086427916302"/>
    <x v="0"/>
    <n v="12.78279673234022"/>
    <n v="31603"/>
    <n v="13958"/>
    <n v="9183"/>
    <n v="6540"/>
    <n v="4475"/>
    <n v="3840"/>
    <n v="3059"/>
    <n v="2400"/>
    <n v="2160"/>
    <n v="1860"/>
    <n v="403974.72513214801"/>
    <n v="178422.27679000481"/>
    <n v="117384.4223930803"/>
    <n v="83599.490629505046"/>
    <n v="57203.015377222488"/>
    <n v="49085.939452186452"/>
    <n v="39102.575204228728"/>
    <n v="30678.71215761653"/>
    <n v="27610.84094185488"/>
    <n v="23776.001922152809"/>
  </r>
  <r>
    <n v="6186"/>
    <n v="4371964"/>
    <s v="ostrvk!ostrvk!Ostrovok_2025_jan-march_2025!byyd!byyd!rchmdia!banner!!mob_app!chajka__qfggY"/>
    <s v="byyd"/>
    <s v="banner"/>
    <n v="1042453"/>
    <n v="12094"/>
    <n v="47705"/>
    <n v="0.5512420081752436"/>
    <n v="21408"/>
    <n v="1.160148227306171"/>
    <n v="21.852070013625411"/>
    <x v="0"/>
    <n v="12.975032050085259"/>
    <n v="32117"/>
    <n v="14414"/>
    <n v="9150"/>
    <n v="6320"/>
    <n v="4685"/>
    <n v="3762"/>
    <n v="3199"/>
    <n v="2496"/>
    <n v="2160"/>
    <n v="2040"/>
    <n v="416719.10435258818"/>
    <n v="187022.1119699289"/>
    <n v="118721.5432582801"/>
    <n v="82002.202556538832"/>
    <n v="60788.02515464944"/>
    <n v="48812.070572420736"/>
    <n v="41507.127528222743"/>
    <n v="32385.679997012809"/>
    <n v="28026.069228184158"/>
    <n v="26469.065382173929"/>
  </r>
  <r>
    <n v="6187"/>
    <n v="4371974"/>
    <s v="ostrvk!ostrvk!Ostrovok_2025_jan-march_2025!ozon!ozon!bnglvsrch!banner!!desk_site!boy__eqGWS"/>
    <s v="ozon"/>
    <s v="banner"/>
    <n v="77606"/>
    <n v="141"/>
    <n v="31371"/>
    <n v="0.69487743457333206"/>
    <n v="9572"/>
    <n v="0.18168698296523461"/>
    <n v="2.473813394536355"/>
    <x v="0"/>
    <n v="1.0209569415757831"/>
    <n v="25981"/>
    <n v="8704"/>
    <n v="2616"/>
    <n v="568"/>
    <n v="70"/>
    <n v="36"/>
    <n v="21"/>
    <n v="11"/>
    <n v="38007"/>
    <n v="-1"/>
    <n v="26525.48229908042"/>
    <n v="8886.4092194756158"/>
    <n v="2670.8233591622479"/>
    <n v="579.90354281504483"/>
    <n v="71.466985910304814"/>
    <n v="36.75444989672819"/>
    <n v="21.44009577309145"/>
    <n v="11.230526357333609"/>
    <n v="38803.510478470787"/>
    <n v="-1.0209569415757831"/>
  </r>
  <r>
    <n v="6188"/>
    <n v="4371975"/>
    <s v="ostrvk!ostrvk!Ostrovok_2025_jan-march_2025!ozon!ozon!bnglvsrch!banner!!desk_site!kit__eqGWS"/>
    <s v="ozon"/>
    <s v="banner"/>
    <n v="220354"/>
    <n v="501"/>
    <n v="77063"/>
    <n v="0.58802538183045039"/>
    <n v="31748"/>
    <n v="0.2273614275211705"/>
    <n v="2.8594007500356851"/>
    <x v="0"/>
    <n v="2.0248100195723491"/>
    <n v="57460"/>
    <n v="23190"/>
    <n v="16050"/>
    <n v="6544"/>
    <n v="3140"/>
    <n v="1602"/>
    <n v="609"/>
    <n v="168"/>
    <n v="54"/>
    <n v="10"/>
    <n v="116345.5837246272"/>
    <n v="46955.344353882763"/>
    <n v="32498.200814136191"/>
    <n v="13250.35676808145"/>
    <n v="6357.9034614571747"/>
    <n v="3243.7456513549018"/>
    <n v="1233.10930191956"/>
    <n v="340.16808328815449"/>
    <n v="109.3397410569068"/>
    <n v="20.248100195723492"/>
  </r>
  <r>
    <n v="6189"/>
    <n v="4371976"/>
    <s v="ostrvk!ostrvk!Ostrovok_2025_jan-march_2025!ozon!ozon!bnglvsrch!banner!!desk_site!chajka__eqGWS"/>
    <s v="ozon"/>
    <s v="banner"/>
    <n v="168555"/>
    <n v="319"/>
    <n v="66449"/>
    <n v="0.61090460353052722"/>
    <n v="25855"/>
    <n v="0.1892557325502062"/>
    <n v="2.5366070219265899"/>
    <x v="0"/>
    <n v="1.9876300087262091"/>
    <n v="53028"/>
    <n v="19566"/>
    <n v="8070"/>
    <n v="2736"/>
    <n v="895"/>
    <n v="360"/>
    <n v="77"/>
    <n v="32"/>
    <n v="27"/>
    <n v="11"/>
    <n v="105400.0441027334"/>
    <n v="38889.968750737011"/>
    <n v="16040.174170420511"/>
    <n v="5438.1557038749088"/>
    <n v="1778.928857809957"/>
    <n v="715.54680314143536"/>
    <n v="153.0475106719181"/>
    <n v="63.604160279238698"/>
    <n v="53.666010235607651"/>
    <n v="21.863930095988302"/>
  </r>
  <r>
    <n v="6190"/>
    <n v="4371977"/>
    <s v="ostrvk!ostrvk!Ostrovok_2025_jan-march_2025!ozon!ozon!bnglvsrch!banner!!mob_site!boy__eqGWS"/>
    <s v="ozon"/>
    <s v="banner"/>
    <n v="234741"/>
    <n v="119"/>
    <n v="115419"/>
    <n v="0.38267529609509698"/>
    <n v="71251"/>
    <n v="5.0694169318525523E-2"/>
    <n v="2.033815922854989"/>
    <x v="0"/>
    <n v="0.95366183621981981"/>
    <n v="108135"/>
    <n v="13946"/>
    <n v="816"/>
    <n v="104"/>
    <n v="45"/>
    <n v="6"/>
    <n v="14"/>
    <n v="8"/>
    <n v="123074"/>
    <n v="-1"/>
    <n v="103124.22265963021"/>
    <n v="13299.767967921611"/>
    <n v="778.18805835537296"/>
    <n v="99.180830966861265"/>
    <n v="42.914782629891889"/>
    <n v="5.7219710173189187"/>
    <n v="13.351265707077481"/>
    <n v="7.6292946897585594"/>
    <n v="117370.97683091809"/>
    <n v="-0.95366183621981981"/>
  </r>
  <r>
    <n v="6191"/>
    <n v="4371978"/>
    <s v="ostrvk!ostrvk!Ostrovok_2025_jan-march_2025!ozon!ozon!bnglvsrch!banner!!mob_site!kit__eqGWS"/>
    <s v="ozon"/>
    <s v="banner"/>
    <n v="338518"/>
    <n v="240"/>
    <n v="171179"/>
    <n v="0.3479398758025225"/>
    <n v="111619"/>
    <n v="7.0897263956421819E-2"/>
    <n v="1.9775673417884201"/>
    <x v="0"/>
    <n v="0.92154113775014357"/>
    <n v="159435"/>
    <n v="22146"/>
    <n v="1842"/>
    <n v="176"/>
    <n v="50"/>
    <n v="6"/>
    <n v="7"/>
    <n v="8"/>
    <n v="183670"/>
    <n v="-1"/>
    <n v="146925.91129719411"/>
    <n v="20408.450036614679"/>
    <n v="1697.478775735764"/>
    <n v="162.19124024402529"/>
    <n v="46.077056887507183"/>
    <n v="5.5292468265008612"/>
    <n v="6.4507879642510053"/>
    <n v="7.3723291020011494"/>
    <n v="169259.4607705689"/>
    <n v="-0.92154113775014357"/>
  </r>
  <r>
    <n v="6192"/>
    <n v="4371979"/>
    <s v="ostrvk!ostrvk!Ostrovok_2025_jan-march_2025!ozon!ozon!bnglvsrch!banner!!mob_site!chajka__eqGWS"/>
    <s v="ozon"/>
    <s v="banner"/>
    <n v="178397"/>
    <n v="93"/>
    <n v="89887"/>
    <n v="0.36298908629723992"/>
    <n v="57259"/>
    <n v="5.2130921484105669E-2"/>
    <n v="1.9846807658504571"/>
    <x v="0"/>
    <n v="0.95767684304894218"/>
    <n v="86847"/>
    <n v="5730"/>
    <n v="444"/>
    <n v="72"/>
    <n v="40"/>
    <n v="9"/>
    <n v="93142"/>
    <n v="-1"/>
    <n v="-1"/>
    <n v="-1"/>
    <n v="83171.360788271486"/>
    <n v="5487.4883106704383"/>
    <n v="425.20851831373028"/>
    <n v="68.952732699523835"/>
    <n v="38.307073721957693"/>
    <n v="8.6190915874404794"/>
    <n v="89199.936515264577"/>
    <n v="-0.95767684304894218"/>
    <n v="-0.95767684304894218"/>
    <n v="-0.95767684304894218"/>
  </r>
  <r>
    <n v="6193"/>
    <n v="4371980"/>
    <s v="ostrvk!ostrvk!Ostrovok_2025_jan-march_2025!ozon!ozon!bnglvsrch!banner!!mob_app!boy__eqGWS"/>
    <s v="ozon"/>
    <s v="banner"/>
    <n v="401789"/>
    <n v="199"/>
    <n v="198767"/>
    <n v="0.36769182007073609"/>
    <n v="125682"/>
    <n v="4.952848385595425E-2"/>
    <n v="2.0214069739946772"/>
    <x v="0"/>
    <n v="0.94888223430333885"/>
    <n v="186756"/>
    <n v="22356"/>
    <n v="2259"/>
    <n v="252"/>
    <n v="50"/>
    <n v="24"/>
    <n v="21"/>
    <n v="211718"/>
    <n v="-1"/>
    <n v="-1"/>
    <n v="177209.45054955431"/>
    <n v="21213.211230085439"/>
    <n v="2143.5249672912419"/>
    <n v="239.11832304444141"/>
    <n v="47.44411171516694"/>
    <n v="22.77317362328013"/>
    <n v="19.926526920370119"/>
    <n v="200895.44888223431"/>
    <n v="-0.94888223430333885"/>
    <n v="-0.94888223430333885"/>
  </r>
  <r>
    <n v="6194"/>
    <n v="4371981"/>
    <s v="ostrvk!ostrvk!Ostrovok_2025_jan-march_2025!ozon!ozon!bnglvsrch!banner!!mob_app!kit__eqGWS"/>
    <s v="ozon"/>
    <s v="banner"/>
    <n v="560763"/>
    <n v="351"/>
    <n v="273154"/>
    <n v="0.34807105149476131"/>
    <n v="178077"/>
    <n v="6.2593288073571188E-2"/>
    <n v="2.0529188662805602"/>
    <x v="0"/>
    <n v="0.94563424743930036"/>
    <n v="251605"/>
    <n v="39838"/>
    <n v="4464"/>
    <n v="484"/>
    <n v="80"/>
    <n v="24"/>
    <n v="7"/>
    <n v="296502"/>
    <n v="-1"/>
    <n v="-1"/>
    <n v="237926.30482696521"/>
    <n v="37672.177149486837"/>
    <n v="4221.3112805690371"/>
    <n v="457.68697576062141"/>
    <n v="75.650739795144034"/>
    <n v="22.695221938543209"/>
    <n v="6.6194397320751026"/>
    <n v="280382.44563424739"/>
    <n v="-0.94563424743930036"/>
    <n v="-0.94563424743930036"/>
  </r>
  <r>
    <n v="6195"/>
    <n v="4371982"/>
    <s v="ostrvk!ostrvk!Ostrovok_2025_jan-march_2025!ozon!ozon!bnglvsrch!banner!!mob_app!chajka__eqGWS"/>
    <s v="ozon"/>
    <s v="banner"/>
    <n v="483540"/>
    <n v="274"/>
    <n v="233697"/>
    <n v="0.36144665956345179"/>
    <n v="149228"/>
    <n v="5.6665425817926128E-2"/>
    <n v="2.0690894619956608"/>
    <x v="0"/>
    <n v="0.95403641414579865"/>
    <n v="215298"/>
    <n v="34460"/>
    <n v="3168"/>
    <n v="356"/>
    <n v="70"/>
    <n v="42"/>
    <n v="7"/>
    <n v="8"/>
    <n v="9"/>
    <n v="253418"/>
    <n v="205402.13189276209"/>
    <n v="32876.094831464223"/>
    <n v="3022.38736001389"/>
    <n v="339.63696343590431"/>
    <n v="66.78254899020591"/>
    <n v="40.069529394123542"/>
    <n v="6.6782548990205903"/>
    <n v="7.6322913131663892"/>
    <n v="8.5863277273121881"/>
    <n v="241770"/>
  </r>
  <r>
    <n v="6196"/>
    <n v="4371983"/>
    <s v="ostrvk!ostrvk!Ostrovok_2025_jan-march_2025!ozon!ozon!bnglvsrch!banner!!segments_desk_site!boy__rqlGx"/>
    <s v="ozon"/>
    <s v="banner"/>
    <n v="36965"/>
    <n v="62"/>
    <n v="16439"/>
    <n v="0.74152929010280433"/>
    <n v="4249"/>
    <n v="0.16772622751251179"/>
    <n v="2.2486160958695778"/>
    <x v="0"/>
    <n v="1.011686463407959"/>
    <n v="14809"/>
    <n v="2918"/>
    <n v="459"/>
    <n v="44"/>
    <n v="20"/>
    <n v="12"/>
    <n v="8"/>
    <n v="18270"/>
    <n v="-1"/>
    <n v="-1"/>
    <n v="14982.064836608461"/>
    <n v="2952.101100224424"/>
    <n v="464.36408670425311"/>
    <n v="44.514204389950187"/>
    <n v="20.23372926815917"/>
    <n v="12.14023756089551"/>
    <n v="8.0934917072636701"/>
    <n v="18483.511686463411"/>
    <n v="-1.011686463407959"/>
    <n v="-1.011686463407959"/>
  </r>
  <r>
    <n v="6197"/>
    <n v="4371984"/>
    <s v="ostrvk!ostrvk!Ostrovok_2025_jan-march_2025!ozon!ozon!bnglvsrch!banner!!segments_desk_site!kit__rqlGx"/>
    <s v="ozon"/>
    <s v="banner"/>
    <n v="1818"/>
    <n v="10"/>
    <n v="773"/>
    <n v="1.2936610608020871E-3"/>
    <n v="772"/>
    <n v="0.55005500550055009"/>
    <n v="2.3518758085381628"/>
    <x v="0"/>
    <n v="1.114653586756591"/>
    <n v="742"/>
    <n v="50"/>
    <n v="15"/>
    <n v="11"/>
    <n v="818"/>
    <n v="-1"/>
    <n v="-1"/>
    <n v="-1"/>
    <n v="-1"/>
    <n v="-1"/>
    <n v="827.07296137339051"/>
    <n v="55.732679337829552"/>
    <n v="16.71980380134886"/>
    <n v="12.2611894543225"/>
    <n v="911.78663396689137"/>
    <n v="-1.114653586756591"/>
    <n v="-1.114653586756591"/>
    <n v="-1.114653586756591"/>
    <n v="-1.114653586756591"/>
    <n v="-1.114653586756591"/>
  </r>
  <r>
    <n v="6198"/>
    <n v="4371984"/>
    <s v="ostrvk!ostrvk!Ostrovok_2025_jan-march_2025!ozon!ozon!bnglvsrch!banner!!segments_desk_site!kit__rqlGx"/>
    <s v="ozon"/>
    <s v="banner"/>
    <n v="276559"/>
    <n v="567"/>
    <n v="93274"/>
    <n v="0.5674786114029633"/>
    <n v="40343"/>
    <n v="0.20501954375015821"/>
    <n v="2.9650170465510222"/>
    <x v="0"/>
    <n v="1.009560487698036"/>
    <n v="63746"/>
    <n v="32680"/>
    <n v="37086"/>
    <n v="2896"/>
    <n v="315"/>
    <n v="192"/>
    <n v="21"/>
    <n v="16"/>
    <n v="18"/>
    <n v="136970"/>
    <n v="64355.442848799001"/>
    <n v="32992.436737971817"/>
    <n v="37440.560246769361"/>
    <n v="2923.6871723735121"/>
    <n v="318.01155362488129"/>
    <n v="193.83561363802289"/>
    <n v="21.200770241658759"/>
    <n v="16.152967803168579"/>
    <n v="18.17208877856465"/>
    <n v="138279.5"/>
  </r>
  <r>
    <n v="6199"/>
    <n v="4371985"/>
    <s v="ostrvk!ostrvk!Ostrovok_2025_jan-march_2025!ozon!ozon!bnglvsrch!banner!!segments_desk_site!chajka__rqlGx"/>
    <s v="ozon"/>
    <s v="banner"/>
    <n v="77272"/>
    <n v="131"/>
    <n v="33874"/>
    <n v="0.66673554938891177"/>
    <n v="11289"/>
    <n v="0.1695310073506574"/>
    <n v="2.2811595914270528"/>
    <x v="0"/>
    <n v="0.96985214750106685"/>
    <n v="28866"/>
    <n v="8238"/>
    <n v="2511"/>
    <n v="168"/>
    <n v="40"/>
    <n v="7"/>
    <n v="8"/>
    <n v="39838"/>
    <n v="-1"/>
    <n v="-1"/>
    <n v="27995.7520897658"/>
    <n v="7989.6419911137891"/>
    <n v="2435.2987423751788"/>
    <n v="162.93516078017919"/>
    <n v="38.794085900042667"/>
    <n v="6.788965032507468"/>
    <n v="7.7588171800085348"/>
    <n v="38636.9698521475"/>
    <n v="-0.96985214750106685"/>
    <n v="-0.96985214750106685"/>
  </r>
  <r>
    <n v="6200"/>
    <n v="4371986"/>
    <s v="ostrvk!ostrvk!Ostrovok_2025_jan-march_2025!ozon!ozon!bnglvsrch!banner!!segments_mob_site!boy__rqlGx"/>
    <s v="ozon"/>
    <s v="banner"/>
    <n v="112590"/>
    <n v="64"/>
    <n v="59246"/>
    <n v="0.39646558417445898"/>
    <n v="35757"/>
    <n v="5.6843414157562847E-2"/>
    <n v="1.9003814603517539"/>
    <x v="0"/>
    <n v="0.90879005569456772"/>
    <n v="56666"/>
    <n v="4968"/>
    <n v="249"/>
    <n v="24"/>
    <n v="25"/>
    <n v="6"/>
    <n v="8"/>
    <n v="61946"/>
    <n v="-1"/>
    <n v="-1"/>
    <n v="51497.497295988367"/>
    <n v="4514.8689966906122"/>
    <n v="226.2887238679474"/>
    <n v="21.810961336669621"/>
    <n v="22.719751392364191"/>
    <n v="5.4527403341674061"/>
    <n v="7.2703204455565418"/>
    <n v="56295.908790055691"/>
    <n v="-0.90879005569456772"/>
    <n v="-0.90879005569456772"/>
  </r>
  <r>
    <n v="6201"/>
    <n v="4371987"/>
    <s v="ostrvk!ostrvk!Ostrovok_2025_jan-march_2025!ozon!ozon!bnglvsrch!banner!!segments_mob_site!kit__rqlGx"/>
    <s v="ozon"/>
    <s v="banner"/>
    <n v="235132"/>
    <n v="173"/>
    <n v="124993"/>
    <n v="0.36134823550118811"/>
    <n v="79827"/>
    <n v="7.3575693652926863E-2"/>
    <n v="1.881161345035322"/>
    <x v="0"/>
    <n v="0.88091143755221624"/>
    <n v="117011"/>
    <n v="15076"/>
    <n v="1221"/>
    <n v="136"/>
    <n v="10"/>
    <n v="7"/>
    <n v="133461"/>
    <n v="-1"/>
    <n v="-1"/>
    <n v="-1"/>
    <n v="103076.3282194224"/>
    <n v="13280.62083253721"/>
    <n v="1075.5928652512559"/>
    <n v="119.80395550710141"/>
    <n v="8.8091143755221619"/>
    <n v="6.1663800628655139"/>
    <n v="117567.3213671563"/>
    <n v="-0.88091143755221624"/>
    <n v="-0.88091143755221624"/>
    <n v="-0.88091143755221624"/>
  </r>
  <r>
    <n v="6202"/>
    <n v="4371988"/>
    <s v="ostrvk!ostrvk!Ostrovok_2025_jan-march_2025!ozon!ozon!bnglvsrch!banner!!segments_mob_site!chajka__rqlGx"/>
    <s v="ozon"/>
    <s v="banner"/>
    <n v="111992"/>
    <n v="78"/>
    <n v="52832"/>
    <n v="0.32862658994548749"/>
    <n v="35470"/>
    <n v="6.9647831987999148E-2"/>
    <n v="2.1197758933979411"/>
    <x v="0"/>
    <n v="0.99861788545391317"/>
    <n v="49737"/>
    <n v="5938"/>
    <n v="327"/>
    <n v="56"/>
    <n v="10"/>
    <n v="7"/>
    <n v="56075"/>
    <n v="-1"/>
    <n v="-1"/>
    <n v="-1"/>
    <n v="49668.257768821277"/>
    <n v="5929.7930038253362"/>
    <n v="326.54804854342962"/>
    <n v="55.922601585419137"/>
    <n v="9.9861788545391317"/>
    <n v="6.9903251981773922"/>
    <n v="55997.497926828182"/>
    <n v="-0.99861788545391317"/>
    <n v="-0.99861788545391317"/>
    <n v="-0.99861788545391317"/>
  </r>
  <r>
    <n v="6203"/>
    <n v="4371989"/>
    <s v="ostrvk!ostrvk!Ostrovok_2025_jan-march_2025!ozon!ozon!bnglvsrch!banner!!segments_mob_app!boy__rqlGx"/>
    <s v="ozon"/>
    <s v="banner"/>
    <n v="239972"/>
    <n v="139"/>
    <n v="121216"/>
    <n v="0.37729342661034848"/>
    <n v="75482"/>
    <n v="5.7923424399513278E-2"/>
    <n v="1.9797056494192189"/>
    <x v="0"/>
    <n v="0.9297744646392635"/>
    <n v="113763"/>
    <n v="14240"/>
    <n v="894"/>
    <n v="104"/>
    <n v="25"/>
    <n v="24"/>
    <n v="129050"/>
    <n v="-1"/>
    <n v="-1"/>
    <n v="-1"/>
    <n v="105773.93242075649"/>
    <n v="13239.98837646311"/>
    <n v="831.21837138750152"/>
    <n v="96.696544322483405"/>
    <n v="23.244361615981589"/>
    <n v="22.31458715134232"/>
    <n v="119987.3946616969"/>
    <n v="-0.9297744646392635"/>
    <n v="-0.9297744646392635"/>
    <n v="-0.9297744646392635"/>
  </r>
  <r>
    <n v="6204"/>
    <n v="4371990"/>
    <s v="ostrvk!ostrvk!Ostrovok_2025_jan-march_2025!ozon!ozon!bnglvsrch!banner!!segments_mob_app!kit__rqlGx"/>
    <s v="ozon"/>
    <s v="banner"/>
    <n v="364870"/>
    <n v="241"/>
    <n v="190077"/>
    <n v="0.34519694650062871"/>
    <n v="124463"/>
    <n v="6.6050922246279495E-2"/>
    <n v="1.9195904817521321"/>
    <x v="0"/>
    <n v="0.8922423068646439"/>
    <n v="176690"/>
    <n v="24976"/>
    <n v="2457"/>
    <n v="244"/>
    <n v="80"/>
    <n v="6"/>
    <n v="16"/>
    <n v="204469"/>
    <n v="-1"/>
    <n v="-1"/>
    <n v="157650.2931999139"/>
    <n v="22284.64385625135"/>
    <n v="2192.2393479664302"/>
    <n v="217.70712287497309"/>
    <n v="71.379384549171505"/>
    <n v="5.3534538411878634"/>
    <n v="14.275876909834301"/>
    <n v="182435.8922423069"/>
    <n v="-0.8922423068646439"/>
    <n v="-0.8922423068646439"/>
  </r>
  <r>
    <n v="6205"/>
    <n v="4371991"/>
    <s v="ostrvk!ostrvk!Ostrovok_2025_jan-march_2025!ozon!ozon!bnglvsrch!banner!!segments_mob_app!chajka__rqlGx"/>
    <s v="ozon"/>
    <s v="banner"/>
    <n v="207725"/>
    <n v="121"/>
    <n v="110761"/>
    <n v="0.39550022119699169"/>
    <n v="66955"/>
    <n v="5.8250090263569622E-2"/>
    <n v="1.87543449409088"/>
    <x v="0"/>
    <n v="0.88670571060247749"/>
    <n v="104787"/>
    <n v="11236"/>
    <n v="966"/>
    <n v="124"/>
    <n v="5"/>
    <n v="7"/>
    <n v="9"/>
    <n v="117134"/>
    <n v="-1"/>
    <n v="-1"/>
    <n v="92915.231296901809"/>
    <n v="9963.0253643294363"/>
    <n v="856.55771644199331"/>
    <n v="109.9515081147072"/>
    <n v="4.4335285530123878"/>
    <n v="6.2069399742173426"/>
    <n v="7.9803513954222973"/>
    <n v="103863.3867057106"/>
    <n v="-0.88670571060247749"/>
    <n v="-0.88670571060247749"/>
  </r>
  <r>
    <n v="6206"/>
    <n v="4371997"/>
    <s v="ostrvk!ostrvk!Ostrovok_2025_jan-march_2025!ya!market!blokmnpg!banner!!dohod_mob_site!chajka__Whdku"/>
    <s v="yandex"/>
    <s v="banner"/>
    <n v="10023"/>
    <n v="6"/>
    <n v="5068"/>
    <n v="0"/>
    <n v="5068"/>
    <n v="5.9862316671655202E-2"/>
    <n v="1.9777032359905291"/>
    <x v="0"/>
    <n v="1.269859369061193"/>
    <n v="3784"/>
    <n v="1210"/>
    <n v="822"/>
    <n v="624"/>
    <n v="470"/>
    <n v="348"/>
    <n v="273"/>
    <n v="184"/>
    <n v="108"/>
    <n v="70"/>
    <n v="4805.1478525275561"/>
    <n v="1536.529836564044"/>
    <n v="1043.8244013683011"/>
    <n v="792.3922462941847"/>
    <n v="596.83390345876091"/>
    <n v="441.91106043329529"/>
    <n v="346.67160775370581"/>
    <n v="233.65412390725959"/>
    <n v="137.1448118586089"/>
    <n v="88.890155834283547"/>
  </r>
  <r>
    <n v="6207"/>
    <n v="4371997"/>
    <s v="ostrvk!ostrvk!Ostrovok_2025_jan-march_2025!ya!market!blokmnpg!banner!!dohod_mob_site!chajka__Whdku"/>
    <s v="yandex"/>
    <s v="banner"/>
    <n v="1786625"/>
    <n v="5958"/>
    <n v="407871"/>
    <n v="0.19883737750416189"/>
    <n v="326771"/>
    <n v="0.33347792625760858"/>
    <n v="4.3803678123720493"/>
    <x v="0"/>
    <n v="2.935741902832345"/>
    <n v="288773"/>
    <n v="143718"/>
    <n v="84300"/>
    <n v="40132"/>
    <n v="20320"/>
    <n v="13080"/>
    <n v="7693"/>
    <n v="4888"/>
    <n v="3213"/>
    <n v="2460"/>
    <n v="847762.99650660483"/>
    <n v="421918.95479125902"/>
    <n v="247483.04240876669"/>
    <n v="117817.1940444677"/>
    <n v="59654.275465553248"/>
    <n v="38399.50408904707"/>
    <n v="22584.662458489231"/>
    <n v="14349.906421044499"/>
    <n v="9432.5387338003238"/>
    <n v="7221.9250809675686"/>
  </r>
  <r>
    <n v="6208"/>
    <n v="4372006"/>
    <s v="ostrvk!ostrvk!Ostrovok_2025_jan-march_2025!ya!market!blokmnpg!banner!!mob_site!chajka__ncsrt"/>
    <s v="yandex"/>
    <s v="banner"/>
    <n v="10708"/>
    <n v="12"/>
    <n v="5659"/>
    <n v="5.3012899805615632E-4"/>
    <n v="5656"/>
    <n v="0.1120657452372058"/>
    <n v="1.8922071037285739"/>
    <x v="0"/>
    <n v="1.3930011708078569"/>
    <n v="4713"/>
    <n v="1004"/>
    <n v="519"/>
    <n v="376"/>
    <n v="345"/>
    <n v="234"/>
    <n v="217"/>
    <n v="112"/>
    <n v="117"/>
    <n v="50"/>
    <n v="6565.2145180174321"/>
    <n v="1398.5731754910889"/>
    <n v="722.96760764927797"/>
    <n v="523.7684402237544"/>
    <n v="480.58540392871078"/>
    <n v="325.96227396903862"/>
    <n v="302.28125406530512"/>
    <n v="156.01613113048001"/>
    <n v="162.98113698451931"/>
    <n v="69.650058540392862"/>
  </r>
  <r>
    <n v="6209"/>
    <n v="4372006"/>
    <s v="ostrvk!ostrvk!Ostrovok_2025_jan-march_2025!ya!market!blokmnpg!banner!!mob_site!chajka__ncsrt"/>
    <s v="yandex"/>
    <s v="banner"/>
    <n v="2010600"/>
    <n v="5226"/>
    <n v="437251"/>
    <n v="0.18745297323505261"/>
    <n v="355287"/>
    <n v="0.25992241122053122"/>
    <n v="4.5982742177833789"/>
    <x v="0"/>
    <n v="2.679699536723585"/>
    <n v="278429"/>
    <n v="157146"/>
    <n v="127977"/>
    <n v="70564"/>
    <n v="44210"/>
    <n v="31158"/>
    <n v="18886"/>
    <n v="10976"/>
    <n v="6912"/>
    <n v="4050"/>
    <n v="746106.06231041113"/>
    <n v="421104.06339796458"/>
    <n v="342939.90761127428"/>
    <n v="189090.31810936311"/>
    <n v="118469.5165185497"/>
    <n v="83494.07816523347"/>
    <n v="50608.805450561631"/>
    <n v="29412.382115078079"/>
    <n v="18522.083197833421"/>
    <n v="10852.78312373052"/>
  </r>
  <r>
    <n v="6210"/>
    <n v="4372051"/>
    <s v="jetour!jetour!Digital_campaign_Mar_Jun_2025!digtlallcvidnt!vidnt!inst!video!All35-54_RF_interests_kod!Dashing!video__HaDCv"/>
    <s v="videoint"/>
    <s v="video"/>
    <n v="1576353"/>
    <n v="26663"/>
    <n v="1308663"/>
    <n v="0.11188289116449381"/>
    <n v="1162246"/>
    <n v="1.691435864936343"/>
    <n v="1.204552279693091"/>
    <x v="35"/>
    <n v="1.1036645219108161"/>
    <n v="1198124"/>
    <n v="207870"/>
    <n v="13569"/>
    <n v="5864"/>
    <n v="1315"/>
    <n v="750"/>
    <n v="301"/>
    <n v="272"/>
    <n v="135"/>
    <n v="90"/>
    <n v="1322326.9516498749"/>
    <n v="229418.74416960141"/>
    <n v="14975.623897807871"/>
    <n v="6471.8887564850274"/>
    <n v="1451.318846312724"/>
    <n v="827.74839143311226"/>
    <n v="332.20302109515569"/>
    <n v="300.19674995974202"/>
    <n v="148.9947104579602"/>
    <n v="99.329806971973468"/>
  </r>
  <r>
    <n v="6211"/>
    <n v="4372052"/>
    <s v="jetour!jetour!Digital_campaign_Mar_Jun_2025!digtlallcvidnt!vidnt!inst!video!All35-54_RF_interests!Dashing!video__HaDCv"/>
    <s v="videoint"/>
    <s v="video"/>
    <n v="948028"/>
    <n v="14304"/>
    <n v="368382"/>
    <n v="0.13455869179275859"/>
    <n v="318813"/>
    <n v="1.508816195302249"/>
    <n v="2.573491647257466"/>
    <x v="35"/>
    <n v="2.3926385632478349"/>
    <n v="343747"/>
    <n v="44418"/>
    <n v="5499"/>
    <n v="1844"/>
    <n v="435"/>
    <n v="168"/>
    <n v="63"/>
    <n v="32"/>
    <n v="10"/>
    <n v="11"/>
    <n v="822462.32820075366"/>
    <n v="106276.21970234239"/>
    <n v="13157.119459299851"/>
    <n v="4412.0255106290087"/>
    <n v="1040.797775012808"/>
    <n v="401.96327862563629"/>
    <n v="150.7362294846136"/>
    <n v="76.56443402393073"/>
    <n v="23.92638563247835"/>
    <n v="26.31902419572619"/>
  </r>
  <r>
    <n v="6212"/>
    <n v="4372054"/>
    <s v="jetour!jetour!Digital_campaign_Mar_Jun_2025!entrdgtl!entrdgtl!vid!video!RF_M_30-55_C_interests!Dashing!video__YDKLK"/>
    <s v="enter"/>
    <s v="video"/>
    <n v="1989016"/>
    <n v="37093"/>
    <n v="1447121"/>
    <n v="0.45983577047116309"/>
    <n v="781683"/>
    <n v="1.8648919867914591"/>
    <n v="1.3744641947701679"/>
    <x v="20"/>
    <n v="1.052588240212569"/>
    <n v="1177434"/>
    <n v="355130"/>
    <n v="149772"/>
    <n v="77940"/>
    <n v="46945"/>
    <n v="30474"/>
    <n v="20419"/>
    <n v="14384"/>
    <n v="9675"/>
    <n v="7470"/>
    <n v="1239353.1820264461"/>
    <n v="373805.6617466897"/>
    <n v="157648.2459131169"/>
    <n v="82038.727442167641"/>
    <n v="49413.754936779063"/>
    <n v="32076.574032237841"/>
    <n v="21492.799276900449"/>
    <n v="15140.4292472176"/>
    <n v="10183.791224056609"/>
    <n v="7862.8341543878923"/>
  </r>
  <r>
    <n v="6213"/>
    <n v="4372055"/>
    <s v="jetour!jetour!Digital_campaign_Mar_Jun_2025!bt!bt!vid!video!M30-55_C_RF_KW!Dashing!video__FWCFc"/>
    <s v="betweenx"/>
    <s v="video"/>
    <n v="1564117"/>
    <n v="4367"/>
    <n v="438281"/>
    <n v="0.31189579288173569"/>
    <n v="301583"/>
    <n v="0.27919906247422671"/>
    <n v="3.5687538360093178"/>
    <x v="20"/>
    <n v="2.625877395472211"/>
    <n v="353700"/>
    <n v="94558"/>
    <n v="46050"/>
    <n v="29560"/>
    <n v="20315"/>
    <n v="16236"/>
    <n v="11802"/>
    <n v="9536"/>
    <n v="8028"/>
    <n v="5870"/>
    <n v="928772.83477852121"/>
    <n v="248297.71476106139"/>
    <n v="120921.6540614953"/>
    <n v="77620.935810158568"/>
    <n v="53344.699289017983"/>
    <n v="42633.745392886827"/>
    <n v="30990.605021363041"/>
    <n v="25040.366843223012"/>
    <n v="21080.54373085091"/>
    <n v="15413.900311421879"/>
  </r>
  <r>
    <n v="6214"/>
    <n v="4372058"/>
    <s v="jetour!jetour!Digital_campaign_Mar_Jun_2025!entrdgtl!entrdgtl!bn!banner!RF_M_30-55_C_interests!Dashing!bn__zVuFe"/>
    <s v="enter"/>
    <s v="banner"/>
    <n v="4365628"/>
    <n v="22606"/>
    <n v="2140288"/>
    <n v="6.6136893726451818E-2"/>
    <n v="1998736"/>
    <n v="0.51781782598059201"/>
    <n v="2.0397385772382028"/>
    <x v="20"/>
    <n v="1.305645468805843"/>
    <n v="1521811"/>
    <n v="644788"/>
    <n v="370437"/>
    <n v="248376"/>
    <n v="174475"/>
    <n v="122778"/>
    <n v="89593"/>
    <n v="70336"/>
    <n v="56061"/>
    <n v="45000"/>
    <n v="1986945.636528888"/>
    <n v="841864.53054038179"/>
    <n v="483659.39052803"/>
    <n v="324290.99896012002"/>
    <n v="227802.49316989939"/>
    <n v="160304.53936904369"/>
    <n v="116976.6944867219"/>
    <n v="91833.879693927753"/>
    <n v="73195.790626724352"/>
    <n v="58754.046096262922"/>
  </r>
  <r>
    <n v="6215"/>
    <n v="4372058"/>
    <s v="jetour!jetour!Digital_campaign_Mar_Jun_2025!entrdgtl!entrdgtl!bn!banner!RF_M_30-55_C_interests!Dashing!bn__zVuFe"/>
    <s v="enter"/>
    <s v="banner"/>
    <n v="2689471"/>
    <n v="9678"/>
    <n v="1297272"/>
    <n v="0.34316396253060272"/>
    <n v="852095"/>
    <n v="0.35984771726484499"/>
    <n v="2.0731743227326271"/>
    <x v="20"/>
    <n v="1.4830965426576139"/>
    <n v="1011499"/>
    <n v="334182"/>
    <n v="169974"/>
    <n v="101896"/>
    <n v="64430"/>
    <n v="43026"/>
    <n v="31696"/>
    <n v="23704"/>
    <n v="18009"/>
    <n v="15000"/>
    <n v="1500150.669801634"/>
    <n v="495624.16881840682"/>
    <n v="252087.8517416853"/>
    <n v="151121.60531064021"/>
    <n v="95555.910243430073"/>
    <n v="63811.711844386497"/>
    <n v="47008.228016075736"/>
    <n v="35155.320447156089"/>
    <n v="26709.085636720971"/>
    <n v="22246.448139864209"/>
  </r>
  <r>
    <n v="6216"/>
    <n v="4372059"/>
    <s v="jetour!jetour!Digital_campaign_Mar_Jun_2025!bt!bt!bn!banner!RF_M_30-55_C_interests!Dashing!bn__SwTZi"/>
    <s v="betweenx"/>
    <s v="banner"/>
    <n v="2525470"/>
    <n v="8801"/>
    <n v="852203"/>
    <n v="0.2143468164275413"/>
    <n v="669536"/>
    <n v="0.34848958807667479"/>
    <n v="2.9634605839219059"/>
    <x v="20"/>
    <n v="2.4144095740053291"/>
    <n v="734351"/>
    <n v="155010"/>
    <n v="60615"/>
    <n v="33244"/>
    <n v="20710"/>
    <n v="13890"/>
    <n v="10339"/>
    <n v="7512"/>
    <n v="5508"/>
    <n v="4820"/>
    <n v="1773024.0850803871"/>
    <n v="374257.62806656607"/>
    <n v="146349.43632833299"/>
    <n v="80264.631878233165"/>
    <n v="50002.422277650367"/>
    <n v="33536.148982934021"/>
    <n v="24962.580585641099"/>
    <n v="18137.044719928032"/>
    <n v="13298.567933621351"/>
    <n v="11637.45414670569"/>
  </r>
  <r>
    <n v="6217"/>
    <n v="4372059"/>
    <s v="jetour!jetour!Digital_campaign_Mar_Jun_2025!bt!bt!bn!banner!RF_M_30-55_C_interests!Dashing!bn__SwTZi"/>
    <s v="betweenx"/>
    <s v="banner"/>
    <n v="201550"/>
    <n v="667"/>
    <n v="74180"/>
    <n v="0.32549204637368567"/>
    <n v="50035"/>
    <n v="0.33093525179856109"/>
    <n v="2.7170396333243461"/>
    <x v="20"/>
    <n v="2.4472128122002448"/>
    <n v="68379"/>
    <n v="8804"/>
    <n v="2604"/>
    <n v="980"/>
    <n v="495"/>
    <n v="396"/>
    <n v="287"/>
    <n v="144"/>
    <n v="180"/>
    <n v="90"/>
    <n v="167337.9648854406"/>
    <n v="21545.261598610959"/>
    <n v="6372.5421629694383"/>
    <n v="2398.2685559562401"/>
    <n v="1211.3703420391209"/>
    <n v="969.09627363129709"/>
    <n v="702.35007710147033"/>
    <n v="352.39864495683531"/>
    <n v="440.49830619604421"/>
    <n v="220.24915309802211"/>
  </r>
  <r>
    <n v="6218"/>
    <n v="4372060"/>
    <s v="jetour!jetour!Digital_campaign_Mar_Jun_2025!targetnative!trgtnative!bn!banner!RF_M_30-55_pack_auto!Dashing!bn__AUYoV"/>
    <s v="targetnative"/>
    <s v="banner"/>
    <n v="2361426"/>
    <n v="19913"/>
    <n v="285120"/>
    <n v="0.28141835016835021"/>
    <n v="204882"/>
    <n v="0.84326165630428407"/>
    <n v="8.2822180134680128"/>
    <x v="20"/>
    <n v="3.6023926189444651"/>
    <n v="126367"/>
    <n v="106076"/>
    <n v="125151"/>
    <n v="90752"/>
    <n v="61700"/>
    <n v="44376"/>
    <n v="34650"/>
    <n v="27088"/>
    <n v="21816"/>
    <n v="17540"/>
    <n v="455223.5480781552"/>
    <n v="382127.39944715309"/>
    <n v="450843.03865351877"/>
    <n v="326924.3349544481"/>
    <n v="222267.6245888735"/>
    <n v="159859.77485827959"/>
    <n v="124822.90424642571"/>
    <n v="97581.611261967671"/>
    <n v="78589.797374892456"/>
    <n v="63185.966536285923"/>
  </r>
  <r>
    <n v="6219"/>
    <n v="4372060"/>
    <s v="jetour!jetour!Digital_campaign_Mar_Jun_2025!targetnative!trgtnative!bn!banner!RF_M_30-55_pack_auto!Dashing!bn__AUYoV"/>
    <s v="targetnative"/>
    <s v="banner"/>
    <n v="2368251"/>
    <n v="13373"/>
    <n v="307902"/>
    <n v="0.581311586154036"/>
    <n v="128915"/>
    <n v="0.56467832168127452"/>
    <n v="7.691573942358283"/>
    <x v="20"/>
    <n v="3.549052812041523"/>
    <n v="149307"/>
    <n v="113888"/>
    <n v="133989"/>
    <n v="88020"/>
    <n v="56900"/>
    <n v="40728"/>
    <n v="29946"/>
    <n v="22512"/>
    <n v="17181"/>
    <n v="14820"/>
    <n v="529898.42820748372"/>
    <n v="404194.526657785"/>
    <n v="475534.03723263158"/>
    <n v="312387.62851589487"/>
    <n v="201941.10500516271"/>
    <n v="144545.82292882711"/>
    <n v="106279.93550939549"/>
    <n v="79896.276904678773"/>
    <n v="60976.276363685407"/>
    <n v="52596.962674455368"/>
  </r>
  <r>
    <n v="6220"/>
    <n v="4372062"/>
    <s v="jetour!jetour!Digital_campaign_Mar_Jun_2025!vkads!vkprjct!muf!banner!RF_M_30-55_C_interests!Dashing!bn__GoiDJ"/>
    <s v="vk"/>
    <s v="banner"/>
    <n v="3696334"/>
    <n v="6360"/>
    <n v="2093156"/>
    <n v="5.1421394296459533E-2"/>
    <n v="1985523"/>
    <n v="0.17206237315134401"/>
    <n v="1.7659142462386941"/>
    <x v="20"/>
    <n v="1.669002878950429"/>
    <n v="1994285"/>
    <n v="166036"/>
    <n v="29676"/>
    <n v="8616"/>
    <n v="4515"/>
    <n v="3246"/>
    <n v="2583"/>
    <n v="2136"/>
    <n v="1863"/>
    <n v="1740"/>
    <n v="3328467.4064476569"/>
    <n v="277114.56200941349"/>
    <n v="49529.329435732943"/>
    <n v="14380.1288050369"/>
    <n v="7535.5479984611884"/>
    <n v="5417.5833450730943"/>
    <n v="4311.0344363289596"/>
    <n v="3564.990149438117"/>
    <n v="3109.3523634846501"/>
    <n v="2904.0650093737472"/>
  </r>
  <r>
    <n v="6221"/>
    <n v="4372063"/>
    <s v="jetour!jetour!Digital_campaign_Mar_Jun_2025!av!av!bn!banner!M30-54_targetPackAuto!Dashing!bn__rdVOd"/>
    <s v="avito"/>
    <s v="banner"/>
    <n v="8465374"/>
    <n v="6835"/>
    <n v="1116480"/>
    <n v="5.311693895098879E-2"/>
    <n v="1057176"/>
    <n v="8.0740673713884339E-2"/>
    <n v="7.5821994124390946"/>
    <x v="20"/>
    <n v="3.33929791453984"/>
    <n v="521708"/>
    <n v="448034"/>
    <n v="382185"/>
    <n v="290252"/>
    <n v="232060"/>
    <n v="191130"/>
    <n v="150941"/>
    <n v="124400"/>
    <n v="105966"/>
    <n v="88400"/>
    <n v="1742138.4363987511"/>
    <n v="1496119.001842943"/>
    <n v="1276229.573468409"/>
    <n v="969237.89829101763"/>
    <n v="774917.47404811531"/>
    <n v="638240.01040599961"/>
    <n v="504036.96651855798"/>
    <n v="415408.66056875611"/>
    <n v="353852.04281212873"/>
    <n v="295193.93564532179"/>
  </r>
  <r>
    <n v="6222"/>
    <n v="4372063"/>
    <s v="jetour!jetour!Digital_campaign_Mar_Jun_2025!av!av!bn!banner!M30-54_targetPackAuto!Dashing!bn__rdVOd"/>
    <s v="avito"/>
    <s v="banner"/>
    <n v="4062635"/>
    <n v="3017"/>
    <n v="622169"/>
    <n v="0.40974719087579098"/>
    <n v="367237"/>
    <n v="7.4262147596326031E-2"/>
    <n v="6.5297933519670703"/>
    <x v="20"/>
    <n v="3.1392934525594152"/>
    <n v="325770"/>
    <n v="254312"/>
    <n v="190557"/>
    <n v="142668"/>
    <n v="106675"/>
    <n v="85098"/>
    <n v="64743"/>
    <n v="51216"/>
    <n v="40545"/>
    <n v="32540"/>
    <n v="1022687.628040281"/>
    <n v="798359.99650728982"/>
    <n v="598214.34243936441"/>
    <n v="447876.71828974661"/>
    <n v="334884.12905177561"/>
    <n v="267147.59422590112"/>
    <n v="203247.2759990542"/>
    <n v="160782.05346628299"/>
    <n v="127282.6530340215"/>
    <n v="102152.6089462833"/>
  </r>
  <r>
    <n v="6223"/>
    <n v="4372065"/>
    <s v="jetour!jetour!Digital_campaign_Mar_Jun_2025!gazet!gazet!billb!banner!All_RF_march!Dashing!bn__xvnJo"/>
    <s v="gazeta"/>
    <s v="banner"/>
    <n v="1187642"/>
    <n v="2148"/>
    <n v="290308"/>
    <n v="9.2622318365322309E-2"/>
    <n v="263419"/>
    <n v="0.18086258316900211"/>
    <n v="4.0909723466111849"/>
    <x v="0"/>
    <n v="2.6022068457793419"/>
    <n v="197560"/>
    <n v="107766"/>
    <n v="53229"/>
    <n v="32876"/>
    <n v="21975"/>
    <n v="14898"/>
    <n v="9513"/>
    <n v="7664"/>
    <n v="6147"/>
    <n v="4770"/>
    <n v="514091.98445216683"/>
    <n v="280429.42294225661"/>
    <n v="138512.8681939886"/>
    <n v="85550.152261841649"/>
    <n v="57183.495436001038"/>
    <n v="38767.677588420644"/>
    <n v="24754.793723898882"/>
    <n v="19943.313266052879"/>
    <n v="15995.765481005619"/>
    <n v="12412.526654367461"/>
  </r>
  <r>
    <n v="6224"/>
    <n v="4372068"/>
    <s v="jetour!jetour!Digital_campaign_Mar_Jun_2025!zrru!zrru!bn!banner!All_RF!Dashing!bn__FynQw"/>
    <s v="za_rulem"/>
    <s v="banner"/>
    <n v="1048972"/>
    <n v="1429"/>
    <n v="630146"/>
    <n v="7.4911211052676729E-2"/>
    <n v="582941"/>
    <n v="0.13622861239384851"/>
    <n v="1.6646491448013629"/>
    <x v="0"/>
    <n v="1.1947629488311171"/>
    <n v="448686"/>
    <n v="236012"/>
    <n v="184440"/>
    <n v="5244"/>
    <n v="2080"/>
    <n v="900"/>
    <n v="245"/>
    <n v="144"/>
    <n v="144"/>
    <n v="80"/>
    <n v="536073.40845923859"/>
    <n v="281978.39307952957"/>
    <n v="220362.07828241121"/>
    <n v="6265.336903670378"/>
    <n v="2485.106933568723"/>
    <n v="1075.2866539480051"/>
    <n v="292.71692246362369"/>
    <n v="172.0458646316809"/>
    <n v="172.0458646316809"/>
    <n v="95.581035906489376"/>
  </r>
  <r>
    <n v="6225"/>
    <n v="4372068"/>
    <s v="jetour!jetour!Digital_campaign_Mar_Jun_2025!zrru!zrru!bn!banner!All_RF!Dashing!bn__FynQw"/>
    <s v="za_rulem"/>
    <s v="banner"/>
    <n v="748958"/>
    <n v="1027"/>
    <n v="494208"/>
    <n v="0.27110447422947431"/>
    <n v="360226"/>
    <n v="0.13712384406068159"/>
    <n v="1.5154712185962189"/>
    <x v="0"/>
    <n v="1.232637597390414"/>
    <n v="400813"/>
    <n v="148140"/>
    <n v="56592"/>
    <n v="1200"/>
    <n v="520"/>
    <n v="168"/>
    <n v="70"/>
    <n v="32"/>
    <n v="27"/>
    <n v="44"/>
    <n v="494057.17332284409"/>
    <n v="182602.933677416"/>
    <n v="69757.426911518327"/>
    <n v="1479.1651168684971"/>
    <n v="640.97155064301535"/>
    <n v="207.08311636158959"/>
    <n v="86.284631817329"/>
    <n v="39.444403116493262"/>
    <n v="33.281215129541181"/>
    <n v="54.236054285178227"/>
  </r>
  <r>
    <n v="6226"/>
    <n v="4372070"/>
    <s v="jetour!jetour!Digital_campaign_Mar_Jun_2025!autorvw!autorvw!topbn!banner!All_RF_april!Dashing!bn__BcVaQ"/>
    <s v="autoreview"/>
    <s v="banner"/>
    <n v="57095"/>
    <n v="133"/>
    <n v="24269"/>
    <n v="0.26033211092340031"/>
    <n v="17951"/>
    <n v="0.23294509151414311"/>
    <n v="2.3525897235155959"/>
    <x v="0"/>
    <n v="1.8393415160594051"/>
    <n v="21129"/>
    <n v="3026"/>
    <n v="1638"/>
    <n v="1200"/>
    <n v="895"/>
    <n v="738"/>
    <n v="840"/>
    <n v="664"/>
    <n v="531"/>
    <n v="380"/>
    <n v="38863.446892819178"/>
    <n v="5565.8474275957606"/>
    <n v="3012.8414033053059"/>
    <n v="2207.209819271287"/>
    <n v="1646.2106568731681"/>
    <n v="1357.434038851841"/>
    <n v="1545.0468734899"/>
    <n v="1221.322766663445"/>
    <n v="976.69034502754425"/>
    <n v="698.94977610257399"/>
  </r>
  <r>
    <n v="6227"/>
    <n v="4372072"/>
    <s v="jetour!jetour!Digital_campaign_Mar_Jun_2025!autopnrm!autopnrm!bn!banner!All_RF!Dashing!bn__jVDaM"/>
    <s v="autopanorama.ru"/>
    <s v="banner"/>
    <n v="252274"/>
    <n v="4980"/>
    <n v="49229"/>
    <n v="8.5823396778321737E-2"/>
    <n v="45004"/>
    <n v="1.9740440949126741"/>
    <n v="5.1244997867110849"/>
    <x v="0"/>
    <n v="3.5372621601536758"/>
    <n v="37369"/>
    <n v="12948"/>
    <n v="6963"/>
    <n v="4356"/>
    <n v="3045"/>
    <n v="1890"/>
    <n v="1631"/>
    <n v="1416"/>
    <n v="1071"/>
    <n v="630"/>
    <n v="132183.94966278269"/>
    <n v="45800.470449669803"/>
    <n v="24629.95642115004"/>
    <n v="15408.313969629409"/>
    <n v="10770.963277667939"/>
    <n v="6685.4254826904471"/>
    <n v="5769.2745832106448"/>
    <n v="5008.7632187776053"/>
    <n v="3788.4077735245869"/>
    <n v="2228.4751608968159"/>
  </r>
  <r>
    <n v="6228"/>
    <n v="4372072"/>
    <s v="jetour!jetour!Digital_campaign_Mar_Jun_2025!autopnrm!autopnrm!bn!banner!All_RF!Dashing!bn__jVDaM"/>
    <s v="autopanorama.ru"/>
    <s v="banner"/>
    <n v="5330"/>
    <n v="140"/>
    <n v="1454"/>
    <n v="9.6973865199449838E-2"/>
    <n v="1313"/>
    <n v="2.6266416510318948"/>
    <n v="3.665749656121045"/>
    <x v="0"/>
    <n v="2.81414994720169"/>
    <n v="1203"/>
    <n v="302"/>
    <n v="129"/>
    <n v="100"/>
    <n v="45"/>
    <n v="30"/>
    <n v="21"/>
    <n v="24"/>
    <n v="27"/>
    <n v="13"/>
    <n v="3385.4223864836331"/>
    <n v="849.87328405491019"/>
    <n v="363.02534318901797"/>
    <n v="281.41499472016898"/>
    <n v="126.63674762407599"/>
    <n v="84.424498416050682"/>
    <n v="59.097148891235477"/>
    <n v="67.539598732840545"/>
    <n v="75.982048574445614"/>
    <n v="36.583949313621957"/>
  </r>
  <r>
    <n v="6229"/>
    <n v="4372075"/>
    <s v="jetour!jetour!Digital_campaign_Mar_Jun_2025!klsru!klsru!bn!banner!All_RF!Dashing!bn__RWePE"/>
    <s v="koleso"/>
    <s v="banner"/>
    <n v="298624"/>
    <n v="535"/>
    <n v="111769"/>
    <n v="0.36328498957671629"/>
    <n v="71165"/>
    <n v="0.17915505786540931"/>
    <n v="2.671796294142383"/>
    <x v="0"/>
    <n v="1.9358234691628531"/>
    <n v="83783"/>
    <n v="38642"/>
    <n v="13872"/>
    <n v="6876"/>
    <n v="3600"/>
    <n v="2526"/>
    <n v="1589"/>
    <n v="1496"/>
    <n v="1008"/>
    <n v="870"/>
    <n v="162189.0977168713"/>
    <n v="74804.090495390963"/>
    <n v="26853.743164227089"/>
    <n v="13310.722173963781"/>
    <n v="6968.9644889862702"/>
    <n v="4889.8900831053661"/>
    <n v="3076.0234924997731"/>
    <n v="2895.9919098676278"/>
    <n v="1951.3100569161561"/>
    <n v="1684.1664181716819"/>
  </r>
  <r>
    <n v="6230"/>
    <n v="4372076"/>
    <s v="jetour!jetour!Digital_campaign_Mar_Jun_2025!ozon!ozon!bnglvsrch!banner!All30-55_BC_auto!Dashing!bn__vmzfm"/>
    <s v="ozon"/>
    <s v="banner"/>
    <n v="1189901"/>
    <n v="1461"/>
    <n v="515806"/>
    <n v="0.31136706436140721"/>
    <n v="355201"/>
    <n v="0.1227833239908194"/>
    <n v="2.3068770041449689"/>
    <x v="19"/>
    <n v="0.73853591383113559"/>
    <n v="315116"/>
    <n v="234128"/>
    <n v="235470"/>
    <n v="19640"/>
    <n v="750"/>
    <n v="354"/>
    <n v="98"/>
    <n v="16"/>
    <n v="9"/>
    <n v="805581"/>
    <n v="232724.48302281211"/>
    <n v="172911.93643345611"/>
    <n v="173903.05162981749"/>
    <n v="14504.845347643501"/>
    <n v="553.90193537335165"/>
    <n v="261.44171349622201"/>
    <n v="72.376519555451281"/>
    <n v="11.816574621298169"/>
    <n v="6.6468232244802206"/>
    <n v="594950.5"/>
  </r>
  <r>
    <n v="6231"/>
    <n v="4372079"/>
    <s v="jetour!jetour!Digital_campaign_Mar_Jun_2025!ozon!ozon!bnglvsrch!banner!All30-55_BC_travelpage!Dashing!bn__vmzfm"/>
    <s v="ozon"/>
    <s v="banner"/>
    <n v="385711"/>
    <n v="286"/>
    <n v="218656"/>
    <n v="0.34851090297087661"/>
    <n v="142452"/>
    <n v="7.4148779785901869E-2"/>
    <n v="1.764008305283185"/>
    <x v="19"/>
    <n v="0.77992947066602503"/>
    <n v="193130"/>
    <n v="45186"/>
    <n v="8382"/>
    <n v="504"/>
    <n v="45"/>
    <n v="18"/>
    <n v="9"/>
    <n v="247274"/>
    <n v="-1"/>
    <n v="-1"/>
    <n v="150627.77866972939"/>
    <n v="35241.893061515009"/>
    <n v="6537.3688231226224"/>
    <n v="393.0844532156766"/>
    <n v="35.096826179971117"/>
    <n v="14.038730471988449"/>
    <n v="7.0193652359942256"/>
    <n v="192856.27992947071"/>
    <n v="-0.77992947066602503"/>
    <n v="-0.77992947066602503"/>
  </r>
  <r>
    <n v="6232"/>
    <n v="4372080"/>
    <s v="jetour!jetour!Digital_campaign_Mar_Jun_2025!ozon!ozon!bnglvsrch!banner!All30-55_BC_travel!Dashing!bn__vmzfm"/>
    <s v="ozon"/>
    <s v="banner"/>
    <n v="575328"/>
    <n v="358"/>
    <n v="328252"/>
    <n v="0.31548322630174369"/>
    <n v="224694"/>
    <n v="6.2225374047499858E-2"/>
    <n v="1.752702192218174"/>
    <x v="19"/>
    <n v="0.79884032857357079"/>
    <n v="298847"/>
    <n v="54224"/>
    <n v="6486"/>
    <n v="468"/>
    <n v="40"/>
    <n v="24"/>
    <n v="14"/>
    <n v="360103"/>
    <n v="-1"/>
    <n v="-1"/>
    <n v="238731.03567322591"/>
    <n v="43316.3179765733"/>
    <n v="5181.27837112818"/>
    <n v="373.85727377243109"/>
    <n v="31.953613142942832"/>
    <n v="19.172167885765699"/>
    <n v="11.18376460002999"/>
    <n v="287664.79884032859"/>
    <n v="-0.79884032857357079"/>
    <n v="-0.79884032857357079"/>
  </r>
  <r>
    <n v="6233"/>
    <n v="4372081"/>
    <s v="jetour!jetour!Digital_campaign_Mar_Jun_2025!ozon!ozon!bnglvsrch!banner!All30-55_BC_tech!Dashing!bn__vmzfm"/>
    <s v="ozon"/>
    <s v="banner"/>
    <n v="576581"/>
    <n v="373"/>
    <n v="329175"/>
    <n v="0.33995291258449162"/>
    <n v="217271"/>
    <n v="6.4691691193431627E-2"/>
    <n v="1.7515941368572949"/>
    <x v="19"/>
    <n v="0.78827878590676237"/>
    <n v="295909"/>
    <n v="60322"/>
    <n v="8826"/>
    <n v="608"/>
    <n v="40"/>
    <n v="18"/>
    <n v="365723"/>
    <n v="-1"/>
    <n v="-1"/>
    <n v="-1"/>
    <n v="233258.78725888411"/>
    <n v="47550.552923467723"/>
    <n v="6957.3485644130851"/>
    <n v="479.27350183131148"/>
    <n v="31.531151436270491"/>
    <n v="14.18901814632172"/>
    <n v="288291.68241817883"/>
    <n v="-0.78827878590676237"/>
    <n v="-0.78827878590676237"/>
    <n v="-0.78827878590676237"/>
  </r>
  <r>
    <n v="6234"/>
    <n v="4372082"/>
    <s v="jetour!jetour!Digital_campaign_Mar_Jun_2025!ozon!ozon!bnglvsrch!banner!All30-55_BC_tovary!Dashing!bn__vmzfm"/>
    <s v="ozon"/>
    <s v="banner"/>
    <n v="1150215"/>
    <n v="666"/>
    <n v="637303"/>
    <n v="0.292383685625205"/>
    <n v="450966"/>
    <n v="5.790221828093009E-2"/>
    <n v="1.804816547231066"/>
    <x v="19"/>
    <n v="0.76754838154304439"/>
    <n v="541572"/>
    <n v="160706"/>
    <n v="43779"/>
    <n v="2908"/>
    <n v="195"/>
    <n v="90"/>
    <n v="21"/>
    <n v="8"/>
    <n v="749279"/>
    <n v="-1"/>
    <n v="415682.71208902972"/>
    <n v="123349.63020425649"/>
    <n v="33602.500595572943"/>
    <n v="2232.0306935271728"/>
    <n v="149.67193440089369"/>
    <n v="69.079354338873998"/>
    <n v="16.11851601240393"/>
    <n v="6.1403870523443551"/>
    <n v="575107.88377419079"/>
    <n v="-0.76754838154304439"/>
  </r>
  <r>
    <n v="6235"/>
    <n v="4372094"/>
    <s v="jetour!jetour!Digital_campaign_Mar_Jun_2025!redlma!redlma!intvfscrm!banner!M30-55_C_RF_interactive!Dashing!bn__TCYGB"/>
    <s v="redlama"/>
    <s v="banner"/>
    <n v="2719101"/>
    <n v="16936"/>
    <n v="189800"/>
    <n v="0.31405163329820862"/>
    <n v="130193"/>
    <n v="0.62285292087347988"/>
    <n v="14.326138040042149"/>
    <x v="20"/>
    <n v="9.2654404072689598"/>
    <n v="135975"/>
    <n v="58824"/>
    <n v="33330"/>
    <n v="20520"/>
    <n v="14395"/>
    <n v="9882"/>
    <n v="7581"/>
    <n v="5504"/>
    <n v="4176"/>
    <n v="3280"/>
    <n v="1259868.2593783969"/>
    <n v="545030.26651718933"/>
    <n v="308817.12877427437"/>
    <n v="190126.83715715911"/>
    <n v="133376.01466263671"/>
    <n v="91561.08210463186"/>
    <n v="70241.303727505991"/>
    <n v="50996.984001608347"/>
    <n v="38692.479140755167"/>
    <n v="30390.644535842192"/>
  </r>
  <r>
    <n v="6236"/>
    <n v="4372096"/>
    <s v="jetour!jetour!Digital_campaign_Mar_Jun_2025!redlma!redlma!bn!banner!M30-55_C_RF_interests_apr!Dashing!bn__GSNBs"/>
    <s v="redlama"/>
    <s v="banner"/>
    <n v="2143371"/>
    <n v="2693"/>
    <n v="168856"/>
    <n v="0.4696605391576254"/>
    <n v="89551"/>
    <n v="0.12564320409299179"/>
    <n v="12.69348438906524"/>
    <x v="20"/>
    <n v="8.4524783203656462"/>
    <n v="121024"/>
    <n v="45802"/>
    <n v="25029"/>
    <n v="15996"/>
    <n v="11425"/>
    <n v="8814"/>
    <n v="7693"/>
    <n v="6736"/>
    <n v="5490"/>
    <n v="5570"/>
    <n v="1022952.736243932"/>
    <n v="387140.41202938731"/>
    <n v="211557.07988043179"/>
    <n v="135205.8432125689"/>
    <n v="96569.5648101775"/>
    <n v="74500.143915702807"/>
    <n v="65024.915718572913"/>
    <n v="56935.893965982992"/>
    <n v="46404.105978807398"/>
    <n v="47080.304244436651"/>
  </r>
  <r>
    <n v="6237"/>
    <n v="4372100"/>
    <s v="jetour!jetour!Digital_campaign_Mar_Jun_2025!mobidriven!mobdrvn!bn!banner!M30-55_C_RF_march!Dashing!bn__HMiau"/>
    <s v="mobidriven"/>
    <s v="banner"/>
    <n v="7987815"/>
    <n v="10099"/>
    <n v="373623"/>
    <n v="5.3452276760263651E-2"/>
    <n v="353652"/>
    <n v="0.1264300687985388"/>
    <n v="21.379344954673559"/>
    <x v="20"/>
    <n v="13.144966601993509"/>
    <n v="257798"/>
    <n v="120124"/>
    <n v="70200"/>
    <n v="47812"/>
    <n v="33535"/>
    <n v="24786"/>
    <n v="18662"/>
    <n v="14536"/>
    <n v="11178"/>
    <n v="9040"/>
    <n v="3388746.1000607242"/>
    <n v="1579025.9680978691"/>
    <n v="922776.65545994462"/>
    <n v="628487.14317451383"/>
    <n v="440816.45499785239"/>
    <n v="325811.14219701121"/>
    <n v="245311.36672640301"/>
    <n v="191075.2345265777"/>
    <n v="146934.43667708349"/>
    <n v="118830.4980820214"/>
  </r>
  <r>
    <n v="6238"/>
    <n v="4373663"/>
    <s v="otc!filtrmsti!filtrum_2025!sjp!sjp!bn!banner!otravlenie_u_detey!dlya_lecheniya_otravleniya!bn__gqxAj"/>
    <s v="sjp"/>
    <s v="banner"/>
    <n v="1405998"/>
    <n v="3443"/>
    <n v="253126"/>
    <n v="0.16778205320670339"/>
    <n v="210656"/>
    <n v="0.2448794379508363"/>
    <n v="5.554538056145951"/>
    <x v="0"/>
    <n v="3.7359681777962011"/>
    <n v="184395"/>
    <n v="78432"/>
    <n v="33438"/>
    <n v="19248"/>
    <n v="13540"/>
    <n v="11496"/>
    <n v="9604"/>
    <n v="8288"/>
    <n v="8640"/>
    <n v="9260"/>
    <n v="688893.85214473039"/>
    <n v="293019.45612091158"/>
    <n v="124923.30392914941"/>
    <n v="71909.915486221274"/>
    <n v="50585.009127360558"/>
    <n v="42948.69017194512"/>
    <n v="35880.238379554707"/>
    <n v="30963.704257574911"/>
    <n v="32278.765056159169"/>
    <n v="34595.065326392818"/>
  </r>
  <r>
    <n v="6239"/>
    <n v="4373663"/>
    <s v="otc!filtrmsti!filtrum_2025!sjp!sjp!bn!banner!otravlenie_u_detey!dlya_lecheniya_otravleniya!bn__gqxAj"/>
    <s v="sjp"/>
    <s v="banner"/>
    <n v="1382115"/>
    <n v="2516"/>
    <n v="268933"/>
    <n v="1.1776167298174659E-2"/>
    <n v="265766"/>
    <n v="0.18203984473072071"/>
    <n v="5.1392540149405246"/>
    <x v="0"/>
    <n v="3.650565367944786"/>
    <n v="202491"/>
    <n v="77856"/>
    <n v="32529"/>
    <n v="19124"/>
    <n v="12715"/>
    <n v="8850"/>
    <n v="7462"/>
    <n v="6360"/>
    <n v="5706"/>
    <n v="5510"/>
    <n v="739206.63192050776"/>
    <n v="284218.4172867093"/>
    <n v="118749.24085387601"/>
    <n v="69813.412096576096"/>
    <n v="46416.938653417958"/>
    <n v="32307.503506311361"/>
    <n v="27240.518775604"/>
    <n v="23217.59574012884"/>
    <n v="20830.12598949295"/>
    <n v="20114.61517737577"/>
  </r>
  <r>
    <n v="6240"/>
    <n v="4373663"/>
    <s v="otc!filtrmsti!filtrum_2025!sjp!sjp!bn!banner!otravlenie_u_detey!dlya_lecheniya_otravleniya!bn__gqxAj"/>
    <s v="sjp"/>
    <s v="banner"/>
    <n v="1369539"/>
    <n v="3027"/>
    <n v="188265"/>
    <n v="0.193408227764056"/>
    <n v="151853"/>
    <n v="0.2210232786360958"/>
    <n v="7.2745279260616682"/>
    <x v="0"/>
    <n v="4.6296988668631851"/>
    <n v="129917"/>
    <n v="55542"/>
    <n v="25194"/>
    <n v="19432"/>
    <n v="13625"/>
    <n v="10596"/>
    <n v="10066"/>
    <n v="9144"/>
    <n v="10800"/>
    <n v="11500"/>
    <n v="601476.58768626442"/>
    <n v="257142.73446331499"/>
    <n v="116640.6332517511"/>
    <n v="89964.308380885413"/>
    <n v="63079.647061010903"/>
    <n v="49056.289193282311"/>
    <n v="46602.54879384482"/>
    <n v="42333.966438596974"/>
    <n v="50000.747762122402"/>
    <n v="53241.53696892663"/>
  </r>
  <r>
    <n v="6241"/>
    <n v="4375090"/>
    <s v="sintec!lamm!Lamm_March_2025!fxbl!vidnt!intvvid!vdbn!W25-55!kirkorov_ozon!olv_interactive_banner_karusel__ozhKH"/>
    <s v="Foxible"/>
    <s v="video"/>
    <n v="984038"/>
    <n v="7461"/>
    <n v="152900"/>
    <n v="0.50262916939175928"/>
    <n v="76048"/>
    <n v="0.75820242714204122"/>
    <n v="6.4358273381294966"/>
    <x v="2"/>
    <n v="2.973715066241176"/>
    <n v="73381"/>
    <n v="67428"/>
    <n v="48987"/>
    <n v="35216"/>
    <n v="25610"/>
    <n v="22224"/>
    <n v="18102"/>
    <n v="15688"/>
    <n v="12816"/>
    <n v="11460"/>
    <n v="218214.18527584369"/>
    <n v="200511.65948651001"/>
    <n v="145673.37994995649"/>
    <n v="104722.34977274929"/>
    <n v="76156.842846436513"/>
    <n v="66087.843632143893"/>
    <n v="53830.190129097769"/>
    <n v="46651.641959191569"/>
    <n v="38111.132288946908"/>
    <n v="34078.774659123883"/>
  </r>
  <r>
    <n v="6242"/>
    <n v="4375091"/>
    <s v="sintec!lamm!Lamm_March_2025!fxbl!vidnt!intvvid!vdbn!W25-55!kirkorov_ozon!olv_interactive_banner_slider__ozhKH"/>
    <s v="Foxible"/>
    <s v="video"/>
    <n v="1068028"/>
    <n v="12846"/>
    <n v="120200"/>
    <n v="0.63177204658901831"/>
    <n v="44261"/>
    <n v="1.202777455272708"/>
    <n v="8.8854242928452578"/>
    <x v="2"/>
    <n v="3.5451564076690212"/>
    <n v="40923"/>
    <n v="67048"/>
    <n v="40161"/>
    <n v="39572"/>
    <n v="26350"/>
    <n v="23412"/>
    <n v="18872"/>
    <n v="17440"/>
    <n v="13986"/>
    <n v="13500"/>
    <n v="145078.43567103939"/>
    <n v="237695.6468213925"/>
    <n v="142377.02648839561"/>
    <n v="140288.92936427851"/>
    <n v="93414.87134207871"/>
    <n v="82999.201816347122"/>
    <n v="66904.191725529774"/>
    <n v="61827.527749747729"/>
    <n v="49582.557517658926"/>
    <n v="47859.611503531793"/>
  </r>
  <r>
    <n v="6243"/>
    <n v="4375277"/>
    <s v="ostrvk!ostrvk!Ostrovok_2025_jan-march_2025!mts!mts!bn!banner!concurents!boy!__CrDQc"/>
    <s v="mts"/>
    <s v="banner"/>
    <n v="836934"/>
    <n v="2009"/>
    <n v="145742"/>
    <n v="0.72755966022148733"/>
    <n v="39706"/>
    <n v="0.240042822970509"/>
    <n v="5.7425724911144354"/>
    <x v="0"/>
    <n v="2.795268042924274"/>
    <n v="70391"/>
    <n v="67576"/>
    <n v="56352"/>
    <n v="43120"/>
    <n v="51315"/>
    <n v="6468"/>
    <n v="2016"/>
    <n v="984"/>
    <n v="639"/>
    <n v="550"/>
    <n v="196761.71280948259"/>
    <n v="188893.03326865079"/>
    <n v="157518.94475486869"/>
    <n v="120531.9580108947"/>
    <n v="143439.17962265911"/>
    <n v="18079.793701634211"/>
    <n v="5635.2603745353372"/>
    <n v="2750.5437542374862"/>
    <n v="1786.176279428611"/>
    <n v="1537.3974236083509"/>
  </r>
  <r>
    <n v="6244"/>
    <n v="4375278"/>
    <s v="ostrvk!ostrvk!Ostrovok_2025_jan-march_2025!mts!mts!bn!banner!concurents!kit!__CrDQc"/>
    <s v="mts"/>
    <s v="banner"/>
    <n v="1127164"/>
    <n v="2392"/>
    <n v="176201"/>
    <n v="0.67283954120578204"/>
    <n v="57646"/>
    <n v="0.21221401677129509"/>
    <n v="6.3970352041134841"/>
    <x v="0"/>
    <n v="2.800337879804228"/>
    <n v="74710"/>
    <n v="78578"/>
    <n v="73740"/>
    <n v="65312"/>
    <n v="91340"/>
    <n v="11256"/>
    <n v="3416"/>
    <n v="1880"/>
    <n v="1278"/>
    <n v="1000"/>
    <n v="209213.24300017391"/>
    <n v="220044.9499192567"/>
    <n v="206496.91525676381"/>
    <n v="182895.66760577381"/>
    <n v="255782.8619413182"/>
    <n v="31520.60317507639"/>
    <n v="9565.9541974112435"/>
    <n v="5264.6352140319505"/>
    <n v="3578.8318103898041"/>
    <n v="2800.337879804229"/>
  </r>
  <r>
    <n v="6245"/>
    <n v="4375279"/>
    <s v="ostrvk!ostrvk!Ostrovok_2025_jan-march_2025!mts!mts!bn!banner!concurents!chajka!__CrDQc"/>
    <s v="mts"/>
    <s v="banner"/>
    <n v="447515"/>
    <n v="1077"/>
    <n v="83942"/>
    <n v="0.83228896142574638"/>
    <n v="14078"/>
    <n v="0.24066232416790501"/>
    <n v="5.3312406185223127"/>
    <x v="0"/>
    <n v="3.2139599686873841"/>
    <n v="50863"/>
    <n v="38794"/>
    <n v="23814"/>
    <n v="13292"/>
    <n v="10600"/>
    <n v="966"/>
    <n v="413"/>
    <n v="192"/>
    <n v="207"/>
    <n v="100"/>
    <n v="163471.64588734641"/>
    <n v="124682.3630252584"/>
    <n v="76537.24269432135"/>
    <n v="42719.955903792703"/>
    <n v="34067.97566808627"/>
    <n v="3104.685329752012"/>
    <n v="1327.36546706789"/>
    <n v="617.08031398797766"/>
    <n v="665.28971351828841"/>
    <n v="321.39599686873839"/>
  </r>
  <r>
    <n v="6246"/>
    <n v="4380155"/>
    <s v="sintec!rolf!Rolf_Gold_maslo_2025!gpm!prmrgpmvd!20unskip!video!M25-45_avtomobilist!gold_maslo!video_20sec_unskip__BDFrD"/>
    <s v="gpm"/>
    <s v="video"/>
    <n v="1970514"/>
    <n v="50954"/>
    <n v="850612"/>
    <n v="0.15357765937936449"/>
    <n v="719977"/>
    <n v="2.5858227853240319"/>
    <n v="2.3165838243523491"/>
    <x v="3"/>
    <n v="1.3715537390495729"/>
    <n v="498040"/>
    <n v="436884"/>
    <n v="225015"/>
    <n v="95408"/>
    <n v="62150"/>
    <n v="41328"/>
    <n v="27867"/>
    <n v="21568"/>
    <n v="15822"/>
    <n v="12620"/>
    <n v="683088.62419624953"/>
    <n v="599209.88373093377"/>
    <n v="308620.16459223977"/>
    <n v="130857.1991352417"/>
    <n v="85242.064881930986"/>
    <n v="56683.572927440757"/>
    <n v="38221.088046094461"/>
    <n v="29581.671043821199"/>
    <n v="21700.72325924235"/>
    <n v="17309.008186805611"/>
  </r>
  <r>
    <n v="6247"/>
    <n v="4380155"/>
    <s v="sintec!rolf!Rolf_Gold_maslo_2025!gpm!prmrgpmvd!20unskip!video!M25-45_avtomobilist!gold_maslo!video_20sec_unskip__BDFrD"/>
    <s v="gpm"/>
    <s v="video"/>
    <n v="2572438"/>
    <n v="54882"/>
    <n v="1041662"/>
    <n v="1.1491251480806319E-3"/>
    <n v="1040465"/>
    <n v="2.133462497444059"/>
    <n v="2.469551543590915"/>
    <x v="3"/>
    <n v="1.4867667346925799"/>
    <n v="558806"/>
    <n v="702406"/>
    <n v="222561"/>
    <n v="81208"/>
    <n v="37890"/>
    <n v="32364"/>
    <n v="27909"/>
    <n v="24928"/>
    <n v="21591"/>
    <n v="20560"/>
    <n v="830814.17194662197"/>
    <n v="1044313.875048476"/>
    <n v="330896.2912399153"/>
    <n v="120737.3529909151"/>
    <n v="56333.591577501858"/>
    <n v="48117.718601590663"/>
    <n v="41494.172798535219"/>
    <n v="37062.121162416639"/>
    <n v="32100.780568747501"/>
    <n v="30567.924065279451"/>
  </r>
  <r>
    <n v="6248"/>
    <n v="4380156"/>
    <s v="sintec!rolf!Rolf_Gold_maslo_2025!gpm!prmrgpmvd!15unskip!video!M25-45_avtomobilist_retarg!gold_maslo!video_15sec_unskip__xCheZ"/>
    <s v="gpm"/>
    <s v="video"/>
    <n v="460150"/>
    <n v="9161"/>
    <n v="256661"/>
    <n v="0.49790190173029791"/>
    <n v="128869"/>
    <n v="1.9908725415625339"/>
    <n v="1.7928317897927619"/>
    <x v="3"/>
    <n v="1.318556937360307"/>
    <n v="190597"/>
    <n v="100086"/>
    <n v="29844"/>
    <n v="11520"/>
    <n v="6370"/>
    <n v="3918"/>
    <n v="2814"/>
    <n v="1776"/>
    <n v="1125"/>
    <n v="930"/>
    <n v="251312.99659006251"/>
    <n v="131969.08963264371"/>
    <n v="39351.013238581007"/>
    <n v="15189.77591839074"/>
    <n v="8399.2076909851567"/>
    <n v="5166.1060805776833"/>
    <n v="3710.4192217319051"/>
    <n v="2341.7571207519049"/>
    <n v="1483.3765545303461"/>
    <n v="1226.2579517450861"/>
  </r>
  <r>
    <n v="6249"/>
    <n v="4380157"/>
    <s v="sintec!rolf!Rolf_Gold_maslo_2025!digtlallcvidnt!dgtlallvd!mrol!video!M25-45_BC!gold_maslo!video_20sec_skip__ZtNJl"/>
    <s v="videoint"/>
    <s v="video"/>
    <n v="582198"/>
    <n v="9798"/>
    <n v="526232"/>
    <n v="9.0175055868894294E-2"/>
    <n v="478779"/>
    <n v="1.6829326105551721"/>
    <n v="1.1063523312911421"/>
    <x v="3"/>
    <n v="1.0431150942246841"/>
    <n v="499787"/>
    <n v="43430"/>
    <n v="11376"/>
    <n v="2940"/>
    <n v="260"/>
    <n v="180"/>
    <n v="49"/>
    <n v="56"/>
    <n v="36"/>
    <n v="20"/>
    <n v="521335.36359727231"/>
    <n v="45302.488542178042"/>
    <n v="11866.477311900009"/>
    <n v="3066.758377020572"/>
    <n v="271.20992449841788"/>
    <n v="187.7607169604432"/>
    <n v="51.112639617009528"/>
    <n v="58.41444527658232"/>
    <n v="37.552143392088638"/>
    <n v="20.862301884493689"/>
  </r>
  <r>
    <n v="6250"/>
    <n v="4380157"/>
    <s v="sintec!rolf!Rolf_Gold_maslo_2025!digtlallcvidnt!dgtlallvd!mrol!video!M25-45_BC!gold_maslo!video_20sec_skip__ZtNJl"/>
    <s v="videoint"/>
    <s v="video"/>
    <n v="1040586"/>
    <n v="21092"/>
    <n v="983108"/>
    <n v="1.4307685422151E-2"/>
    <n v="969042"/>
    <n v="2.026934823263046"/>
    <n v="1.058465600930925"/>
    <x v="3"/>
    <n v="1.0418706264824531"/>
    <n v="972881"/>
    <n v="11410"/>
    <n v="9627"/>
    <n v="3536"/>
    <n v="625"/>
    <n v="312"/>
    <n v="154"/>
    <n v="128"/>
    <n v="54"/>
    <n v="40"/>
    <n v="1013616.136962875"/>
    <n v="11887.74384816479"/>
    <n v="10030.08852114657"/>
    <n v="3684.054535241954"/>
    <n v="651.16914155153302"/>
    <n v="325.06363546252533"/>
    <n v="160.44807647829771"/>
    <n v="133.359440189754"/>
    <n v="56.261013830052462"/>
    <n v="41.674825059298122"/>
  </r>
  <r>
    <n v="6251"/>
    <n v="4380158"/>
    <s v="sintec!rolf!Rolf_Gold_maslo_2025!digtlallcvidnt!dgtlallvd!mrol!video!M25-45_BC!gold_maslo!video_20sec_skip__ZtNJl_PX"/>
    <s v="videoint"/>
    <s v="video"/>
    <n v="164050"/>
    <n v="364"/>
    <n v="107180"/>
    <n v="0.26713939167755169"/>
    <n v="78548"/>
    <n v="0.22188357208168241"/>
    <n v="1.530602724388878"/>
    <x v="3"/>
    <n v="1.2323930436089101"/>
    <n v="87304"/>
    <n v="25380"/>
    <n v="14373"/>
    <n v="4560"/>
    <n v="725"/>
    <n v="246"/>
    <n v="175"/>
    <n v="88"/>
    <n v="144"/>
    <n v="120"/>
    <n v="107592.8422792323"/>
    <n v="31278.135446794131"/>
    <n v="17713.185215790862"/>
    <n v="5619.7122788566276"/>
    <n v="893.4849566164595"/>
    <n v="303.16868872779179"/>
    <n v="215.6687826315592"/>
    <n v="108.4505878375841"/>
    <n v="177.464598279683"/>
    <n v="147.8871652330692"/>
  </r>
  <r>
    <n v="6252"/>
    <n v="4380158"/>
    <s v="sintec!rolf!Rolf_Gold_maslo_2025!digtlallcvidnt!dgtlallvd!mrol!video!M25-45_BC!gold_maslo!video_20sec_skip__ZtNJl_PX"/>
    <s v="videoint"/>
    <s v="video"/>
    <n v="495572"/>
    <n v="1482"/>
    <n v="297062"/>
    <n v="0.39840504675791588"/>
    <n v="178711"/>
    <n v="0.29904837238584908"/>
    <n v="1.668244339565478"/>
    <x v="3"/>
    <n v="1.2010809369736191"/>
    <n v="213464"/>
    <n v="105008"/>
    <n v="66690"/>
    <n v="22528"/>
    <n v="3045"/>
    <n v="1074"/>
    <n v="364"/>
    <n v="152"/>
    <n v="180"/>
    <n v="100"/>
    <n v="256387.54113013661"/>
    <n v="126123.1070297258"/>
    <n v="80100.087686770639"/>
    <n v="27057.951348141691"/>
    <n v="3657.2914530846688"/>
    <n v="1289.960926309667"/>
    <n v="437.19346105839719"/>
    <n v="182.5643024199901"/>
    <n v="216.1945686552514"/>
    <n v="120.10809369736189"/>
  </r>
  <r>
    <n v="6253"/>
    <n v="4380159"/>
    <s v="sintec!rolf!Rolf_Gold_maslo_2025!digtlallcvidnt!dgtlallvd!mrol!video!M25-45_avtomobilist!gold_maslo!video_15sec_skip__ZtNJl"/>
    <s v="videoint"/>
    <s v="video"/>
    <n v="582099"/>
    <n v="9496"/>
    <n v="524981"/>
    <n v="9.048708429447927E-2"/>
    <n v="477477"/>
    <n v="1.631337624699579"/>
    <n v="1.108800128004632"/>
    <x v="3"/>
    <n v="1.045453320904971"/>
    <n v="498653"/>
    <n v="43172"/>
    <n v="11487"/>
    <n v="2812"/>
    <n v="280"/>
    <n v="216"/>
    <n v="56"/>
    <n v="48"/>
    <n v="27"/>
    <n v="40"/>
    <n v="521318.43482922681"/>
    <n v="45134.310770109427"/>
    <n v="12009.12229723541"/>
    <n v="2939.81473838478"/>
    <n v="292.72692985339199"/>
    <n v="225.81791731547381"/>
    <n v="58.545385970678403"/>
    <n v="50.181759403438633"/>
    <n v="28.227239664434229"/>
    <n v="41.818132836198863"/>
  </r>
  <r>
    <n v="6254"/>
    <n v="4380159"/>
    <s v="sintec!rolf!Rolf_Gold_maslo_2025!digtlallcvidnt!dgtlallvd!mrol!video!M25-45_avtomobilist!gold_maslo!video_15sec_skip__ZtNJl"/>
    <s v="videoint"/>
    <s v="video"/>
    <n v="1043777"/>
    <n v="20605"/>
    <n v="980947"/>
    <n v="1.4349399101072691E-2"/>
    <n v="966871"/>
    <n v="1.9740806704880449"/>
    <n v="1.0640503513441599"/>
    <x v="3"/>
    <n v="1.047358967669429"/>
    <n v="970765"/>
    <n v="11404"/>
    <n v="9285"/>
    <n v="3760"/>
    <n v="745"/>
    <n v="324"/>
    <n v="105"/>
    <n v="104"/>
    <n v="18"/>
    <n v="70"/>
    <n v="1016739.428249614"/>
    <n v="11944.081667302171"/>
    <n v="9724.7280148106529"/>
    <n v="3938.0697184370551"/>
    <n v="780.28243091372497"/>
    <n v="339.34430552489522"/>
    <n v="109.97269160529009"/>
    <n v="108.9253326376207"/>
    <n v="18.852461418049732"/>
    <n v="73.315127736860063"/>
  </r>
  <r>
    <n v="6255"/>
    <n v="4380160"/>
    <s v="sintec!rolf!Rolf_Gold_maslo_2025!digtlallcvidnt!dgtlallvd!mrol!video!M25-45_avtomobilist!gold_maslo!video_15sec_skip__ZtNJl_PX"/>
    <s v="videoint"/>
    <s v="video"/>
    <n v="164059"/>
    <n v="315"/>
    <n v="109756"/>
    <n v="0.26112467655526811"/>
    <n v="81096"/>
    <n v="0.1920040960873832"/>
    <n v="1.4947611064543169"/>
    <x v="3"/>
    <n v="1.2058905680348111"/>
    <n v="89503"/>
    <n v="25900"/>
    <n v="14088"/>
    <n v="4852"/>
    <n v="810"/>
    <n v="270"/>
    <n v="154"/>
    <n v="112"/>
    <n v="189"/>
    <n v="170"/>
    <n v="107930.8235108197"/>
    <n v="31232.565712101608"/>
    <n v="16988.586322474421"/>
    <n v="5850.9810361049049"/>
    <n v="976.7713601081972"/>
    <n v="325.59045336939897"/>
    <n v="185.70714747736091"/>
    <n v="135.05974361989891"/>
    <n v="227.91331735857929"/>
    <n v="205.0013965659179"/>
  </r>
  <r>
    <n v="6256"/>
    <n v="4380160"/>
    <s v="sintec!rolf!Rolf_Gold_maslo_2025!digtlallcvidnt!dgtlallvd!mrol!video!M25-45_avtomobilist!gold_maslo!video_15sec_skip__ZtNJl_PX"/>
    <s v="videoint"/>
    <s v="video"/>
    <n v="486714"/>
    <n v="1206"/>
    <n v="300336"/>
    <n v="0.39406198391135261"/>
    <n v="181985"/>
    <n v="0.2477841196267212"/>
    <n v="1.6205649672366951"/>
    <x v="3"/>
    <n v="1.1629297244602459"/>
    <n v="215532"/>
    <n v="106052"/>
    <n v="67881"/>
    <n v="23736"/>
    <n v="3300"/>
    <n v="1026"/>
    <n v="546"/>
    <n v="216"/>
    <n v="135"/>
    <n v="100"/>
    <n v="250648.5693723658"/>
    <n v="123331.023138458"/>
    <n v="78940.832626085961"/>
    <n v="27603.299939788401"/>
    <n v="3837.668090718812"/>
    <n v="1193.165897296213"/>
    <n v="634.95962955529433"/>
    <n v="251.19282048341319"/>
    <n v="156.99551280213319"/>
    <n v="116.29297244602461"/>
  </r>
  <r>
    <n v="6257"/>
    <n v="4380161"/>
    <s v="sintec!rolf!Rolf_Gold_maslo_2025!everest!everest!20unskip!video!M25-45_avtomobilist!gold_maslo!video_20sec_unskip__MeKdn"/>
    <s v="everest"/>
    <s v="video"/>
    <n v="435210"/>
    <n v="5207"/>
    <n v="53190"/>
    <n v="0.14779093814626809"/>
    <n v="45329"/>
    <n v="1.1964339054709221"/>
    <n v="8.1821771009588264"/>
    <x v="3"/>
    <n v="2.0262116485869921"/>
    <n v="16023"/>
    <n v="15950"/>
    <n v="14736"/>
    <n v="13880"/>
    <n v="13005"/>
    <n v="12702"/>
    <n v="20447"/>
    <n v="12440"/>
    <n v="92187"/>
    <n v="3420"/>
    <n v="32465.989245309371"/>
    <n v="32318.075794962519"/>
    <n v="29858.254853577921"/>
    <n v="28123.817682387449"/>
    <n v="26350.882489873831"/>
    <n v="25736.940360351971"/>
    <n v="41429.949578658227"/>
    <n v="25206.072908422178"/>
    <n v="186790.37324828899"/>
    <n v="6929.6438381675134"/>
  </r>
  <r>
    <n v="6258"/>
    <n v="4380162"/>
    <s v="sintec!rolf!Rolf_Gold_maslo_2025!everest!everest!20unskip!video!M25-45_avtomobilist!gold_maslo!video_20sec_unskip__MeKdn_PX"/>
    <s v="everest"/>
    <s v="video"/>
    <n v="1712350"/>
    <n v="4676"/>
    <n v="608684"/>
    <n v="1.0711633622700889E-3"/>
    <n v="608032"/>
    <n v="0.27307501386982802"/>
    <n v="2.8132002812625272"/>
    <x v="3"/>
    <n v="1.0211773461852931"/>
    <n v="305323"/>
    <n v="197458"/>
    <n v="152439"/>
    <n v="140444"/>
    <n v="106075"/>
    <n v="90822"/>
    <n v="117754"/>
    <n v="81400"/>
    <n v="469584"/>
    <n v="15540"/>
    <n v="311788.93086933211"/>
    <n v="201639.63642305549"/>
    <n v="155667.25347513979"/>
    <n v="143418.23120764719"/>
    <n v="108321.3869966049"/>
    <n v="92745.368935240651"/>
    <n v="120247.717222703"/>
    <n v="83123.835979482828"/>
    <n v="479528.54293107451"/>
    <n v="15869.095959719451"/>
  </r>
  <r>
    <n v="6259"/>
    <n v="4380163"/>
    <s v="sintec!rolf!Rolf_Gold_maslo_2025!redlma!redlma!vv!video!M25-45_avtomobilist!gold_maslo!shorts_15sec_skip__BdJfE"/>
    <s v="redlama"/>
    <s v="video"/>
    <n v="2546784"/>
    <n v="20316"/>
    <n v="38043"/>
    <n v="0.10766763925032199"/>
    <n v="33947"/>
    <n v="0.79771193787930195"/>
    <n v="66.94487816418264"/>
    <x v="3"/>
    <n v="51.830270468282563"/>
    <n v="31425"/>
    <n v="8536"/>
    <n v="3873"/>
    <n v="2004"/>
    <n v="1265"/>
    <n v="768"/>
    <n v="525"/>
    <n v="328"/>
    <n v="243"/>
    <n v="170"/>
    <n v="1628766.2494657789"/>
    <n v="442423.18871725991"/>
    <n v="200738.63752365831"/>
    <n v="103867.8620184382"/>
    <n v="65565.292142377439"/>
    <n v="39805.647719641012"/>
    <n v="27210.891995848338"/>
    <n v="17000.328713596678"/>
    <n v="12594.755723792659"/>
    <n v="8811.1459796080344"/>
  </r>
  <r>
    <n v="6260"/>
    <n v="4380164"/>
    <s v="sintec!rolf!Rolf_Gold_maslo_2025!plzkrt!plzkrt!20secskip!video!M25-45_avtomobilist!gold_maslo!video_20sec_skip__eHoZv"/>
    <s v="Plazkart"/>
    <s v="video"/>
    <n v="1774993"/>
    <n v="12935"/>
    <n v="132030"/>
    <n v="6.6613648413239468E-2"/>
    <n v="123235"/>
    <n v="0.72873526825176205"/>
    <n v="13.443861243656739"/>
    <x v="3"/>
    <n v="12.422876379644601"/>
    <n v="124235"/>
    <n v="11420"/>
    <n v="3378"/>
    <n v="2804"/>
    <n v="450"/>
    <n v="198"/>
    <n v="147"/>
    <n v="88"/>
    <n v="81"/>
    <n v="80"/>
    <n v="1543356.0470251469"/>
    <n v="141869.24825554129"/>
    <n v="41964.476410439464"/>
    <n v="34833.745368523458"/>
    <n v="5590.2943708400699"/>
    <n v="2459.7295231696312"/>
    <n v="1826.162827807756"/>
    <n v="1093.2131214087251"/>
    <n v="1006.252986751212"/>
    <n v="993.83011037156791"/>
  </r>
  <r>
    <n v="6261"/>
    <n v="4380165"/>
    <s v="sintec!rolf!Rolf_Gold_maslo_2025!plzkrt!plzkrt!15secskip!video!M25-45_avtomobilist_retarg!gold_maslo!video_15sec_skip__KsrdU"/>
    <s v="Plazkart"/>
    <s v="video"/>
    <n v="764746"/>
    <n v="5498"/>
    <n v="59939"/>
    <n v="0.1103622015715978"/>
    <n v="53324"/>
    <n v="0.71893151451593085"/>
    <n v="12.758738050351189"/>
    <x v="3"/>
    <n v="12.1616042746732"/>
    <n v="57475"/>
    <n v="4208"/>
    <n v="672"/>
    <n v="204"/>
    <n v="75"/>
    <n v="84"/>
    <n v="28"/>
    <n v="72"/>
    <n v="54"/>
    <n v="10"/>
    <n v="698988.20568684197"/>
    <n v="51176.030787824813"/>
    <n v="8172.5980725803884"/>
    <n v="2480.9672720333319"/>
    <n v="912.12032060048978"/>
    <n v="1021.574759072549"/>
    <n v="340.52491969084952"/>
    <n v="875.63550777647015"/>
    <n v="656.72663083235261"/>
    <n v="121.61604274673201"/>
  </r>
  <r>
    <n v="6262"/>
    <n v="4381621"/>
    <s v="ostrvk!ostrvk!Ostrovok_2025_jan-march_2025!ozon!ozon!bnglvsrch!banner!!millionniki_desk_site!boy__eqGWS"/>
    <s v="ozon"/>
    <s v="banner"/>
    <n v="40315"/>
    <n v="56"/>
    <n v="17391"/>
    <n v="0.60180553159680295"/>
    <n v="6925"/>
    <n v="0.13890611434949771"/>
    <n v="2.318153067678685"/>
    <x v="0"/>
    <n v="1.9103013646702049"/>
    <n v="14426"/>
    <n v="4702"/>
    <n v="1542"/>
    <n v="284"/>
    <n v="40"/>
    <n v="24"/>
    <n v="14"/>
    <n v="24"/>
    <n v="18"/>
    <n v="30"/>
    <n v="27558.007486732371"/>
    <n v="8982.2370166793025"/>
    <n v="2945.6847043214561"/>
    <n v="542.52558756633812"/>
    <n v="76.412054586808182"/>
    <n v="45.847232752084913"/>
    <n v="26.744219105382872"/>
    <n v="45.847232752084913"/>
    <n v="34.385424564063683"/>
    <n v="57.309040940106136"/>
  </r>
  <r>
    <n v="6263"/>
    <n v="4381622"/>
    <s v="ostrvk!ostrvk!Ostrovok_2025_jan-march_2025!ozon!ozon!bnglvsrch!banner!!millionniki_desk_site!kit__eqGWS"/>
    <s v="ozon"/>
    <s v="banner"/>
    <n v="72683"/>
    <n v="129"/>
    <n v="27180"/>
    <n v="0.52557027225901398"/>
    <n v="12895"/>
    <n v="0.1774830428023059"/>
    <n v="2.674135393671818"/>
    <x v="0"/>
    <n v="1.8715367185086"/>
    <n v="19445"/>
    <n v="8860"/>
    <n v="8319"/>
    <n v="1676"/>
    <n v="320"/>
    <n v="90"/>
    <n v="63"/>
    <n v="16"/>
    <n v="27"/>
    <n v="20"/>
    <n v="36392.031491399743"/>
    <n v="16581.815325986201"/>
    <n v="15569.313961273039"/>
    <n v="3136.6955402204139"/>
    <n v="598.89174992275207"/>
    <n v="168.43830466577401"/>
    <n v="117.90681326604179"/>
    <n v="29.944587496137601"/>
    <n v="50.531491399732197"/>
    <n v="37.430734370171997"/>
  </r>
  <r>
    <n v="6264"/>
    <n v="4381623"/>
    <s v="ostrvk!ostrvk!Ostrovok_2025_jan-march_2025!ozon!ozon!bnglvsrch!banner!!millionniki_desk_site!chajka__eqGWS"/>
    <s v="ozon"/>
    <s v="banner"/>
    <n v="36983"/>
    <n v="66"/>
    <n v="16028"/>
    <n v="0.61355128525081115"/>
    <n v="6194"/>
    <n v="0.1784603736852067"/>
    <n v="2.307399550786124"/>
    <x v="0"/>
    <n v="1.908701486374897"/>
    <n v="13361"/>
    <n v="4216"/>
    <n v="1398"/>
    <n v="240"/>
    <n v="60"/>
    <n v="36"/>
    <n v="7"/>
    <n v="27"/>
    <n v="20"/>
    <n v="11"/>
    <n v="25502.160559454991"/>
    <n v="8047.0854665565648"/>
    <n v="2668.3646779521059"/>
    <n v="458.0883567299752"/>
    <n v="114.5220891824938"/>
    <n v="68.713253509496283"/>
    <n v="13.360910404624279"/>
    <n v="51.534940132122223"/>
    <n v="38.174029727497938"/>
    <n v="20.99571635012386"/>
  </r>
  <r>
    <n v="6265"/>
    <n v="4381624"/>
    <s v="ostrvk!ostrvk!Ostrovok_2025_jan-march_2025!ozon!ozon!bnglvsrch!banner!!millionniki_mob_site!boy__eqGWS"/>
    <s v="ozon"/>
    <s v="banner"/>
    <n v="56557"/>
    <n v="28"/>
    <n v="24845"/>
    <n v="0.39907426041457028"/>
    <n v="14930"/>
    <n v="4.9507576427321107E-2"/>
    <n v="2.276393640571543"/>
    <x v="0"/>
    <n v="-5655.7"/>
    <n v="-1"/>
    <n v="-1"/>
    <n v="-1"/>
    <n v="-1"/>
    <n v="-1"/>
    <n v="-1"/>
    <n v="-1"/>
    <n v="-1"/>
    <n v="-1"/>
    <n v="-1"/>
    <n v="5655.7"/>
    <n v="5655.7"/>
    <n v="5655.7"/>
    <n v="5655.7"/>
    <n v="5655.7"/>
    <n v="5655.7"/>
    <n v="5655.7"/>
    <n v="5655.7"/>
    <n v="5655.7"/>
    <n v="5655.7"/>
  </r>
  <r>
    <n v="6266"/>
    <n v="4381625"/>
    <s v="ostrvk!ostrvk!Ostrovok_2025_jan-march_2025!ozon!ozon!bnglvsrch!banner!!millionniki_mob_site!kit__eqGWS"/>
    <s v="ozon"/>
    <s v="banner"/>
    <n v="92472"/>
    <n v="79"/>
    <n v="40843"/>
    <n v="0.35406311975124261"/>
    <n v="26382"/>
    <n v="8.5431265680422183E-2"/>
    <n v="2.2640844208309869"/>
    <x v="0"/>
    <n v="1.0350686710171371"/>
    <n v="37546"/>
    <n v="5628"/>
    <n v="1332"/>
    <n v="124"/>
    <n v="35"/>
    <n v="6"/>
    <n v="44671"/>
    <n v="-1"/>
    <n v="-1"/>
    <n v="-1"/>
    <n v="38862.688322009431"/>
    <n v="5825.3664804844466"/>
    <n v="1378.7114697948271"/>
    <n v="128.348515206125"/>
    <n v="36.227403485599787"/>
    <n v="6.2104120261028228"/>
    <n v="46237.55260300653"/>
    <n v="-1.0350686710171371"/>
    <n v="-1.0350686710171371"/>
    <n v="-1.0350686710171371"/>
  </r>
  <r>
    <n v="6267"/>
    <n v="4381626"/>
    <s v="ostrvk!ostrvk!Ostrovok_2025_jan-march_2025!ozon!ozon!bnglvsrch!banner!!millionniki_mob_site!chajka__eqGWS"/>
    <s v="ozon"/>
    <s v="banner"/>
    <n v="57005"/>
    <n v="31"/>
    <n v="25439"/>
    <n v="0.40233499744486811"/>
    <n v="15204"/>
    <n v="5.4381194632049823E-2"/>
    <n v="2.2408506623688038"/>
    <x v="0"/>
    <n v="1.0401233441593991"/>
    <n v="23590"/>
    <n v="3496"/>
    <n v="258"/>
    <n v="56"/>
    <n v="5"/>
    <n v="27405"/>
    <n v="-1"/>
    <n v="-1"/>
    <n v="-1"/>
    <n v="-1"/>
    <n v="24536.50968872022"/>
    <n v="3636.271211181258"/>
    <n v="268.35182279312488"/>
    <n v="58.246907272926322"/>
    <n v="5.2006167207969938"/>
    <n v="28504.580246688321"/>
    <n v="-1.0401233441593991"/>
    <n v="-1.0401233441593991"/>
    <n v="-1.0401233441593991"/>
    <n v="-1.0401233441593991"/>
  </r>
  <r>
    <n v="6268"/>
    <n v="4381627"/>
    <s v="ostrvk!ostrvk!Ostrovok_2025_jan-march_2025!ozon!ozon!bnglvsrch!banner!!millionniki_mob_app!boy__eqGWS"/>
    <s v="ozon"/>
    <s v="banner"/>
    <n v="111123"/>
    <n v="90"/>
    <n v="48108"/>
    <n v="0.37629916022283189"/>
    <n v="30005"/>
    <n v="8.0991333927269787E-2"/>
    <n v="2.3098653030680971"/>
    <x v="0"/>
    <n v="1.0509575826358351"/>
    <n v="43721"/>
    <n v="8112"/>
    <n v="879"/>
    <n v="144"/>
    <n v="6"/>
    <n v="7"/>
    <n v="52869"/>
    <n v="-1"/>
    <n v="-1"/>
    <n v="-1"/>
    <n v="45948.916470421333"/>
    <n v="8525.3679103418926"/>
    <n v="923.7917151368988"/>
    <n v="151.33789189956019"/>
    <n v="6.3057454958150094"/>
    <n v="7.3567030784508436"/>
    <n v="55563.076436373951"/>
    <n v="-1.0509575826358351"/>
    <n v="-1.0509575826358351"/>
    <n v="-1.0509575826358351"/>
  </r>
  <r>
    <n v="6269"/>
    <n v="4381628"/>
    <s v="ostrvk!ostrvk!Ostrovok_2025_jan-march_2025!ozon!ozon!bnglvsrch!banner!!millionniki_mob_app!kit__eqGWS"/>
    <s v="ozon"/>
    <s v="banner"/>
    <n v="124988"/>
    <n v="89"/>
    <n v="53077"/>
    <n v="0.36121107070859321"/>
    <n v="33905"/>
    <n v="7.1206835856242198E-2"/>
    <n v="2.3548429639957038"/>
    <x v="0"/>
    <n v="1.0758874771889959"/>
    <n v="48671"/>
    <n v="7690"/>
    <n v="1566"/>
    <n v="136"/>
    <n v="25"/>
    <n v="58088"/>
    <n v="-1"/>
    <n v="-1"/>
    <n v="-1"/>
    <n v="-1"/>
    <n v="52364.519402265607"/>
    <n v="8273.5746995833761"/>
    <n v="1684.8397892779669"/>
    <n v="146.32069689770341"/>
    <n v="26.897186929724889"/>
    <n v="62496.151774954378"/>
    <n v="-1.0758874771889959"/>
    <n v="-1.0758874771889959"/>
    <n v="-1.0758874771889959"/>
    <n v="-1.0758874771889959"/>
  </r>
  <r>
    <n v="6270"/>
    <n v="4381629"/>
    <s v="ostrvk!ostrvk!Ostrovok_2025_jan-march_2025!ozon!ozon!bnglvsrch!banner!!millionniki_mob_app!chajka__eqGWS"/>
    <s v="ozon"/>
    <s v="banner"/>
    <n v="118535"/>
    <n v="77"/>
    <n v="51728"/>
    <n v="0.37356944014846888"/>
    <n v="32404"/>
    <n v="6.4959716539418746E-2"/>
    <n v="2.291505567584287"/>
    <x v="0"/>
    <n v="1.0262148614369691"/>
    <n v="46322"/>
    <n v="9692"/>
    <n v="1518"/>
    <n v="192"/>
    <n v="25"/>
    <n v="6"/>
    <n v="57755"/>
    <n v="-1"/>
    <n v="-1"/>
    <n v="-1"/>
    <n v="47536.32481148329"/>
    <n v="9946.0744370471057"/>
    <n v="1557.7941596613191"/>
    <n v="197.0332533958981"/>
    <n v="25.655371535924228"/>
    <n v="6.1572891686218156"/>
    <n v="59269.039322292163"/>
    <n v="-1.0262148614369691"/>
    <n v="-1.0262148614369691"/>
    <n v="-1.0262148614369691"/>
  </r>
  <r>
    <n v="6271"/>
    <n v="4381635"/>
    <s v="ostrvk!ostrvk!Ostrovok_2025_jan-march_2025!ya!market!blokmnpg!banner!!millionniki_dohod_mob_site!chajka__Whdku"/>
    <s v="yandex"/>
    <s v="banner"/>
    <n v="7555"/>
    <n v="9"/>
    <n v="4079"/>
    <n v="7.3547438097576467E-4"/>
    <n v="4076"/>
    <n v="0.11912640635340831"/>
    <n v="1.852169649423878"/>
    <x v="0"/>
    <n v="1.2354865085854461"/>
    <n v="3143"/>
    <n v="882"/>
    <n v="642"/>
    <n v="400"/>
    <n v="345"/>
    <n v="264"/>
    <n v="147"/>
    <n v="160"/>
    <n v="72"/>
    <n v="60"/>
    <n v="3883.134096484056"/>
    <n v="1089.699100572363"/>
    <n v="793.18233851185607"/>
    <n v="494.19460343417819"/>
    <n v="426.24284546197867"/>
    <n v="326.16843826655759"/>
    <n v="181.61651676206051"/>
    <n v="197.6778413736713"/>
    <n v="88.955028618152085"/>
    <n v="74.129190515126737"/>
  </r>
  <r>
    <n v="6272"/>
    <n v="4381635"/>
    <s v="ostrvk!ostrvk!Ostrovok_2025_jan-march_2025!ya!market!blokmnpg!banner!!millionniki_dohod_mob_site!chajka__Whdku"/>
    <s v="yandex"/>
    <s v="banner"/>
    <n v="786354"/>
    <n v="2550"/>
    <n v="176478"/>
    <n v="0.23753102369700471"/>
    <n v="134559"/>
    <n v="0.3242814305007668"/>
    <n v="4.4558188556080642"/>
    <x v="0"/>
    <n v="3.0000572272264252"/>
    <n v="124425"/>
    <n v="59954"/>
    <n v="45360"/>
    <n v="16424"/>
    <n v="7320"/>
    <n v="3972"/>
    <n v="2268"/>
    <n v="1064"/>
    <n v="846"/>
    <n v="480"/>
    <n v="373282.12049764802"/>
    <n v="179865.43100113311"/>
    <n v="136082.59582699061"/>
    <n v="49272.939899966797"/>
    <n v="21960.418903297428"/>
    <n v="11916.22730654336"/>
    <n v="6804.1297913495328"/>
    <n v="3192.0608897689158"/>
    <n v="2538.0484142335558"/>
    <n v="1440.027469068684"/>
  </r>
  <r>
    <n v="6273"/>
    <n v="4382033"/>
    <s v="frdt!okstllultrlng!Okostill_Ultralong_2025!aignet!aignet!bn!banner!W25-44+kontaktlinzi!edinstvennaya!gif__xkRNM"/>
    <s v="aignet"/>
    <s v="banner"/>
    <n v="1821852"/>
    <n v="3452"/>
    <n v="584058"/>
    <n v="0.57017111314287283"/>
    <n v="251045"/>
    <n v="0.18947752067676191"/>
    <n v="3.119299795568248"/>
    <x v="6"/>
    <n v="1.9884047594620611"/>
    <n v="397083"/>
    <n v="230660"/>
    <n v="88146"/>
    <n v="88716"/>
    <n v="30485"/>
    <n v="39516"/>
    <n v="13902"/>
    <n v="12992"/>
    <n v="8028"/>
    <n v="6710"/>
    <n v="789561.7271014736"/>
    <n v="458645.44181751902"/>
    <n v="175269.92592754279"/>
    <n v="176403.31664043621"/>
    <n v="60616.519092200942"/>
    <n v="78573.802474902812"/>
    <n v="27642.80296604157"/>
    <n v="25833.3546349311"/>
    <n v="15962.913408961431"/>
    <n v="13342.19593599043"/>
  </r>
  <r>
    <n v="6274"/>
    <n v="4382033"/>
    <s v="frdt!okstllultrlng!Okostill_Ultralong_2025!aignet!aignet!bn!banner!W25-44+kontaktlinzi!edinstvennaya!gif__xkRNM"/>
    <s v="aignet"/>
    <s v="banner"/>
    <n v="1784691"/>
    <n v="3518"/>
    <n v="536125"/>
    <n v="0.62690230823035675"/>
    <n v="200027"/>
    <n v="0.19712095819388339"/>
    <n v="3.328871065516438"/>
    <x v="6"/>
    <n v="2.0069755882524931"/>
    <n v="366130"/>
    <n v="167874"/>
    <n v="112011"/>
    <n v="50624"/>
    <n v="117175"/>
    <n v="28086"/>
    <n v="13398"/>
    <n v="11712"/>
    <n v="7794"/>
    <n v="14440"/>
    <n v="734813.97212688532"/>
    <n v="336919.01990229898"/>
    <n v="224803.34261575001"/>
    <n v="101601.13217969421"/>
    <n v="235167.36455348591"/>
    <n v="56367.916371659521"/>
    <n v="26889.458931406902"/>
    <n v="23505.698089613201"/>
    <n v="15642.367734839931"/>
    <n v="28980.727494366001"/>
  </r>
  <r>
    <n v="6275"/>
    <n v="4382034"/>
    <s v="frdt!okstllultrlng!Okostill_Ultralong_2025!sjp!sjp!bn!banner!zdorovie_glaz!pri_sukhosti!bn__UneCp"/>
    <s v="sjp"/>
    <s v="banner"/>
    <n v="1251271"/>
    <n v="2974"/>
    <n v="222124"/>
    <n v="0.61516990509805336"/>
    <n v="85480"/>
    <n v="0.23767832867540281"/>
    <n v="5.6332093785453168"/>
    <x v="0"/>
    <n v="3.5009205063064468"/>
    <n v="152411"/>
    <n v="74684"/>
    <n v="37134"/>
    <n v="25680"/>
    <n v="18205"/>
    <n v="13818"/>
    <n v="11872"/>
    <n v="9424"/>
    <n v="7794"/>
    <n v="6390"/>
    <n v="533578.79528667196"/>
    <n v="261462.7470929907"/>
    <n v="130003.18208118359"/>
    <n v="89903.638601949569"/>
    <n v="63734.25781730887"/>
    <n v="48375.719556142489"/>
    <n v="41562.928250870144"/>
    <n v="32992.674851431962"/>
    <n v="27286.174426152451"/>
    <n v="22370.8820352982"/>
  </r>
  <r>
    <n v="6276"/>
    <n v="4382034"/>
    <s v="frdt!okstllultrlng!Okostill_Ultralong_2025!sjp!sjp!bn!banner!zdorovie_glaz!pri_sukhosti!bn__UneCp"/>
    <s v="sjp"/>
    <s v="banner"/>
    <n v="1232336"/>
    <n v="4614"/>
    <n v="261641"/>
    <n v="0.32150924358185451"/>
    <n v="177521"/>
    <n v="0.37441087495618081"/>
    <n v="4.7100263337932509"/>
    <x v="0"/>
    <n v="3.3088708334899608"/>
    <n v="202184"/>
    <n v="67232"/>
    <n v="31587"/>
    <n v="20408"/>
    <n v="14805"/>
    <n v="11154"/>
    <n v="7595"/>
    <n v="7280"/>
    <n v="5499"/>
    <n v="4690"/>
    <n v="669000.74059833423"/>
    <n v="222462.00387719701"/>
    <n v="104517.3030174474"/>
    <n v="67527.435969863116"/>
    <n v="48987.832689818868"/>
    <n v="36907.145276747033"/>
    <n v="25130.873980356249"/>
    <n v="24088.57966780692"/>
    <n v="18195.480713361299"/>
    <n v="15518.60420906792"/>
  </r>
  <r>
    <n v="6277"/>
    <n v="4382035"/>
    <s v="frdt!okstllultrlng!Okostill_Ultralong_2025!aignet!aignet!mrol!video!W25+simptoms!okostill_rolik!olv__JXdLo"/>
    <s v="aignet"/>
    <s v="video"/>
    <n v="1043940"/>
    <n v="15083"/>
    <n v="328776"/>
    <n v="2.9177920529478981E-2"/>
    <n v="319183"/>
    <n v="1.4448148361016919"/>
    <n v="3.1752317687422442"/>
    <x v="46"/>
    <n v="2.1757589020539601"/>
    <n v="237350"/>
    <n v="120440"/>
    <n v="41256"/>
    <n v="45444"/>
    <n v="13470"/>
    <n v="9324"/>
    <n v="6377"/>
    <n v="3704"/>
    <n v="1440"/>
    <n v="1000"/>
    <n v="516416.37540250731"/>
    <n v="262048.40216337889"/>
    <n v="89763.109263138162"/>
    <n v="98875.187544940141"/>
    <n v="29307.47241066684"/>
    <n v="20286.776002751121"/>
    <n v="13874.8145183981"/>
    <n v="8059.0109732078663"/>
    <n v="3133.0928189577021"/>
    <n v="2175.758902053959"/>
  </r>
  <r>
    <n v="6278"/>
    <n v="4382035"/>
    <s v="frdt!okstllultrlng!Okostill_Ultralong_2025!aignet!aignet!mrol!video!W25+simptoms!okostill_rolik!olv__JXdLo"/>
    <s v="aignet"/>
    <s v="video"/>
    <n v="1082434"/>
    <n v="14851"/>
    <n v="318406"/>
    <n v="2.703466643216523E-2"/>
    <n v="309798"/>
    <n v="1.372000509961808"/>
    <n v="3.3995402096694161"/>
    <x v="46"/>
    <n v="2.103504564834644"/>
    <n v="221326"/>
    <n v="102694"/>
    <n v="44130"/>
    <n v="71248"/>
    <n v="18575"/>
    <n v="21402"/>
    <n v="16653"/>
    <n v="11256"/>
    <n v="4032"/>
    <n v="3270"/>
    <n v="465560.25131659239"/>
    <n v="216017.2977811289"/>
    <n v="92827.656446152832"/>
    <n v="149870.49323533871"/>
    <n v="39072.597291803511"/>
    <n v="45019.204696591049"/>
    <n v="35029.661518191329"/>
    <n v="23677.04738177875"/>
    <n v="8481.3304054132841"/>
    <n v="6878.4599270092858"/>
  </r>
  <r>
    <n v="6279"/>
    <n v="4382036"/>
    <s v="frdt!okstllultrlng!Okostill_Ultralong_2025!aignet!aignet!bn!banner!W25+simptoms!edinstvennaya!gif__qaaeq"/>
    <s v="aignet"/>
    <s v="banner"/>
    <n v="2663637"/>
    <n v="4947"/>
    <n v="896315"/>
    <n v="0.42594177270267708"/>
    <n v="514537"/>
    <n v="0.1857235051172513"/>
    <n v="2.9717643908670501"/>
    <x v="46"/>
    <n v="1.9944254800114709"/>
    <n v="617252"/>
    <n v="378844"/>
    <n v="131724"/>
    <n v="118876"/>
    <n v="30480"/>
    <n v="22056"/>
    <n v="12586"/>
    <n v="11280"/>
    <n v="6723"/>
    <n v="5720"/>
    <n v="1231063.1163880399"/>
    <n v="755576.1265494657"/>
    <n v="262713.701929031"/>
    <n v="237089.32336184359"/>
    <n v="60790.088630749633"/>
    <n v="43989.048387133"/>
    <n v="25101.839091424368"/>
    <n v="22497.119414529388"/>
    <n v="13408.522502117121"/>
    <n v="11408.113745665611"/>
  </r>
  <r>
    <n v="6280"/>
    <n v="4382036"/>
    <s v="frdt!okstllultrlng!Okostill_Ultralong_2025!aignet!aignet!bn!banner!W25+simptoms!edinstvennaya!gif__qaaeq"/>
    <s v="aignet"/>
    <s v="banner"/>
    <n v="2648537"/>
    <n v="5722"/>
    <n v="737134"/>
    <n v="0.51709322863956886"/>
    <n v="355967"/>
    <n v="0.21604380078511271"/>
    <n v="3.5930197223299971"/>
    <x v="46"/>
    <n v="2.064266897368749"/>
    <n v="466211"/>
    <n v="270006"/>
    <n v="183999"/>
    <n v="99324"/>
    <n v="157930"/>
    <n v="38478"/>
    <n v="19817"/>
    <n v="16800"/>
    <n v="11835"/>
    <n v="18640"/>
    <n v="962383.93448918185"/>
    <n v="557364.44789094641"/>
    <n v="379823.04484895238"/>
    <n v="205031.24531425361"/>
    <n v="326009.67110144661"/>
    <n v="79428.861676954722"/>
    <n v="40907.577105156503"/>
    <n v="34679.683875794981"/>
    <n v="24430.59873035915"/>
    <n v="38477.934966953479"/>
  </r>
  <r>
    <n v="6281"/>
    <n v="4382037"/>
    <s v="frdt!okstllultrlng!Okostill_Ultralong_2025!sjp!sjp!bn!banner!simptomatika!pri_sukhosti!bn__kRxxP"/>
    <s v="sjp"/>
    <s v="banner"/>
    <n v="1008905"/>
    <n v="2484"/>
    <n v="173271"/>
    <n v="0.80431232000738728"/>
    <n v="33907"/>
    <n v="0.24620752201644361"/>
    <n v="5.8226997016234687"/>
    <x v="0"/>
    <n v="3.4556866640406909"/>
    <n v="112223"/>
    <n v="65402"/>
    <n v="34551"/>
    <n v="23836"/>
    <n v="15970"/>
    <n v="11940"/>
    <n v="9898"/>
    <n v="7016"/>
    <n v="6129"/>
    <n v="4990"/>
    <n v="387807.52449863852"/>
    <n v="226008.8192015893"/>
    <n v="119397.4299292699"/>
    <n v="82369.74732407392"/>
    <n v="55187.316024729836"/>
    <n v="41260.898768645857"/>
    <n v="34204.386600674763"/>
    <n v="24245.097634909489"/>
    <n v="21179.903563905398"/>
    <n v="17243.876453563051"/>
  </r>
  <r>
    <n v="6282"/>
    <n v="4382037"/>
    <s v="frdt!okstllultrlng!Okostill_Ultralong_2025!sjp!sjp!bn!banner!simptomatika!pri_sukhosti!bn__kRxxP"/>
    <s v="sjp"/>
    <s v="banner"/>
    <n v="999254"/>
    <n v="3969"/>
    <n v="205039"/>
    <n v="0.44536892981335258"/>
    <n v="113721"/>
    <n v="0.39719630844610082"/>
    <n v="4.8734826057481744"/>
    <x v="0"/>
    <n v="3.2336852052010592"/>
    <n v="151458"/>
    <n v="57408"/>
    <n v="32133"/>
    <n v="21164"/>
    <n v="15145"/>
    <n v="10434"/>
    <n v="7238"/>
    <n v="5976"/>
    <n v="4248"/>
    <n v="3810"/>
    <n v="489767.49380934198"/>
    <n v="185639.40026018239"/>
    <n v="103908.0066987256"/>
    <n v="68437.713682875212"/>
    <n v="48974.162432770026"/>
    <n v="33740.271431067849"/>
    <n v="23405.413515245262"/>
    <n v="19324.50278628153"/>
    <n v="13736.6947516941"/>
    <n v="12320.340631816031"/>
  </r>
  <r>
    <n v="6283"/>
    <n v="4382038"/>
    <s v="frdt!okstllultrlng!Okostill_Ultralong_2025!aignet!aignet!bn!banner!W25+konkurenty!edinstvennaya!gif__vcQPq"/>
    <s v="aignet"/>
    <s v="banner"/>
    <n v="1785595"/>
    <n v="3481"/>
    <n v="634175"/>
    <n v="0.57379272282887217"/>
    <n v="270290"/>
    <n v="0.19494902259470931"/>
    <n v="2.8156187172310481"/>
    <x v="46"/>
    <n v="1.900620556052284"/>
    <n v="447352"/>
    <n v="249146"/>
    <n v="89181"/>
    <n v="72928"/>
    <n v="22595"/>
    <n v="33540"/>
    <n v="8813"/>
    <n v="7416"/>
    <n v="4509"/>
    <n v="4000"/>
    <n v="850246.40699110145"/>
    <n v="473532.00905820238"/>
    <n v="169499.24180929881"/>
    <n v="138608.455911781"/>
    <n v="42944.521464001358"/>
    <n v="63746.813449993613"/>
    <n v="16750.16896048878"/>
    <n v="14095.00204368374"/>
    <n v="8569.8980872397497"/>
    <n v="7602.4822242091368"/>
  </r>
  <r>
    <n v="6284"/>
    <n v="4382038"/>
    <s v="frdt!okstllultrlng!Okostill_Ultralong_2025!aignet!aignet!bn!banner!W25+konkurenty!edinstvennaya!gif__vcQPq"/>
    <s v="aignet"/>
    <s v="banner"/>
    <n v="1780232"/>
    <n v="3638"/>
    <n v="516798"/>
    <n v="0.5512153684805281"/>
    <n v="231931"/>
    <n v="0.20435538738771131"/>
    <n v="3.4447346932457168"/>
    <x v="46"/>
    <n v="2.021371514865931"/>
    <n v="333317"/>
    <n v="191724"/>
    <n v="131169"/>
    <n v="32188"/>
    <n v="115965"/>
    <n v="27888"/>
    <n v="13566"/>
    <n v="11312"/>
    <n v="8946"/>
    <n v="14630"/>
    <n v="673757.48922056763"/>
    <n v="387545.43231615587"/>
    <n v="265141.28023344942"/>
    <n v="65063.906320504597"/>
    <n v="234408.34772142771"/>
    <n v="56372.0088065811"/>
    <n v="27421.925970671229"/>
    <n v="22865.754576163421"/>
    <n v="18083.189571990621"/>
    <n v="29572.665262488579"/>
  </r>
  <r>
    <n v="6285"/>
    <n v="4382039"/>
    <s v="frdt!okstllultrlng!Okostill_Ultralong_2025!sjp!sjp!bn!banner!konkurenty!pri_sukhosti!bn__zADNn"/>
    <s v="sjp"/>
    <s v="banner"/>
    <n v="868054"/>
    <n v="2307"/>
    <n v="155090"/>
    <n v="0.81463021471403696"/>
    <n v="28749"/>
    <n v="0.26576687625424228"/>
    <n v="5.597098458959314"/>
    <x v="0"/>
    <n v="3.414980919784413"/>
    <n v="103418"/>
    <n v="56530"/>
    <n v="29334"/>
    <n v="19028"/>
    <n v="13610"/>
    <n v="9702"/>
    <n v="8106"/>
    <n v="5848"/>
    <n v="4734"/>
    <n v="3880"/>
    <n v="353170.49676226452"/>
    <n v="193048.87139541289"/>
    <n v="100175.05030095601"/>
    <n v="64980.256941657819"/>
    <n v="46477.890318265869"/>
    <n v="33132.144883748377"/>
    <n v="27681.835335772459"/>
    <n v="19970.808418899251"/>
    <n v="16166.519674259411"/>
    <n v="13250.125968763519"/>
  </r>
  <r>
    <n v="6286"/>
    <n v="4382039"/>
    <s v="frdt!okstllultrlng!Okostill_Ultralong_2025!sjp!sjp!bn!banner!konkurenty!pri_sukhosti!bn__zADNn"/>
    <s v="sjp"/>
    <s v="banner"/>
    <n v="862624"/>
    <n v="3110"/>
    <n v="197968"/>
    <n v="0.42845308332659832"/>
    <n v="113148"/>
    <n v="0.36052787773120148"/>
    <n v="4.3573910935100626"/>
    <x v="0"/>
    <n v="3.0805469550715481"/>
    <n v="152942"/>
    <n v="53084"/>
    <n v="24984"/>
    <n v="16228"/>
    <n v="10805"/>
    <n v="7398"/>
    <n v="4942"/>
    <n v="4208"/>
    <n v="3132"/>
    <n v="2300"/>
    <n v="471145.01240255259"/>
    <n v="163527.75456301801"/>
    <n v="76964.385125507542"/>
    <n v="49991.115986901073"/>
    <n v="33285.309849548074"/>
    <n v="22789.886373619309"/>
    <n v="15224.063051963591"/>
    <n v="12962.94158694107"/>
    <n v="9648.2730632840867"/>
    <n v="7085.2579966645599"/>
  </r>
  <r>
    <n v="6287"/>
    <n v="4382529"/>
    <s v="otc!laktazar!laktazar_2025!mts!dsp!bn!banner!MW25-44_simpt!test_apr_woman_cheese!bn__EWfat"/>
    <s v="mts"/>
    <s v="banner"/>
    <n v="811583"/>
    <n v="2066"/>
    <n v="169424"/>
    <n v="0.81831381622438382"/>
    <n v="30782"/>
    <n v="0.25456422818122121"/>
    <n v="4.7902481348569266"/>
    <x v="5"/>
    <n v="3.6167606230085338"/>
    <n v="123747"/>
    <n v="78848"/>
    <n v="13752"/>
    <n v="2884"/>
    <n v="1140"/>
    <n v="972"/>
    <n v="700"/>
    <n v="1248"/>
    <n v="504"/>
    <n v="600"/>
    <n v="447563.27681543701"/>
    <n v="285174.3416029769"/>
    <n v="49737.692087613359"/>
    <n v="10430.73763675661"/>
    <n v="4123.1071102297283"/>
    <n v="3515.491325564295"/>
    <n v="2531.7324361059741"/>
    <n v="4513.7172575146506"/>
    <n v="1822.8473539963011"/>
    <n v="2170.056373805121"/>
  </r>
  <r>
    <n v="6288"/>
    <n v="4382530"/>
    <s v="otc!laktazar!laktazar_2025!mts!dsp!bn!banner!MW25-44_simpt!test_apr_man_cheese!bn__EWfat"/>
    <s v="mts"/>
    <s v="banner"/>
    <n v="810423"/>
    <n v="1772"/>
    <n v="163687"/>
    <n v="0.84228435978422234"/>
    <n v="25816"/>
    <n v="0.21865124755837381"/>
    <n v="4.9510529241784624"/>
    <x v="5"/>
    <n v="3.634232747525751"/>
    <n v="111731"/>
    <n v="95232"/>
    <n v="8409"/>
    <n v="2092"/>
    <n v="1290"/>
    <n v="972"/>
    <n v="924"/>
    <n v="1264"/>
    <n v="513"/>
    <n v="570"/>
    <n v="406056.45911379968"/>
    <n v="346095.25301237241"/>
    <n v="30560.26317394404"/>
    <n v="7602.8149078238721"/>
    <n v="4688.1602443082193"/>
    <n v="3532.4742305950299"/>
    <n v="3358.0310587137942"/>
    <n v="4593.6701928725497"/>
    <n v="1864.361399480711"/>
    <n v="2071.512666089679"/>
  </r>
  <r>
    <n v="6289"/>
    <n v="4382531"/>
    <s v="otc!laktazar!laktazar_2025!mts!dsp!bn!banner!MW25-44_simpt!test_apr_istochnik_fermenta!bn__EWfat"/>
    <s v="mts"/>
    <s v="banner"/>
    <n v="809966"/>
    <n v="1898"/>
    <n v="166582"/>
    <n v="0.84040292468574029"/>
    <n v="26586"/>
    <n v="0.23433082376297279"/>
    <n v="4.8622660311438208"/>
    <x v="5"/>
    <n v="3.6233766814739261"/>
    <n v="117535"/>
    <n v="87972"/>
    <n v="10542"/>
    <n v="2452"/>
    <n v="1125"/>
    <n v="1014"/>
    <n v="707"/>
    <n v="1120"/>
    <n v="432"/>
    <n v="640"/>
    <n v="425873.57825703791"/>
    <n v="318755.6934226242"/>
    <n v="38197.636976098132"/>
    <n v="8884.5196229740668"/>
    <n v="4076.2987666581671"/>
    <n v="3674.1039550145611"/>
    <n v="2561.727313802066"/>
    <n v="4058.181883250797"/>
    <n v="1565.2987263967359"/>
    <n v="2318.9610761433132"/>
  </r>
  <r>
    <n v="6290"/>
    <n v="4382531"/>
    <s v="otc!laktazar!laktazar_2025!mts!dsp!bn!banner!MW25-44_simpt!test_apr_istochnik_fermenta!bn__EWfat"/>
    <s v="mts"/>
    <s v="banner"/>
    <n v="452312"/>
    <n v="902"/>
    <n v="183569"/>
    <n v="0.60050989001410915"/>
    <n v="73334"/>
    <n v="0.19941986947063089"/>
    <n v="2.463989017753542"/>
    <x v="5"/>
    <n v="1.1983298538622129"/>
    <n v="100465"/>
    <n v="67980"/>
    <n v="49194"/>
    <n v="38132"/>
    <n v="31415"/>
    <n v="25512"/>
    <n v="20566"/>
    <n v="16416"/>
    <n v="15102"/>
    <n v="12670"/>
    <n v="120390.2087682672"/>
    <n v="81462.463465553228"/>
    <n v="58950.638830897697"/>
    <n v="45694.7139874739"/>
    <n v="37645.532359081422"/>
    <n v="30571.791231732779"/>
    <n v="24644.851774530271"/>
    <n v="19671.782881002091"/>
    <n v="18097.17745302714"/>
    <n v="15182.83924843424"/>
  </r>
  <r>
    <n v="6291"/>
    <n v="4383918"/>
    <s v="ostrvk!ostrvk!Ostrovok_2025_jan-march_2025!link!link!vid!video!travellers_pirat!ekler!__NuXsm"/>
    <s v="link"/>
    <s v="video"/>
    <n v="680695"/>
    <n v="25266"/>
    <n v="111507"/>
    <n v="0.67171567704269686"/>
    <n v="36606"/>
    <n v="3.7117945629099669"/>
    <n v="6.1045046499322906"/>
    <x v="0"/>
    <n v="3.3780718993171348"/>
    <n v="65167"/>
    <n v="50390"/>
    <n v="29478"/>
    <n v="19624"/>
    <n v="12920"/>
    <n v="8700"/>
    <n v="6062"/>
    <n v="4160"/>
    <n v="2763"/>
    <n v="2240"/>
    <n v="220138.81146279979"/>
    <n v="170221.04300659051"/>
    <n v="99578.80344807051"/>
    <n v="66291.282952199457"/>
    <n v="43644.688939177388"/>
    <n v="29389.225524059078"/>
    <n v="20477.871853660479"/>
    <n v="14052.77910115928"/>
    <n v="9333.6126578132444"/>
    <n v="7566.8810544703829"/>
  </r>
  <r>
    <n v="6292"/>
    <n v="4383919"/>
    <s v="ostrvk!ostrvk!Ostrovok_2025_jan-march_2025!link!link!vid!video!travellers_pirat!morozhenoe!__NuXsm"/>
    <s v="link"/>
    <s v="video"/>
    <n v="680087"/>
    <n v="26143"/>
    <n v="110789"/>
    <n v="0.67575300797010529"/>
    <n v="35923"/>
    <n v="3.8440670090738389"/>
    <n v="6.138578739766583"/>
    <x v="0"/>
    <n v="3.3890815767179951"/>
    <n v="64560"/>
    <n v="50092"/>
    <n v="29358"/>
    <n v="19692"/>
    <n v="13045"/>
    <n v="9156"/>
    <n v="5768"/>
    <n v="3936"/>
    <n v="2943"/>
    <n v="2120"/>
    <n v="218799.10659291371"/>
    <n v="169765.87434095779"/>
    <n v="99496.656929286895"/>
    <n v="66737.794408730755"/>
    <n v="44210.569168286238"/>
    <n v="31030.430916429959"/>
    <n v="19548.22253450939"/>
    <n v="13339.42508596203"/>
    <n v="9974.0670802810582"/>
    <n v="7184.8529426421492"/>
  </r>
  <r>
    <n v="6293"/>
    <n v="4384037"/>
    <s v="Madame_Coco_Mar-Dec_2025!gpm!gpm!mrol!video!w25!image!multi_roll__heVZH"/>
    <s v="gpm"/>
    <s v="video"/>
    <n v="1236078"/>
    <n v="22725"/>
    <n v="225662"/>
    <n v="0.1155666439187811"/>
    <n v="199583"/>
    <n v="1.8384762126661911"/>
    <n v="5.4775637900931482"/>
    <x v="46"/>
    <n v="4.8394318333085371"/>
    <n v="202853"/>
    <n v="35694"/>
    <n v="7167"/>
    <n v="2992"/>
    <n v="1940"/>
    <n v="1428"/>
    <n v="1197"/>
    <n v="816"/>
    <n v="711"/>
    <n v="620"/>
    <n v="981693.26568213664"/>
    <n v="172738.67985811489"/>
    <n v="34684.207949322277"/>
    <n v="14479.580045259139"/>
    <n v="9388.4977566185626"/>
    <n v="6910.7086579645911"/>
    <n v="5792.7999044703192"/>
    <n v="3948.9763759797661"/>
    <n v="3440.8360334823701"/>
    <n v="3000.4477366512929"/>
  </r>
  <r>
    <n v="6294"/>
    <n v="4384037"/>
    <s v="Madame_Coco_Mar-Dec_2025!gpm!gpm!mrol!video!w25!image!multi_roll__heVZH"/>
    <s v="gpm"/>
    <s v="video"/>
    <n v="1710220"/>
    <n v="29505"/>
    <n v="348738"/>
    <n v="0.23206246523177851"/>
    <n v="267809"/>
    <n v="1.725216638795009"/>
    <n v="4.9040253714823159"/>
    <x v="46"/>
    <n v="4.3237489918870606"/>
    <n v="316963"/>
    <n v="44340"/>
    <n v="12690"/>
    <n v="6000"/>
    <n v="4160"/>
    <n v="3120"/>
    <n v="2450"/>
    <n v="2248"/>
    <n v="1980"/>
    <n v="1590"/>
    <n v="1370468.451715498"/>
    <n v="191715.03030027231"/>
    <n v="54868.374707046802"/>
    <n v="25942.493951322369"/>
    <n v="17986.795806250171"/>
    <n v="13490.09685468763"/>
    <n v="10593.185030123301"/>
    <n v="9719.7877337621121"/>
    <n v="8561.0230039363796"/>
    <n v="6874.7608971004274"/>
  </r>
  <r>
    <n v="6295"/>
    <n v="4384037"/>
    <s v="Madame_Coco_Mar-Dec_2025!gpm!gpm!mrol!video!w25!image!multi_roll__heVZH"/>
    <s v="gpm"/>
    <s v="video"/>
    <n v="291255"/>
    <n v="0"/>
    <n v="2388"/>
    <n v="0.60510887772194311"/>
    <n v="943"/>
    <n v="0"/>
    <n v="121.96608040200999"/>
    <x v="46"/>
    <n v="75.143188854489168"/>
    <n v="1607"/>
    <n v="836"/>
    <n v="468"/>
    <n v="256"/>
    <n v="240"/>
    <n v="162"/>
    <n v="105"/>
    <n v="88"/>
    <n v="54"/>
    <n v="60"/>
    <n v="120755.10448916411"/>
    <n v="62819.705882352937"/>
    <n v="35167.012383900932"/>
    <n v="19236.656346749231"/>
    <n v="18034.3653250774"/>
    <n v="12173.196594427251"/>
    <n v="7890.0348297213623"/>
    <n v="6612.6006191950464"/>
    <n v="4057.7321981424152"/>
    <n v="4508.5913312693501"/>
  </r>
  <r>
    <n v="6296"/>
    <n v="4384038"/>
    <s v="Madame_Coco_Mar-Dec_2025!gpm!gpm!mrol!video!w25!kitchenware!multi_roll__heVZH"/>
    <s v="gpm"/>
    <s v="video"/>
    <n v="540277"/>
    <n v="10541"/>
    <n v="115838"/>
    <n v="0.2125036689169357"/>
    <n v="91222"/>
    <n v="1.951036227712821"/>
    <n v="4.6640739653654242"/>
    <x v="46"/>
    <n v="4.2127190075556147"/>
    <n v="107029"/>
    <n v="12908"/>
    <n v="2823"/>
    <n v="1476"/>
    <n v="855"/>
    <n v="882"/>
    <n v="735"/>
    <n v="672"/>
    <n v="459"/>
    <n v="410"/>
    <n v="450883.10265966988"/>
    <n v="54377.776949527877"/>
    <n v="11892.5057583295"/>
    <n v="6217.9732551520874"/>
    <n v="3601.87475146005"/>
    <n v="3715.6181646640521"/>
    <n v="3096.348470553377"/>
    <n v="2830.947173077373"/>
    <n v="1933.638024468027"/>
    <n v="1727.2147930978019"/>
  </r>
  <r>
    <n v="6297"/>
    <n v="4384038"/>
    <s v="Madame_Coco_Mar-Dec_2025!gpm!gpm!mrol!video!w25!kitchenware!multi_roll__heVZH"/>
    <s v="gpm"/>
    <s v="video"/>
    <n v="1707882"/>
    <n v="28869"/>
    <n v="347381"/>
    <n v="0.23114390251625741"/>
    <n v="267086"/>
    <n v="1.690339262314376"/>
    <n v="4.9164519648455158"/>
    <x v="46"/>
    <n v="4.3376323221651054"/>
    <n v="316061"/>
    <n v="43770"/>
    <n v="12348"/>
    <n v="5860"/>
    <n v="3795"/>
    <n v="3150"/>
    <n v="2604"/>
    <n v="2416"/>
    <n v="1962"/>
    <n v="1770"/>
    <n v="1370956.409375825"/>
    <n v="189858.1667411667"/>
    <n v="53561.083914094721"/>
    <n v="25418.525407887519"/>
    <n v="16461.31466261658"/>
    <n v="13663.541814820081"/>
    <n v="11295.194566917929"/>
    <n v="10479.71969035089"/>
    <n v="8510.4346160879377"/>
    <n v="7677.6092102322364"/>
  </r>
  <r>
    <n v="6298"/>
    <n v="4384038"/>
    <s v="Madame_Coco_Mar-Dec_2025!gpm!gpm!mrol!video!w25!kitchenware!multi_roll__heVZH"/>
    <s v="gpm"/>
    <s v="video"/>
    <n v="292261"/>
    <n v="0"/>
    <n v="2427"/>
    <n v="0.61475072105480022"/>
    <n v="935"/>
    <n v="0"/>
    <n v="120.4206839719819"/>
    <x v="46"/>
    <n v="74.404531568228109"/>
    <n v="1635"/>
    <n v="914"/>
    <n v="456"/>
    <n v="172"/>
    <n v="200"/>
    <n v="138"/>
    <n v="119"/>
    <n v="72"/>
    <n v="162"/>
    <n v="60"/>
    <n v="121651.40911405301"/>
    <n v="68005.741853360494"/>
    <n v="33928.466395112016"/>
    <n v="12797.579429735229"/>
    <n v="14880.906313645621"/>
    <n v="10267.82535641548"/>
    <n v="8854.1392566191444"/>
    <n v="5357.1262729124237"/>
    <n v="12053.534114052951"/>
    <n v="4464.2718940936866"/>
  </r>
  <r>
    <n v="6299"/>
    <n v="4384039"/>
    <s v="Madame_Coco_Mar-Dec_2025!gpm!gpm!mrol!video!w25!duvetcover!multi_roll__heVZH"/>
    <s v="gpm"/>
    <s v="video"/>
    <n v="544088"/>
    <n v="10191"/>
    <n v="116449"/>
    <n v="0.21675583302561641"/>
    <n v="91208"/>
    <n v="1.8730425960506389"/>
    <n v="4.6723286588978867"/>
    <x v="46"/>
    <n v="4.2069744065568697"/>
    <n v="107575"/>
    <n v="12722"/>
    <n v="2958"/>
    <n v="1524"/>
    <n v="1075"/>
    <n v="906"/>
    <n v="672"/>
    <n v="872"/>
    <n v="486"/>
    <n v="540"/>
    <n v="452565.27178535517"/>
    <n v="53521.128400216498"/>
    <n v="12444.23029459522"/>
    <n v="6411.4289955926697"/>
    <n v="4522.4974870486349"/>
    <n v="3811.5188123405242"/>
    <n v="2827.086801206216"/>
    <n v="3668.4816825175899"/>
    <n v="2044.5895615866391"/>
    <n v="2271.7661795407098"/>
  </r>
  <r>
    <n v="6300"/>
    <n v="4384039"/>
    <s v="Madame_Coco_Mar-Dec_2025!gpm!gpm!mrol!video!w25!duvetcover!multi_roll__heVZH"/>
    <s v="gpm"/>
    <s v="video"/>
    <n v="1713177"/>
    <n v="29441"/>
    <n v="350574"/>
    <n v="0.22972610632847851"/>
    <n v="270038"/>
    <n v="1.718503108552123"/>
    <n v="4.8867771141042979"/>
    <x v="46"/>
    <n v="4.3043566744554154"/>
    <n v="318596"/>
    <n v="44790"/>
    <n v="12624"/>
    <n v="5808"/>
    <n v="4050"/>
    <n v="3228"/>
    <n v="2604"/>
    <n v="2360"/>
    <n v="2160"/>
    <n v="1790"/>
    <n v="1371350.819054798"/>
    <n v="192792.13544885811"/>
    <n v="54338.198658325156"/>
    <n v="24999.70356523705"/>
    <n v="17432.644531544429"/>
    <n v="13894.46334514208"/>
    <n v="11208.5447802819"/>
    <n v="10158.28175171478"/>
    <n v="9297.4104168236972"/>
    <n v="7704.7984472751932"/>
  </r>
  <r>
    <n v="6301"/>
    <n v="4384039"/>
    <s v="Madame_Coco_Mar-Dec_2025!gpm!gpm!mrol!video!w25!duvetcover!multi_roll__heVZH"/>
    <s v="gpm"/>
    <s v="video"/>
    <n v="292204"/>
    <n v="1"/>
    <n v="2352"/>
    <n v="0.62287414965986398"/>
    <n v="887"/>
    <n v="3.4222666356381159E-4"/>
    <n v="124.2363945578231"/>
    <x v="46"/>
    <n v="77.017395888244593"/>
    <n v="1597"/>
    <n v="866"/>
    <n v="375"/>
    <n v="268"/>
    <n v="190"/>
    <n v="126"/>
    <n v="91"/>
    <n v="112"/>
    <n v="99"/>
    <n v="70"/>
    <n v="122996.78123352661"/>
    <n v="66697.06483921982"/>
    <n v="28881.52345809172"/>
    <n v="20640.66209804955"/>
    <n v="14633.305218766471"/>
    <n v="9704.1918819188195"/>
    <n v="7008.5830258302576"/>
    <n v="8625.9483394833951"/>
    <n v="7624.7221929362149"/>
    <n v="5391.2177121771219"/>
  </r>
  <r>
    <n v="6302"/>
    <n v="4384040"/>
    <s v="Madame_Coco_Mar-Dec_2025!everest!everest!mrol!video!w25!image!multi_roll__DfsMb"/>
    <s v="everest"/>
    <s v="video"/>
    <n v="1570960"/>
    <n v="8129"/>
    <n v="290710"/>
    <n v="0.37516081318152111"/>
    <n v="181647"/>
    <n v="0.5174542954626471"/>
    <n v="5.4038732757731074"/>
    <x v="46"/>
    <n v="1.574744110096562"/>
    <n v="71490"/>
    <n v="64646"/>
    <n v="81615"/>
    <n v="97444"/>
    <n v="266285"/>
    <n v="139602"/>
    <n v="80227"/>
    <n v="62448"/>
    <n v="55080"/>
    <n v="78760"/>
    <n v="112578.4564308032"/>
    <n v="101800.9077413023"/>
    <n v="128522.74054553091"/>
    <n v="153449.3650642494"/>
    <n v="419330.73535706301"/>
    <n v="219837.42725770021"/>
    <n v="126336.99572071691"/>
    <n v="98339.620187310109"/>
    <n v="86736.905584118635"/>
    <n v="124026.8461112052"/>
  </r>
  <r>
    <n v="6303"/>
    <n v="4384041"/>
    <s v="Madame_Coco_Mar-Dec_2025!everest!everest!mrol!video!w25!kitchenware!multi_roll__DfsMb"/>
    <s v="everest"/>
    <s v="video"/>
    <n v="430826"/>
    <n v="2577"/>
    <n v="120988"/>
    <n v="0.79526895229278938"/>
    <n v="24770"/>
    <n v="0.59815331479530021"/>
    <n v="3.5608986015142001"/>
    <x v="46"/>
    <n v="1.440817350300152"/>
    <n v="55160"/>
    <n v="40080"/>
    <n v="33516"/>
    <n v="28248"/>
    <n v="53570"/>
    <n v="23814"/>
    <n v="18613"/>
    <n v="15456"/>
    <n v="13428"/>
    <n v="17130"/>
    <n v="79475.485042556393"/>
    <n v="57747.9594000301"/>
    <n v="48290.434312659912"/>
    <n v="40700.208511278703"/>
    <n v="77184.585455579159"/>
    <n v="34311.624380047833"/>
    <n v="26817.93334113673"/>
    <n v="22269.27296623915"/>
    <n v="19347.295379830441"/>
    <n v="24681.201210641611"/>
  </r>
  <r>
    <n v="6304"/>
    <n v="4384042"/>
    <s v="Madame_Coco_Mar-Dec_2025!everest!everest!mrol!video!w25!duvetcover!multi_roll__DfsMb"/>
    <s v="everest"/>
    <s v="video"/>
    <n v="431021"/>
    <n v="2168"/>
    <n v="123971"/>
    <n v="0.80420420904889045"/>
    <n v="24273"/>
    <n v="0.50299173358142646"/>
    <n v="3.4767889264424738"/>
    <x v="46"/>
    <n v="1.420945228691805"/>
    <n v="56898"/>
    <n v="41706"/>
    <n v="34419"/>
    <n v="29632"/>
    <n v="49510"/>
    <n v="25668"/>
    <n v="19691"/>
    <n v="16328"/>
    <n v="14022"/>
    <n v="15460"/>
    <n v="80848.941622106329"/>
    <n v="59261.941707820428"/>
    <n v="48907.513826343253"/>
    <n v="42105.449016595572"/>
    <n v="70350.998272531273"/>
    <n v="36472.822130061257"/>
    <n v="27979.832498170341"/>
    <n v="23201.19369407979"/>
    <n v="19924.49399671649"/>
    <n v="21967.813235575311"/>
  </r>
  <r>
    <n v="6305"/>
    <n v="4384046"/>
    <s v="Madame_Coco_Mar-Dec_2025!ivi!ivi!mrol!video!w25!image!multi_roll__vbswV"/>
    <s v="ivi"/>
    <s v="video"/>
    <n v="231206"/>
    <n v="1"/>
    <n v="100148"/>
    <n v="0.49683468466669328"/>
    <n v="50391"/>
    <n v="4.3251472712645871E-4"/>
    <n v="2.3086432080520831"/>
    <x v="46"/>
    <n v="1.370897641903791"/>
    <n v="63349"/>
    <n v="36356"/>
    <n v="17868"/>
    <n v="49600"/>
    <n v="905"/>
    <n v="204"/>
    <n v="112"/>
    <n v="192"/>
    <n v="27"/>
    <n v="40"/>
    <n v="86844.994716963236"/>
    <n v="49840.354669054213"/>
    <n v="24495.19906553693"/>
    <n v="67996.523038428015"/>
    <n v="1240.662365922931"/>
    <n v="279.66311894837332"/>
    <n v="153.54053589322459"/>
    <n v="263.21234724552778"/>
    <n v="37.014236331402337"/>
    <n v="54.835905676151633"/>
  </r>
  <r>
    <n v="6306"/>
    <n v="4384046"/>
    <s v="Madame_Coco_Mar-Dec_2025!ivi!ivi!mrol!video!w25!image!multi_roll__vbswV"/>
    <s v="ivi"/>
    <s v="video"/>
    <n v="2434476"/>
    <n v="0"/>
    <n v="1752365"/>
    <n v="0.71528819623765605"/>
    <n v="498919"/>
    <n v="0"/>
    <n v="1.389251668459482"/>
    <x v="46"/>
    <n v="1.0350447630980479"/>
    <n v="1286173"/>
    <n v="740850"/>
    <n v="203409"/>
    <n v="59280"/>
    <n v="20230"/>
    <n v="12324"/>
    <n v="9394"/>
    <n v="8096"/>
    <n v="6543"/>
    <n v="5750"/>
    <n v="1331246.628088105"/>
    <n v="766812.91274118866"/>
    <n v="210537.4202170108"/>
    <n v="61357.453556452267"/>
    <n v="20938.95555747351"/>
    <n v="12755.89166042034"/>
    <n v="9723.2105045430599"/>
    <n v="8379.7224020417943"/>
    <n v="6772.2978849505262"/>
    <n v="5951.5073878137746"/>
  </r>
  <r>
    <n v="6307"/>
    <n v="4384046"/>
    <s v="Madame_Coco_Mar-Dec_2025!ivi!ivi!mrol!video!w25!image!multi_roll__vbswV"/>
    <s v="ivi"/>
    <s v="video"/>
    <n v="1214782"/>
    <n v="0"/>
    <n v="395159"/>
    <n v="0.1190938331152777"/>
    <n v="348098"/>
    <n v="0"/>
    <n v="3.0741600216621658"/>
    <x v="46"/>
    <n v="2.6436522462019241"/>
    <n v="365498"/>
    <n v="26046"/>
    <n v="17490"/>
    <n v="12020"/>
    <n v="9580"/>
    <n v="7728"/>
    <n v="6552"/>
    <n v="5432"/>
    <n v="4923"/>
    <n v="4240"/>
    <n v="966249.60868231079"/>
    <n v="68856.566404575307"/>
    <n v="46237.477786071649"/>
    <n v="31776.699999347129"/>
    <n v="25326.188518614432"/>
    <n v="20430.14455864847"/>
    <n v="17321.20951711501"/>
    <n v="14360.319001368851"/>
    <n v="13014.70000805207"/>
    <n v="11209.085523896159"/>
  </r>
  <r>
    <n v="6308"/>
    <n v="4384047"/>
    <s v="Madame_Coco_Mar-Dec_2025!ivi!ivi!mrol!video!w25!kitchenware!multi_roll__vbswV"/>
    <s v="ivi"/>
    <s v="video"/>
    <n v="114960"/>
    <n v="0"/>
    <n v="77246"/>
    <n v="0.63081583512414885"/>
    <n v="28518"/>
    <n v="0"/>
    <n v="1.488232400383191"/>
    <x v="46"/>
    <n v="-11496"/>
    <n v="-1"/>
    <n v="-1"/>
    <n v="-1"/>
    <n v="-1"/>
    <n v="-1"/>
    <n v="-1"/>
    <n v="-1"/>
    <n v="-1"/>
    <n v="-1"/>
    <n v="-1"/>
    <n v="11496"/>
    <n v="11496"/>
    <n v="11496"/>
    <n v="11496"/>
    <n v="11496"/>
    <n v="11496"/>
    <n v="11496"/>
    <n v="11496"/>
    <n v="11496"/>
    <n v="11496"/>
  </r>
  <r>
    <n v="6309"/>
    <n v="4384047"/>
    <s v="Madame_Coco_Mar-Dec_2025!ivi!ivi!mrol!video!w25!kitchenware!multi_roll__vbswV"/>
    <s v="ivi"/>
    <s v="video"/>
    <n v="2435586"/>
    <n v="0"/>
    <n v="1753223"/>
    <n v="0.71555130180245174"/>
    <n v="498702"/>
    <n v="0"/>
    <n v="1.3892049100428181"/>
    <x v="46"/>
    <n v="1.0346738375464379"/>
    <n v="1286323"/>
    <n v="742306"/>
    <n v="203022"/>
    <n v="59604"/>
    <n v="20450"/>
    <n v="12564"/>
    <n v="9149"/>
    <n v="7976"/>
    <n v="6741"/>
    <n v="5830"/>
    <n v="1330924.7547342461"/>
    <n v="768044.59765374602"/>
    <n v="210061.5518463529"/>
    <n v="61670.699413117873"/>
    <n v="21159.079977824651"/>
    <n v="12999.642094933441"/>
    <n v="9466.230939712359"/>
    <n v="8252.5585282703869"/>
    <n v="6974.7363389005368"/>
    <n v="6032.1484728957321"/>
  </r>
  <r>
    <n v="6310"/>
    <n v="4384047"/>
    <s v="Madame_Coco_Mar-Dec_2025!ivi!ivi!mrol!video!w25!kitchenware!multi_roll__vbswV"/>
    <s v="ivi"/>
    <s v="video"/>
    <n v="1215279"/>
    <n v="0"/>
    <n v="395795"/>
    <n v="0.11893530741924491"/>
    <n v="348721"/>
    <n v="0"/>
    <n v="3.070475877663942"/>
    <x v="46"/>
    <n v="2.6379367604890889"/>
    <n v="365981"/>
    <n v="25926"/>
    <n v="18078"/>
    <n v="12064"/>
    <n v="9310"/>
    <n v="7758"/>
    <n v="6790"/>
    <n v="5912"/>
    <n v="4914"/>
    <n v="3960"/>
    <n v="965434.73354055744"/>
    <n v="68391.148452440131"/>
    <n v="47688.62075612176"/>
    <n v="31824.069078540371"/>
    <n v="24559.191240153421"/>
    <n v="20465.11338787436"/>
    <n v="17911.590603720921"/>
    <n v="15595.482128011499"/>
    <n v="12962.821241043381"/>
    <n v="10446.229571536791"/>
  </r>
  <r>
    <n v="6311"/>
    <n v="4384048"/>
    <s v="Madame_Coco_Mar-Dec_2025!ivi!ivi!mrol!video!w25!duvetcover!multi_roll__vbswV"/>
    <s v="ivi"/>
    <s v="video"/>
    <n v="115494"/>
    <n v="0"/>
    <n v="77500"/>
    <n v="0.63009032258064512"/>
    <n v="28668"/>
    <n v="0"/>
    <n v="1.490245161290322"/>
    <x v="46"/>
    <n v="-11549.4"/>
    <n v="-1"/>
    <n v="-1"/>
    <n v="-1"/>
    <n v="-1"/>
    <n v="-1"/>
    <n v="-1"/>
    <n v="-1"/>
    <n v="-1"/>
    <n v="-1"/>
    <n v="-1"/>
    <n v="11549.4"/>
    <n v="11549.4"/>
    <n v="11549.4"/>
    <n v="11549.4"/>
    <n v="11549.4"/>
    <n v="11549.4"/>
    <n v="11549.4"/>
    <n v="11549.4"/>
    <n v="11549.4"/>
    <n v="11549.4"/>
  </r>
  <r>
    <n v="6312"/>
    <n v="4384048"/>
    <s v="Madame_Coco_Mar-Dec_2025!ivi!ivi!mrol!video!w25!duvetcover!multi_roll__vbswV"/>
    <s v="ivi"/>
    <s v="video"/>
    <n v="2436845"/>
    <n v="0"/>
    <n v="1753802"/>
    <n v="0.71531164863536478"/>
    <n v="499287"/>
    <n v="0"/>
    <n v="1.3894641470359821"/>
    <x v="46"/>
    <n v="1.035096989702317"/>
    <n v="1287532"/>
    <n v="740270"/>
    <n v="204057"/>
    <n v="59428"/>
    <n v="20970"/>
    <n v="12438"/>
    <n v="9135"/>
    <n v="7896"/>
    <n v="6813"/>
    <n v="5680"/>
    <n v="1332720.497345404"/>
    <n v="766251.24856693449"/>
    <n v="211218.78642768579"/>
    <n v="61513.743904029317"/>
    <n v="21705.983874057601"/>
    <n v="12874.536357917421"/>
    <n v="9455.6110009306703"/>
    <n v="8173.1258306894988"/>
    <n v="7052.1157908418891"/>
    <n v="5879.3509015091631"/>
  </r>
  <r>
    <n v="6313"/>
    <n v="4384048"/>
    <s v="Madame_Coco_Mar-Dec_2025!ivi!ivi!mrol!video!w25!duvetcover!multi_roll__vbswV"/>
    <s v="ivi"/>
    <s v="video"/>
    <n v="1214522"/>
    <n v="0"/>
    <n v="394797"/>
    <n v="0.11919036872114019"/>
    <n v="347741"/>
    <n v="0"/>
    <n v="3.0763202354627821"/>
    <x v="46"/>
    <n v="2.6430864248578372"/>
    <n v="365214"/>
    <n v="25388"/>
    <n v="18147"/>
    <n v="12160"/>
    <n v="9215"/>
    <n v="7776"/>
    <n v="6580"/>
    <n v="5904"/>
    <n v="4815"/>
    <n v="4310"/>
    <n v="965292.16556803009"/>
    <n v="67102.67815429077"/>
    <n v="47964.089351895171"/>
    <n v="32139.9309262713"/>
    <n v="24356.041405064971"/>
    <n v="20552.640039694539"/>
    <n v="17391.508675564572"/>
    <n v="15604.78225236067"/>
    <n v="12726.46113569049"/>
    <n v="11391.702491137279"/>
  </r>
  <r>
    <n v="6314"/>
    <n v="4385466"/>
    <s v="chery!chr!Chery_Digital_25!mts!mts!bn!banner!All30-55_RF!Tiggo_4P!bn__OPagv"/>
    <s v="mts"/>
    <s v="banner"/>
    <n v="1924174"/>
    <n v="10830"/>
    <n v="756865"/>
    <n v="0.60701181848810548"/>
    <n v="297439"/>
    <n v="0.56283891165767752"/>
    <n v="2.5422948610386258"/>
    <x v="19"/>
    <n v="1.078173993926014"/>
    <n v="278367"/>
    <n v="246222"/>
    <n v="754452"/>
    <n v="212512"/>
    <n v="94995"/>
    <n v="102000"/>
    <n v="42966"/>
    <n v="23696"/>
    <n v="18810"/>
    <n v="10640"/>
    <n v="300128.06016720273"/>
    <n v="265470.15713245102"/>
    <n v="813430.52606546914"/>
    <n v="229124.9117972051"/>
    <n v="102421.1385530017"/>
    <n v="109973.74738045339"/>
    <n v="46324.823823025123"/>
    <n v="25548.410960070829"/>
    <n v="20280.452825748322"/>
    <n v="11471.77129537279"/>
  </r>
  <r>
    <n v="6315"/>
    <n v="4385726"/>
    <s v="Madame_Coco_Mar-Dec_2025!vkads!vkads!vidpost!video!w25!image!video__GEWqU"/>
    <s v="vk"/>
    <s v="video"/>
    <n v="664454"/>
    <n v="3504"/>
    <n v="418750"/>
    <n v="0.46974089552238812"/>
    <n v="222046"/>
    <n v="0.5273502755645989"/>
    <n v="1.5867558208955219"/>
    <x v="46"/>
    <n v="1.1950998413617711"/>
    <n v="323058"/>
    <n v="133848"/>
    <n v="59667"/>
    <n v="24156"/>
    <n v="10755"/>
    <n v="2604"/>
    <n v="1225"/>
    <n v="448"/>
    <n v="171"/>
    <n v="50"/>
    <n v="386086.56455065089"/>
    <n v="159961.72356659031"/>
    <n v="71308.022234532764"/>
    <n v="28868.831767934931"/>
    <n v="12853.298793845839"/>
    <n v="3112.0399869060511"/>
    <n v="1463.997305668169"/>
    <n v="535.40472893007325"/>
    <n v="204.3620728728628"/>
    <n v="59.754992068088526"/>
  </r>
  <r>
    <n v="6316"/>
    <n v="4385726"/>
    <s v="Madame_Coco_Mar-Dec_2025!vkads!vkads!vidpost!video!w25!image!video__GEWqU"/>
    <s v="vk"/>
    <s v="video"/>
    <n v="637399"/>
    <n v="1750"/>
    <n v="427559"/>
    <n v="0.54204916748331811"/>
    <n v="195801"/>
    <n v="0.27455330177800719"/>
    <n v="1.4907860669521631"/>
    <x v="46"/>
    <n v="1.1583828412227919"/>
    <n v="345238"/>
    <n v="114356"/>
    <n v="47721"/>
    <n v="22460"/>
    <n v="10490"/>
    <n v="4968"/>
    <n v="2723"/>
    <n v="1128"/>
    <n v="675"/>
    <n v="490"/>
    <n v="399917.77533807431"/>
    <n v="132468.02819087359"/>
    <n v="55279.187565992863"/>
    <n v="26017.278613863909"/>
    <n v="12151.436004427091"/>
    <n v="5754.8459551948299"/>
    <n v="3154.276476649663"/>
    <n v="1306.6558448993089"/>
    <n v="781.9084178253845"/>
    <n v="567.60759219916804"/>
  </r>
  <r>
    <n v="6317"/>
    <n v="4385726"/>
    <s v="Madame_Coco_Mar-Dec_2025!vkads!vkads!vidpost!video!w25!image!video__GEWqU"/>
    <s v="vk"/>
    <s v="video"/>
    <n v="962441"/>
    <n v="4608"/>
    <n v="530327"/>
    <n v="0.5563227970667155"/>
    <n v="235294"/>
    <n v="0.47878259550455571"/>
    <n v="1.8148067135936889"/>
    <x v="46"/>
    <n v="1.139085882280537"/>
    <n v="367926"/>
    <n v="180416"/>
    <n v="100455"/>
    <n v="64824"/>
    <n v="43410"/>
    <n v="30054"/>
    <n v="22162"/>
    <n v="16048"/>
    <n v="11439"/>
    <n v="8190"/>
    <n v="419099.31232394872"/>
    <n v="205509.31853752531"/>
    <n v="114426.87230449131"/>
    <n v="73840.103232953494"/>
    <n v="49447.718149798093"/>
    <n v="34234.087106059247"/>
    <n v="25244.421323101251"/>
    <n v="18280.050238838048"/>
    <n v="13030.003407407061"/>
    <n v="9329.1133758775941"/>
  </r>
  <r>
    <n v="6318"/>
    <n v="4385727"/>
    <s v="Madame_Coco_Mar-Dec_2025!vkads!vkads!vidpost!video!w25!kitchenware!video__GEWqU"/>
    <s v="vk"/>
    <s v="video"/>
    <n v="576190"/>
    <n v="1924"/>
    <n v="376995"/>
    <n v="0.50988474648204885"/>
    <n v="184771"/>
    <n v="0.3339176313368854"/>
    <n v="1.528375707900635"/>
    <x v="46"/>
    <n v="0.59713263580287856"/>
    <n v="298468"/>
    <n v="115822"/>
    <n v="46845"/>
    <n v="15736"/>
    <n v="4350"/>
    <n v="900"/>
    <n v="238"/>
    <n v="96"/>
    <n v="9"/>
    <n v="482464"/>
    <n v="178224.9835428136"/>
    <n v="69161.096143960996"/>
    <n v="27972.67832418585"/>
    <n v="9396.4791569940971"/>
    <n v="2597.526965742522"/>
    <n v="537.41937222259071"/>
    <n v="142.11756732108509"/>
    <n v="57.324733037076342"/>
    <n v="5.3741937222259084"/>
    <n v="288095"/>
  </r>
  <r>
    <n v="6319"/>
    <n v="4385727"/>
    <s v="Madame_Coco_Mar-Dec_2025!vkads!vkads!vidpost!video!w25!kitchenware!video__GEWqU"/>
    <s v="vk"/>
    <s v="video"/>
    <n v="629588"/>
    <n v="1752"/>
    <n v="431149"/>
    <n v="0.52805642596874858"/>
    <n v="203478"/>
    <n v="0.2782772225645978"/>
    <n v="1.4602561991330141"/>
    <x v="46"/>
    <n v="1.161397909960431"/>
    <n v="353664"/>
    <n v="111446"/>
    <n v="43200"/>
    <n v="18476"/>
    <n v="8495"/>
    <n v="3834"/>
    <n v="1631"/>
    <n v="704"/>
    <n v="405"/>
    <n v="240"/>
    <n v="410744.63042824587"/>
    <n v="129433.1514734502"/>
    <n v="50172.389710290627"/>
    <n v="21457.987784428929"/>
    <n v="9866.0752451138633"/>
    <n v="4452.7995867882937"/>
    <n v="1894.2399911454629"/>
    <n v="817.62412861214364"/>
    <n v="470.36615353397463"/>
    <n v="278.73549839050349"/>
  </r>
  <r>
    <n v="6320"/>
    <n v="4385727"/>
    <s v="Madame_Coco_Mar-Dec_2025!vkads!vkads!vidpost!video!w25!kitchenware!video__GEWqU"/>
    <s v="vk"/>
    <s v="video"/>
    <n v="844672"/>
    <n v="5108"/>
    <n v="496526"/>
    <n v="0.54334113420042462"/>
    <n v="226743"/>
    <n v="0.60473177754205187"/>
    <n v="1.7011636852853631"/>
    <x v="46"/>
    <n v="1.1430071543496469"/>
    <n v="360350"/>
    <n v="162490"/>
    <n v="84240"/>
    <n v="51316"/>
    <n v="30625"/>
    <n v="20262"/>
    <n v="12481"/>
    <n v="7872"/>
    <n v="5265"/>
    <n v="4090"/>
    <n v="411882.62806989532"/>
    <n v="185727.2325102741"/>
    <n v="96286.922682414253"/>
    <n v="58654.555132606481"/>
    <n v="35004.59410195794"/>
    <n v="23159.610961432551"/>
    <n v="14265.87229343794"/>
    <n v="8997.7523190404208"/>
    <n v="6017.9326676508908"/>
    <n v="4674.8992612900556"/>
  </r>
  <r>
    <n v="6321"/>
    <n v="4385728"/>
    <s v="Madame_Coco_Mar-Dec_2025!vkads!vkads!vidpost!video!w25!duvetcover!video__GEWqU"/>
    <s v="vk"/>
    <s v="video"/>
    <n v="570982"/>
    <n v="1910"/>
    <n v="362524"/>
    <n v="0.52338879632796731"/>
    <n v="172783"/>
    <n v="0.33451142067525769"/>
    <n v="1.5750184815350159"/>
    <x v="46"/>
    <n v="1.192883421740411"/>
    <n v="280157"/>
    <n v="115898"/>
    <n v="52011"/>
    <n v="21120"/>
    <n v="7395"/>
    <n v="1272"/>
    <n v="574"/>
    <n v="184"/>
    <n v="36"/>
    <n v="10"/>
    <n v="334194.6407845284"/>
    <n v="138252.80281287021"/>
    <n v="62043.059648140523"/>
    <n v="25193.69786715748"/>
    <n v="8821.3729037703415"/>
    <n v="1517.3477124538031"/>
    <n v="684.71508407899603"/>
    <n v="219.49054960023571"/>
    <n v="42.943803182654797"/>
    <n v="11.928834217404111"/>
  </r>
  <r>
    <n v="6322"/>
    <n v="4385728"/>
    <s v="Madame_Coco_Mar-Dec_2025!vkads!vkads!vidpost!video!w25!duvetcover!video__GEWqU"/>
    <s v="vk"/>
    <s v="video"/>
    <n v="636486"/>
    <n v="1876"/>
    <n v="413840"/>
    <n v="0.52785859269282809"/>
    <n v="195391"/>
    <n v="0.29474332506920808"/>
    <n v="1.5380001933114249"/>
    <x v="46"/>
    <n v="1.1695788872126289"/>
    <n v="329527"/>
    <n v="113408"/>
    <n v="50130"/>
    <n v="25556"/>
    <n v="12535"/>
    <n v="6210"/>
    <n v="3465"/>
    <n v="1696"/>
    <n v="1044"/>
    <n v="630"/>
    <n v="385407.82196651603"/>
    <n v="132639.6024410098"/>
    <n v="58630.989615969098"/>
    <n v="29889.75804160595"/>
    <n v="14660.671351210311"/>
    <n v="7263.0848895904273"/>
    <n v="4052.59084419176"/>
    <n v="1983.6057927126189"/>
    <n v="1221.040358249985"/>
    <n v="736.83469894395637"/>
  </r>
  <r>
    <n v="6323"/>
    <n v="4385728"/>
    <s v="Madame_Coco_Mar-Dec_2025!vkads!vkads!vidpost!video!w25!duvetcover!video__GEWqU"/>
    <s v="vk"/>
    <s v="video"/>
    <n v="946357"/>
    <n v="5904"/>
    <n v="513473"/>
    <n v="0.52538692394731568"/>
    <n v="243701"/>
    <n v="0.62386604632289921"/>
    <n v="1.843051143877088"/>
    <x v="46"/>
    <n v="1.166912867204609"/>
    <n v="358234"/>
    <n v="172456"/>
    <n v="95085"/>
    <n v="61784"/>
    <n v="40420"/>
    <n v="28458"/>
    <n v="20174"/>
    <n v="14376"/>
    <n v="10755"/>
    <n v="9250"/>
    <n v="418027.8640701758"/>
    <n v="201241.125426638"/>
    <n v="110955.9099781502"/>
    <n v="72096.544587369543"/>
    <n v="47166.618092410288"/>
    <n v="33208.006374908757"/>
    <n v="23541.300182985779"/>
    <n v="16775.539378933459"/>
    <n v="12550.147886785569"/>
    <n v="10793.94402164263"/>
  </r>
  <r>
    <n v="6324"/>
    <n v="4390003"/>
    <s v="jetour!soueast!Launch_S07_S09!bt!bt!bn!banner!M35-54_RF_int_family!S09!bn_cpm__fVuQi"/>
    <s v="betweenx"/>
    <s v="banner"/>
    <n v="1093654"/>
    <n v="1606"/>
    <n v="228987"/>
    <n v="0.56500150663574789"/>
    <n v="99609"/>
    <n v="0.14684717470059089"/>
    <n v="4.776052789022958"/>
    <x v="22"/>
    <n v="3.1340831912424241"/>
    <n v="167539"/>
    <n v="65740"/>
    <n v="35493"/>
    <n v="22536"/>
    <n v="16465"/>
    <n v="13038"/>
    <n v="9667"/>
    <n v="7872"/>
    <n v="6075"/>
    <n v="4530"/>
    <n v="525081.16377756442"/>
    <n v="206034.62899227691"/>
    <n v="111238.0147067673"/>
    <n v="70629.698797839257"/>
    <n v="51602.679743806497"/>
    <n v="40862.176647418717"/>
    <n v="30297.182209740509"/>
    <n v="24671.502881460361"/>
    <n v="19039.555386797729"/>
    <n v="14197.39685632818"/>
  </r>
  <r>
    <n v="6325"/>
    <n v="4390004"/>
    <s v="jetour!soueast!Launch_S07_S09!bt!bt!bn!banner!M35-54_RF_int!S07!bn_cpm__fVuQi"/>
    <s v="betweenx"/>
    <s v="banner"/>
    <n v="1096431"/>
    <n v="1555"/>
    <n v="227720"/>
    <n v="0.54784823467416133"/>
    <n v="102964"/>
    <n v="0.14182379009714249"/>
    <n v="4.8148208326014403"/>
    <x v="22"/>
    <n v="3.225167004450511"/>
    <n v="169554"/>
    <n v="63362"/>
    <n v="33066"/>
    <n v="21300"/>
    <n v="15005"/>
    <n v="12330"/>
    <n v="8841"/>
    <n v="6944"/>
    <n v="5229"/>
    <n v="4330"/>
    <n v="546839.96627260186"/>
    <n v="204353.03173599331"/>
    <n v="106643.3721691606"/>
    <n v="68696.057194795867"/>
    <n v="48393.630901779907"/>
    <n v="39766.309164874787"/>
    <n v="28513.701486346959"/>
    <n v="22395.559678904341"/>
    <n v="16864.398266271721"/>
    <n v="13964.973129270709"/>
  </r>
  <r>
    <n v="6326"/>
    <n v="4390021"/>
    <s v="jetour!jetour!Digital_campaign_Mar_Jun_2025!bt!bt!bn!banner!RF_M_30-55_C_interests!Dashing!bn_cpm__Vumfv"/>
    <s v="betweenx"/>
    <s v="banner"/>
    <n v="1465950"/>
    <n v="2108"/>
    <n v="524137"/>
    <n v="0.2020521352241875"/>
    <n v="418234"/>
    <n v="0.14379753743306389"/>
    <n v="2.7968832576215759"/>
    <x v="20"/>
    <n v="1.6667993177942011"/>
    <n v="326308"/>
    <n v="171796"/>
    <n v="244119"/>
    <n v="65532"/>
    <n v="25830"/>
    <n v="17574"/>
    <n v="10514"/>
    <n v="7464"/>
    <n v="5733"/>
    <n v="4630"/>
    <n v="543889.95179079019"/>
    <n v="286349.45559977263"/>
    <n v="406897.38266060263"/>
    <n v="109228.6928936896"/>
    <n v="43053.426378624223"/>
    <n v="29292.33121091529"/>
    <n v="17524.728027288231"/>
    <n v="12440.99010801592"/>
    <n v="9555.7604889141567"/>
    <n v="7717.2808413871517"/>
  </r>
  <r>
    <n v="6327"/>
    <n v="4390021"/>
    <s v="jetour!jetour!Digital_campaign_Mar_Jun_2025!bt!bt!bn!banner!RF_M_30-55_C_interests!Dashing!bn_cpm__Vumfv"/>
    <s v="betweenx"/>
    <s v="banner"/>
    <n v="8493430"/>
    <n v="15813"/>
    <n v="1194150"/>
    <n v="0.35225139220365947"/>
    <n v="773509"/>
    <n v="0.18617919968728769"/>
    <n v="7.1125319264748983"/>
    <x v="20"/>
    <n v="4.5223716410058721"/>
    <n v="854969"/>
    <n v="316866"/>
    <n v="187533"/>
    <n v="131048"/>
    <n v="99210"/>
    <n v="80004"/>
    <n v="65975"/>
    <n v="54544"/>
    <n v="46233"/>
    <n v="41710"/>
    <n v="3866487.55953915"/>
    <n v="1432985.8123989671"/>
    <n v="848093.92095275421"/>
    <n v="592647.75881053752"/>
    <n v="448664.4905041926"/>
    <n v="361807.82076703379"/>
    <n v="298363.46901536238"/>
    <n v="246668.23878702431"/>
    <n v="209082.80807862451"/>
    <n v="188628.12114635491"/>
  </r>
  <r>
    <n v="6328"/>
    <n v="4390410"/>
    <s v="otc!cik!Ciklovita_2025!aignet!aignet!mrol!video!potrebitely_konkur!woman_with_cat!olv__kSZNW"/>
    <s v="aignet"/>
    <s v="video"/>
    <n v="297989"/>
    <n v="6947"/>
    <n v="92880"/>
    <n v="0.367764857881137"/>
    <n v="58722"/>
    <n v="2.331294108171778"/>
    <n v="3.2083225667527988"/>
    <x v="0"/>
    <n v="2.1398954428598098"/>
    <n v="69105"/>
    <n v="26132"/>
    <n v="12858"/>
    <n v="10876"/>
    <n v="6330"/>
    <n v="4566"/>
    <n v="3283"/>
    <n v="2688"/>
    <n v="1926"/>
    <n v="1490"/>
    <n v="147877.47457882721"/>
    <n v="55919.747712812561"/>
    <n v="27514.775604291441"/>
    <n v="23273.502836543299"/>
    <n v="13545.538153302599"/>
    <n v="9770.7625920978935"/>
    <n v="7025.2767389087567"/>
    <n v="5752.03895040717"/>
    <n v="4121.4386229479942"/>
    <n v="3188.4442098611171"/>
  </r>
  <r>
    <n v="6329"/>
    <n v="4390410"/>
    <s v="otc!cik!Ciklovita_2025!aignet!aignet!mrol!video!potrebitely_konkur!woman_with_cat!olv__kSZNW"/>
    <s v="aignet"/>
    <s v="video"/>
    <n v="1507350"/>
    <n v="22766"/>
    <n v="554298"/>
    <n v="0.32619637812151592"/>
    <n v="373488"/>
    <n v="1.510332703088201"/>
    <n v="2.7193856012469828"/>
    <x v="0"/>
    <n v="1.9243658535651229"/>
    <n v="414913"/>
    <n v="187842"/>
    <n v="54324"/>
    <n v="70128"/>
    <n v="17655"/>
    <n v="14472"/>
    <n v="9716"/>
    <n v="7672"/>
    <n v="3735"/>
    <n v="2840"/>
    <n v="798444.4094002659"/>
    <n v="361476.73066537979"/>
    <n v="104539.2506290717"/>
    <n v="134951.9285788149"/>
    <n v="33974.679144692243"/>
    <n v="27849.42263279446"/>
    <n v="18697.13863323873"/>
    <n v="14763.73482855162"/>
    <n v="7187.5064630657344"/>
    <n v="5465.1990241249487"/>
  </r>
  <r>
    <n v="6330"/>
    <n v="4390410"/>
    <s v="otc!cik!Ciklovita_2025!aignet!aignet!mrol!video!potrebitely_konkur!woman_with_cat!olv__kSZNW"/>
    <s v="aignet"/>
    <s v="video"/>
    <n v="1016047"/>
    <n v="15064"/>
    <n v="418807"/>
    <n v="0.1863197128987816"/>
    <n v="340775"/>
    <n v="1.482608580114896"/>
    <n v="2.4260506629545349"/>
    <x v="0"/>
    <n v="1.742243858274332"/>
    <n v="299719"/>
    <n v="184548"/>
    <n v="44331"/>
    <n v="32576"/>
    <n v="9250"/>
    <n v="5556"/>
    <n v="2996"/>
    <n v="2096"/>
    <n v="1251"/>
    <n v="860"/>
    <n v="522183.58695812471"/>
    <n v="321527.61955681152"/>
    <n v="77235.412481159437"/>
    <n v="56755.335927144653"/>
    <n v="16115.75568903758"/>
    <n v="9679.9068765721913"/>
    <n v="5219.7625993899001"/>
    <n v="3651.7431269430008"/>
    <n v="2179.54706670119"/>
    <n v="1498.329718115926"/>
  </r>
  <r>
    <n v="6331"/>
    <n v="4390411"/>
    <s v="otc!cik!Ciklovita_2025!aignet!aignet!mrol!video!w18-44_simpt!woman_with_cat!olv__GThkL"/>
    <s v="aignet"/>
    <s v="video"/>
    <n v="233400"/>
    <n v="3378"/>
    <n v="65823"/>
    <n v="0.34354253072634189"/>
    <n v="43210"/>
    <n v="1.447300771208226"/>
    <n v="3.5458730231074238"/>
    <x v="38"/>
    <n v="2.1837370533584082"/>
    <n v="48870"/>
    <n v="16008"/>
    <n v="9120"/>
    <n v="6956"/>
    <n v="5805"/>
    <n v="4794"/>
    <n v="7756"/>
    <n v="5048"/>
    <n v="1674"/>
    <n v="850"/>
    <n v="106719.2297976254"/>
    <n v="34957.26275016139"/>
    <n v="19915.68192662868"/>
    <n v="15190.07494316108"/>
    <n v="12676.59359474556"/>
    <n v="10468.83543380021"/>
    <n v="16937.064585847809"/>
    <n v="11023.50464535324"/>
    <n v="3655.575827321974"/>
    <n v="1856.176495354646"/>
  </r>
  <r>
    <n v="6332"/>
    <n v="4390411"/>
    <s v="otc!cik!Ciklovita_2025!aignet!aignet!mrol!video!w18-44_simpt!woman_with_cat!olv__GThkL"/>
    <s v="aignet"/>
    <s v="video"/>
    <n v="1010666"/>
    <n v="15654"/>
    <n v="361462"/>
    <n v="0.41759023078497881"/>
    <n v="210519"/>
    <n v="1.5488796496567609"/>
    <n v="2.79605048386829"/>
    <x v="38"/>
    <n v="2.0856363396232651"/>
    <n v="283328"/>
    <n v="108600"/>
    <n v="29676"/>
    <n v="39404"/>
    <n v="8395"/>
    <n v="6288"/>
    <n v="3885"/>
    <n v="2552"/>
    <n v="1296"/>
    <n v="1160"/>
    <n v="590919.17283278028"/>
    <n v="226500.10648308651"/>
    <n v="61893.344014659997"/>
    <n v="82182.414326515122"/>
    <n v="17508.917071137312"/>
    <n v="13114.481303551091"/>
    <n v="8102.6971794363844"/>
    <n v="5322.5439387185716"/>
    <n v="2702.984696151751"/>
    <n v="2419.3381539629868"/>
  </r>
  <r>
    <n v="6333"/>
    <n v="4390411"/>
    <s v="otc!cik!Ciklovita_2025!aignet!aignet!mrol!video!w18-44_simpt!woman_with_cat!olv__GThkL"/>
    <s v="aignet"/>
    <s v="video"/>
    <n v="910499"/>
    <n v="13843"/>
    <n v="268259"/>
    <n v="0.33612292597825227"/>
    <n v="178091"/>
    <n v="1.520375091021517"/>
    <n v="3.3941042052643149"/>
    <x v="38"/>
    <n v="2.3091236479375099"/>
    <n v="199778"/>
    <n v="79726"/>
    <n v="31200"/>
    <n v="40276"/>
    <n v="25270"/>
    <n v="7578"/>
    <n v="4557"/>
    <n v="2840"/>
    <n v="1710"/>
    <n v="1370"/>
    <n v="461312.10413765989"/>
    <n v="184097.19195546591"/>
    <n v="72044.657815650324"/>
    <n v="93002.264044331168"/>
    <n v="58351.554583380886"/>
    <n v="17498.539004070459"/>
    <n v="10522.676463651231"/>
    <n v="6557.9111601425293"/>
    <n v="3948.6014379731432"/>
    <n v="3163.499397674389"/>
  </r>
  <r>
    <n v="6334"/>
    <n v="4390412"/>
    <s v="otc!cik!Ciklovita_2025!mts!mts!15unskip!video!w18-44_simpt!woman_with_cat!olv__NaDQg"/>
    <s v="mts"/>
    <s v="video"/>
    <n v="489342"/>
    <n v="6263"/>
    <n v="258536"/>
    <n v="0.5285801590494168"/>
    <n v="121879"/>
    <n v="1.279881963943418"/>
    <n v="1.8927422099823621"/>
    <x v="38"/>
    <n v="1.00321254676849"/>
    <n v="151439"/>
    <n v="102430"/>
    <n v="61257"/>
    <n v="66700"/>
    <n v="38640"/>
    <n v="61236"/>
    <n v="4928"/>
    <n v="752"/>
    <n v="243"/>
    <n v="150"/>
    <n v="151925.50487007329"/>
    <n v="102759.0611654964"/>
    <n v="61453.790977397373"/>
    <n v="66914.276869458248"/>
    <n v="38764.13280713444"/>
    <n v="61432.723513915233"/>
    <n v="4943.8314304751166"/>
    <n v="754.4158351699042"/>
    <n v="243.780648864743"/>
    <n v="150.48188201527341"/>
  </r>
  <r>
    <n v="6335"/>
    <n v="4390412"/>
    <s v="otc!cik!Ciklovita_2025!mts!mts!15unskip!video!w18-44_simpt!woman_with_cat!olv__NaDQg"/>
    <s v="mts"/>
    <s v="video"/>
    <n v="2087929"/>
    <n v="34729"/>
    <n v="1508808"/>
    <n v="0.1039071903118223"/>
    <n v="1352032"/>
    <n v="1.663322842874446"/>
    <n v="1.3838268354886769"/>
    <x v="38"/>
    <n v="1.050108685921326"/>
    <n v="1306416"/>
    <n v="206590"/>
    <n v="101556"/>
    <n v="68228"/>
    <n v="51995"/>
    <n v="41412"/>
    <n v="36561"/>
    <n v="122064"/>
    <n v="34236"/>
    <n v="19240"/>
    <n v="1371878.789026595"/>
    <n v="216941.95342448671"/>
    <n v="106644.8377074262"/>
    <n v="71646.815423040214"/>
    <n v="54600.401124479336"/>
    <n v="43487.100901373953"/>
    <n v="38393.023665969587"/>
    <n v="128180.4666383007"/>
    <n v="35951.52097120251"/>
    <n v="20204.091117126311"/>
  </r>
  <r>
    <n v="6336"/>
    <n v="4390412"/>
    <s v="otc!cik!Ciklovita_2025!mts!mts!15unskip!video!w18-44_simpt!woman_with_cat!olv__NaDQg"/>
    <s v="mts"/>
    <s v="video"/>
    <n v="1745236"/>
    <n v="24363"/>
    <n v="962854"/>
    <n v="1.8314303103066479E-2"/>
    <n v="945220"/>
    <n v="1.395971662285215"/>
    <n v="1.812565560303016"/>
    <x v="38"/>
    <n v="1.0211253678772241"/>
    <n v="671078"/>
    <n v="223260"/>
    <n v="150327"/>
    <n v="119416"/>
    <n v="292805"/>
    <n v="234336"/>
    <n v="13223"/>
    <n v="3032"/>
    <n v="1143"/>
    <n v="510"/>
    <n v="685254.76962431183"/>
    <n v="227976.44963226901"/>
    <n v="153502.71317687939"/>
    <n v="121938.7069304266"/>
    <n v="298990.61334129062"/>
    <n v="239286.43420687719"/>
    <n v="13502.340739440529"/>
    <n v="3096.0521154037428"/>
    <n v="1167.146295483667"/>
    <n v="520.77393761738426"/>
  </r>
  <r>
    <n v="6337"/>
    <n v="4390413"/>
    <s v="otc!cik!Ciklovita_2025!aignet!aignet!mrol!video!mum_wteens!woman_with_cat!olv__lEwpI"/>
    <s v="aignet"/>
    <s v="video"/>
    <n v="252412"/>
    <n v="3748"/>
    <n v="72860"/>
    <n v="0.37493823771616802"/>
    <n v="45542"/>
    <n v="1.4848739362629351"/>
    <n v="3.464342574800988"/>
    <x v="0"/>
    <n v="2.5497706931733242"/>
    <n v="59043"/>
    <n v="16856"/>
    <n v="6303"/>
    <n v="4912"/>
    <n v="2755"/>
    <n v="3582"/>
    <n v="1974"/>
    <n v="1416"/>
    <n v="1143"/>
    <n v="1010"/>
    <n v="150546.11103703259"/>
    <n v="42978.934804129553"/>
    <n v="16071.204679071459"/>
    <n v="12524.47364486737"/>
    <n v="7024.6182596925064"/>
    <n v="9133.2786229468456"/>
    <n v="5033.2473483241411"/>
    <n v="3610.4753015334259"/>
    <n v="2914.3879022971091"/>
    <n v="2575.268400105057"/>
  </r>
  <r>
    <n v="6338"/>
    <n v="4390413"/>
    <s v="otc!cik!Ciklovita_2025!aignet!aignet!mrol!video!mum_wteens!woman_with_cat!olv__lEwpI"/>
    <s v="aignet"/>
    <s v="video"/>
    <n v="1211534"/>
    <n v="18419"/>
    <n v="452957"/>
    <n v="0.31962195086950862"/>
    <n v="308182"/>
    <n v="1.520304011278264"/>
    <n v="2.6747218830926558"/>
    <x v="0"/>
    <n v="1.9077893569914619"/>
    <n v="341797"/>
    <n v="141170"/>
    <n v="48282"/>
    <n v="83144"/>
    <n v="9830"/>
    <n v="5208"/>
    <n v="3115"/>
    <n v="1720"/>
    <n v="450"/>
    <n v="330"/>
    <n v="652076.67885161075"/>
    <n v="269322.62352648471"/>
    <n v="92111.88573426177"/>
    <n v="158621.23829769809"/>
    <n v="18753.569379226072"/>
    <n v="9935.7669712115348"/>
    <n v="5942.7638470284046"/>
    <n v="3281.3976940253151"/>
    <n v="858.50521064615793"/>
    <n v="629.57048780718253"/>
  </r>
  <r>
    <n v="6339"/>
    <n v="4390413"/>
    <s v="otc!cik!Ciklovita_2025!aignet!aignet!mrol!video!mum_wteens!woman_with_cat!olv__lEwpI"/>
    <s v="aignet"/>
    <s v="video"/>
    <n v="1036644"/>
    <n v="16166"/>
    <n v="364555"/>
    <n v="0.2665304275075091"/>
    <n v="267390"/>
    <n v="1.5594553192802929"/>
    <n v="2.8435873873626751"/>
    <x v="0"/>
    <n v="1.9816940987555201"/>
    <n v="263430"/>
    <n v="141946"/>
    <n v="38244"/>
    <n v="47992"/>
    <n v="11290"/>
    <n v="9078"/>
    <n v="6293"/>
    <n v="3264"/>
    <n v="1053"/>
    <n v="520"/>
    <n v="522037.67643516662"/>
    <n v="281293.55054195097"/>
    <n v="75787.909112806097"/>
    <n v="95105.463187474903"/>
    <n v="22373.326374949818"/>
    <n v="17989.81902850261"/>
    <n v="12470.800963468489"/>
    <n v="6468.2495383380156"/>
    <n v="2086.7238859895619"/>
    <n v="1030.4809313528699"/>
  </r>
  <r>
    <n v="6340"/>
    <n v="4390414"/>
    <s v="otc!cik!Ciklovita_2025!aignet!aignet!mrol!video!w25-44_potrebitely_BAD!woman_with_cat!olv__UOolk"/>
    <s v="aignet"/>
    <s v="video"/>
    <n v="987596"/>
    <n v="17180"/>
    <n v="259047"/>
    <n v="0.28374001629048012"/>
    <n v="185545"/>
    <n v="1.7395777220644879"/>
    <n v="3.8124201399745989"/>
    <x v="6"/>
    <n v="2.1976661385363081"/>
    <n v="177097"/>
    <n v="67546"/>
    <n v="39879"/>
    <n v="54136"/>
    <n v="36165"/>
    <n v="19194"/>
    <n v="14525"/>
    <n v="16360"/>
    <n v="12492"/>
    <n v="11990"/>
    <n v="389200.0801363645"/>
    <n v="148443.55699357341"/>
    <n v="87640.727938689408"/>
    <n v="118972.8540758015"/>
    <n v="79478.595900165572"/>
    <n v="42182.003863065889"/>
    <n v="31921.100662239871"/>
    <n v="35953.818026453991"/>
    <n v="27453.245402595559"/>
    <n v="26350.017001050332"/>
  </r>
  <r>
    <n v="6341"/>
    <n v="4390415"/>
    <s v="otc!cik!Ciklovita_2025!mts!mts!15unskip!video!w25-44_potrebitely_BAD!woman_with_cat!olv__puDfX"/>
    <s v="mts"/>
    <s v="video"/>
    <n v="1081259"/>
    <n v="12401"/>
    <n v="615161"/>
    <n v="0.25370268921469341"/>
    <n v="459093"/>
    <n v="1.146903748315621"/>
    <n v="1.757684573631944"/>
    <x v="6"/>
    <n v="1.006996061455818"/>
    <n v="404009"/>
    <n v="196846"/>
    <n v="120432"/>
    <n v="138700"/>
    <n v="77570"/>
    <n v="124470"/>
    <n v="9604"/>
    <n v="1440"/>
    <n v="486"/>
    <n v="190"/>
    <n v="406835.47179270349"/>
    <n v="198223.14671333189"/>
    <n v="121274.54967324701"/>
    <n v="139670.3537239219"/>
    <n v="78112.684487127786"/>
    <n v="125340.7997694056"/>
    <n v="9671.1901742216742"/>
    <n v="1450.074328496378"/>
    <n v="489.40008586752742"/>
    <n v="191.3292516766054"/>
  </r>
  <r>
    <n v="6342"/>
    <n v="4390568"/>
    <s v="RTB_сети_RTB_сети_gif"/>
    <s v="rtbnet"/>
    <s v="banner"/>
    <n v="1288255"/>
    <n v="2"/>
    <n v="407557"/>
    <n v="0"/>
    <n v="407557"/>
    <n v="1.5524876674260921E-4"/>
    <n v="3.1609198222579908"/>
    <x v="0"/>
    <n v="2.916953473838658"/>
    <n v="375753"/>
    <n v="59962"/>
    <n v="4050"/>
    <n v="1004"/>
    <n v="325"/>
    <n v="234"/>
    <n v="105"/>
    <n v="72"/>
    <n v="99"/>
    <n v="40"/>
    <n v="1096054.0186552971"/>
    <n v="174906.36419831359"/>
    <n v="11813.661569046561"/>
    <n v="2928.6212877340122"/>
    <n v="948.00987899756376"/>
    <n v="682.56711287824589"/>
    <n v="306.28011475305902"/>
    <n v="210.02065011638331"/>
    <n v="288.77839391002709"/>
    <n v="116.67813895354629"/>
  </r>
  <r>
    <n v="6343"/>
    <n v="4391282"/>
    <s v="OK-VK_MT_post_ver4_INT-01"/>
    <s v="mytarget"/>
    <s v="banner"/>
    <n v="754301"/>
    <n v="866"/>
    <n v="423225"/>
    <n v="0.57492586685569136"/>
    <n v="179902"/>
    <n v="0.11480827945342779"/>
    <n v="1.782269478409829"/>
    <x v="0"/>
    <n v="1.1076356716069431"/>
    <n v="286900"/>
    <n v="150726"/>
    <n v="86109"/>
    <n v="65904"/>
    <n v="35915"/>
    <n v="20250"/>
    <n v="13398"/>
    <n v="11296"/>
    <n v="6273"/>
    <n v="4230"/>
    <n v="317780.67418403202"/>
    <n v="166949.4942386281"/>
    <n v="95377.400046402283"/>
    <n v="72997.621301583989"/>
    <n v="39780.73514576337"/>
    <n v="22429.622350040601"/>
    <n v="14840.10272818983"/>
    <n v="12511.85254647203"/>
    <n v="6948.1985679903564"/>
    <n v="4685.2988908973703"/>
  </r>
  <r>
    <n v="6344"/>
    <n v="4391283"/>
    <s v="OK-VK_MT_post_ver4_INT-02"/>
    <s v="mytarget"/>
    <s v="banner"/>
    <n v="592210"/>
    <n v="685"/>
    <n v="315467"/>
    <n v="0.61481866566075061"/>
    <n v="121512"/>
    <n v="0.11566842842910451"/>
    <n v="1.877248650413514"/>
    <x v="0"/>
    <n v="1.1659306714127371"/>
    <n v="218760"/>
    <n v="101016"/>
    <n v="58248"/>
    <n v="54416"/>
    <n v="28315"/>
    <n v="15576"/>
    <n v="10710"/>
    <n v="11272"/>
    <n v="5526"/>
    <n v="4090"/>
    <n v="255058.99367825029"/>
    <n v="117777.652703429"/>
    <n v="67913.129748449093"/>
    <n v="63445.283415595492"/>
    <n v="33013.326961051644"/>
    <n v="18160.536137924792"/>
    <n v="12487.117490830409"/>
    <n v="13142.370528164371"/>
    <n v="6442.9328902267844"/>
    <n v="4768.6564460780937"/>
  </r>
  <r>
    <n v="6345"/>
    <n v="4391284"/>
    <s v="OK-VK_MT_post_ver4_RET"/>
    <s v="mytarget"/>
    <s v="banner"/>
    <n v="493348"/>
    <n v="560"/>
    <n v="163647"/>
    <n v="0.86850965798334223"/>
    <n v="21518"/>
    <n v="0.1135101388877628"/>
    <n v="3.0147084883926989"/>
    <x v="0"/>
    <n v="1.222077999286592"/>
    <n v="68722"/>
    <n v="64804"/>
    <n v="55200"/>
    <n v="82836"/>
    <n v="38670"/>
    <n v="22578"/>
    <n v="18235"/>
    <n v="28800"/>
    <n v="13671"/>
    <n v="10180"/>
    <n v="83983.644266973177"/>
    <n v="79195.542665768313"/>
    <n v="67458.705560619885"/>
    <n v="101232.0531489041"/>
    <n v="47257.75623241251"/>
    <n v="27592.077067892671"/>
    <n v="22284.592316991009"/>
    <n v="35195.846379453847"/>
    <n v="16707.028328247001"/>
    <n v="12440.75403273751"/>
  </r>
  <r>
    <n v="6346"/>
    <n v="4391285"/>
    <s v="vkontakte_VK_post_ver4_INT-01"/>
    <s v="vk"/>
    <s v="banner"/>
    <n v="428928"/>
    <n v="467"/>
    <n v="380560"/>
    <n v="0.51804183308808072"/>
    <n v="183414"/>
    <n v="0.1088760817666368"/>
    <n v="1.127096909817112"/>
    <x v="0"/>
    <n v="0.51276509264793779"/>
    <n v="347050"/>
    <n v="59424"/>
    <n v="10245"/>
    <n v="1528"/>
    <n v="5"/>
    <n v="418252"/>
    <n v="-1"/>
    <n v="-1"/>
    <n v="-1"/>
    <n v="-1"/>
    <n v="177955.12540346681"/>
    <n v="30470.55286551105"/>
    <n v="5253.2783741781222"/>
    <n v="783.50506156604899"/>
    <n v="2.5638254632396889"/>
    <n v="214465.02553018529"/>
    <n v="-0.51276509264793779"/>
    <n v="-0.51276509264793779"/>
    <n v="-0.51276509264793779"/>
    <n v="-0.51276509264793779"/>
  </r>
  <r>
    <n v="6347"/>
    <n v="4391286"/>
    <s v="vkontakte_VK_post_ver4_INT-02"/>
    <s v="vk"/>
    <s v="banner"/>
    <n v="586287"/>
    <n v="651"/>
    <n v="482686"/>
    <n v="0.52263169016710664"/>
    <n v="230419"/>
    <n v="0.1110377681920288"/>
    <n v="1.21463435856851"/>
    <x v="0"/>
    <n v="0.5136839393764161"/>
    <n v="410176"/>
    <n v="117998"/>
    <n v="34674"/>
    <n v="7788"/>
    <n v="20"/>
    <n v="6"/>
    <n v="8"/>
    <n v="570670"/>
    <n v="-1"/>
    <n v="-1"/>
    <n v="210700.82351766081"/>
    <n v="60613.677478538353"/>
    <n v="17811.476913937851"/>
    <n v="4000.5705198635292"/>
    <n v="10.27367878752832"/>
    <n v="3.082103636258497"/>
    <n v="4.1094715150113288"/>
    <n v="293144.01368393941"/>
    <n v="-0.5136839393764161"/>
    <n v="-0.5136839393764161"/>
  </r>
  <r>
    <n v="6348"/>
    <n v="4391287"/>
    <s v="vkontakte_VK_post_ver4_RET"/>
    <s v="vk"/>
    <s v="banner"/>
    <n v="411274"/>
    <n v="424"/>
    <n v="347108"/>
    <n v="0.56424225313159015"/>
    <n v="151255"/>
    <n v="0.10309428750662571"/>
    <n v="1.1848588911808431"/>
    <x v="0"/>
    <n v="0.51093873068484774"/>
    <n v="299257"/>
    <n v="82144"/>
    <n v="18141"/>
    <n v="2924"/>
    <n v="5"/>
    <n v="402471"/>
    <n v="-1"/>
    <n v="-1"/>
    <n v="-1"/>
    <n v="-1"/>
    <n v="152901.9917285555"/>
    <n v="41970.551093376132"/>
    <n v="9268.9395133538237"/>
    <n v="1493.984848522495"/>
    <n v="2.554693653424239"/>
    <n v="205638.02187746129"/>
    <n v="-0.51093873068484774"/>
    <n v="-0.51093873068484774"/>
    <n v="-0.51093873068484774"/>
    <n v="-0.51093873068484774"/>
  </r>
  <r>
    <n v="6349"/>
    <n v="4391288"/>
    <s v="programmatic-BYYD_banner_ver4_INT-01"/>
    <s v="byyd"/>
    <s v="banner"/>
    <n v="3109798"/>
    <n v="12870"/>
    <n v="1967617"/>
    <n v="0.43773051361113469"/>
    <n v="1106331"/>
    <n v="0.41385324705977677"/>
    <n v="1.5804894956691271"/>
    <x v="0"/>
    <n v="1.000526356090834"/>
    <n v="1196897"/>
    <n v="951502"/>
    <n v="677280"/>
    <n v="258764"/>
    <n v="17565"/>
    <n v="3258"/>
    <n v="1414"/>
    <n v="752"/>
    <n v="360"/>
    <n v="370"/>
    <n v="1197526.9940260509"/>
    <n v="952002.82887314109"/>
    <n v="677636.4904532003"/>
    <n v="258900.2020074887"/>
    <n v="17574.245444735501"/>
    <n v="3259.714868143938"/>
    <n v="1414.74426751244"/>
    <n v="752.39581978030742"/>
    <n v="360.18948819270042"/>
    <n v="370.19475175360873"/>
  </r>
  <r>
    <n v="6350"/>
    <n v="4391311"/>
    <s v="programmatic-daskipper0114_banner_ver4_INT-02"/>
    <s v="daskipper"/>
    <s v="video"/>
    <n v="4277240"/>
    <n v="10093"/>
    <n v="1457048"/>
    <n v="0.34300860369733882"/>
    <n v="957268"/>
    <n v="0.2359699245307722"/>
    <n v="2.9355518829853242"/>
    <x v="0"/>
    <n v="1.797865968353114"/>
    <n v="924665"/>
    <n v="649344"/>
    <n v="271896"/>
    <n v="253216"/>
    <n v="83870"/>
    <n v="58500"/>
    <n v="40033"/>
    <n v="45224"/>
    <n v="28557"/>
    <n v="23760"/>
    <n v="1662423.7356272319"/>
    <n v="1167433.479354284"/>
    <n v="488832.56533133809"/>
    <n v="455248.42904250202"/>
    <n v="150787.0187657756"/>
    <n v="105175.1591486571"/>
    <n v="71973.9683110802"/>
    <n v="81306.690552801199"/>
    <n v="51341.658458259873"/>
    <n v="42717.295408069978"/>
  </r>
  <r>
    <n v="6351"/>
    <n v="4391312"/>
    <s v="programmatic-daskipper0114_banner_ver4_RET"/>
    <s v="daskipper"/>
    <s v="video"/>
    <n v="592807"/>
    <n v="1338"/>
    <n v="266027"/>
    <n v="0.79717096384953412"/>
    <n v="53958"/>
    <n v="0.2257058368069203"/>
    <n v="2.2283715562706039"/>
    <x v="0"/>
    <n v="1.556299683913176"/>
    <n v="188483"/>
    <n v="114172"/>
    <n v="28809"/>
    <n v="26428"/>
    <n v="8950"/>
    <n v="6276"/>
    <n v="3122"/>
    <n v="2112"/>
    <n v="1296"/>
    <n v="1260"/>
    <n v="293336.03332300723"/>
    <n v="177685.8475117351"/>
    <n v="44835.437593854687"/>
    <n v="41129.888046457418"/>
    <n v="13928.88217102292"/>
    <n v="9767.3368162390925"/>
    <n v="4858.7676131769358"/>
    <n v="3286.904932424628"/>
    <n v="2016.9643903514759"/>
    <n v="1960.937601730602"/>
  </r>
  <r>
    <n v="6352"/>
    <n v="4392264"/>
    <s v="sintec!sintec!Sintec_4+1!autost!pkauto!bn!banner!M25-54!kamchatka!drive2__sVBcu"/>
    <s v="drive2"/>
    <s v="banner"/>
    <n v="613693"/>
    <n v="14143"/>
    <n v="240015"/>
    <n v="0.1059600441639065"/>
    <n v="214583"/>
    <n v="2.3045724816805802"/>
    <n v="2.5568943607691188"/>
    <x v="21"/>
    <n v="2.2592310354221432"/>
    <n v="209658"/>
    <n v="58978"/>
    <n v="1893"/>
    <n v="572"/>
    <n v="235"/>
    <n v="126"/>
    <n v="63"/>
    <n v="64"/>
    <n v="27"/>
    <n v="22"/>
    <n v="473665.86042453558"/>
    <n v="133244.92800712711"/>
    <n v="4276.7243500541163"/>
    <n v="1292.2801522614659"/>
    <n v="530.91929332420352"/>
    <n v="284.66311046318998"/>
    <n v="142.33155523159499"/>
    <n v="144.59078626701711"/>
    <n v="60.999237956397863"/>
    <n v="49.703082779287143"/>
  </r>
  <r>
    <n v="6353"/>
    <n v="4392264"/>
    <s v="sintec!sintec!Sintec_4+1!autost!pkauto!bn!banner!M25-54!kamchatka!drive2__sVBcu"/>
    <s v="drive2"/>
    <s v="banner"/>
    <n v="193009"/>
    <n v="4949"/>
    <n v="69969"/>
    <n v="2.8498334976918342E-2"/>
    <n v="67975"/>
    <n v="2.564129133874586"/>
    <n v="2.7584930469207789"/>
    <x v="21"/>
    <n v="1.17389929265222"/>
    <n v="58173"/>
    <n v="22930"/>
    <n v="756"/>
    <n v="256"/>
    <n v="40"/>
    <n v="30"/>
    <n v="8"/>
    <n v="16"/>
    <n v="82209"/>
    <n v="-1"/>
    <n v="68289.243551457577"/>
    <n v="26917.5107805154"/>
    <n v="887.46786524507797"/>
    <n v="300.51821891896822"/>
    <n v="46.955971706088782"/>
    <n v="35.216978779566588"/>
    <n v="9.3911943412177568"/>
    <n v="18.78238868243551"/>
    <n v="96505.086949646327"/>
    <n v="-1.17389929265222"/>
  </r>
  <r>
    <n v="6354"/>
    <n v="4392265"/>
    <s v="sintec!sintec!Sintec_4+1!autost!pkauto!bn!banner!M25-54!kamchatka!kolesa__sVBcu"/>
    <s v="koleso"/>
    <s v="banner"/>
    <n v="534871"/>
    <n v="1525"/>
    <n v="200245"/>
    <n v="0.40773552398312057"/>
    <n v="118598"/>
    <n v="0.28511547644198321"/>
    <n v="2.6710829234188118"/>
    <x v="21"/>
    <n v="1.879939546245365"/>
    <n v="147739"/>
    <n v="69340"/>
    <n v="28356"/>
    <n v="14776"/>
    <n v="8725"/>
    <n v="5496"/>
    <n v="3458"/>
    <n v="2600"/>
    <n v="2115"/>
    <n v="1910"/>
    <n v="277740.38862274401"/>
    <n v="130355.0081366536"/>
    <n v="53307.565773333568"/>
    <n v="27777.986735321509"/>
    <n v="16402.47254099081"/>
    <n v="10332.14774616453"/>
    <n v="6500.8309509164719"/>
    <n v="4887.8428202379491"/>
    <n v="3976.0721403089469"/>
    <n v="3590.6845333286469"/>
  </r>
  <r>
    <n v="6355"/>
    <n v="4392266"/>
    <s v="sintec!sintec!Sintec_4+1!autost!pkauto!bn!banner!M25-54!kamchatka!f1news__sVBcu"/>
    <s v="f1news"/>
    <s v="banner"/>
    <n v="559150"/>
    <n v="1227"/>
    <n v="90031"/>
    <n v="0.1109839944019282"/>
    <n v="80039"/>
    <n v="0.2194402217651793"/>
    <n v="6.2106385578300811"/>
    <x v="21"/>
    <n v="2.7248228609299918"/>
    <n v="46693"/>
    <n v="28866"/>
    <n v="17856"/>
    <n v="18332"/>
    <n v="17160"/>
    <n v="17424"/>
    <n v="16107"/>
    <n v="16504"/>
    <n v="13914"/>
    <n v="12350"/>
    <n v="127230.1538454041"/>
    <n v="78654.736703605158"/>
    <n v="48654.437004765939"/>
    <n v="49951.45268656862"/>
    <n v="46757.960293558674"/>
    <n v="47477.313528844177"/>
    <n v="43888.721820999388"/>
    <n v="44970.476496788593"/>
    <n v="37913.185286979911"/>
    <n v="33651.562332485402"/>
  </r>
  <r>
    <n v="6356"/>
    <n v="4392266"/>
    <s v="sintec!sintec!Sintec_4+1!autost!pkauto!bn!banner!M25-54!kamchatka!f1news__sVBcu"/>
    <s v="f1news"/>
    <s v="banner"/>
    <n v="199895"/>
    <n v="420"/>
    <n v="40561"/>
    <n v="2.7193609625009271E-2"/>
    <n v="39458"/>
    <n v="0.21011030791165361"/>
    <n v="4.9282562067010183"/>
    <x v="21"/>
    <n v="2.2234272112475528"/>
    <n v="22789"/>
    <n v="11960"/>
    <n v="11424"/>
    <n v="8464"/>
    <n v="8260"/>
    <n v="7368"/>
    <n v="6104"/>
    <n v="5384"/>
    <n v="4581"/>
    <n v="3570"/>
    <n v="50669.682717120479"/>
    <n v="26592.18944652073"/>
    <n v="25400.432461292039"/>
    <n v="18819.087915999291"/>
    <n v="18365.508764904789"/>
    <n v="16382.21169247197"/>
    <n v="13571.799697455061"/>
    <n v="11970.93210535682"/>
    <n v="10185.520054725041"/>
    <n v="7937.6351441537636"/>
  </r>
  <r>
    <n v="6357"/>
    <n v="4392526"/>
    <s v="RTB_сети_RTB_сети_gif"/>
    <s v="rtbnet"/>
    <s v="banner"/>
    <n v="1313556"/>
    <n v="0"/>
    <n v="851589"/>
    <n v="0"/>
    <n v="851589"/>
    <n v="0"/>
    <n v="1.54247647632837"/>
    <x v="0"/>
    <n v="1.3158982989721699"/>
    <n v="730569"/>
    <n v="203650"/>
    <n v="44604"/>
    <n v="11692"/>
    <n v="4595"/>
    <n v="2010"/>
    <n v="679"/>
    <n v="264"/>
    <n v="117"/>
    <n v="40"/>
    <n v="961354.50438179949"/>
    <n v="267982.68858568248"/>
    <n v="58694.327727354677"/>
    <n v="15385.48291158262"/>
    <n v="6046.5526837771231"/>
    <n v="2644.9555809340618"/>
    <n v="893.49494500210369"/>
    <n v="347.39715092865299"/>
    <n v="153.96010097974391"/>
    <n v="52.635931958886808"/>
  </r>
  <r>
    <n v="6358"/>
    <n v="4392526"/>
    <s v="RTB_сети_RTB_сети_gif"/>
    <s v="rtbnet"/>
    <s v="banner"/>
    <n v="1368690"/>
    <n v="0"/>
    <n v="399361"/>
    <n v="0"/>
    <n v="399361"/>
    <n v="0"/>
    <n v="3.427199951923197"/>
    <x v="0"/>
    <n v="3.066309110949808"/>
    <n v="358835"/>
    <n v="70298"/>
    <n v="12612"/>
    <n v="3444"/>
    <n v="775"/>
    <n v="216"/>
    <n v="77"/>
    <n v="56"/>
    <n v="27"/>
    <n v="24"/>
    <n v="1100299.0298276739"/>
    <n v="215555.39788154961"/>
    <n v="38672.290507298982"/>
    <n v="10560.36857811114"/>
    <n v="2376.3895609861011"/>
    <n v="662.3227679651585"/>
    <n v="236.10580154313519"/>
    <n v="171.7133102131892"/>
    <n v="82.790345995644813"/>
    <n v="73.591418662795391"/>
  </r>
  <r>
    <n v="6359"/>
    <n v="4392526"/>
    <s v="RTB_сети_RTB_сети_gif"/>
    <s v="rtbnet"/>
    <s v="banner"/>
    <n v="4948017"/>
    <n v="0"/>
    <n v="825008"/>
    <n v="0"/>
    <n v="825008"/>
    <n v="0"/>
    <n v="5.9975382056901267"/>
    <x v="0"/>
    <n v="3.6440139102462128"/>
    <n v="399197"/>
    <n v="720590"/>
    <n v="80286"/>
    <n v="144616"/>
    <n v="9075"/>
    <n v="2382"/>
    <n v="364"/>
    <n v="680"/>
    <n v="198"/>
    <n v="460"/>
    <n v="1454679.4209285581"/>
    <n v="2625839.9835843188"/>
    <n v="292563.30079802749"/>
    <n v="526982.71564416634"/>
    <n v="33069.426235484389"/>
    <n v="8680.0411342064799"/>
    <n v="1326.421063329622"/>
    <n v="2477.929458967425"/>
    <n v="721.51475422875023"/>
    <n v="1676.246398713258"/>
  </r>
  <r>
    <n v="6360"/>
    <n v="4392536"/>
    <s v="RTB_сети_RTB_сети_gif"/>
    <s v="rtbnet"/>
    <s v="banner"/>
    <n v="1135586"/>
    <n v="0"/>
    <n v="377388"/>
    <n v="0"/>
    <n v="377388"/>
    <n v="0"/>
    <n v="3.0090675909143911"/>
    <x v="0"/>
    <n v="2.5234347223209839"/>
    <n v="318672"/>
    <n v="97826"/>
    <n v="20697"/>
    <n v="8212"/>
    <n v="2975"/>
    <n v="1014"/>
    <n v="476"/>
    <n v="88"/>
    <n v="36"/>
    <n v="20"/>
    <n v="804147.98983147275"/>
    <n v="246857.52514577261"/>
    <n v="52227.528447877412"/>
    <n v="20722.445939699919"/>
    <n v="7507.2182989049279"/>
    <n v="2558.7628084334779"/>
    <n v="1201.154927824789"/>
    <n v="222.06225556424661"/>
    <n v="90.843650003555439"/>
    <n v="50.46869444641969"/>
  </r>
  <r>
    <n v="6361"/>
    <n v="4392536"/>
    <s v="RTB_сети_RTB_сети_gif"/>
    <s v="rtbnet"/>
    <s v="banner"/>
    <n v="4805160"/>
    <n v="0"/>
    <n v="2033603"/>
    <n v="0"/>
    <n v="2033603"/>
    <n v="0"/>
    <n v="2.362880070495569"/>
    <x v="0"/>
    <n v="1.9956284525195369"/>
    <n v="1747717"/>
    <n v="459888"/>
    <n v="109605"/>
    <n v="44992"/>
    <n v="22885"/>
    <n v="11652"/>
    <n v="5628"/>
    <n v="2912"/>
    <n v="1584"/>
    <n v="980"/>
    <n v="3487793.7721520881"/>
    <n v="917765.57777230488"/>
    <n v="218730.8565384039"/>
    <n v="89787.31533575902"/>
    <n v="45669.957135909608"/>
    <n v="23253.06272875765"/>
    <n v="11231.396930779951"/>
    <n v="5811.2700537368919"/>
    <n v="3161.0754687909471"/>
    <n v="1955.7158834691461"/>
  </r>
  <r>
    <n v="6362"/>
    <n v="4392536"/>
    <s v="RTB_сети_RTB_сети_gif"/>
    <s v="rtbnet"/>
    <s v="banner"/>
    <n v="1135305"/>
    <n v="0"/>
    <n v="643296"/>
    <n v="0"/>
    <n v="643296"/>
    <n v="0"/>
    <n v="1.7648252126548281"/>
    <x v="0"/>
    <n v="1.6234065219100999"/>
    <n v="590036"/>
    <n v="101032"/>
    <n v="7731"/>
    <n v="176"/>
    <n v="95"/>
    <n v="132"/>
    <n v="56"/>
    <n v="40"/>
    <n v="27"/>
    <n v="10"/>
    <n v="957868.29056174797"/>
    <n v="164016.00772162131"/>
    <n v="12550.55582088699"/>
    <n v="285.71954785617771"/>
    <n v="154.2236195814595"/>
    <n v="214.28966089213321"/>
    <n v="90.910765226965623"/>
    <n v="64.93626087640402"/>
    <n v="43.831976091572713"/>
    <n v="16.234065219101009"/>
  </r>
  <r>
    <n v="6363"/>
    <n v="4392540"/>
    <s v="RTB_сети_RTB_сети_gif"/>
    <s v="rtbnet"/>
    <s v="banner"/>
    <n v="1795403"/>
    <n v="0"/>
    <n v="561823"/>
    <n v="0"/>
    <n v="561823"/>
    <n v="0"/>
    <n v="3.1956737264227351"/>
    <x v="0"/>
    <n v="2.5323925385239252"/>
    <n v="450940"/>
    <n v="177072"/>
    <n v="41694"/>
    <n v="20440"/>
    <n v="9785"/>
    <n v="4746"/>
    <n v="2282"/>
    <n v="1160"/>
    <n v="576"/>
    <n v="280"/>
    <n v="1141957.091321979"/>
    <n v="448415.81158150849"/>
    <n v="105585.5745012165"/>
    <n v="51762.103487429027"/>
    <n v="24779.460989456609"/>
    <n v="12018.73498783455"/>
    <n v="5778.9197729115976"/>
    <n v="2937.5753446877529"/>
    <n v="1458.6581021897809"/>
    <n v="709.0699107866991"/>
  </r>
  <r>
    <n v="6364"/>
    <n v="4392540"/>
    <s v="RTB_сети_RTB_сети_gif"/>
    <s v="rtbnet"/>
    <s v="banner"/>
    <n v="7399918"/>
    <n v="1"/>
    <n v="657278"/>
    <n v="0"/>
    <n v="657278"/>
    <n v="1.3513663259511801E-5"/>
    <n v="11.258429462114959"/>
    <x v="0"/>
    <n v="4.2583108474765492"/>
    <n v="96377"/>
    <n v="414482"/>
    <n v="803856"/>
    <n v="158440"/>
    <n v="58235"/>
    <n v="199326"/>
    <n v="2450"/>
    <n v="768"/>
    <n v="3555"/>
    <n v="270"/>
    <n v="410403.2245472474"/>
    <n v="1764993.1966837749"/>
    <n v="3423068.7246091091"/>
    <n v="674686.77067418443"/>
    <n v="247982.73220279679"/>
    <n v="848792.06798411068"/>
    <n v="10432.861576317549"/>
    <n v="3270.3827308619898"/>
    <n v="15138.295062779131"/>
    <n v="1149.7439288186681"/>
  </r>
  <r>
    <n v="6365"/>
    <n v="4392540"/>
    <s v="RTB_сети_RTB_сети_gif"/>
    <s v="rtbnet"/>
    <s v="banner"/>
    <n v="1847403"/>
    <n v="0"/>
    <n v="502980"/>
    <n v="0"/>
    <n v="502980"/>
    <n v="0"/>
    <n v="3.6729154240725279"/>
    <x v="0"/>
    <n v="3.1979030348351718"/>
    <n v="440864"/>
    <n v="105556"/>
    <n v="20187"/>
    <n v="7136"/>
    <n v="2585"/>
    <n v="816"/>
    <n v="336"/>
    <n v="120"/>
    <n v="72"/>
    <n v="20"/>
    <n v="1409840.3235495731"/>
    <n v="337557.85274506139"/>
    <n v="64556.06856421761"/>
    <n v="22820.236056583781"/>
    <n v="8266.57934504892"/>
    <n v="2609.4888764255002"/>
    <n v="1074.4954197046179"/>
    <n v="383.74836418022062"/>
    <n v="230.24901850813239"/>
    <n v="63.958060696703427"/>
  </r>
  <r>
    <n v="6366"/>
    <n v="4392991"/>
    <s v="sintec!sintec!Sintec_4+1!mts!avmts!mlfrmnb!banner!M25-54!kamchatka!bn__uxTHo"/>
    <s v="mts"/>
    <s v="banner"/>
    <n v="2916770"/>
    <n v="6663"/>
    <n v="907079"/>
    <n v="3.4224141447437351E-2"/>
    <n v="876035"/>
    <n v="0.2284376210671393"/>
    <n v="3.2155633632792728"/>
    <x v="21"/>
    <n v="1.48870546418914"/>
    <n v="500160"/>
    <n v="321828"/>
    <n v="231414"/>
    <n v="184448"/>
    <n v="162085"/>
    <n v="435924"/>
    <n v="93331"/>
    <n v="20664"/>
    <n v="6012"/>
    <n v="3400"/>
    <n v="744590.92496884032"/>
    <n v="479107.10212906258"/>
    <n v="344507.28628986567"/>
    <n v="274588.74545875861"/>
    <n v="241296.8251630968"/>
    <n v="648962.44077118672"/>
    <n v="138942.3696782366"/>
    <n v="30762.609712004389"/>
    <n v="8950.0972507051101"/>
    <n v="5061.5985782430762"/>
  </r>
  <r>
    <n v="6367"/>
    <n v="4392991"/>
    <s v="sintec!sintec!Sintec_4+1!mts!avmts!mlfrmnb!banner!M25-54!kamchatka!bn__uxTHo"/>
    <s v="mts"/>
    <s v="banner"/>
    <n v="991030"/>
    <n v="2530"/>
    <n v="163081"/>
    <n v="3.5252420576278087E-2"/>
    <n v="157332"/>
    <n v="0.25528995085920708"/>
    <n v="6.0769188317461884"/>
    <x v="21"/>
    <n v="3.106346032084355"/>
    <n v="100488"/>
    <n v="52840"/>
    <n v="35283"/>
    <n v="26232"/>
    <n v="20895"/>
    <n v="72276"/>
    <n v="8260"/>
    <n v="1792"/>
    <n v="558"/>
    <n v="410"/>
    <n v="312150.50007209257"/>
    <n v="164139.3243353373"/>
    <n v="109601.2070500323"/>
    <n v="81485.669113636788"/>
    <n v="64907.100340402591"/>
    <n v="224514.2658149288"/>
    <n v="25658.418225016769"/>
    <n v="5566.5720894951637"/>
    <n v="1733.3410859030701"/>
    <n v="1273.6018731545851"/>
  </r>
  <r>
    <n v="6368"/>
    <n v="4392992"/>
    <s v="sintec!sintec!Sintec_4+1!vkads!snvkok!bn!banner!M25-54!kamchatka!bn__xJiGd"/>
    <s v="vk"/>
    <s v="banner"/>
    <n v="2952108"/>
    <n v="5307"/>
    <n v="1375760"/>
    <n v="2.5896958771878809E-2"/>
    <n v="1340132"/>
    <n v="0.17976984581864891"/>
    <n v="2.1458015933011572"/>
    <x v="21"/>
    <n v="1.5801495092188069"/>
    <n v="1081541"/>
    <n v="369820"/>
    <n v="190395"/>
    <n v="87060"/>
    <n v="51005"/>
    <n v="32514"/>
    <n v="22491"/>
    <n v="15320"/>
    <n v="10980"/>
    <n v="7120"/>
    <n v="1708996.480350018"/>
    <n v="584370.89149929932"/>
    <n v="300852.56580771483"/>
    <n v="137567.81627258941"/>
    <n v="80595.52571770527"/>
    <n v="51376.981142740296"/>
    <n v="35539.142611840187"/>
    <n v="24207.890481232131"/>
    <n v="17350.04161122251"/>
    <n v="11250.664505637909"/>
  </r>
  <r>
    <n v="6369"/>
    <n v="4392992"/>
    <s v="sintec!sintec!Sintec_4+1!vkads!snvkok!bn!banner!M25-54!kamchatka!bn__xJiGd"/>
    <s v="vk"/>
    <s v="banner"/>
    <n v="947200"/>
    <n v="3042"/>
    <n v="402391"/>
    <n v="1.4649930043166949E-2"/>
    <n v="396496"/>
    <n v="0.32115709459459463"/>
    <n v="2.353929387088677"/>
    <x v="21"/>
    <n v="1.0112030882688909"/>
    <n v="353276"/>
    <n v="67044"/>
    <n v="43896"/>
    <n v="3008"/>
    <n v="700"/>
    <n v="354"/>
    <n v="56"/>
    <n v="9"/>
    <n v="10"/>
    <n v="468353"/>
    <n v="357233.78221128078"/>
    <n v="67795.099849899532"/>
    <n v="44387.770762651249"/>
    <n v="3041.6988895128252"/>
    <n v="707.84216178822385"/>
    <n v="357.96589324718752"/>
    <n v="56.627372943057907"/>
    <n v="9.1008277944200202"/>
    <n v="10.112030882688909"/>
    <n v="473600"/>
  </r>
  <r>
    <n v="6370"/>
    <n v="4393014"/>
    <s v="mcc!mcc!Madame_Coco_Mar-Dec_2025!vkads!vkads!carus!banner!w25!kitchen!carousel__Yofje"/>
    <s v="vk"/>
    <s v="banner"/>
    <n v="491368"/>
    <n v="1194"/>
    <n v="369257"/>
    <n v="0.70681395342539211"/>
    <n v="108261"/>
    <n v="0.24299506683381911"/>
    <n v="1.330693798628056"/>
    <x v="46"/>
    <n v="0.52156948078484655"/>
    <n v="290832"/>
    <n v="120394"/>
    <n v="41961"/>
    <n v="13404"/>
    <n v="4410"/>
    <n v="48"/>
    <n v="471049"/>
    <n v="-1"/>
    <n v="-1"/>
    <n v="-1"/>
    <n v="151689.0952356185"/>
    <n v="62793.836069610807"/>
    <n v="21885.576983212941"/>
    <n v="6991.1173204400829"/>
    <n v="2300.121410261173"/>
    <n v="25.035335077672631"/>
    <n v="245684.78235422121"/>
    <n v="-0.52156948078484655"/>
    <n v="-0.52156948078484655"/>
    <n v="-0.52156948078484655"/>
  </r>
  <r>
    <n v="6371"/>
    <n v="4393014"/>
    <s v="mcc!mcc!Madame_Coco_Mar-Dec_2025!vkads!vkads!carus!banner!w25!kitchen!carousel__Yofje"/>
    <s v="vk"/>
    <s v="banner"/>
    <n v="487938"/>
    <n v="1198"/>
    <n v="344674"/>
    <n v="0.747544056122597"/>
    <n v="87015"/>
    <n v="0.2455229967741803"/>
    <n v="1.415650730835514"/>
    <x v="46"/>
    <n v="1.038614550539914"/>
    <n v="260686"/>
    <n v="113542"/>
    <n v="54135"/>
    <n v="24052"/>
    <n v="10275"/>
    <n v="4326"/>
    <n v="1848"/>
    <n v="648"/>
    <n v="225"/>
    <n v="60"/>
    <n v="270752.27272204799"/>
    <n v="117926.3732974029"/>
    <n v="56225.398693478237"/>
    <n v="24980.75716958601"/>
    <n v="10671.764506797619"/>
    <n v="4493.0465456356678"/>
    <n v="1919.359689397761"/>
    <n v="673.02222874986433"/>
    <n v="233.68827387148059"/>
    <n v="62.316873032394838"/>
  </r>
  <r>
    <n v="6372"/>
    <n v="4393014"/>
    <s v="mcc!mcc!Madame_Coco_Mar-Dec_2025!vkads!vkads!carus!banner!w25!kitchen!carousel__Yofje"/>
    <s v="vk"/>
    <s v="banner"/>
    <n v="635411"/>
    <n v="1154"/>
    <n v="350192"/>
    <n v="0.62591092886188149"/>
    <n v="131003"/>
    <n v="0.1816147344002543"/>
    <n v="1.8144646365422401"/>
    <x v="46"/>
    <n v="1.096010514895239"/>
    <n v="236548"/>
    <n v="119852"/>
    <n v="72009"/>
    <n v="48600"/>
    <n v="34030"/>
    <n v="24150"/>
    <n v="17360"/>
    <n v="11472"/>
    <n v="9468"/>
    <n v="6260"/>
    <n v="259259.09527743899"/>
    <n v="131359.0522312242"/>
    <n v="78922.621167091274"/>
    <n v="53266.111023908619"/>
    <n v="37297.237821884977"/>
    <n v="26468.65393472002"/>
    <n v="19026.742538581351"/>
    <n v="12573.432626878181"/>
    <n v="10377.02755502812"/>
    <n v="6861.0258232441975"/>
  </r>
  <r>
    <n v="6373"/>
    <n v="4393015"/>
    <s v="mcc!mcc!Madame_Coco_Mar-Dec_2025!vkads!vkads!carus!banner!w25!bath!carousel__Yofje"/>
    <s v="vk"/>
    <s v="banner"/>
    <n v="464401"/>
    <n v="952"/>
    <n v="338084"/>
    <n v="0.73771607056234545"/>
    <n v="88674"/>
    <n v="0.20499525194820861"/>
    <n v="1.3736260810922729"/>
    <x v="46"/>
    <n v="0.52259215955906102"/>
    <n v="262218"/>
    <n v="109176"/>
    <n v="43002"/>
    <n v="19460"/>
    <n v="10065"/>
    <n v="354"/>
    <n v="42"/>
    <n v="8"/>
    <n v="444325"/>
    <n v="-1"/>
    <n v="137033.0708952579"/>
    <n v="57054.521612020049"/>
    <n v="22472.50804535874"/>
    <n v="10169.643425019331"/>
    <n v="5259.8900859619489"/>
    <n v="184.9976244839076"/>
    <n v="21.948870701480558"/>
    <n v="4.1807372764724882"/>
    <n v="232200.76129607981"/>
    <n v="-0.52259215955906102"/>
  </r>
  <r>
    <n v="6374"/>
    <n v="4393015"/>
    <s v="mcc!mcc!Madame_Coco_Mar-Dec_2025!vkads!vkads!carus!banner!w25!bath!carousel__Yofje"/>
    <s v="vk"/>
    <s v="banner"/>
    <n v="502877"/>
    <n v="984"/>
    <n v="360811"/>
    <n v="0.77522858227714786"/>
    <n v="81100"/>
    <n v="0.19567409127878191"/>
    <n v="1.393740767326938"/>
    <x v="46"/>
    <n v="1.036287165030457"/>
    <n v="273862"/>
    <n v="121204"/>
    <n v="54984"/>
    <n v="22752"/>
    <n v="8630"/>
    <n v="2724"/>
    <n v="756"/>
    <n v="264"/>
    <n v="72"/>
    <n v="20"/>
    <n v="283799.67558957112"/>
    <n v="125602.14955035161"/>
    <n v="56979.213482034676"/>
    <n v="23577.605578772971"/>
    <n v="8943.1582342128477"/>
    <n v="2822.8462375429658"/>
    <n v="783.4330967630259"/>
    <n v="273.57981156804078"/>
    <n v="74.612675882192946"/>
    <n v="20.72574330060915"/>
  </r>
  <r>
    <n v="6375"/>
    <n v="4393016"/>
    <s v="mcc!mcc!Madame_Coco_Mar-Dec_2025!vkads!vkads!carus!banner!w25!bed!carousel__Yofje"/>
    <s v="vk"/>
    <s v="banner"/>
    <n v="471064"/>
    <n v="1153"/>
    <n v="345557"/>
    <n v="0.73662811055773725"/>
    <n v="91010"/>
    <n v="0.24476504254199011"/>
    <n v="1.363202018769696"/>
    <x v="46"/>
    <n v="0.52226416767834671"/>
    <n v="268960"/>
    <n v="111890"/>
    <n v="42984"/>
    <n v="17992"/>
    <n v="9010"/>
    <n v="132"/>
    <n v="7"/>
    <n v="8"/>
    <n v="450983"/>
    <n v="-1"/>
    <n v="140468.17053876811"/>
    <n v="58436.137721530213"/>
    <n v="22449.002983486051"/>
    <n v="9396.5769048688144"/>
    <n v="4705.6001507819037"/>
    <n v="68.938870133541769"/>
    <n v="3.6558491737484271"/>
    <n v="4.1781133414267737"/>
    <n v="235532.2611320838"/>
    <n v="-0.52226416767834671"/>
  </r>
  <r>
    <n v="6376"/>
    <n v="4393016"/>
    <s v="mcc!mcc!Madame_Coco_Mar-Dec_2025!vkads!vkads!carus!banner!w25!bed!carousel__Yofje"/>
    <s v="vk"/>
    <s v="banner"/>
    <n v="504391"/>
    <n v="1109"/>
    <n v="353782"/>
    <n v="0.7801301366378165"/>
    <n v="77786"/>
    <n v="0.21986910948054189"/>
    <n v="1.425711313746884"/>
    <x v="46"/>
    <n v="1.0374189116368231"/>
    <n v="264729"/>
    <n v="121014"/>
    <n v="56487"/>
    <n v="25392"/>
    <n v="11095"/>
    <n v="4440"/>
    <n v="1722"/>
    <n v="808"/>
    <n v="351"/>
    <n v="160"/>
    <n v="274634.87105870451"/>
    <n v="125542.2121728185"/>
    <n v="58600.682061629217"/>
    <n v="26342.14100428221"/>
    <n v="11510.16282461055"/>
    <n v="4606.1399676674937"/>
    <n v="1786.435365838609"/>
    <n v="838.23448060255294"/>
    <n v="364.13403798452481"/>
    <n v="165.98702586189171"/>
  </r>
  <r>
    <n v="6377"/>
    <n v="4393016"/>
    <s v="mcc!mcc!Madame_Coco_Mar-Dec_2025!vkads!vkads!carus!banner!w25!bed!carousel__Yofje"/>
    <s v="vk"/>
    <s v="banner"/>
    <n v="39099"/>
    <n v="66"/>
    <n v="33861"/>
    <n v="0.6786568618764951"/>
    <n v="10881"/>
    <n v="0.16880227115783011"/>
    <n v="1.154691237707097"/>
    <x v="46"/>
    <n v="0.5139600914898651"/>
    <n v="30414"/>
    <n v="5770"/>
    <n v="1293"/>
    <n v="396"/>
    <n v="140"/>
    <n v="18"/>
    <n v="7"/>
    <n v="38038"/>
    <n v="-1"/>
    <n v="-1"/>
    <n v="15631.582222572761"/>
    <n v="2965.5497278965222"/>
    <n v="664.55039829639554"/>
    <n v="203.52819622998661"/>
    <n v="71.954412808581111"/>
    <n v="9.2512816468175725"/>
    <n v="3.5977206404290558"/>
    <n v="19550.013960091492"/>
    <n v="-0.5139600914898651"/>
    <n v="-0.5139600914898651"/>
  </r>
  <r>
    <n v="6378"/>
    <n v="4393017"/>
    <s v="mcc!mcc!Madame_Coco_Mar-Dec_2025!vkads!vkads!carus!banner!w25!decor !carousel__Yofje"/>
    <s v="vk"/>
    <s v="banner"/>
    <n v="486691"/>
    <n v="1278"/>
    <n v="373578"/>
    <n v="0.74951415768594509"/>
    <n v="93576"/>
    <n v="0.26258961024551508"/>
    <n v="1.302782819116757"/>
    <x v="46"/>
    <n v="0.52143248197665881"/>
    <n v="297305"/>
    <n v="123398"/>
    <n v="37524"/>
    <n v="7496"/>
    <n v="935"/>
    <n v="30"/>
    <n v="466688"/>
    <n v="-1"/>
    <n v="-1"/>
    <n v="-1"/>
    <n v="155024.48405407049"/>
    <n v="64343.725410955747"/>
    <n v="19566.232453692141"/>
    <n v="3908.6578848970339"/>
    <n v="487.53937064817598"/>
    <n v="15.64297445929977"/>
    <n v="243346.28214872291"/>
    <n v="-0.52143248197665881"/>
    <n v="-0.52143248197665881"/>
    <n v="-0.52143248197665881"/>
  </r>
  <r>
    <n v="6379"/>
    <n v="4393017"/>
    <s v="mcc!mcc!Madame_Coco_Mar-Dec_2025!vkads!vkads!carus!banner!w25!decor !carousel__Yofje"/>
    <s v="vk"/>
    <s v="banner"/>
    <n v="974996"/>
    <n v="2170"/>
    <n v="567564"/>
    <n v="0.74857461008802528"/>
    <n v="142700"/>
    <n v="0.22256501565134629"/>
    <n v="1.717860893220853"/>
    <x v="46"/>
    <n v="1.0419852304667041"/>
    <n v="374508"/>
    <n v="214344"/>
    <n v="128202"/>
    <n v="79172"/>
    <n v="50825"/>
    <n v="33630"/>
    <n v="22750"/>
    <n v="15664"/>
    <n v="10215"/>
    <n v="6400"/>
    <n v="390231.80469162448"/>
    <n v="223343.28223915529"/>
    <n v="133584.5905162924"/>
    <n v="82496.05466650991"/>
    <n v="52958.899338470248"/>
    <n v="35041.963300595256"/>
    <n v="23705.16399311752"/>
    <n v="16321.65665003046"/>
    <n v="10643.879129217379"/>
    <n v="6668.7054749869076"/>
  </r>
  <r>
    <n v="6380"/>
    <n v="4393017"/>
    <s v="mcc!mcc!Madame_Coco_Mar-Dec_2025!vkads!vkads!carus!banner!w25!decor !carousel__Yofje"/>
    <s v="vk"/>
    <s v="banner"/>
    <n v="1048525"/>
    <n v="2077"/>
    <n v="539503"/>
    <n v="0.52346882223083102"/>
    <n v="257090"/>
    <n v="0.19808778999070131"/>
    <n v="1.943501704346408"/>
    <x v="46"/>
    <n v="1.1488192151182539"/>
    <n v="360802"/>
    <n v="183474"/>
    <n v="111546"/>
    <n v="74900"/>
    <n v="54395"/>
    <n v="41190"/>
    <n v="30779"/>
    <n v="24144"/>
    <n v="18288"/>
    <n v="13180"/>
    <n v="414496.27045309619"/>
    <n v="210778.45667460651"/>
    <n v="128146.1881695807"/>
    <n v="86046.559212357199"/>
    <n v="62490.021206357407"/>
    <n v="47319.863470720869"/>
    <n v="35359.506622124733"/>
    <n v="27737.091129815119"/>
    <n v="21009.605806082622"/>
    <n v="15141.437255258579"/>
  </r>
  <r>
    <n v="6381"/>
    <n v="4393018"/>
    <s v="mcc!mcc!Madame_Coco_Mar-Dec_2025!vkads!vkads!carus!banner!w25!image!carousel__Yofje"/>
    <s v="vk"/>
    <s v="banner"/>
    <n v="486801"/>
    <n v="957"/>
    <n v="372672"/>
    <n v="0.74610112914305349"/>
    <n v="94621"/>
    <n v="0.19658957150868631"/>
    <n v="1.306245170015456"/>
    <x v="46"/>
    <n v="0.52095145144823773"/>
    <n v="295582"/>
    <n v="124046"/>
    <n v="38634"/>
    <n v="7960"/>
    <n v="970"/>
    <n v="24"/>
    <n v="8"/>
    <n v="467224"/>
    <n v="-1"/>
    <n v="-1"/>
    <n v="153983.87192197301"/>
    <n v="64621.943746348101"/>
    <n v="20126.438375251211"/>
    <n v="4146.7735535279726"/>
    <n v="505.32290790479061"/>
    <n v="12.50283483475771"/>
    <n v="4.1676116115859019"/>
    <n v="243401.02095145141"/>
    <n v="-0.52095145144823773"/>
    <n v="-0.52095145144823773"/>
  </r>
  <r>
    <n v="6382"/>
    <n v="4393018"/>
    <s v="mcc!mcc!Madame_Coco_Mar-Dec_2025!vkads!vkads!carus!banner!w25!image!carousel__Yofje"/>
    <s v="vk"/>
    <s v="banner"/>
    <n v="504034"/>
    <n v="933"/>
    <n v="356113"/>
    <n v="0.79051593174076773"/>
    <n v="74600"/>
    <n v="0.1851065602717277"/>
    <n v="1.415376579905816"/>
    <x v="46"/>
    <n v="1.0373780802802379"/>
    <n v="266535"/>
    <n v="123714"/>
    <n v="56577"/>
    <n v="24900"/>
    <n v="9615"/>
    <n v="3192"/>
    <n v="952"/>
    <n v="248"/>
    <n v="90"/>
    <n v="50"/>
    <n v="276497.56662749319"/>
    <n v="128338.1918237894"/>
    <n v="58691.73964801502"/>
    <n v="25830.714198977919"/>
    <n v="9974.3902418944872"/>
    <n v="3311.310832254519"/>
    <n v="987.58393242678653"/>
    <n v="257.26976390949898"/>
    <n v="93.364027225221406"/>
    <n v="51.868904014011903"/>
  </r>
  <r>
    <n v="6383"/>
    <n v="4393019"/>
    <s v="mcc!mcc!Madame_Coco_Mar-Dec_2025!vkads!vkads!carus!banner!w25!tableware!carousel__Yofje"/>
    <s v="vk"/>
    <s v="banner"/>
    <n v="465913"/>
    <n v="1137"/>
    <n v="345607"/>
    <n v="0.74001105301686598"/>
    <n v="89854"/>
    <n v="0.24403697686048681"/>
    <n v="1.3481005882404"/>
    <x v="46"/>
    <n v="0.52267498017166236"/>
    <n v="269979"/>
    <n v="112816"/>
    <n v="44160"/>
    <n v="15116"/>
    <n v="3475"/>
    <n v="156"/>
    <n v="445702"/>
    <n v="-1"/>
    <n v="-1"/>
    <n v="-1"/>
    <n v="141111.26847176519"/>
    <n v="58966.100563046261"/>
    <n v="23081.327124380608"/>
    <n v="7900.7550002748476"/>
    <n v="1816.295556096527"/>
    <n v="81.537296906779332"/>
    <n v="232957.28401247019"/>
    <n v="-0.52267498017166236"/>
    <n v="-0.52267498017166236"/>
    <n v="-0.52267498017166236"/>
  </r>
  <r>
    <n v="6384"/>
    <n v="4393019"/>
    <s v="mcc!mcc!Madame_Coco_Mar-Dec_2025!vkads!vkads!carus!banner!w25!tableware!carousel__Yofje"/>
    <s v="vk"/>
    <s v="banner"/>
    <n v="487762"/>
    <n v="1123"/>
    <n v="358312"/>
    <n v="0.7750117216280783"/>
    <n v="80616"/>
    <n v="0.2302352376773919"/>
    <n v="1.3612773225568779"/>
    <x v="46"/>
    <n v="1.037692135859333"/>
    <n v="277520"/>
    <n v="116968"/>
    <n v="48063"/>
    <n v="18392"/>
    <n v="6085"/>
    <n v="1998"/>
    <n v="679"/>
    <n v="248"/>
    <n v="72"/>
    <n v="20"/>
    <n v="287980.32154368202"/>
    <n v="121376.7737471944"/>
    <n v="49874.5971258071"/>
    <n v="19085.233762724849"/>
    <n v="6314.3566467040382"/>
    <n v="2073.3088874469458"/>
    <n v="704.59296024848675"/>
    <n v="257.34764969311448"/>
    <n v="74.713833781871941"/>
    <n v="20.75384271718665"/>
  </r>
  <r>
    <n v="6385"/>
    <n v="4393019"/>
    <s v="mcc!mcc!Madame_Coco_Mar-Dec_2025!vkads!vkads!carus!banner!w25!tableware!carousel__Yofje"/>
    <s v="vk"/>
    <s v="banner"/>
    <n v="619071"/>
    <n v="1050"/>
    <n v="337259"/>
    <n v="0.63098686765957313"/>
    <n v="124453"/>
    <n v="0.16960897861473079"/>
    <n v="1.8355951953839631"/>
    <x v="46"/>
    <n v="1.079737962476869"/>
    <n v="220430"/>
    <n v="121582"/>
    <n v="76437"/>
    <n v="50576"/>
    <n v="35285"/>
    <n v="24744"/>
    <n v="17150"/>
    <n v="12048"/>
    <n v="8631"/>
    <n v="6470"/>
    <n v="238006.6390687761"/>
    <n v="131276.7009538626"/>
    <n v="82531.930637844402"/>
    <n v="54608.827190230113"/>
    <n v="38098.55400599631"/>
    <n v="26717.036143527639"/>
    <n v="18517.506056478302"/>
    <n v="13008.682971921309"/>
    <n v="9319.2183541378527"/>
    <n v="6985.9046172253402"/>
  </r>
  <r>
    <n v="6386"/>
    <n v="4393020"/>
    <s v="mcc!mcc!Madame_Coco_Mar-Dec_2025!av!av!ntsnapp!video!w25!kitchen!banner__MEyDz"/>
    <s v="avito"/>
    <s v="video"/>
    <n v="527807"/>
    <n v="462"/>
    <n v="54080"/>
    <n v="0.8427144970414201"/>
    <n v="8506"/>
    <n v="8.753199559687537E-2"/>
    <n v="9.7597448224852066"/>
    <x v="46"/>
    <n v="5.4545802157827286"/>
    <n v="32176"/>
    <n v="23016"/>
    <n v="15507"/>
    <n v="9684"/>
    <n v="6620"/>
    <n v="3996"/>
    <n v="2527"/>
    <n v="1552"/>
    <n v="936"/>
    <n v="750"/>
    <n v="175506.57302302509"/>
    <n v="125542.6182464553"/>
    <n v="84584.175406142793"/>
    <n v="52822.154809639949"/>
    <n v="36109.321028481667"/>
    <n v="21796.50254226779"/>
    <n v="13783.724205282961"/>
    <n v="8465.508494894797"/>
    <n v="5105.4870819726348"/>
    <n v="4090.935161837047"/>
  </r>
  <r>
    <n v="6387"/>
    <n v="4393020"/>
    <s v="mcc!mcc!Madame_Coco_Mar-Dec_2025!av!av!ntsnapp!video!w25!kitchen!banner__MEyDz"/>
    <s v="avito"/>
    <s v="video"/>
    <n v="1175"/>
    <n v="3"/>
    <n v="474"/>
    <n v="0.39873417721518989"/>
    <n v="285"/>
    <n v="0.25531914893617019"/>
    <n v="2.4789029535864979"/>
    <x v="46"/>
    <n v="-117.5"/>
    <n v="-1"/>
    <n v="-1"/>
    <n v="-1"/>
    <n v="-1"/>
    <n v="-1"/>
    <n v="-1"/>
    <n v="-1"/>
    <n v="-1"/>
    <n v="-1"/>
    <n v="-1"/>
    <n v="117.5"/>
    <n v="117.5"/>
    <n v="117.5"/>
    <n v="117.5"/>
    <n v="117.5"/>
    <n v="117.5"/>
    <n v="117.5"/>
    <n v="117.5"/>
    <n v="117.5"/>
    <n v="117.5"/>
  </r>
  <r>
    <n v="6388"/>
    <n v="4393021"/>
    <s v="mcc!mcc!Madame_Coco_Mar-Dec_2025!av!av!ntsnapp!video!w25!bath!banner__MEyDz"/>
    <s v="avito"/>
    <s v="video"/>
    <n v="528415"/>
    <n v="447"/>
    <n v="53707"/>
    <n v="0.84640735844489545"/>
    <n v="8249"/>
    <n v="8.459260240530643E-2"/>
    <n v="9.8388478224440021"/>
    <x v="46"/>
    <n v="5.4856944127234586"/>
    <n v="31856"/>
    <n v="22878"/>
    <n v="15336"/>
    <n v="10324"/>
    <n v="6120"/>
    <n v="3906"/>
    <n v="2485"/>
    <n v="1728"/>
    <n v="1053"/>
    <n v="640"/>
    <n v="174752.28121171851"/>
    <n v="125501.7167742873"/>
    <n v="84128.609513526972"/>
    <n v="56634.309116957003"/>
    <n v="33572.449805867567"/>
    <n v="21427.122376097828"/>
    <n v="13631.950615617799"/>
    <n v="9479.2799451861374"/>
    <n v="5776.4362165978027"/>
    <n v="3510.8444241430138"/>
  </r>
  <r>
    <n v="6389"/>
    <n v="4393021"/>
    <s v="mcc!mcc!Madame_Coco_Mar-Dec_2025!av!av!ntsnapp!video!w25!bath!banner__MEyDz"/>
    <s v="avito"/>
    <s v="video"/>
    <n v="1123"/>
    <n v="5"/>
    <n v="450"/>
    <n v="0.39777777777777779"/>
    <n v="271"/>
    <n v="0.44523597506678542"/>
    <n v="2.4955555555555562"/>
    <x v="46"/>
    <n v="-112.3"/>
    <n v="-1"/>
    <n v="-1"/>
    <n v="-1"/>
    <n v="-1"/>
    <n v="-1"/>
    <n v="-1"/>
    <n v="-1"/>
    <n v="-1"/>
    <n v="-1"/>
    <n v="-1"/>
    <n v="112.3"/>
    <n v="112.3"/>
    <n v="112.3"/>
    <n v="112.3"/>
    <n v="112.3"/>
    <n v="112.3"/>
    <n v="112.3"/>
    <n v="112.3"/>
    <n v="112.3"/>
    <n v="112.3"/>
  </r>
  <r>
    <n v="6390"/>
    <n v="4393022"/>
    <s v="mcc!mcc!Madame_Coco_Mar-Dec_2025!av!av!ntsnapp!video!w25!bed!banner__MEyDz"/>
    <s v="avito"/>
    <s v="video"/>
    <n v="527087"/>
    <n v="550"/>
    <n v="53859"/>
    <n v="0.84481702222469779"/>
    <n v="8358"/>
    <n v="0.10434710019408561"/>
    <n v="9.7864238103195387"/>
    <x v="46"/>
    <n v="5.4742379394505898"/>
    <n v="32049"/>
    <n v="22944"/>
    <n v="15303"/>
    <n v="9984"/>
    <n v="6250"/>
    <n v="4050"/>
    <n v="2366"/>
    <n v="1464"/>
    <n v="1125"/>
    <n v="750"/>
    <n v="175443.85172145191"/>
    <n v="125600.9152827543"/>
    <n v="83772.263187412376"/>
    <n v="54654.79158747469"/>
    <n v="34213.987121566177"/>
    <n v="22170.663654774889"/>
    <n v="12952.046964740101"/>
    <n v="8014.2843433556636"/>
    <n v="6158.5176818819136"/>
    <n v="4105.6784545879427"/>
  </r>
  <r>
    <n v="6391"/>
    <n v="4393022"/>
    <s v="mcc!mcc!Madame_Coco_Mar-Dec_2025!av!av!ntsnapp!video!w25!bed!banner__MEyDz"/>
    <s v="avito"/>
    <s v="video"/>
    <n v="1144"/>
    <n v="7"/>
    <n v="448"/>
    <n v="0.4107142857142857"/>
    <n v="264"/>
    <n v="0.61188811188811187"/>
    <n v="2.5535714285714279"/>
    <x v="46"/>
    <n v="-114.4"/>
    <n v="-1"/>
    <n v="-1"/>
    <n v="-1"/>
    <n v="-1"/>
    <n v="-1"/>
    <n v="-1"/>
    <n v="-1"/>
    <n v="-1"/>
    <n v="-1"/>
    <n v="-1"/>
    <n v="114.4"/>
    <n v="114.4"/>
    <n v="114.4"/>
    <n v="114.4"/>
    <n v="114.4"/>
    <n v="114.4"/>
    <n v="114.4"/>
    <n v="114.4"/>
    <n v="114.4"/>
    <n v="114.4"/>
  </r>
  <r>
    <n v="6392"/>
    <n v="4393023"/>
    <s v="mcc!mcc!Madame_Coco_Mar-Dec_2025!av!av!ntsnapp!video!w25!decor !banner__MEyDz"/>
    <s v="avito"/>
    <s v="video"/>
    <n v="528002"/>
    <n v="849"/>
    <n v="53901"/>
    <n v="0.84556872785291559"/>
    <n v="8324"/>
    <n v="0.16079484547407019"/>
    <n v="9.7957737333259125"/>
    <x v="46"/>
    <n v="5.4615623319127806"/>
    <n v="31973"/>
    <n v="22986"/>
    <n v="15237"/>
    <n v="10340"/>
    <n v="6440"/>
    <n v="3942"/>
    <n v="2590"/>
    <n v="1376"/>
    <n v="1062"/>
    <n v="730"/>
    <n v="174622.53243824729"/>
    <n v="125539.4717613472"/>
    <n v="83217.82525135504"/>
    <n v="56472.554511978153"/>
    <n v="35172.461417518309"/>
    <n v="21529.478712400181"/>
    <n v="14145.446439654101"/>
    <n v="7515.1097687119864"/>
    <n v="5800.1791964913727"/>
    <n v="3986.9405022963301"/>
  </r>
  <r>
    <n v="6393"/>
    <n v="4393023"/>
    <s v="mcc!mcc!Madame_Coco_Mar-Dec_2025!av!av!ntsnapp!video!w25!decor !banner__MEyDz"/>
    <s v="avito"/>
    <s v="video"/>
    <n v="1175"/>
    <n v="7"/>
    <n v="452"/>
    <n v="0.40265486725663707"/>
    <n v="270"/>
    <n v="0.5957446808510638"/>
    <n v="2.5995575221238938"/>
    <x v="46"/>
    <n v="-117.5"/>
    <n v="-1"/>
    <n v="-1"/>
    <n v="-1"/>
    <n v="-1"/>
    <n v="-1"/>
    <n v="-1"/>
    <n v="-1"/>
    <n v="-1"/>
    <n v="-1"/>
    <n v="-1"/>
    <n v="117.5"/>
    <n v="117.5"/>
    <n v="117.5"/>
    <n v="117.5"/>
    <n v="117.5"/>
    <n v="117.5"/>
    <n v="117.5"/>
    <n v="117.5"/>
    <n v="117.5"/>
    <n v="117.5"/>
  </r>
  <r>
    <n v="6394"/>
    <n v="4393025"/>
    <s v="mcc!mcc!Madame_Coco_Mar-Dec_2025!av!av!ntsnapp!video!w25!tableware!banner__MEyDz"/>
    <s v="avito"/>
    <s v="video"/>
    <n v="526617"/>
    <n v="486"/>
    <n v="54070"/>
    <n v="0.84518217125947848"/>
    <n v="8371"/>
    <n v="9.2287184044571299E-2"/>
    <n v="9.7395413353060842"/>
    <x v="46"/>
    <n v="5.457001336746008"/>
    <n v="32246"/>
    <n v="23054"/>
    <n v="15324"/>
    <n v="9792"/>
    <n v="6315"/>
    <n v="4086"/>
    <n v="2380"/>
    <n v="1528"/>
    <n v="1098"/>
    <n v="680"/>
    <n v="175966.46510471179"/>
    <n v="125805.7088173425"/>
    <n v="83623.088484295833"/>
    <n v="53434.957089416908"/>
    <n v="34460.963441551037"/>
    <n v="22297.30746194419"/>
    <n v="12987.6631814555"/>
    <n v="8338.2980425479"/>
    <n v="5991.7874677471164"/>
    <n v="3710.7609089872849"/>
  </r>
  <r>
    <n v="6395"/>
    <n v="4393025"/>
    <s v="mcc!mcc!Madame_Coco_Mar-Dec_2025!av!av!ntsnapp!video!w25!tableware!banner__MEyDz"/>
    <s v="avito"/>
    <s v="video"/>
    <n v="1117"/>
    <n v="6"/>
    <n v="464"/>
    <n v="0.42241379310344829"/>
    <n v="268"/>
    <n v="0.53715308863025968"/>
    <n v="2.4073275862068959"/>
    <x v="46"/>
    <n v="-111.7"/>
    <n v="-1"/>
    <n v="-1"/>
    <n v="-1"/>
    <n v="-1"/>
    <n v="-1"/>
    <n v="-1"/>
    <n v="-1"/>
    <n v="-1"/>
    <n v="-1"/>
    <n v="-1"/>
    <n v="111.7"/>
    <n v="111.7"/>
    <n v="111.7"/>
    <n v="111.7"/>
    <n v="111.7"/>
    <n v="111.7"/>
    <n v="111.7"/>
    <n v="111.7"/>
    <n v="111.7"/>
    <n v="111.7"/>
  </r>
  <r>
    <n v="6396"/>
    <n v="4393251"/>
    <s v="jetour!jetour!Digital_campaign_Mar_Jun_2025!drive!drive2!bn300x600!banner!All_RF!Dashing!bn__skUoo"/>
    <s v="drive2"/>
    <s v="banner"/>
    <n v="392778"/>
    <n v="4212"/>
    <n v="341243"/>
    <n v="0.15244268746904699"/>
    <n v="289223"/>
    <n v="1.0723614866413089"/>
    <n v="1.1510214128934511"/>
    <x v="0"/>
    <n v="1.0345737675555511"/>
    <n v="305502"/>
    <n v="68052"/>
    <n v="3426"/>
    <n v="1176"/>
    <n v="525"/>
    <n v="288"/>
    <n v="203"/>
    <n v="264"/>
    <n v="126"/>
    <n v="90"/>
    <n v="316064.3551357559"/>
    <n v="70404.814029690344"/>
    <n v="3544.4497276453171"/>
    <n v="1216.6587506453279"/>
    <n v="543.15122796666424"/>
    <n v="297.95724505599873"/>
    <n v="210.01847481377681"/>
    <n v="273.12747463466542"/>
    <n v="130.3562947119994"/>
    <n v="93.111639079999577"/>
  </r>
  <r>
    <n v="6397"/>
    <n v="4393564"/>
    <s v="jetour!soueast!Digital campaign№1 April-June 2025!entrdgtl!entrdgtl!bn!banner!M35-54_RF_int_family!S09!bn__FrpaO"/>
    <s v="enter"/>
    <s v="banner"/>
    <n v="2950691"/>
    <n v="16966"/>
    <n v="1412729"/>
    <n v="0.36679363133339787"/>
    <n v="894549"/>
    <n v="0.57498396138396057"/>
    <n v="2.0886461593129328"/>
    <x v="22"/>
    <n v="1.454425766980634"/>
    <n v="1076441"/>
    <n v="380774"/>
    <n v="193422"/>
    <n v="117880"/>
    <n v="79905"/>
    <n v="55806"/>
    <n v="41965"/>
    <n v="33264"/>
    <n v="27000"/>
    <n v="22310"/>
    <n v="1565603.527034401"/>
    <n v="553807.5169962839"/>
    <n v="281317.94070092821"/>
    <n v="171447.70941167709"/>
    <n v="116215.89091058759"/>
    <n v="81165.684352121258"/>
    <n v="61034.977311342307"/>
    <n v="48380.018712843812"/>
    <n v="39269.495708477123"/>
    <n v="32448.238861337941"/>
  </r>
  <r>
    <n v="6398"/>
    <n v="4393565"/>
    <s v="jetour!soueast!Digital campaign№1 April-June 2025!entrdgtl!entrdgtl!bn!banner!M35-54_RF_int!S07!bn__FrpaO"/>
    <s v="enter"/>
    <s v="banner"/>
    <n v="2937627"/>
    <n v="15568"/>
    <n v="1406403"/>
    <n v="0.36717285159374657"/>
    <n v="890010"/>
    <n v="0.5299515561369772"/>
    <n v="2.088751943788516"/>
    <x v="22"/>
    <n v="1.4552476811166311"/>
    <n v="1072399"/>
    <n v="377800"/>
    <n v="192729"/>
    <n v="116832"/>
    <n v="79295"/>
    <n v="55866"/>
    <n v="42035"/>
    <n v="32584"/>
    <n v="26694"/>
    <n v="22410"/>
    <n v="1560606.1579817941"/>
    <n v="549792.57392586314"/>
    <n v="280468.43033392722"/>
    <n v="170019.49708021819"/>
    <n v="115393.8648741432"/>
    <n v="81298.866953261691"/>
    <n v="61171.33627573758"/>
    <n v="47417.790441504301"/>
    <n v="38846.381599727341"/>
    <n v="32612.100533823701"/>
  </r>
  <r>
    <n v="6399"/>
    <n v="4393565"/>
    <s v="jetour!soueast!Digital campaign№1 April-June 2025!entrdgtl!entrdgtl!bn!banner!M35-54_RF_int!S07!bn__FrpaO"/>
    <s v="enter"/>
    <s v="banner"/>
    <n v="6306843"/>
    <n v="25693"/>
    <n v="2357497"/>
    <n v="7.8985042186692112E-2"/>
    <n v="2171290"/>
    <n v="0.40738290139773581"/>
    <n v="2.6752284308315128"/>
    <x v="22"/>
    <n v="1.6150247906202799"/>
    <n v="1579238"/>
    <n v="769444"/>
    <n v="448158"/>
    <n v="299420"/>
    <n v="219080"/>
    <n v="168918"/>
    <n v="136367"/>
    <n v="111648"/>
    <n v="92223"/>
    <n v="80610"/>
    <n v="2550508.5202895901"/>
    <n v="1242671.1349940309"/>
    <n v="723786.28011480346"/>
    <n v="483570.72280752432"/>
    <n v="353819.63112909102"/>
    <n v="272806.7575819965"/>
    <n v="220236.0856225157"/>
    <n v="180314.28782317301"/>
    <n v="148942.43126537409"/>
    <n v="130187.1483719008"/>
  </r>
  <r>
    <n v="6400"/>
    <n v="4393566"/>
    <s v="jetour!soueast!Digital campaign№1 April-June 2025!targetnative!trgtnative!bn!banner!M35-54_RF_int_family!S09!bn__fySOj"/>
    <s v="targetnative"/>
    <s v="banner"/>
    <n v="1431131"/>
    <n v="12076"/>
    <n v="216790"/>
    <n v="0.6887171917523871"/>
    <n v="67483"/>
    <n v="0.84380814893954492"/>
    <n v="6.6014622445684763"/>
    <x v="22"/>
    <n v="3.3265792831889471"/>
    <n v="113798"/>
    <n v="78916"/>
    <n v="98697"/>
    <n v="55916"/>
    <n v="29860"/>
    <n v="19338"/>
    <n v="12229"/>
    <n v="9080"/>
    <n v="7407"/>
    <n v="4970"/>
    <n v="378558.06926833582"/>
    <n v="262520.33071213891"/>
    <n v="328323.3955128995"/>
    <n v="186009.00719879309"/>
    <n v="99331.657396021954"/>
    <n v="64329.390178307847"/>
    <n v="40680.738054117632"/>
    <n v="30205.339891355641"/>
    <n v="24639.972750580531"/>
    <n v="16533.099037449061"/>
  </r>
  <r>
    <n v="6401"/>
    <n v="4393567"/>
    <s v="jetour!soueast!Digital campaign№1 April-June 2025!targetnative!trgtnative!bn!banner!M35-54_RF_int!S07!bn__fySOj"/>
    <s v="targetnative"/>
    <s v="banner"/>
    <n v="1433808"/>
    <n v="12003"/>
    <n v="218084"/>
    <n v="0.68731314539351818"/>
    <n v="68192"/>
    <n v="0.83714137457734927"/>
    <n v="6.5745675978063502"/>
    <x v="22"/>
    <n v="3.313691956403169"/>
    <n v="114237"/>
    <n v="79988"/>
    <n v="99666"/>
    <n v="55192"/>
    <n v="30930"/>
    <n v="18852"/>
    <n v="12628"/>
    <n v="8936"/>
    <n v="6813"/>
    <n v="5450"/>
    <n v="378546.22802362882"/>
    <n v="265055.59220877668"/>
    <n v="330262.42252687819"/>
    <n v="182889.28645780371"/>
    <n v="102492.49221154999"/>
    <n v="62469.720762112542"/>
    <n v="41845.302025459219"/>
    <n v="29611.151322418718"/>
    <n v="22576.183298974789"/>
    <n v="18059.62116239727"/>
  </r>
  <r>
    <n v="6402"/>
    <n v="4393567"/>
    <s v="jetour!soueast!Digital campaign№1 April-June 2025!targetnative!trgtnative!bn!banner!M35-54_RF_int!S07!bn__fySOj"/>
    <s v="targetnative"/>
    <s v="banner"/>
    <n v="3218823"/>
    <n v="29047"/>
    <n v="353012"/>
    <n v="0.22789027001914949"/>
    <n v="272564"/>
    <n v="0.90241060163917064"/>
    <n v="9.1181687874633148"/>
    <x v="22"/>
    <n v="4.1358214727623386"/>
    <n v="163621"/>
    <n v="129106"/>
    <n v="163407"/>
    <n v="103348"/>
    <n v="66510"/>
    <n v="46878"/>
    <n v="35602"/>
    <n v="27640"/>
    <n v="23157"/>
    <n v="19010"/>
    <n v="676707.24519484665"/>
    <n v="533959.36706245446"/>
    <n v="675822.17939967546"/>
    <n v="427428.87756704219"/>
    <n v="275073.48615342309"/>
    <n v="193879.0390001529"/>
    <n v="147243.51607328479"/>
    <n v="114314.10550715101"/>
    <n v="95773.21784475747"/>
    <n v="78621.966197212052"/>
  </r>
  <r>
    <n v="6403"/>
    <n v="4393568"/>
    <s v="jetour!soueast!Digital campaign№1 April-June 2025!sw!sw!bn!banner!M35-54_RF_int_family!S09!bn__nxTsg"/>
    <s v="soloway"/>
    <s v="banner"/>
    <n v="5887385"/>
    <n v="9222"/>
    <n v="1809574"/>
    <n v="0.47814071157078958"/>
    <n v="944343"/>
    <n v="0.1566400023100239"/>
    <n v="3.2534646275863821"/>
    <x v="22"/>
    <n v="1.274284936326715"/>
    <n v="795048"/>
    <n v="566634"/>
    <n v="469659"/>
    <n v="490024"/>
    <n v="1460705"/>
    <n v="353454"/>
    <n v="167118"/>
    <n v="115152"/>
    <n v="95274"/>
    <n v="107080"/>
    <n v="1013117.690056682"/>
    <n v="722053.17061055184"/>
    <n v="598479.38891026867"/>
    <n v="624430.20163856226"/>
    <n v="1861354.3779171139"/>
    <n v="450401.10788442282"/>
    <n v="212955.94998904789"/>
    <n v="146736.45898789389"/>
    <n v="121406.2230235914"/>
    <n v="136450.43098186469"/>
  </r>
  <r>
    <n v="6404"/>
    <n v="4393570"/>
    <s v="jetour!soueast!Digital campaign№1 April-June 2025!sw!sw!bn!banner!M35-54_RF_int!S07!bn__nxTsg"/>
    <s v="soloway"/>
    <s v="banner"/>
    <n v="6600641"/>
    <n v="11154"/>
    <n v="2011024"/>
    <n v="0.43615640589073029"/>
    <n v="1133903"/>
    <n v="0.16898358810909431"/>
    <n v="3.2822288545537002"/>
    <x v="22"/>
    <n v="1.3244735327663"/>
    <n v="914013"/>
    <n v="643876"/>
    <n v="526974"/>
    <n v="536480"/>
    <n v="1502660"/>
    <n v="365958"/>
    <n v="172053"/>
    <n v="121216"/>
    <n v="98046"/>
    <n v="102320"/>
    <n v="1210586.027104324"/>
    <n v="852796.72038343397"/>
    <n v="697963.1154559881"/>
    <n v="710553.56085846445"/>
    <n v="1990233.3987466081"/>
    <n v="484701.6851040895"/>
    <n v="227879.64473304019"/>
    <n v="160547.38374779979"/>
    <n v="129859.3319936046"/>
    <n v="135520.13187264779"/>
  </r>
  <r>
    <n v="6405"/>
    <n v="4393570"/>
    <s v="jetour!soueast!Digital campaign№1 April-June 2025!sw!sw!bn!banner!M35-54_RF_int!S07!bn__nxTsg"/>
    <s v="soloway"/>
    <s v="banner"/>
    <n v="8890974"/>
    <n v="13056"/>
    <n v="3365446"/>
    <n v="6.2010800351573032E-2"/>
    <n v="3156752"/>
    <n v="0.1468455537042398"/>
    <n v="2.641841229958823"/>
    <x v="22"/>
    <n v="1.224421854568666"/>
    <n v="1594262"/>
    <n v="1165952"/>
    <n v="1941258"/>
    <n v="674308"/>
    <n v="1554960"/>
    <n v="152628"/>
    <n v="64484"/>
    <n v="47376"/>
    <n v="32697"/>
    <n v="33440"/>
    <n v="1952049.2347083499"/>
    <n v="1427617.110178045"/>
    <n v="2376918.7205562592"/>
    <n v="825637.45191048796"/>
    <n v="1903927.006980092"/>
    <n v="186881.05881910631"/>
    <n v="78955.618870005841"/>
    <n v="58008.209782045109"/>
    <n v="40034.921378831663"/>
    <n v="40944.666816776182"/>
  </r>
  <r>
    <n v="6406"/>
    <n v="4393571"/>
    <s v="jetour!soueast!Digital campaign№2 April-June 2025!bt!bt!bn!banner!M35-54_RF_int_family!S09!bn__OyaDq"/>
    <s v="betweenx"/>
    <s v="banner"/>
    <n v="4315089"/>
    <n v="8524"/>
    <n v="909484"/>
    <n v="0.43248809214895478"/>
    <n v="516143"/>
    <n v="0.19753937867793689"/>
    <n v="4.744546358154734"/>
    <x v="22"/>
    <n v="2.9972389851134409"/>
    <n v="639844"/>
    <n v="261830"/>
    <n v="168348"/>
    <n v="96932"/>
    <n v="71250"/>
    <n v="57708"/>
    <n v="46081"/>
    <n v="37840"/>
    <n v="33075"/>
    <n v="26780"/>
    <n v="1917765.3811909249"/>
    <n v="784767.08347225236"/>
    <n v="504579.18866587762"/>
    <n v="290528.36930501612"/>
    <n v="213553.2776893327"/>
    <n v="172964.66735292651"/>
    <n v="138115.76967301249"/>
    <n v="113415.52319669259"/>
    <n v="99133.679432627076"/>
    <n v="80266.060021337966"/>
  </r>
  <r>
    <n v="6407"/>
    <n v="4393572"/>
    <s v="jetour!soueast!Digital campaign№2 April-June 2025!bt!bt!bn!banner!M35-54_RF_int!S07!bn__OyaDq"/>
    <s v="betweenx"/>
    <s v="banner"/>
    <n v="4306382"/>
    <n v="8748"/>
    <n v="905809"/>
    <n v="0.43712747389350293"/>
    <n v="509855"/>
    <n v="0.20314036237379779"/>
    <n v="4.7541832770484724"/>
    <x v="22"/>
    <n v="2.9848386971565448"/>
    <n v="634251"/>
    <n v="261734"/>
    <n v="169584"/>
    <n v="98824"/>
    <n v="73150"/>
    <n v="58218"/>
    <n v="47229"/>
    <n v="38928"/>
    <n v="32814"/>
    <n v="28020"/>
    <n v="1893136.9285102361"/>
    <n v="781233.77156157116"/>
    <n v="506180.88561859558"/>
    <n v="294973.69940779841"/>
    <n v="218340.9506970013"/>
    <n v="173771.33927105981"/>
    <n v="140970.9468280065"/>
    <n v="116193.80080291"/>
    <n v="97944.497008494873"/>
    <n v="83635.180294326405"/>
  </r>
  <r>
    <n v="6408"/>
    <n v="4393572"/>
    <s v="jetour!soueast!Digital campaign№2 April-June 2025!bt!bt!bn!banner!M35-54_RF_int!S07!bn__OyaDq"/>
    <s v="betweenx"/>
    <s v="banner"/>
    <n v="12956076"/>
    <n v="25243"/>
    <n v="1994827"/>
    <n v="0.14097362828957091"/>
    <n v="1713609"/>
    <n v="0.19483522634476669"/>
    <n v="6.4948368956305487"/>
    <x v="22"/>
    <n v="3.547922412792162"/>
    <n v="1211850"/>
    <n v="679232"/>
    <n v="484785"/>
    <n v="301076"/>
    <n v="231760"/>
    <n v="241440"/>
    <n v="164129"/>
    <n v="134480"/>
    <n v="110934"/>
    <n v="92050"/>
    <n v="4299549.7759421822"/>
    <n v="2409862.4362856462"/>
    <n v="1719979.566885449"/>
    <n v="1068194.2883538131"/>
    <n v="822266.4983887116"/>
    <n v="856610.38734453975"/>
    <n v="582316.95768916479"/>
    <n v="477124.60607228999"/>
    <n v="393585.22494068567"/>
    <n v="326586.25809751853"/>
  </r>
  <r>
    <n v="6409"/>
    <n v="4393692"/>
    <s v="sintec!takayama!Gocha_2025!redlma!redlma!fscmob!banner!M25-45_avto!gocha!bn__xHvKC"/>
    <s v="redlama"/>
    <s v="banner"/>
    <n v="1022551"/>
    <n v="8507"/>
    <n v="690736"/>
    <n v="0.28171544555372818"/>
    <n v="496145"/>
    <n v="0.83193894485458431"/>
    <n v="1.480378900187626"/>
    <x v="3"/>
    <n v="1.1627164705213491"/>
    <n v="565276"/>
    <n v="174656"/>
    <n v="70785"/>
    <n v="32980"/>
    <n v="16155"/>
    <n v="8892"/>
    <n v="5096"/>
    <n v="2736"/>
    <n v="1854"/>
    <n v="1020"/>
    <n v="657255.71559042588"/>
    <n v="203075.4078753767"/>
    <n v="82302.885365853668"/>
    <n v="38346.38919779408"/>
    <n v="18783.684581272391"/>
    <n v="10338.874855875831"/>
    <n v="5925.203133776793"/>
    <n v="3181.1922633464101"/>
    <n v="2155.6763363465798"/>
    <n v="1185.9707999317759"/>
  </r>
  <r>
    <n v="6410"/>
    <n v="4393692"/>
    <s v="sintec!takayama!Gocha_2025!redlma!redlma!fscmob!banner!M25-45_avto!gocha!bn__xHvKC"/>
    <s v="redlama"/>
    <s v="banner"/>
    <n v="408868"/>
    <n v="3376"/>
    <n v="287217"/>
    <n v="0.21834710340961719"/>
    <n v="224504"/>
    <n v="0.82569435612471509"/>
    <n v="1.423550834386544"/>
    <x v="3"/>
    <n v="1.2133481712293199"/>
    <n v="249667"/>
    <n v="58506"/>
    <n v="17316"/>
    <n v="6528"/>
    <n v="2645"/>
    <n v="1032"/>
    <n v="637"/>
    <n v="320"/>
    <n v="234"/>
    <n v="90"/>
    <n v="302932.99786631059"/>
    <n v="70988.148105942571"/>
    <n v="21010.3369330069"/>
    <n v="7920.7368617849988"/>
    <n v="3209.305912901551"/>
    <n v="1252.1753127086581"/>
    <n v="772.90278507307664"/>
    <n v="388.27141479338229"/>
    <n v="283.92347206766078"/>
    <n v="109.20133541063881"/>
  </r>
  <r>
    <n v="6411"/>
    <n v="4393693"/>
    <s v="sintec!takayama!Gocha_2025!redlma!redlma!fscmob!banner!M25-45_non_avto!gocha!bn__xHvKC"/>
    <s v="redlama"/>
    <s v="banner"/>
    <n v="983044"/>
    <n v="7058"/>
    <n v="650815"/>
    <n v="0.2989958744036324"/>
    <n v="456224"/>
    <n v="0.71797396657728441"/>
    <n v="1.51048147322972"/>
    <x v="3"/>
    <n v="1.1626158276614491"/>
    <n v="522480"/>
    <n v="177298"/>
    <n v="73449"/>
    <n v="33792"/>
    <n v="17665"/>
    <n v="9162"/>
    <n v="5390"/>
    <n v="3160"/>
    <n v="1989"/>
    <n v="1160"/>
    <n v="607443.51763655397"/>
    <n v="206129.46101271961"/>
    <n v="85392.969925905782"/>
    <n v="39287.114048335687"/>
    <n v="20537.6085956395"/>
    <n v="10651.8862130342"/>
    <n v="6266.4993110952109"/>
    <n v="3673.866015410179"/>
    <n v="2312.442881218622"/>
    <n v="1348.634360087281"/>
  </r>
  <r>
    <n v="6412"/>
    <n v="4393693"/>
    <s v="sintec!takayama!Gocha_2025!redlma!redlma!fscmob!banner!M25-45_non_avto!gocha!bn__xHvKC"/>
    <s v="redlama"/>
    <s v="banner"/>
    <n v="397823"/>
    <n v="3081"/>
    <n v="274570"/>
    <n v="0.2283825618239429"/>
    <n v="211863"/>
    <n v="0.77446502590347965"/>
    <n v="1.448894635247842"/>
    <x v="3"/>
    <n v="1.215591550629914"/>
    <n v="235375"/>
    <n v="60140"/>
    <n v="19128"/>
    <n v="6892"/>
    <n v="2925"/>
    <n v="1380"/>
    <n v="665"/>
    <n v="384"/>
    <n v="198"/>
    <n v="180"/>
    <n v="286119.86122951593"/>
    <n v="73105.675854883011"/>
    <n v="23251.83518044899"/>
    <n v="8377.8569669413664"/>
    <n v="3555.6052855924981"/>
    <n v="1677.516339869281"/>
    <n v="808.3683811688926"/>
    <n v="466.78715544188691"/>
    <n v="240.68712702472291"/>
    <n v="218.80647911338451"/>
  </r>
  <r>
    <n v="6413"/>
    <n v="4393694"/>
    <s v="sintec!takayama!Gocha_2025!mts!mtsdsp!bn!banner!M25-44_drift!gocha!bn__bZpam"/>
    <s v="mts"/>
    <s v="banner"/>
    <n v="368509"/>
    <n v="1212"/>
    <n v="98206"/>
    <n v="0.3700181251654685"/>
    <n v="61868"/>
    <n v="0.3288929171336385"/>
    <n v="3.7524082031647761"/>
    <x v="3"/>
    <n v="1.782837763306854"/>
    <n v="38007"/>
    <n v="37286"/>
    <n v="110949"/>
    <n v="12912"/>
    <n v="3180"/>
    <n v="3108"/>
    <n v="623"/>
    <n v="256"/>
    <n v="297"/>
    <n v="80"/>
    <n v="67760.314870003582"/>
    <n v="66474.888842659333"/>
    <n v="197804.06700113209"/>
    <n v="23020.001199818089"/>
    <n v="5669.4240873157942"/>
    <n v="5541.0597683577007"/>
    <n v="1110.7079265401701"/>
    <n v="456.4064674065545"/>
    <n v="529.50281570213554"/>
    <n v="142.6270210645483"/>
  </r>
  <r>
    <n v="6414"/>
    <n v="4393694"/>
    <s v="sintec!takayama!Gocha_2025!mts!mtsdsp!bn!banner!M25-44_drift!gocha!bn__bZpam"/>
    <s v="mts"/>
    <s v="banner"/>
    <n v="47913"/>
    <n v="163"/>
    <n v="17253"/>
    <n v="0.14084507042253519"/>
    <n v="14823"/>
    <n v="0.34019994573497803"/>
    <n v="2.777082246565814"/>
    <x v="3"/>
    <n v="1.459516266601681"/>
    <n v="8228"/>
    <n v="6548"/>
    <n v="15618"/>
    <n v="1444"/>
    <n v="445"/>
    <n v="396"/>
    <n v="105"/>
    <n v="16"/>
    <n v="18"/>
    <n v="10"/>
    <n v="12008.899841598641"/>
    <n v="9556.9125137078099"/>
    <n v="22794.725051785059"/>
    <n v="2107.5414889728281"/>
    <n v="649.48473863774825"/>
    <n v="577.96844157426585"/>
    <n v="153.24920799317661"/>
    <n v="23.352260265626899"/>
    <n v="26.27129279883027"/>
    <n v="14.595162666016821"/>
  </r>
  <r>
    <n v="6415"/>
    <n v="4393695"/>
    <s v="sintec!takayama!Gocha_2025!mts!mtsdsp!bn!banner!M25-44_tuning!gocha!bn__bZpam"/>
    <s v="mts"/>
    <s v="banner"/>
    <n v="13290"/>
    <n v="36"/>
    <n v="4312"/>
    <n v="0.83882189239332094"/>
    <n v="695"/>
    <n v="0.27088036117381492"/>
    <n v="3.0820964749536182"/>
    <x v="3"/>
    <n v="0.73866162738995111"/>
    <n v="1766"/>
    <n v="1516"/>
    <n v="4626"/>
    <n v="740"/>
    <n v="170"/>
    <n v="102"/>
    <n v="42"/>
    <n v="24"/>
    <n v="10"/>
    <n v="8996"/>
    <n v="1304.4764339706539"/>
    <n v="1119.811027123166"/>
    <n v="3417.0486883059139"/>
    <n v="546.60960426856377"/>
    <n v="125.5724766562917"/>
    <n v="75.343485993775019"/>
    <n v="31.023788350377949"/>
    <n v="17.72787905735883"/>
    <n v="7.3866162738995111"/>
    <n v="6645"/>
  </r>
  <r>
    <n v="6416"/>
    <n v="4393695"/>
    <s v="sintec!takayama!Gocha_2025!mts!mtsdsp!bn!banner!M25-44_tuning!gocha!bn__bZpam"/>
    <s v="mts"/>
    <s v="banner"/>
    <n v="8388"/>
    <n v="16"/>
    <n v="2747"/>
    <n v="0.56643611212231526"/>
    <n v="1191"/>
    <n v="0.19074868860276581"/>
    <n v="3.0535129231889329"/>
    <x v="3"/>
    <n v="0.67596099605125315"/>
    <n v="942"/>
    <n v="1020"/>
    <n v="3033"/>
    <n v="964"/>
    <n v="105"/>
    <n v="84"/>
    <n v="49"/>
    <n v="8"/>
    <n v="6205"/>
    <n v="-1"/>
    <n v="636.75525828028049"/>
    <n v="689.48021597227819"/>
    <n v="2050.1897010234511"/>
    <n v="651.62640019340802"/>
    <n v="70.975904585381585"/>
    <n v="56.780723668305257"/>
    <n v="33.122088806511407"/>
    <n v="5.4076879684100252"/>
    <n v="4194.3379804980259"/>
    <n v="-0.67596099605125315"/>
  </r>
  <r>
    <n v="6417"/>
    <n v="4393696"/>
    <s v="sintec!takayama!Gocha_2025!mts!mtsdsp!bn!banner!M25-44_race!gocha!bn__bZpam"/>
    <s v="mts"/>
    <s v="banner"/>
    <n v="15054"/>
    <n v="49"/>
    <n v="4713"/>
    <n v="0.80988754508805427"/>
    <n v="896"/>
    <n v="0.32549488508037733"/>
    <n v="3.1941438574156589"/>
    <x v="3"/>
    <n v="1.5100812518808311"/>
    <n v="1823"/>
    <n v="1792"/>
    <n v="5166"/>
    <n v="892"/>
    <n v="105"/>
    <n v="132"/>
    <n v="21"/>
    <n v="8"/>
    <n v="10"/>
    <n v="20"/>
    <n v="2752.878122178754"/>
    <n v="2706.065603370449"/>
    <n v="7801.0797472163713"/>
    <n v="1346.992476677701"/>
    <n v="158.55853144748721"/>
    <n v="199.33072524826969"/>
    <n v="31.711706289497439"/>
    <n v="12.08065001504665"/>
    <n v="15.10081251880831"/>
    <n v="30.201625037616608"/>
  </r>
  <r>
    <n v="6418"/>
    <n v="4393696"/>
    <s v="sintec!takayama!Gocha_2025!mts!mtsdsp!bn!banner!M25-44_race!gocha!bn__bZpam"/>
    <s v="mts"/>
    <s v="banner"/>
    <n v="5202"/>
    <n v="18"/>
    <n v="1785"/>
    <n v="0.78543417366946777"/>
    <n v="383"/>
    <n v="0.34602076124567482"/>
    <n v="2.9142857142857141"/>
    <x v="3"/>
    <n v="0.72471440512677621"/>
    <n v="767"/>
    <n v="692"/>
    <n v="1755"/>
    <n v="272"/>
    <n v="55"/>
    <n v="42"/>
    <n v="7"/>
    <n v="3590"/>
    <n v="-1"/>
    <n v="-1"/>
    <n v="555.85594873223738"/>
    <n v="501.50236834772909"/>
    <n v="1271.8737809974921"/>
    <n v="197.12231819448311"/>
    <n v="39.859292281972692"/>
    <n v="30.438005015324599"/>
    <n v="5.0730008358874326"/>
    <n v="2601.7247144051271"/>
    <n v="-0.72471440512677621"/>
    <n v="-0.72471440512677621"/>
  </r>
  <r>
    <n v="6419"/>
    <n v="4393697"/>
    <s v="sintec!takayama!Gocha_2025!mts!mtsdsp!bn!banner!M25-44_avto!gocha!bn__bZpam"/>
    <s v="mts"/>
    <s v="banner"/>
    <n v="575402"/>
    <n v="1994"/>
    <n v="150621"/>
    <n v="0.26212812290450871"/>
    <n v="111139"/>
    <n v="0.34654033180280919"/>
    <n v="3.820197714794086"/>
    <x v="3"/>
    <n v="1.9756088349304559"/>
    <n v="71314"/>
    <n v="51432"/>
    <n v="145878"/>
    <n v="13376"/>
    <n v="3430"/>
    <n v="3792"/>
    <n v="959"/>
    <n v="432"/>
    <n v="450"/>
    <n v="190"/>
    <n v="140888.5684542305"/>
    <n v="101609.5135981432"/>
    <n v="288197.86562198499"/>
    <n v="26425.74377602978"/>
    <n v="6776.3383038114634"/>
    <n v="7491.5087020562878"/>
    <n v="1894.6088726983071"/>
    <n v="853.46301668995682"/>
    <n v="889.02397571870506"/>
    <n v="375.36567863678658"/>
  </r>
  <r>
    <n v="6420"/>
    <n v="4393697"/>
    <s v="sintec!takayama!Gocha_2025!mts!mtsdsp!bn!banner!M25-44_avto!gocha!bn__bZpam"/>
    <s v="mts"/>
    <s v="banner"/>
    <n v="67369"/>
    <n v="302"/>
    <n v="20865"/>
    <n v="8.2866043613707197E-2"/>
    <n v="19136"/>
    <n v="0.44827739761611418"/>
    <n v="3.2288042175892642"/>
    <x v="3"/>
    <n v="1.874276652570666"/>
    <n v="11881"/>
    <n v="7066"/>
    <n v="15069"/>
    <n v="1224"/>
    <n v="265"/>
    <n v="294"/>
    <n v="49"/>
    <n v="56"/>
    <n v="27"/>
    <n v="13"/>
    <n v="22268.280909192079"/>
    <n v="13243.63882706432"/>
    <n v="28243.47487758736"/>
    <n v="2294.1146227464951"/>
    <n v="496.6833129312264"/>
    <n v="551.03733585577572"/>
    <n v="91.839555975962611"/>
    <n v="104.9594925439573"/>
    <n v="50.60546961940797"/>
    <n v="24.365596483418649"/>
  </r>
  <r>
    <n v="6421"/>
    <n v="4393698"/>
    <s v="sintec!takayama!Gocha_2025!mts!mtsdsp!bn!banner!M25-44_esports!gocha!bn__bZpam"/>
    <s v="mts"/>
    <s v="banner"/>
    <n v="546420"/>
    <n v="1823"/>
    <n v="133649"/>
    <n v="0.45395775501500202"/>
    <n v="72978"/>
    <n v="0.33362614838402688"/>
    <n v="4.0884705459823856"/>
    <x v="3"/>
    <n v="1.8544273511235101"/>
    <n v="45799"/>
    <n v="48148"/>
    <n v="172713"/>
    <n v="17260"/>
    <n v="4325"/>
    <n v="4530"/>
    <n v="896"/>
    <n v="496"/>
    <n v="360"/>
    <n v="130"/>
    <n v="84930.918254105622"/>
    <n v="89286.968101894745"/>
    <n v="320283.71109459468"/>
    <n v="32007.41608039178"/>
    <n v="8020.3982936091788"/>
    <n v="8400.5559005894993"/>
    <n v="1661.566906606665"/>
    <n v="919.79596615726075"/>
    <n v="667.59384640446342"/>
    <n v="241.07555564605619"/>
  </r>
  <r>
    <n v="6422"/>
    <n v="4393698"/>
    <s v="sintec!takayama!Gocha_2025!mts!mtsdsp!bn!banner!M25-44_esports!gocha!bn__bZpam"/>
    <s v="mts"/>
    <s v="banner"/>
    <n v="38694"/>
    <n v="100"/>
    <n v="10531"/>
    <n v="0.46757193049093149"/>
    <n v="5607"/>
    <n v="0.25843800072362638"/>
    <n v="3.6742949387522552"/>
    <x v="3"/>
    <n v="1.7087970323264441"/>
    <n v="3933"/>
    <n v="3638"/>
    <n v="12870"/>
    <n v="1392"/>
    <n v="310"/>
    <n v="336"/>
    <n v="112"/>
    <n v="24"/>
    <n v="18"/>
    <n v="11"/>
    <n v="6720.6987281399042"/>
    <n v="6216.6036036036039"/>
    <n v="21992.217806041339"/>
    <n v="2378.6454689984098"/>
    <n v="529.72708002119771"/>
    <n v="574.15580286168517"/>
    <n v="191.38526762056171"/>
    <n v="41.011128775834663"/>
    <n v="30.75834658187599"/>
    <n v="18.79676735559088"/>
  </r>
  <r>
    <n v="6423"/>
    <n v="4393699"/>
    <s v="sintec!takayama!Gocha_2025!mts!mtsdsp!bn!banner!M25-44_anime!gocha!bn__bZpam"/>
    <s v="mts"/>
    <s v="banner"/>
    <n v="334875"/>
    <n v="1116"/>
    <n v="84197"/>
    <n v="0.62225494970129569"/>
    <n v="31805"/>
    <n v="0.33325867861142222"/>
    <n v="3.977279475515755"/>
    <x v="3"/>
    <n v="1.780558612879042"/>
    <n v="27683"/>
    <n v="29528"/>
    <n v="113769"/>
    <n v="10780"/>
    <n v="2885"/>
    <n v="2460"/>
    <n v="504"/>
    <n v="176"/>
    <n v="198"/>
    <n v="90"/>
    <n v="49291.204080330514"/>
    <n v="52576.334721092338"/>
    <n v="202572.37282863571"/>
    <n v="19194.42184683607"/>
    <n v="5136.9115981560353"/>
    <n v="4380.1741876824426"/>
    <n v="897.40154089103692"/>
    <n v="313.37831586671132"/>
    <n v="352.55060535005032"/>
    <n v="160.25027515911381"/>
  </r>
  <r>
    <n v="6424"/>
    <n v="4393699"/>
    <s v="sintec!takayama!Gocha_2025!mts!mtsdsp!bn!banner!M25-44_anime!gocha!bn__bZpam"/>
    <s v="mts"/>
    <s v="banner"/>
    <n v="46162"/>
    <n v="154"/>
    <n v="15309"/>
    <n v="0.35142726500751192"/>
    <n v="9929"/>
    <n v="0.33360772930115679"/>
    <n v="3.015350447449213"/>
    <x v="3"/>
    <n v="1.4885205726815429"/>
    <n v="6514"/>
    <n v="5304"/>
    <n v="16806"/>
    <n v="1572"/>
    <n v="345"/>
    <n v="348"/>
    <n v="49"/>
    <n v="16"/>
    <n v="36"/>
    <n v="22"/>
    <n v="9696.2230104475693"/>
    <n v="7895.1131175029022"/>
    <n v="25016.07674448601"/>
    <n v="2339.954340255385"/>
    <n v="513.53959757513223"/>
    <n v="518.0051592931768"/>
    <n v="72.93750806139559"/>
    <n v="23.81632916290468"/>
    <n v="53.586740616535543"/>
    <n v="32.747452598993938"/>
  </r>
  <r>
    <n v="6425"/>
    <n v="4393700"/>
    <s v="sintec!takayama!Gocha_2025!mts!mtsdsp!bn!banner!M25-44_competitors!gocha!bn__bZpam"/>
    <s v="mts"/>
    <s v="banner"/>
    <n v="708094"/>
    <n v="2222"/>
    <n v="165644"/>
    <n v="0.33286445630388062"/>
    <n v="110507"/>
    <n v="0.313800145178465"/>
    <n v="4.2747941368235489"/>
    <x v="3"/>
    <n v="2.111538862962024"/>
    <n v="71707"/>
    <n v="59328"/>
    <n v="171501"/>
    <n v="18304"/>
    <n v="5410"/>
    <n v="5544"/>
    <n v="1533"/>
    <n v="704"/>
    <n v="864"/>
    <n v="450"/>
    <n v="151412.11724641791"/>
    <n v="125273.377661811"/>
    <n v="362131.02653685008"/>
    <n v="38649.607347656893"/>
    <n v="11423.42524862455"/>
    <n v="11706.37145626146"/>
    <n v="3236.9890769207832"/>
    <n v="1486.5233595252651"/>
    <n v="1824.3695775991889"/>
    <n v="950.19248833291078"/>
  </r>
  <r>
    <n v="6426"/>
    <n v="4393700"/>
    <s v="sintec!takayama!Gocha_2025!mts!mtsdsp!bn!banner!M25-44_competitors!gocha!bn__bZpam"/>
    <s v="mts"/>
    <s v="banner"/>
    <n v="1975"/>
    <n v="9"/>
    <n v="702"/>
    <n v="0.17236467236467229"/>
    <n v="581"/>
    <n v="0.45569620253164561"/>
    <n v="2.8133903133903129"/>
    <x v="3"/>
    <n v="0.62519784742006967"/>
    <n v="236"/>
    <n v="276"/>
    <n v="795"/>
    <n v="200"/>
    <n v="40"/>
    <n v="18"/>
    <n v="7"/>
    <n v="8"/>
    <n v="1580"/>
    <n v="-1"/>
    <n v="147.54669199113641"/>
    <n v="172.5546058879392"/>
    <n v="497.03228869895543"/>
    <n v="125.0395694840139"/>
    <n v="25.007913896802791"/>
    <n v="11.25356125356126"/>
    <n v="4.3763849319404873"/>
    <n v="5.0015827793605574"/>
    <n v="987.81259892371008"/>
    <n v="-0.62519784742006967"/>
  </r>
  <r>
    <n v="6427"/>
    <n v="4393701"/>
    <s v="sintec!takayama!Gocha_2025!mts!mtsdsp!bn!banner!M25-44_japanese_cars!gocha!bn__bZpam"/>
    <s v="mts"/>
    <s v="banner"/>
    <n v="1042779"/>
    <n v="15041"/>
    <n v="193935"/>
    <n v="3.926057699744756E-2"/>
    <n v="186321"/>
    <n v="1.4423957521200561"/>
    <n v="5.3769510402970067"/>
    <x v="3"/>
    <n v="4.0879026535836509"/>
    <n v="154020"/>
    <n v="44882"/>
    <n v="45438"/>
    <n v="5472"/>
    <n v="2155"/>
    <n v="1842"/>
    <n v="476"/>
    <n v="352"/>
    <n v="252"/>
    <n v="200"/>
    <n v="629618.76670495386"/>
    <n v="183473.2468981414"/>
    <n v="185746.12077353391"/>
    <n v="22369.003320409742"/>
    <n v="8809.4302184727676"/>
    <n v="7529.9166879010854"/>
    <n v="1945.841663105818"/>
    <n v="1438.941734061445"/>
    <n v="1030.1514687030799"/>
    <n v="817.58053071673021"/>
  </r>
  <r>
    <n v="6428"/>
    <n v="4393701"/>
    <s v="sintec!takayama!Gocha_2025!mts!mtsdsp!bn!banner!M25-44_japanese_cars!gocha!bn__bZpam"/>
    <s v="mts"/>
    <s v="banner"/>
    <n v="69035"/>
    <n v="1008"/>
    <n v="33010"/>
    <n v="2.2932444713723129E-2"/>
    <n v="32253"/>
    <n v="1.4601289201129859"/>
    <n v="2.091335958800363"/>
    <x v="3"/>
    <n v="1.727127167196217"/>
    <n v="28384"/>
    <n v="5220"/>
    <n v="5487"/>
    <n v="468"/>
    <n v="160"/>
    <n v="150"/>
    <n v="42"/>
    <n v="24"/>
    <n v="22"/>
    <n v="14"/>
    <n v="49022.777513697431"/>
    <n v="9015.6038127642532"/>
    <n v="9476.7467664056439"/>
    <n v="808.2955142478296"/>
    <n v="276.34034675139469"/>
    <n v="259.06907507943259"/>
    <n v="72.539341022241118"/>
    <n v="41.451052012709212"/>
    <n v="37.996797678316781"/>
    <n v="24.17978034074704"/>
  </r>
  <r>
    <n v="6429"/>
    <n v="4393702"/>
    <s v="sintec!takayama!Gocha_2025!frmtmd!web!intbnr!banner!M25-55_all!gocha!bn__oPXYf"/>
    <s v="Formats Media"/>
    <s v="banner"/>
    <n v="930703"/>
    <n v="2166"/>
    <n v="454598"/>
    <n v="6.6102358567349584E-2"/>
    <n v="424548"/>
    <n v="0.23272730398419261"/>
    <n v="2.0473099309719802"/>
    <x v="21"/>
    <n v="1.272583951027485"/>
    <n v="316829"/>
    <n v="141744"/>
    <n v="80997"/>
    <n v="53096"/>
    <n v="38870"/>
    <n v="29148"/>
    <n v="23156"/>
    <n v="18960"/>
    <n v="15849"/>
    <n v="12700"/>
    <n v="403191.50062008703"/>
    <n v="180381.13955443981"/>
    <n v="103075.4822813732"/>
    <n v="67569.117463755334"/>
    <n v="49465.33817643833"/>
    <n v="37093.277004549127"/>
    <n v="29467.953969992439"/>
    <n v="24128.191711481111"/>
    <n v="20169.18303983461"/>
    <n v="16161.816178049061"/>
  </r>
  <r>
    <n v="6430"/>
    <n v="4393703"/>
    <s v="sintec!takayama!Gocha_2025!mdtd!mdtd!fsc!banner!M25-45_all!gocha!bn__xdIiC"/>
    <s v="Mediatoday"/>
    <s v="banner"/>
    <n v="1210084"/>
    <n v="14113"/>
    <n v="134897"/>
    <n v="5.4745472471589451E-2"/>
    <n v="127512"/>
    <n v="1.16628267128563"/>
    <n v="8.9704292904957121"/>
    <x v="3"/>
    <n v="4.8108933328032437"/>
    <n v="80037"/>
    <n v="38344"/>
    <n v="34836"/>
    <n v="20812"/>
    <n v="17235"/>
    <n v="16020"/>
    <n v="13209"/>
    <n v="11200"/>
    <n v="10827"/>
    <n v="9010"/>
    <n v="385049.46967757319"/>
    <n v="184468.89395300759"/>
    <n v="167592.28014153379"/>
    <n v="100124.3120423011"/>
    <n v="82915.746590863899"/>
    <n v="77070.511191507961"/>
    <n v="63547.090032998043"/>
    <n v="53882.005327396328"/>
    <n v="52087.542114260723"/>
    <n v="43346.148928557217"/>
  </r>
  <r>
    <n v="6431"/>
    <n v="4393703"/>
    <s v="sintec!takayama!Gocha_2025!mdtd!mdtd!fsc!banner!M25-45_all!gocha!bn__xdIiC"/>
    <s v="Mediatoday"/>
    <s v="banner"/>
    <n v="399354"/>
    <n v="3603"/>
    <n v="64849"/>
    <n v="1.1873737451618349E-2"/>
    <n v="64079"/>
    <n v="0.90220706440902054"/>
    <n v="6.1582136964332523"/>
    <x v="3"/>
    <n v="4.0367738479111281"/>
    <n v="46444"/>
    <n v="16532"/>
    <n v="10578"/>
    <n v="7968"/>
    <n v="5735"/>
    <n v="3876"/>
    <n v="2821"/>
    <n v="2072"/>
    <n v="1593"/>
    <n v="1310"/>
    <n v="187483.9245923844"/>
    <n v="66735.945253666767"/>
    <n v="42700.993763203907"/>
    <n v="32165.014020155872"/>
    <n v="23150.89801777032"/>
    <n v="15646.53543450353"/>
    <n v="11387.739024957291"/>
    <n v="8364.1954128718571"/>
    <n v="6430.5807397224271"/>
    <n v="5288.1737407635783"/>
  </r>
  <r>
    <n v="6432"/>
    <n v="4394283"/>
    <s v="jaecoo!jaecoo!Jaecoo_Digital25!ozon!ozon!bn!banner!All!J8_legalentities!banner__Sbnli"/>
    <s v="ozon"/>
    <s v="banner"/>
    <n v="497386"/>
    <n v="731"/>
    <n v="198784"/>
    <n v="0.18772637636831929"/>
    <n v="161467"/>
    <n v="0.1469683505366054"/>
    <n v="2.5021430296200902"/>
    <x v="0"/>
    <n v="1.7239459856645729"/>
    <n v="140878"/>
    <n v="75644"/>
    <n v="39324"/>
    <n v="16800"/>
    <n v="7720"/>
    <n v="4086"/>
    <n v="2037"/>
    <n v="1152"/>
    <n v="585"/>
    <n v="290"/>
    <n v="242866.06256845369"/>
    <n v="130406.170139611"/>
    <n v="67792.451940273677"/>
    <n v="28962.292559164831"/>
    <n v="13308.8630093305"/>
    <n v="7044.0432974254454"/>
    <n v="3511.677972798735"/>
    <n v="1985.985775485588"/>
    <n v="1008.508401613775"/>
    <n v="499.94433584272622"/>
  </r>
  <r>
    <n v="6433"/>
    <n v="4395219"/>
    <s v="RTB_сети_RTB_сети_gif"/>
    <s v="rtbnet"/>
    <s v="banner"/>
    <n v="833684"/>
    <n v="6"/>
    <n v="239051"/>
    <n v="0"/>
    <n v="239051"/>
    <n v="7.1969715143867469E-4"/>
    <n v="3.4874733843405799"/>
    <x v="0"/>
    <n v="3.2015514592933951"/>
    <n v="219216"/>
    <n v="37064"/>
    <n v="2547"/>
    <n v="1004"/>
    <n v="370"/>
    <n v="108"/>
    <n v="28"/>
    <n v="32"/>
    <n v="9"/>
    <n v="22"/>
    <n v="701831.30470046087"/>
    <n v="118662.3032872504"/>
    <n v="8154.3515668202763"/>
    <n v="3214.357665130568"/>
    <n v="1184.5740399385561"/>
    <n v="345.76755760368661"/>
    <n v="89.643440860215051"/>
    <n v="102.4496466973886"/>
    <n v="28.813963133640549"/>
    <n v="70.434132104454676"/>
  </r>
  <r>
    <n v="6434"/>
    <n v="4395219"/>
    <s v="RTB_сети_RTB_сети_gif"/>
    <s v="rtbnet"/>
    <s v="banner"/>
    <n v="2605201"/>
    <n v="8"/>
    <n v="629702"/>
    <n v="0"/>
    <n v="629702"/>
    <n v="3.0707803351833499E-4"/>
    <n v="4.1371966422212409"/>
    <x v="0"/>
    <n v="3.3932668712455518"/>
    <n v="497530"/>
    <n v="254462"/>
    <n v="12237"/>
    <n v="1804"/>
    <n v="690"/>
    <n v="384"/>
    <n v="231"/>
    <n v="152"/>
    <n v="126"/>
    <n v="140"/>
    <n v="1688252.0664507989"/>
    <n v="863457.47459088557"/>
    <n v="41523.406703431807"/>
    <n v="6121.4534357269758"/>
    <n v="2341.354141159431"/>
    <n v="1303.014478558292"/>
    <n v="783.8446472577225"/>
    <n v="515.77656442932391"/>
    <n v="427.55162577693949"/>
    <n v="475.05736197437727"/>
  </r>
  <r>
    <n v="6435"/>
    <n v="4395219"/>
    <s v="RTB_сети_RTB_сети_gif"/>
    <s v="rtbnet"/>
    <s v="banner"/>
    <n v="816369"/>
    <n v="15"/>
    <n v="230054"/>
    <n v="0"/>
    <n v="230054"/>
    <n v="1.83740440903562E-3"/>
    <n v="3.5485972858546249"/>
    <x v="0"/>
    <n v="3.0845137474637938"/>
    <n v="199637"/>
    <n v="54366"/>
    <n v="7428"/>
    <n v="2252"/>
    <n v="645"/>
    <n v="240"/>
    <n v="70"/>
    <n v="8"/>
    <n v="10"/>
    <n v="11"/>
    <n v="615783.07100242947"/>
    <n v="167692.6743946166"/>
    <n v="22911.76811616106"/>
    <n v="6946.3249592884649"/>
    <n v="1989.5113671141471"/>
    <n v="740.28329939131061"/>
    <n v="215.91596232246559"/>
    <n v="24.67610997971035"/>
    <n v="30.845137474637941"/>
    <n v="33.929651222101739"/>
  </r>
  <r>
    <n v="6436"/>
    <n v="4395223"/>
    <s v="RTB_сети_RTB_сети_gif"/>
    <s v="rtbnet"/>
    <s v="banner"/>
    <n v="2442067"/>
    <n v="1"/>
    <n v="670079"/>
    <n v="0"/>
    <n v="670079"/>
    <n v="4.094891745394373E-5"/>
    <n v="3.6444464010959901"/>
    <x v="0"/>
    <n v="3.118819683018097"/>
    <n v="580137"/>
    <n v="147840"/>
    <n v="32907"/>
    <n v="13352"/>
    <n v="5465"/>
    <n v="1860"/>
    <n v="854"/>
    <n v="288"/>
    <n v="207"/>
    <n v="100"/>
    <n v="1809342.6944470699"/>
    <n v="461086.30193739547"/>
    <n v="102630.99930907651"/>
    <n v="41642.480407657633"/>
    <n v="17044.349567693898"/>
    <n v="5801.00461041366"/>
    <n v="2663.4720092974549"/>
    <n v="898.22006870921189"/>
    <n v="645.59567438474608"/>
    <n v="311.88196830180971"/>
  </r>
  <r>
    <n v="6437"/>
    <n v="4395328"/>
    <s v="chery!cheryt4!Chery_Digital_25!mts!mts!inst!video!All30-55_RF!Tiggo_4!inst__YnvTa"/>
    <s v="mts"/>
    <s v="video"/>
    <n v="1374253"/>
    <n v="11318"/>
    <n v="672313"/>
    <n v="0.62363363492896906"/>
    <n v="253036"/>
    <n v="0.82357469839978525"/>
    <n v="2.0440672722377822"/>
    <x v="19"/>
    <n v="1.3414649145583639"/>
    <n v="452074"/>
    <n v="191862"/>
    <n v="352386"/>
    <n v="22112"/>
    <n v="3555"/>
    <n v="1584"/>
    <n v="392"/>
    <n v="168"/>
    <n v="189"/>
    <n v="120"/>
    <n v="606441.40978405799"/>
    <n v="257376.1414369969"/>
    <n v="472713.45538156381"/>
    <n v="29662.47219071455"/>
    <n v="4768.9077712549852"/>
    <n v="2124.8804246604491"/>
    <n v="525.85424650687878"/>
    <n v="225.36610564580519"/>
    <n v="253.5368688515309"/>
    <n v="160.97578974700369"/>
  </r>
  <r>
    <n v="6438"/>
    <n v="4395329"/>
    <s v="chery!cheryt4!Chery_Digital_25!otm!otm!vid!video!All30-55_RF!Tiggo_4!vid__gVxVS"/>
    <s v="otm"/>
    <s v="video"/>
    <n v="1322273"/>
    <n v="36168"/>
    <n v="434196"/>
    <n v="0.46553630157808912"/>
    <n v="232062"/>
    <n v="2.7352899136562572"/>
    <n v="3.04533666823278"/>
    <x v="19"/>
    <n v="1.678782638724897"/>
    <n v="286713"/>
    <n v="122672"/>
    <n v="82173"/>
    <n v="62836"/>
    <n v="139105"/>
    <n v="36978"/>
    <n v="20468"/>
    <n v="14192"/>
    <n v="10521"/>
    <n v="11980"/>
    <n v="481328.80669673119"/>
    <n v="205939.62385766051"/>
    <n v="137950.6057719409"/>
    <n v="105487.9858869176"/>
    <n v="233527.05895982671"/>
    <n v="62078.024414769221"/>
    <n v="34361.323049421182"/>
    <n v="23825.283208783731"/>
    <n v="17662.472142024639"/>
    <n v="20111.81601192426"/>
  </r>
  <r>
    <n v="6439"/>
    <n v="4395330"/>
    <s v="chery!cheryt4!Chery_Digital_25!solta!solta!inst!video!All30-55_RF!Tiggo_4!inst__YOOUT"/>
    <s v="solta"/>
    <s v="video"/>
    <n v="1120296"/>
    <n v="16912"/>
    <n v="264882"/>
    <n v="0.53460408785798963"/>
    <n v="123275"/>
    <n v="1.5096010340124399"/>
    <n v="4.2294153623122748"/>
    <x v="19"/>
    <n v="3.7948092595979919"/>
    <n v="239694"/>
    <n v="42558"/>
    <n v="9324"/>
    <n v="2076"/>
    <n v="545"/>
    <n v="474"/>
    <n v="168"/>
    <n v="192"/>
    <n v="117"/>
    <n v="70"/>
    <n v="909593.01067008101"/>
    <n v="161499.4924699713"/>
    <n v="35382.801536491679"/>
    <n v="7878.0240229254314"/>
    <n v="2068.1710464809062"/>
    <n v="1798.7395890494481"/>
    <n v="637.52795561246262"/>
    <n v="728.60337784281444"/>
    <n v="443.99268337296508"/>
    <n v="265.63664817185941"/>
  </r>
  <r>
    <n v="6440"/>
    <n v="4395331"/>
    <s v="chery!cheryt4!Chery_Digital_25!otm!otm!bn!banner!All30-55_RF!Tiggo_4!bn__PFpKf"/>
    <s v="otm"/>
    <s v="banner"/>
    <n v="1827175"/>
    <n v="4886"/>
    <n v="517459"/>
    <n v="0.91775966791571895"/>
    <n v="42556"/>
    <n v="0.26740733646202469"/>
    <n v="3.531052701759946"/>
    <x v="19"/>
    <n v="1.0933043169716401"/>
    <n v="166676"/>
    <n v="143440"/>
    <n v="122448"/>
    <n v="115084"/>
    <n v="728120"/>
    <n v="233946"/>
    <n v="87045"/>
    <n v="39880"/>
    <n v="21222"/>
    <n v="13380"/>
    <n v="182227.59033556501"/>
    <n v="156823.57122641199"/>
    <n v="133872.92700454331"/>
    <n v="125821.8340143642"/>
    <n v="796056.73927339027"/>
    <n v="255774.17173824721"/>
    <n v="95166.674270796371"/>
    <n v="43600.976160828992"/>
    <n v="23202.104214772138"/>
    <n v="14628.411761080541"/>
  </r>
  <r>
    <n v="6441"/>
    <n v="4395332"/>
    <s v="chery!cheryt4!Chery_Digital_25!sw!sw!bn!banner!All30-55_RF!Tiggo_4!bn__ZQuLX"/>
    <s v="soloway"/>
    <s v="banner"/>
    <n v="741156"/>
    <n v="2694"/>
    <n v="271870"/>
    <n v="0.66484349137455401"/>
    <n v="91119"/>
    <n v="0.36348622961967519"/>
    <n v="2.7261411704123288"/>
    <x v="19"/>
    <n v="1.293913079912431"/>
    <n v="120431"/>
    <n v="92814"/>
    <n v="225969"/>
    <n v="53568"/>
    <n v="26290"/>
    <n v="19806"/>
    <n v="12145"/>
    <n v="8752"/>
    <n v="7497"/>
    <n v="5530"/>
    <n v="155827.2461269339"/>
    <n v="120093.2485989923"/>
    <n v="292384.244754732"/>
    <n v="69312.335864749082"/>
    <n v="34016.9748708978"/>
    <n v="25627.242460745601"/>
    <n v="15714.57435553647"/>
    <n v="11324.327275393591"/>
    <n v="9700.4663601034918"/>
    <n v="7155.3393319157412"/>
  </r>
  <r>
    <n v="6442"/>
    <n v="4395333"/>
    <s v="chery!cheryt4!Chery_Digital_25!mts!mts!bn!banner!All30-55_RF!Tiggo_4!bn__Qhsnn"/>
    <s v="mts"/>
    <s v="banner"/>
    <n v="2532262"/>
    <n v="5000"/>
    <n v="625647"/>
    <n v="0.84719178706203335"/>
    <n v="95604"/>
    <n v="0.19745192243140719"/>
    <n v="4.0474293011874112"/>
    <x v="19"/>
    <n v="2.0241853936401428"/>
    <n v="317500"/>
    <n v="194092"/>
    <n v="464331"/>
    <n v="109732"/>
    <n v="49385"/>
    <n v="61122"/>
    <n v="20853"/>
    <n v="12120"/>
    <n v="14688"/>
    <n v="7180"/>
    <n v="642678.86248074553"/>
    <n v="392878.19142240268"/>
    <n v="939892.02801432135"/>
    <n v="222117.91161492019"/>
    <n v="99964.395664918469"/>
    <n v="123722.2596300728"/>
    <n v="42210.338013577908"/>
    <n v="24533.12697091854"/>
    <n v="29731.235061786421"/>
    <n v="14533.65112633623"/>
  </r>
  <r>
    <n v="6443"/>
    <n v="4395334"/>
    <s v="chery!cheryt4!Chery_Digital_25!mts!mts!bn!banner!All30-55_RF!Tiggo_4!bn__VZzcn"/>
    <s v="mts"/>
    <s v="banner"/>
    <n v="550256"/>
    <n v="3799"/>
    <n v="348353"/>
    <n v="0.774312263709513"/>
    <n v="78619"/>
    <n v="0.69040592015352853"/>
    <n v="1.5795931138816091"/>
    <x v="19"/>
    <n v="1.048625986202691"/>
    <n v="248079"/>
    <n v="106056"/>
    <n v="94470"/>
    <n v="31388"/>
    <n v="16070"/>
    <n v="14880"/>
    <n v="6510"/>
    <n v="3424"/>
    <n v="2403"/>
    <n v="1460"/>
    <n v="260142.08603117731"/>
    <n v="111213.07759271259"/>
    <n v="99063.696916568195"/>
    <n v="32914.272454930047"/>
    <n v="16851.41959827724"/>
    <n v="15603.554674696041"/>
    <n v="6826.5551701795166"/>
    <n v="3590.4953767580132"/>
    <n v="2519.8482448450659"/>
    <n v="1530.9939398559291"/>
  </r>
  <r>
    <n v="6444"/>
    <n v="4395335"/>
    <s v="chery!cheryt4!Chery_Digital_25!clltch!clltch!bn!banner!All30-55_RF!Tiggo_4!bn__lejJN"/>
    <s v="calltouch"/>
    <s v="banner"/>
    <n v="2090643"/>
    <n v="4014"/>
    <n v="97784"/>
    <n v="0.525607461343369"/>
    <n v="46388"/>
    <n v="0.1919983469200624"/>
    <n v="21.38021557719054"/>
    <x v="19"/>
    <n v="11.69551231846763"/>
    <n v="53040"/>
    <n v="27806"/>
    <n v="19554"/>
    <n v="15712"/>
    <n v="13180"/>
    <n v="11646"/>
    <n v="10878"/>
    <n v="10000"/>
    <n v="8640"/>
    <n v="8300"/>
    <n v="620329.9733715232"/>
    <n v="325205.41552731098"/>
    <n v="228694.04787531609"/>
    <n v="183759.88954776339"/>
    <n v="154146.8523574034"/>
    <n v="136205.93646087401"/>
    <n v="127223.7830002909"/>
    <n v="116955.1231846763"/>
    <n v="101049.2264315603"/>
    <n v="97072.752243281342"/>
  </r>
  <r>
    <n v="6445"/>
    <n v="4395336"/>
    <s v="chery!cheryt4!Chery_Digital_25!mobidriven!mobdrvn!bn!banner!All30-55_RF!Tiggo_4!bn__Misjk"/>
    <s v="mobidriven"/>
    <s v="banner"/>
    <n v="419037"/>
    <n v="15874"/>
    <n v="26896"/>
    <n v="0.28007882212968471"/>
    <n v="19363"/>
    <n v="3.788209633039564"/>
    <n v="15.5799003569304"/>
    <x v="19"/>
    <n v="13.55317290898506"/>
    <n v="24163"/>
    <n v="3928"/>
    <n v="1389"/>
    <n v="572"/>
    <n v="280"/>
    <n v="174"/>
    <n v="112"/>
    <n v="128"/>
    <n v="72"/>
    <n v="100"/>
    <n v="327485.31699980597"/>
    <n v="53236.863186493298"/>
    <n v="18825.35717058025"/>
    <n v="7752.4149039394533"/>
    <n v="3794.8884145158158"/>
    <n v="2358.2520861633998"/>
    <n v="1517.955365806326"/>
    <n v="1734.806132350087"/>
    <n v="975.8284494469242"/>
    <n v="1355.3172908985059"/>
  </r>
  <r>
    <n v="6446"/>
    <n v="4395337"/>
    <s v="chery!cheryt4!Chery_Digital_25!ozon!ozon!bnmain!banner!All30-55_MSK_Auto!Tiggo_4!bnmain__QLfKP"/>
    <s v="ozon"/>
    <s v="banner"/>
    <n v="37969"/>
    <n v="77"/>
    <n v="19074"/>
    <n v="0.59463143546188535"/>
    <n v="7732"/>
    <n v="0.20279701862045349"/>
    <n v="1.9906154975359129"/>
    <x v="19"/>
    <n v="0.75513613492173981"/>
    <n v="14464"/>
    <n v="6646"/>
    <n v="3441"/>
    <n v="480"/>
    <n v="75"/>
    <n v="12"/>
    <n v="14"/>
    <n v="9"/>
    <n v="25141"/>
    <n v="-1"/>
    <n v="10922.289055508039"/>
    <n v="5018.6347526898826"/>
    <n v="2598.4234402657071"/>
    <n v="362.46534476243511"/>
    <n v="56.635210119130477"/>
    <n v="9.0616336190608777"/>
    <n v="10.571905888904359"/>
    <n v="6.7962252142956583"/>
    <n v="18984.877568067459"/>
    <n v="-0.75513613492173981"/>
  </r>
  <r>
    <n v="6447"/>
    <n v="4395338"/>
    <s v="chery!cheryt4!Chery_Digital_25!ozon!ozon!bnmain!banner!All30-55_MSK_Tech!Tiggo_4!bnmain__QLfKP"/>
    <s v="ozon"/>
    <s v="banner"/>
    <n v="37630"/>
    <n v="48"/>
    <n v="19664"/>
    <n v="0.4964910496338486"/>
    <n v="9901"/>
    <n v="0.12755779962795641"/>
    <n v="1.9136493083807971"/>
    <x v="19"/>
    <n v="0.83174925953759782"/>
    <n v="17140"/>
    <n v="4276"/>
    <n v="1026"/>
    <n v="156"/>
    <n v="25"/>
    <n v="22623"/>
    <n v="-1"/>
    <n v="-1"/>
    <n v="-1"/>
    <n v="-1"/>
    <n v="14256.18230847443"/>
    <n v="3556.5598337827678"/>
    <n v="853.3747402855754"/>
    <n v="129.75288448786529"/>
    <n v="20.793731488439949"/>
    <n v="18816.663498519079"/>
    <n v="-0.83174925953759782"/>
    <n v="-0.83174925953759782"/>
    <n v="-0.83174925953759782"/>
    <n v="-0.83174925953759782"/>
  </r>
  <r>
    <n v="6448"/>
    <n v="4395339"/>
    <s v="chery!cheryt4!Chery_Digital_25!ozon!ozon!bnmain!banner!All30-55_MSK_Child!Tiggo_4!bnmain__QLfKP"/>
    <s v="ozon"/>
    <s v="banner"/>
    <n v="37769"/>
    <n v="26"/>
    <n v="18118"/>
    <n v="0.52273981675681647"/>
    <n v="8647"/>
    <n v="6.88395244777463E-2"/>
    <n v="2.0846119880781542"/>
    <x v="19"/>
    <n v="0.8992190848054854"/>
    <n v="15737"/>
    <n v="3928"/>
    <n v="1077"/>
    <n v="176"/>
    <n v="40"/>
    <n v="12"/>
    <n v="32"/>
    <n v="21002"/>
    <n v="-1"/>
    <n v="-1"/>
    <n v="14151.01073758392"/>
    <n v="3532.1325651159468"/>
    <n v="968.45895433550777"/>
    <n v="158.2625589257654"/>
    <n v="35.968763392219422"/>
    <n v="10.790629017665831"/>
    <n v="28.775010713775529"/>
    <n v="18885.3992190848"/>
    <n v="-0.8992190848054854"/>
    <n v="-0.8992190848054854"/>
  </r>
  <r>
    <n v="6449"/>
    <n v="4395340"/>
    <s v="chery!cheryt4!Chery_Digital_25!ozon!ozon!bnmain!banner!All30-55_MSK_Travel!Tiggo_4!bnmain__QLfKP"/>
    <s v="ozon"/>
    <s v="banner"/>
    <n v="37605"/>
    <n v="46"/>
    <n v="19548"/>
    <n v="0.47503580928995293"/>
    <n v="10262"/>
    <n v="0.1223241590214067"/>
    <n v="1.923726212400245"/>
    <x v="19"/>
    <n v="0.82837694951097018"/>
    <n v="16940"/>
    <n v="4248"/>
    <n v="1308"/>
    <n v="176"/>
    <n v="5"/>
    <n v="12"/>
    <n v="10"/>
    <n v="22699"/>
    <n v="-1"/>
    <n v="-1"/>
    <n v="14032.705524715841"/>
    <n v="3518.9452815226009"/>
    <n v="1083.5170499603489"/>
    <n v="145.79434311393081"/>
    <n v="4.141884747554851"/>
    <n v="9.9405233941316418"/>
    <n v="8.2837694951097021"/>
    <n v="18803.32837694951"/>
    <n v="-0.82837694951097018"/>
    <n v="-0.82837694951097018"/>
  </r>
  <r>
    <n v="6450"/>
    <n v="4395341"/>
    <s v="chery!cheryt4!Chery_Digital_25!ozon!ozon!bnmain!banner!All30-55_MSK_Autoproducts!Tiggo_4!bnmain__QLfKP"/>
    <s v="ozon"/>
    <s v="banner"/>
    <n v="37402"/>
    <n v="45"/>
    <n v="19862"/>
    <n v="0.53141677575269353"/>
    <n v="9307"/>
    <n v="0.1203144216886798"/>
    <n v="1.8830933440741111"/>
    <x v="19"/>
    <n v="0.81044420368364034"/>
    <n v="17199"/>
    <n v="4324"/>
    <n v="1380"/>
    <n v="140"/>
    <n v="20"/>
    <n v="6"/>
    <n v="7"/>
    <n v="23076"/>
    <n v="-1"/>
    <n v="-1"/>
    <n v="13938.82985915493"/>
    <n v="3504.3607367280611"/>
    <n v="1118.413001083424"/>
    <n v="113.4621885157096"/>
    <n v="16.208884073672809"/>
    <n v="4.8626652221018416"/>
    <n v="5.6731094257854826"/>
    <n v="18701.810444203689"/>
    <n v="-0.81044420368364034"/>
    <n v="-0.81044420368364034"/>
  </r>
  <r>
    <n v="6451"/>
    <n v="4395345"/>
    <s v="chery!tg7prmx!Chery_Digital_25!mts!mts!inst!video!All30-55_RF!Tiggo_7!inst__UyFyC"/>
    <s v="mts"/>
    <s v="video"/>
    <n v="2991556"/>
    <n v="27037"/>
    <n v="1447350"/>
    <n v="0.50973365115556013"/>
    <n v="709587"/>
    <n v="0.90377716479317116"/>
    <n v="2.0669195426123599"/>
    <x v="19"/>
    <n v="1.4370687133203659"/>
    <n v="1039924"/>
    <n v="405948"/>
    <n v="560040"/>
    <n v="54488"/>
    <n v="12405"/>
    <n v="6108"/>
    <n v="1631"/>
    <n v="704"/>
    <n v="279"/>
    <n v="180"/>
    <n v="1494442.2446309689"/>
    <n v="583375.17003497609"/>
    <n v="804815.96220793796"/>
    <n v="78303.000051400115"/>
    <n v="17826.83738873915"/>
    <n v="8777.6157009607978"/>
    <n v="2343.859071425517"/>
    <n v="1011.696374177538"/>
    <n v="400.94217101638219"/>
    <n v="258.67236839766588"/>
  </r>
  <r>
    <n v="6452"/>
    <n v="4395346"/>
    <s v="chery!tg7prmx!Chery_Digital_25!otm!otm!vid!video!All30-55_RF!Tiggo_7!vid__WZznV"/>
    <s v="otm"/>
    <s v="video"/>
    <n v="3009686"/>
    <n v="35481"/>
    <n v="1255875"/>
    <n v="0.39497163332338009"/>
    <n v="759840"/>
    <n v="1.1788937450617769"/>
    <n v="2.3964853190006972"/>
    <x v="19"/>
    <n v="1.292025140881923"/>
    <n v="789793"/>
    <n v="398162"/>
    <n v="261963"/>
    <n v="200832"/>
    <n v="539765"/>
    <n v="86484"/>
    <n v="21924"/>
    <n v="7944"/>
    <n v="4986"/>
    <n v="17580"/>
    <n v="1020432.412092556"/>
    <n v="514435.31414382812"/>
    <n v="338462.78198085108"/>
    <n v="259479.99309359831"/>
    <n v="697389.95016813104"/>
    <n v="111739.50228403221"/>
    <n v="28326.359188695271"/>
    <n v="10263.847719165989"/>
    <n v="6442.0373524372671"/>
    <n v="22713.801976704199"/>
  </r>
  <r>
    <n v="6453"/>
    <n v="4395347"/>
    <s v="chery!tg7prmx!Chery_Digital_25!solta!solta!inst!video!All30-55_RF!Tiggo_7!inst__bmlZo"/>
    <s v="solta"/>
    <s v="video"/>
    <n v="2589281"/>
    <n v="38599"/>
    <n v="559297"/>
    <n v="0.46858824560117429"/>
    <n v="297217"/>
    <n v="1.4907227141434241"/>
    <n v="4.629527782198009"/>
    <x v="19"/>
    <n v="3.895975648656945"/>
    <n v="479479"/>
    <n v="122980"/>
    <n v="40527"/>
    <n v="12684"/>
    <n v="4610"/>
    <n v="2196"/>
    <n v="889"/>
    <n v="576"/>
    <n v="423"/>
    <n v="240"/>
    <n v="1868038.508042383"/>
    <n v="479127.08527183102"/>
    <n v="157892.20511312"/>
    <n v="49416.555127564687"/>
    <n v="17960.447740308511"/>
    <n v="8555.56252445065"/>
    <n v="3463.5223516560241"/>
    <n v="2244.0819736264002"/>
    <n v="1647.997699381888"/>
    <n v="935.03415567766672"/>
  </r>
  <r>
    <n v="6454"/>
    <n v="4395348"/>
    <s v="chery!tg7prmx!Chery_Digital_25!otm!otm!bn!banner!All30-55_RF!Tiggo_7!bn__bFSKT"/>
    <s v="otm"/>
    <s v="banner"/>
    <n v="2287326"/>
    <n v="7214"/>
    <n v="634621"/>
    <n v="0.87778847532621829"/>
    <n v="77558"/>
    <n v="0.31539011054829957"/>
    <n v="3.604239380669723"/>
    <x v="19"/>
    <n v="1.0853648004722349"/>
    <n v="190470"/>
    <n v="177830"/>
    <n v="160635"/>
    <n v="154416"/>
    <n v="883955"/>
    <n v="308700"/>
    <n v="125272"/>
    <n v="57312"/>
    <n v="30546"/>
    <n v="18290"/>
    <n v="206729.43354594661"/>
    <n v="193010.42246797751"/>
    <n v="174347.57472385751"/>
    <n v="167597.69102972059"/>
    <n v="959413.64220143447"/>
    <n v="335052.11390577891"/>
    <n v="135965.8192847578"/>
    <n v="62204.427444664732"/>
    <n v="33153.553195224893"/>
    <n v="19851.32220063718"/>
  </r>
  <r>
    <n v="6455"/>
    <n v="4395349"/>
    <s v="chery!tg7prmx!Chery_Digital_25!sw!sw!bn!banner!All30-55_RF!Tiggo_7!bn__xmopG"/>
    <s v="soloway"/>
    <s v="banner"/>
    <n v="1100999"/>
    <n v="4775"/>
    <n v="407110"/>
    <n v="0.61933384097664024"/>
    <n v="154973"/>
    <n v="0.43369703333063891"/>
    <n v="2.7044263221242422"/>
    <x v="19"/>
    <n v="1.274217385618343"/>
    <n v="176630"/>
    <n v="138788"/>
    <n v="355125"/>
    <n v="75076"/>
    <n v="36755"/>
    <n v="34662"/>
    <n v="17017"/>
    <n v="11864"/>
    <n v="10512"/>
    <n v="7630"/>
    <n v="225065.01682176799"/>
    <n v="176846.08251519859"/>
    <n v="452506.4490677141"/>
    <n v="95663.144442682737"/>
    <n v="46833.860008402196"/>
    <n v="44166.923020303009"/>
    <n v="21683.357251067351"/>
    <n v="15117.31506297602"/>
    <n v="13394.57315762002"/>
    <n v="9722.278652267958"/>
  </r>
  <r>
    <n v="6456"/>
    <n v="4395350"/>
    <s v="chery!tg7prmx!Chery_Digital_25!mts!mts!bn!banner!All30-55_RF!Tiggo_7!bn__TnkIy"/>
    <s v="mts"/>
    <s v="banner"/>
    <n v="3050518"/>
    <n v="7093"/>
    <n v="844552"/>
    <n v="0.82194465231270541"/>
    <n v="150377"/>
    <n v="0.23251788712605531"/>
    <n v="3.6119954721556522"/>
    <x v="19"/>
    <n v="1.7961826119008391"/>
    <n v="432029"/>
    <n v="271060"/>
    <n v="578724"/>
    <n v="156092"/>
    <n v="76775"/>
    <n v="87786"/>
    <n v="33453"/>
    <n v="20216"/>
    <n v="26559"/>
    <n v="15640"/>
    <n v="776002.97763690772"/>
    <n v="486873.25878184149"/>
    <n v="1039493.9858897011"/>
    <n v="280369.7362568258"/>
    <n v="137901.9200286869"/>
    <n v="157679.68676832711"/>
    <n v="60087.696915918779"/>
    <n v="36311.627682187369"/>
    <n v="47704.813989474387"/>
    <n v="28092.296050129131"/>
  </r>
  <r>
    <n v="6457"/>
    <n v="4395351"/>
    <s v="chery!tg7prmx!Chery_Digital_25!mts!mts!bn!banner!All30-55_RF!Tiggo_7!bn__oeDiv"/>
    <s v="mts"/>
    <s v="banner"/>
    <n v="786570"/>
    <n v="6616"/>
    <n v="458044"/>
    <n v="0.76621459947079318"/>
    <n v="107084"/>
    <n v="0.84112030715638786"/>
    <n v="1.7172367720131689"/>
    <x v="19"/>
    <n v="1.0592493936623071"/>
    <n v="307147"/>
    <n v="151120"/>
    <n v="137361"/>
    <n v="53232"/>
    <n v="29480"/>
    <n v="32136"/>
    <n v="14056"/>
    <n v="8088"/>
    <n v="6363"/>
    <n v="3590"/>
    <n v="325345.27351519652"/>
    <n v="160073.7683702478"/>
    <n v="145499.5559628481"/>
    <n v="56385.963723431909"/>
    <n v="31226.672125164801"/>
    <n v="34040.038514731888"/>
    <n v="14888.80947731738"/>
    <n v="8567.209095940736"/>
    <n v="6740.0038918732571"/>
    <n v="3802.705323247681"/>
  </r>
  <r>
    <n v="6458"/>
    <n v="4395352"/>
    <s v="chery!tg7prmx!Chery_Digital_25!clltch!clltch!bn!banner!All30-55_RF!Tiggo_7!bn__ZQEPM"/>
    <s v="calltouch"/>
    <s v="banner"/>
    <n v="1830113"/>
    <n v="4823"/>
    <n v="64390"/>
    <n v="0.62104364031681936"/>
    <n v="24401"/>
    <n v="0.26353563960258192"/>
    <n v="28.422317129989128"/>
    <x v="19"/>
    <n v="13.968195695313691"/>
    <n v="27341"/>
    <n v="19168"/>
    <n v="15618"/>
    <n v="13136"/>
    <n v="11370"/>
    <n v="10182"/>
    <n v="9653"/>
    <n v="9232"/>
    <n v="7920"/>
    <n v="7400"/>
    <n v="381904.43850557168"/>
    <n v="267742.37508777279"/>
    <n v="218155.28036940921"/>
    <n v="183486.21865364071"/>
    <n v="158818.3850557167"/>
    <n v="142224.168569684"/>
    <n v="134834.99304686309"/>
    <n v="128954.382659136"/>
    <n v="110628.10990688441"/>
    <n v="103364.64814532131"/>
  </r>
  <r>
    <n v="6459"/>
    <n v="4395353"/>
    <s v="chery!tg7prmx!Chery_Digital_25!mobidriven!mobdrvn!bn!banner!All30-55_RF!Tiggo_7!bn__iMyLi"/>
    <s v="mobidriven"/>
    <s v="banner"/>
    <n v="282486"/>
    <n v="8350"/>
    <n v="16947"/>
    <n v="0.34944237918215609"/>
    <n v="11025"/>
    <n v="2.9558986994045719"/>
    <n v="16.668790936448929"/>
    <x v="19"/>
    <n v="14.20669885334943"/>
    <n v="14975"/>
    <n v="2744"/>
    <n v="1071"/>
    <n v="472"/>
    <n v="175"/>
    <n v="192"/>
    <n v="105"/>
    <n v="56"/>
    <n v="54"/>
    <n v="40"/>
    <n v="212745.31532890769"/>
    <n v="38983.181653590822"/>
    <n v="15215.374471937241"/>
    <n v="6705.5618587809286"/>
    <n v="2486.17229933615"/>
    <n v="2727.68617984309"/>
    <n v="1491.7033796016899"/>
    <n v="795.57513578756789"/>
    <n v="767.16173808086899"/>
    <n v="568.26795413397701"/>
  </r>
  <r>
    <n v="6460"/>
    <n v="4395354"/>
    <s v="chery!tg7prmx!Chery_Digital_25!ozon!ozon!bnmain!banner!All30-55_MSK_Auto!Tiggo_7!bnmain__DVbPH"/>
    <s v="ozon"/>
    <s v="banner"/>
    <n v="28937"/>
    <n v="40"/>
    <n v="14741"/>
    <n v="0.63584560070551521"/>
    <n v="5368"/>
    <n v="0.13823133013097419"/>
    <n v="1.9630282884471879"/>
    <x v="19"/>
    <n v="0.76882406078962751"/>
    <n v="11596"/>
    <n v="4596"/>
    <n v="2298"/>
    <n v="296"/>
    <n v="35"/>
    <n v="18821"/>
    <n v="-1"/>
    <n v="-1"/>
    <n v="-1"/>
    <n v="-1"/>
    <n v="8915.2838089165198"/>
    <n v="3533.5153833891281"/>
    <n v="1766.7576916945641"/>
    <n v="227.57192199372969"/>
    <n v="26.908842127636959"/>
    <n v="14470.037648121581"/>
    <n v="-0.76882406078962751"/>
    <n v="-0.76882406078962751"/>
    <n v="-0.76882406078962751"/>
    <n v="-0.76882406078962751"/>
  </r>
  <r>
    <n v="6461"/>
    <n v="4395355"/>
    <s v="chery!tg7prmx!Chery_Digital_25!ozon!ozon!bnmain!banner!All30-55_MSK_Tech!Tiggo_7!bnmain__DVbPH"/>
    <s v="ozon"/>
    <s v="banner"/>
    <n v="28927"/>
    <n v="21"/>
    <n v="15188"/>
    <n v="0.51441927837766666"/>
    <n v="7375"/>
    <n v="7.2596536108134269E-2"/>
    <n v="1.9045957334737951"/>
    <x v="19"/>
    <n v="0.83531619982673977"/>
    <n v="13410"/>
    <n v="2952"/>
    <n v="807"/>
    <n v="100"/>
    <n v="15"/>
    <n v="18"/>
    <n v="14"/>
    <n v="17316"/>
    <n v="-1"/>
    <n v="-1"/>
    <n v="11201.59023967658"/>
    <n v="2465.8534218885361"/>
    <n v="674.10017326017896"/>
    <n v="83.531619982673973"/>
    <n v="12.529742997401099"/>
    <n v="15.035691596881319"/>
    <n v="11.69442679757436"/>
    <n v="14464.335316199829"/>
    <n v="-0.83531619982673977"/>
    <n v="-0.83531619982673977"/>
  </r>
  <r>
    <n v="6462"/>
    <n v="4395356"/>
    <s v="chery!tg7prmx!Chery_Digital_25!ozon!ozon!bnmain!banner!All30-55_MSK_Child!Tiggo_7!bnmain__DVbPH"/>
    <s v="ozon"/>
    <s v="banner"/>
    <n v="28854"/>
    <n v="19"/>
    <n v="14187"/>
    <n v="0.53993092267568898"/>
    <n v="6527"/>
    <n v="6.5848755805087686E-2"/>
    <n v="2.0338337914992599"/>
    <x v="19"/>
    <n v="0.88571691684317155"/>
    <n v="12442"/>
    <n v="2894"/>
    <n v="783"/>
    <n v="108"/>
    <n v="20"/>
    <n v="12"/>
    <n v="14"/>
    <n v="16"/>
    <n v="16289"/>
    <n v="-1"/>
    <n v="11020.08987936274"/>
    <n v="2563.2647573441391"/>
    <n v="693.51634588820332"/>
    <n v="95.657427019062524"/>
    <n v="17.714338336863431"/>
    <n v="10.62860300211806"/>
    <n v="12.4000368358044"/>
    <n v="14.17147066949074"/>
    <n v="14427.44285845842"/>
    <n v="-0.88571691684317155"/>
  </r>
  <r>
    <n v="6463"/>
    <n v="4395357"/>
    <s v="chery!tg7prmx!Chery_Digital_25!ozon!ozon!bnmain!banner!All30-55_MSK_Travel!Tiggo_7!bnmain__DVbPH"/>
    <s v="ozon"/>
    <s v="banner"/>
    <n v="28757"/>
    <n v="16"/>
    <n v="15938"/>
    <n v="0.50200778014807379"/>
    <n v="7937"/>
    <n v="5.5638627116875887E-2"/>
    <n v="1.804304178692433"/>
    <x v="19"/>
    <n v="0.78042227529309594"/>
    <n v="13834"/>
    <n v="3538"/>
    <n v="912"/>
    <n v="96"/>
    <n v="20"/>
    <n v="14"/>
    <n v="11"/>
    <n v="18425"/>
    <n v="-1"/>
    <n v="-1"/>
    <n v="10796.361756404691"/>
    <n v="2761.134009986974"/>
    <n v="711.74511506730346"/>
    <n v="74.920538428137206"/>
    <n v="15.608445505861919"/>
    <n v="10.92591185410334"/>
    <n v="8.5846450282240561"/>
    <n v="14379.280422275289"/>
    <n v="-0.78042227529309594"/>
    <n v="-0.78042227529309594"/>
  </r>
  <r>
    <n v="6464"/>
    <n v="4395358"/>
    <s v="chery!tg7prmx!Chery_Digital_25!ozon!ozon!bnmain!banner!All30-55_MSK_Autoproducts!Tiggo_7!bnmain__DVbPH"/>
    <s v="ozon"/>
    <s v="banner"/>
    <n v="28776"/>
    <n v="13"/>
    <n v="15567"/>
    <n v="0.55013811267424684"/>
    <n v="7003"/>
    <n v="4.5176536002224078E-2"/>
    <n v="1.8485257275004821"/>
    <x v="19"/>
    <n v="0.80657005914174396"/>
    <n v="13659"/>
    <n v="3200"/>
    <n v="807"/>
    <n v="100"/>
    <n v="50"/>
    <n v="24"/>
    <n v="17840"/>
    <n v="-1"/>
    <n v="-1"/>
    <n v="-1"/>
    <n v="11016.94043781708"/>
    <n v="2581.024189253581"/>
    <n v="650.90203772738732"/>
    <n v="80.657005914174391"/>
    <n v="40.328502957087203"/>
    <n v="19.35768141940186"/>
    <n v="14389.209855088709"/>
    <n v="-0.80657005914174396"/>
    <n v="-0.80657005914174396"/>
    <n v="-0.80657005914174396"/>
  </r>
  <r>
    <n v="6465"/>
    <n v="4395362"/>
    <s v="chery!tg8prmx!Chery_Digital_25!mts!mts!inst!video!All30-55_RF!Tiggo_8!inst__zGpXq"/>
    <s v="mts"/>
    <s v="video"/>
    <n v="1577088"/>
    <n v="13015"/>
    <n v="787094"/>
    <n v="0.62470556248681852"/>
    <n v="295392"/>
    <n v="0.82525515380245107"/>
    <n v="2.0036844392156459"/>
    <x v="19"/>
    <n v="1.417910528274813"/>
    <n v="578786"/>
    <n v="198572"/>
    <n v="306921"/>
    <n v="21360"/>
    <n v="3845"/>
    <n v="1722"/>
    <n v="413"/>
    <n v="248"/>
    <n v="225"/>
    <n v="170"/>
    <n v="820666.76301806595"/>
    <n v="281557.32942058617"/>
    <n v="435186.5172486339"/>
    <n v="30286.568883950011"/>
    <n v="5451.8659812166561"/>
    <n v="2441.6419296892282"/>
    <n v="585.59704817749775"/>
    <n v="351.64181101215371"/>
    <n v="319.02986886183288"/>
    <n v="241.0447898067182"/>
  </r>
  <r>
    <n v="6466"/>
    <n v="4395362"/>
    <s v="chery!tg8prmx!Chery_Digital_25!mts!mts!inst!video!All30-55_RF!Tiggo_8!inst__zGpXq"/>
    <s v="mts"/>
    <s v="video"/>
    <n v="1009248"/>
    <n v="8967"/>
    <n v="518135"/>
    <n v="0.57297615486311482"/>
    <n v="221256"/>
    <n v="0.888483306382574"/>
    <n v="1.947847568683837"/>
    <x v="19"/>
    <n v="1.396759318205723"/>
    <n v="384249"/>
    <n v="144154"/>
    <n v="166812"/>
    <n v="17424"/>
    <n v="4535"/>
    <n v="3234"/>
    <n v="924"/>
    <n v="544"/>
    <n v="378"/>
    <n v="310"/>
    <n v="536703.37126123079"/>
    <n v="201348.4427566278"/>
    <n v="232996.21538853299"/>
    <n v="24337.134360416519"/>
    <n v="6334.3035080629534"/>
    <n v="4517.119635077308"/>
    <n v="1290.6056100220881"/>
    <n v="759.83706910391334"/>
    <n v="527.97502228176324"/>
    <n v="432.99538864377411"/>
  </r>
  <r>
    <n v="6467"/>
    <n v="4395363"/>
    <s v="chery!tg8prmx!Chery_Digital_25!otm!otm!vid!video!All30-55_RF!Tiggo_8!vid__ovDFH"/>
    <s v="otm"/>
    <s v="video"/>
    <n v="1550847"/>
    <n v="18759"/>
    <n v="714820"/>
    <n v="0.56359223300970873"/>
    <n v="311953"/>
    <n v="1.2095970782417611"/>
    <n v="2.1695629669007581"/>
    <x v="19"/>
    <n v="1.3001092333628701"/>
    <n v="498987"/>
    <n v="202430"/>
    <n v="113322"/>
    <n v="75692"/>
    <n v="244835"/>
    <n v="33582"/>
    <n v="8820"/>
    <n v="3512"/>
    <n v="2439"/>
    <n v="9240"/>
    <n v="648737.60602803854"/>
    <n v="263181.11210964591"/>
    <n v="147330.97854314721"/>
    <n v="98407.868091702374"/>
    <n v="318312.24415039842"/>
    <n v="43660.26827479191"/>
    <n v="11466.96343826052"/>
    <n v="4565.9836275704001"/>
    <n v="3170.9664201720411"/>
    <n v="12013.009316272921"/>
  </r>
  <r>
    <n v="6468"/>
    <n v="4395363"/>
    <s v="chery!tg8prmx!Chery_Digital_25!otm!otm!vid!video!All30-55_RF!Tiggo_8!vid__ovDFH"/>
    <s v="otm"/>
    <s v="video"/>
    <n v="1032468"/>
    <n v="8294"/>
    <n v="542789"/>
    <n v="0.39739198841538792"/>
    <n v="327089"/>
    <n v="0.80331787522712572"/>
    <n v="1.9021535071639259"/>
    <x v="19"/>
    <n v="1.34292028204151"/>
    <n v="438323"/>
    <n v="103034"/>
    <n v="55701"/>
    <n v="37752"/>
    <n v="51590"/>
    <n v="24924"/>
    <n v="15960"/>
    <n v="12800"/>
    <n v="10719"/>
    <n v="18020"/>
    <n v="588632.84678528085"/>
    <n v="138366.44833986499"/>
    <n v="74802.002629994167"/>
    <n v="50697.926487631092"/>
    <n v="69281.257350521511"/>
    <n v="33470.945109602602"/>
    <n v="21433.007701382499"/>
    <n v="17189.379610131331"/>
    <n v="14394.76250320295"/>
    <n v="24199.423482388011"/>
  </r>
  <r>
    <n v="6469"/>
    <n v="4395364"/>
    <s v="chery!tg8prmx!Chery_Digital_25!solta!solta!inst!video!All30-55_RF!Tiggo_8!inst__cMWrw"/>
    <s v="solta"/>
    <s v="video"/>
    <n v="1293623"/>
    <n v="18030"/>
    <n v="325451"/>
    <n v="0.53331223440702291"/>
    <n v="151884"/>
    <n v="1.393760005813131"/>
    <n v="3.974862575318558"/>
    <x v="19"/>
    <n v="3.4776681542018388"/>
    <n v="287485"/>
    <n v="62946"/>
    <n v="15456"/>
    <n v="3652"/>
    <n v="1000"/>
    <n v="570"/>
    <n v="350"/>
    <n v="248"/>
    <n v="153"/>
    <n v="120"/>
    <n v="999777.42931071564"/>
    <n v="218905.29963438891"/>
    <n v="53750.838991343619"/>
    <n v="12700.444099145119"/>
    <n v="3477.6681542018391"/>
    <n v="1982.2708478950481"/>
    <n v="1217.1838539706439"/>
    <n v="862.46170224205605"/>
    <n v="532.08322759288137"/>
    <n v="417.32017850422068"/>
  </r>
  <r>
    <n v="6470"/>
    <n v="4395365"/>
    <s v="chery!tg8prmx!Chery_Digital_25!otm!otm!bn!banner!All30-55_RF!Tiggo_8!bn__bpVkK"/>
    <s v="otm"/>
    <s v="banner"/>
    <n v="2004853"/>
    <n v="4910"/>
    <n v="574422"/>
    <n v="0.89862505266163206"/>
    <n v="58232"/>
    <n v="0.2449057362310354"/>
    <n v="3.4902092886414522"/>
    <x v="19"/>
    <n v="1.079773365612217"/>
    <n v="185035"/>
    <n v="160952"/>
    <n v="139524"/>
    <n v="131936"/>
    <n v="785490"/>
    <n v="261252"/>
    <n v="101451"/>
    <n v="47704"/>
    <n v="26541"/>
    <n v="16850"/>
    <n v="199795.8647060566"/>
    <n v="173791.68274201761"/>
    <n v="150654.29906367901"/>
    <n v="142460.97876541351"/>
    <n v="848151.18095474038"/>
    <n v="282092.95131292287"/>
    <n v="109544.087714725"/>
    <n v="51509.508633165198"/>
    <n v="28658.264896713848"/>
    <n v="18194.181210565861"/>
  </r>
  <r>
    <n v="6471"/>
    <n v="4395366"/>
    <s v="chery!tg8prmx!Chery_Digital_25!sw!sw!bn!banner!All30-55_RF!Tiggo_8!bn__MwvtB"/>
    <s v="soloway"/>
    <s v="banner"/>
    <n v="941037"/>
    <n v="5736"/>
    <n v="430501"/>
    <n v="0.49200582577043961"/>
    <n v="218692"/>
    <n v="0.6095403262570972"/>
    <n v="2.18591129869617"/>
    <x v="19"/>
    <n v="1.196372882433334"/>
    <n v="244306"/>
    <n v="145636"/>
    <n v="237081"/>
    <n v="63036"/>
    <n v="34070"/>
    <n v="22416"/>
    <n v="14847"/>
    <n v="10648"/>
    <n v="7965"/>
    <n v="6570"/>
    <n v="292281.0734157582"/>
    <n v="174234.96110606109"/>
    <n v="283637.27934017743"/>
    <n v="75414.561017067666"/>
    <n v="40760.424104503712"/>
    <n v="26817.894532625629"/>
    <n v="17762.548185487711"/>
    <n v="12738.978452150141"/>
    <n v="9529.1100085815087"/>
    <n v="7860.1698375870074"/>
  </r>
  <r>
    <n v="6472"/>
    <n v="4395367"/>
    <s v="chery!tg8prmx!Chery_Digital_25!mts!mts!bn!banner!All30-55_RF!Tiggo_8!bn__XbEcI"/>
    <s v="mts"/>
    <s v="banner"/>
    <n v="1891793"/>
    <n v="3285"/>
    <n v="532326"/>
    <n v="0.9019172461987579"/>
    <n v="52212"/>
    <n v="0.17364479094700111"/>
    <n v="3.553824160382923"/>
    <x v="19"/>
    <n v="1.8259087351109899"/>
    <n v="274023"/>
    <n v="156682"/>
    <n v="427953"/>
    <n v="85336"/>
    <n v="32935"/>
    <n v="32484"/>
    <n v="10990"/>
    <n v="6120"/>
    <n v="6300"/>
    <n v="3260"/>
    <n v="500340.98932131892"/>
    <n v="286087.03243466018"/>
    <n v="781403.12091695354"/>
    <n v="155815.74781943139"/>
    <n v="60136.304190880459"/>
    <n v="59312.819351345403"/>
    <n v="20066.736998869779"/>
    <n v="11174.56145887926"/>
    <n v="11503.225031199239"/>
    <n v="5952.4624764618284"/>
  </r>
  <r>
    <n v="6473"/>
    <n v="4395368"/>
    <s v="chery!tg8prmx!Chery_Digital_25!mts!mts!bn!banner!All30-55_RF!Tiggo_8!bn__SXbwS"/>
    <s v="mts"/>
    <s v="banner"/>
    <n v="434111"/>
    <n v="2633"/>
    <n v="281819"/>
    <n v="0.78049741145912799"/>
    <n v="61860"/>
    <n v="0.60652690210568261"/>
    <n v="1.540389398869487"/>
    <x v="19"/>
    <n v="1.053554960149887"/>
    <n v="206292"/>
    <n v="84268"/>
    <n v="65289"/>
    <n v="23064"/>
    <n v="11970"/>
    <n v="11262"/>
    <n v="4753"/>
    <n v="2680"/>
    <n v="1656"/>
    <n v="810"/>
    <n v="217339.95983924039"/>
    <n v="88780.969381910661"/>
    <n v="68785.54979322596"/>
    <n v="24299.191600896989"/>
    <n v="12611.052872994151"/>
    <n v="11865.13596120803"/>
    <n v="5007.5467255924123"/>
    <n v="2823.527293201696"/>
    <n v="1744.6870140082131"/>
    <n v="853.37951772140832"/>
  </r>
  <r>
    <n v="6474"/>
    <n v="4395370"/>
    <s v="chery!tg8prmx!Chery_Digital_25!mobidriven!mobdrvn!bn!banner!All30-55_RF!Tiggo_8!bn__BCgpj"/>
    <s v="mobidriven"/>
    <s v="banner"/>
    <n v="191916"/>
    <n v="7226"/>
    <n v="12243"/>
    <n v="0.3888752756677285"/>
    <n v="7482"/>
    <n v="3.7651889368265281"/>
    <n v="15.67556971330556"/>
    <x v="19"/>
    <n v="13.90594884428665"/>
    <n v="11150"/>
    <n v="1598"/>
    <n v="546"/>
    <n v="188"/>
    <n v="110"/>
    <n v="54"/>
    <n v="42"/>
    <n v="64"/>
    <n v="9"/>
    <n v="40"/>
    <n v="155051.32961379609"/>
    <n v="22221.706253170061"/>
    <n v="7592.6480689805076"/>
    <n v="2614.318382725889"/>
    <n v="1529.654372871531"/>
    <n v="750.92123759147887"/>
    <n v="584.04985146003912"/>
    <n v="889.98072603434537"/>
    <n v="125.1535395985798"/>
    <n v="556.23795377146587"/>
  </r>
  <r>
    <n v="6475"/>
    <n v="4395370"/>
    <s v="chery!tg8prmx!Chery_Digital_25!mobidriven!mobdrvn!bn!banner!All30-55_RF!Tiggo_8!bn__BCgpj"/>
    <s v="mobidriven"/>
    <s v="banner"/>
    <n v="604063"/>
    <n v="15385"/>
    <n v="28687"/>
    <n v="0.49618294000766888"/>
    <n v="14453"/>
    <n v="2.546919774924139"/>
    <n v="21.0570293164151"/>
    <x v="19"/>
    <n v="13.734947703501589"/>
    <n v="20037"/>
    <n v="8580"/>
    <n v="9018"/>
    <n v="2528"/>
    <n v="1320"/>
    <n v="996"/>
    <n v="588"/>
    <n v="384"/>
    <n v="279"/>
    <n v="250"/>
    <n v="275207.14713506139"/>
    <n v="117845.85129604361"/>
    <n v="123861.7583901773"/>
    <n v="34721.947794452033"/>
    <n v="18130.130968622099"/>
    <n v="13680.007912687581"/>
    <n v="8076.1492496589353"/>
    <n v="5274.2199181446113"/>
    <n v="3832.0504092769438"/>
    <n v="3433.7369258753979"/>
  </r>
  <r>
    <n v="6476"/>
    <n v="4395374"/>
    <s v="chery!tg9!Chery_Digital_25!mts!mts!inst!video!All30-55_RF!Tiggo_9!inst__Gkzcq"/>
    <s v="mts"/>
    <s v="video"/>
    <n v="1072029"/>
    <n v="11474"/>
    <n v="393466"/>
    <n v="0.7840143748125632"/>
    <n v="84983"/>
    <n v="1.0703068666985689"/>
    <n v="2.7245784896280751"/>
    <x v="19"/>
    <n v="1.599797344587325"/>
    <n v="223542"/>
    <n v="135858"/>
    <n v="294192"/>
    <n v="13340"/>
    <n v="2075"/>
    <n v="702"/>
    <n v="259"/>
    <n v="80"/>
    <n v="45"/>
    <n v="10"/>
    <n v="357621.89800373971"/>
    <n v="217345.26764094469"/>
    <n v="470647.58039883419"/>
    <n v="21341.29657679491"/>
    <n v="3319.5794900186979"/>
    <n v="1123.0577359003021"/>
    <n v="414.34751224811708"/>
    <n v="127.983787566986"/>
    <n v="71.990880506429605"/>
    <n v="15.997973445873249"/>
  </r>
  <r>
    <n v="6477"/>
    <n v="4395374"/>
    <s v="chery!tg9!Chery_Digital_25!mts!mts!inst!video!All30-55_RF!Tiggo_9!inst__Gkzcq"/>
    <s v="mts"/>
    <s v="video"/>
    <n v="1667611"/>
    <n v="20406"/>
    <n v="590996"/>
    <n v="0.4834415122944995"/>
    <n v="305284"/>
    <n v="1.2236666704645149"/>
    <n v="2.8216959167236331"/>
    <x v="19"/>
    <n v="1.674945586724266"/>
    <n v="350834"/>
    <n v="190490"/>
    <n v="395820"/>
    <n v="33828"/>
    <n v="10500"/>
    <n v="6636"/>
    <n v="3101"/>
    <n v="1792"/>
    <n v="1440"/>
    <n v="1180"/>
    <n v="587627.85997282097"/>
    <n v="319060.38481510541"/>
    <n v="662976.96213719877"/>
    <n v="56660.059307708463"/>
    <n v="17586.92866060479"/>
    <n v="11114.93891350223"/>
    <n v="5194.0062644319478"/>
    <n v="3001.502491409884"/>
    <n v="2411.921644882942"/>
    <n v="1976.4357923346331"/>
  </r>
  <r>
    <n v="6478"/>
    <n v="4395375"/>
    <s v="chery!tg9!Chery_Digital_25!otm!otm!vid!video!All30-55_RF!Tiggo_9!vid__CTXDS"/>
    <s v="otm"/>
    <s v="video"/>
    <n v="1056180"/>
    <n v="13058"/>
    <n v="507822"/>
    <n v="0.59746722276703257"/>
    <n v="204415"/>
    <n v="1.2363422901399379"/>
    <n v="2.0798232451528289"/>
    <x v="19"/>
    <n v="1.3047748349852311"/>
    <n v="371231"/>
    <n v="130794"/>
    <n v="67836"/>
    <n v="43416"/>
    <n v="160430"/>
    <n v="21240"/>
    <n v="5054"/>
    <n v="2272"/>
    <n v="1350"/>
    <n v="5850"/>
    <n v="484372.86676640232"/>
    <n v="170656.7197670583"/>
    <n v="88510.705706058128"/>
    <n v="56648.104235718791"/>
    <n v="209325.02677668061"/>
    <n v="27713.417495086309"/>
    <n v="6594.332016015358"/>
    <n v="2964.4484250864448"/>
    <n v="1761.4460272300621"/>
    <n v="7632.9327846636024"/>
  </r>
  <r>
    <n v="6479"/>
    <n v="4395375"/>
    <s v="chery!tg9!Chery_Digital_25!otm!otm!vid!video!All30-55_RF!Tiggo_9!vid__CTXDS"/>
    <s v="otm"/>
    <s v="video"/>
    <n v="1723199"/>
    <n v="14331"/>
    <n v="857566"/>
    <n v="0.31043907990755232"/>
    <n v="591344"/>
    <n v="0.83165090044736556"/>
    <n v="2.0094068561486811"/>
    <x v="19"/>
    <n v="1.3602147991329729"/>
    <n v="674372"/>
    <n v="170816"/>
    <n v="97707"/>
    <n v="68956"/>
    <n v="98610"/>
    <n v="47562"/>
    <n v="30443"/>
    <n v="23960"/>
    <n v="20862"/>
    <n v="33570"/>
    <n v="917290.77452090138"/>
    <n v="232346.45112869801"/>
    <n v="132902.50737888541"/>
    <n v="93794.971689013299"/>
    <n v="134130.78134250251"/>
    <n v="64694.536276362473"/>
    <n v="41409.019130005101"/>
    <n v="32590.74658722604"/>
    <n v="28376.801139512081"/>
    <n v="45662.410806893909"/>
  </r>
  <r>
    <n v="6480"/>
    <n v="4395376"/>
    <s v="chery!tg9!Chery_Digital_25!solta!solta!inst!video!All30-55_RF!Tiggo_9!inst__VQRSj"/>
    <s v="solta"/>
    <s v="video"/>
    <n v="924281"/>
    <n v="13568"/>
    <n v="228326"/>
    <n v="0.55594194266093222"/>
    <n v="101390"/>
    <n v="1.467951845813124"/>
    <n v="4.0480759966013506"/>
    <x v="19"/>
    <n v="3.6468701296139199"/>
    <n v="207182"/>
    <n v="36300"/>
    <n v="7167"/>
    <n v="1500"/>
    <n v="465"/>
    <n v="390"/>
    <n v="168"/>
    <n v="112"/>
    <n v="81"/>
    <n v="80"/>
    <n v="755565.84719367127"/>
    <n v="132381.3857049853"/>
    <n v="26137.118218942971"/>
    <n v="5470.3051944208801"/>
    <n v="1695.794610270473"/>
    <n v="1422.279350549429"/>
    <n v="612.67418177513866"/>
    <n v="408.44945451675909"/>
    <n v="295.39648049872761"/>
    <n v="291.74961036911361"/>
  </r>
  <r>
    <n v="6481"/>
    <n v="4395377"/>
    <s v="chery!tg9!Chery_Digital_25!otm!otm!bn!banner!All30-55_RF!Tiggo_9!bn__TlQRU"/>
    <s v="otm"/>
    <s v="banner"/>
    <n v="912278"/>
    <n v="3723"/>
    <n v="283569"/>
    <n v="0.9611452591785421"/>
    <n v="11018"/>
    <n v="0.40809928552480712"/>
    <n v="3.2171288116825179"/>
    <x v="19"/>
    <n v="1.1037913115021869"/>
    <n v="110030"/>
    <n v="82488"/>
    <n v="66837"/>
    <n v="60652"/>
    <n v="338545"/>
    <n v="96204"/>
    <n v="35756"/>
    <n v="17576"/>
    <n v="10647"/>
    <n v="7760"/>
    <n v="121450.1580045856"/>
    <n v="91049.5377031924"/>
    <n v="73774.099886871671"/>
    <n v="66947.150625230643"/>
    <n v="373683.02955250791"/>
    <n v="106189.13933175641"/>
    <n v="39467.162134072198"/>
    <n v="19400.23609096244"/>
    <n v="11752.066093563781"/>
    <n v="8565.4205772569712"/>
  </r>
  <r>
    <n v="6482"/>
    <n v="4395378"/>
    <s v="chery!tg9!Chery_Digital_25!sw!sw!bn!banner!All30-55_RF!Tiggo_9!bn__PuPXn"/>
    <s v="soloway"/>
    <s v="banner"/>
    <n v="310488"/>
    <n v="1643"/>
    <n v="137206"/>
    <n v="0.73675349474512775"/>
    <n v="36119"/>
    <n v="0.52916698874030565"/>
    <n v="2.26293310788158"/>
    <x v="19"/>
    <n v="1.143202194443933"/>
    <n v="67664"/>
    <n v="43372"/>
    <n v="110043"/>
    <n v="22020"/>
    <n v="10230"/>
    <n v="6402"/>
    <n v="4137"/>
    <n v="3080"/>
    <n v="2457"/>
    <n v="2190"/>
    <n v="77353.633284854281"/>
    <n v="49582.965577422263"/>
    <n v="125801.3990831937"/>
    <n v="25173.312321655401"/>
    <n v="11694.958449161441"/>
    <n v="7318.780448830059"/>
    <n v="4729.4274784145509"/>
    <n v="3521.062758887314"/>
    <n v="2808.847791748743"/>
    <n v="2503.6128058322129"/>
  </r>
  <r>
    <n v="6483"/>
    <n v="4395379"/>
    <s v="chery!tg9!Chery_Digital_25!mts!mts!bn!banner!All30-55_RF!Tiggo_9!bn__iRkEQ"/>
    <s v="mts"/>
    <s v="banner"/>
    <n v="1591445"/>
    <n v="2723"/>
    <n v="492814"/>
    <n v="0.91277033525833273"/>
    <n v="42988"/>
    <n v="0.17110236294688161"/>
    <n v="3.2293015214665171"/>
    <x v="19"/>
    <n v="1.637803014320337"/>
    <n v="254220"/>
    <n v="141162"/>
    <n v="384774"/>
    <n v="83752"/>
    <n v="35905"/>
    <n v="42012"/>
    <n v="12313"/>
    <n v="6000"/>
    <n v="7587"/>
    <n v="3970"/>
    <n v="416362.28230051609"/>
    <n v="231195.5491074874"/>
    <n v="630184.01703209337"/>
    <n v="137169.2780553569"/>
    <n v="58805.317229171698"/>
    <n v="68807.380237625999"/>
    <n v="20166.268515326308"/>
    <n v="9826.8180859220229"/>
    <n v="12426.0114696484"/>
    <n v="6502.077966851738"/>
  </r>
  <r>
    <n v="6484"/>
    <n v="4395380"/>
    <s v="chery!tg9!Chery_Digital_25!mts!mts!bn!banner!All30-55_RF!Tiggo_9!bn__gewXJ"/>
    <s v="mts"/>
    <s v="banner"/>
    <n v="409606"/>
    <n v="2693"/>
    <n v="264849"/>
    <n v="0.77051451959418382"/>
    <n v="60779"/>
    <n v="0.65746107234757301"/>
    <n v="1.546564268696502"/>
    <x v="19"/>
    <n v="1.0595085359544749"/>
    <n v="193542"/>
    <n v="77804"/>
    <n v="67485"/>
    <n v="20680"/>
    <n v="9810"/>
    <n v="8964"/>
    <n v="3843"/>
    <n v="2328"/>
    <n v="1494"/>
    <n v="650"/>
    <n v="205059.40106570101"/>
    <n v="82434.002131401969"/>
    <n v="71500.93354888774"/>
    <n v="21910.636523538538"/>
    <n v="10393.778737713399"/>
    <n v="9497.4345162959125"/>
    <n v="4071.6913036730471"/>
    <n v="2466.5358717020181"/>
    <n v="1582.905752715985"/>
    <n v="688.6805483704087"/>
  </r>
  <r>
    <n v="6485"/>
    <n v="4395381"/>
    <s v="chery!tg9!Chery_Digital_25!clltch!clltch!bn!banner!All30-55_RF!Tiggo_9!bn__AUjlo"/>
    <s v="calltouch"/>
    <s v="banner"/>
    <n v="2056681"/>
    <n v="5290"/>
    <n v="93752"/>
    <n v="0.54923628295929694"/>
    <n v="42260"/>
    <n v="0.25721052511303411"/>
    <n v="21.937462667463091"/>
    <x v="19"/>
    <n v="11.936558696699381"/>
    <n v="48053"/>
    <n v="27588"/>
    <n v="19785"/>
    <n v="15768"/>
    <n v="13105"/>
    <n v="11424"/>
    <n v="10325"/>
    <n v="9576"/>
    <n v="8487"/>
    <n v="8190"/>
    <n v="573587.45505249535"/>
    <n v="329305.78132454248"/>
    <n v="236164.81381419729"/>
    <n v="188215.65752955581"/>
    <n v="156428.60172024541"/>
    <n v="136363.2465510937"/>
    <n v="123244.9685434211"/>
    <n v="114304.48607959331"/>
    <n v="101305.5736588876"/>
    <n v="97760.415725967934"/>
  </r>
  <r>
    <n v="6486"/>
    <n v="4395381"/>
    <s v="chery!tg9!Chery_Digital_25!clltch!clltch!bn!banner!All30-55_RF!Tiggo_9!bn__AUjlo"/>
    <s v="calltouch"/>
    <s v="banner"/>
    <n v="2476735"/>
    <n v="5421"/>
    <n v="398979"/>
    <n v="0.64403389652086951"/>
    <n v="142023"/>
    <n v="0.21887686813486301"/>
    <n v="6.2076826098616724"/>
    <x v="19"/>
    <n v="4.3271345783256718"/>
    <n v="285950"/>
    <n v="142776"/>
    <n v="77475"/>
    <n v="27816"/>
    <n v="13775"/>
    <n v="8334"/>
    <n v="6139"/>
    <n v="4072"/>
    <n v="3456"/>
    <n v="2580"/>
    <n v="1237344.1326722261"/>
    <n v="617810.96655502613"/>
    <n v="335244.7514557814"/>
    <n v="120363.5754307069"/>
    <n v="59606.278816436126"/>
    <n v="36062.339575766149"/>
    <n v="26564.279176341301"/>
    <n v="17620.09200294214"/>
    <n v="14954.57710269352"/>
    <n v="11164.007212080231"/>
  </r>
  <r>
    <n v="6487"/>
    <n v="4395382"/>
    <s v="chery!tg9!Chery_Digital_25!mobidriven!mobdrvn!bn!banner!All30-55_RF!Tiggo_9!bn__hWreX"/>
    <s v="mobidriven"/>
    <s v="banner"/>
    <n v="174480"/>
    <n v="6772"/>
    <n v="11250"/>
    <n v="0.39964444444444452"/>
    <n v="6754"/>
    <n v="3.8812471343420452"/>
    <n v="15.509333333333331"/>
    <x v="19"/>
    <n v="13.710513908533709"/>
    <n v="10227"/>
    <n v="1504"/>
    <n v="486"/>
    <n v="172"/>
    <n v="145"/>
    <n v="36"/>
    <n v="56"/>
    <n v="40"/>
    <n v="27"/>
    <n v="33"/>
    <n v="140217.4257425743"/>
    <n v="20620.612918434701"/>
    <n v="6663.3097595473837"/>
    <n v="2358.208392267798"/>
    <n v="1988.024516737388"/>
    <n v="493.57850070721361"/>
    <n v="767.78877887788781"/>
    <n v="548.4205563413484"/>
    <n v="370.18387553041021"/>
    <n v="452.44695898161251"/>
  </r>
  <r>
    <n v="6488"/>
    <n v="4395382"/>
    <s v="chery!tg9!Chery_Digital_25!mobidriven!mobdrvn!bn!banner!All30-55_RF!Tiggo_9!bn__hWreX"/>
    <s v="mobidriven"/>
    <s v="banner"/>
    <n v="495486"/>
    <n v="19665"/>
    <n v="23510"/>
    <n v="0.5226286686516376"/>
    <n v="11223"/>
    <n v="3.9688306026810038"/>
    <n v="21.075542322415991"/>
    <x v="19"/>
    <n v="14.767703862660939"/>
    <n v="17779"/>
    <n v="6010"/>
    <n v="5391"/>
    <n v="1716"/>
    <n v="1055"/>
    <n v="540"/>
    <n v="371"/>
    <n v="328"/>
    <n v="162"/>
    <n v="200"/>
    <n v="262555.00697424891"/>
    <n v="88753.900214592271"/>
    <n v="79612.691523605157"/>
    <n v="25341.379828326179"/>
    <n v="15579.9275751073"/>
    <n v="7974.5600858369098"/>
    <n v="5478.8181330472107"/>
    <n v="4843.8068669527902"/>
    <n v="2392.3680257510732"/>
    <n v="2953.5407725321888"/>
  </r>
  <r>
    <n v="6489"/>
    <n v="4395383"/>
    <s v="chery!tg9!Chery_Digital_25!ozon!ozon!bnmain!banner!All30-55_MSK_Auto!Tiggo_9!bnmain__DESWE"/>
    <s v="ozon"/>
    <s v="banner"/>
    <n v="36162"/>
    <n v="115"/>
    <n v="18173"/>
    <n v="0.60259725967094036"/>
    <n v="7222"/>
    <n v="0.31801338421547481"/>
    <n v="1.9898750894183681"/>
    <x v="19"/>
    <n v="0.75695476524396621"/>
    <n v="13827"/>
    <n v="6212"/>
    <n v="3411"/>
    <n v="352"/>
    <n v="55"/>
    <n v="12"/>
    <n v="7"/>
    <n v="11"/>
    <n v="23887"/>
    <n v="-1"/>
    <n v="10466.413539028321"/>
    <n v="4702.2030016955177"/>
    <n v="2581.9727042471691"/>
    <n v="266.44807736587609"/>
    <n v="41.632512088418139"/>
    <n v="9.0834571829275941"/>
    <n v="5.2986833567077634"/>
    <n v="8.3265024176836278"/>
    <n v="18081.378477382619"/>
    <n v="-0.75695476524396621"/>
  </r>
  <r>
    <n v="6490"/>
    <n v="4395384"/>
    <s v="chery!tg9!Chery_Digital_25!ozon!ozon!bnmain!banner!All30-55_MSK_Tech!Tiggo_9!bnmain__DESWE"/>
    <s v="ozon"/>
    <s v="banner"/>
    <n v="36010"/>
    <n v="44"/>
    <n v="17962"/>
    <n v="0.4936532680102439"/>
    <n v="9095"/>
    <n v="0.12218828103304639"/>
    <n v="2.0047878855361319"/>
    <x v="19"/>
    <n v="0.86164816232771824"/>
    <n v="15514"/>
    <n v="4034"/>
    <n v="1158"/>
    <n v="160"/>
    <n v="10"/>
    <n v="12"/>
    <n v="9"/>
    <n v="20897"/>
    <n v="-1"/>
    <n v="-1"/>
    <n v="13367.60959035222"/>
    <n v="3475.888686830016"/>
    <n v="997.78857197549769"/>
    <n v="137.8637059724349"/>
    <n v="8.616481623277183"/>
    <n v="10.339777947932619"/>
    <n v="7.754833460949464"/>
    <n v="18005.861648162328"/>
    <n v="-0.86164816232771824"/>
    <n v="-0.86164816232771824"/>
  </r>
  <r>
    <n v="6491"/>
    <n v="4395385"/>
    <s v="chery!tg9!Chery_Digital_25!ozon!ozon!bnmain!banner!All30-55_MSK_Child!Tiggo_9!bnmain__DESWE"/>
    <s v="ozon"/>
    <s v="banner"/>
    <n v="35676"/>
    <n v="37"/>
    <n v="17482"/>
    <n v="0.50148724402242306"/>
    <n v="8715"/>
    <n v="0.1037111783832268"/>
    <n v="2.040727605537124"/>
    <x v="19"/>
    <n v="0.87668943824642453"/>
    <n v="15131"/>
    <n v="3830"/>
    <n v="1149"/>
    <n v="164"/>
    <n v="30"/>
    <n v="12"/>
    <n v="14"/>
    <n v="8"/>
    <n v="9"/>
    <n v="20347"/>
    <n v="13265.18789010665"/>
    <n v="3357.7205484838059"/>
    <n v="1007.316164545142"/>
    <n v="143.7770678724136"/>
    <n v="26.300683147392739"/>
    <n v="10.52027325895709"/>
    <n v="12.273652135449939"/>
    <n v="7.0135155059713963"/>
    <n v="7.890204944217821"/>
    <n v="17838"/>
  </r>
  <r>
    <n v="6492"/>
    <n v="4395386"/>
    <s v="chery!tg9!Chery_Digital_25!ozon!ozon!bnmain!banner!All30-55_MSK_Travel!Tiggo_9!bnmain__DESWE"/>
    <s v="ozon"/>
    <s v="banner"/>
    <n v="35362"/>
    <n v="49"/>
    <n v="19282"/>
    <n v="0.49590291463541131"/>
    <n v="9720"/>
    <n v="0.13856682314348731"/>
    <n v="1.833938388134011"/>
    <x v="19"/>
    <n v="0.79466954313580085"/>
    <n v="16770"/>
    <n v="4194"/>
    <n v="1137"/>
    <n v="128"/>
    <n v="10"/>
    <n v="12"/>
    <n v="22251"/>
    <n v="-1"/>
    <n v="-1"/>
    <n v="-1"/>
    <n v="13326.60823838738"/>
    <n v="3332.8440639115488"/>
    <n v="903.53927054540554"/>
    <n v="101.71770152138249"/>
    <n v="7.9466954313580089"/>
    <n v="9.5360345176296093"/>
    <n v="17682.1920043147"/>
    <n v="-0.79466954313580085"/>
    <n v="-0.79466954313580085"/>
    <n v="-0.79466954313580085"/>
  </r>
  <r>
    <n v="6493"/>
    <n v="4395387"/>
    <s v="chery!tg9!Chery_Digital_25!ozon!ozon!bnmain!banner!All30-55_MSK_Autoproducts!Tiggo_9!bnmain__DESWE"/>
    <s v="ozon"/>
    <s v="banner"/>
    <n v="35873"/>
    <n v="52"/>
    <n v="19423"/>
    <n v="0.4943108685578953"/>
    <n v="9822"/>
    <n v="0.14495581635213109"/>
    <n v="1.846934047263554"/>
    <x v="19"/>
    <n v="0.79590433084842027"/>
    <n v="16801"/>
    <n v="4368"/>
    <n v="1194"/>
    <n v="128"/>
    <n v="20"/>
    <n v="12"/>
    <n v="14"/>
    <n v="22537"/>
    <n v="-1"/>
    <n v="-1"/>
    <n v="13371.98866258431"/>
    <n v="3476.5101171459"/>
    <n v="950.30977103301382"/>
    <n v="101.87575434859779"/>
    <n v="15.918086616968409"/>
    <n v="9.5508519701810428"/>
    <n v="11.142660631877879"/>
    <n v="17937.295904330851"/>
    <n v="-0.79590433084842027"/>
    <n v="-0.79590433084842027"/>
  </r>
  <r>
    <n v="6494"/>
    <n v="4395583"/>
    <s v="otc!noo!Noopept_2025!aignet!aignet!mrol!video!perezhivayuschie!parol!olv__AsUIV"/>
    <s v="aignet"/>
    <s v="video"/>
    <n v="1358177"/>
    <n v="21208"/>
    <n v="478152"/>
    <n v="0.35021917716542023"/>
    <n v="310694"/>
    <n v="1.561504870131065"/>
    <n v="2.8404712309056528"/>
    <x v="0"/>
    <n v="2.1741546233984108"/>
    <n v="381338"/>
    <n v="136332"/>
    <n v="49578"/>
    <n v="26568"/>
    <n v="12455"/>
    <n v="7038"/>
    <n v="4557"/>
    <n v="3064"/>
    <n v="2052"/>
    <n v="1710"/>
    <n v="829087.77577750315"/>
    <n v="296406.84811715223"/>
    <n v="107790.2379188464"/>
    <n v="57762.940034448977"/>
    <n v="27079.095834427211"/>
    <n v="15301.700239478019"/>
    <n v="9907.6226188265573"/>
    <n v="6661.6097660927308"/>
    <n v="4461.365287213539"/>
    <n v="3717.804406011282"/>
  </r>
  <r>
    <n v="6495"/>
    <n v="4395583"/>
    <s v="otc!noo!Noopept_2025!aignet!aignet!mrol!video!perezhivayuschie!parol!olv__AsUIV"/>
    <s v="aignet"/>
    <s v="video"/>
    <n v="2064390"/>
    <n v="29643"/>
    <n v="736789"/>
    <n v="0.37154327765479672"/>
    <n v="463040"/>
    <n v="1.435920538270385"/>
    <n v="2.8018740779246158"/>
    <x v="0"/>
    <n v="2.057653243281496"/>
    <n v="530741"/>
    <n v="329090"/>
    <n v="82929"/>
    <n v="39224"/>
    <n v="14595"/>
    <n v="3684"/>
    <n v="1575"/>
    <n v="744"/>
    <n v="342"/>
    <n v="350"/>
    <n v="1092080.9399924651"/>
    <n v="677153.10583150771"/>
    <n v="170639.1258120912"/>
    <n v="80709.390814473416"/>
    <n v="30031.449085693439"/>
    <n v="7580.3945482490326"/>
    <n v="3240.8038581683568"/>
    <n v="1530.894013001433"/>
    <n v="703.71740920227182"/>
    <n v="720.17863514852377"/>
  </r>
  <r>
    <n v="6496"/>
    <n v="4395584"/>
    <s v="otc!noo!Noopept_2025!aignet!aignet!mrol!video!perezhivayuschie!znak_voprosa!olv__AsUIV"/>
    <s v="aignet"/>
    <s v="video"/>
    <n v="1348420"/>
    <n v="21450"/>
    <n v="476876"/>
    <n v="0.35014972445667208"/>
    <n v="309898"/>
    <n v="1.5907506563236971"/>
    <n v="2.8276113706707822"/>
    <x v="0"/>
    <n v="2.1670590693226841"/>
    <n v="380935"/>
    <n v="134926"/>
    <n v="49551"/>
    <n v="26052"/>
    <n v="12415"/>
    <n v="6864"/>
    <n v="4494"/>
    <n v="3192"/>
    <n v="2286"/>
    <n v="1520"/>
    <n v="825508.64657243656"/>
    <n v="292392.61198743241"/>
    <n v="107379.94394400829"/>
    <n v="56456.222873994557"/>
    <n v="26904.038345641118"/>
    <n v="14874.693451830901"/>
    <n v="9738.7634575361408"/>
    <n v="6917.252549278006"/>
    <n v="4953.8970324716547"/>
    <n v="3293.9297853704788"/>
  </r>
  <r>
    <n v="6497"/>
    <n v="4395584"/>
    <s v="otc!noo!Noopept_2025!aignet!aignet!mrol!video!perezhivayuschie!znak_voprosa!olv__AsUIV"/>
    <s v="aignet"/>
    <s v="video"/>
    <n v="2265754"/>
    <n v="35691"/>
    <n v="799613"/>
    <n v="0.33121397476029019"/>
    <n v="534770"/>
    <n v="1.5752372058043369"/>
    <n v="2.833563236215519"/>
    <x v="0"/>
    <n v="2.136371093816297"/>
    <n v="597105"/>
    <n v="321092"/>
    <n v="89082"/>
    <n v="35216"/>
    <n v="11550"/>
    <n v="3312"/>
    <n v="1526"/>
    <n v="840"/>
    <n v="459"/>
    <n v="380"/>
    <n v="1275637.86197318"/>
    <n v="685971.66725566261"/>
    <n v="190312.20977934339"/>
    <n v="75234.444439834726"/>
    <n v="24675.086133578239"/>
    <n v="7075.6610627195769"/>
    <n v="3260.1022891636699"/>
    <n v="1794.5517188056899"/>
    <n v="980.59433206168046"/>
    <n v="811.82101565019298"/>
  </r>
  <r>
    <n v="6498"/>
    <n v="4395585"/>
    <s v="otc!noo!Noopept_2025!mts!mts!15unskip!video!perezhivayuschie!parol!olv__DTNbN"/>
    <s v="mts"/>
    <s v="video"/>
    <n v="1256008"/>
    <n v="10630"/>
    <n v="490781"/>
    <n v="0.51396855216481485"/>
    <n v="238535"/>
    <n v="0.84633218896694917"/>
    <n v="2.5592025771168809"/>
    <x v="0"/>
    <n v="1.5270688246508191"/>
    <n v="316357"/>
    <n v="157952"/>
    <n v="92106"/>
    <n v="63176"/>
    <n v="47320"/>
    <n v="38220"/>
    <n v="32102"/>
    <n v="28416"/>
    <n v="24327"/>
    <n v="22520"/>
    <n v="483098.91216005909"/>
    <n v="241203.57499124619"/>
    <n v="140652.20116328841"/>
    <n v="96474.100066140149"/>
    <n v="72260.896782476761"/>
    <n v="58364.570478154303"/>
    <n v="49021.963408940603"/>
    <n v="43393.187721277667"/>
    <n v="37149.003297280477"/>
    <n v="34389.589931136448"/>
  </r>
  <r>
    <n v="6499"/>
    <n v="4395585"/>
    <s v="otc!noo!Noopept_2025!mts!mts!15unskip!video!perezhivayuschie!parol!olv__DTNbN"/>
    <s v="mts"/>
    <s v="video"/>
    <n v="1329336"/>
    <n v="15870"/>
    <n v="466109"/>
    <n v="0.5714457347959383"/>
    <n v="199753"/>
    <n v="1.193829099640723"/>
    <n v="2.851985265249116"/>
    <x v="0"/>
    <n v="1.757964714703794"/>
    <n v="313833"/>
    <n v="141926"/>
    <n v="80586"/>
    <n v="53940"/>
    <n v="40400"/>
    <n v="33072"/>
    <n v="26887"/>
    <n v="23936"/>
    <n v="21789"/>
    <n v="19810"/>
    <n v="551707.34030963574"/>
    <n v="249500.9000990506"/>
    <n v="141667.34449911991"/>
    <n v="94824.616711122639"/>
    <n v="71021.774474033271"/>
    <n v="58139.409044683867"/>
    <n v="47266.397284240913"/>
    <n v="42078.643411150013"/>
    <n v="38304.293168680961"/>
    <n v="34825.280998282164"/>
  </r>
  <r>
    <n v="6500"/>
    <n v="4395586"/>
    <s v="otc!noo!Noopept_2025!mts!mts!15unskip!video!perezhivayuschie!znak_voprosa!olv__DTNbN"/>
    <s v="mts"/>
    <s v="video"/>
    <n v="1291177"/>
    <n v="10621"/>
    <n v="504715"/>
    <n v="0.50280653438078915"/>
    <n v="250941"/>
    <n v="0.82258280623028446"/>
    <n v="2.5582298921173341"/>
    <x v="0"/>
    <n v="1.528823429115417"/>
    <n v="325847"/>
    <n v="161616"/>
    <n v="96114"/>
    <n v="63884"/>
    <n v="48685"/>
    <n v="37902"/>
    <n v="33516"/>
    <n v="28040"/>
    <n v="25812"/>
    <n v="23140"/>
    <n v="498162.52790697123"/>
    <n v="247082.32731991721"/>
    <n v="146941.33506599921"/>
    <n v="97667.355945609292"/>
    <n v="74430.768646484066"/>
    <n v="57945.465610332532"/>
    <n v="51240.046050232311"/>
    <n v="42868.208952396293"/>
    <n v="39461.990352327142"/>
    <n v="35376.974149730748"/>
  </r>
  <r>
    <n v="6501"/>
    <n v="4395586"/>
    <s v="otc!noo!Noopept_2025!mts!mts!15unskip!video!perezhivayuschie!znak_voprosa!olv__DTNbN"/>
    <s v="mts"/>
    <s v="video"/>
    <n v="1317547"/>
    <n v="15564"/>
    <n v="463127"/>
    <n v="0.5727543416816554"/>
    <n v="197869"/>
    <n v="1.181286132487114"/>
    <n v="2.84489351732894"/>
    <x v="0"/>
    <n v="1.753841341258062"/>
    <n v="312055"/>
    <n v="141314"/>
    <n v="79596"/>
    <n v="54036"/>
    <n v="40230"/>
    <n v="31944"/>
    <n v="27055"/>
    <n v="24616"/>
    <n v="20889"/>
    <n v="19500"/>
    <n v="547294.95974628453"/>
    <n v="247842.3352985417"/>
    <n v="139598.7553987767"/>
    <n v="94770.570716220624"/>
    <n v="70557.037158811829"/>
    <n v="56024.707805147533"/>
    <n v="47450.177487736859"/>
    <n v="43172.558456408449"/>
    <n v="36635.991777539653"/>
    <n v="34199.906154532197"/>
  </r>
  <r>
    <n v="6502"/>
    <n v="4395587"/>
    <s v="otc!noo!Noopept_2025!aignet!aignet!bn!banner!narusheniye_pamyati!Chto_to_zabyla!gif__BUZWn"/>
    <s v="aignet"/>
    <s v="banner"/>
    <n v="2053854"/>
    <n v="4236"/>
    <n v="703969"/>
    <n v="0.84182968284114779"/>
    <n v="111347"/>
    <n v="0.2062464031036286"/>
    <n v="2.917534720989134"/>
    <x v="0"/>
    <n v="2.0965737874939769"/>
    <n v="499289"/>
    <n v="304252"/>
    <n v="120018"/>
    <n v="33152"/>
    <n v="9005"/>
    <n v="4818"/>
    <n v="3262"/>
    <n v="2464"/>
    <n v="1854"/>
    <n v="1510"/>
    <n v="1046796.229784081"/>
    <n v="637886.76799261756"/>
    <n v="251626.5928274522"/>
    <n v="69505.614203000339"/>
    <n v="18879.646956383269"/>
    <n v="10101.29250814598"/>
    <n v="6839.0236948053544"/>
    <n v="5165.9578123851607"/>
    <n v="3887.0478020138339"/>
    <n v="3165.826419115906"/>
  </r>
  <r>
    <n v="6503"/>
    <n v="4395587"/>
    <s v="otc!noo!Noopept_2025!aignet!aignet!bn!banner!narusheniye_pamyati!Chto_to_zabyla!gif__BUZWn"/>
    <s v="aignet"/>
    <s v="banner"/>
    <n v="2235677"/>
    <n v="4559"/>
    <n v="815235"/>
    <n v="0.92988156789146692"/>
    <n v="57163"/>
    <n v="0.20392033375125301"/>
    <n v="2.7423712181150219"/>
    <x v="0"/>
    <n v="2.0563830207995109"/>
    <n v="628042"/>
    <n v="272618"/>
    <n v="89595"/>
    <n v="38720"/>
    <n v="20475"/>
    <n v="12486"/>
    <n v="9016"/>
    <n v="6656"/>
    <n v="5211"/>
    <n v="4370"/>
    <n v="1291494.9051489669"/>
    <n v="560607.02636432112"/>
    <n v="184241.63674853221"/>
    <n v="79623.150565357078"/>
    <n v="42104.442350869991"/>
    <n v="25675.9983977027"/>
    <n v="18540.34931552839"/>
    <n v="13687.28538644155"/>
    <n v="10715.81192138625"/>
    <n v="8986.393800893864"/>
  </r>
  <r>
    <n v="6504"/>
    <n v="4395588"/>
    <s v="otc!noo!Noopept_2025!aignet!aignet!bn!banner!narusheniye_pamyati!Snova_zabyla!gif__BUZWn"/>
    <s v="aignet"/>
    <s v="banner"/>
    <n v="1242220"/>
    <n v="2944"/>
    <n v="561442"/>
    <n v="0.90229801119260755"/>
    <n v="54854"/>
    <n v="0.2369950572362384"/>
    <n v="2.2125526768570931"/>
    <x v="0"/>
    <n v="1.5612369040197871"/>
    <n v="385880"/>
    <n v="262646"/>
    <n v="103314"/>
    <n v="25808"/>
    <n v="6350"/>
    <n v="3876"/>
    <n v="2814"/>
    <n v="2216"/>
    <n v="1530"/>
    <n v="1230"/>
    <n v="602450.09652315557"/>
    <n v="410052.62789318111"/>
    <n v="161297.62950190029"/>
    <n v="40292.402018942666"/>
    <n v="9913.8543405256496"/>
    <n v="6051.3542399806956"/>
    <n v="4393.3206479116816"/>
    <n v="3459.7009793078491"/>
    <n v="2388.6924631502752"/>
    <n v="1920.3213919443381"/>
  </r>
  <r>
    <n v="6505"/>
    <n v="4395588"/>
    <s v="otc!noo!Noopept_2025!aignet!aignet!bn!banner!narusheniye_pamyati!Snova_zabyla!gif__BUZWn"/>
    <s v="aignet"/>
    <s v="banner"/>
    <n v="1591323"/>
    <n v="3608"/>
    <n v="676933"/>
    <n v="0.94673918984596706"/>
    <n v="36054"/>
    <n v="0.226729582869097"/>
    <n v="2.350783607831203"/>
    <x v="0"/>
    <n v="1.7756734138231161"/>
    <n v="524394"/>
    <n v="226256"/>
    <n v="68499"/>
    <n v="27444"/>
    <n v="16265"/>
    <n v="10656"/>
    <n v="8141"/>
    <n v="5848"/>
    <n v="4887"/>
    <n v="3790"/>
    <n v="931152.48416835896"/>
    <n v="401756.7639179629"/>
    <n v="121631.8531734696"/>
    <n v="48731.581168961588"/>
    <n v="28881.328075832978"/>
    <n v="18921.57589769912"/>
    <n v="14455.75726193399"/>
    <n v="10384.138124037579"/>
    <n v="8677.7159733535664"/>
    <n v="6729.8022383896086"/>
  </r>
  <r>
    <n v="6506"/>
    <n v="4395589"/>
    <s v="otc!noo!Noopept_2025!aignet!aignet!bn!banner!narusheniye_pamyati!Kak_mozhno_zabyt!gif__BUZWn"/>
    <s v="aignet"/>
    <s v="banner"/>
    <n v="2049695"/>
    <n v="4084"/>
    <n v="700759"/>
    <n v="0.84343690198770194"/>
    <n v="109713"/>
    <n v="0.1992491565818329"/>
    <n v="2.924964217370023"/>
    <x v="0"/>
    <n v="2.1027990881727141"/>
    <n v="497261"/>
    <n v="302856"/>
    <n v="118407"/>
    <n v="33288"/>
    <n v="9155"/>
    <n v="4920"/>
    <n v="3115"/>
    <n v="2464"/>
    <n v="1890"/>
    <n v="1390"/>
    <n v="1045639.977383852"/>
    <n v="636845.32064763538"/>
    <n v="248986.13163326649"/>
    <n v="69997.976047093296"/>
    <n v="19251.125652221199"/>
    <n v="10345.77151380975"/>
    <n v="6550.2191596580033"/>
    <n v="5181.2969532575662"/>
    <n v="3974.290276646429"/>
    <n v="2922.8907325600721"/>
  </r>
  <r>
    <n v="6507"/>
    <n v="4395589"/>
    <s v="otc!noo!Noopept_2025!aignet!aignet!bn!banner!narusheniye_pamyati!Kak_mozhno_zabyt!gif__BUZWn"/>
    <s v="aignet"/>
    <s v="banner"/>
    <n v="2239259"/>
    <n v="4579"/>
    <n v="815022"/>
    <n v="0.9296068081597797"/>
    <n v="57372"/>
    <n v="0.2044872879823191"/>
    <n v="2.747482890032416"/>
    <x v="0"/>
    <n v="2.0609497495669649"/>
    <n v="628219"/>
    <n v="271982"/>
    <n v="89421"/>
    <n v="38316"/>
    <n v="20905"/>
    <n v="12612"/>
    <n v="8659"/>
    <n v="6808"/>
    <n v="5256"/>
    <n v="4340"/>
    <n v="1294727.790723209"/>
    <n v="560541.23478672234"/>
    <n v="184292.18755602761"/>
    <n v="78967.350604407839"/>
    <n v="43084.154514697409"/>
    <n v="25992.698241538561"/>
    <n v="17845.763881500348"/>
    <n v="14030.9458950519"/>
    <n v="10832.35188372397"/>
    <n v="8944.5219131206286"/>
  </r>
  <r>
    <n v="6508"/>
    <n v="4395590"/>
    <s v="otc!noo!Noopept_2025!sjp!sjp!bn!banner!narusheniye_pamyati!Blondinka_woman!bn__HznpF"/>
    <s v="sjp"/>
    <s v="banner"/>
    <n v="15459"/>
    <n v="111"/>
    <n v="4665"/>
    <n v="0.73890675241157555"/>
    <n v="1218"/>
    <n v="0.7180283330098971"/>
    <n v="3.313826366559486"/>
    <x v="0"/>
    <n v="2.7808958445763632"/>
    <n v="4116"/>
    <n v="754"/>
    <n v="267"/>
    <n v="172"/>
    <n v="75"/>
    <n v="66"/>
    <n v="35"/>
    <n v="40"/>
    <n v="20"/>
    <n v="14"/>
    <n v="11446.16729627631"/>
    <n v="2096.7954668105781"/>
    <n v="742.49919050188885"/>
    <n v="478.31408526713437"/>
    <n v="208.5671883432272"/>
    <n v="183.53912574203989"/>
    <n v="97.331354560172699"/>
    <n v="111.2358337830545"/>
    <n v="55.617916891527258"/>
    <n v="38.932541824069077"/>
  </r>
  <r>
    <n v="6509"/>
    <n v="4395591"/>
    <s v="otc!noo!Noopept_2025!sjp!sjp!bn!banner!narusheniye_pamyati!Shatenka_woman!bn__HznpF"/>
    <s v="sjp"/>
    <s v="banner"/>
    <n v="2238145"/>
    <n v="7343"/>
    <n v="308665"/>
    <n v="0.44065572708275957"/>
    <n v="172650"/>
    <n v="0.32808419472375561"/>
    <n v="7.2510488717541666"/>
    <x v="0"/>
    <n v="4.6620639232121581"/>
    <n v="213389"/>
    <n v="82552"/>
    <n v="38955"/>
    <n v="32804"/>
    <n v="23115"/>
    <n v="17862"/>
    <n v="12047"/>
    <n v="12744"/>
    <n v="18828"/>
    <n v="27780"/>
    <n v="994833.15851031919"/>
    <n v="384862.7009890101"/>
    <n v="181610.7001287296"/>
    <n v="152934.34493705159"/>
    <n v="107763.607585049"/>
    <n v="83273.78579641557"/>
    <n v="56163.884082936871"/>
    <n v="59413.342637415743"/>
    <n v="87777.339546238509"/>
    <n v="129512.13578683379"/>
  </r>
  <r>
    <n v="6510"/>
    <n v="4395591"/>
    <s v="otc!noo!Noopept_2025!sjp!sjp!bn!banner!narusheniye_pamyati!Shatenka_woman!bn__HznpF"/>
    <s v="sjp"/>
    <s v="banner"/>
    <n v="2642012"/>
    <n v="12069"/>
    <n v="550163"/>
    <n v="0.50259468557500231"/>
    <n v="273654"/>
    <n v="0.45681094559752189"/>
    <n v="4.8022349739986154"/>
    <x v="0"/>
    <n v="3.4082737339649318"/>
    <n v="435014"/>
    <n v="114250"/>
    <n v="49344"/>
    <n v="33448"/>
    <n v="26710"/>
    <n v="26952"/>
    <n v="18613"/>
    <n v="16336"/>
    <n v="26109"/>
    <n v="28400"/>
    <n v="1482646.7901070211"/>
    <n v="389395.27410549339"/>
    <n v="168177.85912876559"/>
    <n v="113999.939853659"/>
    <n v="91034.99143420333"/>
    <n v="91859.793677822847"/>
    <n v="63438.199010289267"/>
    <n v="55677.559718051118"/>
    <n v="88986.618920090405"/>
    <n v="96794.974044604067"/>
  </r>
  <r>
    <n v="6511"/>
    <n v="4395592"/>
    <s v="otc!noo!Noopept_2025!aignet!aignet!bn!banner!Alzheimer!Postoyanno_zabyvayu!gif__fRqTO"/>
    <s v="aignet"/>
    <s v="banner"/>
    <n v="2376644"/>
    <n v="4509"/>
    <n v="731172"/>
    <n v="0.86789565245933931"/>
    <n v="96591"/>
    <n v="0.18972130449490959"/>
    <n v="3.25045816852943"/>
    <x v="0"/>
    <n v="2.124473271606814"/>
    <n v="467972"/>
    <n v="348956"/>
    <n v="189354"/>
    <n v="70332"/>
    <n v="19760"/>
    <n v="7812"/>
    <n v="5180"/>
    <n v="4064"/>
    <n v="3168"/>
    <n v="2100"/>
    <n v="994194.0058603842"/>
    <n v="741347.69496682752"/>
    <n v="402277.51187183667"/>
    <n v="149418.4541386505"/>
    <n v="41979.591846950651"/>
    <n v="16596.385197792439"/>
    <n v="11004.771546923301"/>
    <n v="8633.8593758100942"/>
    <n v="6730.3313244503879"/>
    <n v="4461.3938703743106"/>
  </r>
  <r>
    <n v="6512"/>
    <n v="4395592"/>
    <s v="otc!noo!Noopept_2025!aignet!aignet!bn!banner!Alzheimer!Postoyanno_zabyvayu!gif__fRqTO"/>
    <s v="aignet"/>
    <s v="banner"/>
    <n v="2276173"/>
    <n v="4405"/>
    <n v="844841"/>
    <n v="0.9307372629879469"/>
    <n v="58516"/>
    <n v="0.1935265904656632"/>
    <n v="2.6942028144940879"/>
    <x v="0"/>
    <n v="1.937689625465232"/>
    <n v="626970"/>
    <n v="306424"/>
    <n v="111552"/>
    <n v="51892"/>
    <n v="28135"/>
    <n v="16458"/>
    <n v="12082"/>
    <n v="9256"/>
    <n v="6615"/>
    <n v="5300"/>
    <n v="1214873.2644779361"/>
    <n v="593754.60579355818"/>
    <n v="216153.15309989749"/>
    <n v="100550.59004464179"/>
    <n v="54516.897612464287"/>
    <n v="31890.495855906782"/>
    <n v="23411.16605487093"/>
    <n v="17935.255173306181"/>
    <n v="12817.816872452509"/>
    <n v="10269.755014965731"/>
  </r>
  <r>
    <n v="6513"/>
    <n v="4395593"/>
    <s v="otc!noo!Noopept_2025!aignet!aignet!bn!banner!Alzheimer!Plohaya_pamyat!gif__fRqTO"/>
    <s v="aignet"/>
    <s v="banner"/>
    <n v="2342197"/>
    <n v="4549"/>
    <n v="708208"/>
    <n v="0.87977543320606377"/>
    <n v="85144"/>
    <n v="0.19421935900353379"/>
    <n v="3.3072162415561528"/>
    <x v="0"/>
    <n v="2.159959091491749"/>
    <n v="451398"/>
    <n v="340836"/>
    <n v="187464"/>
    <n v="67488"/>
    <n v="15445"/>
    <n v="7608"/>
    <n v="4858"/>
    <n v="3808"/>
    <n v="3366"/>
    <n v="2100"/>
    <n v="975001.21398119268"/>
    <n v="736191.81690768187"/>
    <n v="404914.57112740929"/>
    <n v="145771.3191665952"/>
    <n v="33360.568168090067"/>
    <n v="16432.96876806923"/>
    <n v="10493.081266466919"/>
    <n v="8225.1242204005812"/>
    <n v="7270.4223019612291"/>
    <n v="4535.9140921326743"/>
  </r>
  <r>
    <n v="6514"/>
    <n v="4395593"/>
    <s v="otc!noo!Noopept_2025!aignet!aignet!bn!banner!Alzheimer!Plohaya_pamyat!gif__fRqTO"/>
    <s v="aignet"/>
    <s v="banner"/>
    <n v="2311454"/>
    <n v="4428"/>
    <n v="849577"/>
    <n v="0.92890697370573827"/>
    <n v="60399"/>
    <n v="0.19156773182594161"/>
    <n v="2.7207116011850609"/>
    <x v="0"/>
    <n v="1.958930706796943"/>
    <n v="630594"/>
    <n v="308654"/>
    <n v="112239"/>
    <n v="51724"/>
    <n v="27890"/>
    <n v="16596"/>
    <n v="11627"/>
    <n v="9040"/>
    <n v="6993"/>
    <n v="4600"/>
    <n v="1235289.950121911"/>
    <n v="604631.79837570351"/>
    <n v="219868.42360018211"/>
    <n v="101323.7318783651"/>
    <n v="54634.57741256673"/>
    <n v="32510.41401000206"/>
    <n v="22776.487327928051"/>
    <n v="17708.73358944436"/>
    <n v="13698.802432631021"/>
    <n v="9011.0812512659359"/>
  </r>
  <r>
    <n v="6515"/>
    <n v="4395594"/>
    <s v="otc!noo!Noopept_2025!sjp!sjp!bn!banner!Alzheimer!Babusha_vnuchka!bn__vWnCb"/>
    <s v="sjp"/>
    <s v="banner"/>
    <n v="1365816"/>
    <n v="13601"/>
    <n v="316529"/>
    <n v="0.44135924354482531"/>
    <n v="176826"/>
    <n v="0.99581495604093084"/>
    <n v="4.3149790382555784"/>
    <x v="0"/>
    <n v="3.0028625576578909"/>
    <n v="243883"/>
    <n v="82864"/>
    <n v="38574"/>
    <n v="26240"/>
    <n v="22260"/>
    <n v="12336"/>
    <n v="9534"/>
    <n v="7288"/>
    <n v="5049"/>
    <n v="6810"/>
    <n v="732347.12914927956"/>
    <n v="248829.20297776349"/>
    <n v="115832.42029909549"/>
    <n v="78795.113512943062"/>
    <n v="66843.720533464657"/>
    <n v="37043.312511267737"/>
    <n v="28629.291624710331"/>
    <n v="21884.862320210708"/>
    <n v="15161.45305361469"/>
    <n v="20449.494017650239"/>
  </r>
  <r>
    <n v="6516"/>
    <n v="4395594"/>
    <s v="otc!noo!Noopept_2025!sjp!sjp!bn!banner!Alzheimer!Babusha_vnuchka!bn__vWnCb"/>
    <s v="sjp"/>
    <s v="banner"/>
    <n v="2335418"/>
    <n v="17894"/>
    <n v="568449"/>
    <n v="0.61881364906966141"/>
    <n v="216685"/>
    <n v="0.76620116827051943"/>
    <n v="4.1084037442233168"/>
    <x v="0"/>
    <n v="3.0597133424169369"/>
    <n v="461491"/>
    <n v="125374"/>
    <n v="55785"/>
    <n v="32240"/>
    <n v="23490"/>
    <n v="17274"/>
    <n v="13643"/>
    <n v="9816"/>
    <n v="10287"/>
    <n v="13880"/>
    <n v="1412030.1701053351"/>
    <n v="383608.50059218111"/>
    <n v="170686.10880672891"/>
    <n v="98645.158159522063"/>
    <n v="71872.666413373852"/>
    <n v="52853.488276910182"/>
    <n v="41743.669130594273"/>
    <n v="30034.146169164658"/>
    <n v="31475.271153443031"/>
    <n v="42468.821192747091"/>
  </r>
  <r>
    <n v="6517"/>
    <n v="4395595"/>
    <s v="otc!noo!Noopept_2025!sjp!sjp!bn!banner!Alzheimer!Woman!bn__vWnCb"/>
    <s v="sjp"/>
    <s v="banner"/>
    <n v="23127"/>
    <n v="161"/>
    <n v="7086"/>
    <n v="0.6912221281399944"/>
    <n v="2188"/>
    <n v="0.69615600812902667"/>
    <n v="3.2637595258255709"/>
    <x v="0"/>
    <n v="2.8025933107125551"/>
    <n v="6320"/>
    <n v="1124"/>
    <n v="309"/>
    <n v="188"/>
    <n v="115"/>
    <n v="96"/>
    <n v="14"/>
    <n v="56"/>
    <n v="18"/>
    <n v="12"/>
    <n v="17712.389723703349"/>
    <n v="3150.114881240911"/>
    <n v="866.00133301017945"/>
    <n v="526.88754241396032"/>
    <n v="322.29823073194382"/>
    <n v="269.04895782840532"/>
    <n v="39.236306349975763"/>
    <n v="156.94522539990311"/>
    <n v="50.446679592825987"/>
    <n v="33.631119728550658"/>
  </r>
  <r>
    <n v="6518"/>
    <n v="4395596"/>
    <s v="otc!noo!Noopept_2025!aignet!aignet!bn!banner!razdrazhitelnost!Sryvayus!gif__LkUzC"/>
    <s v="aignet"/>
    <s v="banner"/>
    <n v="3308957"/>
    <n v="6552"/>
    <n v="1005167"/>
    <n v="0.81266297043177893"/>
    <n v="188305"/>
    <n v="0.1980080127967816"/>
    <n v="3.2919475072301418"/>
    <x v="0"/>
    <n v="2.0577310189103519"/>
    <n v="604352"/>
    <n v="510264"/>
    <n v="313779"/>
    <n v="121008"/>
    <n v="28130"/>
    <n v="12132"/>
    <n v="7091"/>
    <n v="4904"/>
    <n v="3681"/>
    <n v="2720"/>
    <n v="1243593.8567405089"/>
    <n v="1049986.0606332719"/>
    <n v="645672.78138267144"/>
    <n v="249001.9151363039"/>
    <n v="57883.973561948209"/>
    <n v="24964.39272142039"/>
    <n v="14591.370655093309"/>
    <n v="10091.112916736371"/>
    <n v="7574.5078806090069"/>
    <n v="5597.0283714361594"/>
  </r>
  <r>
    <n v="6519"/>
    <n v="4395596"/>
    <s v="otc!noo!Noopept_2025!aignet!aignet!bn!banner!razdrazhitelnost!Sryvayus!gif__LkUzC"/>
    <s v="aignet"/>
    <s v="banner"/>
    <n v="4061185"/>
    <n v="8340"/>
    <n v="1420112"/>
    <n v="0.88333666640377662"/>
    <n v="165675"/>
    <n v="0.20535878074995351"/>
    <n v="2.8597638777786538"/>
    <x v="0"/>
    <n v="1.98075183202663"/>
    <n v="994234"/>
    <n v="600266"/>
    <n v="230595"/>
    <n v="90324"/>
    <n v="48980"/>
    <n v="28800"/>
    <n v="20454"/>
    <n v="15032"/>
    <n v="11970"/>
    <n v="9670"/>
    <n v="1969330.8169631639"/>
    <n v="1188977.9792032971"/>
    <n v="456751.46870618069"/>
    <n v="178909.42847597331"/>
    <n v="97017.224732664341"/>
    <n v="57045.652762366954"/>
    <n v="40514.297972272689"/>
    <n v="29774.661539024299"/>
    <n v="23709.599429358761"/>
    <n v="19153.870215697509"/>
  </r>
  <r>
    <n v="6520"/>
    <n v="4395597"/>
    <s v="otc!noo!Noopept_2025!aignet!aignet!bn!banner!razdrazhitelnost!Ne_spravlyayus!gif__LkUzC"/>
    <s v="aignet"/>
    <s v="banner"/>
    <n v="3315985"/>
    <n v="6752"/>
    <n v="1006590"/>
    <n v="0.81273110203757237"/>
    <n v="188503"/>
    <n v="0.20361973893126781"/>
    <n v="3.294275722985526"/>
    <x v="0"/>
    <n v="2.0537895871901419"/>
    <n v="603969"/>
    <n v="511682"/>
    <n v="314166"/>
    <n v="122820"/>
    <n v="29270"/>
    <n v="12786"/>
    <n v="7679"/>
    <n v="5392"/>
    <n v="4095"/>
    <n v="2710"/>
    <n v="1240425.2431856431"/>
    <n v="1050887.163552626"/>
    <n v="645230.8594491781"/>
    <n v="252246.43709869319"/>
    <n v="60114.421217055453"/>
    <n v="26259.75366181316"/>
    <n v="15771.050240033101"/>
    <n v="11074.03345412925"/>
    <n v="8410.268359543632"/>
    <n v="5565.7697812852848"/>
  </r>
  <r>
    <n v="6521"/>
    <n v="4395597"/>
    <s v="otc!noo!Noopept_2025!aignet!aignet!bn!banner!razdrazhitelnost!Ne_spravlyayus!gif__LkUzC"/>
    <s v="aignet"/>
    <s v="banner"/>
    <n v="4058117"/>
    <n v="8310"/>
    <n v="1417543"/>
    <n v="0.88300742905153495"/>
    <n v="165842"/>
    <n v="0.2047747760845732"/>
    <n v="2.862782293023916"/>
    <x v="0"/>
    <n v="1.9814995388190351"/>
    <n v="992896"/>
    <n v="596918"/>
    <n v="231072"/>
    <n v="90452"/>
    <n v="48885"/>
    <n v="29874"/>
    <n v="20237"/>
    <n v="15272"/>
    <n v="12537"/>
    <n v="9860"/>
    <n v="1967422.966095265"/>
    <n v="1182792.7417127809"/>
    <n v="457869.061433992"/>
    <n v="179230.59628525941"/>
    <n v="96865.604955168514"/>
    <n v="59195.317222679849"/>
    <n v="40099.606167080798"/>
    <n v="30261.460956844301"/>
    <n v="24842.059718174241"/>
    <n v="19537.58545275568"/>
  </r>
  <r>
    <n v="6522"/>
    <n v="4395598"/>
    <s v="otc!noo!Noopept_2025!aignet!aignet!bn!banner!ne_uspevayu!Otstayu!bn__LxxqZ"/>
    <s v="aignet"/>
    <s v="banner"/>
    <n v="2018077"/>
    <n v="3894"/>
    <n v="772719"/>
    <n v="0.94241244229791166"/>
    <n v="44499"/>
    <n v="0.19295596748786101"/>
    <n v="2.6116570189163202"/>
    <x v="0"/>
    <n v="1.85669834955199"/>
    <n v="561182"/>
    <n v="300510"/>
    <n v="110481"/>
    <n v="47400"/>
    <n v="25095"/>
    <n v="15150"/>
    <n v="10010"/>
    <n v="7160"/>
    <n v="5499"/>
    <n v="4430"/>
    <n v="1041945.6931982849"/>
    <n v="557956.42102386849"/>
    <n v="205129.8903568534"/>
    <n v="88007.501768764312"/>
    <n v="46593.845082007181"/>
    <n v="28128.979995712649"/>
    <n v="18585.550479015419"/>
    <n v="13293.960182792251"/>
    <n v="10209.98422418639"/>
    <n v="8225.173688515315"/>
  </r>
  <r>
    <n v="6523"/>
    <n v="4395599"/>
    <s v="otc!noo!Noopept_2025!aignet!aignet!bn!banner!ne_uspevayu!Uzhe_ne_uspevayu!bn__LxxqZ"/>
    <s v="aignet"/>
    <s v="banner"/>
    <n v="2039316"/>
    <n v="3855"/>
    <n v="781156"/>
    <n v="0.93898401855711278"/>
    <n v="47663"/>
    <n v="0.18903397021354221"/>
    <n v="2.6106385920353938"/>
    <x v="0"/>
    <n v="1.854078704764399"/>
    <n v="567220"/>
    <n v="302328"/>
    <n v="112875"/>
    <n v="48628"/>
    <n v="26335"/>
    <n v="15546"/>
    <n v="10003"/>
    <n v="7512"/>
    <n v="5571"/>
    <n v="3890"/>
    <n v="1051670.522916462"/>
    <n v="560539.90665401111"/>
    <n v="209279.1338002815"/>
    <n v="90160.139255283168"/>
    <n v="48827.162689970442"/>
    <n v="28823.507544267341"/>
    <n v="18546.349283758282"/>
    <n v="13927.83923019016"/>
    <n v="10329.072464242459"/>
    <n v="7212.3661615335104"/>
  </r>
  <r>
    <n v="6524"/>
    <n v="4396005"/>
    <s v="otc!noo!Noopept_2025!sjp!sjp!bn!banner!perezhivayuschie!man!bn__rMZWt"/>
    <s v="sjp"/>
    <s v="banner"/>
    <n v="17423"/>
    <n v="78"/>
    <n v="5682"/>
    <n v="0.66613868356212602"/>
    <n v="1897"/>
    <n v="0.44768409573552198"/>
    <n v="3.0663498768039421"/>
    <x v="0"/>
    <n v="1.3753552257657089"/>
    <n v="5189"/>
    <n v="804"/>
    <n v="171"/>
    <n v="88"/>
    <n v="40"/>
    <n v="6"/>
    <n v="8"/>
    <n v="12"/>
    <n v="16"/>
    <n v="6334"/>
    <n v="7136.7182664982638"/>
    <n v="1105.7856015156301"/>
    <n v="235.18574360593621"/>
    <n v="121.0312598673824"/>
    <n v="55.014209030628358"/>
    <n v="8.252131354594253"/>
    <n v="11.002841806125669"/>
    <n v="16.504262709188509"/>
    <n v="22.005683612251339"/>
    <n v="8711.5"/>
  </r>
  <r>
    <n v="6525"/>
    <n v="4396006"/>
    <s v="otc!noo!Noopept_2025!sjp!sjp!bn!banner!perezhivayuschie!leika!bn__rMZWt"/>
    <s v="sjp"/>
    <s v="banner"/>
    <n v="2626003"/>
    <n v="13118"/>
    <n v="509229"/>
    <n v="0.37213512977461999"/>
    <n v="319727"/>
    <n v="0.49954246053793538"/>
    <n v="5.1568213907691822"/>
    <x v="0"/>
    <n v="3.2889954046799872"/>
    <n v="366453"/>
    <n v="149102"/>
    <n v="77376"/>
    <n v="51240"/>
    <n v="37695"/>
    <n v="27546"/>
    <n v="21721"/>
    <n v="18336"/>
    <n v="16992"/>
    <n v="31960"/>
    <n v="1205262.2330311949"/>
    <n v="490395.79282859538"/>
    <n v="254489.30843251871"/>
    <n v="168528.12453580249"/>
    <n v="123978.6817794121"/>
    <n v="90598.667417314922"/>
    <n v="71440.269185054"/>
    <n v="60307.019740212243"/>
    <n v="55886.609916322341"/>
    <n v="105116.2931335724"/>
  </r>
  <r>
    <n v="6526"/>
    <n v="4396006"/>
    <s v="otc!noo!Noopept_2025!sjp!sjp!bn!banner!perezhivayuschie!leika!bn__rMZWt"/>
    <s v="sjp"/>
    <s v="banner"/>
    <n v="2810995"/>
    <n v="11624"/>
    <n v="646437"/>
    <n v="0.59518870361690313"/>
    <n v="261685"/>
    <n v="0.41351905641952402"/>
    <n v="4.3484438545442172"/>
    <x v="0"/>
    <n v="3.079698712681457"/>
    <n v="504017"/>
    <n v="162938"/>
    <n v="78159"/>
    <n v="47432"/>
    <n v="34510"/>
    <n v="24288"/>
    <n v="18606"/>
    <n v="13160"/>
    <n v="13680"/>
    <n v="15960"/>
    <n v="1552220.5060695701"/>
    <n v="501799.94884689117"/>
    <n v="240706.17168447"/>
    <n v="146076.2693399069"/>
    <n v="106280.4025746371"/>
    <n v="74799.722333607235"/>
    <n v="57300.874248151187"/>
    <n v="40528.835058887977"/>
    <n v="42130.27838948233"/>
    <n v="49151.991454396048"/>
  </r>
  <r>
    <n v="6527"/>
    <n v="4397541"/>
    <s v="jetour!jetour!Digital_campaign_Mar_Jun_2025!digtlallcvidnt!vidnt!inst!video!All35-54_RF_interests_kod!T2!video__HaDCv"/>
    <s v="videoint"/>
    <s v="video"/>
    <n v="1250686"/>
    <n v="21274"/>
    <n v="1086334"/>
    <n v="0.12769001062288399"/>
    <n v="947620"/>
    <n v="1.7009864986095631"/>
    <n v="1.1512904870877649"/>
    <x v="35"/>
    <n v="1.0796565295046401"/>
    <n v="1019631"/>
    <n v="125032"/>
    <n v="9543"/>
    <n v="2536"/>
    <n v="820"/>
    <n v="348"/>
    <n v="196"/>
    <n v="144"/>
    <n v="81"/>
    <n v="80"/>
    <n v="1100851.2668353459"/>
    <n v="134991.61519702419"/>
    <n v="10303.16226106278"/>
    <n v="2738.0089588237679"/>
    <n v="885.31835419380502"/>
    <n v="375.72047226761481"/>
    <n v="211.61267978290951"/>
    <n v="155.47054024866819"/>
    <n v="87.452178889875867"/>
    <n v="86.372522360371221"/>
  </r>
  <r>
    <n v="6528"/>
    <n v="4397542"/>
    <s v="jetour!jetour!Digital_campaign_Mar_Jun_2025!digtlallcvidnt!vidnt!inst!video!All35-54_RF_interests!T2!video__HaDCv"/>
    <s v="videoint"/>
    <s v="video"/>
    <n v="842051"/>
    <n v="12149"/>
    <n v="340017"/>
    <n v="0.12619369031548419"/>
    <n v="297109"/>
    <n v="1.4427867195692421"/>
    <n v="2.4764967633971242"/>
    <x v="35"/>
    <n v="1.1926223355286449"/>
    <n v="329146"/>
    <n v="18470"/>
    <n v="3765"/>
    <n v="1172"/>
    <n v="325"/>
    <n v="102"/>
    <n v="28"/>
    <n v="8"/>
    <n v="9"/>
    <n v="353025"/>
    <n v="392546.87124991149"/>
    <n v="22027.734537214081"/>
    <n v="4490.2230932653501"/>
    <n v="1397.753377239573"/>
    <n v="387.60225904680982"/>
    <n v="121.64747822392179"/>
    <n v="33.393425394802073"/>
    <n v="9.5409786842291631"/>
    <n v="10.73360101975781"/>
    <n v="421025.50000000012"/>
  </r>
  <r>
    <n v="6529"/>
    <n v="4397544"/>
    <s v="jetour!jetour!Digital_campaign_Mar_Jun_2025!entrdgtl!entrdgtl!vid!video!RF_M_30-55_C_interests!T2!video__YDKLK"/>
    <s v="enter"/>
    <s v="video"/>
    <n v="1241296"/>
    <n v="22409"/>
    <n v="944870"/>
    <n v="0.51252447426630121"/>
    <n v="460601"/>
    <n v="1.8052905995024551"/>
    <n v="1.3137214643284261"/>
    <x v="20"/>
    <n v="1.060453656582087"/>
    <n v="794578"/>
    <n v="212668"/>
    <n v="78633"/>
    <n v="37292"/>
    <n v="20445"/>
    <n v="11160"/>
    <n v="6664"/>
    <n v="4592"/>
    <n v="2691"/>
    <n v="1810"/>
    <n v="842613.14553968154"/>
    <n v="225524.5582379993"/>
    <n v="83386.652378019251"/>
    <n v="39546.437761259192"/>
    <n v="21680.975008820769"/>
    <n v="11834.66280745609"/>
    <n v="7066.8631674630278"/>
    <n v="4869.603191024944"/>
    <n v="2853.6807898623961"/>
    <n v="1919.421118413577"/>
  </r>
  <r>
    <n v="6530"/>
    <n v="4397546"/>
    <s v="jetour!jetour!Digital_campaign_Mar_Jun_2025!entrdgtl!entrdgtl!bn!banner!RF_M_30-55_C_interests!T2!bn__zVuFe"/>
    <s v="enter"/>
    <s v="banner"/>
    <n v="1579857"/>
    <n v="4648"/>
    <n v="793194"/>
    <n v="0.45399738273360613"/>
    <n v="433086"/>
    <n v="0.2942038424996693"/>
    <n v="1.991766200954622"/>
    <x v="20"/>
    <n v="1.5301723052485789"/>
    <n v="650829"/>
    <n v="181656"/>
    <n v="78669"/>
    <n v="42032"/>
    <n v="25720"/>
    <n v="17778"/>
    <n v="12355"/>
    <n v="9936"/>
    <n v="7515"/>
    <n v="5980"/>
    <n v="995880.51125262724"/>
    <n v="277964.98028223577"/>
    <n v="120377.1250816004"/>
    <n v="64316.202334208261"/>
    <n v="39356.031690993448"/>
    <n v="27203.403242709232"/>
    <n v="18905.27883134619"/>
    <n v="15203.79202494988"/>
    <n v="11499.244873943069"/>
    <n v="9150.4303853865003"/>
  </r>
  <r>
    <n v="6531"/>
    <n v="4397546"/>
    <s v="jetour!jetour!Digital_campaign_Mar_Jun_2025!entrdgtl!entrdgtl!bn!banner!RF_M_30-55_C_interests!T2!bn__zVuFe"/>
    <s v="enter"/>
    <s v="banner"/>
    <n v="1915340"/>
    <n v="7868"/>
    <n v="987103"/>
    <n v="0.37812568698504612"/>
    <n v="613854"/>
    <n v="0.41078868503764349"/>
    <n v="1.9403648859338889"/>
    <x v="20"/>
    <n v="1.480847497464064"/>
    <n v="810631"/>
    <n v="217240"/>
    <n v="97257"/>
    <n v="55012"/>
    <n v="35710"/>
    <n v="24378"/>
    <n v="18683"/>
    <n v="13872"/>
    <n v="11205"/>
    <n v="9420"/>
    <n v="1200420.8877167921"/>
    <n v="321699.31034909328"/>
    <n v="144022.78506086249"/>
    <n v="81464.38253049308"/>
    <n v="52881.064134441724"/>
    <n v="36100.100293178948"/>
    <n v="27666.673795121111"/>
    <n v="20542.316484821491"/>
    <n v="16592.89620908484"/>
    <n v="13949.58342611148"/>
  </r>
  <r>
    <n v="6532"/>
    <n v="4397547"/>
    <s v="jetour!jetour!Digital_campaign_Mar_Jun_2025!bt!bt!bn!banner!RF_M_30-55_C_interests!T2!bn__SwTZi"/>
    <s v="betweenx"/>
    <s v="banner"/>
    <n v="6339950"/>
    <n v="11893"/>
    <n v="885507"/>
    <n v="0.42736421055960028"/>
    <n v="507073"/>
    <n v="0.18758823019108981"/>
    <n v="7.1596836614504458"/>
    <x v="20"/>
    <n v="4.6438253116844397"/>
    <n v="645650"/>
    <n v="228758"/>
    <n v="132408"/>
    <n v="92392"/>
    <n v="69355"/>
    <n v="54024"/>
    <n v="44905"/>
    <n v="37952"/>
    <n v="32319"/>
    <n v="27480"/>
    <n v="2998285.8124890579"/>
    <n v="1062312.190650309"/>
    <n v="614879.6218695133"/>
    <n v="429052.30819714873"/>
    <n v="322072.50449187431"/>
    <n v="250878.0186384402"/>
    <n v="208530.97562118981"/>
    <n v="176242.45822904789"/>
    <n v="150083.7902483294"/>
    <n v="127612.3195650884"/>
  </r>
  <r>
    <n v="6533"/>
    <n v="4397548"/>
    <s v="jetour!jetour!Digital_campaign_Mar_Jun_2025!bt!bt!bn!banner!RF_M_30-55_C_interests!T2!bn_cpm__Vumfv"/>
    <s v="betweenx"/>
    <s v="banner"/>
    <n v="1870354"/>
    <n v="3582"/>
    <n v="388780"/>
    <n v="0.35062760430063278"/>
    <n v="252463"/>
    <n v="0.19151454751346539"/>
    <n v="4.8108287463346882"/>
    <x v="20"/>
    <n v="3.5232528350224159"/>
    <n v="312398"/>
    <n v="86752"/>
    <n v="44022"/>
    <n v="26656"/>
    <n v="18375"/>
    <n v="13638"/>
    <n v="10185"/>
    <n v="7880"/>
    <n v="5904"/>
    <n v="5050"/>
    <n v="1100657.1391553329"/>
    <n v="305649.22994386469"/>
    <n v="155100.63630335679"/>
    <n v="93915.827570357535"/>
    <n v="64739.770843536899"/>
    <n v="48050.122164035718"/>
    <n v="35884.330124703309"/>
    <n v="27763.232339976639"/>
    <n v="20801.28473797235"/>
    <n v="17792.426816863201"/>
  </r>
  <r>
    <n v="6534"/>
    <n v="4397549"/>
    <s v="jetour!jetour!Digital_campaign_Mar_Jun_2025!targetnative!trgtnative!bn!banner!RF_M_30-55_pack_auto!T2!bn__AUYoV"/>
    <s v="targetnative"/>
    <s v="banner"/>
    <n v="1292585"/>
    <n v="10437"/>
    <n v="194115"/>
    <n v="0.73801612446230325"/>
    <n v="50855"/>
    <n v="0.80745173431534478"/>
    <n v="6.6588620147850497"/>
    <x v="20"/>
    <n v="3.2574980531901221"/>
    <n v="100901"/>
    <n v="72422"/>
    <n v="84711"/>
    <n v="49128"/>
    <n v="29465"/>
    <n v="20166"/>
    <n v="14350"/>
    <n v="11000"/>
    <n v="8640"/>
    <n v="6020"/>
    <n v="328684.81106493651"/>
    <n v="235914.52400813499"/>
    <n v="275945.91758378851"/>
    <n v="160034.36435712429"/>
    <n v="95982.180137246949"/>
    <n v="65690.705740632009"/>
    <n v="46745.097063278263"/>
    <n v="35832.478585091339"/>
    <n v="28144.783179562659"/>
    <n v="19610.13828020453"/>
  </r>
  <r>
    <n v="6535"/>
    <n v="4397549"/>
    <s v="jetour!jetour!Digital_campaign_Mar_Jun_2025!targetnative!trgtnative!bn!banner!RF_M_30-55_pack_auto!T2!bn__AUYoV"/>
    <s v="targetnative"/>
    <s v="banner"/>
    <n v="961659"/>
    <n v="7712"/>
    <n v="155698"/>
    <n v="0.65848630040206046"/>
    <n v="53173"/>
    <n v="0.80194746786542837"/>
    <n v="6.1764377191742987"/>
    <x v="20"/>
    <n v="3.2925521534147522"/>
    <n v="90903"/>
    <n v="55052"/>
    <n v="38289"/>
    <n v="27868"/>
    <n v="21505"/>
    <n v="16734"/>
    <n v="13223"/>
    <n v="10768"/>
    <n v="9639"/>
    <n v="8090"/>
    <n v="299302.86840186123"/>
    <n v="181261.58114978889"/>
    <n v="126068.5294020974"/>
    <n v="91756.843411362308"/>
    <n v="70806.334059184243"/>
    <n v="55097.567735242454"/>
    <n v="43537.417124603257"/>
    <n v="35454.201587970048"/>
    <n v="31736.910206764791"/>
    <n v="26636.746921125341"/>
  </r>
  <r>
    <n v="6536"/>
    <n v="4397553"/>
    <s v="jetour!jetour!Digital_campaign_Mar_Jun_2025!av!av!bn!banner!M30-54_targetPackAuto!T2!bn__rdVOd"/>
    <s v="avito"/>
    <s v="banner"/>
    <n v="1981981"/>
    <n v="1505"/>
    <n v="380280"/>
    <n v="0.65682128957610186"/>
    <n v="130504"/>
    <n v="7.5934128531000039E-2"/>
    <n v="5.2118991269590831"/>
    <x v="20"/>
    <n v="2.8832127619028221"/>
    <n v="230863"/>
    <n v="149936"/>
    <n v="97710"/>
    <n v="65600"/>
    <n v="46140"/>
    <n v="31806"/>
    <n v="23464"/>
    <n v="17968"/>
    <n v="13374"/>
    <n v="10560"/>
    <n v="665627.14785117132"/>
    <n v="432297.38866866159"/>
    <n v="281718.71896552481"/>
    <n v="189138.7571808252"/>
    <n v="133031.43683419621"/>
    <n v="91703.465105081166"/>
    <n v="67651.704245287823"/>
    <n v="51805.566905869913"/>
    <n v="38560.08747768835"/>
    <n v="30446.726765693809"/>
  </r>
  <r>
    <n v="6537"/>
    <n v="4397557"/>
    <s v="jetour!jetour!Digital_campaign_Mar_Jun_2025!5klsru!5klsru!bn300x600!banner!All_RF!T2!bn__sLwDf"/>
    <s v="5koleso.ru"/>
    <s v="banner"/>
    <n v="49061"/>
    <n v="138"/>
    <n v="32784"/>
    <n v="0.31362859931673992"/>
    <n v="22502"/>
    <n v="0.28128248506960718"/>
    <n v="1.496492191312836"/>
    <x v="0"/>
    <n v="1.4230479173918089"/>
    <n v="31353"/>
    <n v="2496"/>
    <n v="363"/>
    <n v="80"/>
    <n v="75"/>
    <n v="36"/>
    <n v="14"/>
    <n v="40"/>
    <n v="9"/>
    <n v="10"/>
    <n v="44616.821353985382"/>
    <n v="3551.927601809954"/>
    <n v="516.5663940132265"/>
    <n v="113.8438333913447"/>
    <n v="106.7285938043857"/>
    <n v="51.229725026105108"/>
    <n v="19.922670843485321"/>
    <n v="56.921916695672351"/>
    <n v="12.80743125652628"/>
    <n v="14.23047917391809"/>
  </r>
  <r>
    <n v="6538"/>
    <n v="4397558"/>
    <s v="jetour!jetour!Digital_campaign_Mar_Jun_2025!zrru!zrru!bn!banner!All_RF!T2!bn__FynQw"/>
    <s v="za_rulem"/>
    <s v="banner"/>
    <n v="442954"/>
    <n v="863"/>
    <n v="320920"/>
    <n v="0.35458369687149449"/>
    <n v="207127"/>
    <n v="0.1948283568948469"/>
    <n v="1.380262993892559"/>
    <x v="0"/>
    <n v="1.2278424872074909"/>
    <n v="284581"/>
    <n v="65902"/>
    <n v="9915"/>
    <n v="224"/>
    <n v="50"/>
    <n v="48"/>
    <n v="21"/>
    <n v="8"/>
    <n v="9"/>
    <n v="0"/>
    <n v="349420.64285199501"/>
    <n v="80917.27559194807"/>
    <n v="12174.05826066227"/>
    <n v="275.03671713447801"/>
    <n v="61.392124360374552"/>
    <n v="58.936439385959559"/>
    <n v="25.784692231357312"/>
    <n v="9.8227398976599272"/>
    <n v="11.05058238486742"/>
    <n v="0"/>
  </r>
  <r>
    <n v="6539"/>
    <n v="4397558"/>
    <s v="jetour!jetour!Digital_campaign_Mar_Jun_2025!zrru!zrru!bn!banner!All_RF!T2!bn__FynQw"/>
    <s v="za_rulem"/>
    <s v="banner"/>
    <n v="467619"/>
    <n v="688"/>
    <n v="319294"/>
    <n v="0.28707711388250318"/>
    <n v="227632"/>
    <n v="0.1471283245548192"/>
    <n v="1.4645405175167709"/>
    <x v="0"/>
    <n v="1.2727235613038079"/>
    <n v="276721"/>
    <n v="74380"/>
    <n v="15858"/>
    <n v="256"/>
    <n v="75"/>
    <n v="54"/>
    <n v="21"/>
    <n v="8"/>
    <n v="27"/>
    <n v="16"/>
    <n v="352189.33660755109"/>
    <n v="94665.178489777245"/>
    <n v="20182.850235155791"/>
    <n v="325.81723169377489"/>
    <n v="95.454267097785618"/>
    <n v="68.727072310405646"/>
    <n v="26.727194787379968"/>
    <n v="10.181788490430471"/>
    <n v="34.363536155202823"/>
    <n v="20.36357698086093"/>
  </r>
  <r>
    <n v="6540"/>
    <n v="4397560"/>
    <s v="jetour!jetour!Digital_campaign_Mar_Jun_2025!autorvw!autorvw!topbn!banner!All_RF_april!T2!bn__BcVaQ"/>
    <s v="autoreview"/>
    <s v="banner"/>
    <n v="33635"/>
    <n v="74"/>
    <n v="14934"/>
    <n v="0.3141824025713138"/>
    <n v="10242"/>
    <n v="0.22000891928051139"/>
    <n v="2.252243203428419"/>
    <x v="0"/>
    <n v="1.780948851000741"/>
    <n v="13003"/>
    <n v="2008"/>
    <n v="1032"/>
    <n v="832"/>
    <n v="505"/>
    <n v="498"/>
    <n v="329"/>
    <n v="288"/>
    <n v="261"/>
    <n v="130"/>
    <n v="23157.677909562641"/>
    <n v="3576.1452928094882"/>
    <n v="1837.9392142327649"/>
    <n v="1481.749444032617"/>
    <n v="899.37916975537428"/>
    <n v="886.91252779836907"/>
    <n v="585.93217197924389"/>
    <n v="512.9132690882135"/>
    <n v="464.82765011119352"/>
    <n v="231.52335063009639"/>
  </r>
  <r>
    <n v="6541"/>
    <n v="4397563"/>
    <s v="jetour!jetour!Digital_campaign_Mar_Jun_2025!drive!drive2!bn300x600!banner!All_RF!T2!bn__skUoo"/>
    <s v="drive2"/>
    <s v="banner"/>
    <n v="245288"/>
    <n v="2689"/>
    <n v="221558"/>
    <n v="0.19790303216313571"/>
    <n v="177711"/>
    <n v="1.096262352826066"/>
    <n v="1.1071051372552561"/>
    <x v="0"/>
    <n v="1.0458347900979801"/>
    <n v="209165"/>
    <n v="23970"/>
    <n v="870"/>
    <n v="308"/>
    <n v="95"/>
    <n v="48"/>
    <n v="28"/>
    <n v="8"/>
    <n v="36"/>
    <n v="10"/>
    <n v="218752.033870844"/>
    <n v="25068.65991864858"/>
    <n v="909.8762673852425"/>
    <n v="322.11711535017781"/>
    <n v="99.354305059308089"/>
    <n v="50.20006992470303"/>
    <n v="29.283374122743439"/>
    <n v="8.3666783207838389"/>
    <n v="37.650052443527272"/>
    <n v="10.458347900979801"/>
  </r>
  <r>
    <n v="6542"/>
    <n v="4397564"/>
    <s v="jetour!jetour!Digital_campaign_Mar_Jun_2025!klsru!klsru!bn!banner!All_RF!T2!bn__RWePE"/>
    <s v="koleso"/>
    <s v="banner"/>
    <n v="93339"/>
    <n v="216"/>
    <n v="40173"/>
    <n v="0.51596843651208524"/>
    <n v="19445"/>
    <n v="0.23141452126120909"/>
    <n v="2.3234261817638711"/>
    <x v="0"/>
    <n v="1.9060445170512561"/>
    <n v="34344"/>
    <n v="8316"/>
    <n v="2523"/>
    <n v="1344"/>
    <n v="720"/>
    <n v="510"/>
    <n v="364"/>
    <n v="376"/>
    <n v="243"/>
    <n v="230"/>
    <n v="65461.192893608328"/>
    <n v="15850.666203798241"/>
    <n v="4808.9503165203187"/>
    <n v="2561.7238309168879"/>
    <n v="1372.352052276904"/>
    <n v="972.08270369614047"/>
    <n v="693.8002042066571"/>
    <n v="716.67273841127223"/>
    <n v="463.16881764345521"/>
    <n v="438.39023892178892"/>
  </r>
  <r>
    <n v="6543"/>
    <n v="4397573"/>
    <s v="jetour!jetour!Digital_campaign_Mar_Jun_2025!redlma!redlma!bn!banner!M30-55_C_RF_interests_apr-jun!T2!bn__GSNBs"/>
    <s v="redlama"/>
    <s v="banner"/>
    <n v="1362987"/>
    <n v="1800"/>
    <n v="118910"/>
    <n v="0.56322428727609108"/>
    <n v="51937"/>
    <n v="0.13206288834743099"/>
    <n v="11.46234126650408"/>
    <x v="20"/>
    <n v="7.8623130303362423"/>
    <n v="87556"/>
    <n v="30104"/>
    <n v="15183"/>
    <n v="9824"/>
    <n v="7340"/>
    <n v="5928"/>
    <n v="4837"/>
    <n v="4560"/>
    <n v="4095"/>
    <n v="3930"/>
    <n v="688392.67968412"/>
    <n v="236687.07146524219"/>
    <n v="119373.4987395952"/>
    <n v="77239.36321002325"/>
    <n v="57709.37764266802"/>
    <n v="46607.791643833247"/>
    <n v="38030.008127736401"/>
    <n v="35852.147418333268"/>
    <n v="32196.17185922691"/>
    <n v="30898.89020922143"/>
  </r>
  <r>
    <n v="6544"/>
    <n v="4397575"/>
    <s v="jetour!jetour!Digital_campaign_Mar_Jun_2025!bt!bt!vid!video!M30-55_C_RF_KW!T2!video__FWCFc"/>
    <s v="betweenx"/>
    <s v="video"/>
    <n v="560498"/>
    <n v="1593"/>
    <n v="145159"/>
    <n v="0.35755964149656583"/>
    <n v="93256"/>
    <n v="0.28421154045152702"/>
    <n v="3.8612693666944522"/>
    <x v="20"/>
    <n v="2.9373280438530749"/>
    <n v="119560"/>
    <n v="30802"/>
    <n v="14151"/>
    <n v="8100"/>
    <n v="5250"/>
    <n v="4116"/>
    <n v="3143"/>
    <n v="2272"/>
    <n v="1935"/>
    <n v="1490"/>
    <n v="351186.94092307368"/>
    <n v="90475.578406762434"/>
    <n v="41566.129148564869"/>
    <n v="23792.357155209909"/>
    <n v="15420.97223022865"/>
    <n v="12090.04222849926"/>
    <n v="9232.022041830216"/>
    <n v="6673.6093156341867"/>
    <n v="5683.7297648557014"/>
    <n v="4376.618785341082"/>
  </r>
  <r>
    <n v="6545"/>
    <n v="4398084"/>
    <s v="ostrvk!ostrvk!Ostrovok_2025_apr-may_2025!byyd!byyd!vid!video!travellers!kazan_10s!__oEzae"/>
    <s v="byyd"/>
    <s v="video"/>
    <n v="355530"/>
    <n v="2815"/>
    <n v="252633"/>
    <n v="0.94817383318885495"/>
    <n v="13093"/>
    <n v="0.79177565887548174"/>
    <n v="1.4072983339468721"/>
    <x v="0"/>
    <n v="1.0193297934561969"/>
    <n v="181804"/>
    <n v="104456"/>
    <n v="41508"/>
    <n v="12204"/>
    <n v="3155"/>
    <n v="1752"/>
    <n v="1309"/>
    <n v="984"/>
    <n v="936"/>
    <n v="680"/>
    <n v="185318.23376951041"/>
    <n v="106475.1129052605"/>
    <n v="42310.341066779823"/>
    <n v="12439.90079933943"/>
    <n v="3215.9854983543009"/>
    <n v="1785.8657981352569"/>
    <n v="1334.3026996341621"/>
    <n v="1003.020516760898"/>
    <n v="954.09268667500032"/>
    <n v="693.14425955021386"/>
  </r>
  <r>
    <n v="6546"/>
    <n v="4398086"/>
    <s v="ostrvk!ostrvk!Ostrovok_2025_apr-may_2025!byyd!byyd!vid!video!travellers!maldives_10s!__oEzae"/>
    <s v="byyd"/>
    <s v="video"/>
    <n v="358790"/>
    <n v="3033"/>
    <n v="254382"/>
    <n v="0.94654495994213428"/>
    <n v="13598"/>
    <n v="0.8453412859890187"/>
    <n v="1.410437845445039"/>
    <x v="0"/>
    <n v="1.0200374137862409"/>
    <n v="182609"/>
    <n v="105666"/>
    <n v="42459"/>
    <n v="12228"/>
    <n v="3345"/>
    <n v="1536"/>
    <n v="1400"/>
    <n v="992"/>
    <n v="747"/>
    <n v="760"/>
    <n v="186268.01209409171"/>
    <n v="107783.27336513691"/>
    <n v="43309.768551950023"/>
    <n v="12473.01749577816"/>
    <n v="3412.025149114977"/>
    <n v="1566.7774675756659"/>
    <n v="1428.052379300738"/>
    <n v="1011.877114475951"/>
    <n v="761.96794809832215"/>
    <n v="775.22843447754326"/>
  </r>
  <r>
    <n v="6547"/>
    <n v="4398088"/>
    <s v="ostrvk!ostrvk!Ostrovok_2025_apr-may_2025!byyd!byyd!vid!video!travellers!piter_10s!__oEzae"/>
    <s v="byyd"/>
    <s v="video"/>
    <n v="354600"/>
    <n v="2966"/>
    <n v="252364"/>
    <n v="0.94812651566784489"/>
    <n v="13091"/>
    <n v="0.83643542019176542"/>
    <n v="1.405113249116356"/>
    <x v="0"/>
    <n v="1.018933309579295"/>
    <n v="181983"/>
    <n v="103772"/>
    <n v="41367"/>
    <n v="11732"/>
    <n v="3505"/>
    <n v="1698"/>
    <n v="1295"/>
    <n v="1064"/>
    <n v="945"/>
    <n v="650"/>
    <n v="185428.5404771688"/>
    <n v="105736.74740166259"/>
    <n v="42150.214217366687"/>
    <n v="11954.12558798429"/>
    <n v="3571.3612500754289"/>
    <n v="1730.148759665643"/>
    <n v="1319.518635905187"/>
    <n v="1084.1450413923701"/>
    <n v="962.89197755243379"/>
    <n v="662.3066512265417"/>
  </r>
  <r>
    <n v="6548"/>
    <n v="4398090"/>
    <s v="ostrvk!ostrvk!Ostrovok_2025_apr-may_2025!byyd!byyd!vid!video!active_tourism!kazan_10s!__mAMhq"/>
    <s v="byyd"/>
    <s v="video"/>
    <n v="415421"/>
    <n v="3260"/>
    <n v="277444"/>
    <n v="0.91755453352748662"/>
    <n v="22874"/>
    <n v="0.78474607687141484"/>
    <n v="1.497314773431756"/>
    <x v="0"/>
    <n v="1.0640225395402449"/>
    <n v="197063"/>
    <n v="114352"/>
    <n v="47553"/>
    <n v="14672"/>
    <n v="5525"/>
    <n v="3264"/>
    <n v="2450"/>
    <n v="2152"/>
    <n v="1674"/>
    <n v="1720"/>
    <n v="209679.4737094192"/>
    <n v="121673.10544150601"/>
    <n v="50597.46382275725"/>
    <n v="15611.338700134471"/>
    <n v="5878.7245309598511"/>
    <n v="3472.969569059358"/>
    <n v="2606.855221873599"/>
    <n v="2289.776505090606"/>
    <n v="1781.1737311903689"/>
    <n v="1830.118768009221"/>
  </r>
  <r>
    <n v="6549"/>
    <n v="4398092"/>
    <s v="ostrvk!ostrvk!Ostrovok_2025_apr-may_2025!byyd!byyd!vid!video!active_tourism!maldives_10s!__mAMhq"/>
    <s v="byyd"/>
    <s v="video"/>
    <n v="412927"/>
    <n v="3093"/>
    <n v="276346"/>
    <n v="0.91795792231477935"/>
    <n v="22672"/>
    <n v="0.74904280901951192"/>
    <n v="1.494239106048215"/>
    <x v="0"/>
    <n v="1.062440339732259"/>
    <n v="196499"/>
    <n v="113368"/>
    <n v="47463"/>
    <n v="14800"/>
    <n v="5295"/>
    <n v="3306"/>
    <n v="2541"/>
    <n v="2064"/>
    <n v="1863"/>
    <n v="1460"/>
    <n v="208768.4643170491"/>
    <n v="120446.7364347667"/>
    <n v="50426.605844712198"/>
    <n v="15724.11702803743"/>
    <n v="5625.6215988823114"/>
    <n v="3512.427763154848"/>
    <n v="2699.6609032596698"/>
    <n v="2192.8768612073818"/>
    <n v="1979.3263529211979"/>
    <n v="1551.1628960090979"/>
  </r>
  <r>
    <n v="6550"/>
    <n v="4398094"/>
    <s v="ostrvk!ostrvk!Ostrovok_2025_apr-may_2025!byyd!byyd!vid!video!active_tourism!piter_10s!__mAMhq"/>
    <s v="byyd"/>
    <s v="video"/>
    <n v="415929"/>
    <n v="3163"/>
    <n v="277564"/>
    <n v="0.91756135521897653"/>
    <n v="22882"/>
    <n v="0.76046632958990601"/>
    <n v="1.498497643786658"/>
    <x v="0"/>
    <n v="1.062694338909173"/>
    <n v="196977"/>
    <n v="114176"/>
    <n v="48075"/>
    <n v="14920"/>
    <n v="5775"/>
    <n v="3216"/>
    <n v="2324"/>
    <n v="2552"/>
    <n v="2016"/>
    <n v="1360"/>
    <n v="209326.34279531211"/>
    <n v="121334.1888392937"/>
    <n v="51089.030343058483"/>
    <n v="15855.399536524859"/>
    <n v="6137.0598072004723"/>
    <n v="3417.6249939319"/>
    <n v="2469.7016436249169"/>
    <n v="2711.995952896209"/>
    <n v="2142.391787240892"/>
    <n v="1445.2643009164749"/>
  </r>
  <r>
    <n v="6551"/>
    <n v="4398113"/>
    <s v="ostrvk!ostrvk!Ostrovok_2025_apr-may_2025!link!link!vid!video!travellers!bassein_10s!__qMYHE"/>
    <s v="link"/>
    <s v="video"/>
    <n v="361262"/>
    <n v="12964"/>
    <n v="98345"/>
    <n v="0.75103970715338852"/>
    <n v="24484"/>
    <n v="3.5885313152227472"/>
    <n v="3.6734150185571202"/>
    <x v="0"/>
    <n v="2.7221707318911021"/>
    <n v="76409"/>
    <n v="29170"/>
    <n v="13230"/>
    <n v="6420"/>
    <n v="3320"/>
    <n v="1848"/>
    <n v="1113"/>
    <n v="688"/>
    <n v="333"/>
    <n v="180"/>
    <n v="207998.34345306721"/>
    <n v="79405.720249263439"/>
    <n v="36014.318782919283"/>
    <n v="17476.336098740871"/>
    <n v="9037.6068298784576"/>
    <n v="5030.571512534756"/>
    <n v="3029.7760245947961"/>
    <n v="1872.8534635410781"/>
    <n v="906.48285371973691"/>
    <n v="489.9907317403983"/>
  </r>
  <r>
    <n v="6552"/>
    <n v="4398115"/>
    <s v="ostrvk!ostrvk!Ostrovok_2025_apr-may_2025!link!link!vid!video!travellers!lift_10s!__qMYHE"/>
    <s v="link"/>
    <s v="video"/>
    <n v="362577"/>
    <n v="13131"/>
    <n v="98842"/>
    <n v="0.74809291596689664"/>
    <n v="24899"/>
    <n v="3.6215755549855611"/>
    <n v="3.6682483154934138"/>
    <x v="0"/>
    <n v="2.7142450760950121"/>
    <n v="76814"/>
    <n v="29124"/>
    <n v="13506"/>
    <n v="6372"/>
    <n v="3630"/>
    <n v="1626"/>
    <n v="1064"/>
    <n v="744"/>
    <n v="423"/>
    <n v="280"/>
    <n v="208492.02127516229"/>
    <n v="79049.673596191133"/>
    <n v="36658.593997739234"/>
    <n v="17295.169624877421"/>
    <n v="9852.7096262248942"/>
    <n v="4413.3624937304894"/>
    <n v="2887.9567609650931"/>
    <n v="2019.398336614689"/>
    <n v="1148.1256671881899"/>
    <n v="759.98862130660336"/>
  </r>
  <r>
    <n v="6553"/>
    <n v="4398117"/>
    <s v="ostrvk!ostrvk!Ostrovok_2025_apr-may_2025!link!link!vid!video!travellers!oleny_10s!__qMYHE"/>
    <s v="link"/>
    <s v="video"/>
    <n v="365110"/>
    <n v="12870"/>
    <n v="98274"/>
    <n v="0.75060545006817669"/>
    <n v="24509"/>
    <n v="3.524965079017282"/>
    <n v="3.7152247796975799"/>
    <x v="0"/>
    <n v="2.7409426001831751"/>
    <n v="76013"/>
    <n v="29432"/>
    <n v="14001"/>
    <n v="6244"/>
    <n v="3160"/>
    <n v="1788"/>
    <n v="1141"/>
    <n v="656"/>
    <n v="441"/>
    <n v="330"/>
    <n v="208347.26986772369"/>
    <n v="80671.422608591209"/>
    <n v="38375.937345164639"/>
    <n v="17114.445595543741"/>
    <n v="8661.3786165788333"/>
    <n v="4900.8053691275172"/>
    <n v="3127.4155068090031"/>
    <n v="1798.0583457201631"/>
    <n v="1208.7556866807799"/>
    <n v="904.51105806044779"/>
  </r>
  <r>
    <n v="6554"/>
    <n v="4398119"/>
    <s v="ostrvk!ostrvk!Ostrovok_2025_apr-may_2025!mts!mts!bn!banner!travellers!kazan!__OySRj"/>
    <s v="mts"/>
    <s v="banner"/>
    <n v="1101508"/>
    <n v="6974"/>
    <n v="315937"/>
    <n v="0.75861643302303938"/>
    <n v="76262"/>
    <n v="0.633132033539475"/>
    <n v="3.486479899473629"/>
    <x v="0"/>
    <n v="1.822231559861899"/>
    <n v="187119"/>
    <n v="111252"/>
    <n v="78657"/>
    <n v="58712"/>
    <n v="54955"/>
    <n v="33126"/>
    <n v="25893"/>
    <n v="20992"/>
    <n v="18027"/>
    <n v="15750"/>
    <n v="340974.14724979858"/>
    <n v="202726.90549775591"/>
    <n v="143331.2678040574"/>
    <n v="106986.8593426118"/>
    <n v="100140.73537221061"/>
    <n v="60363.242651985252"/>
    <n v="47183.041779504143"/>
    <n v="38252.284904620967"/>
    <n v="32849.368329630437"/>
    <n v="28700.147067824899"/>
  </r>
  <r>
    <n v="6555"/>
    <n v="4398120"/>
    <s v="ostrvk!ostrvk!Ostrovok_2025_apr-may_2025!mts!mts!bn!banner!travellers!maldives!__OySRj"/>
    <s v="mts"/>
    <s v="banner"/>
    <n v="962585"/>
    <n v="5476"/>
    <n v="271164"/>
    <n v="0.79566240356389495"/>
    <n v="55409"/>
    <n v="0.56888482575564747"/>
    <n v="3.549825935596171"/>
    <x v="0"/>
    <n v="1.9147842104425601"/>
    <n v="165200"/>
    <n v="94814"/>
    <n v="65496"/>
    <n v="47404"/>
    <n v="40380"/>
    <n v="25752"/>
    <n v="21329"/>
    <n v="16568"/>
    <n v="13599"/>
    <n v="12170"/>
    <n v="316322.35156511079"/>
    <n v="181548.35012890081"/>
    <n v="125410.7066471459"/>
    <n v="90768.430711819092"/>
    <n v="77318.98641767056"/>
    <n v="49309.522987316799"/>
    <n v="40840.432424529346"/>
    <n v="31724.144798612331"/>
    <n v="26039.150477808369"/>
    <n v="23302.923841085951"/>
  </r>
  <r>
    <n v="6556"/>
    <n v="4398121"/>
    <s v="ostrvk!ostrvk!Ostrovok_2025_apr-may_2025!mts!mts!bn!banner!travellers!saint_petersburg!__OySRj"/>
    <s v="mts"/>
    <s v="banner"/>
    <n v="969266"/>
    <n v="5254"/>
    <n v="266445"/>
    <n v="0.78976899547749069"/>
    <n v="56015"/>
    <n v="0.54205966164087049"/>
    <n v="3.6377713974741499"/>
    <x v="0"/>
    <n v="1.973064576212878"/>
    <n v="163775"/>
    <n v="91766"/>
    <n v="62271"/>
    <n v="44276"/>
    <n v="38110"/>
    <n v="25458"/>
    <n v="20629"/>
    <n v="16760"/>
    <n v="14724"/>
    <n v="13480"/>
    <n v="323138.65096926398"/>
    <n v="181060.24390075091"/>
    <n v="122864.70422535211"/>
    <n v="87359.407176401379"/>
    <n v="75193.490999472779"/>
    <n v="50230.277981227453"/>
    <n v="40702.349142695457"/>
    <n v="33068.56229732783"/>
    <n v="29051.402820158411"/>
    <n v="26596.910487349589"/>
  </r>
  <r>
    <n v="6557"/>
    <n v="4398122"/>
    <s v="ostrvk!ostrvk!Ostrovok_2025_apr-may_2025!mts!mts!bn!banner!active_tourism!kazan!__gdtyu"/>
    <s v="mts"/>
    <s v="banner"/>
    <n v="854774"/>
    <n v="3540"/>
    <n v="202071"/>
    <n v="0.84233264545630004"/>
    <n v="31860"/>
    <n v="0.41414455750876839"/>
    <n v="4.230067649489536"/>
    <x v="0"/>
    <n v="2.2407136528308609"/>
    <n v="120608"/>
    <n v="70486"/>
    <n v="48639"/>
    <n v="36016"/>
    <n v="32130"/>
    <n v="20610"/>
    <n v="16114"/>
    <n v="13992"/>
    <n v="11889"/>
    <n v="10990"/>
    <n v="270247.9922406245"/>
    <n v="157938.94253343609"/>
    <n v="108986.0713600403"/>
    <n v="80701.542920356296"/>
    <n v="71994.129665455577"/>
    <n v="46181.108384844047"/>
    <n v="36106.859801716499"/>
    <n v="31352.06543040941"/>
    <n v="26639.844618506111"/>
    <n v="24625.443044611169"/>
  </r>
  <r>
    <n v="6558"/>
    <n v="4398123"/>
    <s v="ostrvk!ostrvk!Ostrovok_2025_apr-may_2025!mts!mts!bn!banner!active_tourism!maldives!__gdtyu"/>
    <s v="mts"/>
    <s v="banner"/>
    <n v="828304"/>
    <n v="4543"/>
    <n v="219243"/>
    <n v="0.8343253832505485"/>
    <n v="36323"/>
    <n v="0.5484701269099268"/>
    <n v="3.7780179982941302"/>
    <x v="0"/>
    <n v="2.0117894225514599"/>
    <n v="131796"/>
    <n v="77046"/>
    <n v="54240"/>
    <n v="39100"/>
    <n v="33800"/>
    <n v="22440"/>
    <n v="16674"/>
    <n v="14432"/>
    <n v="11907"/>
    <n v="10290"/>
    <n v="265145.79873459227"/>
    <n v="155000.3278498998"/>
    <n v="109119.4582791912"/>
    <n v="78660.966421762103"/>
    <n v="67998.482482239357"/>
    <n v="45144.554642054769"/>
    <n v="33544.576831623053"/>
    <n v="29034.144946262681"/>
    <n v="23954.37665432024"/>
    <n v="20701.313158054531"/>
  </r>
  <r>
    <n v="6559"/>
    <n v="4398124"/>
    <s v="ostrvk!ostrvk!Ostrovok_2025_apr-may_2025!mts!mts!bn!banner!active_tourism!saint_petersburg!__gdtyu"/>
    <s v="mts"/>
    <s v="banner"/>
    <n v="877125"/>
    <n v="4287"/>
    <n v="210463"/>
    <n v="0.84025695727990191"/>
    <n v="33620"/>
    <n v="0.48875587858059"/>
    <n v="4.1675971548443194"/>
    <x v="0"/>
    <n v="2.1794795339510542"/>
    <n v="124476"/>
    <n v="73600"/>
    <n v="51360"/>
    <n v="37100"/>
    <n v="34980"/>
    <n v="22968"/>
    <n v="18235"/>
    <n v="14624"/>
    <n v="12744"/>
    <n v="12360"/>
    <n v="271292.89446809143"/>
    <n v="160409.69369879761"/>
    <n v="111938.0688637261"/>
    <n v="80858.690709584116"/>
    <n v="76238.194097607877"/>
    <n v="50058.285935787811"/>
    <n v="39742.809301597466"/>
    <n v="31872.708704500219"/>
    <n v="27775.28718067224"/>
    <n v="26938.367039635032"/>
  </r>
  <r>
    <n v="6560"/>
    <n v="4398125"/>
    <s v="ostrvk!ostrvk!Ostrovok_2025_apr-may_2025!mts!mts!bn!banner!silver_gen!kazan!__APQIS"/>
    <s v="mts"/>
    <s v="banner"/>
    <n v="325891"/>
    <n v="2112"/>
    <n v="69237"/>
    <n v="0.67658910698037178"/>
    <n v="22392"/>
    <n v="0.64806944653273635"/>
    <n v="4.7068908242702614"/>
    <x v="0"/>
    <n v="2.6782626561472709"/>
    <n v="44498"/>
    <n v="23774"/>
    <n v="14649"/>
    <n v="10612"/>
    <n v="7635"/>
    <n v="6180"/>
    <n v="4711"/>
    <n v="3760"/>
    <n v="3501"/>
    <n v="2360"/>
    <n v="119177.33167324129"/>
    <n v="63673.016387245218"/>
    <n v="39233.869649901368"/>
    <n v="28421.723307034841"/>
    <n v="20448.535379684421"/>
    <n v="16551.663214990142"/>
    <n v="12617.2953731098"/>
    <n v="10070.26758711374"/>
    <n v="9376.597559171596"/>
    <n v="6320.6998685075596"/>
  </r>
  <r>
    <n v="6561"/>
    <n v="4398126"/>
    <s v="ostrvk!ostrvk!Ostrovok_2025_apr-may_2025!mts!mts!bn!banner!silver_gen!maldives!__APQIS"/>
    <s v="mts"/>
    <s v="banner"/>
    <n v="325079"/>
    <n v="2015"/>
    <n v="68426"/>
    <n v="0.68625960892058568"/>
    <n v="21468"/>
    <n v="0.6198493289323519"/>
    <n v="4.750811095197732"/>
    <x v="0"/>
    <n v="2.7013603237520671"/>
    <n v="43857"/>
    <n v="23338"/>
    <n v="15177"/>
    <n v="10548"/>
    <n v="7915"/>
    <n v="5844"/>
    <n v="4466"/>
    <n v="3664"/>
    <n v="2880"/>
    <n v="2650"/>
    <n v="118473.55971879439"/>
    <n v="63044.347235725741"/>
    <n v="40998.54563358512"/>
    <n v="28493.9486949368"/>
    <n v="21381.266962497612"/>
    <n v="15786.74973200708"/>
    <n v="12064.275205876729"/>
    <n v="9897.7842262275735"/>
    <n v="7779.9177324059538"/>
    <n v="7158.604857942978"/>
  </r>
  <r>
    <n v="6562"/>
    <n v="4398127"/>
    <s v="ostrvk!ostrvk!Ostrovok_2025_apr-may_2025!mts!mts!bn!banner!silver_gen!piter!__APQIS"/>
    <s v="mts"/>
    <s v="banner"/>
    <n v="378626"/>
    <n v="2510"/>
    <n v="79561"/>
    <n v="0.64002463518558095"/>
    <n v="28640"/>
    <n v="0.66292330690443868"/>
    <n v="4.7589396815022438"/>
    <x v="0"/>
    <n v="2.52178604254639"/>
    <n v="47988"/>
    <n v="27500"/>
    <n v="19053"/>
    <n v="14340"/>
    <n v="12405"/>
    <n v="8388"/>
    <n v="6482"/>
    <n v="5288"/>
    <n v="4518"/>
    <n v="4180"/>
    <n v="121015.4686097161"/>
    <n v="69349.116170025707"/>
    <n v="48047.589468636361"/>
    <n v="36162.411850115233"/>
    <n v="31282.755857787961"/>
    <n v="21152.74132487912"/>
    <n v="16346.2171277857"/>
    <n v="13335.20459298531"/>
    <n v="11393.429340224589"/>
    <n v="10541.06565784391"/>
  </r>
  <r>
    <n v="6563"/>
    <n v="4398128"/>
    <s v="ostrvk!ostrvk!Ostrovok_2025_apr-may_2025!mts!mts!bn!banner!concurents!kazan!__mGjWC"/>
    <s v="mts"/>
    <s v="banner"/>
    <n v="710096"/>
    <n v="2009"/>
    <n v="90742"/>
    <n v="0.77559454276961048"/>
    <n v="20363"/>
    <n v="0.28291949257565169"/>
    <n v="7.8254391571708801"/>
    <x v="0"/>
    <n v="3.645818144478103"/>
    <n v="46788"/>
    <n v="31774"/>
    <n v="24639"/>
    <n v="19312"/>
    <n v="19375"/>
    <n v="14064"/>
    <n v="11613"/>
    <n v="9800"/>
    <n v="8505"/>
    <n v="8900"/>
    <n v="170580.53934384149"/>
    <n v="115842.2257226472"/>
    <n v="89829.313261795964"/>
    <n v="70408.040006161114"/>
    <n v="70637.726549263243"/>
    <n v="51274.786383940038"/>
    <n v="42338.886111824213"/>
    <n v="35729.017815885403"/>
    <n v="31007.683318786261"/>
    <n v="32447.78148585511"/>
  </r>
  <r>
    <n v="6564"/>
    <n v="4398129"/>
    <s v="ostrvk!ostrvk!Ostrovok_2025_apr-may_2025!mts!mts!bn!banner!concurents!maldives!__mGjWC"/>
    <s v="mts"/>
    <s v="banner"/>
    <n v="693457"/>
    <n v="1790"/>
    <n v="87607"/>
    <n v="0.78324791397947657"/>
    <n v="18989"/>
    <n v="0.25812703599502201"/>
    <n v="7.9155432785051421"/>
    <x v="0"/>
    <n v="3.7038894586164171"/>
    <n v="45606"/>
    <n v="30502"/>
    <n v="22956"/>
    <n v="19008"/>
    <n v="17260"/>
    <n v="13200"/>
    <n v="11396"/>
    <n v="9952"/>
    <n v="8964"/>
    <n v="8380"/>
    <n v="168919.5826496603"/>
    <n v="112976.0362667179"/>
    <n v="85026.486411998456"/>
    <n v="70403.530829380848"/>
    <n v="63929.132055719347"/>
    <n v="48891.3408537367"/>
    <n v="42209.524270392692"/>
    <n v="36861.107892150583"/>
    <n v="33201.665107037559"/>
    <n v="31038.593663205571"/>
  </r>
  <r>
    <n v="6565"/>
    <n v="4398130"/>
    <s v="ostrvk!ostrvk!Ostrovok_2025_apr-may_2025!mts!mts!bn!banner!concurents!piter!__mGjWC"/>
    <s v="mts"/>
    <s v="banner"/>
    <n v="712527"/>
    <n v="2115"/>
    <n v="90120"/>
    <n v="0.77829560585885482"/>
    <n v="19980"/>
    <n v="0.29683085693594768"/>
    <n v="7.9064247669773637"/>
    <x v="0"/>
    <n v="3.7160715962074038"/>
    <n v="46649"/>
    <n v="31668"/>
    <n v="24561"/>
    <n v="19336"/>
    <n v="18555"/>
    <n v="13266"/>
    <n v="11102"/>
    <n v="9688"/>
    <n v="8757"/>
    <n v="8160"/>
    <n v="173351.02389147921"/>
    <n v="117680.5553086961"/>
    <n v="91270.434474450041"/>
    <n v="71853.960384266364"/>
    <n v="68951.70846762837"/>
    <n v="49297.405795287421"/>
    <n v="41255.826861094603"/>
    <n v="36001.301624057327"/>
    <n v="32541.63896798823"/>
    <n v="30323.14422505242"/>
  </r>
  <r>
    <n v="6566"/>
    <n v="4398131"/>
    <s v="ostrvk!ostrvk!Ostrovok_2025_apr-may_2025!vkads!vkads!unladvt!banner!travellers!kazan!__Gjplv"/>
    <s v="vk"/>
    <s v="banner"/>
    <n v="406741"/>
    <n v="2171"/>
    <n v="208223"/>
    <n v="0.42959231208848198"/>
    <n v="118772"/>
    <n v="0.53375489562153799"/>
    <n v="1.953391316040975"/>
    <x v="0"/>
    <n v="1.7005644284639181"/>
    <n v="185011"/>
    <n v="35256"/>
    <n v="11859"/>
    <n v="4904"/>
    <n v="1565"/>
    <n v="444"/>
    <n v="70"/>
    <n v="24"/>
    <n v="27"/>
    <n v="20"/>
    <n v="314623.12547453801"/>
    <n v="59955.099489923901"/>
    <n v="20166.993557153612"/>
    <n v="8339.5679571870551"/>
    <n v="2661.3833305460321"/>
    <n v="755.05060623797976"/>
    <n v="119.03950999247429"/>
    <n v="40.813546283134038"/>
    <n v="45.915239568525791"/>
    <n v="34.011288569278364"/>
  </r>
  <r>
    <n v="6567"/>
    <n v="4398132"/>
    <s v="ostrvk!ostrvk!Ostrovok_2025_apr-may_2025!vkads!vkads!unladvt!banner!travellers!maldives!__Gjplv"/>
    <s v="vk"/>
    <s v="banner"/>
    <n v="404818"/>
    <n v="1729"/>
    <n v="207462"/>
    <n v="0.4311295562560854"/>
    <n v="118019"/>
    <n v="0.42710551408287178"/>
    <n v="1.9512874646923291"/>
    <x v="0"/>
    <n v="1.7035356893373841"/>
    <n v="184689"/>
    <n v="34736"/>
    <n v="11751"/>
    <n v="4372"/>
    <n v="1555"/>
    <n v="366"/>
    <n v="119"/>
    <n v="16"/>
    <n v="18"/>
    <n v="12"/>
    <n v="314624.30292803218"/>
    <n v="59174.015704823381"/>
    <n v="20018.247885403602"/>
    <n v="7447.8580337830444"/>
    <n v="2648.997996919632"/>
    <n v="623.49406229748263"/>
    <n v="202.7207470311487"/>
    <n v="27.256571029398149"/>
    <n v="30.663642408072921"/>
    <n v="20.442428272048609"/>
  </r>
  <r>
    <n v="6568"/>
    <n v="4398133"/>
    <s v="ostrvk!ostrvk!Ostrovok_2025_apr-may_2025!vkads!vkads!unladvt!banner!travellers!piter!__Gjplv"/>
    <s v="vk"/>
    <s v="banner"/>
    <n v="405874"/>
    <n v="2546"/>
    <n v="208221"/>
    <n v="0.43037926049726022"/>
    <n v="118607"/>
    <n v="0.62728827172965018"/>
    <n v="1.949246233569141"/>
    <x v="0"/>
    <n v="1.698942644978191"/>
    <n v="185159"/>
    <n v="35244"/>
    <n v="11547"/>
    <n v="4584"/>
    <n v="1710"/>
    <n v="444"/>
    <n v="154"/>
    <n v="32"/>
    <n v="9"/>
    <n v="15"/>
    <n v="314574.52120151703"/>
    <n v="59877.534579611383"/>
    <n v="19617.69072156318"/>
    <n v="7787.95308458003"/>
    <n v="2905.191922912707"/>
    <n v="754.33053437031697"/>
    <n v="261.63716732664147"/>
    <n v="54.366164639302127"/>
    <n v="15.290483804803721"/>
    <n v="25.484139674672871"/>
  </r>
  <r>
    <n v="6569"/>
    <n v="4398134"/>
    <s v="ostrvk!ostrvk!Ostrovok_2025_apr-may_2025!vkads!vkads!unladvt!banner!active_tourism!kazan!__fjDAk"/>
    <s v="vk"/>
    <s v="banner"/>
    <n v="347464"/>
    <n v="2228"/>
    <n v="184305"/>
    <n v="0.34430427823444831"/>
    <n v="120848"/>
    <n v="0.64121750742522965"/>
    <n v="1.8852662705840859"/>
    <x v="0"/>
    <n v="1.7611572635623161"/>
    <n v="173692"/>
    <n v="17680"/>
    <n v="3987"/>
    <n v="1388"/>
    <n v="370"/>
    <n v="72"/>
    <n v="35"/>
    <n v="16"/>
    <n v="30"/>
    <n v="23"/>
    <n v="305898.92742266582"/>
    <n v="31137.260419781749"/>
    <n v="7021.7340098229542"/>
    <n v="2444.4862818244951"/>
    <n v="651.62818751805696"/>
    <n v="126.8033229764868"/>
    <n v="61.640504224681059"/>
    <n v="28.17851621699706"/>
    <n v="52.834717906869479"/>
    <n v="40.506617061933269"/>
  </r>
  <r>
    <n v="6570"/>
    <n v="4398135"/>
    <s v="ostrvk!ostrvk!Ostrovok_2025_apr-may_2025!vkads!vkads!unladvt!banner!active_tourism!maldives!__fjDAk"/>
    <s v="vk"/>
    <s v="banner"/>
    <n v="290425"/>
    <n v="2250"/>
    <n v="154683"/>
    <n v="0.34811194507476578"/>
    <n v="100836"/>
    <n v="0.774726693638633"/>
    <n v="1.877549569118778"/>
    <x v="0"/>
    <n v="1.773706936038451"/>
    <n v="146894"/>
    <n v="13496"/>
    <n v="2589"/>
    <n v="580"/>
    <n v="110"/>
    <n v="24"/>
    <n v="14"/>
    <n v="8"/>
    <n v="11"/>
    <n v="13"/>
    <n v="260546.9066624323"/>
    <n v="23937.948808774941"/>
    <n v="4592.1272574035511"/>
    <n v="1028.7500229023019"/>
    <n v="195.10776296422969"/>
    <n v="42.568966464922838"/>
    <n v="24.831897104538321"/>
    <n v="14.18965548830761"/>
    <n v="19.510776296422961"/>
    <n v="23.05819016849987"/>
  </r>
  <r>
    <n v="6571"/>
    <n v="4398136"/>
    <s v="ostrvk!ostrvk!Ostrovok_2025_apr-may_2025!vkads!vkads!unladvt!banner!active_tourism!piter!__fjDAk"/>
    <s v="vk"/>
    <s v="banner"/>
    <n v="347031"/>
    <n v="2207"/>
    <n v="183923"/>
    <n v="0.34379060802618489"/>
    <n v="120692"/>
    <n v="0.63596623932732232"/>
    <n v="1.886827639827537"/>
    <x v="0"/>
    <n v="0.88098610857247306"/>
    <n v="173230"/>
    <n v="17854"/>
    <n v="3975"/>
    <n v="1340"/>
    <n v="435"/>
    <n v="84"/>
    <n v="21"/>
    <n v="8"/>
    <n v="9"/>
    <n v="196956"/>
    <n v="152613.22358800951"/>
    <n v="15729.12598245293"/>
    <n v="3501.9197815755811"/>
    <n v="1180.521385487114"/>
    <n v="383.22895722902581"/>
    <n v="74.002833120087743"/>
    <n v="18.500708280021939"/>
    <n v="7.0478888685797836"/>
    <n v="7.9288749771522573"/>
    <n v="173515.5"/>
  </r>
  <r>
    <n v="6572"/>
    <n v="4398137"/>
    <s v="ostrvk!ostrvk!Ostrovok_2025_apr-may_2025!sjp!sjp!bn!banner!!kazan!__zSYeF"/>
    <s v="sjp"/>
    <s v="banner"/>
    <n v="90708"/>
    <n v="373"/>
    <n v="32745"/>
    <n v="0.297572148419606"/>
    <n v="23001"/>
    <n v="0.41120959562552373"/>
    <n v="2.7701328447091158"/>
    <x v="0"/>
    <n v="2.6109032295204648"/>
    <n v="31102"/>
    <n v="2820"/>
    <n v="492"/>
    <n v="144"/>
    <n v="55"/>
    <n v="60"/>
    <n v="42"/>
    <n v="8"/>
    <n v="9"/>
    <n v="10"/>
    <n v="81204.312244545508"/>
    <n v="7362.7471072477119"/>
    <n v="1284.5643889240689"/>
    <n v="375.97006505094703"/>
    <n v="143.59967762362561"/>
    <n v="156.65419377122791"/>
    <n v="109.6579356398595"/>
    <n v="20.887225836163719"/>
    <n v="23.498129065684189"/>
    <n v="26.109032295204649"/>
  </r>
  <r>
    <n v="6573"/>
    <n v="4398138"/>
    <s v="ostrvk!ostrvk!Ostrovok_2025_apr-may_2025!sjp!sjp!bn!banner!!maldives!__zSYeF"/>
    <s v="sjp"/>
    <s v="banner"/>
    <n v="46143"/>
    <n v="130"/>
    <n v="16636"/>
    <n v="0.32646068766530412"/>
    <n v="11205"/>
    <n v="0.28173287389203128"/>
    <n v="2.773683577783121"/>
    <x v="0"/>
    <n v="1.325643530222937"/>
    <n v="15992"/>
    <n v="1118"/>
    <n v="177"/>
    <n v="72"/>
    <n v="15"/>
    <n v="24"/>
    <n v="7"/>
    <n v="17405"/>
    <n v="-1"/>
    <n v="-1"/>
    <n v="21199.691335325209"/>
    <n v="1482.069466789244"/>
    <n v="234.63890484945989"/>
    <n v="95.446334176051479"/>
    <n v="19.884652953344059"/>
    <n v="31.815444725350499"/>
    <n v="9.2795047115605609"/>
    <n v="23072.825643530221"/>
    <n v="-1.325643530222937"/>
    <n v="-1.325643530222937"/>
  </r>
  <r>
    <n v="6574"/>
    <n v="4398139"/>
    <s v="ostrvk!ostrvk!Ostrovok_2025_apr-may_2025!sjp!sjp!bn!banner!!piter!__zSYeF"/>
    <s v="sjp"/>
    <s v="banner"/>
    <n v="808716"/>
    <n v="4556"/>
    <n v="267710"/>
    <n v="0.1202532591236786"/>
    <n v="235517"/>
    <n v="0.56336216916692639"/>
    <n v="3.020865862313697"/>
    <x v="0"/>
    <n v="2.5882721936669082"/>
    <n v="237459"/>
    <n v="43602"/>
    <n v="14895"/>
    <n v="6928"/>
    <n v="3495"/>
    <n v="2184"/>
    <n v="1421"/>
    <n v="1176"/>
    <n v="684"/>
    <n v="610"/>
    <n v="614608.52683595021"/>
    <n v="112853.8441882645"/>
    <n v="38552.314324668587"/>
    <n v="17931.54975772434"/>
    <n v="9046.0113168658427"/>
    <n v="5652.7864709685264"/>
    <n v="3677.9347872006761"/>
    <n v="3043.8080997522829"/>
    <n v="1770.3781804681651"/>
    <n v="1578.8460381368141"/>
  </r>
  <r>
    <n v="6575"/>
    <n v="4398140"/>
    <s v="ostrvk!ostrvk!Ostrovok_2025_apr-may_2025!byyd!byyd!rchmdia!banner!travellers!kazan!__HoCVs"/>
    <s v="byyd"/>
    <s v="banner"/>
    <n v="963744"/>
    <n v="8108"/>
    <n v="437451"/>
    <n v="0.89440417326740596"/>
    <n v="46193"/>
    <n v="0.84130225454062491"/>
    <n v="2.2030901746709919"/>
    <x v="0"/>
    <n v="1.0212668556441571"/>
    <n v="214914"/>
    <n v="179622"/>
    <n v="170439"/>
    <n v="139360"/>
    <n v="98650"/>
    <n v="64398"/>
    <n v="39368"/>
    <n v="21480"/>
    <n v="10044"/>
    <n v="5400"/>
    <n v="219484.54501390841"/>
    <n v="183441.9951445148"/>
    <n v="174063.7016091345"/>
    <n v="142323.7490025697"/>
    <n v="100747.9753092961"/>
    <n v="65767.542969772432"/>
    <n v="40205.233572999183"/>
    <n v="21936.81205923649"/>
    <n v="10257.604298089909"/>
    <n v="5514.8410204784486"/>
  </r>
  <r>
    <n v="6576"/>
    <n v="4398141"/>
    <s v="ostrvk!ostrvk!Ostrovok_2025_apr-may_2025!byyd!byyd!rchmdia!banner!travellers!maldives!__HoCVs"/>
    <s v="byyd"/>
    <s v="banner"/>
    <n v="967295"/>
    <n v="8461"/>
    <n v="438263"/>
    <n v="0.89476410283323027"/>
    <n v="46121"/>
    <n v="0.87470730232245586"/>
    <n v="2.20711079876695"/>
    <x v="0"/>
    <n v="1.020728073174541"/>
    <n v="214688"/>
    <n v="180450"/>
    <n v="171123"/>
    <n v="139292"/>
    <n v="99670"/>
    <n v="65592"/>
    <n v="38563"/>
    <n v="21680"/>
    <n v="11394"/>
    <n v="5200"/>
    <n v="219138.06857369581"/>
    <n v="184190.38080434591"/>
    <n v="174670.050065847"/>
    <n v="142179.25476862819"/>
    <n v="101735.96705330649"/>
    <n v="66951.595775664493"/>
    <n v="39362.336685829832"/>
    <n v="22129.384626424049"/>
    <n v="11630.175665750719"/>
    <n v="5307.7859805076132"/>
  </r>
  <r>
    <n v="6577"/>
    <n v="4398142"/>
    <s v="ostrvk!ostrvk!Ostrovok_2025_apr-may_2025!byyd!byyd!rchmdia!banner!travellers!piter!__HoCVs"/>
    <s v="byyd"/>
    <s v="banner"/>
    <n v="975364"/>
    <n v="9622"/>
    <n v="464467"/>
    <n v="0.88618351788178706"/>
    <n v="52864"/>
    <n v="0.9865035002317083"/>
    <n v="2.0999640448083499"/>
    <x v="0"/>
    <n v="1.0251191847510781"/>
    <n v="237014"/>
    <n v="206404"/>
    <n v="176916"/>
    <n v="123212"/>
    <n v="75000"/>
    <n v="44214"/>
    <n v="36204"/>
    <n v="22600"/>
    <n v="17910"/>
    <n v="11990"/>
    <n v="242967.59845459211"/>
    <n v="211588.70020936159"/>
    <n v="181359.9856894218"/>
    <n v="126306.98499154991"/>
    <n v="76883.938856330875"/>
    <n v="45324.619634584167"/>
    <n v="37113.414964728043"/>
    <n v="23167.693575374371"/>
    <n v="18359.884598891811"/>
    <n v="12291.179025165429"/>
  </r>
  <r>
    <n v="6578"/>
    <n v="4398146"/>
    <s v="ostrvk!ostrvk!Ostrovok_2025_apr-may_2025!byyd!byyd!rchmdia!banner!silver_gen!kazan!__sOzib"/>
    <s v="byyd"/>
    <s v="banner"/>
    <n v="489396"/>
    <n v="4515"/>
    <n v="247096"/>
    <n v="0.94856654903357396"/>
    <n v="12709"/>
    <n v="0.92256577495525105"/>
    <n v="1.9805905397092629"/>
    <x v="0"/>
    <n v="1.0170176244318969"/>
    <n v="133735"/>
    <n v="102072"/>
    <n v="90894"/>
    <n v="66804"/>
    <n v="41480"/>
    <n v="22866"/>
    <n v="12348"/>
    <n v="6384"/>
    <n v="3204"/>
    <n v="1420"/>
    <n v="136010.85200339981"/>
    <n v="103809.0229610126"/>
    <n v="92440.799955112874"/>
    <n v="67940.845382548476"/>
    <n v="42185.891061435097"/>
    <n v="23255.12500025977"/>
    <n v="12558.133626485071"/>
    <n v="6492.6405143732327"/>
    <n v="3258.5244686797992"/>
    <n v="1444.1650266932941"/>
  </r>
  <r>
    <n v="6579"/>
    <n v="4398147"/>
    <s v="ostrvk!ostrvk!Ostrovok_2025_apr-may_2025!byyd!byyd!rchmdia!banner!silver_gen!maldives!__sOzib"/>
    <s v="byyd"/>
    <s v="banner"/>
    <n v="489007"/>
    <n v="4497"/>
    <n v="246962"/>
    <n v="0.9501542747467222"/>
    <n v="12310"/>
    <n v="0.91961873756408397"/>
    <n v="1.9800900543403439"/>
    <x v="0"/>
    <n v="1.0170969680960591"/>
    <n v="133948"/>
    <n v="101736"/>
    <n v="90114"/>
    <n v="66724"/>
    <n v="42010"/>
    <n v="22578"/>
    <n v="12523"/>
    <n v="6464"/>
    <n v="3240"/>
    <n v="1450"/>
    <n v="136238.10468253089"/>
    <n v="103475.37714622069"/>
    <n v="91654.676183008269"/>
    <n v="67864.778099241448"/>
    <n v="42728.243629715442"/>
    <n v="22964.015345672819"/>
    <n v="12737.10533146695"/>
    <n v="6574.5148017729261"/>
    <n v="3295.3941766312309"/>
    <n v="1474.7906037392861"/>
  </r>
  <r>
    <n v="6580"/>
    <n v="4398148"/>
    <s v="ostrvk!ostrvk!Ostrovok_2025_apr-may_2025!byyd!byyd!rchmdia!banner!silver_gen!piter!__sOzib"/>
    <s v="byyd"/>
    <s v="banner"/>
    <n v="520681"/>
    <n v="6881"/>
    <n v="274694"/>
    <n v="0.93921964076390452"/>
    <n v="16696"/>
    <n v="1.3215385235873791"/>
    <n v="1.8954946231078951"/>
    <x v="0"/>
    <n v="1.0229891154858739"/>
    <n v="154498"/>
    <n v="120618"/>
    <n v="96798"/>
    <n v="57948"/>
    <n v="29220"/>
    <n v="14688"/>
    <n v="15694"/>
    <n v="8112"/>
    <n v="6804"/>
    <n v="4600"/>
    <n v="158049.7723643365"/>
    <n v="123390.9011316751"/>
    <n v="99023.3004008016"/>
    <n v="59280.173264175413"/>
    <n v="29891.741954497229"/>
    <n v="15025.664128256511"/>
    <n v="16054.7911784353"/>
    <n v="8298.4877048214075"/>
    <n v="6960.4179417658843"/>
    <n v="4705.7499312350192"/>
  </r>
  <r>
    <n v="6581"/>
    <n v="4398155"/>
    <s v="ostrvk!ostrvk!Ostrovok_2025_apr-may_2025!ozon!ozon!vidbnmn!banner!!mob_app!kazan__NCiVR"/>
    <s v="ozon"/>
    <s v="banner"/>
    <n v="11709"/>
    <n v="3"/>
    <n v="5970"/>
    <n v="0.27018425460636519"/>
    <n v="4357"/>
    <n v="2.5621316935690499E-2"/>
    <n v="1.961306532663317"/>
    <x v="0"/>
    <n v="-1170.9000000000001"/>
    <n v="-1"/>
    <n v="-1"/>
    <n v="-1"/>
    <n v="-1"/>
    <n v="-1"/>
    <n v="-1"/>
    <n v="-1"/>
    <n v="-1"/>
    <n v="-1"/>
    <n v="-1"/>
    <n v="1170.9000000000001"/>
    <n v="1170.9000000000001"/>
    <n v="1170.9000000000001"/>
    <n v="1170.9000000000001"/>
    <n v="1170.9000000000001"/>
    <n v="1170.9000000000001"/>
    <n v="1170.9000000000001"/>
    <n v="1170.9000000000001"/>
    <n v="1170.9000000000001"/>
    <n v="1170.9000000000001"/>
  </r>
  <r>
    <n v="6582"/>
    <n v="4398156"/>
    <s v="ostrvk!ostrvk!Ostrovok_2025_apr-may_2025!ozon!ozon!vidbnmn!banner!!mob_app!maldives__NCiVR"/>
    <s v="ozon"/>
    <s v="banner"/>
    <n v="20791"/>
    <n v="17"/>
    <n v="10737"/>
    <n v="0.2952407562633883"/>
    <n v="7567"/>
    <n v="8.1766148814390843E-2"/>
    <n v="1.93638819036975"/>
    <x v="0"/>
    <n v="-2079.1"/>
    <n v="-1"/>
    <n v="-1"/>
    <n v="-1"/>
    <n v="-1"/>
    <n v="-1"/>
    <n v="-1"/>
    <n v="-1"/>
    <n v="-1"/>
    <n v="-1"/>
    <n v="-1"/>
    <n v="2079.1"/>
    <n v="2079.1"/>
    <n v="2079.1"/>
    <n v="2079.1"/>
    <n v="2079.1"/>
    <n v="2079.1"/>
    <n v="2079.1"/>
    <n v="2079.1"/>
    <n v="2079.1"/>
    <n v="2079.1"/>
  </r>
  <r>
    <n v="6583"/>
    <n v="4398157"/>
    <s v="ostrvk!ostrvk!Ostrovok_2025_apr-may_2025!ozon!ozon!vidbnmn!banner!!mob_app!piter__NCiVR"/>
    <s v="ozon"/>
    <s v="banner"/>
    <n v="17424"/>
    <n v="16"/>
    <n v="8870"/>
    <n v="0.2404735062006764"/>
    <n v="6737"/>
    <n v="9.1827364554637275E-2"/>
    <n v="1.964374295377677"/>
    <x v="0"/>
    <n v="-1742.4"/>
    <n v="-1"/>
    <n v="-1"/>
    <n v="-1"/>
    <n v="-1"/>
    <n v="-1"/>
    <n v="-1"/>
    <n v="-1"/>
    <n v="-1"/>
    <n v="-1"/>
    <n v="-1"/>
    <n v="1742.4"/>
    <n v="1742.4"/>
    <n v="1742.4"/>
    <n v="1742.4"/>
    <n v="1742.4"/>
    <n v="1742.4"/>
    <n v="1742.4"/>
    <n v="1742.4"/>
    <n v="1742.4"/>
    <n v="1742.4"/>
  </r>
  <r>
    <n v="6584"/>
    <n v="4398158"/>
    <s v="ostrvk!ostrvk!Ostrovok_2025_apr-may_2025!ozon!ozon!bnglvsrch!banner!!desk_site!kazan__AwyZQ"/>
    <s v="ozon"/>
    <s v="banner"/>
    <n v="400191"/>
    <n v="633"/>
    <n v="139562"/>
    <n v="0.60753643541938351"/>
    <n v="54773"/>
    <n v="0.15817447168976809"/>
    <n v="2.8674782533927572"/>
    <x v="0"/>
    <n v="2.1423501070663811"/>
    <n v="101840"/>
    <n v="58540"/>
    <n v="22857"/>
    <n v="2432"/>
    <n v="555"/>
    <n v="288"/>
    <n v="133"/>
    <n v="32"/>
    <n v="63"/>
    <n v="60"/>
    <n v="218176.93490364021"/>
    <n v="125413.175267666"/>
    <n v="48967.69639721627"/>
    <n v="5210.1954603854392"/>
    <n v="1189.004309421842"/>
    <n v="616.99683083511775"/>
    <n v="284.93256423982871"/>
    <n v="68.555203426124194"/>
    <n v="134.968056745182"/>
    <n v="128.54100642398291"/>
  </r>
  <r>
    <n v="6585"/>
    <n v="4398159"/>
    <s v="ostrvk!ostrvk!Ostrovok_2025_apr-may_2025!ozon!ozon!bnglvsrch!banner!!desk_site!maldives__AwyZQ"/>
    <s v="ozon"/>
    <s v="banner"/>
    <n v="62632"/>
    <n v="95"/>
    <n v="23646"/>
    <n v="0.58322760720629274"/>
    <n v="9855"/>
    <n v="0.1516796525737642"/>
    <n v="2.6487355155205949"/>
    <x v="0"/>
    <n v="1.955477848200069"/>
    <n v="17918"/>
    <n v="6864"/>
    <n v="5988"/>
    <n v="916"/>
    <n v="155"/>
    <n v="84"/>
    <n v="42"/>
    <n v="24"/>
    <n v="18"/>
    <n v="20"/>
    <n v="35038.252084048829"/>
    <n v="13422.39995004527"/>
    <n v="11709.40135502201"/>
    <n v="1791.2177089512629"/>
    <n v="303.09906647101059"/>
    <n v="164.26013924880581"/>
    <n v="82.130069624402893"/>
    <n v="46.931468356801652"/>
    <n v="35.198601267601241"/>
    <n v="39.109556964001378"/>
  </r>
  <r>
    <n v="6586"/>
    <n v="4398160"/>
    <s v="ostrvk!ostrvk!Ostrovok_2025_apr-may_2025!ozon!ozon!bnglvsrch!banner!!desk_site!piter__AwyZQ"/>
    <s v="ozon"/>
    <s v="banner"/>
    <n v="436924"/>
    <n v="742"/>
    <n v="148999"/>
    <n v="0.60037315686682469"/>
    <n v="59544"/>
    <n v="0.16982358487975019"/>
    <n v="2.9323955194330158"/>
    <x v="0"/>
    <n v="2.1387125354270582"/>
    <n v="105641"/>
    <n v="65516"/>
    <n v="28674"/>
    <n v="3080"/>
    <n v="780"/>
    <n v="264"/>
    <n v="182"/>
    <n v="72"/>
    <n v="54"/>
    <n v="30"/>
    <n v="225935.73095504989"/>
    <n v="140119.89047103911"/>
    <n v="61325.44324083547"/>
    <n v="6587.2346091153386"/>
    <n v="1668.1957776331051"/>
    <n v="564.62010935274338"/>
    <n v="389.24568144772462"/>
    <n v="153.98730255074821"/>
    <n v="115.4904769130611"/>
    <n v="64.16137606281174"/>
  </r>
  <r>
    <n v="6587"/>
    <n v="4398161"/>
    <s v="ostrvk!ostrvk!Ostrovok_2025_apr-may_2025!ozon!ozon!bnglvsrch!banner!!mob_site!kazan__AwyZQ"/>
    <s v="ozon"/>
    <s v="banner"/>
    <n v="289810"/>
    <n v="122"/>
    <n v="154923"/>
    <n v="0.40052800423436158"/>
    <n v="92872"/>
    <n v="4.2096546012905009E-2"/>
    <n v="1.870671236678866"/>
    <x v="0"/>
    <n v="0.86586695747001086"/>
    <n v="143095"/>
    <n v="22570"/>
    <n v="1479"/>
    <n v="164"/>
    <n v="40"/>
    <n v="6"/>
    <n v="167354"/>
    <n v="-1"/>
    <n v="-1"/>
    <n v="-1"/>
    <n v="123901.23227917121"/>
    <n v="19542.617230098149"/>
    <n v="1280.6172300981459"/>
    <n v="142.0021810250818"/>
    <n v="34.634678298800438"/>
    <n v="5.1952017448200651"/>
    <n v="144906.2988004362"/>
    <n v="-0.86586695747001086"/>
    <n v="-0.86586695747001086"/>
    <n v="-0.86586695747001086"/>
  </r>
  <r>
    <n v="6588"/>
    <n v="4398162"/>
    <s v="ostrvk!ostrvk!Ostrovok_2025_apr-may_2025!ozon!ozon!bnglvsrch!banner!!mob_site!maldives__AwyZQ"/>
    <s v="ozon"/>
    <s v="banner"/>
    <n v="570450"/>
    <n v="321"/>
    <n v="323413"/>
    <n v="0.39798647549727439"/>
    <n v="194699"/>
    <n v="5.6271364712069422E-2"/>
    <n v="1.7638437539616529"/>
    <x v="0"/>
    <n v="0.80750643372204622"/>
    <n v="295891"/>
    <n v="50808"/>
    <n v="5952"/>
    <n v="456"/>
    <n v="60"/>
    <n v="42"/>
    <n v="9"/>
    <n v="353218"/>
    <n v="-1"/>
    <n v="-1"/>
    <n v="238933.88618045"/>
    <n v="41027.786884549721"/>
    <n v="4806.2782935136192"/>
    <n v="368.2229337772531"/>
    <n v="48.450386023322771"/>
    <n v="33.915270216325943"/>
    <n v="7.2675579034984157"/>
    <n v="285225.80750643369"/>
    <n v="-0.80750643372204622"/>
    <n v="-0.80750643372204622"/>
  </r>
  <r>
    <n v="6589"/>
    <n v="4398163"/>
    <s v="ostrvk!ostrvk!Ostrovok_2025_apr-may_2025!ozon!ozon!bnglvsrch!banner!!mob_site!piter__AwyZQ"/>
    <s v="ozon"/>
    <s v="banner"/>
    <n v="220507"/>
    <n v="101"/>
    <n v="118168"/>
    <n v="0.40560050098165318"/>
    <n v="70239"/>
    <n v="4.5803534581668609E-2"/>
    <n v="1.86604664545393"/>
    <x v="0"/>
    <n v="0.87093232221498118"/>
    <n v="110476"/>
    <n v="14074"/>
    <n v="1782"/>
    <n v="216"/>
    <n v="15"/>
    <n v="12"/>
    <n v="8"/>
    <n v="10"/>
    <n v="126593"/>
    <n v="-1"/>
    <n v="96217.119229022268"/>
    <n v="12257.501502853651"/>
    <n v="1552.0013981870959"/>
    <n v="188.1213815984359"/>
    <n v="13.063984833224721"/>
    <n v="10.451187866579771"/>
    <n v="6.9674585777198494"/>
    <n v="8.7093232221498127"/>
    <n v="110253.9354661611"/>
    <n v="-0.87093232221498118"/>
  </r>
  <r>
    <n v="6590"/>
    <n v="4398164"/>
    <s v="ostrvk!ostrvk!Ostrovok_2025_apr-may_2025!ozon!ozon!bnglvsrch!banner!!mob_app!kazan__AwyZQ"/>
    <s v="ozon"/>
    <s v="banner"/>
    <n v="196501"/>
    <n v="95"/>
    <n v="102868"/>
    <n v="0.41009837850449121"/>
    <n v="60682"/>
    <n v="4.8345809944987557E-2"/>
    <n v="1.9102247540537389"/>
    <x v="0"/>
    <n v="0.90834750933767239"/>
    <n v="97894"/>
    <n v="9414"/>
    <n v="696"/>
    <n v="92"/>
    <n v="35"/>
    <n v="24"/>
    <n v="10"/>
    <n v="108165"/>
    <n v="-1"/>
    <n v="-1"/>
    <n v="88921.771079102095"/>
    <n v="8551.1834529048483"/>
    <n v="632.20986649901999"/>
    <n v="83.567970859065866"/>
    <n v="31.792162826818529"/>
    <n v="21.80034022410414"/>
    <n v="9.0834750933767232"/>
    <n v="98251.408347509336"/>
    <n v="-0.90834750933767239"/>
    <n v="-0.90834750933767239"/>
  </r>
  <r>
    <n v="6591"/>
    <n v="4398165"/>
    <s v="ostrvk!ostrvk!Ostrovok_2025_apr-may_2025!ozon!ozon!bnglvsrch!banner!!mob_app!maldives__AwyZQ"/>
    <s v="ozon"/>
    <s v="banner"/>
    <n v="284309"/>
    <n v="158"/>
    <n v="153263"/>
    <n v="0.41240221057920051"/>
    <n v="90057"/>
    <n v="5.557333746029848E-2"/>
    <n v="1.8550400292307989"/>
    <x v="0"/>
    <n v="0.84811142333828526"/>
    <n v="139934"/>
    <n v="24812"/>
    <n v="2532"/>
    <n v="264"/>
    <n v="40"/>
    <n v="18"/>
    <n v="14"/>
    <n v="167614"/>
    <n v="-1"/>
    <n v="-1"/>
    <n v="118679.62391341959"/>
    <n v="21043.340635869539"/>
    <n v="2147.418123892538"/>
    <n v="223.90141576130731"/>
    <n v="33.92445693353141"/>
    <n v="15.266005620089141"/>
    <n v="11.873559926735989"/>
    <n v="142155.34811142331"/>
    <n v="-0.84811142333828526"/>
    <n v="-0.84811142333828526"/>
  </r>
  <r>
    <n v="6592"/>
    <n v="4398166"/>
    <s v="ostrvk!ostrvk!Ostrovok_2025_apr-may_2025!ozon!ozon!bnglvsrch!banner!!mob_app!piter__AwyZQ"/>
    <s v="ozon"/>
    <s v="banner"/>
    <n v="551893"/>
    <n v="278"/>
    <n v="316171"/>
    <n v="0.40786156858155881"/>
    <n v="187217"/>
    <n v="5.037208299434854E-2"/>
    <n v="1.7455522486249531"/>
    <x v="0"/>
    <n v="0.79631230151458532"/>
    <n v="288182"/>
    <n v="51560"/>
    <n v="6216"/>
    <n v="484"/>
    <n v="55"/>
    <n v="18"/>
    <n v="7"/>
    <n v="9"/>
    <n v="346531"/>
    <n v="-1"/>
    <n v="229482.8716750762"/>
    <n v="41057.862266092023"/>
    <n v="4949.8772662146621"/>
    <n v="385.41515393305929"/>
    <n v="43.797176583302189"/>
    <n v="14.333621427262541"/>
    <n v="5.5741861106020973"/>
    <n v="7.1668107136312678"/>
    <n v="275946.89815615083"/>
    <n v="-0.79631230151458532"/>
  </r>
  <r>
    <n v="6593"/>
    <n v="4398167"/>
    <s v="ostrvk!ostrvk!Ostrovok_2025_apr-may_2025!ozon!ozon!bnglvsrch!banner!targetings!desk_site!kazan__IhYSX"/>
    <s v="ozon"/>
    <s v="banner"/>
    <n v="103758"/>
    <n v="140"/>
    <n v="37225"/>
    <n v="0.79685695097380793"/>
    <n v="7562"/>
    <n v="0.1349293548449276"/>
    <n v="2.7873203492276701"/>
    <x v="0"/>
    <n v="1.0835665650194239"/>
    <n v="28754"/>
    <n v="12870"/>
    <n v="5742"/>
    <n v="428"/>
    <n v="50"/>
    <n v="24"/>
    <n v="11"/>
    <n v="47879"/>
    <n v="-1"/>
    <n v="-1"/>
    <n v="31156.873010568532"/>
    <n v="13945.501691799989"/>
    <n v="6221.8392163415347"/>
    <n v="463.76648982831358"/>
    <n v="54.178328250971219"/>
    <n v="26.005597560466189"/>
    <n v="11.91923221521367"/>
    <n v="51880.083566565023"/>
    <n v="-1.0835665650194239"/>
    <n v="-1.0835665650194239"/>
  </r>
  <r>
    <n v="6594"/>
    <n v="4398168"/>
    <s v="ostrvk!ostrvk!Ostrovok_2025_apr-may_2025!ozon!ozon!bnglvsrch!banner!targetings!desk_site!maldives__IhYSX"/>
    <s v="ozon"/>
    <s v="banner"/>
    <n v="162618"/>
    <n v="237"/>
    <n v="57561"/>
    <n v="0.73266621497194273"/>
    <n v="15388"/>
    <n v="0.1457403239493783"/>
    <n v="2.825142023244906"/>
    <x v="0"/>
    <n v="1.1015091579061449"/>
    <n v="44652"/>
    <n v="19686"/>
    <n v="8550"/>
    <n v="696"/>
    <n v="135"/>
    <n v="66"/>
    <n v="14"/>
    <n v="8"/>
    <n v="9"/>
    <n v="73816"/>
    <n v="49184.586918825189"/>
    <n v="21684.309282540369"/>
    <n v="9417.9033000975414"/>
    <n v="766.65037390267696"/>
    <n v="148.7037363173296"/>
    <n v="72.699604421805574"/>
    <n v="15.42112821068603"/>
    <n v="8.812073263249161"/>
    <n v="9.9135824211553061"/>
    <n v="81309.000000000015"/>
  </r>
  <r>
    <n v="6595"/>
    <n v="4398169"/>
    <s v="ostrvk!ostrvk!Ostrovok_2025_apr-may_2025!ozon!ozon!bnglvsrch!banner!targetings!desk_site!piter__IhYSX"/>
    <s v="ozon"/>
    <s v="banner"/>
    <n v="170476"/>
    <n v="254"/>
    <n v="59242"/>
    <n v="0.73172749063164644"/>
    <n v="15893"/>
    <n v="0.14899457988221221"/>
    <n v="2.8776206070017891"/>
    <x v="0"/>
    <n v="1.090299762722488"/>
    <n v="44130"/>
    <n v="23112"/>
    <n v="10011"/>
    <n v="724"/>
    <n v="160"/>
    <n v="24"/>
    <n v="7"/>
    <n v="11"/>
    <n v="78179"/>
    <n v="-1"/>
    <n v="48114.928528943383"/>
    <n v="25199.00811604214"/>
    <n v="10914.990924614831"/>
    <n v="789.3770282110811"/>
    <n v="174.44796203559801"/>
    <n v="26.167194305339709"/>
    <n v="7.6320983390574142"/>
    <n v="11.99329738994737"/>
    <n v="85238.545149881364"/>
    <n v="-1.090299762722488"/>
  </r>
  <r>
    <n v="6596"/>
    <n v="4398170"/>
    <s v="ostrvk!ostrvk!Ostrovok_2025_apr-may_2025!ozon!ozon!bnglvsrch!banner!targetings!mob_site!kazan__IhYSX"/>
    <s v="ozon"/>
    <s v="banner"/>
    <n v="443846"/>
    <n v="261"/>
    <n v="245895"/>
    <n v="0.45051749730576057"/>
    <n v="135115"/>
    <n v="5.8804179828138577E-2"/>
    <n v="1.805022468939995"/>
    <x v="0"/>
    <n v="0.81696264228181004"/>
    <n v="221969"/>
    <n v="44468"/>
    <n v="4743"/>
    <n v="384"/>
    <n v="55"/>
    <n v="18"/>
    <n v="8"/>
    <n v="271645"/>
    <n v="-1"/>
    <n v="-1"/>
    <n v="181340.38074465111"/>
    <n v="36328.694776987533"/>
    <n v="3874.8538123426251"/>
    <n v="313.71365463621498"/>
    <n v="44.932945325499553"/>
    <n v="14.705327561072581"/>
    <n v="6.5357011382544803"/>
    <n v="221923.8169626423"/>
    <n v="-0.81696264228181004"/>
    <n v="-0.81696264228181004"/>
  </r>
  <r>
    <n v="6597"/>
    <n v="4398171"/>
    <s v="ostrvk!ostrvk!Ostrovok_2025_apr-may_2025!ozon!ozon!bnglvsrch!banner!targetings!mob_site!maldives__IhYSX"/>
    <s v="ozon"/>
    <s v="banner"/>
    <n v="349429"/>
    <n v="201"/>
    <n v="191893"/>
    <n v="0.45740595019099178"/>
    <n v="104120"/>
    <n v="5.752241514012861E-2"/>
    <n v="1.82095751278056"/>
    <x v="0"/>
    <n v="0.84754235540948619"/>
    <n v="178532"/>
    <n v="25122"/>
    <n v="2199"/>
    <n v="192"/>
    <n v="75"/>
    <n v="24"/>
    <n v="206144"/>
    <n v="-1"/>
    <n v="-1"/>
    <n v="-1"/>
    <n v="151313.4317959664"/>
    <n v="21291.959052597111"/>
    <n v="1863.7456395454601"/>
    <n v="162.72813223862141"/>
    <n v="63.565676655711457"/>
    <n v="20.34101652982767"/>
    <n v="174715.7713135331"/>
    <n v="-0.84754235540948619"/>
    <n v="-0.84754235540948619"/>
    <n v="-0.84754235540948619"/>
  </r>
  <r>
    <n v="6598"/>
    <n v="4398172"/>
    <s v="ostrvk!ostrvk!Ostrovok_2025_apr-may_2025!ozon!ozon!bnglvsrch!banner!targetings!mob_site!piter__IhYSX"/>
    <s v="ozon"/>
    <s v="banner"/>
    <n v="267258"/>
    <n v="126"/>
    <n v="143687"/>
    <n v="0.48066978919456871"/>
    <n v="74621"/>
    <n v="4.7145454953640302E-2"/>
    <n v="1.8600012527229319"/>
    <x v="0"/>
    <n v="0.88946354223868529"/>
    <n v="137628"/>
    <n v="11316"/>
    <n v="1014"/>
    <n v="192"/>
    <n v="55"/>
    <n v="6"/>
    <n v="16"/>
    <n v="9"/>
    <n v="150236"/>
    <n v="-1"/>
    <n v="122415.0883912258"/>
    <n v="10065.16944397296"/>
    <n v="901.9160318300269"/>
    <n v="170.77700010982761"/>
    <n v="48.92049482312769"/>
    <n v="5.336781253432112"/>
    <n v="14.231416675818959"/>
    <n v="8.0051718801481684"/>
    <n v="133629.4447317711"/>
    <n v="-0.88946354223868529"/>
  </r>
  <r>
    <n v="6599"/>
    <n v="4398173"/>
    <s v="ostrvk!ostrvk!Ostrovok_2025_apr-may_2025!ozon!ozon!bnglvsrch!banner!targetings!mob_app!kazan__IhYSX"/>
    <s v="ozon"/>
    <s v="banner"/>
    <n v="466191"/>
    <n v="254"/>
    <n v="260027"/>
    <n v="0.42824399004718738"/>
    <n v="148672"/>
    <n v="5.4484106299778422E-2"/>
    <n v="1.7928561264791729"/>
    <x v="0"/>
    <n v="0.80977410305625275"/>
    <n v="234212"/>
    <n v="47916"/>
    <n v="5205"/>
    <n v="408"/>
    <n v="60"/>
    <n v="36"/>
    <n v="7"/>
    <n v="9"/>
    <n v="287853"/>
    <n v="-1"/>
    <n v="189658.81222501109"/>
    <n v="38801.13592204341"/>
    <n v="4214.8742064077951"/>
    <n v="330.38783404695113"/>
    <n v="48.586446183375173"/>
    <n v="29.151867710025101"/>
    <n v="5.6684187213937696"/>
    <n v="7.2879669275062744"/>
    <n v="233095.9048870515"/>
    <n v="-0.80977410305625275"/>
  </r>
  <r>
    <n v="6600"/>
    <n v="4398174"/>
    <s v="ostrvk!ostrvk!Ostrovok_2025_apr-may_2025!ozon!ozon!bnglvsrch!banner!targetings!mob_app!maldives__IhYSX"/>
    <s v="ozon"/>
    <s v="banner"/>
    <n v="317078"/>
    <n v="172"/>
    <n v="174459"/>
    <n v="0.46922199485265881"/>
    <n v="92599"/>
    <n v="5.4245327648086587E-2"/>
    <n v="1.8174929353028511"/>
    <x v="0"/>
    <n v="0.85269258178591123"/>
    <n v="163746"/>
    <n v="20100"/>
    <n v="1788"/>
    <n v="204"/>
    <n v="50"/>
    <n v="24"/>
    <n v="7"/>
    <n v="9"/>
    <n v="185928"/>
    <n v="-1"/>
    <n v="139624.99949711579"/>
    <n v="17139.120893896819"/>
    <n v="1524.6143362332091"/>
    <n v="173.9492866843259"/>
    <n v="42.634629089295558"/>
    <n v="20.46462196286187"/>
    <n v="5.9688480725013786"/>
    <n v="7.6742332360732011"/>
    <n v="158539.42634629089"/>
    <n v="-0.85269258178591123"/>
  </r>
  <r>
    <n v="6601"/>
    <n v="4398175"/>
    <s v="ostrvk!ostrvk!Ostrovok_2025_apr-may_2025!ozon!ozon!bnglvsrch!banner!targetings!mob_app!piter__IhYSX"/>
    <s v="ozon"/>
    <s v="banner"/>
    <n v="278288"/>
    <n v="134"/>
    <n v="150103"/>
    <n v="0.46652631859456511"/>
    <n v="80076"/>
    <n v="4.815155522336572E-2"/>
    <n v="1.8539802668834069"/>
    <x v="0"/>
    <n v="0.88704155855746736"/>
    <n v="143815"/>
    <n v="11806"/>
    <n v="987"/>
    <n v="168"/>
    <n v="40"/>
    <n v="18"/>
    <n v="7"/>
    <n v="8"/>
    <n v="14"/>
    <n v="156863"/>
    <n v="127569.8817439422"/>
    <n v="10472.412640329459"/>
    <n v="875.51001829622032"/>
    <n v="149.0229818376545"/>
    <n v="35.481662342298691"/>
    <n v="15.96674805403441"/>
    <n v="6.2092909099022719"/>
    <n v="7.0963324684597389"/>
    <n v="12.41858181980454"/>
    <n v="139144"/>
  </r>
  <r>
    <n v="6602"/>
    <n v="4398180"/>
    <s v="ostrvk!ostrvk!Ostrovok_2025_apr-may_2025!ya!market!bn!banner!!mob_site!maldives__vhzFA"/>
    <s v="yandex"/>
    <s v="banner"/>
    <n v="2712293"/>
    <n v="6830"/>
    <n v="749970"/>
    <n v="0.1874901662733176"/>
    <n v="609358"/>
    <n v="0.25181645198361691"/>
    <n v="3.6165353280797898"/>
    <x v="0"/>
    <n v="2.3864453636076481"/>
    <n v="521998"/>
    <n v="278820"/>
    <n v="149565"/>
    <n v="76136"/>
    <n v="41985"/>
    <n v="26202"/>
    <n v="16058"/>
    <n v="11488"/>
    <n v="8019"/>
    <n v="6270"/>
    <n v="1245719.7069124649"/>
    <n v="665388.69628108444"/>
    <n v="356928.70080797788"/>
    <n v="181694.40420363189"/>
    <n v="100194.9085910671"/>
    <n v="62529.6414172476"/>
    <n v="38321.539648811617"/>
    <n v="27415.484337124661"/>
    <n v="19136.905370769731"/>
    <n v="14963.01242981995"/>
  </r>
  <r>
    <n v="6603"/>
    <n v="4398180"/>
    <s v="ostrvk!ostrvk!Ostrovok_2025_apr-may_2025!ya!market!bn!banner!!mob_site!maldives__vhzFA"/>
    <s v="yandex"/>
    <s v="banner"/>
    <n v="16299"/>
    <n v="22"/>
    <n v="7597"/>
    <n v="0"/>
    <n v="7597"/>
    <n v="0.13497760598809741"/>
    <n v="2.145452152165328"/>
    <x v="0"/>
    <n v="1.2337446067670881"/>
    <n v="5133"/>
    <n v="2184"/>
    <n v="1503"/>
    <n v="1268"/>
    <n v="850"/>
    <n v="696"/>
    <n v="518"/>
    <n v="504"/>
    <n v="315"/>
    <n v="240"/>
    <n v="6332.8110665354634"/>
    <n v="2694.4982211793199"/>
    <n v="1854.3181439709331"/>
    <n v="1564.388161380668"/>
    <n v="1048.6829157520251"/>
    <n v="858.68624630989325"/>
    <n v="639.07970630535158"/>
    <n v="621.80728181061238"/>
    <n v="388.62955113163281"/>
    <n v="296.09870562410111"/>
  </r>
  <r>
    <n v="6604"/>
    <n v="4398189"/>
    <s v="ostrvk!ostrvk!Ostrovok_2025_apr-may_2025!ya!market!bn!banner!targetings!mob_site!maldives__qnEkT"/>
    <s v="yandex"/>
    <s v="banner"/>
    <n v="2503827"/>
    <n v="6689"/>
    <n v="604911"/>
    <n v="0.230281810051396"/>
    <n v="465611"/>
    <n v="0.2671510451800384"/>
    <n v="4.1391659268884187"/>
    <x v="0"/>
    <n v="2.3836391469333278"/>
    <n v="377615"/>
    <n v="232226"/>
    <n v="167688"/>
    <n v="101872"/>
    <n v="65335"/>
    <n v="42138"/>
    <n v="27139"/>
    <n v="17248"/>
    <n v="11421"/>
    <n v="7740"/>
    <n v="900097.89646922855"/>
    <n v="553542.98453573894"/>
    <n v="399707.68127095589"/>
    <n v="242826.087176392"/>
    <n v="155735.06366488899"/>
    <n v="100441.7863734766"/>
    <n v="64689.582808623592"/>
    <n v="41113.008006306038"/>
    <n v="27223.54269712554"/>
    <n v="18449.366997263958"/>
  </r>
  <r>
    <n v="6605"/>
    <n v="4398189"/>
    <s v="ostrvk!ostrvk!Ostrovok_2025_apr-may_2025!ya!market!bn!banner!targetings!mob_site!maldives__qnEkT"/>
    <s v="yandex"/>
    <s v="banner"/>
    <n v="9602"/>
    <n v="7"/>
    <n v="5286"/>
    <n v="0"/>
    <n v="5286"/>
    <n v="7.2901478858571137E-2"/>
    <n v="1.8164964055996971"/>
    <x v="0"/>
    <n v="1.150629119233074"/>
    <n v="3912"/>
    <n v="1356"/>
    <n v="723"/>
    <n v="620"/>
    <n v="480"/>
    <n v="354"/>
    <n v="343"/>
    <n v="240"/>
    <n v="207"/>
    <n v="110"/>
    <n v="4501.2611144397843"/>
    <n v="1560.2530856800479"/>
    <n v="831.90485320551238"/>
    <n v="713.39005392450576"/>
    <n v="552.30197723187541"/>
    <n v="407.32270820850812"/>
    <n v="394.66578789694432"/>
    <n v="276.15098861593771"/>
    <n v="238.18022768124629"/>
    <n v="126.5692031156381"/>
  </r>
  <r>
    <n v="6606"/>
    <n v="4398958"/>
    <s v="Mediatoday_сеть_сайтов_OLV"/>
    <s v="Mediatoday"/>
    <s v="video"/>
    <n v="648556"/>
    <n v="4212"/>
    <n v="523090"/>
    <n v="0"/>
    <n v="523090"/>
    <n v="0.64944276207451634"/>
    <n v="1.2398554742013801"/>
    <x v="0"/>
    <n v="1.0826480771092699"/>
    <n v="463982"/>
    <n v="93994"/>
    <n v="26391"/>
    <n v="9336"/>
    <n v="3365"/>
    <n v="1224"/>
    <n v="539"/>
    <n v="160"/>
    <n v="45"/>
    <n v="10"/>
    <n v="502329.22011331352"/>
    <n v="101762.4233598088"/>
    <n v="28572.165402990751"/>
    <n v="10107.60244789215"/>
    <n v="3643.110779472695"/>
    <n v="1325.1612463817471"/>
    <n v="583.54731356189677"/>
    <n v="173.2236923374833"/>
    <n v="48.719163469917163"/>
    <n v="10.826480771092699"/>
  </r>
  <r>
    <n v="6607"/>
    <n v="4402060"/>
    <s v="ostrvk!ostrvk!Ostrovok_2025_apr-may_2025!mts!mts!vid!video!travellers!kazan_14s!__cqIur"/>
    <s v="mts"/>
    <s v="video"/>
    <n v="817801"/>
    <n v="8477"/>
    <n v="345885"/>
    <n v="0.72614019110397965"/>
    <n v="94724"/>
    <n v="1.0365602389823441"/>
    <n v="2.3643725515706091"/>
    <x v="0"/>
    <n v="1.492609965322139"/>
    <n v="245968"/>
    <n v="103724"/>
    <n v="61137"/>
    <n v="39540"/>
    <n v="27800"/>
    <n v="21444"/>
    <n v="16352"/>
    <n v="13384"/>
    <n v="9621"/>
    <n v="8930"/>
    <n v="367134.28795035591"/>
    <n v="154819.47604307361"/>
    <n v="91253.69544989962"/>
    <n v="59017.79802883738"/>
    <n v="41494.557035955469"/>
    <n v="32007.528096367951"/>
    <n v="24407.158152947621"/>
    <n v="19977.091775871511"/>
    <n v="14360.400476364301"/>
    <n v="13329.006990326699"/>
  </r>
  <r>
    <n v="6608"/>
    <n v="4402061"/>
    <s v="ostrvk!ostrvk!Ostrovok_2025_apr-may_2025!mts!mts!vid!video!travellers!maldives_14s!__cqIur"/>
    <s v="mts"/>
    <s v="video"/>
    <n v="381717"/>
    <n v="5087"/>
    <n v="165052"/>
    <n v="0.7522901873349005"/>
    <n v="40885"/>
    <n v="1.33266267941957"/>
    <n v="2.3127075103603709"/>
    <x v="0"/>
    <n v="1.6052288516207169"/>
    <n v="126642"/>
    <n v="44356"/>
    <n v="22827"/>
    <n v="13980"/>
    <n v="10150"/>
    <n v="6780"/>
    <n v="5222"/>
    <n v="3360"/>
    <n v="2709"/>
    <n v="1770"/>
    <n v="203289.39222695079"/>
    <n v="71201.53094248852"/>
    <n v="36642.558995946107"/>
    <n v="22441.099345657622"/>
    <n v="16293.07284395028"/>
    <n v="10883.45161398846"/>
    <n v="8382.505063163384"/>
    <n v="5393.5689414456092"/>
    <n v="4348.5649590405219"/>
    <n v="2841.2550673686692"/>
  </r>
  <r>
    <n v="6609"/>
    <n v="4402062"/>
    <s v="ostrvk!ostrvk!Ostrovok_2025_apr-may_2025!mts!mts!vid!video!travellers!piter_14s!__cqIur"/>
    <s v="mts"/>
    <s v="video"/>
    <n v="813477"/>
    <n v="8344"/>
    <n v="344938"/>
    <n v="0.72760032237677497"/>
    <n v="93961"/>
    <n v="1.025720456755385"/>
    <n v="2.358328163322104"/>
    <x v="0"/>
    <n v="1.4867531755460111"/>
    <n v="245441"/>
    <n v="102912"/>
    <n v="61299"/>
    <n v="39660"/>
    <n v="27625"/>
    <n v="21144"/>
    <n v="16765"/>
    <n v="13440"/>
    <n v="10404"/>
    <n v="8460"/>
    <n v="364910.18615918851"/>
    <n v="153004.74280179109"/>
    <n v="91136.482907794925"/>
    <n v="58964.630942154799"/>
    <n v="41071.556474458557"/>
    <n v="31435.909143744859"/>
    <n v="24925.416988028879"/>
    <n v="19981.96267933839"/>
    <n v="15468.1800383807"/>
    <n v="12577.93186511925"/>
  </r>
  <r>
    <n v="6610"/>
    <n v="4402063"/>
    <s v="ostrvk!ostrvk!Ostrovok_2025_apr-may_2025!mts!mts!vid!video!travellers!oleny_14s!__cqIur"/>
    <s v="mts"/>
    <s v="video"/>
    <n v="816930"/>
    <n v="8377"/>
    <n v="345576"/>
    <n v="0.72745213787994545"/>
    <n v="94186"/>
    <n v="1.025424454971662"/>
    <n v="2.3639662476560872"/>
    <x v="0"/>
    <n v="1.4910420301811309"/>
    <n v="245953"/>
    <n v="103212"/>
    <n v="60351"/>
    <n v="40028"/>
    <n v="28420"/>
    <n v="21306"/>
    <n v="16849"/>
    <n v="12952"/>
    <n v="10431"/>
    <n v="8390"/>
    <n v="366726.26044913958"/>
    <n v="153893.43001905491"/>
    <n v="89985.877563461414"/>
    <n v="59683.430384090301"/>
    <n v="42375.414497747734"/>
    <n v="31768.14149503917"/>
    <n v="25122.567166521869"/>
    <n v="19311.976374906"/>
    <n v="15553.059416819369"/>
    <n v="12509.84263321969"/>
  </r>
  <r>
    <n v="6611"/>
    <n v="4402064"/>
    <s v="ostrvk!ostrvk!Ostrovok_2025_apr-may_2025!mts!mts!vid!video!travellers!lift_14s!__cqIur"/>
    <s v="mts"/>
    <s v="video"/>
    <n v="381792"/>
    <n v="5079"/>
    <n v="165642"/>
    <n v="0.75178396783424495"/>
    <n v="41115"/>
    <n v="1.330305506663314"/>
    <n v="2.3049226645416021"/>
    <x v="0"/>
    <n v="1.600402414486922"/>
    <n v="127070"/>
    <n v="44726"/>
    <n v="22746"/>
    <n v="13896"/>
    <n v="10065"/>
    <n v="7098"/>
    <n v="5054"/>
    <n v="3488"/>
    <n v="2547"/>
    <n v="1870"/>
    <n v="203363.13480885309"/>
    <n v="71579.598390342057"/>
    <n v="36402.753319919517"/>
    <n v="22239.191951710261"/>
    <n v="16108.050301810859"/>
    <n v="11359.65633802817"/>
    <n v="8088.4338028169013"/>
    <n v="5582.2036217303821"/>
    <n v="4076.224949698189"/>
    <n v="2992.752515090544"/>
  </r>
  <r>
    <n v="6612"/>
    <n v="4402065"/>
    <s v="ostrvk!ostrvk!Ostrovok_2025_apr-may_2025!mts!mts!vid!video!active_tourism!kazan_14s!__UdyMo"/>
    <s v="mts"/>
    <s v="video"/>
    <n v="312815"/>
    <n v="4631"/>
    <n v="120572"/>
    <n v="0.79104601399993368"/>
    <n v="25194"/>
    <n v="1.4804277288493199"/>
    <n v="2.5944249079388251"/>
    <x v="0"/>
    <n v="1.7245533080837321"/>
    <n v="90813"/>
    <n v="32266"/>
    <n v="16722"/>
    <n v="11324"/>
    <n v="8510"/>
    <n v="6552"/>
    <n v="5194"/>
    <n v="4120"/>
    <n v="3348"/>
    <n v="2540"/>
    <n v="156611.85956700789"/>
    <n v="55644.437038629687"/>
    <n v="28837.980417776162"/>
    <n v="19528.841660740181"/>
    <n v="14675.94865179256"/>
    <n v="11299.27327456461"/>
    <n v="8957.329882186903"/>
    <n v="7105.1596293049743"/>
    <n v="5773.8044754643333"/>
    <n v="4380.3654025326787"/>
  </r>
  <r>
    <n v="6613"/>
    <n v="4402066"/>
    <s v="ostrvk!ostrvk!Ostrovok_2025_apr-may_2025!mts!mts!vid!video!active_tourism!maldives_14s!__UdyMo"/>
    <s v="mts"/>
    <s v="video"/>
    <n v="668364"/>
    <n v="7502"/>
    <n v="267313"/>
    <n v="0.78545749739069926"/>
    <n v="57350"/>
    <n v="1.122442262000946"/>
    <n v="2.5003048860324788"/>
    <x v="0"/>
    <n v="1.5764603210170649"/>
    <n v="188026"/>
    <n v="84496"/>
    <n v="47862"/>
    <n v="30296"/>
    <n v="21120"/>
    <n v="16008"/>
    <n v="12257"/>
    <n v="9544"/>
    <n v="7866"/>
    <n v="6490"/>
    <n v="296415.52831955469"/>
    <n v="133204.59128465789"/>
    <n v="75452.543884518775"/>
    <n v="47760.441885533008"/>
    <n v="33294.841979880417"/>
    <n v="25235.97681884118"/>
    <n v="19322.674154706168"/>
    <n v="15045.737303786869"/>
    <n v="12400.436885120231"/>
    <n v="10231.227483400749"/>
  </r>
  <r>
    <n v="6614"/>
    <n v="4402067"/>
    <s v="ostrvk!ostrvk!Ostrovok_2025_apr-may_2025!mts!mts!vid!video!active_tourism!piter_14s!__UdyMo"/>
    <s v="mts"/>
    <s v="video"/>
    <n v="313661"/>
    <n v="4427"/>
    <n v="121247"/>
    <n v="0.78868755515600386"/>
    <n v="25621"/>
    <n v="1.411396380168398"/>
    <n v="2.586958852590167"/>
    <x v="0"/>
    <n v="1.7209819101598289"/>
    <n v="91319"/>
    <n v="32606"/>
    <n v="16701"/>
    <n v="11392"/>
    <n v="8510"/>
    <n v="6462"/>
    <n v="5194"/>
    <n v="4056"/>
    <n v="3537"/>
    <n v="2480"/>
    <n v="157158.3470538854"/>
    <n v="56114.336162671389"/>
    <n v="28742.11888157931"/>
    <n v="19605.425920540769"/>
    <n v="14645.556055460151"/>
    <n v="11120.98510345282"/>
    <n v="8938.7800413701534"/>
    <n v="6980.3026276082674"/>
    <n v="6087.1130162353156"/>
    <n v="4268.0351371963761"/>
  </r>
  <r>
    <n v="6615"/>
    <n v="4402068"/>
    <s v="ostrvk!ostrvk!Ostrovok_2025_apr-may_2025!mts!mts!vid!video!active_tourism!oleny_14s!__UdyMo"/>
    <s v="mts"/>
    <s v="video"/>
    <n v="672066"/>
    <n v="7679"/>
    <n v="267716"/>
    <n v="0.78320309581795633"/>
    <n v="58040"/>
    <n v="1.1425961140721299"/>
    <n v="2.5103691972089832"/>
    <x v="0"/>
    <n v="1.583298780602725"/>
    <n v="188310"/>
    <n v="83952"/>
    <n v="49197"/>
    <n v="29816"/>
    <n v="21450"/>
    <n v="15828"/>
    <n v="11837"/>
    <n v="10056"/>
    <n v="7596"/>
    <n v="6430"/>
    <n v="298150.99337529921"/>
    <n v="132921.09922916"/>
    <n v="77893.550109312273"/>
    <n v="47207.636442450857"/>
    <n v="33961.758843928459"/>
    <n v="25060.453099379931"/>
    <n v="18741.507665994461"/>
    <n v="15921.652537741011"/>
    <n v="12026.737537458301"/>
    <n v="10180.611159275521"/>
  </r>
  <r>
    <n v="6616"/>
    <n v="4402069"/>
    <s v="ostrvk!ostrvk!Ostrovok_2025_apr-may_2025!mts!mts!vid!video!active_tourism!lift_14s!__UdyMo"/>
    <s v="mts"/>
    <s v="video"/>
    <n v="620842"/>
    <n v="7481"/>
    <n v="256511"/>
    <n v="0.78535423432133511"/>
    <n v="55059"/>
    <n v="1.204976467442602"/>
    <n v="2.4203328512227551"/>
    <x v="0"/>
    <n v="1.5271926695775171"/>
    <n v="180279"/>
    <n v="81526"/>
    <n v="47166"/>
    <n v="28284"/>
    <n v="19685"/>
    <n v="15042"/>
    <n v="11459"/>
    <n v="9592"/>
    <n v="7362"/>
    <n v="6130"/>
    <n v="275320.7672787651"/>
    <n v="124505.90957997659"/>
    <n v="72031.569453293152"/>
    <n v="43195.117466330477"/>
    <n v="30062.78770063342"/>
    <n v="22972.032135785001"/>
    <n v="17500.100800688761"/>
    <n v="14648.832086587539"/>
    <n v="11243.19243342968"/>
    <n v="9361.6910645101761"/>
  </r>
  <r>
    <n v="6617"/>
    <n v="4402070"/>
    <s v="ostrvk!ostrvk!Ostrovok_2025_apr-may_2025!gpm!rutube!vid!video!travellers!kazan_14s!__URtQu"/>
    <s v="gpm"/>
    <s v="video"/>
    <n v="412431"/>
    <n v="7890"/>
    <n v="145079"/>
    <n v="0.38292930058795549"/>
    <n v="89524"/>
    <n v="1.91304727336209"/>
    <n v="2.8428028867031072"/>
    <x v="0"/>
    <n v="2.4056450248770731"/>
    <n v="128001"/>
    <n v="23708"/>
    <n v="8283"/>
    <n v="4128"/>
    <n v="2475"/>
    <n v="1590"/>
    <n v="1036"/>
    <n v="904"/>
    <n v="648"/>
    <n v="670"/>
    <n v="307924.96882929018"/>
    <n v="57033.03224978564"/>
    <n v="19925.957741056791"/>
    <n v="9930.5026626925555"/>
    <n v="5953.971436570755"/>
    <n v="3824.975589554545"/>
    <n v="2492.2482457726469"/>
    <n v="2174.7031024888738"/>
    <n v="1558.857976120343"/>
    <n v="1611.7821666676391"/>
  </r>
  <r>
    <n v="6618"/>
    <n v="4402071"/>
    <s v="ostrvk!ostrvk!Ostrovok_2025_apr-may_2025!gpm!rutube!vid!video!travellers!maldives_14s!__URtQu"/>
    <s v="gpm"/>
    <s v="video"/>
    <n v="412540"/>
    <n v="8286"/>
    <n v="145800"/>
    <n v="0.38375857338820307"/>
    <n v="89848"/>
    <n v="2.0085325059388182"/>
    <n v="2.8294924554183809"/>
    <x v="0"/>
    <n v="2.3974151106771968"/>
    <n v="128567"/>
    <n v="23960"/>
    <n v="8664"/>
    <n v="4012"/>
    <n v="2305"/>
    <n v="1464"/>
    <n v="987"/>
    <n v="816"/>
    <n v="792"/>
    <n v="510"/>
    <n v="308228.46853443509"/>
    <n v="57442.066051825634"/>
    <n v="20771.204518907231"/>
    <n v="9618.4294240369145"/>
    <n v="5526.0418301109376"/>
    <n v="3509.815722031416"/>
    <n v="2366.2487142383929"/>
    <n v="1956.290730312593"/>
    <n v="1898.75276765634"/>
    <n v="1222.6817064453701"/>
  </r>
  <r>
    <n v="6619"/>
    <n v="4402072"/>
    <s v="ostrvk!ostrvk!Ostrovok_2025_apr-may_2025!gpm!rutube!vid!video!travellers!piter_14s!__URtQu"/>
    <s v="gpm"/>
    <s v="video"/>
    <n v="146034"/>
    <n v="1351"/>
    <n v="59866"/>
    <n v="0.37862893796144731"/>
    <n v="37199"/>
    <n v="0.92512702521330648"/>
    <n v="2.4393478769251331"/>
    <x v="0"/>
    <n v="2.2322190122437751"/>
    <n v="56005"/>
    <n v="5550"/>
    <n v="1566"/>
    <n v="596"/>
    <n v="450"/>
    <n v="360"/>
    <n v="189"/>
    <n v="240"/>
    <n v="225"/>
    <n v="240"/>
    <n v="125015.4257807126"/>
    <n v="12388.815517952949"/>
    <n v="3495.6549731737518"/>
    <n v="1330.4025312972899"/>
    <n v="1004.498555509699"/>
    <n v="803.59884440775897"/>
    <n v="421.88939331407352"/>
    <n v="535.73256293850602"/>
    <n v="502.2492777548494"/>
    <n v="535.73256293850602"/>
  </r>
  <r>
    <n v="6620"/>
    <n v="4402073"/>
    <s v="ostrvk!ostrvk!Ostrovok_2025_apr-may_2025!gpm!rutube!vid!video!travellers!oleny_14s!__URtQu"/>
    <s v="gpm"/>
    <s v="video"/>
    <n v="413085"/>
    <n v="7806"/>
    <n v="145583"/>
    <n v="0.38165170383904712"/>
    <n v="90021"/>
    <n v="1.88968372126802"/>
    <n v="2.8374535488346848"/>
    <x v="0"/>
    <n v="2.405278879242581"/>
    <n v="128444"/>
    <n v="23786"/>
    <n v="8742"/>
    <n v="4040"/>
    <n v="2260"/>
    <n v="1260"/>
    <n v="1050"/>
    <n v="792"/>
    <n v="747"/>
    <n v="620"/>
    <n v="308943.640365434"/>
    <n v="57211.963421664019"/>
    <n v="21026.94796233864"/>
    <n v="9717.326672140025"/>
    <n v="5435.9302670882316"/>
    <n v="3030.6513878456522"/>
    <n v="2525.5428232047102"/>
    <n v="1904.9808723601241"/>
    <n v="1796.7433227942081"/>
    <n v="1491.2729051304"/>
  </r>
  <r>
    <n v="6621"/>
    <n v="4402074"/>
    <s v="ostrvk!ostrvk!Ostrovok_2025_apr-may_2025!gpm!rutube!vid!video!travellers!lift_14s!__URtQu"/>
    <s v="gpm"/>
    <s v="video"/>
    <n v="146670"/>
    <n v="1404"/>
    <n v="60242"/>
    <n v="0.37933667540918292"/>
    <n v="37390"/>
    <n v="0.95725097156882799"/>
    <n v="2.434680123501876"/>
    <x v="0"/>
    <n v="2.2250709225237801"/>
    <n v="56414"/>
    <n v="5512"/>
    <n v="1374"/>
    <n v="748"/>
    <n v="480"/>
    <n v="420"/>
    <n v="259"/>
    <n v="256"/>
    <n v="234"/>
    <n v="220"/>
    <n v="125525.15102325651"/>
    <n v="12264.59092495107"/>
    <n v="3057.2474475476729"/>
    <n v="1664.3530500477871"/>
    <n v="1068.0340428114141"/>
    <n v="934.52978745998746"/>
    <n v="576.29336893365894"/>
    <n v="569.6181561660876"/>
    <n v="520.66659587056449"/>
    <n v="489.51560295523149"/>
  </r>
  <r>
    <n v="6622"/>
    <n v="4402075"/>
    <s v="ostrvk!ostrvk!Ostrovok_2025_apr-may_2025!ivi!ivi!vid!video!affinity!kazan_14s!__hYuAz"/>
    <s v="ivi"/>
    <s v="video"/>
    <n v="932919"/>
    <n v="0"/>
    <n v="297483"/>
    <n v="0.50132612619880801"/>
    <n v="148347"/>
    <n v="0"/>
    <n v="3.1360413872389352"/>
    <x v="0"/>
    <n v="1.8821487006397439"/>
    <n v="208112"/>
    <n v="76984"/>
    <n v="52458"/>
    <n v="38948"/>
    <n v="30475"/>
    <n v="25602"/>
    <n v="20797"/>
    <n v="16912"/>
    <n v="13239"/>
    <n v="12140"/>
    <n v="391697.73038753838"/>
    <n v="144895.33557005011"/>
    <n v="98733.756538159694"/>
    <n v="73305.927592516746"/>
    <n v="57358.481651996197"/>
    <n v="48186.771033778721"/>
    <n v="39143.046527204751"/>
    <n v="31830.898825219349"/>
    <n v="24917.766647769571"/>
    <n v="22849.285225766489"/>
  </r>
  <r>
    <n v="6623"/>
    <n v="4402076"/>
    <s v="ostrvk!ostrvk!Ostrovok_2025_apr-may_2025!ivi!ivi!vid!video!affinity!maldives_14s!__hYuAz"/>
    <s v="ivi"/>
    <s v="video"/>
    <n v="932509"/>
    <n v="0"/>
    <n v="294755"/>
    <n v="0.50596257909110953"/>
    <n v="145620"/>
    <n v="0"/>
    <n v="3.1636749164560398"/>
    <x v="0"/>
    <n v="1.890854637770496"/>
    <n v="205549"/>
    <n v="76964"/>
    <n v="51972"/>
    <n v="39560"/>
    <n v="30255"/>
    <n v="25650"/>
    <n v="20111"/>
    <n v="16520"/>
    <n v="14067"/>
    <n v="12520"/>
    <n v="388663.27993908769"/>
    <n v="145527.73634136849"/>
    <n v="98271.497234208218"/>
    <n v="74802.209470200818"/>
    <n v="57207.807065746347"/>
    <n v="48500.421458813224"/>
    <n v="38026.977620202437"/>
    <n v="31236.918615968589"/>
    <n v="26598.652189517568"/>
    <n v="23673.500064886612"/>
  </r>
  <r>
    <n v="6624"/>
    <n v="4402077"/>
    <s v="ostrvk!ostrvk!Ostrovok_2025_apr-may_2025!ivi!ivi!vid!video!affinity!piter_14s!__hYuAz"/>
    <s v="ivi"/>
    <s v="video"/>
    <n v="931748"/>
    <n v="0"/>
    <n v="296409"/>
    <n v="0.5028457300554301"/>
    <n v="147361"/>
    <n v="0"/>
    <n v="3.1434538087574939"/>
    <x v="0"/>
    <n v="1.883319824472397"/>
    <n v="206799"/>
    <n v="77696"/>
    <n v="52206"/>
    <n v="39404"/>
    <n v="30945"/>
    <n v="24738"/>
    <n v="20202"/>
    <n v="17632"/>
    <n v="13635"/>
    <n v="11480"/>
    <n v="389468.65638106712"/>
    <n v="146326.41708220731"/>
    <n v="98320.594756405932"/>
    <n v="74210.334363510308"/>
    <n v="58279.331968298313"/>
    <n v="46589.565817798153"/>
    <n v="38046.827093991356"/>
    <n v="33206.695145097299"/>
    <n v="25679.06580668113"/>
    <n v="21620.511584943109"/>
  </r>
  <r>
    <n v="6625"/>
    <n v="4402078"/>
    <s v="ostrvk!ostrvk!Ostrovok_2025_apr-may_2025!everest!strads!mrol!video!travellers!kazan_14s!__Hurcf"/>
    <s v="everest"/>
    <s v="video"/>
    <n v="637855"/>
    <n v="2483"/>
    <n v="296551"/>
    <n v="0.51912487228166482"/>
    <n v="142604"/>
    <n v="0.38927342421083161"/>
    <n v="2.150911647574953"/>
    <x v="0"/>
    <n v="1.4423016045295849"/>
    <n v="218659"/>
    <n v="87170"/>
    <n v="45324"/>
    <n v="28000"/>
    <n v="18425"/>
    <n v="13584"/>
    <n v="10339"/>
    <n v="8384"/>
    <n v="6813"/>
    <n v="5550"/>
    <n v="315372.22654483462"/>
    <n v="125725.4308668439"/>
    <n v="65370.877923698907"/>
    <n v="40384.444926828393"/>
    <n v="26574.407063457609"/>
    <n v="19592.224995929879"/>
    <n v="14911.956289231381"/>
    <n v="12092.25665237604"/>
    <n v="9826.400831660063"/>
    <n v="8004.7739051391973"/>
  </r>
  <r>
    <n v="6626"/>
    <n v="4402079"/>
    <s v="ostrvk!ostrvk!Ostrovok_2025_apr-may_2025!everest!strads!mrol!video!travellers!maldives_14s!__Hurcf"/>
    <s v="everest"/>
    <s v="video"/>
    <n v="642917"/>
    <n v="2351"/>
    <n v="302594"/>
    <n v="0.51202931981466915"/>
    <n v="147657"/>
    <n v="0.36567706251351262"/>
    <n v="2.1246852217823222"/>
    <x v="0"/>
    <n v="1.41680641898369"/>
    <n v="222246"/>
    <n v="89328"/>
    <n v="46782"/>
    <n v="29328"/>
    <n v="19085"/>
    <n v="14430"/>
    <n v="10899"/>
    <n v="8544"/>
    <n v="7137"/>
    <n v="6000"/>
    <n v="314879.55939344922"/>
    <n v="126560.48379497509"/>
    <n v="66281.037892894994"/>
    <n v="41552.098655953669"/>
    <n v="27039.750506303732"/>
    <n v="20444.516625934652"/>
    <n v="15441.77316050324"/>
    <n v="12105.19404379665"/>
    <n v="10111.747412286601"/>
    <n v="8500.8385139021411"/>
  </r>
  <r>
    <n v="6627"/>
    <n v="4402080"/>
    <s v="ostrvk!ostrvk!Ostrovok_2025_apr-may_2025!everest!strads!mrol!video!travellers!piter_14s!__Hurcf"/>
    <s v="everest"/>
    <s v="video"/>
    <n v="637970"/>
    <n v="2352"/>
    <n v="295885"/>
    <n v="0.52086790476029532"/>
    <n v="141768"/>
    <n v="0.36866937316801729"/>
    <n v="2.1561417442587492"/>
    <x v="0"/>
    <n v="1.4446882564872501"/>
    <n v="217969"/>
    <n v="86826"/>
    <n v="45918"/>
    <n v="27272"/>
    <n v="18590"/>
    <n v="13794"/>
    <n v="10269"/>
    <n v="8416"/>
    <n v="6813"/>
    <n v="5730"/>
    <n v="314897.25457826932"/>
    <n v="125436.50255776189"/>
    <n v="66337.195361381528"/>
    <n v="39399.538130920271"/>
    <n v="26856.754688097972"/>
    <n v="19928.029809985121"/>
    <n v="14835.50370586757"/>
    <n v="12158.49636659669"/>
    <n v="9842.6610914476314"/>
    <n v="8278.0637096719402"/>
  </r>
  <r>
    <n v="6628"/>
    <n v="4402081"/>
    <s v="ostrvk!ostrvk!Ostrovok_2025_apr-may_2025!byyd!byyd!vid!video!travellers!bassein_14s!__oEzae"/>
    <s v="byyd"/>
    <s v="video"/>
    <n v="621032"/>
    <n v="9443"/>
    <n v="383075"/>
    <n v="0.95610259087646021"/>
    <n v="16816"/>
    <n v="1.5205335634878721"/>
    <n v="1.621176009919729"/>
    <x v="0"/>
    <n v="1.0143023967988241"/>
    <n v="238329"/>
    <n v="176080"/>
    <n v="110373"/>
    <n v="54632"/>
    <n v="20315"/>
    <n v="6882"/>
    <n v="2338"/>
    <n v="1464"/>
    <n v="972"/>
    <n v="890"/>
    <n v="241737.67592666691"/>
    <n v="178598.36602833701"/>
    <n v="111951.5984418766"/>
    <n v="55413.368541913347"/>
    <n v="20605.553190968109"/>
    <n v="6980.4290947695072"/>
    <n v="2371.4390037156509"/>
    <n v="1484.938708913478"/>
    <n v="985.90192968845702"/>
    <n v="902.72913315095343"/>
  </r>
  <r>
    <n v="6629"/>
    <n v="4402082"/>
    <s v="ostrvk!ostrvk!Ostrovok_2025_apr-may_2025!byyd!byyd!vid!video!travellers!oleny_14s!__oEzae"/>
    <s v="byyd"/>
    <s v="video"/>
    <n v="623022"/>
    <n v="9770"/>
    <n v="383390"/>
    <n v="0.95700722501891022"/>
    <n v="16483"/>
    <n v="1.568162922015595"/>
    <n v="1.6250345601085061"/>
    <x v="0"/>
    <n v="1.0146376259295089"/>
    <n v="238206"/>
    <n v="176166"/>
    <n v="110334"/>
    <n v="55644"/>
    <n v="20880"/>
    <n v="6666"/>
    <n v="2604"/>
    <n v="1560"/>
    <n v="1134"/>
    <n v="840"/>
    <n v="241692.77032216449"/>
    <n v="178744.6520094978"/>
    <n v="111949.0278193064"/>
    <n v="56458.496057221579"/>
    <n v="21185.633629408141"/>
    <n v="6763.574414446105"/>
    <n v="2642.1163779204412"/>
    <n v="1582.834696450034"/>
    <n v="1150.599067804063"/>
    <n v="852.29560578078724"/>
  </r>
  <r>
    <n v="6630"/>
    <n v="4402083"/>
    <s v="ostrvk!ostrvk!Ostrovok_2025_apr-may_2025!byyd!byyd!vid!video!travellers!lift_14s!__oEzae"/>
    <s v="byyd"/>
    <s v="video"/>
    <n v="621843"/>
    <n v="9599"/>
    <n v="383489"/>
    <n v="0.95656459507313119"/>
    <n v="16657"/>
    <n v="1.543637220327317"/>
    <n v="1.621540643929813"/>
    <x v="0"/>
    <n v="1.0145482488913831"/>
    <n v="238362"/>
    <n v="177088"/>
    <n v="110430"/>
    <n v="53744"/>
    <n v="20545"/>
    <n v="6696"/>
    <n v="2639"/>
    <n v="1504"/>
    <n v="1098"/>
    <n v="820"/>
    <n v="241829.74970224791"/>
    <n v="179664.32029967729"/>
    <n v="112036.5631250755"/>
    <n v="54525.8810884185"/>
    <n v="20843.893773473472"/>
    <n v="6793.4150745767029"/>
    <n v="2677.392828824361"/>
    <n v="1525.88056633264"/>
    <n v="1113.973977282739"/>
    <n v="831.92956409093426"/>
  </r>
  <r>
    <n v="6631"/>
    <n v="4402084"/>
    <s v="ostrvk!ostrvk!Ostrovok_2025_apr-may_2025!byyd!byyd!vid!video!active_tourism!bassein_14s!__mAMhq"/>
    <s v="byyd"/>
    <s v="video"/>
    <n v="748888"/>
    <n v="10281"/>
    <n v="438441"/>
    <n v="0.9242885587798586"/>
    <n v="33195"/>
    <n v="1.372835457371463"/>
    <n v="1.708070185042001"/>
    <x v="0"/>
    <n v="1.040418452476052"/>
    <n v="265656"/>
    <n v="202192"/>
    <n v="133638"/>
    <n v="69848"/>
    <n v="26960"/>
    <n v="10056"/>
    <n v="4641"/>
    <n v="2600"/>
    <n v="2304"/>
    <n v="1900"/>
    <n v="276393.40441097808"/>
    <n v="210364.28774303789"/>
    <n v="139039.44115199469"/>
    <n v="72671.148068547292"/>
    <n v="28049.68147875437"/>
    <n v="10462.447958099179"/>
    <n v="4828.5820379413581"/>
    <n v="2705.087976437736"/>
    <n v="2397.1241145048239"/>
    <n v="1976.795059704499"/>
  </r>
  <r>
    <n v="6632"/>
    <n v="4402085"/>
    <s v="ostrvk!ostrvk!Ostrovok_2025_apr-may_2025!byyd!byyd!vid!video!active_tourism!oleny_14s!__mAMhq"/>
    <s v="byyd"/>
    <s v="video"/>
    <n v="747106"/>
    <n v="10401"/>
    <n v="438764"/>
    <n v="0.92418475535823363"/>
    <n v="33265"/>
    <n v="1.3921719274105679"/>
    <n v="1.702751365198603"/>
    <x v="0"/>
    <n v="1.0401435667825001"/>
    <n v="266473"/>
    <n v="203412"/>
    <n v="131235"/>
    <n v="68672"/>
    <n v="27500"/>
    <n v="9528"/>
    <n v="4410"/>
    <n v="2888"/>
    <n v="2304"/>
    <n v="1850"/>
    <n v="277170.1766712332"/>
    <n v="211577.68320636201"/>
    <n v="136503.24098670139"/>
    <n v="71428.739018087857"/>
    <n v="28603.948086518762"/>
    <n v="9910.4879043036635"/>
    <n v="4587.0331295108263"/>
    <n v="3003.9346208678612"/>
    <n v="2396.4907778668812"/>
    <n v="1924.265598547626"/>
  </r>
  <r>
    <n v="6633"/>
    <n v="4402086"/>
    <s v="ostrvk!ostrvk!Ostrovok_2025_apr-may_2025!byyd!byyd!vid!video!active_tourism!lift_14s!__mAMhq"/>
    <s v="byyd"/>
    <s v="video"/>
    <n v="748431"/>
    <n v="10864"/>
    <n v="439114"/>
    <n v="0.92425429387357272"/>
    <n v="33261"/>
    <n v="1.451570017810593"/>
    <n v="1.704411610652359"/>
    <x v="0"/>
    <n v="1.040316863721912"/>
    <n v="266572"/>
    <n v="203196"/>
    <n v="131922"/>
    <n v="68616"/>
    <n v="27810"/>
    <n v="10038"/>
    <n v="4235"/>
    <n v="2744"/>
    <n v="2493"/>
    <n v="1800"/>
    <n v="277319.34699607739"/>
    <n v="211388.2254408375"/>
    <n v="137240.681295922"/>
    <n v="71382.381921142689"/>
    <n v="28931.21198010636"/>
    <n v="10442.70067804055"/>
    <n v="4405.7419178622958"/>
    <n v="2854.6294740529252"/>
    <n v="2593.509941258726"/>
    <n v="1872.5703546994409"/>
  </r>
  <r>
    <n v="6634"/>
    <n v="4402087"/>
    <s v="ostrvk!ostrvk!Ostrovok_2025_apr-may_2025!otm!otm!vid!video!travellers!kazan_14s!__OrLwi"/>
    <s v="otm"/>
    <s v="video"/>
    <n v="158710"/>
    <n v="4497"/>
    <n v="18547"/>
    <n v="0.22106000970507361"/>
    <n v="14447"/>
    <n v="2.833469850671035"/>
    <n v="8.5571790586078613"/>
    <x v="0"/>
    <n v="7.53000901456564"/>
    <n v="17269"/>
    <n v="1338"/>
    <n v="666"/>
    <n v="428"/>
    <n v="345"/>
    <n v="342"/>
    <n v="175"/>
    <n v="224"/>
    <n v="180"/>
    <n v="110"/>
    <n v="130035.725672534"/>
    <n v="10075.15206148883"/>
    <n v="5014.9860037007174"/>
    <n v="3222.8438582340941"/>
    <n v="2597.8531100251462"/>
    <n v="2575.2630829814489"/>
    <n v="1317.7515775489869"/>
    <n v="1686.722019262703"/>
    <n v="1355.401622621815"/>
    <n v="828.30099160222039"/>
  </r>
  <r>
    <n v="6635"/>
    <n v="4402088"/>
    <s v="ostrvk!ostrvk!Ostrovok_2025_apr-may_2025!otm!otm!vid!video!travellers!maldives_14s!__OrLwi"/>
    <s v="otm"/>
    <s v="video"/>
    <n v="299621"/>
    <n v="7867"/>
    <n v="53595"/>
    <n v="0.1600709021363933"/>
    <n v="45016"/>
    <n v="2.625650405011664"/>
    <n v="5.5904655285007934"/>
    <x v="0"/>
    <n v="5.2472110821176514"/>
    <n v="51753"/>
    <n v="2114"/>
    <n v="846"/>
    <n v="552"/>
    <n v="365"/>
    <n v="438"/>
    <n v="434"/>
    <n v="280"/>
    <n v="189"/>
    <n v="130"/>
    <n v="271558.91513283481"/>
    <n v="11092.604227596719"/>
    <n v="4439.1405754715333"/>
    <n v="2896.4605173289442"/>
    <n v="1915.232044972943"/>
    <n v="2298.2784539675308"/>
    <n v="2277.2896096390609"/>
    <n v="1469.219102992942"/>
    <n v="991.72289452023608"/>
    <n v="682.13744067529467"/>
  </r>
  <r>
    <n v="6636"/>
    <n v="4402089"/>
    <s v="ostrvk!ostrvk!Ostrovok_2025_apr-may_2025!otm!otm!vid!video!travellers!piter_14s!__OrLwi"/>
    <s v="otm"/>
    <s v="video"/>
    <n v="1653205"/>
    <n v="42441"/>
    <n v="286539"/>
    <n v="6.0703778543234943E-2"/>
    <n v="269145"/>
    <n v="2.5671952359205301"/>
    <n v="5.769563654511253"/>
    <x v="0"/>
    <n v="5.3036636617368709"/>
    <n v="268936"/>
    <n v="25838"/>
    <n v="5673"/>
    <n v="2708"/>
    <n v="1905"/>
    <n v="1638"/>
    <n v="1323"/>
    <n v="1360"/>
    <n v="1269"/>
    <n v="1060"/>
    <n v="1426346.090532867"/>
    <n v="137036.06169195729"/>
    <n v="30087.683953033269"/>
    <n v="14362.32119598345"/>
    <n v="10103.479275608741"/>
    <n v="8687.4010779249948"/>
    <n v="7016.7470244778806"/>
    <n v="7212.982579962144"/>
    <n v="6730.3491867440889"/>
    <n v="5621.8834814410829"/>
  </r>
  <r>
    <n v="6637"/>
    <n v="4402090"/>
    <s v="ostrvk!ostrvk!Ostrovok_2025_apr-may_2025!otm!otm!vid!video!travellers!lift_14s!__OrLwi"/>
    <s v="otm"/>
    <s v="video"/>
    <n v="301314"/>
    <n v="7923"/>
    <n v="54077"/>
    <n v="0.1611960722673226"/>
    <n v="45360"/>
    <n v="2.629482865051076"/>
    <n v="5.5719437098951499"/>
    <x v="0"/>
    <n v="5.2297839104399886"/>
    <n v="52206"/>
    <n v="2110"/>
    <n v="879"/>
    <n v="584"/>
    <n v="520"/>
    <n v="372"/>
    <n v="259"/>
    <n v="208"/>
    <n v="297"/>
    <n v="180"/>
    <n v="273026.09882843011"/>
    <n v="11034.84405102838"/>
    <n v="4596.9800572767508"/>
    <n v="3054.1938036969541"/>
    <n v="2719.4876334287951"/>
    <n v="1945.4796146836759"/>
    <n v="1354.514032803957"/>
    <n v="1087.795053371518"/>
    <n v="1553.245821400677"/>
    <n v="941.36110387919814"/>
  </r>
  <r>
    <n v="6638"/>
    <n v="4402096"/>
    <s v="ostrvk!ostrvk!Ostrovok_2025_apr-may_2025!mt!mtolv!prrll!video!travellers!kazan_14s!__NHPSz"/>
    <s v="mytarget"/>
    <s v="video"/>
    <n v="979611"/>
    <n v="6641"/>
    <n v="343670"/>
    <n v="0.67586929321733058"/>
    <n v="111394"/>
    <n v="0.67792215481451312"/>
    <n v="2.8504408298658599"/>
    <x v="0"/>
    <n v="1.6935102428904829"/>
    <n v="226381"/>
    <n v="106988"/>
    <n v="66618"/>
    <n v="141344"/>
    <n v="15905"/>
    <n v="7434"/>
    <n v="4683"/>
    <n v="8056"/>
    <n v="801"/>
    <n v="240"/>
    <n v="383378.54229579051"/>
    <n v="181185.273866367"/>
    <n v="112818.2653608782"/>
    <n v="239367.51177111239"/>
    <n v="26935.280413173139"/>
    <n v="12589.55514564785"/>
    <n v="7930.7084674561329"/>
    <n v="13642.918516725729"/>
    <n v="1356.501704555277"/>
    <n v="406.44245829371602"/>
  </r>
  <r>
    <n v="6639"/>
    <n v="4402097"/>
    <s v="ostrvk!ostrvk!Ostrovok_2025_apr-may_2025!mt!mtolv!prrll!video!travellers!maldives_14s!__NHPSz"/>
    <s v="mytarget"/>
    <s v="video"/>
    <n v="1025575"/>
    <n v="6438"/>
    <n v="367555"/>
    <n v="0.67551794969460355"/>
    <n v="119265"/>
    <n v="0.62774541111084026"/>
    <n v="2.7902626817755172"/>
    <x v="0"/>
    <n v="1.6638680683993641"/>
    <n v="243454"/>
    <n v="114012"/>
    <n v="69096"/>
    <n v="149096"/>
    <n v="16555"/>
    <n v="8076"/>
    <n v="5488"/>
    <n v="9296"/>
    <n v="1017"/>
    <n v="290"/>
    <n v="405075.33672409877"/>
    <n v="189700.92621434829"/>
    <n v="114966.6280541225"/>
    <n v="248076.07352607159"/>
    <n v="27545.335872351468"/>
    <n v="13437.398520393261"/>
    <n v="9131.3079593757102"/>
    <n v="15467.31756384049"/>
    <n v="1692.1538255621531"/>
    <n v="482.52173983581559"/>
  </r>
  <r>
    <n v="6640"/>
    <n v="4402098"/>
    <s v="ostrvk!ostrvk!Ostrovok_2025_apr-may_2025!mt!mtolv!prrll!video!travellers!piter_14s!__NHPSz"/>
    <s v="mytarget"/>
    <s v="video"/>
    <n v="370386"/>
    <n v="2614"/>
    <n v="179727"/>
    <n v="0.64456648138565709"/>
    <n v="63881"/>
    <n v="0.70575021734082821"/>
    <n v="2.060825585471298"/>
    <x v="0"/>
    <n v="1.553964984119925"/>
    <n v="143638"/>
    <n v="44562"/>
    <n v="20841"/>
    <n v="23096"/>
    <n v="2960"/>
    <n v="1662"/>
    <n v="833"/>
    <n v="656"/>
    <n v="81"/>
    <n v="20"/>
    <n v="223208.4223890178"/>
    <n v="69247.787622352102"/>
    <n v="32386.184234043361"/>
    <n v="35890.375273233789"/>
    <n v="4599.736352994978"/>
    <n v="2582.6898036073148"/>
    <n v="1294.452831771898"/>
    <n v="1019.401029582671"/>
    <n v="125.8711637137139"/>
    <n v="31.079299682398499"/>
  </r>
  <r>
    <n v="6641"/>
    <n v="4402099"/>
    <s v="ostrvk!ostrvk!Ostrovok_2025_apr-may_2025!mt!mtolv!prrll!video!travellers!oleny_14s!__NHPSz"/>
    <s v="mytarget"/>
    <s v="video"/>
    <n v="418113"/>
    <n v="2634"/>
    <n v="194406"/>
    <n v="0.63290742055286353"/>
    <n v="71365"/>
    <n v="0.62997323690007245"/>
    <n v="2.1507206567698529"/>
    <x v="0"/>
    <n v="1.612586344545107"/>
    <n v="154968"/>
    <n v="47968"/>
    <n v="22554"/>
    <n v="26944"/>
    <n v="3360"/>
    <n v="1698"/>
    <n v="910"/>
    <n v="768"/>
    <n v="81"/>
    <n v="30"/>
    <n v="249899.2806414662"/>
    <n v="77352.541775139718"/>
    <n v="36370.272414870349"/>
    <n v="43449.526467423377"/>
    <n v="5418.2901176715604"/>
    <n v="2738.171613037593"/>
    <n v="1467.453573536048"/>
    <n v="1238.466312610642"/>
    <n v="130.61949390815369"/>
    <n v="48.377590336353222"/>
  </r>
  <r>
    <n v="6642"/>
    <n v="4402100"/>
    <s v="ostrvk!ostrvk!Ostrovok_2025_apr-may_2025!mt!mtolv!prrll!video!travellers!lift_14s!__NHPSz"/>
    <s v="mytarget"/>
    <s v="video"/>
    <n v="1074667"/>
    <n v="6812"/>
    <n v="386263"/>
    <n v="0.65829240698694935"/>
    <n v="131989"/>
    <n v="0.63387077113189483"/>
    <n v="2.782215744195017"/>
    <x v="0"/>
    <n v="1.66294824539414"/>
    <n v="256334"/>
    <n v="119870"/>
    <n v="72045"/>
    <n v="155116"/>
    <n v="18290"/>
    <n v="8304"/>
    <n v="5257"/>
    <n v="9808"/>
    <n v="828"/>
    <n v="390"/>
    <n v="426270.17553486151"/>
    <n v="199337.6061753956"/>
    <n v="119807.1063394208"/>
    <n v="257949.88003255741"/>
    <n v="30415.323408258821"/>
    <n v="13809.12222975294"/>
    <n v="8742.1189260369956"/>
    <n v="16310.196390825729"/>
    <n v="1376.921147186348"/>
    <n v="648.54981570371467"/>
  </r>
  <r>
    <n v="6643"/>
    <n v="4402101"/>
    <s v="ostrvk!ostrvk!Ostrovok_2025_apr-may_2025!link!link!vid!video!travellers!kazan_14s!__qMYHE"/>
    <s v="link"/>
    <s v="video"/>
    <n v="880645"/>
    <n v="33658"/>
    <n v="169401"/>
    <n v="0.73069226273752808"/>
    <n v="45621"/>
    <n v="3.8219713959654569"/>
    <n v="5.1985820626796766"/>
    <x v="0"/>
    <n v="3.3596632115457248"/>
    <n v="118361"/>
    <n v="58168"/>
    <n v="33924"/>
    <n v="18620"/>
    <n v="11540"/>
    <n v="7986"/>
    <n v="5362"/>
    <n v="3512"/>
    <n v="2790"/>
    <n v="1860"/>
    <n v="397653.09738176351"/>
    <n v="195424.88968919171"/>
    <n v="113973.2147884772"/>
    <n v="62556.928998981399"/>
    <n v="38770.513461237657"/>
    <n v="26830.270407404161"/>
    <n v="18014.51414030818"/>
    <n v="11799.137198948591"/>
    <n v="9373.4603602125717"/>
    <n v="6248.9735734750484"/>
  </r>
  <r>
    <n v="6644"/>
    <n v="4402102"/>
    <s v="ostrvk!ostrvk!Ostrovok_2025_apr-may_2025!link!link!vid!video!travellers!maldives_14s!__qMYHE"/>
    <s v="link"/>
    <s v="video"/>
    <n v="881664"/>
    <n v="35130"/>
    <n v="168103"/>
    <n v="0.73121836017203745"/>
    <n v="45183"/>
    <n v="3.9845111062717771"/>
    <n v="5.2447844476303223"/>
    <x v="0"/>
    <n v="3.371370667074546"/>
    <n v="117126"/>
    <n v="57406"/>
    <n v="34413"/>
    <n v="18920"/>
    <n v="11495"/>
    <n v="8412"/>
    <n v="5509"/>
    <n v="3616"/>
    <n v="2718"/>
    <n v="1900"/>
    <n v="394875.16075177328"/>
    <n v="193536.9045140814"/>
    <n v="116018.97876603639"/>
    <n v="63786.333021050421"/>
    <n v="38753.905818021907"/>
    <n v="28359.97005143109"/>
    <n v="18572.881004913681"/>
    <n v="12190.876332141561"/>
    <n v="9163.3854731086176"/>
    <n v="6405.6042674416394"/>
  </r>
  <r>
    <n v="6645"/>
    <n v="4402103"/>
    <s v="ostrvk!ostrvk!Ostrovok_2025_apr-may_2025!link!link!vid!video!travellers!piter_14s!__qMYHE"/>
    <s v="link"/>
    <s v="video"/>
    <n v="880991"/>
    <n v="34424"/>
    <n v="168801"/>
    <n v="0.73149448166776265"/>
    <n v="45324"/>
    <n v="3.9074178964370812"/>
    <n v="5.2191100763621074"/>
    <x v="0"/>
    <n v="3.3531415565434499"/>
    <n v="117592"/>
    <n v="57508"/>
    <n v="34632"/>
    <n v="18960"/>
    <n v="11940"/>
    <n v="8226"/>
    <n v="5677"/>
    <n v="3504"/>
    <n v="2727"/>
    <n v="1970"/>
    <n v="394302.62191705737"/>
    <n v="192832.46463370079"/>
    <n v="116125.9983862128"/>
    <n v="63575.563912063822"/>
    <n v="40036.510185128798"/>
    <n v="27582.94244412642"/>
    <n v="19035.784616497171"/>
    <n v="11749.40801412825"/>
    <n v="9144.0170246939888"/>
    <n v="6605.6888663905966"/>
  </r>
  <r>
    <n v="6646"/>
    <n v="4403709"/>
    <s v="omoda!omoda!Omoda_Digital25!rdnmd!rdnmd!bn!video!All!fl!banners__fluoV"/>
    <s v="roden"/>
    <s v="video"/>
    <n v="2619316"/>
    <n v="7432"/>
    <n v="847158"/>
    <n v="0.35773492075858337"/>
    <n v="544100"/>
    <n v="0.28373819730036393"/>
    <n v="3.0918860472308589"/>
    <x v="0"/>
    <n v="1.869293686346239"/>
    <n v="554540"/>
    <n v="319360"/>
    <n v="181644"/>
    <n v="108684"/>
    <n v="71620"/>
    <n v="62760"/>
    <n v="38633"/>
    <n v="26600"/>
    <n v="20952"/>
    <n v="16440"/>
    <n v="1036598.120826444"/>
    <n v="596977.63167153497"/>
    <n v="339545.9823626763"/>
    <n v="203162.31500685471"/>
    <n v="133878.81381611759"/>
    <n v="117316.87175509"/>
    <n v="72216.422984614255"/>
    <n v="49723.212056809964"/>
    <n v="39165.441316326403"/>
    <n v="30731.188203532169"/>
  </r>
  <r>
    <n v="6647"/>
    <n v="4404981"/>
    <s v="otc!filtrmsti!filtrum_2025!aignet!aignet!mrol!video!MW35-54_konkurenty!otravlenie20_new!olv__ZHeED"/>
    <s v="aignet"/>
    <s v="video"/>
    <n v="360890"/>
    <n v="5033"/>
    <n v="114367"/>
    <n v="0.45423067842996673"/>
    <n v="62418"/>
    <n v="1.3946077752223669"/>
    <n v="3.1555431199559312"/>
    <x v="35"/>
    <n v="2.337249365317859"/>
    <n v="88366"/>
    <n v="33566"/>
    <n v="18435"/>
    <n v="7928"/>
    <n v="2770"/>
    <n v="1620"/>
    <n v="847"/>
    <n v="488"/>
    <n v="288"/>
    <n v="100"/>
    <n v="206533.37741567791"/>
    <n v="78452.112196259259"/>
    <n v="43087.19204963473"/>
    <n v="18529.71296823999"/>
    <n v="6474.1807419304696"/>
    <n v="3786.343971814932"/>
    <n v="1979.650212424227"/>
    <n v="1140.5776902751149"/>
    <n v="673.1278172115434"/>
    <n v="233.72493653178589"/>
  </r>
  <r>
    <n v="6648"/>
    <n v="4404981"/>
    <s v="otc!filtrmsti!filtrum_2025!aignet!aignet!mrol!video!MW35-54_konkurenty!otravlenie20_new!olv__ZHeED"/>
    <s v="aignet"/>
    <s v="video"/>
    <n v="609715"/>
    <n v="9113"/>
    <n v="268917"/>
    <n v="0.40393504315457929"/>
    <n v="160292"/>
    <n v="1.4946327382465581"/>
    <n v="2.2672980882577152"/>
    <x v="35"/>
    <n v="1.7979487905354199"/>
    <n v="220550"/>
    <n v="66824"/>
    <n v="30612"/>
    <n v="13252"/>
    <n v="3915"/>
    <n v="2124"/>
    <n v="889"/>
    <n v="488"/>
    <n v="243"/>
    <n v="220"/>
    <n v="396537.60575258691"/>
    <n v="120146.1299787389"/>
    <n v="55038.808375870271"/>
    <n v="23826.41737217538"/>
    <n v="7038.9695149461686"/>
    <n v="3818.8432310972321"/>
    <n v="1598.376474785988"/>
    <n v="877.39900978128492"/>
    <n v="436.90155610010697"/>
    <n v="395.54873391779239"/>
  </r>
  <r>
    <n v="6649"/>
    <n v="4404982"/>
    <s v="otc!filtrmsti!filtrum_2025!aignet!aignet!mrol!video!MW35-54_konkurenty!pohmelie20_new !olv__ZHeED"/>
    <s v="aignet"/>
    <s v="video"/>
    <n v="359790"/>
    <n v="5117"/>
    <n v="114766"/>
    <n v="0.45214610598957877"/>
    <n v="62875"/>
    <n v="1.422218516356764"/>
    <n v="3.1349877141313631"/>
    <x v="35"/>
    <n v="2.3241647502648508"/>
    <n v="88689"/>
    <n v="33842"/>
    <n v="18162"/>
    <n v="8156"/>
    <n v="2735"/>
    <n v="1518"/>
    <n v="756"/>
    <n v="464"/>
    <n v="252"/>
    <n v="230"/>
    <n v="206127.84753623939"/>
    <n v="78654.383478463089"/>
    <n v="42211.480194310228"/>
    <n v="18955.88770316013"/>
    <n v="6356.5905919743682"/>
    <n v="3528.082090902044"/>
    <n v="1757.0685512002281"/>
    <n v="1078.412444122891"/>
    <n v="585.6895170667425"/>
    <n v="534.55789256091577"/>
  </r>
  <r>
    <n v="6650"/>
    <n v="4404982"/>
    <s v="otc!filtrmsti!filtrum_2025!aignet!aignet!mrol!video!MW35-54_konkurenty!pohmelie20_new !olv__ZHeED"/>
    <s v="aignet"/>
    <s v="video"/>
    <n v="598688"/>
    <n v="9132"/>
    <n v="263764"/>
    <n v="0.40179478624831289"/>
    <n v="157785"/>
    <n v="1.52533540007483"/>
    <n v="2.269786627439681"/>
    <x v="35"/>
    <n v="1.813145645122701"/>
    <n v="217110"/>
    <n v="65462"/>
    <n v="29346"/>
    <n v="11764"/>
    <n v="3485"/>
    <n v="1572"/>
    <n v="784"/>
    <n v="352"/>
    <n v="198"/>
    <n v="120"/>
    <n v="393652.0510125896"/>
    <n v="118692.1402210223"/>
    <n v="53208.572101770776"/>
    <n v="21329.845369223451"/>
    <n v="6318.8125732526132"/>
    <n v="2850.264954132886"/>
    <n v="1421.506185776198"/>
    <n v="638.22726708319078"/>
    <n v="359.00283773429481"/>
    <n v="217.57747741472409"/>
  </r>
  <r>
    <n v="6651"/>
    <n v="4404983"/>
    <s v="otc!filtrmsti!filtrum_2025!mts!mts!15unskip!video!W25-44_otravlenie!otravlenie10_new!olv__WGtwD"/>
    <s v="mts"/>
    <s v="video"/>
    <n v="867567"/>
    <n v="5257"/>
    <n v="487970"/>
    <n v="0.44891284300264361"/>
    <n v="268914"/>
    <n v="0.6059474369126534"/>
    <n v="1.777910527286513"/>
    <x v="6"/>
    <n v="1.1689347414260041"/>
    <n v="344225"/>
    <n v="162994"/>
    <n v="84507"/>
    <n v="36792"/>
    <n v="26600"/>
    <n v="21396"/>
    <n v="17794"/>
    <n v="15824"/>
    <n v="15894"/>
    <n v="16160"/>
    <n v="402376.56136736611"/>
    <n v="190529.34924399"/>
    <n v="98783.168193687292"/>
    <n v="43007.447006545517"/>
    <n v="31093.664121931699"/>
    <n v="25010.527727550769"/>
    <n v="20800.024788934312"/>
    <n v="18497.223348325078"/>
    <n v="18579.048780224901"/>
    <n v="18889.98542144422"/>
  </r>
  <r>
    <n v="6652"/>
    <n v="4404983"/>
    <s v="otc!filtrmsti!filtrum_2025!mts!mts!15unskip!video!W25-44_otravlenie!otravlenie10_new!olv__WGtwD"/>
    <s v="mts"/>
    <s v="video"/>
    <n v="923920"/>
    <n v="11155"/>
    <n v="736806"/>
    <n v="0.40370735308887268"/>
    <n v="439352"/>
    <n v="1.20735561520478"/>
    <n v="1.2539528722621689"/>
    <x v="6"/>
    <n v="1.006792076165403"/>
    <n v="587435"/>
    <n v="238806"/>
    <n v="86211"/>
    <n v="3900"/>
    <n v="675"/>
    <n v="324"/>
    <n v="168"/>
    <n v="104"/>
    <n v="54"/>
    <n v="10"/>
    <n v="591424.90326222335"/>
    <n v="240427.98854075521"/>
    <n v="86796.551678295538"/>
    <n v="3926.489097045071"/>
    <n v="679.58465141164686"/>
    <n v="326.20063267759048"/>
    <n v="169.1410687957877"/>
    <n v="104.7063759212019"/>
    <n v="54.366772112931748"/>
    <n v="10.06792076165403"/>
  </r>
  <r>
    <n v="6653"/>
    <n v="4404984"/>
    <s v="otc!filtrmsti!filtrum_2025!mts!mts!15unskip!video!W25-44_otravlenie!otravlenie20_new!olv__WGtwD"/>
    <s v="mts"/>
    <s v="video"/>
    <n v="907606"/>
    <n v="6833"/>
    <n v="505720"/>
    <n v="0.43513999841809692"/>
    <n v="285661"/>
    <n v="0.75285972106839305"/>
    <n v="1.7946808510638299"/>
    <x v="6"/>
    <n v="1.1646411335286371"/>
    <n v="350645"/>
    <n v="171900"/>
    <n v="102456"/>
    <n v="38616"/>
    <n v="27025"/>
    <n v="21228"/>
    <n v="18802"/>
    <n v="16768"/>
    <n v="16011"/>
    <n v="15850"/>
    <n v="408375.59026614879"/>
    <n v="200201.81085357259"/>
    <n v="119324.47197681"/>
    <n v="44973.782012341842"/>
    <n v="31474.426633611409"/>
    <n v="24723.001982545898"/>
    <n v="21897.582592605431"/>
    <n v="19528.702527008179"/>
    <n v="18647.069188926998"/>
    <n v="18459.56196642889"/>
  </r>
  <r>
    <n v="6654"/>
    <n v="4404984"/>
    <s v="otc!filtrmsti!filtrum_2025!mts!mts!15unskip!video!W25-44_otravlenie!otravlenie20_new!olv__WGtwD"/>
    <s v="mts"/>
    <s v="video"/>
    <n v="918558"/>
    <n v="12278"/>
    <n v="734333"/>
    <n v="0.4053270110426741"/>
    <n v="436688"/>
    <n v="1.3366602871021751"/>
    <n v="1.250873922321345"/>
    <x v="6"/>
    <n v="1.006716131648455"/>
    <n v="587106"/>
    <n v="235602"/>
    <n v="84837"/>
    <n v="3604"/>
    <n v="640"/>
    <n v="348"/>
    <n v="147"/>
    <n v="72"/>
    <n v="54"/>
    <n v="20"/>
    <n v="591049.08118759794"/>
    <n v="237184.33404863931"/>
    <n v="85406.776460659996"/>
    <n v="3628.2049384610332"/>
    <n v="644.29832425501127"/>
    <n v="350.3372138136624"/>
    <n v="147.98727135232289"/>
    <n v="72.48356147868877"/>
    <n v="54.362671109016581"/>
    <n v="20.134322632969099"/>
  </r>
  <r>
    <n v="6655"/>
    <n v="4404985"/>
    <s v="otc!filtrmsti!filtrum_2025!aignet!aignet!mrol!video!M25-44_pohmelie!pohmelie10_new !olv__MeGmz"/>
    <s v="aignet"/>
    <s v="video"/>
    <n v="910758"/>
    <n v="11409"/>
    <n v="316609"/>
    <n v="0.35884008350994451"/>
    <n v="202997"/>
    <n v="1.252692811921498"/>
    <n v="2.876601739053533"/>
    <x v="3"/>
    <n v="2.1961957858489791"/>
    <n v="251174"/>
    <n v="91826"/>
    <n v="34509"/>
    <n v="18500"/>
    <n v="8510"/>
    <n v="4608"/>
    <n v="2247"/>
    <n v="1440"/>
    <n v="954"/>
    <n v="930"/>
    <n v="551627.28031483153"/>
    <n v="201667.87423136839"/>
    <n v="75788.520373862426"/>
    <n v="40629.622038206107"/>
    <n v="18689.626137574811"/>
    <n v="10120.070181192101"/>
    <n v="4934.8519308026562"/>
    <n v="3162.5219316225298"/>
    <n v="2095.1707796999258"/>
    <n v="2042.46208083955"/>
  </r>
  <r>
    <n v="6656"/>
    <n v="4404985"/>
    <s v="otc!filtrmsti!filtrum_2025!aignet!aignet!mrol!video!M25-44_pohmelie!pohmelie10_new !olv__MeGmz"/>
    <s v="aignet"/>
    <s v="video"/>
    <n v="894587"/>
    <n v="11431"/>
    <n v="355521"/>
    <n v="0.41420056761766533"/>
    <n v="208264"/>
    <n v="1.2777963462469271"/>
    <n v="2.5162704875380082"/>
    <x v="3"/>
    <n v="1.755437992657116"/>
    <n v="269544"/>
    <n v="99480"/>
    <n v="57705"/>
    <n v="39152"/>
    <n v="13435"/>
    <n v="10044"/>
    <n v="7413"/>
    <n v="5840"/>
    <n v="4356"/>
    <n v="2640"/>
    <n v="473167.77829276962"/>
    <n v="174630.97150952989"/>
    <n v="101297.54936627889"/>
    <n v="68728.908288511389"/>
    <n v="23584.309431348349"/>
    <n v="17631.61919824807"/>
    <n v="13013.061839567201"/>
    <n v="10251.75787711755"/>
    <n v="7646.6878960143949"/>
    <n v="4634.3563006147851"/>
  </r>
  <r>
    <n v="6657"/>
    <n v="4404986"/>
    <s v="otc!filtrmsti!filtrum_2025!aignet!aignet!mrol!video!M25-44_pohmelie!pohmelie20_new !olv__MeGmz"/>
    <s v="aignet"/>
    <s v="video"/>
    <n v="885410"/>
    <n v="13768"/>
    <n v="310030"/>
    <n v="0.36543560300616068"/>
    <n v="196734"/>
    <n v="1.554985825775629"/>
    <n v="2.8558849143631262"/>
    <x v="3"/>
    <n v="2.1965130067626228"/>
    <n v="247555"/>
    <n v="88384"/>
    <n v="31872"/>
    <n v="18244"/>
    <n v="7785"/>
    <n v="4002"/>
    <n v="2044"/>
    <n v="1288"/>
    <n v="1134"/>
    <n v="790"/>
    <n v="543757.77738912124"/>
    <n v="194136.6055897077"/>
    <n v="70007.262551538326"/>
    <n v="40073.183295377297"/>
    <n v="17099.853757647019"/>
    <n v="8790.4450530640188"/>
    <n v="4489.6725858228019"/>
    <n v="2829.1087527102591"/>
    <n v="2490.8457496688152"/>
    <n v="1735.245275342472"/>
  </r>
  <r>
    <n v="6658"/>
    <n v="4404986"/>
    <s v="otc!filtrmsti!filtrum_2025!aignet!aignet!mrol!video!M25-44_pohmelie!pohmelie20_new !olv__MeGmz"/>
    <s v="aignet"/>
    <s v="video"/>
    <n v="956872"/>
    <n v="16442"/>
    <n v="345924"/>
    <n v="0.40676853875417718"/>
    <n v="205213"/>
    <n v="1.718307150799689"/>
    <n v="2.7661336016003522"/>
    <x v="3"/>
    <n v="1.9208550052293589"/>
    <n v="262301"/>
    <n v="95740"/>
    <n v="53667"/>
    <n v="38940"/>
    <n v="13240"/>
    <n v="10116"/>
    <n v="8302"/>
    <n v="6400"/>
    <n v="5643"/>
    <n v="3800"/>
    <n v="503842.18872666621"/>
    <n v="183902.65820065889"/>
    <n v="103086.525565644"/>
    <n v="74798.093903631248"/>
    <n v="25432.120269236719"/>
    <n v="19431.369232900201"/>
    <n v="15946.93825341414"/>
    <n v="12293.4720334679"/>
    <n v="10839.384794509269"/>
    <n v="7299.249019871565"/>
  </r>
  <r>
    <n v="6659"/>
    <n v="4405549"/>
    <s v="jetour!jetour!Digital_campaign_Mar_Jun_2025!entrdgtl!entrdgtl!vid!video!RF_M_30-55_C_interests!Dashing!video_30__YDKLK"/>
    <s v="enter"/>
    <s v="video"/>
    <n v="1978418"/>
    <n v="37693"/>
    <n v="1442652"/>
    <n v="0.45886395333039431"/>
    <n v="780671"/>
    <n v="1.905209111522439"/>
    <n v="1.371375771842412"/>
    <x v="20"/>
    <n v="1.0527699880271379"/>
    <n v="1176627"/>
    <n v="350812"/>
    <n v="146874"/>
    <n v="77656"/>
    <n v="45900"/>
    <n v="30024"/>
    <n v="20006"/>
    <n v="14368"/>
    <n v="9963"/>
    <n v="7020"/>
    <n v="1238717.5927024081"/>
    <n v="369324.34503977653"/>
    <n v="154624.53922149789"/>
    <n v="81753.906190235459"/>
    <n v="48322.142450445652"/>
    <n v="31608.3661205268"/>
    <n v="21061.716380470931"/>
    <n v="15126.199187973931"/>
    <n v="10488.747390714379"/>
    <n v="7390.4453159505119"/>
  </r>
  <r>
    <n v="6660"/>
    <n v="4406784"/>
    <s v="sintec!sintec!Sintec_4+1!digtlallcvidnt!dgtlallvd!10skip!video!M25-54!kamchatka!vd__DfLQz"/>
    <s v="videoint"/>
    <s v="video"/>
    <n v="3270321"/>
    <n v="101706"/>
    <n v="2388399"/>
    <n v="1.6747620477147731E-3"/>
    <n v="2384399"/>
    <n v="3.1099699387307851"/>
    <n v="1.369252373661185"/>
    <x v="21"/>
    <n v="1.1388307341289741"/>
    <n v="2117901"/>
    <n v="302960"/>
    <n v="152115"/>
    <n v="214088"/>
    <n v="38600"/>
    <n v="20760"/>
    <n v="11501"/>
    <n v="7952"/>
    <n v="3771"/>
    <n v="2000"/>
    <n v="2411930.7506424878"/>
    <n v="345020.159211714"/>
    <n v="173233.23712202889"/>
    <n v="243809.9942082038"/>
    <n v="43958.8663373784"/>
    <n v="23642.126040517502"/>
    <n v="13097.69227321733"/>
    <n v="9055.9819977936022"/>
    <n v="4294.530698400361"/>
    <n v="2277.6614682579479"/>
  </r>
  <r>
    <n v="6661"/>
    <n v="4406785"/>
    <s v="sintec!sintec!Sintec_4+1!digtlallcvidnt!dgtlallvd!10skip!video!M25-54!kamchatka!vd__DfLQz_APP"/>
    <s v="videoint"/>
    <s v="video"/>
    <n v="111292"/>
    <n v="633"/>
    <n v="44518"/>
    <n v="6.806235679949646E-3"/>
    <n v="44215"/>
    <n v="0.56877403586960429"/>
    <n v="2.499932611527921"/>
    <x v="21"/>
    <n v="1.18084203378321"/>
    <n v="23189"/>
    <n v="14378"/>
    <n v="10965"/>
    <n v="33764"/>
    <n v="4235"/>
    <n v="2868"/>
    <n v="1743"/>
    <n v="1480"/>
    <n v="846"/>
    <n v="780"/>
    <n v="27382.545921398862"/>
    <n v="16978.146761734999"/>
    <n v="12947.932900432899"/>
    <n v="39869.95042865631"/>
    <n v="5000.8660130718954"/>
    <n v="3386.6549528902469"/>
    <n v="2058.2076648841348"/>
    <n v="1747.6462099991511"/>
    <n v="998.9923605805958"/>
    <n v="921.05678635090396"/>
  </r>
  <r>
    <n v="6662"/>
    <n v="4406786"/>
    <s v="sintec!sintec!Sintec_4+1!digtlallcvidnt!dgtlallvd!10skip!video!M25-54!kamchatka!vd__DfLQz_Smart"/>
    <s v="videoint"/>
    <s v="video"/>
    <n v="265284"/>
    <n v="2"/>
    <n v="223313"/>
    <n v="6.269227496835672E-5"/>
    <n v="223299"/>
    <n v="7.5390901825967641E-4"/>
    <n v="1.1879469623353771"/>
    <x v="21"/>
    <n v="1.0381594549431969"/>
    <n v="199037"/>
    <n v="37808"/>
    <n v="10536"/>
    <n v="5216"/>
    <n v="1350"/>
    <n v="1272"/>
    <n v="112"/>
    <n v="80"/>
    <n v="72"/>
    <n v="50"/>
    <n v="206632.1434335291"/>
    <n v="39250.732672492399"/>
    <n v="10938.04801728153"/>
    <n v="5415.0397169837161"/>
    <n v="1401.5152641733159"/>
    <n v="1320.5388266877469"/>
    <n v="116.2738589536381"/>
    <n v="83.052756395455773"/>
    <n v="74.747480755910203"/>
    <n v="51.90797274715986"/>
  </r>
  <r>
    <n v="6663"/>
    <n v="4406787"/>
    <s v="sintec!sintec!Sintec_4+1!mts!mtsdsp!bn!banner!M25-54!kamchatka!bn__hOqgZ"/>
    <s v="mts"/>
    <s v="banner"/>
    <n v="1659910"/>
    <n v="3246"/>
    <n v="714627"/>
    <n v="8.840975781771454E-3"/>
    <n v="708309"/>
    <n v="0.19555277093336379"/>
    <n v="2.322764183273232"/>
    <x v="21"/>
    <n v="1.0902256626764"/>
    <n v="369555"/>
    <n v="253934"/>
    <n v="301134"/>
    <n v="170964"/>
    <n v="202870"/>
    <n v="89286"/>
    <n v="47474"/>
    <n v="45736"/>
    <n v="25245"/>
    <n v="16340"/>
    <n v="402898.3447703768"/>
    <n v="276845.36342606891"/>
    <n v="328304.01470439491"/>
    <n v="186389.34019380799"/>
    <n v="221174.08018716119"/>
    <n v="97341.888517725005"/>
    <n v="51757.373109899389"/>
    <n v="49862.560908167812"/>
    <n v="27522.746854265712"/>
    <n v="17814.28732813237"/>
  </r>
  <r>
    <n v="6664"/>
    <n v="4406788"/>
    <s v="sintec!sintec!Sintec_4+1!mdtd!mdtd!pkmb!vdbn!M25-54!kamchatka!bn_vd__CVDxq"/>
    <s v="Mediatoday"/>
    <s v="banner"/>
    <n v="1173239"/>
    <n v="8025"/>
    <n v="82844"/>
    <n v="4.2984404422770517E-2"/>
    <n v="79283"/>
    <n v="0.68400385599183122"/>
    <n v="14.162027425039829"/>
    <x v="21"/>
    <n v="6.2683068867874123"/>
    <n v="34687"/>
    <n v="19946"/>
    <n v="34056"/>
    <n v="19900"/>
    <n v="14815"/>
    <n v="15978"/>
    <n v="13573"/>
    <n v="11648"/>
    <n v="11997"/>
    <n v="10570"/>
    <n v="217428.760981995"/>
    <n v="125027.6491638617"/>
    <n v="213473.4593364321"/>
    <n v="124739.30704706949"/>
    <n v="92864.966527755518"/>
    <n v="100155.0074370893"/>
    <n v="85079.729374365546"/>
    <n v="73013.238617299779"/>
    <n v="75200.877720788587"/>
    <n v="66256.003793342941"/>
  </r>
  <r>
    <n v="6665"/>
    <n v="4407082"/>
    <s v="chery!cheryt4!Chery_Digital_25!redlma!redlma!bn!banner!All30-55_RF!Tiggo_4!bn__IXUPq"/>
    <s v="redlama"/>
    <s v="banner"/>
    <n v="1107604"/>
    <n v="17227"/>
    <n v="157155"/>
    <n v="0.46480226527950108"/>
    <n v="84109"/>
    <n v="1.555339272880921"/>
    <n v="7.0478444847443606"/>
    <x v="19"/>
    <n v="4.6298514824583767"/>
    <n v="117105"/>
    <n v="35420"/>
    <n v="20487"/>
    <n v="15148"/>
    <n v="12570"/>
    <n v="9870"/>
    <n v="8575"/>
    <n v="7120"/>
    <n v="6786"/>
    <n v="6150"/>
    <n v="542178.7578532882"/>
    <n v="163989.33950867571"/>
    <n v="94851.76732112476"/>
    <n v="70132.990256279489"/>
    <n v="58197.233134501803"/>
    <n v="45696.634131864179"/>
    <n v="39700.97646208058"/>
    <n v="32964.542555103653"/>
    <n v="31418.172159962549"/>
    <n v="28473.586617119021"/>
  </r>
  <r>
    <n v="6666"/>
    <n v="4407083"/>
    <s v="chery!cheryt4!Chery_Digital_25!av!av!bn!banner!All30-55_RF!Tiggo_4!bn__yGLaI"/>
    <s v="avito"/>
    <s v="banner"/>
    <n v="1300460"/>
    <n v="1029"/>
    <n v="294776"/>
    <n v="0.39081200640486341"/>
    <n v="179574"/>
    <n v="7.9125847776940469E-2"/>
    <n v="4.4116888756208104"/>
    <x v="19"/>
    <n v="3.3505611492997232"/>
    <n v="239951"/>
    <n v="68256"/>
    <n v="33333"/>
    <n v="16756"/>
    <n v="9770"/>
    <n v="6918"/>
    <n v="4816"/>
    <n v="3560"/>
    <n v="2592"/>
    <n v="2180"/>
    <n v="803970.49833561771"/>
    <n v="228695.90180660191"/>
    <n v="111684.2547896077"/>
    <n v="56142.002617666163"/>
    <n v="32734.982428658292"/>
    <n v="23179.182030855482"/>
    <n v="16136.302495027459"/>
    <n v="11927.997691507009"/>
    <n v="8684.6544989848808"/>
    <n v="7304.2233054733952"/>
  </r>
  <r>
    <n v="6667"/>
    <n v="4407084"/>
    <s v="chery!tg7prmx!Chery_Digital_25!mdtd!mdtd!bn!banner!All30-55_RF!Tiggo_7!bn__PZBSk"/>
    <s v="Mediatoday"/>
    <s v="banner"/>
    <n v="1202355"/>
    <n v="13380"/>
    <n v="368309"/>
    <n v="0.51751382670529367"/>
    <n v="177704"/>
    <n v="1.112816098406876"/>
    <n v="3.2645278828375091"/>
    <x v="19"/>
    <n v="2.6112550521119511"/>
    <n v="313242"/>
    <n v="71570"/>
    <n v="26388"/>
    <n v="15220"/>
    <n v="10540"/>
    <n v="7200"/>
    <n v="5866"/>
    <n v="4344"/>
    <n v="3231"/>
    <n v="2850"/>
    <n v="817954.75503365183"/>
    <n v="186887.5240796523"/>
    <n v="68905.79831513016"/>
    <n v="39743.301893143893"/>
    <n v="27522.62824925996"/>
    <n v="18801.036375206051"/>
    <n v="15317.622135688711"/>
    <n v="11343.291946374309"/>
    <n v="8436.9650733737144"/>
    <n v="7442.0768985190607"/>
  </r>
  <r>
    <n v="6668"/>
    <n v="4407085"/>
    <s v="chery!tg7prmx!Chery_Digital_25!gnzd!gnzd!vid!tgb!All30-55_RF!Tiggo_7!vid__GQYaw"/>
    <s v="Gnezdo"/>
    <s v="banner"/>
    <n v="3241215"/>
    <n v="7336"/>
    <n v="1134195"/>
    <n v="0.64038282658625723"/>
    <n v="407876"/>
    <n v="0.22633487750735451"/>
    <n v="2.857722878341026"/>
    <x v="19"/>
    <n v="1.432800331011947"/>
    <n v="587463"/>
    <n v="550384"/>
    <n v="321153"/>
    <n v="236496"/>
    <n v="167405"/>
    <n v="125694"/>
    <n v="95158"/>
    <n v="73392"/>
    <n v="58149"/>
    <n v="46860"/>
    <n v="841717.18085727142"/>
    <n v="788590.3773836795"/>
    <n v="460148.12470547977"/>
    <n v="338851.54708300141"/>
    <n v="239857.93941305499"/>
    <n v="180094.40480621569"/>
    <n v="136342.4138984349"/>
    <n v="105156.0818936288"/>
    <n v="83315.906448013702"/>
    <n v="67141.023511219842"/>
  </r>
  <r>
    <n v="6669"/>
    <n v="4407085"/>
    <s v="chery!tg7prmx!Chery_Digital_25!gnzd!gnzd!vid!tgb!All30-55_RF!Tiggo_7!vid__GQYaw"/>
    <s v="Gnezdo"/>
    <s v="banner"/>
    <n v="52311"/>
    <n v="469"/>
    <n v="3836"/>
    <n v="0.95411887382690308"/>
    <n v="176"/>
    <n v="0.89656095276328118"/>
    <n v="13.636861313868611"/>
    <x v="19"/>
    <n v="4.8133051159366946"/>
    <n v="788"/>
    <n v="1168"/>
    <n v="1005"/>
    <n v="1272"/>
    <n v="1245"/>
    <n v="1326"/>
    <n v="1155"/>
    <n v="920"/>
    <n v="999"/>
    <n v="990"/>
    <n v="3792.8844313581149"/>
    <n v="5621.9403754140594"/>
    <n v="4837.3716415163781"/>
    <n v="6122.5241074714759"/>
    <n v="5992.5648693411849"/>
    <n v="6382.4425837320568"/>
    <n v="5559.3674089068827"/>
    <n v="4428.2407066617588"/>
    <n v="4808.4918108207576"/>
    <n v="4765.1720647773273"/>
  </r>
  <r>
    <n v="6670"/>
    <n v="4407086"/>
    <s v="chery!tg7prmx!Chery_Digital_25!astrlb!astrlb!astrclx!banner!All30-55_RF!Tiggo_7!astrclx__FbLxP"/>
    <s v="astralab"/>
    <s v="banner"/>
    <n v="1805668"/>
    <n v="10114"/>
    <n v="247817"/>
    <n v="0.38565554421205972"/>
    <n v="152245"/>
    <n v="0.56012511713116697"/>
    <n v="7.2862959361141488"/>
    <x v="19"/>
    <n v="4.1869397257351677"/>
    <n v="152945"/>
    <n v="77424"/>
    <n v="48249"/>
    <n v="34284"/>
    <n v="26770"/>
    <n v="22638"/>
    <n v="19691"/>
    <n v="17448"/>
    <n v="16083"/>
    <n v="15730"/>
    <n v="640371.49635256524"/>
    <n v="324169.62132531957"/>
    <n v="202015.65482699609"/>
    <n v="143545.0415571045"/>
    <n v="112084.3764579304"/>
    <n v="94783.941511192723"/>
    <n v="82445.030139451192"/>
    <n v="73053.724334627201"/>
    <n v="67338.551608998707"/>
    <n v="65860.561885814182"/>
  </r>
  <r>
    <n v="6671"/>
    <n v="4407087"/>
    <s v="chery!tg7prmx!Chery_Digital_25!redlma!redlma!bn!banner!All30-55_RF!Tiggo_7!bn__RofpJ"/>
    <s v="redlama"/>
    <s v="banner"/>
    <n v="854778"/>
    <n v="13718"/>
    <n v="127000"/>
    <n v="0.49831496062992131"/>
    <n v="63714"/>
    <n v="1.604861145233031"/>
    <n v="6.730535433070866"/>
    <x v="19"/>
    <n v="4.415654590632248"/>
    <n v="94928"/>
    <n v="27906"/>
    <n v="15792"/>
    <n v="12048"/>
    <n v="9925"/>
    <n v="8220"/>
    <n v="7231"/>
    <n v="6320"/>
    <n v="6129"/>
    <n v="5080"/>
    <n v="419169.25897953799"/>
    <n v="123223.2570061835"/>
    <n v="69732.017295264464"/>
    <n v="53199.806507937326"/>
    <n v="43825.371812025063"/>
    <n v="36296.680734997077"/>
    <n v="31929.598344861781"/>
    <n v="27906.93701279581"/>
    <n v="27063.546985985049"/>
    <n v="22431.52532041182"/>
  </r>
  <r>
    <n v="6672"/>
    <n v="4407089"/>
    <s v="chery!tg7prmx!Chery_Digital_25!pckauto!pckauto!bn!banner!All30-55_RF!Tiggo_7!bn__CUSve"/>
    <s v="pckauto"/>
    <s v="banner"/>
    <n v="287255"/>
    <n v="567"/>
    <n v="93798"/>
    <n v="0.73971726476044264"/>
    <n v="24414"/>
    <n v="0.1973855981619119"/>
    <n v="3.062485340838824"/>
    <x v="19"/>
    <n v="1.87131931415468"/>
    <n v="55379"/>
    <n v="52074"/>
    <n v="21123"/>
    <n v="10364"/>
    <n v="5480"/>
    <n v="3306"/>
    <n v="2079"/>
    <n v="1544"/>
    <n v="1215"/>
    <n v="940"/>
    <n v="103631.79229857201"/>
    <n v="97447.08196529081"/>
    <n v="39527.877872889308"/>
    <n v="19394.353371899098"/>
    <n v="10254.829841567651"/>
    <n v="6186.5816525953724"/>
    <n v="3890.4728541275799"/>
    <n v="2889.317021054826"/>
    <n v="2273.6529666979359"/>
    <n v="1759.0401553053989"/>
  </r>
  <r>
    <n v="6673"/>
    <n v="4407090"/>
    <s v="chery!tg7prmx!Chery_Digital_25!pckauto!pckauto!bn!banner!All30-55_RF!Tiggo_7!bn__CUSve"/>
    <s v="pckauto"/>
    <s v="banner"/>
    <n v="720142"/>
    <n v="11787"/>
    <n v="159083"/>
    <n v="0.54774551649139136"/>
    <n v="71946"/>
    <n v="1.6367605277847981"/>
    <n v="4.5268319053575814"/>
    <x v="19"/>
    <n v="2.576822474049"/>
    <n v="89262"/>
    <n v="77672"/>
    <n v="62247"/>
    <n v="17928"/>
    <n v="11805"/>
    <n v="8112"/>
    <n v="4585"/>
    <n v="3376"/>
    <n v="2502"/>
    <n v="1980"/>
    <n v="230012.32767856191"/>
    <n v="200146.95520433391"/>
    <n v="160399.4685421281"/>
    <n v="46197.27331475047"/>
    <n v="30419.389306148449"/>
    <n v="20903.183909485491"/>
    <n v="11814.731043514659"/>
    <n v="8699.3526723894247"/>
    <n v="6447.2098300705984"/>
    <n v="5102.1084986170199"/>
  </r>
  <r>
    <n v="6674"/>
    <n v="4407091"/>
    <s v="chery!tg7prmx!Chery_Digital_25!av!av!bn!banner!All30-55_RF!Tiggo_7!bn__KqbGg"/>
    <s v="avito"/>
    <s v="banner"/>
    <n v="2445201"/>
    <n v="891"/>
    <n v="212398"/>
    <n v="0.46904396463243542"/>
    <n v="112774"/>
    <n v="3.6438722215474312E-2"/>
    <n v="11.512354165293459"/>
    <x v="19"/>
    <n v="5.0146448405699617"/>
    <n v="85716"/>
    <n v="74516"/>
    <n v="86019"/>
    <n v="51332"/>
    <n v="42125"/>
    <n v="36768"/>
    <n v="32718"/>
    <n v="29128"/>
    <n v="25830"/>
    <n v="23460"/>
    <n v="429835.29715429491"/>
    <n v="373671.27493991132"/>
    <n v="431354.73454098753"/>
    <n v="257411.74895613731"/>
    <n v="211241.9139090096"/>
    <n v="184378.46149807639"/>
    <n v="164069.14989376799"/>
    <n v="146066.57491612181"/>
    <n v="129528.27623192209"/>
    <n v="117643.5679597713"/>
  </r>
  <r>
    <n v="6675"/>
    <n v="4407092"/>
    <s v="chery!tg8prmx!Chery_Digital_25!mdtd!mdtd!bn!banner!All30-55_RF!Tiggo_8!bn__XQfbn"/>
    <s v="Mediatoday"/>
    <s v="banner"/>
    <n v="1416972"/>
    <n v="13382"/>
    <n v="417193"/>
    <n v="0.47980431119409961"/>
    <n v="217022"/>
    <n v="0.94440821695841548"/>
    <n v="3.3964424139427081"/>
    <x v="19"/>
    <n v="2.6670958197105481"/>
    <n v="348473"/>
    <n v="89598"/>
    <n v="32079"/>
    <n v="18628"/>
    <n v="12300"/>
    <n v="9354"/>
    <n v="6692"/>
    <n v="5656"/>
    <n v="4779"/>
    <n v="3720"/>
    <n v="929410.88158199366"/>
    <n v="238966.45125442569"/>
    <n v="85557.766800494661"/>
    <n v="49682.660929568083"/>
    <n v="32805.278582439743"/>
    <n v="24948.014297572459"/>
    <n v="17848.205225502981"/>
    <n v="15085.093956282861"/>
    <n v="12746.050922396709"/>
    <n v="9921.5964493232368"/>
  </r>
  <r>
    <n v="6676"/>
    <n v="4407093"/>
    <s v="chery!tg8prmx!Chery_Digital_25!gnzd!gnzd!bn!tgb!All30-55_RF!Tiggo_8!bn__UVsIK"/>
    <s v="Gnezdo"/>
    <s v="banner"/>
    <n v="6937197"/>
    <n v="15563"/>
    <n v="1761312"/>
    <n v="0.49133713958685338"/>
    <n v="895914"/>
    <n v="0.2243413297906921"/>
    <n v="3.9386531176759139"/>
    <x v="19"/>
    <n v="1.8433147262235889"/>
    <n v="850727"/>
    <n v="779658"/>
    <n v="514218"/>
    <n v="406092"/>
    <n v="309890"/>
    <n v="253278"/>
    <n v="206185"/>
    <n v="174248"/>
    <n v="144810"/>
    <n v="124330"/>
    <n v="1568157.607096015"/>
    <n v="1437155.0728180311"/>
    <n v="947865.61188924173"/>
    <n v="748555.36380158982"/>
    <n v="571224.80050942814"/>
    <n v="466871.0672284583"/>
    <n v="380063.84682641079"/>
    <n v="321193.90441500797"/>
    <n v="266930.40550443798"/>
    <n v="229179.3199113789"/>
  </r>
  <r>
    <n v="6677"/>
    <n v="4407093"/>
    <s v="chery!tg8prmx!Chery_Digital_25!gnzd!gnzd!bn!tgb!All30-55_RF!Tiggo_8!bn__UVsIK"/>
    <s v="Gnezdo"/>
    <s v="banner"/>
    <n v="69598"/>
    <n v="322"/>
    <n v="6271"/>
    <n v="0.88008292138414923"/>
    <n v="752"/>
    <n v="0.46265697290152019"/>
    <n v="11.0983894115771"/>
    <x v="19"/>
    <n v="3.8616212617211341"/>
    <n v="1331"/>
    <n v="2116"/>
    <n v="1770"/>
    <n v="2164"/>
    <n v="2115"/>
    <n v="2070"/>
    <n v="1841"/>
    <n v="1576"/>
    <n v="1350"/>
    <n v="1690"/>
    <n v="5139.8178993508291"/>
    <n v="8171.1905898019186"/>
    <n v="6835.0696332464076"/>
    <n v="8356.548410364534"/>
    <n v="8167.3289685401987"/>
    <n v="7993.5560117627474"/>
    <n v="7109.2447428286077"/>
    <n v="6085.9151084725072"/>
    <n v="5213.1887033235307"/>
    <n v="6526.1399323087162"/>
  </r>
  <r>
    <n v="6678"/>
    <n v="4407094"/>
    <s v="chery!tg8prmx!Chery_Digital_25!astrlb!astrlb!astrclx!banner!All30-55_RF!Tiggo_8!astrclx__sWAJB"/>
    <s v="astralab"/>
    <s v="banner"/>
    <n v="1351389"/>
    <n v="10562"/>
    <n v="206193"/>
    <n v="0.67007124393165629"/>
    <n v="68029"/>
    <n v="0.78156622556495581"/>
    <n v="6.5540003782863634"/>
    <x v="19"/>
    <n v="3.5510257171611528"/>
    <n v="115770"/>
    <n v="65582"/>
    <n v="44052"/>
    <n v="33976"/>
    <n v="27835"/>
    <n v="23208"/>
    <n v="19775"/>
    <n v="18456"/>
    <n v="16389"/>
    <n v="15520"/>
    <n v="411102.24727574672"/>
    <n v="232883.36858286269"/>
    <n v="156429.78489238309"/>
    <n v="120649.64976626731"/>
    <n v="98842.800837180694"/>
    <n v="82412.204843876039"/>
    <n v="70221.533556861803"/>
    <n v="65537.730635926244"/>
    <n v="58197.760478554141"/>
    <n v="55111.919130341099"/>
  </r>
  <r>
    <n v="6679"/>
    <n v="4407094"/>
    <s v="chery!tg8prmx!Chery_Digital_25!astrlb!astrlb!astrclx!banner!All30-55_RF!Tiggo_8!astrclx__sWAJB"/>
    <s v="astralab"/>
    <s v="banner"/>
    <n v="3962745"/>
    <n v="27675"/>
    <n v="692043"/>
    <n v="0.5540060371971105"/>
    <n v="308647"/>
    <n v="0.69837953236960748"/>
    <n v="5.7261542996605703"/>
    <x v="19"/>
    <n v="3.1945692858231158"/>
    <n v="424750"/>
    <n v="205660"/>
    <n v="132195"/>
    <n v="102748"/>
    <n v="85515"/>
    <n v="73152"/>
    <n v="62755"/>
    <n v="56448"/>
    <n v="51750"/>
    <n v="45490"/>
    <n v="1356893.3041533681"/>
    <n v="656995.11932238203"/>
    <n v="422306.08673938678"/>
    <n v="328235.60497975349"/>
    <n v="273183.59247716382"/>
    <n v="233689.1323965326"/>
    <n v="200475.19553182961"/>
    <n v="180327.04704614321"/>
    <n v="165318.96054134631"/>
    <n v="145320.9568120935"/>
  </r>
  <r>
    <n v="6680"/>
    <n v="4407095"/>
    <s v="chery!tg8prmx!Chery_Digital_25!redlma!redlma!bn!banner!All30-55_RF!Tiggo_8!bn__uxSkI"/>
    <s v="redlama"/>
    <s v="banner"/>
    <n v="931165"/>
    <n v="14760"/>
    <n v="137845"/>
    <n v="0.49439587942979429"/>
    <n v="69695"/>
    <n v="1.585111124236843"/>
    <n v="6.7551597809133446"/>
    <x v="19"/>
    <n v="4.417563701746313"/>
    <n v="102747"/>
    <n v="30370"/>
    <n v="17889"/>
    <n v="12892"/>
    <n v="10830"/>
    <n v="9132"/>
    <n v="7868"/>
    <n v="6888"/>
    <n v="6561"/>
    <n v="5610"/>
    <n v="453891.41766332841"/>
    <n v="134161.40962203551"/>
    <n v="79025.797060539786"/>
    <n v="56951.231242913469"/>
    <n v="47842.214889912568"/>
    <n v="40341.191724347329"/>
    <n v="34757.391205339991"/>
    <n v="30428.1787776286"/>
    <n v="28983.635447157561"/>
    <n v="24782.532366796819"/>
  </r>
  <r>
    <n v="6681"/>
    <n v="4407095"/>
    <s v="chery!tg8prmx!Chery_Digital_25!redlma!redlma!bn!banner!All30-55_RF!Tiggo_8!bn__uxSkI"/>
    <s v="redlama"/>
    <s v="banner"/>
    <n v="899812"/>
    <n v="14885"/>
    <n v="107322"/>
    <n v="0.73829224203797916"/>
    <n v="28087"/>
    <n v="1.65423444008304"/>
    <n v="8.3842269059465906"/>
    <x v="19"/>
    <n v="4.542371512370452"/>
    <n v="65561"/>
    <n v="32834"/>
    <n v="22671"/>
    <n v="17148"/>
    <n v="14280"/>
    <n v="11946"/>
    <n v="10577"/>
    <n v="8608"/>
    <n v="8208"/>
    <n v="6260"/>
    <n v="297802.41872251919"/>
    <n v="149144.22623717139"/>
    <n v="102980.10455695049"/>
    <n v="77892.586694128506"/>
    <n v="64865.065196650052"/>
    <n v="54263.17008677742"/>
    <n v="48044.663486342273"/>
    <n v="39100.733978484852"/>
    <n v="37283.785373536673"/>
    <n v="28435.245667439031"/>
  </r>
  <r>
    <n v="6682"/>
    <n v="4407096"/>
    <s v="chery!tg8prmx!Chery_Digital_25!av!av!bn!banner!All30-55_RF!Tiggo_8!bn__CLNAE"/>
    <s v="avito"/>
    <s v="banner"/>
    <n v="1297765"/>
    <n v="1105"/>
    <n v="293813"/>
    <n v="0.39261026571322583"/>
    <n v="178459"/>
    <n v="8.5146386287193759E-2"/>
    <n v="4.4169761038483664"/>
    <x v="19"/>
    <n v="3.3560168400146879"/>
    <n v="239260"/>
    <n v="68048"/>
    <n v="33279"/>
    <n v="16016"/>
    <n v="9635"/>
    <n v="7176"/>
    <n v="4697"/>
    <n v="3560"/>
    <n v="2907"/>
    <n v="2120"/>
    <n v="802960.58914191439"/>
    <n v="228370.23392931951"/>
    <n v="111684.8844188488"/>
    <n v="53749.965709675249"/>
    <n v="32335.22225354152"/>
    <n v="24082.776843945401"/>
    <n v="15763.21109754899"/>
    <n v="11947.419950452289"/>
    <n v="9755.9409539226999"/>
    <n v="7114.7557008311396"/>
  </r>
  <r>
    <n v="6683"/>
    <n v="4407098"/>
    <s v="chery!tg9!Chery_Digital_25!astrlb!astrlb!astrclx!banner!All30-55_RF!Tiggo_9!astrclx__JcGJX"/>
    <s v="astralab"/>
    <s v="banner"/>
    <n v="2633208"/>
    <n v="15298"/>
    <n v="274996"/>
    <n v="0.53164409664140577"/>
    <n v="128796"/>
    <n v="0.58096435982269534"/>
    <n v="9.5754410973250526"/>
    <x v="19"/>
    <n v="5.4968436873747493"/>
    <n v="162281"/>
    <n v="80734"/>
    <n v="51102"/>
    <n v="39036"/>
    <n v="32040"/>
    <n v="27792"/>
    <n v="24752"/>
    <n v="21936"/>
    <n v="20277"/>
    <n v="19090"/>
    <n v="892033.29043086164"/>
    <n v="443782.17825651303"/>
    <n v="280899.70611222438"/>
    <n v="214574.79018036069"/>
    <n v="176118.87174348699"/>
    <n v="152768.27975951901"/>
    <n v="136057.87494989979"/>
    <n v="120578.7631262525"/>
    <n v="111459.4994488978"/>
    <n v="104934.745991984"/>
  </r>
  <r>
    <n v="6684"/>
    <n v="4407098"/>
    <s v="chery!tg9!Chery_Digital_25!astrlb!astrlb!astrclx!banner!All30-55_RF!Tiggo_9!astrclx__JcGJX"/>
    <s v="astralab"/>
    <s v="banner"/>
    <n v="3155751"/>
    <n v="22100"/>
    <n v="839449"/>
    <n v="0.51461494385007311"/>
    <n v="407456"/>
    <n v="0.70030873792007031"/>
    <n v="3.7593123584637071"/>
    <x v="19"/>
    <n v="2.2471225162922122"/>
    <n v="558526"/>
    <n v="231850"/>
    <n v="138354"/>
    <n v="102148"/>
    <n v="84840"/>
    <n v="73488"/>
    <n v="62153"/>
    <n v="55944"/>
    <n v="51669"/>
    <n v="45380"/>
    <n v="1255076.350534624"/>
    <n v="520995.35540234932"/>
    <n v="310898.38861909258"/>
    <n v="229539.07079421691"/>
    <n v="190645.87428223121"/>
    <n v="165136.53947728209"/>
    <n v="139665.40575510979"/>
    <n v="125713.02205145149"/>
    <n v="116106.5732943023"/>
    <n v="101974.41978934059"/>
  </r>
  <r>
    <n v="6685"/>
    <n v="4407099"/>
    <s v="chery!tg9!Chery_Digital_25!astrlb!astrlb!astrntgpt!banner!All30-55_RF!Tiggo_9!astrntgpt__oFlQl"/>
    <s v="astralab"/>
    <s v="banner"/>
    <n v="913629"/>
    <n v="5542"/>
    <n v="373322"/>
    <n v="0.52078366664702314"/>
    <n v="178902"/>
    <n v="0.60659195362669083"/>
    <n v="2.447294828593011"/>
    <x v="19"/>
    <n v="1.394661802195118"/>
    <n v="227033"/>
    <n v="158526"/>
    <n v="91389"/>
    <n v="58004"/>
    <n v="38450"/>
    <n v="27516"/>
    <n v="19873"/>
    <n v="14976"/>
    <n v="10953"/>
    <n v="8370"/>
    <n v="316634.25293776428"/>
    <n v="221090.1568547833"/>
    <n v="127456.7474408097"/>
    <n v="80895.963174525634"/>
    <n v="53624.746294402299"/>
    <n v="38375.514149200877"/>
    <n v="27716.113995023581"/>
    <n v="20886.45514967409"/>
    <n v="15275.730719443131"/>
    <n v="11673.319284373139"/>
  </r>
  <r>
    <n v="6686"/>
    <n v="4407099"/>
    <s v="chery!tg9!Chery_Digital_25!astrlb!astrlb!astrntgpt!banner!All30-55_RF!Tiggo_9!astrntgpt__oFlQl"/>
    <s v="astralab"/>
    <s v="banner"/>
    <n v="680413"/>
    <n v="3591"/>
    <n v="309306"/>
    <n v="0.57902530180468537"/>
    <n v="130210"/>
    <n v="0.52776769403288892"/>
    <n v="2.1998053707331899"/>
    <x v="19"/>
    <n v="1.3438982575479259"/>
    <n v="194812"/>
    <n v="144236"/>
    <n v="58998"/>
    <n v="43408"/>
    <n v="20650"/>
    <n v="17796"/>
    <n v="8862"/>
    <n v="8128"/>
    <n v="4518"/>
    <n v="4890"/>
    <n v="261807.5073494266"/>
    <n v="193838.5090756827"/>
    <n v="79287.309398812562"/>
    <n v="58335.935563640393"/>
    <n v="27751.499018364681"/>
    <n v="23916.0133913229"/>
    <n v="11909.62635838972"/>
    <n v="10923.205037349549"/>
    <n v="6071.7323276015313"/>
    <n v="6571.6624794093595"/>
  </r>
  <r>
    <n v="6687"/>
    <n v="4407101"/>
    <s v="chery!tg9!Chery_Digital_25!pckauto!pckauto!bn!banner!All30-55_RF!Tiggo_9!bn__UWycd"/>
    <s v="pckauto"/>
    <s v="banner"/>
    <n v="517588"/>
    <n v="1187"/>
    <n v="145946"/>
    <n v="0.59516533512394998"/>
    <n v="59084"/>
    <n v="0.22933298299033211"/>
    <n v="3.5464349828018582"/>
    <x v="19"/>
    <n v="1.947847946922171"/>
    <n v="73683"/>
    <n v="91618"/>
    <n v="42666"/>
    <n v="21624"/>
    <n v="13205"/>
    <n v="8496"/>
    <n v="5390"/>
    <n v="4056"/>
    <n v="2835"/>
    <n v="2150"/>
    <n v="143523.28027306631"/>
    <n v="178457.9332011154"/>
    <n v="83106.880503381341"/>
    <n v="42120.264004245022"/>
    <n v="25721.33213910726"/>
    <n v="16548.91615705076"/>
    <n v="10498.900433910499"/>
    <n v="7900.4712727163251"/>
    <n v="5522.1489295243546"/>
    <n v="4187.8730858826684"/>
  </r>
  <r>
    <n v="6688"/>
    <n v="4407103"/>
    <s v="chery!tg9!Chery_Digital_25!pckauto!pckauto!bn!banner!All30-55_RF!Tiggo_9!bn__UWycd"/>
    <s v="pckauto"/>
    <s v="banner"/>
    <n v="500035"/>
    <n v="8003"/>
    <n v="121283"/>
    <n v="0.64502856954395915"/>
    <n v="43052"/>
    <n v="1.6004879658423909"/>
    <n v="4.1228778971496416"/>
    <x v="19"/>
    <n v="2.5467940653665351"/>
    <n v="74140"/>
    <n v="59528"/>
    <n v="34950"/>
    <n v="10948"/>
    <n v="6695"/>
    <n v="4104"/>
    <n v="2324"/>
    <n v="1600"/>
    <n v="1170"/>
    <n v="880"/>
    <n v="188819.31200627491"/>
    <n v="151605.55712313909"/>
    <n v="89010.452584560378"/>
    <n v="27882.301427632821"/>
    <n v="17050.786267628951"/>
    <n v="10452.042844264261"/>
    <n v="5918.7494079118269"/>
    <n v="4074.8705045864549"/>
    <n v="2979.749056478845"/>
    <n v="2241.1787775225498"/>
  </r>
  <r>
    <n v="6689"/>
    <n v="4407104"/>
    <s v="chery!tg9!Chery_Digital_25!av!av!bn!banner!All30-55_RF!Tiggo_9!bn__UfQUy"/>
    <s v="avito"/>
    <s v="banner"/>
    <n v="1485504"/>
    <n v="1191"/>
    <n v="307738"/>
    <n v="0.51042120245143596"/>
    <n v="150662"/>
    <n v="8.0174809357632146E-2"/>
    <n v="4.8271711650819853"/>
    <x v="19"/>
    <n v="2.8524981133814542"/>
    <n v="208324"/>
    <n v="86040"/>
    <n v="78123"/>
    <n v="38680"/>
    <n v="28480"/>
    <n v="25284"/>
    <n v="17738"/>
    <n v="14896"/>
    <n v="13068"/>
    <n v="10140"/>
    <n v="594243.81697207806"/>
    <n v="245428.9376753403"/>
    <n v="222845.71011169939"/>
    <n v="110334.6270255946"/>
    <n v="81239.146269103818"/>
    <n v="72122.562298736695"/>
    <n v="50597.611535160228"/>
    <n v="42490.811896930143"/>
    <n v="37276.445345668842"/>
    <n v="28924.33086968795"/>
  </r>
  <r>
    <n v="6690"/>
    <n v="4407896"/>
    <s v="ostrvk!ostrvk!Ostrovok_2025_apr-may_2025!ozon!ozon!vidbnmn!banner!!desk_site!kazan_5s__NCiVR"/>
    <s v="ozon"/>
    <s v="banner"/>
    <n v="138988"/>
    <n v="569"/>
    <n v="38957"/>
    <n v="0.51063993634006732"/>
    <n v="19064"/>
    <n v="0.40938786082251699"/>
    <n v="3.56772852119003"/>
    <x v="0"/>
    <n v="1.748540660225443"/>
    <n v="38186"/>
    <n v="1504"/>
    <n v="57"/>
    <n v="39747"/>
    <n v="-1"/>
    <n v="-1"/>
    <n v="-1"/>
    <n v="-1"/>
    <n v="-1"/>
    <n v="-1"/>
    <n v="66769.773651368756"/>
    <n v="2629.805152979066"/>
    <n v="99.66681763285024"/>
    <n v="69499.245621980677"/>
    <n v="-1.748540660225443"/>
    <n v="-1.748540660225443"/>
    <n v="-1.748540660225443"/>
    <n v="-1.748540660225443"/>
    <n v="-1.748540660225443"/>
    <n v="-1.748540660225443"/>
  </r>
  <r>
    <n v="6691"/>
    <n v="4407897"/>
    <s v="ostrvk!ostrvk!Ostrovok_2025_apr-may_2025!ozon!ozon!vidbnmn!banner!!desk_site!maldives_5s__NCiVR"/>
    <s v="ozon"/>
    <s v="banner"/>
    <n v="381414"/>
    <n v="615"/>
    <n v="93782"/>
    <n v="0.46937578639824268"/>
    <n v="49763"/>
    <n v="0.16124211486730949"/>
    <n v="4.0670277878484136"/>
    <x v="0"/>
    <n v="1.981217048022232"/>
    <n v="91399"/>
    <n v="4590"/>
    <n v="243"/>
    <n v="28"/>
    <n v="96260"/>
    <n v="-1"/>
    <n v="-1"/>
    <n v="-1"/>
    <n v="-1"/>
    <n v="-1"/>
    <n v="181081.256972184"/>
    <n v="9093.7862504220448"/>
    <n v="481.43574266940237"/>
    <n v="55.474077344622494"/>
    <n v="190711.95304262001"/>
    <n v="-1.981217048022232"/>
    <n v="-1.981217048022232"/>
    <n v="-1.981217048022232"/>
    <n v="-1.981217048022232"/>
    <n v="-1.981217048022232"/>
  </r>
  <r>
    <n v="6692"/>
    <n v="4407898"/>
    <s v="ostrvk!ostrvk!Ostrovok_2025_apr-may_2025!ozon!ozon!vidbnmn!banner!!desk_site!piter_5s__NCiVR"/>
    <s v="ozon"/>
    <s v="banner"/>
    <n v="380607"/>
    <n v="606"/>
    <n v="92990"/>
    <n v="0.47052371222712119"/>
    <n v="49236"/>
    <n v="0.15921935224522929"/>
    <n v="4.092988493386386"/>
    <x v="0"/>
    <n v="1.9935000314261171"/>
    <n v="90597"/>
    <n v="4630"/>
    <n v="228"/>
    <n v="4"/>
    <n v="5"/>
    <n v="95464"/>
    <n v="-1"/>
    <n v="-1"/>
    <n v="-1"/>
    <n v="-1"/>
    <n v="180605.1223471119"/>
    <n v="9229.9051455029221"/>
    <n v="454.5180071651547"/>
    <n v="7.9740001257044684"/>
    <n v="9.9675001571305852"/>
    <n v="190307.4870000628"/>
    <n v="-1.9935000314261171"/>
    <n v="-1.9935000314261171"/>
    <n v="-1.9935000314261171"/>
    <n v="-1.9935000314261171"/>
  </r>
  <r>
    <n v="6693"/>
    <n v="4407902"/>
    <s v="ostrvk!ostrvk!Ostrovok_2025_apr-may_2025!ozon!ozon!vidbnmn!banner!!mob_app!kazan_5s__NCiVR"/>
    <s v="ozon"/>
    <s v="banner"/>
    <n v="36564"/>
    <n v="69"/>
    <n v="8340"/>
    <n v="0.37961630695443649"/>
    <n v="5174"/>
    <n v="0.18871020676074829"/>
    <n v="4.3841726618705037"/>
    <x v="0"/>
    <n v="-3656.4"/>
    <n v="-1"/>
    <n v="-1"/>
    <n v="-1"/>
    <n v="-1"/>
    <n v="-1"/>
    <n v="-1"/>
    <n v="-1"/>
    <n v="-1"/>
    <n v="-1"/>
    <n v="-1"/>
    <n v="3656.4"/>
    <n v="3656.4"/>
    <n v="3656.4"/>
    <n v="3656.4"/>
    <n v="3656.4"/>
    <n v="3656.4"/>
    <n v="3656.4"/>
    <n v="3656.4"/>
    <n v="3656.4"/>
    <n v="3656.4"/>
  </r>
  <r>
    <n v="6694"/>
    <n v="4407903"/>
    <s v="ostrvk!ostrvk!Ostrovok_2025_apr-may_2025!ozon!ozon!vidbnmn!banner!!mob_app!maldives_5s__NCiVR"/>
    <s v="ozon"/>
    <s v="banner"/>
    <n v="36556"/>
    <n v="94"/>
    <n v="8545"/>
    <n v="0.36582796957284958"/>
    <n v="5419"/>
    <n v="0.25713973082394143"/>
    <n v="4.2780573434757168"/>
    <x v="0"/>
    <n v="-3655.6"/>
    <n v="-1"/>
    <n v="-1"/>
    <n v="-1"/>
    <n v="-1"/>
    <n v="-1"/>
    <n v="-1"/>
    <n v="-1"/>
    <n v="-1"/>
    <n v="-1"/>
    <n v="-1"/>
    <n v="3655.6"/>
    <n v="3655.6"/>
    <n v="3655.6"/>
    <n v="3655.6"/>
    <n v="3655.6"/>
    <n v="3655.6"/>
    <n v="3655.6"/>
    <n v="3655.6"/>
    <n v="3655.6"/>
    <n v="3655.6"/>
  </r>
  <r>
    <n v="6695"/>
    <n v="4407904"/>
    <s v="ostrvk!ostrvk!Ostrovok_2025_apr-may_2025!ozon!ozon!vidbnmn!banner!!mob_app!piter_5s__NCiVR"/>
    <s v="ozon"/>
    <s v="banner"/>
    <n v="35963"/>
    <n v="83"/>
    <n v="8187"/>
    <n v="0.37999267130817149"/>
    <n v="5076"/>
    <n v="0.23079275922475881"/>
    <n v="4.392695737144253"/>
    <x v="0"/>
    <n v="2.1727283711938128"/>
    <n v="8096"/>
    <n v="180"/>
    <n v="3"/>
    <n v="8279"/>
    <n v="-1"/>
    <n v="-1"/>
    <n v="-1"/>
    <n v="-1"/>
    <n v="-1"/>
    <n v="-1"/>
    <n v="17590.408893185111"/>
    <n v="391.09110681488642"/>
    <n v="6.5181851135814401"/>
    <n v="17988.018185113579"/>
    <n v="-2.1727283711938128"/>
    <n v="-2.1727283711938128"/>
    <n v="-2.1727283711938128"/>
    <n v="-2.1727283711938128"/>
    <n v="-2.1727283711938128"/>
    <n v="-2.1727283711938128"/>
  </r>
  <r>
    <n v="6696"/>
    <n v="4407905"/>
    <s v="ostrvk!ostrvk!Ostrovok_2025_apr-may_2025!ozon!ozon!vidbnmn!banner!!desk_site!kazan_10s__NCiVR"/>
    <s v="ozon"/>
    <s v="banner"/>
    <n v="381883"/>
    <n v="547"/>
    <n v="96984"/>
    <n v="0.46863400148478102"/>
    <n v="51534"/>
    <n v="0.14323758847605161"/>
    <n v="3.93758764332261"/>
    <x v="0"/>
    <n v="1.916054127551968"/>
    <n v="94424"/>
    <n v="4908"/>
    <n v="300"/>
    <n v="24"/>
    <n v="99656"/>
    <n v="-1"/>
    <n v="-1"/>
    <n v="-1"/>
    <n v="-1"/>
    <n v="-1"/>
    <n v="180921.494939967"/>
    <n v="9403.993658025056"/>
    <n v="574.8162382655903"/>
    <n v="45.985299061247218"/>
    <n v="190946.29013531891"/>
    <n v="-1.916054127551968"/>
    <n v="-1.916054127551968"/>
    <n v="-1.916054127551968"/>
    <n v="-1.916054127551968"/>
    <n v="-1.916054127551968"/>
  </r>
  <r>
    <n v="6697"/>
    <n v="4407906"/>
    <s v="ostrvk!ostrvk!Ostrovok_2025_apr-may_2025!ozon!ozon!vidbnmn!banner!!desk_site!maldives_10s__NCiVR"/>
    <s v="ozon"/>
    <s v="banner"/>
    <n v="382806"/>
    <n v="583"/>
    <n v="97845"/>
    <n v="0.47351423169298379"/>
    <n v="51514"/>
    <n v="0.15229646348280851"/>
    <n v="3.9123716081557571"/>
    <x v="0"/>
    <n v="1.903437371030217"/>
    <n v="95231"/>
    <n v="5040"/>
    <n v="264"/>
    <n v="24"/>
    <n v="100559"/>
    <n v="-1"/>
    <n v="-1"/>
    <n v="-1"/>
    <n v="-1"/>
    <n v="-1"/>
    <n v="181266.2442805786"/>
    <n v="9593.3243499922919"/>
    <n v="502.50746595197722"/>
    <n v="45.682496904725213"/>
    <n v="191407.7585934276"/>
    <n v="-1.903437371030217"/>
    <n v="-1.903437371030217"/>
    <n v="-1.903437371030217"/>
    <n v="-1.903437371030217"/>
    <n v="-1.903437371030217"/>
  </r>
  <r>
    <n v="6698"/>
    <n v="4407907"/>
    <s v="ostrvk!ostrvk!Ostrovok_2025_apr-may_2025!ozon!ozon!vidbnmn!banner!!desk_site!piter_10s__NCiVR"/>
    <s v="ozon"/>
    <s v="banner"/>
    <n v="380622"/>
    <n v="582"/>
    <n v="94205"/>
    <n v="0.47270314739132752"/>
    <n v="49674"/>
    <n v="0.1529076091240128"/>
    <n v="4.0403587919961783"/>
    <x v="0"/>
    <n v="1.966550933101866"/>
    <n v="91736"/>
    <n v="4746"/>
    <n v="273"/>
    <n v="16"/>
    <n v="5"/>
    <n v="96776"/>
    <n v="-1"/>
    <n v="-1"/>
    <n v="-1"/>
    <n v="-1"/>
    <n v="180403.51639903279"/>
    <n v="9333.2507285014581"/>
    <n v="536.86840473680945"/>
    <n v="31.46481492962986"/>
    <n v="9.8327546655093307"/>
    <n v="190314.93310186619"/>
    <n v="-1.966550933101866"/>
    <n v="-1.966550933101866"/>
    <n v="-1.966550933101866"/>
    <n v="-1.966550933101866"/>
  </r>
  <r>
    <n v="6699"/>
    <n v="4407910"/>
    <s v="ostrvk!ostrvk!Ostrovok_2025_apr-may_2025!ozon!ozon!vidbnmn!banner!!mob_site!piter_10s__NCiVR"/>
    <s v="ozon"/>
    <s v="banner"/>
    <n v="241503"/>
    <n v="0"/>
    <n v="54804"/>
    <n v="0.45120794102620237"/>
    <n v="30076"/>
    <n v="0"/>
    <n v="4.4066673965403984"/>
    <x v="0"/>
    <n v="-24150.3"/>
    <n v="-1"/>
    <n v="-1"/>
    <n v="-1"/>
    <n v="-1"/>
    <n v="-1"/>
    <n v="-1"/>
    <n v="-1"/>
    <n v="-1"/>
    <n v="-1"/>
    <n v="-1"/>
    <n v="24150.3"/>
    <n v="24150.3"/>
    <n v="24150.3"/>
    <n v="24150.3"/>
    <n v="24150.3"/>
    <n v="24150.3"/>
    <n v="24150.3"/>
    <n v="24150.3"/>
    <n v="24150.3"/>
    <n v="24150.3"/>
  </r>
  <r>
    <n v="6700"/>
    <n v="4407911"/>
    <s v="ostrvk!ostrvk!Ostrovok_2025_apr-may_2025!ozon!ozon!vidbnmn!banner!!mob_app!kazan_10s__NCiVR"/>
    <s v="ozon"/>
    <s v="banner"/>
    <n v="36417"/>
    <n v="69"/>
    <n v="8687"/>
    <n v="0.40002302290779318"/>
    <n v="5212"/>
    <n v="0.18947194991350191"/>
    <n v="4.1921261655347068"/>
    <x v="0"/>
    <n v="2.077647193062528"/>
    <n v="8612"/>
    <n v="148"/>
    <n v="7"/>
    <n v="8767"/>
    <n v="-1"/>
    <n v="-1"/>
    <n v="-1"/>
    <n v="-1"/>
    <n v="-1"/>
    <n v="-1"/>
    <n v="17892.697626654499"/>
    <n v="307.49178457325422"/>
    <n v="14.543530351437701"/>
    <n v="18214.73294157919"/>
    <n v="-2.077647193062528"/>
    <n v="-2.077647193062528"/>
    <n v="-2.077647193062528"/>
    <n v="-2.077647193062528"/>
    <n v="-2.077647193062528"/>
    <n v="-2.077647193062528"/>
  </r>
  <r>
    <n v="6701"/>
    <n v="4407912"/>
    <s v="ostrvk!ostrvk!Ostrovok_2025_apr-may_2025!ozon!ozon!vidbnmn!banner!!mob_app!maldives_10s__NCiVR"/>
    <s v="ozon"/>
    <s v="banner"/>
    <n v="36194"/>
    <n v="74"/>
    <n v="8889"/>
    <n v="0.37484531443356961"/>
    <n v="5557"/>
    <n v="0.2044537768690943"/>
    <n v="4.0717741028237144"/>
    <x v="0"/>
    <n v="2.021446523317509"/>
    <n v="8822"/>
    <n v="134"/>
    <n v="8956"/>
    <n v="-1"/>
    <n v="-1"/>
    <n v="-1"/>
    <n v="-1"/>
    <n v="-1"/>
    <n v="-1"/>
    <n v="-1"/>
    <n v="17833.201228707061"/>
    <n v="270.87383412454619"/>
    <n v="18104.075062831609"/>
    <n v="-2.021446523317509"/>
    <n v="-2.021446523317509"/>
    <n v="-2.021446523317509"/>
    <n v="-2.021446523317509"/>
    <n v="-2.021446523317509"/>
    <n v="-2.021446523317509"/>
    <n v="-2.021446523317509"/>
  </r>
  <r>
    <n v="6702"/>
    <n v="4407913"/>
    <s v="ostrvk!ostrvk!Ostrovok_2025_apr-may_2025!ozon!ozon!vidbnmn!banner!!mob_app!piter_10s__NCiVR"/>
    <s v="ozon"/>
    <s v="banner"/>
    <n v="35989"/>
    <n v="69"/>
    <n v="8459"/>
    <n v="0.42333609173661191"/>
    <n v="4878"/>
    <n v="0.1917252493817555"/>
    <n v="4.2545218110887806"/>
    <x v="0"/>
    <n v="2.1153823546699582"/>
    <n v="8408"/>
    <n v="102"/>
    <n v="8510"/>
    <n v="-1"/>
    <n v="-1"/>
    <n v="-1"/>
    <n v="-1"/>
    <n v="-1"/>
    <n v="-1"/>
    <n v="-1"/>
    <n v="17786.134838065009"/>
    <n v="215.76900017633571"/>
    <n v="18001.903838241349"/>
    <n v="-2.1153823546699582"/>
    <n v="-2.1153823546699582"/>
    <n v="-2.1153823546699582"/>
    <n v="-2.1153823546699582"/>
    <n v="-2.1153823546699582"/>
    <n v="-2.1153823546699582"/>
    <n v="-2.1153823546699582"/>
  </r>
  <r>
    <n v="6703"/>
    <n v="4407941"/>
    <s v="Sports_ru_ST8_300x600_Баннеры"/>
    <s v="Sportsru"/>
    <s v="banner"/>
    <n v="389753"/>
    <n v="360"/>
    <n v="55688"/>
    <n v="0.38717497485993391"/>
    <n v="34127"/>
    <n v="9.2366190895259312E-2"/>
    <n v="6.998868697026289"/>
    <x v="0"/>
    <n v="3.918218192054046"/>
    <n v="36606"/>
    <n v="11756"/>
    <n v="8064"/>
    <n v="9140"/>
    <n v="6560"/>
    <n v="6216"/>
    <n v="5817"/>
    <n v="5296"/>
    <n v="5247"/>
    <n v="4770"/>
    <n v="143430.2951383304"/>
    <n v="46062.573065787357"/>
    <n v="31596.51150072382"/>
    <n v="35812.514275373978"/>
    <n v="25703.511339874542"/>
    <n v="24355.644281807949"/>
    <n v="22792.275223178382"/>
    <n v="20750.88354511822"/>
    <n v="20558.89085370758"/>
    <n v="18689.900776097798"/>
  </r>
  <r>
    <n v="6704"/>
    <n v="4407941"/>
    <s v="Sports_ru_ST8_300x600_Баннеры"/>
    <s v="Sportsru"/>
    <s v="banner"/>
    <n v="380016"/>
    <n v="303"/>
    <n v="48146"/>
    <n v="0.38158933244713999"/>
    <n v="29774"/>
    <n v="7.9733484905898697E-2"/>
    <n v="7.8929921488804888"/>
    <x v="0"/>
    <n v="4.5007461449179242"/>
    <n v="31652"/>
    <n v="10368"/>
    <n v="7494"/>
    <n v="6540"/>
    <n v="5895"/>
    <n v="5364"/>
    <n v="4879"/>
    <n v="4112"/>
    <n v="4230"/>
    <n v="3900"/>
    <n v="142457.6169789421"/>
    <n v="46663.736030509041"/>
    <n v="33728.591610014933"/>
    <n v="29434.879787763221"/>
    <n v="26531.898524291159"/>
    <n v="24142.002321339751"/>
    <n v="21959.140441054551"/>
    <n v="18507.068147902501"/>
    <n v="19038.156193002818"/>
    <n v="17552.909965179901"/>
  </r>
  <r>
    <n v="6705"/>
    <n v="4407942"/>
    <s v="Sports_ru_ST8_300x600_middle_Баннеры"/>
    <s v="Sportsru"/>
    <s v="banner"/>
    <n v="484614"/>
    <n v="755"/>
    <n v="38936"/>
    <n v="0.55229093897678239"/>
    <n v="17432"/>
    <n v="0.15579409591963911"/>
    <n v="12.446424902403949"/>
    <x v="0"/>
    <n v="5.9808214444389591"/>
    <n v="19285"/>
    <n v="8658"/>
    <n v="7854"/>
    <n v="9248"/>
    <n v="6470"/>
    <n v="6036"/>
    <n v="6097"/>
    <n v="5976"/>
    <n v="5904"/>
    <n v="5500"/>
    <n v="115340.1415560053"/>
    <n v="51781.952065952508"/>
    <n v="46973.371624623593"/>
    <n v="55310.636718171503"/>
    <n v="38695.914745520073"/>
    <n v="36100.238238633559"/>
    <n v="36465.06834674433"/>
    <n v="35741.388951967223"/>
    <n v="35310.769807967612"/>
    <n v="32894.517944414278"/>
  </r>
  <r>
    <n v="6706"/>
    <n v="4407942"/>
    <s v="Sports_ru_ST8_300x600_middle_Баннеры"/>
    <s v="Sportsru"/>
    <s v="banner"/>
    <n v="484599"/>
    <n v="443"/>
    <n v="33161"/>
    <n v="0.55230541901631436"/>
    <n v="14846"/>
    <n v="9.1415789136997799E-2"/>
    <n v="14.61352190826573"/>
    <x v="0"/>
    <n v="7.3156957171540284"/>
    <n v="16852"/>
    <n v="7670"/>
    <n v="6321"/>
    <n v="5928"/>
    <n v="5500"/>
    <n v="5070"/>
    <n v="4914"/>
    <n v="4520"/>
    <n v="4626"/>
    <n v="4840"/>
    <n v="123284.10422547971"/>
    <n v="56111.386150571401"/>
    <n v="46242.512628130607"/>
    <n v="43367.444211289083"/>
    <n v="40236.326444347163"/>
    <n v="37090.577285970932"/>
    <n v="35949.328754094888"/>
    <n v="33066.944641536211"/>
    <n v="33842.408387554533"/>
    <n v="35407.967271025504"/>
  </r>
  <r>
    <n v="6707"/>
    <n v="4408077"/>
    <s v="otc!cik!Ciklovita_2025!aignet!aignet!bn!banner!potrebitely_Ciklovity!white_cat!bn__HmEjy"/>
    <s v="aignet"/>
    <s v="banner"/>
    <n v="760438"/>
    <n v="1280"/>
    <n v="311348"/>
    <n v="0.85913832753060881"/>
    <n v="43857"/>
    <n v="0.16832404482679719"/>
    <n v="2.442405282834641"/>
    <x v="0"/>
    <n v="1.993148566545923"/>
    <n v="255909"/>
    <n v="91522"/>
    <n v="18402"/>
    <n v="9196"/>
    <n v="2410"/>
    <n v="1458"/>
    <n v="994"/>
    <n v="688"/>
    <n v="567"/>
    <n v="380"/>
    <n v="510064.65651620069"/>
    <n v="182416.94310741601"/>
    <n v="36677.919921578083"/>
    <n v="18328.994217956311"/>
    <n v="4803.488045375675"/>
    <n v="2906.0106100239559"/>
    <n v="1981.1896751466479"/>
    <n v="1371.286213783595"/>
    <n v="1130.1152372315389"/>
    <n v="757.39645528745086"/>
  </r>
  <r>
    <n v="6708"/>
    <n v="4408078"/>
    <s v="otc!cik!Ciklovita_2025!mts!dsp!bn!banner!potrebitely_Ciklovity!white_cat!bn__FUmKP"/>
    <s v="mts"/>
    <s v="banner"/>
    <n v="1203720"/>
    <n v="3757"/>
    <n v="723365"/>
    <n v="0.54829442950654239"/>
    <n v="326748"/>
    <n v="0.31211577443259231"/>
    <n v="1.6640561818722219"/>
    <x v="0"/>
    <n v="1.0709595681000461"/>
    <n v="503979"/>
    <n v="248882"/>
    <n v="151386"/>
    <n v="90692"/>
    <n v="50780"/>
    <n v="28518"/>
    <n v="17094"/>
    <n v="11032"/>
    <n v="8901"/>
    <n v="12700"/>
    <n v="539741.13217149302"/>
    <n v="266542.55922787561"/>
    <n v="162128.28517639349"/>
    <n v="97127.465150129356"/>
    <n v="54383.326868120334"/>
    <n v="30541.624963077109"/>
    <n v="18306.982857102179"/>
    <n v="11814.82595527971"/>
    <n v="9532.6111156585084"/>
    <n v="13601.18651487058"/>
  </r>
  <r>
    <n v="6709"/>
    <n v="4408079"/>
    <s v="otc!cik!Ciklovita_2025!aignet!aignet!bn!banner!potrebitely_konkur!white_cat!bn__imhje"/>
    <s v="aignet"/>
    <s v="banner"/>
    <n v="683050"/>
    <n v="1242"/>
    <n v="278922"/>
    <n v="0.91559288976846576"/>
    <n v="23543"/>
    <n v="0.18183149110606839"/>
    <n v="2.4488925219236921"/>
    <x v="0"/>
    <n v="2.0524523959050112"/>
    <n v="233797"/>
    <n v="78684"/>
    <n v="12723"/>
    <n v="2580"/>
    <n v="1710"/>
    <n v="1074"/>
    <n v="784"/>
    <n v="576"/>
    <n v="549"/>
    <n v="320"/>
    <n v="479857.21280540392"/>
    <n v="161495.16431938991"/>
    <n v="26113.351833099459"/>
    <n v="5295.3271814349291"/>
    <n v="3509.6935969975689"/>
    <n v="2204.333873201982"/>
    <n v="1609.122678389529"/>
    <n v="1182.2125800412859"/>
    <n v="1126.7963653518509"/>
    <n v="656.78476668960354"/>
  </r>
  <r>
    <n v="6710"/>
    <n v="4408079"/>
    <s v="otc!cik!Ciklovita_2025!aignet!aignet!bn!banner!potrebitely_konkur!white_cat!bn__imhje"/>
    <s v="aignet"/>
    <s v="banner"/>
    <n v="437353"/>
    <n v="813"/>
    <n v="185324"/>
    <n v="0.79877943493557235"/>
    <n v="37291"/>
    <n v="0.18589103081492531"/>
    <n v="2.3599371910815652"/>
    <x v="0"/>
    <n v="1.9760311572365119"/>
    <n v="158733"/>
    <n v="42098"/>
    <n v="10728"/>
    <n v="3540"/>
    <n v="2150"/>
    <n v="1476"/>
    <n v="1421"/>
    <n v="592"/>
    <n v="351"/>
    <n v="240"/>
    <n v="313661.3536816233"/>
    <n v="83186.959657342682"/>
    <n v="21198.862254833301"/>
    <n v="6995.1502966172529"/>
    <n v="4248.4669880585006"/>
    <n v="2916.6219880810918"/>
    <n v="2807.9402744330841"/>
    <n v="1169.8104450840151"/>
    <n v="693.58693619001576"/>
    <n v="474.2474777367629"/>
  </r>
  <r>
    <n v="6711"/>
    <n v="4408080"/>
    <s v="otc!cik!Ciklovita_2025!aignet!aignet!bn!banner!w18-44_simpt!white_cat!bn__NRWRP"/>
    <s v="aignet"/>
    <s v="banner"/>
    <n v="973789"/>
    <n v="2009"/>
    <n v="400965"/>
    <n v="0.8806354669360168"/>
    <n v="47861"/>
    <n v="0.20630752657916651"/>
    <n v="2.4286134700036159"/>
    <x v="38"/>
    <n v="1.984966835309897"/>
    <n v="330037"/>
    <n v="118868"/>
    <n v="22419"/>
    <n v="5404"/>
    <n v="5100"/>
    <n v="2544"/>
    <n v="3871"/>
    <n v="1136"/>
    <n v="603"/>
    <n v="600"/>
    <n v="655112.49942517257"/>
    <n v="235949.03777961689"/>
    <n v="44500.971480812586"/>
    <n v="10726.760778014681"/>
    <n v="10123.330860080479"/>
    <n v="5049.7556290283783"/>
    <n v="7683.8066194846124"/>
    <n v="2254.9223249120432"/>
    <n v="1196.9350016918679"/>
    <n v="1190.9801011859381"/>
  </r>
  <r>
    <n v="6712"/>
    <n v="4408080"/>
    <s v="otc!cik!Ciklovita_2025!aignet!aignet!bn!banner!w18-44_simpt!white_cat!bn__NRWRP"/>
    <s v="aignet"/>
    <s v="banner"/>
    <n v="754682"/>
    <n v="1723"/>
    <n v="279038"/>
    <n v="0.73503608827471534"/>
    <n v="73935"/>
    <n v="0.2283080820796044"/>
    <n v="2.704585038596893"/>
    <x v="38"/>
    <n v="2.2524996866064551"/>
    <n v="236792"/>
    <n v="66732"/>
    <n v="18333"/>
    <n v="5092"/>
    <n v="2670"/>
    <n v="1854"/>
    <n v="1274"/>
    <n v="976"/>
    <n v="729"/>
    <n v="590"/>
    <n v="533373.90579091583"/>
    <n v="150313.809086622"/>
    <n v="41295.076754556147"/>
    <n v="11469.72840420007"/>
    <n v="6014.1741632392359"/>
    <n v="4176.1344189683687"/>
    <n v="2869.6846007366239"/>
    <n v="2198.439694127901"/>
    <n v="1642.072271536106"/>
    <n v="1328.9748150978089"/>
  </r>
  <r>
    <n v="6713"/>
    <n v="4408081"/>
    <s v="otc!cik!Ciklovita_2025!aignet!aignet!bn!banner!mum_wteens!white_cat!bn__TlTYp"/>
    <s v="aignet"/>
    <s v="banner"/>
    <n v="724831"/>
    <n v="1494"/>
    <n v="340746"/>
    <n v="0.86834181472416405"/>
    <n v="44862"/>
    <n v="0.20611701210351099"/>
    <n v="2.1271885803501731"/>
    <x v="0"/>
    <n v="1.7622456000447351"/>
    <n v="283629"/>
    <n v="95632"/>
    <n v="20745"/>
    <n v="5220"/>
    <n v="2505"/>
    <n v="1374"/>
    <n v="903"/>
    <n v="600"/>
    <n v="423"/>
    <n v="280"/>
    <n v="499823.95729508821"/>
    <n v="168527.07122347809"/>
    <n v="36557.784972928028"/>
    <n v="9198.9220322335168"/>
    <n v="4414.4252281120616"/>
    <n v="2421.3254544614661"/>
    <n v="1591.3077768403959"/>
    <n v="1057.347360026841"/>
    <n v="745.4298888189229"/>
    <n v="493.42876801252578"/>
  </r>
  <r>
    <n v="6714"/>
    <n v="4408081"/>
    <s v="otc!cik!Ciklovita_2025!aignet!aignet!bn!banner!mum_wteens!white_cat!bn__TlTYp"/>
    <s v="aignet"/>
    <s v="banner"/>
    <n v="485144"/>
    <n v="882"/>
    <n v="201914"/>
    <n v="0.78313044167318757"/>
    <n v="43789"/>
    <n v="0.18180169186880599"/>
    <n v="2.4027259130124712"/>
    <x v="0"/>
    <n v="2.106071064226954"/>
    <n v="177491"/>
    <n v="42732"/>
    <n v="7452"/>
    <n v="1320"/>
    <n v="455"/>
    <n v="324"/>
    <n v="210"/>
    <n v="136"/>
    <n v="135"/>
    <n v="100"/>
    <n v="373808.65926070628"/>
    <n v="89996.628716546198"/>
    <n v="15694.441570619259"/>
    <n v="2780.013804779579"/>
    <n v="958.26233422326402"/>
    <n v="682.36702480953306"/>
    <n v="442.27492348766032"/>
    <n v="286.42566473486568"/>
    <n v="284.31959367063882"/>
    <n v="210.60710642269541"/>
  </r>
  <r>
    <n v="6715"/>
    <n v="4408082"/>
    <s v="otc!cik!Ciklovita_2025!byyd!byyd!fsc!banner!mum_wteens!white_cat!bn__ybcKC"/>
    <s v="byyd"/>
    <s v="banner"/>
    <n v="1090841"/>
    <n v="5183"/>
    <n v="889925"/>
    <n v="0.69721718122313681"/>
    <n v="269454"/>
    <n v="0.47513798986286732"/>
    <n v="1.2257673399443769"/>
    <x v="0"/>
    <n v="1.000527394232233"/>
    <n v="721421"/>
    <n v="282784"/>
    <n v="70800"/>
    <n v="10944"/>
    <n v="2070"/>
    <n v="894"/>
    <n v="525"/>
    <n v="488"/>
    <n v="180"/>
    <n v="160"/>
    <n v="721801.47327441198"/>
    <n v="282933.13865056791"/>
    <n v="70837.339511642116"/>
    <n v="10949.77180247756"/>
    <n v="2071.091706060723"/>
    <n v="894.47149044361652"/>
    <n v="525.27688197192242"/>
    <n v="488.25736838532981"/>
    <n v="180.09493096180199"/>
    <n v="160.0843830771573"/>
  </r>
  <r>
    <n v="6716"/>
    <n v="4408783"/>
    <s v="sintec!takayama!Takayama_2025!rddgtl!shppblads!10qtskipfeed!video!M25-54_avto!video_10sec_feed!all__DyfVe_PX"/>
    <s v="reddigital"/>
    <s v="video"/>
    <n v="307635"/>
    <n v="1507"/>
    <n v="78289"/>
    <n v="0.91435578433751874"/>
    <n v="6705"/>
    <n v="0.48986623758675052"/>
    <n v="3.9294792371853"/>
    <x v="21"/>
    <n v="1.306694134137536"/>
    <n v="14676"/>
    <n v="18882"/>
    <n v="87690"/>
    <n v="54500"/>
    <n v="16565"/>
    <n v="14586"/>
    <n v="7847"/>
    <n v="8792"/>
    <n v="6282"/>
    <n v="5610"/>
    <n v="19177.043112602471"/>
    <n v="24672.99864078495"/>
    <n v="114584.0086225205"/>
    <n v="71214.830310495687"/>
    <n v="21645.388331988281"/>
    <n v="19059.440640530091"/>
    <n v="10253.62887057724"/>
    <n v="11488.454827337209"/>
    <n v="8208.6525506519974"/>
    <n v="7330.5540925115747"/>
  </r>
  <r>
    <n v="6717"/>
    <n v="4410513"/>
    <s v="omoda!omoda!Omoda_Digital25!rbc!rbc!billb500!banner!All!C7!billb100x500__evGBY"/>
    <s v="rbc"/>
    <s v="banner"/>
    <n v="336574"/>
    <n v="749"/>
    <n v="94276"/>
    <n v="0.65255208112350971"/>
    <n v="32756"/>
    <n v="0.2225365001455846"/>
    <n v="3.5700920700920702"/>
    <x v="0"/>
    <n v="2.4619379567116031"/>
    <n v="73088"/>
    <n v="21390"/>
    <n v="13443"/>
    <n v="8160"/>
    <n v="5975"/>
    <n v="4818"/>
    <n v="3290"/>
    <n v="2744"/>
    <n v="2223"/>
    <n v="1580"/>
    <n v="179938.12138013769"/>
    <n v="52660.852894061187"/>
    <n v="33095.831952074077"/>
    <n v="20089.413726766681"/>
    <n v="14710.079291351831"/>
    <n v="11861.617075436499"/>
    <n v="8099.7758775811744"/>
    <n v="6755.557753216639"/>
    <n v="5472.8880777698932"/>
    <n v="3889.8619716043331"/>
  </r>
  <r>
    <n v="6718"/>
    <n v="4410513"/>
    <s v="omoda!omoda!Omoda_Digital25!rbc!rbc!billb500!banner!All!C7!billb100x500__evGBY"/>
    <s v="rbc"/>
    <s v="banner"/>
    <n v="334259"/>
    <n v="697"/>
    <n v="100806"/>
    <n v="0.69701208261413017"/>
    <n v="30543"/>
    <n v="0.2085209373569597"/>
    <n v="3.3158641350713252"/>
    <x v="0"/>
    <n v="2.4087787442259332"/>
    <n v="80470"/>
    <n v="22660"/>
    <n v="13041"/>
    <n v="7612"/>
    <n v="5210"/>
    <n v="3336"/>
    <n v="2254"/>
    <n v="1808"/>
    <n v="1386"/>
    <n v="990"/>
    <n v="193834.4255478608"/>
    <n v="54582.926344159627"/>
    <n v="31412.883603450391"/>
    <n v="18335.623801047801"/>
    <n v="12549.73725741711"/>
    <n v="8035.6858907377118"/>
    <n v="5429.387289485252"/>
    <n v="4355.0719695604867"/>
    <n v="3338.5673394971432"/>
    <n v="2384.6909567836728"/>
  </r>
  <r>
    <n v="6719"/>
    <n v="4410514"/>
    <s v="omoda!omoda!Omoda_Digital25!rbc!rbc!billb!banner!All!C7!billb100x250__Vnahn"/>
    <s v="rbc"/>
    <s v="banner"/>
    <n v="19500"/>
    <n v="22"/>
    <n v="7904"/>
    <n v="0.37866902834008098"/>
    <n v="4911"/>
    <n v="0.11282051282051279"/>
    <n v="2.4671052631578951"/>
    <x v="0"/>
    <n v="2.03676624190516"/>
    <n v="6987"/>
    <n v="1120"/>
    <n v="453"/>
    <n v="224"/>
    <n v="230"/>
    <n v="144"/>
    <n v="133"/>
    <n v="112"/>
    <n v="81"/>
    <n v="90"/>
    <n v="14230.885732191349"/>
    <n v="2281.1781909337792"/>
    <n v="922.65510758303742"/>
    <n v="456.23563818675592"/>
    <n v="468.4562356381868"/>
    <n v="293.29433883434302"/>
    <n v="270.88991017338628"/>
    <n v="228.1178190933779"/>
    <n v="164.978065594318"/>
    <n v="183.3089617714644"/>
  </r>
  <r>
    <n v="6720"/>
    <n v="4410514"/>
    <s v="omoda!omoda!Omoda_Digital25!rbc!rbc!billb!banner!All!C7!billb100x250__Vnahn"/>
    <s v="rbc"/>
    <s v="banner"/>
    <n v="19851"/>
    <n v="23"/>
    <n v="8211"/>
    <n v="0.37267080745341619"/>
    <n v="5151"/>
    <n v="0.1158631806961866"/>
    <n v="2.417610522469857"/>
    <x v="0"/>
    <n v="2.179034028540066"/>
    <n v="7592"/>
    <n v="928"/>
    <n v="258"/>
    <n v="120"/>
    <n v="70"/>
    <n v="36"/>
    <n v="42"/>
    <n v="16"/>
    <n v="18"/>
    <n v="30"/>
    <n v="16543.226344676179"/>
    <n v="2022.143578485181"/>
    <n v="562.19077936333701"/>
    <n v="261.48408342480792"/>
    <n v="152.53238199780461"/>
    <n v="78.445225027442376"/>
    <n v="91.519429198682772"/>
    <n v="34.864544456641063"/>
    <n v="39.222612513721188"/>
    <n v="65.37102085620198"/>
  </r>
  <r>
    <n v="6721"/>
    <n v="4410515"/>
    <s v="omoda!omoda!Omoda_Digital25!rbc!rbc!skscp!banner!All!C7!skscp__mrvqz"/>
    <s v="rbc"/>
    <s v="banner"/>
    <n v="80758"/>
    <n v="166"/>
    <n v="22973"/>
    <n v="0.80150611587515774"/>
    <n v="4560"/>
    <n v="0.20555239109438081"/>
    <n v="3.5153440995951768"/>
    <x v="0"/>
    <n v="2.1149696207835742"/>
    <n v="15637"/>
    <n v="7198"/>
    <n v="4815"/>
    <n v="3252"/>
    <n v="2105"/>
    <n v="1710"/>
    <n v="1127"/>
    <n v="888"/>
    <n v="792"/>
    <n v="660"/>
    <n v="33071.779960192747"/>
    <n v="15223.551330400171"/>
    <n v="10183.57872407291"/>
    <n v="6877.8812067881836"/>
    <n v="4452.011051749424"/>
    <n v="3616.5980515399119"/>
    <n v="2383.5707626230878"/>
    <n v="1878.0930232558139"/>
    <n v="1675.0559396605911"/>
    <n v="1395.879949717159"/>
  </r>
  <r>
    <n v="6722"/>
    <n v="4410515"/>
    <s v="omoda!omoda!Omoda_Digital25!rbc!rbc!skscp!banner!All!C7!skscp__mrvqz"/>
    <s v="rbc"/>
    <s v="banner"/>
    <n v="80434"/>
    <n v="157"/>
    <n v="24535"/>
    <n v="0.80550234359078865"/>
    <n v="4772"/>
    <n v="0.19519108834572449"/>
    <n v="3.278337069492562"/>
    <x v="0"/>
    <n v="2.1075883031128808"/>
    <n v="17650"/>
    <n v="7022"/>
    <n v="4440"/>
    <n v="2980"/>
    <n v="1970"/>
    <n v="1326"/>
    <n v="889"/>
    <n v="736"/>
    <n v="531"/>
    <n v="620"/>
    <n v="37198.933549942347"/>
    <n v="14799.48506445865"/>
    <n v="9357.692065821193"/>
    <n v="6280.6131432763859"/>
    <n v="4151.9489571323757"/>
    <n v="2794.66208992768"/>
    <n v="1873.646001467351"/>
    <n v="1551.184991091081"/>
    <n v="1119.12938895294"/>
    <n v="1306.7047479299861"/>
  </r>
  <r>
    <n v="6723"/>
    <n v="4410516"/>
    <s v="omoda!omoda!Omoda_Digital25!rbc!rbc!m300x250!banner!All!C7!300x250mob__dbQst"/>
    <s v="rbc"/>
    <s v="banner"/>
    <n v="69362"/>
    <n v="61"/>
    <n v="31868"/>
    <n v="0.3595142462658466"/>
    <n v="20411"/>
    <n v="8.7944407600703559E-2"/>
    <n v="2.1765407305133682"/>
    <x v="0"/>
    <n v="2.088273370465151"/>
    <n v="30756"/>
    <n v="1926"/>
    <n v="294"/>
    <n v="120"/>
    <n v="55"/>
    <n v="30"/>
    <n v="7"/>
    <n v="8"/>
    <n v="9"/>
    <n v="10"/>
    <n v="64226.935782026201"/>
    <n v="4022.0145115158821"/>
    <n v="613.95237091675449"/>
    <n v="250.5928044558182"/>
    <n v="114.8550353755833"/>
    <n v="62.648201113954542"/>
    <n v="14.617913593256061"/>
    <n v="16.706186963721208"/>
    <n v="18.794460334186361"/>
    <n v="20.88273370465151"/>
  </r>
  <r>
    <n v="6724"/>
    <n v="4410516"/>
    <s v="omoda!omoda!Omoda_Digital25!rbc!rbc!m300x250!banner!All!C7!300x250mob__dbQst"/>
    <s v="rbc"/>
    <s v="banner"/>
    <n v="68996"/>
    <n v="56"/>
    <n v="30061"/>
    <n v="0.3389774125943914"/>
    <n v="19871"/>
    <n v="8.1164125456548206E-2"/>
    <n v="2.29519976048701"/>
    <x v="0"/>
    <n v="1.117579409430326"/>
    <n v="29372"/>
    <n v="1234"/>
    <n v="144"/>
    <n v="60"/>
    <n v="25"/>
    <n v="12"/>
    <n v="9"/>
    <n v="13"/>
    <n v="30869"/>
    <n v="-1"/>
    <n v="32825.542413787523"/>
    <n v="1379.092991237022"/>
    <n v="160.9314349579669"/>
    <n v="67.054764565819525"/>
    <n v="27.939485235758141"/>
    <n v="13.410952913163911"/>
    <n v="10.058214684872929"/>
    <n v="14.528532322594231"/>
    <n v="34498.558789704723"/>
    <n v="-1.117579409430326"/>
  </r>
  <r>
    <n v="6725"/>
    <n v="4410517"/>
    <s v="omoda!omoda!Omoda_Digital25!rbc!rbc!fsc!banner!All!C7!fsc__TyLwn"/>
    <s v="rbc"/>
    <s v="banner"/>
    <n v="242645"/>
    <n v="791"/>
    <n v="76020"/>
    <n v="0.63968692449355435"/>
    <n v="27391"/>
    <n v="0.32599064476910711"/>
    <n v="3.1918574059458038"/>
    <x v="0"/>
    <n v="2.2182657585592169"/>
    <n v="59229"/>
    <n v="17636"/>
    <n v="11142"/>
    <n v="7340"/>
    <n v="4870"/>
    <n v="3426"/>
    <n v="2219"/>
    <n v="1488"/>
    <n v="1125"/>
    <n v="910"/>
    <n v="131385.6626137039"/>
    <n v="39121.334917950357"/>
    <n v="24715.917081866799"/>
    <n v="16282.070667824661"/>
    <n v="10802.954244183389"/>
    <n v="7599.7784888238784"/>
    <n v="4922.3317182429037"/>
    <n v="3300.7794487361148"/>
    <n v="2495.548978379119"/>
    <n v="2018.6218402888881"/>
  </r>
  <r>
    <n v="6726"/>
    <n v="4410517"/>
    <s v="omoda!omoda!Omoda_Digital25!rbc!rbc!fsc!banner!All!C7!fsc__TyLwn"/>
    <s v="rbc"/>
    <s v="banner"/>
    <n v="242835"/>
    <n v="789"/>
    <n v="74573"/>
    <n v="0.71064594424255434"/>
    <n v="21578"/>
    <n v="0.32491197726851567"/>
    <n v="3.2563394257975409"/>
    <x v="0"/>
    <n v="2.2981592769602051"/>
    <n v="59011"/>
    <n v="16268"/>
    <n v="9921"/>
    <n v="6672"/>
    <n v="4340"/>
    <n v="3330"/>
    <n v="2282"/>
    <n v="1744"/>
    <n v="1107"/>
    <n v="990"/>
    <n v="135616.67709269861"/>
    <n v="37386.455117588608"/>
    <n v="22800.038186722191"/>
    <n v="15333.318695878481"/>
    <n v="9974.0112620072887"/>
    <n v="7652.8703922774812"/>
    <n v="5244.399470023187"/>
    <n v="4007.9897790185969"/>
    <n v="2544.062319594947"/>
    <n v="2275.177684190603"/>
  </r>
  <r>
    <n v="6727"/>
    <n v="4410518"/>
    <s v="omoda!omoda!Omoda_Digital25!rbc!rbc!300x250mob!banner!All!C7!300x250mob__SDyZG"/>
    <s v="rbc"/>
    <s v="banner"/>
    <n v="2603889"/>
    <n v="1334"/>
    <n v="324988"/>
    <n v="0.45151205582975368"/>
    <n v="178252"/>
    <n v="5.123106246080382E-2"/>
    <n v="8.0122619912119823"/>
    <x v="0"/>
    <n v="4.9740855143641438"/>
    <n v="213952"/>
    <n v="126028"/>
    <n v="41715"/>
    <n v="32856"/>
    <n v="24390"/>
    <n v="21120"/>
    <n v="18473"/>
    <n v="16664"/>
    <n v="14643"/>
    <n v="13650"/>
    <n v="1064215.543969237"/>
    <n v="626874.04920428433"/>
    <n v="207493.97723170029"/>
    <n v="163428.55365994829"/>
    <n v="121317.94569534151"/>
    <n v="105052.6860633707"/>
    <n v="91886.281706848822"/>
    <n v="82888.161011364093"/>
    <n v="72835.534186834164"/>
    <n v="67896.267271070566"/>
  </r>
  <r>
    <n v="6728"/>
    <n v="4410518"/>
    <s v="omoda!omoda!Omoda_Digital25!rbc!rbc!300x250mob!banner!All!C7!300x250mob__SDyZG"/>
    <s v="rbc"/>
    <s v="banner"/>
    <n v="2597600"/>
    <n v="1895"/>
    <n v="380869"/>
    <n v="0.50005382428078948"/>
    <n v="190414"/>
    <n v="7.2951955651370498E-2"/>
    <n v="6.8201927696924667"/>
    <x v="0"/>
    <n v="4.6293623042732852"/>
    <n v="289419"/>
    <n v="84110"/>
    <n v="42210"/>
    <n v="30896"/>
    <n v="25565"/>
    <n v="21690"/>
    <n v="19145"/>
    <n v="17896"/>
    <n v="15543"/>
    <n v="14640"/>
    <n v="1339825.40874047"/>
    <n v="389375.66341242602"/>
    <n v="195405.38286337539"/>
    <n v="143028.77775282739"/>
    <n v="118349.6473087465"/>
    <n v="100410.8683796876"/>
    <n v="88629.141315312052"/>
    <n v="82847.067797274707"/>
    <n v="71954.178295319667"/>
    <n v="67773.864134560892"/>
  </r>
  <r>
    <n v="6729"/>
    <n v="4410519"/>
    <s v="omoda!omoda!Omoda_Digital25!rdnmd!rdnmd!bn!video!All!C7!banners__fluoV"/>
    <s v="roden"/>
    <s v="video"/>
    <n v="1889776"/>
    <n v="5123"/>
    <n v="695778"/>
    <n v="0.42601663174173382"/>
    <n v="399365"/>
    <n v="0.27109033028253082"/>
    <n v="2.7160617323341638"/>
    <x v="0"/>
    <n v="1.7428839940937819"/>
    <n v="490334"/>
    <n v="227088"/>
    <n v="124185"/>
    <n v="76136"/>
    <n v="52620"/>
    <n v="44730"/>
    <n v="25025"/>
    <n v="19008"/>
    <n v="14085"/>
    <n v="11070"/>
    <n v="854595.28035998042"/>
    <n v="395788.04045076872"/>
    <n v="216440.0488065363"/>
    <n v="132696.2157743242"/>
    <n v="91710.5557692148"/>
    <n v="77959.201055814861"/>
    <n v="43615.671952196892"/>
    <n v="33128.738959734597"/>
    <n v="24548.521056810921"/>
    <n v="19293.72581461817"/>
  </r>
  <r>
    <n v="6730"/>
    <n v="4410521"/>
    <s v="omoda!omoda!Omoda_Digital25!astrlb!astrlb!astrbf!banner!All!C7!banners__wpIwl"/>
    <s v="astralab"/>
    <s v="banner"/>
    <n v="913854"/>
    <n v="4958"/>
    <n v="438314"/>
    <n v="0.35983792441035423"/>
    <n v="280592"/>
    <n v="0.54253742939244132"/>
    <n v="2.084929981702615"/>
    <x v="0"/>
    <n v="1.1406364869773169"/>
    <n v="166529"/>
    <n v="395208"/>
    <n v="183489"/>
    <n v="38704"/>
    <n v="9535"/>
    <n v="3552"/>
    <n v="1673"/>
    <n v="1088"/>
    <n v="891"/>
    <n v="510"/>
    <n v="189949.05353984571"/>
    <n v="450788.66474533163"/>
    <n v="209294.2483589809"/>
    <n v="44147.194591970081"/>
    <n v="10875.96890332872"/>
    <n v="4051.5408017434311"/>
    <n v="1908.2848427130521"/>
    <n v="1241.0124978313211"/>
    <n v="1016.3071098967901"/>
    <n v="581.72460835843174"/>
  </r>
  <r>
    <n v="6731"/>
    <n v="4410521"/>
    <s v="omoda!omoda!Omoda_Digital25!astrlb!astrlb!astrbf!banner!All!C7!banners__wpIwl"/>
    <s v="astralab"/>
    <s v="banner"/>
    <n v="1478310"/>
    <n v="6844"/>
    <n v="923254"/>
    <n v="0.1709107136281024"/>
    <n v="765460"/>
    <n v="0.46296108394044549"/>
    <n v="1.6011953373611161"/>
    <x v="0"/>
    <n v="1.1412991869755511"/>
    <n v="622136"/>
    <n v="489216"/>
    <n v="133998"/>
    <n v="26220"/>
    <n v="8445"/>
    <n v="4992"/>
    <n v="3598"/>
    <n v="2504"/>
    <n v="2268"/>
    <n v="1910"/>
    <n v="710043.3109882212"/>
    <n v="558341.82305543101"/>
    <n v="152931.8084563498"/>
    <n v="29924.864682498941"/>
    <n v="9638.2716340085262"/>
    <n v="5697.3655413819488"/>
    <n v="4106.394474738031"/>
    <n v="2857.813164186779"/>
    <n v="2588.466556060549"/>
    <n v="2179.8814471233022"/>
  </r>
  <r>
    <n v="6732"/>
    <n v="4410522"/>
    <s v="omoda!omoda!Omoda_Digital25!mobidriven!mobdrvn!bn!banner!All!C7!banners__BbTbo"/>
    <s v="mobidriven"/>
    <s v="banner"/>
    <n v="1698379"/>
    <n v="27358"/>
    <n v="66541"/>
    <n v="0.27154686584211241"/>
    <n v="48472"/>
    <n v="1.610830091516676"/>
    <n v="25.52379735801987"/>
    <x v="0"/>
    <n v="14.4654924239198"/>
    <n v="39628"/>
    <n v="23756"/>
    <n v="22821"/>
    <n v="8528"/>
    <n v="5555"/>
    <n v="4854"/>
    <n v="3801"/>
    <n v="3048"/>
    <n v="2898"/>
    <n v="2520"/>
    <n v="573238.53377509385"/>
    <n v="343642.23802263878"/>
    <n v="330117.0026062738"/>
    <n v="123361.7193911881"/>
    <n v="80355.810414874504"/>
    <n v="70215.500225706724"/>
    <n v="54983.336703319168"/>
    <n v="44090.820908107547"/>
    <n v="41920.997044519587"/>
    <n v="36453.040908277901"/>
  </r>
  <r>
    <n v="6733"/>
    <n v="4410522"/>
    <s v="omoda!omoda!Omoda_Digital25!mobidriven!mobdrvn!bn!banner!All!C7!banners__BbTbo"/>
    <s v="mobidriven"/>
    <s v="banner"/>
    <n v="1295750"/>
    <n v="24855"/>
    <n v="118349"/>
    <n v="0.1069548538644179"/>
    <n v="105691"/>
    <n v="1.918194096083349"/>
    <n v="10.948550473599269"/>
    <x v="0"/>
    <n v="7.0228068463898197"/>
    <n v="82439"/>
    <n v="38256"/>
    <n v="24864"/>
    <n v="13308"/>
    <n v="8325"/>
    <n v="6168"/>
    <n v="3766"/>
    <n v="2744"/>
    <n v="2466"/>
    <n v="2170"/>
    <n v="578953.17360953032"/>
    <n v="268664.49871548888"/>
    <n v="174615.06942863649"/>
    <n v="93459.513511755722"/>
    <n v="58464.866996195247"/>
    <n v="43316.672628532411"/>
    <n v="26447.89058350406"/>
    <n v="19270.58198649366"/>
    <n v="17318.241683197299"/>
    <n v="15239.490856665911"/>
  </r>
  <r>
    <n v="6734"/>
    <n v="4410523"/>
    <s v="omoda!omoda!Omoda_Digital25!redlma!redlma!intvfscrm!banner!All!C7!banners__BrpGB"/>
    <s v="redlama"/>
    <s v="banner"/>
    <n v="5111631"/>
    <n v="91537"/>
    <n v="474426"/>
    <n v="0.35430815343172589"/>
    <n v="306333"/>
    <n v="1.7907591529983291"/>
    <n v="10.77434837045187"/>
    <x v="0"/>
    <n v="6.6474515612625336"/>
    <n v="311618"/>
    <n v="185068"/>
    <n v="82026"/>
    <n v="53124"/>
    <n v="37900"/>
    <n v="29160"/>
    <n v="23142"/>
    <n v="18856"/>
    <n v="15057"/>
    <n v="13010"/>
    <n v="2071465.5606175079"/>
    <n v="1230230.5655397349"/>
    <n v="545263.86176412064"/>
    <n v="353139.21674051089"/>
    <n v="251938.41417184999"/>
    <n v="193839.68752641551"/>
    <n v="153835.3240307376"/>
    <n v="125344.3466391664"/>
    <n v="100090.67815793"/>
    <n v="86483.344812025578"/>
  </r>
  <r>
    <n v="6735"/>
    <n v="4410523"/>
    <s v="omoda!omoda!Omoda_Digital25!redlma!redlma!intvfscrm!banner!All!C7!banners__BrpGB"/>
    <s v="redlama"/>
    <s v="banner"/>
    <n v="3852886"/>
    <n v="36180"/>
    <n v="458068"/>
    <n v="0.27197490328946788"/>
    <n v="333485"/>
    <n v="0.9390363483373243"/>
    <n v="8.4111660277513387"/>
    <x v="0"/>
    <n v="5.161205022310515"/>
    <n v="300242"/>
    <n v="168854"/>
    <n v="79260"/>
    <n v="56448"/>
    <n v="38800"/>
    <n v="29760"/>
    <n v="23422"/>
    <n v="20056"/>
    <n v="15867"/>
    <n v="13800"/>
    <n v="1549610.5183085541"/>
    <n v="871490.11283721973"/>
    <n v="409077.11006833141"/>
    <n v="291339.70109938388"/>
    <n v="200254.75486564799"/>
    <n v="153597.46146396091"/>
    <n v="120885.7440325569"/>
    <n v="103513.1279274597"/>
    <n v="81892.840089000936"/>
    <n v="71224.629307885101"/>
  </r>
  <r>
    <n v="6736"/>
    <n v="4410524"/>
    <s v="omoda!omoda!Omoda_Digital25!mdtd!mdtd!bn!banner!All!C7!banners__tCZrJ"/>
    <s v="Mediatoday"/>
    <s v="banner"/>
    <n v="1054230"/>
    <n v="11400"/>
    <n v="249090"/>
    <n v="0.40457264442570962"/>
    <n v="148315"/>
    <n v="1.081357957940867"/>
    <n v="4.2323256654221364"/>
    <x v="0"/>
    <n v="3.241042195065714"/>
    <n v="206482"/>
    <n v="48164"/>
    <n v="22143"/>
    <n v="14148"/>
    <n v="10185"/>
    <n v="7758"/>
    <n v="5726"/>
    <n v="4528"/>
    <n v="3501"/>
    <n v="2640"/>
    <n v="669216.87452155864"/>
    <n v="156101.55628314501"/>
    <n v="71766.397325340091"/>
    <n v="45854.264975789723"/>
    <n v="33010.014756744291"/>
    <n v="25144.00534931981"/>
    <n v="18558.207608946279"/>
    <n v="14675.439059257549"/>
    <n v="11346.88872492506"/>
    <n v="8556.3513949734843"/>
  </r>
  <r>
    <n v="6737"/>
    <n v="4410524"/>
    <s v="omoda!omoda!Omoda_Digital25!mdtd!mdtd!bn!banner!All!C7!banners__tCZrJ"/>
    <s v="Mediatoday"/>
    <s v="banner"/>
    <n v="922872"/>
    <n v="8438"/>
    <n v="215119"/>
    <n v="0.69938034297295915"/>
    <n v="64669"/>
    <n v="0.91431964562799606"/>
    <n v="4.2900534122973797"/>
    <x v="0"/>
    <n v="3.063017972419058"/>
    <n v="171946"/>
    <n v="43804"/>
    <n v="23565"/>
    <n v="15996"/>
    <n v="12085"/>
    <n v="9540"/>
    <n v="8225"/>
    <n v="6448"/>
    <n v="5166"/>
    <n v="4520"/>
    <n v="526673.68828556733"/>
    <n v="134172.4392638444"/>
    <n v="72180.018520055091"/>
    <n v="48996.035486815243"/>
    <n v="37016.572196684312"/>
    <n v="29221.191456877808"/>
    <n v="25193.322823146751"/>
    <n v="19750.339886158079"/>
    <n v="15823.550845516849"/>
    <n v="13844.841235334139"/>
  </r>
  <r>
    <n v="6738"/>
    <n v="4410525"/>
    <s v="omoda!omoda!Omoda_Digital25!buzz!buzz!bn!banner!All!C7!banners__IrNwx"/>
    <s v="Buzzoola"/>
    <s v="banner"/>
    <n v="2158609"/>
    <n v="2595"/>
    <n v="599371"/>
    <n v="0.26814777491737168"/>
    <n v="438651"/>
    <n v="0.1202163059637016"/>
    <n v="3.6014571942920162"/>
    <x v="0"/>
    <n v="2.6668128593560438"/>
    <n v="476186"/>
    <n v="150496"/>
    <n v="69399"/>
    <n v="39056"/>
    <n v="49975"/>
    <n v="9552"/>
    <n v="5299"/>
    <n v="3856"/>
    <n v="2925"/>
    <n v="2690"/>
    <n v="1269898.948245317"/>
    <n v="401344.66808164719"/>
    <n v="185074.1456264501"/>
    <n v="104155.0430350096"/>
    <n v="133273.97264631829"/>
    <n v="25473.39643256893"/>
    <n v="14131.441341727679"/>
    <n v="10283.230385676899"/>
    <n v="7800.4276136164281"/>
    <n v="7173.7265916677579"/>
  </r>
  <r>
    <n v="6739"/>
    <n v="4410527"/>
    <s v="omoda!omoda!Omoda_Digital25!fxbl!ntfxl!inst!banner!All!C7!banners__oKZcN"/>
    <s v="Foxible"/>
    <s v="banner"/>
    <n v="1725576"/>
    <n v="16279"/>
    <n v="178176"/>
    <n v="0.1184390714798851"/>
    <n v="157073"/>
    <n v="0.94339513298747779"/>
    <n v="9.6846713362068968"/>
    <x v="0"/>
    <n v="4.1266815097895257"/>
    <n v="64851"/>
    <n v="107720"/>
    <n v="34749"/>
    <n v="37772"/>
    <n v="68410"/>
    <n v="21564"/>
    <n v="29365"/>
    <n v="15240"/>
    <n v="18090"/>
    <n v="20390"/>
    <n v="267619.42259136052"/>
    <n v="444526.13223452767"/>
    <n v="143398.05578367619"/>
    <n v="155873.01398777001"/>
    <n v="282306.28208470152"/>
    <n v="88987.760077101339"/>
    <n v="121180.0025349694"/>
    <n v="62890.626209192371"/>
    <n v="74651.668512092525"/>
    <n v="84143.035984608432"/>
  </r>
  <r>
    <n v="6740"/>
    <n v="4410527"/>
    <s v="omoda!omoda!Omoda_Digital25!fxbl!ntfxl!inst!banner!All!C7!banners__oKZcN"/>
    <s v="Foxible"/>
    <s v="banner"/>
    <n v="1866629"/>
    <n v="14147"/>
    <n v="346130"/>
    <n v="0.38981596509981797"/>
    <n v="211203"/>
    <n v="0.75789029314341527"/>
    <n v="5.3928552855863403"/>
    <x v="0"/>
    <n v="3.022132168062003"/>
    <n v="211438"/>
    <n v="127602"/>
    <n v="84156"/>
    <n v="57120"/>
    <n v="41150"/>
    <n v="27900"/>
    <n v="22197"/>
    <n v="18536"/>
    <n v="14454"/>
    <n v="13100"/>
    <n v="638993.58135069371"/>
    <n v="385630.10890904767"/>
    <n v="254330.55473542589"/>
    <n v="172624.18943970159"/>
    <n v="124360.7387157514"/>
    <n v="84317.487488929866"/>
    <n v="67082.267734472276"/>
    <n v="56018.241867197277"/>
    <n v="43681.898357168182"/>
    <n v="39589.931401612237"/>
  </r>
  <r>
    <n v="6741"/>
    <n v="4410764"/>
    <s v="ostrvk!ostrvk!Ostrovok_2025_apr-may_2025!gpm!rutube!vid!video!travellers!bassein_14s!__URtQu"/>
    <s v="gpm"/>
    <s v="video"/>
    <n v="134912"/>
    <n v="1176"/>
    <n v="56083"/>
    <n v="0.36264108553394081"/>
    <n v="35745"/>
    <n v="0.87167931688804556"/>
    <n v="2.405577447711428"/>
    <x v="0"/>
    <n v="2.2218342912666129"/>
    <n v="52925"/>
    <n v="4536"/>
    <n v="1104"/>
    <n v="516"/>
    <n v="430"/>
    <n v="282"/>
    <n v="175"/>
    <n v="240"/>
    <n v="243"/>
    <n v="270"/>
    <n v="117590.5798652855"/>
    <n v="10078.240345185361"/>
    <n v="2452.905057558341"/>
    <n v="1146.4664942935719"/>
    <n v="955.38874524464359"/>
    <n v="626.55727013718479"/>
    <n v="388.82100097165733"/>
    <n v="533.24022990398714"/>
    <n v="539.90573277778697"/>
    <n v="599.89525864198549"/>
  </r>
  <r>
    <n v="6742"/>
    <n v="4411598"/>
    <s v="sintec!lamm!Lamm_April_2025!gpm!prmrgpmvd!20unskip!video!w25-54!kirkorov_ozon!20_unskip_smart__WHYLA"/>
    <s v="gpm"/>
    <s v="video"/>
    <n v="1742413"/>
    <n v="0"/>
    <n v="143541"/>
    <n v="1.6434328867710239E-2"/>
    <n v="141182"/>
    <n v="0"/>
    <n v="12.138782647466581"/>
    <x v="2"/>
    <n v="9.4169724745850658"/>
    <n v="106728"/>
    <n v="67384"/>
    <n v="2208"/>
    <n v="1776"/>
    <n v="1740"/>
    <n v="1374"/>
    <n v="1071"/>
    <n v="984"/>
    <n v="864"/>
    <n v="900"/>
    <n v="1005054.638267515"/>
    <n v="634553.27322744008"/>
    <n v="20792.67522388382"/>
    <n v="16724.543114863081"/>
    <n v="16385.532105778009"/>
    <n v="12938.92018007988"/>
    <n v="10085.577520280611"/>
    <n v="9266.3009149917052"/>
    <n v="8136.2642180414969"/>
    <n v="8475.2752271265599"/>
  </r>
  <r>
    <n v="6743"/>
    <n v="4411599"/>
    <s v="sintec!lamm!Lamm_April_2025!gpm!prmrgpmvd!20unskip!video!w25-54!kirkorov_ozon!20_unskip_web__kIuyJ"/>
    <s v="gpm"/>
    <s v="video"/>
    <n v="2052790"/>
    <n v="43280"/>
    <n v="1221936"/>
    <n v="8.2254717104660591E-3"/>
    <n v="1211885"/>
    <n v="2.108350099133375"/>
    <n v="1.679948868025821"/>
    <x v="2"/>
    <n v="1.3551602692113449"/>
    <n v="1031679"/>
    <n v="262942"/>
    <n v="98226"/>
    <n v="54136"/>
    <n v="26875"/>
    <n v="16878"/>
    <n v="9933"/>
    <n v="6608"/>
    <n v="4248"/>
    <n v="3270"/>
    <n v="1398090.3913796919"/>
    <n v="356328.55150696961"/>
    <n v="133111.97260355359"/>
    <n v="73362.956334025395"/>
    <n v="36419.932235054897"/>
    <n v="22872.39502374909"/>
    <n v="13460.80695407629"/>
    <n v="8954.8990589485693"/>
    <n v="5756.7208236097949"/>
    <n v="4431.3740803210994"/>
  </r>
  <r>
    <n v="6744"/>
    <n v="4411601"/>
    <s v="sintec!lamm!Lamm_April_2025!gpm!strads!20secskip!video!w25-54!kirkorov_ozon!20_skip_stream__PVBNg"/>
    <s v="gpm"/>
    <s v="video"/>
    <n v="2110156"/>
    <n v="2308"/>
    <n v="827120"/>
    <n v="5.1431473063158872E-2"/>
    <n v="784580"/>
    <n v="0.10937579970390809"/>
    <n v="2.5512090144114521"/>
    <x v="2"/>
    <n v="1.362543415753583"/>
    <n v="492998"/>
    <n v="284326"/>
    <n v="191508"/>
    <n v="141392"/>
    <n v="110715"/>
    <n v="90252"/>
    <n v="75971"/>
    <n v="62304"/>
    <n v="52893"/>
    <n v="46330"/>
    <n v="671731.17887968465"/>
    <n v="387406.5192275531"/>
    <n v="260937.9644641371"/>
    <n v="192652.7386402305"/>
    <n v="150853.99427515789"/>
    <n v="122972.26835859229"/>
    <n v="103513.78583821539"/>
    <n v="84891.904975111203"/>
    <n v="72069.008889454242"/>
    <n v="63126.63645186348"/>
  </r>
  <r>
    <n v="6745"/>
    <n v="4411602"/>
    <s v="sintec!lamm!Lamm_April_2025!everest!everest!20unskip!video!w20-55!kirkorov_ozon!20_unskip_web+stream__iAjVQ"/>
    <s v="everest"/>
    <s v="video"/>
    <n v="1095923"/>
    <n v="13236"/>
    <n v="122766"/>
    <n v="0.1143068927879054"/>
    <n v="108733"/>
    <n v="1.2077490845615979"/>
    <n v="8.9269260218627302"/>
    <x v="41"/>
    <n v="3.2203383355910589"/>
    <n v="41093"/>
    <n v="36256"/>
    <n v="32412"/>
    <n v="28920"/>
    <n v="110390"/>
    <n v="24090"/>
    <n v="18270"/>
    <n v="19280"/>
    <n v="14652"/>
    <n v="14950"/>
    <n v="132333.3632244434"/>
    <n v="116756.5866951894"/>
    <n v="104377.6061331774"/>
    <n v="93132.184665293418"/>
    <n v="355493.14886589698"/>
    <n v="77577.950504388602"/>
    <n v="58835.581391248648"/>
    <n v="62088.123110195607"/>
    <n v="47184.397293080197"/>
    <n v="48144.05811708633"/>
  </r>
  <r>
    <n v="6746"/>
    <n v="4411603"/>
    <s v="sintec!lamm!Lamm_April_2025!everest!everest!20unskip!video!w20-55!kirkorov_ozon!20_unskip_web+stream__iAjVQ_PX"/>
    <s v="everest"/>
    <s v="video"/>
    <n v="1384674"/>
    <n v="5469"/>
    <n v="563377"/>
    <n v="7.3664704096901401E-2"/>
    <n v="521876"/>
    <n v="0.39496661308004632"/>
    <n v="2.4578106667471342"/>
    <x v="41"/>
    <n v="1.137714799361744"/>
    <n v="302723"/>
    <n v="211036"/>
    <n v="145389"/>
    <n v="109220"/>
    <n v="173855"/>
    <n v="66492"/>
    <n v="45430"/>
    <n v="132840"/>
    <n v="16551"/>
    <n v="13530"/>
    <n v="344412.43720718508"/>
    <n v="240098.78039810501"/>
    <n v="165411.21696440459"/>
    <n v="124261.21038628971"/>
    <n v="197797.40644303599"/>
    <n v="75648.932439161072"/>
    <n v="51686.383335004022"/>
    <n v="151134.03394721399"/>
    <n v="18830.31764423622"/>
    <n v="15393.281235364389"/>
  </r>
  <r>
    <n v="6747"/>
    <n v="4411604"/>
    <s v="sintec!lamm!Lamm_April_2025!digtlallcvidnt!vdntflx!20secskip!video!w20-54_interests!kirkorov_ozon!20_skip_stream__PGtMT"/>
    <s v="videoint"/>
    <s v="video"/>
    <n v="1917535"/>
    <n v="44173"/>
    <n v="1009473"/>
    <n v="1.6976184603253341E-2"/>
    <n v="992336"/>
    <n v="2.3036346142312918"/>
    <n v="1.899540651409201"/>
    <x v="41"/>
    <n v="1.49477520316489"/>
    <n v="784993"/>
    <n v="396212"/>
    <n v="39117"/>
    <n v="31668"/>
    <n v="12000"/>
    <n v="8088"/>
    <n v="5236"/>
    <n v="2648"/>
    <n v="1683"/>
    <n v="1180"/>
    <n v="1173388.071058017"/>
    <n v="592247.87279636739"/>
    <n v="58471.121622200997"/>
    <n v="47336.541133825733"/>
    <n v="17937.30243797868"/>
    <n v="12089.741843197629"/>
    <n v="7826.6429637713636"/>
    <n v="3958.1647379806291"/>
    <n v="2515.70666692651"/>
    <n v="1763.8347397345699"/>
  </r>
  <r>
    <n v="6748"/>
    <n v="4411605"/>
    <s v="sintec!lamm!Lamm_April_2025!digtlallcvidnt!vdntflx!20secskip!video!w20-54_interests!kirkorov_ozon!20_skip_stream__PGtMT_PX"/>
    <s v="videoint"/>
    <s v="video"/>
    <n v="3774594"/>
    <n v="1726"/>
    <n v="494260"/>
    <n v="4.5947477036377693E-3"/>
    <n v="491989"/>
    <n v="4.5726772203844968E-2"/>
    <n v="7.6368591429611943"/>
    <x v="41"/>
    <n v="6.4098826398311344"/>
    <n v="406708"/>
    <n v="166754"/>
    <n v="7263"/>
    <n v="4060"/>
    <n v="1390"/>
    <n v="936"/>
    <n v="735"/>
    <n v="440"/>
    <n v="315"/>
    <n v="270"/>
    <n v="2606950.548680441"/>
    <n v="1068873.569722401"/>
    <n v="46554.977613093528"/>
    <n v="26024.123517714401"/>
    <n v="8909.736869365277"/>
    <n v="5999.650150881942"/>
    <n v="4711.2637402758837"/>
    <n v="2820.3483615256991"/>
    <n v="2019.113031546807"/>
    <n v="1730.6683127544061"/>
  </r>
  <r>
    <n v="6749"/>
    <n v="4411606"/>
    <s v="sintec!lamm!Lamm_April_2025!digtlallcvidnt!iviru!20unskipsel!video!w20-50!kirkorov_ozon!20_unskip_selected__EdCoE"/>
    <s v="videoint"/>
    <s v="video"/>
    <n v="816280"/>
    <n v="37602"/>
    <n v="1"/>
    <n v="1"/>
    <n v="0"/>
    <n v="4.6065075709315426"/>
    <n v="816280"/>
    <x v="26"/>
    <n v="0.50000245015166433"/>
    <n v="816280"/>
    <n v="816280"/>
    <n v="-1"/>
    <n v="-1"/>
    <n v="-1"/>
    <n v="-1"/>
    <n v="-1"/>
    <n v="-1"/>
    <n v="-1"/>
    <n v="-1"/>
    <n v="408142.00000980048"/>
    <n v="408142.00000980048"/>
    <n v="-0.50000245015166433"/>
    <n v="-0.50000245015166433"/>
    <n v="-0.50000245015166433"/>
    <n v="-0.50000245015166433"/>
    <n v="-0.50000245015166433"/>
    <n v="-0.50000245015166433"/>
    <n v="-0.50000245015166433"/>
    <n v="-0.50000245015166433"/>
  </r>
  <r>
    <n v="6750"/>
    <n v="4411607"/>
    <s v="sintec!lamm!Lamm_April_2025!digtlallcvidnt!iviru!20unskipsel!video!w20-50!kirkorov_ozon!20_unskip_selected__EdCoE_PX"/>
    <s v="videoint"/>
    <s v="video"/>
    <n v="334739"/>
    <n v="1086"/>
    <n v="2"/>
    <n v="1"/>
    <n v="0"/>
    <n v="0.32443187080083291"/>
    <n v="167369.5"/>
    <x v="26"/>
    <n v="0.50000597487564791"/>
    <n v="334739"/>
    <n v="334739"/>
    <n v="-1"/>
    <n v="-1"/>
    <n v="-1"/>
    <n v="-1"/>
    <n v="-1"/>
    <n v="-1"/>
    <n v="-1"/>
    <n v="-1"/>
    <n v="167371.50002389951"/>
    <n v="167371.50002389951"/>
    <n v="-0.50000597487564791"/>
    <n v="-0.50000597487564791"/>
    <n v="-0.50000597487564791"/>
    <n v="-0.50000597487564791"/>
    <n v="-0.50000597487564791"/>
    <n v="-0.50000597487564791"/>
    <n v="-0.50000597487564791"/>
    <n v="-0.50000597487564791"/>
  </r>
  <r>
    <n v="6751"/>
    <n v="4411608"/>
    <s v="sintec!lamm!Lamm_April_2025!digtlallcvidnt!iviru!20unskipsit!video!w20-50!kirkorov_ozon!20_unskip_situation__uUNhD"/>
    <s v="videoint"/>
    <s v="video"/>
    <n v="721266"/>
    <n v="25466"/>
    <n v="1"/>
    <n v="1"/>
    <n v="0"/>
    <n v="3.5307362332343399"/>
    <n v="721266"/>
    <x v="26"/>
    <n v="0.50000277291746964"/>
    <n v="721266"/>
    <n v="721266"/>
    <n v="-1"/>
    <n v="-1"/>
    <n v="-1"/>
    <n v="-1"/>
    <n v="-1"/>
    <n v="-1"/>
    <n v="-1"/>
    <n v="-1"/>
    <n v="360635.00001109159"/>
    <n v="360635.00001109159"/>
    <n v="-0.50000277291746964"/>
    <n v="-0.50000277291746964"/>
    <n v="-0.50000277291746964"/>
    <n v="-0.50000277291746964"/>
    <n v="-0.50000277291746964"/>
    <n v="-0.50000277291746964"/>
    <n v="-0.50000277291746964"/>
    <n v="-0.50000277291746964"/>
  </r>
  <r>
    <n v="6752"/>
    <n v="4411609"/>
    <s v="sintec!lamm!Lamm_April_2025!digtlallcvidnt!iviru!20unskipsit!video!w20-50!kirkorov_ozon!20_unskip_situation__uUNhD_PX"/>
    <s v="videoint"/>
    <s v="video"/>
    <n v="358092"/>
    <n v="1474"/>
    <n v="2"/>
    <n v="1"/>
    <n v="0"/>
    <n v="0.4116260625760978"/>
    <n v="179046"/>
    <x v="26"/>
    <n v="0.50000558521927574"/>
    <n v="358092"/>
    <n v="358092"/>
    <n v="-1"/>
    <n v="-1"/>
    <n v="-1"/>
    <n v="-1"/>
    <n v="-1"/>
    <n v="-1"/>
    <n v="-1"/>
    <n v="-1"/>
    <n v="179048.00002234089"/>
    <n v="179048.00002234089"/>
    <n v="-0.50000558521927574"/>
    <n v="-0.50000558521927574"/>
    <n v="-0.50000558521927574"/>
    <n v="-0.50000558521927574"/>
    <n v="-0.50000558521927574"/>
    <n v="-0.50000558521927574"/>
    <n v="-0.50000558521927574"/>
    <n v="-0.50000558521927574"/>
  </r>
  <r>
    <n v="6753"/>
    <n v="4411610"/>
    <s v="sintec!lamm!Lamm_April_2025!astrlb!astrlb!shppblads!vdbn!w25-45_interests!kirkorov_ozon!20_skip_shop+bn__ImmZV"/>
    <s v="astralab"/>
    <s v="video"/>
    <n v="1346588"/>
    <n v="7622"/>
    <n v="135769"/>
    <n v="1.6866884193004309E-2"/>
    <n v="133479"/>
    <n v="0.56602316372936645"/>
    <n v="9.9182287561961857"/>
    <x v="6"/>
    <n v="4.0726588656579192"/>
    <n v="68286"/>
    <n v="41856"/>
    <n v="28722"/>
    <n v="28740"/>
    <n v="77145"/>
    <n v="39012"/>
    <n v="19082"/>
    <n v="12064"/>
    <n v="8964"/>
    <n v="6770"/>
    <n v="278105.58330031659"/>
    <n v="170465.20948097791"/>
    <n v="116974.9079394268"/>
    <n v="117048.2157990086"/>
    <n v="314185.26819118019"/>
    <n v="158882.56766704671"/>
    <n v="77714.476474484414"/>
    <n v="49132.556555297138"/>
    <n v="36507.314071757588"/>
    <n v="27571.90052050411"/>
  </r>
  <r>
    <n v="6754"/>
    <n v="4411611"/>
    <s v="РБК_msk_yandex_inter_Видео"/>
    <s v="rbc"/>
    <s v="banner"/>
    <n v="160965"/>
    <n v="396"/>
    <n v="37444"/>
    <n v="0.28081935690631338"/>
    <n v="26929"/>
    <n v="0.2460162147050601"/>
    <n v="4.2988195705587007"/>
    <x v="0"/>
    <n v="3.0357580672538331"/>
    <n v="28891"/>
    <n v="10052"/>
    <n v="5145"/>
    <n v="3120"/>
    <n v="2020"/>
    <n v="1260"/>
    <n v="952"/>
    <n v="752"/>
    <n v="441"/>
    <n v="390"/>
    <n v="87706.086321030496"/>
    <n v="30515.440092035529"/>
    <n v="15618.975256020971"/>
    <n v="9471.5651698319598"/>
    <n v="6132.2312958527427"/>
    <n v="3825.0551647398302"/>
    <n v="2890.0416800256489"/>
    <n v="2282.890066574882"/>
    <n v="1338.7693076589401"/>
    <n v="1183.945646228995"/>
  </r>
  <r>
    <n v="6755"/>
    <n v="4411612"/>
    <s v="РБК_msk_weborama_inter_Видео"/>
    <s v="rbc"/>
    <s v="banner"/>
    <n v="159604"/>
    <n v="372"/>
    <n v="42786"/>
    <n v="0.25566774178469598"/>
    <n v="31847"/>
    <n v="0.23307686524147261"/>
    <n v="3.730285607441687"/>
    <x v="0"/>
    <n v="1.7318142361111111"/>
    <n v="21462"/>
    <n v="14796"/>
    <n v="11565"/>
    <n v="9148"/>
    <n v="7700"/>
    <n v="6828"/>
    <n v="6139"/>
    <n v="5304"/>
    <n v="4698"/>
    <n v="4520"/>
    <n v="37168.197135416667"/>
    <n v="25623.923437500001"/>
    <n v="20028.431640625"/>
    <n v="15842.636631944441"/>
    <n v="13334.969618055549"/>
    <n v="11824.82760416667"/>
    <n v="10631.60759548611"/>
    <n v="9185.5427083333325"/>
    <n v="8136.0632812499998"/>
    <n v="7827.8003472222217"/>
  </r>
  <r>
    <n v="6756"/>
    <n v="4411613"/>
    <s v="РБК_spb_LO_sections_Видео"/>
    <s v="rbc"/>
    <s v="banner"/>
    <n v="196862"/>
    <n v="30"/>
    <n v="31254"/>
    <n v="5.7560632239073373E-2"/>
    <n v="29455"/>
    <n v="1.523910150257541E-2"/>
    <n v="6.2987777564471754"/>
    <x v="0"/>
    <n v="3.7921522547338822"/>
    <n v="21497"/>
    <n v="9212"/>
    <n v="5646"/>
    <n v="3780"/>
    <n v="2925"/>
    <n v="2454"/>
    <n v="2114"/>
    <n v="1744"/>
    <n v="1431"/>
    <n v="1110"/>
    <n v="81519.89702001425"/>
    <n v="34933.306570608518"/>
    <n v="21410.491630227501"/>
    <n v="14334.335522894071"/>
    <n v="11092.0453450966"/>
    <n v="9305.941633116945"/>
    <n v="8016.609866507426"/>
    <n v="6613.5135322558899"/>
    <n v="5426.569876524185"/>
    <n v="4209.2890027546091"/>
  </r>
  <r>
    <n v="6757"/>
    <n v="4412126"/>
    <s v="chery!chr!Chery_Digital_25_Compet!mts!mts!bn!banner!All30-55_visitors!Tiggo_9!bn__olHkY"/>
    <s v="mts"/>
    <s v="banner"/>
    <n v="2535538"/>
    <n v="19442"/>
    <n v="292551"/>
    <n v="0.15835871352345399"/>
    <n v="246223"/>
    <n v="0.76678006797768361"/>
    <n v="8.6669948145793381"/>
    <x v="19"/>
    <n v="2.302148488395003"/>
    <n v="79631"/>
    <n v="82348"/>
    <n v="77820"/>
    <n v="145996"/>
    <n v="99425"/>
    <n v="82518"/>
    <n v="80808"/>
    <n v="250152"/>
    <n v="132291"/>
    <n v="70390"/>
    <n v="183322.38627938251"/>
    <n v="189577.32372235169"/>
    <n v="179153.1953668991"/>
    <n v="336104.47071171692"/>
    <n v="228891.11345867321"/>
    <n v="189968.68896537891"/>
    <n v="186032.01505022339"/>
    <n v="575887.04866898677"/>
    <n v="304553.52567826328"/>
    <n v="162048.23209812431"/>
  </r>
  <r>
    <n v="6758"/>
    <n v="4412127"/>
    <s v="chery!chr!Chery_Digital_25_Compet!mts!mts!bn!banner!All30-55_supergeo!Tiggo_9!bn__mgAVe"/>
    <s v="mts"/>
    <s v="banner"/>
    <n v="2622695"/>
    <n v="14463"/>
    <n v="511636"/>
    <n v="0.14896528000375259"/>
    <n v="435420"/>
    <n v="0.55145565915975747"/>
    <n v="5.1260955053983688"/>
    <x v="19"/>
    <n v="1.717922113990805"/>
    <n v="200166"/>
    <n v="169074"/>
    <n v="142680"/>
    <n v="233012"/>
    <n v="160520"/>
    <n v="129144"/>
    <n v="108318"/>
    <n v="219952"/>
    <n v="107361"/>
    <n v="56440"/>
    <n v="343869.5978690834"/>
    <n v="290455.96350088128"/>
    <n v="245113.127224208"/>
    <n v="400296.46762522543"/>
    <n v="275760.85773780401"/>
    <n v="221859.33348922851"/>
    <n v="186081.88754325599"/>
    <n v="377860.4048165055"/>
    <n v="184437.8360801668"/>
    <n v="96959.524113641019"/>
  </r>
  <r>
    <n v="6759"/>
    <n v="4412128"/>
    <s v="chery!chr!Chery_Digital_25_Compet!gnzd!gnzd!bn!tgb!All30-55_segment!Tiggo_9!bn__kDciT"/>
    <s v="Gnezdo"/>
    <s v="banner"/>
    <n v="36251"/>
    <n v="141"/>
    <n v="3639"/>
    <n v="0"/>
    <n v="3639"/>
    <n v="0.38895478745413919"/>
    <n v="9.9618026930475398"/>
    <x v="19"/>
    <n v="3.449519459510896"/>
    <n v="825"/>
    <n v="1334"/>
    <n v="1092"/>
    <n v="1248"/>
    <n v="1160"/>
    <n v="1140"/>
    <n v="966"/>
    <n v="1056"/>
    <n v="918"/>
    <n v="770"/>
    <n v="2845.853554096489"/>
    <n v="4601.6589589875348"/>
    <n v="3766.8752497858982"/>
    <n v="4305.0002854695977"/>
    <n v="4001.4425730326388"/>
    <n v="3932.4521838424212"/>
    <n v="3332.2357978875252"/>
    <n v="3642.6925492435062"/>
    <n v="3166.6588638310018"/>
    <n v="2656.129983823389"/>
  </r>
  <r>
    <n v="6760"/>
    <n v="4412128"/>
    <s v="chery!chr!Chery_Digital_25_Compet!gnzd!gnzd!bn!tgb!All30-55_segment!Tiggo_9!bn__kDciT"/>
    <s v="Gnezdo"/>
    <s v="banner"/>
    <n v="5294639"/>
    <n v="10333"/>
    <n v="1605443"/>
    <n v="4.8899275776218783E-2"/>
    <n v="1526938"/>
    <n v="0.19515966999827561"/>
    <n v="3.297930228603569"/>
    <x v="19"/>
    <n v="1.5753789126436719"/>
    <n v="791821"/>
    <n v="760390"/>
    <n v="475194"/>
    <n v="363432"/>
    <n v="265345"/>
    <n v="210372"/>
    <n v="162666"/>
    <n v="132568"/>
    <n v="109179"/>
    <n v="89900"/>
    <n v="1247418.105988425"/>
    <n v="1197902.371385122"/>
    <n v="748610.60701479705"/>
    <n v="572543.10897991492"/>
    <n v="418018.91757543507"/>
    <n v="331415.61261067452"/>
    <n v="256260.58620409551"/>
    <n v="208844.83169134631"/>
    <n v="171998.29430352349"/>
    <n v="141626.56424666609"/>
  </r>
  <r>
    <n v="6761"/>
    <n v="4412942"/>
    <s v="jetour!jetour!Digital_campaign_Mar_Jun_2025!entrdgtl!entrdgtl!vid!video!RF_M_30-55_C_interests!T2!video_30__YDKLK"/>
    <s v="enter"/>
    <s v="video"/>
    <n v="1230692"/>
    <n v="23078"/>
    <n v="938631"/>
    <n v="0.51216505740807627"/>
    <n v="457897"/>
    <n v="1.875205169124363"/>
    <n v="1.3111563543074971"/>
    <x v="20"/>
    <n v="1.060222073472566"/>
    <n v="790378"/>
    <n v="210060"/>
    <n v="78018"/>
    <n v="36192"/>
    <n v="19830"/>
    <n v="10932"/>
    <n v="6797"/>
    <n v="4160"/>
    <n v="2790"/>
    <n v="1630"/>
    <n v="837976.20198710018"/>
    <n v="222710.24875364729"/>
    <n v="82716.405728182697"/>
    <n v="38371.557283119117"/>
    <n v="21024.20371696099"/>
    <n v="11590.3477072021"/>
    <n v="7206.3294333930344"/>
    <n v="4410.523825645877"/>
    <n v="2958.0195849884599"/>
    <n v="1728.161979760283"/>
  </r>
  <r>
    <n v="6762"/>
    <n v="4414405"/>
    <s v="omoda!omoda!Omoda_Digital25!geniusgr!geniusgr!bn!banner!All!C7!slider__RfQdl"/>
    <s v="genius"/>
    <s v="banner"/>
    <n v="1083918"/>
    <n v="2191"/>
    <n v="301860"/>
    <n v="0.32517392168554959"/>
    <n v="203703"/>
    <n v="0.2021370620286774"/>
    <n v="3.5907970582389188"/>
    <x v="0"/>
    <n v="2.0573364587979621"/>
    <n v="179793"/>
    <n v="129348"/>
    <n v="66519"/>
    <n v="45552"/>
    <n v="30560"/>
    <n v="22698"/>
    <n v="16772"/>
    <n v="13632"/>
    <n v="11691"/>
    <n v="10290"/>
    <n v="369894.69393666188"/>
    <n v="266112.35627259873"/>
    <n v="136851.9639027816"/>
    <n v="93715.790371164752"/>
    <n v="62872.202180865708"/>
    <n v="46697.422941796132"/>
    <n v="34505.647086959412"/>
    <n v="28045.610606333808"/>
    <n v="24052.320539806969"/>
    <n v="21169.99216103103"/>
  </r>
  <r>
    <n v="6763"/>
    <n v="4414406"/>
    <s v="omoda!omoda!Omoda_Digital25!geniusgr!geniusgr!vid!banner!All!C7!scratcher__arXEJ"/>
    <s v="genius"/>
    <s v="banner"/>
    <n v="514959"/>
    <n v="1689"/>
    <n v="211426"/>
    <n v="0.39545751232109583"/>
    <n v="127816"/>
    <n v="0.32798727665697658"/>
    <n v="2.4356465146197719"/>
    <x v="0"/>
    <n v="1.379599589569932"/>
    <n v="127082"/>
    <n v="83502"/>
    <n v="60777"/>
    <n v="31124"/>
    <n v="20630"/>
    <n v="15888"/>
    <n v="11172"/>
    <n v="9368"/>
    <n v="7434"/>
    <n v="6290"/>
    <n v="175322.27504172621"/>
    <n v="115199.3249282685"/>
    <n v="83847.924255291786"/>
    <n v="42938.657625774576"/>
    <n v="28461.13953282771"/>
    <n v="21919.078279087091"/>
    <n v="15412.88661467529"/>
    <n v="12924.088955091131"/>
    <n v="10255.94334886288"/>
    <n v="8677.6814183948754"/>
  </r>
  <r>
    <n v="6764"/>
    <n v="4414407"/>
    <s v="omoda!omoda!Omoda_Digital25!mts!mts!vid!video!All!C7!video__IsFQv"/>
    <s v="mts"/>
    <s v="video"/>
    <n v="2079828"/>
    <n v="24004"/>
    <n v="1229417"/>
    <n v="0.16062572747895951"/>
    <n v="1031941"/>
    <n v="1.154133899534"/>
    <n v="1.6917189204313909"/>
    <x v="0"/>
    <n v="1.3872095373206901"/>
    <n v="1031096"/>
    <n v="263812"/>
    <n v="188403"/>
    <n v="10400"/>
    <n v="2570"/>
    <n v="1332"/>
    <n v="658"/>
    <n v="512"/>
    <n v="306"/>
    <n v="200"/>
    <n v="1430346.2050932141"/>
    <n v="365962.52245964587"/>
    <n v="261354.43845983001"/>
    <n v="14426.979188135179"/>
    <n v="3565.1285109141741"/>
    <n v="1847.7631037111589"/>
    <n v="912.78387555701408"/>
    <n v="710.25128310819332"/>
    <n v="424.48611842013122"/>
    <n v="277.44190746413801"/>
  </r>
  <r>
    <n v="6765"/>
    <n v="4414407"/>
    <s v="omoda!omoda!Omoda_Digital25!mts!mts!vid!video!All!C7!video__IsFQv"/>
    <s v="mts"/>
    <s v="video"/>
    <n v="3854257"/>
    <n v="67592"/>
    <n v="1497880"/>
    <n v="0.12399257617432639"/>
    <n v="1312154"/>
    <n v="1.7536972755060181"/>
    <n v="2.573141373140706"/>
    <x v="0"/>
    <n v="1.9771372202811821"/>
    <n v="1202084"/>
    <n v="338956"/>
    <n v="322416"/>
    <n v="47160"/>
    <n v="16940"/>
    <n v="11016"/>
    <n v="4375"/>
    <n v="2912"/>
    <n v="1944"/>
    <n v="1610"/>
    <n v="2376685.018304484"/>
    <n v="670162.52363762842"/>
    <n v="637460.67401417764"/>
    <n v="93241.791308460553"/>
    <n v="33492.704511563228"/>
    <n v="21780.143618617501"/>
    <n v="8649.9753387301716"/>
    <n v="5757.4235854588023"/>
    <n v="3843.5547562266179"/>
    <n v="3183.190924652703"/>
  </r>
  <r>
    <n v="6766"/>
    <n v="4414408"/>
    <s v="omoda!omoda!Omoda_Digital25!gnzd!gnzd!vid!video!All!C7!video__UHmHd"/>
    <s v="Gnezdo"/>
    <s v="video"/>
    <n v="754504"/>
    <n v="7534"/>
    <n v="242495"/>
    <n v="0.1972081898595848"/>
    <n v="194673"/>
    <n v="0.99853678708131444"/>
    <n v="3.111420854038228"/>
    <x v="0"/>
    <n v="2.1845113321829359"/>
    <n v="179415"/>
    <n v="81430"/>
    <n v="35214"/>
    <n v="18400"/>
    <n v="10525"/>
    <n v="6720"/>
    <n v="4788"/>
    <n v="3616"/>
    <n v="2970"/>
    <n v="2310"/>
    <n v="391934.10066360148"/>
    <n v="177884.7577796565"/>
    <n v="76925.382051489927"/>
    <n v="40195.00851216603"/>
    <n v="22991.981771225401"/>
    <n v="14679.91615226933"/>
    <n v="10459.440258491901"/>
    <n v="7899.1929771734976"/>
    <n v="6487.9986565833206"/>
    <n v="5046.2211773425834"/>
  </r>
  <r>
    <n v="6767"/>
    <n v="4415783"/>
    <s v="jaecoo!jaecoo!Jaecoo_Digital25!clltch!clltch!bn!banner!All!J8!banner__PuBmm"/>
    <s v="calltouch"/>
    <s v="banner"/>
    <n v="1605388"/>
    <n v="2762"/>
    <n v="436370"/>
    <n v="0.52577629076242638"/>
    <n v="206937"/>
    <n v="0.17204563631969341"/>
    <n v="3.678960515159154"/>
    <x v="0"/>
    <n v="2.1944150939269722"/>
    <n v="289227"/>
    <n v="138644"/>
    <n v="92037"/>
    <n v="53356"/>
    <n v="39290"/>
    <n v="36708"/>
    <n v="25550"/>
    <n v="21488"/>
    <n v="19269"/>
    <n v="16010"/>
    <n v="634684.09437121626"/>
    <n v="304242.48628241109"/>
    <n v="201967.3819997567"/>
    <n v="117085.21175156751"/>
    <n v="86218.569040390721"/>
    <n v="80552.589267871284"/>
    <n v="56067.305649834132"/>
    <n v="47153.591538302768"/>
    <n v="42284.184444878818"/>
    <n v="35132.585653770817"/>
  </r>
  <r>
    <n v="6768"/>
    <n v="4415783"/>
    <s v="jaecoo!jaecoo!Jaecoo_Digital25!clltch!clltch!bn!banner!All!J8!banner__PuBmm"/>
    <s v="calltouch"/>
    <s v="banner"/>
    <n v="1707769"/>
    <n v="3271"/>
    <n v="533617"/>
    <n v="0.47492489931917459"/>
    <n v="280189"/>
    <n v="0.1915364431606382"/>
    <n v="3.2003646810352739"/>
    <x v="0"/>
    <n v="2.100279788221838"/>
    <n v="386034"/>
    <n v="147806"/>
    <n v="81363"/>
    <n v="51708"/>
    <n v="37585"/>
    <n v="30690"/>
    <n v="23191"/>
    <n v="20528"/>
    <n v="18090"/>
    <n v="16120"/>
    <n v="810779.40776642901"/>
    <n v="310433.95437791699"/>
    <n v="170885.06440909341"/>
    <n v="108601.26728937479"/>
    <n v="78939.015840317777"/>
    <n v="64457.586700528213"/>
    <n v="48707.588568652653"/>
    <n v="43114.543492617893"/>
    <n v="37994.061368933049"/>
    <n v="33856.510186136031"/>
  </r>
  <r>
    <n v="6769"/>
    <n v="4415784"/>
    <s v="jaecoo!jaecoo!Jaecoo_Digital25!clltch!clltch!bn!banner!All!J7!banner__PuBmm"/>
    <s v="calltouch"/>
    <s v="banner"/>
    <n v="1741394"/>
    <n v="2710"/>
    <n v="519507"/>
    <n v="0.43345132981846252"/>
    <n v="294326"/>
    <n v="0.15562244960072219"/>
    <n v="3.3520125811586761"/>
    <x v="0"/>
    <n v="2.1068809609365449"/>
    <n v="357427"/>
    <n v="166632"/>
    <n v="104934"/>
    <n v="51660"/>
    <n v="36730"/>
    <n v="32436"/>
    <n v="22981"/>
    <n v="19904"/>
    <n v="18243"/>
    <n v="15580"/>
    <n v="753056.14122466662"/>
    <n v="351073.78828277841"/>
    <n v="221083.44675491541"/>
    <n v="108841.4704419819"/>
    <n v="77385.737695199306"/>
    <n v="68338.790848937788"/>
    <n v="48418.23136328275"/>
    <n v="41935.358646481"/>
    <n v="38435.829370365398"/>
    <n v="32825.205371391377"/>
  </r>
  <r>
    <n v="6770"/>
    <n v="4415784"/>
    <s v="jaecoo!jaecoo!Jaecoo_Digital25!clltch!clltch!bn!banner!All!J7!banner__PuBmm"/>
    <s v="calltouch"/>
    <s v="banner"/>
    <n v="1649950"/>
    <n v="3147"/>
    <n v="503040"/>
    <n v="0.48253220419847331"/>
    <n v="260307"/>
    <n v="0.19073305251674291"/>
    <n v="3.279957856234097"/>
    <x v="0"/>
    <n v="2.1517316748413209"/>
    <n v="361899"/>
    <n v="143248"/>
    <n v="78618"/>
    <n v="47692"/>
    <n v="33790"/>
    <n v="29418"/>
    <n v="21966"/>
    <n v="18832"/>
    <n v="16758"/>
    <n v="14580"/>
    <n v="778709.54139339936"/>
    <n v="308231.2589576696"/>
    <n v="169164.84081267499"/>
    <n v="102620.38703653229"/>
    <n v="72707.013292888252"/>
    <n v="63299.642410481989"/>
    <n v="47264.937969564467"/>
    <n v="40521.410900611772"/>
    <n v="36058.719406990873"/>
    <n v="31372.247819186461"/>
  </r>
  <r>
    <n v="6771"/>
    <n v="4416283"/>
    <s v="sintec!sintec!Sintec_4+1!autost!pkauto!bn!banner!M25-54!kamchatka!kolesa_2__sVBcu"/>
    <s v="koleso"/>
    <s v="banner"/>
    <n v="205895"/>
    <n v="626"/>
    <n v="77006"/>
    <n v="0.84054489260577103"/>
    <n v="12279"/>
    <n v="0.30403846620850428"/>
    <n v="2.6737526945952261"/>
    <x v="21"/>
    <n v="2.151148212382723"/>
    <n v="64886"/>
    <n v="16140"/>
    <n v="5550"/>
    <n v="2940"/>
    <n v="1755"/>
    <n v="1308"/>
    <n v="826"/>
    <n v="880"/>
    <n v="639"/>
    <n v="790"/>
    <n v="139579.40290866539"/>
    <n v="34719.532147857157"/>
    <n v="11938.872578724109"/>
    <n v="6324.3757444052071"/>
    <n v="3775.2651127316799"/>
    <n v="2813.7018617966019"/>
    <n v="1776.84842342813"/>
    <n v="1893.0104268967971"/>
    <n v="1374.58370771256"/>
    <n v="1699.407087782351"/>
  </r>
  <r>
    <n v="6772"/>
    <n v="4417942"/>
    <s v="ostrvk!ostrvk!Ostrovok_2025_apr-may_2025!vkads!vkads!unladvt!banner!travellers_trueCPM!kazan!__uhcmY"/>
    <s v="vk"/>
    <s v="banner"/>
    <n v="213694"/>
    <n v="217"/>
    <n v="114287"/>
    <n v="0.40972289061748057"/>
    <n v="67461"/>
    <n v="0.1015470719814314"/>
    <n v="1.8698014647335219"/>
    <x v="0"/>
    <n v="0.86097848903500818"/>
    <n v="105995"/>
    <n v="14128"/>
    <n v="3042"/>
    <n v="648"/>
    <n v="190"/>
    <n v="66"/>
    <n v="14"/>
    <n v="17"/>
    <n v="124100"/>
    <n v="-1"/>
    <n v="91259.414945265686"/>
    <n v="12163.904093086599"/>
    <n v="2619.0965636444948"/>
    <n v="557.91406089468535"/>
    <n v="163.58591291665161"/>
    <n v="56.824580276310542"/>
    <n v="12.053698846490111"/>
    <n v="14.63663431359514"/>
    <n v="106847.43048924451"/>
    <n v="-0.86097848903500818"/>
  </r>
  <r>
    <n v="6773"/>
    <n v="4417943"/>
    <s v="ostrvk!ostrvk!Ostrovok_2025_apr-may_2025!vkads!vkads!unladvt!banner!travellers_trueCPM!maldives!__uhcmY"/>
    <s v="vk"/>
    <s v="banner"/>
    <n v="214121"/>
    <n v="217"/>
    <n v="114214"/>
    <n v="0.41158702085558679"/>
    <n v="67205"/>
    <n v="0.10134456685705739"/>
    <n v="1.874735146304306"/>
    <x v="0"/>
    <n v="0.86518429325295165"/>
    <n v="106166"/>
    <n v="13758"/>
    <n v="2805"/>
    <n v="752"/>
    <n v="140"/>
    <n v="78"/>
    <n v="21"/>
    <n v="10"/>
    <n v="13"/>
    <n v="123743"/>
    <n v="91853.155677492861"/>
    <n v="11903.20550657411"/>
    <n v="2426.8419425745292"/>
    <n v="650.6185885262197"/>
    <n v="121.12580105541321"/>
    <n v="67.484374873730232"/>
    <n v="18.168870158311989"/>
    <n v="8.651842932529517"/>
    <n v="11.247395812288371"/>
    <n v="107060.5"/>
  </r>
  <r>
    <n v="6774"/>
    <n v="4417944"/>
    <s v="ostrvk!ostrvk!Ostrovok_2025_apr-may_2025!vkads!vkads!unladvt!banner!travellers_trueCPM!piter!__uhcmY"/>
    <s v="vk"/>
    <s v="banner"/>
    <n v="288291"/>
    <n v="653"/>
    <n v="161799"/>
    <n v="0.32354958930524907"/>
    <n v="109449"/>
    <n v="0.22650724441623221"/>
    <n v="1.781784807075445"/>
    <x v="0"/>
    <n v="0.83860129851996645"/>
    <n v="153032"/>
    <n v="15326"/>
    <n v="2730"/>
    <n v="696"/>
    <n v="85"/>
    <n v="6"/>
    <n v="14"/>
    <n v="171889"/>
    <n v="-1"/>
    <n v="-1"/>
    <n v="128332.83391510751"/>
    <n v="12852.403501117011"/>
    <n v="2289.381544959509"/>
    <n v="583.66650376989662"/>
    <n v="71.281110374197155"/>
    <n v="5.0316077911197983"/>
    <n v="11.74041817927953"/>
    <n v="144146.33860129851"/>
    <n v="-0.83860129851996645"/>
    <n v="-0.83860129851996645"/>
  </r>
  <r>
    <n v="6775"/>
    <n v="4417945"/>
    <s v="ostrvk!ostrvk!Ostrovok_2025_apr-may_2025!vkads!vkads!unladvt!banner!active_tourism_trueCPM!kazan!__NKRLG"/>
    <s v="vk"/>
    <s v="banner"/>
    <n v="145737"/>
    <n v="432"/>
    <n v="85615"/>
    <n v="0.31974537172224488"/>
    <n v="58240"/>
    <n v="0.29642438090532952"/>
    <n v="1.702236757577527"/>
    <x v="0"/>
    <n v="0.82546218677783312"/>
    <n v="83176"/>
    <n v="4504"/>
    <n v="495"/>
    <n v="60"/>
    <n v="20"/>
    <n v="12"/>
    <n v="10"/>
    <n v="88277"/>
    <n v="-1"/>
    <n v="-1"/>
    <n v="68658.642847433046"/>
    <n v="3717.881689247361"/>
    <n v="408.60378245502739"/>
    <n v="49.527731206669984"/>
    <n v="16.509243735556659"/>
    <n v="9.9055462413339974"/>
    <n v="8.2546218677783312"/>
    <n v="72869.325462186767"/>
    <n v="-0.82546218677783312"/>
    <n v="-0.82546218677783312"/>
  </r>
  <r>
    <n v="6776"/>
    <n v="4417946"/>
    <s v="ostrvk!ostrvk!Ostrovok_2025_apr-may_2025!vkads!vkads!unladvt!banner!active_tourism_trueCPM!maldives!__NKRLG"/>
    <s v="vk"/>
    <s v="banner"/>
    <n v="223008"/>
    <n v="413"/>
    <n v="126202"/>
    <n v="0.31164323861745458"/>
    <n v="86872"/>
    <n v="0.18519514994977759"/>
    <n v="1.767071837213356"/>
    <x v="0"/>
    <n v="0.85194297153160858"/>
    <n v="121928"/>
    <n v="7864"/>
    <n v="888"/>
    <n v="140"/>
    <n v="25"/>
    <n v="30"/>
    <n v="8"/>
    <n v="130883"/>
    <n v="-1"/>
    <n v="-1"/>
    <n v="103875.702632906"/>
    <n v="6699.6795281245704"/>
    <n v="756.52535872006843"/>
    <n v="119.2720160144252"/>
    <n v="21.298574288290219"/>
    <n v="25.558289145948262"/>
    <n v="6.8155437722528687"/>
    <n v="111504.85194297149"/>
    <n v="-0.85194297153160858"/>
    <n v="-0.85194297153160858"/>
  </r>
  <r>
    <n v="6777"/>
    <n v="4417947"/>
    <s v="ostrvk!ostrvk!Ostrovok_2025_apr-may_2025!vkads!vkads!unladvt!banner!active_tourism_trueCPM!piter!__NKRLG"/>
    <s v="vk"/>
    <s v="banner"/>
    <n v="145076"/>
    <n v="390"/>
    <n v="85264"/>
    <n v="0.32082707825107898"/>
    <n v="57909"/>
    <n v="0.26882461606330482"/>
    <n v="1.7014918371176579"/>
    <x v="0"/>
    <n v="0.82360755505344962"/>
    <n v="82817"/>
    <n v="4522"/>
    <n v="501"/>
    <n v="52"/>
    <n v="10"/>
    <n v="6"/>
    <n v="9"/>
    <n v="157"/>
    <n v="88074"/>
    <n v="-1"/>
    <n v="68208.706886861532"/>
    <n v="3724.3533639516991"/>
    <n v="412.62738508177819"/>
    <n v="42.827592862779383"/>
    <n v="8.2360755505344958"/>
    <n v="4.9416453303206982"/>
    <n v="7.4124679954810464"/>
    <n v="129.30638614339159"/>
    <n v="72538.411803777519"/>
    <n v="-0.82360755505344962"/>
  </r>
  <r>
    <n v="6778"/>
    <n v="4418612"/>
    <s v="sintec!takayama!Takayama_2025!rddgtl!shppblads!10qtskipfeed!video!M25-54_lubricans!video_10sec_feed!Adaptec_5W-30__DyfVe"/>
    <s v="reddigital"/>
    <s v="video"/>
    <n v="297493"/>
    <n v="43"/>
    <n v="69510"/>
    <n v="1"/>
    <n v="0"/>
    <n v="1.445412160958409E-2"/>
    <n v="4.2798590130916416"/>
    <x v="21"/>
    <n v="1.4545343424861139"/>
    <n v="12938"/>
    <n v="21618"/>
    <n v="73608"/>
    <n v="46704"/>
    <n v="16375"/>
    <n v="12732"/>
    <n v="6454"/>
    <n v="6192"/>
    <n v="4347"/>
    <n v="3560"/>
    <n v="18818.76532308535"/>
    <n v="31444.123415864819"/>
    <n v="107065.3638817179"/>
    <n v="67932.571931471481"/>
    <n v="23817.999858210122"/>
    <n v="18519.131248533209"/>
    <n v="9387.5646464053825"/>
    <n v="9006.4766486740209"/>
    <n v="6322.8607867871387"/>
    <n v="5178.1422592505669"/>
  </r>
  <r>
    <n v="6779"/>
    <n v="4418613"/>
    <s v="sintec!takayama!Takayama_2025!rddgtl!shppblads!10qtskipfeed!video!M25-54_lubricans!video_10sec_feed!Adaptec_ 5W-40__DyfVe"/>
    <s v="reddigital"/>
    <s v="video"/>
    <n v="298976"/>
    <n v="49"/>
    <n v="69146"/>
    <n v="1"/>
    <n v="0"/>
    <n v="1.638927539334261E-2"/>
    <n v="4.3238365198276112"/>
    <x v="21"/>
    <n v="1.4633305924272679"/>
    <n v="12532"/>
    <n v="21560"/>
    <n v="73536"/>
    <n v="46336"/>
    <n v="15990"/>
    <n v="13176"/>
    <n v="6601"/>
    <n v="6200"/>
    <n v="4581"/>
    <n v="3800"/>
    <n v="18338.45898429853"/>
    <n v="31549.4075727319"/>
    <n v="107607.47844473161"/>
    <n v="67804.886330709895"/>
    <n v="23398.656172912019"/>
    <n v="19280.84388582169"/>
    <n v="9659.4452406123964"/>
    <n v="9072.6496730490617"/>
    <n v="6703.5174439093153"/>
    <n v="5560.6562512236187"/>
  </r>
  <r>
    <n v="6780"/>
    <n v="4418614"/>
    <s v="sintec!takayama!Takayama_2025!rddgtl!shppblads!10qtskipfeed!video!M25-54_lubricans!video_10sec_feed!ATV-UTV_10W-40__DyfVe"/>
    <s v="reddigital"/>
    <s v="video"/>
    <n v="236609"/>
    <n v="24"/>
    <n v="60970"/>
    <n v="0.99998359849106122"/>
    <n v="1"/>
    <n v="1.0143316610948871E-2"/>
    <n v="3.880744628505822"/>
    <x v="21"/>
    <n v="1.409754702479191"/>
    <n v="13534"/>
    <n v="23886"/>
    <n v="61215"/>
    <n v="34536"/>
    <n v="11650"/>
    <n v="8616"/>
    <n v="4690"/>
    <n v="4224"/>
    <n v="3186"/>
    <n v="2300"/>
    <n v="19079.620143353379"/>
    <n v="33673.400823417956"/>
    <n v="86298.134112263695"/>
    <n v="48687.288404821353"/>
    <n v="16423.642283882578"/>
    <n v="12146.446516560711"/>
    <n v="6611.7495546274067"/>
    <n v="5954.8038632721036"/>
    <n v="4491.4784820987034"/>
    <n v="3242.4358157021402"/>
  </r>
  <r>
    <n v="6781"/>
    <n v="4418615"/>
    <s v="sintec!takayama!Takayama_2025!rddgtl!shppblads!10qtskipfeed!video!M25-54_lubricans!video_10sec_feed!Mototec_7000_10W-50__DyfVe"/>
    <s v="reddigital"/>
    <s v="video"/>
    <n v="281363"/>
    <n v="18"/>
    <n v="66973"/>
    <n v="1"/>
    <n v="0"/>
    <n v="6.3974296549297524E-3"/>
    <n v="4.2011407582159972"/>
    <x v="21"/>
    <n v="1.4519188593662109"/>
    <n v="12773"/>
    <n v="22440"/>
    <n v="70689"/>
    <n v="43436"/>
    <n v="14845"/>
    <n v="11514"/>
    <n v="5810"/>
    <n v="5360"/>
    <n v="3870"/>
    <n v="3050"/>
    <n v="18545.35959068462"/>
    <n v="32581.059204177782"/>
    <n v="102634.6922497381"/>
    <n v="63065.547575430763"/>
    <n v="21553.735467291412"/>
    <n v="16717.39374674256"/>
    <n v="8435.6485729176875"/>
    <n v="7782.2850862028927"/>
    <n v="5618.925985747238"/>
    <n v="4428.352521066945"/>
  </r>
  <r>
    <n v="6782"/>
    <n v="4418616"/>
    <s v="sintec!takayama!Takayama_2025!rddgtl!shppblads!10qtskipfeed!video!M25-54_lubricans!video_10sec_feed!Racetec_10W-60__DyfVe"/>
    <s v="reddigital"/>
    <s v="video"/>
    <n v="246502"/>
    <n v="27"/>
    <n v="62831"/>
    <n v="1"/>
    <n v="0"/>
    <n v="1.0953257985736421E-2"/>
    <n v="3.923254444462128"/>
    <x v="21"/>
    <n v="1.4186593921395969"/>
    <n v="13463"/>
    <n v="24666"/>
    <n v="63072"/>
    <n v="36780"/>
    <n v="12460"/>
    <n v="9114"/>
    <n v="4879"/>
    <n v="3992"/>
    <n v="2781"/>
    <n v="2550"/>
    <n v="19099.411396375399"/>
    <n v="34992.652566515309"/>
    <n v="89477.68518102869"/>
    <n v="52178.292442894388"/>
    <n v="17676.49602605938"/>
    <n v="12929.66169996029"/>
    <n v="6921.639174249095"/>
    <n v="5663.288293421273"/>
    <n v="3945.2917695402198"/>
    <n v="3617.5814499559729"/>
  </r>
  <r>
    <n v="6783"/>
    <n v="4418617"/>
    <s v="sintec!takayama!Takayama_2025!rddgtl!shppblads!10qtskipfeed!video!M25-54_lubricans!video_10sec_feed!Safetec_5W-30__DyfVe"/>
    <s v="reddigital"/>
    <s v="video"/>
    <n v="358224"/>
    <n v="92"/>
    <n v="71123"/>
    <n v="0.99998593985068118"/>
    <n v="1"/>
    <n v="2.5682254678636829E-2"/>
    <n v="5.036682929572712"/>
    <x v="21"/>
    <n v="1.619779703015066"/>
    <n v="12242"/>
    <n v="20008"/>
    <n v="67080"/>
    <n v="50792"/>
    <n v="23440"/>
    <n v="15906"/>
    <n v="11494"/>
    <n v="8584"/>
    <n v="6300"/>
    <n v="5310"/>
    <n v="19829.343124310439"/>
    <n v="32408.552297925449"/>
    <n v="108654.8224782506"/>
    <n v="82271.850675541238"/>
    <n v="37967.636238673163"/>
    <n v="25764.215956157641"/>
    <n v="18617.74790645517"/>
    <n v="13904.188970681331"/>
    <n v="10204.612128994921"/>
    <n v="8601.0302230100024"/>
  </r>
  <r>
    <n v="6784"/>
    <n v="4418618"/>
    <s v="sintec!takayama!Takayama_2025!rddgtl!shppblads!10qtskipfeed!video!M25-54_lubricans!video_10sec_feed!Transmission_75W-90__DyfVe"/>
    <s v="reddigital"/>
    <s v="video"/>
    <n v="76167"/>
    <n v="11"/>
    <n v="19028"/>
    <n v="1"/>
    <n v="0"/>
    <n v="1.444194992582089E-2"/>
    <n v="4.0028904771915066"/>
    <x v="21"/>
    <n v="2.1902803738317762"/>
    <n v="11025"/>
    <n v="7250"/>
    <n v="7476"/>
    <n v="3556"/>
    <n v="1590"/>
    <n v="912"/>
    <n v="798"/>
    <n v="976"/>
    <n v="702"/>
    <n v="490"/>
    <n v="24147.84112149533"/>
    <n v="15879.532710280369"/>
    <n v="16374.53607476636"/>
    <n v="7788.6370093457936"/>
    <n v="3482.545794392523"/>
    <n v="1997.5357009345789"/>
    <n v="1747.843738317757"/>
    <n v="2137.713644859813"/>
    <n v="1537.576822429907"/>
    <n v="1073.2373831775701"/>
  </r>
  <r>
    <n v="6785"/>
    <n v="4418619"/>
    <s v="sintec!takayama!Takayama_2025!rddgtl!shppblads!10qtskipfeed!video!M25-54_lubricans!video_10sec_feed!Transmission_ATF__DyfVe"/>
    <s v="reddigital"/>
    <s v="video"/>
    <n v="283248"/>
    <n v="21"/>
    <n v="67383"/>
    <n v="1"/>
    <n v="0"/>
    <n v="7.4139976275207596E-3"/>
    <n v="4.2035528248964873"/>
    <x v="21"/>
    <n v="1.4505973994049051"/>
    <n v="12822"/>
    <n v="22464"/>
    <n v="71112"/>
    <n v="43892"/>
    <n v="15080"/>
    <n v="11514"/>
    <n v="5796"/>
    <n v="5464"/>
    <n v="3879"/>
    <n v="3240"/>
    <n v="18599.5598551697"/>
    <n v="32586.219980231788"/>
    <n v="103154.8822664816"/>
    <n v="63669.621054680101"/>
    <n v="21875.008783025969"/>
    <n v="16702.178456748079"/>
    <n v="8407.6625269508313"/>
    <n v="7926.0641903484029"/>
    <n v="5626.867312291628"/>
    <n v="4699.9355740718929"/>
  </r>
  <r>
    <n v="6786"/>
    <n v="4418620"/>
    <s v="sintec!takayama!Takayama_2025!rddgtl!shppblads!10qtskipfeed!video!M25-54_lubricans!video_10sec_feed!PAOtec_5W-30__DyfVe"/>
    <s v="reddigital"/>
    <s v="video"/>
    <n v="357586"/>
    <n v="73"/>
    <n v="71061"/>
    <n v="0.9999296379167194"/>
    <n v="5"/>
    <n v="2.0414669478111561E-2"/>
    <n v="5.0320991823925922"/>
    <x v="21"/>
    <n v="1.6193771312897109"/>
    <n v="12258"/>
    <n v="20168"/>
    <n v="66903"/>
    <n v="50640"/>
    <n v="23370"/>
    <n v="15798"/>
    <n v="11550"/>
    <n v="8504"/>
    <n v="6246"/>
    <n v="5380"/>
    <n v="19850.32487534927"/>
    <n v="32659.597983850879"/>
    <n v="108341.18821467549"/>
    <n v="82005.257928510939"/>
    <n v="37844.843558240536"/>
    <n v="25582.919920114851"/>
    <n v="18703.80586639616"/>
    <n v="13771.183124487699"/>
    <n v="10114.62956203553"/>
    <n v="8712.2489663386423"/>
  </r>
  <r>
    <n v="6787"/>
    <n v="4418621"/>
    <s v="sintec!takayama!Takayama_2025!rddgtl!shppblads!10qtskipfeed!video!M25-54_lubricans!video_10sec_feed!Antifreeze_red-50__DyfVe"/>
    <s v="reddigital"/>
    <s v="video"/>
    <n v="244360"/>
    <n v="18"/>
    <n v="62242"/>
    <n v="1"/>
    <n v="0"/>
    <n v="7.3661810443607801E-3"/>
    <n v="3.9259663892548442"/>
    <x v="21"/>
    <n v="1.422732512779906"/>
    <n v="13429"/>
    <n v="24492"/>
    <n v="62232"/>
    <n v="36332"/>
    <n v="12270"/>
    <n v="8958"/>
    <n v="4732"/>
    <n v="4056"/>
    <n v="2763"/>
    <n v="2490"/>
    <n v="19105.874914121359"/>
    <n v="34845.564703005461"/>
    <n v="88539.489735319119"/>
    <n v="51690.717654319553"/>
    <n v="17456.927931809449"/>
    <n v="12744.837849482399"/>
    <n v="6732.3702504745161"/>
    <n v="5770.6030718352986"/>
    <n v="3931.0099328108809"/>
    <n v="3542.6039568219662"/>
  </r>
  <r>
    <n v="6788"/>
    <n v="4420091"/>
    <s v="omoda!omoda!Omoda_Digital25!ozon!ozon!bn!banner!moda_beauty!C7!animated_banner__edNWj"/>
    <s v="ozon"/>
    <s v="banner"/>
    <n v="309855"/>
    <n v="452"/>
    <n v="114631"/>
    <n v="0.60207971665605298"/>
    <n v="45614"/>
    <n v="0.1458746833196172"/>
    <n v="2.703064616028823"/>
    <x v="0"/>
    <n v="1.070754716981132"/>
    <n v="91104"/>
    <n v="34974"/>
    <n v="16752"/>
    <n v="1708"/>
    <n v="125"/>
    <n v="12"/>
    <n v="16"/>
    <n v="144691"/>
    <n v="-1"/>
    <n v="-1"/>
    <n v="97550.037735849051"/>
    <n v="37448.57547169811"/>
    <n v="17937.283018867922"/>
    <n v="1828.849056603774"/>
    <n v="133.84433962264151"/>
    <n v="12.84905660377358"/>
    <n v="17.132075471698109"/>
    <n v="154928.57075471699"/>
    <n v="-1.070754716981132"/>
    <n v="-1.070754716981132"/>
  </r>
  <r>
    <n v="6789"/>
    <n v="4420091"/>
    <s v="omoda!omoda!Omoda_Digital25!ozon!ozon!bn!banner!moda_beauty!C7!animated_banner__edNWj"/>
    <s v="ozon"/>
    <s v="banner"/>
    <n v="178153"/>
    <n v="198"/>
    <n v="77530"/>
    <n v="0.77373919772991107"/>
    <n v="17542"/>
    <n v="0.11114042424208399"/>
    <n v="2.2978588933316142"/>
    <x v="0"/>
    <n v="0.95752354129939377"/>
    <n v="65193"/>
    <n v="18914"/>
    <n v="7857"/>
    <n v="972"/>
    <n v="80"/>
    <n v="6"/>
    <n v="7"/>
    <n v="93029"/>
    <n v="-1"/>
    <n v="-1"/>
    <n v="62423.83222793138"/>
    <n v="18110.600260136729"/>
    <n v="7523.2624639893374"/>
    <n v="930.71288214301069"/>
    <n v="76.601883303951496"/>
    <n v="5.7451412477963624"/>
    <n v="6.7026647890957562"/>
    <n v="89077.457523541307"/>
    <n v="-0.95752354129939377"/>
    <n v="-0.95752354129939377"/>
  </r>
  <r>
    <n v="6790"/>
    <n v="4420092"/>
    <s v="omoda!omoda!Omoda_Digital25!ozon!ozon!bn!banner!sport!C7!animated_banner__edNWj"/>
    <s v="ozon"/>
    <s v="banner"/>
    <n v="309026"/>
    <n v="445"/>
    <n v="116610"/>
    <n v="0.58025898293456823"/>
    <n v="48946"/>
    <n v="0.1440008284092601"/>
    <n v="2.6500814681416691"/>
    <x v="0"/>
    <n v="1.048587240886711"/>
    <n v="92707"/>
    <n v="35210"/>
    <n v="17424"/>
    <n v="1816"/>
    <n v="130"/>
    <n v="36"/>
    <n v="7"/>
    <n v="24"/>
    <n v="147354"/>
    <n v="-1"/>
    <n v="97211.377340884326"/>
    <n v="36920.756751621098"/>
    <n v="18270.584085210059"/>
    <n v="1904.234429450267"/>
    <n v="136.3163413152725"/>
    <n v="37.749140671921602"/>
    <n v="7.3401106862069776"/>
    <n v="25.16609378128107"/>
    <n v="154513.5242936204"/>
    <n v="-1.048587240886711"/>
  </r>
  <r>
    <n v="6791"/>
    <n v="4420092"/>
    <s v="omoda!omoda!Omoda_Digital25!ozon!ozon!bn!banner!sport!C7!animated_banner__edNWj"/>
    <s v="ozon"/>
    <s v="banner"/>
    <n v="659894"/>
    <n v="858"/>
    <n v="266725"/>
    <n v="0.75224294685537541"/>
    <n v="66083"/>
    <n v="0.13002088214167731"/>
    <n v="2.474061299090824"/>
    <x v="0"/>
    <n v="0.88328108644963022"/>
    <n v="189737"/>
    <n v="100274"/>
    <n v="73083"/>
    <n v="8648"/>
    <n v="1005"/>
    <n v="606"/>
    <n v="126"/>
    <n v="32"/>
    <n v="36"/>
    <n v="373547"/>
    <n v="167591.10349969351"/>
    <n v="88570.127662650222"/>
    <n v="64552.831640998324"/>
    <n v="7638.6148356164022"/>
    <n v="887.69749188187836"/>
    <n v="535.26833838847585"/>
    <n v="111.2934168926534"/>
    <n v="28.26499476638817"/>
    <n v="31.79811911218669"/>
    <n v="329947"/>
  </r>
  <r>
    <n v="6792"/>
    <n v="4420093"/>
    <s v="omoda!omoda!Omoda_Digital25!ozon!ozon!bn!banner!art_literature!C7!animated_banner__edNWj"/>
    <s v="ozon"/>
    <s v="banner"/>
    <n v="223378"/>
    <n v="345"/>
    <n v="77397"/>
    <n v="0.64757031926302056"/>
    <n v="27277"/>
    <n v="0.15444672259577941"/>
    <n v="2.8861325374368509"/>
    <x v="0"/>
    <n v="1.067609161122582"/>
    <n v="57259"/>
    <n v="27206"/>
    <n v="18090"/>
    <n v="1880"/>
    <n v="150"/>
    <n v="18"/>
    <n v="14"/>
    <n v="104617"/>
    <n v="-1"/>
    <n v="-1"/>
    <n v="61130.232956717897"/>
    <n v="29045.374837500949"/>
    <n v="19313.0497247075"/>
    <n v="2007.105222910453"/>
    <n v="160.14137416838719"/>
    <n v="19.21696490020647"/>
    <n v="14.946528255716141"/>
    <n v="111690.06760916109"/>
    <n v="-1.067609161122582"/>
    <n v="-1.067609161122582"/>
  </r>
  <r>
    <n v="6793"/>
    <n v="4420093"/>
    <s v="omoda!omoda!Omoda_Digital25!ozon!ozon!bn!banner!art_literature!C7!animated_banner__edNWj"/>
    <s v="ozon"/>
    <s v="banner"/>
    <n v="536409"/>
    <n v="679"/>
    <n v="196299"/>
    <n v="0.79034534052644179"/>
    <n v="41155"/>
    <n v="0.12658251446191249"/>
    <n v="2.7326119847783228"/>
    <x v="0"/>
    <n v="0.87430952058847022"/>
    <n v="121868"/>
    <n v="84240"/>
    <n v="87834"/>
    <n v="10344"/>
    <n v="1250"/>
    <n v="954"/>
    <n v="224"/>
    <n v="48"/>
    <n v="306762"/>
    <n v="-1"/>
    <n v="106550.35265507569"/>
    <n v="73651.834014372726"/>
    <n v="76794.10243136769"/>
    <n v="9043.8576809671358"/>
    <n v="1092.8869007355879"/>
    <n v="834.09128264140054"/>
    <n v="195.8453326118173"/>
    <n v="41.966856988246569"/>
    <n v="268204.93715476029"/>
    <n v="-0.87430952058847022"/>
  </r>
  <r>
    <n v="6794"/>
    <n v="4420094"/>
    <s v="omoda!omoda!Omoda_Digital25!ozon!ozon!bn!banner!Innovation!C7!animated_banner__edNWj"/>
    <s v="ozon"/>
    <s v="banner"/>
    <n v="231321"/>
    <n v="363"/>
    <n v="87899"/>
    <n v="0.63400038680758597"/>
    <n v="32171"/>
    <n v="0.1569247928203665"/>
    <n v="2.631668164598004"/>
    <x v="0"/>
    <n v="1.0497699156811311"/>
    <n v="70333"/>
    <n v="26440"/>
    <n v="12030"/>
    <n v="1268"/>
    <n v="55"/>
    <n v="24"/>
    <n v="28"/>
    <n v="110178"/>
    <n v="-1"/>
    <n v="-1"/>
    <n v="73833.467479601008"/>
    <n v="27755.916570609112"/>
    <n v="12628.732085644009"/>
    <n v="1331.108253083675"/>
    <n v="57.737345362462221"/>
    <n v="25.194477976347152"/>
    <n v="29.39355763907168"/>
    <n v="115661.5497699157"/>
    <n v="-1.0497699156811311"/>
    <n v="-1.0497699156811311"/>
  </r>
  <r>
    <n v="6795"/>
    <n v="4420094"/>
    <s v="omoda!omoda!Omoda_Digital25!ozon!ozon!bn!banner!Innovation!C7!animated_banner__edNWj"/>
    <s v="ozon"/>
    <s v="banner"/>
    <n v="549440"/>
    <n v="755"/>
    <n v="223056"/>
    <n v="0.78256581306936379"/>
    <n v="48500"/>
    <n v="0.13741263832265579"/>
    <n v="2.4632379312818311"/>
    <x v="0"/>
    <n v="1.737914717427542"/>
    <n v="156815"/>
    <n v="84182"/>
    <n v="65622"/>
    <n v="7992"/>
    <n v="820"/>
    <n v="528"/>
    <n v="126"/>
    <n v="32"/>
    <n v="20"/>
    <n v="12"/>
    <n v="272531.09641340002"/>
    <n v="146301.13674248531"/>
    <n v="114045.4395870302"/>
    <n v="13889.41442168092"/>
    <n v="1425.090068290584"/>
    <n v="917.61897080174219"/>
    <n v="218.97725439587029"/>
    <n v="55.613270957681337"/>
    <n v="34.758294348550841"/>
    <n v="20.8549766091305"/>
  </r>
  <r>
    <n v="6796"/>
    <n v="4420095"/>
    <s v="omoda!omoda!Omoda_Digital25!ozon!ozon!bn!banner!auto_products!C7!animated_banner__edNWj"/>
    <s v="ozon"/>
    <s v="banner"/>
    <n v="644505"/>
    <n v="1226"/>
    <n v="206851"/>
    <n v="0.50676090519262651"/>
    <n v="102027"/>
    <n v="0.19022350486031919"/>
    <n v="3.115793493867566"/>
    <x v="0"/>
    <n v="1.950557016654511"/>
    <n v="123240"/>
    <n v="93736"/>
    <n v="101295"/>
    <n v="11240"/>
    <n v="620"/>
    <n v="162"/>
    <n v="70"/>
    <n v="16"/>
    <n v="9"/>
    <n v="33"/>
    <n v="240386.64673250189"/>
    <n v="182837.4125131272"/>
    <n v="197581.67300201871"/>
    <n v="21924.260867196699"/>
    <n v="1209.345350325797"/>
    <n v="315.99023669803069"/>
    <n v="136.5389911658157"/>
    <n v="31.208912266472169"/>
    <n v="17.555013149890591"/>
    <n v="64.368381549598851"/>
  </r>
  <r>
    <n v="6797"/>
    <n v="4420095"/>
    <s v="omoda!omoda!Omoda_Digital25!ozon!ozon!bn!banner!auto_products!C7!animated_banner__edNWj"/>
    <s v="ozon"/>
    <s v="banner"/>
    <n v="1225743"/>
    <n v="1903"/>
    <n v="395467"/>
    <n v="0.68527336035623709"/>
    <n v="124464"/>
    <n v="0.15525277321591879"/>
    <n v="3.099482384118017"/>
    <x v="0"/>
    <n v="1.691174522756999"/>
    <n v="191952"/>
    <n v="185796"/>
    <n v="297231"/>
    <n v="37136"/>
    <n v="5655"/>
    <n v="5424"/>
    <n v="1239"/>
    <n v="216"/>
    <n v="99"/>
    <n v="40"/>
    <n v="324624.33199225151"/>
    <n v="314213.46163015941"/>
    <n v="502669.49457358557"/>
    <n v="62803.457077103922"/>
    <n v="9563.5919261908311"/>
    <n v="9172.9306114339633"/>
    <n v="2095.3652336959221"/>
    <n v="365.29369691551182"/>
    <n v="167.42627775294289"/>
    <n v="67.646980910279964"/>
  </r>
  <r>
    <n v="6798"/>
    <n v="4420096"/>
    <s v="omoda!omoda!Omoda_Digital25!ozon!ozon!bn!banner!auto!C7!animated_banner__edNWj"/>
    <s v="ozon"/>
    <s v="banner"/>
    <n v="430044"/>
    <n v="2283"/>
    <n v="76973"/>
    <n v="0.47142504514570049"/>
    <n v="40686"/>
    <n v="0.53087591037196191"/>
    <n v="5.5869460719992734"/>
    <x v="0"/>
    <n v="2.1451467279883079"/>
    <n v="13780"/>
    <n v="22278"/>
    <n v="134043"/>
    <n v="26904"/>
    <n v="2415"/>
    <n v="672"/>
    <n v="238"/>
    <n v="88"/>
    <n v="45"/>
    <n v="10"/>
    <n v="29560.121911678882"/>
    <n v="47789.578806123522"/>
    <n v="287541.90285973682"/>
    <n v="57713.027569797443"/>
    <n v="5180.5293480917626"/>
    <n v="1441.5386012081431"/>
    <n v="510.54492126121733"/>
    <n v="188.7729120629711"/>
    <n v="96.531602759473856"/>
    <n v="21.451467279883079"/>
  </r>
  <r>
    <n v="6799"/>
    <n v="4420096"/>
    <s v="omoda!omoda!Omoda_Digital25!ozon!ozon!bn!banner!auto!C7!animated_banner__edNWj"/>
    <s v="ozon"/>
    <s v="banner"/>
    <n v="636759"/>
    <n v="3205"/>
    <n v="89792"/>
    <n v="0.60259265858873845"/>
    <n v="35684"/>
    <n v="0.50333014531400422"/>
    <n v="7.0914892195295796"/>
    <x v="0"/>
    <n v="2.2938417478700979"/>
    <n v="18175"/>
    <n v="21450"/>
    <n v="85662"/>
    <n v="38724"/>
    <n v="24685"/>
    <n v="22338"/>
    <n v="19719"/>
    <n v="17456"/>
    <n v="15426"/>
    <n v="13960"/>
    <n v="41690.573767539026"/>
    <n v="49202.90549181361"/>
    <n v="196495.07180604839"/>
    <n v="88826.727844521694"/>
    <n v="56623.483546173367"/>
    <n v="51239.836963922258"/>
    <n v="45232.265426250473"/>
    <n v="40041.301550820433"/>
    <n v="35384.802802644139"/>
    <n v="32022.03080026657"/>
  </r>
  <r>
    <n v="6800"/>
    <n v="4421709"/>
    <s v="Madame_Coco_Mar-Dec_2025!vkads!vkads!vidpost!video!w25!retargeting!video__GEWqU"/>
    <s v="vk"/>
    <s v="video"/>
    <n v="1039904"/>
    <n v="1758"/>
    <n v="231539"/>
    <n v="0.73090062581249815"/>
    <n v="62307"/>
    <n v="0.16905406652921809"/>
    <n v="4.4912692894069686"/>
    <x v="46"/>
    <n v="1.841894208833406"/>
    <n v="90109"/>
    <n v="77244"/>
    <n v="65952"/>
    <n v="57592"/>
    <n v="51735"/>
    <n v="47262"/>
    <n v="44604"/>
    <n v="40520"/>
    <n v="38646"/>
    <n v="50920"/>
    <n v="165971.24526376941"/>
    <n v="142275.27626712769"/>
    <n v="121476.6068609808"/>
    <n v="106078.3712751335"/>
    <n v="95290.39689399628"/>
    <n v="87051.604097884454"/>
    <n v="82155.849290805258"/>
    <n v="74633.553341929626"/>
    <n v="71181.843594575825"/>
    <n v="93789.253113797065"/>
  </r>
  <r>
    <n v="6801"/>
    <n v="4421710"/>
    <s v="Madame_Coco_Mar-Dec_2025!vkads!vkads!carus!banner!!retargeting!carousel__Yofje"/>
    <s v="vk"/>
    <s v="banner"/>
    <n v="580213"/>
    <n v="987"/>
    <n v="269696"/>
    <n v="0.85627892145230189"/>
    <n v="38761"/>
    <n v="0.17010994238322821"/>
    <n v="2.1513593082581872"/>
    <x v="0"/>
    <n v="1.0806462127011269"/>
    <n v="145033"/>
    <n v="119028"/>
    <n v="83898"/>
    <n v="58968"/>
    <n v="41690"/>
    <n v="30612"/>
    <n v="21532"/>
    <n v="15960"/>
    <n v="11052"/>
    <n v="9140"/>
    <n v="156729.36216668249"/>
    <n v="128627.15740538971"/>
    <n v="90664.055953199131"/>
    <n v="63723.545870560039"/>
    <n v="45052.140607509973"/>
    <n v="33080.741863206888"/>
    <n v="23268.47425188066"/>
    <n v="17247.11355470998"/>
    <n v="11943.30194277285"/>
    <n v="9877.106384088298"/>
  </r>
  <r>
    <n v="6802"/>
    <n v="4421819"/>
    <s v="RTB_сети_RTB_сети_gif"/>
    <s v="rtbnet"/>
    <s v="banner"/>
    <n v="2228689"/>
    <n v="0"/>
    <n v="515494"/>
    <n v="0"/>
    <n v="515494"/>
    <n v="0"/>
    <n v="4.3234043461223601"/>
    <x v="0"/>
    <n v="2.3061025567267608"/>
    <n v="188908"/>
    <n v="530214"/>
    <n v="57129"/>
    <n v="130656"/>
    <n v="13835"/>
    <n v="26172"/>
    <n v="4438"/>
    <n v="9848"/>
    <n v="1521"/>
    <n v="3710"/>
    <n v="435641.22178613901"/>
    <n v="1222727.8610123231"/>
    <n v="131745.3329632431"/>
    <n v="301306.13565169158"/>
    <n v="31904.92887231474"/>
    <n v="60355.316114652793"/>
    <n v="10234.48314675336"/>
    <n v="22710.49797864514"/>
    <n v="3507.5819887814032"/>
    <n v="8555.6404854562825"/>
  </r>
  <r>
    <n v="6803"/>
    <n v="4421819"/>
    <s v="RTB_сети_RTB_сети_gif"/>
    <s v="rtbnet"/>
    <s v="banner"/>
    <n v="2168945"/>
    <n v="1"/>
    <n v="488831"/>
    <n v="0"/>
    <n v="488831"/>
    <n v="4.6105364589696832E-5"/>
    <n v="4.4370037906761226"/>
    <x v="0"/>
    <n v="2.3690439261809479"/>
    <n v="228093"/>
    <n v="391000"/>
    <n v="24057"/>
    <n v="153108"/>
    <n v="9740"/>
    <n v="59298"/>
    <n v="4662"/>
    <n v="30024"/>
    <n v="2124"/>
    <n v="13430"/>
    <n v="540362.33625439089"/>
    <n v="926296.17513675045"/>
    <n v="56992.089732135057"/>
    <n v="362719.57744971249"/>
    <n v="23074.487841002428"/>
    <n v="140479.56673467779"/>
    <n v="11044.482783855579"/>
    <n v="71128.174839656771"/>
    <n v="5031.8492992083329"/>
    <n v="31816.259928610121"/>
  </r>
  <r>
    <n v="6804"/>
    <n v="4423975"/>
    <s v="otc!filtrmsti!filtrum_2025!aignet!aignet!bn!banner!MW35-54_konkurenty!aktivnye_vyhkodnye!gif__KeOYN"/>
    <s v="aignet"/>
    <s v="banner"/>
    <n v="98004"/>
    <n v="174"/>
    <n v="36688"/>
    <n v="0.51218382032272136"/>
    <n v="17897"/>
    <n v="0.17754377372352151"/>
    <n v="2.671282163105102"/>
    <x v="35"/>
    <n v="2.3307648401826491"/>
    <n v="32178"/>
    <n v="7838"/>
    <n v="1356"/>
    <n v="272"/>
    <n v="185"/>
    <n v="114"/>
    <n v="28"/>
    <n v="40"/>
    <n v="27"/>
    <n v="10"/>
    <n v="74999.351027397264"/>
    <n v="18268.534817351599"/>
    <n v="3160.517123287671"/>
    <n v="633.96803652968038"/>
    <n v="431.19149543379001"/>
    <n v="265.70719178082192"/>
    <n v="65.26141552511416"/>
    <n v="93.230593607305948"/>
    <n v="62.930650684931507"/>
    <n v="23.307648401826491"/>
  </r>
  <r>
    <n v="6805"/>
    <n v="4423975"/>
    <s v="otc!filtrmsti!filtrum_2025!aignet!aignet!bn!banner!MW35-54_konkurenty!aktivnye_vyhkodnye!gif__KeOYN"/>
    <s v="aignet"/>
    <s v="banner"/>
    <n v="203999"/>
    <n v="367"/>
    <n v="107175"/>
    <n v="0.50792628878003265"/>
    <n v="52738"/>
    <n v="0.17990284266099341"/>
    <n v="1.9034196407744339"/>
    <x v="35"/>
    <n v="1.624027767826578"/>
    <n v="92351"/>
    <n v="24754"/>
    <n v="5166"/>
    <n v="1888"/>
    <n v="660"/>
    <n v="294"/>
    <n v="252"/>
    <n v="136"/>
    <n v="72"/>
    <n v="40"/>
    <n v="149980.58838655241"/>
    <n v="40201.183364779121"/>
    <n v="8389.7274485921043"/>
    <n v="3066.1644256565801"/>
    <n v="1071.858326765542"/>
    <n v="477.46416374101398"/>
    <n v="409.25499749229778"/>
    <n v="220.8677764244147"/>
    <n v="116.92999928351369"/>
    <n v="64.961110713063135"/>
  </r>
  <r>
    <n v="6806"/>
    <n v="4423976"/>
    <s v="otc!filtrmsti!filtrum_2025!aignet!aignet!bn!banner!MW35-54_konkurenty!otdyhai!gif__KeOYN"/>
    <s v="aignet"/>
    <s v="banner"/>
    <n v="97643"/>
    <n v="191"/>
    <n v="36898"/>
    <n v="0.51281912298769583"/>
    <n v="17976"/>
    <n v="0.19561054043812659"/>
    <n v="2.646295192151336"/>
    <x v="35"/>
    <n v="2.3212961201977942"/>
    <n v="32594"/>
    <n v="7384"/>
    <n v="1425"/>
    <n v="308"/>
    <n v="180"/>
    <n v="60"/>
    <n v="35"/>
    <n v="40"/>
    <n v="18"/>
    <n v="20"/>
    <n v="75660.325741726891"/>
    <n v="17140.450551540511"/>
    <n v="3307.846971281856"/>
    <n v="714.95920502092042"/>
    <n v="417.83330163560288"/>
    <n v="139.2777672118676"/>
    <n v="81.245364206922787"/>
    <n v="92.851844807911746"/>
    <n v="41.783330163560287"/>
    <n v="46.425922403955873"/>
  </r>
  <r>
    <n v="6807"/>
    <n v="4423976"/>
    <s v="otc!filtrmsti!filtrum_2025!aignet!aignet!bn!banner!MW35-54_konkurenty!otdyhai!gif__KeOYN"/>
    <s v="aignet"/>
    <s v="banner"/>
    <n v="203602"/>
    <n v="411"/>
    <n v="106667"/>
    <n v="0.5063984175049453"/>
    <n v="52651"/>
    <n v="0.2018644217640298"/>
    <n v="1.908762785116296"/>
    <x v="35"/>
    <n v="1.6264219069529651"/>
    <n v="91768"/>
    <n v="24878"/>
    <n v="5148"/>
    <n v="1876"/>
    <n v="645"/>
    <n v="414"/>
    <n v="231"/>
    <n v="128"/>
    <n v="36"/>
    <n v="60"/>
    <n v="149253.4855572597"/>
    <n v="40462.124201175873"/>
    <n v="8372.8199769938656"/>
    <n v="3051.1674974437628"/>
    <n v="1049.042129984663"/>
    <n v="673.33866947852766"/>
    <n v="375.703460506135"/>
    <n v="208.18200408997961"/>
    <n v="58.551188650306749"/>
    <n v="97.585314417177912"/>
  </r>
  <r>
    <n v="6808"/>
    <n v="4423977"/>
    <s v="otc!filtrmsti!filtrum_2025!aignet!aignet!bn!banner!MW35-54_konkurenty!rabotayu_na_dache_otravlenie!gif__KeOYN"/>
    <s v="aignet"/>
    <s v="banner"/>
    <n v="97702"/>
    <n v="197"/>
    <n v="36753"/>
    <n v="0.51152286888145193"/>
    <n v="17953"/>
    <n v="0.2016335387197806"/>
    <n v="2.6583408157157238"/>
    <x v="35"/>
    <n v="2.3311779723700221"/>
    <n v="32459"/>
    <n v="7396"/>
    <n v="1347"/>
    <n v="312"/>
    <n v="195"/>
    <n v="96"/>
    <n v="70"/>
    <n v="8"/>
    <n v="11"/>
    <n v="17"/>
    <n v="75667.705805158548"/>
    <n v="17241.392283648682"/>
    <n v="3140.0967287824201"/>
    <n v="727.32752737944691"/>
    <n v="454.57970461215427"/>
    <n v="223.79308534752209"/>
    <n v="163.18245806590161"/>
    <n v="18.64942377896018"/>
    <n v="25.642957696070241"/>
    <n v="39.630025530290382"/>
  </r>
  <r>
    <n v="6809"/>
    <n v="4423977"/>
    <s v="otc!filtrmsti!filtrum_2025!aignet!aignet!bn!banner!MW35-54_konkurenty!rabotayu_na_dache_otravlenie!gif__KeOYN"/>
    <s v="aignet"/>
    <s v="banner"/>
    <n v="206118"/>
    <n v="451"/>
    <n v="108774"/>
    <n v="0.5056631180245279"/>
    <n v="53771"/>
    <n v="0.21880670295655891"/>
    <n v="1.8949197418500749"/>
    <x v="35"/>
    <n v="1.6135112920270851"/>
    <n v="93498"/>
    <n v="25512"/>
    <n v="5280"/>
    <n v="1980"/>
    <n v="655"/>
    <n v="408"/>
    <n v="203"/>
    <n v="80"/>
    <n v="99"/>
    <n v="30"/>
    <n v="150860.0787819484"/>
    <n v="41163.900082195003"/>
    <n v="8519.3396219030092"/>
    <n v="3194.7523582136291"/>
    <n v="1056.849896277741"/>
    <n v="658.3126071470507"/>
    <n v="327.54279228149829"/>
    <n v="129.08090336216679"/>
    <n v="159.73761791068139"/>
    <n v="48.405338760812548"/>
  </r>
  <r>
    <n v="6810"/>
    <n v="4423978"/>
    <s v="otc!filtrmsti!filtrum_2025!aignet!aignet!bn!banner!MW35-54_konkurenty!rabotayu_na_dache_sorbent!gif__KeOYN"/>
    <s v="aignet"/>
    <s v="banner"/>
    <n v="97545"/>
    <n v="197"/>
    <n v="36585"/>
    <n v="0.51190378570452366"/>
    <n v="17857"/>
    <n v="0.20195807063406629"/>
    <n v="2.6662566625666262"/>
    <x v="35"/>
    <n v="2.342635509978626"/>
    <n v="32343"/>
    <n v="7320"/>
    <n v="1335"/>
    <n v="316"/>
    <n v="170"/>
    <n v="66"/>
    <n v="28"/>
    <n v="32"/>
    <n v="9"/>
    <n v="20"/>
    <n v="75767.860299238702"/>
    <n v="17148.091933043539"/>
    <n v="3127.418405821466"/>
    <n v="740.27282115324579"/>
    <n v="398.2480366963664"/>
    <n v="154.61394365858931"/>
    <n v="65.593794279401521"/>
    <n v="74.964336319316033"/>
    <n v="21.083719589807639"/>
    <n v="46.85271019957252"/>
  </r>
  <r>
    <n v="6811"/>
    <n v="4423978"/>
    <s v="otc!filtrmsti!filtrum_2025!aignet!aignet!bn!banner!MW35-54_konkurenty!rabotayu_na_dache_sorbent!gif__KeOYN"/>
    <s v="aignet"/>
    <s v="banner"/>
    <n v="200074"/>
    <n v="447"/>
    <n v="104022"/>
    <n v="0.50822902847474571"/>
    <n v="51155"/>
    <n v="0.22341733558583321"/>
    <n v="1.9233815923554629"/>
    <x v="35"/>
    <n v="1.641484665999376"/>
    <n v="89720"/>
    <n v="23848"/>
    <n v="4932"/>
    <n v="1792"/>
    <n v="715"/>
    <n v="372"/>
    <n v="231"/>
    <n v="136"/>
    <n v="90"/>
    <n v="50"/>
    <n v="147274.00423346399"/>
    <n v="39146.126314753128"/>
    <n v="8095.8023727089248"/>
    <n v="2941.540521470883"/>
    <n v="1173.661536189554"/>
    <n v="610.63229575176808"/>
    <n v="379.18295784585598"/>
    <n v="223.24191457591519"/>
    <n v="147.73361993994391"/>
    <n v="82.074233299968824"/>
  </r>
  <r>
    <n v="6812"/>
    <n v="4423979"/>
    <s v="otc!filtrmsti!filtrum_2025!byyd!byyd!fsc!banner!W25-44_otravlenie!aktivnye_vyhkodnye!gif__wAFfi"/>
    <s v="byyd"/>
    <s v="banner"/>
    <n v="460614"/>
    <n v="2112"/>
    <n v="391834"/>
    <n v="0.72384734351791824"/>
    <n v="108206"/>
    <n v="0.45851841237999708"/>
    <n v="1.1755335167443359"/>
    <x v="6"/>
    <n v="1.000028223994303"/>
    <n v="332368"/>
    <n v="102026"/>
    <n v="23109"/>
    <n v="2788"/>
    <n v="150"/>
    <n v="60"/>
    <n v="35"/>
    <n v="16"/>
    <n v="27"/>
    <n v="22"/>
    <n v="332377.38075253851"/>
    <n v="102028.8795812428"/>
    <n v="23109.652228284351"/>
    <n v="2788.0786884961171"/>
    <n v="150.00423359914549"/>
    <n v="60.001693439658183"/>
    <n v="35.000987839800608"/>
    <n v="16.000451583908848"/>
    <n v="27.00076204784618"/>
    <n v="22.000620927874671"/>
  </r>
  <r>
    <n v="6813"/>
    <n v="4423979"/>
    <s v="otc!filtrmsti!filtrum_2025!byyd!byyd!fsc!banner!W25-44_otravlenie!aktivnye_vyhkodnye!gif__wAFfi"/>
    <s v="byyd"/>
    <s v="banner"/>
    <n v="734582"/>
    <n v="3182"/>
    <n v="616910"/>
    <n v="0.79467831612390782"/>
    <n v="126665"/>
    <n v="0.43317151795170589"/>
    <n v="1.1907441928320179"/>
    <x v="6"/>
    <n v="1.0000789627023761"/>
    <n v="517550"/>
    <n v="167002"/>
    <n v="41526"/>
    <n v="6964"/>
    <n v="975"/>
    <n v="312"/>
    <n v="91"/>
    <n v="48"/>
    <n v="36"/>
    <n v="20"/>
    <n v="517590.86714661471"/>
    <n v="167015.1869292222"/>
    <n v="41529.279005178869"/>
    <n v="6964.5498962593456"/>
    <n v="975.07698863481664"/>
    <n v="312.02463636314133"/>
    <n v="91.00718560591622"/>
    <n v="48.003790209714047"/>
    <n v="36.002842657285541"/>
    <n v="20.00157925404752"/>
  </r>
  <r>
    <n v="6814"/>
    <n v="4423980"/>
    <s v="otc!filtrmsti!filtrum_2025!byyd!byyd!fsc!banner!W25-44_otravlenie!otdyhai!gif__wAFfi"/>
    <s v="byyd"/>
    <s v="banner"/>
    <n v="465514"/>
    <n v="2132"/>
    <n v="395458"/>
    <n v="0.72334356619413431"/>
    <n v="109406"/>
    <n v="0.45798837414127191"/>
    <n v="1.177151555917443"/>
    <x v="6"/>
    <n v="1"/>
    <n v="335056"/>
    <n v="103272"/>
    <n v="23985"/>
    <n v="2772"/>
    <n v="290"/>
    <n v="60"/>
    <n v="35"/>
    <n v="16"/>
    <n v="18"/>
    <n v="10"/>
    <n v="335056"/>
    <n v="103272"/>
    <n v="23985"/>
    <n v="2772"/>
    <n v="290"/>
    <n v="60"/>
    <n v="35"/>
    <n v="16"/>
    <n v="18"/>
    <n v="10"/>
  </r>
  <r>
    <n v="6815"/>
    <n v="4423980"/>
    <s v="otc!filtrmsti!filtrum_2025!byyd!byyd!fsc!banner!W25-44_otravlenie!otdyhai!gif__wAFfi"/>
    <s v="byyd"/>
    <s v="banner"/>
    <n v="740643"/>
    <n v="3027"/>
    <n v="622005"/>
    <n v="0.79401130215995042"/>
    <n v="128126"/>
    <n v="0.40869892782352629"/>
    <n v="1.190734801167193"/>
    <x v="6"/>
    <n v="1.000087769282912"/>
    <n v="521858"/>
    <n v="168248"/>
    <n v="41919"/>
    <n v="7104"/>
    <n v="1030"/>
    <n v="252"/>
    <n v="70"/>
    <n v="32"/>
    <n v="54"/>
    <n v="11"/>
    <n v="521903.80310244171"/>
    <n v="168262.7670063113"/>
    <n v="41922.679200570368"/>
    <n v="7104.6235129858032"/>
    <n v="1030.0904023613989"/>
    <n v="252.0221178592937"/>
    <n v="70.006143849803806"/>
    <n v="32.002808617053169"/>
    <n v="54.004739541277218"/>
    <n v="11.000965462112029"/>
  </r>
  <r>
    <n v="6816"/>
    <n v="4423981"/>
    <s v="otc!filtrmsti!filtrum_2025!byyd!byyd!fsc!banner!W25-44_otravlenie!rabotayu_na_dache_otravlenie!gif__wAFfi"/>
    <s v="byyd"/>
    <s v="banner"/>
    <n v="463577"/>
    <n v="2256"/>
    <n v="394463"/>
    <n v="0.72353807581446161"/>
    <n v="109054"/>
    <n v="0.48665054564829568"/>
    <n v="1.175210349259626"/>
    <x v="6"/>
    <n v="1.000075505563681"/>
    <n v="334733"/>
    <n v="102444"/>
    <n v="23295"/>
    <n v="2708"/>
    <n v="205"/>
    <n v="60"/>
    <n v="35"/>
    <n v="16"/>
    <n v="36"/>
    <n v="10"/>
    <n v="334758.27420384769"/>
    <n v="102451.73509196581"/>
    <n v="23296.758902105961"/>
    <n v="2708.2044690664488"/>
    <n v="205.0154786405547"/>
    <n v="60.004530333820881"/>
    <n v="35.002642694728848"/>
    <n v="16.001208089018899"/>
    <n v="36.002718200292527"/>
    <n v="10.000755055636811"/>
  </r>
  <r>
    <n v="6817"/>
    <n v="4423981"/>
    <s v="otc!filtrmsti!filtrum_2025!byyd!byyd!fsc!banner!W25-44_otravlenie!rabotayu_na_dache_otravlenie!gif__wAFfi"/>
    <s v="byyd"/>
    <s v="banner"/>
    <n v="741976"/>
    <n v="3102"/>
    <n v="622666"/>
    <n v="0.79367108530094788"/>
    <n v="128474"/>
    <n v="0.41807282176242899"/>
    <n v="1.1916115541879591"/>
    <x v="6"/>
    <n v="1.00004986932888"/>
    <n v="521940"/>
    <n v="169198"/>
    <n v="42288"/>
    <n v="7040"/>
    <n v="1055"/>
    <n v="162"/>
    <n v="140"/>
    <n v="64"/>
    <n v="18"/>
    <n v="34"/>
    <n v="521966.02879751573"/>
    <n v="169206.43779070789"/>
    <n v="42290.108874179678"/>
    <n v="7040.3510800753174"/>
    <n v="1055.0526121419689"/>
    <n v="162.0080788312786"/>
    <n v="140.00698170604321"/>
    <n v="64.003191637048332"/>
    <n v="18.000897647919839"/>
    <n v="34.001695557181932"/>
  </r>
  <r>
    <n v="6818"/>
    <n v="4423982"/>
    <s v="otc!filtrmsti!filtrum_2025!byyd!byyd!fsc!banner!W25-44_otravlenie!rabotayu_na_dache_sorbent!gif__wAFfi"/>
    <s v="byyd"/>
    <s v="banner"/>
    <n v="460576"/>
    <n v="2114"/>
    <n v="391290"/>
    <n v="0.72551560223874878"/>
    <n v="107403"/>
    <n v="0.45899048148405469"/>
    <n v="1.177070714815099"/>
    <x v="6"/>
    <n v="1"/>
    <n v="331363"/>
    <n v="102846"/>
    <n v="23232"/>
    <n v="2816"/>
    <n v="180"/>
    <n v="60"/>
    <n v="42"/>
    <n v="8"/>
    <n v="9"/>
    <n v="20"/>
    <n v="331363"/>
    <n v="102846"/>
    <n v="23232"/>
    <n v="2816"/>
    <n v="180"/>
    <n v="60"/>
    <n v="42"/>
    <n v="8"/>
    <n v="9"/>
    <n v="20"/>
  </r>
  <r>
    <n v="6819"/>
    <n v="4423982"/>
    <s v="otc!filtrmsti!filtrum_2025!byyd!byyd!fsc!banner!W25-44_otravlenie!rabotayu_na_dache_sorbent!gif__wAFfi"/>
    <s v="byyd"/>
    <s v="banner"/>
    <n v="734882"/>
    <n v="3217"/>
    <n v="617037"/>
    <n v="0.79541745470693004"/>
    <n v="126235"/>
    <n v="0.43775735424190548"/>
    <n v="1.1909853055813511"/>
    <x v="6"/>
    <n v="1.0000694037132349"/>
    <n v="517449"/>
    <n v="167420"/>
    <n v="41718"/>
    <n v="6824"/>
    <n v="1005"/>
    <n v="228"/>
    <n v="84"/>
    <n v="56"/>
    <n v="36"/>
    <n v="11"/>
    <n v="517484.91288200958"/>
    <n v="167431.6195696698"/>
    <n v="41720.895384108728"/>
    <n v="6824.4736109391133"/>
    <n v="1005.069750731801"/>
    <n v="228.0158240466175"/>
    <n v="84.005829911911718"/>
    <n v="56.003886607941141"/>
    <n v="36.002498533676452"/>
    <n v="11.00076344084558"/>
  </r>
  <r>
    <n v="6820"/>
    <n v="4423983"/>
    <s v="otc!filtrmsti!filtrum_2025!byyd!byyd!fsc!banner!M25-44_pohmelie!aktivnye_vyhkodnye!gif__Zcimk"/>
    <s v="byyd"/>
    <s v="banner"/>
    <n v="461412"/>
    <n v="2039"/>
    <n v="389900"/>
    <n v="0.73032315978456008"/>
    <n v="105147"/>
    <n v="0.4419044151430826"/>
    <n v="1.1834111310592459"/>
    <x v="3"/>
    <n v="0.5"/>
    <n v="328208"/>
    <n v="105492"/>
    <n v="24528"/>
    <n v="2844"/>
    <n v="180"/>
    <n v="72"/>
    <n v="28"/>
    <n v="24"/>
    <n v="36"/>
    <n v="461412"/>
    <n v="164104"/>
    <n v="52746"/>
    <n v="12264"/>
    <n v="1422"/>
    <n v="90"/>
    <n v="36"/>
    <n v="14"/>
    <n v="12"/>
    <n v="18"/>
    <n v="230706"/>
  </r>
  <r>
    <n v="6821"/>
    <n v="4423983"/>
    <s v="otc!filtrmsti!filtrum_2025!byyd!byyd!fsc!banner!M25-44_pohmelie!aktivnye_vyhkodnye!gif__Zcimk"/>
    <s v="byyd"/>
    <s v="banner"/>
    <n v="721060"/>
    <n v="3506"/>
    <n v="596190"/>
    <n v="0.77584159412267906"/>
    <n v="133641"/>
    <n v="0.48622860788283911"/>
    <n v="1.209446652912662"/>
    <x v="3"/>
    <n v="1.0002746711575861"/>
    <n v="498820"/>
    <n v="153772"/>
    <n v="46974"/>
    <n v="13864"/>
    <n v="4395"/>
    <n v="1920"/>
    <n v="581"/>
    <n v="328"/>
    <n v="108"/>
    <n v="100"/>
    <n v="498957.01146682719"/>
    <n v="153814.23673324441"/>
    <n v="46986.902402956461"/>
    <n v="13867.80804092878"/>
    <n v="4396.207179737592"/>
    <n v="1920.527368622566"/>
    <n v="581.15958394255767"/>
    <n v="328.09009213968829"/>
    <n v="108.0296644850193"/>
    <n v="100.0274671157586"/>
  </r>
  <r>
    <n v="6822"/>
    <n v="4423984"/>
    <s v="otc!filtrmsti!filtrum_2025!byyd!byyd!fsc!banner!M25-44_pohmelie!otdyhai!gif__Zcimk"/>
    <s v="byyd"/>
    <s v="banner"/>
    <n v="461344"/>
    <n v="1921"/>
    <n v="390230"/>
    <n v="0.72969530789534376"/>
    <n v="105481"/>
    <n v="0.41639210654088921"/>
    <n v="1.182236117161674"/>
    <x v="3"/>
    <n v="1"/>
    <n v="328905"/>
    <n v="104772"/>
    <n v="24540"/>
    <n v="2796"/>
    <n v="215"/>
    <n v="54"/>
    <n v="35"/>
    <n v="8"/>
    <n v="9"/>
    <n v="10"/>
    <n v="328905"/>
    <n v="104772"/>
    <n v="24540"/>
    <n v="2796"/>
    <n v="215"/>
    <n v="54"/>
    <n v="35"/>
    <n v="8"/>
    <n v="9"/>
    <n v="10"/>
  </r>
  <r>
    <n v="6823"/>
    <n v="4423984"/>
    <s v="otc!filtrmsti!filtrum_2025!byyd!byyd!fsc!banner!M25-44_pohmelie!otdyhai!gif__Zcimk"/>
    <s v="byyd"/>
    <s v="banner"/>
    <n v="771936"/>
    <n v="3554"/>
    <n v="625789"/>
    <n v="0.77317114874182835"/>
    <n v="141947"/>
    <n v="0.46040086224764748"/>
    <n v="1.2335403786260231"/>
    <x v="3"/>
    <n v="1.000395266649474"/>
    <n v="515984"/>
    <n v="168294"/>
    <n v="56019"/>
    <n v="19288"/>
    <n v="6585"/>
    <n v="2988"/>
    <n v="1323"/>
    <n v="688"/>
    <n v="342"/>
    <n v="120"/>
    <n v="516187.95126686199"/>
    <n v="168360.52100550651"/>
    <n v="56041.142442436867"/>
    <n v="19295.623903135049"/>
    <n v="6587.6028308867844"/>
    <n v="2989.1810567486282"/>
    <n v="1323.5229377772539"/>
    <n v="688.27194345483792"/>
    <n v="342.13518119411998"/>
    <n v="120.0474319979369"/>
  </r>
  <r>
    <n v="6824"/>
    <n v="4423985"/>
    <s v="otc!filtrmsti!filtrum_2025!byyd!byyd!fsc!banner!M25-44_pohmelie!rabotayu_na_dache_otravlenie!gif__Zcimk"/>
    <s v="byyd"/>
    <s v="banner"/>
    <n v="461470"/>
    <n v="1942"/>
    <n v="389980"/>
    <n v="0.72996563926355196"/>
    <n v="105308"/>
    <n v="0.42082908964829779"/>
    <n v="1.183317093184266"/>
    <x v="3"/>
    <n v="0.5"/>
    <n v="328401"/>
    <n v="105110"/>
    <n v="24744"/>
    <n v="2828"/>
    <n v="235"/>
    <n v="66"/>
    <n v="56"/>
    <n v="8"/>
    <n v="22"/>
    <n v="461470"/>
    <n v="164200.5"/>
    <n v="52555"/>
    <n v="12372"/>
    <n v="1414"/>
    <n v="117.5"/>
    <n v="33"/>
    <n v="28"/>
    <n v="4"/>
    <n v="11"/>
    <n v="230735"/>
  </r>
  <r>
    <n v="6825"/>
    <n v="4423985"/>
    <s v="otc!filtrmsti!filtrum_2025!byyd!byyd!fsc!banner!M25-44_pohmelie!rabotayu_na_dache_otravlenie!gif__Zcimk"/>
    <s v="byyd"/>
    <s v="banner"/>
    <n v="720967"/>
    <n v="3626"/>
    <n v="595535"/>
    <n v="0.77592248986205681"/>
    <n v="133446"/>
    <n v="0.50293564060490981"/>
    <n v="1.2106207023936459"/>
    <x v="3"/>
    <n v="1.000367697050931"/>
    <n v="497520"/>
    <n v="155008"/>
    <n v="47427"/>
    <n v="13552"/>
    <n v="4240"/>
    <n v="1692"/>
    <n v="665"/>
    <n v="320"/>
    <n v="198"/>
    <n v="80"/>
    <n v="497702.93663677922"/>
    <n v="155064.9959844707"/>
    <n v="47444.438768034503"/>
    <n v="13556.983030434219"/>
    <n v="4241.5590354959477"/>
    <n v="1692.6221434101751"/>
    <n v="665.2445185388691"/>
    <n v="320.11766305629789"/>
    <n v="198.07280401608429"/>
    <n v="80.029415764074486"/>
  </r>
  <r>
    <n v="6826"/>
    <n v="4423986"/>
    <s v="otc!filtrmsti!filtrum_2025!byyd!byyd!fsc!banner!M25-44_pohmelie!rabotayu_na_dache_sorbent!gif__Zcimk"/>
    <s v="byyd"/>
    <s v="banner"/>
    <n v="461167"/>
    <n v="1973"/>
    <n v="389786"/>
    <n v="0.73027507401497238"/>
    <n v="105135"/>
    <n v="0.42782766329767752"/>
    <n v="1.1831286911279519"/>
    <x v="3"/>
    <n v="1.000030358687898"/>
    <n v="328176"/>
    <n v="105468"/>
    <n v="24306"/>
    <n v="2844"/>
    <n v="190"/>
    <n v="66"/>
    <n v="28"/>
    <n v="56"/>
    <n v="9"/>
    <n v="10"/>
    <n v="328185.96299275948"/>
    <n v="105471.2018700952"/>
    <n v="24306.737898268038"/>
    <n v="2844.0863401083811"/>
    <n v="190.0057681507005"/>
    <n v="66.002003673401234"/>
    <n v="28.000850043261131"/>
    <n v="56.001700086522263"/>
    <n v="9.0002732281910784"/>
    <n v="10.00030358687898"/>
  </r>
  <r>
    <n v="6827"/>
    <n v="4423986"/>
    <s v="otc!filtrmsti!filtrum_2025!byyd!byyd!fsc!banner!M25-44_pohmelie!rabotayu_na_dache_sorbent!gif__Zcimk"/>
    <s v="byyd"/>
    <s v="banner"/>
    <n v="721818"/>
    <n v="3589"/>
    <n v="595701"/>
    <n v="0.77605375851307956"/>
    <n v="133405"/>
    <n v="0.49721674992865239"/>
    <n v="1.2117119158772609"/>
    <x v="3"/>
    <n v="1.0002813134427639"/>
    <n v="497347"/>
    <n v="155238"/>
    <n v="47631"/>
    <n v="14136"/>
    <n v="4360"/>
    <n v="1578"/>
    <n v="756"/>
    <n v="352"/>
    <n v="117"/>
    <n v="100"/>
    <n v="497486.91039681819"/>
    <n v="155281.67053622779"/>
    <n v="47644.399240592284"/>
    <n v="14139.97664682691"/>
    <n v="4361.2265266104496"/>
    <n v="1578.4439126126811"/>
    <n v="756.21267296272936"/>
    <n v="352.09902233185278"/>
    <n v="117.0329136728034"/>
    <n v="100.0281313442764"/>
  </r>
  <r>
    <n v="6828"/>
    <n v="4423987"/>
    <s v="otc!filtrmsti!filtrum_2025!mts!dsp!bn!banner!MW35-54_konkurenty!aktivnye_vyhkodnye!gif__ArTKf"/>
    <s v="mts"/>
    <s v="banner"/>
    <n v="153050"/>
    <n v="311"/>
    <n v="76865"/>
    <n v="0.80885968906524419"/>
    <n v="14692"/>
    <n v="0.2032015681149951"/>
    <n v="1.9911533207571721"/>
    <x v="35"/>
    <n v="1.1792216597708589"/>
    <n v="47198"/>
    <n v="32780"/>
    <n v="17214"/>
    <n v="15284"/>
    <n v="5235"/>
    <n v="3522"/>
    <n v="2569"/>
    <n v="2096"/>
    <n v="2061"/>
    <n v="1830"/>
    <n v="55656.903897864999"/>
    <n v="38654.886007288747"/>
    <n v="20299.121651295569"/>
    <n v="18023.22384793781"/>
    <n v="6173.225388900446"/>
    <n v="4153.2186857129655"/>
    <n v="3029.420443951336"/>
    <n v="2471.6485988797199"/>
    <n v="2430.3758407877399"/>
    <n v="2157.9756373806722"/>
  </r>
  <r>
    <n v="6829"/>
    <n v="4423987"/>
    <s v="otc!filtrmsti!filtrum_2025!mts!dsp!bn!banner!MW35-54_konkurenty!aktivnye_vyhkodnye!gif__ArTKf"/>
    <s v="mts"/>
    <s v="banner"/>
    <n v="201994"/>
    <n v="428"/>
    <n v="108498"/>
    <n v="0.81112094232151744"/>
    <n v="20493"/>
    <n v="0.2118874818063903"/>
    <n v="1.8617301701413851"/>
    <x v="35"/>
    <n v="1.0523590213812359"/>
    <n v="64766"/>
    <n v="43886"/>
    <n v="28977"/>
    <n v="32348"/>
    <n v="8515"/>
    <n v="4476"/>
    <n v="3248"/>
    <n v="2424"/>
    <n v="1764"/>
    <n v="1540"/>
    <n v="68157.084378777145"/>
    <n v="46183.828012336933"/>
    <n v="30494.207362564081"/>
    <n v="34041.709623640229"/>
    <n v="8960.8370670612258"/>
    <n v="4710.3589797024133"/>
    <n v="3418.0621014462549"/>
    <n v="2550.9182678281159"/>
    <n v="1856.3613137165"/>
    <n v="1620.632892927104"/>
  </r>
  <r>
    <n v="6830"/>
    <n v="4423988"/>
    <s v="otc!filtrmsti!filtrum_2025!mts!dsp!bn!banner!MW35-54_konkurenty!otdyhai!gif__ArTKf"/>
    <s v="mts"/>
    <s v="banner"/>
    <n v="182831"/>
    <n v="348"/>
    <n v="77603"/>
    <n v="0.805845134853034"/>
    <n v="15067"/>
    <n v="0.19033971263079019"/>
    <n v="2.3559785059855929"/>
    <x v="35"/>
    <n v="1.3632506673427081"/>
    <n v="46546"/>
    <n v="31790"/>
    <n v="17178"/>
    <n v="15936"/>
    <n v="5655"/>
    <n v="4404"/>
    <n v="3542"/>
    <n v="3208"/>
    <n v="3015"/>
    <n v="2840"/>
    <n v="63453.865562133709"/>
    <n v="43337.7387148247"/>
    <n v="23417.919963613051"/>
    <n v="21724.7626347734"/>
    <n v="7709.1825238230167"/>
    <n v="6003.7559389772887"/>
    <n v="4828.6338637278732"/>
    <n v="4373.3081408354092"/>
    <n v="4110.2007620382656"/>
    <n v="3871.631895253292"/>
  </r>
  <r>
    <n v="6831"/>
    <n v="4423988"/>
    <s v="otc!filtrmsti!filtrum_2025!mts!dsp!bn!banner!MW35-54_konkurenty!otdyhai!gif__ArTKf"/>
    <s v="mts"/>
    <s v="banner"/>
    <n v="243556"/>
    <n v="583"/>
    <n v="105667"/>
    <n v="0.83748947164204535"/>
    <n v="17172"/>
    <n v="0.23937000114963289"/>
    <n v="2.3049391011384821"/>
    <x v="35"/>
    <n v="1.0618893360248689"/>
    <n v="58409"/>
    <n v="39248"/>
    <n v="26766"/>
    <n v="23484"/>
    <n v="16160"/>
    <n v="13638"/>
    <n v="14294"/>
    <n v="28920"/>
    <n v="5472"/>
    <n v="2970"/>
    <n v="62023.894227876583"/>
    <n v="41677.032660304067"/>
    <n v="28422.52996804165"/>
    <n v="24937.409167208021"/>
    <n v="17160.131670161889"/>
    <n v="14482.046764707169"/>
    <n v="15178.64616913948"/>
    <n v="30709.839597839211"/>
    <n v="5810.6584467280836"/>
    <n v="3153.8113279938611"/>
  </r>
  <r>
    <n v="6832"/>
    <n v="4423989"/>
    <s v="otc!filtrmsti!filtrum_2025!mts!dsp!bn!banner!MW35-54_konkurenty!rabotayu_na_dache_otravlenie!gif__ArTKf"/>
    <s v="mts"/>
    <s v="banner"/>
    <n v="91675"/>
    <n v="170"/>
    <n v="60226"/>
    <n v="0.86449374024507686"/>
    <n v="8161"/>
    <n v="0.18543768748295611"/>
    <n v="1.5221831102845951"/>
    <x v="35"/>
    <n v="1.0802705537159889"/>
    <n v="42705"/>
    <n v="25606"/>
    <n v="9210"/>
    <n v="3556"/>
    <n v="1185"/>
    <n v="816"/>
    <n v="504"/>
    <n v="472"/>
    <n v="459"/>
    <n v="350"/>
    <n v="46132.953996441327"/>
    <n v="27661.407798451619"/>
    <n v="9949.2917997242621"/>
    <n v="3841.4420890140582"/>
    <n v="1280.1206061534469"/>
    <n v="881.50077183224732"/>
    <n v="544.45635907285862"/>
    <n v="509.88770135394702"/>
    <n v="495.84418415563908"/>
    <n v="378.09469380059619"/>
  </r>
  <r>
    <n v="6833"/>
    <n v="4423989"/>
    <s v="otc!filtrmsti!filtrum_2025!mts!dsp!bn!banner!MW35-54_konkurenty!rabotayu_na_dache_otravlenie!gif__ArTKf"/>
    <s v="mts"/>
    <s v="banner"/>
    <n v="172460"/>
    <n v="372"/>
    <n v="88034"/>
    <n v="0.85845241611195677"/>
    <n v="12461"/>
    <n v="0.2157021918125942"/>
    <n v="1.959015834791104"/>
    <x v="35"/>
    <n v="1.141597548140254"/>
    <n v="55885"/>
    <n v="33588"/>
    <n v="19350"/>
    <n v="12908"/>
    <n v="7925"/>
    <n v="6390"/>
    <n v="4788"/>
    <n v="3768"/>
    <n v="3447"/>
    <n v="3020"/>
    <n v="63798.178977818083"/>
    <n v="38343.978446934852"/>
    <n v="22089.912556513911"/>
    <n v="14735.741151394401"/>
    <n v="9047.1605690115121"/>
    <n v="7294.8083326162223"/>
    <n v="5465.9690604955349"/>
    <n v="4301.5395613924766"/>
    <n v="3935.0867484394548"/>
    <n v="3447.624595383566"/>
  </r>
  <r>
    <n v="6834"/>
    <n v="4423990"/>
    <s v="otc!filtrmsti!filtrum_2025!mts!dsp!bn!banner!MW35-54_konkurenty!rabotayu_na_dache_sorbent!gif__ArTKf"/>
    <s v="mts"/>
    <s v="banner"/>
    <n v="88699"/>
    <n v="194"/>
    <n v="59554"/>
    <n v="0.86089935184874233"/>
    <n v="8284"/>
    <n v="0.21871723469261209"/>
    <n v="1.489387782516707"/>
    <x v="35"/>
    <n v="1.0745272390274629"/>
    <n v="42569"/>
    <n v="25444"/>
    <n v="9030"/>
    <n v="3064"/>
    <n v="910"/>
    <n v="474"/>
    <n v="315"/>
    <n v="288"/>
    <n v="333"/>
    <n v="120"/>
    <n v="45741.55003816008"/>
    <n v="27340.271069814771"/>
    <n v="9702.9809684179927"/>
    <n v="3292.3514603801468"/>
    <n v="977.8197875149915"/>
    <n v="509.32591129901749"/>
    <n v="338.47608029365091"/>
    <n v="309.46384483990943"/>
    <n v="357.81757059614517"/>
    <n v="128.9432686832956"/>
  </r>
  <r>
    <n v="6835"/>
    <n v="4423990"/>
    <s v="otc!filtrmsti!filtrum_2025!mts!dsp!bn!banner!MW35-54_konkurenty!rabotayu_na_dache_sorbent!gif__ArTKf"/>
    <s v="mts"/>
    <s v="banner"/>
    <n v="303728"/>
    <n v="667"/>
    <n v="117696"/>
    <n v="0.8122960848287113"/>
    <n v="22092"/>
    <n v="0.2196043828688827"/>
    <n v="2.5806144643828168"/>
    <x v="35"/>
    <n v="1.29940447669245"/>
    <n v="63304"/>
    <n v="45204"/>
    <n v="33279"/>
    <n v="32280"/>
    <n v="16090"/>
    <n v="11928"/>
    <n v="9569"/>
    <n v="8616"/>
    <n v="6984"/>
    <n v="6490"/>
    <n v="82257.500992538859"/>
    <n v="58738.279964405498"/>
    <n v="43242.881579848043"/>
    <n v="41944.776507632283"/>
    <n v="20907.41802998152"/>
    <n v="15499.296597987541"/>
    <n v="12434.001437470049"/>
    <n v="11195.668971182149"/>
    <n v="9075.0408652200713"/>
    <n v="8433.1350537340004"/>
  </r>
  <r>
    <n v="6836"/>
    <n v="4423991"/>
    <s v="otc!filtrmsti!filtrum_2025!mts!dsp!bn!banner!W25-44_otravlenie!aktivnye_vyhkodnye!gif__fesnL"/>
    <s v="mts"/>
    <s v="banner"/>
    <n v="289560"/>
    <n v="657"/>
    <n v="150878"/>
    <n v="0.55441482522302787"/>
    <n v="67229"/>
    <n v="0.2268959801077497"/>
    <n v="1.919166478876974"/>
    <x v="6"/>
    <n v="1.044407894736842"/>
    <n v="82069"/>
    <n v="66448"/>
    <n v="48288"/>
    <n v="70300"/>
    <n v="7250"/>
    <n v="1650"/>
    <n v="749"/>
    <n v="304"/>
    <n v="90"/>
    <n v="100"/>
    <n v="85713.511513157893"/>
    <n v="69398.81578947368"/>
    <n v="50432.368421052633"/>
    <n v="73421.875"/>
    <n v="7571.957236842105"/>
    <n v="1723.2730263157889"/>
    <n v="782.26151315789468"/>
    <n v="317.5"/>
    <n v="93.99671052631578"/>
    <n v="104.44078947368421"/>
  </r>
  <r>
    <n v="6837"/>
    <n v="4423991"/>
    <s v="otc!filtrmsti!filtrum_2025!mts!dsp!bn!banner!W25-44_otravlenie!aktivnye_vyhkodnye!gif__fesnL"/>
    <s v="mts"/>
    <s v="banner"/>
    <n v="496636"/>
    <n v="1965"/>
    <n v="304789"/>
    <n v="0.58927979684306186"/>
    <n v="125183"/>
    <n v="0.39566201403039652"/>
    <n v="1.6294420074215279"/>
    <x v="6"/>
    <n v="1.005533475196547"/>
    <n v="192161"/>
    <n v="124786"/>
    <n v="77763"/>
    <n v="91344"/>
    <n v="5730"/>
    <n v="1290"/>
    <n v="469"/>
    <n v="248"/>
    <n v="72"/>
    <n v="40"/>
    <n v="193224.3181272436"/>
    <n v="125476.5002358763"/>
    <n v="78193.299631709073"/>
    <n v="91849.449758353367"/>
    <n v="5761.706812876213"/>
    <n v="1297.138183003545"/>
    <n v="471.59519986718038"/>
    <n v="249.3723018487436"/>
    <n v="72.398410214151369"/>
    <n v="40.221339007861872"/>
  </r>
  <r>
    <n v="6838"/>
    <n v="4423992"/>
    <s v="otc!filtrmsti!filtrum_2025!mts!dsp!bn!banner!W25-44_otravlenie!otdyhai!gif__fesnL"/>
    <s v="mts"/>
    <s v="banner"/>
    <n v="119072"/>
    <n v="341"/>
    <n v="85140"/>
    <n v="0.76721869861404746"/>
    <n v="19819"/>
    <n v="0.28638134909970442"/>
    <n v="1.3985435752877611"/>
    <x v="6"/>
    <n v="1.03595820391686"/>
    <n v="61381"/>
    <n v="37552"/>
    <n v="12153"/>
    <n v="3260"/>
    <n v="340"/>
    <n v="132"/>
    <n v="42"/>
    <n v="40"/>
    <n v="9"/>
    <n v="30"/>
    <n v="63588.1505146208"/>
    <n v="38902.302473485943"/>
    <n v="12590.0000522016"/>
    <n v="3377.223744768964"/>
    <n v="352.22578933173253"/>
    <n v="136.74648291702559"/>
    <n v="43.510244564508127"/>
    <n v="41.438328156674409"/>
    <n v="9.3236238352517411"/>
    <n v="31.078746117505808"/>
  </r>
  <r>
    <n v="6839"/>
    <n v="4423992"/>
    <s v="otc!filtrmsti!filtrum_2025!mts!dsp!bn!banner!W25-44_otravlenie!otdyhai!gif__fesnL"/>
    <s v="mts"/>
    <s v="banner"/>
    <n v="210296"/>
    <n v="1223"/>
    <n v="159708"/>
    <n v="0.74238610464096977"/>
    <n v="41143"/>
    <n v="0.58156122798341392"/>
    <n v="1.3167530743607081"/>
    <x v="6"/>
    <n v="1.003981629126047"/>
    <n v="122315"/>
    <n v="56216"/>
    <n v="19677"/>
    <n v="10044"/>
    <n v="700"/>
    <n v="240"/>
    <n v="105"/>
    <n v="72"/>
    <n v="63"/>
    <n v="30"/>
    <n v="122802.0129665524"/>
    <n v="56439.831262949847"/>
    <n v="19755.34651631322"/>
    <n v="10083.99148294201"/>
    <n v="702.78714038823273"/>
    <n v="240.95559099025121"/>
    <n v="105.4180710582349"/>
    <n v="72.286677297075371"/>
    <n v="63.250842634940952"/>
    <n v="30.119448873781401"/>
  </r>
  <r>
    <n v="6840"/>
    <n v="4423993"/>
    <s v="otc!filtrmsti!filtrum_2025!mts!dsp!bn!banner!W25-44_otravlenie!rabotayu_na_dache_otravlenie!gif__fesnL"/>
    <s v="mts"/>
    <s v="banner"/>
    <n v="319677"/>
    <n v="684"/>
    <n v="9829"/>
    <n v="0.1078441347034287"/>
    <n v="8769"/>
    <n v="0.21396597190288949"/>
    <n v="32.52385797130939"/>
    <x v="6"/>
    <n v="19.20904939310179"/>
    <n v="6118"/>
    <n v="3610"/>
    <n v="2646"/>
    <n v="3640"/>
    <n v="430"/>
    <n v="66"/>
    <n v="63"/>
    <n v="32"/>
    <n v="27"/>
    <n v="10"/>
    <n v="117520.9641869967"/>
    <n v="69344.668309097455"/>
    <n v="50827.144694147333"/>
    <n v="69920.939790890508"/>
    <n v="8259.89123903377"/>
    <n v="1267.797259944718"/>
    <n v="1210.1701117654129"/>
    <n v="614.68958057925727"/>
    <n v="518.64433361374836"/>
    <n v="192.0904939310179"/>
  </r>
  <r>
    <n v="6841"/>
    <n v="4423993"/>
    <s v="otc!filtrmsti!filtrum_2025!mts!dsp!bn!banner!W25-44_otravlenie!rabotayu_na_dache_otravlenie!gif__fesnL"/>
    <s v="mts"/>
    <s v="banner"/>
    <n v="308614"/>
    <n v="1573"/>
    <n v="74708"/>
    <n v="0.67636665417358244"/>
    <n v="24178"/>
    <n v="0.50969819904476144"/>
    <n v="4.1309364458960216"/>
    <x v="6"/>
    <n v="3.059309852592762"/>
    <n v="55871"/>
    <n v="27182"/>
    <n v="10290"/>
    <n v="6448"/>
    <n v="735"/>
    <n v="228"/>
    <n v="56"/>
    <n v="48"/>
    <n v="9"/>
    <n v="10"/>
    <n v="170926.70077421021"/>
    <n v="83158.160413176447"/>
    <n v="31480.298383179521"/>
    <n v="19726.42992951813"/>
    <n v="2248.5927416556801"/>
    <n v="697.52264639114969"/>
    <n v="171.32135174519459"/>
    <n v="146.84687292445261"/>
    <n v="27.53378867333485"/>
    <n v="30.593098525927619"/>
  </r>
  <r>
    <n v="6842"/>
    <n v="4423994"/>
    <s v="otc!filtrmsti!filtrum_2025!mts!dsp!bn!banner!W25-44_otravlenie!rabotayu_na_dache_sorbent!gif__fesnL"/>
    <s v="mts"/>
    <s v="banner"/>
    <n v="127258"/>
    <n v="366"/>
    <n v="90627"/>
    <n v="0.7386761119754599"/>
    <n v="23683"/>
    <n v="0.28760470854484588"/>
    <n v="1.404195217760712"/>
    <x v="6"/>
    <n v="1.034777729893235"/>
    <n v="65079"/>
    <n v="39832"/>
    <n v="13728"/>
    <n v="3704"/>
    <n v="425"/>
    <n v="114"/>
    <n v="56"/>
    <n v="24"/>
    <n v="9"/>
    <n v="10"/>
    <n v="67342.299883721877"/>
    <n v="41217.266537107353"/>
    <n v="14205.428675974341"/>
    <n v="3832.8167115245442"/>
    <n v="439.7805352046251"/>
    <n v="117.9646612078288"/>
    <n v="57.947552874021177"/>
    <n v="24.834665517437649"/>
    <n v="9.3129995690391194"/>
    <n v="10.34777729893236"/>
  </r>
  <r>
    <n v="6843"/>
    <n v="4423994"/>
    <s v="otc!filtrmsti!filtrum_2025!mts!dsp!bn!banner!W25-44_otravlenie!rabotayu_na_dache_sorbent!gif__fesnL"/>
    <s v="mts"/>
    <s v="banner"/>
    <n v="447516"/>
    <n v="2042"/>
    <n v="287579"/>
    <n v="0.57373452164448724"/>
    <n v="122585"/>
    <n v="0.45629653464904052"/>
    <n v="1.556149788405969"/>
    <x v="6"/>
    <n v="1.0052021563342319"/>
    <n v="189830"/>
    <n v="116084"/>
    <n v="64446"/>
    <n v="67220"/>
    <n v="5210"/>
    <n v="1350"/>
    <n v="455"/>
    <n v="288"/>
    <n v="207"/>
    <n v="110"/>
    <n v="190817.52533692721"/>
    <n v="116687.88711590299"/>
    <n v="64781.258167115899"/>
    <n v="67569.68894878705"/>
    <n v="5237.1032345013473"/>
    <n v="1357.022911051213"/>
    <n v="457.36698113207541"/>
    <n v="289.49822102425873"/>
    <n v="208.076846361186"/>
    <n v="110.5722371967655"/>
  </r>
  <r>
    <n v="6844"/>
    <n v="4423995"/>
    <s v="otc!filtrmsti!filtrum_2025!mts!dsp!bn!banner!M25-44_pohmelie!aktivnye_vyhkodnye!gif__jduPR"/>
    <s v="mts"/>
    <s v="banner"/>
    <n v="178256"/>
    <n v="502"/>
    <n v="104373"/>
    <n v="0.76142297337434006"/>
    <n v="24901"/>
    <n v="0.28161744906202318"/>
    <n v="1.707874641909306"/>
    <x v="3"/>
    <n v="1.0178960952935669"/>
    <n v="67268"/>
    <n v="40240"/>
    <n v="25173"/>
    <n v="16312"/>
    <n v="9845"/>
    <n v="6528"/>
    <n v="3955"/>
    <n v="2720"/>
    <n v="1791"/>
    <n v="1290"/>
    <n v="68471.834538207651"/>
    <n v="40960.138874613127"/>
    <n v="25623.498406824951"/>
    <n v="16603.921106428661"/>
    <n v="10021.18705816516"/>
    <n v="6644.825710076404"/>
    <n v="4025.779056886056"/>
    <n v="2768.677379198502"/>
    <n v="1823.051906670778"/>
    <n v="1313.0859629287011"/>
  </r>
  <r>
    <n v="6845"/>
    <n v="4423995"/>
    <s v="otc!filtrmsti!filtrum_2025!mts!dsp!bn!banner!M25-44_pohmelie!aktivnye_vyhkodnye!gif__jduPR"/>
    <s v="mts"/>
    <s v="banner"/>
    <n v="433683"/>
    <n v="1037"/>
    <n v="250915"/>
    <n v="0.8462108682223064"/>
    <n v="38588"/>
    <n v="0.239114745101837"/>
    <n v="1.728406033915868"/>
    <x v="3"/>
    <n v="1.0050055269359921"/>
    <n v="142663"/>
    <n v="119938"/>
    <n v="79404"/>
    <n v="79804"/>
    <n v="7690"/>
    <n v="1326"/>
    <n v="392"/>
    <n v="176"/>
    <n v="90"/>
    <n v="40"/>
    <n v="143377.10348926939"/>
    <n v="120538.352889649"/>
    <n v="79801.4588608255"/>
    <n v="80203.461071599901"/>
    <n v="7728.4925021377776"/>
    <n v="1332.637328717125"/>
    <n v="393.96216655890879"/>
    <n v="176.88097274073459"/>
    <n v="90.450497424239273"/>
    <n v="40.200221077439679"/>
  </r>
  <r>
    <n v="6846"/>
    <n v="4423996"/>
    <s v="otc!filtrmsti!filtrum_2025!mts!dsp!bn!banner!M25-44_pohmelie!otdyhai!gif__jduPR"/>
    <s v="mts"/>
    <s v="banner"/>
    <n v="200351"/>
    <n v="546"/>
    <n v="113424"/>
    <n v="0.71770524756665255"/>
    <n v="32019"/>
    <n v="0.27252172437372407"/>
    <n v="1.76638982931302"/>
    <x v="3"/>
    <n v="1.0255057122967941"/>
    <n v="71735"/>
    <n v="44120"/>
    <n v="27828"/>
    <n v="18256"/>
    <n v="12115"/>
    <n v="7458"/>
    <n v="5474"/>
    <n v="3560"/>
    <n v="2952"/>
    <n v="1870"/>
    <n v="73564.652271610496"/>
    <n v="45245.312026534542"/>
    <n v="28537.77296179517"/>
    <n v="18721.632283690269"/>
    <n v="12424.001704475661"/>
    <n v="7648.221602309487"/>
    <n v="5613.6182691126487"/>
    <n v="3650.8003357765861"/>
    <n v="3027.2928627001352"/>
    <n v="1917.695681995004"/>
  </r>
  <r>
    <n v="6847"/>
    <n v="4423996"/>
    <s v="otc!filtrmsti!filtrum_2025!mts!dsp!bn!banner!M25-44_pohmelie!otdyhai!gif__jduPR"/>
    <s v="mts"/>
    <s v="banner"/>
    <n v="327997"/>
    <n v="816"/>
    <n v="205000"/>
    <n v="0.8539512195121951"/>
    <n v="29940"/>
    <n v="0.24878276325698101"/>
    <n v="1.599985365853658"/>
    <x v="3"/>
    <n v="1.006230711178467"/>
    <n v="128308"/>
    <n v="93494"/>
    <n v="51249"/>
    <n v="46632"/>
    <n v="4890"/>
    <n v="870"/>
    <n v="266"/>
    <n v="144"/>
    <n v="63"/>
    <n v="50"/>
    <n v="129107.4500898867"/>
    <n v="94076.534110919543"/>
    <n v="51568.317717185229"/>
    <n v="46922.550523674247"/>
    <n v="4920.4681776627012"/>
    <n v="875.42071872526583"/>
    <n v="267.65736917347209"/>
    <n v="144.8972224096992"/>
    <n v="63.39253480424339"/>
    <n v="50.311535558923318"/>
  </r>
  <r>
    <n v="6848"/>
    <n v="4423997"/>
    <s v="otc!filtrmsti!filtrum_2025!mts!dsp!bn!banner!M25-44_pohmelie!rabotayu_na_dache_otravlenie!gif__jduPR"/>
    <s v="mts"/>
    <s v="banner"/>
    <n v="182984"/>
    <n v="511"/>
    <n v="112217"/>
    <n v="0.68233868308723278"/>
    <n v="35647"/>
    <n v="0.27925938879902068"/>
    <n v="1.630626375682829"/>
    <x v="3"/>
    <n v="1.010888720699618"/>
    <n v="74187"/>
    <n v="43470"/>
    <n v="25914"/>
    <n v="15176"/>
    <n v="9270"/>
    <n v="5544"/>
    <n v="3255"/>
    <n v="1976"/>
    <n v="1251"/>
    <n v="970"/>
    <n v="74994.801522542577"/>
    <n v="43943.332688812407"/>
    <n v="26196.170308209901"/>
    <n v="15341.247225337411"/>
    <n v="9370.9384408854603"/>
    <n v="5604.3670675586836"/>
    <n v="3290.4427858772569"/>
    <n v="1997.516112102446"/>
    <n v="1264.621789595222"/>
    <n v="980.56205907862966"/>
  </r>
  <r>
    <n v="6849"/>
    <n v="4423997"/>
    <s v="otc!filtrmsti!filtrum_2025!mts!dsp!bn!banner!M25-44_pohmelie!rabotayu_na_dache_otravlenie!gif__jduPR"/>
    <s v="mts"/>
    <s v="banner"/>
    <n v="519952"/>
    <n v="1232"/>
    <n v="275938"/>
    <n v="0.81432423225507178"/>
    <n v="51235"/>
    <n v="0.23694494876450131"/>
    <n v="1.884307344403453"/>
    <x v="3"/>
    <n v="1.0046935112062649"/>
    <n v="141460"/>
    <n v="131218"/>
    <n v="102420"/>
    <n v="127104"/>
    <n v="12455"/>
    <n v="1902"/>
    <n v="525"/>
    <n v="264"/>
    <n v="135"/>
    <n v="40"/>
    <n v="142123.94409523829"/>
    <n v="131833.8731534637"/>
    <n v="102900.7094177457"/>
    <n v="127700.56404836111"/>
    <n v="12513.457682074029"/>
    <n v="1910.9270583143159"/>
    <n v="527.4640933832892"/>
    <n v="265.23908695845398"/>
    <n v="135.63362401284579"/>
    <n v="40.187740448250608"/>
  </r>
  <r>
    <n v="6850"/>
    <n v="4423998"/>
    <s v="otc!filtrmsti!filtrum_2025!mts!dsp!bn!banner!M25-44_pohmelie!rabotayu_na_dache_sorbent!gif__jduPR"/>
    <s v="mts"/>
    <s v="banner"/>
    <n v="365497"/>
    <n v="1069"/>
    <n v="147899"/>
    <n v="0.646272118134673"/>
    <n v="52316"/>
    <n v="0.29247846083551982"/>
    <n v="2.4712607928383559"/>
    <x v="3"/>
    <n v="1.2054372095631041"/>
    <n v="79673"/>
    <n v="56656"/>
    <n v="41340"/>
    <n v="31560"/>
    <n v="24620"/>
    <n v="19722"/>
    <n v="16016"/>
    <n v="12824"/>
    <n v="11016"/>
    <n v="9780"/>
    <n v="96040.798797521173"/>
    <n v="68295.250545007206"/>
    <n v="49832.77424333871"/>
    <n v="38043.598333811547"/>
    <n v="29677.864099443621"/>
    <n v="23773.632647003531"/>
    <n v="19306.282348362671"/>
    <n v="15458.52677543724"/>
    <n v="13279.096300547149"/>
    <n v="11789.175909527159"/>
  </r>
  <r>
    <n v="6851"/>
    <n v="4423998"/>
    <s v="otc!filtrmsti!filtrum_2025!mts!dsp!bn!banner!M25-44_pohmelie!rabotayu_na_dache_sorbent!gif__jduPR"/>
    <s v="mts"/>
    <s v="banner"/>
    <n v="404990"/>
    <n v="965"/>
    <n v="234261"/>
    <n v="0.83878665249443995"/>
    <n v="37766"/>
    <n v="0.23827748833304521"/>
    <n v="1.7287982207879251"/>
    <x v="3"/>
    <n v="1.0059514051376821"/>
    <n v="134113"/>
    <n v="109026"/>
    <n v="74595"/>
    <n v="77080"/>
    <n v="6205"/>
    <n v="1062"/>
    <n v="343"/>
    <n v="96"/>
    <n v="54"/>
    <n v="20"/>
    <n v="134911.16079723"/>
    <n v="109674.8578965409"/>
    <n v="75038.945066245404"/>
    <n v="77538.734308012543"/>
    <n v="6241.9284688793177"/>
    <n v="1068.3203922562179"/>
    <n v="345.04133196222489"/>
    <n v="96.571334893217482"/>
    <n v="54.321375877434832"/>
    <n v="20.119028102753639"/>
  </r>
  <r>
    <n v="6852"/>
    <n v="4424268"/>
    <s v="mcc!mcc!Madame_Coco_Mar-Dec_2025!vkads!vkads!vidpost!video!retargeting!kitchenware!video__GEWqU"/>
    <s v="vk"/>
    <s v="video"/>
    <n v="160119"/>
    <n v="2097"/>
    <n v="28334"/>
    <n v="0.86165031411025628"/>
    <n v="3920"/>
    <n v="1.3096509471080879"/>
    <n v="5.6511258558622153"/>
    <x v="0"/>
    <n v="2.4097613099358881"/>
    <n v="11495"/>
    <n v="12734"/>
    <n v="7620"/>
    <n v="8668"/>
    <n v="5215"/>
    <n v="6174"/>
    <n v="3563"/>
    <n v="4904"/>
    <n v="2493"/>
    <n v="3580"/>
    <n v="27700.206257713031"/>
    <n v="30685.90052072359"/>
    <n v="18362.381181711469"/>
    <n v="20887.811034524271"/>
    <n v="12566.90523131565"/>
    <n v="14877.86632754417"/>
    <n v="8585.9795473015674"/>
    <n v="11817.46946392559"/>
    <n v="6007.5349456701679"/>
    <n v="8626.9454895704785"/>
  </r>
  <r>
    <n v="6853"/>
    <n v="4424269"/>
    <s v="mcc!mcc!Madame_Coco_Mar-Dec_2025!vkads!vkads!vidpost!video!retargeting!duvetcover!video__GEWqU"/>
    <s v="vk"/>
    <s v="video"/>
    <n v="285744"/>
    <n v="2228"/>
    <n v="50513"/>
    <n v="0.69397976758458224"/>
    <n v="15458"/>
    <n v="0.77971890923343978"/>
    <n v="5.6568408132559931"/>
    <x v="0"/>
    <n v="2.3492115691336299"/>
    <n v="19655"/>
    <n v="19880"/>
    <n v="13791"/>
    <n v="15152"/>
    <n v="11025"/>
    <n v="10992"/>
    <n v="8701"/>
    <n v="8816"/>
    <n v="6462"/>
    <n v="7160"/>
    <n v="46173.753391321508"/>
    <n v="46702.325994376573"/>
    <n v="32397.976749921902"/>
    <n v="35595.253695512773"/>
    <n v="25900.057549698271"/>
    <n v="25822.53356791686"/>
    <n v="20440.489863031718"/>
    <n v="20710.649193482081"/>
    <n v="15180.605159741521"/>
    <n v="16820.35483499679"/>
  </r>
  <r>
    <n v="6854"/>
    <n v="4426593"/>
    <s v="mcc!mcc!Madame_Coco_Mar-Dec_2025!vkads!vkads!carus!banner!retargeting!kitchen!carousel__Yofje"/>
    <s v="vk"/>
    <s v="banner"/>
    <n v="138871"/>
    <n v="272"/>
    <n v="60165"/>
    <n v="0.96316795479099149"/>
    <n v="2216"/>
    <n v="0.19586522744129439"/>
    <n v="2.3081692013629191"/>
    <x v="0"/>
    <n v="1.042348137417529"/>
    <n v="28132"/>
    <n v="26182"/>
    <n v="23715"/>
    <n v="20168"/>
    <n v="14940"/>
    <n v="9702"/>
    <n v="5691"/>
    <n v="2912"/>
    <n v="1287"/>
    <n v="500"/>
    <n v="29323.33780182993"/>
    <n v="27290.758933865749"/>
    <n v="24719.286078856701"/>
    <n v="21022.077235436729"/>
    <n v="15572.681173017891"/>
    <n v="10112.86162922487"/>
    <n v="5932.0032500431589"/>
    <n v="3035.3177761598449"/>
    <n v="1341.50205285636"/>
    <n v="521.17406870876459"/>
  </r>
  <r>
    <n v="6855"/>
    <n v="4426593"/>
    <s v="mcc!mcc!Madame_Coco_Mar-Dec_2025!vkads!vkads!carus!banner!retargeting!kitchen!carousel__Yofje"/>
    <s v="vk"/>
    <s v="banner"/>
    <n v="314228"/>
    <n v="513"/>
    <n v="59090"/>
    <n v="0.9277035031308174"/>
    <n v="4272"/>
    <n v="0.16325725269549499"/>
    <n v="5.3177864274835001"/>
    <x v="0"/>
    <n v="2.5686282523930579"/>
    <n v="29625"/>
    <n v="14672"/>
    <n v="11628"/>
    <n v="10336"/>
    <n v="9720"/>
    <n v="9774"/>
    <n v="9653"/>
    <n v="9688"/>
    <n v="8847"/>
    <n v="8390"/>
    <n v="76095.611977144348"/>
    <n v="37686.913719110948"/>
    <n v="29868.00931882648"/>
    <n v="26549.341616734651"/>
    <n v="24967.066613260529"/>
    <n v="25105.772538889749"/>
    <n v="24794.96852035019"/>
    <n v="24884.870509183951"/>
    <n v="22724.654148921389"/>
    <n v="21550.791037577761"/>
  </r>
  <r>
    <n v="6856"/>
    <n v="4426596"/>
    <s v="mcc!mcc!Madame_Coco_Mar-Dec_2025!vkads!vkads!carus!banner!retargeting!decor!carousel__Yofje"/>
    <s v="vk"/>
    <s v="banner"/>
    <n v="139055"/>
    <n v="315"/>
    <n v="60077"/>
    <n v="0.96537776520132501"/>
    <n v="2080"/>
    <n v="0.2265290712308079"/>
    <n v="2.314612913427768"/>
    <x v="0"/>
    <n v="1.0450313009627019"/>
    <n v="27980"/>
    <n v="26334"/>
    <n v="23769"/>
    <n v="19824"/>
    <n v="15205"/>
    <n v="9930"/>
    <n v="5425"/>
    <n v="2776"/>
    <n v="1260"/>
    <n v="560"/>
    <n v="29239.975800936401"/>
    <n v="27519.85427955179"/>
    <n v="24839.348992582462"/>
    <n v="20716.700510284601"/>
    <n v="15889.700931137881"/>
    <n v="10377.160818559631"/>
    <n v="5669.2948077226583"/>
    <n v="2901.0068914724611"/>
    <n v="1316.739439213005"/>
    <n v="585.21752853911312"/>
  </r>
  <r>
    <n v="6857"/>
    <n v="4426596"/>
    <s v="mcc!mcc!Madame_Coco_Mar-Dec_2025!vkads!vkads!carus!banner!retargeting!decor!carousel__Yofje"/>
    <s v="vk"/>
    <s v="banner"/>
    <n v="315228"/>
    <n v="554"/>
    <n v="59076"/>
    <n v="0.92562123366510929"/>
    <n v="4394"/>
    <n v="0.1757458093824153"/>
    <n v="5.3359739995937439"/>
    <x v="0"/>
    <n v="2.564059182860071"/>
    <n v="29503"/>
    <n v="14852"/>
    <n v="11214"/>
    <n v="10688"/>
    <n v="10030"/>
    <n v="9768"/>
    <n v="9842"/>
    <n v="9440"/>
    <n v="8604"/>
    <n v="9000"/>
    <n v="75647.438071920667"/>
    <n v="38081.406983837784"/>
    <n v="28753.359676592831"/>
    <n v="27404.664546408439"/>
    <n v="25717.513604086511"/>
    <n v="25045.73009817717"/>
    <n v="25235.470477708819"/>
    <n v="24204.71868619907"/>
    <n v="22061.16520932805"/>
    <n v="23076.532645740641"/>
  </r>
  <r>
    <n v="6858"/>
    <n v="4426598"/>
    <s v="mcc!mcc!Madame_Coco_Mar-Dec_2025!vkads!vkads!carus!banner!retargeting!tableware!carousel__Yofje"/>
    <s v="vk"/>
    <s v="banner"/>
    <n v="139197"/>
    <n v="270"/>
    <n v="60138"/>
    <n v="0.96439855000166286"/>
    <n v="2141"/>
    <n v="0.19396969762279359"/>
    <n v="2.3146263593734409"/>
    <x v="0"/>
    <n v="1.043933132841854"/>
    <n v="27864"/>
    <n v="26412"/>
    <n v="24252"/>
    <n v="20056"/>
    <n v="14855"/>
    <n v="9996"/>
    <n v="5341"/>
    <n v="2840"/>
    <n v="1143"/>
    <n v="580"/>
    <n v="29088.152813505429"/>
    <n v="27572.361904619051"/>
    <n v="25317.466337680649"/>
    <n v="20937.122912276231"/>
    <n v="15507.626688365741"/>
    <n v="10435.15559588717"/>
    <n v="5575.6468625083426"/>
    <n v="2964.7700972708658"/>
    <n v="1193.215570838239"/>
    <n v="605.48121704827543"/>
  </r>
  <r>
    <n v="6859"/>
    <n v="4426598"/>
    <s v="mcc!mcc!Madame_Coco_Mar-Dec_2025!vkads!vkads!carus!banner!retargeting!tableware!carousel__Yofje"/>
    <s v="vk"/>
    <s v="banner"/>
    <n v="314831"/>
    <n v="533"/>
    <n v="58766"/>
    <n v="0.92737297076540859"/>
    <n v="4268"/>
    <n v="0.16929717848623549"/>
    <n v="5.3573665044413437"/>
    <x v="0"/>
    <n v="2.557003045685279"/>
    <n v="29413"/>
    <n v="14302"/>
    <n v="11292"/>
    <n v="10844"/>
    <n v="10105"/>
    <n v="9846"/>
    <n v="9793"/>
    <n v="9344"/>
    <n v="9666"/>
    <n v="8520"/>
    <n v="75209.130582741112"/>
    <n v="36570.257559390862"/>
    <n v="28873.678391878169"/>
    <n v="27728.141027411169"/>
    <n v="25838.51577664974"/>
    <n v="25176.251987817261"/>
    <n v="25040.730826395938"/>
    <n v="23892.636458883251"/>
    <n v="24715.991439593909"/>
    <n v="21785.665949238581"/>
  </r>
  <r>
    <n v="6860"/>
    <n v="4428817"/>
    <s v="jetour!jetour!Digital_campaign_Mar_Jun_2025!gpm!gpm!vid!video!M25-54_C_RF_interests!X50!video20__TlCQm"/>
    <s v="gpm"/>
    <s v="video"/>
    <n v="1345780"/>
    <n v="42789"/>
    <n v="722771"/>
    <n v="0.49240630849881922"/>
    <n v="366874"/>
    <n v="3.179494419593099"/>
    <n v="1.8619728793767321"/>
    <x v="21"/>
    <n v="1.555962530552029"/>
    <n v="617787"/>
    <n v="158906"/>
    <n v="52383"/>
    <n v="21892"/>
    <n v="8595"/>
    <n v="3168"/>
    <n v="1106"/>
    <n v="560"/>
    <n v="351"/>
    <n v="170"/>
    <n v="961253.42386214645"/>
    <n v="247251.78187990081"/>
    <n v="81505.985237906949"/>
    <n v="34063.131718845027"/>
    <n v="13373.49795009469"/>
    <n v="4929.2892967888283"/>
    <n v="1720.8945587905439"/>
    <n v="871.33901710913642"/>
    <n v="546.14284822376226"/>
    <n v="264.51363019384502"/>
  </r>
  <r>
    <n v="6861"/>
    <n v="4428818"/>
    <s v="jetour!jetour!Digital_campaign_Mar_Jun_2025!gpm!gpm!vid!video!M25-54_C_RF_interests!X50!video30__TlCQm"/>
    <s v="gpm"/>
    <s v="video"/>
    <n v="1338918"/>
    <n v="50152"/>
    <n v="719584"/>
    <n v="0.49349763196513541"/>
    <n v="364471"/>
    <n v="3.745711089103291"/>
    <n v="1.8606833948503581"/>
    <x v="21"/>
    <n v="1.5531826534021309"/>
    <n v="614625"/>
    <n v="158320"/>
    <n v="52851"/>
    <n v="22688"/>
    <n v="8245"/>
    <n v="2940"/>
    <n v="1253"/>
    <n v="576"/>
    <n v="360"/>
    <n v="190"/>
    <n v="954624.88834728452"/>
    <n v="245899.87768662529"/>
    <n v="82087.256414956006"/>
    <n v="35238.608040387538"/>
    <n v="12805.990977300569"/>
    <n v="4566.357001002264"/>
    <n v="1946.1378647128699"/>
    <n v="894.63320835962725"/>
    <n v="559.14575522476707"/>
    <n v="295.10470414640491"/>
  </r>
  <r>
    <n v="6862"/>
    <n v="4428819"/>
    <s v="jetour!jetour!Digital_campaign_Mar_Jun_2025!gpm!gpm!vid!video!M25-54_C_RF_interests!T2!video20__TlCQm"/>
    <s v="gpm"/>
    <s v="video"/>
    <n v="1343582"/>
    <n v="42531"/>
    <n v="722515"/>
    <n v="0.49278284879898693"/>
    <n v="366472"/>
    <n v="3.1654934347140702"/>
    <n v="1.859590458329585"/>
    <x v="21"/>
    <n v="1.554035735435636"/>
    <n v="617427"/>
    <n v="158930"/>
    <n v="52773"/>
    <n v="22152"/>
    <n v="8335"/>
    <n v="3036"/>
    <n v="1029"/>
    <n v="480"/>
    <n v="234"/>
    <n v="180"/>
    <n v="959503.62202281819"/>
    <n v="246982.89943278549"/>
    <n v="82011.127866144801"/>
    <n v="34424.9996113702"/>
    <n v="12952.887854856021"/>
    <n v="4718.05249278259"/>
    <n v="1599.1027717632689"/>
    <n v="745.93715300910503"/>
    <n v="363.64436209193872"/>
    <n v="279.72643237841442"/>
  </r>
  <r>
    <n v="6863"/>
    <n v="4428820"/>
    <s v="jetour!jetour!Digital_campaign_Mar_Jun_2025!gpm!gpm!vid!video!M25-54_C_RF_interests!T2!video30__TlCQm"/>
    <s v="gpm"/>
    <s v="video"/>
    <n v="1338595"/>
    <n v="49981"/>
    <n v="719971"/>
    <n v="0.4940699000376404"/>
    <n v="364255"/>
    <n v="3.7338403325875258"/>
    <n v="1.8592346080606019"/>
    <x v="21"/>
    <n v="1.5519564161336361"/>
    <n v="614952"/>
    <n v="158590"/>
    <n v="52407"/>
    <n v="22652"/>
    <n v="8540"/>
    <n v="3138"/>
    <n v="1169"/>
    <n v="496"/>
    <n v="297"/>
    <n v="280"/>
    <n v="954378.7020142118"/>
    <n v="246124.76803463331"/>
    <n v="81333.379900315471"/>
    <n v="35154.916738259133"/>
    <n v="13253.70779378125"/>
    <n v="4870.0392338273496"/>
    <n v="1814.2370504602211"/>
    <n v="769.77038240228353"/>
    <n v="460.93105559168993"/>
    <n v="434.54779651741808"/>
  </r>
  <r>
    <n v="6864"/>
    <n v="4428821"/>
    <s v="jetour!jetour!Digital_campaign_Mar_Jun_2025!entrdgtl!entrdgtl!vid!video!RF_M_30-55_C_interests!X50!video30__YDKLK"/>
    <s v="enter"/>
    <s v="video"/>
    <n v="1447173"/>
    <n v="31165"/>
    <n v="1120249"/>
    <n v="0.53693152147424361"/>
    <n v="518752"/>
    <n v="2.1535089446804219"/>
    <n v="1.291831548164738"/>
    <x v="20"/>
    <n v="1.026467932563373"/>
    <n v="927380"/>
    <n v="274992"/>
    <n v="98328"/>
    <n v="44524"/>
    <n v="24610"/>
    <n v="15288"/>
    <n v="9814"/>
    <n v="6632"/>
    <n v="4689"/>
    <n v="3600"/>
    <n v="951925.83130062127"/>
    <n v="282270.46971146722"/>
    <n v="100930.5388730914"/>
    <n v="45702.458229451637"/>
    <n v="25261.375820384619"/>
    <n v="15692.641753028851"/>
    <n v="10073.756290176951"/>
    <n v="6807.5353287602929"/>
    <n v="4813.1081357896583"/>
    <n v="3695.284557228144"/>
  </r>
  <r>
    <n v="6865"/>
    <n v="4428824"/>
    <s v="jetour!jetour!Digital_campaign_Mar_Jun_2025!mt!mtolv!prrll!video!M30-55_C_RF!X50!video__pyNJb"/>
    <s v="mytarget"/>
    <s v="video"/>
    <n v="872048"/>
    <n v="8629"/>
    <n v="184888"/>
    <n v="0.58063800787503794"/>
    <n v="77535"/>
    <n v="0.98950975175678391"/>
    <n v="4.7166284453290643"/>
    <x v="20"/>
    <n v="2.2625092752585401"/>
    <n v="103108"/>
    <n v="59688"/>
    <n v="35769"/>
    <n v="64208"/>
    <n v="54910"/>
    <n v="11640"/>
    <n v="8407"/>
    <n v="14488"/>
    <n v="19476"/>
    <n v="13740"/>
    <n v="233282.8063533575"/>
    <n v="135044.6536216317"/>
    <n v="80927.694266722698"/>
    <n v="145271.19554580029"/>
    <n v="124234.3843044464"/>
    <n v="26335.607964009399"/>
    <n v="19020.915477098541"/>
    <n v="32779.234379945723"/>
    <n v="44064.630644935307"/>
    <n v="31086.87744205233"/>
  </r>
  <r>
    <n v="6866"/>
    <n v="4428825"/>
    <s v="jetour!jetour!Digital_campaign_Mar_Jun_2025!mt!mtolv!prrll!video!M30-55_C_RF!T2!video__pyNJb"/>
    <s v="mytarget"/>
    <s v="video"/>
    <n v="869580"/>
    <n v="8378"/>
    <n v="185627"/>
    <n v="0.57833181595349814"/>
    <n v="78273"/>
    <n v="0.96345362128843814"/>
    <n v="4.6845555872798679"/>
    <x v="20"/>
    <n v="2.2537262758493779"/>
    <n v="103806"/>
    <n v="60334"/>
    <n v="35631"/>
    <n v="64060"/>
    <n v="54540"/>
    <n v="11640"/>
    <n v="7938"/>
    <n v="14056"/>
    <n v="20106"/>
    <n v="13730"/>
    <n v="233950.30979082061"/>
    <n v="135976.32112709639"/>
    <n v="80302.520934789194"/>
    <n v="144373.7052309112"/>
    <n v="122918.23108482511"/>
    <n v="26233.373850886761"/>
    <n v="17890.079177692369"/>
    <n v="31678.376533338858"/>
    <n v="45313.4205022276"/>
    <n v="30943.66176741197"/>
  </r>
  <r>
    <n v="6867"/>
    <n v="4428826"/>
    <s v="jetour!jetour!Digital_campaign_Mar_Jun_2025!entrdgtl!entrdgtl!bn!banner!RF_M_30-55_C_interests!X50!bn__zVuFe"/>
    <s v="enter"/>
    <s v="banner"/>
    <n v="1915926"/>
    <n v="9866"/>
    <n v="988622"/>
    <n v="0.37779252333045388"/>
    <n v="615128"/>
    <n v="0.51494681944918541"/>
    <n v="1.937976294276275"/>
    <x v="20"/>
    <n v="1.4802991308701421"/>
    <n v="812332"/>
    <n v="216828"/>
    <n v="97362"/>
    <n v="55204"/>
    <n v="35585"/>
    <n v="24666"/>
    <n v="18291"/>
    <n v="13608"/>
    <n v="11457"/>
    <n v="8950"/>
    <n v="1202494.3535780041"/>
    <n v="320970.29994831118"/>
    <n v="144124.8839797788"/>
    <n v="81718.433220555322"/>
    <n v="52676.444572014007"/>
    <n v="36513.058362042917"/>
    <n v="27076.151402745771"/>
    <n v="20143.91057288089"/>
    <n v="16959.78714237922"/>
    <n v="13248.677221287769"/>
  </r>
  <r>
    <n v="6868"/>
    <n v="4428827"/>
    <s v="jetour!jetour!Digital_campaign_Mar_Jun_2025!bt!bt!bn!banner!RF_M_30-55_C_interests!X50!bn_cpm__Vumfv"/>
    <s v="betweenx"/>
    <s v="banner"/>
    <n v="1803159"/>
    <n v="2736"/>
    <n v="539501"/>
    <n v="0.28054998971271611"/>
    <n v="388144"/>
    <n v="0.151733707343612"/>
    <n v="3.3422718400892681"/>
    <x v="20"/>
    <n v="2.140321744012553"/>
    <n v="366727"/>
    <n v="163938"/>
    <n v="202251"/>
    <n v="50132"/>
    <n v="21230"/>
    <n v="14346"/>
    <n v="9037"/>
    <n v="6248"/>
    <n v="4752"/>
    <n v="3810"/>
    <n v="784913.77221649175"/>
    <n v="350880.06606992998"/>
    <n v="432882.21304828301"/>
    <n v="107298.60967083729"/>
    <n v="45439.030625386513"/>
    <n v="30705.055739604089"/>
    <n v="19342.087600641451"/>
    <n v="13372.73025659043"/>
    <n v="10170.80892754765"/>
    <n v="8154.6258446878292"/>
  </r>
  <r>
    <n v="6869"/>
    <n v="4428828"/>
    <s v="jetour!jetour!Digital_campaign_Mar_Jun_2025!targetnative!trgtnative!bn!banner!RF_M_30-55_pack_auto!X50!bn__AUYoV"/>
    <s v="targetnative"/>
    <s v="banner"/>
    <n v="1066440"/>
    <n v="7624"/>
    <n v="165190"/>
    <n v="0.63678794115866577"/>
    <n v="59999"/>
    <n v="0.71490191665728964"/>
    <n v="6.4558387311580603"/>
    <x v="20"/>
    <n v="3.3211669739399068"/>
    <n v="93423"/>
    <n v="58586"/>
    <n v="41433"/>
    <n v="31648"/>
    <n v="24660"/>
    <n v="19776"/>
    <n v="16198"/>
    <n v="13488"/>
    <n v="11682"/>
    <n v="10210"/>
    <n v="310273.38220638788"/>
    <n v="194573.88833524339"/>
    <n v="137605.91123125219"/>
    <n v="105108.2923912502"/>
    <n v="81899.977577358106"/>
    <n v="65679.398076635611"/>
    <n v="53796.262643878617"/>
    <n v="44795.900144501473"/>
    <n v="38797.872589566003"/>
    <n v="33909.114803926452"/>
  </r>
  <r>
    <n v="6870"/>
    <n v="4428829"/>
    <s v="jetour!jetour!Digital_campaign_Mar_Jun_2025!5klsru!5klsru!bn300x600!banner!All_RF!X50!bn__sLwDf"/>
    <s v="5koleso.ru"/>
    <s v="banner"/>
    <n v="90107"/>
    <n v="160"/>
    <n v="55444"/>
    <n v="0.20970709184041561"/>
    <n v="43817"/>
    <n v="0.1775666707359029"/>
    <n v="1.625189380275593"/>
    <x v="0"/>
    <n v="1.4545117029862791"/>
    <n v="50079"/>
    <n v="9030"/>
    <n v="1770"/>
    <n v="356"/>
    <n v="205"/>
    <n v="150"/>
    <n v="119"/>
    <n v="128"/>
    <n v="63"/>
    <n v="50"/>
    <n v="72840.491573849882"/>
    <n v="13134.2406779661"/>
    <n v="2574.485714285714"/>
    <n v="517.80616626311541"/>
    <n v="298.17489911218718"/>
    <n v="218.1767554479419"/>
    <n v="173.08689265536719"/>
    <n v="186.17749798224381"/>
    <n v="91.634237288135594"/>
    <n v="72.725585149313972"/>
  </r>
  <r>
    <n v="6871"/>
    <n v="4428830"/>
    <s v="jetour!jetour!Digital_campaign_Mar_Jun_2025!zrru!zrru!bn!banner!All_RF!X50!bn__FynQw"/>
    <s v="za_rulem"/>
    <s v="banner"/>
    <n v="470241"/>
    <n v="691"/>
    <n v="321167"/>
    <n v="0.28565201281576252"/>
    <n v="229425"/>
    <n v="0.14694592772642109"/>
    <n v="1.464163503722363"/>
    <x v="0"/>
    <n v="1.272383142799161"/>
    <n v="278402"/>
    <n v="74544"/>
    <n v="16161"/>
    <n v="288"/>
    <n v="80"/>
    <n v="42"/>
    <n v="14"/>
    <n v="16"/>
    <n v="18"/>
    <n v="10"/>
    <n v="354234.01172157208"/>
    <n v="94848.528996820678"/>
    <n v="20562.983970777241"/>
    <n v="366.44634512615841"/>
    <n v="101.7906514239329"/>
    <n v="53.440091997564771"/>
    <n v="17.813363999188262"/>
    <n v="20.358130284786579"/>
    <n v="22.9028965703849"/>
    <n v="12.723831427991611"/>
  </r>
  <r>
    <n v="6872"/>
    <n v="4428831"/>
    <s v="jetour!jetour!Digital_campaign_Mar_Jun_2025!mobidriven!mobdrvn!bn!banner!M30-55_C_RF_march-may!X50!bn__HMiau"/>
    <s v="mobidriven"/>
    <s v="banner"/>
    <n v="1942934"/>
    <n v="3001"/>
    <n v="148984"/>
    <n v="0.22794394028889009"/>
    <n v="115024"/>
    <n v="0.15445712515196089"/>
    <n v="13.04122590345272"/>
    <x v="20"/>
    <n v="10.77336896853825"/>
    <n v="126496"/>
    <n v="33330"/>
    <n v="11868"/>
    <n v="4620"/>
    <n v="2035"/>
    <n v="954"/>
    <n v="462"/>
    <n v="344"/>
    <n v="117"/>
    <n v="120"/>
    <n v="1362788.081044215"/>
    <n v="359076.38772137999"/>
    <n v="127858.342918612"/>
    <n v="49772.964634646727"/>
    <n v="21923.80585097535"/>
    <n v="10277.79399598549"/>
    <n v="4977.2964634646733"/>
    <n v="3706.0389251771589"/>
    <n v="1260.484169318976"/>
    <n v="1292.80427622459"/>
  </r>
  <r>
    <n v="6873"/>
    <n v="4428832"/>
    <s v="jetour!jetour!Digital_campaign_Mar_Jun_2025!mobidriven!mobdrvn!bn!banner!M30-55_C_RF_march-may!T2!bn__HMiau"/>
    <s v="mobidriven"/>
    <s v="banner"/>
    <n v="1934271"/>
    <n v="2867"/>
    <n v="114712"/>
    <n v="0.26893437478206289"/>
    <n v="83862"/>
    <n v="0.148221216158439"/>
    <n v="16.86197607922449"/>
    <x v="20"/>
    <n v="14.21913065212118"/>
    <n v="99252"/>
    <n v="23214"/>
    <n v="7791"/>
    <n v="3204"/>
    <n v="1255"/>
    <n v="642"/>
    <n v="343"/>
    <n v="192"/>
    <n v="90"/>
    <n v="50"/>
    <n v="1411277.1554843311"/>
    <n v="330082.89895834099"/>
    <n v="110781.2469106761"/>
    <n v="45558.094609396248"/>
    <n v="17845.008968412079"/>
    <n v="9128.6818786617951"/>
    <n v="4877.1618136775633"/>
    <n v="2730.0730852072661"/>
    <n v="1279.721758690906"/>
    <n v="710.95653260605877"/>
  </r>
  <r>
    <n v="6874"/>
    <n v="4429581"/>
    <s v="jetour!jetour!Digital_campaign_Mar_Jun_2025!entrdgtl!entrdgtl!vid!video!RF_M_30-55_C_interests!T2!video20__YDKLK"/>
    <s v="enter"/>
    <s v="video"/>
    <n v="1463166"/>
    <n v="31071"/>
    <n v="1129107"/>
    <n v="0.53890818142124708"/>
    <n v="520622"/>
    <n v="2.1235457904297941"/>
    <n v="1.2958612425571709"/>
    <x v="20"/>
    <n v="1.0260796632764759"/>
    <n v="930359"/>
    <n v="283666"/>
    <n v="102591"/>
    <n v="45500"/>
    <n v="24795"/>
    <n v="14514"/>
    <n v="9506"/>
    <n v="6680"/>
    <n v="4986"/>
    <n v="3380"/>
    <n v="954622.44944623928"/>
    <n v="291063.91376298497"/>
    <n v="105266.538735197"/>
    <n v="46686.624679079672"/>
    <n v="25441.64525094023"/>
    <n v="14892.520232794781"/>
    <n v="9753.9132791061838"/>
    <n v="6854.2121506868634"/>
    <n v="5116.0332010965112"/>
    <n v="3468.1492618744901"/>
  </r>
  <r>
    <n v="6875"/>
    <n v="4429582"/>
    <s v="jetour!jetour!Digital_campaign_Mar_Jun_2025!entrdgtl!entrdgtl!vid!video!RF_M_30-55_C_interests!T2!video30__YDKLK"/>
    <s v="enter"/>
    <s v="video"/>
    <n v="1446782"/>
    <n v="31381"/>
    <n v="1121392"/>
    <n v="0.53649482072281596"/>
    <n v="519771"/>
    <n v="2.1690206264661849"/>
    <n v="1.290166150641346"/>
    <x v="20"/>
    <n v="1.026186960142198"/>
    <n v="929187"/>
    <n v="274390"/>
    <n v="97905"/>
    <n v="44292"/>
    <n v="24110"/>
    <n v="15012"/>
    <n v="9926"/>
    <n v="6560"/>
    <n v="4770"/>
    <n v="3710"/>
    <n v="953519.58293364872"/>
    <n v="281575.43999341782"/>
    <n v="100468.8343327219"/>
    <n v="45451.872838618241"/>
    <n v="24741.367609028399"/>
    <n v="15405.11864565468"/>
    <n v="10185.931766371459"/>
    <n v="6731.7864585328207"/>
    <n v="4894.9117998782858"/>
    <n v="3807.153622127556"/>
  </r>
  <r>
    <n v="6876"/>
    <n v="4429583"/>
    <s v="jetour!jetour!Digital_campaign_Mar_Jun_2025!entrdgtl!entrdgtl!vid!video!RF_M_30-55_C_interests!X50!video20__YDKLK"/>
    <s v="enter"/>
    <s v="video"/>
    <n v="1462073"/>
    <n v="30817"/>
    <n v="1127562"/>
    <n v="0.54007318444573338"/>
    <n v="518596"/>
    <n v="2.107760693207521"/>
    <n v="1.2966675003237069"/>
    <x v="20"/>
    <n v="1.025952783266717"/>
    <n v="928910"/>
    <n v="283254"/>
    <n v="102177"/>
    <n v="46340"/>
    <n v="24410"/>
    <n v="14940"/>
    <n v="9961"/>
    <n v="7000"/>
    <n v="4716"/>
    <n v="3380"/>
    <n v="953017.79990428651"/>
    <n v="290605.22967143077"/>
    <n v="104828.7775358434"/>
    <n v="47542.651976579677"/>
    <n v="25043.507439540572"/>
    <n v="15327.734582004759"/>
    <n v="10219.51567411977"/>
    <n v="7181.6694828670225"/>
    <n v="4838.3933258858397"/>
    <n v="3467.7204074415049"/>
  </r>
  <r>
    <n v="6877"/>
    <n v="4429619"/>
    <s v="sintec!sintec!Sintec_4+1!av!av!nbn!banner!M25-54!kamchatka!native__sIynk"/>
    <s v="avito"/>
    <s v="banner"/>
    <n v="5886386"/>
    <n v="6755"/>
    <n v="1103044"/>
    <n v="3.0098527347957038E-3"/>
    <n v="1099724"/>
    <n v="0.1147563207713527"/>
    <n v="5.33649246992867"/>
    <x v="21"/>
    <n v="3.4379621685425481"/>
    <n v="777439"/>
    <n v="363552"/>
    <n v="211956"/>
    <n v="122420"/>
    <n v="79550"/>
    <n v="54162"/>
    <n v="38262"/>
    <n v="28224"/>
    <n v="20988"/>
    <n v="15620"/>
    <n v="2672805.8703495502"/>
    <n v="1249878.02229798"/>
    <n v="728696.70939560432"/>
    <n v="420875.32867297868"/>
    <n v="273489.8905075597"/>
    <n v="186206.90697260149"/>
    <n v="131543.30849277499"/>
    <n v="97033.044244944875"/>
    <n v="72155.949993371003"/>
    <n v="53700.969072634602"/>
  </r>
  <r>
    <n v="6878"/>
    <n v="4433603"/>
    <s v="jaecoo!jaecoo!Jaecoo_Digital25!otm!otm!prrll!video!All!J8!video__wFxTx"/>
    <s v="otm"/>
    <s v="video"/>
    <n v="8158488"/>
    <n v="2707"/>
    <n v="967736"/>
    <n v="1.800077707143299E-3"/>
    <n v="965994"/>
    <n v="3.3180167697740071E-2"/>
    <n v="8.4304893070010838"/>
    <x v="0"/>
    <n v="5.2221208044068526"/>
    <n v="565722"/>
    <n v="527076"/>
    <n v="284799"/>
    <n v="149048"/>
    <n v="12510"/>
    <n v="6276"/>
    <n v="5047"/>
    <n v="5864"/>
    <n v="3492"/>
    <n v="2460"/>
    <n v="2954268.6257106541"/>
    <n v="2752454.5451035462"/>
    <n v="1487254.7829742669"/>
    <n v="778346.66165523254"/>
    <n v="65328.731263129717"/>
    <n v="32774.030168457408"/>
    <n v="26356.04369984139"/>
    <n v="30622.516397041782"/>
    <n v="18235.64584898873"/>
    <n v="12846.41717884086"/>
  </r>
  <r>
    <n v="6879"/>
    <n v="4433785"/>
    <s v="chery!tg8prmx!Chery_Digital_25!mobidriven!mobdrvn!inst!video!All30-55_RF!Tiggo_8!inst__Rfcmf"/>
    <s v="mobidriven"/>
    <s v="video"/>
    <n v="1407389"/>
    <n v="6229"/>
    <n v="595467"/>
    <n v="0.74193364199863299"/>
    <n v="153670"/>
    <n v="0.44259263075098643"/>
    <n v="2.3635046106669222"/>
    <x v="19"/>
    <n v="1.088596717167615"/>
    <n v="273180"/>
    <n v="197348"/>
    <n v="417306"/>
    <n v="104112"/>
    <n v="266165"/>
    <n v="16806"/>
    <n v="5551"/>
    <n v="7104"/>
    <n v="2295"/>
    <n v="2980"/>
    <n v="297382.85119584919"/>
    <n v="214832.3849395946"/>
    <n v="454277.94165434892"/>
    <n v="113335.9814177548"/>
    <n v="289746.34522491827"/>
    <n v="18294.95642871895"/>
    <n v="6042.800376997433"/>
    <n v="7733.3910787587402"/>
    <n v="2498.329465899677"/>
    <n v="3244.0182171594938"/>
  </r>
  <r>
    <n v="6880"/>
    <n v="4433786"/>
    <s v="chery!tg9!Chery_Digital_25!mobidriven!mobdrvn!inst!video!All30-55_RF!Tiggo_9!inst__FbJaf"/>
    <s v="mobidriven"/>
    <s v="video"/>
    <n v="1862947"/>
    <n v="8572"/>
    <n v="785793"/>
    <n v="0.67738322942556117"/>
    <n v="253510"/>
    <n v="0.46013117925523372"/>
    <n v="2.3707859448989752"/>
    <x v="19"/>
    <n v="1.0647528765720271"/>
    <n v="335243"/>
    <n v="261076"/>
    <n v="640713"/>
    <n v="131728"/>
    <n v="327695"/>
    <n v="24402"/>
    <n v="9093"/>
    <n v="11256"/>
    <n v="3276"/>
    <n v="5170"/>
    <n v="356950.94860063598"/>
    <n v="277981.4220039185"/>
    <n v="682201.00980709307"/>
    <n v="140257.76692508001"/>
    <n v="348914.19388827041"/>
    <n v="25982.099694110599"/>
    <n v="9681.7979066694406"/>
    <n v="11984.858378694729"/>
    <n v="3488.13042364996"/>
    <n v="5504.7723718773786"/>
  </r>
  <r>
    <n v="6881"/>
    <n v="4433788"/>
    <s v="chery!cheryt7l!Chery_Digital_25!gtn!gtn!bn!banner!All30-55_RF!Tiggo_7L!bn__Vfjpq"/>
    <s v="Getintent"/>
    <s v="banner"/>
    <n v="4070974"/>
    <n v="6836"/>
    <n v="1536324"/>
    <n v="0.65793022825914327"/>
    <n v="525530"/>
    <n v="0.16792050256277741"/>
    <n v="2.6498147526172859"/>
    <x v="19"/>
    <n v="1.045212467556742"/>
    <n v="657903"/>
    <n v="385312"/>
    <n v="385302"/>
    <n v="1655368"/>
    <n v="406665"/>
    <n v="150270"/>
    <n v="85575"/>
    <n v="100056"/>
    <n v="44766"/>
    <n v="23660"/>
    <n v="687648.41804298304"/>
    <n v="402732.90629922331"/>
    <n v="402722.45417454769"/>
    <n v="1730211.271994469"/>
    <n v="425051.32811896241"/>
    <n v="157064.07749975161"/>
    <n v="89444.056911168183"/>
    <n v="104579.7786538574"/>
    <n v="46789.981322645101"/>
    <n v="24729.726982392509"/>
  </r>
  <r>
    <n v="6882"/>
    <n v="4433789"/>
    <s v="chery!cheryt7l!Chery_Digital_25!hb!hb!bn!banner!All30-55_RF!Tiggo_7L!bn__pGoTN"/>
    <s v="hybrid"/>
    <s v="banner"/>
    <n v="2870846"/>
    <n v="4022"/>
    <n v="369071"/>
    <n v="0.80383991156173207"/>
    <n v="72397"/>
    <n v="0.1400980756195212"/>
    <n v="7.7785737703585491"/>
    <x v="19"/>
    <n v="3.781095615089896"/>
    <n v="196681"/>
    <n v="129200"/>
    <n v="98334"/>
    <n v="71488"/>
    <n v="59455"/>
    <n v="52242"/>
    <n v="44478"/>
    <n v="38848"/>
    <n v="36117"/>
    <n v="32420"/>
    <n v="743669.66667149588"/>
    <n v="488517.55346961459"/>
    <n v="371810.25621424988"/>
    <n v="270302.96333154652"/>
    <n v="224805.03979516981"/>
    <n v="197531.99712352641"/>
    <n v="168175.5707679684"/>
    <n v="146888.00245501229"/>
    <n v="136561.8303302018"/>
    <n v="122583.1198412144"/>
  </r>
  <r>
    <n v="6883"/>
    <n v="4433790"/>
    <s v="chery!cheryt7l!Chery_Digital_25!astrlb!astrlb!astrclx!banner!All30-55_RF!Tiggo_7L!astrclx__yEVid"/>
    <s v="astralab"/>
    <s v="banner"/>
    <n v="2266048"/>
    <n v="15682"/>
    <n v="467510"/>
    <n v="0.69511454300442765"/>
    <n v="142537"/>
    <n v="0.69204182788714097"/>
    <n v="4.8470578169450924"/>
    <x v="19"/>
    <n v="2.6405245513475601"/>
    <n v="271953"/>
    <n v="163222"/>
    <n v="105384"/>
    <n v="75428"/>
    <n v="57350"/>
    <n v="47406"/>
    <n v="41034"/>
    <n v="36328"/>
    <n v="31536"/>
    <n v="28540"/>
    <n v="718098.57331262296"/>
    <n v="430991.69832005142"/>
    <n v="278269.03931921121"/>
    <n v="199169.48585904369"/>
    <n v="151434.08301978261"/>
    <n v="125176.7068811824"/>
    <n v="108351.2844399958"/>
    <n v="95924.975901354148"/>
    <n v="83271.582251296641"/>
    <n v="75360.570695459348"/>
  </r>
  <r>
    <n v="6884"/>
    <n v="4433791"/>
    <s v="chery!cheryt7l!Chery_Digital_25!astrlb!astrlb!astrntgpt!banner!All30-55_RF!Tiggo_7L!astrntgpt__nzDIM"/>
    <s v="astralab"/>
    <s v="banner"/>
    <n v="593312"/>
    <n v="3587"/>
    <n v="296703"/>
    <n v="0.59791104235548675"/>
    <n v="119301"/>
    <n v="0.60457229922873634"/>
    <n v="1.99968318486837"/>
    <x v="19"/>
    <n v="1.285037296299826"/>
    <n v="195715"/>
    <n v="132024"/>
    <n v="55575"/>
    <n v="34192"/>
    <n v="16830"/>
    <n v="11532"/>
    <n v="5824"/>
    <n v="4984"/>
    <n v="2412"/>
    <n v="2620"/>
    <n v="251501.07444532041"/>
    <n v="169655.7640066882"/>
    <n v="71415.947741862823"/>
    <n v="43937.995235083639"/>
    <n v="21627.17769672607"/>
    <n v="14819.050100929589"/>
    <n v="7484.0572136501851"/>
    <n v="6404.6258847583313"/>
    <n v="3099.5099586751799"/>
    <n v="3366.797716305543"/>
  </r>
  <r>
    <n v="6885"/>
    <n v="4433792"/>
    <s v="chery!cheryt7l!Chery_Digital_25!redlma!redlma!fsc!banner!All30-55_RF!Tiggo_7L!fsc__aViLQ"/>
    <s v="redlama"/>
    <s v="banner"/>
    <n v="1579831"/>
    <n v="25986"/>
    <n v="170396"/>
    <n v="0.62949247634921002"/>
    <n v="63133"/>
    <n v="1.6448594818053319"/>
    <n v="9.2715263269090826"/>
    <x v="19"/>
    <n v="5.5920845840176696"/>
    <n v="115622"/>
    <n v="51010"/>
    <n v="30891"/>
    <n v="21304"/>
    <n v="15835"/>
    <n v="12888"/>
    <n v="10829"/>
    <n v="8896"/>
    <n v="7947"/>
    <n v="7290"/>
    <n v="646568.00377329101"/>
    <n v="285252.23463074141"/>
    <n v="172745.0848848898"/>
    <n v="119133.76997791239"/>
    <n v="88550.659387919804"/>
    <n v="72070.786118819728"/>
    <n v="60556.683960327347"/>
    <n v="49747.184459421187"/>
    <n v="44440.296189188419"/>
    <n v="40766.296617488813"/>
  </r>
  <r>
    <n v="6886"/>
    <n v="4433793"/>
    <s v="chery!cheryt7l!Chery_Digital_25!mobidriven!mobdrvn!fsc!banner!All30-55_RF!Tiggo_7L!fsc__eXUVt"/>
    <s v="mobidriven"/>
    <s v="banner"/>
    <n v="568189"/>
    <n v="19422"/>
    <n v="30324"/>
    <n v="0.49993404564041688"/>
    <n v="15164"/>
    <n v="3.4182287935880491"/>
    <n v="18.737270808600449"/>
    <x v="19"/>
    <n v="13.56869253731343"/>
    <n v="23760"/>
    <n v="7792"/>
    <n v="4296"/>
    <n v="2328"/>
    <n v="1300"/>
    <n v="792"/>
    <n v="602"/>
    <n v="512"/>
    <n v="333"/>
    <n v="160"/>
    <n v="322392.13468656718"/>
    <n v="105727.2522507463"/>
    <n v="58291.10314029851"/>
    <n v="31587.916226865669"/>
    <n v="17639.30029850746"/>
    <n v="10746.40448955224"/>
    <n v="8168.3529074626867"/>
    <n v="6947.1705791044778"/>
    <n v="4518.374614925373"/>
    <n v="2170.9908059701488"/>
  </r>
  <r>
    <n v="6887"/>
    <n v="4433794"/>
    <s v="chery!cheryt7l!Chery_Digital_25!pckauto!pckauto!bn!banner!All30-55_RF!Tiggo_7L!bn__UaBGU"/>
    <s v="pckauto"/>
    <s v="banner"/>
    <n v="352334"/>
    <n v="848"/>
    <n v="71102"/>
    <n v="0.45000140643019892"/>
    <n v="39106"/>
    <n v="0.24068071772806479"/>
    <n v="4.9553317768839129"/>
    <x v="19"/>
    <n v="3.2862992361001"/>
    <n v="49796"/>
    <n v="23134"/>
    <n v="10338"/>
    <n v="6076"/>
    <n v="4550"/>
    <n v="3666"/>
    <n v="3087"/>
    <n v="2392"/>
    <n v="2214"/>
    <n v="1960"/>
    <n v="163644.55676084061"/>
    <n v="76025.246527939715"/>
    <n v="33973.76150280283"/>
    <n v="19967.554158544212"/>
    <n v="14952.661524255451"/>
    <n v="12047.57299954297"/>
    <n v="10144.80574184101"/>
    <n v="7860.8277727514396"/>
    <n v="7275.8665087256213"/>
    <n v="6441.1465027561962"/>
  </r>
  <r>
    <n v="6888"/>
    <n v="4433795"/>
    <s v="chery!cheryt7l!Chery_Digital_25!pckauto!pckauto!bn!banner!All30-55_RF!Tiggo_7L!bn__UaBGU"/>
    <s v="pckauto"/>
    <s v="banner"/>
    <n v="392389"/>
    <n v="4007"/>
    <n v="102843"/>
    <n v="0.61324543235806028"/>
    <n v="39775"/>
    <n v="1.021180512195806"/>
    <n v="3.8154176754859348"/>
    <x v="19"/>
    <n v="2.4237851393839058"/>
    <n v="64296"/>
    <n v="51326"/>
    <n v="26067"/>
    <n v="8396"/>
    <n v="4870"/>
    <n v="2706"/>
    <n v="1757"/>
    <n v="1136"/>
    <n v="657"/>
    <n v="680"/>
    <n v="155839.68932182761"/>
    <n v="124403.1960640184"/>
    <n v="63180.807228320293"/>
    <n v="20350.10003026728"/>
    <n v="11803.833628799621"/>
    <n v="6558.7625871728515"/>
    <n v="4258.5904898975232"/>
    <n v="2753.419918340117"/>
    <n v="1592.4268365752259"/>
    <n v="1648.1738947810561"/>
  </r>
  <r>
    <n v="6889"/>
    <n v="4433796"/>
    <s v="chery!cheryt7l!Chery_Digital_25!pckauto!pckauto!bn!banner!All30-55_RF!Tiggo_7L!bn__UaBGU"/>
    <s v="pckauto"/>
    <s v="banner"/>
    <n v="448510"/>
    <n v="937"/>
    <n v="129387"/>
    <n v="0.47447579741395962"/>
    <n v="67996"/>
    <n v="0.20891395955497091"/>
    <n v="3.466422438112021"/>
    <x v="19"/>
    <n v="1.924803446973598"/>
    <n v="61135"/>
    <n v="99298"/>
    <n v="23469"/>
    <n v="21756"/>
    <n v="9000"/>
    <n v="7158"/>
    <n v="3920"/>
    <n v="2960"/>
    <n v="2340"/>
    <n v="1980"/>
    <n v="117672.85873073091"/>
    <n v="191129.13267758439"/>
    <n v="45173.212097023381"/>
    <n v="41876.023792357613"/>
    <n v="17323.231022762389"/>
    <n v="13777.743073437019"/>
    <n v="7545.2295121365059"/>
    <n v="5697.4182030418506"/>
    <n v="4504.0400659182214"/>
    <n v="3811.110825007725"/>
  </r>
  <r>
    <n v="6890"/>
    <n v="4433797"/>
    <s v="chery!cheryt7l!Chery_Digital_25!av!av!bn!banner!All30-55_RF!Tiggo_7L!bn__WaoBC"/>
    <s v="avito"/>
    <s v="banner"/>
    <n v="2811713"/>
    <n v="5044"/>
    <n v="609164"/>
    <n v="0.63719129823824128"/>
    <n v="221010"/>
    <n v="0.17939242020789459"/>
    <n v="4.6156913409196862"/>
    <x v="19"/>
    <n v="2.541493759055899"/>
    <n v="377769"/>
    <n v="200404"/>
    <n v="136008"/>
    <n v="98272"/>
    <n v="76370"/>
    <n v="60522"/>
    <n v="49735"/>
    <n v="41176"/>
    <n v="35757"/>
    <n v="30310"/>
    <n v="960097.55586478813"/>
    <n v="509325.51528983848"/>
    <n v="345663.48318167479"/>
    <n v="249757.67468994131"/>
    <n v="194093.87837909901"/>
    <n v="153816.28528558111"/>
    <n v="126401.19210664521"/>
    <n v="104648.5470228857"/>
    <n v="90876.192342561801"/>
    <n v="77032.675836984316"/>
  </r>
  <r>
    <n v="6891"/>
    <n v="4433798"/>
    <s v="chery!cheryt7l!Chery_Digital_25!av!av!bn!banner!All30-55_RF!Tiggo_7L!bn__zfPfz"/>
    <s v="avito"/>
    <s v="banner"/>
    <n v="3662600"/>
    <n v="3553"/>
    <n v="778366"/>
    <n v="0.66672233884830523"/>
    <n v="259412"/>
    <n v="9.7007590236444063E-2"/>
    <n v="4.7054984416071619"/>
    <x v="19"/>
    <n v="3.0694888152138571"/>
    <n v="553917"/>
    <n v="252606"/>
    <n v="152718"/>
    <n v="81124"/>
    <n v="52050"/>
    <n v="35256"/>
    <n v="24577"/>
    <n v="18160"/>
    <n v="13140"/>
    <n v="9680"/>
    <n v="1700242.036056814"/>
    <n v="775371.2916559116"/>
    <n v="468766.1928818298"/>
    <n v="249009.21064540901"/>
    <n v="159766.8928318813"/>
    <n v="108217.8976691797"/>
    <n v="75438.826611510973"/>
    <n v="55741.916884283637"/>
    <n v="40333.083031910079"/>
    <n v="29712.65173127014"/>
  </r>
  <r>
    <n v="6892"/>
    <n v="4433799"/>
    <s v="chery!crln!Chery_Digital_25!gtn!gtn!bn!banner!All30-55_RF!Car-Crossline!bn__FiSkC"/>
    <s v="Getintent"/>
    <s v="banner"/>
    <n v="5057001"/>
    <n v="12638"/>
    <n v="1893000"/>
    <n v="0.57684469096671953"/>
    <n v="801033"/>
    <n v="0.24991096501661761"/>
    <n v="2.6714215530903331"/>
    <x v="19"/>
    <n v="1.0372973660405691"/>
    <n v="772987"/>
    <n v="477134"/>
    <n v="515655"/>
    <n v="2180448"/>
    <n v="495045"/>
    <n v="160296"/>
    <n v="90146"/>
    <n v="118936"/>
    <n v="44703"/>
    <n v="19820"/>
    <n v="801817.37908360118"/>
    <n v="494929.84144840081"/>
    <n v="534887.57328564953"/>
    <n v="2261772.9671884258"/>
    <n v="513508.87457155337"/>
    <n v="166274.618586839"/>
    <n v="93508.208359093129"/>
    <n v="123371.9995274011"/>
    <n v="46370.304154111553"/>
    <n v="20559.233794924079"/>
  </r>
  <r>
    <n v="6893"/>
    <n v="4433801"/>
    <s v="chery!crln!Chery_Digital_25!hb!hb!bn!banner!All30-55_RF!Car-Crossline!bn__sTMxI"/>
    <s v="hybrid"/>
    <s v="banner"/>
    <n v="3912679"/>
    <n v="5737"/>
    <n v="521642"/>
    <n v="0.70208878886285997"/>
    <n v="155403"/>
    <n v="0.14662587960831949"/>
    <n v="7.500697796573129"/>
    <x v="19"/>
    <n v="3.7373201989452882"/>
    <n v="268819"/>
    <n v="185238"/>
    <n v="155448"/>
    <n v="98736"/>
    <n v="78685"/>
    <n v="70338"/>
    <n v="55594"/>
    <n v="49704"/>
    <n v="43569"/>
    <n v="40790"/>
    <n v="1004662.678560273"/>
    <n v="692293.71901222726"/>
    <n v="580958.95028564718"/>
    <n v="369008.04716306197"/>
    <n v="294071.03985400998"/>
    <n v="262875.62815341371"/>
    <n v="207772.57914016439"/>
    <n v="185759.76316837661"/>
    <n v="162831.3037478473"/>
    <n v="152445.29091497831"/>
  </r>
  <r>
    <n v="6894"/>
    <n v="4433802"/>
    <s v="chery!crln!Chery_Digital_25!gnzd!gnzd!bn!banner!All30-55_RF!Car-Crossline!bn__QOtUo"/>
    <s v="Gnezdo"/>
    <s v="banner"/>
    <n v="6606972"/>
    <n v="11108"/>
    <n v="1372499"/>
    <n v="0.2966311815163436"/>
    <n v="965373"/>
    <n v="0.16812542871378899"/>
    <n v="4.8138264581613539"/>
    <x v="19"/>
    <n v="1.8659055780561571"/>
    <n v="426851"/>
    <n v="794152"/>
    <n v="446421"/>
    <n v="495124"/>
    <n v="334855"/>
    <n v="303426"/>
    <n v="227227"/>
    <n v="207272"/>
    <n v="163575"/>
    <n v="141990"/>
    <n v="796463.66189884872"/>
    <n v="1481812.6466244529"/>
    <n v="832979.43406140769"/>
    <n v="923854.63342947676"/>
    <n v="624807.81233999447"/>
    <n v="566164.26592726749"/>
    <n v="423984.12678496639"/>
    <n v="386749.98097485577"/>
    <n v="305215.50493053591"/>
    <n v="264939.93302819377"/>
  </r>
  <r>
    <n v="6895"/>
    <n v="4433803"/>
    <s v="chery!crln!Chery_Digital_25!astrlb!astrlb!astrclx!banner!All30-55_RF!Car-Crossline!astrclx__Pzeaw"/>
    <s v="astralab"/>
    <s v="banner"/>
    <n v="3055502"/>
    <n v="25109"/>
    <n v="603663"/>
    <n v="0.59607926939368494"/>
    <n v="243832"/>
    <n v="0.8217634941819707"/>
    <n v="5.0616022515873924"/>
    <x v="19"/>
    <n v="2.8142089135438382"/>
    <n v="359307"/>
    <n v="205798"/>
    <n v="130080"/>
    <n v="92596"/>
    <n v="71085"/>
    <n v="58452"/>
    <n v="50239"/>
    <n v="44104"/>
    <n v="39420"/>
    <n v="34660"/>
    <n v="1011164.962098696"/>
    <n v="579158.56598949467"/>
    <n v="366072.2954737824"/>
    <n v="260584.4885585052"/>
    <n v="200048.04061926369"/>
    <n v="164496.13941446439"/>
    <n v="141383.0416075289"/>
    <n v="124117.8699229374"/>
    <n v="110936.11537189809"/>
    <n v="97540.480943429415"/>
  </r>
  <r>
    <n v="6896"/>
    <n v="4433804"/>
    <s v="chery!crln!Chery_Digital_25!clltch!clltch!bn!banner!All30-55_RF!Car-Crossline!bn__kKFcT"/>
    <s v="calltouch"/>
    <s v="banner"/>
    <n v="2480241"/>
    <n v="5878"/>
    <n v="418718"/>
    <n v="0.75221987113045063"/>
    <n v="103750"/>
    <n v="0.23699309865452589"/>
    <n v="5.9234162371811099"/>
    <x v="19"/>
    <n v="3.7030626428638609"/>
    <n v="274563"/>
    <n v="149336"/>
    <n v="131802"/>
    <n v="39176"/>
    <n v="23280"/>
    <n v="17916"/>
    <n v="11410"/>
    <n v="9048"/>
    <n v="7290"/>
    <n v="5960"/>
    <n v="1016723.98841263"/>
    <n v="553000.56283471757"/>
    <n v="488071.06245474273"/>
    <n v="145071.18209683459"/>
    <n v="86207.298325870695"/>
    <n v="66344.070309548944"/>
    <n v="42251.944755076664"/>
    <n v="33505.310792632219"/>
    <n v="26995.326666477551"/>
    <n v="22070.253351468611"/>
  </r>
  <r>
    <n v="6897"/>
    <n v="4433806"/>
    <s v="chery!crln!Chery_Digital_25!redlma!redlma!bn!banner!All30-55_RF!Car-Crossline!bn__bSMTL"/>
    <s v="redlama"/>
    <s v="banner"/>
    <n v="1510841"/>
    <n v="24351"/>
    <n v="157531"/>
    <n v="0.66100640508852226"/>
    <n v="53402"/>
    <n v="1.6117513358454001"/>
    <n v="9.5907535659647944"/>
    <x v="19"/>
    <n v="5.4755495152668301"/>
    <n v="101529"/>
    <n v="46574"/>
    <n v="29514"/>
    <n v="22132"/>
    <n v="18255"/>
    <n v="15036"/>
    <n v="13132"/>
    <n v="11568"/>
    <n v="9675"/>
    <n v="8510"/>
    <n v="555927.06673552596"/>
    <n v="255018.24312403731"/>
    <n v="161605.3683935852"/>
    <n v="121184.8618718855"/>
    <n v="99956.156401195985"/>
    <n v="82330.362511552055"/>
    <n v="71904.916234484015"/>
    <n v="63341.156792606693"/>
    <n v="52975.941560206578"/>
    <n v="46596.926374920717"/>
  </r>
  <r>
    <n v="6898"/>
    <n v="4433807"/>
    <s v="chery!crln!Chery_Digital_25!mobidriven!mobdrvn!bn!banner!All30-55_RF!Car-Crossline!bn__yNfxH"/>
    <s v="mobidriven"/>
    <s v="banner"/>
    <n v="447275"/>
    <n v="14070"/>
    <n v="26549"/>
    <n v="0.50604542543975284"/>
    <n v="13114"/>
    <n v="3.145715722989213"/>
    <n v="16.847150551809861"/>
    <x v="19"/>
    <n v="13.200572558510171"/>
    <n v="21830"/>
    <n v="6026"/>
    <n v="3567"/>
    <n v="1016"/>
    <n v="570"/>
    <n v="336"/>
    <n v="175"/>
    <n v="112"/>
    <n v="81"/>
    <n v="170"/>
    <n v="288168.49895227689"/>
    <n v="79546.650237582275"/>
    <n v="47086.442316205757"/>
    <n v="13411.78171944633"/>
    <n v="7524.3263583507951"/>
    <n v="4435.3923796594163"/>
    <n v="2310.1001977392789"/>
    <n v="1478.4641265531391"/>
    <n v="1069.246377239323"/>
    <n v="2244.097334946729"/>
  </r>
  <r>
    <n v="6899"/>
    <n v="4433808"/>
    <s v="chery!crln!Chery_Digital_25!pckauto!pckauto!bn!banner!All30-55_RF!Car-Crossline!bn__AJSzA"/>
    <s v="pckauto"/>
    <s v="banner"/>
    <n v="352333"/>
    <n v="820"/>
    <n v="70887"/>
    <n v="0.44733166871217572"/>
    <n v="39177"/>
    <n v="0.2327343734478462"/>
    <n v="4.9703471722600758"/>
    <x v="19"/>
    <n v="3.2939092226429212"/>
    <n v="49705"/>
    <n v="23140"/>
    <n v="9999"/>
    <n v="6116"/>
    <n v="4640"/>
    <n v="3276"/>
    <n v="3024"/>
    <n v="2520"/>
    <n v="2385"/>
    <n v="2160"/>
    <n v="163723.75791146641"/>
    <n v="76221.059411957191"/>
    <n v="32935.798317206572"/>
    <n v="20145.548805684099"/>
    <n v="15283.73879306315"/>
    <n v="10790.846613378209"/>
    <n v="9960.7814892721926"/>
    <n v="8300.6512410601608"/>
    <n v="7855.9734960033657"/>
    <n v="7114.8439209087092"/>
  </r>
  <r>
    <n v="6900"/>
    <n v="4433809"/>
    <s v="chery!crln!Chery_Digital_25!pckauto!pckauto!bn!banner!All30-55_RF!Car-Crossline!bn__AJSzA"/>
    <s v="pckauto"/>
    <s v="banner"/>
    <n v="357293"/>
    <n v="3832"/>
    <n v="94901"/>
    <n v="0.6483387951654882"/>
    <n v="33373"/>
    <n v="1.072509117167143"/>
    <n v="3.7649023719455008"/>
    <x v="19"/>
    <n v="2.4216030472265899"/>
    <n v="59912"/>
    <n v="47690"/>
    <n v="22617"/>
    <n v="7420"/>
    <n v="4080"/>
    <n v="2316"/>
    <n v="1435"/>
    <n v="992"/>
    <n v="612"/>
    <n v="470"/>
    <n v="145083.08176543939"/>
    <n v="115486.24932223609"/>
    <n v="54769.396119123783"/>
    <n v="17968.294610421301"/>
    <n v="9880.1404326844877"/>
    <n v="5608.4326573767821"/>
    <n v="3475.000372770156"/>
    <n v="2402.230222848777"/>
    <n v="1482.0210649026731"/>
    <n v="1138.1534321964971"/>
  </r>
  <r>
    <n v="6901"/>
    <n v="4433810"/>
    <s v="chery!crln!Chery_Digital_25!pckauto!pckauto!bn!banner!All30-55_RF!Car-Crossline!bn__AJSzA"/>
    <s v="pckauto"/>
    <s v="banner"/>
    <n v="446359"/>
    <n v="974"/>
    <n v="128527"/>
    <n v="0.47674029581333111"/>
    <n v="67253"/>
    <n v="0.21821000584731121"/>
    <n v="3.472881184498199"/>
    <x v="19"/>
    <n v="1.9293584207546111"/>
    <n v="60609"/>
    <n v="99054"/>
    <n v="23583"/>
    <n v="21112"/>
    <n v="8575"/>
    <n v="6720"/>
    <n v="4221"/>
    <n v="3192"/>
    <n v="2295"/>
    <n v="1990"/>
    <n v="116936.48452351621"/>
    <n v="191110.66900942719"/>
    <n v="45500.059636655991"/>
    <n v="40732.614978971353"/>
    <n v="16544.248457970789"/>
    <n v="12965.28858747099"/>
    <n v="8143.8218940052129"/>
    <n v="6158.5120790487181"/>
    <n v="4427.8775756318328"/>
    <n v="3839.4232573016761"/>
  </r>
  <r>
    <n v="6902"/>
    <n v="4433811"/>
    <s v="chery!crln!Chery_Digital_25!av!av!bn!banner!All30-55_RF!Car-Crossline!bn__dhxgK"/>
    <s v="avito"/>
    <s v="banner"/>
    <n v="4735720"/>
    <n v="8758"/>
    <n v="787456"/>
    <n v="0.53420000609557872"/>
    <n v="366797"/>
    <n v="0.18493492013885959"/>
    <n v="6.0139487158647604"/>
    <x v="19"/>
    <n v="3.111280174336597"/>
    <n v="457046"/>
    <n v="260036"/>
    <n v="187803"/>
    <n v="146888"/>
    <n v="117500"/>
    <n v="94566"/>
    <n v="79436"/>
    <n v="67520"/>
    <n v="58608"/>
    <n v="52710"/>
    <n v="1421998.1585598439"/>
    <n v="809044.85141379118"/>
    <n v="584307.75058093586"/>
    <n v="457009.72224795399"/>
    <n v="365575.42048455012"/>
    <n v="294221.32096631458"/>
    <n v="247147.6519286019"/>
    <n v="210073.63737120701"/>
    <n v="182345.90845751931"/>
    <n v="163995.577989282"/>
  </r>
  <r>
    <n v="6903"/>
    <n v="4433812"/>
    <s v="chery!crln!Chery_Digital_25!av!av!bn!banner!All30-55_RF!Car-Crossline!bn__nGamJ"/>
    <s v="avito"/>
    <s v="banner"/>
    <n v="6999251"/>
    <n v="7890"/>
    <n v="1280076"/>
    <n v="0.46801518034866679"/>
    <n v="680981"/>
    <n v="0.1127263474334611"/>
    <n v="5.4678401907386753"/>
    <x v="19"/>
    <n v="3.1749978453066241"/>
    <n v="820227"/>
    <n v="467298"/>
    <n v="316401"/>
    <n v="191380"/>
    <n v="128965"/>
    <n v="93402"/>
    <n v="67739"/>
    <n v="51192"/>
    <n v="37836"/>
    <n v="30050"/>
    <n v="2604218.957662317"/>
    <n v="1483670.1431160951"/>
    <n v="1004572.493252861"/>
    <n v="607631.08763478172"/>
    <n v="409463.59711996879"/>
    <n v="296551.14874732931"/>
    <n v="215071.17904322539"/>
    <n v="162534.48969693671"/>
    <n v="120129.21847502139"/>
    <n v="95408.685251464049"/>
  </r>
  <r>
    <n v="6904"/>
    <n v="4434307"/>
    <s v="sintec!sintec!Sintec_4+1!vkads!smtv!20unskip!video!M25-54!kamchatka_bear!vkvideosmarttv__hROEK"/>
    <s v="vk"/>
    <s v="video"/>
    <n v="624232"/>
    <n v="115"/>
    <n v="444939"/>
    <n v="6.7424972861607202E-6"/>
    <n v="444936"/>
    <n v="1.842263773725154E-2"/>
    <n v="1.402960855308256"/>
    <x v="21"/>
    <n v="1.2938416130529951"/>
    <n v="409466"/>
    <n v="67846"/>
    <n v="3624"/>
    <n v="1028"/>
    <n v="225"/>
    <n v="126"/>
    <n v="70"/>
    <n v="40"/>
    <n v="27"/>
    <n v="12"/>
    <n v="529784.14993035747"/>
    <n v="87781.978079193475"/>
    <n v="4688.8820057040521"/>
    <n v="1330.069178218479"/>
    <n v="291.11436293692378"/>
    <n v="163.0240432446773"/>
    <n v="90.568912913709624"/>
    <n v="51.753664522119777"/>
    <n v="34.933723552430862"/>
    <n v="15.526099356635941"/>
  </r>
  <r>
    <n v="6905"/>
    <n v="4434397"/>
    <s v="sintec!lamm!OLV_VKSmTV_2025!vkads!smtv!20unskip!video!f20-55!video_kirkorov!vkvideosmarttv__JBeuE"/>
    <s v="vk"/>
    <s v="video"/>
    <n v="816103"/>
    <n v="114"/>
    <n v="500003"/>
    <n v="0"/>
    <n v="500003"/>
    <n v="1.3968825013509319E-2"/>
    <n v="1.6321962068227589"/>
    <x v="41"/>
    <n v="1.2541577150163361"/>
    <n v="406448"/>
    <n v="122652"/>
    <n v="54828"/>
    <n v="30556"/>
    <n v="16880"/>
    <n v="9168"/>
    <n v="5397"/>
    <n v="2560"/>
    <n v="1269"/>
    <n v="960"/>
    <n v="509749.89495295967"/>
    <n v="153824.95206218361"/>
    <n v="68762.959198915662"/>
    <n v="38322.043140039161"/>
    <n v="21170.182229475751"/>
    <n v="11498.11793126977"/>
    <n v="6768.6891879431651"/>
    <n v="3210.64375044182"/>
    <n v="1591.5261403557299"/>
    <n v="1203.9914064156819"/>
  </r>
  <r>
    <n v="6906"/>
    <n v="4435059"/>
    <s v="ostrvk!ostrvk!Ostrovok_2025_may_2025!mts!mts!vid!video!travellers!!__cqIur"/>
    <s v="mts"/>
    <s v="video"/>
    <n v="5687905"/>
    <n v="110947"/>
    <n v="1609668"/>
    <n v="0.13951758996265071"/>
    <n v="1385091"/>
    <n v="1.9505775852444791"/>
    <n v="3.5335889139872321"/>
    <x v="0"/>
    <n v="1.8091272119478179"/>
    <n v="825650"/>
    <n v="719644"/>
    <n v="601731"/>
    <n v="483756"/>
    <n v="171585"/>
    <n v="105768"/>
    <n v="73248"/>
    <n v="72464"/>
    <n v="48519"/>
    <n v="41640"/>
    <n v="1493705.8825447159"/>
    <n v="1301927.5433149759"/>
    <n v="1088607.926372573"/>
    <n v="875176.14354302874"/>
    <n v="310419.0926620664"/>
    <n v="191347.76695329681"/>
    <n v="132514.95002075381"/>
    <n v="131096.59428658671"/>
    <n v="87777.04319649619"/>
    <n v="75332.057105507149"/>
  </r>
  <r>
    <n v="6907"/>
    <n v="4435060"/>
    <s v="ostrvk!ostrvk!Ostrovok_2025_may_2025!gpm!rutube!vid!video!travellers!!__URtQu"/>
    <s v="gpm"/>
    <s v="video"/>
    <n v="1285545"/>
    <n v="13349"/>
    <n v="350711"/>
    <n v="2.9808018567994751E-2"/>
    <n v="340257"/>
    <n v="1.038392277205388"/>
    <n v="3.6655394327523232"/>
    <x v="0"/>
    <n v="2.7023995963885179"/>
    <n v="278352"/>
    <n v="85406"/>
    <n v="36312"/>
    <n v="20560"/>
    <n v="13990"/>
    <n v="11178"/>
    <n v="9030"/>
    <n v="7704"/>
    <n v="6993"/>
    <n v="6180"/>
    <n v="752218.33245393669"/>
    <n v="230801.1399291578"/>
    <n v="98129.534144059857"/>
    <n v="55561.335701747928"/>
    <n v="37806.570353475363"/>
    <n v="30207.422688430848"/>
    <n v="24402.668355388319"/>
    <n v="20819.286490577138"/>
    <n v="18897.880377544909"/>
    <n v="16700.829505681038"/>
  </r>
  <r>
    <n v="6908"/>
    <n v="4435061"/>
    <s v="ostrvk!ostrvk!Ostrovok_2025_may_2025!ivi!ivi!vid!video!affinity!!__hYuAz"/>
    <s v="ivi"/>
    <s v="video"/>
    <n v="3061658"/>
    <n v="0"/>
    <n v="587359"/>
    <n v="3.1326667336328828E-4"/>
    <n v="587175"/>
    <n v="0"/>
    <n v="5.2125837860661024"/>
    <x v="0"/>
    <n v="2.8661869183550999"/>
    <n v="363509"/>
    <n v="131102"/>
    <n v="100176"/>
    <n v="84632"/>
    <n v="103845"/>
    <n v="63948"/>
    <n v="58016"/>
    <n v="54192"/>
    <n v="51219"/>
    <n v="57560"/>
    <n v="1041884.740504344"/>
    <n v="375762.83737019042"/>
    <n v="287123.14073314052"/>
    <n v="242571.13127422889"/>
    <n v="297639.18053658539"/>
    <n v="183286.92105497199"/>
    <n v="166284.7002552895"/>
    <n v="155324.40147949959"/>
    <n v="146803.2277712299"/>
    <n v="164977.71902051961"/>
  </r>
  <r>
    <n v="6909"/>
    <n v="4435062"/>
    <s v="ostrvk!ostrvk!Ostrovok_2025_may_2025!everest!strads!mrol!video!travellers!!__Hurcf"/>
    <s v="everest"/>
    <s v="video"/>
    <n v="2979724"/>
    <n v="25194"/>
    <n v="544338"/>
    <n v="2.6669091630567739E-2"/>
    <n v="529821"/>
    <n v="0.84551455101210715"/>
    <n v="5.4740326782256616"/>
    <x v="0"/>
    <n v="2.7540082387595088"/>
    <n v="315652"/>
    <n v="174996"/>
    <n v="120141"/>
    <n v="91532"/>
    <n v="86275"/>
    <n v="113496"/>
    <n v="58135"/>
    <n v="47008"/>
    <n v="39834"/>
    <n v="34890"/>
    <n v="869308.20858091663"/>
    <n v="481940.42574995907"/>
    <n v="330869.3038128062"/>
    <n v="252079.8821101354"/>
    <n v="237602.06079897669"/>
    <n v="312568.91906624928"/>
    <n v="160104.2689602841"/>
    <n v="129460.419287607"/>
    <n v="109703.1641827463"/>
    <n v="96087.347450319285"/>
  </r>
  <r>
    <n v="6910"/>
    <n v="4435063"/>
    <s v="ostrvk!ostrvk!Ostrovok_2025_may_2025!byyd!byyd!vid!video!travellers!!__oEzae"/>
    <s v="byyd"/>
    <s v="video"/>
    <n v="5710713"/>
    <n v="63660"/>
    <n v="537741"/>
    <n v="0.65285518493103556"/>
    <n v="186674"/>
    <n v="1.114746967672863"/>
    <n v="10.619820694349141"/>
    <x v="0"/>
    <n v="4.1120920014314919"/>
    <n v="121817"/>
    <n v="133922"/>
    <n v="127176"/>
    <n v="127848"/>
    <n v="123450"/>
    <n v="120018"/>
    <n v="243670"/>
    <n v="142240"/>
    <n v="127530"/>
    <n v="121090"/>
    <n v="500922.71133838012"/>
    <n v="550699.58501570823"/>
    <n v="522959.4123740514"/>
    <n v="525722.7381990134"/>
    <n v="507637.75757671759"/>
    <n v="493525.05782780482"/>
    <n v="1001993.457988812"/>
    <n v="584903.96628361545"/>
    <n v="524415.09294255811"/>
    <n v="497933.22045333928"/>
  </r>
  <r>
    <n v="6911"/>
    <n v="4435064"/>
    <s v="ostrvk!ostrvk!Ostrovok_2025_may_2025!otm!otm!vid!video!travellers!!__OrLwi"/>
    <s v="otm"/>
    <s v="video"/>
    <n v="3661051"/>
    <n v="60107"/>
    <n v="1072906"/>
    <n v="2.6665896173569958E-3"/>
    <n v="1070045"/>
    <n v="1.641796303848267"/>
    <n v="3.4122756327208541"/>
    <x v="0"/>
    <n v="2.4890547026909431"/>
    <n v="798138"/>
    <n v="386230"/>
    <n v="165159"/>
    <n v="53584"/>
    <n v="55250"/>
    <n v="6000"/>
    <n v="2863"/>
    <n v="1632"/>
    <n v="1224"/>
    <n v="780"/>
    <n v="1986609.142296344"/>
    <n v="961347.59782032273"/>
    <n v="411089.78564173338"/>
    <n v="133373.5071889915"/>
    <n v="137520.27232367461"/>
    <n v="14934.328216145659"/>
    <n v="7126.1636138041686"/>
    <n v="4062.137274791618"/>
    <n v="3046.6029560937141"/>
    <n v="1941.462668098935"/>
  </r>
  <r>
    <n v="6912"/>
    <n v="4435065"/>
    <s v="ostrvk!ostrvk!Ostrovok_2025_may_2025!astrlb!astrlb!vid!video!travellers!!__TPHyd"/>
    <s v="astralab"/>
    <s v="video"/>
    <n v="2521252"/>
    <n v="12274"/>
    <n v="966783"/>
    <n v="0.12146365833904819"/>
    <n v="849354"/>
    <n v="0.48682162671561591"/>
    <n v="2.6078778795241542"/>
    <x v="0"/>
    <n v="1.5754506707024829"/>
    <n v="633419"/>
    <n v="366574"/>
    <n v="198099"/>
    <n v="126440"/>
    <n v="82065"/>
    <n v="61218"/>
    <n v="45640"/>
    <n v="33904"/>
    <n v="28908"/>
    <n v="24070"/>
    <n v="997920.38838569634"/>
    <n v="577519.25416209211"/>
    <n v="312095.20241549122"/>
    <n v="199199.982803622"/>
    <n v="129289.3592911993"/>
    <n v="96445.939159064626"/>
    <n v="71903.568610861344"/>
    <n v="53414.079539496997"/>
    <n v="45543.127988667387"/>
    <n v="37921.097643808767"/>
  </r>
  <r>
    <n v="6913"/>
    <n v="4435066"/>
    <s v="ostrvk!ostrvk!Ostrovok_2025_may_2025!mt!mtolv!prrll!video!travellers!!__NHPSz"/>
    <s v="mytarget"/>
    <s v="video"/>
    <n v="766068"/>
    <n v="22549"/>
    <n v="218214"/>
    <n v="0.1072708442171446"/>
    <n v="194806"/>
    <n v="2.9434723810418921"/>
    <n v="3.510627182490583"/>
    <x v="0"/>
    <n v="2.198148668889488"/>
    <n v="149420"/>
    <n v="65826"/>
    <n v="40905"/>
    <n v="79596"/>
    <n v="8735"/>
    <n v="1938"/>
    <n v="819"/>
    <n v="992"/>
    <n v="225"/>
    <n v="50"/>
    <n v="328447.37410546729"/>
    <n v="144695.3342783195"/>
    <n v="89915.27130092452"/>
    <n v="174963.84144892771"/>
    <n v="19200.828622749679"/>
    <n v="4260.0121203078288"/>
    <n v="1800.283759820491"/>
    <n v="2180.563479538373"/>
    <n v="494.58345050013492"/>
    <n v="109.90743344447441"/>
  </r>
  <r>
    <n v="6914"/>
    <n v="4435067"/>
    <s v="ostrvk!ostrvk!Ostrovok_2025_may_2025!link!link!vid!video!travellers!!__qMYHE"/>
    <s v="link"/>
    <s v="video"/>
    <n v="2260051"/>
    <n v="88988"/>
    <n v="358891"/>
    <n v="8.3585266835891625E-2"/>
    <n v="328893"/>
    <n v="3.937433270311157"/>
    <n v="6.297318684503094"/>
    <x v="0"/>
    <n v="3.6015601096379402"/>
    <n v="226207"/>
    <n v="136896"/>
    <n v="75432"/>
    <n v="51452"/>
    <n v="38095"/>
    <n v="30228"/>
    <n v="23072"/>
    <n v="17688"/>
    <n v="16110"/>
    <n v="12340"/>
    <n v="814698.10772086948"/>
    <n v="493039.1727689954"/>
    <n v="271672.88219020911"/>
    <n v="185307.4707610913"/>
    <n v="137201.43237665729"/>
    <n v="108867.9589941356"/>
    <n v="83095.194849566542"/>
    <n v="63704.395219275881"/>
    <n v="58021.133366267211"/>
    <n v="44443.251752932178"/>
  </r>
  <r>
    <n v="6915"/>
    <n v="4435067"/>
    <s v="ostrvk!ostrvk!Ostrovok_2025_may_2025!link!link!vid!video!travellers!!__qMYHE"/>
    <s v="link"/>
    <s v="video"/>
    <n v="32328"/>
    <n v="1383"/>
    <n v="5040"/>
    <n v="0"/>
    <n v="5040"/>
    <n v="4.2780252412769117"/>
    <n v="6.4142857142857146"/>
    <x v="0"/>
    <n v="3.4556921432389101"/>
    <n v="2753"/>
    <n v="2466"/>
    <n v="1764"/>
    <n v="712"/>
    <n v="550"/>
    <n v="576"/>
    <n v="210"/>
    <n v="176"/>
    <n v="108"/>
    <n v="40"/>
    <n v="9513.5204703367181"/>
    <n v="8521.7368252271517"/>
    <n v="6095.8409406734363"/>
    <n v="2460.4528059861041"/>
    <n v="1900.6306787814001"/>
    <n v="1990.4786745056119"/>
    <n v="725.69535008017101"/>
    <n v="608.20181721004815"/>
    <n v="373.21475146980231"/>
    <n v="138.22768572955641"/>
  </r>
  <r>
    <n v="6916"/>
    <n v="4435068"/>
    <s v="ostrvk!ostrvk!Ostrovok_2025_may_2025!mts!mts!bn!banner!travellers_and_compet!!__OySRj"/>
    <s v="mts"/>
    <s v="banner"/>
    <n v="5786297"/>
    <n v="38815"/>
    <n v="747625"/>
    <n v="0.32944992476174551"/>
    <n v="501320"/>
    <n v="0.67080898197932115"/>
    <n v="7.739571309145628"/>
    <x v="0"/>
    <n v="3.236068172056481"/>
    <n v="330017"/>
    <n v="253896"/>
    <n v="212721"/>
    <n v="318428"/>
    <n v="163065"/>
    <n v="123630"/>
    <n v="104510"/>
    <n v="126384"/>
    <n v="85383"/>
    <n v="70030"/>
    <n v="1067957.5099375639"/>
    <n v="821624.76461245236"/>
    <n v="688379.65762802667"/>
    <n v="1030454.7158916011"/>
    <n v="527689.45647639013"/>
    <n v="400075.10811134282"/>
    <n v="338201.48466162279"/>
    <n v="408987.23985718627"/>
    <n v="276305.20873469848"/>
    <n v="226621.8540891154"/>
  </r>
  <r>
    <n v="6917"/>
    <n v="4435069"/>
    <s v="ostrvk!ostrvk!Ostrovok_2025_may_2025!mts!mts!bn!banner!old_travellers!!__gdtyu"/>
    <s v="mts"/>
    <s v="banner"/>
    <n v="897521"/>
    <n v="9887"/>
    <n v="244986"/>
    <n v="0.29968651269868479"/>
    <n v="171567"/>
    <n v="1.101589823525021"/>
    <n v="3.6635603667148331"/>
    <x v="0"/>
    <n v="1.921343431835113"/>
    <n v="142993"/>
    <n v="90242"/>
    <n v="62880"/>
    <n v="61808"/>
    <n v="33025"/>
    <n v="22830"/>
    <n v="17535"/>
    <n v="16224"/>
    <n v="10935"/>
    <n v="8660"/>
    <n v="274738.66134839831"/>
    <n v="173385.87397566429"/>
    <n v="120814.0749937919"/>
    <n v="118754.3948348647"/>
    <n v="63452.366836354609"/>
    <n v="43864.270548795626"/>
    <n v="33690.757077228707"/>
    <n v="31171.87583809287"/>
    <n v="21009.890427116959"/>
    <n v="16638.834119692081"/>
  </r>
  <r>
    <n v="6918"/>
    <n v="4435070"/>
    <s v="ostrvk!ostrvk!Ostrovok_2025_may_2025!sjp!sjp!bn!banner!targetings!!__zSYeF"/>
    <s v="sjp"/>
    <s v="banner"/>
    <n v="917712"/>
    <n v="3567"/>
    <n v="272654"/>
    <n v="9.1207170993273579E-2"/>
    <n v="247786"/>
    <n v="0.38868403159161041"/>
    <n v="3.3658482912409129"/>
    <x v="0"/>
    <n v="2.7128528480591689"/>
    <n v="232381"/>
    <n v="52286"/>
    <n v="23034"/>
    <n v="11632"/>
    <n v="7170"/>
    <n v="4140"/>
    <n v="2793"/>
    <n v="1984"/>
    <n v="1683"/>
    <n v="1180"/>
    <n v="630415.45768483786"/>
    <n v="141844.22401362169"/>
    <n v="62487.85250219491"/>
    <n v="31555.90432862426"/>
    <n v="19451.154920584249"/>
    <n v="11231.21079096496"/>
    <n v="7576.9980046292603"/>
    <n v="5382.3000505493919"/>
    <n v="4565.7313432835817"/>
    <n v="3201.1663607098199"/>
  </r>
  <r>
    <n v="6919"/>
    <n v="4435071"/>
    <s v="ostrvk!ostrvk!Ostrovok_2025_may_2025!vkads!vkads!unladvt!banner!travellers_trueCPM!!__uhcmY"/>
    <s v="vk"/>
    <s v="banner"/>
    <n v="1604735"/>
    <n v="11084"/>
    <n v="842224"/>
    <n v="4.7208343623549087E-2"/>
    <n v="802464"/>
    <n v="0.69070594210259018"/>
    <n v="1.905354157563784"/>
    <x v="0"/>
    <n v="1.687489484310591"/>
    <n v="760532"/>
    <n v="124528"/>
    <n v="42660"/>
    <n v="13320"/>
    <n v="5875"/>
    <n v="3546"/>
    <n v="252"/>
    <n v="136"/>
    <n v="81"/>
    <n v="30"/>
    <n v="1283389.7524817029"/>
    <n v="210139.69050222929"/>
    <n v="71988.30140068983"/>
    <n v="22477.359931017079"/>
    <n v="9914.0007203247242"/>
    <n v="5983.8377113653569"/>
    <n v="425.24735004626899"/>
    <n v="229.49856986624039"/>
    <n v="136.6866482291579"/>
    <n v="50.62468452931774"/>
  </r>
  <r>
    <n v="6920"/>
    <n v="4435073"/>
    <s v="ostrvk!ostrvk!Ostrovok_2025_may_2025!byyd!byyd!rchmdia!banner!travellers!!__HoCVs"/>
    <s v="byyd"/>
    <s v="banner"/>
    <n v="4353597"/>
    <n v="48447"/>
    <n v="431428"/>
    <n v="0.85837034221237385"/>
    <n v="61103"/>
    <n v="1.1128039641703169"/>
    <n v="10.09113223991025"/>
    <x v="0"/>
    <n v="3.6945893950207531"/>
    <n v="96828"/>
    <n v="101728"/>
    <n v="98124"/>
    <n v="95916"/>
    <n v="92185"/>
    <n v="90780"/>
    <n v="257194"/>
    <n v="125832"/>
    <n v="113094"/>
    <n v="106690"/>
    <n v="357739.70194106951"/>
    <n v="375843.18997667119"/>
    <n v="362527.8897970164"/>
    <n v="354370.23641281063"/>
    <n v="340585.72337998811"/>
    <n v="335394.82527998398"/>
    <n v="950226.22486296762"/>
    <n v="464897.57275425142"/>
    <n v="417835.89304047712"/>
    <n v="394175.74255476409"/>
  </r>
  <r>
    <n v="6921"/>
    <n v="4435074"/>
    <s v="ostrvk!ostrvk!Ostrovok_2025_may_2025!byyd!byyd!rchmdia!banner!oldtravellers!!__WYAJV"/>
    <s v="byyd"/>
    <s v="banner"/>
    <n v="1095960"/>
    <n v="10896"/>
    <n v="184266"/>
    <n v="0.92683403340822501"/>
    <n v="13482"/>
    <n v="0.99419686849885025"/>
    <n v="5.9477060336687178"/>
    <x v="0"/>
    <n v="1.7400499171223349"/>
    <n v="51675"/>
    <n v="48562"/>
    <n v="46206"/>
    <n v="43620"/>
    <n v="41450"/>
    <n v="40206"/>
    <n v="234402"/>
    <n v="54664"/>
    <n v="37989"/>
    <n v="31070"/>
    <n v="89917.079467296673"/>
    <n v="84500.304075294844"/>
    <n v="80400.746470554615"/>
    <n v="75900.977384876256"/>
    <n v="72125.069064720796"/>
    <n v="69960.446967820608"/>
    <n v="407871.1806733096"/>
    <n v="95118.088669575329"/>
    <n v="66102.756301560396"/>
    <n v="54063.350924990948"/>
  </r>
  <r>
    <n v="6922"/>
    <n v="4435075"/>
    <s v="ostrvk!ostrvk!Ostrovok_2025_may_2025!ozon!ozon!vidbnmn!banner!wide_segment!desk_site!__NCiVR"/>
    <s v="ozon"/>
    <s v="banner"/>
    <n v="880974"/>
    <n v="1273"/>
    <n v="308138"/>
    <n v="0.2478759516839858"/>
    <n v="231758"/>
    <n v="0.1444991566152917"/>
    <n v="2.8590242034413151"/>
    <x v="0"/>
    <n v="1.3684459059581191"/>
    <n v="295125"/>
    <n v="24624"/>
    <n v="2007"/>
    <n v="112"/>
    <n v="15"/>
    <n v="7"/>
    <n v="321890"/>
    <n v="-1"/>
    <n v="-1"/>
    <n v="-1"/>
    <n v="403862.5979958899"/>
    <n v="33696.611988312718"/>
    <n v="2746.470933257945"/>
    <n v="153.26594146730929"/>
    <n v="20.526688589371791"/>
    <n v="9.5791213417068342"/>
    <n v="440489.05266885902"/>
    <n v="-1.3684459059581191"/>
    <n v="-1.3684459059581191"/>
    <n v="-1.3684459059581191"/>
  </r>
  <r>
    <n v="6923"/>
    <n v="4435076"/>
    <s v="ostrvk!ostrvk!Ostrovok_2025_may_2025!ozon!ozon!vidbnmn!banner!high_income_custom!desk_site!__NCiVR"/>
    <s v="ozon"/>
    <s v="banner"/>
    <n v="440647"/>
    <n v="560"/>
    <n v="121532"/>
    <n v="0.63386597768488961"/>
    <n v="44497"/>
    <n v="0.12708585330207631"/>
    <n v="3.625769344699338"/>
    <x v="0"/>
    <n v="1.60540006849365"/>
    <n v="107529"/>
    <n v="24660"/>
    <n v="4929"/>
    <n v="108"/>
    <n v="15"/>
    <n v="137241"/>
    <n v="-1"/>
    <n v="-1"/>
    <n v="-1"/>
    <n v="-1"/>
    <n v="172627.06396505371"/>
    <n v="39589.165689053407"/>
    <n v="7913.0169376051999"/>
    <n v="173.38320739731421"/>
    <n v="24.081001027404749"/>
    <n v="220326.71080013699"/>
    <n v="-1.60540006849365"/>
    <n v="-1.60540006849365"/>
    <n v="-1.60540006849365"/>
    <n v="-1.60540006849365"/>
  </r>
  <r>
    <n v="6924"/>
    <n v="4435077"/>
    <s v="ostrvk!ostrvk!Ostrovok_2025_may_2025!ozon!ozon!vidbnmn!banner!travellers_custom!desk_site!__NCiVR"/>
    <s v="ozon"/>
    <s v="banner"/>
    <n v="170692"/>
    <n v="321"/>
    <n v="48265"/>
    <n v="0.8553817466072724"/>
    <n v="6980"/>
    <n v="0.18805802263726479"/>
    <n v="3.536558582823992"/>
    <x v="0"/>
    <n v="1.5677075679647321"/>
    <n v="42763"/>
    <n v="9690"/>
    <n v="1920"/>
    <n v="64"/>
    <n v="5"/>
    <n v="54442"/>
    <n v="-1"/>
    <n v="-1"/>
    <n v="-1"/>
    <n v="-1"/>
    <n v="67039.878728875832"/>
    <n v="15191.086333578251"/>
    <n v="3009.9985304922852"/>
    <n v="100.3332843497428"/>
    <n v="7.8385378398236591"/>
    <n v="85349.135415135926"/>
    <n v="-1.5677075679647321"/>
    <n v="-1.5677075679647321"/>
    <n v="-1.5677075679647321"/>
    <n v="-1.5677075679647321"/>
  </r>
  <r>
    <n v="6925"/>
    <n v="4435078"/>
    <s v="ostrvk!ostrvk!Ostrovok_2025_may_2025!ozon!ozon!vidbnmn!banner!spf_segment!desk_site!__NCiVR"/>
    <s v="ozon"/>
    <s v="banner"/>
    <n v="248364"/>
    <n v="388"/>
    <n v="55941"/>
    <n v="0.611054503852273"/>
    <n v="21758"/>
    <n v="0.1562223188545844"/>
    <n v="4.4397490212902877"/>
    <x v="0"/>
    <n v="1.972974905269179"/>
    <n v="49772"/>
    <n v="10746"/>
    <n v="2310"/>
    <n v="68"/>
    <n v="35"/>
    <n v="12"/>
    <n v="62943"/>
    <n v="-1"/>
    <n v="-1"/>
    <n v="-1"/>
    <n v="98198.906985057547"/>
    <n v="21201.588332022591"/>
    <n v="4557.5720311718023"/>
    <n v="134.1622935583041"/>
    <n v="69.054121684421247"/>
    <n v="23.675698863230139"/>
    <n v="124184.9594623579"/>
    <n v="-1.972974905269179"/>
    <n v="-1.972974905269179"/>
    <n v="-1.972974905269179"/>
  </r>
  <r>
    <n v="6926"/>
    <n v="4435087"/>
    <s v="ostrvk!ostrvk!Ostrovok_2025_may_2025!ozon!ozon!bnglvsrch!banner!wide_segment!desk_site!__IhYSX"/>
    <s v="ozon"/>
    <s v="banner"/>
    <n v="504100"/>
    <n v="716"/>
    <n v="115092"/>
    <n v="0.14822924269280219"/>
    <n v="98032"/>
    <n v="0.14203531045427489"/>
    <n v="4.3799742814444098"/>
    <x v="0"/>
    <n v="2.617518316397264"/>
    <n v="76351"/>
    <n v="38890"/>
    <n v="23124"/>
    <n v="15208"/>
    <n v="11175"/>
    <n v="8406"/>
    <n v="6741"/>
    <n v="5104"/>
    <n v="4248"/>
    <n v="3340"/>
    <n v="199850.14097524749"/>
    <n v="101795.28732468961"/>
    <n v="60527.493548370338"/>
    <n v="39807.218555769599"/>
    <n v="29250.767185739431"/>
    <n v="22002.858967635409"/>
    <n v="17644.690970833959"/>
    <n v="13359.81348689164"/>
    <n v="11119.21780805558"/>
    <n v="8742.5111767668623"/>
  </r>
  <r>
    <n v="6927"/>
    <n v="4435088"/>
    <s v="ostrvk!ostrvk!Ostrovok_2025_may_2025!ozon!ozon!bnglvsrch!banner!high_income_custom!desk_site!__IhYSX"/>
    <s v="ozon"/>
    <s v="banner"/>
    <n v="310021"/>
    <n v="363"/>
    <n v="47286"/>
    <n v="0.24584443598528111"/>
    <n v="35661"/>
    <n v="0.1170888423687428"/>
    <n v="6.5562957323520701"/>
    <x v="0"/>
    <n v="3.142062269428791"/>
    <n v="24310"/>
    <n v="17908"/>
    <n v="12981"/>
    <n v="10556"/>
    <n v="8325"/>
    <n v="6648"/>
    <n v="5509"/>
    <n v="4888"/>
    <n v="4203"/>
    <n v="3340"/>
    <n v="76383.533769813919"/>
    <n v="56268.051120930802"/>
    <n v="40787.11031945514"/>
    <n v="33167.609316090333"/>
    <n v="26157.668392994688"/>
    <n v="20888.42996716261"/>
    <n v="17309.621042283208"/>
    <n v="15358.40037296793"/>
    <n v="13206.08771840921"/>
    <n v="10494.487979892159"/>
  </r>
  <r>
    <n v="6928"/>
    <n v="4435089"/>
    <s v="ostrvk!ostrvk!Ostrovok_2025_may_2025!ozon!ozon!bnglvsrch!banner!travellers_custom!desk_site!__IhYSX"/>
    <s v="ozon"/>
    <s v="banner"/>
    <n v="189780"/>
    <n v="341"/>
    <n v="21681"/>
    <n v="0.23075503897421701"/>
    <n v="16678"/>
    <n v="0.17968173674781329"/>
    <n v="8.7532862875328625"/>
    <x v="0"/>
    <n v="3.6907100211975652"/>
    <n v="9131"/>
    <n v="7934"/>
    <n v="6567"/>
    <n v="5644"/>
    <n v="4685"/>
    <n v="4332"/>
    <n v="3703"/>
    <n v="3440"/>
    <n v="3285"/>
    <n v="2700"/>
    <n v="33699.873203554969"/>
    <n v="29282.09330818148"/>
    <n v="24236.89270920441"/>
    <n v="20830.367359639062"/>
    <n v="17290.97644931059"/>
    <n v="15988.15581182785"/>
    <n v="13666.69920849458"/>
    <n v="12696.04247291962"/>
    <n v="12123.982419634"/>
    <n v="9964.917057233426"/>
  </r>
  <r>
    <n v="6929"/>
    <n v="4435090"/>
    <s v="ostrvk!ostrvk!Ostrovok_2025_may_2025!ozon!ozon!bnglvsrch!banner!spf_segment!desk_site!__IhYSX"/>
    <s v="ozon"/>
    <s v="banner"/>
    <n v="89593"/>
    <n v="105"/>
    <n v="13497"/>
    <n v="0.35667185300437132"/>
    <n v="8683"/>
    <n v="0.11719665598874909"/>
    <n v="6.6379936282136773"/>
    <x v="0"/>
    <n v="3.1186647173489281"/>
    <n v="6837"/>
    <n v="5036"/>
    <n v="3690"/>
    <n v="2812"/>
    <n v="2685"/>
    <n v="2256"/>
    <n v="1743"/>
    <n v="1344"/>
    <n v="1305"/>
    <n v="1020"/>
    <n v="21322.310672514621"/>
    <n v="15705.595516569199"/>
    <n v="11507.87280701754"/>
    <n v="8769.6851851851843"/>
    <n v="8373.6147660818715"/>
    <n v="7035.707602339181"/>
    <n v="5435.832602339181"/>
    <n v="4191.4853801169593"/>
    <n v="4069.8574561403511"/>
    <n v="3181.0380116959059"/>
  </r>
  <r>
    <n v="6930"/>
    <n v="4435091"/>
    <s v="ostrvk!ostrvk!Ostrovok_2025_may_2025!ozon!ozon!bnglvsrch!banner!wide_segment!mob_site!__IhYSX"/>
    <s v="ozon"/>
    <s v="banner"/>
    <n v="69404"/>
    <n v="938108"/>
    <n v="49231"/>
    <n v="0.25971440758871439"/>
    <n v="36445"/>
    <n v="1351.662728373004"/>
    <n v="1.4097621417399611"/>
    <x v="0"/>
    <n v="0.66717935900640224"/>
    <n v="46567"/>
    <n v="5114"/>
    <n v="285"/>
    <n v="44"/>
    <n v="5"/>
    <n v="52015"/>
    <n v="-1"/>
    <n v="-1"/>
    <n v="-1"/>
    <n v="-1"/>
    <n v="31068.54121085113"/>
    <n v="3411.9552419587412"/>
    <n v="190.14611731682459"/>
    <n v="29.3558917962817"/>
    <n v="3.3358967950320109"/>
    <n v="34703.334358718013"/>
    <n v="-0.66717935900640224"/>
    <n v="-0.66717935900640224"/>
    <n v="-0.66717935900640224"/>
    <n v="-0.66717935900640224"/>
  </r>
  <r>
    <n v="6931"/>
    <n v="4435092"/>
    <s v="ostrvk!ostrvk!Ostrovok_2025_may_2025!ozon!ozon!bnglvsrch!banner!high_income_custom!mob_site!__IhYSX"/>
    <s v="ozon"/>
    <s v="banner"/>
    <n v="863337"/>
    <n v="355"/>
    <n v="353167"/>
    <n v="0.58663182007378945"/>
    <n v="145988"/>
    <n v="4.1119516480818033E-2"/>
    <n v="2.4445573906961862"/>
    <x v="0"/>
    <n v="1.5871011506128081"/>
    <n v="236011"/>
    <n v="148130"/>
    <n v="76926"/>
    <n v="38852"/>
    <n v="20285"/>
    <n v="10746"/>
    <n v="6062"/>
    <n v="3624"/>
    <n v="2025"/>
    <n v="1310"/>
    <n v="374573.32965727948"/>
    <n v="235097.2934402753"/>
    <n v="122089.34311204089"/>
    <n v="61662.05390360883"/>
    <n v="32194.34684018082"/>
    <n v="17054.988964485241"/>
    <n v="9621.0071750148436"/>
    <n v="5751.6545698208174"/>
    <n v="3213.8798299909372"/>
    <n v="2079.102507302779"/>
  </r>
  <r>
    <n v="6932"/>
    <n v="4435093"/>
    <s v="ostrvk!ostrvk!Ostrovok_2025_may_2025!ozon!ozon!bnglvsrch!banner!travellers_custom!mob_site!__IhYSX"/>
    <s v="ozon"/>
    <s v="banner"/>
    <n v="1317124"/>
    <n v="699"/>
    <n v="292478"/>
    <n v="0.77291283446960113"/>
    <n v="66418"/>
    <n v="5.3070174106614097E-2"/>
    <n v="4.5033267459432844"/>
    <x v="0"/>
    <n v="1.805919622890378"/>
    <n v="117315"/>
    <n v="126798"/>
    <n v="112203"/>
    <n v="94420"/>
    <n v="74295"/>
    <n v="60318"/>
    <n v="48580"/>
    <n v="38504"/>
    <n v="32094"/>
    <n v="24810"/>
    <n v="211861.46055938481"/>
    <n v="228986.9963432542"/>
    <n v="202629.59944716911"/>
    <n v="170514.9307933095"/>
    <n v="134170.7983826407"/>
    <n v="108929.4598135018"/>
    <n v="87731.575280014586"/>
    <n v="69535.129159771124"/>
    <n v="57959.184377043814"/>
    <n v="44804.865843910287"/>
  </r>
  <r>
    <n v="6933"/>
    <n v="4435094"/>
    <s v="ostrvk!ostrvk!Ostrovok_2025_may_2025!ozon!ozon!bnglvsrch!banner!spf_segment!mob_site!__IhYSX"/>
    <s v="ozon"/>
    <s v="banner"/>
    <n v="377826"/>
    <n v="187"/>
    <n v="147949"/>
    <n v="0.60016627351317009"/>
    <n v="59155"/>
    <n v="4.9493682277027003E-2"/>
    <n v="2.5537583897153748"/>
    <x v="0"/>
    <n v="1.713457744722342"/>
    <n v="102100"/>
    <n v="60046"/>
    <n v="28521"/>
    <n v="14344"/>
    <n v="7040"/>
    <n v="3960"/>
    <n v="2065"/>
    <n v="1352"/>
    <n v="657"/>
    <n v="420"/>
    <n v="174944.0357361511"/>
    <n v="102886.2837395977"/>
    <n v="48869.528337225907"/>
    <n v="24577.837890297269"/>
    <n v="12062.74252284529"/>
    <n v="6785.2926691004732"/>
    <n v="3538.2902428516359"/>
    <n v="2316.594870864606"/>
    <n v="1125.741738282579"/>
    <n v="719.65225278338357"/>
  </r>
  <r>
    <n v="6934"/>
    <n v="4435095"/>
    <s v="ostrvk!ostrvk!Ostrovok_2025_may_2025!ozon!ozon!bnglvsrch!banner!wide_segment!mob_app!__IhYSX"/>
    <s v="ozon"/>
    <s v="banner"/>
    <n v="979966"/>
    <n v="425"/>
    <n v="572858"/>
    <n v="0.2135677602477403"/>
    <n v="450514"/>
    <n v="4.3368851572401487E-2"/>
    <n v="1.7106612808060639"/>
    <x v="0"/>
    <n v="1.5188208581635581"/>
    <n v="509792"/>
    <n v="111134"/>
    <n v="18411"/>
    <n v="4084"/>
    <n v="1105"/>
    <n v="360"/>
    <n v="182"/>
    <n v="80"/>
    <n v="27"/>
    <n v="40"/>
    <n v="774282.72292491642"/>
    <n v="168792.63725114879"/>
    <n v="27963.010819649258"/>
    <n v="6202.8643847399699"/>
    <n v="1678.297048270731"/>
    <n v="546.77550893888088"/>
    <n v="276.42539618576751"/>
    <n v="121.5056686530846"/>
    <n v="41.008163170416061"/>
    <n v="60.752834326542313"/>
  </r>
  <r>
    <n v="6935"/>
    <n v="4435096"/>
    <s v="ostrvk!ostrvk!Ostrovok_2025_may_2025!ozon!ozon!bnglvsrch!banner!high_income_custom!mob_app!__IhYSX"/>
    <s v="ozon"/>
    <s v="banner"/>
    <n v="875539"/>
    <n v="385"/>
    <n v="349450"/>
    <n v="0.58845328373157813"/>
    <n v="143815"/>
    <n v="4.3972912685785563E-2"/>
    <n v="2.505477178423237"/>
    <x v="0"/>
    <n v="1.582297491207842"/>
    <n v="228272"/>
    <n v="148682"/>
    <n v="80274"/>
    <n v="43016"/>
    <n v="23145"/>
    <n v="13398"/>
    <n v="7721"/>
    <n v="4400"/>
    <n v="2736"/>
    <n v="1690"/>
    <n v="361194.21291299647"/>
    <n v="235259.1555877644"/>
    <n v="127017.3488092183"/>
    <n v="68064.108881796536"/>
    <n v="36622.275434005503"/>
    <n v="21199.621787202668"/>
    <n v="12216.918929615749"/>
    <n v="6962.108961314505"/>
    <n v="4329.1659359446558"/>
    <n v="2674.0827601412529"/>
  </r>
  <r>
    <n v="6936"/>
    <n v="4435097"/>
    <s v="ostrvk!ostrvk!Ostrovok_2025_may_2025!ozon!ozon!bnglvsrch!banner!travellers_custom!mob_app!__IhYSX"/>
    <s v="ozon"/>
    <s v="banner"/>
    <n v="1318862"/>
    <n v="723"/>
    <n v="293464"/>
    <n v="0.77012512608020067"/>
    <n v="67460"/>
    <n v="5.4819988747875061E-2"/>
    <n v="4.4941185290188912"/>
    <x v="0"/>
    <n v="1.8077870453501841"/>
    <n v="117698"/>
    <n v="128124"/>
    <n v="112413"/>
    <n v="93068"/>
    <n v="75660"/>
    <n v="59886"/>
    <n v="48636"/>
    <n v="38280"/>
    <n v="31230"/>
    <n v="24550"/>
    <n v="212772.919663626"/>
    <n v="231620.90739844699"/>
    <n v="203218.76512895021"/>
    <n v="168247.12473665091"/>
    <n v="136777.16785119491"/>
    <n v="108261.1349978411"/>
    <n v="87923.530737651556"/>
    <n v="69202.088096005042"/>
    <n v="56457.189426286248"/>
    <n v="44381.17196334702"/>
  </r>
  <r>
    <n v="6937"/>
    <n v="4435098"/>
    <s v="ostrvk!ostrvk!Ostrovok_2025_may_2025!ozon!ozon!bnglvsrch!banner!spf_segment!mob_app!__IhYSX"/>
    <s v="ozon"/>
    <s v="banner"/>
    <n v="373200"/>
    <n v="185"/>
    <n v="148846"/>
    <n v="0.59869932682100968"/>
    <n v="59732"/>
    <n v="4.9571275455519828E-2"/>
    <n v="2.507289413219032"/>
    <x v="0"/>
    <n v="1.7217198745155931"/>
    <n v="104644"/>
    <n v="59182"/>
    <n v="27708"/>
    <n v="12560"/>
    <n v="5965"/>
    <n v="3168"/>
    <n v="1827"/>
    <n v="912"/>
    <n v="504"/>
    <n v="290"/>
    <n v="180167.65454880969"/>
    <n v="101894.82561358179"/>
    <n v="47705.414283078062"/>
    <n v="21624.80162391585"/>
    <n v="10270.05905148551"/>
    <n v="5454.4085624653999"/>
    <n v="3145.582210739989"/>
    <n v="1570.208525558221"/>
    <n v="867.74681675585896"/>
    <n v="499.29876360952198"/>
  </r>
  <r>
    <n v="6938"/>
    <n v="4435099"/>
    <s v="ostrvk!ostrvk!Ostrovok_2025_may_2025!ya!market!bn!banner!wide_segment!desk_site!__vhzFA"/>
    <s v="yandex"/>
    <s v="banner"/>
    <n v="1375394"/>
    <n v="6378"/>
    <n v="384258"/>
    <n v="0.27568196368065201"/>
    <n v="278325"/>
    <n v="0.4637216681183719"/>
    <n v="3.5793503323287998"/>
    <x v="0"/>
    <n v="2.7968919671871122"/>
    <n v="311442"/>
    <n v="103396"/>
    <n v="39987"/>
    <n v="16160"/>
    <n v="8015"/>
    <n v="4704"/>
    <n v="3227"/>
    <n v="2168"/>
    <n v="1629"/>
    <n v="1030"/>
    <n v="871069.62804468861"/>
    <n v="289187.44183927868"/>
    <n v="111839.31909191101"/>
    <n v="45197.77418974373"/>
    <n v="22417.0891170047"/>
    <n v="13156.579813648181"/>
    <n v="9025.5703781128104"/>
    <n v="6063.6617848616588"/>
    <n v="4556.1370145478058"/>
    <n v="2880.798726202725"/>
  </r>
  <r>
    <n v="6939"/>
    <n v="4435100"/>
    <s v="ostrvk!ostrvk!Ostrovok_2025_may_2025!ya!market!bn!banner!plus_owners!desk_site!__vhzFA"/>
    <s v="yandex"/>
    <s v="banner"/>
    <n v="1725006"/>
    <n v="6501"/>
    <n v="560628"/>
    <n v="0.22061331221415981"/>
    <n v="436946"/>
    <n v="0.37686825437128912"/>
    <n v="3.0769173141548412"/>
    <x v="0"/>
    <n v="2.2208509498771778"/>
    <n v="421157"/>
    <n v="183490"/>
    <n v="90975"/>
    <n v="39444"/>
    <n v="18380"/>
    <n v="10182"/>
    <n v="5173"/>
    <n v="3752"/>
    <n v="2439"/>
    <n v="1740"/>
    <n v="935326.9234974226"/>
    <n v="407503.94079296337"/>
    <n v="202041.91516507621"/>
    <n v="87599.2448669554"/>
    <n v="40819.240458742534"/>
    <n v="22612.704371649419"/>
    <n v="11488.461963714641"/>
    <n v="8332.6327639391711"/>
    <n v="5416.655466750437"/>
    <n v="3864.280652786289"/>
  </r>
  <r>
    <n v="6940"/>
    <n v="4435101"/>
    <s v="ostrvk!ostrvk!Ostrovok_2025_may_2025!ya!market!bn!banner!taxi_users!desk_site!__vhzFA"/>
    <s v="yandex"/>
    <s v="banner"/>
    <n v="1186980"/>
    <n v="3994"/>
    <n v="296101"/>
    <n v="0.18871263521568649"/>
    <n v="240223"/>
    <n v="0.33648418675967579"/>
    <n v="4.0086997342123123"/>
    <x v="0"/>
    <n v="1.639262305722738"/>
    <n v="126118"/>
    <n v="119188"/>
    <n v="135861"/>
    <n v="95840"/>
    <n v="72190"/>
    <n v="63894"/>
    <n v="45171"/>
    <n v="30832"/>
    <n v="21780"/>
    <n v="13220"/>
    <n v="206740.48347314019"/>
    <n v="195380.39569448159"/>
    <n v="222711.81611779681"/>
    <n v="157106.89938046719"/>
    <n v="118338.3458501244"/>
    <n v="104739.02576184861"/>
    <n v="74047.117611801776"/>
    <n v="50541.735410043453"/>
    <n v="35703.133018641223"/>
    <n v="21671.047681654589"/>
  </r>
  <r>
    <n v="6941"/>
    <n v="4436028"/>
    <s v="otc!cin!Cinocap_2025!aignet!aignet!bn!banner!retarg_posetit_saita!kazhetsya_zabyl!gif__GDnrR"/>
    <s v="aignet"/>
    <s v="banner"/>
    <n v="1658271"/>
    <n v="3815"/>
    <n v="490443"/>
    <n v="0.69258609053447595"/>
    <n v="150769"/>
    <n v="0.2300588986962927"/>
    <n v="3.3811696772101958"/>
    <x v="0"/>
    <n v="2.0411825599730178"/>
    <n v="284558"/>
    <n v="247940"/>
    <n v="168864"/>
    <n v="62956"/>
    <n v="17485"/>
    <n v="10824"/>
    <n v="6370"/>
    <n v="5112"/>
    <n v="4158"/>
    <n v="4140"/>
    <n v="580834.82690080209"/>
    <n v="506090.80391971022"/>
    <n v="344682.25180728373"/>
    <n v="128504.6892456613"/>
    <n v="35690.077061128221"/>
    <n v="22093.76002914795"/>
    <n v="13002.332907028131"/>
    <n v="10434.52524658207"/>
    <n v="8487.2370843678091"/>
    <n v="8450.4957982882952"/>
  </r>
  <r>
    <n v="6942"/>
    <n v="4437317"/>
    <s v="Punchmedia_сеть_сайтов_OLV"/>
    <s v="Punchmedia"/>
    <s v="video"/>
    <n v="894200"/>
    <n v="13429"/>
    <n v="573920"/>
    <n v="0"/>
    <n v="573920"/>
    <n v="1.501789308879445"/>
    <n v="1.5580568720379151"/>
    <x v="0"/>
    <n v="1.221190982142369"/>
    <n v="435797"/>
    <n v="256184"/>
    <n v="14334"/>
    <n v="8092"/>
    <n v="5260"/>
    <n v="3888"/>
    <n v="2793"/>
    <n v="2336"/>
    <n v="1872"/>
    <n v="1680"/>
    <n v="532191.36644469819"/>
    <n v="312849.59056916082"/>
    <n v="17504.551538028729"/>
    <n v="9881.8774274960542"/>
    <n v="6423.464566068863"/>
    <n v="4747.990538569532"/>
    <n v="3410.7864131236379"/>
    <n v="2852.7021342845751"/>
    <n v="2286.0695185705149"/>
    <n v="2051.6008499991808"/>
  </r>
  <r>
    <n v="6943"/>
    <n v="4437479"/>
    <s v="Mediatoday_сеть_сайтов_OLV"/>
    <s v="Mediatoday"/>
    <s v="video"/>
    <n v="744455"/>
    <n v="4834"/>
    <n v="633272"/>
    <n v="0"/>
    <n v="633272"/>
    <n v="0.64933407660637643"/>
    <n v="1.1755691077451711"/>
    <x v="0"/>
    <n v="1.0363459948270051"/>
    <n v="567431"/>
    <n v="104618"/>
    <n v="28968"/>
    <n v="10564"/>
    <n v="4060"/>
    <n v="1680"/>
    <n v="609"/>
    <n v="280"/>
    <n v="126"/>
    <n v="10"/>
    <n v="588054.8441906824"/>
    <n v="108420.44528681161"/>
    <n v="30020.870778148688"/>
    <n v="10947.95908935248"/>
    <n v="4207.5647389976411"/>
    <n v="1741.061271309369"/>
    <n v="631.13471084964624"/>
    <n v="290.17687855156151"/>
    <n v="130.5795953482027"/>
    <n v="10.36345994827005"/>
  </r>
  <r>
    <n v="6944"/>
    <n v="4438315"/>
    <s v="jaecoo!jaecoo!Jaecoo_Digital25!vedom!vedom!bn!banner!All!J8!banner__tbLdw"/>
    <s v="vedom"/>
    <s v="banner"/>
    <n v="455730"/>
    <n v="3345"/>
    <n v="237122"/>
    <n v="0.30522262801427108"/>
    <n v="164747"/>
    <n v="0.73398722928049498"/>
    <n v="1.9219220485657169"/>
    <x v="0"/>
    <n v="1.4741769154627971"/>
    <n v="192441"/>
    <n v="59232"/>
    <n v="25221"/>
    <n v="12848"/>
    <n v="7070"/>
    <n v="4398"/>
    <n v="3178"/>
    <n v="2224"/>
    <n v="1530"/>
    <n v="1000"/>
    <n v="283692.07978857611"/>
    <n v="87318.447056692399"/>
    <n v="37180.215984887203"/>
    <n v="18940.225009866019"/>
    <n v="10422.430792321969"/>
    <n v="6483.4300742053811"/>
    <n v="4684.934237340769"/>
    <n v="3278.5694599892608"/>
    <n v="2255.4906806580789"/>
    <n v="1474.1769154627971"/>
  </r>
  <r>
    <n v="6945"/>
    <n v="4438318"/>
    <s v="jaecoo!jaecoo!Jaecoo_Digital25!hyptch!mobapphyptch!bn!banner!All!J8!banner__qTmst"/>
    <s v="Hyperad.tech"/>
    <s v="banner"/>
    <n v="1681857"/>
    <n v="27609"/>
    <n v="231970"/>
    <n v="2.491270422899516E-2"/>
    <n v="226191"/>
    <n v="1.641578326813754"/>
    <n v="7.2503211622192527"/>
    <x v="0"/>
    <n v="3.30945873352263"/>
    <n v="116755"/>
    <n v="66324"/>
    <n v="94320"/>
    <n v="56916"/>
    <n v="40015"/>
    <n v="38532"/>
    <n v="30387"/>
    <n v="24184"/>
    <n v="21834"/>
    <n v="18930"/>
    <n v="386395.85443243472"/>
    <n v="219496.54104215489"/>
    <n v="312148.14774585451"/>
    <n v="188361.15327717399"/>
    <n v="132427.99122190801"/>
    <n v="127520.06392009401"/>
    <n v="100564.5225355522"/>
    <n v="80035.95001151129"/>
    <n v="72258.721987733108"/>
    <n v="62648.053825583389"/>
  </r>
  <r>
    <n v="6946"/>
    <n v="4438319"/>
    <s v="jaecoo!jaecoo!Jaecoo_Digital25!ozon!ozon!vid!video!segment!J8_high_income!banner__lcUHx"/>
    <s v="ozon"/>
    <s v="video"/>
    <n v="1142816"/>
    <n v="2458"/>
    <n v="365625"/>
    <n v="0.18838427350427361"/>
    <n v="296747"/>
    <n v="0.21508274297874719"/>
    <n v="3.1256505982905982"/>
    <x v="0"/>
    <n v="1.183089551419884"/>
    <n v="251349"/>
    <n v="222942"/>
    <n v="7632"/>
    <n v="1016"/>
    <n v="20"/>
    <n v="12"/>
    <n v="0"/>
    <n v="9"/>
    <n v="482980"/>
    <n v="-1"/>
    <n v="297368.37565983651"/>
    <n v="263760.35077265179"/>
    <n v="9029.3394564365572"/>
    <n v="1202.0189842426021"/>
    <n v="23.66179102839769"/>
    <n v="14.197074617038609"/>
    <n v="0"/>
    <n v="10.647805962778961"/>
    <n v="571408.59154477564"/>
    <n v="-1.183089551419884"/>
  </r>
  <r>
    <n v="6947"/>
    <n v="4438469"/>
    <s v="chery!cheryt7l!Chery_Digital_25!mts!mts!inst!video!All30-55_RF!Tiggo_7L!inst__akxap"/>
    <s v="mts"/>
    <s v="video"/>
    <n v="1011534"/>
    <n v="11306"/>
    <n v="478854"/>
    <n v="0.54961011080621658"/>
    <n v="215671"/>
    <n v="1.117708351869537"/>
    <n v="2.1124058690122669"/>
    <x v="19"/>
    <n v="1.5106834511422711"/>
    <n v="353798"/>
    <n v="134202"/>
    <n v="157254"/>
    <n v="15420"/>
    <n v="4255"/>
    <n v="2370"/>
    <n v="854"/>
    <n v="632"/>
    <n v="522"/>
    <n v="280"/>
    <n v="534476.78364723327"/>
    <n v="202736.74051019509"/>
    <n v="237561.01542592669"/>
    <n v="23294.738816613819"/>
    <n v="6427.9580846103636"/>
    <n v="3580.3197792071828"/>
    <n v="1290.1236672755001"/>
    <n v="954.75194112191548"/>
    <n v="788.57676149626559"/>
    <n v="422.99136631983589"/>
  </r>
  <r>
    <n v="6948"/>
    <n v="4438470"/>
    <s v="chery!cheryt7l!Chery_Digital_25!otm!otm!vid!video!All30-55_RF!Tiggo_7L!vid__dCQkg"/>
    <s v="otm"/>
    <s v="video"/>
    <n v="1031000"/>
    <n v="10396"/>
    <n v="467476"/>
    <n v="0.26636233731785158"/>
    <n v="342958"/>
    <n v="1.008341416100873"/>
    <n v="2.2054608151006678"/>
    <x v="19"/>
    <n v="1.529020240609354"/>
    <n v="371048"/>
    <n v="89902"/>
    <n v="58053"/>
    <n v="44992"/>
    <n v="77230"/>
    <n v="21852"/>
    <n v="6440"/>
    <n v="2408"/>
    <n v="1143"/>
    <n v="1220"/>
    <n v="567339.90223761951"/>
    <n v="137461.97767126211"/>
    <n v="88764.212028094815"/>
    <n v="68793.678665496045"/>
    <n v="118086.2331822604"/>
    <n v="33412.150297795597"/>
    <n v="9846.8903495242394"/>
    <n v="3681.880739387324"/>
    <n v="1747.670135016491"/>
    <n v="1865.4046935434119"/>
  </r>
  <r>
    <n v="6949"/>
    <n v="4438471"/>
    <s v="chery!cheryt7l!Chery_Digital_25!mobidriven!mobdrvn!inst!video!All30-55_RF!Tiggo_7L!inst__Mzgxp"/>
    <s v="mobidriven"/>
    <s v="video"/>
    <n v="1354144"/>
    <n v="10546"/>
    <n v="585908"/>
    <n v="0.58727479399496163"/>
    <n v="241819"/>
    <n v="0.77879457428456644"/>
    <n v="2.3111887873181449"/>
    <x v="19"/>
    <n v="1.119743594408162"/>
    <n v="275800"/>
    <n v="199210"/>
    <n v="449553"/>
    <n v="90464"/>
    <n v="175195"/>
    <n v="12438"/>
    <n v="2394"/>
    <n v="2184"/>
    <n v="1206"/>
    <n v="890"/>
    <n v="308825.28333777108"/>
    <n v="223064.12144204989"/>
    <n v="503384.09209697251"/>
    <n v="101296.48452454001"/>
    <n v="196173.47902233791"/>
    <n v="13927.37082724872"/>
    <n v="2680.66616501314"/>
    <n v="2445.5200101874261"/>
    <n v="1350.4107748562431"/>
    <n v="996.57179902326413"/>
  </r>
  <r>
    <n v="6950"/>
    <n v="4438551"/>
    <s v="omoda!omoda!Omoda_Digital25!frmtmd!frmtmd!bn!banner!All!C7!banner__KOuqf"/>
    <s v="Formats Media"/>
    <s v="banner"/>
    <n v="1047936"/>
    <n v="1956"/>
    <n v="520156"/>
    <n v="0.2241865901767931"/>
    <n v="403544"/>
    <n v="0.18665262000732871"/>
    <n v="2.0146571413191432"/>
    <x v="0"/>
    <n v="1.385984565431593"/>
    <n v="393694"/>
    <n v="142222"/>
    <n v="73992"/>
    <n v="45220"/>
    <n v="29865"/>
    <n v="21612"/>
    <n v="16716"/>
    <n v="13560"/>
    <n v="10584"/>
    <n v="8630"/>
    <n v="545653.8075030254"/>
    <n v="197117.49686481201"/>
    <n v="102551.76996541439"/>
    <n v="62674.222048816613"/>
    <n v="41392.42904661451"/>
    <n v="29953.898428107579"/>
    <n v="23168.117995754499"/>
    <n v="18793.950707252399"/>
    <n v="14669.260640527969"/>
    <n v="11961.046799674639"/>
  </r>
  <r>
    <n v="6951"/>
    <n v="4438557"/>
    <s v="omoda!omoda!Omoda_Digital25!gis!gis!bn!banner!All!fl!Masthead__FOiga"/>
    <s v="gismeteo"/>
    <s v="banner"/>
    <n v="4966945"/>
    <n v="10730"/>
    <n v="635846"/>
    <n v="0.12072420051396091"/>
    <n v="559084"/>
    <n v="0.21602816218017309"/>
    <n v="7.811553426458608"/>
    <x v="0"/>
    <n v="3.2221734958861199"/>
    <n v="256703"/>
    <n v="212036"/>
    <n v="208197"/>
    <n v="190232"/>
    <n v="143820"/>
    <n v="124638"/>
    <n v="117572"/>
    <n v="116128"/>
    <n v="90873"/>
    <n v="81290"/>
    <n v="827141.60291445476"/>
    <n v="683216.77937370946"/>
    <n v="670846.85532300256"/>
    <n v="612960.50846940849"/>
    <n v="463412.99217834178"/>
    <n v="401605.26018025429"/>
    <n v="378837.38225832302"/>
    <n v="374184.56373026338"/>
    <n v="292808.57209165941"/>
    <n v="261930.48348058271"/>
  </r>
  <r>
    <n v="6952"/>
    <n v="4441433"/>
    <s v="alfabank!alfabank!Alfa_Bank_Action_May-Dec_2025!aktn!aktn!bn!banner!Ekv!Ekv!Banner__lexMa"/>
    <s v="aktion"/>
    <s v="banner"/>
    <n v="1757228"/>
    <n v="9216"/>
    <n v="522396"/>
    <n v="0.32452392437920657"/>
    <n v="352866"/>
    <n v="0.52446239190361188"/>
    <n v="3.363785327605878"/>
    <x v="0"/>
    <n v="2.109046479417561"/>
    <n v="331188"/>
    <n v="253138"/>
    <n v="101178"/>
    <n v="55920"/>
    <n v="32065"/>
    <n v="22242"/>
    <n v="13531"/>
    <n v="10600"/>
    <n v="7704"/>
    <n v="5620"/>
    <n v="698490.88542534318"/>
    <n v="533879.8077068025"/>
    <n v="213389.10469451"/>
    <n v="117937.87912903"/>
    <n v="67626.57536252409"/>
    <n v="46909.411795205393"/>
    <n v="28537.507912999019"/>
    <n v="22355.89268182615"/>
    <n v="16248.09407743289"/>
    <n v="11852.841214326691"/>
  </r>
  <r>
    <n v="6953"/>
    <n v="4441434"/>
    <s v="alfabank!alfabank!Alfa_Bank_Action_May-Dec_2025!aktn!aktn!bn!banner!KdB!KdB!Banner__MlIus"/>
    <s v="aktion"/>
    <s v="banner"/>
    <n v="1599101"/>
    <n v="7172"/>
    <n v="397678"/>
    <n v="0.42629966958192311"/>
    <n v="228148"/>
    <n v="0.44850200206240892"/>
    <n v="4.0210949562208622"/>
    <x v="0"/>
    <n v="2.503371275511562"/>
    <n v="253732"/>
    <n v="185066"/>
    <n v="76761"/>
    <n v="43380"/>
    <n v="26435"/>
    <n v="17652"/>
    <n v="12257"/>
    <n v="9104"/>
    <n v="8622"/>
    <n v="5770"/>
    <n v="635185.40047809971"/>
    <n v="463288.90847382281"/>
    <n v="192161.28247954301"/>
    <n v="108596.24593169161"/>
    <n v="66176.619668148138"/>
    <n v="44189.509755330088"/>
    <n v="30683.821723945221"/>
    <n v="22790.692092257261"/>
    <n v="21584.06713746069"/>
    <n v="14444.452259701709"/>
  </r>
  <r>
    <n v="6954"/>
    <n v="4443120"/>
    <s v="omoda!omoda!Omoda_Digital25!adshds!adshds!instrvd!video!All!C7!video__RZlQt"/>
    <s v="adshds"/>
    <s v="video"/>
    <n v="1882386"/>
    <n v="14158"/>
    <n v="408229"/>
    <n v="0.31303018648846598"/>
    <n v="280441"/>
    <n v="0.75213054070737884"/>
    <n v="4.6111030818486682"/>
    <x v="0"/>
    <n v="3.0443409027320669"/>
    <n v="305948"/>
    <n v="102644"/>
    <n v="59166"/>
    <n v="42008"/>
    <n v="30055"/>
    <n v="23502"/>
    <n v="18235"/>
    <n v="14872"/>
    <n v="11943"/>
    <n v="9950"/>
    <n v="931410.01050907059"/>
    <n v="312483.32762003032"/>
    <n v="180121.47385104551"/>
    <n v="127886.6726419687"/>
    <n v="91497.665831612278"/>
    <n v="71548.099896009051"/>
    <n v="55513.55636131925"/>
    <n v="45275.437905431303"/>
    <n v="36358.563401329076"/>
    <n v="30291.191982184071"/>
  </r>
  <r>
    <n v="6955"/>
    <n v="4443667"/>
    <s v="MTS_Все_страницы_Banners"/>
    <s v="mts"/>
    <s v="banner"/>
    <n v="6178831"/>
    <n v="27716"/>
    <n v="2507274"/>
    <n v="7.5651484440870886E-2"/>
    <n v="2317595"/>
    <n v="0.44856381409363683"/>
    <n v="2.4643620920569509"/>
    <x v="0"/>
    <n v="1.112694609829509"/>
    <n v="1130403"/>
    <n v="874790"/>
    <n v="1773756"/>
    <n v="528092"/>
    <n v="410410"/>
    <n v="494976"/>
    <n v="137011"/>
    <n v="90768"/>
    <n v="78858"/>
    <n v="33970"/>
    <n v="1257793.3250351071"/>
    <n v="973374.11773275654"/>
    <n v="1973648.740352751"/>
    <n v="587605.12189408531"/>
    <n v="456660.99482012901"/>
    <n v="550757.1271949712"/>
    <n v="152451.40118735089"/>
    <n v="100997.0643450049"/>
    <n v="87744.871541935456"/>
    <n v="37798.235895908438"/>
  </r>
  <r>
    <n v="6956"/>
    <n v="4443668"/>
    <s v="OTM_Все_страницы_Banners"/>
    <s v="otm"/>
    <s v="banner"/>
    <n v="2856767"/>
    <n v="5914"/>
    <n v="853015"/>
    <n v="0.29918934602556813"/>
    <n v="597802"/>
    <n v="0.2070172331170165"/>
    <n v="3.3490231707531519"/>
    <x v="0"/>
    <n v="1.2491984712796469"/>
    <n v="311280"/>
    <n v="216534"/>
    <n v="674718"/>
    <n v="164060"/>
    <n v="129395"/>
    <n v="377670"/>
    <n v="107954"/>
    <n v="74904"/>
    <n v="163935"/>
    <n v="66430"/>
    <n v="388850.5001399286"/>
    <n v="270493.94178006722"/>
    <n v="842856.69414486107"/>
    <n v="204943.50119813901"/>
    <n v="161640.03619123"/>
    <n v="471784.78664818441"/>
    <n v="134855.97176852301"/>
    <n v="93569.962292730706"/>
    <n v="204787.35138922901"/>
    <n v="82984.25444710697"/>
  </r>
  <r>
    <n v="6957"/>
    <n v="4443669"/>
    <s v="PIM_Media_Все_страницы_Banners"/>
    <s v="pmmedia"/>
    <s v="banner"/>
    <n v="2882196"/>
    <n v="9276"/>
    <n v="1002182"/>
    <n v="0.1340993951198485"/>
    <n v="867790"/>
    <n v="0.32183793191025178"/>
    <n v="2.8759207409432621"/>
    <x v="0"/>
    <n v="1.3763851859068119"/>
    <n v="573505"/>
    <n v="284474"/>
    <n v="216546"/>
    <n v="204592"/>
    <n v="622790"/>
    <n v="75510"/>
    <n v="38745"/>
    <n v="26992"/>
    <n v="22959"/>
    <n v="27920"/>
    <n v="789363.78604348644"/>
    <n v="391545.79937565449"/>
    <n v="298050.70646737661"/>
    <n v="281597.39795504662"/>
    <n v="857198.92993090372"/>
    <n v="103930.8453878234"/>
    <n v="53328.044027959448"/>
    <n v="37151.388937996679"/>
    <n v="31600.4274832345"/>
    <n v="38428.674390518201"/>
  </r>
  <r>
    <n v="6958"/>
    <n v="4443750"/>
    <s v="Madame_Coco_Mar-Dec_2025!gpm!gpm!mrol!video!w25!image!multi_roll__heVZH_1280x720"/>
    <s v="gpm"/>
    <s v="video"/>
    <n v="1050023"/>
    <n v="22470"/>
    <n v="670360"/>
    <n v="0.15161704158959369"/>
    <n v="568722"/>
    <n v="2.1399531248363131"/>
    <n v="1.5663568828689061"/>
    <x v="46"/>
    <n v="1.431893153109663"/>
    <n v="629957"/>
    <n v="55262"/>
    <n v="18417"/>
    <n v="8860"/>
    <n v="6400"/>
    <n v="4158"/>
    <n v="3402"/>
    <n v="2672"/>
    <n v="2043"/>
    <n v="2140"/>
    <n v="902031.11505350389"/>
    <n v="79129.27942714619"/>
    <n v="26371.176200820661"/>
    <n v="12686.57333655161"/>
    <n v="9164.1161799018428"/>
    <n v="5953.8117306299782"/>
    <n v="4871.3005068790726"/>
    <n v="3826.0185051090189"/>
    <n v="2925.3577118030412"/>
    <n v="3064.2513476546778"/>
  </r>
  <r>
    <n v="6959"/>
    <n v="4443752"/>
    <s v="Madame_Coco_Mar-Dec_2025!gpm!gpm!mrol!video!w25!kitchenware!multi_roll__heVZH_1280x720"/>
    <s v="gpm"/>
    <s v="video"/>
    <n v="1051190"/>
    <n v="23275"/>
    <n v="671192"/>
    <n v="0.15124286344294921"/>
    <n v="569679"/>
    <n v="2.2141572884064731"/>
    <n v="1.5661539470077119"/>
    <x v="46"/>
    <n v="1.4318951132300359"/>
    <n v="631072"/>
    <n v="54706"/>
    <n v="18510"/>
    <n v="8764"/>
    <n v="5920"/>
    <n v="4608"/>
    <n v="3409"/>
    <n v="2864"/>
    <n v="2142"/>
    <n v="2130"/>
    <n v="903628.91289630509"/>
    <n v="78333.254064362336"/>
    <n v="26504.378545887961"/>
    <n v="12549.128772348031"/>
    <n v="8476.8190703218115"/>
    <n v="6598.1726817640047"/>
    <n v="4881.3304410011924"/>
    <n v="4100.9476042908227"/>
    <n v="3067.1193325387371"/>
    <n v="3049.9365911799759"/>
  </r>
  <r>
    <n v="6960"/>
    <n v="4443754"/>
    <s v="Madame_Coco_Mar-Dec_2025!gpm!gpm!mrol!video!w25!duvetcover!multi_roll__heVZH_1280x720"/>
    <s v="gpm"/>
    <s v="video"/>
    <n v="1050006"/>
    <n v="22779"/>
    <n v="670691"/>
    <n v="0.15155861641202881"/>
    <n v="569042"/>
    <n v="2.169416174764716"/>
    <n v="1.5655585060780599"/>
    <x v="46"/>
    <n v="1.43045767572391"/>
    <n v="630394"/>
    <n v="54792"/>
    <n v="18501"/>
    <n v="9260"/>
    <n v="5970"/>
    <n v="4638"/>
    <n v="3619"/>
    <n v="2720"/>
    <n v="2331"/>
    <n v="1810"/>
    <n v="901751.93603029824"/>
    <n v="78377.636968264458"/>
    <n v="26464.897458568052"/>
    <n v="13246.0380772034"/>
    <n v="8539.83232407174"/>
    <n v="6634.4627000074915"/>
    <n v="5176.8263284448294"/>
    <n v="3890.8448779690339"/>
    <n v="3334.3968421124332"/>
    <n v="2589.1283930602758"/>
  </r>
  <r>
    <n v="6961"/>
    <n v="4443758"/>
    <s v="Madame_Coco_Mar-Dec_2025!ms!ms!vid!video!w25!image!multi_roll__diuPw_1280x720"/>
    <s v="mediasniper"/>
    <s v="video"/>
    <n v="964117"/>
    <n v="7057"/>
    <n v="584130"/>
    <n v="0.31004399705544988"/>
    <n v="403024"/>
    <n v="0.73196510382038693"/>
    <n v="1.650517864174071"/>
    <x v="46"/>
    <n v="1.282921779212536"/>
    <n v="498488"/>
    <n v="89830"/>
    <n v="53385"/>
    <n v="32736"/>
    <n v="21855"/>
    <n v="15438"/>
    <n v="12691"/>
    <n v="10336"/>
    <n v="9162"/>
    <n v="7580"/>
    <n v="639521.11187609867"/>
    <n v="115244.86342666209"/>
    <n v="68488.779183261242"/>
    <n v="41997.72736430158"/>
    <n v="28038.25548468998"/>
    <n v="19805.746427483129"/>
    <n v="16281.560299986289"/>
    <n v="13260.27950994077"/>
    <n v="11754.129341145261"/>
    <n v="9724.5470864310228"/>
  </r>
  <r>
    <n v="6962"/>
    <n v="4443760"/>
    <s v="Madame_Coco_Mar-Dec_2025!ms!ms!vid!video!w25!kitchenware!multi_roll__diuPw_1280x720"/>
    <s v="mediasniper"/>
    <s v="video"/>
    <n v="839423"/>
    <n v="6229"/>
    <n v="524135"/>
    <n v="0.32557070220458473"/>
    <n v="353492"/>
    <n v="0.74205734176928684"/>
    <n v="1.601539679662682"/>
    <x v="46"/>
    <n v="1.2549717586764699"/>
    <n v="446768"/>
    <n v="84868"/>
    <n v="50394"/>
    <n v="29008"/>
    <n v="18555"/>
    <n v="13086"/>
    <n v="9254"/>
    <n v="6912"/>
    <n v="5733"/>
    <n v="4300"/>
    <n v="560681.22268036916"/>
    <n v="106506.94321535469"/>
    <n v="63243.046806742037"/>
    <n v="36404.220775687048"/>
    <n v="23286.000982241909"/>
    <n v="16422.56043404029"/>
    <n v="11613.508654792049"/>
    <n v="8674.3647959717619"/>
    <n v="7194.753092492203"/>
    <n v="5396.3785623088224"/>
  </r>
  <r>
    <n v="6963"/>
    <n v="4443762"/>
    <s v="Madame_Coco_Mar-Dec_2025!ms!ms!vid!video!w25!duvetcover!multi_roll__diuPw_1280x720"/>
    <s v="mediasniper"/>
    <s v="video"/>
    <n v="930319"/>
    <n v="7010"/>
    <n v="575283"/>
    <n v="0.3091713122063402"/>
    <n v="397422"/>
    <n v="0.7535049805496824"/>
    <n v="1.6171501678304421"/>
    <x v="46"/>
    <n v="1.260617056940027"/>
    <n v="490192"/>
    <n v="91274"/>
    <n v="55905"/>
    <n v="29624"/>
    <n v="19340"/>
    <n v="14658"/>
    <n v="11795"/>
    <n v="9928"/>
    <n v="8181"/>
    <n v="7090"/>
    <n v="617944.39637554588"/>
    <n v="115061.5612551441"/>
    <n v="70474.796568232239"/>
    <n v="37344.519694791372"/>
    <n v="24380.333881220129"/>
    <n v="18478.124820626919"/>
    <n v="14868.978186607619"/>
    <n v="12515.406141300589"/>
    <n v="10313.108142826361"/>
    <n v="8937.7749337047953"/>
  </r>
  <r>
    <n v="6964"/>
    <n v="4443763"/>
    <s v="Madame_Coco_Mar-Dec_2025!vkads!vkads!vidpost!banner!retargeting!image!video__GEWqU"/>
    <s v="vk"/>
    <s v="video"/>
    <n v="97206"/>
    <n v="1779"/>
    <n v="18099"/>
    <n v="0.81744847781645391"/>
    <n v="3304"/>
    <n v="1.830133942349238"/>
    <n v="5.3707939665174873"/>
    <x v="0"/>
    <n v="2.5728124503731942"/>
    <n v="9267"/>
    <n v="6680"/>
    <n v="4941"/>
    <n v="3716"/>
    <n v="3245"/>
    <n v="2748"/>
    <n v="2289"/>
    <n v="1944"/>
    <n v="1602"/>
    <n v="1350"/>
    <n v="23842.25297760839"/>
    <n v="17186.387168492929"/>
    <n v="12712.26631729395"/>
    <n v="9560.5710655867879"/>
    <n v="8348.7764014610129"/>
    <n v="7070.0886136255367"/>
    <n v="5889.1676989042408"/>
    <n v="5001.5474035254883"/>
    <n v="4121.6455454978568"/>
    <n v="3473.2968080038122"/>
  </r>
  <r>
    <n v="6965"/>
    <n v="4443770"/>
    <s v="Madame_Coco_Mar-Dec_2025!mobidriven!mobdrvn!bn!banner!w25!kitchen!banner__prMnV"/>
    <s v="mobidriven"/>
    <s v="banner"/>
    <n v="446803"/>
    <n v="278"/>
    <n v="273045"/>
    <n v="0.81633430386932559"/>
    <n v="50149"/>
    <n v="6.2219814996765911E-2"/>
    <n v="1.63637129410903"/>
    <x v="46"/>
    <n v="1.35155663915979"/>
    <n v="227149"/>
    <n v="74148"/>
    <n v="14772"/>
    <n v="4768"/>
    <n v="2510"/>
    <n v="1890"/>
    <n v="1421"/>
    <n v="1600"/>
    <n v="1296"/>
    <n v="1030"/>
    <n v="307004.73902850709"/>
    <n v="100215.2216804201"/>
    <n v="19965.194673668419"/>
    <n v="6444.2220555138783"/>
    <n v="3392.4071642910731"/>
    <n v="2554.4420480120029"/>
    <n v="1920.561984246061"/>
    <n v="2162.4906226556641"/>
    <n v="1751.617404351088"/>
    <n v="1392.1033383345839"/>
  </r>
  <r>
    <n v="6966"/>
    <n v="4443771"/>
    <s v="Madame_Coco_Mar-Dec_2025!mobidriven!mobdrvn!bn!banner!w25!bath!banner__prMnV"/>
    <s v="mobidriven"/>
    <s v="banner"/>
    <n v="467381"/>
    <n v="758"/>
    <n v="278936"/>
    <n v="0.81253764304356557"/>
    <n v="52290"/>
    <n v="0.16218031969635049"/>
    <n v="1.6755850804485619"/>
    <x v="46"/>
    <n v="1.382084803250426"/>
    <n v="231700"/>
    <n v="75998"/>
    <n v="15174"/>
    <n v="4712"/>
    <n v="2725"/>
    <n v="2016"/>
    <n v="1610"/>
    <n v="1408"/>
    <n v="1458"/>
    <n v="1370"/>
    <n v="320229.04891312378"/>
    <n v="105035.6808774259"/>
    <n v="20971.75480452197"/>
    <n v="6512.3835929160095"/>
    <n v="3766.1810888574119"/>
    <n v="2786.28296335286"/>
    <n v="2225.156533233187"/>
    <n v="1945.9754029766"/>
    <n v="2015.079643139122"/>
    <n v="1893.456180453084"/>
  </r>
  <r>
    <n v="6967"/>
    <n v="4443772"/>
    <s v="Madame_Coco_Mar-Dec_2025!mobidriven!mobdrvn!bn!banner!w25!bed!banner__prMnV"/>
    <s v="mobidriven"/>
    <s v="banner"/>
    <n v="460786"/>
    <n v="786"/>
    <n v="280291"/>
    <n v="0.81345815598788396"/>
    <n v="52286"/>
    <n v="0.17057809916099881"/>
    <n v="1.643955745992558"/>
    <x v="46"/>
    <n v="1.3524208128859569"/>
    <n v="232319"/>
    <n v="76916"/>
    <n v="15801"/>
    <n v="4896"/>
    <n v="2905"/>
    <n v="1860"/>
    <n v="1722"/>
    <n v="1456"/>
    <n v="1557"/>
    <n v="1280"/>
    <n v="314193.05082885252"/>
    <n v="104022.7992439362"/>
    <n v="21369.601264411001"/>
    <n v="6621.4522998896427"/>
    <n v="3928.7824614337042"/>
    <n v="2515.5027119678789"/>
    <n v="2328.8686397896172"/>
    <n v="1969.1247035619531"/>
    <n v="2105.719205663434"/>
    <n v="1731.098640494024"/>
  </r>
  <r>
    <n v="6968"/>
    <n v="4443773"/>
    <s v="Madame_Coco_Mar-Dec_2025!mobidriven!mobdrvn!bn!banner!w25!decor!banner__prMnV"/>
    <s v="mobidriven"/>
    <s v="banner"/>
    <n v="333092"/>
    <n v="589"/>
    <n v="198371"/>
    <n v="0.82886107344319482"/>
    <n v="33949"/>
    <n v="0.176828023489006"/>
    <n v="1.6791365673409919"/>
    <x v="46"/>
    <n v="1.4291807006629049"/>
    <n v="171903"/>
    <n v="40990"/>
    <n v="8214"/>
    <n v="3224"/>
    <n v="2045"/>
    <n v="1476"/>
    <n v="1505"/>
    <n v="1256"/>
    <n v="1332"/>
    <n v="1120"/>
    <n v="245680.44998605541"/>
    <n v="58582.116920172477"/>
    <n v="11739.290275245099"/>
    <n v="4607.6785789372061"/>
    <n v="2922.6745328556408"/>
    <n v="2109.4707141784479"/>
    <n v="2150.9169544976721"/>
    <n v="1795.0509600326091"/>
    <n v="1903.66869328299"/>
    <n v="1600.6823847424539"/>
  </r>
  <r>
    <n v="6969"/>
    <n v="4443774"/>
    <s v="Madame_Coco_Mar-Dec_2025!mobidriven!mobdrvn!bn!banner!w25!image!banner__prMnV"/>
    <s v="mobidriven"/>
    <s v="banner"/>
    <n v="460481"/>
    <n v="742"/>
    <n v="278911"/>
    <n v="0.81397291609151301"/>
    <n v="51885"/>
    <n v="0.1611358557682076"/>
    <n v="1.6509961959191279"/>
    <x v="46"/>
    <n v="1.3600882543189381"/>
    <n v="231505"/>
    <n v="76248"/>
    <n v="15300"/>
    <n v="4904"/>
    <n v="2610"/>
    <n v="2100"/>
    <n v="1750"/>
    <n v="1496"/>
    <n v="1404"/>
    <n v="1250"/>
    <n v="314867.23131610581"/>
    <n v="103704.00921531041"/>
    <n v="20809.350291079762"/>
    <n v="6669.8727991800733"/>
    <n v="3549.8303437724289"/>
    <n v="2856.1853340697699"/>
    <n v="2380.1544450581418"/>
    <n v="2034.6920284611319"/>
    <n v="1909.563909063789"/>
    <n v="1700.110317898673"/>
  </r>
  <r>
    <n v="6970"/>
    <n v="4443775"/>
    <s v="Madame_Coco_Mar-Dec_2025!mobidriven!mobdrvn!bn!banner!w25!tableware!banner__prMnV"/>
    <s v="mobidriven"/>
    <s v="banner"/>
    <n v="450979"/>
    <n v="1239"/>
    <n v="275761"/>
    <n v="0.81483240922392941"/>
    <n v="51062"/>
    <n v="0.27473563070564261"/>
    <n v="1.6353980439583551"/>
    <x v="46"/>
    <n v="1.3474891015623831"/>
    <n v="229013"/>
    <n v="75142"/>
    <n v="15309"/>
    <n v="4876"/>
    <n v="2610"/>
    <n v="1932"/>
    <n v="1582"/>
    <n v="1560"/>
    <n v="1467"/>
    <n v="1190"/>
    <n v="308592.5216161061"/>
    <n v="101253.0260696006"/>
    <n v="20628.71065581853"/>
    <n v="6570.3568592181809"/>
    <n v="3516.94655507782"/>
    <n v="2603.348944218525"/>
    <n v="2131.72775867169"/>
    <n v="2102.0829984373181"/>
    <n v="1976.7665119920159"/>
    <n v="1603.5120308592359"/>
  </r>
  <r>
    <n v="6971"/>
    <n v="4443776"/>
    <s v="Madame_Coco_Mar-Dec_2025!otm!otm!bn!banner!w25!kitchen!banner__wxiVg"/>
    <s v="otm"/>
    <s v="banner"/>
    <n v="516867"/>
    <n v="463"/>
    <n v="313370"/>
    <n v="0.77274786993011457"/>
    <n v="71214"/>
    <n v="8.9578170012788588E-2"/>
    <n v="1.649382519066918"/>
    <x v="46"/>
    <n v="1.2790128528088609"/>
    <n v="252936"/>
    <n v="84550"/>
    <n v="22329"/>
    <n v="10380"/>
    <n v="7665"/>
    <n v="6870"/>
    <n v="5502"/>
    <n v="5296"/>
    <n v="4356"/>
    <n v="4230"/>
    <n v="323508.39493806212"/>
    <n v="108140.53670498919"/>
    <n v="28559.07799036906"/>
    <n v="13276.15341215598"/>
    <n v="9803.6335167799189"/>
    <n v="8786.8182987968739"/>
    <n v="7037.1287161543523"/>
    <n v="6773.652068475727"/>
    <n v="5571.3799868353981"/>
    <n v="5410.2243673814819"/>
  </r>
  <r>
    <n v="6972"/>
    <n v="4443777"/>
    <s v="Madame_Coco_Mar-Dec_2025!otm!otm!bn!banner!w25!bath!banner__wxiVg"/>
    <s v="otm"/>
    <s v="banner"/>
    <n v="311187"/>
    <n v="253"/>
    <n v="144885"/>
    <n v="0.74167098043275703"/>
    <n v="37428"/>
    <n v="8.1301596789068953E-2"/>
    <n v="2.147820685371157"/>
    <x v="46"/>
    <n v="1.5325558603503551"/>
    <n v="113113"/>
    <n v="33276"/>
    <n v="14640"/>
    <n v="9376"/>
    <n v="7460"/>
    <n v="6528"/>
    <n v="5299"/>
    <n v="5160"/>
    <n v="4239"/>
    <n v="3960"/>
    <n v="173351.99103180971"/>
    <n v="50997.328809018421"/>
    <n v="22436.617795529201"/>
    <n v="14369.24374664493"/>
    <n v="11432.866718213651"/>
    <n v="10004.524656367121"/>
    <n v="8121.0135039965326"/>
    <n v="7907.9882394078331"/>
    <n v="6496.5042920251562"/>
    <n v="6068.9212069874065"/>
  </r>
  <r>
    <n v="6973"/>
    <n v="4443778"/>
    <s v="Madame_Coco_Mar-Dec_2025!otm!otm!bn!banner!w25!bed!banner__wxiVg"/>
    <s v="otm"/>
    <s v="banner"/>
    <n v="515030"/>
    <n v="380"/>
    <n v="312197"/>
    <n v="0.77265636761403855"/>
    <n v="70976"/>
    <n v="7.3782109780012817E-2"/>
    <n v="1.6496955448002379"/>
    <x v="46"/>
    <n v="1.279867000986558"/>
    <n v="252012"/>
    <n v="84508"/>
    <n v="21909"/>
    <n v="10244"/>
    <n v="7955"/>
    <n v="6504"/>
    <n v="5915"/>
    <n v="4920"/>
    <n v="4302"/>
    <n v="4140"/>
    <n v="322541.84265262459"/>
    <n v="108159.0005193721"/>
    <n v="28040.606124614511"/>
    <n v="13110.957558106311"/>
    <n v="10181.341992848071"/>
    <n v="8324.2549744165772"/>
    <n v="7570.4133108354936"/>
    <n v="6296.9456448538676"/>
    <n v="5505.9878382441748"/>
    <n v="5298.6493840843523"/>
  </r>
  <r>
    <n v="6974"/>
    <n v="4443779"/>
    <s v="Madame_Coco_Mar-Dec_2025!otm!otm!bn!banner!w25!decor!banner__wxiVg"/>
    <s v="otm"/>
    <s v="banner"/>
    <n v="510322"/>
    <n v="405"/>
    <n v="311146"/>
    <n v="0.77274977020434132"/>
    <n v="70708"/>
    <n v="7.9361657933618393E-2"/>
    <n v="1.640136784660577"/>
    <x v="46"/>
    <n v="1.2752343326361451"/>
    <n v="251315"/>
    <n v="84256"/>
    <n v="22233"/>
    <n v="10164"/>
    <n v="7790"/>
    <n v="6186"/>
    <n v="5327"/>
    <n v="4888"/>
    <n v="4230"/>
    <n v="3790"/>
    <n v="320485.51630645292"/>
    <n v="107446.1439305911"/>
    <n v="28352.284917499419"/>
    <n v="12961.481756913779"/>
    <n v="9934.0754512355725"/>
    <n v="7888.5995816871946"/>
    <n v="6793.173289952746"/>
    <n v="6233.3454179254777"/>
    <n v="5394.2412270508948"/>
    <n v="4833.1381206909909"/>
  </r>
  <r>
    <n v="6975"/>
    <n v="4443780"/>
    <s v="Madame_Coco_Mar-Dec_2025!otm!otm!bn!banner!w25!image!banner__wxiVg"/>
    <s v="otm"/>
    <s v="banner"/>
    <n v="515474"/>
    <n v="415"/>
    <n v="313464"/>
    <n v="0.77315736416302983"/>
    <n v="71107"/>
    <n v="8.0508425255202007E-2"/>
    <n v="1.644444019089911"/>
    <x v="46"/>
    <n v="1.277282064370334"/>
    <n v="253312"/>
    <n v="84374"/>
    <n v="22041"/>
    <n v="10280"/>
    <n v="8270"/>
    <n v="6330"/>
    <n v="5663"/>
    <n v="4584"/>
    <n v="4527"/>
    <n v="4190"/>
    <n v="323550.874289778"/>
    <n v="107769.39689918249"/>
    <n v="28152.573980786521"/>
    <n v="13130.45962172703"/>
    <n v="10563.122672342661"/>
    <n v="8085.1954674642129"/>
    <n v="7233.2483305291998"/>
    <n v="5855.0609830736103"/>
    <n v="5782.2559054044996"/>
    <n v="5351.8118497116984"/>
  </r>
  <r>
    <n v="6976"/>
    <n v="4443781"/>
    <s v="Madame_Coco_Mar-Dec_2025!otm!otm!bn!banner!w25!tableware!banner__wxiVg"/>
    <s v="otm"/>
    <s v="banner"/>
    <n v="515759"/>
    <n v="429"/>
    <n v="312315"/>
    <n v="0.77336663304676367"/>
    <n v="70781"/>
    <n v="8.3178383702465677E-2"/>
    <n v="1.6514064326081039"/>
    <x v="46"/>
    <n v="1.2817359235171759"/>
    <n v="252302"/>
    <n v="83622"/>
    <n v="22407"/>
    <n v="10440"/>
    <n v="7875"/>
    <n v="6606"/>
    <n v="5628"/>
    <n v="4720"/>
    <n v="4671"/>
    <n v="4120"/>
    <n v="323384.53697523061"/>
    <n v="107181.32139635331"/>
    <n v="28719.856838249361"/>
    <n v="13381.323041519319"/>
    <n v="10093.670397697761"/>
    <n v="8467.1475107544647"/>
    <n v="7213.6097775546668"/>
    <n v="6049.7935590010711"/>
    <n v="5986.9884987487294"/>
    <n v="5280.7520048907654"/>
  </r>
  <r>
    <n v="6977"/>
    <n v="4443782"/>
    <s v="Madame_Coco_Mar-Dec_2025!mts!mts!bn!banner!w25!kitchen!banner__dqfXZ"/>
    <s v="mts"/>
    <s v="banner"/>
    <n v="391071"/>
    <n v="779"/>
    <n v="66505"/>
    <n v="0.89130140590933016"/>
    <n v="7229"/>
    <n v="0.19919656532956931"/>
    <n v="5.880324787609954"/>
    <x v="46"/>
    <n v="2.8073811386852929"/>
    <n v="32979"/>
    <n v="22436"/>
    <n v="16332"/>
    <n v="13724"/>
    <n v="11045"/>
    <n v="10530"/>
    <n v="9093"/>
    <n v="8616"/>
    <n v="7506"/>
    <n v="7040"/>
    <n v="92584.622572702268"/>
    <n v="62986.403227543233"/>
    <n v="45850.148757008203"/>
    <n v="38528.49874731696"/>
    <n v="31007.52467677906"/>
    <n v="29561.723390356139"/>
    <n v="25527.516694065369"/>
    <n v="24188.395890912481"/>
    <n v="21072.20282697181"/>
    <n v="19763.963216344458"/>
  </r>
  <r>
    <n v="6978"/>
    <n v="4443783"/>
    <s v="Madame_Coco_Mar-Dec_2025!mts!mts!bn!banner!w25!bath!banner__dqfXZ"/>
    <s v="mts"/>
    <s v="banner"/>
    <n v="391087"/>
    <n v="787"/>
    <n v="66120"/>
    <n v="0.89345130066545675"/>
    <n v="7045"/>
    <n v="0.2012339965276268"/>
    <n v="5.9148064125831823"/>
    <x v="46"/>
    <n v="2.8173455127004479"/>
    <n v="32605"/>
    <n v="22742"/>
    <n v="15822"/>
    <n v="13404"/>
    <n v="11295"/>
    <n v="10224"/>
    <n v="9562"/>
    <n v="8456"/>
    <n v="7794"/>
    <n v="6910"/>
    <n v="91859.550441598098"/>
    <n v="64072.071649833582"/>
    <n v="44576.040701946476"/>
    <n v="37763.699252236802"/>
    <n v="31821.91756595156"/>
    <n v="28804.54052184938"/>
    <n v="26939.457792441681"/>
    <n v="23823.473655394992"/>
    <n v="21958.390925987289"/>
    <n v="19467.857492760089"/>
  </r>
  <r>
    <n v="6979"/>
    <n v="4443784"/>
    <s v="Madame_Coco_Mar-Dec_2025!mts!mts!bn!banner!w25!bed!banner__dqfXZ"/>
    <s v="mts"/>
    <s v="banner"/>
    <n v="391629"/>
    <n v="689"/>
    <n v="66229"/>
    <n v="0.89424572317262829"/>
    <n v="7004"/>
    <n v="0.17593181301691141"/>
    <n v="5.9132555225052474"/>
    <x v="46"/>
    <n v="2.8149636295678682"/>
    <n v="32747"/>
    <n v="22438"/>
    <n v="16266"/>
    <n v="13240"/>
    <n v="11315"/>
    <n v="10422"/>
    <n v="8918"/>
    <n v="8536"/>
    <n v="8172"/>
    <n v="7070"/>
    <n v="92181.613977458968"/>
    <n v="63162.153920243807"/>
    <n v="45788.198398550943"/>
    <n v="37270.118455478572"/>
    <n v="31851.31346856042"/>
    <n v="29337.550947356322"/>
    <n v="25103.84564848624"/>
    <n v="24028.52954199132"/>
    <n v="23003.882780828619"/>
    <n v="19901.792861044829"/>
  </r>
  <r>
    <n v="6980"/>
    <n v="4443785"/>
    <s v="Madame_Coco_Mar-Dec_2025!mts!mts!bn!banner!w25!decor!banner__dqfXZ"/>
    <s v="mts"/>
    <s v="banner"/>
    <n v="391201"/>
    <n v="769"/>
    <n v="66164"/>
    <n v="0.8940058037603531"/>
    <n v="7013"/>
    <n v="0.1965741396366574"/>
    <n v="5.9125959736412552"/>
    <x v="46"/>
    <n v="2.822701329812181"/>
    <n v="32585"/>
    <n v="22960"/>
    <n v="15849"/>
    <n v="13188"/>
    <n v="11505"/>
    <n v="10170"/>
    <n v="9401"/>
    <n v="8440"/>
    <n v="7713"/>
    <n v="6780"/>
    <n v="91977.722831929917"/>
    <n v="64809.222532487678"/>
    <n v="44736.993376193263"/>
    <n v="37225.785137563042"/>
    <n v="32475.178799489138"/>
    <n v="28706.872524189879"/>
    <n v="26536.215201564319"/>
    <n v="23823.599223614809"/>
    <n v="21771.495356841351"/>
    <n v="19137.91501612659"/>
  </r>
  <r>
    <n v="6981"/>
    <n v="4443786"/>
    <s v="Madame_Coco_Mar-Dec_2025!mts!mts!bn!banner!w25!image!banner__dqfXZ"/>
    <s v="mts"/>
    <s v="banner"/>
    <n v="391234"/>
    <n v="732"/>
    <n v="66051"/>
    <n v="0.89450576070006504"/>
    <n v="6968"/>
    <n v="0.1871003031433873"/>
    <n v="5.9232108522202536"/>
    <x v="46"/>
    <n v="2.8193590695194102"/>
    <n v="32552"/>
    <n v="22582"/>
    <n v="15813"/>
    <n v="13384"/>
    <n v="11815"/>
    <n v="10122"/>
    <n v="9422"/>
    <n v="8552"/>
    <n v="7605"/>
    <n v="6920"/>
    <n v="91775.776430995844"/>
    <n v="63666.766507887318"/>
    <n v="44582.524966310433"/>
    <n v="37734.301786447788"/>
    <n v="33310.727406371829"/>
    <n v="28537.552501675469"/>
    <n v="26564.001153011879"/>
    <n v="24111.158762529991"/>
    <n v="21441.225723695119"/>
    <n v="19509.96476107432"/>
  </r>
  <r>
    <n v="6982"/>
    <n v="4443787"/>
    <s v="Madame_Coco_Mar-Dec_2025!mts!mts!bn!banner!w25!tableware!banner__dqfXZ"/>
    <s v="mts"/>
    <s v="banner"/>
    <n v="396476"/>
    <n v="714"/>
    <n v="66876"/>
    <n v="0.89184460793109632"/>
    <n v="7233"/>
    <n v="0.18008656261665271"/>
    <n v="5.9285244332795024"/>
    <x v="46"/>
    <n v="2.8057179251291489"/>
    <n v="32841"/>
    <n v="23116"/>
    <n v="16128"/>
    <n v="13308"/>
    <n v="12025"/>
    <n v="10620"/>
    <n v="9443"/>
    <n v="9008"/>
    <n v="7641"/>
    <n v="7180"/>
    <n v="92142.582379166372"/>
    <n v="64856.975557285397"/>
    <n v="45250.61869648291"/>
    <n v="37338.494147618723"/>
    <n v="33738.758049678007"/>
    <n v="29796.724364871559"/>
    <n v="26494.394366994551"/>
    <n v="25273.907069563371"/>
    <n v="21438.490665911831"/>
    <n v="20145.054702427289"/>
  </r>
  <r>
    <n v="6983"/>
    <n v="4443788"/>
    <s v="Madame_Coco_Mar-Dec_2025!ms!ms!bn!banner!w25!kitchen!banner__bdAWp"/>
    <s v="mediasniper"/>
    <s v="banner"/>
    <n v="919988"/>
    <n v="911"/>
    <n v="469079"/>
    <n v="0.94361504138961672"/>
    <n v="26449"/>
    <n v="9.9023030735183509E-2"/>
    <n v="1.961264520475229"/>
    <x v="46"/>
    <n v="1.257482459941144"/>
    <n v="300917"/>
    <n v="219444"/>
    <n v="109434"/>
    <n v="51260"/>
    <n v="24840"/>
    <n v="12390"/>
    <n v="6223"/>
    <n v="3680"/>
    <n v="2133"/>
    <n v="1290"/>
    <n v="378397.84939810907"/>
    <n v="275946.9809393243"/>
    <n v="137611.3355211991"/>
    <n v="64458.550896583023"/>
    <n v="31235.864304938012"/>
    <n v="15580.207678670769"/>
    <n v="7825.3133482137364"/>
    <n v="4627.5354525834082"/>
    <n v="2682.2100870544591"/>
    <n v="1622.1523733240749"/>
  </r>
  <r>
    <n v="6984"/>
    <n v="4443789"/>
    <s v="Madame_Coco_Mar-Dec_2025!ms!ms!bn!banner!w25!bath!banner__bdAWp"/>
    <s v="mediasniper"/>
    <s v="banner"/>
    <n v="937043"/>
    <n v="867"/>
    <n v="471136"/>
    <n v="0.94223324050804869"/>
    <n v="27216"/>
    <n v="9.252510290349536E-2"/>
    <n v="1.988901293893907"/>
    <x v="46"/>
    <n v="1.268957999011423"/>
    <n v="301682"/>
    <n v="220150"/>
    <n v="108780"/>
    <n v="52752"/>
    <n v="25930"/>
    <n v="13362"/>
    <n v="7364"/>
    <n v="3904"/>
    <n v="2691"/>
    <n v="1820"/>
    <n v="382821.78705776407"/>
    <n v="279361.10348236468"/>
    <n v="138037.25113246261"/>
    <n v="66940.072363850573"/>
    <n v="32904.08091436619"/>
    <n v="16955.816782790629"/>
    <n v="9344.6067047201177"/>
    <n v="4954.0120281405943"/>
    <n v="3414.7659753397388"/>
    <n v="2309.503558200789"/>
  </r>
  <r>
    <n v="6985"/>
    <n v="4443790"/>
    <s v="Madame_Coco_Mar-Dec_2025!ms!ms!bn!banner!w25!bed!banner__bdAWp"/>
    <s v="mediasniper"/>
    <s v="banner"/>
    <n v="949738"/>
    <n v="940"/>
    <n v="462833"/>
    <n v="0.9278659905408646"/>
    <n v="33386"/>
    <n v="9.897466459170845E-2"/>
    <n v="2.0520101202809649"/>
    <x v="46"/>
    <n v="1.294151953550293"/>
    <n v="297117"/>
    <n v="213330"/>
    <n v="101553"/>
    <n v="48068"/>
    <n v="31785"/>
    <n v="15966"/>
    <n v="9415"/>
    <n v="6272"/>
    <n v="4473"/>
    <n v="5890"/>
    <n v="384514.5459830024"/>
    <n v="276081.43625088403"/>
    <n v="131425.0133388929"/>
    <n v="62207.296103255481"/>
    <n v="41134.619843596061"/>
    <n v="20662.430090383979"/>
    <n v="12184.440642676011"/>
    <n v="8116.9210526674378"/>
    <n v="5788.7416882304606"/>
    <n v="7622.5550064112258"/>
  </r>
  <r>
    <n v="6986"/>
    <n v="4443791"/>
    <s v="Madame_Coco_Mar-Dec_2025!ms!ms!bn!banner!w25!decor!banner__bdAWp"/>
    <s v="mediasniper"/>
    <s v="banner"/>
    <n v="913357"/>
    <n v="884"/>
    <n v="467715"/>
    <n v="0.94445762911174536"/>
    <n v="25978"/>
    <n v="9.6785813214329108E-2"/>
    <n v="1.9528067305944861"/>
    <x v="46"/>
    <n v="1.25474914825805"/>
    <n v="300475"/>
    <n v="219678"/>
    <n v="107469"/>
    <n v="50484"/>
    <n v="24660"/>
    <n v="11958"/>
    <n v="6538"/>
    <n v="3224"/>
    <n v="2034"/>
    <n v="1400"/>
    <n v="377020.75032283767"/>
    <n v="275640.78339103202"/>
    <n v="134846.63621414441"/>
    <n v="63344.756000659407"/>
    <n v="30942.113996043521"/>
    <n v="15004.29031486977"/>
    <n v="8203.5499313111341"/>
    <n v="4045.311253983954"/>
    <n v="2552.1597675568751"/>
    <n v="1756.648807561271"/>
  </r>
  <r>
    <n v="6987"/>
    <n v="4443792"/>
    <s v="Madame_Coco_Mar-Dec_2025!ms!ms!bn!banner!w25!image!banner__bdAWp"/>
    <s v="mediasniper"/>
    <s v="banner"/>
    <n v="907556"/>
    <n v="800"/>
    <n v="465594"/>
    <n v="0.94555127428618069"/>
    <n v="25351"/>
    <n v="8.8148830485391544E-2"/>
    <n v="1.949243332173525"/>
    <x v="46"/>
    <n v="1.2502596797879579"/>
    <n v="298199"/>
    <n v="220388"/>
    <n v="106680"/>
    <n v="50456"/>
    <n v="25460"/>
    <n v="11736"/>
    <n v="6419"/>
    <n v="3296"/>
    <n v="1890"/>
    <n v="1370"/>
    <n v="372826.18625308928"/>
    <n v="275542.23030910839"/>
    <n v="133377.70263977931"/>
    <n v="63083.102403381206"/>
    <n v="31831.61144740141"/>
    <n v="14673.047601991469"/>
    <n v="8025.416884558902"/>
    <n v="4120.8559045811089"/>
    <n v="2362.990794799241"/>
    <n v="1712.855761309502"/>
  </r>
  <r>
    <n v="6988"/>
    <n v="4443793"/>
    <s v="Madame_Coco_Mar-Dec_2025!ms!ms!bn!banner!w25!tableware!banner__bdAWp"/>
    <s v="mediasniper"/>
    <s v="banner"/>
    <n v="911601"/>
    <n v="863"/>
    <n v="467082"/>
    <n v="0.94429885972912675"/>
    <n v="26017"/>
    <n v="9.4668610499549694E-2"/>
    <n v="1.9516937068865849"/>
    <x v="46"/>
    <n v="1.256134950304457"/>
    <n v="300450"/>
    <n v="218964"/>
    <n v="107184"/>
    <n v="50780"/>
    <n v="24345"/>
    <n v="11862"/>
    <n v="5810"/>
    <n v="3192"/>
    <n v="2052"/>
    <n v="1080"/>
    <n v="377405.74581897398"/>
    <n v="275048.33325846499"/>
    <n v="134637.5685134329"/>
    <n v="63786.532776460313"/>
    <n v="30580.605365161999"/>
    <n v="14900.27278051147"/>
    <n v="7298.1440612688939"/>
    <n v="4009.5827613718261"/>
    <n v="2577.588918024745"/>
    <n v="1356.625746328813"/>
  </r>
  <r>
    <n v="6989"/>
    <n v="4443794"/>
    <s v="Madame_Coco_Mar-Dec_2025!ntvrnt!ntvrnt!tgb!banner!w25!kitchen!tgb__KtfIG"/>
    <s v="nativerent"/>
    <s v="banner"/>
    <n v="25248"/>
    <n v="1401"/>
    <n v="9382"/>
    <n v="0.2582604988275421"/>
    <n v="6959"/>
    <n v="5.5489543726235739"/>
    <n v="2.6911106373907479"/>
    <x v="46"/>
    <n v="2.437536203900367"/>
    <n v="8685"/>
    <n v="1050"/>
    <n v="267"/>
    <n v="112"/>
    <n v="110"/>
    <n v="42"/>
    <n v="56"/>
    <n v="8"/>
    <n v="18"/>
    <n v="10"/>
    <n v="21170.001930874689"/>
    <n v="2559.4130140953848"/>
    <n v="650.82216644139794"/>
    <n v="273.00405483684108"/>
    <n v="268.12898242904038"/>
    <n v="102.3765205638154"/>
    <n v="136.50202741842051"/>
    <n v="19.500289631202939"/>
    <n v="43.875651670206608"/>
    <n v="24.375362039003669"/>
  </r>
  <r>
    <n v="6990"/>
    <n v="4443795"/>
    <s v="Madame_Coco_Mar-Dec_2025!ntvrnt!ntvrnt!tgb!banner!w25!bath!tgb__KtfIG"/>
    <s v="nativerent"/>
    <s v="banner"/>
    <n v="41539"/>
    <n v="1443"/>
    <n v="16686"/>
    <n v="0.28083423229054288"/>
    <n v="12000"/>
    <n v="3.4738438575796242"/>
    <n v="2.4894522354069282"/>
    <x v="46"/>
    <n v="2.1904134148913732"/>
    <n v="15022"/>
    <n v="2576"/>
    <n v="705"/>
    <n v="276"/>
    <n v="145"/>
    <n v="108"/>
    <n v="63"/>
    <n v="40"/>
    <n v="9"/>
    <n v="20"/>
    <n v="32904.390318498212"/>
    <n v="5642.5049567601773"/>
    <n v="1544.241457498418"/>
    <n v="604.55410251001899"/>
    <n v="317.60994515924909"/>
    <n v="236.56464880826829"/>
    <n v="137.99604513815649"/>
    <n v="87.616536595654935"/>
    <n v="19.71372073402236"/>
    <n v="43.808268297827468"/>
  </r>
  <r>
    <n v="6991"/>
    <n v="4443796"/>
    <s v="Madame_Coco_Mar-Dec_2025!ntvrnt!ntvrnt!tgb!banner!w25!bed!tgb__KtfIG"/>
    <s v="nativerent"/>
    <s v="banner"/>
    <n v="20457"/>
    <n v="1412"/>
    <n v="8937"/>
    <n v="0.29584871880944391"/>
    <n v="6293"/>
    <n v="6.9022828371706506"/>
    <n v="2.2890231621349448"/>
    <x v="46"/>
    <n v="2.096863468634687"/>
    <n v="8306"/>
    <n v="1030"/>
    <n v="192"/>
    <n v="72"/>
    <n v="50"/>
    <n v="48"/>
    <n v="14"/>
    <n v="16"/>
    <n v="18"/>
    <n v="10"/>
    <n v="17416.547970479711"/>
    <n v="2159.7693726937268"/>
    <n v="402.59778597785981"/>
    <n v="150.97416974169741"/>
    <n v="104.8431734317343"/>
    <n v="100.649446494465"/>
    <n v="29.35608856088561"/>
    <n v="33.549815498154977"/>
    <n v="37.743542435424359"/>
    <n v="20.968634686346871"/>
  </r>
  <r>
    <n v="6992"/>
    <n v="4443797"/>
    <s v="Madame_Coco_Mar-Dec_2025!ntvrnt!ntvrnt!tgb!banner!w25!decor!tgb__KtfIG"/>
    <s v="nativerent"/>
    <s v="banner"/>
    <n v="38618"/>
    <n v="1480"/>
    <n v="15136"/>
    <n v="0.28726215644820302"/>
    <n v="10788"/>
    <n v="3.832409757108084"/>
    <n v="2.5514006342494708"/>
    <x v="46"/>
    <n v="2.2631270511017352"/>
    <n v="13737"/>
    <n v="2170"/>
    <n v="588"/>
    <n v="248"/>
    <n v="140"/>
    <n v="66"/>
    <n v="35"/>
    <n v="24"/>
    <n v="36"/>
    <n v="20"/>
    <n v="31088.576300984529"/>
    <n v="4910.9857008907647"/>
    <n v="1330.71870604782"/>
    <n v="561.25550867323022"/>
    <n v="316.83778715424279"/>
    <n v="149.36638537271449"/>
    <n v="79.209446788560712"/>
    <n v="54.31504922644163"/>
    <n v="81.472573839662445"/>
    <n v="45.262541022034704"/>
  </r>
  <r>
    <n v="6993"/>
    <n v="4443798"/>
    <s v="Madame_Coco_Mar-Dec_2025!ntvrnt!ntvrnt!tgb!banner!w25!image!tgb__KtfIG"/>
    <s v="nativerent"/>
    <s v="banner"/>
    <n v="23400"/>
    <n v="1559"/>
    <n v="11613"/>
    <n v="0.45044346852665118"/>
    <n v="6382"/>
    <n v="6.6623931623931627"/>
    <n v="2.0149832084732631"/>
    <x v="46"/>
    <n v="1.8274111675126901"/>
    <n v="10646"/>
    <n v="1630"/>
    <n v="354"/>
    <n v="80"/>
    <n v="35"/>
    <n v="6"/>
    <n v="14"/>
    <n v="16"/>
    <n v="10"/>
    <n v="14"/>
    <n v="19454.619289340098"/>
    <n v="2978.6802030456852"/>
    <n v="646.90355329949239"/>
    <n v="146.1928934010152"/>
    <n v="63.959390862944161"/>
    <n v="10.964467005076139"/>
    <n v="25.583756345177669"/>
    <n v="29.238578680203041"/>
    <n v="18.2741116751269"/>
    <n v="25.583756345177669"/>
  </r>
  <r>
    <n v="6994"/>
    <n v="4443799"/>
    <s v="Madame_Coco_Mar-Dec_2025!ntvrnt!ntvrnt!tgb!banner!w25!tableware!tgb__KtfIG"/>
    <s v="nativerent"/>
    <s v="banner"/>
    <n v="27645"/>
    <n v="1538"/>
    <n v="13175"/>
    <n v="0.45062618595825432"/>
    <n v="7238"/>
    <n v="5.5633930186290463"/>
    <n v="2.0982922201138519"/>
    <x v="46"/>
    <n v="1.88432962988208"/>
    <n v="11993"/>
    <n v="1948"/>
    <n v="468"/>
    <n v="128"/>
    <n v="40"/>
    <n v="12"/>
    <n v="35"/>
    <n v="24"/>
    <n v="10"/>
    <n v="13"/>
    <n v="22598.765251175791"/>
    <n v="3670.6741190102921"/>
    <n v="881.86626678481355"/>
    <n v="241.19419262490629"/>
    <n v="75.373185195283213"/>
    <n v="22.61195555858496"/>
    <n v="65.951537045872811"/>
    <n v="45.223911117169934"/>
    <n v="18.8432962988208"/>
    <n v="24.496285188467041"/>
  </r>
  <r>
    <n v="6995"/>
    <n v="4444755"/>
    <s v="sintec!takayama!Japanese_oils!pmmedia!pmmedia!bn!banner!M25-54_auto_parts!red!gif__vfAzu"/>
    <s v="pmmedia"/>
    <s v="banner"/>
    <n v="1044347"/>
    <n v="1499"/>
    <n v="261742"/>
    <n v="0.1791802614788609"/>
    <n v="214843"/>
    <n v="0.14353466807488319"/>
    <n v="3.9899863224090901"/>
    <x v="21"/>
    <n v="2.3833526555054498"/>
    <n v="161629"/>
    <n v="86284"/>
    <n v="127590"/>
    <n v="27292"/>
    <n v="12405"/>
    <n v="8400"/>
    <n v="5194"/>
    <n v="3736"/>
    <n v="3204"/>
    <n v="2450"/>
    <n v="385218.90635669028"/>
    <n v="205645.2005276322"/>
    <n v="304091.96531594032"/>
    <n v="65046.460674054739"/>
    <n v="29565.48969154511"/>
    <n v="20020.16230624578"/>
    <n v="12379.13369269531"/>
    <n v="8904.2055209683604"/>
    <n v="7636.2619082394613"/>
    <n v="5839.2140059883523"/>
  </r>
  <r>
    <n v="6996"/>
    <n v="4444756"/>
    <s v="sintec!takayama!Japanese_oils!pmmedia!pmmedia!bn!banner!M25-54_auto!red!gif__vfAzu"/>
    <s v="pmmedia"/>
    <s v="banner"/>
    <n v="1034942"/>
    <n v="1650"/>
    <n v="288583"/>
    <n v="0.1623692317288267"/>
    <n v="241726"/>
    <n v="0.15942922405313531"/>
    <n v="3.5862888666345558"/>
    <x v="21"/>
    <n v="2.1437534566077909"/>
    <n v="177840"/>
    <n v="89216"/>
    <n v="151602"/>
    <n v="24696"/>
    <n v="11870"/>
    <n v="13128"/>
    <n v="5117"/>
    <n v="3584"/>
    <n v="3258"/>
    <n v="2460"/>
    <n v="381245.11472312961"/>
    <n v="191257.10838472069"/>
    <n v="324997.31152865442"/>
    <n v="52942.135364386013"/>
    <n v="25446.35352993448"/>
    <n v="28143.195378347089"/>
    <n v="10969.586437462071"/>
    <n v="7683.2123884823241"/>
    <n v="6984.3487616281845"/>
    <n v="5273.6335032551669"/>
  </r>
  <r>
    <n v="6997"/>
    <n v="4446549"/>
    <s v="sintec!rolf!Daniil_Avtopodbor!gpm!prmrgpmvd!20unskip!video!M25-45!Mercedes!video__ZPlag"/>
    <s v="gpm"/>
    <s v="video"/>
    <n v="1329634"/>
    <n v="38540"/>
    <n v="712954"/>
    <n v="0.28883630640967017"/>
    <n v="507027"/>
    <n v="2.8985420047922958"/>
    <n v="1.864964640074956"/>
    <x v="3"/>
    <n v="1.3638153029375231"/>
    <n v="557236"/>
    <n v="191672"/>
    <n v="98202"/>
    <n v="49816"/>
    <n v="28590"/>
    <n v="18330"/>
    <n v="12278"/>
    <n v="8344"/>
    <n v="5769"/>
    <n v="4700"/>
    <n v="759966.98414769361"/>
    <n v="261405.20674464089"/>
    <n v="133929.39037907071"/>
    <n v="67939.82313113565"/>
    <n v="38991.479510983787"/>
    <n v="24998.7345028448"/>
    <n v="16744.924289466911"/>
    <n v="11379.674887710689"/>
    <n v="7867.8504826465714"/>
    <n v="6409.9319238063581"/>
  </r>
  <r>
    <n v="6998"/>
    <n v="4446550"/>
    <s v="sintec!rolf!Daniil_Avtopodbor!gpm!prmrgpmvd!20unskip!video!M25-45!Serec!video__ZPlag"/>
    <s v="gpm"/>
    <s v="video"/>
    <n v="1191515"/>
    <n v="36772"/>
    <n v="624947"/>
    <n v="0.3294775396953662"/>
    <n v="419041"/>
    <n v="3.0861550211285631"/>
    <n v="1.906585678465534"/>
    <x v="3"/>
    <n v="1.403947735860839"/>
    <n v="485030"/>
    <n v="179656"/>
    <n v="86607"/>
    <n v="40056"/>
    <n v="21205"/>
    <n v="13146"/>
    <n v="8260"/>
    <n v="6144"/>
    <n v="4635"/>
    <n v="3950"/>
    <n v="680956.77032458293"/>
    <n v="252227.63443381499"/>
    <n v="121591.70155969969"/>
    <n v="56236.530507641794"/>
    <n v="29770.711738929102"/>
    <n v="18456.2969356266"/>
    <n v="11596.608298210531"/>
    <n v="8625.8548891289975"/>
    <n v="6507.2977557149907"/>
    <n v="5545.5935566503158"/>
  </r>
  <r>
    <n v="6999"/>
    <n v="4446551"/>
    <s v="sintec!rolf!Daniil_Avtopodbor!digtlallcvidnt!vdntflx!20secskip!video!M25-45!Mercedes!video__KMNBp"/>
    <s v="videoint"/>
    <s v="video"/>
    <n v="451053"/>
    <n v="9816"/>
    <n v="364573"/>
    <n v="0.13331212130355241"/>
    <n v="315971"/>
    <n v="2.1762409295581668"/>
    <n v="1.237209008895338"/>
    <x v="3"/>
    <n v="1.1499765442548719"/>
    <n v="340338"/>
    <n v="42870"/>
    <n v="6879"/>
    <n v="1716"/>
    <n v="295"/>
    <n v="54"/>
    <n v="14"/>
    <n v="9"/>
    <n v="40"/>
    <n v="13"/>
    <n v="391380.7171186147"/>
    <n v="49299.494452206367"/>
    <n v="7910.6886479292652"/>
    <n v="1973.3597499413611"/>
    <n v="339.2430805551873"/>
    <n v="62.098733389763098"/>
    <n v="16.099671619568209"/>
    <n v="10.34978889829385"/>
    <n v="45.999061770194878"/>
    <n v="14.94969507531334"/>
  </r>
  <r>
    <n v="7000"/>
    <n v="4446552"/>
    <s v="sintec!rolf!Daniil_Avtopodbor!digtlallcvidnt!vdntflx!20secskip!video!M25-45!Serec!video__KMNBp"/>
    <s v="videoint"/>
    <s v="video"/>
    <n v="449624"/>
    <n v="9583"/>
    <n v="363814"/>
    <n v="0.13394206929914729"/>
    <n v="315084"/>
    <n v="2.1313364055299542"/>
    <n v="1.2358622812755971"/>
    <x v="3"/>
    <n v="1.1488639731809771"/>
    <n v="339618"/>
    <n v="43052"/>
    <n v="6453"/>
    <n v="1648"/>
    <n v="330"/>
    <n v="174"/>
    <n v="35"/>
    <n v="24"/>
    <n v="18"/>
    <n v="12"/>
    <n v="390174.88484377722"/>
    <n v="49460.891773387433"/>
    <n v="7413.6192189368467"/>
    <n v="1893.327827802251"/>
    <n v="379.1251111497225"/>
    <n v="199.90233133349011"/>
    <n v="40.210239061334207"/>
    <n v="27.572735356343461"/>
    <n v="20.67955151725759"/>
    <n v="13.786367678171731"/>
  </r>
  <r>
    <n v="7001"/>
    <n v="4446553"/>
    <s v="sintec!rolf!Daniil_Avtopodbor!mobidriven!mobdrvn!vv!video!M25-45!Mercedes!vertical__ZlxaL"/>
    <s v="mobidriven"/>
    <s v="video"/>
    <n v="303520"/>
    <n v="12694"/>
    <n v="198358"/>
    <n v="0.36666532229605048"/>
    <n v="125627"/>
    <n v="4.1822614654717976"/>
    <n v="1.530162635235282"/>
    <x v="3"/>
    <n v="1.0795468691646961"/>
    <n v="137805"/>
    <n v="93728"/>
    <n v="25596"/>
    <n v="12264"/>
    <n v="4810"/>
    <n v="2856"/>
    <n v="1729"/>
    <n v="1096"/>
    <n v="801"/>
    <n v="470"/>
    <n v="148766.95630524089"/>
    <n v="101183.7689530686"/>
    <n v="27632.08166313955"/>
    <n v="13239.562803435831"/>
    <n v="5192.6204406821862"/>
    <n v="3083.185858334371"/>
    <n v="1866.5365367857589"/>
    <n v="1183.183368604507"/>
    <n v="864.71704220092124"/>
    <n v="507.38702850740702"/>
  </r>
  <r>
    <n v="7002"/>
    <n v="4446554"/>
    <s v="sintec!rolf!Daniil_Avtopodbor!mobidriven!mobdrvn!vv!video!M25-45!Serec!vertical__ZlxaL"/>
    <s v="mobidriven"/>
    <s v="video"/>
    <n v="289493"/>
    <n v="12088"/>
    <n v="189360"/>
    <n v="0.38392479932403889"/>
    <n v="116660"/>
    <n v="4.1755759206612941"/>
    <n v="1.528797000422476"/>
    <x v="3"/>
    <n v="1.09436736854043"/>
    <n v="132735"/>
    <n v="89002"/>
    <n v="24438"/>
    <n v="9492"/>
    <n v="3735"/>
    <n v="2100"/>
    <n v="1281"/>
    <n v="784"/>
    <n v="603"/>
    <n v="360"/>
    <n v="145260.852663214"/>
    <n v="97400.884534835379"/>
    <n v="26744.149752391029"/>
    <n v="10387.73506218576"/>
    <n v="4087.4621214985068"/>
    <n v="2298.171473934904"/>
    <n v="1401.8845991002911"/>
    <n v="857.98401693569735"/>
    <n v="659.9035232298794"/>
    <n v="393.97225267455491"/>
  </r>
  <r>
    <n v="7003"/>
    <n v="4446555"/>
    <s v="sintec!rolf!Daniil_Avtopodbor!vkads!rwrdvd!20unskip!video!M25-45!Mercedes!video__DBtBw"/>
    <s v="vk"/>
    <s v="video"/>
    <n v="140579"/>
    <n v="13633"/>
    <n v="32549"/>
    <n v="5.7052444007496428E-2"/>
    <n v="30692"/>
    <n v="9.6977500195619548"/>
    <n v="4.3189959752987814"/>
    <x v="3"/>
    <n v="1.900923559558098"/>
    <n v="28541"/>
    <n v="7592"/>
    <n v="36"/>
    <n v="776"/>
    <n v="15"/>
    <n v="18"/>
    <n v="36978"/>
    <n v="-1"/>
    <n v="-1"/>
    <n v="-1"/>
    <n v="54254.259313347669"/>
    <n v="14431.811664165079"/>
    <n v="68.433248144091522"/>
    <n v="1475.116682217084"/>
    <n v="28.51385339337147"/>
    <n v="34.216624072045761"/>
    <n v="70292.351385339338"/>
    <n v="-1.900923559558098"/>
    <n v="-1.900923559558098"/>
    <n v="-1.900923559558098"/>
  </r>
  <r>
    <n v="7004"/>
    <n v="4446556"/>
    <s v="sintec!rolf!Daniil_Avtopodbor!vkads!rwrdvd!20unskip!video!M25-45!Serec!video__DBtBw"/>
    <s v="vk"/>
    <s v="video"/>
    <n v="140626"/>
    <n v="13944"/>
    <n v="32547"/>
    <n v="5.7178849049067448E-2"/>
    <n v="30686"/>
    <n v="9.9156628219532674"/>
    <n v="4.3207054413617234"/>
    <x v="3"/>
    <n v="1.898452898452899"/>
    <n v="28540"/>
    <n v="7530"/>
    <n v="48"/>
    <n v="888"/>
    <n v="5"/>
    <n v="12"/>
    <n v="15"/>
    <n v="37038"/>
    <n v="-1"/>
    <n v="-1"/>
    <n v="54181.845721845733"/>
    <n v="14295.35032535033"/>
    <n v="91.12573912573913"/>
    <n v="1685.826173826174"/>
    <n v="9.4922644922644928"/>
    <n v="22.781434781434779"/>
    <n v="28.476793476793478"/>
    <n v="70314.898452898458"/>
    <n v="-1.898452898452899"/>
    <n v="-1.898452898452899"/>
  </r>
  <r>
    <n v="7005"/>
    <n v="4446557"/>
    <s v="sintec!rolf!Daniil_Avtopodbor!redlma!redlma!vv!video!M25-45!Mercedes!vertical__TEPcI"/>
    <s v="redlama"/>
    <s v="video"/>
    <n v="586019"/>
    <n v="4825"/>
    <n v="11293"/>
    <n v="0.145222704330116"/>
    <n v="9653"/>
    <n v="0.82335214387246825"/>
    <n v="51.89223412733552"/>
    <x v="3"/>
    <n v="23.819005812299309"/>
    <n v="10445"/>
    <n v="1434"/>
    <n v="318"/>
    <n v="84"/>
    <n v="15"/>
    <n v="7"/>
    <n v="12303"/>
    <n v="-1"/>
    <n v="-1"/>
    <n v="-1"/>
    <n v="248789.5157094663"/>
    <n v="34156.454334837217"/>
    <n v="7574.4438483111817"/>
    <n v="2000.7964882331421"/>
    <n v="357.28508718448973"/>
    <n v="166.73304068609519"/>
    <n v="293045.22850871843"/>
    <n v="-23.819005812299309"/>
    <n v="-23.819005812299309"/>
    <n v="-23.819005812299309"/>
  </r>
  <r>
    <n v="7006"/>
    <n v="4446558"/>
    <s v="sintec!rolf!Daniil_Avtopodbor!redlma!redlma!vv!video!M25-45!Serec!vertical__TEPcI"/>
    <s v="redlama"/>
    <s v="video"/>
    <n v="589555"/>
    <n v="4785"/>
    <n v="12784"/>
    <n v="0.12836357947434299"/>
    <n v="11143"/>
    <n v="0.81162911009150973"/>
    <n v="46.11663016270338"/>
    <x v="3"/>
    <n v="20.77726872246696"/>
    <n v="11645"/>
    <n v="1882"/>
    <n v="459"/>
    <n v="152"/>
    <n v="15"/>
    <n v="12"/>
    <n v="8"/>
    <n v="15"/>
    <n v="14188"/>
    <n v="-1"/>
    <n v="241951.29427312771"/>
    <n v="39102.819735682817"/>
    <n v="9536.7663436123348"/>
    <n v="3158.144845814978"/>
    <n v="311.65903083700442"/>
    <n v="249.32722466960351"/>
    <n v="166.21814977973571"/>
    <n v="311.65903083700442"/>
    <n v="294787.88863436121"/>
    <n v="-20.77726872246696"/>
  </r>
  <r>
    <n v="7007"/>
    <n v="4447324"/>
    <s v="OTM_Все_страницы_Banners"/>
    <s v="otm"/>
    <s v="banner"/>
    <n v="141493"/>
    <n v="194"/>
    <n v="64447"/>
    <n v="0.99973621735689788"/>
    <n v="17"/>
    <n v="0.1371092562882969"/>
    <n v="2.195493971790774"/>
    <x v="0"/>
    <n v="1.030163815070986"/>
    <n v="23910"/>
    <n v="18190"/>
    <n v="92304"/>
    <n v="2200"/>
    <n v="190"/>
    <n v="426"/>
    <n v="42"/>
    <n v="24"/>
    <n v="45"/>
    <n v="19"/>
    <n v="24631.21681834729"/>
    <n v="18738.679796141241"/>
    <n v="95088.240786312337"/>
    <n v="2266.3603931561702"/>
    <n v="195.73112486348739"/>
    <n v="438.84978522024022"/>
    <n v="43.266880232981428"/>
    <n v="24.723931561703669"/>
    <n v="46.35737167819439"/>
    <n v="19.573112486348741"/>
  </r>
  <r>
    <n v="7008"/>
    <n v="4448464"/>
    <s v="sintec!rolf!15KmNoLimit!pmmedia!pmmedia!bn!banner!M25-54!avtoparts!bn__MgTKT"/>
    <s v="pmmedia"/>
    <s v="banner"/>
    <n v="633241"/>
    <n v="1208"/>
    <n v="160027"/>
    <n v="0.28206490154786379"/>
    <n v="114889"/>
    <n v="0.1907646535837067"/>
    <n v="3.9570884913170898"/>
    <x v="21"/>
    <n v="2.4900945325279982"/>
    <n v="106491"/>
    <n v="46194"/>
    <n v="57471"/>
    <n v="13608"/>
    <n v="7880"/>
    <n v="6198"/>
    <n v="5005"/>
    <n v="3976"/>
    <n v="3861"/>
    <n v="3620"/>
    <n v="265172.65686343907"/>
    <n v="115027.42683559839"/>
    <n v="143108.2228789166"/>
    <n v="33885.206398640999"/>
    <n v="19621.94491632063"/>
    <n v="15433.605912608529"/>
    <n v="12462.92313530263"/>
    <n v="9900.61586133132"/>
    <n v="9614.2549900906015"/>
    <n v="9014.1422077513525"/>
  </r>
  <r>
    <n v="7009"/>
    <n v="4448466"/>
    <s v="sintec!rolf!15KmNoLimit!pmmedia!pmmedia!bn!banner!M25-54!lubricants!bn__MgTKT"/>
    <s v="pmmedia"/>
    <s v="banner"/>
    <n v="580900"/>
    <n v="1122"/>
    <n v="155865"/>
    <n v="0.29338850928688293"/>
    <n v="110136"/>
    <n v="0.19314856257531421"/>
    <n v="3.726943188015269"/>
    <x v="21"/>
    <n v="1.9955684570329271"/>
    <n v="102876"/>
    <n v="41086"/>
    <n v="25323"/>
    <n v="20472"/>
    <n v="21500"/>
    <n v="51102"/>
    <n v="11221"/>
    <n v="7232"/>
    <n v="5733"/>
    <n v="4550"/>
    <n v="205296.1005857194"/>
    <n v="81989.925625654854"/>
    <n v="50533.78003744482"/>
    <n v="40853.27745237809"/>
    <n v="42904.721826207933"/>
    <n v="101977.53929129661"/>
    <n v="22392.27365636648"/>
    <n v="14431.95108126213"/>
    <n v="11440.59396416977"/>
    <n v="9079.8364794998197"/>
  </r>
  <r>
    <n v="7010"/>
    <n v="4448468"/>
    <s v="sintec!rolf!15KmNoLimit!pmmedia!pmmedia!bn!banner!M25-54!expert!bn__MgTKT"/>
    <s v="pmmedia"/>
    <s v="banner"/>
    <n v="505278"/>
    <n v="1104"/>
    <n v="137887"/>
    <n v="0.27968553960852011"/>
    <n v="99322"/>
    <n v="0.21849358175103609"/>
    <n v="3.6644353709921891"/>
    <x v="21"/>
    <n v="2.198447575206453"/>
    <n v="85511"/>
    <n v="37640"/>
    <n v="76104"/>
    <n v="11968"/>
    <n v="5225"/>
    <n v="5166"/>
    <n v="2933"/>
    <n v="2104"/>
    <n v="1773"/>
    <n v="1410"/>
    <n v="187991.450603479"/>
    <n v="82749.566730770908"/>
    <n v="167310.65426351191"/>
    <n v="26311.020580070839"/>
    <n v="11486.88858045372"/>
    <n v="11357.180173516541"/>
    <n v="6448.0467380805276"/>
    <n v="4625.5336982343779"/>
    <n v="3897.847550841042"/>
    <n v="3099.811081041099"/>
  </r>
  <r>
    <n v="7011"/>
    <n v="4448470"/>
    <s v="sintec!rolf!15KmNoLimit!mts!dsp!bn!banner!M25-54!lubricants!bn__yFIKp"/>
    <s v="mts"/>
    <s v="banner"/>
    <n v="481033"/>
    <n v="1623"/>
    <n v="104259"/>
    <n v="0.31228958651051708"/>
    <n v="71700"/>
    <n v="0.3373988894732794"/>
    <n v="4.6138271036553196"/>
    <x v="21"/>
    <n v="2.0937236126224161"/>
    <n v="50385"/>
    <n v="35378"/>
    <n v="48768"/>
    <n v="22468"/>
    <n v="16685"/>
    <n v="19452"/>
    <n v="10948"/>
    <n v="8816"/>
    <n v="9810"/>
    <n v="7040"/>
    <n v="105492.2642219804"/>
    <n v="74071.75396735582"/>
    <n v="102106.71314037"/>
    <n v="47041.782128400439"/>
    <n v="34933.778476605003"/>
    <n v="40727.111712731232"/>
    <n v="22922.086110990211"/>
    <n v="18458.26736887922"/>
    <n v="20539.428639825899"/>
    <n v="14739.814232861811"/>
  </r>
  <r>
    <n v="7012"/>
    <n v="4448471"/>
    <s v="sintec!rolf!15KmNoLimit!mts!dsp!bn!banner!M25-54!expert!bn__yFIKp"/>
    <s v="mts"/>
    <s v="banner"/>
    <n v="417521"/>
    <n v="1429"/>
    <n v="88792"/>
    <n v="0.34665285160825299"/>
    <n v="58012"/>
    <n v="0.34225823371758551"/>
    <n v="4.7022366879899087"/>
    <x v="21"/>
    <n v="2.0163180744768701"/>
    <n v="39613"/>
    <n v="29094"/>
    <n v="41832"/>
    <n v="21092"/>
    <n v="15825"/>
    <n v="18906"/>
    <n v="11886"/>
    <n v="9656"/>
    <n v="11007"/>
    <n v="8160"/>
    <n v="79872.407884252258"/>
    <n v="58662.758058830063"/>
    <n v="84346.617691516425"/>
    <n v="42528.180826866141"/>
    <n v="31908.233528596469"/>
    <n v="38120.509516059697"/>
    <n v="23965.956633232079"/>
    <n v="19469.567327148659"/>
    <n v="22193.61304576691"/>
    <n v="16453.155487731259"/>
  </r>
  <r>
    <n v="7013"/>
    <n v="4448472"/>
    <s v="sintec!rolf!15KmNoLimit!mts!dsp!bn!banner!M25-54!automobilist!bn__yFIKp"/>
    <s v="mts"/>
    <s v="banner"/>
    <n v="618736"/>
    <n v="3121"/>
    <n v="234185"/>
    <n v="0.12434613660140489"/>
    <n v="205065"/>
    <n v="0.50441545344056271"/>
    <n v="2.6420821145675428"/>
    <x v="21"/>
    <n v="1.2806079998675379"/>
    <n v="118631"/>
    <n v="87564"/>
    <n v="127716"/>
    <n v="41988"/>
    <n v="27530"/>
    <n v="34086"/>
    <n v="15365"/>
    <n v="11264"/>
    <n v="12474"/>
    <n v="6540"/>
    <n v="151919.8076322859"/>
    <n v="112135.1589004011"/>
    <n v="163554.13131108251"/>
    <n v="53770.168698438189"/>
    <n v="35255.138236353327"/>
    <n v="43650.804283484897"/>
    <n v="19676.541917964729"/>
    <n v="14424.768510507951"/>
    <n v="15974.30419034767"/>
    <n v="8375.1763191336995"/>
  </r>
  <r>
    <n v="7014"/>
    <n v="4448473"/>
    <s v="sintec!rolf!15KmNoLimit!mgr!pml!flrad!banner!M25-54!avto!bn__AmEnU"/>
    <s v="mytarget"/>
    <s v="banner"/>
    <n v="70912"/>
    <n v="148"/>
    <n v="21820"/>
    <n v="0.2389092575618699"/>
    <n v="16607"/>
    <n v="0.2087093862815885"/>
    <n v="3.249862511457378"/>
    <x v="21"/>
    <n v="1.9717495273050829"/>
    <n v="13753"/>
    <n v="10164"/>
    <n v="4167"/>
    <n v="2544"/>
    <n v="1735"/>
    <n v="1278"/>
    <n v="812"/>
    <n v="696"/>
    <n v="495"/>
    <n v="320"/>
    <n v="27117.47124902681"/>
    <n v="20040.862195528862"/>
    <n v="8216.2802802802798"/>
    <n v="5016.1307974641313"/>
    <n v="3420.9854298743189"/>
    <n v="2519.895895895896"/>
    <n v="1601.0606161717269"/>
    <n v="1372.3376710043381"/>
    <n v="976.01601601601601"/>
    <n v="630.95984873762654"/>
  </r>
  <r>
    <n v="7015"/>
    <n v="4448474"/>
    <s v="sintec!rolf!15KmNoLimit!mgr!pml!flrad!banner!M25-54!hi-tech!bn__AmEnU"/>
    <s v="mytarget"/>
    <s v="banner"/>
    <n v="33209"/>
    <n v="69"/>
    <n v="13590"/>
    <n v="0.36578366445916111"/>
    <n v="8619"/>
    <n v="0.207775000752808"/>
    <n v="2.4436350257542312"/>
    <x v="21"/>
    <n v="1.91174946750331"/>
    <n v="11069"/>
    <n v="3674"/>
    <n v="1119"/>
    <n v="616"/>
    <n v="350"/>
    <n v="234"/>
    <n v="175"/>
    <n v="96"/>
    <n v="27"/>
    <n v="11"/>
    <n v="21161.154855794139"/>
    <n v="7023.7675436071613"/>
    <n v="2139.2476541362039"/>
    <n v="1177.6376719820389"/>
    <n v="669.11231362615854"/>
    <n v="447.34937539577459"/>
    <n v="334.55615681307933"/>
    <n v="183.52794888031781"/>
    <n v="51.617235622589376"/>
    <n v="21.02924414253641"/>
  </r>
  <r>
    <n v="7016"/>
    <n v="4448553"/>
    <s v="omoda!omoda!Omoda_Digital25!plzkrt!plzkrt!bn!banner!interests!fl!premium_banner__fktCH"/>
    <s v="Plazkart"/>
    <s v="banner"/>
    <n v="857751"/>
    <n v="5996"/>
    <n v="238008"/>
    <n v="0.32726210883667772"/>
    <n v="160117"/>
    <n v="0.69903736632192792"/>
    <n v="3.6038746596753048"/>
    <x v="0"/>
    <n v="2.6488512136372062"/>
    <n v="183108"/>
    <n v="78144"/>
    <n v="22734"/>
    <n v="13588"/>
    <n v="8545"/>
    <n v="6066"/>
    <n v="4046"/>
    <n v="3216"/>
    <n v="2403"/>
    <n v="1970"/>
    <n v="485025.84802668152"/>
    <n v="206991.82923846581"/>
    <n v="60218.983490828243"/>
    <n v="35992.59029090235"/>
    <n v="22634.433620529919"/>
    <n v="16067.93146192329"/>
    <n v="10717.252010376131"/>
    <n v="8518.7055030572537"/>
    <n v="6365.1894663702051"/>
    <n v="5218.2368908652952"/>
  </r>
  <r>
    <n v="7017"/>
    <n v="4448554"/>
    <s v="omoda!omoda!Omoda_Digital25!plzkrt!plzkrt!bn!banner!interests!C7!premium_banner__fktCH"/>
    <s v="Plazkart"/>
    <s v="banner"/>
    <n v="377332"/>
    <n v="2604"/>
    <n v="118171"/>
    <n v="0.48497516311108479"/>
    <n v="60861"/>
    <n v="0.69010844561288209"/>
    <n v="3.193101522370124"/>
    <x v="0"/>
    <n v="2.5925274483668388"/>
    <n v="98610"/>
    <n v="30328"/>
    <n v="7710"/>
    <n v="3712"/>
    <n v="2015"/>
    <n v="1224"/>
    <n v="707"/>
    <n v="512"/>
    <n v="468"/>
    <n v="260"/>
    <n v="255649.131683454"/>
    <n v="78626.1724540695"/>
    <n v="19988.38662690833"/>
    <n v="9623.4618883377079"/>
    <n v="5223.9428084591809"/>
    <n v="3173.2535968010111"/>
    <n v="1832.9169059953549"/>
    <n v="1327.3740535638219"/>
    <n v="1213.302845835681"/>
    <n v="674.05713657537819"/>
  </r>
  <r>
    <n v="7018"/>
    <n v="4448558"/>
    <s v="jaecoo!jaecoo!Jaecoo_Digital25!pmmedia!pmmedia!bn!banner!All!J8!banner__XNJCT"/>
    <s v="pmmedia"/>
    <s v="banner"/>
    <n v="4830958"/>
    <n v="11473"/>
    <n v="1817483"/>
    <n v="0.25002104558887212"/>
    <n v="1363074"/>
    <n v="0.2374891274153077"/>
    <n v="2.658048520949027"/>
    <x v="0"/>
    <n v="1.404958432528546"/>
    <n v="969931"/>
    <n v="638790"/>
    <n v="1145040"/>
    <n v="273680"/>
    <n v="137075"/>
    <n v="128286"/>
    <n v="60298"/>
    <n v="37744"/>
    <n v="27432"/>
    <n v="20230"/>
    <n v="1362712.7374208451"/>
    <n v="897473.39711490972"/>
    <n v="1608733.603582486"/>
    <n v="384509.02381441242"/>
    <n v="192584.67713885041"/>
    <n v="180236.497475357"/>
    <n v="84716.183564606254"/>
    <n v="53028.751077357432"/>
    <n v="38540.819721123073"/>
    <n v="28422.30909005248"/>
  </r>
  <r>
    <n v="7019"/>
    <n v="4448822"/>
    <s v="jetour!jetour!Digital_campaign_Mar_Jun_2025!mobidriven!mobdrvn!bn!banner!M30-55_C_RF_march-may!X50!bn__HMiau"/>
    <s v="mobidriven"/>
    <s v="banner"/>
    <n v="251292"/>
    <n v="771"/>
    <n v="29537"/>
    <n v="0.49162067914818702"/>
    <n v="15016"/>
    <n v="0.30681438326727473"/>
    <n v="8.5077022040153025"/>
    <x v="20"/>
    <n v="7.3554618897084652"/>
    <n v="26210"/>
    <n v="4852"/>
    <n v="1962"/>
    <n v="504"/>
    <n v="220"/>
    <n v="186"/>
    <n v="77"/>
    <n v="96"/>
    <n v="27"/>
    <n v="30"/>
    <n v="192786.65612925889"/>
    <n v="35688.70108886547"/>
    <n v="14431.41622760801"/>
    <n v="3707.152792413066"/>
    <n v="1618.2016157358621"/>
    <n v="1368.1159114857751"/>
    <n v="566.37056550755187"/>
    <n v="706.12434141201265"/>
    <n v="198.59747102212859"/>
    <n v="220.66385669125401"/>
  </r>
  <r>
    <n v="7020"/>
    <n v="4448823"/>
    <s v="jetour!jetour!Digital_campaign_Mar_Jun_2025!mobidriven!mobdrvn!bn!banner!M30-55_C_RF_march-may!T2!bn__HMiau"/>
    <s v="mobidriven"/>
    <s v="banner"/>
    <n v="251678"/>
    <n v="710"/>
    <n v="29400"/>
    <n v="0.49003401360544219"/>
    <n v="14993"/>
    <n v="0.28210650116418601"/>
    <n v="8.5604761904761908"/>
    <x v="20"/>
    <n v="7.4595571890097512"/>
    <n v="26235"/>
    <n v="4646"/>
    <n v="1830"/>
    <n v="464"/>
    <n v="235"/>
    <n v="120"/>
    <n v="77"/>
    <n v="48"/>
    <n v="54"/>
    <n v="30"/>
    <n v="195701.48285367081"/>
    <n v="34657.102700139301"/>
    <n v="13650.989655887841"/>
    <n v="3461.2345357005252"/>
    <n v="1752.995939417292"/>
    <n v="895.14686268117009"/>
    <n v="574.38590355375084"/>
    <n v="358.05874507246813"/>
    <n v="402.81608820652662"/>
    <n v="223.78671567029249"/>
  </r>
  <r>
    <n v="7021"/>
    <n v="4448824"/>
    <s v="jetour!jetour!Digital_campaign_Mar_Jun_2025!gnzd!gnzd!vid!video!M30-55_C_RF_interests!X50!video_bonus__"/>
    <s v="Gnezdo"/>
    <s v="video"/>
    <n v="301143"/>
    <n v="5091"/>
    <n v="163456"/>
    <n v="0.42070037196554422"/>
    <n v="94690"/>
    <n v="1.690558970323069"/>
    <n v="1.8423490113547381"/>
    <x v="20"/>
    <n v="1.537714845944097"/>
    <n v="138348"/>
    <n v="39924"/>
    <n v="11280"/>
    <n v="3520"/>
    <n v="1300"/>
    <n v="606"/>
    <n v="406"/>
    <n v="192"/>
    <n v="162"/>
    <n v="100"/>
    <n v="212739.7735066739"/>
    <n v="61391.727509472112"/>
    <n v="17345.423462249411"/>
    <n v="5412.7562577232202"/>
    <n v="1999.029299727325"/>
    <n v="931.85519664212256"/>
    <n v="624.31222745330319"/>
    <n v="295.24125042126661"/>
    <n v="249.10980504294361"/>
    <n v="153.77148459440971"/>
  </r>
  <r>
    <n v="7022"/>
    <n v="4448825"/>
    <s v="jetour!jetour!Digital_campaign_Mar_Jun_2025!gnzd!gnzd!vid!video!M30-55_C_RF_interests!T2!video_bonus__"/>
    <s v="Gnezdo"/>
    <s v="video"/>
    <n v="299237"/>
    <n v="5040"/>
    <n v="162603"/>
    <n v="0.42335627263949621"/>
    <n v="93764"/>
    <n v="1.684283694863937"/>
    <n v="1.8402919995326039"/>
    <x v="20"/>
    <n v="1.536494944878898"/>
    <n v="137686"/>
    <n v="39860"/>
    <n v="10662"/>
    <n v="3792"/>
    <n v="1205"/>
    <n v="636"/>
    <n v="469"/>
    <n v="184"/>
    <n v="99"/>
    <n v="160"/>
    <n v="211553.84298059589"/>
    <n v="61244.688502872857"/>
    <n v="16382.109102298809"/>
    <n v="5826.3888309807808"/>
    <n v="1851.4764085790721"/>
    <n v="977.21078494297899"/>
    <n v="720.61612914820307"/>
    <n v="282.7150698577172"/>
    <n v="152.11299954301089"/>
    <n v="245.83919118062369"/>
  </r>
  <r>
    <n v="7023"/>
    <n v="4448826"/>
    <s v="jetour!jetour!Digital_campaign_Mar_Jun_2025!smi2!smi2!nttgb!banner!M30-55_C_RF_interests!X50!banner_bonus__"/>
    <s v="Formats Media"/>
    <s v="banner"/>
    <n v="29642"/>
    <n v="232"/>
    <n v="13780"/>
    <n v="0.70101596516690856"/>
    <n v="4120"/>
    <n v="0.78267323392483634"/>
    <n v="2.151088534107402"/>
    <x v="20"/>
    <n v="0.92816883767535074"/>
    <n v="12050"/>
    <n v="2850"/>
    <n v="645"/>
    <n v="232"/>
    <n v="80"/>
    <n v="54"/>
    <n v="35"/>
    <n v="8"/>
    <n v="14"/>
    <n v="15968"/>
    <n v="11184.434493987979"/>
    <n v="2645.2811873747501"/>
    <n v="598.66890030060119"/>
    <n v="215.3351703406814"/>
    <n v="74.25350701402806"/>
    <n v="50.12111723446894"/>
    <n v="32.485909318637283"/>
    <n v="7.425350701402806"/>
    <n v="12.99436372745491"/>
    <n v="14821"/>
  </r>
  <r>
    <n v="7024"/>
    <n v="4448827"/>
    <s v="jetour!jetour!Digital_campaign_Mar_Jun_2025!smi2!smi2!nttgb!banner!M30-55_C_RF_interests!T2!banner_bonus__"/>
    <s v="Formats Media"/>
    <s v="banner"/>
    <n v="37303"/>
    <n v="230"/>
    <n v="17172"/>
    <n v="0.57116235732587928"/>
    <n v="7364"/>
    <n v="0.61657239364126204"/>
    <n v="2.1723153971581639"/>
    <x v="20"/>
    <n v="1.867484355444305"/>
    <n v="15054"/>
    <n v="3396"/>
    <n v="816"/>
    <n v="348"/>
    <n v="165"/>
    <n v="78"/>
    <n v="35"/>
    <n v="16"/>
    <n v="27"/>
    <n v="40"/>
    <n v="28113.109486858579"/>
    <n v="6341.9768710888611"/>
    <n v="1523.867234042553"/>
    <n v="649.88455569461826"/>
    <n v="308.13491864831042"/>
    <n v="145.6637797246558"/>
    <n v="65.361952440550695"/>
    <n v="29.879749687108891"/>
    <n v="50.422077596996253"/>
    <n v="74.699374217772217"/>
  </r>
  <r>
    <n v="7025"/>
    <n v="4448830"/>
    <s v="jetour!jetour!Digital_campaign_Mar_Jun_2025!fxbl!vidnt!intvvid!video!M30-55_C_RF_interests!X50!video_bonus__"/>
    <s v="Foxible"/>
    <s v="video"/>
    <n v="107894"/>
    <n v="629"/>
    <n v="27886"/>
    <n v="0.4681560639747544"/>
    <n v="14831"/>
    <n v="0.5829795910801342"/>
    <n v="3.8691099476439792"/>
    <x v="20"/>
    <n v="2.994809448469204"/>
    <n v="22055"/>
    <n v="8502"/>
    <n v="3084"/>
    <n v="1056"/>
    <n v="510"/>
    <n v="348"/>
    <n v="168"/>
    <n v="152"/>
    <n v="72"/>
    <n v="80"/>
    <n v="66050.522385988283"/>
    <n v="25461.869930885168"/>
    <n v="9235.9923390790245"/>
    <n v="3162.5187775834788"/>
    <n v="1527.352818719294"/>
    <n v="1042.1936880672829"/>
    <n v="503.1279873428262"/>
    <n v="455.21103616731892"/>
    <n v="215.6262802897827"/>
    <n v="239.58475587753631"/>
  </r>
  <r>
    <n v="7026"/>
    <n v="4448831"/>
    <s v="jetour!jetour!Digital_campaign_Mar_Jun_2025!fxbl!vidnt!intvvid!video!M30-55_C_RF_interests!T2!video_bonus__"/>
    <s v="Foxible"/>
    <s v="video"/>
    <n v="78008"/>
    <n v="384"/>
    <n v="8187"/>
    <n v="0.42591914010015869"/>
    <n v="4700"/>
    <n v="0.49225720438929338"/>
    <n v="9.5282765359716617"/>
    <x v="20"/>
    <n v="4.6812289966394616"/>
    <n v="4124"/>
    <n v="2384"/>
    <n v="1764"/>
    <n v="1464"/>
    <n v="1330"/>
    <n v="1242"/>
    <n v="1085"/>
    <n v="992"/>
    <n v="1089"/>
    <n v="1190"/>
    <n v="19305.38838214114"/>
    <n v="11160.049927988481"/>
    <n v="8257.6879500720115"/>
    <n v="6853.3192510801728"/>
    <n v="6226.0345655304855"/>
    <n v="5814.0864138262123"/>
    <n v="5079.1334613538174"/>
    <n v="4643.7791646663463"/>
    <n v="5097.8583773403743"/>
    <n v="5570.6625060009601"/>
  </r>
  <r>
    <n v="7027"/>
    <n v="4448910"/>
    <s v="jaecoo!jaecoo!Jaecoo_Digital25!av!av!bn!banner!All!J8!banner__yxZVE"/>
    <s v="avito"/>
    <s v="banner"/>
    <n v="5534984"/>
    <n v="5499"/>
    <n v="1040905"/>
    <n v="0.43340266402793731"/>
    <n v="589774"/>
    <n v="9.9349880686195297E-2"/>
    <n v="5.3174727760938802"/>
    <x v="0"/>
    <n v="3.3039729568882512"/>
    <n v="708622"/>
    <n v="357670"/>
    <n v="228876"/>
    <n v="127620"/>
    <n v="82205"/>
    <n v="59106"/>
    <n v="40222"/>
    <n v="30880"/>
    <n v="22770"/>
    <n v="17280"/>
    <n v="2341267.924656067"/>
    <n v="1181732.0074902209"/>
    <n v="756200.11448075541"/>
    <n v="421653.02875807858"/>
    <n v="271603.09692099871"/>
    <n v="195284.625589837"/>
    <n v="132892.40027195931"/>
    <n v="102026.6849087092"/>
    <n v="75231.464228345474"/>
    <n v="57092.652695028977"/>
  </r>
  <r>
    <n v="7028"/>
    <n v="4448911"/>
    <s v="jaecoo!jaecoo!Jaecoo_Digital25!av!av!bn!banner!All!J7!banner__yxZVE"/>
    <s v="avito"/>
    <s v="banner"/>
    <n v="4614272"/>
    <n v="5485"/>
    <n v="900268"/>
    <n v="0.49645105679642071"/>
    <n v="453329"/>
    <n v="0.11887032233903851"/>
    <n v="5.1254426459676452"/>
    <x v="0"/>
    <n v="3.2675578392334508"/>
    <n v="626537"/>
    <n v="302492"/>
    <n v="186567"/>
    <n v="101556"/>
    <n v="64700"/>
    <n v="45504"/>
    <n v="31367"/>
    <n v="23392"/>
    <n v="17622"/>
    <n v="12410"/>
    <n v="2047245.8859198091"/>
    <n v="988410.10590540501"/>
    <n v="609618.46339226724"/>
    <n v="331840.10392119229"/>
    <n v="211410.9921984043"/>
    <n v="148686.95191647901"/>
    <n v="102493.4867432357"/>
    <n v="76434.712975348884"/>
    <n v="57580.904242971868"/>
    <n v="40550.392784887117"/>
  </r>
  <r>
    <n v="7029"/>
    <n v="4449130"/>
    <s v="omoda!omoda!Omoda_Digital25!av!av!bn!banner!All!fl!banners__rTodZ"/>
    <s v="avito"/>
    <s v="banner"/>
    <n v="10659370"/>
    <n v="10786"/>
    <n v="1959677"/>
    <n v="0.30004281317788589"/>
    <n v="1371690"/>
    <n v="0.1011879688949722"/>
    <n v="5.4393504643877533"/>
    <x v="0"/>
    <n v="2.9688836476980178"/>
    <n v="1171120"/>
    <n v="758090"/>
    <n v="569928"/>
    <n v="343736"/>
    <n v="234515"/>
    <n v="174744"/>
    <n v="122808"/>
    <n v="90840"/>
    <n v="71712"/>
    <n v="52870"/>
    <n v="3476919.0174921029"/>
    <n v="2250681.0044833911"/>
    <n v="1692049.919565236"/>
    <n v="1020512.189525126"/>
    <n v="696247.7486399007"/>
    <n v="518794.60413334251"/>
    <n v="364602.66300649819"/>
    <n v="269693.39055688801"/>
    <n v="212904.58414372031"/>
    <n v="156964.8784537942"/>
  </r>
  <r>
    <n v="7030"/>
    <n v="4449131"/>
    <s v="omoda!omoda!Omoda_Digital25!av!av!bn!banner!All!C7!banners__rTodZ"/>
    <s v="avito"/>
    <s v="banner"/>
    <n v="3613417"/>
    <n v="4648"/>
    <n v="800027"/>
    <n v="0.7071011353366824"/>
    <n v="234327"/>
    <n v="0.1286317078820407"/>
    <n v="4.5166188141150236"/>
    <x v="0"/>
    <n v="3.0233700535994279"/>
    <n v="575810"/>
    <n v="260512"/>
    <n v="160500"/>
    <n v="75616"/>
    <n v="43905"/>
    <n v="30564"/>
    <n v="18725"/>
    <n v="13136"/>
    <n v="9234"/>
    <n v="7160"/>
    <n v="1740886.7105630869"/>
    <n v="787624.17940329423"/>
    <n v="485250.89360270818"/>
    <n v="228615.14997297441"/>
    <n v="132741.0622032829"/>
    <n v="92406.282318212921"/>
    <n v="56612.604253649297"/>
    <n v="39714.98902408209"/>
    <n v="27917.79907493712"/>
    <n v="21647.329583771909"/>
  </r>
  <r>
    <n v="7031"/>
    <n v="4449148"/>
    <s v="chery!tg9!Chery_Digital_25_Strengthenings!astrlb!astrlb!astrclx!banner!All30-55_MSK_SPB!Tiggo_9!astrclx__fMkjq"/>
    <s v="astralab"/>
    <s v="banner"/>
    <n v="2835921"/>
    <n v="19078"/>
    <n v="691440"/>
    <n v="0.32360002314011338"/>
    <n v="467690"/>
    <n v="0.67272677906048861"/>
    <n v="4.1014708434571334"/>
    <x v="19"/>
    <n v="2.8601233639053669"/>
    <n v="528532"/>
    <n v="185024"/>
    <n v="78318"/>
    <n v="51668"/>
    <n v="38345"/>
    <n v="31026"/>
    <n v="25466"/>
    <n v="20168"/>
    <n v="17271"/>
    <n v="15720"/>
    <n v="1511666.7217716321"/>
    <n v="529191.46528322669"/>
    <n v="223999.14161434059"/>
    <n v="147776.85396626251"/>
    <n v="109671.4303889513"/>
    <n v="88738.187488527925"/>
    <n v="72835.901585214087"/>
    <n v="57682.968003243448"/>
    <n v="49397.190618009598"/>
    <n v="44961.139280592382"/>
  </r>
  <r>
    <n v="7032"/>
    <n v="4449149"/>
    <s v="chery!tg9!Chery_Digital_25_Strengthenings!mobidriven!mobdrvn!bn!banner!All30-55_MSK_SPB!Tiggo_9!bn__YHBde"/>
    <s v="mobidriven"/>
    <s v="banner"/>
    <n v="334313"/>
    <n v="13179"/>
    <n v="18381"/>
    <n v="0.38866220553832759"/>
    <n v="11237"/>
    <n v="3.9421141265819761"/>
    <n v="18.1879658342854"/>
    <x v="19"/>
    <n v="10.801014474024299"/>
    <n v="11864"/>
    <n v="5758"/>
    <n v="6741"/>
    <n v="2528"/>
    <n v="1400"/>
    <n v="810"/>
    <n v="658"/>
    <n v="488"/>
    <n v="405"/>
    <n v="300"/>
    <n v="128143.2357198242"/>
    <n v="62192.241341431887"/>
    <n v="72809.638569397779"/>
    <n v="27304.96459033342"/>
    <n v="15121.420263634011"/>
    <n v="8748.8217239596797"/>
    <n v="7107.0675239079856"/>
    <n v="5270.8950633238564"/>
    <n v="4374.4108619798399"/>
    <n v="3240.3043422072892"/>
  </r>
  <r>
    <n v="7033"/>
    <n v="4449150"/>
    <s v="chery!cheryt7l!Chery_Digital_25_Strengthenings!astrlb!astrlb!astrclx!banner!All30-55_MSK_SPB!Tiggo_7L!astrclx__ePjty"/>
    <s v="astralab"/>
    <s v="banner"/>
    <n v="2502421"/>
    <n v="18086"/>
    <n v="637280"/>
    <n v="0.35108900326387149"/>
    <n v="413538"/>
    <n v="0.72274009848862364"/>
    <n v="3.926721378358021"/>
    <x v="19"/>
    <n v="2.9048873297641662"/>
    <n v="517279"/>
    <n v="132988"/>
    <n v="61836"/>
    <n v="42140"/>
    <n v="29925"/>
    <n v="22662"/>
    <n v="17878"/>
    <n v="14648"/>
    <n v="12546"/>
    <n v="9550"/>
    <n v="1502637.2130530779"/>
    <n v="386315.15621067688"/>
    <n v="179626.61292329701"/>
    <n v="122411.95207626199"/>
    <n v="86928.753343192657"/>
    <n v="65830.556667115525"/>
    <n v="51933.575681523747"/>
    <n v="42550.789606385501"/>
    <n v="36444.716439221222"/>
    <n v="27741.673999247781"/>
  </r>
  <r>
    <n v="7034"/>
    <n v="4449151"/>
    <s v="chery!cheryt7l!Chery_Digital_25_Strengthenings!mobidriven!mobdrvn!bn!banner!All30-55_MSK_SPB!Tiggo_7L!bn__wnPBL"/>
    <s v="mobidriven"/>
    <s v="banner"/>
    <n v="360928"/>
    <n v="13654"/>
    <n v="21038"/>
    <n v="0.33986120353645788"/>
    <n v="13888"/>
    <n v="3.783025977480273"/>
    <n v="17.15600342237855"/>
    <x v="19"/>
    <n v="10.728175251909761"/>
    <n v="14425"/>
    <n v="6222"/>
    <n v="6144"/>
    <n v="2760"/>
    <n v="1485"/>
    <n v="936"/>
    <n v="609"/>
    <n v="496"/>
    <n v="306"/>
    <n v="260"/>
    <n v="154753.92800879831"/>
    <n v="66750.70641738252"/>
    <n v="65913.908747733556"/>
    <n v="29609.76369527094"/>
    <n v="15931.34024908599"/>
    <n v="10041.572035787531"/>
    <n v="6533.458728413043"/>
    <n v="5321.1749249472396"/>
    <n v="3282.8216270843859"/>
    <n v="2789.3255654965369"/>
  </r>
  <r>
    <n v="7035"/>
    <n v="4450264"/>
    <s v="omoda!omoda!Omoda_Digital25!ozon!ozon!bn!banner!segment_high_income!C7!animated_banner__edNWj"/>
    <s v="ozon"/>
    <s v="banner"/>
    <n v="482154"/>
    <n v="732"/>
    <n v="124333"/>
    <n v="0.65547360716784764"/>
    <n v="42836"/>
    <n v="0.15181871352306531"/>
    <n v="3.877924605695994"/>
    <x v="0"/>
    <n v="1.9575406202041361"/>
    <n v="51889"/>
    <n v="56008"/>
    <n v="120600"/>
    <n v="14924"/>
    <n v="1230"/>
    <n v="1218"/>
    <n v="350"/>
    <n v="48"/>
    <n v="9"/>
    <n v="30"/>
    <n v="101574.8252417724"/>
    <n v="109637.9350563933"/>
    <n v="236079.3987966188"/>
    <n v="29214.336215926531"/>
    <n v="2407.7749628510878"/>
    <n v="2384.2844754086382"/>
    <n v="685.13921707144766"/>
    <n v="93.961949769798537"/>
    <n v="17.617865581837229"/>
    <n v="58.726218606124093"/>
  </r>
  <r>
    <n v="7036"/>
    <n v="4450282"/>
    <s v="MTS_Все_страницы_Video_10_1920Х1080"/>
    <s v="mts"/>
    <s v="video"/>
    <n v="2028160"/>
    <n v="17525"/>
    <n v="1148766"/>
    <n v="0.61049421727314357"/>
    <n v="447451"/>
    <n v="0.86408370148311764"/>
    <n v="1.7655118622939741"/>
    <x v="0"/>
    <n v="1.013401021315719"/>
    <n v="649702"/>
    <n v="550576"/>
    <n v="417609"/>
    <n v="222000"/>
    <n v="91675"/>
    <n v="34920"/>
    <n v="19215"/>
    <n v="9272"/>
    <n v="4221"/>
    <n v="2150"/>
    <n v="658408.670350865"/>
    <n v="557954.28071192303"/>
    <n v="423205.38711063587"/>
    <n v="224975.02673208949"/>
    <n v="92903.538629118499"/>
    <n v="35387.96366434489"/>
    <n v="19472.500624581531"/>
    <n v="9396.254269639343"/>
    <n v="4277.5657109736476"/>
    <n v="2178.8121958287952"/>
  </r>
  <r>
    <n v="7037"/>
    <n v="4450283"/>
    <s v="MTS_Все_страницы_SMART_TV_Video_10"/>
    <s v="mts"/>
    <s v="video"/>
    <n v="3313029"/>
    <n v="10"/>
    <n v="468383"/>
    <n v="2.1734349880332959E-2"/>
    <n v="458203"/>
    <n v="3.0183858939960992E-4"/>
    <n v="7.0733331482995752"/>
    <x v="0"/>
    <n v="3.2562401714105991"/>
    <n v="432479"/>
    <n v="62948"/>
    <n v="13278"/>
    <n v="12"/>
    <n v="5"/>
    <n v="508722"/>
    <n v="-1"/>
    <n v="-1"/>
    <n v="-1"/>
    <n v="-1"/>
    <n v="1408255.493091485"/>
    <n v="204973.80630995441"/>
    <n v="43236.356995989932"/>
    <n v="39.074882056927187"/>
    <n v="16.28120085705299"/>
    <n v="1656521.012480343"/>
    <n v="-3.2562401714105991"/>
    <n v="-3.2562401714105991"/>
    <n v="-3.2562401714105991"/>
    <n v="-3.2562401714105991"/>
  </r>
  <r>
    <n v="7038"/>
    <n v="4450286"/>
    <s v="Rutube_Все_страницы_Video_10_1920Х1080"/>
    <s v="gpm"/>
    <s v="video"/>
    <n v="1678125"/>
    <n v="19933"/>
    <n v="502458"/>
    <n v="0.41929474702363179"/>
    <n v="291780"/>
    <n v="1.1878137802607081"/>
    <n v="3.3398313888922062"/>
    <x v="0"/>
    <n v="2.246046957355055"/>
    <n v="331406"/>
    <n v="221118"/>
    <n v="156915"/>
    <n v="18676"/>
    <n v="8025"/>
    <n v="4482"/>
    <n v="2464"/>
    <n v="2016"/>
    <n v="1134"/>
    <n v="910"/>
    <n v="744353.43794920936"/>
    <n v="496641.41111643508"/>
    <n v="352438.45831336838"/>
    <n v="41947.172975563008"/>
    <n v="18024.526832774322"/>
    <n v="10066.78246286536"/>
    <n v="5534.2597029228546"/>
    <n v="4528.0306660277911"/>
    <n v="2547.0172496406321"/>
    <n v="2043.9027311931"/>
  </r>
  <r>
    <n v="7039"/>
    <n v="4450287"/>
    <s v="Rutube_Все_страницы_Video_20_1920Х1080"/>
    <s v="gpm"/>
    <s v="video"/>
    <n v="1271907"/>
    <n v="21909"/>
    <n v="469478"/>
    <n v="0.43519185137535732"/>
    <n v="265165"/>
    <n v="1.72253160018775"/>
    <n v="2.7091940410413269"/>
    <x v="0"/>
    <n v="2.0091349662434328"/>
    <n v="345804"/>
    <n v="183482"/>
    <n v="81000"/>
    <n v="11568"/>
    <n v="5000"/>
    <n v="2604"/>
    <n v="1505"/>
    <n v="1048"/>
    <n v="711"/>
    <n v="340"/>
    <n v="694766.90786684409"/>
    <n v="368640.10187627748"/>
    <n v="162739.93226571809"/>
    <n v="23241.67328950403"/>
    <n v="10045.67483121716"/>
    <n v="5231.7874520978994"/>
    <n v="3023.748124196366"/>
    <n v="2105.5734446231181"/>
    <n v="1428.4949609990811"/>
    <n v="683.10588852276715"/>
  </r>
  <r>
    <n v="7040"/>
    <n v="4450288"/>
    <s v="Digital_Alliance_Все_страницы_Video_10_1920Х1080"/>
    <s v="videoint"/>
    <s v="video"/>
    <n v="1383846"/>
    <n v="14515"/>
    <n v="745705"/>
    <n v="0.46982653998565121"/>
    <n v="395353"/>
    <n v="1.048888387869749"/>
    <n v="1.8557552919720259"/>
    <x v="0"/>
    <n v="1.386968065114573"/>
    <n v="548311"/>
    <n v="301026"/>
    <n v="125268"/>
    <n v="9944"/>
    <n v="4570"/>
    <n v="2844"/>
    <n v="1771"/>
    <n v="1552"/>
    <n v="1323"/>
    <n v="1140"/>
    <n v="760489.84675103659"/>
    <n v="417513.44876917941"/>
    <n v="173742.71558077229"/>
    <n v="13792.01043949931"/>
    <n v="6338.444057573598"/>
    <n v="3944.5371771858449"/>
    <n v="2456.320443317908"/>
    <n v="2152.5744370578168"/>
    <n v="1834.9587501465801"/>
    <n v="1581.143594230613"/>
  </r>
  <r>
    <n v="7041"/>
    <n v="4450289"/>
    <s v="Digital_Alliance_Все_страницы_Video_20_1920Х1080"/>
    <s v="videoint"/>
    <s v="video"/>
    <n v="1387220"/>
    <n v="22187"/>
    <n v="1001441"/>
    <n v="0.34975600160169201"/>
    <n v="651181"/>
    <n v="1.59938582200372"/>
    <n v="1.3852238923710929"/>
    <x v="0"/>
    <n v="1.10177972347888"/>
    <n v="798580"/>
    <n v="311708"/>
    <n v="125544"/>
    <n v="10036"/>
    <n v="4425"/>
    <n v="3006"/>
    <n v="2037"/>
    <n v="1712"/>
    <n v="1134"/>
    <n v="890"/>
    <n v="879859.2515757638"/>
    <n v="343433.55404615472"/>
    <n v="138321.8336044325"/>
    <n v="11057.46130483404"/>
    <n v="4875.3752763940429"/>
    <n v="3311.9498487775131"/>
    <n v="2244.325296726478"/>
    <n v="1886.2468865958419"/>
    <n v="1249.4182064250499"/>
    <n v="980.58395389620296"/>
  </r>
  <r>
    <n v="7042"/>
    <n v="4450290"/>
    <s v="Эверест_Все_страницы_Video_10_1920Х1080"/>
    <s v="everest"/>
    <s v="video"/>
    <n v="559237"/>
    <n v="4800"/>
    <n v="111777"/>
    <n v="0.8510695402453099"/>
    <n v="16647"/>
    <n v="0.85831230766204669"/>
    <n v="5.00314912728021"/>
    <x v="0"/>
    <n v="2.1366371586745472"/>
    <n v="33438"/>
    <n v="64428"/>
    <n v="82437"/>
    <n v="54112"/>
    <n v="17440"/>
    <n v="4350"/>
    <n v="2569"/>
    <n v="1552"/>
    <n v="891"/>
    <n v="520"/>
    <n v="71444.873311759511"/>
    <n v="137659.2588590837"/>
    <n v="176137.95744965371"/>
    <n v="115617.7099301971"/>
    <n v="37262.952047284103"/>
    <n v="9294.3716402342798"/>
    <n v="5489.0208606349124"/>
    <n v="3316.060870262897"/>
    <n v="1903.743708379021"/>
    <n v="1111.051322510765"/>
  </r>
  <r>
    <n v="7043"/>
    <n v="4450291"/>
    <s v="Эверест_Все_страницы_Video_20_1920Х1080"/>
    <s v="everest"/>
    <s v="video"/>
    <n v="558363"/>
    <n v="7294"/>
    <n v="113589"/>
    <n v="0.83735220840046132"/>
    <n v="18475"/>
    <n v="1.3063186493374379"/>
    <n v="4.915643240102475"/>
    <x v="0"/>
    <n v="2.1182529325179442"/>
    <n v="35196"/>
    <n v="64210"/>
    <n v="82905"/>
    <n v="54836"/>
    <n v="17140"/>
    <n v="3912"/>
    <n v="2457"/>
    <n v="1528"/>
    <n v="882"/>
    <n v="530"/>
    <n v="74554.030212901562"/>
    <n v="136013.02079697719"/>
    <n v="175613.75937040019"/>
    <n v="116156.517807554"/>
    <n v="36306.855263357567"/>
    <n v="8286.6054720101984"/>
    <n v="5204.547455196589"/>
    <n v="3236.6904808874192"/>
    <n v="1868.2990864808271"/>
    <n v="1122.674054234511"/>
  </r>
  <r>
    <n v="7044"/>
    <n v="4450292"/>
    <s v="MyTarget_Все_страницы_Video_10"/>
    <s v="mytarget"/>
    <s v="video"/>
    <n v="1083852"/>
    <n v="16939"/>
    <n v="526770"/>
    <n v="0.27826186001480718"/>
    <n v="380190"/>
    <n v="1.5628517546676119"/>
    <n v="2.0575431402699471"/>
    <x v="0"/>
    <n v="1.638587659024423"/>
    <n v="435216"/>
    <n v="116164"/>
    <n v="83853"/>
    <n v="12464"/>
    <n v="5475"/>
    <n v="3648"/>
    <n v="1967"/>
    <n v="1032"/>
    <n v="1026"/>
    <n v="610"/>
    <n v="713139.56660997344"/>
    <n v="190344.89682291311"/>
    <n v="137400.490972175"/>
    <n v="20423.356582080411"/>
    <n v="8971.2674331587186"/>
    <n v="5977.5677801210968"/>
    <n v="3223.1019253010409"/>
    <n v="1691.0224641132049"/>
    <n v="1681.190938159059"/>
    <n v="999.53847200489838"/>
  </r>
  <r>
    <n v="7045"/>
    <n v="4450293"/>
    <s v="MyTarget_Все_страницы_Video_20"/>
    <s v="mytarget"/>
    <s v="video"/>
    <n v="955319"/>
    <n v="19084"/>
    <n v="458674"/>
    <n v="0.32145270933168218"/>
    <n v="311232"/>
    <n v="1.9976573270289819"/>
    <n v="2.082784286879134"/>
    <x v="0"/>
    <n v="1.6752047275851789"/>
    <n v="383485"/>
    <n v="94212"/>
    <n v="69867"/>
    <n v="10912"/>
    <n v="4745"/>
    <n v="2880"/>
    <n v="1694"/>
    <n v="1128"/>
    <n v="837"/>
    <n v="510"/>
    <n v="642415.88495800237"/>
    <n v="157824.38779525491"/>
    <n v="117041.5287021937"/>
    <n v="18279.833987409471"/>
    <n v="7948.8464323916742"/>
    <n v="4824.5896154453148"/>
    <n v="2837.7968085292928"/>
    <n v="1889.630932716082"/>
    <n v="1402.1463569887951"/>
    <n v="854.35441106844121"/>
  </r>
  <r>
    <n v="7046"/>
    <n v="4450480"/>
    <s v="sintec!rolf!Daniil_Avtopodbor!digtlallcvidnt!vdntflx!20secskip!video!M25-45!Mercedes!video__KMNBp_SM"/>
    <s v="videoint"/>
    <s v="video"/>
    <n v="411184"/>
    <n v="2"/>
    <n v="306397"/>
    <n v="0.31264666429501597"/>
    <n v="210603"/>
    <n v="4.8640024903692748E-4"/>
    <n v="1.341997473865606"/>
    <x v="3"/>
    <n v="1.0651662573699321"/>
    <n v="239054"/>
    <n v="120064"/>
    <n v="7764"/>
    <n v="17732"/>
    <n v="770"/>
    <n v="336"/>
    <n v="105"/>
    <n v="88"/>
    <n v="45"/>
    <n v="70"/>
    <n v="254632.2544893116"/>
    <n v="127888.1215248635"/>
    <n v="8269.9508222201493"/>
    <n v="18887.528075683629"/>
    <n v="820.17801817484735"/>
    <n v="357.89586247629711"/>
    <n v="111.8424570238428"/>
    <n v="93.734630648553988"/>
    <n v="47.932481581646933"/>
    <n v="74.561638015895213"/>
  </r>
  <r>
    <n v="7047"/>
    <n v="4450481"/>
    <s v="sintec!rolf!Daniil_Avtopodbor!digtlallcvidnt!vdntflx!20secskip!video!M25-45!Mercedes!video__KMNBp_APP"/>
    <s v="videoint"/>
    <s v="video"/>
    <n v="227419"/>
    <n v="898"/>
    <n v="133584"/>
    <n v="0.48299197508683678"/>
    <n v="69064"/>
    <n v="0.39486586432971738"/>
    <n v="1.7024419092106839"/>
    <x v="3"/>
    <n v="1.017926360926352"/>
    <n v="67856"/>
    <n v="106110"/>
    <n v="4131"/>
    <n v="44868"/>
    <n v="150"/>
    <n v="216"/>
    <n v="14"/>
    <n v="48"/>
    <n v="10"/>
    <n v="11"/>
    <n v="69072.411147018545"/>
    <n v="108012.1661578952"/>
    <n v="4205.0537969867601"/>
    <n v="45672.319962043563"/>
    <n v="152.68895413895279"/>
    <n v="219.872093960092"/>
    <n v="14.25096905296893"/>
    <n v="48.860465324464897"/>
    <n v="10.17926360926352"/>
    <n v="11.19718997018987"/>
  </r>
  <r>
    <n v="7048"/>
    <n v="4450482"/>
    <s v="sintec!rolf!Daniil_Avtopodbor!digtlallcvidnt!vdntflx!20secskip!video!M25-45!Serec!video__KMNBp_SM"/>
    <s v="videoint"/>
    <s v="video"/>
    <n v="410164"/>
    <n v="0"/>
    <n v="305991"/>
    <n v="0.31307783562261637"/>
    <n v="210192"/>
    <n v="0"/>
    <n v="1.3404446536009229"/>
    <x v="3"/>
    <n v="1.065369340540316"/>
    <n v="239178"/>
    <n v="119090"/>
    <n v="7683"/>
    <n v="17688"/>
    <n v="775"/>
    <n v="324"/>
    <n v="84"/>
    <n v="80"/>
    <n v="45"/>
    <n v="50"/>
    <n v="254812.9081317517"/>
    <n v="126874.83476494619"/>
    <n v="8185.2326433712478"/>
    <n v="18844.252895477111"/>
    <n v="825.66123891874486"/>
    <n v="345.17966633506239"/>
    <n v="89.491024605386542"/>
    <n v="85.229547243225284"/>
    <n v="47.941620324314208"/>
    <n v="53.268467027015802"/>
  </r>
  <r>
    <n v="7049"/>
    <n v="4450483"/>
    <s v="sintec!rolf!Daniil_Avtopodbor!digtlallcvidnt!vdntflx!20secskip!video!M25-45!Serec!video__KMNBp_APP"/>
    <s v="videoint"/>
    <s v="video"/>
    <n v="226626"/>
    <n v="963"/>
    <n v="133200"/>
    <n v="0.48509009009009008"/>
    <n v="68586"/>
    <n v="0.42492917847025502"/>
    <n v="1.7013963963963969"/>
    <x v="3"/>
    <n v="1.0187727579231289"/>
    <n v="67995"/>
    <n v="105154"/>
    <n v="4086"/>
    <n v="44732"/>
    <n v="130"/>
    <n v="270"/>
    <n v="7"/>
    <n v="56"/>
    <n v="9"/>
    <n v="11"/>
    <n v="69271.453674983131"/>
    <n v="107128.0305866487"/>
    <n v="4162.705488873904"/>
    <n v="45571.743007417397"/>
    <n v="132.44045853000671"/>
    <n v="275.06864463924478"/>
    <n v="7.1314093054619008"/>
    <n v="57.051274443695213"/>
    <n v="9.1689548213081586"/>
    <n v="11.20650033715442"/>
  </r>
  <r>
    <n v="7050"/>
    <n v="4450697"/>
    <s v="SMART_TV_Все_страницы_SMART_TV_Video_10"/>
    <s v="ivi"/>
    <s v="video"/>
    <n v="2210483"/>
    <n v="24"/>
    <n v="1277261"/>
    <n v="0.18806258078810831"/>
    <n v="1037056"/>
    <n v="1.0857355609611109E-3"/>
    <n v="1.7306431496773169"/>
    <x v="0"/>
    <n v="1.3308370038748401"/>
    <n v="1031873"/>
    <n v="322558"/>
    <n v="153198"/>
    <n v="62364"/>
    <n v="37100"/>
    <n v="21258"/>
    <n v="12656"/>
    <n v="8552"/>
    <n v="6453"/>
    <n v="4960"/>
    <n v="1373254.7716993419"/>
    <n v="429272.12229586049"/>
    <n v="203881.56731961769"/>
    <n v="82996.318909650494"/>
    <n v="49374.052843756552"/>
    <n v="28290.933028371339"/>
    <n v="16843.073121039972"/>
    <n v="11381.318057137631"/>
    <n v="8587.8911860043409"/>
    <n v="6600.9515392192043"/>
  </r>
  <r>
    <n v="7051"/>
    <n v="4450698"/>
    <s v="SMART_TV_Все_страницы_SMART_TV_Video_20"/>
    <s v="ivi"/>
    <s v="video"/>
    <n v="2194177"/>
    <n v="8"/>
    <n v="1300407"/>
    <n v="0.18496363061718371"/>
    <n v="1059879"/>
    <n v="3.6460139724370461E-4"/>
    <n v="1.6873002067814149"/>
    <x v="0"/>
    <n v="1.3374495906295869"/>
    <n v="1072439"/>
    <n v="313160"/>
    <n v="136482"/>
    <n v="49184"/>
    <n v="26505"/>
    <n v="15786"/>
    <n v="9716"/>
    <n v="6968"/>
    <n v="5508"/>
    <n v="4820"/>
    <n v="1434333.101525204"/>
    <n v="418835.71380156139"/>
    <n v="182537.7950283073"/>
    <n v="65781.120665525596"/>
    <n v="35449.101399637198"/>
    <n v="21112.979237678661"/>
    <n v="12994.66022255707"/>
    <n v="9319.3487475069614"/>
    <n v="7366.6723451877642"/>
    <n v="6446.507026834609"/>
  </r>
  <r>
    <n v="7052"/>
    <n v="4450785"/>
    <s v="MTS_Все_страницы_Video_10_1080Х1920"/>
    <s v="mts"/>
    <s v="video"/>
    <n v="2018851"/>
    <n v="17441"/>
    <n v="1149478"/>
    <n v="0.60988640060966803"/>
    <n v="448427"/>
    <n v="0.86390724228781623"/>
    <n v="1.756319825172818"/>
    <x v="0"/>
    <n v="1.0134259991315719"/>
    <n v="652859"/>
    <n v="552346"/>
    <n v="412971"/>
    <n v="219344"/>
    <n v="89405"/>
    <n v="33150"/>
    <n v="17878"/>
    <n v="8424"/>
    <n v="3798"/>
    <n v="1930"/>
    <n v="661624.28436703887"/>
    <n v="559761.79691632721"/>
    <n v="418515.54828736442"/>
    <n v="222288.91235351551"/>
    <n v="90605.351452358183"/>
    <n v="33595.071871211607"/>
    <n v="18118.030012474239"/>
    <n v="8537.1006166843617"/>
    <n v="3848.9919447017101"/>
    <n v="1955.9121783239341"/>
  </r>
  <r>
    <n v="7053"/>
    <n v="4451204"/>
    <s v="Эверест_Все_страницы_Video_in_app_10"/>
    <s v="everest"/>
    <s v="video"/>
    <n v="1027135"/>
    <n v="7886"/>
    <n v="357190"/>
    <n v="0.7888938660096867"/>
    <n v="75405"/>
    <n v="0.76776665190067517"/>
    <n v="2.8755984210084269"/>
    <x v="0"/>
    <n v="1.0363010830798409"/>
    <n v="80987"/>
    <n v="231230"/>
    <n v="182997"/>
    <n v="234900"/>
    <n v="43940"/>
    <n v="121578"/>
    <n v="7378"/>
    <n v="68200"/>
    <n v="3195"/>
    <n v="16750"/>
    <n v="83926.915815387096"/>
    <n v="239623.8994405517"/>
    <n v="189639.98930036169"/>
    <n v="243427.12441545469"/>
    <n v="45535.069590528219"/>
    <n v="125991.4130786809"/>
    <n v="7645.8293909630684"/>
    <n v="70675.733866045164"/>
    <n v="3310.9819604400918"/>
    <n v="17358.043141587339"/>
  </r>
  <r>
    <n v="7054"/>
    <n v="4451205"/>
    <s v="Эверест_Все_страницы_Video_in_app_20"/>
    <s v="everest"/>
    <s v="video"/>
    <n v="1010198"/>
    <n v="10641"/>
    <n v="354417"/>
    <n v="0.79521862664601306"/>
    <n v="72578"/>
    <n v="1.053357856578611"/>
    <n v="2.8503090991684941"/>
    <x v="0"/>
    <n v="1.036457692086709"/>
    <n v="82342"/>
    <n v="232668"/>
    <n v="180081"/>
    <n v="224444"/>
    <n v="36820"/>
    <n v="122250"/>
    <n v="7350"/>
    <n v="68264"/>
    <n v="3375"/>
    <n v="17070"/>
    <n v="85343.999281803772"/>
    <n v="241150.53830243039"/>
    <n v="186646.33764866661"/>
    <n v="232626.71024270929"/>
    <n v="38162.372222632621"/>
    <n v="126706.9528576001"/>
    <n v="7617.9640368373093"/>
    <n v="70752.747892607091"/>
    <n v="3498.044710792642"/>
    <n v="17692.332803920119"/>
  </r>
  <r>
    <n v="7055"/>
    <n v="4451486"/>
    <s v="Эверест_streaming_TV_Видео"/>
    <s v="everest"/>
    <s v="banner"/>
    <n v="4117042"/>
    <n v="1"/>
    <n v="563846"/>
    <n v="0"/>
    <n v="563846"/>
    <n v="2.4289283422418331E-5"/>
    <n v="7.3017135884620981"/>
    <x v="0"/>
    <n v="1.3467355652649791"/>
    <n v="101662"/>
    <n v="110250"/>
    <n v="123861"/>
    <n v="154952"/>
    <n v="170745"/>
    <n v="184224"/>
    <n v="190519"/>
    <n v="211888"/>
    <n v="248562"/>
    <n v="1560390"/>
    <n v="136911.83103596829"/>
    <n v="148477.59607046389"/>
    <n v="166808.01384928561"/>
    <n v="208679.369308939"/>
    <n v="229948.36409116891"/>
    <n v="248101.01277537551"/>
    <n v="256578.71315871851"/>
    <n v="285357.10545286589"/>
    <n v="334747.28557339369"/>
    <n v="2101432.7086838209"/>
  </r>
  <r>
    <n v="7056"/>
    <n v="4451488"/>
    <s v="Kommersant_Argo_Atlant_Баннер"/>
    <s v="kommsnt"/>
    <s v="banner"/>
    <n v="141343"/>
    <n v="520"/>
    <n v="27814"/>
    <n v="1.1145466311929249E-2"/>
    <n v="27504"/>
    <n v="0.36789936537359469"/>
    <n v="5.0817214352484363"/>
    <x v="0"/>
    <n v="3.5723348329373699"/>
    <n v="21207"/>
    <n v="7122"/>
    <n v="2571"/>
    <n v="1796"/>
    <n v="1630"/>
    <n v="1278"/>
    <n v="1120"/>
    <n v="936"/>
    <n v="1026"/>
    <n v="880"/>
    <n v="75758.504802102805"/>
    <n v="25442.168680179951"/>
    <n v="9184.4728554819794"/>
    <n v="6415.9133599555171"/>
    <n v="5822.9057776879145"/>
    <n v="4565.4439164939586"/>
    <n v="4001.0150128898549"/>
    <n v="3343.705403629378"/>
    <n v="3665.2155385937422"/>
    <n v="3143.6546529848861"/>
  </r>
  <r>
    <n v="7057"/>
    <n v="4451516"/>
    <s v="Актион_kadr_Сеть_сайтов_Актион_Баннеры"/>
    <s v="aktion"/>
    <s v="banner"/>
    <n v="132040"/>
    <n v="753"/>
    <n v="42883"/>
    <n v="1.2872233752302731E-2"/>
    <n v="42331"/>
    <n v="0.57028173280823991"/>
    <n v="3.0790756243732949"/>
    <x v="0"/>
    <n v="2.7325593427288339"/>
    <n v="38447"/>
    <n v="7476"/>
    <n v="1491"/>
    <n v="520"/>
    <n v="130"/>
    <n v="114"/>
    <n v="77"/>
    <n v="8"/>
    <n v="18"/>
    <n v="40"/>
    <n v="105058.70904989549"/>
    <n v="20428.61364624077"/>
    <n v="4074.2459800086922"/>
    <n v="1420.930858218994"/>
    <n v="355.2327145547485"/>
    <n v="311.5117650710871"/>
    <n v="210.40706939012031"/>
    <n v="21.860474741830679"/>
    <n v="49.186068169119018"/>
    <n v="109.3023737091534"/>
  </r>
  <r>
    <n v="7058"/>
    <n v="4451517"/>
    <s v="MyTarget_MyTarget_Баннеры"/>
    <s v="mytarget"/>
    <s v="banner"/>
    <n v="351706"/>
    <n v="1541"/>
    <n v="199902"/>
    <n v="1.2135946613840759E-2"/>
    <n v="197476"/>
    <n v="0.4381500457768705"/>
    <n v="1.759392102130044"/>
    <x v="0"/>
    <n v="1.6435858253071449"/>
    <n v="186382"/>
    <n v="26122"/>
    <n v="1164"/>
    <n v="228"/>
    <n v="25"/>
    <n v="12"/>
    <n v="8"/>
    <n v="12"/>
    <n v="15"/>
    <n v="19"/>
    <n v="306334.81329239631"/>
    <n v="42933.748928673238"/>
    <n v="1913.133900657517"/>
    <n v="374.73756817002902"/>
    <n v="41.089645632678632"/>
    <n v="19.723029903685742"/>
    <n v="13.148686602457159"/>
    <n v="19.723029903685742"/>
    <n v="24.65378737960717"/>
    <n v="31.228130680835751"/>
  </r>
  <r>
    <n v="7059"/>
    <n v="4451518"/>
    <s v="Mediasniper_Сеть_сайтов_Mediasniper_Баннеры"/>
    <s v="mediasniper"/>
    <s v="banner"/>
    <n v="1189934"/>
    <n v="1245"/>
    <n v="553852"/>
    <n v="4.9435589291001447E-3"/>
    <n v="551114"/>
    <n v="0.10462765161765269"/>
    <n v="2.148469266157746"/>
    <x v="0"/>
    <n v="1.104159571970607"/>
    <n v="250113"/>
    <n v="325900"/>
    <n v="297180"/>
    <n v="61608"/>
    <n v="33640"/>
    <n v="48348"/>
    <n v="18018"/>
    <n v="13776"/>
    <n v="20250"/>
    <n v="8850"/>
    <n v="276164.66302428453"/>
    <n v="359845.60450522089"/>
    <n v="328134.14159822499"/>
    <n v="68025.062909965171"/>
    <n v="37143.928001091233"/>
    <n v="53383.906985634923"/>
    <n v="19894.7471677664"/>
    <n v="15210.902263467089"/>
    <n v="22359.231332404801"/>
    <n v="9771.812211939874"/>
  </r>
  <r>
    <n v="7060"/>
    <n v="4456734"/>
    <s v="omoda!omoda!Omoda_Digital25!ozon!ozon!bn!banner!Travel!C7!animated_banner__edNWj"/>
    <s v="ozon"/>
    <s v="banner"/>
    <n v="1058068"/>
    <n v="1764"/>
    <n v="307530"/>
    <n v="0.6419146099567522"/>
    <n v="110122"/>
    <n v="0.1667189632424381"/>
    <n v="3.4405358826781129"/>
    <x v="0"/>
    <n v="1.7126217615238439"/>
    <n v="123874"/>
    <n v="137382"/>
    <n v="313995"/>
    <n v="37888"/>
    <n v="2050"/>
    <n v="1944"/>
    <n v="553"/>
    <n v="72"/>
    <n v="18"/>
    <n v="30"/>
    <n v="212149.3080870047"/>
    <n v="235283.40284166881"/>
    <n v="537754.67000967939"/>
    <n v="64887.813300615409"/>
    <n v="3510.8746111238811"/>
    <n v="3329.336704402353"/>
    <n v="947.07983412268584"/>
    <n v="123.3087668297168"/>
    <n v="30.82719170742919"/>
    <n v="51.378652845715322"/>
  </r>
  <r>
    <n v="7061"/>
    <n v="4457905"/>
    <s v="sintec!rolf!Daniil_Avtopodbor!vkads!vkads!20secskip!video!M18-45!Mercedes!video__auLKi"/>
    <s v="vk"/>
    <s v="video"/>
    <n v="169828"/>
    <n v="3454"/>
    <n v="84866"/>
    <n v="6.1167016237362433E-2"/>
    <n v="79675"/>
    <n v="2.033822455661022"/>
    <n v="2.0011311950604478"/>
    <x v="47"/>
    <n v="0.89071875131120715"/>
    <n v="76492"/>
    <n v="14814"/>
    <n v="570"/>
    <n v="2400"/>
    <n v="55"/>
    <n v="978"/>
    <n v="24"/>
    <n v="95333"/>
    <n v="-1"/>
    <n v="-1"/>
    <n v="68132.858725296857"/>
    <n v="13195.10758192422"/>
    <n v="507.7096882473881"/>
    <n v="2137.7250031468971"/>
    <n v="48.989531322116392"/>
    <n v="871.12293878236062"/>
    <n v="21.377250031468972"/>
    <n v="84914.89071875131"/>
    <n v="-0.89071875131120715"/>
    <n v="-0.89071875131120715"/>
  </r>
  <r>
    <n v="7062"/>
    <n v="4457906"/>
    <s v="sintec!rolf!Daniil_Avtopodbor!vkads!vkads!20secskip!video!M18-45!Serec!video__auLKi"/>
    <s v="vk"/>
    <s v="video"/>
    <n v="169117"/>
    <n v="3292"/>
    <n v="84609"/>
    <n v="6.1187344135966597E-2"/>
    <n v="79432"/>
    <n v="1.9465813608330329"/>
    <n v="1.998806273564278"/>
    <x v="47"/>
    <n v="1.7771671167810339"/>
    <n v="76134"/>
    <n v="15010"/>
    <n v="591"/>
    <n v="2416"/>
    <n v="85"/>
    <n v="888"/>
    <n v="7"/>
    <n v="8"/>
    <n v="10"/>
    <n v="12"/>
    <n v="135302.8412690073"/>
    <n v="26675.27842288333"/>
    <n v="1050.3057660175909"/>
    <n v="4293.6357541429788"/>
    <n v="151.05920492638791"/>
    <n v="1578.124399701559"/>
    <n v="12.44016981746724"/>
    <n v="14.217336934248269"/>
    <n v="17.771671167810339"/>
    <n v="21.326005401372409"/>
  </r>
  <r>
    <n v="7063"/>
    <n v="4458048"/>
    <s v="sintec!takayama!Japanese_oils!frmtmd!web!intbnr!banner!M25-55_all!gocha!bn__SyCCX"/>
    <s v="Formats Media"/>
    <s v="banner"/>
    <n v="72552"/>
    <n v="332"/>
    <n v="8253"/>
    <n v="4.0470132073185512E-2"/>
    <n v="7919"/>
    <n v="0.45760282280295511"/>
    <n v="8.7909850963286083"/>
    <x v="21"/>
    <n v="3.9428291940655402"/>
    <n v="4040"/>
    <n v="2478"/>
    <n v="2145"/>
    <n v="1736"/>
    <n v="1560"/>
    <n v="1626"/>
    <n v="1288"/>
    <n v="1336"/>
    <n v="1152"/>
    <n v="1040"/>
    <n v="15929.02994402478"/>
    <n v="9770.3307428944081"/>
    <n v="8457.3686212705834"/>
    <n v="6844.7514808977767"/>
    <n v="6150.8135427422421"/>
    <n v="6411.0402695505672"/>
    <n v="5078.3640019564154"/>
    <n v="5267.6198032715611"/>
    <n v="4542.1392315635021"/>
    <n v="4100.5423618281611"/>
  </r>
  <r>
    <n v="7064"/>
    <n v="4460422"/>
    <s v="RTB_сети_RTB_сети_gif"/>
    <s v="rtbnet"/>
    <s v="banner"/>
    <n v="565964"/>
    <n v="2"/>
    <n v="138518"/>
    <n v="0"/>
    <n v="138518"/>
    <n v="3.5337936688552632E-4"/>
    <n v="4.0858516582682398"/>
    <x v="0"/>
    <n v="3.1494059708967468"/>
    <n v="108676"/>
    <n v="45016"/>
    <n v="14316"/>
    <n v="6472"/>
    <n v="2930"/>
    <n v="1326"/>
    <n v="630"/>
    <n v="192"/>
    <n v="117"/>
    <n v="30"/>
    <n v="342264.84329317493"/>
    <n v="141773.65918588801"/>
    <n v="45086.895879357828"/>
    <n v="20382.95544364375"/>
    <n v="9227.7594947274702"/>
    <n v="4176.1123174090872"/>
    <n v="1984.1257616649509"/>
    <n v="604.68594641217544"/>
    <n v="368.48049859491942"/>
    <n v="94.4821791269024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BF61-7033-4AC1-8D81-5C0BB6194F31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52" firstHeaderRow="1" firstDataRow="1" firstDataCol="1"/>
  <pivotFields count="3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">
        <item x="0"/>
        <item x="1"/>
        <item m="1" x="60"/>
        <item m="1" x="49"/>
        <item x="5"/>
        <item x="9"/>
        <item m="1" x="58"/>
        <item x="43"/>
        <item x="24"/>
        <item x="42"/>
        <item x="19"/>
        <item x="35"/>
        <item x="32"/>
        <item x="47"/>
        <item x="4"/>
        <item m="1" x="63"/>
        <item m="1" x="50"/>
        <item x="3"/>
        <item m="1" x="55"/>
        <item x="21"/>
        <item x="23"/>
        <item x="20"/>
        <item m="1" x="48"/>
        <item x="40"/>
        <item x="22"/>
        <item x="33"/>
        <item x="38"/>
        <item m="1" x="62"/>
        <item x="28"/>
        <item m="1" x="52"/>
        <item x="15"/>
        <item x="8"/>
        <item m="1" x="54"/>
        <item x="26"/>
        <item x="41"/>
        <item m="1" x="53"/>
        <item m="1" x="64"/>
        <item m="1" x="61"/>
        <item x="46"/>
        <item x="36"/>
        <item x="14"/>
        <item x="6"/>
        <item m="1" x="56"/>
        <item x="16"/>
        <item x="2"/>
        <item m="1" x="57"/>
        <item x="45"/>
        <item x="11"/>
        <item x="27"/>
        <item x="34"/>
        <item x="10"/>
        <item m="1" x="51"/>
        <item x="12"/>
        <item x="13"/>
        <item m="1" x="59"/>
        <item x="39"/>
        <item x="30"/>
        <item x="44"/>
        <item x="17"/>
        <item x="31"/>
        <item x="18"/>
        <item x="7"/>
        <item x="25"/>
        <item x="29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9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9"/>
    </i>
    <i>
      <x v="20"/>
    </i>
    <i>
      <x v="21"/>
    </i>
    <i>
      <x v="23"/>
    </i>
    <i>
      <x v="24"/>
    </i>
    <i>
      <x v="25"/>
    </i>
    <i>
      <x v="26"/>
    </i>
    <i>
      <x v="28"/>
    </i>
    <i>
      <x v="30"/>
    </i>
    <i>
      <x v="31"/>
    </i>
    <i>
      <x v="33"/>
    </i>
    <i>
      <x v="34"/>
    </i>
    <i>
      <x v="38"/>
    </i>
    <i>
      <x v="39"/>
    </i>
    <i>
      <x v="40"/>
    </i>
    <i>
      <x v="41"/>
    </i>
    <i>
      <x v="43"/>
    </i>
    <i>
      <x v="44"/>
    </i>
    <i>
      <x v="46"/>
    </i>
    <i>
      <x v="47"/>
    </i>
    <i>
      <x v="48"/>
    </i>
    <i>
      <x v="49"/>
    </i>
    <i>
      <x v="50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Items count="1">
    <i/>
  </colItems>
  <dataFields count="1">
    <dataField name="Количество по полю Id" fld="1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66" dT="2025-08-27T13:22:23.26" personId="{AF9A8165-C798-432D-AF98-18386CBAA0B0}" id="{4794C621-8242-4CD2-A5DA-2E76AB1CA667}">
    <text xml:space="preserve">Нейминг дашкипера
</text>
  </threadedComment>
  <threadedComment ref="B76" dT="2025-08-27T13:24:12.28" personId="{AF9A8165-C798-432D-AF98-18386CBAA0B0}" id="{2885EC32-3EC9-46A7-A0B4-192520584E48}">
    <text>Нейминг дашкипера</text>
  </threadedComment>
  <threadedComment ref="B82" dT="2025-08-27T13:22:53.77" personId="{AF9A8165-C798-432D-AF98-18386CBAA0B0}" id="{ED5CE467-0D08-4BF6-83A9-BB3B57F9273D}">
    <text>Нейминг дашкипера</text>
  </threadedComment>
  <threadedComment ref="B87" dT="2025-08-27T13:22:45.91" personId="{AF9A8165-C798-432D-AF98-18386CBAA0B0}" id="{CC3E837A-EEF0-4872-BA1E-147E191BCB6D}">
    <text>Нейминг дашкипера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469C-3DCA-453F-B939-1525D2A94F11}">
  <dimension ref="A1:D1539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40.81640625" customWidth="1"/>
    <col min="2" max="2" width="18.81640625" bestFit="1" customWidth="1"/>
    <col min="3" max="3" width="30.7265625" style="9" customWidth="1"/>
    <col min="4" max="4" width="15" style="9" customWidth="1"/>
  </cols>
  <sheetData>
    <row r="1" spans="1:4" x14ac:dyDescent="0.35">
      <c r="A1" s="1" t="s">
        <v>0</v>
      </c>
      <c r="B1" s="6" t="s">
        <v>1</v>
      </c>
      <c r="C1" s="7" t="s">
        <v>2</v>
      </c>
      <c r="D1" s="7" t="s">
        <v>3</v>
      </c>
    </row>
    <row r="2" spans="1:4" x14ac:dyDescent="0.35">
      <c r="A2" t="s">
        <v>4</v>
      </c>
      <c r="B2" s="9" t="str">
        <f>IFERROR(INDEX($D:$D, MATCH(A2, $C:$C, 0)), "")</f>
        <v>adshds</v>
      </c>
      <c r="C2" s="8" t="s">
        <v>5</v>
      </c>
      <c r="D2" s="8" t="s">
        <v>6</v>
      </c>
    </row>
    <row r="3" spans="1:4" x14ac:dyDescent="0.35">
      <c r="A3" t="s">
        <v>7</v>
      </c>
      <c r="B3" s="9" t="str">
        <f>IFERROR(INDEX($D:$D, MATCH(A3, $C:$C, 0)), "")</f>
        <v>adspector</v>
      </c>
      <c r="C3" s="8" t="s">
        <v>8</v>
      </c>
      <c r="D3" s="8" t="s">
        <v>9</v>
      </c>
    </row>
    <row r="4" spans="1:4" x14ac:dyDescent="0.35">
      <c r="A4" t="s">
        <v>10</v>
      </c>
      <c r="B4" s="9" t="str">
        <f>A4</f>
        <v>aignet</v>
      </c>
      <c r="C4" s="8" t="s">
        <v>11</v>
      </c>
      <c r="D4" s="8" t="s">
        <v>12</v>
      </c>
    </row>
    <row r="5" spans="1:4" x14ac:dyDescent="0.35">
      <c r="A5" t="s">
        <v>13</v>
      </c>
      <c r="B5" s="9" t="str">
        <f>IFERROR(INDEX($D:$D, MATCH(A5, $C:$C, 0)), "")</f>
        <v>astrlb</v>
      </c>
      <c r="C5" s="8" t="s">
        <v>11</v>
      </c>
      <c r="D5" s="8" t="s">
        <v>12</v>
      </c>
    </row>
    <row r="6" spans="1:4" x14ac:dyDescent="0.35">
      <c r="A6" t="s">
        <v>14</v>
      </c>
      <c r="B6" s="9" t="str">
        <f>IFERROR(INDEX($D:$D, MATCH(A6, $D:$D, 0)), "")</f>
        <v>automail</v>
      </c>
      <c r="C6" s="8" t="s">
        <v>11</v>
      </c>
      <c r="D6" s="8" t="s">
        <v>12</v>
      </c>
    </row>
    <row r="7" spans="1:4" x14ac:dyDescent="0.35">
      <c r="A7" t="s">
        <v>15</v>
      </c>
      <c r="B7" s="9" t="str">
        <f t="shared" ref="B7:B46" si="0">IFERROR(INDEX($D:$D, MATCH(A7, $C:$C, 0)), "")</f>
        <v>autorvw</v>
      </c>
      <c r="C7" s="8" t="s">
        <v>11</v>
      </c>
      <c r="D7" s="8" t="s">
        <v>12</v>
      </c>
    </row>
    <row r="8" spans="1:4" x14ac:dyDescent="0.35">
      <c r="A8" t="s">
        <v>16</v>
      </c>
      <c r="B8" s="9" t="str">
        <f t="shared" si="0"/>
        <v>av</v>
      </c>
      <c r="C8" s="8" t="s">
        <v>11</v>
      </c>
      <c r="D8" s="8" t="s">
        <v>12</v>
      </c>
    </row>
    <row r="9" spans="1:4" x14ac:dyDescent="0.35">
      <c r="A9" t="s">
        <v>17</v>
      </c>
      <c r="B9" s="9" t="s">
        <v>18</v>
      </c>
      <c r="C9" s="8" t="s">
        <v>19</v>
      </c>
      <c r="D9" s="8" t="s">
        <v>20</v>
      </c>
    </row>
    <row r="10" spans="1:4" x14ac:dyDescent="0.35">
      <c r="A10" t="s">
        <v>21</v>
      </c>
      <c r="B10" s="9" t="str">
        <f t="shared" si="0"/>
        <v>bt</v>
      </c>
      <c r="C10" s="8" t="s">
        <v>19</v>
      </c>
      <c r="D10" s="8" t="s">
        <v>20</v>
      </c>
    </row>
    <row r="11" spans="1:4" x14ac:dyDescent="0.35">
      <c r="A11" t="s">
        <v>22</v>
      </c>
      <c r="B11" s="9" t="str">
        <f t="shared" si="0"/>
        <v>byyd</v>
      </c>
      <c r="C11" s="8" t="s">
        <v>23</v>
      </c>
      <c r="D11" s="8" t="s">
        <v>24</v>
      </c>
    </row>
    <row r="12" spans="1:4" x14ac:dyDescent="0.35">
      <c r="A12" t="s">
        <v>25</v>
      </c>
      <c r="B12" s="9" t="str">
        <f t="shared" si="0"/>
        <v>clltch</v>
      </c>
      <c r="C12" s="8" t="s">
        <v>23</v>
      </c>
      <c r="D12" s="8" t="s">
        <v>24</v>
      </c>
    </row>
    <row r="13" spans="1:4" x14ac:dyDescent="0.35">
      <c r="A13" t="s">
        <v>26</v>
      </c>
      <c r="B13" s="9" t="str">
        <f>A13</f>
        <v>daskipper</v>
      </c>
      <c r="C13" s="8" t="s">
        <v>23</v>
      </c>
      <c r="D13" s="8" t="s">
        <v>24</v>
      </c>
    </row>
    <row r="14" spans="1:4" ht="58" x14ac:dyDescent="0.35">
      <c r="A14" t="s">
        <v>27</v>
      </c>
      <c r="B14" s="12" t="s">
        <v>28</v>
      </c>
      <c r="C14" s="8" t="s">
        <v>29</v>
      </c>
      <c r="D14" s="8" t="s">
        <v>30</v>
      </c>
    </row>
    <row r="15" spans="1:4" x14ac:dyDescent="0.35">
      <c r="A15" t="s">
        <v>31</v>
      </c>
      <c r="B15" s="9" t="s">
        <v>32</v>
      </c>
      <c r="C15" s="8" t="s">
        <v>29</v>
      </c>
      <c r="D15" s="8" t="s">
        <v>30</v>
      </c>
    </row>
    <row r="16" spans="1:4" x14ac:dyDescent="0.35">
      <c r="A16" t="s">
        <v>33</v>
      </c>
      <c r="B16" s="9" t="str">
        <f>IFERROR(INDEX($D:$D, MATCH(A16, $D:$D, 0)), "")</f>
        <v>everest</v>
      </c>
      <c r="C16" s="8" t="s">
        <v>34</v>
      </c>
      <c r="D16" s="8" t="s">
        <v>35</v>
      </c>
    </row>
    <row r="17" spans="1:4" x14ac:dyDescent="0.35">
      <c r="A17" t="s">
        <v>36</v>
      </c>
      <c r="B17" s="9" t="str">
        <f>IFERROR(INDEX($D:$D, MATCH(A17, $D:$D, 0)), "")</f>
        <v>f1news</v>
      </c>
      <c r="C17" s="8" t="s">
        <v>37</v>
      </c>
      <c r="D17" s="8" t="s">
        <v>38</v>
      </c>
    </row>
    <row r="18" spans="1:4" x14ac:dyDescent="0.35">
      <c r="A18" t="s">
        <v>39</v>
      </c>
      <c r="B18" s="9" t="str">
        <f t="shared" si="0"/>
        <v>forbes</v>
      </c>
      <c r="C18" s="8" t="s">
        <v>37</v>
      </c>
      <c r="D18" s="8" t="s">
        <v>38</v>
      </c>
    </row>
    <row r="19" spans="1:4" x14ac:dyDescent="0.35">
      <c r="A19" t="s">
        <v>40</v>
      </c>
      <c r="B19" s="9" t="str">
        <f t="shared" si="0"/>
        <v>gazet</v>
      </c>
      <c r="C19" s="8" t="s">
        <v>41</v>
      </c>
      <c r="D19" s="8" t="s">
        <v>42</v>
      </c>
    </row>
    <row r="20" spans="1:4" x14ac:dyDescent="0.35">
      <c r="A20" t="s">
        <v>43</v>
      </c>
      <c r="B20" s="9" t="s">
        <v>44</v>
      </c>
      <c r="C20" s="8" t="s">
        <v>45</v>
      </c>
      <c r="D20" s="8" t="s">
        <v>46</v>
      </c>
    </row>
    <row r="21" spans="1:4" x14ac:dyDescent="0.35">
      <c r="A21" t="s">
        <v>47</v>
      </c>
      <c r="B21" s="9" t="str">
        <f t="shared" si="0"/>
        <v>gis</v>
      </c>
      <c r="C21" s="8" t="s">
        <v>48</v>
      </c>
      <c r="D21" s="8" t="s">
        <v>49</v>
      </c>
    </row>
    <row r="22" spans="1:4" x14ac:dyDescent="0.35">
      <c r="A22" t="s">
        <v>50</v>
      </c>
      <c r="B22" s="9" t="str">
        <f t="shared" si="0"/>
        <v>gpm</v>
      </c>
      <c r="C22" s="8" t="s">
        <v>51</v>
      </c>
      <c r="D22" s="8" t="s">
        <v>52</v>
      </c>
    </row>
    <row r="23" spans="1:4" x14ac:dyDescent="0.35">
      <c r="A23" t="s">
        <v>53</v>
      </c>
      <c r="B23" s="9" t="str">
        <f t="shared" si="0"/>
        <v>hb</v>
      </c>
      <c r="C23" s="8" t="s">
        <v>51</v>
      </c>
      <c r="D23" s="8" t="s">
        <v>52</v>
      </c>
    </row>
    <row r="24" spans="1:4" x14ac:dyDescent="0.35">
      <c r="A24" s="4" t="s">
        <v>54</v>
      </c>
      <c r="B24" s="10" t="str">
        <f t="shared" si="0"/>
        <v>ivi</v>
      </c>
      <c r="C24" s="8" t="s">
        <v>55</v>
      </c>
      <c r="D24" s="8" t="s">
        <v>56</v>
      </c>
    </row>
    <row r="25" spans="1:4" x14ac:dyDescent="0.35">
      <c r="A25" t="s">
        <v>57</v>
      </c>
      <c r="B25" s="9" t="str">
        <f>IFERROR(INDEX($D:$D, MATCH(A25, $D:$D, 0)), "")</f>
        <v>izru</v>
      </c>
      <c r="C25" s="8" t="s">
        <v>58</v>
      </c>
      <c r="D25" s="8" t="s">
        <v>59</v>
      </c>
    </row>
    <row r="26" spans="1:4" x14ac:dyDescent="0.35">
      <c r="A26" t="s">
        <v>60</v>
      </c>
      <c r="B26" s="9" t="s">
        <v>61</v>
      </c>
      <c r="C26" s="8" t="s">
        <v>58</v>
      </c>
      <c r="D26" s="8" t="s">
        <v>59</v>
      </c>
    </row>
    <row r="27" spans="1:4" x14ac:dyDescent="0.35">
      <c r="A27" t="s">
        <v>62</v>
      </c>
      <c r="B27" s="9" t="str">
        <f>IFERROR(INDEX($D:$D, MATCH(A27, $D:$D, 0)), "")</f>
        <v>kommsnt</v>
      </c>
      <c r="C27" s="8" t="s">
        <v>58</v>
      </c>
      <c r="D27" s="8" t="s">
        <v>59</v>
      </c>
    </row>
    <row r="28" spans="1:4" x14ac:dyDescent="0.35">
      <c r="A28" t="s">
        <v>63</v>
      </c>
      <c r="B28" s="9" t="str">
        <f t="shared" si="0"/>
        <v>lent</v>
      </c>
      <c r="C28" s="8" t="s">
        <v>58</v>
      </c>
      <c r="D28" s="8" t="s">
        <v>59</v>
      </c>
    </row>
    <row r="29" spans="1:4" x14ac:dyDescent="0.35">
      <c r="A29" t="s">
        <v>64</v>
      </c>
      <c r="B29" s="9" t="str">
        <f t="shared" si="0"/>
        <v>link</v>
      </c>
      <c r="C29" s="8" t="s">
        <v>65</v>
      </c>
      <c r="D29" s="8" t="s">
        <v>66</v>
      </c>
    </row>
    <row r="30" spans="1:4" x14ac:dyDescent="0.35">
      <c r="A30" t="s">
        <v>67</v>
      </c>
      <c r="B30" s="9" t="str">
        <f t="shared" si="0"/>
        <v>ms</v>
      </c>
      <c r="C30" s="8" t="s">
        <v>65</v>
      </c>
      <c r="D30" s="8" t="s">
        <v>66</v>
      </c>
    </row>
    <row r="31" spans="1:4" x14ac:dyDescent="0.35">
      <c r="A31" t="s">
        <v>68</v>
      </c>
      <c r="B31" s="9" t="str">
        <f t="shared" si="0"/>
        <v>mobidriven</v>
      </c>
      <c r="C31" s="8" t="s">
        <v>69</v>
      </c>
      <c r="D31" s="8" t="s">
        <v>7</v>
      </c>
    </row>
    <row r="32" spans="1:4" x14ac:dyDescent="0.35">
      <c r="A32" t="s">
        <v>70</v>
      </c>
      <c r="B32" s="9" t="str">
        <f t="shared" si="0"/>
        <v>mobx</v>
      </c>
      <c r="C32" s="8" t="s">
        <v>69</v>
      </c>
      <c r="D32" s="8" t="s">
        <v>7</v>
      </c>
    </row>
    <row r="33" spans="1:4" x14ac:dyDescent="0.35">
      <c r="A33" t="s">
        <v>71</v>
      </c>
      <c r="B33" s="9" t="str">
        <f>IFERROR(INDEX($D:$D, MATCH(A33, $D:$D, 0)), "")</f>
        <v>motor</v>
      </c>
      <c r="C33" s="8" t="s">
        <v>69</v>
      </c>
      <c r="D33" s="8" t="s">
        <v>7</v>
      </c>
    </row>
    <row r="34" spans="1:4" x14ac:dyDescent="0.35">
      <c r="A34" t="s">
        <v>72</v>
      </c>
      <c r="B34" s="9" t="str">
        <f t="shared" si="0"/>
        <v>mts</v>
      </c>
      <c r="C34" s="8" t="s">
        <v>69</v>
      </c>
      <c r="D34" s="8" t="s">
        <v>7</v>
      </c>
    </row>
    <row r="35" spans="1:4" x14ac:dyDescent="0.35">
      <c r="A35" t="s">
        <v>73</v>
      </c>
      <c r="B35" s="9" t="str">
        <f t="shared" si="0"/>
        <v>mt</v>
      </c>
      <c r="C35" s="8" t="s">
        <v>69</v>
      </c>
      <c r="D35" s="8" t="s">
        <v>7</v>
      </c>
    </row>
    <row r="36" spans="1:4" x14ac:dyDescent="0.35">
      <c r="A36" t="s">
        <v>74</v>
      </c>
      <c r="B36" s="9" t="str">
        <f t="shared" si="0"/>
        <v>ntvrnt</v>
      </c>
      <c r="C36" s="8" t="s">
        <v>69</v>
      </c>
      <c r="D36" s="8" t="s">
        <v>7</v>
      </c>
    </row>
    <row r="37" spans="1:4" x14ac:dyDescent="0.35">
      <c r="A37" t="s">
        <v>75</v>
      </c>
      <c r="B37" s="9" t="str">
        <f>IFERROR(INDEX($D:$D, MATCH(A37, $D:$D, 0)), "")</f>
        <v>onetrgt</v>
      </c>
      <c r="C37" s="8" t="s">
        <v>69</v>
      </c>
      <c r="D37" s="8" t="s">
        <v>7</v>
      </c>
    </row>
    <row r="38" spans="1:4" x14ac:dyDescent="0.35">
      <c r="A38" t="s">
        <v>76</v>
      </c>
      <c r="B38" s="9" t="str">
        <f>IFERROR(INDEX($D:$D, MATCH(A38, $D:$D, 0)), "")</f>
        <v>otclck</v>
      </c>
      <c r="C38" s="8" t="s">
        <v>69</v>
      </c>
      <c r="D38" s="8" t="s">
        <v>7</v>
      </c>
    </row>
    <row r="39" spans="1:4" x14ac:dyDescent="0.35">
      <c r="A39" t="s">
        <v>77</v>
      </c>
      <c r="B39" s="9" t="str">
        <f t="shared" si="0"/>
        <v>otm</v>
      </c>
      <c r="C39" s="8" t="s">
        <v>69</v>
      </c>
      <c r="D39" s="8" t="s">
        <v>7</v>
      </c>
    </row>
    <row r="40" spans="1:4" x14ac:dyDescent="0.35">
      <c r="A40" t="s">
        <v>78</v>
      </c>
      <c r="B40" s="9" t="str">
        <f t="shared" si="0"/>
        <v>ozon</v>
      </c>
      <c r="C40" s="8" t="s">
        <v>69</v>
      </c>
      <c r="D40" s="8" t="s">
        <v>7</v>
      </c>
    </row>
    <row r="41" spans="1:4" x14ac:dyDescent="0.35">
      <c r="A41" t="s">
        <v>79</v>
      </c>
      <c r="B41" s="9" t="str">
        <f>IFERROR(INDEX($D:$D, MATCH(A41, $D:$D, 0)), "")</f>
        <v>pckauto</v>
      </c>
      <c r="C41" s="8" t="s">
        <v>69</v>
      </c>
      <c r="D41" s="8" t="s">
        <v>7</v>
      </c>
    </row>
    <row r="42" spans="1:4" x14ac:dyDescent="0.35">
      <c r="A42" t="s">
        <v>80</v>
      </c>
      <c r="B42" s="9" t="str">
        <f t="shared" ref="B42:B47" si="1">IFERROR(INDEX($D:$D, MATCH(A42, $D:$D, 0)), "")</f>
        <v>pksmtv</v>
      </c>
      <c r="C42" s="8" t="s">
        <v>69</v>
      </c>
      <c r="D42" s="8" t="s">
        <v>7</v>
      </c>
    </row>
    <row r="43" spans="1:4" x14ac:dyDescent="0.35">
      <c r="A43" t="s">
        <v>81</v>
      </c>
      <c r="B43" s="9" t="str">
        <f t="shared" si="1"/>
        <v>pmmedia</v>
      </c>
      <c r="C43" s="8" t="s">
        <v>69</v>
      </c>
      <c r="D43" s="8" t="s">
        <v>7</v>
      </c>
    </row>
    <row r="44" spans="1:4" x14ac:dyDescent="0.35">
      <c r="A44" t="s">
        <v>82</v>
      </c>
      <c r="B44" s="9" t="s">
        <v>83</v>
      </c>
      <c r="C44" s="8" t="s">
        <v>84</v>
      </c>
      <c r="D44" s="8" t="s">
        <v>85</v>
      </c>
    </row>
    <row r="45" spans="1:4" x14ac:dyDescent="0.35">
      <c r="A45" t="s">
        <v>86</v>
      </c>
      <c r="B45" s="9" t="s">
        <v>87</v>
      </c>
      <c r="C45" s="8" t="s">
        <v>84</v>
      </c>
      <c r="D45" s="8" t="s">
        <v>85</v>
      </c>
    </row>
    <row r="46" spans="1:4" x14ac:dyDescent="0.35">
      <c r="A46" t="s">
        <v>88</v>
      </c>
      <c r="B46" s="9" t="str">
        <f t="shared" si="0"/>
        <v>rmblr</v>
      </c>
      <c r="C46" s="8" t="s">
        <v>89</v>
      </c>
      <c r="D46" s="8" t="s">
        <v>90</v>
      </c>
    </row>
    <row r="47" spans="1:4" x14ac:dyDescent="0.35">
      <c r="A47" t="s">
        <v>91</v>
      </c>
      <c r="B47" s="9" t="str">
        <f t="shared" si="1"/>
        <v>rbc</v>
      </c>
      <c r="C47" s="8" t="s">
        <v>89</v>
      </c>
      <c r="D47" s="8" t="s">
        <v>90</v>
      </c>
    </row>
    <row r="48" spans="1:4" x14ac:dyDescent="0.35">
      <c r="A48" s="4" t="s">
        <v>92</v>
      </c>
      <c r="B48" s="10" t="s">
        <v>93</v>
      </c>
      <c r="C48" s="8" t="s">
        <v>89</v>
      </c>
      <c r="D48" s="8" t="s">
        <v>90</v>
      </c>
    </row>
    <row r="49" spans="1:4" x14ac:dyDescent="0.35">
      <c r="A49" t="s">
        <v>94</v>
      </c>
      <c r="B49" s="9" t="str">
        <f>IFERROR(INDEX($D:$D, MATCH(A49, $C:$C, 0)), "")</f>
        <v>redlma</v>
      </c>
      <c r="C49" s="8" t="s">
        <v>89</v>
      </c>
      <c r="D49" s="8" t="s">
        <v>90</v>
      </c>
    </row>
    <row r="50" spans="1:4" x14ac:dyDescent="0.35">
      <c r="A50" t="s">
        <v>95</v>
      </c>
      <c r="B50" s="9" t="s">
        <v>96</v>
      </c>
      <c r="C50" s="8" t="s">
        <v>89</v>
      </c>
      <c r="D50" s="8" t="s">
        <v>90</v>
      </c>
    </row>
    <row r="51" spans="1:4" x14ac:dyDescent="0.35">
      <c r="A51" t="s">
        <v>97</v>
      </c>
      <c r="B51" s="9" t="s">
        <v>98</v>
      </c>
      <c r="C51" s="8" t="s">
        <v>89</v>
      </c>
      <c r="D51" s="8" t="s">
        <v>90</v>
      </c>
    </row>
    <row r="52" spans="1:4" x14ac:dyDescent="0.35">
      <c r="A52" t="s">
        <v>99</v>
      </c>
      <c r="B52" s="9" t="str">
        <f>IFERROR(INDEX($D:$D, MATCH(A52, $D:$D, 0)), "")</f>
        <v>sbersllr</v>
      </c>
      <c r="C52" s="8" t="s">
        <v>89</v>
      </c>
      <c r="D52" s="8" t="s">
        <v>90</v>
      </c>
    </row>
    <row r="53" spans="1:4" x14ac:dyDescent="0.35">
      <c r="A53" t="s">
        <v>100</v>
      </c>
      <c r="B53" s="9" t="str">
        <f>IFERROR(INDEX($D:$D, MATCH(A53, $C:$C, 0)), "")</f>
        <v>sg</v>
      </c>
      <c r="C53" s="8" t="s">
        <v>89</v>
      </c>
      <c r="D53" s="8" t="s">
        <v>90</v>
      </c>
    </row>
    <row r="54" spans="1:4" x14ac:dyDescent="0.35">
      <c r="A54" t="s">
        <v>101</v>
      </c>
      <c r="B54" s="9" t="str">
        <f>IFERROR(INDEX($D:$D, MATCH(A54, $D:$D, 0)), "")</f>
        <v>sjp</v>
      </c>
      <c r="C54" s="8" t="s">
        <v>89</v>
      </c>
      <c r="D54" s="8" t="s">
        <v>90</v>
      </c>
    </row>
    <row r="55" spans="1:4" x14ac:dyDescent="0.35">
      <c r="A55" s="4" t="s">
        <v>54</v>
      </c>
      <c r="B55" s="10" t="str">
        <f>IFERROR(INDEX($D:$D, MATCH(A55, $D:$D, 0)), "")</f>
        <v>ivi</v>
      </c>
      <c r="C55" s="8" t="s">
        <v>89</v>
      </c>
      <c r="D55" s="8" t="s">
        <v>90</v>
      </c>
    </row>
    <row r="56" spans="1:4" x14ac:dyDescent="0.35">
      <c r="A56" t="s">
        <v>102</v>
      </c>
      <c r="B56" s="9" t="str">
        <f>IFERROR(INDEX($D:$D, MATCH(A56, $C:$C, 0)), "")</f>
        <v>sw</v>
      </c>
      <c r="C56" s="8" t="s">
        <v>89</v>
      </c>
      <c r="D56" s="8" t="s">
        <v>90</v>
      </c>
    </row>
    <row r="57" spans="1:4" x14ac:dyDescent="0.35">
      <c r="A57" t="s">
        <v>103</v>
      </c>
      <c r="B57" s="9" t="str">
        <f>IFERROR(INDEX($D:$D, MATCH(A57, $C:$C, 0)), "")</f>
        <v>solta</v>
      </c>
      <c r="C57" s="8" t="s">
        <v>89</v>
      </c>
      <c r="D57" s="8" t="s">
        <v>90</v>
      </c>
    </row>
    <row r="58" spans="1:4" x14ac:dyDescent="0.35">
      <c r="A58" t="s">
        <v>104</v>
      </c>
      <c r="B58" s="9" t="str">
        <f t="shared" ref="B58:B60" si="2">IFERROR(INDEX($D:$D, MATCH(A58, $D:$D, 0)), "")</f>
        <v>vedom</v>
      </c>
      <c r="C58" s="8" t="s">
        <v>89</v>
      </c>
      <c r="D58" s="8" t="s">
        <v>90</v>
      </c>
    </row>
    <row r="59" spans="1:4" x14ac:dyDescent="0.35">
      <c r="A59" t="s">
        <v>105</v>
      </c>
      <c r="B59" s="9" t="s">
        <v>106</v>
      </c>
      <c r="C59" s="8" t="s">
        <v>89</v>
      </c>
      <c r="D59" s="8" t="s">
        <v>90</v>
      </c>
    </row>
    <row r="60" spans="1:4" x14ac:dyDescent="0.35">
      <c r="A60" t="s">
        <v>107</v>
      </c>
      <c r="B60" s="9" t="str">
        <f t="shared" si="2"/>
        <v>vk</v>
      </c>
      <c r="C60" s="8" t="s">
        <v>108</v>
      </c>
      <c r="D60" s="8" t="s">
        <v>10</v>
      </c>
    </row>
    <row r="61" spans="1:4" x14ac:dyDescent="0.35">
      <c r="A61" t="s">
        <v>109</v>
      </c>
      <c r="B61" s="9" t="str">
        <f>IFERROR(INDEX($D:$D, MATCH(A61, $C:$C, 0)), "")</f>
        <v>ya</v>
      </c>
      <c r="C61" s="8" t="s">
        <v>108</v>
      </c>
      <c r="D61" s="8" t="s">
        <v>10</v>
      </c>
    </row>
    <row r="62" spans="1:4" x14ac:dyDescent="0.35">
      <c r="A62" t="s">
        <v>110</v>
      </c>
      <c r="B62" s="9" t="s">
        <v>111</v>
      </c>
      <c r="C62" s="8" t="s">
        <v>108</v>
      </c>
      <c r="D62" s="8" t="s">
        <v>10</v>
      </c>
    </row>
    <row r="63" spans="1:4" x14ac:dyDescent="0.35">
      <c r="A63" s="5" t="s">
        <v>51</v>
      </c>
      <c r="B63" s="9" t="str">
        <f>IFERROR(INDEX($D:$D, MATCH(A63, $C:$C, 0)), "")</f>
        <v>adml</v>
      </c>
      <c r="C63" s="8" t="s">
        <v>108</v>
      </c>
      <c r="D63" s="8" t="s">
        <v>10</v>
      </c>
    </row>
    <row r="64" spans="1:4" x14ac:dyDescent="0.35">
      <c r="A64" s="5" t="s">
        <v>65</v>
      </c>
      <c r="B64" s="9" t="str">
        <f>IFERROR(INDEX($D:$D, MATCH(A64, $C:$C, 0)), "")</f>
        <v>adsrc</v>
      </c>
      <c r="C64" s="8" t="s">
        <v>112</v>
      </c>
      <c r="D64" s="8" t="s">
        <v>113</v>
      </c>
    </row>
    <row r="65" spans="1:4" x14ac:dyDescent="0.35">
      <c r="A65" s="5" t="s">
        <v>114</v>
      </c>
      <c r="B65" t="s">
        <v>115</v>
      </c>
      <c r="C65" s="8" t="s">
        <v>112</v>
      </c>
      <c r="D65" s="8" t="s">
        <v>113</v>
      </c>
    </row>
    <row r="66" spans="1:4" x14ac:dyDescent="0.35">
      <c r="A66" s="5" t="s">
        <v>116</v>
      </c>
      <c r="B66" s="9" t="s">
        <v>117</v>
      </c>
      <c r="C66" s="8" t="s">
        <v>112</v>
      </c>
      <c r="D66" s="8" t="s">
        <v>113</v>
      </c>
    </row>
    <row r="67" spans="1:4" x14ac:dyDescent="0.35">
      <c r="A67" s="5" t="s">
        <v>118</v>
      </c>
      <c r="B67" s="9" t="str">
        <f t="shared" ref="B67" si="3">IFERROR(INDEX($D:$D, MATCH(A67, $D:$D, 0)), "")</f>
        <v>autonwsru</v>
      </c>
      <c r="C67" s="8" t="s">
        <v>112</v>
      </c>
      <c r="D67" s="8" t="s">
        <v>113</v>
      </c>
    </row>
    <row r="68" spans="1:4" x14ac:dyDescent="0.35">
      <c r="A68" s="5" t="s">
        <v>119</v>
      </c>
      <c r="B68" s="9" t="str">
        <f t="shared" ref="B68:B77" si="4">IFERROR(INDEX($D:$D, MATCH(A68, $C:$C, 0)), "")</f>
        <v>beeln</v>
      </c>
      <c r="C68" s="8" t="s">
        <v>112</v>
      </c>
      <c r="D68" s="8" t="s">
        <v>113</v>
      </c>
    </row>
    <row r="69" spans="1:4" x14ac:dyDescent="0.35">
      <c r="A69" s="5" t="s">
        <v>120</v>
      </c>
      <c r="B69" s="9" t="str">
        <f t="shared" si="4"/>
        <v>chmpt</v>
      </c>
      <c r="C69" s="8" t="s">
        <v>112</v>
      </c>
      <c r="D69" s="8" t="s">
        <v>113</v>
      </c>
    </row>
    <row r="70" spans="1:4" x14ac:dyDescent="0.35">
      <c r="A70" s="5" t="s">
        <v>121</v>
      </c>
      <c r="B70" s="9" t="s">
        <v>122</v>
      </c>
      <c r="C70" s="8" t="s">
        <v>112</v>
      </c>
      <c r="D70" s="8" t="s">
        <v>113</v>
      </c>
    </row>
    <row r="71" spans="1:4" x14ac:dyDescent="0.35">
      <c r="A71" s="5" t="s">
        <v>123</v>
      </c>
      <c r="B71" s="9" t="str">
        <f t="shared" si="4"/>
        <v>gtn</v>
      </c>
      <c r="C71" s="8" t="s">
        <v>112</v>
      </c>
      <c r="D71" s="8" t="s">
        <v>113</v>
      </c>
    </row>
    <row r="72" spans="1:4" x14ac:dyDescent="0.35">
      <c r="A72" s="5" t="s">
        <v>124</v>
      </c>
      <c r="B72" s="9" t="str">
        <f t="shared" si="4"/>
        <v>gnzd</v>
      </c>
      <c r="C72" s="8" t="s">
        <v>112</v>
      </c>
      <c r="D72" s="8" t="s">
        <v>113</v>
      </c>
    </row>
    <row r="73" spans="1:4" x14ac:dyDescent="0.35">
      <c r="A73" s="5" t="s">
        <v>125</v>
      </c>
      <c r="B73" s="9" t="s">
        <v>126</v>
      </c>
      <c r="C73" s="8" t="s">
        <v>112</v>
      </c>
      <c r="D73" s="8" t="s">
        <v>113</v>
      </c>
    </row>
    <row r="74" spans="1:4" x14ac:dyDescent="0.35">
      <c r="A74" s="5" t="s">
        <v>127</v>
      </c>
      <c r="B74" s="9" t="str">
        <f t="shared" si="4"/>
        <v>intpl</v>
      </c>
      <c r="C74" s="8" t="s">
        <v>112</v>
      </c>
      <c r="D74" s="8" t="s">
        <v>113</v>
      </c>
    </row>
    <row r="75" spans="1:4" x14ac:dyDescent="0.35">
      <c r="A75" s="5" t="s">
        <v>128</v>
      </c>
      <c r="B75" t="s">
        <v>129</v>
      </c>
      <c r="C75" s="8" t="s">
        <v>130</v>
      </c>
      <c r="D75" s="8" t="s">
        <v>131</v>
      </c>
    </row>
    <row r="76" spans="1:4" x14ac:dyDescent="0.35">
      <c r="A76" s="5" t="s">
        <v>132</v>
      </c>
      <c r="B76" s="9" t="str">
        <f>A76</f>
        <v>matchtv</v>
      </c>
      <c r="C76" s="8" t="s">
        <v>133</v>
      </c>
      <c r="D76" s="8" t="s">
        <v>134</v>
      </c>
    </row>
    <row r="77" spans="1:4" x14ac:dyDescent="0.35">
      <c r="A77" s="5" t="s">
        <v>135</v>
      </c>
      <c r="B77" s="9" t="str">
        <f t="shared" si="4"/>
        <v>mdtd</v>
      </c>
      <c r="C77" s="8" t="s">
        <v>136</v>
      </c>
      <c r="D77" s="8" t="s">
        <v>137</v>
      </c>
    </row>
    <row r="78" spans="1:4" x14ac:dyDescent="0.35">
      <c r="A78" s="5" t="s">
        <v>138</v>
      </c>
      <c r="B78" t="s">
        <v>139</v>
      </c>
      <c r="C78" s="8" t="s">
        <v>140</v>
      </c>
      <c r="D78" s="8" t="s">
        <v>141</v>
      </c>
    </row>
    <row r="79" spans="1:4" x14ac:dyDescent="0.35">
      <c r="A79" s="5" t="s">
        <v>142</v>
      </c>
      <c r="B79" s="9" t="s">
        <v>143</v>
      </c>
      <c r="C79" s="8" t="s">
        <v>140</v>
      </c>
      <c r="D79" s="8" t="s">
        <v>141</v>
      </c>
    </row>
    <row r="80" spans="1:4" x14ac:dyDescent="0.35">
      <c r="A80" s="5" t="s">
        <v>144</v>
      </c>
      <c r="B80" s="9" t="str">
        <f>IFERROR(INDEX($D:$D, MATCH(A80, $C:$C, 0)), "")</f>
        <v>plgr</v>
      </c>
      <c r="C80" s="8" t="s">
        <v>145</v>
      </c>
      <c r="D80" s="8" t="s">
        <v>146</v>
      </c>
    </row>
    <row r="81" spans="1:4" x14ac:dyDescent="0.35">
      <c r="A81" s="5" t="s">
        <v>147</v>
      </c>
      <c r="B81" s="9" t="str">
        <f>IFERROR(INDEX($D:$D, MATCH(A81, $C:$C, 0)), "")</f>
        <v>plzkrt</v>
      </c>
      <c r="C81" s="8" t="s">
        <v>145</v>
      </c>
      <c r="D81" s="8" t="s">
        <v>146</v>
      </c>
    </row>
    <row r="82" spans="1:4" x14ac:dyDescent="0.35">
      <c r="A82" s="11" t="s">
        <v>148</v>
      </c>
      <c r="B82" s="9" t="s">
        <v>149</v>
      </c>
      <c r="C82" s="8" t="s">
        <v>145</v>
      </c>
      <c r="D82" s="8" t="s">
        <v>146</v>
      </c>
    </row>
    <row r="83" spans="1:4" x14ac:dyDescent="0.35">
      <c r="A83" s="5" t="s">
        <v>150</v>
      </c>
      <c r="B83" s="9" t="str">
        <f t="shared" ref="B83" si="5">IFERROR(INDEX($D:$D, MATCH(A83, $D:$D, 0)), "")</f>
        <v>rgru</v>
      </c>
      <c r="C83" s="8" t="s">
        <v>145</v>
      </c>
      <c r="D83" s="8" t="s">
        <v>146</v>
      </c>
    </row>
    <row r="84" spans="1:4" x14ac:dyDescent="0.35">
      <c r="A84" s="5" t="s">
        <v>151</v>
      </c>
      <c r="B84" s="9" t="str">
        <f>IFERROR(INDEX($D:$D, MATCH(A84, $C:$C, 0)), "")</f>
        <v>roxt</v>
      </c>
      <c r="C84" s="8" t="s">
        <v>145</v>
      </c>
      <c r="D84" s="8" t="s">
        <v>146</v>
      </c>
    </row>
    <row r="85" spans="1:4" ht="58" x14ac:dyDescent="0.35">
      <c r="A85" s="5" t="s">
        <v>152</v>
      </c>
      <c r="B85" s="12" t="s">
        <v>28</v>
      </c>
      <c r="C85" s="8" t="s">
        <v>145</v>
      </c>
      <c r="D85" s="8" t="s">
        <v>146</v>
      </c>
    </row>
    <row r="86" spans="1:4" x14ac:dyDescent="0.35">
      <c r="A86" s="5" t="s">
        <v>153</v>
      </c>
      <c r="B86" s="9" t="str">
        <f t="shared" ref="B86" si="6">IFERROR(INDEX($D:$D, MATCH(A86, $D:$D, 0)), "")</f>
        <v>sports</v>
      </c>
      <c r="C86" s="8" t="s">
        <v>145</v>
      </c>
      <c r="D86" s="8" t="s">
        <v>146</v>
      </c>
    </row>
    <row r="87" spans="1:4" x14ac:dyDescent="0.35">
      <c r="A87" s="4" t="s">
        <v>154</v>
      </c>
      <c r="B87" s="9" t="s">
        <v>154</v>
      </c>
      <c r="C87" s="8" t="s">
        <v>145</v>
      </c>
      <c r="D87" s="8" t="s">
        <v>146</v>
      </c>
    </row>
    <row r="88" spans="1:4" x14ac:dyDescent="0.35">
      <c r="A88" s="5" t="s">
        <v>155</v>
      </c>
      <c r="B88" s="9" t="str">
        <f>IFERROR(INDEX($D:$D, MATCH(A88, $D:$D, 0)), "")</f>
        <v>targetnative</v>
      </c>
      <c r="C88" s="8" t="s">
        <v>145</v>
      </c>
      <c r="D88" s="8" t="s">
        <v>146</v>
      </c>
    </row>
    <row r="89" spans="1:4" x14ac:dyDescent="0.35">
      <c r="A89" s="5" t="s">
        <v>156</v>
      </c>
      <c r="B89" s="9" t="str">
        <f>IFERROR(INDEX($D:$D, MATCH(A89, $C:$C, 0)), "")</f>
        <v>unisd</v>
      </c>
      <c r="C89" s="8" t="s">
        <v>145</v>
      </c>
      <c r="D89" s="8" t="s">
        <v>146</v>
      </c>
    </row>
    <row r="90" spans="1:4" x14ac:dyDescent="0.35">
      <c r="A90" s="5" t="s">
        <v>157</v>
      </c>
      <c r="B90" s="9" t="str">
        <f>IFERROR(INDEX($D:$D, MATCH(A90, $C:$C, 0)), "")</f>
        <v>weborm</v>
      </c>
      <c r="C90" s="8" t="s">
        <v>145</v>
      </c>
      <c r="D90" s="8" t="s">
        <v>146</v>
      </c>
    </row>
    <row r="91" spans="1:4" x14ac:dyDescent="0.35">
      <c r="A91" s="5" t="s">
        <v>158</v>
      </c>
      <c r="B91" s="9" t="str">
        <f>IFERROR(INDEX($D:$D, MATCH(A91, $C:$C, 0)), "")</f>
        <v>wink</v>
      </c>
      <c r="C91" s="8" t="s">
        <v>145</v>
      </c>
      <c r="D91" s="8" t="s">
        <v>146</v>
      </c>
    </row>
    <row r="92" spans="1:4" x14ac:dyDescent="0.35">
      <c r="A92" s="5" t="s">
        <v>159</v>
      </c>
      <c r="B92" s="9" t="str">
        <f>IFERROR(INDEX($D:$D, MATCH(A92, $C:$C, 0)), "")</f>
        <v>yab</v>
      </c>
      <c r="C92" s="8" t="s">
        <v>145</v>
      </c>
      <c r="D92" s="8" t="s">
        <v>146</v>
      </c>
    </row>
    <row r="93" spans="1:4" x14ac:dyDescent="0.35">
      <c r="A93" s="5" t="s">
        <v>160</v>
      </c>
      <c r="B93" s="9" t="s">
        <v>161</v>
      </c>
      <c r="C93" s="8" t="s">
        <v>145</v>
      </c>
      <c r="D93" s="8" t="s">
        <v>146</v>
      </c>
    </row>
    <row r="94" spans="1:4" x14ac:dyDescent="0.35">
      <c r="A94" s="5" t="s">
        <v>123</v>
      </c>
      <c r="B94" s="9" t="str">
        <f t="shared" ref="B94" si="7">IFERROR(INDEX($D:$D, MATCH(A94, $C:$C, 0)), "")</f>
        <v>gtn</v>
      </c>
      <c r="C94" s="8" t="s">
        <v>145</v>
      </c>
      <c r="D94" s="8" t="s">
        <v>146</v>
      </c>
    </row>
    <row r="95" spans="1:4" x14ac:dyDescent="0.35">
      <c r="A95" s="5" t="s">
        <v>162</v>
      </c>
      <c r="B95" s="9" t="str">
        <f>IFERROR(INDEX($D:$D, MATCH(A95, $C:$C, 0)), "")</f>
        <v>exprtr</v>
      </c>
      <c r="C95" s="8" t="s">
        <v>145</v>
      </c>
      <c r="D95" s="8" t="s">
        <v>146</v>
      </c>
    </row>
    <row r="96" spans="1:4" x14ac:dyDescent="0.35">
      <c r="A96" s="5" t="s">
        <v>135</v>
      </c>
      <c r="B96" s="9" t="str">
        <f>IFERROR(INDEX($D:$D, MATCH(A96, $C:$C, 0)), "")</f>
        <v>mdtd</v>
      </c>
      <c r="C96" s="8" t="s">
        <v>163</v>
      </c>
      <c r="D96" s="8" t="s">
        <v>164</v>
      </c>
    </row>
    <row r="97" spans="1:4" x14ac:dyDescent="0.35">
      <c r="A97" s="5" t="s">
        <v>62</v>
      </c>
      <c r="B97" s="9" t="s">
        <v>165</v>
      </c>
      <c r="C97" s="8" t="s">
        <v>163</v>
      </c>
      <c r="D97" s="8" t="s">
        <v>164</v>
      </c>
    </row>
    <row r="98" spans="1:4" x14ac:dyDescent="0.35">
      <c r="A98" s="5" t="s">
        <v>166</v>
      </c>
      <c r="B98" s="9" t="s">
        <v>167</v>
      </c>
      <c r="C98" s="8" t="s">
        <v>163</v>
      </c>
      <c r="D98" s="8" t="s">
        <v>164</v>
      </c>
    </row>
    <row r="99" spans="1:4" x14ac:dyDescent="0.35">
      <c r="A99" s="5" t="s">
        <v>168</v>
      </c>
      <c r="B99" s="9" t="str">
        <f>IFERROR(INDEX($D:$D, MATCH(A99, $C:$C, 0)), "")</f>
        <v>pnchmd</v>
      </c>
      <c r="C99" s="8" t="s">
        <v>163</v>
      </c>
      <c r="D99" s="8" t="s">
        <v>164</v>
      </c>
    </row>
    <row r="100" spans="1:4" x14ac:dyDescent="0.35">
      <c r="A100" s="5" t="s">
        <v>169</v>
      </c>
      <c r="B100" s="9" t="str">
        <f>IFERROR(INDEX($D:$D, MATCH(A100, $C:$C, 0)), "")</f>
        <v>rgru</v>
      </c>
      <c r="C100" s="8" t="s">
        <v>170</v>
      </c>
      <c r="D100" s="8" t="s">
        <v>171</v>
      </c>
    </row>
    <row r="101" spans="1:4" x14ac:dyDescent="0.35">
      <c r="A101" s="5" t="s">
        <v>169</v>
      </c>
      <c r="B101" s="9" t="s">
        <v>172</v>
      </c>
      <c r="C101" s="8" t="s">
        <v>170</v>
      </c>
      <c r="D101" s="8" t="s">
        <v>171</v>
      </c>
    </row>
    <row r="102" spans="1:4" x14ac:dyDescent="0.35">
      <c r="A102" s="5" t="s">
        <v>81</v>
      </c>
      <c r="B102" s="9" t="s">
        <v>173</v>
      </c>
      <c r="C102" s="8" t="s">
        <v>170</v>
      </c>
      <c r="D102" s="8" t="s">
        <v>171</v>
      </c>
    </row>
    <row r="103" spans="1:4" x14ac:dyDescent="0.35">
      <c r="A103" s="5" t="s">
        <v>114</v>
      </c>
      <c r="B103" s="9" t="s">
        <v>174</v>
      </c>
      <c r="C103" s="8" t="s">
        <v>170</v>
      </c>
      <c r="D103" s="8" t="s">
        <v>171</v>
      </c>
    </row>
    <row r="104" spans="1:4" x14ac:dyDescent="0.35">
      <c r="A104" s="5" t="s">
        <v>175</v>
      </c>
      <c r="B104" s="9" t="str">
        <f>IFERROR(INDEX($D:$D, MATCH(A104, $C:$C, 0)), "")</f>
        <v>hyptch</v>
      </c>
      <c r="C104" s="8" t="s">
        <v>176</v>
      </c>
      <c r="D104" s="8" t="s">
        <v>177</v>
      </c>
    </row>
    <row r="105" spans="1:4" x14ac:dyDescent="0.35">
      <c r="A105" s="5" t="s">
        <v>178</v>
      </c>
      <c r="B105" s="10" t="s">
        <v>179</v>
      </c>
      <c r="C105" s="8" t="s">
        <v>176</v>
      </c>
      <c r="D105" s="8" t="s">
        <v>177</v>
      </c>
    </row>
    <row r="106" spans="1:4" x14ac:dyDescent="0.35">
      <c r="A106" s="5" t="s">
        <v>180</v>
      </c>
      <c r="B106" s="9" t="s">
        <v>181</v>
      </c>
      <c r="C106" s="8" t="s">
        <v>182</v>
      </c>
      <c r="D106" s="8" t="s">
        <v>14</v>
      </c>
    </row>
    <row r="107" spans="1:4" x14ac:dyDescent="0.35">
      <c r="A107" s="5" t="s">
        <v>183</v>
      </c>
      <c r="B107" t="s">
        <v>183</v>
      </c>
      <c r="C107" s="8" t="s">
        <v>182</v>
      </c>
      <c r="D107" s="8" t="s">
        <v>14</v>
      </c>
    </row>
    <row r="108" spans="1:4" x14ac:dyDescent="0.35">
      <c r="A108" s="5" t="s">
        <v>101</v>
      </c>
      <c r="B108" t="s">
        <v>184</v>
      </c>
      <c r="C108" s="8" t="s">
        <v>182</v>
      </c>
      <c r="D108" s="8" t="s">
        <v>14</v>
      </c>
    </row>
    <row r="109" spans="1:4" x14ac:dyDescent="0.35">
      <c r="A109" t="s">
        <v>73</v>
      </c>
      <c r="B109" t="s">
        <v>185</v>
      </c>
      <c r="C109" s="8" t="s">
        <v>182</v>
      </c>
      <c r="D109" s="8" t="s">
        <v>14</v>
      </c>
    </row>
    <row r="110" spans="1:4" x14ac:dyDescent="0.35">
      <c r="A110" t="s">
        <v>73</v>
      </c>
      <c r="B110" t="s">
        <v>186</v>
      </c>
      <c r="C110" s="8" t="s">
        <v>187</v>
      </c>
      <c r="D110" s="8" t="s">
        <v>118</v>
      </c>
    </row>
    <row r="111" spans="1:4" x14ac:dyDescent="0.35">
      <c r="A111" t="s">
        <v>74</v>
      </c>
      <c r="B111" t="s">
        <v>188</v>
      </c>
      <c r="C111" s="8" t="s">
        <v>187</v>
      </c>
      <c r="D111" s="8" t="s">
        <v>118</v>
      </c>
    </row>
    <row r="112" spans="1:4" x14ac:dyDescent="0.35">
      <c r="A112" s="5" t="s">
        <v>81</v>
      </c>
      <c r="B112" t="s">
        <v>189</v>
      </c>
      <c r="C112" s="8" t="s">
        <v>187</v>
      </c>
      <c r="D112" s="8" t="s">
        <v>118</v>
      </c>
    </row>
    <row r="113" spans="1:4" x14ac:dyDescent="0.35">
      <c r="A113" t="s">
        <v>105</v>
      </c>
      <c r="B113" t="s">
        <v>190</v>
      </c>
      <c r="C113" s="8" t="s">
        <v>187</v>
      </c>
      <c r="D113" s="8" t="s">
        <v>118</v>
      </c>
    </row>
    <row r="114" spans="1:4" x14ac:dyDescent="0.35">
      <c r="A114" s="13" t="s">
        <v>33</v>
      </c>
      <c r="B114" t="s">
        <v>191</v>
      </c>
      <c r="C114" s="8" t="s">
        <v>187</v>
      </c>
      <c r="D114" s="8" t="s">
        <v>118</v>
      </c>
    </row>
    <row r="115" spans="1:4" x14ac:dyDescent="0.35">
      <c r="A115" t="s">
        <v>29</v>
      </c>
      <c r="B115" t="s">
        <v>30</v>
      </c>
      <c r="C115" s="8" t="s">
        <v>192</v>
      </c>
      <c r="D115" s="8" t="s">
        <v>193</v>
      </c>
    </row>
    <row r="116" spans="1:4" x14ac:dyDescent="0.35">
      <c r="A116" t="s">
        <v>194</v>
      </c>
      <c r="B116" t="s">
        <v>195</v>
      </c>
      <c r="C116" s="8" t="s">
        <v>196</v>
      </c>
      <c r="D116" s="8" t="s">
        <v>197</v>
      </c>
    </row>
    <row r="117" spans="1:4" x14ac:dyDescent="0.35">
      <c r="A117" t="s">
        <v>160</v>
      </c>
      <c r="B117" t="s">
        <v>198</v>
      </c>
      <c r="C117" s="8" t="s">
        <v>199</v>
      </c>
      <c r="D117" s="8" t="s">
        <v>200</v>
      </c>
    </row>
    <row r="118" spans="1:4" x14ac:dyDescent="0.35">
      <c r="A118" t="s">
        <v>73</v>
      </c>
      <c r="B118" t="s">
        <v>201</v>
      </c>
      <c r="C118" s="8" t="s">
        <v>199</v>
      </c>
      <c r="D118" s="8" t="s">
        <v>200</v>
      </c>
    </row>
    <row r="119" spans="1:4" x14ac:dyDescent="0.35">
      <c r="C119" s="8" t="s">
        <v>199</v>
      </c>
      <c r="D119" s="8" t="s">
        <v>200</v>
      </c>
    </row>
    <row r="120" spans="1:4" x14ac:dyDescent="0.35">
      <c r="C120" s="8" t="s">
        <v>199</v>
      </c>
      <c r="D120" s="8" t="s">
        <v>200</v>
      </c>
    </row>
    <row r="121" spans="1:4" x14ac:dyDescent="0.35">
      <c r="C121" s="8" t="s">
        <v>199</v>
      </c>
      <c r="D121" s="8" t="s">
        <v>200</v>
      </c>
    </row>
    <row r="122" spans="1:4" x14ac:dyDescent="0.35">
      <c r="C122" s="8" t="s">
        <v>199</v>
      </c>
      <c r="D122" s="8" t="s">
        <v>200</v>
      </c>
    </row>
    <row r="123" spans="1:4" x14ac:dyDescent="0.35">
      <c r="C123" s="8" t="s">
        <v>199</v>
      </c>
      <c r="D123" s="8" t="s">
        <v>200</v>
      </c>
    </row>
    <row r="124" spans="1:4" x14ac:dyDescent="0.35">
      <c r="C124" s="8" t="s">
        <v>199</v>
      </c>
      <c r="D124" s="8" t="s">
        <v>200</v>
      </c>
    </row>
    <row r="125" spans="1:4" x14ac:dyDescent="0.35">
      <c r="C125" s="8" t="s">
        <v>199</v>
      </c>
      <c r="D125" s="8" t="s">
        <v>200</v>
      </c>
    </row>
    <row r="126" spans="1:4" x14ac:dyDescent="0.35">
      <c r="C126" s="8" t="s">
        <v>199</v>
      </c>
      <c r="D126" s="8" t="s">
        <v>200</v>
      </c>
    </row>
    <row r="127" spans="1:4" x14ac:dyDescent="0.35">
      <c r="C127" s="8" t="s">
        <v>202</v>
      </c>
      <c r="D127" s="8" t="s">
        <v>203</v>
      </c>
    </row>
    <row r="128" spans="1:4" x14ac:dyDescent="0.35">
      <c r="C128" s="8" t="s">
        <v>202</v>
      </c>
      <c r="D128" s="8" t="s">
        <v>203</v>
      </c>
    </row>
    <row r="129" spans="3:4" x14ac:dyDescent="0.35">
      <c r="C129" s="8" t="s">
        <v>204</v>
      </c>
      <c r="D129" s="8" t="s">
        <v>205</v>
      </c>
    </row>
    <row r="130" spans="3:4" x14ac:dyDescent="0.35">
      <c r="C130" s="8" t="s">
        <v>204</v>
      </c>
      <c r="D130" s="8" t="s">
        <v>205</v>
      </c>
    </row>
    <row r="131" spans="3:4" x14ac:dyDescent="0.35">
      <c r="C131" s="8" t="s">
        <v>204</v>
      </c>
      <c r="D131" s="8" t="s">
        <v>205</v>
      </c>
    </row>
    <row r="132" spans="3:4" x14ac:dyDescent="0.35">
      <c r="C132" s="8" t="s">
        <v>204</v>
      </c>
      <c r="D132" s="8" t="s">
        <v>205</v>
      </c>
    </row>
    <row r="133" spans="3:4" x14ac:dyDescent="0.35">
      <c r="C133" s="8" t="s">
        <v>204</v>
      </c>
      <c r="D133" s="8" t="s">
        <v>205</v>
      </c>
    </row>
    <row r="134" spans="3:4" x14ac:dyDescent="0.35">
      <c r="C134" s="8" t="s">
        <v>204</v>
      </c>
      <c r="D134" s="8" t="s">
        <v>205</v>
      </c>
    </row>
    <row r="135" spans="3:4" x14ac:dyDescent="0.35">
      <c r="C135" s="8" t="s">
        <v>204</v>
      </c>
      <c r="D135" s="8" t="s">
        <v>205</v>
      </c>
    </row>
    <row r="136" spans="3:4" x14ac:dyDescent="0.35">
      <c r="C136" s="8" t="s">
        <v>204</v>
      </c>
      <c r="D136" s="8" t="s">
        <v>205</v>
      </c>
    </row>
    <row r="137" spans="3:4" x14ac:dyDescent="0.35">
      <c r="C137" s="8" t="s">
        <v>204</v>
      </c>
      <c r="D137" s="8" t="s">
        <v>205</v>
      </c>
    </row>
    <row r="138" spans="3:4" x14ac:dyDescent="0.35">
      <c r="C138" s="8" t="s">
        <v>204</v>
      </c>
      <c r="D138" s="8" t="s">
        <v>205</v>
      </c>
    </row>
    <row r="139" spans="3:4" x14ac:dyDescent="0.35">
      <c r="C139" s="8" t="s">
        <v>204</v>
      </c>
      <c r="D139" s="8" t="s">
        <v>205</v>
      </c>
    </row>
    <row r="140" spans="3:4" x14ac:dyDescent="0.35">
      <c r="C140" s="8" t="s">
        <v>204</v>
      </c>
      <c r="D140" s="8" t="s">
        <v>205</v>
      </c>
    </row>
    <row r="141" spans="3:4" x14ac:dyDescent="0.35">
      <c r="C141" s="8" t="s">
        <v>204</v>
      </c>
      <c r="D141" s="8" t="s">
        <v>205</v>
      </c>
    </row>
    <row r="142" spans="3:4" x14ac:dyDescent="0.35">
      <c r="C142" s="8" t="s">
        <v>204</v>
      </c>
      <c r="D142" s="8" t="s">
        <v>205</v>
      </c>
    </row>
    <row r="143" spans="3:4" x14ac:dyDescent="0.35">
      <c r="C143" s="8" t="s">
        <v>204</v>
      </c>
      <c r="D143" s="8" t="s">
        <v>205</v>
      </c>
    </row>
    <row r="144" spans="3:4" x14ac:dyDescent="0.35">
      <c r="C144" s="8" t="s">
        <v>204</v>
      </c>
      <c r="D144" s="8" t="s">
        <v>205</v>
      </c>
    </row>
    <row r="145" spans="3:4" x14ac:dyDescent="0.35">
      <c r="C145" s="8" t="s">
        <v>204</v>
      </c>
      <c r="D145" s="8" t="s">
        <v>205</v>
      </c>
    </row>
    <row r="146" spans="3:4" x14ac:dyDescent="0.35">
      <c r="C146" s="8" t="s">
        <v>204</v>
      </c>
      <c r="D146" s="8" t="s">
        <v>205</v>
      </c>
    </row>
    <row r="147" spans="3:4" x14ac:dyDescent="0.35">
      <c r="C147" s="8" t="s">
        <v>204</v>
      </c>
      <c r="D147" s="8" t="s">
        <v>205</v>
      </c>
    </row>
    <row r="148" spans="3:4" x14ac:dyDescent="0.35">
      <c r="C148" s="8" t="s">
        <v>204</v>
      </c>
      <c r="D148" s="8" t="s">
        <v>205</v>
      </c>
    </row>
    <row r="149" spans="3:4" x14ac:dyDescent="0.35">
      <c r="C149" s="8" t="s">
        <v>204</v>
      </c>
      <c r="D149" s="8" t="s">
        <v>205</v>
      </c>
    </row>
    <row r="150" spans="3:4" x14ac:dyDescent="0.35">
      <c r="C150" s="8" t="s">
        <v>204</v>
      </c>
      <c r="D150" s="8" t="s">
        <v>205</v>
      </c>
    </row>
    <row r="151" spans="3:4" x14ac:dyDescent="0.35">
      <c r="C151" s="8" t="s">
        <v>204</v>
      </c>
      <c r="D151" s="8" t="s">
        <v>205</v>
      </c>
    </row>
    <row r="152" spans="3:4" x14ac:dyDescent="0.35">
      <c r="C152" s="8" t="s">
        <v>204</v>
      </c>
      <c r="D152" s="8" t="s">
        <v>205</v>
      </c>
    </row>
    <row r="153" spans="3:4" x14ac:dyDescent="0.35">
      <c r="C153" s="8" t="s">
        <v>204</v>
      </c>
      <c r="D153" s="8" t="s">
        <v>205</v>
      </c>
    </row>
    <row r="154" spans="3:4" x14ac:dyDescent="0.35">
      <c r="C154" s="8" t="s">
        <v>204</v>
      </c>
      <c r="D154" s="8" t="s">
        <v>205</v>
      </c>
    </row>
    <row r="155" spans="3:4" x14ac:dyDescent="0.35">
      <c r="C155" s="8" t="s">
        <v>206</v>
      </c>
      <c r="D155" s="8" t="s">
        <v>207</v>
      </c>
    </row>
    <row r="156" spans="3:4" x14ac:dyDescent="0.35">
      <c r="C156" s="8" t="s">
        <v>206</v>
      </c>
      <c r="D156" s="8" t="s">
        <v>207</v>
      </c>
    </row>
    <row r="157" spans="3:4" x14ac:dyDescent="0.35">
      <c r="C157" s="8" t="s">
        <v>208</v>
      </c>
      <c r="D157" s="8" t="s">
        <v>209</v>
      </c>
    </row>
    <row r="158" spans="3:4" x14ac:dyDescent="0.35">
      <c r="C158" s="8" t="s">
        <v>119</v>
      </c>
      <c r="D158" s="8" t="s">
        <v>210</v>
      </c>
    </row>
    <row r="159" spans="3:4" x14ac:dyDescent="0.35">
      <c r="C159" s="8" t="s">
        <v>119</v>
      </c>
      <c r="D159" s="8" t="s">
        <v>210</v>
      </c>
    </row>
    <row r="160" spans="3:4" x14ac:dyDescent="0.35">
      <c r="C160" s="8" t="s">
        <v>119</v>
      </c>
      <c r="D160" s="8" t="s">
        <v>210</v>
      </c>
    </row>
    <row r="161" spans="3:4" x14ac:dyDescent="0.35">
      <c r="C161" s="8" t="s">
        <v>119</v>
      </c>
      <c r="D161" s="8" t="s">
        <v>210</v>
      </c>
    </row>
    <row r="162" spans="3:4" x14ac:dyDescent="0.35">
      <c r="C162" s="8" t="s">
        <v>211</v>
      </c>
      <c r="D162" s="8" t="s">
        <v>212</v>
      </c>
    </row>
    <row r="163" spans="3:4" x14ac:dyDescent="0.35">
      <c r="C163" s="8" t="s">
        <v>213</v>
      </c>
      <c r="D163" s="8" t="s">
        <v>214</v>
      </c>
    </row>
    <row r="164" spans="3:4" x14ac:dyDescent="0.35">
      <c r="C164" s="8" t="s">
        <v>213</v>
      </c>
      <c r="D164" s="8" t="s">
        <v>214</v>
      </c>
    </row>
    <row r="165" spans="3:4" x14ac:dyDescent="0.35">
      <c r="C165" s="8" t="s">
        <v>215</v>
      </c>
      <c r="D165" s="8" t="s">
        <v>216</v>
      </c>
    </row>
    <row r="166" spans="3:4" x14ac:dyDescent="0.35">
      <c r="C166" s="8" t="s">
        <v>215</v>
      </c>
      <c r="D166" s="8" t="s">
        <v>216</v>
      </c>
    </row>
    <row r="167" spans="3:4" x14ac:dyDescent="0.35">
      <c r="C167" s="8" t="s">
        <v>215</v>
      </c>
      <c r="D167" s="8" t="s">
        <v>216</v>
      </c>
    </row>
    <row r="168" spans="3:4" x14ac:dyDescent="0.35">
      <c r="C168" s="8" t="s">
        <v>215</v>
      </c>
      <c r="D168" s="8" t="s">
        <v>216</v>
      </c>
    </row>
    <row r="169" spans="3:4" x14ac:dyDescent="0.35">
      <c r="C169" s="8" t="s">
        <v>215</v>
      </c>
      <c r="D169" s="8" t="s">
        <v>216</v>
      </c>
    </row>
    <row r="170" spans="3:4" x14ac:dyDescent="0.35">
      <c r="C170" s="8" t="s">
        <v>215</v>
      </c>
      <c r="D170" s="8" t="s">
        <v>216</v>
      </c>
    </row>
    <row r="171" spans="3:4" x14ac:dyDescent="0.35">
      <c r="C171" s="8" t="s">
        <v>215</v>
      </c>
      <c r="D171" s="8" t="s">
        <v>216</v>
      </c>
    </row>
    <row r="172" spans="3:4" x14ac:dyDescent="0.35">
      <c r="C172" s="8" t="s">
        <v>217</v>
      </c>
      <c r="D172" s="8" t="s">
        <v>218</v>
      </c>
    </row>
    <row r="173" spans="3:4" x14ac:dyDescent="0.35">
      <c r="C173" s="8" t="s">
        <v>217</v>
      </c>
      <c r="D173" s="8" t="s">
        <v>218</v>
      </c>
    </row>
    <row r="174" spans="3:4" x14ac:dyDescent="0.35">
      <c r="C174" s="8" t="s">
        <v>217</v>
      </c>
      <c r="D174" s="8" t="s">
        <v>218</v>
      </c>
    </row>
    <row r="175" spans="3:4" x14ac:dyDescent="0.35">
      <c r="C175" s="8" t="s">
        <v>217</v>
      </c>
      <c r="D175" s="8" t="s">
        <v>218</v>
      </c>
    </row>
    <row r="176" spans="3:4" x14ac:dyDescent="0.35">
      <c r="C176" s="8" t="s">
        <v>219</v>
      </c>
      <c r="D176" s="8" t="s">
        <v>220</v>
      </c>
    </row>
    <row r="177" spans="3:4" x14ac:dyDescent="0.35">
      <c r="C177" s="8" t="s">
        <v>221</v>
      </c>
      <c r="D177" s="8" t="s">
        <v>222</v>
      </c>
    </row>
    <row r="178" spans="3:4" x14ac:dyDescent="0.35">
      <c r="C178" s="8" t="s">
        <v>221</v>
      </c>
      <c r="D178" s="8" t="s">
        <v>222</v>
      </c>
    </row>
    <row r="179" spans="3:4" x14ac:dyDescent="0.35">
      <c r="C179" s="8" t="s">
        <v>223</v>
      </c>
      <c r="D179" s="8" t="s">
        <v>224</v>
      </c>
    </row>
    <row r="180" spans="3:4" x14ac:dyDescent="0.35">
      <c r="C180" s="8" t="s">
        <v>223</v>
      </c>
      <c r="D180" s="8" t="s">
        <v>224</v>
      </c>
    </row>
    <row r="181" spans="3:4" x14ac:dyDescent="0.35">
      <c r="C181" s="8" t="s">
        <v>225</v>
      </c>
      <c r="D181" s="8" t="s">
        <v>226</v>
      </c>
    </row>
    <row r="182" spans="3:4" x14ac:dyDescent="0.35">
      <c r="C182" s="8" t="s">
        <v>227</v>
      </c>
      <c r="D182" s="8" t="s">
        <v>228</v>
      </c>
    </row>
    <row r="183" spans="3:4" x14ac:dyDescent="0.35">
      <c r="C183" s="8" t="s">
        <v>229</v>
      </c>
      <c r="D183" s="8" t="s">
        <v>230</v>
      </c>
    </row>
    <row r="184" spans="3:4" x14ac:dyDescent="0.35">
      <c r="C184" s="8" t="s">
        <v>231</v>
      </c>
      <c r="D184" s="8" t="s">
        <v>232</v>
      </c>
    </row>
    <row r="185" spans="3:4" x14ac:dyDescent="0.35">
      <c r="C185" s="8" t="s">
        <v>233</v>
      </c>
      <c r="D185" s="8" t="s">
        <v>234</v>
      </c>
    </row>
    <row r="186" spans="3:4" x14ac:dyDescent="0.35">
      <c r="C186" s="8" t="s">
        <v>235</v>
      </c>
      <c r="D186" s="8" t="s">
        <v>236</v>
      </c>
    </row>
    <row r="187" spans="3:4" x14ac:dyDescent="0.35">
      <c r="C187" s="8" t="s">
        <v>237</v>
      </c>
      <c r="D187" s="8" t="s">
        <v>238</v>
      </c>
    </row>
    <row r="188" spans="3:4" x14ac:dyDescent="0.35">
      <c r="C188" s="8" t="s">
        <v>239</v>
      </c>
      <c r="D188" s="8" t="s">
        <v>240</v>
      </c>
    </row>
    <row r="189" spans="3:4" x14ac:dyDescent="0.35">
      <c r="C189" s="8" t="s">
        <v>239</v>
      </c>
      <c r="D189" s="8" t="s">
        <v>240</v>
      </c>
    </row>
    <row r="190" spans="3:4" x14ac:dyDescent="0.35">
      <c r="C190" s="8" t="s">
        <v>239</v>
      </c>
      <c r="D190" s="8" t="s">
        <v>240</v>
      </c>
    </row>
    <row r="191" spans="3:4" x14ac:dyDescent="0.35">
      <c r="C191" s="8" t="s">
        <v>239</v>
      </c>
      <c r="D191" s="8" t="s">
        <v>240</v>
      </c>
    </row>
    <row r="192" spans="3:4" x14ac:dyDescent="0.35">
      <c r="C192" s="8" t="s">
        <v>239</v>
      </c>
      <c r="D192" s="8" t="s">
        <v>240</v>
      </c>
    </row>
    <row r="193" spans="3:4" x14ac:dyDescent="0.35">
      <c r="C193" s="8" t="s">
        <v>239</v>
      </c>
      <c r="D193" s="8" t="s">
        <v>240</v>
      </c>
    </row>
    <row r="194" spans="3:4" x14ac:dyDescent="0.35">
      <c r="C194" s="8" t="s">
        <v>239</v>
      </c>
      <c r="D194" s="8" t="s">
        <v>240</v>
      </c>
    </row>
    <row r="195" spans="3:4" x14ac:dyDescent="0.35">
      <c r="C195" s="8" t="s">
        <v>239</v>
      </c>
      <c r="D195" s="8" t="s">
        <v>240</v>
      </c>
    </row>
    <row r="196" spans="3:4" x14ac:dyDescent="0.35">
      <c r="C196" s="8" t="s">
        <v>241</v>
      </c>
      <c r="D196" s="8" t="s">
        <v>22</v>
      </c>
    </row>
    <row r="197" spans="3:4" x14ac:dyDescent="0.35">
      <c r="C197" s="8" t="s">
        <v>241</v>
      </c>
      <c r="D197" s="8" t="s">
        <v>22</v>
      </c>
    </row>
    <row r="198" spans="3:4" x14ac:dyDescent="0.35">
      <c r="C198" s="8" t="s">
        <v>241</v>
      </c>
      <c r="D198" s="8" t="s">
        <v>22</v>
      </c>
    </row>
    <row r="199" spans="3:4" x14ac:dyDescent="0.35">
      <c r="C199" s="8" t="s">
        <v>241</v>
      </c>
      <c r="D199" s="8" t="s">
        <v>22</v>
      </c>
    </row>
    <row r="200" spans="3:4" x14ac:dyDescent="0.35">
      <c r="C200" s="8" t="s">
        <v>241</v>
      </c>
      <c r="D200" s="8" t="s">
        <v>22</v>
      </c>
    </row>
    <row r="201" spans="3:4" x14ac:dyDescent="0.35">
      <c r="C201" s="8" t="s">
        <v>241</v>
      </c>
      <c r="D201" s="8" t="s">
        <v>22</v>
      </c>
    </row>
    <row r="202" spans="3:4" x14ac:dyDescent="0.35">
      <c r="C202" s="8" t="s">
        <v>241</v>
      </c>
      <c r="D202" s="8" t="s">
        <v>22</v>
      </c>
    </row>
    <row r="203" spans="3:4" x14ac:dyDescent="0.35">
      <c r="C203" s="8" t="s">
        <v>242</v>
      </c>
      <c r="D203" s="8" t="s">
        <v>243</v>
      </c>
    </row>
    <row r="204" spans="3:4" x14ac:dyDescent="0.35">
      <c r="C204" s="8" t="s">
        <v>242</v>
      </c>
      <c r="D204" s="8" t="s">
        <v>243</v>
      </c>
    </row>
    <row r="205" spans="3:4" x14ac:dyDescent="0.35">
      <c r="C205" s="8" t="s">
        <v>244</v>
      </c>
      <c r="D205" s="8" t="s">
        <v>245</v>
      </c>
    </row>
    <row r="206" spans="3:4" x14ac:dyDescent="0.35">
      <c r="C206" s="8" t="s">
        <v>244</v>
      </c>
      <c r="D206" s="8" t="s">
        <v>245</v>
      </c>
    </row>
    <row r="207" spans="3:4" x14ac:dyDescent="0.35">
      <c r="C207" s="8" t="s">
        <v>246</v>
      </c>
      <c r="D207" s="8" t="s">
        <v>247</v>
      </c>
    </row>
    <row r="208" spans="3:4" x14ac:dyDescent="0.35">
      <c r="C208" s="8" t="s">
        <v>246</v>
      </c>
      <c r="D208" s="8" t="s">
        <v>247</v>
      </c>
    </row>
    <row r="209" spans="3:4" x14ac:dyDescent="0.35">
      <c r="C209" s="8" t="s">
        <v>246</v>
      </c>
      <c r="D209" s="8" t="s">
        <v>247</v>
      </c>
    </row>
    <row r="210" spans="3:4" x14ac:dyDescent="0.35">
      <c r="C210" s="8" t="s">
        <v>246</v>
      </c>
      <c r="D210" s="8" t="s">
        <v>247</v>
      </c>
    </row>
    <row r="211" spans="3:4" x14ac:dyDescent="0.35">
      <c r="C211" s="8" t="s">
        <v>120</v>
      </c>
      <c r="D211" s="8" t="s">
        <v>248</v>
      </c>
    </row>
    <row r="212" spans="3:4" x14ac:dyDescent="0.35">
      <c r="C212" s="8" t="s">
        <v>120</v>
      </c>
      <c r="D212" s="8" t="s">
        <v>248</v>
      </c>
    </row>
    <row r="213" spans="3:4" x14ac:dyDescent="0.35">
      <c r="C213" s="8" t="s">
        <v>120</v>
      </c>
      <c r="D213" s="8" t="s">
        <v>248</v>
      </c>
    </row>
    <row r="214" spans="3:4" x14ac:dyDescent="0.35">
      <c r="C214" s="8" t="s">
        <v>120</v>
      </c>
      <c r="D214" s="8" t="s">
        <v>248</v>
      </c>
    </row>
    <row r="215" spans="3:4" x14ac:dyDescent="0.35">
      <c r="C215" s="8" t="s">
        <v>120</v>
      </c>
      <c r="D215" s="8" t="s">
        <v>248</v>
      </c>
    </row>
    <row r="216" spans="3:4" x14ac:dyDescent="0.35">
      <c r="C216" s="8" t="s">
        <v>120</v>
      </c>
      <c r="D216" s="8" t="s">
        <v>248</v>
      </c>
    </row>
    <row r="217" spans="3:4" x14ac:dyDescent="0.35">
      <c r="C217" s="8" t="s">
        <v>120</v>
      </c>
      <c r="D217" s="8" t="s">
        <v>248</v>
      </c>
    </row>
    <row r="218" spans="3:4" x14ac:dyDescent="0.35">
      <c r="C218" s="8" t="s">
        <v>120</v>
      </c>
      <c r="D218" s="8" t="s">
        <v>248</v>
      </c>
    </row>
    <row r="219" spans="3:4" x14ac:dyDescent="0.35">
      <c r="C219" s="8" t="s">
        <v>249</v>
      </c>
      <c r="D219" s="8" t="s">
        <v>250</v>
      </c>
    </row>
    <row r="220" spans="3:4" x14ac:dyDescent="0.35">
      <c r="C220" s="8" t="s">
        <v>251</v>
      </c>
      <c r="D220" s="8" t="s">
        <v>252</v>
      </c>
    </row>
    <row r="221" spans="3:4" x14ac:dyDescent="0.35">
      <c r="C221" s="8" t="s">
        <v>253</v>
      </c>
      <c r="D221" s="8" t="s">
        <v>254</v>
      </c>
    </row>
    <row r="222" spans="3:4" x14ac:dyDescent="0.35">
      <c r="C222" s="8" t="s">
        <v>255</v>
      </c>
      <c r="D222" s="8" t="s">
        <v>256</v>
      </c>
    </row>
    <row r="223" spans="3:4" x14ac:dyDescent="0.35">
      <c r="C223" s="8" t="s">
        <v>257</v>
      </c>
      <c r="D223" s="8" t="s">
        <v>258</v>
      </c>
    </row>
    <row r="224" spans="3:4" x14ac:dyDescent="0.35">
      <c r="C224" s="8" t="s">
        <v>259</v>
      </c>
      <c r="D224" s="8" t="s">
        <v>260</v>
      </c>
    </row>
    <row r="225" spans="3:4" x14ac:dyDescent="0.35">
      <c r="C225" s="8" t="s">
        <v>259</v>
      </c>
      <c r="D225" s="8" t="s">
        <v>260</v>
      </c>
    </row>
    <row r="226" spans="3:4" x14ac:dyDescent="0.35">
      <c r="C226" s="8" t="s">
        <v>261</v>
      </c>
      <c r="D226" s="8" t="s">
        <v>262</v>
      </c>
    </row>
    <row r="227" spans="3:4" x14ac:dyDescent="0.35">
      <c r="C227" s="8" t="s">
        <v>261</v>
      </c>
      <c r="D227" s="8" t="s">
        <v>262</v>
      </c>
    </row>
    <row r="228" spans="3:4" x14ac:dyDescent="0.35">
      <c r="C228" s="8" t="s">
        <v>263</v>
      </c>
      <c r="D228" s="8" t="s">
        <v>264</v>
      </c>
    </row>
    <row r="229" spans="3:4" x14ac:dyDescent="0.35">
      <c r="C229" s="8" t="s">
        <v>263</v>
      </c>
      <c r="D229" s="8" t="s">
        <v>264</v>
      </c>
    </row>
    <row r="230" spans="3:4" x14ac:dyDescent="0.35">
      <c r="C230" s="8" t="s">
        <v>263</v>
      </c>
      <c r="D230" s="8" t="s">
        <v>264</v>
      </c>
    </row>
    <row r="231" spans="3:4" x14ac:dyDescent="0.35">
      <c r="C231" s="8" t="s">
        <v>263</v>
      </c>
      <c r="D231" s="8" t="s">
        <v>264</v>
      </c>
    </row>
    <row r="232" spans="3:4" x14ac:dyDescent="0.35">
      <c r="C232" s="8" t="s">
        <v>263</v>
      </c>
      <c r="D232" s="8" t="s">
        <v>264</v>
      </c>
    </row>
    <row r="233" spans="3:4" x14ac:dyDescent="0.35">
      <c r="C233" s="8" t="s">
        <v>263</v>
      </c>
      <c r="D233" s="8" t="s">
        <v>264</v>
      </c>
    </row>
    <row r="234" spans="3:4" x14ac:dyDescent="0.35">
      <c r="C234" s="8" t="s">
        <v>263</v>
      </c>
      <c r="D234" s="8" t="s">
        <v>264</v>
      </c>
    </row>
    <row r="235" spans="3:4" x14ac:dyDescent="0.35">
      <c r="C235" s="8" t="s">
        <v>263</v>
      </c>
      <c r="D235" s="8" t="s">
        <v>264</v>
      </c>
    </row>
    <row r="236" spans="3:4" x14ac:dyDescent="0.35">
      <c r="C236" s="8" t="s">
        <v>263</v>
      </c>
      <c r="D236" s="8" t="s">
        <v>264</v>
      </c>
    </row>
    <row r="237" spans="3:4" x14ac:dyDescent="0.35">
      <c r="C237" s="8" t="s">
        <v>263</v>
      </c>
      <c r="D237" s="8" t="s">
        <v>264</v>
      </c>
    </row>
    <row r="238" spans="3:4" x14ac:dyDescent="0.35">
      <c r="C238" s="8" t="s">
        <v>263</v>
      </c>
      <c r="D238" s="8" t="s">
        <v>264</v>
      </c>
    </row>
    <row r="239" spans="3:4" x14ac:dyDescent="0.35">
      <c r="C239" s="8" t="s">
        <v>263</v>
      </c>
      <c r="D239" s="8" t="s">
        <v>264</v>
      </c>
    </row>
    <row r="240" spans="3:4" x14ac:dyDescent="0.35">
      <c r="C240" s="8" t="s">
        <v>263</v>
      </c>
      <c r="D240" s="8" t="s">
        <v>264</v>
      </c>
    </row>
    <row r="241" spans="3:4" x14ac:dyDescent="0.35">
      <c r="C241" s="8" t="s">
        <v>263</v>
      </c>
      <c r="D241" s="8" t="s">
        <v>264</v>
      </c>
    </row>
    <row r="242" spans="3:4" x14ac:dyDescent="0.35">
      <c r="C242" s="8" t="s">
        <v>263</v>
      </c>
      <c r="D242" s="8" t="s">
        <v>264</v>
      </c>
    </row>
    <row r="243" spans="3:4" x14ac:dyDescent="0.35">
      <c r="C243" s="8" t="s">
        <v>263</v>
      </c>
      <c r="D243" s="8" t="s">
        <v>264</v>
      </c>
    </row>
    <row r="244" spans="3:4" x14ac:dyDescent="0.35">
      <c r="C244" s="8" t="s">
        <v>263</v>
      </c>
      <c r="D244" s="8" t="s">
        <v>264</v>
      </c>
    </row>
    <row r="245" spans="3:4" x14ac:dyDescent="0.35">
      <c r="C245" s="8" t="s">
        <v>263</v>
      </c>
      <c r="D245" s="8" t="s">
        <v>264</v>
      </c>
    </row>
    <row r="246" spans="3:4" x14ac:dyDescent="0.35">
      <c r="C246" s="8" t="s">
        <v>263</v>
      </c>
      <c r="D246" s="8" t="s">
        <v>264</v>
      </c>
    </row>
    <row r="247" spans="3:4" x14ac:dyDescent="0.35">
      <c r="C247" s="8" t="s">
        <v>263</v>
      </c>
      <c r="D247" s="8" t="s">
        <v>264</v>
      </c>
    </row>
    <row r="248" spans="3:4" x14ac:dyDescent="0.35">
      <c r="C248" s="8" t="s">
        <v>263</v>
      </c>
      <c r="D248" s="8" t="s">
        <v>264</v>
      </c>
    </row>
    <row r="249" spans="3:4" x14ac:dyDescent="0.35">
      <c r="C249" s="8" t="s">
        <v>263</v>
      </c>
      <c r="D249" s="8" t="s">
        <v>264</v>
      </c>
    </row>
    <row r="250" spans="3:4" x14ac:dyDescent="0.35">
      <c r="C250" s="8" t="s">
        <v>263</v>
      </c>
      <c r="D250" s="8" t="s">
        <v>264</v>
      </c>
    </row>
    <row r="251" spans="3:4" x14ac:dyDescent="0.35">
      <c r="C251" s="8" t="s">
        <v>263</v>
      </c>
      <c r="D251" s="8" t="s">
        <v>264</v>
      </c>
    </row>
    <row r="252" spans="3:4" x14ac:dyDescent="0.35">
      <c r="C252" s="8" t="s">
        <v>263</v>
      </c>
      <c r="D252" s="8" t="s">
        <v>264</v>
      </c>
    </row>
    <row r="253" spans="3:4" x14ac:dyDescent="0.35">
      <c r="C253" s="8" t="s">
        <v>263</v>
      </c>
      <c r="D253" s="8" t="s">
        <v>264</v>
      </c>
    </row>
    <row r="254" spans="3:4" x14ac:dyDescent="0.35">
      <c r="C254" s="8" t="s">
        <v>263</v>
      </c>
      <c r="D254" s="8" t="s">
        <v>264</v>
      </c>
    </row>
    <row r="255" spans="3:4" x14ac:dyDescent="0.35">
      <c r="C255" s="8" t="s">
        <v>263</v>
      </c>
      <c r="D255" s="8" t="s">
        <v>264</v>
      </c>
    </row>
    <row r="256" spans="3:4" x14ac:dyDescent="0.35">
      <c r="C256" s="8" t="s">
        <v>263</v>
      </c>
      <c r="D256" s="8" t="s">
        <v>264</v>
      </c>
    </row>
    <row r="257" spans="3:4" x14ac:dyDescent="0.35">
      <c r="C257" s="8" t="s">
        <v>263</v>
      </c>
      <c r="D257" s="8" t="s">
        <v>264</v>
      </c>
    </row>
    <row r="258" spans="3:4" x14ac:dyDescent="0.35">
      <c r="C258" s="8" t="s">
        <v>263</v>
      </c>
      <c r="D258" s="8" t="s">
        <v>264</v>
      </c>
    </row>
    <row r="259" spans="3:4" x14ac:dyDescent="0.35">
      <c r="C259" s="8" t="s">
        <v>263</v>
      </c>
      <c r="D259" s="8" t="s">
        <v>264</v>
      </c>
    </row>
    <row r="260" spans="3:4" x14ac:dyDescent="0.35">
      <c r="C260" s="8" t="s">
        <v>263</v>
      </c>
      <c r="D260" s="8" t="s">
        <v>264</v>
      </c>
    </row>
    <row r="261" spans="3:4" x14ac:dyDescent="0.35">
      <c r="C261" s="8" t="s">
        <v>263</v>
      </c>
      <c r="D261" s="8" t="s">
        <v>264</v>
      </c>
    </row>
    <row r="262" spans="3:4" x14ac:dyDescent="0.35">
      <c r="C262" s="8" t="s">
        <v>263</v>
      </c>
      <c r="D262" s="8" t="s">
        <v>264</v>
      </c>
    </row>
    <row r="263" spans="3:4" x14ac:dyDescent="0.35">
      <c r="C263" s="8" t="s">
        <v>263</v>
      </c>
      <c r="D263" s="8" t="s">
        <v>264</v>
      </c>
    </row>
    <row r="264" spans="3:4" x14ac:dyDescent="0.35">
      <c r="C264" s="8" t="s">
        <v>263</v>
      </c>
      <c r="D264" s="8" t="s">
        <v>264</v>
      </c>
    </row>
    <row r="265" spans="3:4" x14ac:dyDescent="0.35">
      <c r="C265" s="8" t="s">
        <v>263</v>
      </c>
      <c r="D265" s="8" t="s">
        <v>264</v>
      </c>
    </row>
    <row r="266" spans="3:4" x14ac:dyDescent="0.35">
      <c r="C266" s="8" t="s">
        <v>263</v>
      </c>
      <c r="D266" s="8" t="s">
        <v>264</v>
      </c>
    </row>
    <row r="267" spans="3:4" x14ac:dyDescent="0.35">
      <c r="C267" s="8" t="s">
        <v>263</v>
      </c>
      <c r="D267" s="8" t="s">
        <v>264</v>
      </c>
    </row>
    <row r="268" spans="3:4" x14ac:dyDescent="0.35">
      <c r="C268" s="8" t="s">
        <v>263</v>
      </c>
      <c r="D268" s="8" t="s">
        <v>264</v>
      </c>
    </row>
    <row r="269" spans="3:4" x14ac:dyDescent="0.35">
      <c r="C269" s="8" t="s">
        <v>263</v>
      </c>
      <c r="D269" s="8" t="s">
        <v>264</v>
      </c>
    </row>
    <row r="270" spans="3:4" x14ac:dyDescent="0.35">
      <c r="C270" s="8" t="s">
        <v>263</v>
      </c>
      <c r="D270" s="8" t="s">
        <v>264</v>
      </c>
    </row>
    <row r="271" spans="3:4" x14ac:dyDescent="0.35">
      <c r="C271" s="8" t="s">
        <v>263</v>
      </c>
      <c r="D271" s="8" t="s">
        <v>264</v>
      </c>
    </row>
    <row r="272" spans="3:4" x14ac:dyDescent="0.35">
      <c r="C272" s="8" t="s">
        <v>263</v>
      </c>
      <c r="D272" s="8" t="s">
        <v>264</v>
      </c>
    </row>
    <row r="273" spans="3:4" x14ac:dyDescent="0.35">
      <c r="C273" s="8" t="s">
        <v>263</v>
      </c>
      <c r="D273" s="8" t="s">
        <v>264</v>
      </c>
    </row>
    <row r="274" spans="3:4" x14ac:dyDescent="0.35">
      <c r="C274" s="8" t="s">
        <v>263</v>
      </c>
      <c r="D274" s="8" t="s">
        <v>264</v>
      </c>
    </row>
    <row r="275" spans="3:4" x14ac:dyDescent="0.35">
      <c r="C275" s="8" t="s">
        <v>263</v>
      </c>
      <c r="D275" s="8" t="s">
        <v>264</v>
      </c>
    </row>
    <row r="276" spans="3:4" x14ac:dyDescent="0.35">
      <c r="C276" s="8" t="s">
        <v>263</v>
      </c>
      <c r="D276" s="8" t="s">
        <v>264</v>
      </c>
    </row>
    <row r="277" spans="3:4" x14ac:dyDescent="0.35">
      <c r="C277" s="8" t="s">
        <v>263</v>
      </c>
      <c r="D277" s="8" t="s">
        <v>264</v>
      </c>
    </row>
    <row r="278" spans="3:4" x14ac:dyDescent="0.35">
      <c r="C278" s="8" t="s">
        <v>263</v>
      </c>
      <c r="D278" s="8" t="s">
        <v>264</v>
      </c>
    </row>
    <row r="279" spans="3:4" x14ac:dyDescent="0.35">
      <c r="C279" s="8" t="s">
        <v>263</v>
      </c>
      <c r="D279" s="8" t="s">
        <v>264</v>
      </c>
    </row>
    <row r="280" spans="3:4" x14ac:dyDescent="0.35">
      <c r="C280" s="8" t="s">
        <v>263</v>
      </c>
      <c r="D280" s="8" t="s">
        <v>264</v>
      </c>
    </row>
    <row r="281" spans="3:4" x14ac:dyDescent="0.35">
      <c r="C281" s="8" t="s">
        <v>263</v>
      </c>
      <c r="D281" s="8" t="s">
        <v>264</v>
      </c>
    </row>
    <row r="282" spans="3:4" x14ac:dyDescent="0.35">
      <c r="C282" s="8" t="s">
        <v>263</v>
      </c>
      <c r="D282" s="8" t="s">
        <v>264</v>
      </c>
    </row>
    <row r="283" spans="3:4" x14ac:dyDescent="0.35">
      <c r="C283" s="8" t="s">
        <v>263</v>
      </c>
      <c r="D283" s="8" t="s">
        <v>264</v>
      </c>
    </row>
    <row r="284" spans="3:4" x14ac:dyDescent="0.35">
      <c r="C284" s="8" t="s">
        <v>263</v>
      </c>
      <c r="D284" s="8" t="s">
        <v>264</v>
      </c>
    </row>
    <row r="285" spans="3:4" x14ac:dyDescent="0.35">
      <c r="C285" s="8" t="s">
        <v>263</v>
      </c>
      <c r="D285" s="8" t="s">
        <v>264</v>
      </c>
    </row>
    <row r="286" spans="3:4" x14ac:dyDescent="0.35">
      <c r="C286" s="8" t="s">
        <v>263</v>
      </c>
      <c r="D286" s="8" t="s">
        <v>264</v>
      </c>
    </row>
    <row r="287" spans="3:4" x14ac:dyDescent="0.35">
      <c r="C287" s="8" t="s">
        <v>263</v>
      </c>
      <c r="D287" s="8" t="s">
        <v>264</v>
      </c>
    </row>
    <row r="288" spans="3:4" x14ac:dyDescent="0.35">
      <c r="C288" s="8" t="s">
        <v>263</v>
      </c>
      <c r="D288" s="8" t="s">
        <v>264</v>
      </c>
    </row>
    <row r="289" spans="3:4" x14ac:dyDescent="0.35">
      <c r="C289" s="8" t="s">
        <v>263</v>
      </c>
      <c r="D289" s="8" t="s">
        <v>264</v>
      </c>
    </row>
    <row r="290" spans="3:4" x14ac:dyDescent="0.35">
      <c r="C290" s="8" t="s">
        <v>263</v>
      </c>
      <c r="D290" s="8" t="s">
        <v>264</v>
      </c>
    </row>
    <row r="291" spans="3:4" x14ac:dyDescent="0.35">
      <c r="C291" s="8" t="s">
        <v>263</v>
      </c>
      <c r="D291" s="8" t="s">
        <v>264</v>
      </c>
    </row>
    <row r="292" spans="3:4" x14ac:dyDescent="0.35">
      <c r="C292" s="8" t="s">
        <v>263</v>
      </c>
      <c r="D292" s="8" t="s">
        <v>264</v>
      </c>
    </row>
    <row r="293" spans="3:4" x14ac:dyDescent="0.35">
      <c r="C293" s="8" t="s">
        <v>263</v>
      </c>
      <c r="D293" s="8" t="s">
        <v>264</v>
      </c>
    </row>
    <row r="294" spans="3:4" x14ac:dyDescent="0.35">
      <c r="C294" s="8" t="s">
        <v>263</v>
      </c>
      <c r="D294" s="8" t="s">
        <v>264</v>
      </c>
    </row>
    <row r="295" spans="3:4" x14ac:dyDescent="0.35">
      <c r="C295" s="8" t="s">
        <v>263</v>
      </c>
      <c r="D295" s="8" t="s">
        <v>264</v>
      </c>
    </row>
    <row r="296" spans="3:4" x14ac:dyDescent="0.35">
      <c r="C296" s="8" t="s">
        <v>263</v>
      </c>
      <c r="D296" s="8" t="s">
        <v>264</v>
      </c>
    </row>
    <row r="297" spans="3:4" x14ac:dyDescent="0.35">
      <c r="C297" s="8" t="s">
        <v>263</v>
      </c>
      <c r="D297" s="8" t="s">
        <v>264</v>
      </c>
    </row>
    <row r="298" spans="3:4" x14ac:dyDescent="0.35">
      <c r="C298" s="8" t="s">
        <v>263</v>
      </c>
      <c r="D298" s="8" t="s">
        <v>264</v>
      </c>
    </row>
    <row r="299" spans="3:4" x14ac:dyDescent="0.35">
      <c r="C299" s="8" t="s">
        <v>263</v>
      </c>
      <c r="D299" s="8" t="s">
        <v>264</v>
      </c>
    </row>
    <row r="300" spans="3:4" x14ac:dyDescent="0.35">
      <c r="C300" s="8" t="s">
        <v>263</v>
      </c>
      <c r="D300" s="8" t="s">
        <v>264</v>
      </c>
    </row>
    <row r="301" spans="3:4" x14ac:dyDescent="0.35">
      <c r="C301" s="8" t="s">
        <v>263</v>
      </c>
      <c r="D301" s="8" t="s">
        <v>264</v>
      </c>
    </row>
    <row r="302" spans="3:4" x14ac:dyDescent="0.35">
      <c r="C302" s="8" t="s">
        <v>263</v>
      </c>
      <c r="D302" s="8" t="s">
        <v>264</v>
      </c>
    </row>
    <row r="303" spans="3:4" x14ac:dyDescent="0.35">
      <c r="C303" s="8" t="s">
        <v>263</v>
      </c>
      <c r="D303" s="8" t="s">
        <v>264</v>
      </c>
    </row>
    <row r="304" spans="3:4" x14ac:dyDescent="0.35">
      <c r="C304" s="8" t="s">
        <v>263</v>
      </c>
      <c r="D304" s="8" t="s">
        <v>264</v>
      </c>
    </row>
    <row r="305" spans="3:4" x14ac:dyDescent="0.35">
      <c r="C305" s="8" t="s">
        <v>263</v>
      </c>
      <c r="D305" s="8" t="s">
        <v>264</v>
      </c>
    </row>
    <row r="306" spans="3:4" x14ac:dyDescent="0.35">
      <c r="C306" s="8" t="s">
        <v>263</v>
      </c>
      <c r="D306" s="8" t="s">
        <v>264</v>
      </c>
    </row>
    <row r="307" spans="3:4" x14ac:dyDescent="0.35">
      <c r="C307" s="8" t="s">
        <v>263</v>
      </c>
      <c r="D307" s="8" t="s">
        <v>264</v>
      </c>
    </row>
    <row r="308" spans="3:4" x14ac:dyDescent="0.35">
      <c r="C308" s="8" t="s">
        <v>263</v>
      </c>
      <c r="D308" s="8" t="s">
        <v>264</v>
      </c>
    </row>
    <row r="309" spans="3:4" x14ac:dyDescent="0.35">
      <c r="C309" s="8" t="s">
        <v>263</v>
      </c>
      <c r="D309" s="8" t="s">
        <v>264</v>
      </c>
    </row>
    <row r="310" spans="3:4" x14ac:dyDescent="0.35">
      <c r="C310" s="8" t="s">
        <v>263</v>
      </c>
      <c r="D310" s="8" t="s">
        <v>264</v>
      </c>
    </row>
    <row r="311" spans="3:4" x14ac:dyDescent="0.35">
      <c r="C311" s="8" t="s">
        <v>263</v>
      </c>
      <c r="D311" s="8" t="s">
        <v>264</v>
      </c>
    </row>
    <row r="312" spans="3:4" x14ac:dyDescent="0.35">
      <c r="C312" s="8" t="s">
        <v>263</v>
      </c>
      <c r="D312" s="8" t="s">
        <v>264</v>
      </c>
    </row>
    <row r="313" spans="3:4" x14ac:dyDescent="0.35">
      <c r="C313" s="8" t="s">
        <v>263</v>
      </c>
      <c r="D313" s="8" t="s">
        <v>264</v>
      </c>
    </row>
    <row r="314" spans="3:4" x14ac:dyDescent="0.35">
      <c r="C314" s="8" t="s">
        <v>263</v>
      </c>
      <c r="D314" s="8" t="s">
        <v>264</v>
      </c>
    </row>
    <row r="315" spans="3:4" x14ac:dyDescent="0.35">
      <c r="C315" s="8" t="s">
        <v>263</v>
      </c>
      <c r="D315" s="8" t="s">
        <v>264</v>
      </c>
    </row>
    <row r="316" spans="3:4" x14ac:dyDescent="0.35">
      <c r="C316" s="8" t="s">
        <v>263</v>
      </c>
      <c r="D316" s="8" t="s">
        <v>264</v>
      </c>
    </row>
    <row r="317" spans="3:4" x14ac:dyDescent="0.35">
      <c r="C317" s="8" t="s">
        <v>263</v>
      </c>
      <c r="D317" s="8" t="s">
        <v>264</v>
      </c>
    </row>
    <row r="318" spans="3:4" x14ac:dyDescent="0.35">
      <c r="C318" s="8" t="s">
        <v>263</v>
      </c>
      <c r="D318" s="8" t="s">
        <v>264</v>
      </c>
    </row>
    <row r="319" spans="3:4" x14ac:dyDescent="0.35">
      <c r="C319" s="8" t="s">
        <v>263</v>
      </c>
      <c r="D319" s="8" t="s">
        <v>264</v>
      </c>
    </row>
    <row r="320" spans="3:4" x14ac:dyDescent="0.35">
      <c r="C320" s="8" t="s">
        <v>263</v>
      </c>
      <c r="D320" s="8" t="s">
        <v>264</v>
      </c>
    </row>
    <row r="321" spans="3:4" x14ac:dyDescent="0.35">
      <c r="C321" s="8" t="s">
        <v>263</v>
      </c>
      <c r="D321" s="8" t="s">
        <v>264</v>
      </c>
    </row>
    <row r="322" spans="3:4" x14ac:dyDescent="0.35">
      <c r="C322" s="8" t="s">
        <v>263</v>
      </c>
      <c r="D322" s="8" t="s">
        <v>264</v>
      </c>
    </row>
    <row r="323" spans="3:4" x14ac:dyDescent="0.35">
      <c r="C323" s="8" t="s">
        <v>263</v>
      </c>
      <c r="D323" s="8" t="s">
        <v>264</v>
      </c>
    </row>
    <row r="324" spans="3:4" x14ac:dyDescent="0.35">
      <c r="C324" s="8" t="s">
        <v>263</v>
      </c>
      <c r="D324" s="8" t="s">
        <v>264</v>
      </c>
    </row>
    <row r="325" spans="3:4" x14ac:dyDescent="0.35">
      <c r="C325" s="8" t="s">
        <v>263</v>
      </c>
      <c r="D325" s="8" t="s">
        <v>264</v>
      </c>
    </row>
    <row r="326" spans="3:4" x14ac:dyDescent="0.35">
      <c r="C326" s="8" t="s">
        <v>263</v>
      </c>
      <c r="D326" s="8" t="s">
        <v>264</v>
      </c>
    </row>
    <row r="327" spans="3:4" x14ac:dyDescent="0.35">
      <c r="C327" s="8" t="s">
        <v>263</v>
      </c>
      <c r="D327" s="8" t="s">
        <v>264</v>
      </c>
    </row>
    <row r="328" spans="3:4" x14ac:dyDescent="0.35">
      <c r="C328" s="8" t="s">
        <v>263</v>
      </c>
      <c r="D328" s="8" t="s">
        <v>264</v>
      </c>
    </row>
    <row r="329" spans="3:4" x14ac:dyDescent="0.35">
      <c r="C329" s="8" t="s">
        <v>263</v>
      </c>
      <c r="D329" s="8" t="s">
        <v>264</v>
      </c>
    </row>
    <row r="330" spans="3:4" x14ac:dyDescent="0.35">
      <c r="C330" s="8" t="s">
        <v>263</v>
      </c>
      <c r="D330" s="8" t="s">
        <v>264</v>
      </c>
    </row>
    <row r="331" spans="3:4" x14ac:dyDescent="0.35">
      <c r="C331" s="8" t="s">
        <v>263</v>
      </c>
      <c r="D331" s="8" t="s">
        <v>264</v>
      </c>
    </row>
    <row r="332" spans="3:4" x14ac:dyDescent="0.35">
      <c r="C332" s="8" t="s">
        <v>263</v>
      </c>
      <c r="D332" s="8" t="s">
        <v>264</v>
      </c>
    </row>
    <row r="333" spans="3:4" x14ac:dyDescent="0.35">
      <c r="C333" s="8" t="s">
        <v>263</v>
      </c>
      <c r="D333" s="8" t="s">
        <v>264</v>
      </c>
    </row>
    <row r="334" spans="3:4" x14ac:dyDescent="0.35">
      <c r="C334" s="8" t="s">
        <v>263</v>
      </c>
      <c r="D334" s="8" t="s">
        <v>264</v>
      </c>
    </row>
    <row r="335" spans="3:4" x14ac:dyDescent="0.35">
      <c r="C335" s="8" t="s">
        <v>263</v>
      </c>
      <c r="D335" s="8" t="s">
        <v>264</v>
      </c>
    </row>
    <row r="336" spans="3:4" x14ac:dyDescent="0.35">
      <c r="C336" s="8" t="s">
        <v>263</v>
      </c>
      <c r="D336" s="8" t="s">
        <v>264</v>
      </c>
    </row>
    <row r="337" spans="3:4" x14ac:dyDescent="0.35">
      <c r="C337" s="8" t="s">
        <v>263</v>
      </c>
      <c r="D337" s="8" t="s">
        <v>264</v>
      </c>
    </row>
    <row r="338" spans="3:4" x14ac:dyDescent="0.35">
      <c r="C338" s="8" t="s">
        <v>263</v>
      </c>
      <c r="D338" s="8" t="s">
        <v>264</v>
      </c>
    </row>
    <row r="339" spans="3:4" x14ac:dyDescent="0.35">
      <c r="C339" s="8" t="s">
        <v>263</v>
      </c>
      <c r="D339" s="8" t="s">
        <v>264</v>
      </c>
    </row>
    <row r="340" spans="3:4" x14ac:dyDescent="0.35">
      <c r="C340" s="8" t="s">
        <v>263</v>
      </c>
      <c r="D340" s="8" t="s">
        <v>264</v>
      </c>
    </row>
    <row r="341" spans="3:4" x14ac:dyDescent="0.35">
      <c r="C341" s="8" t="s">
        <v>263</v>
      </c>
      <c r="D341" s="8" t="s">
        <v>264</v>
      </c>
    </row>
    <row r="342" spans="3:4" x14ac:dyDescent="0.35">
      <c r="C342" s="8" t="s">
        <v>263</v>
      </c>
      <c r="D342" s="8" t="s">
        <v>264</v>
      </c>
    </row>
    <row r="343" spans="3:4" x14ac:dyDescent="0.35">
      <c r="C343" s="8" t="s">
        <v>263</v>
      </c>
      <c r="D343" s="8" t="s">
        <v>264</v>
      </c>
    </row>
    <row r="344" spans="3:4" x14ac:dyDescent="0.35">
      <c r="C344" s="8" t="s">
        <v>265</v>
      </c>
      <c r="D344" s="8" t="s">
        <v>266</v>
      </c>
    </row>
    <row r="345" spans="3:4" x14ac:dyDescent="0.35">
      <c r="C345" s="8" t="s">
        <v>265</v>
      </c>
      <c r="D345" s="8" t="s">
        <v>266</v>
      </c>
    </row>
    <row r="346" spans="3:4" x14ac:dyDescent="0.35">
      <c r="C346" s="8" t="s">
        <v>267</v>
      </c>
      <c r="D346" s="8" t="s">
        <v>268</v>
      </c>
    </row>
    <row r="347" spans="3:4" x14ac:dyDescent="0.35">
      <c r="C347" s="8" t="s">
        <v>269</v>
      </c>
      <c r="D347" s="8" t="s">
        <v>270</v>
      </c>
    </row>
    <row r="348" spans="3:4" x14ac:dyDescent="0.35">
      <c r="C348" s="8" t="s">
        <v>269</v>
      </c>
      <c r="D348" s="8" t="s">
        <v>270</v>
      </c>
    </row>
    <row r="349" spans="3:4" x14ac:dyDescent="0.35">
      <c r="C349" s="8" t="s">
        <v>271</v>
      </c>
      <c r="D349" s="8" t="s">
        <v>122</v>
      </c>
    </row>
    <row r="350" spans="3:4" x14ac:dyDescent="0.35">
      <c r="C350" s="8" t="s">
        <v>272</v>
      </c>
      <c r="D350" s="8" t="s">
        <v>273</v>
      </c>
    </row>
    <row r="351" spans="3:4" x14ac:dyDescent="0.35">
      <c r="C351" s="8" t="s">
        <v>272</v>
      </c>
      <c r="D351" s="8" t="s">
        <v>273</v>
      </c>
    </row>
    <row r="352" spans="3:4" x14ac:dyDescent="0.35">
      <c r="C352" s="8" t="s">
        <v>272</v>
      </c>
      <c r="D352" s="8" t="s">
        <v>273</v>
      </c>
    </row>
    <row r="353" spans="3:4" x14ac:dyDescent="0.35">
      <c r="C353" s="8" t="s">
        <v>272</v>
      </c>
      <c r="D353" s="8" t="s">
        <v>273</v>
      </c>
    </row>
    <row r="354" spans="3:4" x14ac:dyDescent="0.35">
      <c r="C354" s="8" t="s">
        <v>274</v>
      </c>
      <c r="D354" s="8" t="s">
        <v>275</v>
      </c>
    </row>
    <row r="355" spans="3:4" x14ac:dyDescent="0.35">
      <c r="C355" s="8" t="s">
        <v>274</v>
      </c>
      <c r="D355" s="8" t="s">
        <v>275</v>
      </c>
    </row>
    <row r="356" spans="3:4" x14ac:dyDescent="0.35">
      <c r="C356" s="8" t="s">
        <v>274</v>
      </c>
      <c r="D356" s="8" t="s">
        <v>275</v>
      </c>
    </row>
    <row r="357" spans="3:4" x14ac:dyDescent="0.35">
      <c r="C357" s="8" t="s">
        <v>276</v>
      </c>
      <c r="D357" s="8" t="s">
        <v>277</v>
      </c>
    </row>
    <row r="358" spans="3:4" x14ac:dyDescent="0.35">
      <c r="C358" s="8" t="s">
        <v>278</v>
      </c>
      <c r="D358" s="8" t="s">
        <v>279</v>
      </c>
    </row>
    <row r="359" spans="3:4" x14ac:dyDescent="0.35">
      <c r="C359" s="8" t="s">
        <v>278</v>
      </c>
      <c r="D359" s="8" t="s">
        <v>279</v>
      </c>
    </row>
    <row r="360" spans="3:4" x14ac:dyDescent="0.35">
      <c r="C360" s="8" t="s">
        <v>278</v>
      </c>
      <c r="D360" s="8" t="s">
        <v>279</v>
      </c>
    </row>
    <row r="361" spans="3:4" x14ac:dyDescent="0.35">
      <c r="C361" s="8" t="s">
        <v>280</v>
      </c>
      <c r="D361" s="8" t="s">
        <v>179</v>
      </c>
    </row>
    <row r="362" spans="3:4" x14ac:dyDescent="0.35">
      <c r="C362" s="8" t="s">
        <v>280</v>
      </c>
      <c r="D362" s="8" t="s">
        <v>179</v>
      </c>
    </row>
    <row r="363" spans="3:4" x14ac:dyDescent="0.35">
      <c r="C363" s="8" t="s">
        <v>280</v>
      </c>
      <c r="D363" s="8" t="s">
        <v>179</v>
      </c>
    </row>
    <row r="364" spans="3:4" x14ac:dyDescent="0.35">
      <c r="C364" s="8" t="s">
        <v>280</v>
      </c>
      <c r="D364" s="8" t="s">
        <v>179</v>
      </c>
    </row>
    <row r="365" spans="3:4" x14ac:dyDescent="0.35">
      <c r="C365" s="8" t="s">
        <v>281</v>
      </c>
      <c r="D365" s="8" t="s">
        <v>106</v>
      </c>
    </row>
    <row r="366" spans="3:4" x14ac:dyDescent="0.35">
      <c r="C366" s="8" t="s">
        <v>281</v>
      </c>
      <c r="D366" s="8" t="s">
        <v>106</v>
      </c>
    </row>
    <row r="367" spans="3:4" x14ac:dyDescent="0.35">
      <c r="C367" s="8" t="s">
        <v>281</v>
      </c>
      <c r="D367" s="8" t="s">
        <v>106</v>
      </c>
    </row>
    <row r="368" spans="3:4" x14ac:dyDescent="0.35">
      <c r="C368" s="8" t="s">
        <v>281</v>
      </c>
      <c r="D368" s="8" t="s">
        <v>106</v>
      </c>
    </row>
    <row r="369" spans="3:4" x14ac:dyDescent="0.35">
      <c r="C369" s="8" t="s">
        <v>281</v>
      </c>
      <c r="D369" s="8" t="s">
        <v>106</v>
      </c>
    </row>
    <row r="370" spans="3:4" x14ac:dyDescent="0.35">
      <c r="C370" s="8" t="s">
        <v>281</v>
      </c>
      <c r="D370" s="8" t="s">
        <v>106</v>
      </c>
    </row>
    <row r="371" spans="3:4" x14ac:dyDescent="0.35">
      <c r="C371" s="8" t="s">
        <v>281</v>
      </c>
      <c r="D371" s="8" t="s">
        <v>106</v>
      </c>
    </row>
    <row r="372" spans="3:4" x14ac:dyDescent="0.35">
      <c r="C372" s="8" t="s">
        <v>281</v>
      </c>
      <c r="D372" s="8" t="s">
        <v>106</v>
      </c>
    </row>
    <row r="373" spans="3:4" x14ac:dyDescent="0.35">
      <c r="C373" s="8" t="s">
        <v>281</v>
      </c>
      <c r="D373" s="8" t="s">
        <v>106</v>
      </c>
    </row>
    <row r="374" spans="3:4" x14ac:dyDescent="0.35">
      <c r="C374" s="8" t="s">
        <v>281</v>
      </c>
      <c r="D374" s="8" t="s">
        <v>106</v>
      </c>
    </row>
    <row r="375" spans="3:4" x14ac:dyDescent="0.35">
      <c r="C375" s="8" t="s">
        <v>281</v>
      </c>
      <c r="D375" s="8" t="s">
        <v>106</v>
      </c>
    </row>
    <row r="376" spans="3:4" x14ac:dyDescent="0.35">
      <c r="C376" s="8" t="s">
        <v>281</v>
      </c>
      <c r="D376" s="8" t="s">
        <v>106</v>
      </c>
    </row>
    <row r="377" spans="3:4" x14ac:dyDescent="0.35">
      <c r="C377" s="8" t="s">
        <v>281</v>
      </c>
      <c r="D377" s="8" t="s">
        <v>106</v>
      </c>
    </row>
    <row r="378" spans="3:4" x14ac:dyDescent="0.35">
      <c r="C378" s="8" t="s">
        <v>281</v>
      </c>
      <c r="D378" s="8" t="s">
        <v>106</v>
      </c>
    </row>
    <row r="379" spans="3:4" x14ac:dyDescent="0.35">
      <c r="C379" s="8" t="s">
        <v>281</v>
      </c>
      <c r="D379" s="8" t="s">
        <v>106</v>
      </c>
    </row>
    <row r="380" spans="3:4" x14ac:dyDescent="0.35">
      <c r="C380" s="8" t="s">
        <v>281</v>
      </c>
      <c r="D380" s="8" t="s">
        <v>106</v>
      </c>
    </row>
    <row r="381" spans="3:4" x14ac:dyDescent="0.35">
      <c r="C381" s="8" t="s">
        <v>281</v>
      </c>
      <c r="D381" s="8" t="s">
        <v>106</v>
      </c>
    </row>
    <row r="382" spans="3:4" x14ac:dyDescent="0.35">
      <c r="C382" s="8" t="s">
        <v>281</v>
      </c>
      <c r="D382" s="8" t="s">
        <v>106</v>
      </c>
    </row>
    <row r="383" spans="3:4" x14ac:dyDescent="0.35">
      <c r="C383" s="8" t="s">
        <v>281</v>
      </c>
      <c r="D383" s="8" t="s">
        <v>106</v>
      </c>
    </row>
    <row r="384" spans="3:4" x14ac:dyDescent="0.35">
      <c r="C384" s="8" t="s">
        <v>281</v>
      </c>
      <c r="D384" s="8" t="s">
        <v>106</v>
      </c>
    </row>
    <row r="385" spans="3:4" x14ac:dyDescent="0.35">
      <c r="C385" s="8" t="s">
        <v>281</v>
      </c>
      <c r="D385" s="8" t="s">
        <v>106</v>
      </c>
    </row>
    <row r="386" spans="3:4" x14ac:dyDescent="0.35">
      <c r="C386" s="8" t="s">
        <v>281</v>
      </c>
      <c r="D386" s="8" t="s">
        <v>106</v>
      </c>
    </row>
    <row r="387" spans="3:4" x14ac:dyDescent="0.35">
      <c r="C387" s="8" t="s">
        <v>281</v>
      </c>
      <c r="D387" s="8" t="s">
        <v>106</v>
      </c>
    </row>
    <row r="388" spans="3:4" x14ac:dyDescent="0.35">
      <c r="C388" s="8" t="s">
        <v>282</v>
      </c>
      <c r="D388" s="8" t="s">
        <v>283</v>
      </c>
    </row>
    <row r="389" spans="3:4" x14ac:dyDescent="0.35">
      <c r="C389" s="8" t="s">
        <v>284</v>
      </c>
      <c r="D389" s="8" t="s">
        <v>285</v>
      </c>
    </row>
    <row r="390" spans="3:4" x14ac:dyDescent="0.35">
      <c r="C390" s="8" t="s">
        <v>286</v>
      </c>
      <c r="D390" s="8" t="s">
        <v>287</v>
      </c>
    </row>
    <row r="391" spans="3:4" x14ac:dyDescent="0.35">
      <c r="C391" s="8" t="s">
        <v>288</v>
      </c>
      <c r="D391" s="8" t="s">
        <v>289</v>
      </c>
    </row>
    <row r="392" spans="3:4" x14ac:dyDescent="0.35">
      <c r="C392" s="8" t="s">
        <v>290</v>
      </c>
      <c r="D392" s="8" t="s">
        <v>291</v>
      </c>
    </row>
    <row r="393" spans="3:4" x14ac:dyDescent="0.35">
      <c r="C393" s="8" t="s">
        <v>290</v>
      </c>
      <c r="D393" s="8" t="s">
        <v>291</v>
      </c>
    </row>
    <row r="394" spans="3:4" x14ac:dyDescent="0.35">
      <c r="C394" s="8" t="s">
        <v>290</v>
      </c>
      <c r="D394" s="8" t="s">
        <v>291</v>
      </c>
    </row>
    <row r="395" spans="3:4" x14ac:dyDescent="0.35">
      <c r="C395" s="8" t="s">
        <v>292</v>
      </c>
      <c r="D395" s="8" t="s">
        <v>293</v>
      </c>
    </row>
    <row r="396" spans="3:4" x14ac:dyDescent="0.35">
      <c r="C396" s="8" t="s">
        <v>294</v>
      </c>
      <c r="D396" s="8" t="s">
        <v>295</v>
      </c>
    </row>
    <row r="397" spans="3:4" x14ac:dyDescent="0.35">
      <c r="C397" s="8" t="s">
        <v>296</v>
      </c>
      <c r="D397" s="8" t="s">
        <v>297</v>
      </c>
    </row>
    <row r="398" spans="3:4" x14ac:dyDescent="0.35">
      <c r="C398" s="8" t="s">
        <v>296</v>
      </c>
      <c r="D398" s="8" t="s">
        <v>297</v>
      </c>
    </row>
    <row r="399" spans="3:4" x14ac:dyDescent="0.35">
      <c r="C399" s="8" t="s">
        <v>296</v>
      </c>
      <c r="D399" s="8" t="s">
        <v>297</v>
      </c>
    </row>
    <row r="400" spans="3:4" x14ac:dyDescent="0.35">
      <c r="C400" s="8" t="s">
        <v>296</v>
      </c>
      <c r="D400" s="8" t="s">
        <v>297</v>
      </c>
    </row>
    <row r="401" spans="3:4" x14ac:dyDescent="0.35">
      <c r="C401" s="8" t="s">
        <v>296</v>
      </c>
      <c r="D401" s="8" t="s">
        <v>297</v>
      </c>
    </row>
    <row r="402" spans="3:4" x14ac:dyDescent="0.35">
      <c r="C402" s="8" t="s">
        <v>298</v>
      </c>
      <c r="D402" s="8" t="s">
        <v>299</v>
      </c>
    </row>
    <row r="403" spans="3:4" x14ac:dyDescent="0.35">
      <c r="C403" s="8" t="s">
        <v>298</v>
      </c>
      <c r="D403" s="8" t="s">
        <v>299</v>
      </c>
    </row>
    <row r="404" spans="3:4" x14ac:dyDescent="0.35">
      <c r="C404" s="8" t="s">
        <v>298</v>
      </c>
      <c r="D404" s="8" t="s">
        <v>299</v>
      </c>
    </row>
    <row r="405" spans="3:4" x14ac:dyDescent="0.35">
      <c r="C405" s="8" t="s">
        <v>298</v>
      </c>
      <c r="D405" s="8" t="s">
        <v>299</v>
      </c>
    </row>
    <row r="406" spans="3:4" x14ac:dyDescent="0.35">
      <c r="C406" s="8" t="s">
        <v>298</v>
      </c>
      <c r="D406" s="8" t="s">
        <v>299</v>
      </c>
    </row>
    <row r="407" spans="3:4" x14ac:dyDescent="0.35">
      <c r="C407" s="8" t="s">
        <v>298</v>
      </c>
      <c r="D407" s="8" t="s">
        <v>299</v>
      </c>
    </row>
    <row r="408" spans="3:4" x14ac:dyDescent="0.35">
      <c r="C408" s="8" t="s">
        <v>298</v>
      </c>
      <c r="D408" s="8" t="s">
        <v>299</v>
      </c>
    </row>
    <row r="409" spans="3:4" x14ac:dyDescent="0.35">
      <c r="C409" s="8" t="s">
        <v>298</v>
      </c>
      <c r="D409" s="8" t="s">
        <v>299</v>
      </c>
    </row>
    <row r="410" spans="3:4" x14ac:dyDescent="0.35">
      <c r="C410" s="8" t="s">
        <v>298</v>
      </c>
      <c r="D410" s="8" t="s">
        <v>299</v>
      </c>
    </row>
    <row r="411" spans="3:4" x14ac:dyDescent="0.35">
      <c r="C411" s="8" t="s">
        <v>300</v>
      </c>
      <c r="D411" s="8" t="s">
        <v>301</v>
      </c>
    </row>
    <row r="412" spans="3:4" x14ac:dyDescent="0.35">
      <c r="C412" s="8" t="s">
        <v>302</v>
      </c>
      <c r="D412" s="8" t="s">
        <v>303</v>
      </c>
    </row>
    <row r="413" spans="3:4" x14ac:dyDescent="0.35">
      <c r="C413" s="8" t="s">
        <v>302</v>
      </c>
      <c r="D413" s="8" t="s">
        <v>303</v>
      </c>
    </row>
    <row r="414" spans="3:4" x14ac:dyDescent="0.35">
      <c r="C414" s="8" t="s">
        <v>302</v>
      </c>
      <c r="D414" s="8" t="s">
        <v>303</v>
      </c>
    </row>
    <row r="415" spans="3:4" x14ac:dyDescent="0.35">
      <c r="C415" s="8" t="s">
        <v>304</v>
      </c>
      <c r="D415" s="8" t="s">
        <v>305</v>
      </c>
    </row>
    <row r="416" spans="3:4" x14ac:dyDescent="0.35">
      <c r="C416" s="8" t="s">
        <v>304</v>
      </c>
      <c r="D416" s="8" t="s">
        <v>305</v>
      </c>
    </row>
    <row r="417" spans="3:4" x14ac:dyDescent="0.35">
      <c r="C417" s="8" t="s">
        <v>306</v>
      </c>
      <c r="D417" s="8" t="s">
        <v>307</v>
      </c>
    </row>
    <row r="418" spans="3:4" x14ac:dyDescent="0.35">
      <c r="C418" s="8" t="s">
        <v>306</v>
      </c>
      <c r="D418" s="8" t="s">
        <v>307</v>
      </c>
    </row>
    <row r="419" spans="3:4" x14ac:dyDescent="0.35">
      <c r="C419" s="8" t="s">
        <v>306</v>
      </c>
      <c r="D419" s="8" t="s">
        <v>307</v>
      </c>
    </row>
    <row r="420" spans="3:4" x14ac:dyDescent="0.35">
      <c r="C420" s="8" t="s">
        <v>306</v>
      </c>
      <c r="D420" s="8" t="s">
        <v>307</v>
      </c>
    </row>
    <row r="421" spans="3:4" x14ac:dyDescent="0.35">
      <c r="C421" s="8" t="s">
        <v>306</v>
      </c>
      <c r="D421" s="8" t="s">
        <v>307</v>
      </c>
    </row>
    <row r="422" spans="3:4" x14ac:dyDescent="0.35">
      <c r="C422" s="8" t="s">
        <v>306</v>
      </c>
      <c r="D422" s="8" t="s">
        <v>307</v>
      </c>
    </row>
    <row r="423" spans="3:4" x14ac:dyDescent="0.35">
      <c r="C423" s="8" t="s">
        <v>306</v>
      </c>
      <c r="D423" s="8" t="s">
        <v>307</v>
      </c>
    </row>
    <row r="424" spans="3:4" x14ac:dyDescent="0.35">
      <c r="C424" s="8" t="s">
        <v>306</v>
      </c>
      <c r="D424" s="8" t="s">
        <v>307</v>
      </c>
    </row>
    <row r="425" spans="3:4" x14ac:dyDescent="0.35">
      <c r="C425" s="8" t="s">
        <v>306</v>
      </c>
      <c r="D425" s="8" t="s">
        <v>307</v>
      </c>
    </row>
    <row r="426" spans="3:4" x14ac:dyDescent="0.35">
      <c r="C426" s="8" t="s">
        <v>306</v>
      </c>
      <c r="D426" s="8" t="s">
        <v>307</v>
      </c>
    </row>
    <row r="427" spans="3:4" x14ac:dyDescent="0.35">
      <c r="C427" s="8" t="s">
        <v>306</v>
      </c>
      <c r="D427" s="8" t="s">
        <v>307</v>
      </c>
    </row>
    <row r="428" spans="3:4" x14ac:dyDescent="0.35">
      <c r="C428" s="8" t="s">
        <v>306</v>
      </c>
      <c r="D428" s="8" t="s">
        <v>307</v>
      </c>
    </row>
    <row r="429" spans="3:4" x14ac:dyDescent="0.35">
      <c r="C429" s="8" t="s">
        <v>306</v>
      </c>
      <c r="D429" s="8" t="s">
        <v>307</v>
      </c>
    </row>
    <row r="430" spans="3:4" x14ac:dyDescent="0.35">
      <c r="C430" s="8" t="s">
        <v>306</v>
      </c>
      <c r="D430" s="8" t="s">
        <v>307</v>
      </c>
    </row>
    <row r="431" spans="3:4" x14ac:dyDescent="0.35">
      <c r="C431" s="8" t="s">
        <v>306</v>
      </c>
      <c r="D431" s="8" t="s">
        <v>307</v>
      </c>
    </row>
    <row r="432" spans="3:4" x14ac:dyDescent="0.35">
      <c r="C432" s="8" t="s">
        <v>306</v>
      </c>
      <c r="D432" s="8" t="s">
        <v>307</v>
      </c>
    </row>
    <row r="433" spans="3:4" x14ac:dyDescent="0.35">
      <c r="C433" s="8" t="s">
        <v>306</v>
      </c>
      <c r="D433" s="8" t="s">
        <v>307</v>
      </c>
    </row>
    <row r="434" spans="3:4" x14ac:dyDescent="0.35">
      <c r="C434" s="8" t="s">
        <v>306</v>
      </c>
      <c r="D434" s="8" t="s">
        <v>307</v>
      </c>
    </row>
    <row r="435" spans="3:4" x14ac:dyDescent="0.35">
      <c r="C435" s="8" t="s">
        <v>306</v>
      </c>
      <c r="D435" s="8" t="s">
        <v>307</v>
      </c>
    </row>
    <row r="436" spans="3:4" x14ac:dyDescent="0.35">
      <c r="C436" s="8" t="s">
        <v>306</v>
      </c>
      <c r="D436" s="8" t="s">
        <v>307</v>
      </c>
    </row>
    <row r="437" spans="3:4" x14ac:dyDescent="0.35">
      <c r="C437" s="8" t="s">
        <v>306</v>
      </c>
      <c r="D437" s="8" t="s">
        <v>307</v>
      </c>
    </row>
    <row r="438" spans="3:4" x14ac:dyDescent="0.35">
      <c r="C438" s="8" t="s">
        <v>306</v>
      </c>
      <c r="D438" s="8" t="s">
        <v>307</v>
      </c>
    </row>
    <row r="439" spans="3:4" x14ac:dyDescent="0.35">
      <c r="C439" s="8" t="s">
        <v>306</v>
      </c>
      <c r="D439" s="8" t="s">
        <v>307</v>
      </c>
    </row>
    <row r="440" spans="3:4" x14ac:dyDescent="0.35">
      <c r="C440" s="8" t="s">
        <v>306</v>
      </c>
      <c r="D440" s="8" t="s">
        <v>307</v>
      </c>
    </row>
    <row r="441" spans="3:4" x14ac:dyDescent="0.35">
      <c r="C441" s="8" t="s">
        <v>306</v>
      </c>
      <c r="D441" s="8" t="s">
        <v>307</v>
      </c>
    </row>
    <row r="442" spans="3:4" x14ac:dyDescent="0.35">
      <c r="C442" s="8" t="s">
        <v>306</v>
      </c>
      <c r="D442" s="8" t="s">
        <v>307</v>
      </c>
    </row>
    <row r="443" spans="3:4" x14ac:dyDescent="0.35">
      <c r="C443" s="8" t="s">
        <v>306</v>
      </c>
      <c r="D443" s="8" t="s">
        <v>307</v>
      </c>
    </row>
    <row r="444" spans="3:4" x14ac:dyDescent="0.35">
      <c r="C444" s="8" t="s">
        <v>308</v>
      </c>
      <c r="D444" s="8" t="s">
        <v>309</v>
      </c>
    </row>
    <row r="445" spans="3:4" x14ac:dyDescent="0.35">
      <c r="C445" s="8" t="s">
        <v>308</v>
      </c>
      <c r="D445" s="8" t="s">
        <v>309</v>
      </c>
    </row>
    <row r="446" spans="3:4" x14ac:dyDescent="0.35">
      <c r="C446" s="8" t="s">
        <v>308</v>
      </c>
      <c r="D446" s="8" t="s">
        <v>309</v>
      </c>
    </row>
    <row r="447" spans="3:4" x14ac:dyDescent="0.35">
      <c r="C447" s="8" t="s">
        <v>308</v>
      </c>
      <c r="D447" s="8" t="s">
        <v>309</v>
      </c>
    </row>
    <row r="448" spans="3:4" x14ac:dyDescent="0.35">
      <c r="C448" s="8" t="s">
        <v>310</v>
      </c>
      <c r="D448" s="8" t="s">
        <v>32</v>
      </c>
    </row>
    <row r="449" spans="3:4" x14ac:dyDescent="0.35">
      <c r="C449" s="8" t="s">
        <v>310</v>
      </c>
      <c r="D449" s="8" t="s">
        <v>32</v>
      </c>
    </row>
    <row r="450" spans="3:4" x14ac:dyDescent="0.35">
      <c r="C450" s="8" t="s">
        <v>311</v>
      </c>
      <c r="D450" s="8" t="s">
        <v>312</v>
      </c>
    </row>
    <row r="451" spans="3:4" x14ac:dyDescent="0.35">
      <c r="C451" s="8" t="s">
        <v>311</v>
      </c>
      <c r="D451" s="8" t="s">
        <v>312</v>
      </c>
    </row>
    <row r="452" spans="3:4" x14ac:dyDescent="0.35">
      <c r="C452" s="8" t="s">
        <v>313</v>
      </c>
      <c r="D452" s="8" t="s">
        <v>314</v>
      </c>
    </row>
    <row r="453" spans="3:4" x14ac:dyDescent="0.35">
      <c r="C453" s="8" t="s">
        <v>313</v>
      </c>
      <c r="D453" s="8" t="s">
        <v>314</v>
      </c>
    </row>
    <row r="454" spans="3:4" x14ac:dyDescent="0.35">
      <c r="C454" s="8" t="s">
        <v>313</v>
      </c>
      <c r="D454" s="8" t="s">
        <v>314</v>
      </c>
    </row>
    <row r="455" spans="3:4" x14ac:dyDescent="0.35">
      <c r="C455" s="8" t="s">
        <v>313</v>
      </c>
      <c r="D455" s="8" t="s">
        <v>314</v>
      </c>
    </row>
    <row r="456" spans="3:4" x14ac:dyDescent="0.35">
      <c r="C456" s="8" t="s">
        <v>313</v>
      </c>
      <c r="D456" s="8" t="s">
        <v>314</v>
      </c>
    </row>
    <row r="457" spans="3:4" x14ac:dyDescent="0.35">
      <c r="C457" s="8" t="s">
        <v>162</v>
      </c>
      <c r="D457" s="8" t="s">
        <v>315</v>
      </c>
    </row>
    <row r="458" spans="3:4" x14ac:dyDescent="0.35">
      <c r="C458" s="8" t="s">
        <v>316</v>
      </c>
      <c r="D458" s="8" t="s">
        <v>36</v>
      </c>
    </row>
    <row r="459" spans="3:4" x14ac:dyDescent="0.35">
      <c r="C459" s="8" t="s">
        <v>316</v>
      </c>
      <c r="D459" s="8" t="s">
        <v>36</v>
      </c>
    </row>
    <row r="460" spans="3:4" x14ac:dyDescent="0.35">
      <c r="C460" s="8" t="s">
        <v>316</v>
      </c>
      <c r="D460" s="8" t="s">
        <v>36</v>
      </c>
    </row>
    <row r="461" spans="3:4" x14ac:dyDescent="0.35">
      <c r="C461" s="8" t="s">
        <v>317</v>
      </c>
      <c r="D461" s="8" t="s">
        <v>318</v>
      </c>
    </row>
    <row r="462" spans="3:4" x14ac:dyDescent="0.35">
      <c r="C462" s="8" t="s">
        <v>317</v>
      </c>
      <c r="D462" s="8" t="s">
        <v>318</v>
      </c>
    </row>
    <row r="463" spans="3:4" x14ac:dyDescent="0.35">
      <c r="C463" s="8" t="s">
        <v>317</v>
      </c>
      <c r="D463" s="8" t="s">
        <v>318</v>
      </c>
    </row>
    <row r="464" spans="3:4" x14ac:dyDescent="0.35">
      <c r="C464" s="8" t="s">
        <v>317</v>
      </c>
      <c r="D464" s="8" t="s">
        <v>318</v>
      </c>
    </row>
    <row r="465" spans="3:4" x14ac:dyDescent="0.35">
      <c r="C465" s="8" t="s">
        <v>317</v>
      </c>
      <c r="D465" s="8" t="s">
        <v>318</v>
      </c>
    </row>
    <row r="466" spans="3:4" x14ac:dyDescent="0.35">
      <c r="C466" s="8" t="s">
        <v>317</v>
      </c>
      <c r="D466" s="8" t="s">
        <v>318</v>
      </c>
    </row>
    <row r="467" spans="3:4" x14ac:dyDescent="0.35">
      <c r="C467" s="8" t="s">
        <v>317</v>
      </c>
      <c r="D467" s="8" t="s">
        <v>318</v>
      </c>
    </row>
    <row r="468" spans="3:4" x14ac:dyDescent="0.35">
      <c r="C468" s="8" t="s">
        <v>317</v>
      </c>
      <c r="D468" s="8" t="s">
        <v>318</v>
      </c>
    </row>
    <row r="469" spans="3:4" x14ac:dyDescent="0.35">
      <c r="C469" s="8" t="s">
        <v>317</v>
      </c>
      <c r="D469" s="8" t="s">
        <v>318</v>
      </c>
    </row>
    <row r="470" spans="3:4" x14ac:dyDescent="0.35">
      <c r="C470" s="8" t="s">
        <v>317</v>
      </c>
      <c r="D470" s="8" t="s">
        <v>318</v>
      </c>
    </row>
    <row r="471" spans="3:4" x14ac:dyDescent="0.35">
      <c r="C471" s="8" t="s">
        <v>317</v>
      </c>
      <c r="D471" s="8" t="s">
        <v>318</v>
      </c>
    </row>
    <row r="472" spans="3:4" x14ac:dyDescent="0.35">
      <c r="C472" s="8" t="s">
        <v>317</v>
      </c>
      <c r="D472" s="8" t="s">
        <v>318</v>
      </c>
    </row>
    <row r="473" spans="3:4" x14ac:dyDescent="0.35">
      <c r="C473" s="8" t="s">
        <v>319</v>
      </c>
      <c r="D473" s="8" t="s">
        <v>320</v>
      </c>
    </row>
    <row r="474" spans="3:4" x14ac:dyDescent="0.35">
      <c r="C474" s="8" t="s">
        <v>321</v>
      </c>
      <c r="D474" s="8" t="s">
        <v>322</v>
      </c>
    </row>
    <row r="475" spans="3:4" x14ac:dyDescent="0.35">
      <c r="C475" s="8" t="s">
        <v>323</v>
      </c>
      <c r="D475" s="8" t="s">
        <v>39</v>
      </c>
    </row>
    <row r="476" spans="3:4" x14ac:dyDescent="0.35">
      <c r="C476" s="8" t="s">
        <v>323</v>
      </c>
      <c r="D476" s="8" t="s">
        <v>39</v>
      </c>
    </row>
    <row r="477" spans="3:4" x14ac:dyDescent="0.35">
      <c r="C477" s="8" t="s">
        <v>323</v>
      </c>
      <c r="D477" s="8" t="s">
        <v>39</v>
      </c>
    </row>
    <row r="478" spans="3:4" x14ac:dyDescent="0.35">
      <c r="C478" s="8" t="s">
        <v>323</v>
      </c>
      <c r="D478" s="8" t="s">
        <v>39</v>
      </c>
    </row>
    <row r="479" spans="3:4" x14ac:dyDescent="0.35">
      <c r="C479" s="8" t="s">
        <v>323</v>
      </c>
      <c r="D479" s="8" t="s">
        <v>39</v>
      </c>
    </row>
    <row r="480" spans="3:4" x14ac:dyDescent="0.35">
      <c r="C480" s="8" t="s">
        <v>323</v>
      </c>
      <c r="D480" s="8" t="s">
        <v>39</v>
      </c>
    </row>
    <row r="481" spans="3:4" x14ac:dyDescent="0.35">
      <c r="C481" s="8" t="s">
        <v>323</v>
      </c>
      <c r="D481" s="8" t="s">
        <v>39</v>
      </c>
    </row>
    <row r="482" spans="3:4" x14ac:dyDescent="0.35">
      <c r="C482" s="8" t="s">
        <v>323</v>
      </c>
      <c r="D482" s="8" t="s">
        <v>39</v>
      </c>
    </row>
    <row r="483" spans="3:4" x14ac:dyDescent="0.35">
      <c r="C483" s="8" t="s">
        <v>160</v>
      </c>
      <c r="D483" s="8" t="s">
        <v>198</v>
      </c>
    </row>
    <row r="484" spans="3:4" x14ac:dyDescent="0.35">
      <c r="C484" s="8" t="s">
        <v>160</v>
      </c>
      <c r="D484" s="8" t="s">
        <v>198</v>
      </c>
    </row>
    <row r="485" spans="3:4" x14ac:dyDescent="0.35">
      <c r="C485" s="8" t="s">
        <v>160</v>
      </c>
      <c r="D485" s="8" t="s">
        <v>198</v>
      </c>
    </row>
    <row r="486" spans="3:4" x14ac:dyDescent="0.35">
      <c r="C486" s="8" t="s">
        <v>194</v>
      </c>
      <c r="D486" s="8" t="s">
        <v>195</v>
      </c>
    </row>
    <row r="487" spans="3:4" x14ac:dyDescent="0.35">
      <c r="C487" s="8" t="s">
        <v>194</v>
      </c>
      <c r="D487" s="8" t="s">
        <v>195</v>
      </c>
    </row>
    <row r="488" spans="3:4" x14ac:dyDescent="0.35">
      <c r="C488" s="8" t="s">
        <v>194</v>
      </c>
      <c r="D488" s="8" t="s">
        <v>195</v>
      </c>
    </row>
    <row r="489" spans="3:4" x14ac:dyDescent="0.35">
      <c r="C489" s="8" t="s">
        <v>194</v>
      </c>
      <c r="D489" s="8" t="s">
        <v>195</v>
      </c>
    </row>
    <row r="490" spans="3:4" x14ac:dyDescent="0.35">
      <c r="C490" s="8" t="s">
        <v>324</v>
      </c>
      <c r="D490" s="8" t="s">
        <v>325</v>
      </c>
    </row>
    <row r="491" spans="3:4" x14ac:dyDescent="0.35">
      <c r="C491" s="8" t="s">
        <v>326</v>
      </c>
      <c r="D491" s="8" t="s">
        <v>327</v>
      </c>
    </row>
    <row r="492" spans="3:4" x14ac:dyDescent="0.35">
      <c r="C492" s="8" t="s">
        <v>326</v>
      </c>
      <c r="D492" s="8" t="s">
        <v>327</v>
      </c>
    </row>
    <row r="493" spans="3:4" x14ac:dyDescent="0.35">
      <c r="C493" s="8" t="s">
        <v>328</v>
      </c>
      <c r="D493" s="8" t="s">
        <v>329</v>
      </c>
    </row>
    <row r="494" spans="3:4" x14ac:dyDescent="0.35">
      <c r="C494" s="8" t="s">
        <v>330</v>
      </c>
      <c r="D494" s="8" t="s">
        <v>331</v>
      </c>
    </row>
    <row r="495" spans="3:4" x14ac:dyDescent="0.35">
      <c r="C495" s="8" t="s">
        <v>332</v>
      </c>
      <c r="D495" s="8" t="s">
        <v>333</v>
      </c>
    </row>
    <row r="496" spans="3:4" x14ac:dyDescent="0.35">
      <c r="C496" s="8" t="s">
        <v>332</v>
      </c>
      <c r="D496" s="8" t="s">
        <v>333</v>
      </c>
    </row>
    <row r="497" spans="3:4" x14ac:dyDescent="0.35">
      <c r="C497" s="8" t="s">
        <v>332</v>
      </c>
      <c r="D497" s="8" t="s">
        <v>333</v>
      </c>
    </row>
    <row r="498" spans="3:4" x14ac:dyDescent="0.35">
      <c r="C498" s="8" t="s">
        <v>332</v>
      </c>
      <c r="D498" s="8" t="s">
        <v>333</v>
      </c>
    </row>
    <row r="499" spans="3:4" x14ac:dyDescent="0.35">
      <c r="C499" s="8" t="s">
        <v>332</v>
      </c>
      <c r="D499" s="8" t="s">
        <v>333</v>
      </c>
    </row>
    <row r="500" spans="3:4" x14ac:dyDescent="0.35">
      <c r="C500" s="8" t="s">
        <v>334</v>
      </c>
      <c r="D500" s="8" t="s">
        <v>335</v>
      </c>
    </row>
    <row r="501" spans="3:4" x14ac:dyDescent="0.35">
      <c r="C501" s="8" t="s">
        <v>334</v>
      </c>
      <c r="D501" s="8" t="s">
        <v>335</v>
      </c>
    </row>
    <row r="502" spans="3:4" x14ac:dyDescent="0.35">
      <c r="C502" s="8" t="s">
        <v>336</v>
      </c>
      <c r="D502" s="8" t="s">
        <v>44</v>
      </c>
    </row>
    <row r="503" spans="3:4" x14ac:dyDescent="0.35">
      <c r="C503" s="8" t="s">
        <v>336</v>
      </c>
      <c r="D503" s="8" t="s">
        <v>44</v>
      </c>
    </row>
    <row r="504" spans="3:4" x14ac:dyDescent="0.35">
      <c r="C504" s="8" t="s">
        <v>123</v>
      </c>
      <c r="D504" s="8" t="s">
        <v>337</v>
      </c>
    </row>
    <row r="505" spans="3:4" x14ac:dyDescent="0.35">
      <c r="C505" s="8" t="s">
        <v>123</v>
      </c>
      <c r="D505" s="8" t="s">
        <v>337</v>
      </c>
    </row>
    <row r="506" spans="3:4" x14ac:dyDescent="0.35">
      <c r="C506" s="8" t="s">
        <v>123</v>
      </c>
      <c r="D506" s="8" t="s">
        <v>337</v>
      </c>
    </row>
    <row r="507" spans="3:4" x14ac:dyDescent="0.35">
      <c r="C507" s="8" t="s">
        <v>123</v>
      </c>
      <c r="D507" s="8" t="s">
        <v>337</v>
      </c>
    </row>
    <row r="508" spans="3:4" x14ac:dyDescent="0.35">
      <c r="C508" s="8" t="s">
        <v>123</v>
      </c>
      <c r="D508" s="8" t="s">
        <v>337</v>
      </c>
    </row>
    <row r="509" spans="3:4" x14ac:dyDescent="0.35">
      <c r="C509" s="8" t="s">
        <v>123</v>
      </c>
      <c r="D509" s="8" t="s">
        <v>337</v>
      </c>
    </row>
    <row r="510" spans="3:4" x14ac:dyDescent="0.35">
      <c r="C510" s="8" t="s">
        <v>123</v>
      </c>
      <c r="D510" s="8" t="s">
        <v>337</v>
      </c>
    </row>
    <row r="511" spans="3:4" x14ac:dyDescent="0.35">
      <c r="C511" s="8" t="s">
        <v>338</v>
      </c>
      <c r="D511" s="8" t="s">
        <v>339</v>
      </c>
    </row>
    <row r="512" spans="3:4" x14ac:dyDescent="0.35">
      <c r="C512" s="8" t="s">
        <v>340</v>
      </c>
      <c r="D512" s="8" t="s">
        <v>341</v>
      </c>
    </row>
    <row r="513" spans="3:4" x14ac:dyDescent="0.35">
      <c r="C513" s="8" t="s">
        <v>340</v>
      </c>
      <c r="D513" s="8" t="s">
        <v>341</v>
      </c>
    </row>
    <row r="514" spans="3:4" x14ac:dyDescent="0.35">
      <c r="C514" s="8" t="s">
        <v>340</v>
      </c>
      <c r="D514" s="8" t="s">
        <v>341</v>
      </c>
    </row>
    <row r="515" spans="3:4" x14ac:dyDescent="0.35">
      <c r="C515" s="8" t="s">
        <v>124</v>
      </c>
      <c r="D515" s="8" t="s">
        <v>342</v>
      </c>
    </row>
    <row r="516" spans="3:4" x14ac:dyDescent="0.35">
      <c r="C516" s="8" t="s">
        <v>124</v>
      </c>
      <c r="D516" s="8" t="s">
        <v>342</v>
      </c>
    </row>
    <row r="517" spans="3:4" x14ac:dyDescent="0.35">
      <c r="C517" s="8" t="s">
        <v>124</v>
      </c>
      <c r="D517" s="8" t="s">
        <v>342</v>
      </c>
    </row>
    <row r="518" spans="3:4" x14ac:dyDescent="0.35">
      <c r="C518" s="8" t="s">
        <v>124</v>
      </c>
      <c r="D518" s="8" t="s">
        <v>342</v>
      </c>
    </row>
    <row r="519" spans="3:4" x14ac:dyDescent="0.35">
      <c r="C519" s="8" t="s">
        <v>343</v>
      </c>
      <c r="D519" s="8" t="s">
        <v>344</v>
      </c>
    </row>
    <row r="520" spans="3:4" x14ac:dyDescent="0.35">
      <c r="C520" s="8" t="s">
        <v>345</v>
      </c>
      <c r="D520" s="8" t="s">
        <v>346</v>
      </c>
    </row>
    <row r="521" spans="3:4" x14ac:dyDescent="0.35">
      <c r="C521" s="8" t="s">
        <v>345</v>
      </c>
      <c r="D521" s="8" t="s">
        <v>346</v>
      </c>
    </row>
    <row r="522" spans="3:4" x14ac:dyDescent="0.35">
      <c r="C522" s="8" t="s">
        <v>345</v>
      </c>
      <c r="D522" s="8" t="s">
        <v>346</v>
      </c>
    </row>
    <row r="523" spans="3:4" x14ac:dyDescent="0.35">
      <c r="C523" s="8" t="s">
        <v>345</v>
      </c>
      <c r="D523" s="8" t="s">
        <v>346</v>
      </c>
    </row>
    <row r="524" spans="3:4" x14ac:dyDescent="0.35">
      <c r="C524" s="8" t="s">
        <v>347</v>
      </c>
      <c r="D524" s="8" t="s">
        <v>348</v>
      </c>
    </row>
    <row r="525" spans="3:4" x14ac:dyDescent="0.35">
      <c r="C525" s="8" t="s">
        <v>347</v>
      </c>
      <c r="D525" s="8" t="s">
        <v>348</v>
      </c>
    </row>
    <row r="526" spans="3:4" x14ac:dyDescent="0.35">
      <c r="C526" s="8" t="s">
        <v>347</v>
      </c>
      <c r="D526" s="8" t="s">
        <v>348</v>
      </c>
    </row>
    <row r="527" spans="3:4" x14ac:dyDescent="0.35">
      <c r="C527" s="8" t="s">
        <v>347</v>
      </c>
      <c r="D527" s="8" t="s">
        <v>348</v>
      </c>
    </row>
    <row r="528" spans="3:4" x14ac:dyDescent="0.35">
      <c r="C528" s="8" t="s">
        <v>349</v>
      </c>
      <c r="D528" s="8" t="s">
        <v>350</v>
      </c>
    </row>
    <row r="529" spans="3:4" x14ac:dyDescent="0.35">
      <c r="C529" s="8" t="s">
        <v>349</v>
      </c>
      <c r="D529" s="8" t="s">
        <v>350</v>
      </c>
    </row>
    <row r="530" spans="3:4" x14ac:dyDescent="0.35">
      <c r="C530" s="8" t="s">
        <v>349</v>
      </c>
      <c r="D530" s="8" t="s">
        <v>350</v>
      </c>
    </row>
    <row r="531" spans="3:4" x14ac:dyDescent="0.35">
      <c r="C531" s="8" t="s">
        <v>349</v>
      </c>
      <c r="D531" s="8" t="s">
        <v>350</v>
      </c>
    </row>
    <row r="532" spans="3:4" x14ac:dyDescent="0.35">
      <c r="C532" s="8" t="s">
        <v>349</v>
      </c>
      <c r="D532" s="8" t="s">
        <v>350</v>
      </c>
    </row>
    <row r="533" spans="3:4" x14ac:dyDescent="0.35">
      <c r="C533" s="8" t="s">
        <v>349</v>
      </c>
      <c r="D533" s="8" t="s">
        <v>350</v>
      </c>
    </row>
    <row r="534" spans="3:4" x14ac:dyDescent="0.35">
      <c r="C534" s="8" t="s">
        <v>349</v>
      </c>
      <c r="D534" s="8" t="s">
        <v>350</v>
      </c>
    </row>
    <row r="535" spans="3:4" x14ac:dyDescent="0.35">
      <c r="C535" s="8" t="s">
        <v>349</v>
      </c>
      <c r="D535" s="8" t="s">
        <v>350</v>
      </c>
    </row>
    <row r="536" spans="3:4" x14ac:dyDescent="0.35">
      <c r="C536" s="8" t="s">
        <v>349</v>
      </c>
      <c r="D536" s="8" t="s">
        <v>350</v>
      </c>
    </row>
    <row r="537" spans="3:4" x14ac:dyDescent="0.35">
      <c r="C537" s="8" t="s">
        <v>349</v>
      </c>
      <c r="D537" s="8" t="s">
        <v>350</v>
      </c>
    </row>
    <row r="538" spans="3:4" x14ac:dyDescent="0.35">
      <c r="C538" s="8" t="s">
        <v>349</v>
      </c>
      <c r="D538" s="8" t="s">
        <v>350</v>
      </c>
    </row>
    <row r="539" spans="3:4" x14ac:dyDescent="0.35">
      <c r="C539" s="8" t="s">
        <v>349</v>
      </c>
      <c r="D539" s="8" t="s">
        <v>350</v>
      </c>
    </row>
    <row r="540" spans="3:4" x14ac:dyDescent="0.35">
      <c r="C540" s="8" t="s">
        <v>349</v>
      </c>
      <c r="D540" s="8" t="s">
        <v>350</v>
      </c>
    </row>
    <row r="541" spans="3:4" x14ac:dyDescent="0.35">
      <c r="C541" s="8" t="s">
        <v>349</v>
      </c>
      <c r="D541" s="8" t="s">
        <v>350</v>
      </c>
    </row>
    <row r="542" spans="3:4" x14ac:dyDescent="0.35">
      <c r="C542" s="8" t="s">
        <v>349</v>
      </c>
      <c r="D542" s="8" t="s">
        <v>350</v>
      </c>
    </row>
    <row r="543" spans="3:4" x14ac:dyDescent="0.35">
      <c r="C543" s="8" t="s">
        <v>349</v>
      </c>
      <c r="D543" s="8" t="s">
        <v>350</v>
      </c>
    </row>
    <row r="544" spans="3:4" x14ac:dyDescent="0.35">
      <c r="C544" s="8" t="s">
        <v>349</v>
      </c>
      <c r="D544" s="8" t="s">
        <v>350</v>
      </c>
    </row>
    <row r="545" spans="3:4" x14ac:dyDescent="0.35">
      <c r="C545" s="8" t="s">
        <v>349</v>
      </c>
      <c r="D545" s="8" t="s">
        <v>350</v>
      </c>
    </row>
    <row r="546" spans="3:4" x14ac:dyDescent="0.35">
      <c r="C546" s="8" t="s">
        <v>349</v>
      </c>
      <c r="D546" s="8" t="s">
        <v>350</v>
      </c>
    </row>
    <row r="547" spans="3:4" x14ac:dyDescent="0.35">
      <c r="C547" s="8" t="s">
        <v>349</v>
      </c>
      <c r="D547" s="8" t="s">
        <v>350</v>
      </c>
    </row>
    <row r="548" spans="3:4" x14ac:dyDescent="0.35">
      <c r="C548" s="8" t="s">
        <v>349</v>
      </c>
      <c r="D548" s="8" t="s">
        <v>350</v>
      </c>
    </row>
    <row r="549" spans="3:4" x14ac:dyDescent="0.35">
      <c r="C549" s="8" t="s">
        <v>351</v>
      </c>
      <c r="D549" s="8" t="s">
        <v>352</v>
      </c>
    </row>
    <row r="550" spans="3:4" x14ac:dyDescent="0.35">
      <c r="C550" s="8" t="s">
        <v>353</v>
      </c>
      <c r="D550" s="8" t="s">
        <v>50</v>
      </c>
    </row>
    <row r="551" spans="3:4" x14ac:dyDescent="0.35">
      <c r="C551" s="8" t="s">
        <v>353</v>
      </c>
      <c r="D551" s="8" t="s">
        <v>50</v>
      </c>
    </row>
    <row r="552" spans="3:4" x14ac:dyDescent="0.35">
      <c r="C552" s="8" t="s">
        <v>353</v>
      </c>
      <c r="D552" s="8" t="s">
        <v>50</v>
      </c>
    </row>
    <row r="553" spans="3:4" x14ac:dyDescent="0.35">
      <c r="C553" s="8" t="s">
        <v>353</v>
      </c>
      <c r="D553" s="8" t="s">
        <v>50</v>
      </c>
    </row>
    <row r="554" spans="3:4" x14ac:dyDescent="0.35">
      <c r="C554" s="8" t="s">
        <v>353</v>
      </c>
      <c r="D554" s="8" t="s">
        <v>50</v>
      </c>
    </row>
    <row r="555" spans="3:4" x14ac:dyDescent="0.35">
      <c r="C555" s="8" t="s">
        <v>353</v>
      </c>
      <c r="D555" s="8" t="s">
        <v>50</v>
      </c>
    </row>
    <row r="556" spans="3:4" x14ac:dyDescent="0.35">
      <c r="C556" s="8" t="s">
        <v>353</v>
      </c>
      <c r="D556" s="8" t="s">
        <v>50</v>
      </c>
    </row>
    <row r="557" spans="3:4" x14ac:dyDescent="0.35">
      <c r="C557" s="8" t="s">
        <v>353</v>
      </c>
      <c r="D557" s="8" t="s">
        <v>50</v>
      </c>
    </row>
    <row r="558" spans="3:4" x14ac:dyDescent="0.35">
      <c r="C558" s="8" t="s">
        <v>353</v>
      </c>
      <c r="D558" s="8" t="s">
        <v>50</v>
      </c>
    </row>
    <row r="559" spans="3:4" x14ac:dyDescent="0.35">
      <c r="C559" s="8" t="s">
        <v>353</v>
      </c>
      <c r="D559" s="8" t="s">
        <v>50</v>
      </c>
    </row>
    <row r="560" spans="3:4" x14ac:dyDescent="0.35">
      <c r="C560" s="8" t="s">
        <v>353</v>
      </c>
      <c r="D560" s="8" t="s">
        <v>50</v>
      </c>
    </row>
    <row r="561" spans="3:4" x14ac:dyDescent="0.35">
      <c r="C561" s="8" t="s">
        <v>353</v>
      </c>
      <c r="D561" s="8" t="s">
        <v>50</v>
      </c>
    </row>
    <row r="562" spans="3:4" x14ac:dyDescent="0.35">
      <c r="C562" s="8" t="s">
        <v>353</v>
      </c>
      <c r="D562" s="8" t="s">
        <v>50</v>
      </c>
    </row>
    <row r="563" spans="3:4" x14ac:dyDescent="0.35">
      <c r="C563" s="8" t="s">
        <v>353</v>
      </c>
      <c r="D563" s="8" t="s">
        <v>50</v>
      </c>
    </row>
    <row r="564" spans="3:4" x14ac:dyDescent="0.35">
      <c r="C564" s="8" t="s">
        <v>353</v>
      </c>
      <c r="D564" s="8" t="s">
        <v>50</v>
      </c>
    </row>
    <row r="565" spans="3:4" x14ac:dyDescent="0.35">
      <c r="C565" s="8" t="s">
        <v>353</v>
      </c>
      <c r="D565" s="8" t="s">
        <v>50</v>
      </c>
    </row>
    <row r="566" spans="3:4" x14ac:dyDescent="0.35">
      <c r="C566" s="8" t="s">
        <v>353</v>
      </c>
      <c r="D566" s="8" t="s">
        <v>50</v>
      </c>
    </row>
    <row r="567" spans="3:4" x14ac:dyDescent="0.35">
      <c r="C567" s="8" t="s">
        <v>353</v>
      </c>
      <c r="D567" s="8" t="s">
        <v>50</v>
      </c>
    </row>
    <row r="568" spans="3:4" x14ac:dyDescent="0.35">
      <c r="C568" s="8" t="s">
        <v>353</v>
      </c>
      <c r="D568" s="8" t="s">
        <v>50</v>
      </c>
    </row>
    <row r="569" spans="3:4" x14ac:dyDescent="0.35">
      <c r="C569" s="8" t="s">
        <v>353</v>
      </c>
      <c r="D569" s="8" t="s">
        <v>50</v>
      </c>
    </row>
    <row r="570" spans="3:4" x14ac:dyDescent="0.35">
      <c r="C570" s="8" t="s">
        <v>353</v>
      </c>
      <c r="D570" s="8" t="s">
        <v>50</v>
      </c>
    </row>
    <row r="571" spans="3:4" x14ac:dyDescent="0.35">
      <c r="C571" s="8" t="s">
        <v>353</v>
      </c>
      <c r="D571" s="8" t="s">
        <v>50</v>
      </c>
    </row>
    <row r="572" spans="3:4" x14ac:dyDescent="0.35">
      <c r="C572" s="8" t="s">
        <v>353</v>
      </c>
      <c r="D572" s="8" t="s">
        <v>50</v>
      </c>
    </row>
    <row r="573" spans="3:4" x14ac:dyDescent="0.35">
      <c r="C573" s="8" t="s">
        <v>353</v>
      </c>
      <c r="D573" s="8" t="s">
        <v>50</v>
      </c>
    </row>
    <row r="574" spans="3:4" x14ac:dyDescent="0.35">
      <c r="C574" s="8" t="s">
        <v>353</v>
      </c>
      <c r="D574" s="8" t="s">
        <v>50</v>
      </c>
    </row>
    <row r="575" spans="3:4" x14ac:dyDescent="0.35">
      <c r="C575" s="8" t="s">
        <v>353</v>
      </c>
      <c r="D575" s="8" t="s">
        <v>50</v>
      </c>
    </row>
    <row r="576" spans="3:4" x14ac:dyDescent="0.35">
      <c r="C576" s="8" t="s">
        <v>354</v>
      </c>
      <c r="D576" s="8" t="s">
        <v>355</v>
      </c>
    </row>
    <row r="577" spans="3:4" x14ac:dyDescent="0.35">
      <c r="C577" s="8" t="s">
        <v>354</v>
      </c>
      <c r="D577" s="8" t="s">
        <v>355</v>
      </c>
    </row>
    <row r="578" spans="3:4" x14ac:dyDescent="0.35">
      <c r="C578" s="8" t="s">
        <v>354</v>
      </c>
      <c r="D578" s="8" t="s">
        <v>355</v>
      </c>
    </row>
    <row r="579" spans="3:4" x14ac:dyDescent="0.35">
      <c r="C579" s="8" t="s">
        <v>354</v>
      </c>
      <c r="D579" s="8" t="s">
        <v>355</v>
      </c>
    </row>
    <row r="580" spans="3:4" x14ac:dyDescent="0.35">
      <c r="C580" s="8" t="s">
        <v>354</v>
      </c>
      <c r="D580" s="8" t="s">
        <v>355</v>
      </c>
    </row>
    <row r="581" spans="3:4" x14ac:dyDescent="0.35">
      <c r="C581" s="8" t="s">
        <v>354</v>
      </c>
      <c r="D581" s="8" t="s">
        <v>355</v>
      </c>
    </row>
    <row r="582" spans="3:4" x14ac:dyDescent="0.35">
      <c r="C582" s="8" t="s">
        <v>354</v>
      </c>
      <c r="D582" s="8" t="s">
        <v>355</v>
      </c>
    </row>
    <row r="583" spans="3:4" x14ac:dyDescent="0.35">
      <c r="C583" s="8" t="s">
        <v>356</v>
      </c>
      <c r="D583" s="8" t="s">
        <v>357</v>
      </c>
    </row>
    <row r="584" spans="3:4" x14ac:dyDescent="0.35">
      <c r="C584" s="8" t="s">
        <v>356</v>
      </c>
      <c r="D584" s="8" t="s">
        <v>357</v>
      </c>
    </row>
    <row r="585" spans="3:4" x14ac:dyDescent="0.35">
      <c r="C585" s="8" t="s">
        <v>358</v>
      </c>
      <c r="D585" s="8" t="s">
        <v>359</v>
      </c>
    </row>
    <row r="586" spans="3:4" x14ac:dyDescent="0.35">
      <c r="C586" s="8" t="s">
        <v>358</v>
      </c>
      <c r="D586" s="8" t="s">
        <v>359</v>
      </c>
    </row>
    <row r="587" spans="3:4" x14ac:dyDescent="0.35">
      <c r="C587" s="8" t="s">
        <v>358</v>
      </c>
      <c r="D587" s="8" t="s">
        <v>359</v>
      </c>
    </row>
    <row r="588" spans="3:4" x14ac:dyDescent="0.35">
      <c r="C588" s="8" t="s">
        <v>358</v>
      </c>
      <c r="D588" s="8" t="s">
        <v>359</v>
      </c>
    </row>
    <row r="589" spans="3:4" x14ac:dyDescent="0.35">
      <c r="C589" s="8" t="s">
        <v>360</v>
      </c>
      <c r="D589" s="8" t="s">
        <v>361</v>
      </c>
    </row>
    <row r="590" spans="3:4" x14ac:dyDescent="0.35">
      <c r="C590" s="8" t="s">
        <v>360</v>
      </c>
      <c r="D590" s="8" t="s">
        <v>361</v>
      </c>
    </row>
    <row r="591" spans="3:4" x14ac:dyDescent="0.35">
      <c r="C591" s="8" t="s">
        <v>360</v>
      </c>
      <c r="D591" s="8" t="s">
        <v>361</v>
      </c>
    </row>
    <row r="592" spans="3:4" x14ac:dyDescent="0.35">
      <c r="C592" s="8" t="s">
        <v>362</v>
      </c>
      <c r="D592" s="8" t="s">
        <v>363</v>
      </c>
    </row>
    <row r="593" spans="3:4" x14ac:dyDescent="0.35">
      <c r="C593" s="8" t="s">
        <v>364</v>
      </c>
      <c r="D593" s="8" t="s">
        <v>365</v>
      </c>
    </row>
    <row r="594" spans="3:4" x14ac:dyDescent="0.35">
      <c r="C594" s="8" t="s">
        <v>364</v>
      </c>
      <c r="D594" s="8" t="s">
        <v>365</v>
      </c>
    </row>
    <row r="595" spans="3:4" x14ac:dyDescent="0.35">
      <c r="C595" s="8" t="s">
        <v>364</v>
      </c>
      <c r="D595" s="8" t="s">
        <v>365</v>
      </c>
    </row>
    <row r="596" spans="3:4" x14ac:dyDescent="0.35">
      <c r="C596" s="8" t="s">
        <v>364</v>
      </c>
      <c r="D596" s="8" t="s">
        <v>365</v>
      </c>
    </row>
    <row r="597" spans="3:4" x14ac:dyDescent="0.35">
      <c r="C597" s="8" t="s">
        <v>364</v>
      </c>
      <c r="D597" s="8" t="s">
        <v>365</v>
      </c>
    </row>
    <row r="598" spans="3:4" x14ac:dyDescent="0.35">
      <c r="C598" s="8" t="s">
        <v>366</v>
      </c>
      <c r="D598" s="8" t="s">
        <v>367</v>
      </c>
    </row>
    <row r="599" spans="3:4" x14ac:dyDescent="0.35">
      <c r="C599" s="8" t="s">
        <v>368</v>
      </c>
      <c r="D599" s="8" t="s">
        <v>369</v>
      </c>
    </row>
    <row r="600" spans="3:4" x14ac:dyDescent="0.35">
      <c r="C600" s="8" t="s">
        <v>368</v>
      </c>
      <c r="D600" s="8" t="s">
        <v>369</v>
      </c>
    </row>
    <row r="601" spans="3:4" x14ac:dyDescent="0.35">
      <c r="C601" s="8" t="s">
        <v>368</v>
      </c>
      <c r="D601" s="8" t="s">
        <v>369</v>
      </c>
    </row>
    <row r="602" spans="3:4" x14ac:dyDescent="0.35">
      <c r="C602" s="8" t="s">
        <v>368</v>
      </c>
      <c r="D602" s="8" t="s">
        <v>369</v>
      </c>
    </row>
    <row r="603" spans="3:4" x14ac:dyDescent="0.35">
      <c r="C603" s="8" t="s">
        <v>368</v>
      </c>
      <c r="D603" s="8" t="s">
        <v>369</v>
      </c>
    </row>
    <row r="604" spans="3:4" x14ac:dyDescent="0.35">
      <c r="C604" s="8" t="s">
        <v>368</v>
      </c>
      <c r="D604" s="8" t="s">
        <v>369</v>
      </c>
    </row>
    <row r="605" spans="3:4" x14ac:dyDescent="0.35">
      <c r="C605" s="8" t="s">
        <v>368</v>
      </c>
      <c r="D605" s="8" t="s">
        <v>369</v>
      </c>
    </row>
    <row r="606" spans="3:4" x14ac:dyDescent="0.35">
      <c r="C606" s="8" t="s">
        <v>370</v>
      </c>
      <c r="D606" s="8" t="s">
        <v>371</v>
      </c>
    </row>
    <row r="607" spans="3:4" x14ac:dyDescent="0.35">
      <c r="C607" s="8" t="s">
        <v>372</v>
      </c>
      <c r="D607" s="8" t="s">
        <v>373</v>
      </c>
    </row>
    <row r="608" spans="3:4" x14ac:dyDescent="0.35">
      <c r="C608" s="8" t="s">
        <v>372</v>
      </c>
      <c r="D608" s="8" t="s">
        <v>373</v>
      </c>
    </row>
    <row r="609" spans="3:4" x14ac:dyDescent="0.35">
      <c r="C609" s="8" t="s">
        <v>372</v>
      </c>
      <c r="D609" s="8" t="s">
        <v>373</v>
      </c>
    </row>
    <row r="610" spans="3:4" x14ac:dyDescent="0.35">
      <c r="C610" s="8" t="s">
        <v>372</v>
      </c>
      <c r="D610" s="8" t="s">
        <v>373</v>
      </c>
    </row>
    <row r="611" spans="3:4" x14ac:dyDescent="0.35">
      <c r="C611" s="8" t="s">
        <v>374</v>
      </c>
      <c r="D611" s="8" t="s">
        <v>375</v>
      </c>
    </row>
    <row r="612" spans="3:4" x14ac:dyDescent="0.35">
      <c r="C612" s="8" t="s">
        <v>374</v>
      </c>
      <c r="D612" s="8" t="s">
        <v>375</v>
      </c>
    </row>
    <row r="613" spans="3:4" x14ac:dyDescent="0.35">
      <c r="C613" s="8" t="s">
        <v>374</v>
      </c>
      <c r="D613" s="8" t="s">
        <v>375</v>
      </c>
    </row>
    <row r="614" spans="3:4" x14ac:dyDescent="0.35">
      <c r="C614" s="8" t="s">
        <v>374</v>
      </c>
      <c r="D614" s="8" t="s">
        <v>375</v>
      </c>
    </row>
    <row r="615" spans="3:4" x14ac:dyDescent="0.35">
      <c r="C615" s="8" t="s">
        <v>374</v>
      </c>
      <c r="D615" s="8" t="s">
        <v>375</v>
      </c>
    </row>
    <row r="616" spans="3:4" x14ac:dyDescent="0.35">
      <c r="C616" s="8" t="s">
        <v>376</v>
      </c>
      <c r="D616" s="8" t="s">
        <v>377</v>
      </c>
    </row>
    <row r="617" spans="3:4" x14ac:dyDescent="0.35">
      <c r="C617" s="8" t="s">
        <v>376</v>
      </c>
      <c r="D617" s="8" t="s">
        <v>377</v>
      </c>
    </row>
    <row r="618" spans="3:4" x14ac:dyDescent="0.35">
      <c r="C618" s="8" t="s">
        <v>376</v>
      </c>
      <c r="D618" s="8" t="s">
        <v>377</v>
      </c>
    </row>
    <row r="619" spans="3:4" x14ac:dyDescent="0.35">
      <c r="C619" s="8" t="s">
        <v>376</v>
      </c>
      <c r="D619" s="8" t="s">
        <v>377</v>
      </c>
    </row>
    <row r="620" spans="3:4" x14ac:dyDescent="0.35">
      <c r="C620" s="8" t="s">
        <v>376</v>
      </c>
      <c r="D620" s="8" t="s">
        <v>377</v>
      </c>
    </row>
    <row r="621" spans="3:4" x14ac:dyDescent="0.35">
      <c r="C621" s="8" t="s">
        <v>376</v>
      </c>
      <c r="D621" s="8" t="s">
        <v>377</v>
      </c>
    </row>
    <row r="622" spans="3:4" x14ac:dyDescent="0.35">
      <c r="C622" s="8" t="s">
        <v>376</v>
      </c>
      <c r="D622" s="8" t="s">
        <v>377</v>
      </c>
    </row>
    <row r="623" spans="3:4" x14ac:dyDescent="0.35">
      <c r="C623" s="8" t="s">
        <v>376</v>
      </c>
      <c r="D623" s="8" t="s">
        <v>377</v>
      </c>
    </row>
    <row r="624" spans="3:4" x14ac:dyDescent="0.35">
      <c r="C624" s="8" t="s">
        <v>378</v>
      </c>
      <c r="D624" s="8" t="s">
        <v>379</v>
      </c>
    </row>
    <row r="625" spans="3:4" x14ac:dyDescent="0.35">
      <c r="C625" s="8" t="s">
        <v>378</v>
      </c>
      <c r="D625" s="8" t="s">
        <v>379</v>
      </c>
    </row>
    <row r="626" spans="3:4" x14ac:dyDescent="0.35">
      <c r="C626" s="8" t="s">
        <v>378</v>
      </c>
      <c r="D626" s="8" t="s">
        <v>379</v>
      </c>
    </row>
    <row r="627" spans="3:4" x14ac:dyDescent="0.35">
      <c r="C627" s="8" t="s">
        <v>378</v>
      </c>
      <c r="D627" s="8" t="s">
        <v>379</v>
      </c>
    </row>
    <row r="628" spans="3:4" x14ac:dyDescent="0.35">
      <c r="C628" s="8" t="s">
        <v>175</v>
      </c>
      <c r="D628" s="8" t="s">
        <v>380</v>
      </c>
    </row>
    <row r="629" spans="3:4" x14ac:dyDescent="0.35">
      <c r="C629" s="8" t="s">
        <v>175</v>
      </c>
      <c r="D629" s="8" t="s">
        <v>380</v>
      </c>
    </row>
    <row r="630" spans="3:4" x14ac:dyDescent="0.35">
      <c r="C630" s="8" t="s">
        <v>175</v>
      </c>
      <c r="D630" s="8" t="s">
        <v>380</v>
      </c>
    </row>
    <row r="631" spans="3:4" x14ac:dyDescent="0.35">
      <c r="C631" s="8" t="s">
        <v>381</v>
      </c>
      <c r="D631" s="8" t="s">
        <v>382</v>
      </c>
    </row>
    <row r="632" spans="3:4" x14ac:dyDescent="0.35">
      <c r="C632" s="8" t="s">
        <v>381</v>
      </c>
      <c r="D632" s="8" t="s">
        <v>382</v>
      </c>
    </row>
    <row r="633" spans="3:4" x14ac:dyDescent="0.35">
      <c r="C633" s="8" t="s">
        <v>381</v>
      </c>
      <c r="D633" s="8" t="s">
        <v>382</v>
      </c>
    </row>
    <row r="634" spans="3:4" x14ac:dyDescent="0.35">
      <c r="C634" s="8" t="s">
        <v>381</v>
      </c>
      <c r="D634" s="8" t="s">
        <v>382</v>
      </c>
    </row>
    <row r="635" spans="3:4" x14ac:dyDescent="0.35">
      <c r="C635" s="8" t="s">
        <v>381</v>
      </c>
      <c r="D635" s="8" t="s">
        <v>382</v>
      </c>
    </row>
    <row r="636" spans="3:4" x14ac:dyDescent="0.35">
      <c r="C636" s="8" t="s">
        <v>381</v>
      </c>
      <c r="D636" s="8" t="s">
        <v>382</v>
      </c>
    </row>
    <row r="637" spans="3:4" x14ac:dyDescent="0.35">
      <c r="C637" s="8" t="s">
        <v>381</v>
      </c>
      <c r="D637" s="8" t="s">
        <v>382</v>
      </c>
    </row>
    <row r="638" spans="3:4" x14ac:dyDescent="0.35">
      <c r="C638" s="8" t="s">
        <v>381</v>
      </c>
      <c r="D638" s="8" t="s">
        <v>382</v>
      </c>
    </row>
    <row r="639" spans="3:4" x14ac:dyDescent="0.35">
      <c r="C639" s="8" t="s">
        <v>381</v>
      </c>
      <c r="D639" s="8" t="s">
        <v>382</v>
      </c>
    </row>
    <row r="640" spans="3:4" x14ac:dyDescent="0.35">
      <c r="C640" s="8" t="s">
        <v>381</v>
      </c>
      <c r="D640" s="8" t="s">
        <v>382</v>
      </c>
    </row>
    <row r="641" spans="3:4" x14ac:dyDescent="0.35">
      <c r="C641" s="8" t="s">
        <v>381</v>
      </c>
      <c r="D641" s="8" t="s">
        <v>382</v>
      </c>
    </row>
    <row r="642" spans="3:4" x14ac:dyDescent="0.35">
      <c r="C642" s="8" t="s">
        <v>381</v>
      </c>
      <c r="D642" s="8" t="s">
        <v>382</v>
      </c>
    </row>
    <row r="643" spans="3:4" x14ac:dyDescent="0.35">
      <c r="C643" s="8" t="s">
        <v>383</v>
      </c>
      <c r="D643" s="8" t="s">
        <v>126</v>
      </c>
    </row>
    <row r="644" spans="3:4" x14ac:dyDescent="0.35">
      <c r="C644" s="8" t="s">
        <v>383</v>
      </c>
      <c r="D644" s="8" t="s">
        <v>126</v>
      </c>
    </row>
    <row r="645" spans="3:4" x14ac:dyDescent="0.35">
      <c r="C645" s="8" t="s">
        <v>383</v>
      </c>
      <c r="D645" s="8" t="s">
        <v>126</v>
      </c>
    </row>
    <row r="646" spans="3:4" x14ac:dyDescent="0.35">
      <c r="C646" s="8" t="s">
        <v>383</v>
      </c>
      <c r="D646" s="8" t="s">
        <v>126</v>
      </c>
    </row>
    <row r="647" spans="3:4" x14ac:dyDescent="0.35">
      <c r="C647" s="8" t="s">
        <v>383</v>
      </c>
      <c r="D647" s="8" t="s">
        <v>126</v>
      </c>
    </row>
    <row r="648" spans="3:4" x14ac:dyDescent="0.35">
      <c r="C648" s="8" t="s">
        <v>383</v>
      </c>
      <c r="D648" s="8" t="s">
        <v>126</v>
      </c>
    </row>
    <row r="649" spans="3:4" x14ac:dyDescent="0.35">
      <c r="C649" s="8" t="s">
        <v>384</v>
      </c>
      <c r="D649" s="8" t="s">
        <v>385</v>
      </c>
    </row>
    <row r="650" spans="3:4" x14ac:dyDescent="0.35">
      <c r="C650" s="8" t="s">
        <v>384</v>
      </c>
      <c r="D650" s="8" t="s">
        <v>385</v>
      </c>
    </row>
    <row r="651" spans="3:4" x14ac:dyDescent="0.35">
      <c r="C651" s="8" t="s">
        <v>384</v>
      </c>
      <c r="D651" s="8" t="s">
        <v>385</v>
      </c>
    </row>
    <row r="652" spans="3:4" x14ac:dyDescent="0.35">
      <c r="C652" s="8" t="s">
        <v>386</v>
      </c>
      <c r="D652" s="8" t="s">
        <v>387</v>
      </c>
    </row>
    <row r="653" spans="3:4" x14ac:dyDescent="0.35">
      <c r="C653" s="8" t="s">
        <v>386</v>
      </c>
      <c r="D653" s="8" t="s">
        <v>387</v>
      </c>
    </row>
    <row r="654" spans="3:4" x14ac:dyDescent="0.35">
      <c r="C654" s="8" t="s">
        <v>388</v>
      </c>
      <c r="D654" s="8" t="s">
        <v>389</v>
      </c>
    </row>
    <row r="655" spans="3:4" x14ac:dyDescent="0.35">
      <c r="C655" s="8" t="s">
        <v>388</v>
      </c>
      <c r="D655" s="8" t="s">
        <v>389</v>
      </c>
    </row>
    <row r="656" spans="3:4" x14ac:dyDescent="0.35">
      <c r="C656" s="8" t="s">
        <v>388</v>
      </c>
      <c r="D656" s="8" t="s">
        <v>389</v>
      </c>
    </row>
    <row r="657" spans="3:4" x14ac:dyDescent="0.35">
      <c r="C657" s="8" t="s">
        <v>390</v>
      </c>
      <c r="D657" s="8" t="s">
        <v>391</v>
      </c>
    </row>
    <row r="658" spans="3:4" x14ac:dyDescent="0.35">
      <c r="C658" s="8" t="s">
        <v>127</v>
      </c>
      <c r="D658" s="8" t="s">
        <v>392</v>
      </c>
    </row>
    <row r="659" spans="3:4" x14ac:dyDescent="0.35">
      <c r="C659" s="8" t="s">
        <v>127</v>
      </c>
      <c r="D659" s="8" t="s">
        <v>392</v>
      </c>
    </row>
    <row r="660" spans="3:4" x14ac:dyDescent="0.35">
      <c r="C660" s="8" t="s">
        <v>127</v>
      </c>
      <c r="D660" s="8" t="s">
        <v>392</v>
      </c>
    </row>
    <row r="661" spans="3:4" x14ac:dyDescent="0.35">
      <c r="C661" s="8" t="s">
        <v>127</v>
      </c>
      <c r="D661" s="8" t="s">
        <v>392</v>
      </c>
    </row>
    <row r="662" spans="3:4" x14ac:dyDescent="0.35">
      <c r="C662" s="8" t="s">
        <v>127</v>
      </c>
      <c r="D662" s="8" t="s">
        <v>392</v>
      </c>
    </row>
    <row r="663" spans="3:4" x14ac:dyDescent="0.35">
      <c r="C663" s="8" t="s">
        <v>393</v>
      </c>
      <c r="D663" s="8" t="s">
        <v>394</v>
      </c>
    </row>
    <row r="664" spans="3:4" x14ac:dyDescent="0.35">
      <c r="C664" s="8" t="s">
        <v>395</v>
      </c>
      <c r="D664" s="8" t="s">
        <v>396</v>
      </c>
    </row>
    <row r="665" spans="3:4" x14ac:dyDescent="0.35">
      <c r="C665" s="8" t="s">
        <v>397</v>
      </c>
      <c r="D665" s="8" t="s">
        <v>398</v>
      </c>
    </row>
    <row r="666" spans="3:4" x14ac:dyDescent="0.35">
      <c r="C666" s="8" t="s">
        <v>397</v>
      </c>
      <c r="D666" s="8" t="s">
        <v>398</v>
      </c>
    </row>
    <row r="667" spans="3:4" x14ac:dyDescent="0.35">
      <c r="C667" s="8" t="s">
        <v>399</v>
      </c>
      <c r="D667" s="8" t="s">
        <v>400</v>
      </c>
    </row>
    <row r="668" spans="3:4" x14ac:dyDescent="0.35">
      <c r="C668" s="8" t="s">
        <v>401</v>
      </c>
      <c r="D668" s="8" t="s">
        <v>54</v>
      </c>
    </row>
    <row r="669" spans="3:4" x14ac:dyDescent="0.35">
      <c r="C669" s="8" t="s">
        <v>401</v>
      </c>
      <c r="D669" s="8" t="s">
        <v>54</v>
      </c>
    </row>
    <row r="670" spans="3:4" x14ac:dyDescent="0.35">
      <c r="C670" s="8" t="s">
        <v>401</v>
      </c>
      <c r="D670" s="8" t="s">
        <v>54</v>
      </c>
    </row>
    <row r="671" spans="3:4" x14ac:dyDescent="0.35">
      <c r="C671" s="8" t="s">
        <v>401</v>
      </c>
      <c r="D671" s="8" t="s">
        <v>54</v>
      </c>
    </row>
    <row r="672" spans="3:4" x14ac:dyDescent="0.35">
      <c r="C672" s="8" t="s">
        <v>401</v>
      </c>
      <c r="D672" s="8" t="s">
        <v>54</v>
      </c>
    </row>
    <row r="673" spans="3:4" x14ac:dyDescent="0.35">
      <c r="C673" s="8" t="s">
        <v>401</v>
      </c>
      <c r="D673" s="8" t="s">
        <v>54</v>
      </c>
    </row>
    <row r="674" spans="3:4" x14ac:dyDescent="0.35">
      <c r="C674" s="8" t="s">
        <v>401</v>
      </c>
      <c r="D674" s="8" t="s">
        <v>54</v>
      </c>
    </row>
    <row r="675" spans="3:4" x14ac:dyDescent="0.35">
      <c r="C675" s="8" t="s">
        <v>401</v>
      </c>
      <c r="D675" s="8" t="s">
        <v>54</v>
      </c>
    </row>
    <row r="676" spans="3:4" x14ac:dyDescent="0.35">
      <c r="C676" s="8" t="s">
        <v>401</v>
      </c>
      <c r="D676" s="8" t="s">
        <v>54</v>
      </c>
    </row>
    <row r="677" spans="3:4" x14ac:dyDescent="0.35">
      <c r="C677" s="8" t="s">
        <v>401</v>
      </c>
      <c r="D677" s="8" t="s">
        <v>54</v>
      </c>
    </row>
    <row r="678" spans="3:4" x14ac:dyDescent="0.35">
      <c r="C678" s="8" t="s">
        <v>401</v>
      </c>
      <c r="D678" s="8" t="s">
        <v>54</v>
      </c>
    </row>
    <row r="679" spans="3:4" x14ac:dyDescent="0.35">
      <c r="C679" s="8" t="s">
        <v>401</v>
      </c>
      <c r="D679" s="8" t="s">
        <v>54</v>
      </c>
    </row>
    <row r="680" spans="3:4" x14ac:dyDescent="0.35">
      <c r="C680" s="8" t="s">
        <v>401</v>
      </c>
      <c r="D680" s="8" t="s">
        <v>54</v>
      </c>
    </row>
    <row r="681" spans="3:4" x14ac:dyDescent="0.35">
      <c r="C681" s="8" t="s">
        <v>401</v>
      </c>
      <c r="D681" s="8" t="s">
        <v>54</v>
      </c>
    </row>
    <row r="682" spans="3:4" x14ac:dyDescent="0.35">
      <c r="C682" s="8" t="s">
        <v>401</v>
      </c>
      <c r="D682" s="8" t="s">
        <v>54</v>
      </c>
    </row>
    <row r="683" spans="3:4" x14ac:dyDescent="0.35">
      <c r="C683" s="8" t="s">
        <v>402</v>
      </c>
      <c r="D683" s="8" t="s">
        <v>403</v>
      </c>
    </row>
    <row r="684" spans="3:4" x14ac:dyDescent="0.35">
      <c r="C684" s="8" t="s">
        <v>402</v>
      </c>
      <c r="D684" s="8" t="s">
        <v>403</v>
      </c>
    </row>
    <row r="685" spans="3:4" x14ac:dyDescent="0.35">
      <c r="C685" s="8" t="s">
        <v>404</v>
      </c>
      <c r="D685" s="8" t="s">
        <v>57</v>
      </c>
    </row>
    <row r="686" spans="3:4" x14ac:dyDescent="0.35">
      <c r="C686" s="8" t="s">
        <v>405</v>
      </c>
      <c r="D686" s="8" t="s">
        <v>406</v>
      </c>
    </row>
    <row r="687" spans="3:4" x14ac:dyDescent="0.35">
      <c r="C687" s="8" t="s">
        <v>407</v>
      </c>
      <c r="D687" s="8" t="s">
        <v>408</v>
      </c>
    </row>
    <row r="688" spans="3:4" x14ac:dyDescent="0.35">
      <c r="C688" s="8" t="s">
        <v>409</v>
      </c>
      <c r="D688" s="8" t="s">
        <v>410</v>
      </c>
    </row>
    <row r="689" spans="3:4" x14ac:dyDescent="0.35">
      <c r="C689" s="8" t="s">
        <v>409</v>
      </c>
      <c r="D689" s="8" t="s">
        <v>410</v>
      </c>
    </row>
    <row r="690" spans="3:4" x14ac:dyDescent="0.35">
      <c r="C690" s="8" t="s">
        <v>411</v>
      </c>
      <c r="D690" s="8" t="s">
        <v>412</v>
      </c>
    </row>
    <row r="691" spans="3:4" x14ac:dyDescent="0.35">
      <c r="C691" s="8" t="s">
        <v>413</v>
      </c>
      <c r="D691" s="8" t="s">
        <v>414</v>
      </c>
    </row>
    <row r="692" spans="3:4" x14ac:dyDescent="0.35">
      <c r="C692" s="8" t="s">
        <v>415</v>
      </c>
      <c r="D692" s="8" t="s">
        <v>416</v>
      </c>
    </row>
    <row r="693" spans="3:4" x14ac:dyDescent="0.35">
      <c r="C693" s="8" t="s">
        <v>415</v>
      </c>
      <c r="D693" s="8" t="s">
        <v>416</v>
      </c>
    </row>
    <row r="694" spans="3:4" x14ac:dyDescent="0.35">
      <c r="C694" s="8" t="s">
        <v>417</v>
      </c>
      <c r="D694" s="8" t="s">
        <v>61</v>
      </c>
    </row>
    <row r="695" spans="3:4" x14ac:dyDescent="0.35">
      <c r="C695" s="8" t="s">
        <v>417</v>
      </c>
      <c r="D695" s="8" t="s">
        <v>61</v>
      </c>
    </row>
    <row r="696" spans="3:4" x14ac:dyDescent="0.35">
      <c r="C696" s="8" t="s">
        <v>417</v>
      </c>
      <c r="D696" s="8" t="s">
        <v>61</v>
      </c>
    </row>
    <row r="697" spans="3:4" x14ac:dyDescent="0.35">
      <c r="C697" s="8" t="s">
        <v>417</v>
      </c>
      <c r="D697" s="8" t="s">
        <v>61</v>
      </c>
    </row>
    <row r="698" spans="3:4" x14ac:dyDescent="0.35">
      <c r="C698" s="8" t="s">
        <v>418</v>
      </c>
      <c r="D698" s="8" t="s">
        <v>419</v>
      </c>
    </row>
    <row r="699" spans="3:4" x14ac:dyDescent="0.35">
      <c r="C699" s="8" t="s">
        <v>418</v>
      </c>
      <c r="D699" s="8" t="s">
        <v>419</v>
      </c>
    </row>
    <row r="700" spans="3:4" x14ac:dyDescent="0.35">
      <c r="C700" s="8" t="s">
        <v>418</v>
      </c>
      <c r="D700" s="8" t="s">
        <v>419</v>
      </c>
    </row>
    <row r="701" spans="3:4" x14ac:dyDescent="0.35">
      <c r="C701" s="8" t="s">
        <v>420</v>
      </c>
      <c r="D701" s="8" t="s">
        <v>421</v>
      </c>
    </row>
    <row r="702" spans="3:4" x14ac:dyDescent="0.35">
      <c r="C702" s="8" t="s">
        <v>420</v>
      </c>
      <c r="D702" s="8" t="s">
        <v>421</v>
      </c>
    </row>
    <row r="703" spans="3:4" x14ac:dyDescent="0.35">
      <c r="C703" s="8" t="s">
        <v>422</v>
      </c>
      <c r="D703" s="8" t="s">
        <v>423</v>
      </c>
    </row>
    <row r="704" spans="3:4" x14ac:dyDescent="0.35">
      <c r="C704" s="8" t="s">
        <v>422</v>
      </c>
      <c r="D704" s="8" t="s">
        <v>423</v>
      </c>
    </row>
    <row r="705" spans="3:4" x14ac:dyDescent="0.35">
      <c r="C705" s="8" t="s">
        <v>422</v>
      </c>
      <c r="D705" s="8" t="s">
        <v>423</v>
      </c>
    </row>
    <row r="706" spans="3:4" x14ac:dyDescent="0.35">
      <c r="C706" s="8" t="s">
        <v>422</v>
      </c>
      <c r="D706" s="8" t="s">
        <v>423</v>
      </c>
    </row>
    <row r="707" spans="3:4" x14ac:dyDescent="0.35">
      <c r="C707" s="8" t="s">
        <v>424</v>
      </c>
      <c r="D707" s="8" t="s">
        <v>425</v>
      </c>
    </row>
    <row r="708" spans="3:4" x14ac:dyDescent="0.35">
      <c r="C708" s="8" t="s">
        <v>426</v>
      </c>
      <c r="D708" s="8" t="s">
        <v>427</v>
      </c>
    </row>
    <row r="709" spans="3:4" x14ac:dyDescent="0.35">
      <c r="C709" s="8" t="s">
        <v>426</v>
      </c>
      <c r="D709" s="8" t="s">
        <v>427</v>
      </c>
    </row>
    <row r="710" spans="3:4" x14ac:dyDescent="0.35">
      <c r="C710" s="8" t="s">
        <v>426</v>
      </c>
      <c r="D710" s="8" t="s">
        <v>427</v>
      </c>
    </row>
    <row r="711" spans="3:4" x14ac:dyDescent="0.35">
      <c r="C711" s="8" t="s">
        <v>428</v>
      </c>
      <c r="D711" s="8" t="s">
        <v>429</v>
      </c>
    </row>
    <row r="712" spans="3:4" x14ac:dyDescent="0.35">
      <c r="C712" s="8" t="s">
        <v>428</v>
      </c>
      <c r="D712" s="8" t="s">
        <v>429</v>
      </c>
    </row>
    <row r="713" spans="3:4" x14ac:dyDescent="0.35">
      <c r="C713" s="8" t="s">
        <v>430</v>
      </c>
      <c r="D713" s="8" t="s">
        <v>64</v>
      </c>
    </row>
    <row r="714" spans="3:4" x14ac:dyDescent="0.35">
      <c r="C714" s="8" t="s">
        <v>430</v>
      </c>
      <c r="D714" s="8" t="s">
        <v>64</v>
      </c>
    </row>
    <row r="715" spans="3:4" x14ac:dyDescent="0.35">
      <c r="C715" s="8" t="s">
        <v>430</v>
      </c>
      <c r="D715" s="8" t="s">
        <v>64</v>
      </c>
    </row>
    <row r="716" spans="3:4" x14ac:dyDescent="0.35">
      <c r="C716" s="8" t="s">
        <v>431</v>
      </c>
      <c r="D716" s="8" t="s">
        <v>432</v>
      </c>
    </row>
    <row r="717" spans="3:4" x14ac:dyDescent="0.35">
      <c r="C717" s="8" t="s">
        <v>433</v>
      </c>
      <c r="D717" s="8" t="s">
        <v>434</v>
      </c>
    </row>
    <row r="718" spans="3:4" x14ac:dyDescent="0.35">
      <c r="C718" s="8" t="s">
        <v>435</v>
      </c>
      <c r="D718" s="8" t="s">
        <v>436</v>
      </c>
    </row>
    <row r="719" spans="3:4" x14ac:dyDescent="0.35">
      <c r="C719" s="8" t="s">
        <v>437</v>
      </c>
      <c r="D719" s="8" t="s">
        <v>438</v>
      </c>
    </row>
    <row r="720" spans="3:4" x14ac:dyDescent="0.35">
      <c r="C720" s="8" t="s">
        <v>439</v>
      </c>
      <c r="D720" s="8" t="s">
        <v>440</v>
      </c>
    </row>
    <row r="721" spans="3:4" x14ac:dyDescent="0.35">
      <c r="C721" s="8" t="s">
        <v>441</v>
      </c>
      <c r="D721" s="8" t="s">
        <v>186</v>
      </c>
    </row>
    <row r="722" spans="3:4" x14ac:dyDescent="0.35">
      <c r="C722" s="8" t="s">
        <v>441</v>
      </c>
      <c r="D722" s="8" t="s">
        <v>186</v>
      </c>
    </row>
    <row r="723" spans="3:4" x14ac:dyDescent="0.35">
      <c r="C723" s="8" t="s">
        <v>441</v>
      </c>
      <c r="D723" s="8" t="s">
        <v>186</v>
      </c>
    </row>
    <row r="724" spans="3:4" x14ac:dyDescent="0.35">
      <c r="C724" s="8" t="s">
        <v>441</v>
      </c>
      <c r="D724" s="8" t="s">
        <v>186</v>
      </c>
    </row>
    <row r="725" spans="3:4" x14ac:dyDescent="0.35">
      <c r="C725" s="8" t="s">
        <v>441</v>
      </c>
      <c r="D725" s="8" t="s">
        <v>186</v>
      </c>
    </row>
    <row r="726" spans="3:4" x14ac:dyDescent="0.35">
      <c r="C726" s="8" t="s">
        <v>441</v>
      </c>
      <c r="D726" s="8" t="s">
        <v>186</v>
      </c>
    </row>
    <row r="727" spans="3:4" x14ac:dyDescent="0.35">
      <c r="C727" s="8" t="s">
        <v>441</v>
      </c>
      <c r="D727" s="8" t="s">
        <v>186</v>
      </c>
    </row>
    <row r="728" spans="3:4" x14ac:dyDescent="0.35">
      <c r="C728" s="8" t="s">
        <v>441</v>
      </c>
      <c r="D728" s="8" t="s">
        <v>186</v>
      </c>
    </row>
    <row r="729" spans="3:4" x14ac:dyDescent="0.35">
      <c r="C729" s="8" t="s">
        <v>441</v>
      </c>
      <c r="D729" s="8" t="s">
        <v>186</v>
      </c>
    </row>
    <row r="730" spans="3:4" x14ac:dyDescent="0.35">
      <c r="C730" s="8" t="s">
        <v>441</v>
      </c>
      <c r="D730" s="8" t="s">
        <v>186</v>
      </c>
    </row>
    <row r="731" spans="3:4" x14ac:dyDescent="0.35">
      <c r="C731" s="8" t="s">
        <v>441</v>
      </c>
      <c r="D731" s="8" t="s">
        <v>186</v>
      </c>
    </row>
    <row r="732" spans="3:4" x14ac:dyDescent="0.35">
      <c r="C732" s="8" t="s">
        <v>441</v>
      </c>
      <c r="D732" s="8" t="s">
        <v>186</v>
      </c>
    </row>
    <row r="733" spans="3:4" x14ac:dyDescent="0.35">
      <c r="C733" s="8" t="s">
        <v>441</v>
      </c>
      <c r="D733" s="8" t="s">
        <v>186</v>
      </c>
    </row>
    <row r="734" spans="3:4" x14ac:dyDescent="0.35">
      <c r="C734" s="8" t="s">
        <v>441</v>
      </c>
      <c r="D734" s="8" t="s">
        <v>186</v>
      </c>
    </row>
    <row r="735" spans="3:4" x14ac:dyDescent="0.35">
      <c r="C735" s="8" t="s">
        <v>441</v>
      </c>
      <c r="D735" s="8" t="s">
        <v>186</v>
      </c>
    </row>
    <row r="736" spans="3:4" x14ac:dyDescent="0.35">
      <c r="C736" s="8" t="s">
        <v>441</v>
      </c>
      <c r="D736" s="8" t="s">
        <v>186</v>
      </c>
    </row>
    <row r="737" spans="3:4" x14ac:dyDescent="0.35">
      <c r="C737" s="8" t="s">
        <v>441</v>
      </c>
      <c r="D737" s="8" t="s">
        <v>186</v>
      </c>
    </row>
    <row r="738" spans="3:4" x14ac:dyDescent="0.35">
      <c r="C738" s="8" t="s">
        <v>441</v>
      </c>
      <c r="D738" s="8" t="s">
        <v>186</v>
      </c>
    </row>
    <row r="739" spans="3:4" x14ac:dyDescent="0.35">
      <c r="C739" s="8" t="s">
        <v>441</v>
      </c>
      <c r="D739" s="8" t="s">
        <v>186</v>
      </c>
    </row>
    <row r="740" spans="3:4" x14ac:dyDescent="0.35">
      <c r="C740" s="8" t="s">
        <v>441</v>
      </c>
      <c r="D740" s="8" t="s">
        <v>186</v>
      </c>
    </row>
    <row r="741" spans="3:4" x14ac:dyDescent="0.35">
      <c r="C741" s="8" t="s">
        <v>441</v>
      </c>
      <c r="D741" s="8" t="s">
        <v>186</v>
      </c>
    </row>
    <row r="742" spans="3:4" x14ac:dyDescent="0.35">
      <c r="C742" s="8" t="s">
        <v>441</v>
      </c>
      <c r="D742" s="8" t="s">
        <v>186</v>
      </c>
    </row>
    <row r="743" spans="3:4" x14ac:dyDescent="0.35">
      <c r="C743" s="8" t="s">
        <v>441</v>
      </c>
      <c r="D743" s="8" t="s">
        <v>186</v>
      </c>
    </row>
    <row r="744" spans="3:4" x14ac:dyDescent="0.35">
      <c r="C744" s="8" t="s">
        <v>441</v>
      </c>
      <c r="D744" s="8" t="s">
        <v>186</v>
      </c>
    </row>
    <row r="745" spans="3:4" x14ac:dyDescent="0.35">
      <c r="C745" s="8" t="s">
        <v>441</v>
      </c>
      <c r="D745" s="8" t="s">
        <v>186</v>
      </c>
    </row>
    <row r="746" spans="3:4" x14ac:dyDescent="0.35">
      <c r="C746" s="8" t="s">
        <v>441</v>
      </c>
      <c r="D746" s="8" t="s">
        <v>186</v>
      </c>
    </row>
    <row r="747" spans="3:4" x14ac:dyDescent="0.35">
      <c r="C747" s="8" t="s">
        <v>441</v>
      </c>
      <c r="D747" s="8" t="s">
        <v>186</v>
      </c>
    </row>
    <row r="748" spans="3:4" x14ac:dyDescent="0.35">
      <c r="C748" s="8" t="s">
        <v>441</v>
      </c>
      <c r="D748" s="8" t="s">
        <v>186</v>
      </c>
    </row>
    <row r="749" spans="3:4" x14ac:dyDescent="0.35">
      <c r="C749" s="8" t="s">
        <v>441</v>
      </c>
      <c r="D749" s="8" t="s">
        <v>186</v>
      </c>
    </row>
    <row r="750" spans="3:4" x14ac:dyDescent="0.35">
      <c r="C750" s="8" t="s">
        <v>441</v>
      </c>
      <c r="D750" s="8" t="s">
        <v>186</v>
      </c>
    </row>
    <row r="751" spans="3:4" x14ac:dyDescent="0.35">
      <c r="C751" s="8" t="s">
        <v>441</v>
      </c>
      <c r="D751" s="8" t="s">
        <v>186</v>
      </c>
    </row>
    <row r="752" spans="3:4" x14ac:dyDescent="0.35">
      <c r="C752" s="8" t="s">
        <v>442</v>
      </c>
      <c r="D752" s="8" t="s">
        <v>443</v>
      </c>
    </row>
    <row r="753" spans="3:4" x14ac:dyDescent="0.35">
      <c r="C753" s="8" t="s">
        <v>442</v>
      </c>
      <c r="D753" s="8" t="s">
        <v>443</v>
      </c>
    </row>
    <row r="754" spans="3:4" x14ac:dyDescent="0.35">
      <c r="C754" s="8" t="s">
        <v>444</v>
      </c>
      <c r="D754" s="8" t="s">
        <v>445</v>
      </c>
    </row>
    <row r="755" spans="3:4" x14ac:dyDescent="0.35">
      <c r="C755" s="8" t="s">
        <v>444</v>
      </c>
      <c r="D755" s="8" t="s">
        <v>445</v>
      </c>
    </row>
    <row r="756" spans="3:4" x14ac:dyDescent="0.35">
      <c r="C756" s="8" t="s">
        <v>444</v>
      </c>
      <c r="D756" s="8" t="s">
        <v>445</v>
      </c>
    </row>
    <row r="757" spans="3:4" x14ac:dyDescent="0.35">
      <c r="C757" s="8" t="s">
        <v>444</v>
      </c>
      <c r="D757" s="8" t="s">
        <v>445</v>
      </c>
    </row>
    <row r="758" spans="3:4" x14ac:dyDescent="0.35">
      <c r="C758" s="8" t="s">
        <v>444</v>
      </c>
      <c r="D758" s="8" t="s">
        <v>445</v>
      </c>
    </row>
    <row r="759" spans="3:4" x14ac:dyDescent="0.35">
      <c r="C759" s="8" t="s">
        <v>444</v>
      </c>
      <c r="D759" s="8" t="s">
        <v>445</v>
      </c>
    </row>
    <row r="760" spans="3:4" x14ac:dyDescent="0.35">
      <c r="C760" s="8" t="s">
        <v>444</v>
      </c>
      <c r="D760" s="8" t="s">
        <v>445</v>
      </c>
    </row>
    <row r="761" spans="3:4" x14ac:dyDescent="0.35">
      <c r="C761" s="8" t="s">
        <v>444</v>
      </c>
      <c r="D761" s="8" t="s">
        <v>445</v>
      </c>
    </row>
    <row r="762" spans="3:4" x14ac:dyDescent="0.35">
      <c r="C762" s="8" t="s">
        <v>444</v>
      </c>
      <c r="D762" s="8" t="s">
        <v>445</v>
      </c>
    </row>
    <row r="763" spans="3:4" x14ac:dyDescent="0.35">
      <c r="C763" s="8" t="s">
        <v>444</v>
      </c>
      <c r="D763" s="8" t="s">
        <v>445</v>
      </c>
    </row>
    <row r="764" spans="3:4" x14ac:dyDescent="0.35">
      <c r="C764" s="8" t="s">
        <v>444</v>
      </c>
      <c r="D764" s="8" t="s">
        <v>445</v>
      </c>
    </row>
    <row r="765" spans="3:4" x14ac:dyDescent="0.35">
      <c r="C765" s="8" t="s">
        <v>444</v>
      </c>
      <c r="D765" s="8" t="s">
        <v>445</v>
      </c>
    </row>
    <row r="766" spans="3:4" x14ac:dyDescent="0.35">
      <c r="C766" s="8" t="s">
        <v>444</v>
      </c>
      <c r="D766" s="8" t="s">
        <v>445</v>
      </c>
    </row>
    <row r="767" spans="3:4" x14ac:dyDescent="0.35">
      <c r="C767" s="8" t="s">
        <v>444</v>
      </c>
      <c r="D767" s="8" t="s">
        <v>445</v>
      </c>
    </row>
    <row r="768" spans="3:4" x14ac:dyDescent="0.35">
      <c r="C768" s="8" t="s">
        <v>446</v>
      </c>
      <c r="D768" s="8" t="s">
        <v>447</v>
      </c>
    </row>
    <row r="769" spans="3:4" x14ac:dyDescent="0.35">
      <c r="C769" s="8" t="s">
        <v>446</v>
      </c>
      <c r="D769" s="8" t="s">
        <v>447</v>
      </c>
    </row>
    <row r="770" spans="3:4" x14ac:dyDescent="0.35">
      <c r="C770" s="8" t="s">
        <v>448</v>
      </c>
      <c r="D770" s="8" t="s">
        <v>449</v>
      </c>
    </row>
    <row r="771" spans="3:4" x14ac:dyDescent="0.35">
      <c r="C771" s="8" t="s">
        <v>448</v>
      </c>
      <c r="D771" s="8" t="s">
        <v>449</v>
      </c>
    </row>
    <row r="772" spans="3:4" x14ac:dyDescent="0.35">
      <c r="C772" s="8" t="s">
        <v>448</v>
      </c>
      <c r="D772" s="8" t="s">
        <v>449</v>
      </c>
    </row>
    <row r="773" spans="3:4" x14ac:dyDescent="0.35">
      <c r="C773" s="8" t="s">
        <v>450</v>
      </c>
      <c r="D773" s="8" t="s">
        <v>451</v>
      </c>
    </row>
    <row r="774" spans="3:4" x14ac:dyDescent="0.35">
      <c r="C774" s="8" t="s">
        <v>135</v>
      </c>
      <c r="D774" s="8" t="s">
        <v>452</v>
      </c>
    </row>
    <row r="775" spans="3:4" x14ac:dyDescent="0.35">
      <c r="C775" s="8" t="s">
        <v>135</v>
      </c>
      <c r="D775" s="8" t="s">
        <v>452</v>
      </c>
    </row>
    <row r="776" spans="3:4" x14ac:dyDescent="0.35">
      <c r="C776" s="8" t="s">
        <v>135</v>
      </c>
      <c r="D776" s="8" t="s">
        <v>452</v>
      </c>
    </row>
    <row r="777" spans="3:4" x14ac:dyDescent="0.35">
      <c r="C777" s="8" t="s">
        <v>135</v>
      </c>
      <c r="D777" s="8" t="s">
        <v>452</v>
      </c>
    </row>
    <row r="778" spans="3:4" x14ac:dyDescent="0.35">
      <c r="C778" s="8" t="s">
        <v>135</v>
      </c>
      <c r="D778" s="8" t="s">
        <v>452</v>
      </c>
    </row>
    <row r="779" spans="3:4" x14ac:dyDescent="0.35">
      <c r="C779" s="8" t="s">
        <v>135</v>
      </c>
      <c r="D779" s="8" t="s">
        <v>452</v>
      </c>
    </row>
    <row r="780" spans="3:4" x14ac:dyDescent="0.35">
      <c r="C780" s="8" t="s">
        <v>135</v>
      </c>
      <c r="D780" s="8" t="s">
        <v>452</v>
      </c>
    </row>
    <row r="781" spans="3:4" x14ac:dyDescent="0.35">
      <c r="C781" s="8" t="s">
        <v>135</v>
      </c>
      <c r="D781" s="8" t="s">
        <v>452</v>
      </c>
    </row>
    <row r="782" spans="3:4" x14ac:dyDescent="0.35">
      <c r="C782" s="8" t="s">
        <v>453</v>
      </c>
      <c r="D782" s="8" t="s">
        <v>454</v>
      </c>
    </row>
    <row r="783" spans="3:4" x14ac:dyDescent="0.35">
      <c r="C783" s="8" t="s">
        <v>453</v>
      </c>
      <c r="D783" s="8" t="s">
        <v>454</v>
      </c>
    </row>
    <row r="784" spans="3:4" x14ac:dyDescent="0.35">
      <c r="C784" s="8" t="s">
        <v>453</v>
      </c>
      <c r="D784" s="8" t="s">
        <v>454</v>
      </c>
    </row>
    <row r="785" spans="3:4" x14ac:dyDescent="0.35">
      <c r="C785" s="8" t="s">
        <v>453</v>
      </c>
      <c r="D785" s="8" t="s">
        <v>454</v>
      </c>
    </row>
    <row r="786" spans="3:4" x14ac:dyDescent="0.35">
      <c r="C786" s="8" t="s">
        <v>455</v>
      </c>
      <c r="D786" s="8" t="s">
        <v>456</v>
      </c>
    </row>
    <row r="787" spans="3:4" x14ac:dyDescent="0.35">
      <c r="C787" s="8" t="s">
        <v>457</v>
      </c>
      <c r="D787" s="8" t="s">
        <v>458</v>
      </c>
    </row>
    <row r="788" spans="3:4" x14ac:dyDescent="0.35">
      <c r="C788" s="8" t="s">
        <v>457</v>
      </c>
      <c r="D788" s="8" t="s">
        <v>458</v>
      </c>
    </row>
    <row r="789" spans="3:4" x14ac:dyDescent="0.35">
      <c r="C789" s="8" t="s">
        <v>459</v>
      </c>
      <c r="D789" s="8" t="s">
        <v>460</v>
      </c>
    </row>
    <row r="790" spans="3:4" x14ac:dyDescent="0.35">
      <c r="C790" s="8" t="s">
        <v>461</v>
      </c>
      <c r="D790" s="8" t="s">
        <v>462</v>
      </c>
    </row>
    <row r="791" spans="3:4" x14ac:dyDescent="0.35">
      <c r="C791" s="8" t="s">
        <v>463</v>
      </c>
      <c r="D791" s="8" t="s">
        <v>464</v>
      </c>
    </row>
    <row r="792" spans="3:4" x14ac:dyDescent="0.35">
      <c r="C792" s="8" t="s">
        <v>465</v>
      </c>
      <c r="D792" s="8" t="s">
        <v>466</v>
      </c>
    </row>
    <row r="793" spans="3:4" x14ac:dyDescent="0.35">
      <c r="C793" s="8" t="s">
        <v>467</v>
      </c>
      <c r="D793" s="8" t="s">
        <v>68</v>
      </c>
    </row>
    <row r="794" spans="3:4" x14ac:dyDescent="0.35">
      <c r="C794" s="8" t="s">
        <v>467</v>
      </c>
      <c r="D794" s="8" t="s">
        <v>68</v>
      </c>
    </row>
    <row r="795" spans="3:4" x14ac:dyDescent="0.35">
      <c r="C795" s="8" t="s">
        <v>467</v>
      </c>
      <c r="D795" s="8" t="s">
        <v>68</v>
      </c>
    </row>
    <row r="796" spans="3:4" x14ac:dyDescent="0.35">
      <c r="C796" s="8" t="s">
        <v>467</v>
      </c>
      <c r="D796" s="8" t="s">
        <v>68</v>
      </c>
    </row>
    <row r="797" spans="3:4" x14ac:dyDescent="0.35">
      <c r="C797" s="8" t="s">
        <v>467</v>
      </c>
      <c r="D797" s="8" t="s">
        <v>68</v>
      </c>
    </row>
    <row r="798" spans="3:4" x14ac:dyDescent="0.35">
      <c r="C798" s="8" t="s">
        <v>467</v>
      </c>
      <c r="D798" s="8" t="s">
        <v>68</v>
      </c>
    </row>
    <row r="799" spans="3:4" x14ac:dyDescent="0.35">
      <c r="C799" s="8" t="s">
        <v>467</v>
      </c>
      <c r="D799" s="8" t="s">
        <v>68</v>
      </c>
    </row>
    <row r="800" spans="3:4" x14ac:dyDescent="0.35">
      <c r="C800" s="8" t="s">
        <v>467</v>
      </c>
      <c r="D800" s="8" t="s">
        <v>68</v>
      </c>
    </row>
    <row r="801" spans="3:4" x14ac:dyDescent="0.35">
      <c r="C801" s="8" t="s">
        <v>468</v>
      </c>
      <c r="D801" s="8" t="s">
        <v>469</v>
      </c>
    </row>
    <row r="802" spans="3:4" x14ac:dyDescent="0.35">
      <c r="C802" s="8" t="s">
        <v>470</v>
      </c>
      <c r="D802" s="8" t="s">
        <v>471</v>
      </c>
    </row>
    <row r="803" spans="3:4" x14ac:dyDescent="0.35">
      <c r="C803" s="8" t="s">
        <v>470</v>
      </c>
      <c r="D803" s="8" t="s">
        <v>471</v>
      </c>
    </row>
    <row r="804" spans="3:4" x14ac:dyDescent="0.35">
      <c r="C804" s="8" t="s">
        <v>472</v>
      </c>
      <c r="D804" s="8" t="s">
        <v>473</v>
      </c>
    </row>
    <row r="805" spans="3:4" x14ac:dyDescent="0.35">
      <c r="C805" s="8" t="s">
        <v>474</v>
      </c>
      <c r="D805" s="8" t="s">
        <v>70</v>
      </c>
    </row>
    <row r="806" spans="3:4" x14ac:dyDescent="0.35">
      <c r="C806" s="8" t="s">
        <v>475</v>
      </c>
      <c r="D806" s="8" t="s">
        <v>476</v>
      </c>
    </row>
    <row r="807" spans="3:4" x14ac:dyDescent="0.35">
      <c r="C807" s="8" t="s">
        <v>477</v>
      </c>
      <c r="D807" s="8" t="s">
        <v>478</v>
      </c>
    </row>
    <row r="808" spans="3:4" x14ac:dyDescent="0.35">
      <c r="C808" s="8" t="s">
        <v>477</v>
      </c>
      <c r="D808" s="8" t="s">
        <v>478</v>
      </c>
    </row>
    <row r="809" spans="3:4" x14ac:dyDescent="0.35">
      <c r="C809" s="8" t="s">
        <v>479</v>
      </c>
      <c r="D809" s="8" t="s">
        <v>480</v>
      </c>
    </row>
    <row r="810" spans="3:4" x14ac:dyDescent="0.35">
      <c r="C810" s="8" t="s">
        <v>481</v>
      </c>
      <c r="D810" s="8" t="s">
        <v>482</v>
      </c>
    </row>
    <row r="811" spans="3:4" x14ac:dyDescent="0.35">
      <c r="C811" s="8" t="s">
        <v>483</v>
      </c>
      <c r="D811" s="8" t="s">
        <v>484</v>
      </c>
    </row>
    <row r="812" spans="3:4" x14ac:dyDescent="0.35">
      <c r="C812" s="8" t="s">
        <v>483</v>
      </c>
      <c r="D812" s="8" t="s">
        <v>484</v>
      </c>
    </row>
    <row r="813" spans="3:4" x14ac:dyDescent="0.35">
      <c r="C813" s="8" t="s">
        <v>485</v>
      </c>
      <c r="D813" s="8" t="s">
        <v>486</v>
      </c>
    </row>
    <row r="814" spans="3:4" x14ac:dyDescent="0.35">
      <c r="C814" s="8" t="s">
        <v>487</v>
      </c>
      <c r="D814" s="8" t="s">
        <v>488</v>
      </c>
    </row>
    <row r="815" spans="3:4" x14ac:dyDescent="0.35">
      <c r="C815" s="8" t="s">
        <v>489</v>
      </c>
      <c r="D815" s="8" t="s">
        <v>71</v>
      </c>
    </row>
    <row r="816" spans="3:4" x14ac:dyDescent="0.35">
      <c r="C816" s="8" t="s">
        <v>489</v>
      </c>
      <c r="D816" s="8" t="s">
        <v>71</v>
      </c>
    </row>
    <row r="817" spans="3:4" x14ac:dyDescent="0.35">
      <c r="C817" s="8" t="s">
        <v>490</v>
      </c>
      <c r="D817" s="8" t="s">
        <v>491</v>
      </c>
    </row>
    <row r="818" spans="3:4" x14ac:dyDescent="0.35">
      <c r="C818" s="8" t="s">
        <v>492</v>
      </c>
      <c r="D818" s="8" t="s">
        <v>72</v>
      </c>
    </row>
    <row r="819" spans="3:4" x14ac:dyDescent="0.35">
      <c r="C819" s="8" t="s">
        <v>492</v>
      </c>
      <c r="D819" s="8" t="s">
        <v>72</v>
      </c>
    </row>
    <row r="820" spans="3:4" x14ac:dyDescent="0.35">
      <c r="C820" s="8" t="s">
        <v>492</v>
      </c>
      <c r="D820" s="8" t="s">
        <v>72</v>
      </c>
    </row>
    <row r="821" spans="3:4" x14ac:dyDescent="0.35">
      <c r="C821" s="8" t="s">
        <v>492</v>
      </c>
      <c r="D821" s="8" t="s">
        <v>72</v>
      </c>
    </row>
    <row r="822" spans="3:4" x14ac:dyDescent="0.35">
      <c r="C822" s="8" t="s">
        <v>492</v>
      </c>
      <c r="D822" s="8" t="s">
        <v>72</v>
      </c>
    </row>
    <row r="823" spans="3:4" x14ac:dyDescent="0.35">
      <c r="C823" s="8" t="s">
        <v>492</v>
      </c>
      <c r="D823" s="8" t="s">
        <v>72</v>
      </c>
    </row>
    <row r="824" spans="3:4" x14ac:dyDescent="0.35">
      <c r="C824" s="8" t="s">
        <v>492</v>
      </c>
      <c r="D824" s="8" t="s">
        <v>72</v>
      </c>
    </row>
    <row r="825" spans="3:4" x14ac:dyDescent="0.35">
      <c r="C825" s="8" t="s">
        <v>492</v>
      </c>
      <c r="D825" s="8" t="s">
        <v>72</v>
      </c>
    </row>
    <row r="826" spans="3:4" x14ac:dyDescent="0.35">
      <c r="C826" s="8" t="s">
        <v>492</v>
      </c>
      <c r="D826" s="8" t="s">
        <v>72</v>
      </c>
    </row>
    <row r="827" spans="3:4" x14ac:dyDescent="0.35">
      <c r="C827" s="8" t="s">
        <v>492</v>
      </c>
      <c r="D827" s="8" t="s">
        <v>72</v>
      </c>
    </row>
    <row r="828" spans="3:4" x14ac:dyDescent="0.35">
      <c r="C828" s="8" t="s">
        <v>492</v>
      </c>
      <c r="D828" s="8" t="s">
        <v>72</v>
      </c>
    </row>
    <row r="829" spans="3:4" x14ac:dyDescent="0.35">
      <c r="C829" s="8" t="s">
        <v>492</v>
      </c>
      <c r="D829" s="8" t="s">
        <v>72</v>
      </c>
    </row>
    <row r="830" spans="3:4" x14ac:dyDescent="0.35">
      <c r="C830" s="8" t="s">
        <v>492</v>
      </c>
      <c r="D830" s="8" t="s">
        <v>72</v>
      </c>
    </row>
    <row r="831" spans="3:4" x14ac:dyDescent="0.35">
      <c r="C831" s="8" t="s">
        <v>492</v>
      </c>
      <c r="D831" s="8" t="s">
        <v>72</v>
      </c>
    </row>
    <row r="832" spans="3:4" x14ac:dyDescent="0.35">
      <c r="C832" s="8" t="s">
        <v>492</v>
      </c>
      <c r="D832" s="8" t="s">
        <v>72</v>
      </c>
    </row>
    <row r="833" spans="3:4" x14ac:dyDescent="0.35">
      <c r="C833" s="8" t="s">
        <v>492</v>
      </c>
      <c r="D833" s="8" t="s">
        <v>72</v>
      </c>
    </row>
    <row r="834" spans="3:4" x14ac:dyDescent="0.35">
      <c r="C834" s="8" t="s">
        <v>492</v>
      </c>
      <c r="D834" s="8" t="s">
        <v>72</v>
      </c>
    </row>
    <row r="835" spans="3:4" x14ac:dyDescent="0.35">
      <c r="C835" s="8" t="s">
        <v>185</v>
      </c>
      <c r="D835" s="8" t="s">
        <v>493</v>
      </c>
    </row>
    <row r="836" spans="3:4" x14ac:dyDescent="0.35">
      <c r="C836" s="8" t="s">
        <v>185</v>
      </c>
      <c r="D836" s="8" t="s">
        <v>493</v>
      </c>
    </row>
    <row r="837" spans="3:4" x14ac:dyDescent="0.35">
      <c r="C837" s="8" t="s">
        <v>185</v>
      </c>
      <c r="D837" s="8" t="s">
        <v>493</v>
      </c>
    </row>
    <row r="838" spans="3:4" x14ac:dyDescent="0.35">
      <c r="C838" s="8" t="s">
        <v>185</v>
      </c>
      <c r="D838" s="8" t="s">
        <v>493</v>
      </c>
    </row>
    <row r="839" spans="3:4" x14ac:dyDescent="0.35">
      <c r="C839" s="8" t="s">
        <v>185</v>
      </c>
      <c r="D839" s="8" t="s">
        <v>493</v>
      </c>
    </row>
    <row r="840" spans="3:4" x14ac:dyDescent="0.35">
      <c r="C840" s="8" t="s">
        <v>185</v>
      </c>
      <c r="D840" s="8" t="s">
        <v>493</v>
      </c>
    </row>
    <row r="841" spans="3:4" x14ac:dyDescent="0.35">
      <c r="C841" s="8" t="s">
        <v>185</v>
      </c>
      <c r="D841" s="8" t="s">
        <v>493</v>
      </c>
    </row>
    <row r="842" spans="3:4" x14ac:dyDescent="0.35">
      <c r="C842" s="8" t="s">
        <v>185</v>
      </c>
      <c r="D842" s="8" t="s">
        <v>493</v>
      </c>
    </row>
    <row r="843" spans="3:4" x14ac:dyDescent="0.35">
      <c r="C843" s="8" t="s">
        <v>185</v>
      </c>
      <c r="D843" s="8" t="s">
        <v>493</v>
      </c>
    </row>
    <row r="844" spans="3:4" x14ac:dyDescent="0.35">
      <c r="C844" s="8" t="s">
        <v>185</v>
      </c>
      <c r="D844" s="8" t="s">
        <v>493</v>
      </c>
    </row>
    <row r="845" spans="3:4" x14ac:dyDescent="0.35">
      <c r="C845" s="8" t="s">
        <v>185</v>
      </c>
      <c r="D845" s="8" t="s">
        <v>493</v>
      </c>
    </row>
    <row r="846" spans="3:4" x14ac:dyDescent="0.35">
      <c r="C846" s="8" t="s">
        <v>185</v>
      </c>
      <c r="D846" s="8" t="s">
        <v>493</v>
      </c>
    </row>
    <row r="847" spans="3:4" x14ac:dyDescent="0.35">
      <c r="C847" s="8" t="s">
        <v>185</v>
      </c>
      <c r="D847" s="8" t="s">
        <v>493</v>
      </c>
    </row>
    <row r="848" spans="3:4" x14ac:dyDescent="0.35">
      <c r="C848" s="8" t="s">
        <v>185</v>
      </c>
      <c r="D848" s="8" t="s">
        <v>493</v>
      </c>
    </row>
    <row r="849" spans="3:4" x14ac:dyDescent="0.35">
      <c r="C849" s="8" t="s">
        <v>185</v>
      </c>
      <c r="D849" s="8" t="s">
        <v>493</v>
      </c>
    </row>
    <row r="850" spans="3:4" x14ac:dyDescent="0.35">
      <c r="C850" s="8" t="s">
        <v>185</v>
      </c>
      <c r="D850" s="8" t="s">
        <v>493</v>
      </c>
    </row>
    <row r="851" spans="3:4" x14ac:dyDescent="0.35">
      <c r="C851" s="8" t="s">
        <v>185</v>
      </c>
      <c r="D851" s="8" t="s">
        <v>493</v>
      </c>
    </row>
    <row r="852" spans="3:4" x14ac:dyDescent="0.35">
      <c r="C852" s="8" t="s">
        <v>185</v>
      </c>
      <c r="D852" s="8" t="s">
        <v>493</v>
      </c>
    </row>
    <row r="853" spans="3:4" x14ac:dyDescent="0.35">
      <c r="C853" s="8" t="s">
        <v>185</v>
      </c>
      <c r="D853" s="8" t="s">
        <v>493</v>
      </c>
    </row>
    <row r="854" spans="3:4" x14ac:dyDescent="0.35">
      <c r="C854" s="8" t="s">
        <v>185</v>
      </c>
      <c r="D854" s="8" t="s">
        <v>493</v>
      </c>
    </row>
    <row r="855" spans="3:4" x14ac:dyDescent="0.35">
      <c r="C855" s="8" t="s">
        <v>185</v>
      </c>
      <c r="D855" s="8" t="s">
        <v>493</v>
      </c>
    </row>
    <row r="856" spans="3:4" x14ac:dyDescent="0.35">
      <c r="C856" s="8" t="s">
        <v>185</v>
      </c>
      <c r="D856" s="8" t="s">
        <v>493</v>
      </c>
    </row>
    <row r="857" spans="3:4" x14ac:dyDescent="0.35">
      <c r="C857" s="8" t="s">
        <v>185</v>
      </c>
      <c r="D857" s="8" t="s">
        <v>493</v>
      </c>
    </row>
    <row r="858" spans="3:4" x14ac:dyDescent="0.35">
      <c r="C858" s="8" t="s">
        <v>185</v>
      </c>
      <c r="D858" s="8" t="s">
        <v>493</v>
      </c>
    </row>
    <row r="859" spans="3:4" x14ac:dyDescent="0.35">
      <c r="C859" s="8" t="s">
        <v>185</v>
      </c>
      <c r="D859" s="8" t="s">
        <v>493</v>
      </c>
    </row>
    <row r="860" spans="3:4" x14ac:dyDescent="0.35">
      <c r="C860" s="8" t="s">
        <v>185</v>
      </c>
      <c r="D860" s="8" t="s">
        <v>493</v>
      </c>
    </row>
    <row r="861" spans="3:4" x14ac:dyDescent="0.35">
      <c r="C861" s="8" t="s">
        <v>185</v>
      </c>
      <c r="D861" s="8" t="s">
        <v>493</v>
      </c>
    </row>
    <row r="862" spans="3:4" x14ac:dyDescent="0.35">
      <c r="C862" s="8" t="s">
        <v>185</v>
      </c>
      <c r="D862" s="8" t="s">
        <v>493</v>
      </c>
    </row>
    <row r="863" spans="3:4" x14ac:dyDescent="0.35">
      <c r="C863" s="8" t="s">
        <v>185</v>
      </c>
      <c r="D863" s="8" t="s">
        <v>493</v>
      </c>
    </row>
    <row r="864" spans="3:4" x14ac:dyDescent="0.35">
      <c r="C864" s="8" t="s">
        <v>185</v>
      </c>
      <c r="D864" s="8" t="s">
        <v>493</v>
      </c>
    </row>
    <row r="865" spans="3:4" x14ac:dyDescent="0.35">
      <c r="C865" s="8" t="s">
        <v>185</v>
      </c>
      <c r="D865" s="8" t="s">
        <v>493</v>
      </c>
    </row>
    <row r="866" spans="3:4" x14ac:dyDescent="0.35">
      <c r="C866" s="8" t="s">
        <v>185</v>
      </c>
      <c r="D866" s="8" t="s">
        <v>493</v>
      </c>
    </row>
    <row r="867" spans="3:4" x14ac:dyDescent="0.35">
      <c r="C867" s="8" t="s">
        <v>185</v>
      </c>
      <c r="D867" s="8" t="s">
        <v>493</v>
      </c>
    </row>
    <row r="868" spans="3:4" x14ac:dyDescent="0.35">
      <c r="C868" s="8" t="s">
        <v>185</v>
      </c>
      <c r="D868" s="8" t="s">
        <v>493</v>
      </c>
    </row>
    <row r="869" spans="3:4" x14ac:dyDescent="0.35">
      <c r="C869" s="8" t="s">
        <v>185</v>
      </c>
      <c r="D869" s="8" t="s">
        <v>493</v>
      </c>
    </row>
    <row r="870" spans="3:4" x14ac:dyDescent="0.35">
      <c r="C870" s="8" t="s">
        <v>185</v>
      </c>
      <c r="D870" s="8" t="s">
        <v>493</v>
      </c>
    </row>
    <row r="871" spans="3:4" x14ac:dyDescent="0.35">
      <c r="C871" s="8" t="s">
        <v>185</v>
      </c>
      <c r="D871" s="8" t="s">
        <v>493</v>
      </c>
    </row>
    <row r="872" spans="3:4" x14ac:dyDescent="0.35">
      <c r="C872" s="8" t="s">
        <v>185</v>
      </c>
      <c r="D872" s="8" t="s">
        <v>493</v>
      </c>
    </row>
    <row r="873" spans="3:4" x14ac:dyDescent="0.35">
      <c r="C873" s="8" t="s">
        <v>185</v>
      </c>
      <c r="D873" s="8" t="s">
        <v>493</v>
      </c>
    </row>
    <row r="874" spans="3:4" x14ac:dyDescent="0.35">
      <c r="C874" s="8" t="s">
        <v>185</v>
      </c>
      <c r="D874" s="8" t="s">
        <v>493</v>
      </c>
    </row>
    <row r="875" spans="3:4" x14ac:dyDescent="0.35">
      <c r="C875" s="8" t="s">
        <v>185</v>
      </c>
      <c r="D875" s="8" t="s">
        <v>493</v>
      </c>
    </row>
    <row r="876" spans="3:4" x14ac:dyDescent="0.35">
      <c r="C876" s="8" t="s">
        <v>494</v>
      </c>
      <c r="D876" s="8" t="s">
        <v>495</v>
      </c>
    </row>
    <row r="877" spans="3:4" x14ac:dyDescent="0.35">
      <c r="C877" s="8" t="s">
        <v>496</v>
      </c>
      <c r="D877" s="8" t="s">
        <v>497</v>
      </c>
    </row>
    <row r="878" spans="3:4" x14ac:dyDescent="0.35">
      <c r="C878" s="8" t="s">
        <v>496</v>
      </c>
      <c r="D878" s="8" t="s">
        <v>497</v>
      </c>
    </row>
    <row r="879" spans="3:4" x14ac:dyDescent="0.35">
      <c r="C879" s="8" t="s">
        <v>496</v>
      </c>
      <c r="D879" s="8" t="s">
        <v>497</v>
      </c>
    </row>
    <row r="880" spans="3:4" x14ac:dyDescent="0.35">
      <c r="C880" s="8" t="s">
        <v>496</v>
      </c>
      <c r="D880" s="8" t="s">
        <v>497</v>
      </c>
    </row>
    <row r="881" spans="3:4" x14ac:dyDescent="0.35">
      <c r="C881" s="8" t="s">
        <v>498</v>
      </c>
      <c r="D881" s="8" t="s">
        <v>499</v>
      </c>
    </row>
    <row r="882" spans="3:4" x14ac:dyDescent="0.35">
      <c r="C882" s="8" t="s">
        <v>500</v>
      </c>
      <c r="D882" s="8" t="s">
        <v>501</v>
      </c>
    </row>
    <row r="883" spans="3:4" x14ac:dyDescent="0.35">
      <c r="C883" s="8" t="s">
        <v>500</v>
      </c>
      <c r="D883" s="8" t="s">
        <v>501</v>
      </c>
    </row>
    <row r="884" spans="3:4" x14ac:dyDescent="0.35">
      <c r="C884" s="8" t="s">
        <v>500</v>
      </c>
      <c r="D884" s="8" t="s">
        <v>501</v>
      </c>
    </row>
    <row r="885" spans="3:4" x14ac:dyDescent="0.35">
      <c r="C885" s="8" t="s">
        <v>500</v>
      </c>
      <c r="D885" s="8" t="s">
        <v>501</v>
      </c>
    </row>
    <row r="886" spans="3:4" x14ac:dyDescent="0.35">
      <c r="C886" s="8" t="s">
        <v>500</v>
      </c>
      <c r="D886" s="8" t="s">
        <v>501</v>
      </c>
    </row>
    <row r="887" spans="3:4" x14ac:dyDescent="0.35">
      <c r="C887" s="8" t="s">
        <v>500</v>
      </c>
      <c r="D887" s="8" t="s">
        <v>501</v>
      </c>
    </row>
    <row r="888" spans="3:4" x14ac:dyDescent="0.35">
      <c r="C888" s="8" t="s">
        <v>502</v>
      </c>
      <c r="D888" s="8" t="s">
        <v>503</v>
      </c>
    </row>
    <row r="889" spans="3:4" x14ac:dyDescent="0.35">
      <c r="C889" s="8" t="s">
        <v>504</v>
      </c>
      <c r="D889" s="8" t="s">
        <v>505</v>
      </c>
    </row>
    <row r="890" spans="3:4" x14ac:dyDescent="0.35">
      <c r="C890" s="8" t="s">
        <v>506</v>
      </c>
      <c r="D890" s="8" t="s">
        <v>507</v>
      </c>
    </row>
    <row r="891" spans="3:4" x14ac:dyDescent="0.35">
      <c r="C891" s="8" t="s">
        <v>506</v>
      </c>
      <c r="D891" s="8" t="s">
        <v>507</v>
      </c>
    </row>
    <row r="892" spans="3:4" x14ac:dyDescent="0.35">
      <c r="C892" s="8" t="s">
        <v>508</v>
      </c>
      <c r="D892" s="8" t="s">
        <v>509</v>
      </c>
    </row>
    <row r="893" spans="3:4" x14ac:dyDescent="0.35">
      <c r="C893" s="8" t="s">
        <v>508</v>
      </c>
      <c r="D893" s="8" t="s">
        <v>509</v>
      </c>
    </row>
    <row r="894" spans="3:4" x14ac:dyDescent="0.35">
      <c r="C894" s="8" t="s">
        <v>510</v>
      </c>
      <c r="D894" s="8" t="s">
        <v>511</v>
      </c>
    </row>
    <row r="895" spans="3:4" x14ac:dyDescent="0.35">
      <c r="C895" s="8" t="s">
        <v>510</v>
      </c>
      <c r="D895" s="8" t="s">
        <v>511</v>
      </c>
    </row>
    <row r="896" spans="3:4" x14ac:dyDescent="0.35">
      <c r="C896" s="8" t="s">
        <v>512</v>
      </c>
      <c r="D896" s="8" t="s">
        <v>513</v>
      </c>
    </row>
    <row r="897" spans="3:4" x14ac:dyDescent="0.35">
      <c r="C897" s="8" t="s">
        <v>514</v>
      </c>
      <c r="D897" s="8" t="s">
        <v>515</v>
      </c>
    </row>
    <row r="898" spans="3:4" x14ac:dyDescent="0.35">
      <c r="C898" s="8" t="s">
        <v>514</v>
      </c>
      <c r="D898" s="8" t="s">
        <v>515</v>
      </c>
    </row>
    <row r="899" spans="3:4" x14ac:dyDescent="0.35">
      <c r="C899" s="8" t="s">
        <v>514</v>
      </c>
      <c r="D899" s="8" t="s">
        <v>515</v>
      </c>
    </row>
    <row r="900" spans="3:4" x14ac:dyDescent="0.35">
      <c r="C900" s="8" t="s">
        <v>516</v>
      </c>
      <c r="D900" s="8" t="s">
        <v>517</v>
      </c>
    </row>
    <row r="901" spans="3:4" x14ac:dyDescent="0.35">
      <c r="C901" s="8" t="s">
        <v>518</v>
      </c>
      <c r="D901" s="8" t="s">
        <v>519</v>
      </c>
    </row>
    <row r="902" spans="3:4" x14ac:dyDescent="0.35">
      <c r="C902" s="8" t="s">
        <v>520</v>
      </c>
      <c r="D902" s="8" t="s">
        <v>521</v>
      </c>
    </row>
    <row r="903" spans="3:4" x14ac:dyDescent="0.35">
      <c r="C903" s="8" t="s">
        <v>522</v>
      </c>
      <c r="D903" s="8" t="s">
        <v>75</v>
      </c>
    </row>
    <row r="904" spans="3:4" x14ac:dyDescent="0.35">
      <c r="C904" s="8" t="s">
        <v>522</v>
      </c>
      <c r="D904" s="8" t="s">
        <v>75</v>
      </c>
    </row>
    <row r="905" spans="3:4" x14ac:dyDescent="0.35">
      <c r="C905" s="8" t="s">
        <v>523</v>
      </c>
      <c r="D905" s="8" t="s">
        <v>524</v>
      </c>
    </row>
    <row r="906" spans="3:4" x14ac:dyDescent="0.35">
      <c r="C906" s="8" t="s">
        <v>525</v>
      </c>
      <c r="D906" s="8" t="s">
        <v>76</v>
      </c>
    </row>
    <row r="907" spans="3:4" x14ac:dyDescent="0.35">
      <c r="C907" s="8" t="s">
        <v>525</v>
      </c>
      <c r="D907" s="8" t="s">
        <v>76</v>
      </c>
    </row>
    <row r="908" spans="3:4" x14ac:dyDescent="0.35">
      <c r="C908" s="8" t="s">
        <v>526</v>
      </c>
      <c r="D908" s="8" t="s">
        <v>77</v>
      </c>
    </row>
    <row r="909" spans="3:4" x14ac:dyDescent="0.35">
      <c r="C909" s="8" t="s">
        <v>526</v>
      </c>
      <c r="D909" s="8" t="s">
        <v>77</v>
      </c>
    </row>
    <row r="910" spans="3:4" x14ac:dyDescent="0.35">
      <c r="C910" s="8" t="s">
        <v>526</v>
      </c>
      <c r="D910" s="8" t="s">
        <v>77</v>
      </c>
    </row>
    <row r="911" spans="3:4" x14ac:dyDescent="0.35">
      <c r="C911" s="8" t="s">
        <v>526</v>
      </c>
      <c r="D911" s="8" t="s">
        <v>77</v>
      </c>
    </row>
    <row r="912" spans="3:4" x14ac:dyDescent="0.35">
      <c r="C912" s="8" t="s">
        <v>526</v>
      </c>
      <c r="D912" s="8" t="s">
        <v>77</v>
      </c>
    </row>
    <row r="913" spans="3:4" x14ac:dyDescent="0.35">
      <c r="C913" s="8" t="s">
        <v>527</v>
      </c>
      <c r="D913" s="8" t="s">
        <v>78</v>
      </c>
    </row>
    <row r="914" spans="3:4" x14ac:dyDescent="0.35">
      <c r="C914" s="8" t="s">
        <v>527</v>
      </c>
      <c r="D914" s="8" t="s">
        <v>78</v>
      </c>
    </row>
    <row r="915" spans="3:4" x14ac:dyDescent="0.35">
      <c r="C915" s="8" t="s">
        <v>527</v>
      </c>
      <c r="D915" s="8" t="s">
        <v>78</v>
      </c>
    </row>
    <row r="916" spans="3:4" x14ac:dyDescent="0.35">
      <c r="C916" s="8" t="s">
        <v>527</v>
      </c>
      <c r="D916" s="8" t="s">
        <v>78</v>
      </c>
    </row>
    <row r="917" spans="3:4" x14ac:dyDescent="0.35">
      <c r="C917" s="8" t="s">
        <v>527</v>
      </c>
      <c r="D917" s="8" t="s">
        <v>78</v>
      </c>
    </row>
    <row r="918" spans="3:4" x14ac:dyDescent="0.35">
      <c r="C918" s="8" t="s">
        <v>527</v>
      </c>
      <c r="D918" s="8" t="s">
        <v>78</v>
      </c>
    </row>
    <row r="919" spans="3:4" x14ac:dyDescent="0.35">
      <c r="C919" s="8" t="s">
        <v>527</v>
      </c>
      <c r="D919" s="8" t="s">
        <v>78</v>
      </c>
    </row>
    <row r="920" spans="3:4" x14ac:dyDescent="0.35">
      <c r="C920" s="8" t="s">
        <v>527</v>
      </c>
      <c r="D920" s="8" t="s">
        <v>78</v>
      </c>
    </row>
    <row r="921" spans="3:4" x14ac:dyDescent="0.35">
      <c r="C921" s="8" t="s">
        <v>527</v>
      </c>
      <c r="D921" s="8" t="s">
        <v>78</v>
      </c>
    </row>
    <row r="922" spans="3:4" x14ac:dyDescent="0.35">
      <c r="C922" s="8" t="s">
        <v>527</v>
      </c>
      <c r="D922" s="8" t="s">
        <v>78</v>
      </c>
    </row>
    <row r="923" spans="3:4" x14ac:dyDescent="0.35">
      <c r="C923" s="8" t="s">
        <v>527</v>
      </c>
      <c r="D923" s="8" t="s">
        <v>78</v>
      </c>
    </row>
    <row r="924" spans="3:4" x14ac:dyDescent="0.35">
      <c r="C924" s="8" t="s">
        <v>527</v>
      </c>
      <c r="D924" s="8" t="s">
        <v>78</v>
      </c>
    </row>
    <row r="925" spans="3:4" x14ac:dyDescent="0.35">
      <c r="C925" s="8" t="s">
        <v>527</v>
      </c>
      <c r="D925" s="8" t="s">
        <v>78</v>
      </c>
    </row>
    <row r="926" spans="3:4" x14ac:dyDescent="0.35">
      <c r="C926" s="8" t="s">
        <v>527</v>
      </c>
      <c r="D926" s="8" t="s">
        <v>78</v>
      </c>
    </row>
    <row r="927" spans="3:4" x14ac:dyDescent="0.35">
      <c r="C927" s="8" t="s">
        <v>528</v>
      </c>
      <c r="D927" s="8" t="s">
        <v>79</v>
      </c>
    </row>
    <row r="928" spans="3:4" x14ac:dyDescent="0.35">
      <c r="C928" s="8" t="s">
        <v>529</v>
      </c>
      <c r="D928" s="8" t="s">
        <v>80</v>
      </c>
    </row>
    <row r="929" spans="3:4" x14ac:dyDescent="0.35">
      <c r="C929" s="8" t="s">
        <v>530</v>
      </c>
      <c r="D929" s="8" t="s">
        <v>531</v>
      </c>
    </row>
    <row r="930" spans="3:4" x14ac:dyDescent="0.35">
      <c r="C930" s="8" t="s">
        <v>530</v>
      </c>
      <c r="D930" s="8" t="s">
        <v>531</v>
      </c>
    </row>
    <row r="931" spans="3:4" x14ac:dyDescent="0.35">
      <c r="C931" s="8" t="s">
        <v>532</v>
      </c>
      <c r="D931" s="8" t="s">
        <v>533</v>
      </c>
    </row>
    <row r="932" spans="3:4" x14ac:dyDescent="0.35">
      <c r="C932" s="8" t="s">
        <v>534</v>
      </c>
      <c r="D932" s="8" t="s">
        <v>535</v>
      </c>
    </row>
    <row r="933" spans="3:4" x14ac:dyDescent="0.35">
      <c r="C933" s="8" t="s">
        <v>536</v>
      </c>
      <c r="D933" s="8" t="s">
        <v>537</v>
      </c>
    </row>
    <row r="934" spans="3:4" x14ac:dyDescent="0.35">
      <c r="C934" s="8" t="s">
        <v>536</v>
      </c>
      <c r="D934" s="8" t="s">
        <v>537</v>
      </c>
    </row>
    <row r="935" spans="3:4" x14ac:dyDescent="0.35">
      <c r="C935" s="8" t="s">
        <v>536</v>
      </c>
      <c r="D935" s="8" t="s">
        <v>537</v>
      </c>
    </row>
    <row r="936" spans="3:4" x14ac:dyDescent="0.35">
      <c r="C936" s="8" t="s">
        <v>536</v>
      </c>
      <c r="D936" s="8" t="s">
        <v>537</v>
      </c>
    </row>
    <row r="937" spans="3:4" x14ac:dyDescent="0.35">
      <c r="C937" s="8" t="s">
        <v>538</v>
      </c>
      <c r="D937" s="8" t="s">
        <v>81</v>
      </c>
    </row>
    <row r="938" spans="3:4" x14ac:dyDescent="0.35">
      <c r="C938" s="8" t="s">
        <v>538</v>
      </c>
      <c r="D938" s="8" t="s">
        <v>81</v>
      </c>
    </row>
    <row r="939" spans="3:4" x14ac:dyDescent="0.35">
      <c r="C939" s="8" t="s">
        <v>144</v>
      </c>
      <c r="D939" s="8" t="s">
        <v>539</v>
      </c>
    </row>
    <row r="940" spans="3:4" x14ac:dyDescent="0.35">
      <c r="C940" s="8" t="s">
        <v>144</v>
      </c>
      <c r="D940" s="8" t="s">
        <v>539</v>
      </c>
    </row>
    <row r="941" spans="3:4" x14ac:dyDescent="0.35">
      <c r="C941" s="8" t="s">
        <v>144</v>
      </c>
      <c r="D941" s="8" t="s">
        <v>539</v>
      </c>
    </row>
    <row r="942" spans="3:4" x14ac:dyDescent="0.35">
      <c r="C942" s="8" t="s">
        <v>144</v>
      </c>
      <c r="D942" s="8" t="s">
        <v>539</v>
      </c>
    </row>
    <row r="943" spans="3:4" x14ac:dyDescent="0.35">
      <c r="C943" s="8" t="s">
        <v>144</v>
      </c>
      <c r="D943" s="8" t="s">
        <v>539</v>
      </c>
    </row>
    <row r="944" spans="3:4" x14ac:dyDescent="0.35">
      <c r="C944" s="8" t="s">
        <v>147</v>
      </c>
      <c r="D944" s="8" t="s">
        <v>540</v>
      </c>
    </row>
    <row r="945" spans="3:4" x14ac:dyDescent="0.35">
      <c r="C945" s="8" t="s">
        <v>147</v>
      </c>
      <c r="D945" s="8" t="s">
        <v>540</v>
      </c>
    </row>
    <row r="946" spans="3:4" x14ac:dyDescent="0.35">
      <c r="C946" s="8" t="s">
        <v>147</v>
      </c>
      <c r="D946" s="8" t="s">
        <v>540</v>
      </c>
    </row>
    <row r="947" spans="3:4" x14ac:dyDescent="0.35">
      <c r="C947" s="8" t="s">
        <v>147</v>
      </c>
      <c r="D947" s="8" t="s">
        <v>540</v>
      </c>
    </row>
    <row r="948" spans="3:4" x14ac:dyDescent="0.35">
      <c r="C948" s="8" t="s">
        <v>147</v>
      </c>
      <c r="D948" s="8" t="s">
        <v>540</v>
      </c>
    </row>
    <row r="949" spans="3:4" x14ac:dyDescent="0.35">
      <c r="C949" s="8" t="s">
        <v>147</v>
      </c>
      <c r="D949" s="8" t="s">
        <v>540</v>
      </c>
    </row>
    <row r="950" spans="3:4" x14ac:dyDescent="0.35">
      <c r="C950" s="8" t="s">
        <v>147</v>
      </c>
      <c r="D950" s="8" t="s">
        <v>540</v>
      </c>
    </row>
    <row r="951" spans="3:4" x14ac:dyDescent="0.35">
      <c r="C951" s="8" t="s">
        <v>147</v>
      </c>
      <c r="D951" s="8" t="s">
        <v>540</v>
      </c>
    </row>
    <row r="952" spans="3:4" x14ac:dyDescent="0.35">
      <c r="C952" s="8" t="s">
        <v>541</v>
      </c>
      <c r="D952" s="8" t="s">
        <v>542</v>
      </c>
    </row>
    <row r="953" spans="3:4" x14ac:dyDescent="0.35">
      <c r="C953" s="8" t="s">
        <v>543</v>
      </c>
      <c r="D953" s="8" t="s">
        <v>544</v>
      </c>
    </row>
    <row r="954" spans="3:4" x14ac:dyDescent="0.35">
      <c r="C954" s="8" t="s">
        <v>545</v>
      </c>
      <c r="D954" s="8" t="s">
        <v>546</v>
      </c>
    </row>
    <row r="955" spans="3:4" x14ac:dyDescent="0.35">
      <c r="C955" s="8" t="s">
        <v>545</v>
      </c>
      <c r="D955" s="8" t="s">
        <v>546</v>
      </c>
    </row>
    <row r="956" spans="3:4" x14ac:dyDescent="0.35">
      <c r="C956" s="8" t="s">
        <v>547</v>
      </c>
      <c r="D956" s="8" t="s">
        <v>548</v>
      </c>
    </row>
    <row r="957" spans="3:4" x14ac:dyDescent="0.35">
      <c r="C957" s="8" t="s">
        <v>547</v>
      </c>
      <c r="D957" s="8" t="s">
        <v>548</v>
      </c>
    </row>
    <row r="958" spans="3:4" x14ac:dyDescent="0.35">
      <c r="C958" s="8" t="s">
        <v>549</v>
      </c>
      <c r="D958" s="8" t="s">
        <v>550</v>
      </c>
    </row>
    <row r="959" spans="3:4" x14ac:dyDescent="0.35">
      <c r="C959" s="8" t="s">
        <v>551</v>
      </c>
      <c r="D959" s="8" t="s">
        <v>552</v>
      </c>
    </row>
    <row r="960" spans="3:4" x14ac:dyDescent="0.35">
      <c r="C960" s="8" t="s">
        <v>551</v>
      </c>
      <c r="D960" s="8" t="s">
        <v>552</v>
      </c>
    </row>
    <row r="961" spans="3:4" x14ac:dyDescent="0.35">
      <c r="C961" s="8" t="s">
        <v>553</v>
      </c>
      <c r="D961" s="8" t="s">
        <v>554</v>
      </c>
    </row>
    <row r="962" spans="3:4" x14ac:dyDescent="0.35">
      <c r="C962" s="8" t="s">
        <v>553</v>
      </c>
      <c r="D962" s="8" t="s">
        <v>554</v>
      </c>
    </row>
    <row r="963" spans="3:4" x14ac:dyDescent="0.35">
      <c r="C963" s="8" t="s">
        <v>555</v>
      </c>
      <c r="D963" s="8" t="s">
        <v>556</v>
      </c>
    </row>
    <row r="964" spans="3:4" x14ac:dyDescent="0.35">
      <c r="C964" s="8" t="s">
        <v>555</v>
      </c>
      <c r="D964" s="8" t="s">
        <v>556</v>
      </c>
    </row>
    <row r="965" spans="3:4" x14ac:dyDescent="0.35">
      <c r="C965" s="8" t="s">
        <v>557</v>
      </c>
      <c r="D965" s="8" t="s">
        <v>558</v>
      </c>
    </row>
    <row r="966" spans="3:4" x14ac:dyDescent="0.35">
      <c r="C966" s="8" t="s">
        <v>559</v>
      </c>
      <c r="D966" s="8" t="s">
        <v>560</v>
      </c>
    </row>
    <row r="967" spans="3:4" x14ac:dyDescent="0.35">
      <c r="C967" s="8" t="s">
        <v>561</v>
      </c>
      <c r="D967" s="8" t="s">
        <v>83</v>
      </c>
    </row>
    <row r="968" spans="3:4" x14ac:dyDescent="0.35">
      <c r="C968" s="8" t="s">
        <v>561</v>
      </c>
      <c r="D968" s="8" t="s">
        <v>83</v>
      </c>
    </row>
    <row r="969" spans="3:4" x14ac:dyDescent="0.35">
      <c r="C969" s="8" t="s">
        <v>561</v>
      </c>
      <c r="D969" s="8" t="s">
        <v>83</v>
      </c>
    </row>
    <row r="970" spans="3:4" x14ac:dyDescent="0.35">
      <c r="C970" s="8" t="s">
        <v>561</v>
      </c>
      <c r="D970" s="8" t="s">
        <v>83</v>
      </c>
    </row>
    <row r="971" spans="3:4" x14ac:dyDescent="0.35">
      <c r="C971" s="8" t="s">
        <v>561</v>
      </c>
      <c r="D971" s="8" t="s">
        <v>83</v>
      </c>
    </row>
    <row r="972" spans="3:4" x14ac:dyDescent="0.35">
      <c r="C972" s="8" t="s">
        <v>561</v>
      </c>
      <c r="D972" s="8" t="s">
        <v>83</v>
      </c>
    </row>
    <row r="973" spans="3:4" x14ac:dyDescent="0.35">
      <c r="C973" s="8" t="s">
        <v>562</v>
      </c>
      <c r="D973" s="8" t="s">
        <v>87</v>
      </c>
    </row>
    <row r="974" spans="3:4" x14ac:dyDescent="0.35">
      <c r="C974" s="8" t="s">
        <v>562</v>
      </c>
      <c r="D974" s="8" t="s">
        <v>87</v>
      </c>
    </row>
    <row r="975" spans="3:4" x14ac:dyDescent="0.35">
      <c r="C975" s="8" t="s">
        <v>563</v>
      </c>
      <c r="D975" s="8" t="s">
        <v>564</v>
      </c>
    </row>
    <row r="976" spans="3:4" x14ac:dyDescent="0.35">
      <c r="C976" s="8" t="s">
        <v>563</v>
      </c>
      <c r="D976" s="8" t="s">
        <v>564</v>
      </c>
    </row>
    <row r="977" spans="3:4" x14ac:dyDescent="0.35">
      <c r="C977" s="8" t="s">
        <v>563</v>
      </c>
      <c r="D977" s="8" t="s">
        <v>564</v>
      </c>
    </row>
    <row r="978" spans="3:4" x14ac:dyDescent="0.35">
      <c r="C978" s="8" t="s">
        <v>563</v>
      </c>
      <c r="D978" s="8" t="s">
        <v>564</v>
      </c>
    </row>
    <row r="979" spans="3:4" x14ac:dyDescent="0.35">
      <c r="C979" s="8" t="s">
        <v>565</v>
      </c>
      <c r="D979" s="8" t="s">
        <v>566</v>
      </c>
    </row>
    <row r="980" spans="3:4" x14ac:dyDescent="0.35">
      <c r="C980" s="8" t="s">
        <v>565</v>
      </c>
      <c r="D980" s="8" t="s">
        <v>566</v>
      </c>
    </row>
    <row r="981" spans="3:4" x14ac:dyDescent="0.35">
      <c r="C981" s="8" t="s">
        <v>565</v>
      </c>
      <c r="D981" s="8" t="s">
        <v>566</v>
      </c>
    </row>
    <row r="982" spans="3:4" x14ac:dyDescent="0.35">
      <c r="C982" s="8" t="s">
        <v>565</v>
      </c>
      <c r="D982" s="8" t="s">
        <v>566</v>
      </c>
    </row>
    <row r="983" spans="3:4" x14ac:dyDescent="0.35">
      <c r="C983" s="8" t="s">
        <v>565</v>
      </c>
      <c r="D983" s="8" t="s">
        <v>566</v>
      </c>
    </row>
    <row r="984" spans="3:4" x14ac:dyDescent="0.35">
      <c r="C984" s="8" t="s">
        <v>565</v>
      </c>
      <c r="D984" s="8" t="s">
        <v>566</v>
      </c>
    </row>
    <row r="985" spans="3:4" x14ac:dyDescent="0.35">
      <c r="C985" s="8" t="s">
        <v>565</v>
      </c>
      <c r="D985" s="8" t="s">
        <v>566</v>
      </c>
    </row>
    <row r="986" spans="3:4" x14ac:dyDescent="0.35">
      <c r="C986" s="8" t="s">
        <v>565</v>
      </c>
      <c r="D986" s="8" t="s">
        <v>566</v>
      </c>
    </row>
    <row r="987" spans="3:4" x14ac:dyDescent="0.35">
      <c r="C987" s="8" t="s">
        <v>565</v>
      </c>
      <c r="D987" s="8" t="s">
        <v>566</v>
      </c>
    </row>
    <row r="988" spans="3:4" x14ac:dyDescent="0.35">
      <c r="C988" s="8" t="s">
        <v>565</v>
      </c>
      <c r="D988" s="8" t="s">
        <v>566</v>
      </c>
    </row>
    <row r="989" spans="3:4" x14ac:dyDescent="0.35">
      <c r="C989" s="8" t="s">
        <v>565</v>
      </c>
      <c r="D989" s="8" t="s">
        <v>566</v>
      </c>
    </row>
    <row r="990" spans="3:4" x14ac:dyDescent="0.35">
      <c r="C990" s="8" t="s">
        <v>565</v>
      </c>
      <c r="D990" s="8" t="s">
        <v>566</v>
      </c>
    </row>
    <row r="991" spans="3:4" x14ac:dyDescent="0.35">
      <c r="C991" s="8" t="s">
        <v>565</v>
      </c>
      <c r="D991" s="8" t="s">
        <v>566</v>
      </c>
    </row>
    <row r="992" spans="3:4" x14ac:dyDescent="0.35">
      <c r="C992" s="8" t="s">
        <v>565</v>
      </c>
      <c r="D992" s="8" t="s">
        <v>566</v>
      </c>
    </row>
    <row r="993" spans="3:4" x14ac:dyDescent="0.35">
      <c r="C993" s="8" t="s">
        <v>565</v>
      </c>
      <c r="D993" s="8" t="s">
        <v>566</v>
      </c>
    </row>
    <row r="994" spans="3:4" x14ac:dyDescent="0.35">
      <c r="C994" s="8" t="s">
        <v>565</v>
      </c>
      <c r="D994" s="8" t="s">
        <v>566</v>
      </c>
    </row>
    <row r="995" spans="3:4" x14ac:dyDescent="0.35">
      <c r="C995" s="8" t="s">
        <v>565</v>
      </c>
      <c r="D995" s="8" t="s">
        <v>566</v>
      </c>
    </row>
    <row r="996" spans="3:4" x14ac:dyDescent="0.35">
      <c r="C996" s="8" t="s">
        <v>565</v>
      </c>
      <c r="D996" s="8" t="s">
        <v>566</v>
      </c>
    </row>
    <row r="997" spans="3:4" x14ac:dyDescent="0.35">
      <c r="C997" s="8" t="s">
        <v>565</v>
      </c>
      <c r="D997" s="8" t="s">
        <v>566</v>
      </c>
    </row>
    <row r="998" spans="3:4" x14ac:dyDescent="0.35">
      <c r="C998" s="8" t="s">
        <v>565</v>
      </c>
      <c r="D998" s="8" t="s">
        <v>566</v>
      </c>
    </row>
    <row r="999" spans="3:4" x14ac:dyDescent="0.35">
      <c r="C999" s="8" t="s">
        <v>565</v>
      </c>
      <c r="D999" s="8" t="s">
        <v>566</v>
      </c>
    </row>
    <row r="1000" spans="3:4" x14ac:dyDescent="0.35">
      <c r="C1000" s="8" t="s">
        <v>565</v>
      </c>
      <c r="D1000" s="8" t="s">
        <v>566</v>
      </c>
    </row>
    <row r="1001" spans="3:4" x14ac:dyDescent="0.35">
      <c r="C1001" s="8" t="s">
        <v>567</v>
      </c>
      <c r="D1001" s="8" t="s">
        <v>568</v>
      </c>
    </row>
    <row r="1002" spans="3:4" x14ac:dyDescent="0.35">
      <c r="C1002" s="8" t="s">
        <v>569</v>
      </c>
      <c r="D1002" s="8" t="s">
        <v>570</v>
      </c>
    </row>
    <row r="1003" spans="3:4" x14ac:dyDescent="0.35">
      <c r="C1003" s="8" t="s">
        <v>569</v>
      </c>
      <c r="D1003" s="8" t="s">
        <v>570</v>
      </c>
    </row>
    <row r="1004" spans="3:4" x14ac:dyDescent="0.35">
      <c r="C1004" s="8" t="s">
        <v>571</v>
      </c>
      <c r="D1004" s="8" t="s">
        <v>572</v>
      </c>
    </row>
    <row r="1005" spans="3:4" x14ac:dyDescent="0.35">
      <c r="C1005" s="8" t="s">
        <v>571</v>
      </c>
      <c r="D1005" s="8" t="s">
        <v>572</v>
      </c>
    </row>
    <row r="1006" spans="3:4" x14ac:dyDescent="0.35">
      <c r="C1006" s="8" t="s">
        <v>571</v>
      </c>
      <c r="D1006" s="8" t="s">
        <v>572</v>
      </c>
    </row>
    <row r="1007" spans="3:4" x14ac:dyDescent="0.35">
      <c r="C1007" s="8" t="s">
        <v>571</v>
      </c>
      <c r="D1007" s="8" t="s">
        <v>572</v>
      </c>
    </row>
    <row r="1008" spans="3:4" x14ac:dyDescent="0.35">
      <c r="C1008" s="8" t="s">
        <v>573</v>
      </c>
      <c r="D1008" s="8" t="s">
        <v>574</v>
      </c>
    </row>
    <row r="1009" spans="3:4" x14ac:dyDescent="0.35">
      <c r="C1009" s="8" t="s">
        <v>573</v>
      </c>
      <c r="D1009" s="8" t="s">
        <v>574</v>
      </c>
    </row>
    <row r="1010" spans="3:4" x14ac:dyDescent="0.35">
      <c r="C1010" s="8" t="s">
        <v>573</v>
      </c>
      <c r="D1010" s="8" t="s">
        <v>574</v>
      </c>
    </row>
    <row r="1011" spans="3:4" x14ac:dyDescent="0.35">
      <c r="C1011" s="8" t="s">
        <v>575</v>
      </c>
      <c r="D1011" s="8" t="s">
        <v>93</v>
      </c>
    </row>
    <row r="1012" spans="3:4" x14ac:dyDescent="0.35">
      <c r="C1012" s="8" t="s">
        <v>575</v>
      </c>
      <c r="D1012" s="8" t="s">
        <v>93</v>
      </c>
    </row>
    <row r="1013" spans="3:4" x14ac:dyDescent="0.35">
      <c r="C1013" s="8" t="s">
        <v>575</v>
      </c>
      <c r="D1013" s="8" t="s">
        <v>93</v>
      </c>
    </row>
    <row r="1014" spans="3:4" x14ac:dyDescent="0.35">
      <c r="C1014" s="8" t="s">
        <v>575</v>
      </c>
      <c r="D1014" s="8" t="s">
        <v>93</v>
      </c>
    </row>
    <row r="1015" spans="3:4" x14ac:dyDescent="0.35">
      <c r="C1015" s="8" t="s">
        <v>575</v>
      </c>
      <c r="D1015" s="8" t="s">
        <v>93</v>
      </c>
    </row>
    <row r="1016" spans="3:4" x14ac:dyDescent="0.35">
      <c r="C1016" s="8" t="s">
        <v>576</v>
      </c>
      <c r="D1016" s="8" t="s">
        <v>577</v>
      </c>
    </row>
    <row r="1017" spans="3:4" x14ac:dyDescent="0.35">
      <c r="C1017" s="8" t="s">
        <v>576</v>
      </c>
      <c r="D1017" s="8" t="s">
        <v>577</v>
      </c>
    </row>
    <row r="1018" spans="3:4" x14ac:dyDescent="0.35">
      <c r="C1018" s="8" t="s">
        <v>576</v>
      </c>
      <c r="D1018" s="8" t="s">
        <v>577</v>
      </c>
    </row>
    <row r="1019" spans="3:4" x14ac:dyDescent="0.35">
      <c r="C1019" s="8" t="s">
        <v>576</v>
      </c>
      <c r="D1019" s="8" t="s">
        <v>577</v>
      </c>
    </row>
    <row r="1020" spans="3:4" x14ac:dyDescent="0.35">
      <c r="C1020" s="8" t="s">
        <v>576</v>
      </c>
      <c r="D1020" s="8" t="s">
        <v>577</v>
      </c>
    </row>
    <row r="1021" spans="3:4" x14ac:dyDescent="0.35">
      <c r="C1021" s="8" t="s">
        <v>576</v>
      </c>
      <c r="D1021" s="8" t="s">
        <v>577</v>
      </c>
    </row>
    <row r="1022" spans="3:4" x14ac:dyDescent="0.35">
      <c r="C1022" s="8" t="s">
        <v>576</v>
      </c>
      <c r="D1022" s="8" t="s">
        <v>577</v>
      </c>
    </row>
    <row r="1023" spans="3:4" x14ac:dyDescent="0.35">
      <c r="C1023" s="8" t="s">
        <v>576</v>
      </c>
      <c r="D1023" s="8" t="s">
        <v>577</v>
      </c>
    </row>
    <row r="1024" spans="3:4" x14ac:dyDescent="0.35">
      <c r="C1024" s="8" t="s">
        <v>576</v>
      </c>
      <c r="D1024" s="8" t="s">
        <v>577</v>
      </c>
    </row>
    <row r="1025" spans="3:4" x14ac:dyDescent="0.35">
      <c r="C1025" s="8" t="s">
        <v>578</v>
      </c>
      <c r="D1025" s="8" t="s">
        <v>579</v>
      </c>
    </row>
    <row r="1026" spans="3:4" x14ac:dyDescent="0.35">
      <c r="C1026" s="8" t="s">
        <v>580</v>
      </c>
      <c r="D1026" s="8" t="s">
        <v>581</v>
      </c>
    </row>
    <row r="1027" spans="3:4" x14ac:dyDescent="0.35">
      <c r="C1027" s="8" t="s">
        <v>580</v>
      </c>
      <c r="D1027" s="8" t="s">
        <v>581</v>
      </c>
    </row>
    <row r="1028" spans="3:4" x14ac:dyDescent="0.35">
      <c r="C1028" s="8" t="s">
        <v>580</v>
      </c>
      <c r="D1028" s="8" t="s">
        <v>581</v>
      </c>
    </row>
    <row r="1029" spans="3:4" x14ac:dyDescent="0.35">
      <c r="C1029" s="8" t="s">
        <v>580</v>
      </c>
      <c r="D1029" s="8" t="s">
        <v>581</v>
      </c>
    </row>
    <row r="1030" spans="3:4" x14ac:dyDescent="0.35">
      <c r="C1030" s="8" t="s">
        <v>582</v>
      </c>
      <c r="D1030" s="8" t="s">
        <v>583</v>
      </c>
    </row>
    <row r="1031" spans="3:4" x14ac:dyDescent="0.35">
      <c r="C1031" s="8" t="s">
        <v>169</v>
      </c>
      <c r="D1031" s="8" t="s">
        <v>150</v>
      </c>
    </row>
    <row r="1032" spans="3:4" x14ac:dyDescent="0.35">
      <c r="C1032" s="8" t="s">
        <v>169</v>
      </c>
      <c r="D1032" s="8" t="s">
        <v>150</v>
      </c>
    </row>
    <row r="1033" spans="3:4" x14ac:dyDescent="0.35">
      <c r="C1033" s="8" t="s">
        <v>584</v>
      </c>
      <c r="D1033" s="8" t="s">
        <v>585</v>
      </c>
    </row>
    <row r="1034" spans="3:4" x14ac:dyDescent="0.35">
      <c r="C1034" s="8" t="s">
        <v>584</v>
      </c>
      <c r="D1034" s="8" t="s">
        <v>585</v>
      </c>
    </row>
    <row r="1035" spans="3:4" x14ac:dyDescent="0.35">
      <c r="C1035" s="8" t="s">
        <v>584</v>
      </c>
      <c r="D1035" s="8" t="s">
        <v>585</v>
      </c>
    </row>
    <row r="1036" spans="3:4" x14ac:dyDescent="0.35">
      <c r="C1036" s="8" t="s">
        <v>586</v>
      </c>
      <c r="D1036" s="8" t="s">
        <v>96</v>
      </c>
    </row>
    <row r="1037" spans="3:4" x14ac:dyDescent="0.35">
      <c r="C1037" s="8" t="s">
        <v>586</v>
      </c>
      <c r="D1037" s="8" t="s">
        <v>96</v>
      </c>
    </row>
    <row r="1038" spans="3:4" x14ac:dyDescent="0.35">
      <c r="C1038" s="8" t="s">
        <v>586</v>
      </c>
      <c r="D1038" s="8" t="s">
        <v>96</v>
      </c>
    </row>
    <row r="1039" spans="3:4" x14ac:dyDescent="0.35">
      <c r="C1039" s="8" t="s">
        <v>587</v>
      </c>
      <c r="D1039" s="8" t="s">
        <v>588</v>
      </c>
    </row>
    <row r="1040" spans="3:4" x14ac:dyDescent="0.35">
      <c r="C1040" s="8" t="s">
        <v>589</v>
      </c>
      <c r="D1040" s="8" t="s">
        <v>590</v>
      </c>
    </row>
    <row r="1041" spans="3:4" x14ac:dyDescent="0.35">
      <c r="C1041" s="8" t="s">
        <v>589</v>
      </c>
      <c r="D1041" s="8" t="s">
        <v>590</v>
      </c>
    </row>
    <row r="1042" spans="3:4" x14ac:dyDescent="0.35">
      <c r="C1042" s="8" t="s">
        <v>151</v>
      </c>
      <c r="D1042" s="8" t="s">
        <v>591</v>
      </c>
    </row>
    <row r="1043" spans="3:4" x14ac:dyDescent="0.35">
      <c r="C1043" s="8" t="s">
        <v>151</v>
      </c>
      <c r="D1043" s="8" t="s">
        <v>591</v>
      </c>
    </row>
    <row r="1044" spans="3:4" x14ac:dyDescent="0.35">
      <c r="C1044" s="8" t="s">
        <v>592</v>
      </c>
      <c r="D1044" s="8" t="s">
        <v>593</v>
      </c>
    </row>
    <row r="1045" spans="3:4" x14ac:dyDescent="0.35">
      <c r="C1045" s="8" t="s">
        <v>594</v>
      </c>
      <c r="D1045" s="8" t="s">
        <v>595</v>
      </c>
    </row>
    <row r="1046" spans="3:4" x14ac:dyDescent="0.35">
      <c r="C1046" s="8" t="s">
        <v>594</v>
      </c>
      <c r="D1046" s="8" t="s">
        <v>595</v>
      </c>
    </row>
    <row r="1047" spans="3:4" x14ac:dyDescent="0.35">
      <c r="C1047" s="8" t="s">
        <v>594</v>
      </c>
      <c r="D1047" s="8" t="s">
        <v>595</v>
      </c>
    </row>
    <row r="1048" spans="3:4" x14ac:dyDescent="0.35">
      <c r="C1048" s="8" t="s">
        <v>596</v>
      </c>
      <c r="D1048" s="8" t="s">
        <v>597</v>
      </c>
    </row>
    <row r="1049" spans="3:4" x14ac:dyDescent="0.35">
      <c r="C1049" s="8" t="s">
        <v>598</v>
      </c>
      <c r="D1049" s="8" t="s">
        <v>599</v>
      </c>
    </row>
    <row r="1050" spans="3:4" x14ac:dyDescent="0.35">
      <c r="C1050" s="8" t="s">
        <v>598</v>
      </c>
      <c r="D1050" s="8" t="s">
        <v>599</v>
      </c>
    </row>
    <row r="1051" spans="3:4" x14ac:dyDescent="0.35">
      <c r="C1051" s="8" t="s">
        <v>598</v>
      </c>
      <c r="D1051" s="8" t="s">
        <v>599</v>
      </c>
    </row>
    <row r="1052" spans="3:4" x14ac:dyDescent="0.35">
      <c r="C1052" s="8" t="s">
        <v>598</v>
      </c>
      <c r="D1052" s="8" t="s">
        <v>599</v>
      </c>
    </row>
    <row r="1053" spans="3:4" x14ac:dyDescent="0.35">
      <c r="C1053" s="8" t="s">
        <v>598</v>
      </c>
      <c r="D1053" s="8" t="s">
        <v>599</v>
      </c>
    </row>
    <row r="1054" spans="3:4" x14ac:dyDescent="0.35">
      <c r="C1054" s="8" t="s">
        <v>600</v>
      </c>
      <c r="D1054" s="8" t="s">
        <v>601</v>
      </c>
    </row>
    <row r="1055" spans="3:4" x14ac:dyDescent="0.35">
      <c r="C1055" s="8" t="s">
        <v>600</v>
      </c>
      <c r="D1055" s="8" t="s">
        <v>601</v>
      </c>
    </row>
    <row r="1056" spans="3:4" x14ac:dyDescent="0.35">
      <c r="C1056" s="8" t="s">
        <v>600</v>
      </c>
      <c r="D1056" s="8" t="s">
        <v>601</v>
      </c>
    </row>
    <row r="1057" spans="3:4" x14ac:dyDescent="0.35">
      <c r="C1057" s="8" t="s">
        <v>602</v>
      </c>
      <c r="D1057" s="8" t="s">
        <v>603</v>
      </c>
    </row>
    <row r="1058" spans="3:4" x14ac:dyDescent="0.35">
      <c r="C1058" s="8" t="s">
        <v>602</v>
      </c>
      <c r="D1058" s="8" t="s">
        <v>603</v>
      </c>
    </row>
    <row r="1059" spans="3:4" x14ac:dyDescent="0.35">
      <c r="C1059" s="8" t="s">
        <v>604</v>
      </c>
      <c r="D1059" s="8" t="s">
        <v>605</v>
      </c>
    </row>
    <row r="1060" spans="3:4" x14ac:dyDescent="0.35">
      <c r="C1060" s="8" t="s">
        <v>604</v>
      </c>
      <c r="D1060" s="8" t="s">
        <v>605</v>
      </c>
    </row>
    <row r="1061" spans="3:4" x14ac:dyDescent="0.35">
      <c r="C1061" s="8" t="s">
        <v>606</v>
      </c>
      <c r="D1061" s="8" t="s">
        <v>607</v>
      </c>
    </row>
    <row r="1062" spans="3:4" x14ac:dyDescent="0.35">
      <c r="C1062" s="8" t="s">
        <v>608</v>
      </c>
      <c r="D1062" s="8" t="s">
        <v>609</v>
      </c>
    </row>
    <row r="1063" spans="3:4" x14ac:dyDescent="0.35">
      <c r="C1063" s="8" t="s">
        <v>608</v>
      </c>
      <c r="D1063" s="8" t="s">
        <v>609</v>
      </c>
    </row>
    <row r="1064" spans="3:4" x14ac:dyDescent="0.35">
      <c r="C1064" s="8" t="s">
        <v>610</v>
      </c>
      <c r="D1064" s="8" t="s">
        <v>611</v>
      </c>
    </row>
    <row r="1065" spans="3:4" x14ac:dyDescent="0.35">
      <c r="C1065" s="8" t="s">
        <v>612</v>
      </c>
      <c r="D1065" s="8" t="s">
        <v>613</v>
      </c>
    </row>
    <row r="1066" spans="3:4" x14ac:dyDescent="0.35">
      <c r="C1066" s="8" t="s">
        <v>614</v>
      </c>
      <c r="D1066" s="8" t="s">
        <v>615</v>
      </c>
    </row>
    <row r="1067" spans="3:4" x14ac:dyDescent="0.35">
      <c r="C1067" s="8" t="s">
        <v>614</v>
      </c>
      <c r="D1067" s="8" t="s">
        <v>615</v>
      </c>
    </row>
    <row r="1068" spans="3:4" x14ac:dyDescent="0.35">
      <c r="C1068" s="8" t="s">
        <v>616</v>
      </c>
      <c r="D1068" s="8" t="s">
        <v>617</v>
      </c>
    </row>
    <row r="1069" spans="3:4" x14ac:dyDescent="0.35">
      <c r="C1069" s="8" t="s">
        <v>616</v>
      </c>
      <c r="D1069" s="8" t="s">
        <v>617</v>
      </c>
    </row>
    <row r="1070" spans="3:4" x14ac:dyDescent="0.35">
      <c r="C1070" s="8" t="s">
        <v>618</v>
      </c>
      <c r="D1070" s="8" t="s">
        <v>619</v>
      </c>
    </row>
    <row r="1071" spans="3:4" x14ac:dyDescent="0.35">
      <c r="C1071" s="8" t="s">
        <v>618</v>
      </c>
      <c r="D1071" s="8" t="s">
        <v>619</v>
      </c>
    </row>
    <row r="1072" spans="3:4" x14ac:dyDescent="0.35">
      <c r="C1072" s="8" t="s">
        <v>618</v>
      </c>
      <c r="D1072" s="8" t="s">
        <v>619</v>
      </c>
    </row>
    <row r="1073" spans="3:4" x14ac:dyDescent="0.35">
      <c r="C1073" s="8" t="s">
        <v>618</v>
      </c>
      <c r="D1073" s="8" t="s">
        <v>619</v>
      </c>
    </row>
    <row r="1074" spans="3:4" x14ac:dyDescent="0.35">
      <c r="C1074" s="8" t="s">
        <v>620</v>
      </c>
      <c r="D1074" s="8" t="s">
        <v>621</v>
      </c>
    </row>
    <row r="1075" spans="3:4" x14ac:dyDescent="0.35">
      <c r="C1075" s="8" t="s">
        <v>622</v>
      </c>
      <c r="D1075" s="8" t="s">
        <v>623</v>
      </c>
    </row>
    <row r="1076" spans="3:4" x14ac:dyDescent="0.35">
      <c r="C1076" s="8" t="s">
        <v>622</v>
      </c>
      <c r="D1076" s="8" t="s">
        <v>623</v>
      </c>
    </row>
    <row r="1077" spans="3:4" x14ac:dyDescent="0.35">
      <c r="C1077" s="8" t="s">
        <v>622</v>
      </c>
      <c r="D1077" s="8" t="s">
        <v>623</v>
      </c>
    </row>
    <row r="1078" spans="3:4" x14ac:dyDescent="0.35">
      <c r="C1078" s="8" t="s">
        <v>622</v>
      </c>
      <c r="D1078" s="8" t="s">
        <v>623</v>
      </c>
    </row>
    <row r="1079" spans="3:4" x14ac:dyDescent="0.35">
      <c r="C1079" s="8" t="s">
        <v>624</v>
      </c>
      <c r="D1079" s="8" t="s">
        <v>625</v>
      </c>
    </row>
    <row r="1080" spans="3:4" x14ac:dyDescent="0.35">
      <c r="C1080" s="8" t="s">
        <v>624</v>
      </c>
      <c r="D1080" s="8" t="s">
        <v>625</v>
      </c>
    </row>
    <row r="1081" spans="3:4" x14ac:dyDescent="0.35">
      <c r="C1081" s="8" t="s">
        <v>624</v>
      </c>
      <c r="D1081" s="8" t="s">
        <v>625</v>
      </c>
    </row>
    <row r="1082" spans="3:4" x14ac:dyDescent="0.35">
      <c r="C1082" s="8" t="s">
        <v>624</v>
      </c>
      <c r="D1082" s="8" t="s">
        <v>625</v>
      </c>
    </row>
    <row r="1083" spans="3:4" x14ac:dyDescent="0.35">
      <c r="C1083" s="8" t="s">
        <v>624</v>
      </c>
      <c r="D1083" s="8" t="s">
        <v>625</v>
      </c>
    </row>
    <row r="1084" spans="3:4" x14ac:dyDescent="0.35">
      <c r="C1084" s="8" t="s">
        <v>624</v>
      </c>
      <c r="D1084" s="8" t="s">
        <v>625</v>
      </c>
    </row>
    <row r="1085" spans="3:4" x14ac:dyDescent="0.35">
      <c r="C1085" s="8" t="s">
        <v>624</v>
      </c>
      <c r="D1085" s="8" t="s">
        <v>625</v>
      </c>
    </row>
    <row r="1086" spans="3:4" x14ac:dyDescent="0.35">
      <c r="C1086" s="8" t="s">
        <v>624</v>
      </c>
      <c r="D1086" s="8" t="s">
        <v>625</v>
      </c>
    </row>
    <row r="1087" spans="3:4" x14ac:dyDescent="0.35">
      <c r="C1087" s="8" t="s">
        <v>624</v>
      </c>
      <c r="D1087" s="8" t="s">
        <v>625</v>
      </c>
    </row>
    <row r="1088" spans="3:4" x14ac:dyDescent="0.35">
      <c r="C1088" s="8" t="s">
        <v>624</v>
      </c>
      <c r="D1088" s="8" t="s">
        <v>625</v>
      </c>
    </row>
    <row r="1089" spans="3:4" x14ac:dyDescent="0.35">
      <c r="C1089" s="8" t="s">
        <v>624</v>
      </c>
      <c r="D1089" s="8" t="s">
        <v>625</v>
      </c>
    </row>
    <row r="1090" spans="3:4" x14ac:dyDescent="0.35">
      <c r="C1090" s="8" t="s">
        <v>184</v>
      </c>
      <c r="D1090" s="8" t="s">
        <v>101</v>
      </c>
    </row>
    <row r="1091" spans="3:4" x14ac:dyDescent="0.35">
      <c r="C1091" s="8" t="s">
        <v>184</v>
      </c>
      <c r="D1091" s="8" t="s">
        <v>101</v>
      </c>
    </row>
    <row r="1092" spans="3:4" x14ac:dyDescent="0.35">
      <c r="C1092" s="8" t="s">
        <v>184</v>
      </c>
      <c r="D1092" s="8" t="s">
        <v>101</v>
      </c>
    </row>
    <row r="1093" spans="3:4" x14ac:dyDescent="0.35">
      <c r="C1093" s="8" t="s">
        <v>626</v>
      </c>
      <c r="D1093" s="8" t="s">
        <v>627</v>
      </c>
    </row>
    <row r="1094" spans="3:4" x14ac:dyDescent="0.35">
      <c r="C1094" s="8" t="s">
        <v>628</v>
      </c>
      <c r="D1094" s="8" t="s">
        <v>629</v>
      </c>
    </row>
    <row r="1095" spans="3:4" x14ac:dyDescent="0.35">
      <c r="C1095" s="8" t="s">
        <v>628</v>
      </c>
      <c r="D1095" s="8" t="s">
        <v>629</v>
      </c>
    </row>
    <row r="1096" spans="3:4" x14ac:dyDescent="0.35">
      <c r="C1096" s="8" t="s">
        <v>628</v>
      </c>
      <c r="D1096" s="8" t="s">
        <v>629</v>
      </c>
    </row>
    <row r="1097" spans="3:4" x14ac:dyDescent="0.35">
      <c r="C1097" s="8" t="s">
        <v>628</v>
      </c>
      <c r="D1097" s="8" t="s">
        <v>629</v>
      </c>
    </row>
    <row r="1098" spans="3:4" x14ac:dyDescent="0.35">
      <c r="C1098" s="8" t="s">
        <v>628</v>
      </c>
      <c r="D1098" s="8" t="s">
        <v>629</v>
      </c>
    </row>
    <row r="1099" spans="3:4" x14ac:dyDescent="0.35">
      <c r="C1099" s="8" t="s">
        <v>628</v>
      </c>
      <c r="D1099" s="8" t="s">
        <v>629</v>
      </c>
    </row>
    <row r="1100" spans="3:4" x14ac:dyDescent="0.35">
      <c r="C1100" s="8" t="s">
        <v>628</v>
      </c>
      <c r="D1100" s="8" t="s">
        <v>629</v>
      </c>
    </row>
    <row r="1101" spans="3:4" x14ac:dyDescent="0.35">
      <c r="C1101" s="8" t="s">
        <v>628</v>
      </c>
      <c r="D1101" s="8" t="s">
        <v>629</v>
      </c>
    </row>
    <row r="1102" spans="3:4" x14ac:dyDescent="0.35">
      <c r="C1102" s="8" t="s">
        <v>628</v>
      </c>
      <c r="D1102" s="8" t="s">
        <v>629</v>
      </c>
    </row>
    <row r="1103" spans="3:4" x14ac:dyDescent="0.35">
      <c r="C1103" s="8" t="s">
        <v>628</v>
      </c>
      <c r="D1103" s="8" t="s">
        <v>629</v>
      </c>
    </row>
    <row r="1104" spans="3:4" x14ac:dyDescent="0.35">
      <c r="C1104" s="8" t="s">
        <v>628</v>
      </c>
      <c r="D1104" s="8" t="s">
        <v>629</v>
      </c>
    </row>
    <row r="1105" spans="3:4" x14ac:dyDescent="0.35">
      <c r="C1105" s="8" t="s">
        <v>628</v>
      </c>
      <c r="D1105" s="8" t="s">
        <v>629</v>
      </c>
    </row>
    <row r="1106" spans="3:4" x14ac:dyDescent="0.35">
      <c r="C1106" s="8" t="s">
        <v>628</v>
      </c>
      <c r="D1106" s="8" t="s">
        <v>629</v>
      </c>
    </row>
    <row r="1107" spans="3:4" x14ac:dyDescent="0.35">
      <c r="C1107" s="8" t="s">
        <v>628</v>
      </c>
      <c r="D1107" s="8" t="s">
        <v>629</v>
      </c>
    </row>
    <row r="1108" spans="3:4" x14ac:dyDescent="0.35">
      <c r="C1108" s="8" t="s">
        <v>628</v>
      </c>
      <c r="D1108" s="8" t="s">
        <v>629</v>
      </c>
    </row>
    <row r="1109" spans="3:4" x14ac:dyDescent="0.35">
      <c r="C1109" s="8" t="s">
        <v>628</v>
      </c>
      <c r="D1109" s="8" t="s">
        <v>629</v>
      </c>
    </row>
    <row r="1110" spans="3:4" x14ac:dyDescent="0.35">
      <c r="C1110" s="8" t="s">
        <v>630</v>
      </c>
      <c r="D1110" s="8" t="s">
        <v>161</v>
      </c>
    </row>
    <row r="1111" spans="3:4" x14ac:dyDescent="0.35">
      <c r="C1111" s="8" t="s">
        <v>630</v>
      </c>
      <c r="D1111" s="8" t="s">
        <v>161</v>
      </c>
    </row>
    <row r="1112" spans="3:4" x14ac:dyDescent="0.35">
      <c r="C1112" s="8" t="s">
        <v>631</v>
      </c>
      <c r="D1112" s="8" t="s">
        <v>632</v>
      </c>
    </row>
    <row r="1113" spans="3:4" x14ac:dyDescent="0.35">
      <c r="C1113" s="8" t="s">
        <v>633</v>
      </c>
      <c r="D1113" s="8" t="s">
        <v>634</v>
      </c>
    </row>
    <row r="1114" spans="3:4" x14ac:dyDescent="0.35">
      <c r="C1114" s="8" t="s">
        <v>633</v>
      </c>
      <c r="D1114" s="8" t="s">
        <v>634</v>
      </c>
    </row>
    <row r="1115" spans="3:4" x14ac:dyDescent="0.35">
      <c r="C1115" s="8" t="s">
        <v>635</v>
      </c>
      <c r="D1115" s="8" t="s">
        <v>636</v>
      </c>
    </row>
    <row r="1116" spans="3:4" x14ac:dyDescent="0.35">
      <c r="C1116" s="8" t="s">
        <v>635</v>
      </c>
      <c r="D1116" s="8" t="s">
        <v>636</v>
      </c>
    </row>
    <row r="1117" spans="3:4" x14ac:dyDescent="0.35">
      <c r="C1117" s="8" t="s">
        <v>635</v>
      </c>
      <c r="D1117" s="8" t="s">
        <v>636</v>
      </c>
    </row>
    <row r="1118" spans="3:4" x14ac:dyDescent="0.35">
      <c r="C1118" s="8" t="s">
        <v>635</v>
      </c>
      <c r="D1118" s="8" t="s">
        <v>636</v>
      </c>
    </row>
    <row r="1119" spans="3:4" x14ac:dyDescent="0.35">
      <c r="C1119" s="8" t="s">
        <v>635</v>
      </c>
      <c r="D1119" s="8" t="s">
        <v>636</v>
      </c>
    </row>
    <row r="1120" spans="3:4" x14ac:dyDescent="0.35">
      <c r="C1120" s="8" t="s">
        <v>635</v>
      </c>
      <c r="D1120" s="8" t="s">
        <v>636</v>
      </c>
    </row>
    <row r="1121" spans="3:4" x14ac:dyDescent="0.35">
      <c r="C1121" s="8" t="s">
        <v>637</v>
      </c>
      <c r="D1121" s="8" t="s">
        <v>638</v>
      </c>
    </row>
    <row r="1122" spans="3:4" x14ac:dyDescent="0.35">
      <c r="C1122" s="8" t="s">
        <v>637</v>
      </c>
      <c r="D1122" s="8" t="s">
        <v>638</v>
      </c>
    </row>
    <row r="1123" spans="3:4" x14ac:dyDescent="0.35">
      <c r="C1123" s="8" t="s">
        <v>637</v>
      </c>
      <c r="D1123" s="8" t="s">
        <v>638</v>
      </c>
    </row>
    <row r="1124" spans="3:4" x14ac:dyDescent="0.35">
      <c r="C1124" s="8" t="s">
        <v>637</v>
      </c>
      <c r="D1124" s="8" t="s">
        <v>638</v>
      </c>
    </row>
    <row r="1125" spans="3:4" x14ac:dyDescent="0.35">
      <c r="C1125" s="8" t="s">
        <v>637</v>
      </c>
      <c r="D1125" s="8" t="s">
        <v>638</v>
      </c>
    </row>
    <row r="1126" spans="3:4" x14ac:dyDescent="0.35">
      <c r="C1126" s="8" t="s">
        <v>637</v>
      </c>
      <c r="D1126" s="8" t="s">
        <v>638</v>
      </c>
    </row>
    <row r="1127" spans="3:4" x14ac:dyDescent="0.35">
      <c r="C1127" s="8" t="s">
        <v>637</v>
      </c>
      <c r="D1127" s="8" t="s">
        <v>638</v>
      </c>
    </row>
    <row r="1128" spans="3:4" x14ac:dyDescent="0.35">
      <c r="C1128" s="8" t="s">
        <v>639</v>
      </c>
      <c r="D1128" s="8" t="s">
        <v>103</v>
      </c>
    </row>
    <row r="1129" spans="3:4" x14ac:dyDescent="0.35">
      <c r="C1129" s="8" t="s">
        <v>639</v>
      </c>
      <c r="D1129" s="8" t="s">
        <v>103</v>
      </c>
    </row>
    <row r="1130" spans="3:4" x14ac:dyDescent="0.35">
      <c r="C1130" s="8" t="s">
        <v>639</v>
      </c>
      <c r="D1130" s="8" t="s">
        <v>103</v>
      </c>
    </row>
    <row r="1131" spans="3:4" x14ac:dyDescent="0.35">
      <c r="C1131" s="8" t="s">
        <v>639</v>
      </c>
      <c r="D1131" s="8" t="s">
        <v>103</v>
      </c>
    </row>
    <row r="1132" spans="3:4" x14ac:dyDescent="0.35">
      <c r="C1132" s="8" t="s">
        <v>640</v>
      </c>
      <c r="D1132" s="8" t="s">
        <v>641</v>
      </c>
    </row>
    <row r="1133" spans="3:4" x14ac:dyDescent="0.35">
      <c r="C1133" s="8" t="s">
        <v>640</v>
      </c>
      <c r="D1133" s="8" t="s">
        <v>641</v>
      </c>
    </row>
    <row r="1134" spans="3:4" x14ac:dyDescent="0.35">
      <c r="C1134" s="8" t="s">
        <v>640</v>
      </c>
      <c r="D1134" s="8" t="s">
        <v>641</v>
      </c>
    </row>
    <row r="1135" spans="3:4" x14ac:dyDescent="0.35">
      <c r="C1135" s="8" t="s">
        <v>640</v>
      </c>
      <c r="D1135" s="8" t="s">
        <v>641</v>
      </c>
    </row>
    <row r="1136" spans="3:4" x14ac:dyDescent="0.35">
      <c r="C1136" s="8" t="s">
        <v>640</v>
      </c>
      <c r="D1136" s="8" t="s">
        <v>641</v>
      </c>
    </row>
    <row r="1137" spans="3:4" x14ac:dyDescent="0.35">
      <c r="C1137" s="8" t="s">
        <v>642</v>
      </c>
      <c r="D1137" s="8" t="s">
        <v>643</v>
      </c>
    </row>
    <row r="1138" spans="3:4" x14ac:dyDescent="0.35">
      <c r="C1138" s="8" t="s">
        <v>642</v>
      </c>
      <c r="D1138" s="8" t="s">
        <v>643</v>
      </c>
    </row>
    <row r="1139" spans="3:4" x14ac:dyDescent="0.35">
      <c r="C1139" s="8" t="s">
        <v>642</v>
      </c>
      <c r="D1139" s="8" t="s">
        <v>643</v>
      </c>
    </row>
    <row r="1140" spans="3:4" x14ac:dyDescent="0.35">
      <c r="C1140" s="8" t="s">
        <v>642</v>
      </c>
      <c r="D1140" s="8" t="s">
        <v>643</v>
      </c>
    </row>
    <row r="1141" spans="3:4" x14ac:dyDescent="0.35">
      <c r="C1141" s="8" t="s">
        <v>642</v>
      </c>
      <c r="D1141" s="8" t="s">
        <v>643</v>
      </c>
    </row>
    <row r="1142" spans="3:4" x14ac:dyDescent="0.35">
      <c r="C1142" s="8" t="s">
        <v>644</v>
      </c>
      <c r="D1142" s="8" t="s">
        <v>645</v>
      </c>
    </row>
    <row r="1143" spans="3:4" x14ac:dyDescent="0.35">
      <c r="C1143" s="8" t="s">
        <v>644</v>
      </c>
      <c r="D1143" s="8" t="s">
        <v>645</v>
      </c>
    </row>
    <row r="1144" spans="3:4" x14ac:dyDescent="0.35">
      <c r="C1144" s="8" t="s">
        <v>644</v>
      </c>
      <c r="D1144" s="8" t="s">
        <v>645</v>
      </c>
    </row>
    <row r="1145" spans="3:4" x14ac:dyDescent="0.35">
      <c r="C1145" s="8" t="s">
        <v>646</v>
      </c>
      <c r="D1145" s="8" t="s">
        <v>647</v>
      </c>
    </row>
    <row r="1146" spans="3:4" x14ac:dyDescent="0.35">
      <c r="C1146" s="8" t="s">
        <v>648</v>
      </c>
      <c r="D1146" s="8" t="s">
        <v>649</v>
      </c>
    </row>
    <row r="1147" spans="3:4" x14ac:dyDescent="0.35">
      <c r="C1147" s="8" t="s">
        <v>650</v>
      </c>
      <c r="D1147" s="8" t="s">
        <v>651</v>
      </c>
    </row>
    <row r="1148" spans="3:4" x14ac:dyDescent="0.35">
      <c r="C1148" s="8" t="s">
        <v>650</v>
      </c>
      <c r="D1148" s="8" t="s">
        <v>651</v>
      </c>
    </row>
    <row r="1149" spans="3:4" x14ac:dyDescent="0.35">
      <c r="C1149" s="8" t="s">
        <v>652</v>
      </c>
      <c r="D1149" s="8" t="s">
        <v>653</v>
      </c>
    </row>
    <row r="1150" spans="3:4" x14ac:dyDescent="0.35">
      <c r="C1150" s="8" t="s">
        <v>652</v>
      </c>
      <c r="D1150" s="8" t="s">
        <v>653</v>
      </c>
    </row>
    <row r="1151" spans="3:4" x14ac:dyDescent="0.35">
      <c r="C1151" s="8" t="s">
        <v>652</v>
      </c>
      <c r="D1151" s="8" t="s">
        <v>653</v>
      </c>
    </row>
    <row r="1152" spans="3:4" x14ac:dyDescent="0.35">
      <c r="C1152" s="8" t="s">
        <v>654</v>
      </c>
      <c r="D1152" s="8" t="s">
        <v>655</v>
      </c>
    </row>
    <row r="1153" spans="3:4" x14ac:dyDescent="0.35">
      <c r="C1153" s="8" t="s">
        <v>654</v>
      </c>
      <c r="D1153" s="8" t="s">
        <v>655</v>
      </c>
    </row>
    <row r="1154" spans="3:4" x14ac:dyDescent="0.35">
      <c r="C1154" s="8" t="s">
        <v>656</v>
      </c>
      <c r="D1154" s="8" t="s">
        <v>155</v>
      </c>
    </row>
    <row r="1155" spans="3:4" x14ac:dyDescent="0.35">
      <c r="C1155" s="8" t="s">
        <v>657</v>
      </c>
      <c r="D1155" s="8" t="s">
        <v>658</v>
      </c>
    </row>
    <row r="1156" spans="3:4" x14ac:dyDescent="0.35">
      <c r="C1156" s="8" t="s">
        <v>657</v>
      </c>
      <c r="D1156" s="8" t="s">
        <v>658</v>
      </c>
    </row>
    <row r="1157" spans="3:4" x14ac:dyDescent="0.35">
      <c r="C1157" s="8" t="s">
        <v>659</v>
      </c>
      <c r="D1157" s="8" t="s">
        <v>660</v>
      </c>
    </row>
    <row r="1158" spans="3:4" x14ac:dyDescent="0.35">
      <c r="C1158" s="8" t="s">
        <v>661</v>
      </c>
      <c r="D1158" s="8" t="s">
        <v>662</v>
      </c>
    </row>
    <row r="1159" spans="3:4" x14ac:dyDescent="0.35">
      <c r="C1159" s="8" t="s">
        <v>661</v>
      </c>
      <c r="D1159" s="8" t="s">
        <v>662</v>
      </c>
    </row>
    <row r="1160" spans="3:4" x14ac:dyDescent="0.35">
      <c r="C1160" s="8" t="s">
        <v>661</v>
      </c>
      <c r="D1160" s="8" t="s">
        <v>662</v>
      </c>
    </row>
    <row r="1161" spans="3:4" x14ac:dyDescent="0.35">
      <c r="C1161" s="8" t="s">
        <v>661</v>
      </c>
      <c r="D1161" s="8" t="s">
        <v>662</v>
      </c>
    </row>
    <row r="1162" spans="3:4" x14ac:dyDescent="0.35">
      <c r="C1162" s="8" t="s">
        <v>661</v>
      </c>
      <c r="D1162" s="8" t="s">
        <v>662</v>
      </c>
    </row>
    <row r="1163" spans="3:4" x14ac:dyDescent="0.35">
      <c r="C1163" s="8" t="s">
        <v>661</v>
      </c>
      <c r="D1163" s="8" t="s">
        <v>662</v>
      </c>
    </row>
    <row r="1164" spans="3:4" x14ac:dyDescent="0.35">
      <c r="C1164" s="8" t="s">
        <v>663</v>
      </c>
      <c r="D1164" s="8" t="s">
        <v>664</v>
      </c>
    </row>
    <row r="1165" spans="3:4" x14ac:dyDescent="0.35">
      <c r="C1165" s="8" t="s">
        <v>665</v>
      </c>
      <c r="D1165" s="8" t="s">
        <v>666</v>
      </c>
    </row>
    <row r="1166" spans="3:4" x14ac:dyDescent="0.35">
      <c r="C1166" s="8" t="s">
        <v>665</v>
      </c>
      <c r="D1166" s="8" t="s">
        <v>666</v>
      </c>
    </row>
    <row r="1167" spans="3:4" x14ac:dyDescent="0.35">
      <c r="C1167" s="8" t="s">
        <v>667</v>
      </c>
      <c r="D1167" s="8" t="s">
        <v>668</v>
      </c>
    </row>
    <row r="1168" spans="3:4" x14ac:dyDescent="0.35">
      <c r="C1168" s="8" t="s">
        <v>667</v>
      </c>
      <c r="D1168" s="8" t="s">
        <v>668</v>
      </c>
    </row>
    <row r="1169" spans="3:4" x14ac:dyDescent="0.35">
      <c r="C1169" s="8" t="s">
        <v>669</v>
      </c>
      <c r="D1169" s="8" t="s">
        <v>670</v>
      </c>
    </row>
    <row r="1170" spans="3:4" x14ac:dyDescent="0.35">
      <c r="C1170" s="8" t="s">
        <v>669</v>
      </c>
      <c r="D1170" s="8" t="s">
        <v>670</v>
      </c>
    </row>
    <row r="1171" spans="3:4" x14ac:dyDescent="0.35">
      <c r="C1171" s="8" t="s">
        <v>669</v>
      </c>
      <c r="D1171" s="8" t="s">
        <v>670</v>
      </c>
    </row>
    <row r="1172" spans="3:4" x14ac:dyDescent="0.35">
      <c r="C1172" s="8" t="s">
        <v>669</v>
      </c>
      <c r="D1172" s="8" t="s">
        <v>670</v>
      </c>
    </row>
    <row r="1173" spans="3:4" x14ac:dyDescent="0.35">
      <c r="C1173" s="8" t="s">
        <v>669</v>
      </c>
      <c r="D1173" s="8" t="s">
        <v>670</v>
      </c>
    </row>
    <row r="1174" spans="3:4" x14ac:dyDescent="0.35">
      <c r="C1174" s="8" t="s">
        <v>669</v>
      </c>
      <c r="D1174" s="8" t="s">
        <v>670</v>
      </c>
    </row>
    <row r="1175" spans="3:4" x14ac:dyDescent="0.35">
      <c r="C1175" s="8" t="s">
        <v>669</v>
      </c>
      <c r="D1175" s="8" t="s">
        <v>670</v>
      </c>
    </row>
    <row r="1176" spans="3:4" x14ac:dyDescent="0.35">
      <c r="C1176" s="8" t="s">
        <v>669</v>
      </c>
      <c r="D1176" s="8" t="s">
        <v>670</v>
      </c>
    </row>
    <row r="1177" spans="3:4" x14ac:dyDescent="0.35">
      <c r="C1177" s="8" t="s">
        <v>671</v>
      </c>
      <c r="D1177" s="8" t="s">
        <v>672</v>
      </c>
    </row>
    <row r="1178" spans="3:4" x14ac:dyDescent="0.35">
      <c r="C1178" s="8" t="s">
        <v>671</v>
      </c>
      <c r="D1178" s="8" t="s">
        <v>672</v>
      </c>
    </row>
    <row r="1179" spans="3:4" x14ac:dyDescent="0.35">
      <c r="C1179" s="8" t="s">
        <v>671</v>
      </c>
      <c r="D1179" s="8" t="s">
        <v>672</v>
      </c>
    </row>
    <row r="1180" spans="3:4" x14ac:dyDescent="0.35">
      <c r="C1180" s="8" t="s">
        <v>671</v>
      </c>
      <c r="D1180" s="8" t="s">
        <v>672</v>
      </c>
    </row>
    <row r="1181" spans="3:4" x14ac:dyDescent="0.35">
      <c r="C1181" s="8" t="s">
        <v>671</v>
      </c>
      <c r="D1181" s="8" t="s">
        <v>672</v>
      </c>
    </row>
    <row r="1182" spans="3:4" x14ac:dyDescent="0.35">
      <c r="C1182" s="8" t="s">
        <v>671</v>
      </c>
      <c r="D1182" s="8" t="s">
        <v>672</v>
      </c>
    </row>
    <row r="1183" spans="3:4" x14ac:dyDescent="0.35">
      <c r="C1183" s="8" t="s">
        <v>671</v>
      </c>
      <c r="D1183" s="8" t="s">
        <v>672</v>
      </c>
    </row>
    <row r="1184" spans="3:4" x14ac:dyDescent="0.35">
      <c r="C1184" s="8" t="s">
        <v>671</v>
      </c>
      <c r="D1184" s="8" t="s">
        <v>672</v>
      </c>
    </row>
    <row r="1185" spans="3:4" x14ac:dyDescent="0.35">
      <c r="C1185" s="8" t="s">
        <v>671</v>
      </c>
      <c r="D1185" s="8" t="s">
        <v>672</v>
      </c>
    </row>
    <row r="1186" spans="3:4" x14ac:dyDescent="0.35">
      <c r="C1186" s="8" t="s">
        <v>673</v>
      </c>
      <c r="D1186" s="8" t="s">
        <v>674</v>
      </c>
    </row>
    <row r="1187" spans="3:4" x14ac:dyDescent="0.35">
      <c r="C1187" s="8" t="s">
        <v>673</v>
      </c>
      <c r="D1187" s="8" t="s">
        <v>674</v>
      </c>
    </row>
    <row r="1188" spans="3:4" x14ac:dyDescent="0.35">
      <c r="C1188" s="8" t="s">
        <v>673</v>
      </c>
      <c r="D1188" s="8" t="s">
        <v>674</v>
      </c>
    </row>
    <row r="1189" spans="3:4" x14ac:dyDescent="0.35">
      <c r="C1189" s="8" t="s">
        <v>673</v>
      </c>
      <c r="D1189" s="8" t="s">
        <v>674</v>
      </c>
    </row>
    <row r="1190" spans="3:4" x14ac:dyDescent="0.35">
      <c r="C1190" s="8" t="s">
        <v>673</v>
      </c>
      <c r="D1190" s="8" t="s">
        <v>674</v>
      </c>
    </row>
    <row r="1191" spans="3:4" x14ac:dyDescent="0.35">
      <c r="C1191" s="8" t="s">
        <v>673</v>
      </c>
      <c r="D1191" s="8" t="s">
        <v>674</v>
      </c>
    </row>
    <row r="1192" spans="3:4" x14ac:dyDescent="0.35">
      <c r="C1192" s="8" t="s">
        <v>675</v>
      </c>
      <c r="D1192" s="8" t="s">
        <v>676</v>
      </c>
    </row>
    <row r="1193" spans="3:4" x14ac:dyDescent="0.35">
      <c r="C1193" s="8" t="s">
        <v>677</v>
      </c>
      <c r="D1193" s="8" t="s">
        <v>678</v>
      </c>
    </row>
    <row r="1194" spans="3:4" x14ac:dyDescent="0.35">
      <c r="C1194" s="8" t="s">
        <v>677</v>
      </c>
      <c r="D1194" s="8" t="s">
        <v>678</v>
      </c>
    </row>
    <row r="1195" spans="3:4" x14ac:dyDescent="0.35">
      <c r="C1195" s="8" t="s">
        <v>679</v>
      </c>
      <c r="D1195" s="8" t="s">
        <v>680</v>
      </c>
    </row>
    <row r="1196" spans="3:4" x14ac:dyDescent="0.35">
      <c r="C1196" s="8" t="s">
        <v>679</v>
      </c>
      <c r="D1196" s="8" t="s">
        <v>680</v>
      </c>
    </row>
    <row r="1197" spans="3:4" x14ac:dyDescent="0.35">
      <c r="C1197" s="8" t="s">
        <v>679</v>
      </c>
      <c r="D1197" s="8" t="s">
        <v>680</v>
      </c>
    </row>
    <row r="1198" spans="3:4" x14ac:dyDescent="0.35">
      <c r="C1198" s="8" t="s">
        <v>679</v>
      </c>
      <c r="D1198" s="8" t="s">
        <v>680</v>
      </c>
    </row>
    <row r="1199" spans="3:4" x14ac:dyDescent="0.35">
      <c r="C1199" s="8" t="s">
        <v>681</v>
      </c>
      <c r="D1199" s="8" t="s">
        <v>682</v>
      </c>
    </row>
    <row r="1200" spans="3:4" x14ac:dyDescent="0.35">
      <c r="C1200" s="8" t="s">
        <v>683</v>
      </c>
      <c r="D1200" s="8" t="s">
        <v>684</v>
      </c>
    </row>
    <row r="1201" spans="3:4" x14ac:dyDescent="0.35">
      <c r="C1201" s="8" t="s">
        <v>683</v>
      </c>
      <c r="D1201" s="8" t="s">
        <v>684</v>
      </c>
    </row>
    <row r="1202" spans="3:4" x14ac:dyDescent="0.35">
      <c r="C1202" s="8" t="s">
        <v>685</v>
      </c>
      <c r="D1202" s="8" t="s">
        <v>686</v>
      </c>
    </row>
    <row r="1203" spans="3:4" x14ac:dyDescent="0.35">
      <c r="C1203" s="8" t="s">
        <v>687</v>
      </c>
      <c r="D1203" s="8" t="s">
        <v>688</v>
      </c>
    </row>
    <row r="1204" spans="3:4" x14ac:dyDescent="0.35">
      <c r="C1204" s="8" t="s">
        <v>687</v>
      </c>
      <c r="D1204" s="8" t="s">
        <v>688</v>
      </c>
    </row>
    <row r="1205" spans="3:4" x14ac:dyDescent="0.35">
      <c r="C1205" s="8" t="s">
        <v>689</v>
      </c>
      <c r="D1205" s="8" t="s">
        <v>690</v>
      </c>
    </row>
    <row r="1206" spans="3:4" x14ac:dyDescent="0.35">
      <c r="C1206" s="8" t="s">
        <v>691</v>
      </c>
      <c r="D1206" s="8" t="s">
        <v>692</v>
      </c>
    </row>
    <row r="1207" spans="3:4" x14ac:dyDescent="0.35">
      <c r="C1207" s="8" t="s">
        <v>691</v>
      </c>
      <c r="D1207" s="8" t="s">
        <v>692</v>
      </c>
    </row>
    <row r="1208" spans="3:4" x14ac:dyDescent="0.35">
      <c r="C1208" s="8" t="s">
        <v>691</v>
      </c>
      <c r="D1208" s="8" t="s">
        <v>692</v>
      </c>
    </row>
    <row r="1209" spans="3:4" x14ac:dyDescent="0.35">
      <c r="C1209" s="8" t="s">
        <v>693</v>
      </c>
      <c r="D1209" s="8" t="s">
        <v>694</v>
      </c>
    </row>
    <row r="1210" spans="3:4" x14ac:dyDescent="0.35">
      <c r="C1210" s="8" t="s">
        <v>693</v>
      </c>
      <c r="D1210" s="8" t="s">
        <v>694</v>
      </c>
    </row>
    <row r="1211" spans="3:4" x14ac:dyDescent="0.35">
      <c r="C1211" s="8" t="s">
        <v>695</v>
      </c>
      <c r="D1211" s="8" t="s">
        <v>696</v>
      </c>
    </row>
    <row r="1212" spans="3:4" x14ac:dyDescent="0.35">
      <c r="C1212" s="8" t="s">
        <v>695</v>
      </c>
      <c r="D1212" s="8" t="s">
        <v>696</v>
      </c>
    </row>
    <row r="1213" spans="3:4" x14ac:dyDescent="0.35">
      <c r="C1213" s="8" t="s">
        <v>697</v>
      </c>
      <c r="D1213" s="8" t="s">
        <v>698</v>
      </c>
    </row>
    <row r="1214" spans="3:4" x14ac:dyDescent="0.35">
      <c r="C1214" s="8" t="s">
        <v>699</v>
      </c>
      <c r="D1214" s="8" t="s">
        <v>700</v>
      </c>
    </row>
    <row r="1215" spans="3:4" x14ac:dyDescent="0.35">
      <c r="C1215" s="8" t="s">
        <v>699</v>
      </c>
      <c r="D1215" s="8" t="s">
        <v>700</v>
      </c>
    </row>
    <row r="1216" spans="3:4" x14ac:dyDescent="0.35">
      <c r="C1216" s="8" t="s">
        <v>699</v>
      </c>
      <c r="D1216" s="8" t="s">
        <v>700</v>
      </c>
    </row>
    <row r="1217" spans="3:4" x14ac:dyDescent="0.35">
      <c r="C1217" s="8" t="s">
        <v>699</v>
      </c>
      <c r="D1217" s="8" t="s">
        <v>700</v>
      </c>
    </row>
    <row r="1218" spans="3:4" x14ac:dyDescent="0.35">
      <c r="C1218" s="8" t="s">
        <v>699</v>
      </c>
      <c r="D1218" s="8" t="s">
        <v>700</v>
      </c>
    </row>
    <row r="1219" spans="3:4" x14ac:dyDescent="0.35">
      <c r="C1219" s="8" t="s">
        <v>701</v>
      </c>
      <c r="D1219" s="8" t="s">
        <v>702</v>
      </c>
    </row>
    <row r="1220" spans="3:4" x14ac:dyDescent="0.35">
      <c r="C1220" s="8" t="s">
        <v>701</v>
      </c>
      <c r="D1220" s="8" t="s">
        <v>702</v>
      </c>
    </row>
    <row r="1221" spans="3:4" x14ac:dyDescent="0.35">
      <c r="C1221" s="8" t="s">
        <v>701</v>
      </c>
      <c r="D1221" s="8" t="s">
        <v>702</v>
      </c>
    </row>
    <row r="1222" spans="3:4" x14ac:dyDescent="0.35">
      <c r="C1222" s="8" t="s">
        <v>703</v>
      </c>
      <c r="D1222" s="8" t="s">
        <v>704</v>
      </c>
    </row>
    <row r="1223" spans="3:4" x14ac:dyDescent="0.35">
      <c r="C1223" s="8" t="s">
        <v>703</v>
      </c>
      <c r="D1223" s="8" t="s">
        <v>704</v>
      </c>
    </row>
    <row r="1224" spans="3:4" x14ac:dyDescent="0.35">
      <c r="C1224" s="8" t="s">
        <v>156</v>
      </c>
      <c r="D1224" s="8" t="s">
        <v>705</v>
      </c>
    </row>
    <row r="1225" spans="3:4" x14ac:dyDescent="0.35">
      <c r="C1225" s="8" t="s">
        <v>156</v>
      </c>
      <c r="D1225" s="8" t="s">
        <v>705</v>
      </c>
    </row>
    <row r="1226" spans="3:4" x14ac:dyDescent="0.35">
      <c r="C1226" s="8" t="s">
        <v>156</v>
      </c>
      <c r="D1226" s="8" t="s">
        <v>705</v>
      </c>
    </row>
    <row r="1227" spans="3:4" x14ac:dyDescent="0.35">
      <c r="C1227" s="8" t="s">
        <v>706</v>
      </c>
      <c r="D1227" s="8" t="s">
        <v>707</v>
      </c>
    </row>
    <row r="1228" spans="3:4" x14ac:dyDescent="0.35">
      <c r="C1228" s="8" t="s">
        <v>706</v>
      </c>
      <c r="D1228" s="8" t="s">
        <v>707</v>
      </c>
    </row>
    <row r="1229" spans="3:4" x14ac:dyDescent="0.35">
      <c r="C1229" s="8" t="s">
        <v>708</v>
      </c>
      <c r="D1229" s="8" t="s">
        <v>709</v>
      </c>
    </row>
    <row r="1230" spans="3:4" x14ac:dyDescent="0.35">
      <c r="C1230" s="8" t="s">
        <v>708</v>
      </c>
      <c r="D1230" s="8" t="s">
        <v>709</v>
      </c>
    </row>
    <row r="1231" spans="3:4" x14ac:dyDescent="0.35">
      <c r="C1231" s="8" t="s">
        <v>708</v>
      </c>
      <c r="D1231" s="8" t="s">
        <v>709</v>
      </c>
    </row>
    <row r="1232" spans="3:4" x14ac:dyDescent="0.35">
      <c r="C1232" s="8" t="s">
        <v>708</v>
      </c>
      <c r="D1232" s="8" t="s">
        <v>709</v>
      </c>
    </row>
    <row r="1233" spans="3:4" x14ac:dyDescent="0.35">
      <c r="C1233" s="8" t="s">
        <v>710</v>
      </c>
      <c r="D1233" s="8" t="s">
        <v>711</v>
      </c>
    </row>
    <row r="1234" spans="3:4" x14ac:dyDescent="0.35">
      <c r="C1234" s="8" t="s">
        <v>710</v>
      </c>
      <c r="D1234" s="8" t="s">
        <v>711</v>
      </c>
    </row>
    <row r="1235" spans="3:4" x14ac:dyDescent="0.35">
      <c r="C1235" s="8" t="s">
        <v>710</v>
      </c>
      <c r="D1235" s="8" t="s">
        <v>711</v>
      </c>
    </row>
    <row r="1236" spans="3:4" x14ac:dyDescent="0.35">
      <c r="C1236" s="8" t="s">
        <v>710</v>
      </c>
      <c r="D1236" s="8" t="s">
        <v>711</v>
      </c>
    </row>
    <row r="1237" spans="3:4" x14ac:dyDescent="0.35">
      <c r="C1237" s="8" t="s">
        <v>710</v>
      </c>
      <c r="D1237" s="8" t="s">
        <v>711</v>
      </c>
    </row>
    <row r="1238" spans="3:4" x14ac:dyDescent="0.35">
      <c r="C1238" s="8" t="s">
        <v>710</v>
      </c>
      <c r="D1238" s="8" t="s">
        <v>711</v>
      </c>
    </row>
    <row r="1239" spans="3:4" x14ac:dyDescent="0.35">
      <c r="C1239" s="8" t="s">
        <v>712</v>
      </c>
      <c r="D1239" s="8" t="s">
        <v>713</v>
      </c>
    </row>
    <row r="1240" spans="3:4" x14ac:dyDescent="0.35">
      <c r="C1240" s="8" t="s">
        <v>712</v>
      </c>
      <c r="D1240" s="8" t="s">
        <v>713</v>
      </c>
    </row>
    <row r="1241" spans="3:4" x14ac:dyDescent="0.35">
      <c r="C1241" s="8" t="s">
        <v>714</v>
      </c>
      <c r="D1241" s="8" t="s">
        <v>715</v>
      </c>
    </row>
    <row r="1242" spans="3:4" x14ac:dyDescent="0.35">
      <c r="C1242" s="8" t="s">
        <v>716</v>
      </c>
      <c r="D1242" s="8" t="s">
        <v>717</v>
      </c>
    </row>
    <row r="1243" spans="3:4" x14ac:dyDescent="0.35">
      <c r="C1243" s="8" t="s">
        <v>716</v>
      </c>
      <c r="D1243" s="8" t="s">
        <v>717</v>
      </c>
    </row>
    <row r="1244" spans="3:4" x14ac:dyDescent="0.35">
      <c r="C1244" s="8" t="s">
        <v>716</v>
      </c>
      <c r="D1244" s="8" t="s">
        <v>717</v>
      </c>
    </row>
    <row r="1245" spans="3:4" x14ac:dyDescent="0.35">
      <c r="C1245" s="8" t="s">
        <v>718</v>
      </c>
      <c r="D1245" s="8" t="s">
        <v>719</v>
      </c>
    </row>
    <row r="1246" spans="3:4" x14ac:dyDescent="0.35">
      <c r="C1246" s="8" t="s">
        <v>720</v>
      </c>
      <c r="D1246" s="8" t="s">
        <v>721</v>
      </c>
    </row>
    <row r="1247" spans="3:4" x14ac:dyDescent="0.35">
      <c r="C1247" s="8" t="s">
        <v>720</v>
      </c>
      <c r="D1247" s="8" t="s">
        <v>721</v>
      </c>
    </row>
    <row r="1248" spans="3:4" x14ac:dyDescent="0.35">
      <c r="C1248" s="8" t="s">
        <v>720</v>
      </c>
      <c r="D1248" s="8" t="s">
        <v>721</v>
      </c>
    </row>
    <row r="1249" spans="3:4" x14ac:dyDescent="0.35">
      <c r="C1249" s="8" t="s">
        <v>720</v>
      </c>
      <c r="D1249" s="8" t="s">
        <v>721</v>
      </c>
    </row>
    <row r="1250" spans="3:4" x14ac:dyDescent="0.35">
      <c r="C1250" s="8" t="s">
        <v>720</v>
      </c>
      <c r="D1250" s="8" t="s">
        <v>721</v>
      </c>
    </row>
    <row r="1251" spans="3:4" x14ac:dyDescent="0.35">
      <c r="C1251" s="8" t="s">
        <v>720</v>
      </c>
      <c r="D1251" s="8" t="s">
        <v>721</v>
      </c>
    </row>
    <row r="1252" spans="3:4" x14ac:dyDescent="0.35">
      <c r="C1252" s="8" t="s">
        <v>720</v>
      </c>
      <c r="D1252" s="8" t="s">
        <v>721</v>
      </c>
    </row>
    <row r="1253" spans="3:4" x14ac:dyDescent="0.35">
      <c r="C1253" s="8" t="s">
        <v>720</v>
      </c>
      <c r="D1253" s="8" t="s">
        <v>721</v>
      </c>
    </row>
    <row r="1254" spans="3:4" x14ac:dyDescent="0.35">
      <c r="C1254" s="8" t="s">
        <v>720</v>
      </c>
      <c r="D1254" s="8" t="s">
        <v>721</v>
      </c>
    </row>
    <row r="1255" spans="3:4" x14ac:dyDescent="0.35">
      <c r="C1255" s="8" t="s">
        <v>720</v>
      </c>
      <c r="D1255" s="8" t="s">
        <v>721</v>
      </c>
    </row>
    <row r="1256" spans="3:4" x14ac:dyDescent="0.35">
      <c r="C1256" s="8" t="s">
        <v>720</v>
      </c>
      <c r="D1256" s="8" t="s">
        <v>721</v>
      </c>
    </row>
    <row r="1257" spans="3:4" x14ac:dyDescent="0.35">
      <c r="C1257" s="8" t="s">
        <v>720</v>
      </c>
      <c r="D1257" s="8" t="s">
        <v>721</v>
      </c>
    </row>
    <row r="1258" spans="3:4" x14ac:dyDescent="0.35">
      <c r="C1258" s="8" t="s">
        <v>720</v>
      </c>
      <c r="D1258" s="8" t="s">
        <v>721</v>
      </c>
    </row>
    <row r="1259" spans="3:4" x14ac:dyDescent="0.35">
      <c r="C1259" s="8" t="s">
        <v>720</v>
      </c>
      <c r="D1259" s="8" t="s">
        <v>721</v>
      </c>
    </row>
    <row r="1260" spans="3:4" x14ac:dyDescent="0.35">
      <c r="C1260" s="8" t="s">
        <v>720</v>
      </c>
      <c r="D1260" s="8" t="s">
        <v>721</v>
      </c>
    </row>
    <row r="1261" spans="3:4" x14ac:dyDescent="0.35">
      <c r="C1261" s="8" t="s">
        <v>720</v>
      </c>
      <c r="D1261" s="8" t="s">
        <v>721</v>
      </c>
    </row>
    <row r="1262" spans="3:4" x14ac:dyDescent="0.35">
      <c r="C1262" s="8" t="s">
        <v>720</v>
      </c>
      <c r="D1262" s="8" t="s">
        <v>721</v>
      </c>
    </row>
    <row r="1263" spans="3:4" x14ac:dyDescent="0.35">
      <c r="C1263" s="8" t="s">
        <v>720</v>
      </c>
      <c r="D1263" s="8" t="s">
        <v>721</v>
      </c>
    </row>
    <row r="1264" spans="3:4" x14ac:dyDescent="0.35">
      <c r="C1264" s="8" t="s">
        <v>720</v>
      </c>
      <c r="D1264" s="8" t="s">
        <v>721</v>
      </c>
    </row>
    <row r="1265" spans="3:4" x14ac:dyDescent="0.35">
      <c r="C1265" s="8" t="s">
        <v>720</v>
      </c>
      <c r="D1265" s="8" t="s">
        <v>721</v>
      </c>
    </row>
    <row r="1266" spans="3:4" x14ac:dyDescent="0.35">
      <c r="C1266" s="8" t="s">
        <v>722</v>
      </c>
      <c r="D1266" s="8" t="s">
        <v>723</v>
      </c>
    </row>
    <row r="1267" spans="3:4" x14ac:dyDescent="0.35">
      <c r="C1267" s="8" t="s">
        <v>724</v>
      </c>
      <c r="D1267" s="8" t="s">
        <v>725</v>
      </c>
    </row>
    <row r="1268" spans="3:4" x14ac:dyDescent="0.35">
      <c r="C1268" s="8" t="s">
        <v>726</v>
      </c>
      <c r="D1268" s="8" t="s">
        <v>727</v>
      </c>
    </row>
    <row r="1269" spans="3:4" x14ac:dyDescent="0.35">
      <c r="C1269" s="8" t="s">
        <v>726</v>
      </c>
      <c r="D1269" s="8" t="s">
        <v>727</v>
      </c>
    </row>
    <row r="1270" spans="3:4" x14ac:dyDescent="0.35">
      <c r="C1270" s="8" t="s">
        <v>726</v>
      </c>
      <c r="D1270" s="8" t="s">
        <v>727</v>
      </c>
    </row>
    <row r="1271" spans="3:4" x14ac:dyDescent="0.35">
      <c r="C1271" s="8" t="s">
        <v>726</v>
      </c>
      <c r="D1271" s="8" t="s">
        <v>727</v>
      </c>
    </row>
    <row r="1272" spans="3:4" x14ac:dyDescent="0.35">
      <c r="C1272" s="8" t="s">
        <v>728</v>
      </c>
      <c r="D1272" s="8" t="s">
        <v>729</v>
      </c>
    </row>
    <row r="1273" spans="3:4" x14ac:dyDescent="0.35">
      <c r="C1273" s="8" t="s">
        <v>728</v>
      </c>
      <c r="D1273" s="8" t="s">
        <v>729</v>
      </c>
    </row>
    <row r="1274" spans="3:4" x14ac:dyDescent="0.35">
      <c r="C1274" s="8" t="s">
        <v>730</v>
      </c>
      <c r="D1274" s="8" t="s">
        <v>731</v>
      </c>
    </row>
    <row r="1275" spans="3:4" x14ac:dyDescent="0.35">
      <c r="C1275" s="8" t="s">
        <v>732</v>
      </c>
      <c r="D1275" s="8" t="s">
        <v>733</v>
      </c>
    </row>
    <row r="1276" spans="3:4" x14ac:dyDescent="0.35">
      <c r="C1276" s="8" t="s">
        <v>732</v>
      </c>
      <c r="D1276" s="8" t="s">
        <v>733</v>
      </c>
    </row>
    <row r="1277" spans="3:4" x14ac:dyDescent="0.35">
      <c r="C1277" s="8" t="s">
        <v>732</v>
      </c>
      <c r="D1277" s="8" t="s">
        <v>733</v>
      </c>
    </row>
    <row r="1278" spans="3:4" x14ac:dyDescent="0.35">
      <c r="C1278" s="8" t="s">
        <v>157</v>
      </c>
      <c r="D1278" s="8" t="s">
        <v>734</v>
      </c>
    </row>
    <row r="1279" spans="3:4" x14ac:dyDescent="0.35">
      <c r="C1279" s="8" t="s">
        <v>157</v>
      </c>
      <c r="D1279" s="8" t="s">
        <v>734</v>
      </c>
    </row>
    <row r="1280" spans="3:4" x14ac:dyDescent="0.35">
      <c r="C1280" s="8" t="s">
        <v>157</v>
      </c>
      <c r="D1280" s="8" t="s">
        <v>734</v>
      </c>
    </row>
    <row r="1281" spans="3:4" x14ac:dyDescent="0.35">
      <c r="C1281" s="8" t="s">
        <v>735</v>
      </c>
      <c r="D1281" s="8" t="s">
        <v>736</v>
      </c>
    </row>
    <row r="1282" spans="3:4" x14ac:dyDescent="0.35">
      <c r="C1282" s="8" t="s">
        <v>737</v>
      </c>
      <c r="D1282" s="8" t="s">
        <v>738</v>
      </c>
    </row>
    <row r="1283" spans="3:4" x14ac:dyDescent="0.35">
      <c r="C1283" s="8" t="s">
        <v>737</v>
      </c>
      <c r="D1283" s="8" t="s">
        <v>738</v>
      </c>
    </row>
    <row r="1284" spans="3:4" x14ac:dyDescent="0.35">
      <c r="C1284" s="8" t="s">
        <v>737</v>
      </c>
      <c r="D1284" s="8" t="s">
        <v>738</v>
      </c>
    </row>
    <row r="1285" spans="3:4" x14ac:dyDescent="0.35">
      <c r="C1285" s="8" t="s">
        <v>737</v>
      </c>
      <c r="D1285" s="8" t="s">
        <v>738</v>
      </c>
    </row>
    <row r="1286" spans="3:4" x14ac:dyDescent="0.35">
      <c r="C1286" s="8" t="s">
        <v>737</v>
      </c>
      <c r="D1286" s="8" t="s">
        <v>738</v>
      </c>
    </row>
    <row r="1287" spans="3:4" x14ac:dyDescent="0.35">
      <c r="C1287" s="8" t="s">
        <v>737</v>
      </c>
      <c r="D1287" s="8" t="s">
        <v>738</v>
      </c>
    </row>
    <row r="1288" spans="3:4" x14ac:dyDescent="0.35">
      <c r="C1288" s="8" t="s">
        <v>737</v>
      </c>
      <c r="D1288" s="8" t="s">
        <v>738</v>
      </c>
    </row>
    <row r="1289" spans="3:4" x14ac:dyDescent="0.35">
      <c r="C1289" s="8" t="s">
        <v>737</v>
      </c>
      <c r="D1289" s="8" t="s">
        <v>738</v>
      </c>
    </row>
    <row r="1290" spans="3:4" x14ac:dyDescent="0.35">
      <c r="C1290" s="8" t="s">
        <v>739</v>
      </c>
      <c r="D1290" s="8" t="s">
        <v>158</v>
      </c>
    </row>
    <row r="1291" spans="3:4" x14ac:dyDescent="0.35">
      <c r="C1291" s="8" t="s">
        <v>740</v>
      </c>
      <c r="D1291" s="8" t="s">
        <v>741</v>
      </c>
    </row>
    <row r="1292" spans="3:4" x14ac:dyDescent="0.35">
      <c r="C1292" s="8" t="s">
        <v>742</v>
      </c>
      <c r="D1292" s="8" t="s">
        <v>743</v>
      </c>
    </row>
    <row r="1293" spans="3:4" x14ac:dyDescent="0.35">
      <c r="C1293" s="8" t="s">
        <v>742</v>
      </c>
      <c r="D1293" s="8" t="s">
        <v>743</v>
      </c>
    </row>
    <row r="1294" spans="3:4" x14ac:dyDescent="0.35">
      <c r="C1294" s="8" t="s">
        <v>742</v>
      </c>
      <c r="D1294" s="8" t="s">
        <v>743</v>
      </c>
    </row>
    <row r="1295" spans="3:4" x14ac:dyDescent="0.35">
      <c r="C1295" s="8" t="s">
        <v>742</v>
      </c>
      <c r="D1295" s="8" t="s">
        <v>743</v>
      </c>
    </row>
    <row r="1296" spans="3:4" x14ac:dyDescent="0.35">
      <c r="C1296" s="8" t="s">
        <v>742</v>
      </c>
      <c r="D1296" s="8" t="s">
        <v>743</v>
      </c>
    </row>
    <row r="1297" spans="3:4" x14ac:dyDescent="0.35">
      <c r="C1297" s="8" t="s">
        <v>742</v>
      </c>
      <c r="D1297" s="8" t="s">
        <v>743</v>
      </c>
    </row>
    <row r="1298" spans="3:4" x14ac:dyDescent="0.35">
      <c r="C1298" s="8" t="s">
        <v>744</v>
      </c>
      <c r="D1298" s="8" t="s">
        <v>745</v>
      </c>
    </row>
    <row r="1299" spans="3:4" x14ac:dyDescent="0.35">
      <c r="C1299" s="8" t="s">
        <v>746</v>
      </c>
      <c r="D1299" s="8" t="s">
        <v>747</v>
      </c>
    </row>
    <row r="1300" spans="3:4" x14ac:dyDescent="0.35">
      <c r="C1300" s="8" t="s">
        <v>159</v>
      </c>
      <c r="D1300" s="8" t="s">
        <v>748</v>
      </c>
    </row>
    <row r="1301" spans="3:4" x14ac:dyDescent="0.35">
      <c r="C1301" s="8" t="s">
        <v>159</v>
      </c>
      <c r="D1301" s="8" t="s">
        <v>748</v>
      </c>
    </row>
    <row r="1302" spans="3:4" x14ac:dyDescent="0.35">
      <c r="C1302" s="8" t="s">
        <v>159</v>
      </c>
      <c r="D1302" s="8" t="s">
        <v>748</v>
      </c>
    </row>
    <row r="1303" spans="3:4" x14ac:dyDescent="0.35">
      <c r="C1303" s="8" t="s">
        <v>159</v>
      </c>
      <c r="D1303" s="8" t="s">
        <v>748</v>
      </c>
    </row>
    <row r="1304" spans="3:4" x14ac:dyDescent="0.35">
      <c r="C1304" s="8" t="s">
        <v>159</v>
      </c>
      <c r="D1304" s="8" t="s">
        <v>748</v>
      </c>
    </row>
    <row r="1305" spans="3:4" x14ac:dyDescent="0.35">
      <c r="C1305" s="8" t="s">
        <v>159</v>
      </c>
      <c r="D1305" s="8" t="s">
        <v>748</v>
      </c>
    </row>
    <row r="1306" spans="3:4" x14ac:dyDescent="0.35">
      <c r="C1306" s="8" t="s">
        <v>749</v>
      </c>
      <c r="D1306" s="8" t="s">
        <v>750</v>
      </c>
    </row>
    <row r="1307" spans="3:4" x14ac:dyDescent="0.35">
      <c r="C1307" s="8" t="s">
        <v>749</v>
      </c>
      <c r="D1307" s="8" t="s">
        <v>750</v>
      </c>
    </row>
    <row r="1308" spans="3:4" x14ac:dyDescent="0.35">
      <c r="C1308" s="8" t="s">
        <v>749</v>
      </c>
      <c r="D1308" s="8" t="s">
        <v>750</v>
      </c>
    </row>
    <row r="1309" spans="3:4" x14ac:dyDescent="0.35">
      <c r="C1309" s="8" t="s">
        <v>749</v>
      </c>
      <c r="D1309" s="8" t="s">
        <v>750</v>
      </c>
    </row>
    <row r="1310" spans="3:4" x14ac:dyDescent="0.35">
      <c r="C1310" s="8" t="s">
        <v>749</v>
      </c>
      <c r="D1310" s="8" t="s">
        <v>750</v>
      </c>
    </row>
    <row r="1311" spans="3:4" x14ac:dyDescent="0.35">
      <c r="C1311" s="8" t="s">
        <v>749</v>
      </c>
      <c r="D1311" s="8" t="s">
        <v>750</v>
      </c>
    </row>
    <row r="1312" spans="3:4" x14ac:dyDescent="0.35">
      <c r="C1312" s="8" t="s">
        <v>749</v>
      </c>
      <c r="D1312" s="8" t="s">
        <v>750</v>
      </c>
    </row>
    <row r="1313" spans="3:4" x14ac:dyDescent="0.35">
      <c r="C1313" s="8" t="s">
        <v>749</v>
      </c>
      <c r="D1313" s="8" t="s">
        <v>750</v>
      </c>
    </row>
    <row r="1314" spans="3:4" x14ac:dyDescent="0.35">
      <c r="C1314" s="8" t="s">
        <v>749</v>
      </c>
      <c r="D1314" s="8" t="s">
        <v>750</v>
      </c>
    </row>
    <row r="1315" spans="3:4" x14ac:dyDescent="0.35">
      <c r="C1315" s="8" t="s">
        <v>749</v>
      </c>
      <c r="D1315" s="8" t="s">
        <v>750</v>
      </c>
    </row>
    <row r="1316" spans="3:4" x14ac:dyDescent="0.35">
      <c r="C1316" s="8" t="s">
        <v>749</v>
      </c>
      <c r="D1316" s="8" t="s">
        <v>750</v>
      </c>
    </row>
    <row r="1317" spans="3:4" x14ac:dyDescent="0.35">
      <c r="C1317" s="8" t="s">
        <v>749</v>
      </c>
      <c r="D1317" s="8" t="s">
        <v>750</v>
      </c>
    </row>
    <row r="1318" spans="3:4" x14ac:dyDescent="0.35">
      <c r="C1318" s="8" t="s">
        <v>749</v>
      </c>
      <c r="D1318" s="8" t="s">
        <v>750</v>
      </c>
    </row>
    <row r="1319" spans="3:4" x14ac:dyDescent="0.35">
      <c r="C1319" s="8" t="s">
        <v>749</v>
      </c>
      <c r="D1319" s="8" t="s">
        <v>750</v>
      </c>
    </row>
    <row r="1320" spans="3:4" x14ac:dyDescent="0.35">
      <c r="C1320" s="8" t="s">
        <v>749</v>
      </c>
      <c r="D1320" s="8" t="s">
        <v>750</v>
      </c>
    </row>
    <row r="1321" spans="3:4" x14ac:dyDescent="0.35">
      <c r="C1321" s="8" t="s">
        <v>749</v>
      </c>
      <c r="D1321" s="8" t="s">
        <v>750</v>
      </c>
    </row>
    <row r="1322" spans="3:4" x14ac:dyDescent="0.35">
      <c r="C1322" s="8" t="s">
        <v>749</v>
      </c>
      <c r="D1322" s="8" t="s">
        <v>750</v>
      </c>
    </row>
    <row r="1323" spans="3:4" x14ac:dyDescent="0.35">
      <c r="C1323" s="8" t="s">
        <v>749</v>
      </c>
      <c r="D1323" s="8" t="s">
        <v>750</v>
      </c>
    </row>
    <row r="1324" spans="3:4" x14ac:dyDescent="0.35">
      <c r="C1324" s="8" t="s">
        <v>749</v>
      </c>
      <c r="D1324" s="8" t="s">
        <v>750</v>
      </c>
    </row>
    <row r="1325" spans="3:4" x14ac:dyDescent="0.35">
      <c r="C1325" s="8" t="s">
        <v>749</v>
      </c>
      <c r="D1325" s="8" t="s">
        <v>750</v>
      </c>
    </row>
    <row r="1326" spans="3:4" x14ac:dyDescent="0.35">
      <c r="C1326" s="8" t="s">
        <v>749</v>
      </c>
      <c r="D1326" s="8" t="s">
        <v>750</v>
      </c>
    </row>
    <row r="1327" spans="3:4" x14ac:dyDescent="0.35">
      <c r="C1327" s="8" t="s">
        <v>749</v>
      </c>
      <c r="D1327" s="8" t="s">
        <v>750</v>
      </c>
    </row>
    <row r="1328" spans="3:4" x14ac:dyDescent="0.35">
      <c r="C1328" s="8" t="s">
        <v>749</v>
      </c>
      <c r="D1328" s="8" t="s">
        <v>750</v>
      </c>
    </row>
    <row r="1329" spans="3:4" x14ac:dyDescent="0.35">
      <c r="C1329" s="8" t="s">
        <v>749</v>
      </c>
      <c r="D1329" s="8" t="s">
        <v>750</v>
      </c>
    </row>
    <row r="1330" spans="3:4" x14ac:dyDescent="0.35">
      <c r="C1330" s="8" t="s">
        <v>749</v>
      </c>
      <c r="D1330" s="8" t="s">
        <v>750</v>
      </c>
    </row>
    <row r="1331" spans="3:4" x14ac:dyDescent="0.35">
      <c r="C1331" s="8" t="s">
        <v>749</v>
      </c>
      <c r="D1331" s="8" t="s">
        <v>750</v>
      </c>
    </row>
    <row r="1332" spans="3:4" x14ac:dyDescent="0.35">
      <c r="C1332" s="8" t="s">
        <v>749</v>
      </c>
      <c r="D1332" s="8" t="s">
        <v>750</v>
      </c>
    </row>
    <row r="1333" spans="3:4" x14ac:dyDescent="0.35">
      <c r="C1333" s="8" t="s">
        <v>749</v>
      </c>
      <c r="D1333" s="8" t="s">
        <v>750</v>
      </c>
    </row>
    <row r="1334" spans="3:4" x14ac:dyDescent="0.35">
      <c r="C1334" s="8" t="s">
        <v>749</v>
      </c>
      <c r="D1334" s="8" t="s">
        <v>750</v>
      </c>
    </row>
    <row r="1335" spans="3:4" x14ac:dyDescent="0.35">
      <c r="C1335" s="8" t="s">
        <v>749</v>
      </c>
      <c r="D1335" s="8" t="s">
        <v>750</v>
      </c>
    </row>
    <row r="1336" spans="3:4" x14ac:dyDescent="0.35">
      <c r="C1336" s="8" t="s">
        <v>749</v>
      </c>
      <c r="D1336" s="8" t="s">
        <v>750</v>
      </c>
    </row>
    <row r="1337" spans="3:4" x14ac:dyDescent="0.35">
      <c r="C1337" s="8" t="s">
        <v>749</v>
      </c>
      <c r="D1337" s="8" t="s">
        <v>750</v>
      </c>
    </row>
    <row r="1338" spans="3:4" x14ac:dyDescent="0.35">
      <c r="C1338" s="8" t="s">
        <v>749</v>
      </c>
      <c r="D1338" s="8" t="s">
        <v>750</v>
      </c>
    </row>
    <row r="1339" spans="3:4" x14ac:dyDescent="0.35">
      <c r="C1339" s="8" t="s">
        <v>749</v>
      </c>
      <c r="D1339" s="8" t="s">
        <v>750</v>
      </c>
    </row>
    <row r="1340" spans="3:4" x14ac:dyDescent="0.35">
      <c r="C1340" s="8" t="s">
        <v>749</v>
      </c>
      <c r="D1340" s="8" t="s">
        <v>750</v>
      </c>
    </row>
    <row r="1341" spans="3:4" x14ac:dyDescent="0.35">
      <c r="C1341" s="8" t="s">
        <v>749</v>
      </c>
      <c r="D1341" s="8" t="s">
        <v>750</v>
      </c>
    </row>
    <row r="1342" spans="3:4" x14ac:dyDescent="0.35">
      <c r="C1342" s="8" t="s">
        <v>749</v>
      </c>
      <c r="D1342" s="8" t="s">
        <v>750</v>
      </c>
    </row>
    <row r="1343" spans="3:4" x14ac:dyDescent="0.35">
      <c r="C1343" s="8" t="s">
        <v>749</v>
      </c>
      <c r="D1343" s="8" t="s">
        <v>750</v>
      </c>
    </row>
    <row r="1344" spans="3:4" x14ac:dyDescent="0.35">
      <c r="C1344" s="8" t="s">
        <v>749</v>
      </c>
      <c r="D1344" s="8" t="s">
        <v>750</v>
      </c>
    </row>
    <row r="1345" spans="3:4" x14ac:dyDescent="0.35">
      <c r="C1345" s="8" t="s">
        <v>749</v>
      </c>
      <c r="D1345" s="8" t="s">
        <v>750</v>
      </c>
    </row>
    <row r="1346" spans="3:4" x14ac:dyDescent="0.35">
      <c r="C1346" s="8" t="s">
        <v>749</v>
      </c>
      <c r="D1346" s="8" t="s">
        <v>750</v>
      </c>
    </row>
    <row r="1347" spans="3:4" x14ac:dyDescent="0.35">
      <c r="C1347" s="8" t="s">
        <v>749</v>
      </c>
      <c r="D1347" s="8" t="s">
        <v>750</v>
      </c>
    </row>
    <row r="1348" spans="3:4" x14ac:dyDescent="0.35">
      <c r="C1348" s="8" t="s">
        <v>749</v>
      </c>
      <c r="D1348" s="8" t="s">
        <v>750</v>
      </c>
    </row>
    <row r="1349" spans="3:4" x14ac:dyDescent="0.35">
      <c r="C1349" s="8" t="s">
        <v>749</v>
      </c>
      <c r="D1349" s="8" t="s">
        <v>750</v>
      </c>
    </row>
    <row r="1350" spans="3:4" x14ac:dyDescent="0.35">
      <c r="C1350" s="8" t="s">
        <v>749</v>
      </c>
      <c r="D1350" s="8" t="s">
        <v>750</v>
      </c>
    </row>
    <row r="1351" spans="3:4" x14ac:dyDescent="0.35">
      <c r="C1351" s="8" t="s">
        <v>749</v>
      </c>
      <c r="D1351" s="8" t="s">
        <v>750</v>
      </c>
    </row>
    <row r="1352" spans="3:4" x14ac:dyDescent="0.35">
      <c r="C1352" s="8" t="s">
        <v>749</v>
      </c>
      <c r="D1352" s="8" t="s">
        <v>750</v>
      </c>
    </row>
    <row r="1353" spans="3:4" x14ac:dyDescent="0.35">
      <c r="C1353" s="8" t="s">
        <v>749</v>
      </c>
      <c r="D1353" s="8" t="s">
        <v>750</v>
      </c>
    </row>
    <row r="1354" spans="3:4" x14ac:dyDescent="0.35">
      <c r="C1354" s="8" t="s">
        <v>749</v>
      </c>
      <c r="D1354" s="8" t="s">
        <v>750</v>
      </c>
    </row>
    <row r="1355" spans="3:4" x14ac:dyDescent="0.35">
      <c r="C1355" s="8" t="s">
        <v>749</v>
      </c>
      <c r="D1355" s="8" t="s">
        <v>750</v>
      </c>
    </row>
    <row r="1356" spans="3:4" x14ac:dyDescent="0.35">
      <c r="C1356" s="8" t="s">
        <v>749</v>
      </c>
      <c r="D1356" s="8" t="s">
        <v>750</v>
      </c>
    </row>
    <row r="1357" spans="3:4" x14ac:dyDescent="0.35">
      <c r="C1357" s="8" t="s">
        <v>749</v>
      </c>
      <c r="D1357" s="8" t="s">
        <v>750</v>
      </c>
    </row>
    <row r="1358" spans="3:4" x14ac:dyDescent="0.35">
      <c r="C1358" s="8" t="s">
        <v>749</v>
      </c>
      <c r="D1358" s="8" t="s">
        <v>750</v>
      </c>
    </row>
    <row r="1359" spans="3:4" x14ac:dyDescent="0.35">
      <c r="C1359" s="8" t="s">
        <v>749</v>
      </c>
      <c r="D1359" s="8" t="s">
        <v>750</v>
      </c>
    </row>
    <row r="1360" spans="3:4" x14ac:dyDescent="0.35">
      <c r="C1360" s="8" t="s">
        <v>749</v>
      </c>
      <c r="D1360" s="8" t="s">
        <v>750</v>
      </c>
    </row>
    <row r="1361" spans="3:4" x14ac:dyDescent="0.35">
      <c r="C1361" s="8" t="s">
        <v>749</v>
      </c>
      <c r="D1361" s="8" t="s">
        <v>750</v>
      </c>
    </row>
    <row r="1362" spans="3:4" x14ac:dyDescent="0.35">
      <c r="C1362" s="8" t="s">
        <v>749</v>
      </c>
      <c r="D1362" s="8" t="s">
        <v>750</v>
      </c>
    </row>
    <row r="1363" spans="3:4" x14ac:dyDescent="0.35">
      <c r="C1363" s="8" t="s">
        <v>749</v>
      </c>
      <c r="D1363" s="8" t="s">
        <v>750</v>
      </c>
    </row>
    <row r="1364" spans="3:4" x14ac:dyDescent="0.35">
      <c r="C1364" s="8" t="s">
        <v>749</v>
      </c>
      <c r="D1364" s="8" t="s">
        <v>750</v>
      </c>
    </row>
    <row r="1365" spans="3:4" x14ac:dyDescent="0.35">
      <c r="C1365" s="8" t="s">
        <v>749</v>
      </c>
      <c r="D1365" s="8" t="s">
        <v>750</v>
      </c>
    </row>
    <row r="1366" spans="3:4" x14ac:dyDescent="0.35">
      <c r="C1366" s="8" t="s">
        <v>749</v>
      </c>
      <c r="D1366" s="8" t="s">
        <v>750</v>
      </c>
    </row>
    <row r="1367" spans="3:4" x14ac:dyDescent="0.35">
      <c r="C1367" s="8" t="s">
        <v>749</v>
      </c>
      <c r="D1367" s="8" t="s">
        <v>750</v>
      </c>
    </row>
    <row r="1368" spans="3:4" x14ac:dyDescent="0.35">
      <c r="C1368" s="8" t="s">
        <v>749</v>
      </c>
      <c r="D1368" s="8" t="s">
        <v>750</v>
      </c>
    </row>
    <row r="1369" spans="3:4" x14ac:dyDescent="0.35">
      <c r="C1369" s="8" t="s">
        <v>749</v>
      </c>
      <c r="D1369" s="8" t="s">
        <v>750</v>
      </c>
    </row>
    <row r="1370" spans="3:4" x14ac:dyDescent="0.35">
      <c r="C1370" s="8" t="s">
        <v>749</v>
      </c>
      <c r="D1370" s="8" t="s">
        <v>750</v>
      </c>
    </row>
    <row r="1371" spans="3:4" x14ac:dyDescent="0.35">
      <c r="C1371" s="8" t="s">
        <v>749</v>
      </c>
      <c r="D1371" s="8" t="s">
        <v>750</v>
      </c>
    </row>
    <row r="1372" spans="3:4" x14ac:dyDescent="0.35">
      <c r="C1372" s="8" t="s">
        <v>749</v>
      </c>
      <c r="D1372" s="8" t="s">
        <v>750</v>
      </c>
    </row>
    <row r="1373" spans="3:4" x14ac:dyDescent="0.35">
      <c r="C1373" s="8" t="s">
        <v>749</v>
      </c>
      <c r="D1373" s="8" t="s">
        <v>750</v>
      </c>
    </row>
    <row r="1374" spans="3:4" x14ac:dyDescent="0.35">
      <c r="C1374" s="8" t="s">
        <v>749</v>
      </c>
      <c r="D1374" s="8" t="s">
        <v>750</v>
      </c>
    </row>
    <row r="1375" spans="3:4" x14ac:dyDescent="0.35">
      <c r="C1375" s="8" t="s">
        <v>749</v>
      </c>
      <c r="D1375" s="8" t="s">
        <v>750</v>
      </c>
    </row>
    <row r="1376" spans="3:4" x14ac:dyDescent="0.35">
      <c r="C1376" s="8" t="s">
        <v>749</v>
      </c>
      <c r="D1376" s="8" t="s">
        <v>750</v>
      </c>
    </row>
    <row r="1377" spans="3:4" x14ac:dyDescent="0.35">
      <c r="C1377" s="8" t="s">
        <v>749</v>
      </c>
      <c r="D1377" s="8" t="s">
        <v>750</v>
      </c>
    </row>
    <row r="1378" spans="3:4" x14ac:dyDescent="0.35">
      <c r="C1378" s="8" t="s">
        <v>749</v>
      </c>
      <c r="D1378" s="8" t="s">
        <v>750</v>
      </c>
    </row>
    <row r="1379" spans="3:4" x14ac:dyDescent="0.35">
      <c r="C1379" s="8" t="s">
        <v>749</v>
      </c>
      <c r="D1379" s="8" t="s">
        <v>750</v>
      </c>
    </row>
    <row r="1380" spans="3:4" x14ac:dyDescent="0.35">
      <c r="C1380" s="8" t="s">
        <v>749</v>
      </c>
      <c r="D1380" s="8" t="s">
        <v>750</v>
      </c>
    </row>
    <row r="1381" spans="3:4" x14ac:dyDescent="0.35">
      <c r="C1381" s="8" t="s">
        <v>749</v>
      </c>
      <c r="D1381" s="8" t="s">
        <v>750</v>
      </c>
    </row>
    <row r="1382" spans="3:4" x14ac:dyDescent="0.35">
      <c r="C1382" s="8" t="s">
        <v>749</v>
      </c>
      <c r="D1382" s="8" t="s">
        <v>750</v>
      </c>
    </row>
    <row r="1383" spans="3:4" x14ac:dyDescent="0.35">
      <c r="C1383" s="8" t="s">
        <v>749</v>
      </c>
      <c r="D1383" s="8" t="s">
        <v>750</v>
      </c>
    </row>
    <row r="1384" spans="3:4" x14ac:dyDescent="0.35">
      <c r="C1384" s="8" t="s">
        <v>749</v>
      </c>
      <c r="D1384" s="8" t="s">
        <v>750</v>
      </c>
    </row>
    <row r="1385" spans="3:4" x14ac:dyDescent="0.35">
      <c r="C1385" s="8" t="s">
        <v>749</v>
      </c>
      <c r="D1385" s="8" t="s">
        <v>750</v>
      </c>
    </row>
    <row r="1386" spans="3:4" x14ac:dyDescent="0.35">
      <c r="C1386" s="8" t="s">
        <v>749</v>
      </c>
      <c r="D1386" s="8" t="s">
        <v>750</v>
      </c>
    </row>
    <row r="1387" spans="3:4" x14ac:dyDescent="0.35">
      <c r="C1387" s="8" t="s">
        <v>751</v>
      </c>
      <c r="D1387" s="8" t="s">
        <v>752</v>
      </c>
    </row>
    <row r="1388" spans="3:4" x14ac:dyDescent="0.35">
      <c r="C1388" s="8" t="s">
        <v>751</v>
      </c>
      <c r="D1388" s="8" t="s">
        <v>752</v>
      </c>
    </row>
    <row r="1389" spans="3:4" x14ac:dyDescent="0.35">
      <c r="C1389" s="8" t="s">
        <v>753</v>
      </c>
      <c r="D1389" s="8" t="s">
        <v>754</v>
      </c>
    </row>
    <row r="1390" spans="3:4" x14ac:dyDescent="0.35">
      <c r="C1390" s="8" t="s">
        <v>753</v>
      </c>
      <c r="D1390" s="8" t="s">
        <v>754</v>
      </c>
    </row>
    <row r="1391" spans="3:4" x14ac:dyDescent="0.35">
      <c r="C1391" s="8" t="s">
        <v>753</v>
      </c>
      <c r="D1391" s="8" t="s">
        <v>754</v>
      </c>
    </row>
    <row r="1392" spans="3:4" x14ac:dyDescent="0.35">
      <c r="C1392" s="8" t="s">
        <v>755</v>
      </c>
      <c r="D1392" s="8" t="s">
        <v>756</v>
      </c>
    </row>
    <row r="1393" spans="3:4" x14ac:dyDescent="0.35">
      <c r="C1393" s="8" t="s">
        <v>757</v>
      </c>
      <c r="D1393" s="8" t="s">
        <v>111</v>
      </c>
    </row>
    <row r="1394" spans="3:4" x14ac:dyDescent="0.35">
      <c r="C1394" s="8" t="s">
        <v>757</v>
      </c>
      <c r="D1394" s="8" t="s">
        <v>111</v>
      </c>
    </row>
    <row r="1395" spans="3:4" x14ac:dyDescent="0.35">
      <c r="C1395" s="8" t="s">
        <v>757</v>
      </c>
      <c r="D1395" s="8" t="s">
        <v>111</v>
      </c>
    </row>
    <row r="1396" spans="3:4" x14ac:dyDescent="0.35">
      <c r="C1396" s="8" t="s">
        <v>757</v>
      </c>
      <c r="D1396" s="8" t="s">
        <v>111</v>
      </c>
    </row>
    <row r="1397" spans="3:4" x14ac:dyDescent="0.35">
      <c r="C1397" s="8" t="s">
        <v>757</v>
      </c>
      <c r="D1397" s="8" t="s">
        <v>111</v>
      </c>
    </row>
    <row r="1398" spans="3:4" x14ac:dyDescent="0.35">
      <c r="C1398" s="8" t="s">
        <v>757</v>
      </c>
      <c r="D1398" s="8" t="s">
        <v>111</v>
      </c>
    </row>
    <row r="1399" spans="3:4" x14ac:dyDescent="0.35">
      <c r="C1399" s="8" t="s">
        <v>758</v>
      </c>
      <c r="D1399" s="8" t="s">
        <v>18</v>
      </c>
    </row>
    <row r="1400" spans="3:4" x14ac:dyDescent="0.35">
      <c r="C1400" s="8" t="s">
        <v>758</v>
      </c>
      <c r="D1400" s="8" t="s">
        <v>18</v>
      </c>
    </row>
    <row r="1401" spans="3:4" x14ac:dyDescent="0.35">
      <c r="C1401" s="8" t="s">
        <v>758</v>
      </c>
      <c r="D1401" s="8" t="s">
        <v>18</v>
      </c>
    </row>
    <row r="1402" spans="3:4" x14ac:dyDescent="0.35">
      <c r="C1402" s="8" t="s">
        <v>758</v>
      </c>
      <c r="D1402" s="8" t="s">
        <v>18</v>
      </c>
    </row>
    <row r="1403" spans="3:4" x14ac:dyDescent="0.35">
      <c r="C1403" s="8" t="s">
        <v>758</v>
      </c>
      <c r="D1403" s="8" t="s">
        <v>18</v>
      </c>
    </row>
    <row r="1404" spans="3:4" x14ac:dyDescent="0.35">
      <c r="C1404" s="8" t="s">
        <v>759</v>
      </c>
      <c r="D1404" s="8" t="s">
        <v>760</v>
      </c>
    </row>
    <row r="1405" spans="3:4" x14ac:dyDescent="0.35">
      <c r="C1405" s="8" t="s">
        <v>174</v>
      </c>
      <c r="D1405" s="8" t="s">
        <v>115</v>
      </c>
    </row>
    <row r="1406" spans="3:4" x14ac:dyDescent="0.35">
      <c r="C1406" s="8" t="s">
        <v>761</v>
      </c>
      <c r="D1406" s="8" t="s">
        <v>762</v>
      </c>
    </row>
    <row r="1407" spans="3:4" x14ac:dyDescent="0.35">
      <c r="C1407" s="8" t="s">
        <v>761</v>
      </c>
      <c r="D1407" s="8" t="s">
        <v>762</v>
      </c>
    </row>
    <row r="1408" spans="3:4" x14ac:dyDescent="0.35">
      <c r="C1408" s="8" t="s">
        <v>763</v>
      </c>
      <c r="D1408" s="8" t="s">
        <v>104</v>
      </c>
    </row>
    <row r="1409" spans="3:4" x14ac:dyDescent="0.35">
      <c r="C1409" s="8" t="s">
        <v>763</v>
      </c>
      <c r="D1409" s="8" t="s">
        <v>104</v>
      </c>
    </row>
    <row r="1410" spans="3:4" x14ac:dyDescent="0.35">
      <c r="C1410" s="8" t="s">
        <v>763</v>
      </c>
      <c r="D1410" s="8" t="s">
        <v>104</v>
      </c>
    </row>
    <row r="1411" spans="3:4" x14ac:dyDescent="0.35">
      <c r="C1411" s="8" t="s">
        <v>763</v>
      </c>
      <c r="D1411" s="8" t="s">
        <v>104</v>
      </c>
    </row>
    <row r="1412" spans="3:4" x14ac:dyDescent="0.35">
      <c r="C1412" s="8" t="s">
        <v>763</v>
      </c>
      <c r="D1412" s="8" t="s">
        <v>104</v>
      </c>
    </row>
    <row r="1413" spans="3:4" x14ac:dyDescent="0.35">
      <c r="C1413" s="8" t="s">
        <v>764</v>
      </c>
      <c r="D1413" s="8" t="s">
        <v>107</v>
      </c>
    </row>
    <row r="1414" spans="3:4" x14ac:dyDescent="0.35">
      <c r="C1414" s="8" t="s">
        <v>764</v>
      </c>
      <c r="D1414" s="8" t="s">
        <v>107</v>
      </c>
    </row>
    <row r="1415" spans="3:4" x14ac:dyDescent="0.35">
      <c r="C1415" s="8" t="s">
        <v>764</v>
      </c>
      <c r="D1415" s="8" t="s">
        <v>107</v>
      </c>
    </row>
    <row r="1416" spans="3:4" x14ac:dyDescent="0.35">
      <c r="C1416" s="8" t="s">
        <v>764</v>
      </c>
      <c r="D1416" s="8" t="s">
        <v>107</v>
      </c>
    </row>
    <row r="1417" spans="3:4" x14ac:dyDescent="0.35">
      <c r="C1417" s="8" t="s">
        <v>764</v>
      </c>
      <c r="D1417" s="8" t="s">
        <v>107</v>
      </c>
    </row>
    <row r="1418" spans="3:4" x14ac:dyDescent="0.35">
      <c r="C1418" s="8" t="s">
        <v>764</v>
      </c>
      <c r="D1418" s="8" t="s">
        <v>107</v>
      </c>
    </row>
    <row r="1419" spans="3:4" x14ac:dyDescent="0.35">
      <c r="C1419" s="8" t="s">
        <v>764</v>
      </c>
      <c r="D1419" s="8" t="s">
        <v>107</v>
      </c>
    </row>
    <row r="1420" spans="3:4" x14ac:dyDescent="0.35">
      <c r="C1420" s="8" t="s">
        <v>764</v>
      </c>
      <c r="D1420" s="8" t="s">
        <v>107</v>
      </c>
    </row>
    <row r="1421" spans="3:4" x14ac:dyDescent="0.35">
      <c r="C1421" s="8" t="s">
        <v>764</v>
      </c>
      <c r="D1421" s="8" t="s">
        <v>107</v>
      </c>
    </row>
    <row r="1422" spans="3:4" x14ac:dyDescent="0.35">
      <c r="C1422" s="8" t="s">
        <v>764</v>
      </c>
      <c r="D1422" s="8" t="s">
        <v>107</v>
      </c>
    </row>
    <row r="1423" spans="3:4" x14ac:dyDescent="0.35">
      <c r="C1423" s="8" t="s">
        <v>764</v>
      </c>
      <c r="D1423" s="8" t="s">
        <v>107</v>
      </c>
    </row>
    <row r="1424" spans="3:4" x14ac:dyDescent="0.35">
      <c r="C1424" s="8" t="s">
        <v>764</v>
      </c>
      <c r="D1424" s="8" t="s">
        <v>107</v>
      </c>
    </row>
    <row r="1425" spans="3:4" x14ac:dyDescent="0.35">
      <c r="C1425" s="8" t="s">
        <v>764</v>
      </c>
      <c r="D1425" s="8" t="s">
        <v>107</v>
      </c>
    </row>
    <row r="1426" spans="3:4" x14ac:dyDescent="0.35">
      <c r="C1426" s="8" t="s">
        <v>764</v>
      </c>
      <c r="D1426" s="8" t="s">
        <v>107</v>
      </c>
    </row>
    <row r="1427" spans="3:4" x14ac:dyDescent="0.35">
      <c r="C1427" s="8" t="s">
        <v>764</v>
      </c>
      <c r="D1427" s="8" t="s">
        <v>107</v>
      </c>
    </row>
    <row r="1428" spans="3:4" x14ac:dyDescent="0.35">
      <c r="C1428" s="8" t="s">
        <v>764</v>
      </c>
      <c r="D1428" s="8" t="s">
        <v>107</v>
      </c>
    </row>
    <row r="1429" spans="3:4" x14ac:dyDescent="0.35">
      <c r="C1429" s="8" t="s">
        <v>764</v>
      </c>
      <c r="D1429" s="8" t="s">
        <v>107</v>
      </c>
    </row>
    <row r="1430" spans="3:4" x14ac:dyDescent="0.35">
      <c r="C1430" s="8" t="s">
        <v>764</v>
      </c>
      <c r="D1430" s="8" t="s">
        <v>107</v>
      </c>
    </row>
    <row r="1431" spans="3:4" x14ac:dyDescent="0.35">
      <c r="C1431" s="8" t="s">
        <v>764</v>
      </c>
      <c r="D1431" s="8" t="s">
        <v>107</v>
      </c>
    </row>
    <row r="1432" spans="3:4" x14ac:dyDescent="0.35">
      <c r="C1432" s="8" t="s">
        <v>764</v>
      </c>
      <c r="D1432" s="8" t="s">
        <v>107</v>
      </c>
    </row>
    <row r="1433" spans="3:4" x14ac:dyDescent="0.35">
      <c r="C1433" s="8" t="s">
        <v>764</v>
      </c>
      <c r="D1433" s="8" t="s">
        <v>107</v>
      </c>
    </row>
    <row r="1434" spans="3:4" x14ac:dyDescent="0.35">
      <c r="C1434" s="8" t="s">
        <v>764</v>
      </c>
      <c r="D1434" s="8" t="s">
        <v>107</v>
      </c>
    </row>
    <row r="1435" spans="3:4" x14ac:dyDescent="0.35">
      <c r="C1435" s="8" t="s">
        <v>765</v>
      </c>
      <c r="D1435" s="8" t="s">
        <v>766</v>
      </c>
    </row>
    <row r="1436" spans="3:4" x14ac:dyDescent="0.35">
      <c r="C1436" s="8" t="s">
        <v>767</v>
      </c>
      <c r="D1436" s="8" t="s">
        <v>768</v>
      </c>
    </row>
    <row r="1437" spans="3:4" x14ac:dyDescent="0.35">
      <c r="C1437" s="8" t="s">
        <v>769</v>
      </c>
      <c r="D1437" s="8" t="s">
        <v>770</v>
      </c>
    </row>
    <row r="1438" spans="3:4" x14ac:dyDescent="0.35">
      <c r="C1438" s="8" t="s">
        <v>769</v>
      </c>
      <c r="D1438" s="8" t="s">
        <v>770</v>
      </c>
    </row>
    <row r="1439" spans="3:4" x14ac:dyDescent="0.35">
      <c r="C1439" s="8" t="s">
        <v>771</v>
      </c>
      <c r="D1439" s="8" t="s">
        <v>129</v>
      </c>
    </row>
    <row r="1440" spans="3:4" x14ac:dyDescent="0.35">
      <c r="C1440" s="8" t="s">
        <v>771</v>
      </c>
      <c r="D1440" s="8" t="s">
        <v>129</v>
      </c>
    </row>
    <row r="1441" spans="3:4" x14ac:dyDescent="0.35">
      <c r="C1441" s="8" t="s">
        <v>771</v>
      </c>
      <c r="D1441" s="8" t="s">
        <v>129</v>
      </c>
    </row>
    <row r="1442" spans="3:4" x14ac:dyDescent="0.35">
      <c r="C1442" s="8" t="s">
        <v>772</v>
      </c>
      <c r="D1442" s="8" t="s">
        <v>62</v>
      </c>
    </row>
    <row r="1443" spans="3:4" x14ac:dyDescent="0.35">
      <c r="C1443" s="8" t="s">
        <v>772</v>
      </c>
      <c r="D1443" s="8" t="s">
        <v>62</v>
      </c>
    </row>
    <row r="1444" spans="3:4" x14ac:dyDescent="0.35">
      <c r="C1444" s="8" t="s">
        <v>772</v>
      </c>
      <c r="D1444" s="8" t="s">
        <v>62</v>
      </c>
    </row>
    <row r="1445" spans="3:4" x14ac:dyDescent="0.35">
      <c r="C1445" s="8" t="s">
        <v>772</v>
      </c>
      <c r="D1445" s="8" t="s">
        <v>62</v>
      </c>
    </row>
    <row r="1446" spans="3:4" x14ac:dyDescent="0.35">
      <c r="C1446" s="8" t="s">
        <v>772</v>
      </c>
      <c r="D1446" s="8" t="s">
        <v>62</v>
      </c>
    </row>
    <row r="1447" spans="3:4" x14ac:dyDescent="0.35">
      <c r="C1447" s="8" t="s">
        <v>772</v>
      </c>
      <c r="D1447" s="8" t="s">
        <v>62</v>
      </c>
    </row>
    <row r="1448" spans="3:4" x14ac:dyDescent="0.35">
      <c r="C1448" s="8" t="s">
        <v>772</v>
      </c>
      <c r="D1448" s="8" t="s">
        <v>62</v>
      </c>
    </row>
    <row r="1449" spans="3:4" x14ac:dyDescent="0.35">
      <c r="C1449" s="8" t="s">
        <v>772</v>
      </c>
      <c r="D1449" s="8" t="s">
        <v>62</v>
      </c>
    </row>
    <row r="1450" spans="3:4" x14ac:dyDescent="0.35">
      <c r="C1450" s="8" t="s">
        <v>773</v>
      </c>
      <c r="D1450" s="8" t="s">
        <v>774</v>
      </c>
    </row>
    <row r="1451" spans="3:4" x14ac:dyDescent="0.35">
      <c r="C1451" s="8" t="s">
        <v>773</v>
      </c>
      <c r="D1451" s="8" t="s">
        <v>774</v>
      </c>
    </row>
    <row r="1452" spans="3:4" x14ac:dyDescent="0.35">
      <c r="C1452" s="8" t="s">
        <v>775</v>
      </c>
      <c r="D1452" s="8" t="s">
        <v>776</v>
      </c>
    </row>
    <row r="1453" spans="3:4" x14ac:dyDescent="0.35">
      <c r="C1453" s="8" t="s">
        <v>775</v>
      </c>
      <c r="D1453" s="8" t="s">
        <v>776</v>
      </c>
    </row>
    <row r="1454" spans="3:4" x14ac:dyDescent="0.35">
      <c r="C1454" s="8" t="s">
        <v>775</v>
      </c>
      <c r="D1454" s="8" t="s">
        <v>776</v>
      </c>
    </row>
    <row r="1455" spans="3:4" x14ac:dyDescent="0.35">
      <c r="C1455" s="8" t="s">
        <v>775</v>
      </c>
      <c r="D1455" s="8" t="s">
        <v>776</v>
      </c>
    </row>
    <row r="1456" spans="3:4" x14ac:dyDescent="0.35">
      <c r="C1456" s="8" t="s">
        <v>775</v>
      </c>
      <c r="D1456" s="8" t="s">
        <v>776</v>
      </c>
    </row>
    <row r="1457" spans="3:4" x14ac:dyDescent="0.35">
      <c r="C1457" s="8" t="s">
        <v>775</v>
      </c>
      <c r="D1457" s="8" t="s">
        <v>776</v>
      </c>
    </row>
    <row r="1458" spans="3:4" x14ac:dyDescent="0.35">
      <c r="C1458" s="8" t="s">
        <v>777</v>
      </c>
      <c r="D1458" s="8" t="s">
        <v>778</v>
      </c>
    </row>
    <row r="1459" spans="3:4" x14ac:dyDescent="0.35">
      <c r="C1459" s="8" t="s">
        <v>779</v>
      </c>
      <c r="D1459" s="8" t="s">
        <v>780</v>
      </c>
    </row>
    <row r="1460" spans="3:4" x14ac:dyDescent="0.35">
      <c r="C1460" s="8" t="s">
        <v>779</v>
      </c>
      <c r="D1460" s="8" t="s">
        <v>780</v>
      </c>
    </row>
    <row r="1461" spans="3:4" x14ac:dyDescent="0.35">
      <c r="C1461" s="8" t="s">
        <v>781</v>
      </c>
      <c r="D1461" s="8" t="s">
        <v>782</v>
      </c>
    </row>
    <row r="1462" spans="3:4" x14ac:dyDescent="0.35">
      <c r="C1462" s="8" t="s">
        <v>783</v>
      </c>
      <c r="D1462" s="8" t="s">
        <v>139</v>
      </c>
    </row>
    <row r="1463" spans="3:4" x14ac:dyDescent="0.35">
      <c r="C1463" s="8" t="s">
        <v>784</v>
      </c>
      <c r="D1463" s="8" t="s">
        <v>785</v>
      </c>
    </row>
    <row r="1464" spans="3:4" x14ac:dyDescent="0.35">
      <c r="C1464" s="8" t="s">
        <v>786</v>
      </c>
      <c r="D1464" s="8" t="s">
        <v>787</v>
      </c>
    </row>
    <row r="1465" spans="3:4" x14ac:dyDescent="0.35">
      <c r="C1465" s="8" t="s">
        <v>786</v>
      </c>
      <c r="D1465" s="8" t="s">
        <v>787</v>
      </c>
    </row>
    <row r="1466" spans="3:4" x14ac:dyDescent="0.35">
      <c r="C1466" s="8" t="s">
        <v>786</v>
      </c>
      <c r="D1466" s="8" t="s">
        <v>787</v>
      </c>
    </row>
    <row r="1467" spans="3:4" x14ac:dyDescent="0.35">
      <c r="C1467" s="8" t="s">
        <v>786</v>
      </c>
      <c r="D1467" s="8" t="s">
        <v>787</v>
      </c>
    </row>
    <row r="1468" spans="3:4" x14ac:dyDescent="0.35">
      <c r="C1468" s="8" t="s">
        <v>788</v>
      </c>
      <c r="D1468" s="8" t="s">
        <v>789</v>
      </c>
    </row>
    <row r="1469" spans="3:4" x14ac:dyDescent="0.35">
      <c r="C1469" s="8" t="s">
        <v>790</v>
      </c>
      <c r="D1469" s="8" t="s">
        <v>143</v>
      </c>
    </row>
    <row r="1470" spans="3:4" x14ac:dyDescent="0.35">
      <c r="C1470" s="8" t="s">
        <v>790</v>
      </c>
      <c r="D1470" s="8" t="s">
        <v>143</v>
      </c>
    </row>
    <row r="1471" spans="3:4" x14ac:dyDescent="0.35">
      <c r="C1471" s="8" t="s">
        <v>790</v>
      </c>
      <c r="D1471" s="8" t="s">
        <v>143</v>
      </c>
    </row>
    <row r="1472" spans="3:4" x14ac:dyDescent="0.35">
      <c r="C1472" s="8" t="s">
        <v>790</v>
      </c>
      <c r="D1472" s="8" t="s">
        <v>143</v>
      </c>
    </row>
    <row r="1473" spans="3:4" x14ac:dyDescent="0.35">
      <c r="C1473" s="8" t="s">
        <v>790</v>
      </c>
      <c r="D1473" s="8" t="s">
        <v>143</v>
      </c>
    </row>
    <row r="1474" spans="3:4" x14ac:dyDescent="0.35">
      <c r="C1474" s="8" t="s">
        <v>791</v>
      </c>
      <c r="D1474" s="8" t="s">
        <v>792</v>
      </c>
    </row>
    <row r="1475" spans="3:4" x14ac:dyDescent="0.35">
      <c r="C1475" s="8" t="s">
        <v>793</v>
      </c>
      <c r="D1475" s="8" t="s">
        <v>91</v>
      </c>
    </row>
    <row r="1476" spans="3:4" x14ac:dyDescent="0.35">
      <c r="C1476" s="8" t="s">
        <v>793</v>
      </c>
      <c r="D1476" s="8" t="s">
        <v>91</v>
      </c>
    </row>
    <row r="1477" spans="3:4" x14ac:dyDescent="0.35">
      <c r="C1477" s="8" t="s">
        <v>793</v>
      </c>
      <c r="D1477" s="8" t="s">
        <v>91</v>
      </c>
    </row>
    <row r="1478" spans="3:4" x14ac:dyDescent="0.35">
      <c r="C1478" s="8" t="s">
        <v>793</v>
      </c>
      <c r="D1478" s="8" t="s">
        <v>91</v>
      </c>
    </row>
    <row r="1479" spans="3:4" x14ac:dyDescent="0.35">
      <c r="C1479" s="8" t="s">
        <v>793</v>
      </c>
      <c r="D1479" s="8" t="s">
        <v>91</v>
      </c>
    </row>
    <row r="1480" spans="3:4" x14ac:dyDescent="0.35">
      <c r="C1480" s="8" t="s">
        <v>793</v>
      </c>
      <c r="D1480" s="8" t="s">
        <v>91</v>
      </c>
    </row>
    <row r="1481" spans="3:4" x14ac:dyDescent="0.35">
      <c r="C1481" s="8" t="s">
        <v>793</v>
      </c>
      <c r="D1481" s="8" t="s">
        <v>91</v>
      </c>
    </row>
    <row r="1482" spans="3:4" x14ac:dyDescent="0.35">
      <c r="C1482" s="8" t="s">
        <v>793</v>
      </c>
      <c r="D1482" s="8" t="s">
        <v>91</v>
      </c>
    </row>
    <row r="1483" spans="3:4" x14ac:dyDescent="0.35">
      <c r="C1483" s="8" t="s">
        <v>793</v>
      </c>
      <c r="D1483" s="8" t="s">
        <v>91</v>
      </c>
    </row>
    <row r="1484" spans="3:4" x14ac:dyDescent="0.35">
      <c r="C1484" s="8" t="s">
        <v>793</v>
      </c>
      <c r="D1484" s="8" t="s">
        <v>91</v>
      </c>
    </row>
    <row r="1485" spans="3:4" x14ac:dyDescent="0.35">
      <c r="C1485" s="8" t="s">
        <v>793</v>
      </c>
      <c r="D1485" s="8" t="s">
        <v>91</v>
      </c>
    </row>
    <row r="1486" spans="3:4" x14ac:dyDescent="0.35">
      <c r="C1486" s="8" t="s">
        <v>793</v>
      </c>
      <c r="D1486" s="8" t="s">
        <v>91</v>
      </c>
    </row>
    <row r="1487" spans="3:4" x14ac:dyDescent="0.35">
      <c r="C1487" s="8" t="s">
        <v>793</v>
      </c>
      <c r="D1487" s="8" t="s">
        <v>91</v>
      </c>
    </row>
    <row r="1488" spans="3:4" x14ac:dyDescent="0.35">
      <c r="C1488" s="8" t="s">
        <v>793</v>
      </c>
      <c r="D1488" s="8" t="s">
        <v>91</v>
      </c>
    </row>
    <row r="1489" spans="3:4" x14ac:dyDescent="0.35">
      <c r="C1489" s="8" t="s">
        <v>793</v>
      </c>
      <c r="D1489" s="8" t="s">
        <v>91</v>
      </c>
    </row>
    <row r="1490" spans="3:4" x14ac:dyDescent="0.35">
      <c r="C1490" s="8" t="s">
        <v>793</v>
      </c>
      <c r="D1490" s="8" t="s">
        <v>91</v>
      </c>
    </row>
    <row r="1491" spans="3:4" x14ac:dyDescent="0.35">
      <c r="C1491" s="8" t="s">
        <v>793</v>
      </c>
      <c r="D1491" s="8" t="s">
        <v>91</v>
      </c>
    </row>
    <row r="1492" spans="3:4" x14ac:dyDescent="0.35">
      <c r="C1492" s="8" t="s">
        <v>793</v>
      </c>
      <c r="D1492" s="8" t="s">
        <v>91</v>
      </c>
    </row>
    <row r="1493" spans="3:4" x14ac:dyDescent="0.35">
      <c r="C1493" s="8" t="s">
        <v>793</v>
      </c>
      <c r="D1493" s="8" t="s">
        <v>91</v>
      </c>
    </row>
    <row r="1494" spans="3:4" x14ac:dyDescent="0.35">
      <c r="C1494" s="8" t="s">
        <v>793</v>
      </c>
      <c r="D1494" s="8" t="s">
        <v>91</v>
      </c>
    </row>
    <row r="1495" spans="3:4" x14ac:dyDescent="0.35">
      <c r="C1495" s="8" t="s">
        <v>793</v>
      </c>
      <c r="D1495" s="8" t="s">
        <v>91</v>
      </c>
    </row>
    <row r="1496" spans="3:4" x14ac:dyDescent="0.35">
      <c r="C1496" s="8" t="s">
        <v>794</v>
      </c>
      <c r="D1496" s="8" t="s">
        <v>795</v>
      </c>
    </row>
    <row r="1497" spans="3:4" x14ac:dyDescent="0.35">
      <c r="C1497" s="8" t="s">
        <v>794</v>
      </c>
      <c r="D1497" s="8" t="s">
        <v>795</v>
      </c>
    </row>
    <row r="1498" spans="3:4" x14ac:dyDescent="0.35">
      <c r="C1498" s="8" t="s">
        <v>794</v>
      </c>
      <c r="D1498" s="8" t="s">
        <v>795</v>
      </c>
    </row>
    <row r="1499" spans="3:4" x14ac:dyDescent="0.35">
      <c r="C1499" s="8" t="s">
        <v>794</v>
      </c>
      <c r="D1499" s="8" t="s">
        <v>795</v>
      </c>
    </row>
    <row r="1500" spans="3:4" x14ac:dyDescent="0.35">
      <c r="C1500" s="8" t="s">
        <v>794</v>
      </c>
      <c r="D1500" s="8" t="s">
        <v>795</v>
      </c>
    </row>
    <row r="1501" spans="3:4" x14ac:dyDescent="0.35">
      <c r="C1501" s="8" t="s">
        <v>796</v>
      </c>
      <c r="D1501" s="8" t="s">
        <v>99</v>
      </c>
    </row>
    <row r="1502" spans="3:4" x14ac:dyDescent="0.35">
      <c r="C1502" s="8" t="s">
        <v>796</v>
      </c>
      <c r="D1502" s="8" t="s">
        <v>99</v>
      </c>
    </row>
    <row r="1503" spans="3:4" x14ac:dyDescent="0.35">
      <c r="C1503" s="8" t="s">
        <v>796</v>
      </c>
      <c r="D1503" s="8" t="s">
        <v>99</v>
      </c>
    </row>
    <row r="1504" spans="3:4" x14ac:dyDescent="0.35">
      <c r="C1504" s="8" t="s">
        <v>796</v>
      </c>
      <c r="D1504" s="8" t="s">
        <v>99</v>
      </c>
    </row>
    <row r="1505" spans="3:4" x14ac:dyDescent="0.35">
      <c r="C1505" s="8" t="s">
        <v>796</v>
      </c>
      <c r="D1505" s="8" t="s">
        <v>99</v>
      </c>
    </row>
    <row r="1506" spans="3:4" x14ac:dyDescent="0.35">
      <c r="C1506" s="8" t="s">
        <v>796</v>
      </c>
      <c r="D1506" s="8" t="s">
        <v>99</v>
      </c>
    </row>
    <row r="1507" spans="3:4" x14ac:dyDescent="0.35">
      <c r="C1507" s="8" t="s">
        <v>796</v>
      </c>
      <c r="D1507" s="8" t="s">
        <v>99</v>
      </c>
    </row>
    <row r="1508" spans="3:4" x14ac:dyDescent="0.35">
      <c r="C1508" s="8" t="s">
        <v>796</v>
      </c>
      <c r="D1508" s="8" t="s">
        <v>99</v>
      </c>
    </row>
    <row r="1509" spans="3:4" x14ac:dyDescent="0.35">
      <c r="C1509" s="8" t="s">
        <v>796</v>
      </c>
      <c r="D1509" s="8" t="s">
        <v>99</v>
      </c>
    </row>
    <row r="1510" spans="3:4" x14ac:dyDescent="0.35">
      <c r="C1510" s="8" t="s">
        <v>797</v>
      </c>
      <c r="D1510" s="8" t="s">
        <v>798</v>
      </c>
    </row>
    <row r="1511" spans="3:4" x14ac:dyDescent="0.35">
      <c r="C1511" s="8" t="s">
        <v>799</v>
      </c>
      <c r="D1511" s="8" t="s">
        <v>800</v>
      </c>
    </row>
    <row r="1512" spans="3:4" x14ac:dyDescent="0.35">
      <c r="C1512" s="8" t="s">
        <v>801</v>
      </c>
      <c r="D1512" s="8" t="s">
        <v>802</v>
      </c>
    </row>
    <row r="1513" spans="3:4" x14ac:dyDescent="0.35">
      <c r="C1513" s="8" t="s">
        <v>191</v>
      </c>
      <c r="D1513" s="8" t="s">
        <v>33</v>
      </c>
    </row>
    <row r="1514" spans="3:4" x14ac:dyDescent="0.35">
      <c r="C1514" s="8" t="s">
        <v>191</v>
      </c>
      <c r="D1514" s="8" t="s">
        <v>33</v>
      </c>
    </row>
    <row r="1515" spans="3:4" x14ac:dyDescent="0.35">
      <c r="C1515" s="8" t="s">
        <v>191</v>
      </c>
      <c r="D1515" s="8" t="s">
        <v>33</v>
      </c>
    </row>
    <row r="1516" spans="3:4" x14ac:dyDescent="0.35">
      <c r="C1516" s="8" t="s">
        <v>191</v>
      </c>
      <c r="D1516" s="8" t="s">
        <v>33</v>
      </c>
    </row>
    <row r="1517" spans="3:4" x14ac:dyDescent="0.35">
      <c r="C1517" s="8" t="s">
        <v>191</v>
      </c>
      <c r="D1517" s="8" t="s">
        <v>33</v>
      </c>
    </row>
    <row r="1518" spans="3:4" x14ac:dyDescent="0.35">
      <c r="C1518" s="8" t="s">
        <v>191</v>
      </c>
      <c r="D1518" s="8" t="s">
        <v>33</v>
      </c>
    </row>
    <row r="1519" spans="3:4" x14ac:dyDescent="0.35">
      <c r="C1519" s="8" t="s">
        <v>191</v>
      </c>
      <c r="D1519" s="8" t="s">
        <v>33</v>
      </c>
    </row>
    <row r="1520" spans="3:4" x14ac:dyDescent="0.35">
      <c r="C1520" s="8" t="s">
        <v>191</v>
      </c>
      <c r="D1520" s="8" t="s">
        <v>33</v>
      </c>
    </row>
    <row r="1521" spans="1:4" x14ac:dyDescent="0.35">
      <c r="C1521" s="8" t="s">
        <v>803</v>
      </c>
      <c r="D1521" s="8" t="s">
        <v>804</v>
      </c>
    </row>
    <row r="1522" spans="1:4" x14ac:dyDescent="0.35">
      <c r="C1522" s="8" t="s">
        <v>803</v>
      </c>
      <c r="D1522" s="8" t="s">
        <v>804</v>
      </c>
    </row>
    <row r="1523" spans="1:4" x14ac:dyDescent="0.35">
      <c r="C1523" s="8" t="s">
        <v>805</v>
      </c>
      <c r="D1523" s="8" t="s">
        <v>806</v>
      </c>
    </row>
    <row r="1524" spans="1:4" x14ac:dyDescent="0.35">
      <c r="C1524" s="8" t="s">
        <v>807</v>
      </c>
      <c r="D1524" s="8" t="s">
        <v>808</v>
      </c>
    </row>
    <row r="1525" spans="1:4" x14ac:dyDescent="0.35">
      <c r="C1525" s="8" t="s">
        <v>807</v>
      </c>
      <c r="D1525" s="8" t="s">
        <v>808</v>
      </c>
    </row>
    <row r="1526" spans="1:4" x14ac:dyDescent="0.35">
      <c r="C1526" s="8" t="s">
        <v>809</v>
      </c>
      <c r="D1526" s="8" t="s">
        <v>810</v>
      </c>
    </row>
    <row r="1527" spans="1:4" x14ac:dyDescent="0.35">
      <c r="C1527" s="8" t="s">
        <v>809</v>
      </c>
      <c r="D1527" s="8" t="s">
        <v>810</v>
      </c>
    </row>
    <row r="1528" spans="1:4" x14ac:dyDescent="0.35">
      <c r="C1528" s="8" t="s">
        <v>809</v>
      </c>
      <c r="D1528" s="8" t="s">
        <v>810</v>
      </c>
    </row>
    <row r="1529" spans="1:4" x14ac:dyDescent="0.35">
      <c r="C1529" s="8" t="s">
        <v>809</v>
      </c>
      <c r="D1529" s="8" t="s">
        <v>810</v>
      </c>
    </row>
    <row r="1530" spans="1:4" x14ac:dyDescent="0.35">
      <c r="C1530" s="8" t="s">
        <v>809</v>
      </c>
      <c r="D1530" s="8" t="s">
        <v>810</v>
      </c>
    </row>
    <row r="1531" spans="1:4" x14ac:dyDescent="0.35">
      <c r="C1531" s="8" t="s">
        <v>809</v>
      </c>
      <c r="D1531" s="8" t="s">
        <v>810</v>
      </c>
    </row>
    <row r="1532" spans="1:4" x14ac:dyDescent="0.35">
      <c r="C1532" s="8" t="s">
        <v>809</v>
      </c>
      <c r="D1532" s="8" t="s">
        <v>810</v>
      </c>
    </row>
    <row r="1533" spans="1:4" x14ac:dyDescent="0.35">
      <c r="C1533" s="8" t="s">
        <v>809</v>
      </c>
      <c r="D1533" s="8" t="s">
        <v>810</v>
      </c>
    </row>
    <row r="1534" spans="1:4" x14ac:dyDescent="0.35">
      <c r="C1534" s="8" t="s">
        <v>809</v>
      </c>
      <c r="D1534" s="8" t="s">
        <v>810</v>
      </c>
    </row>
    <row r="1535" spans="1:4" x14ac:dyDescent="0.35">
      <c r="A1535" s="5" t="s">
        <v>128</v>
      </c>
      <c r="B1535" t="s">
        <v>771</v>
      </c>
    </row>
    <row r="1536" spans="1:4" x14ac:dyDescent="0.35">
      <c r="A1536" t="s">
        <v>107</v>
      </c>
      <c r="B1536" t="s">
        <v>721</v>
      </c>
    </row>
    <row r="1537" spans="1:2" x14ac:dyDescent="0.35">
      <c r="A1537" t="s">
        <v>79</v>
      </c>
      <c r="B1537" t="s">
        <v>760</v>
      </c>
    </row>
    <row r="1538" spans="1:2" x14ac:dyDescent="0.35">
      <c r="A1538" t="s">
        <v>811</v>
      </c>
      <c r="B1538" t="s">
        <v>812</v>
      </c>
    </row>
    <row r="1539" spans="1:2" x14ac:dyDescent="0.35">
      <c r="A1539" t="s">
        <v>811</v>
      </c>
      <c r="B1539" t="s">
        <v>804</v>
      </c>
    </row>
  </sheetData>
  <autoFilter ref="A1:D1539" xr:uid="{43BF469C-3DCA-453F-B939-1525D2A94F11}"/>
  <conditionalFormatting sqref="A95:A108 A114:A133 A1:A92 A135:A1048576">
    <cfRule type="duplicateValues" dxfId="4" priority="13"/>
  </conditionalFormatting>
  <conditionalFormatting sqref="A112">
    <cfRule type="duplicateValues" dxfId="3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8B18-26DA-4BAA-90E9-B5E68777C4EF}">
  <dimension ref="A3:B52"/>
  <sheetViews>
    <sheetView workbookViewId="0">
      <selection activeCell="A4" sqref="A4"/>
    </sheetView>
  </sheetViews>
  <sheetFormatPr defaultRowHeight="14.5" x14ac:dyDescent="0.35"/>
  <cols>
    <col min="1" max="1" width="18.453125" bestFit="1" customWidth="1"/>
    <col min="2" max="2" width="22" bestFit="1" customWidth="1"/>
  </cols>
  <sheetData>
    <row r="3" spans="1:2" x14ac:dyDescent="0.35">
      <c r="A3" s="28" t="s">
        <v>813</v>
      </c>
      <c r="B3" t="s">
        <v>814</v>
      </c>
    </row>
    <row r="4" spans="1:2" x14ac:dyDescent="0.35">
      <c r="A4" s="29" t="s">
        <v>815</v>
      </c>
      <c r="B4">
        <v>3803</v>
      </c>
    </row>
    <row r="5" spans="1:2" x14ac:dyDescent="0.35">
      <c r="A5" s="29" t="s">
        <v>816</v>
      </c>
      <c r="B5">
        <v>48</v>
      </c>
    </row>
    <row r="6" spans="1:2" x14ac:dyDescent="0.35">
      <c r="A6" s="29" t="s">
        <v>817</v>
      </c>
      <c r="B6">
        <v>223</v>
      </c>
    </row>
    <row r="7" spans="1:2" x14ac:dyDescent="0.35">
      <c r="A7" s="29" t="s">
        <v>818</v>
      </c>
      <c r="B7">
        <v>32</v>
      </c>
    </row>
    <row r="8" spans="1:2" x14ac:dyDescent="0.35">
      <c r="A8" s="29" t="s">
        <v>819</v>
      </c>
      <c r="B8">
        <v>6</v>
      </c>
    </row>
    <row r="9" spans="1:2" x14ac:dyDescent="0.35">
      <c r="A9" s="29" t="s">
        <v>820</v>
      </c>
      <c r="B9">
        <v>3</v>
      </c>
    </row>
    <row r="10" spans="1:2" x14ac:dyDescent="0.35">
      <c r="A10" s="29" t="s">
        <v>821</v>
      </c>
      <c r="B10">
        <v>1</v>
      </c>
    </row>
    <row r="11" spans="1:2" x14ac:dyDescent="0.35">
      <c r="A11" s="29" t="s">
        <v>822</v>
      </c>
      <c r="B11">
        <v>779</v>
      </c>
    </row>
    <row r="12" spans="1:2" x14ac:dyDescent="0.35">
      <c r="A12" s="29" t="s">
        <v>823</v>
      </c>
      <c r="B12">
        <v>51</v>
      </c>
    </row>
    <row r="13" spans="1:2" x14ac:dyDescent="0.35">
      <c r="A13" s="29" t="s">
        <v>824</v>
      </c>
      <c r="B13">
        <v>18</v>
      </c>
    </row>
    <row r="14" spans="1:2" x14ac:dyDescent="0.35">
      <c r="A14" s="29" t="s">
        <v>825</v>
      </c>
      <c r="B14">
        <v>2</v>
      </c>
    </row>
    <row r="15" spans="1:2" x14ac:dyDescent="0.35">
      <c r="A15" s="29" t="s">
        <v>826</v>
      </c>
      <c r="B15">
        <v>22</v>
      </c>
    </row>
    <row r="16" spans="1:2" x14ac:dyDescent="0.35">
      <c r="A16" s="29" t="s">
        <v>827</v>
      </c>
      <c r="B16">
        <v>265</v>
      </c>
    </row>
    <row r="17" spans="1:2" x14ac:dyDescent="0.35">
      <c r="A17" s="29" t="s">
        <v>828</v>
      </c>
      <c r="B17">
        <v>93</v>
      </c>
    </row>
    <row r="18" spans="1:2" x14ac:dyDescent="0.35">
      <c r="A18" s="29" t="s">
        <v>829</v>
      </c>
      <c r="B18">
        <v>14</v>
      </c>
    </row>
    <row r="19" spans="1:2" x14ac:dyDescent="0.35">
      <c r="A19" s="29" t="s">
        <v>830</v>
      </c>
      <c r="B19">
        <v>123</v>
      </c>
    </row>
    <row r="20" spans="1:2" x14ac:dyDescent="0.35">
      <c r="A20" s="29" t="s">
        <v>831</v>
      </c>
      <c r="B20">
        <v>13</v>
      </c>
    </row>
    <row r="21" spans="1:2" x14ac:dyDescent="0.35">
      <c r="A21" s="29" t="s">
        <v>832</v>
      </c>
      <c r="B21">
        <v>126</v>
      </c>
    </row>
    <row r="22" spans="1:2" x14ac:dyDescent="0.35">
      <c r="A22" s="29" t="s">
        <v>833</v>
      </c>
      <c r="B22">
        <v>2</v>
      </c>
    </row>
    <row r="23" spans="1:2" x14ac:dyDescent="0.35">
      <c r="A23" s="29" t="s">
        <v>834</v>
      </c>
      <c r="B23">
        <v>42</v>
      </c>
    </row>
    <row r="24" spans="1:2" x14ac:dyDescent="0.35">
      <c r="A24" s="29" t="s">
        <v>835</v>
      </c>
      <c r="B24">
        <v>45</v>
      </c>
    </row>
    <row r="25" spans="1:2" x14ac:dyDescent="0.35">
      <c r="A25" s="29" t="s">
        <v>836</v>
      </c>
      <c r="B25">
        <v>45</v>
      </c>
    </row>
    <row r="26" spans="1:2" x14ac:dyDescent="0.35">
      <c r="A26" s="29" t="s">
        <v>837</v>
      </c>
      <c r="B26">
        <v>64</v>
      </c>
    </row>
    <row r="27" spans="1:2" x14ac:dyDescent="0.35">
      <c r="A27" s="29" t="s">
        <v>838</v>
      </c>
      <c r="B27">
        <v>42</v>
      </c>
    </row>
    <row r="28" spans="1:2" x14ac:dyDescent="0.35">
      <c r="A28" s="29" t="s">
        <v>839</v>
      </c>
      <c r="B28">
        <v>16</v>
      </c>
    </row>
    <row r="29" spans="1:2" x14ac:dyDescent="0.35">
      <c r="A29" s="29" t="s">
        <v>840</v>
      </c>
      <c r="B29">
        <v>99</v>
      </c>
    </row>
    <row r="30" spans="1:2" x14ac:dyDescent="0.35">
      <c r="A30" s="29" t="s">
        <v>841</v>
      </c>
      <c r="B30">
        <v>4</v>
      </c>
    </row>
    <row r="31" spans="1:2" x14ac:dyDescent="0.35">
      <c r="A31" s="29" t="s">
        <v>842</v>
      </c>
      <c r="B31">
        <v>42</v>
      </c>
    </row>
    <row r="32" spans="1:2" x14ac:dyDescent="0.35">
      <c r="A32" s="29" t="s">
        <v>843</v>
      </c>
      <c r="B32">
        <v>569</v>
      </c>
    </row>
    <row r="33" spans="1:2" x14ac:dyDescent="0.35">
      <c r="A33" s="29" t="s">
        <v>844</v>
      </c>
      <c r="B33">
        <v>10</v>
      </c>
    </row>
    <row r="34" spans="1:2" x14ac:dyDescent="0.35">
      <c r="A34" s="29" t="s">
        <v>845</v>
      </c>
      <c r="B34">
        <v>163</v>
      </c>
    </row>
    <row r="35" spans="1:2" x14ac:dyDescent="0.35">
      <c r="A35" s="29" t="s">
        <v>846</v>
      </c>
      <c r="B35">
        <v>3</v>
      </c>
    </row>
    <row r="36" spans="1:2" x14ac:dyDescent="0.35">
      <c r="A36" s="29" t="s">
        <v>847</v>
      </c>
      <c r="B36">
        <v>21</v>
      </c>
    </row>
    <row r="37" spans="1:2" x14ac:dyDescent="0.35">
      <c r="A37" s="29" t="s">
        <v>848</v>
      </c>
      <c r="B37">
        <v>12</v>
      </c>
    </row>
    <row r="38" spans="1:2" x14ac:dyDescent="0.35">
      <c r="A38" s="29" t="s">
        <v>849</v>
      </c>
      <c r="B38">
        <v>42</v>
      </c>
    </row>
    <row r="39" spans="1:2" x14ac:dyDescent="0.35">
      <c r="A39" s="29" t="s">
        <v>850</v>
      </c>
      <c r="B39">
        <v>20</v>
      </c>
    </row>
    <row r="40" spans="1:2" x14ac:dyDescent="0.35">
      <c r="A40" s="29" t="s">
        <v>851</v>
      </c>
      <c r="B40">
        <v>63</v>
      </c>
    </row>
    <row r="41" spans="1:2" x14ac:dyDescent="0.35">
      <c r="A41" s="29" t="s">
        <v>852</v>
      </c>
      <c r="B41">
        <v>42</v>
      </c>
    </row>
    <row r="42" spans="1:2" x14ac:dyDescent="0.35">
      <c r="A42" s="29" t="s">
        <v>853</v>
      </c>
      <c r="B42">
        <v>9</v>
      </c>
    </row>
    <row r="43" spans="1:2" x14ac:dyDescent="0.35">
      <c r="A43" s="29" t="s">
        <v>854</v>
      </c>
      <c r="B43">
        <v>27</v>
      </c>
    </row>
    <row r="44" spans="1:2" x14ac:dyDescent="0.35">
      <c r="A44" s="29" t="s">
        <v>855</v>
      </c>
      <c r="B44">
        <v>2</v>
      </c>
    </row>
    <row r="45" spans="1:2" x14ac:dyDescent="0.35">
      <c r="A45" s="29" t="s">
        <v>856</v>
      </c>
      <c r="B45">
        <v>3</v>
      </c>
    </row>
    <row r="46" spans="1:2" x14ac:dyDescent="0.35">
      <c r="A46" s="29" t="s">
        <v>857</v>
      </c>
      <c r="B46">
        <v>1</v>
      </c>
    </row>
    <row r="47" spans="1:2" x14ac:dyDescent="0.35">
      <c r="A47" s="29" t="s">
        <v>858</v>
      </c>
      <c r="B47">
        <v>1</v>
      </c>
    </row>
    <row r="48" spans="1:2" x14ac:dyDescent="0.35">
      <c r="A48" s="29" t="s">
        <v>859</v>
      </c>
      <c r="B48">
        <v>10</v>
      </c>
    </row>
    <row r="49" spans="1:2" x14ac:dyDescent="0.35">
      <c r="A49" s="29" t="s">
        <v>860</v>
      </c>
      <c r="B49">
        <v>4</v>
      </c>
    </row>
    <row r="50" spans="1:2" x14ac:dyDescent="0.35">
      <c r="A50" s="29" t="s">
        <v>861</v>
      </c>
      <c r="B50">
        <v>17</v>
      </c>
    </row>
    <row r="51" spans="1:2" x14ac:dyDescent="0.35">
      <c r="A51" s="29" t="s">
        <v>862</v>
      </c>
      <c r="B51">
        <v>22</v>
      </c>
    </row>
    <row r="52" spans="1:2" x14ac:dyDescent="0.35">
      <c r="A52" s="29" t="s">
        <v>863</v>
      </c>
      <c r="B52">
        <v>7064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A77B1-CBD5-439C-9126-69690AAC64BB}">
  <sheetPr>
    <tabColor rgb="FF92D050"/>
  </sheetPr>
  <dimension ref="A1:W7691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4.5" outlineLevelCol="1" x14ac:dyDescent="0.35"/>
  <cols>
    <col min="1" max="1" width="9.1796875" style="2" customWidth="1"/>
    <col min="2" max="2" width="52.1796875" style="2" customWidth="1"/>
    <col min="3" max="3" width="16" style="2" customWidth="1"/>
    <col min="4" max="4" width="8.7265625" style="2"/>
    <col min="5" max="7" width="9.1796875" style="2" customWidth="1"/>
    <col min="8" max="8" width="8.08984375" style="2" customWidth="1"/>
    <col min="9" max="11" width="9.1796875" style="2" customWidth="1"/>
    <col min="12" max="12" width="11.7265625" style="2" customWidth="1"/>
    <col min="13" max="23" width="9.1796875" style="2" customWidth="1" outlineLevel="1"/>
    <col min="24" max="16384" width="8.7265625" style="2"/>
  </cols>
  <sheetData>
    <row r="1" spans="1:23" x14ac:dyDescent="0.35">
      <c r="A1" s="3" t="s">
        <v>864</v>
      </c>
      <c r="B1" s="3" t="s">
        <v>865</v>
      </c>
      <c r="C1" s="3" t="s">
        <v>0</v>
      </c>
      <c r="D1" s="3" t="s">
        <v>866</v>
      </c>
      <c r="E1" s="3" t="s">
        <v>867</v>
      </c>
      <c r="F1" s="3" t="s">
        <v>868</v>
      </c>
      <c r="G1" s="3" t="s">
        <v>869</v>
      </c>
      <c r="H1" s="3" t="s">
        <v>870</v>
      </c>
      <c r="I1" s="3" t="s">
        <v>871</v>
      </c>
      <c r="J1" s="3" t="s">
        <v>872</v>
      </c>
      <c r="K1" s="3" t="s">
        <v>873</v>
      </c>
      <c r="L1" s="3" t="s">
        <v>874</v>
      </c>
      <c r="M1" s="3" t="s">
        <v>875</v>
      </c>
      <c r="N1" s="3" t="s">
        <v>876</v>
      </c>
      <c r="O1" s="3" t="s">
        <v>877</v>
      </c>
      <c r="P1" s="3" t="s">
        <v>878</v>
      </c>
      <c r="Q1" s="3" t="s">
        <v>879</v>
      </c>
      <c r="R1" s="3" t="s">
        <v>880</v>
      </c>
      <c r="S1" s="3" t="s">
        <v>881</v>
      </c>
      <c r="T1" s="3" t="s">
        <v>882</v>
      </c>
      <c r="U1" s="3" t="s">
        <v>883</v>
      </c>
      <c r="V1" s="3" t="s">
        <v>884</v>
      </c>
      <c r="W1" s="3" t="s">
        <v>885</v>
      </c>
    </row>
    <row r="2" spans="1:23" x14ac:dyDescent="0.35">
      <c r="A2" s="2">
        <v>4081611</v>
      </c>
      <c r="B2" s="2" t="s">
        <v>890</v>
      </c>
      <c r="C2" s="2" t="s">
        <v>4</v>
      </c>
      <c r="D2" s="2" t="s">
        <v>888</v>
      </c>
      <c r="E2" s="2">
        <v>3746753</v>
      </c>
      <c r="F2" s="2">
        <v>28220</v>
      </c>
      <c r="G2" s="2">
        <v>299655</v>
      </c>
      <c r="H2" s="46">
        <v>0.1720845639151691</v>
      </c>
      <c r="I2" s="2">
        <v>248089</v>
      </c>
      <c r="J2" s="2">
        <v>0.7531854915442785</v>
      </c>
      <c r="K2" s="2">
        <v>12.50355575578582</v>
      </c>
      <c r="L2" s="2" t="s">
        <v>4188</v>
      </c>
      <c r="M2" s="58">
        <v>3.9008157167323438</v>
      </c>
      <c r="N2" s="2">
        <v>65698</v>
      </c>
      <c r="O2" s="2">
        <v>66356</v>
      </c>
      <c r="P2" s="2">
        <v>68970</v>
      </c>
      <c r="Q2" s="2">
        <v>337264</v>
      </c>
      <c r="R2" s="2">
        <v>78650</v>
      </c>
      <c r="S2" s="2">
        <v>49812</v>
      </c>
      <c r="T2" s="2">
        <v>45311</v>
      </c>
      <c r="U2" s="2">
        <v>176728</v>
      </c>
      <c r="V2" s="2">
        <v>41796</v>
      </c>
      <c r="W2" s="2">
        <v>29920</v>
      </c>
    </row>
    <row r="3" spans="1:23" x14ac:dyDescent="0.35">
      <c r="A3" s="2">
        <v>4148499</v>
      </c>
      <c r="B3" s="2" t="s">
        <v>893</v>
      </c>
      <c r="C3" s="2" t="s">
        <v>4</v>
      </c>
      <c r="D3" s="2" t="s">
        <v>888</v>
      </c>
      <c r="E3" s="2">
        <v>912722</v>
      </c>
      <c r="F3" s="2">
        <v>8795</v>
      </c>
      <c r="G3" s="2">
        <v>105494</v>
      </c>
      <c r="H3" s="46">
        <v>0.78829127722903669</v>
      </c>
      <c r="I3" s="2">
        <v>22334</v>
      </c>
      <c r="J3" s="2">
        <v>0.96360118415026697</v>
      </c>
      <c r="K3" s="2">
        <v>8.6518854152842817</v>
      </c>
      <c r="L3" s="2" t="s">
        <v>815</v>
      </c>
      <c r="M3" s="58">
        <v>3.068117491243286</v>
      </c>
      <c r="N3" s="2">
        <v>31003</v>
      </c>
      <c r="O3" s="2">
        <v>33690</v>
      </c>
      <c r="P3" s="2">
        <v>58437</v>
      </c>
      <c r="Q3" s="2">
        <v>32304</v>
      </c>
      <c r="R3" s="2">
        <v>31430</v>
      </c>
      <c r="S3" s="2">
        <v>33648</v>
      </c>
      <c r="T3" s="2">
        <v>22246</v>
      </c>
      <c r="U3" s="2">
        <v>20128</v>
      </c>
      <c r="V3" s="2">
        <v>18990</v>
      </c>
      <c r="W3" s="2">
        <v>15610</v>
      </c>
    </row>
    <row r="4" spans="1:23" x14ac:dyDescent="0.35">
      <c r="A4" s="2">
        <v>4148267</v>
      </c>
      <c r="B4" s="2" t="s">
        <v>892</v>
      </c>
      <c r="C4" s="2" t="s">
        <v>4</v>
      </c>
      <c r="D4" s="2" t="s">
        <v>888</v>
      </c>
      <c r="E4" s="2">
        <v>911539</v>
      </c>
      <c r="F4" s="2">
        <v>9222</v>
      </c>
      <c r="G4" s="2">
        <v>106699</v>
      </c>
      <c r="H4" s="46">
        <v>0.78270649209458387</v>
      </c>
      <c r="I4" s="2">
        <v>23185</v>
      </c>
      <c r="J4" s="2">
        <v>1.0116956049055501</v>
      </c>
      <c r="K4" s="2">
        <v>8.543088501298044</v>
      </c>
      <c r="L4" s="2" t="s">
        <v>815</v>
      </c>
      <c r="M4" s="58">
        <v>2.996522013550341</v>
      </c>
      <c r="N4" s="2">
        <v>31760</v>
      </c>
      <c r="O4" s="2">
        <v>29764</v>
      </c>
      <c r="P4" s="2">
        <v>63639</v>
      </c>
      <c r="Q4" s="2">
        <v>32348</v>
      </c>
      <c r="R4" s="2">
        <v>28135</v>
      </c>
      <c r="S4" s="2">
        <v>39630</v>
      </c>
      <c r="T4" s="2">
        <v>24871</v>
      </c>
      <c r="U4" s="2">
        <v>18232</v>
      </c>
      <c r="V4" s="2">
        <v>19710</v>
      </c>
      <c r="W4" s="2">
        <v>16110</v>
      </c>
    </row>
    <row r="5" spans="1:23" x14ac:dyDescent="0.35">
      <c r="A5" s="2">
        <v>4177799</v>
      </c>
      <c r="B5" s="2" t="s">
        <v>894</v>
      </c>
      <c r="C5" s="2" t="s">
        <v>4</v>
      </c>
      <c r="D5" s="2" t="s">
        <v>888</v>
      </c>
      <c r="E5" s="2">
        <v>1815411</v>
      </c>
      <c r="F5" s="2">
        <v>13930</v>
      </c>
      <c r="G5" s="2">
        <v>213061</v>
      </c>
      <c r="H5" s="46">
        <v>0.16541741566969079</v>
      </c>
      <c r="I5" s="2">
        <v>177817</v>
      </c>
      <c r="J5" s="2">
        <v>0.76731935633308379</v>
      </c>
      <c r="K5" s="2">
        <v>8.5206161615687535</v>
      </c>
      <c r="L5" s="2" t="s">
        <v>815</v>
      </c>
      <c r="M5" s="58">
        <v>3.4875600099128019</v>
      </c>
      <c r="N5" s="2">
        <v>82855</v>
      </c>
      <c r="O5" s="2">
        <v>69036</v>
      </c>
      <c r="P5" s="2">
        <v>98415</v>
      </c>
      <c r="Q5" s="2">
        <v>70692</v>
      </c>
      <c r="R5" s="2">
        <v>43220</v>
      </c>
      <c r="S5" s="2">
        <v>41502</v>
      </c>
      <c r="T5" s="2">
        <v>33831</v>
      </c>
      <c r="U5" s="2">
        <v>30624</v>
      </c>
      <c r="V5" s="2">
        <v>26514</v>
      </c>
      <c r="W5" s="2">
        <v>23850</v>
      </c>
    </row>
    <row r="6" spans="1:23" x14ac:dyDescent="0.35">
      <c r="A6">
        <v>4443120</v>
      </c>
      <c r="B6" t="s">
        <v>4037</v>
      </c>
      <c r="C6" t="s">
        <v>4</v>
      </c>
      <c r="D6" t="s">
        <v>888</v>
      </c>
      <c r="E6">
        <v>1893412</v>
      </c>
      <c r="F6">
        <v>13971</v>
      </c>
      <c r="G6">
        <v>394570</v>
      </c>
      <c r="H6">
        <v>0.40890336315482678</v>
      </c>
      <c r="I6">
        <v>233229</v>
      </c>
      <c r="J6">
        <v>0.73787427142111706</v>
      </c>
      <c r="K6">
        <v>4.7986719720201743</v>
      </c>
      <c r="L6" t="s">
        <v>815</v>
      </c>
      <c r="M6">
        <v>3.1134782794581461</v>
      </c>
      <c r="N6">
        <v>289711</v>
      </c>
      <c r="O6">
        <v>104126</v>
      </c>
      <c r="P6">
        <v>60024</v>
      </c>
      <c r="Q6">
        <v>41980</v>
      </c>
      <c r="R6">
        <v>30915</v>
      </c>
      <c r="S6">
        <v>24126</v>
      </c>
      <c r="T6">
        <v>19572</v>
      </c>
      <c r="U6">
        <v>15176</v>
      </c>
      <c r="V6">
        <v>12384</v>
      </c>
      <c r="W6">
        <v>10120</v>
      </c>
    </row>
    <row r="7" spans="1:23" x14ac:dyDescent="0.35">
      <c r="A7" s="2">
        <v>4443120</v>
      </c>
      <c r="B7" s="2" t="s">
        <v>4037</v>
      </c>
      <c r="C7" s="2" t="s">
        <v>4</v>
      </c>
      <c r="D7" s="2" t="s">
        <v>888</v>
      </c>
      <c r="E7" s="2">
        <v>1882386</v>
      </c>
      <c r="F7" s="2">
        <v>14158</v>
      </c>
      <c r="G7" s="2">
        <v>408229</v>
      </c>
      <c r="H7" s="2">
        <v>0.31303018648846598</v>
      </c>
      <c r="I7" s="2">
        <v>280441</v>
      </c>
      <c r="J7" s="2">
        <v>0.75213054070737884</v>
      </c>
      <c r="K7" s="2">
        <v>4.6111030818486682</v>
      </c>
      <c r="L7" s="2" t="s">
        <v>815</v>
      </c>
      <c r="M7" s="58">
        <v>3.0443409027320669</v>
      </c>
      <c r="N7" s="2">
        <v>305948</v>
      </c>
      <c r="O7" s="2">
        <v>102644</v>
      </c>
      <c r="P7" s="2">
        <v>59166</v>
      </c>
      <c r="Q7" s="2">
        <v>42008</v>
      </c>
      <c r="R7" s="2">
        <v>30055</v>
      </c>
      <c r="S7" s="2">
        <v>23502</v>
      </c>
      <c r="T7" s="2">
        <v>18235</v>
      </c>
      <c r="U7" s="2">
        <v>14872</v>
      </c>
      <c r="V7" s="2">
        <v>11943</v>
      </c>
      <c r="W7" s="2">
        <v>9950</v>
      </c>
    </row>
    <row r="8" spans="1:23" x14ac:dyDescent="0.35">
      <c r="A8" s="2">
        <v>4056601</v>
      </c>
      <c r="B8" s="2" t="s">
        <v>887</v>
      </c>
      <c r="C8" s="2" t="s">
        <v>4</v>
      </c>
      <c r="D8" s="2" t="s">
        <v>888</v>
      </c>
      <c r="E8" s="2">
        <v>1201020</v>
      </c>
      <c r="F8" s="2">
        <v>9767</v>
      </c>
      <c r="G8" s="2">
        <v>270263</v>
      </c>
      <c r="H8" s="46">
        <v>0.33680526006149569</v>
      </c>
      <c r="I8" s="2">
        <v>179237</v>
      </c>
      <c r="J8" s="2">
        <v>0.81322542505536966</v>
      </c>
      <c r="K8" s="2">
        <v>4.4438935407362461</v>
      </c>
      <c r="L8" s="2" t="s">
        <v>817</v>
      </c>
      <c r="M8" s="58">
        <v>2.714169491525424</v>
      </c>
      <c r="N8" s="2">
        <v>185685</v>
      </c>
      <c r="O8" s="2">
        <v>84564</v>
      </c>
      <c r="P8" s="2">
        <v>48195</v>
      </c>
      <c r="Q8" s="2">
        <v>33072</v>
      </c>
      <c r="R8" s="2">
        <v>23670</v>
      </c>
      <c r="S8" s="2">
        <v>18942</v>
      </c>
      <c r="T8" s="2">
        <v>15295</v>
      </c>
      <c r="U8" s="2">
        <v>12728</v>
      </c>
      <c r="V8" s="2">
        <v>10899</v>
      </c>
      <c r="W8" s="2">
        <v>9450</v>
      </c>
    </row>
    <row r="9" spans="1:23" x14ac:dyDescent="0.35">
      <c r="A9" s="2">
        <v>4114901</v>
      </c>
      <c r="B9" s="2" t="s">
        <v>890</v>
      </c>
      <c r="C9" s="2" t="s">
        <v>4</v>
      </c>
      <c r="D9" s="2" t="s">
        <v>888</v>
      </c>
      <c r="E9" s="2">
        <v>2227883</v>
      </c>
      <c r="F9" s="2">
        <v>16525</v>
      </c>
      <c r="G9" s="2">
        <v>572608</v>
      </c>
      <c r="H9" s="46">
        <v>0.57376774337766845</v>
      </c>
      <c r="I9" s="2">
        <v>244064</v>
      </c>
      <c r="J9" s="2">
        <v>0.74173553997225172</v>
      </c>
      <c r="K9" s="2">
        <v>3.8907647116351849</v>
      </c>
      <c r="L9" s="2" t="s">
        <v>4188</v>
      </c>
      <c r="M9" s="58">
        <v>1.5324739197486279</v>
      </c>
      <c r="N9" s="2">
        <v>199404</v>
      </c>
      <c r="O9" s="2">
        <v>141288</v>
      </c>
      <c r="P9" s="2">
        <v>509040</v>
      </c>
      <c r="Q9" s="2">
        <v>115668</v>
      </c>
      <c r="R9" s="2">
        <v>66885</v>
      </c>
      <c r="S9" s="2">
        <v>177378</v>
      </c>
      <c r="T9" s="2">
        <v>64008</v>
      </c>
      <c r="U9" s="2">
        <v>46416</v>
      </c>
      <c r="V9" s="2">
        <v>90045</v>
      </c>
      <c r="W9" s="2">
        <v>43650</v>
      </c>
    </row>
    <row r="10" spans="1:23" x14ac:dyDescent="0.35">
      <c r="A10" s="2">
        <v>4056603</v>
      </c>
      <c r="B10" s="2" t="s">
        <v>889</v>
      </c>
      <c r="C10" s="2" t="s">
        <v>4</v>
      </c>
      <c r="D10" s="2" t="s">
        <v>888</v>
      </c>
      <c r="E10" s="2">
        <v>308304</v>
      </c>
      <c r="F10" s="2">
        <v>2490</v>
      </c>
      <c r="G10" s="2">
        <v>90016</v>
      </c>
      <c r="H10" s="46">
        <v>0.68079008176324207</v>
      </c>
      <c r="I10" s="2">
        <v>28734</v>
      </c>
      <c r="J10" s="2">
        <v>0.80764440292698114</v>
      </c>
      <c r="K10" s="2">
        <v>3.4249911126910768</v>
      </c>
      <c r="L10" s="2" t="s">
        <v>817</v>
      </c>
      <c r="M10" s="58">
        <v>2.3854230337730669</v>
      </c>
      <c r="N10" s="2">
        <v>67842</v>
      </c>
      <c r="O10" s="2">
        <v>25544</v>
      </c>
      <c r="P10" s="2">
        <v>14028</v>
      </c>
      <c r="Q10" s="2">
        <v>8104</v>
      </c>
      <c r="R10" s="2">
        <v>5290</v>
      </c>
      <c r="S10" s="2">
        <v>3324</v>
      </c>
      <c r="T10" s="2">
        <v>2009</v>
      </c>
      <c r="U10" s="2">
        <v>1168</v>
      </c>
      <c r="V10" s="2">
        <v>1026</v>
      </c>
      <c r="W10" s="2">
        <v>910</v>
      </c>
    </row>
    <row r="11" spans="1:23" x14ac:dyDescent="0.35">
      <c r="A11" s="2">
        <v>4114902</v>
      </c>
      <c r="B11" s="2" t="s">
        <v>891</v>
      </c>
      <c r="C11" s="2" t="s">
        <v>4</v>
      </c>
      <c r="D11" s="2" t="s">
        <v>888</v>
      </c>
      <c r="E11" s="2">
        <v>1280592</v>
      </c>
      <c r="F11" s="2">
        <v>7331</v>
      </c>
      <c r="G11" s="2">
        <v>441198</v>
      </c>
      <c r="H11" s="46">
        <v>0.72599830461606807</v>
      </c>
      <c r="I11" s="2">
        <v>120889</v>
      </c>
      <c r="J11" s="2">
        <v>0.57246960780638956</v>
      </c>
      <c r="K11" s="2">
        <v>2.902533556362449</v>
      </c>
      <c r="L11" s="2" t="s">
        <v>4188</v>
      </c>
      <c r="M11" s="58">
        <v>1.361318167322207</v>
      </c>
      <c r="N11" s="2">
        <v>222509</v>
      </c>
      <c r="O11" s="2">
        <v>124392</v>
      </c>
      <c r="P11" s="2">
        <v>256653</v>
      </c>
      <c r="Q11" s="2">
        <v>75460</v>
      </c>
      <c r="R11" s="2">
        <v>47105</v>
      </c>
      <c r="S11" s="2">
        <v>82962</v>
      </c>
      <c r="T11" s="2">
        <v>37422</v>
      </c>
      <c r="U11" s="2">
        <v>30216</v>
      </c>
      <c r="V11" s="2">
        <v>39681</v>
      </c>
      <c r="W11" s="2">
        <v>24300</v>
      </c>
    </row>
    <row r="12" spans="1:23" x14ac:dyDescent="0.35">
      <c r="A12" s="2">
        <v>4153277</v>
      </c>
      <c r="B12" s="2" t="s">
        <v>891</v>
      </c>
      <c r="C12" s="2" t="s">
        <v>4</v>
      </c>
      <c r="D12" s="2" t="s">
        <v>888</v>
      </c>
      <c r="E12" s="2">
        <v>702738</v>
      </c>
      <c r="F12" s="2">
        <v>3491</v>
      </c>
      <c r="G12" s="2">
        <v>298361</v>
      </c>
      <c r="H12" s="46">
        <v>0.73193547414038695</v>
      </c>
      <c r="I12" s="2">
        <v>79980</v>
      </c>
      <c r="J12" s="2">
        <v>0.49677120064661368</v>
      </c>
      <c r="K12" s="2">
        <v>2.3553279416545729</v>
      </c>
      <c r="L12" s="2" t="s">
        <v>4188</v>
      </c>
      <c r="M12" s="58">
        <v>1.199387623439617</v>
      </c>
      <c r="N12" s="2">
        <v>155250</v>
      </c>
      <c r="O12" s="2">
        <v>124808</v>
      </c>
      <c r="P12" s="2">
        <v>133992</v>
      </c>
      <c r="Q12" s="2">
        <v>46664</v>
      </c>
      <c r="R12" s="2">
        <v>30705</v>
      </c>
      <c r="S12" s="2">
        <v>35208</v>
      </c>
      <c r="T12" s="2">
        <v>18263</v>
      </c>
      <c r="U12" s="2">
        <v>14664</v>
      </c>
      <c r="V12" s="2">
        <v>15390</v>
      </c>
      <c r="W12" s="2">
        <v>10970</v>
      </c>
    </row>
    <row r="13" spans="1:23" x14ac:dyDescent="0.35">
      <c r="A13" s="2">
        <v>4153276</v>
      </c>
      <c r="B13" s="2" t="s">
        <v>890</v>
      </c>
      <c r="C13" s="2" t="s">
        <v>4</v>
      </c>
      <c r="D13" s="2" t="s">
        <v>888</v>
      </c>
      <c r="E13" s="2">
        <v>860015</v>
      </c>
      <c r="F13" s="2">
        <v>7243</v>
      </c>
      <c r="G13" s="2">
        <v>373315</v>
      </c>
      <c r="H13" s="46">
        <v>0.58764314319006739</v>
      </c>
      <c r="I13" s="2">
        <v>153939</v>
      </c>
      <c r="J13" s="2">
        <v>0.84219461288465891</v>
      </c>
      <c r="K13" s="2">
        <v>2.3037247364825948</v>
      </c>
      <c r="L13" s="2" t="s">
        <v>4188</v>
      </c>
      <c r="M13" s="58">
        <v>1.188987677601937</v>
      </c>
      <c r="N13" s="2">
        <v>195123</v>
      </c>
      <c r="O13" s="2">
        <v>158770</v>
      </c>
      <c r="P13" s="2">
        <v>171099</v>
      </c>
      <c r="Q13" s="2">
        <v>54592</v>
      </c>
      <c r="R13" s="2">
        <v>36255</v>
      </c>
      <c r="S13" s="2">
        <v>42234</v>
      </c>
      <c r="T13" s="2">
        <v>20111</v>
      </c>
      <c r="U13" s="2">
        <v>16344</v>
      </c>
      <c r="V13" s="2">
        <v>17469</v>
      </c>
      <c r="W13" s="2">
        <v>11320</v>
      </c>
    </row>
    <row r="14" spans="1:23" x14ac:dyDescent="0.35">
      <c r="A14" s="2">
        <v>4081607</v>
      </c>
      <c r="B14" s="2" t="s">
        <v>895</v>
      </c>
      <c r="C14" s="2" t="s">
        <v>7</v>
      </c>
      <c r="D14" s="2" t="s">
        <v>888</v>
      </c>
      <c r="E14" s="2">
        <v>1389539</v>
      </c>
      <c r="F14" s="2">
        <v>1</v>
      </c>
      <c r="G14" s="2">
        <v>242003</v>
      </c>
      <c r="H14" s="46">
        <v>0</v>
      </c>
      <c r="I14" s="2">
        <v>242003</v>
      </c>
      <c r="J14" s="2">
        <v>7.1966314007739253E-5</v>
      </c>
      <c r="K14" s="2">
        <v>5.7418255145597374</v>
      </c>
      <c r="L14" s="2" t="s">
        <v>4188</v>
      </c>
      <c r="M14" s="58">
        <v>2.1104239410586301</v>
      </c>
      <c r="N14" s="2">
        <v>78565</v>
      </c>
      <c r="O14" s="2">
        <v>70122</v>
      </c>
      <c r="P14" s="2">
        <v>64632</v>
      </c>
      <c r="Q14" s="2">
        <v>60272</v>
      </c>
      <c r="R14" s="2">
        <v>135335</v>
      </c>
      <c r="S14" s="2">
        <v>61968</v>
      </c>
      <c r="T14" s="2">
        <v>51807</v>
      </c>
      <c r="U14" s="2">
        <v>44456</v>
      </c>
      <c r="V14" s="2">
        <v>41490</v>
      </c>
      <c r="W14" s="2">
        <v>49770</v>
      </c>
    </row>
    <row r="15" spans="1:23" x14ac:dyDescent="0.35">
      <c r="A15" s="2">
        <v>4228272</v>
      </c>
      <c r="B15" s="2" t="s">
        <v>924</v>
      </c>
      <c r="C15" s="2" t="s">
        <v>7</v>
      </c>
      <c r="D15" s="2" t="s">
        <v>886</v>
      </c>
      <c r="E15" s="2">
        <v>9419609</v>
      </c>
      <c r="F15" s="2">
        <v>16428</v>
      </c>
      <c r="G15" s="2">
        <v>1715987</v>
      </c>
      <c r="H15" s="46">
        <v>9.0649870890630257E-2</v>
      </c>
      <c r="I15" s="2">
        <v>1560433</v>
      </c>
      <c r="J15" s="2">
        <v>0.17440214344353361</v>
      </c>
      <c r="K15" s="2">
        <v>5.4893242198221781</v>
      </c>
      <c r="L15" s="2" t="s">
        <v>827</v>
      </c>
      <c r="M15" s="58">
        <v>2.1691168495562909</v>
      </c>
      <c r="N15" s="2">
        <v>725297</v>
      </c>
      <c r="O15" s="2">
        <v>564022</v>
      </c>
      <c r="P15" s="2">
        <v>451872</v>
      </c>
      <c r="Q15" s="2">
        <v>428088</v>
      </c>
      <c r="R15" s="2">
        <v>852330</v>
      </c>
      <c r="S15" s="2">
        <v>382380</v>
      </c>
      <c r="T15" s="2">
        <v>265125</v>
      </c>
      <c r="U15" s="2">
        <v>214760</v>
      </c>
      <c r="V15" s="2">
        <v>193347</v>
      </c>
      <c r="W15" s="2">
        <v>265380</v>
      </c>
    </row>
    <row r="16" spans="1:23" x14ac:dyDescent="0.35">
      <c r="A16" s="2">
        <v>4196321</v>
      </c>
      <c r="B16" s="2" t="s">
        <v>912</v>
      </c>
      <c r="C16" s="2" t="s">
        <v>7</v>
      </c>
      <c r="D16" s="2" t="s">
        <v>888</v>
      </c>
      <c r="E16" s="2">
        <v>1058817</v>
      </c>
      <c r="F16" s="2">
        <v>2869</v>
      </c>
      <c r="G16" s="2">
        <v>239987</v>
      </c>
      <c r="H16" s="46">
        <v>0.80116422972911039</v>
      </c>
      <c r="I16" s="2">
        <v>47718</v>
      </c>
      <c r="J16" s="2">
        <v>0.27096278204826713</v>
      </c>
      <c r="K16" s="2">
        <v>4.4119764820594449</v>
      </c>
      <c r="L16" s="2" t="s">
        <v>4188</v>
      </c>
      <c r="M16" s="58">
        <v>1.6421419465304341</v>
      </c>
      <c r="N16" s="2">
        <v>81537</v>
      </c>
      <c r="O16" s="2">
        <v>89998</v>
      </c>
      <c r="P16" s="2">
        <v>88431</v>
      </c>
      <c r="Q16" s="2">
        <v>82280</v>
      </c>
      <c r="R16" s="2">
        <v>71335</v>
      </c>
      <c r="S16" s="2">
        <v>61878</v>
      </c>
      <c r="T16" s="2">
        <v>52598</v>
      </c>
      <c r="U16" s="2">
        <v>45472</v>
      </c>
      <c r="V16" s="2">
        <v>38259</v>
      </c>
      <c r="W16" s="2">
        <v>32990</v>
      </c>
    </row>
    <row r="17" spans="1:23" x14ac:dyDescent="0.35">
      <c r="A17" s="2">
        <v>4228227</v>
      </c>
      <c r="B17" s="2" t="s">
        <v>923</v>
      </c>
      <c r="C17" s="2" t="s">
        <v>7</v>
      </c>
      <c r="D17" s="2" t="s">
        <v>886</v>
      </c>
      <c r="E17" s="2">
        <v>528809</v>
      </c>
      <c r="F17" s="2">
        <v>367</v>
      </c>
      <c r="G17" s="2">
        <v>120019</v>
      </c>
      <c r="H17" s="46">
        <v>0.58920670893775151</v>
      </c>
      <c r="I17" s="2">
        <v>49303</v>
      </c>
      <c r="J17" s="2">
        <v>6.9401239388890881E-2</v>
      </c>
      <c r="K17" s="2">
        <v>4.4060440430265206</v>
      </c>
      <c r="L17" s="2" t="s">
        <v>827</v>
      </c>
      <c r="M17" s="58">
        <v>2.8080192862187441</v>
      </c>
      <c r="N17" s="2">
        <v>90358</v>
      </c>
      <c r="O17" s="2">
        <v>25590</v>
      </c>
      <c r="P17" s="2">
        <v>15687</v>
      </c>
      <c r="Q17" s="2">
        <v>11500</v>
      </c>
      <c r="R17" s="2">
        <v>9920</v>
      </c>
      <c r="S17" s="2">
        <v>8658</v>
      </c>
      <c r="T17" s="2">
        <v>8176</v>
      </c>
      <c r="U17" s="2">
        <v>7464</v>
      </c>
      <c r="V17" s="2">
        <v>6228</v>
      </c>
      <c r="W17" s="2">
        <v>4740</v>
      </c>
    </row>
    <row r="18" spans="1:23" x14ac:dyDescent="0.35">
      <c r="A18" s="2">
        <v>4196320</v>
      </c>
      <c r="B18" s="2" t="s">
        <v>911</v>
      </c>
      <c r="C18" s="2" t="s">
        <v>7</v>
      </c>
      <c r="D18" s="2" t="s">
        <v>888</v>
      </c>
      <c r="E18" s="2">
        <v>1291564</v>
      </c>
      <c r="F18" s="2">
        <v>4697</v>
      </c>
      <c r="G18" s="2">
        <v>304918</v>
      </c>
      <c r="H18" s="46">
        <v>0.64284824116647754</v>
      </c>
      <c r="I18" s="2">
        <v>108902</v>
      </c>
      <c r="J18" s="2">
        <v>0.36366761538723602</v>
      </c>
      <c r="K18" s="2">
        <v>4.2357748640618134</v>
      </c>
      <c r="L18" s="2" t="s">
        <v>4188</v>
      </c>
      <c r="M18" s="58">
        <v>1.6321660417606549</v>
      </c>
      <c r="N18" s="2">
        <v>113102</v>
      </c>
      <c r="O18" s="2">
        <v>113042</v>
      </c>
      <c r="P18" s="2">
        <v>108540</v>
      </c>
      <c r="Q18" s="2">
        <v>98276</v>
      </c>
      <c r="R18" s="2">
        <v>87270</v>
      </c>
      <c r="S18" s="2">
        <v>73746</v>
      </c>
      <c r="T18" s="2">
        <v>62090</v>
      </c>
      <c r="U18" s="2">
        <v>52296</v>
      </c>
      <c r="V18" s="2">
        <v>43857</v>
      </c>
      <c r="W18" s="2">
        <v>39100</v>
      </c>
    </row>
    <row r="19" spans="1:23" x14ac:dyDescent="0.35">
      <c r="A19" s="2">
        <v>4228224</v>
      </c>
      <c r="B19" s="2" t="s">
        <v>921</v>
      </c>
      <c r="C19" s="2" t="s">
        <v>7</v>
      </c>
      <c r="D19" s="2" t="s">
        <v>886</v>
      </c>
      <c r="E19" s="2">
        <v>757453</v>
      </c>
      <c r="F19" s="2">
        <v>603</v>
      </c>
      <c r="G19" s="2">
        <v>179011</v>
      </c>
      <c r="H19" s="46">
        <v>0.50211439520476397</v>
      </c>
      <c r="I19" s="2">
        <v>89127</v>
      </c>
      <c r="J19" s="2">
        <v>7.960889982612783E-2</v>
      </c>
      <c r="K19" s="2">
        <v>4.2313209802749547</v>
      </c>
      <c r="L19" s="2" t="s">
        <v>827</v>
      </c>
      <c r="M19" s="58">
        <v>2.9782290724649081</v>
      </c>
      <c r="N19" s="2">
        <v>139784</v>
      </c>
      <c r="O19" s="2">
        <v>40944</v>
      </c>
      <c r="P19" s="2">
        <v>22974</v>
      </c>
      <c r="Q19" s="2">
        <v>14784</v>
      </c>
      <c r="R19" s="2">
        <v>10345</v>
      </c>
      <c r="S19" s="2">
        <v>7884</v>
      </c>
      <c r="T19" s="2">
        <v>6020</v>
      </c>
      <c r="U19" s="2">
        <v>4600</v>
      </c>
      <c r="V19" s="2">
        <v>4005</v>
      </c>
      <c r="W19" s="2">
        <v>2990</v>
      </c>
    </row>
    <row r="20" spans="1:23" x14ac:dyDescent="0.35">
      <c r="A20" s="2">
        <v>4228226</v>
      </c>
      <c r="B20" s="2" t="s">
        <v>922</v>
      </c>
      <c r="C20" s="2" t="s">
        <v>7</v>
      </c>
      <c r="D20" s="2" t="s">
        <v>886</v>
      </c>
      <c r="E20" s="2">
        <v>717923</v>
      </c>
      <c r="F20" s="2">
        <v>569</v>
      </c>
      <c r="G20" s="2">
        <v>175690</v>
      </c>
      <c r="H20" s="46">
        <v>0.50050657407934429</v>
      </c>
      <c r="I20" s="2">
        <v>87756</v>
      </c>
      <c r="J20" s="2">
        <v>7.9256410506419211E-2</v>
      </c>
      <c r="K20" s="2">
        <v>4.0863054243269392</v>
      </c>
      <c r="L20" s="2" t="s">
        <v>827</v>
      </c>
      <c r="M20" s="58">
        <v>2.911580654973132</v>
      </c>
      <c r="N20" s="2">
        <v>138626</v>
      </c>
      <c r="O20" s="2">
        <v>38898</v>
      </c>
      <c r="P20" s="2">
        <v>20994</v>
      </c>
      <c r="Q20" s="2">
        <v>13304</v>
      </c>
      <c r="R20" s="2">
        <v>9505</v>
      </c>
      <c r="S20" s="2">
        <v>7290</v>
      </c>
      <c r="T20" s="2">
        <v>5908</v>
      </c>
      <c r="U20" s="2">
        <v>4592</v>
      </c>
      <c r="V20" s="2">
        <v>3978</v>
      </c>
      <c r="W20" s="2">
        <v>3480</v>
      </c>
    </row>
    <row r="21" spans="1:23" x14ac:dyDescent="0.35">
      <c r="A21" s="2">
        <v>4228222</v>
      </c>
      <c r="B21" s="2" t="s">
        <v>920</v>
      </c>
      <c r="C21" s="2" t="s">
        <v>7</v>
      </c>
      <c r="D21" s="2" t="s">
        <v>886</v>
      </c>
      <c r="E21" s="2">
        <v>392835</v>
      </c>
      <c r="F21" s="2">
        <v>315</v>
      </c>
      <c r="G21" s="2">
        <v>96228</v>
      </c>
      <c r="H21" s="46">
        <v>0.51727148023444314</v>
      </c>
      <c r="I21" s="2">
        <v>46452</v>
      </c>
      <c r="J21" s="2">
        <v>8.0186337775401878E-2</v>
      </c>
      <c r="K21" s="2">
        <v>4.0823357027060734</v>
      </c>
      <c r="L21" s="2" t="s">
        <v>827</v>
      </c>
      <c r="M21" s="58">
        <v>3.0937979917306562</v>
      </c>
      <c r="N21" s="2">
        <v>79956</v>
      </c>
      <c r="O21" s="2">
        <v>17086</v>
      </c>
      <c r="P21" s="2">
        <v>8367</v>
      </c>
      <c r="Q21" s="2">
        <v>5532</v>
      </c>
      <c r="R21" s="2">
        <v>3905</v>
      </c>
      <c r="S21" s="2">
        <v>3246</v>
      </c>
      <c r="T21" s="2">
        <v>2590</v>
      </c>
      <c r="U21" s="2">
        <v>2464</v>
      </c>
      <c r="V21" s="2">
        <v>2079</v>
      </c>
      <c r="W21" s="2">
        <v>1750</v>
      </c>
    </row>
    <row r="22" spans="1:23" x14ac:dyDescent="0.35">
      <c r="A22" s="2">
        <v>4228208</v>
      </c>
      <c r="B22" s="2" t="s">
        <v>914</v>
      </c>
      <c r="C22" s="2" t="s">
        <v>7</v>
      </c>
      <c r="D22" s="2" t="s">
        <v>886</v>
      </c>
      <c r="E22" s="2">
        <v>585976</v>
      </c>
      <c r="F22" s="2">
        <v>439</v>
      </c>
      <c r="G22" s="2">
        <v>146313</v>
      </c>
      <c r="H22" s="46">
        <v>0.55783833288908025</v>
      </c>
      <c r="I22" s="2">
        <v>64694</v>
      </c>
      <c r="J22" s="2">
        <v>7.4917744071429537E-2</v>
      </c>
      <c r="K22" s="2">
        <v>4.0049482957768623</v>
      </c>
      <c r="L22" s="2" t="s">
        <v>827</v>
      </c>
      <c r="M22" s="58">
        <v>2.7859309479209262</v>
      </c>
      <c r="N22" s="2">
        <v>113950</v>
      </c>
      <c r="O22" s="2">
        <v>32952</v>
      </c>
      <c r="P22" s="2">
        <v>18480</v>
      </c>
      <c r="Q22" s="2">
        <v>12528</v>
      </c>
      <c r="R22" s="2">
        <v>9135</v>
      </c>
      <c r="S22" s="2">
        <v>6774</v>
      </c>
      <c r="T22" s="2">
        <v>5579</v>
      </c>
      <c r="U22" s="2">
        <v>4464</v>
      </c>
      <c r="V22" s="2">
        <v>3312</v>
      </c>
      <c r="W22" s="2">
        <v>3160</v>
      </c>
    </row>
    <row r="23" spans="1:23" x14ac:dyDescent="0.35">
      <c r="A23" s="2">
        <v>4228215</v>
      </c>
      <c r="B23" s="2" t="s">
        <v>917</v>
      </c>
      <c r="C23" s="2" t="s">
        <v>7</v>
      </c>
      <c r="D23" s="2" t="s">
        <v>886</v>
      </c>
      <c r="E23" s="2">
        <v>480809</v>
      </c>
      <c r="F23" s="2">
        <v>357</v>
      </c>
      <c r="G23" s="2">
        <v>121365</v>
      </c>
      <c r="H23" s="46">
        <v>0.61408148972108934</v>
      </c>
      <c r="I23" s="2">
        <v>46837</v>
      </c>
      <c r="J23" s="2">
        <v>7.424985805174196E-2</v>
      </c>
      <c r="K23" s="2">
        <v>3.9616775841469951</v>
      </c>
      <c r="L23" s="2" t="s">
        <v>827</v>
      </c>
      <c r="M23" s="58">
        <v>2.5614322016291</v>
      </c>
      <c r="N23" s="2">
        <v>90926</v>
      </c>
      <c r="O23" s="2">
        <v>27788</v>
      </c>
      <c r="P23" s="2">
        <v>16404</v>
      </c>
      <c r="Q23" s="2">
        <v>12412</v>
      </c>
      <c r="R23" s="2">
        <v>9825</v>
      </c>
      <c r="S23" s="2">
        <v>8568</v>
      </c>
      <c r="T23" s="2">
        <v>7266</v>
      </c>
      <c r="U23" s="2">
        <v>5648</v>
      </c>
      <c r="V23" s="2">
        <v>5004</v>
      </c>
      <c r="W23" s="2">
        <v>3870</v>
      </c>
    </row>
    <row r="24" spans="1:23" x14ac:dyDescent="0.35">
      <c r="A24" s="2">
        <v>4228211</v>
      </c>
      <c r="B24" s="2" t="s">
        <v>916</v>
      </c>
      <c r="C24" s="2" t="s">
        <v>7</v>
      </c>
      <c r="D24" s="2" t="s">
        <v>886</v>
      </c>
      <c r="E24" s="2">
        <v>238974</v>
      </c>
      <c r="F24" s="2">
        <v>189</v>
      </c>
      <c r="G24" s="2">
        <v>62027</v>
      </c>
      <c r="H24" s="46">
        <v>0.54534315701226888</v>
      </c>
      <c r="I24" s="2">
        <v>28201</v>
      </c>
      <c r="J24" s="2">
        <v>7.9088101634487429E-2</v>
      </c>
      <c r="K24" s="2">
        <v>3.8527415480355329</v>
      </c>
      <c r="L24" s="2" t="s">
        <v>827</v>
      </c>
      <c r="M24" s="58">
        <v>3.117648593644001</v>
      </c>
      <c r="N24" s="2">
        <v>53876</v>
      </c>
      <c r="O24" s="2">
        <v>9680</v>
      </c>
      <c r="P24" s="2">
        <v>4323</v>
      </c>
      <c r="Q24" s="2">
        <v>2708</v>
      </c>
      <c r="R24" s="2">
        <v>1785</v>
      </c>
      <c r="S24" s="2">
        <v>1326</v>
      </c>
      <c r="T24" s="2">
        <v>973</v>
      </c>
      <c r="U24" s="2">
        <v>832</v>
      </c>
      <c r="V24" s="2">
        <v>639</v>
      </c>
      <c r="W24" s="2">
        <v>510</v>
      </c>
    </row>
    <row r="25" spans="1:23" x14ac:dyDescent="0.35">
      <c r="A25" s="2">
        <v>4228220</v>
      </c>
      <c r="B25" s="2" t="s">
        <v>919</v>
      </c>
      <c r="C25" s="2" t="s">
        <v>7</v>
      </c>
      <c r="D25" s="2" t="s">
        <v>886</v>
      </c>
      <c r="E25" s="2">
        <v>258154</v>
      </c>
      <c r="F25" s="2">
        <v>209</v>
      </c>
      <c r="G25" s="2">
        <v>67240</v>
      </c>
      <c r="H25" s="46">
        <v>0.55907198096371213</v>
      </c>
      <c r="I25" s="2">
        <v>29648</v>
      </c>
      <c r="J25" s="2">
        <v>8.0959427318577276E-2</v>
      </c>
      <c r="K25" s="2">
        <v>3.8392920880428321</v>
      </c>
      <c r="L25" s="2" t="s">
        <v>827</v>
      </c>
      <c r="M25" s="58">
        <v>3.007385834109972</v>
      </c>
      <c r="N25" s="2">
        <v>57260</v>
      </c>
      <c r="O25" s="2">
        <v>11408</v>
      </c>
      <c r="P25" s="2">
        <v>5166</v>
      </c>
      <c r="Q25" s="2">
        <v>3076</v>
      </c>
      <c r="R25" s="2">
        <v>2390</v>
      </c>
      <c r="S25" s="2">
        <v>1878</v>
      </c>
      <c r="T25" s="2">
        <v>1400</v>
      </c>
      <c r="U25" s="2">
        <v>1216</v>
      </c>
      <c r="V25" s="2">
        <v>1116</v>
      </c>
      <c r="W25" s="2">
        <v>930</v>
      </c>
    </row>
    <row r="26" spans="1:23" x14ac:dyDescent="0.35">
      <c r="A26" s="2">
        <v>4228210</v>
      </c>
      <c r="B26" s="2" t="s">
        <v>915</v>
      </c>
      <c r="C26" s="2" t="s">
        <v>7</v>
      </c>
      <c r="D26" s="2" t="s">
        <v>886</v>
      </c>
      <c r="E26" s="2">
        <v>497798</v>
      </c>
      <c r="F26" s="2">
        <v>464</v>
      </c>
      <c r="G26" s="2">
        <v>130929</v>
      </c>
      <c r="H26" s="46">
        <v>0.52819467039387757</v>
      </c>
      <c r="I26" s="2">
        <v>61773</v>
      </c>
      <c r="J26" s="2">
        <v>9.3210499037762296E-2</v>
      </c>
      <c r="K26" s="2">
        <v>3.8020453833757228</v>
      </c>
      <c r="L26" s="2" t="s">
        <v>827</v>
      </c>
      <c r="M26" s="58">
        <v>2.8837793998377941</v>
      </c>
      <c r="N26" s="2">
        <v>108382</v>
      </c>
      <c r="O26" s="2">
        <v>25878</v>
      </c>
      <c r="P26" s="2">
        <v>12693</v>
      </c>
      <c r="Q26" s="2">
        <v>7724</v>
      </c>
      <c r="R26" s="2">
        <v>5190</v>
      </c>
      <c r="S26" s="2">
        <v>3780</v>
      </c>
      <c r="T26" s="2">
        <v>3248</v>
      </c>
      <c r="U26" s="2">
        <v>2344</v>
      </c>
      <c r="V26" s="2">
        <v>1791</v>
      </c>
      <c r="W26" s="2">
        <v>1590</v>
      </c>
    </row>
    <row r="27" spans="1:23" x14ac:dyDescent="0.35">
      <c r="A27" s="2">
        <v>4228217</v>
      </c>
      <c r="B27" s="2" t="s">
        <v>918</v>
      </c>
      <c r="C27" s="2" t="s">
        <v>7</v>
      </c>
      <c r="D27" s="2" t="s">
        <v>886</v>
      </c>
      <c r="E27" s="2">
        <v>288658</v>
      </c>
      <c r="F27" s="2">
        <v>250</v>
      </c>
      <c r="G27" s="2">
        <v>77585</v>
      </c>
      <c r="H27" s="46">
        <v>0.50306115872913582</v>
      </c>
      <c r="I27" s="2">
        <v>38555</v>
      </c>
      <c r="J27" s="2">
        <v>8.6607681062018022E-2</v>
      </c>
      <c r="K27" s="2">
        <v>3.7205387639363279</v>
      </c>
      <c r="L27" s="2" t="s">
        <v>827</v>
      </c>
      <c r="M27" s="58">
        <v>3.057947370651299</v>
      </c>
      <c r="N27" s="2">
        <v>68071</v>
      </c>
      <c r="O27" s="2">
        <v>11634</v>
      </c>
      <c r="P27" s="2">
        <v>4935</v>
      </c>
      <c r="Q27" s="2">
        <v>2800</v>
      </c>
      <c r="R27" s="2">
        <v>2070</v>
      </c>
      <c r="S27" s="2">
        <v>1404</v>
      </c>
      <c r="T27" s="2">
        <v>1120</v>
      </c>
      <c r="U27" s="2">
        <v>1096</v>
      </c>
      <c r="V27" s="2">
        <v>666</v>
      </c>
      <c r="W27" s="2">
        <v>600</v>
      </c>
    </row>
    <row r="28" spans="1:23" x14ac:dyDescent="0.35">
      <c r="A28" s="2">
        <v>4228206</v>
      </c>
      <c r="B28" s="2" t="s">
        <v>913</v>
      </c>
      <c r="C28" s="2" t="s">
        <v>7</v>
      </c>
      <c r="D28" s="2" t="s">
        <v>886</v>
      </c>
      <c r="E28" s="2">
        <v>420689</v>
      </c>
      <c r="F28" s="2">
        <v>381</v>
      </c>
      <c r="G28" s="2">
        <v>116001</v>
      </c>
      <c r="H28" s="46">
        <v>0.55174524357548638</v>
      </c>
      <c r="I28" s="2">
        <v>51998</v>
      </c>
      <c r="J28" s="2">
        <v>9.0565714815457499E-2</v>
      </c>
      <c r="K28" s="2">
        <v>3.6265980465685641</v>
      </c>
      <c r="L28" s="2" t="s">
        <v>827</v>
      </c>
      <c r="M28" s="58">
        <v>2.6383756663530891</v>
      </c>
      <c r="N28" s="2">
        <v>93657</v>
      </c>
      <c r="O28" s="2">
        <v>23780</v>
      </c>
      <c r="P28" s="2">
        <v>12864</v>
      </c>
      <c r="Q28" s="2">
        <v>8140</v>
      </c>
      <c r="R28" s="2">
        <v>5820</v>
      </c>
      <c r="S28" s="2">
        <v>4512</v>
      </c>
      <c r="T28" s="2">
        <v>3430</v>
      </c>
      <c r="U28" s="2">
        <v>2928</v>
      </c>
      <c r="V28" s="2">
        <v>2439</v>
      </c>
      <c r="W28" s="2">
        <v>1880</v>
      </c>
    </row>
    <row r="29" spans="1:23" x14ac:dyDescent="0.35">
      <c r="A29" s="2">
        <v>4228213</v>
      </c>
      <c r="B29" s="2" t="s">
        <v>902</v>
      </c>
      <c r="C29" s="2" t="s">
        <v>7</v>
      </c>
      <c r="D29" s="2" t="s">
        <v>886</v>
      </c>
      <c r="E29" s="2">
        <v>451731</v>
      </c>
      <c r="F29" s="2">
        <v>450</v>
      </c>
      <c r="G29" s="2">
        <v>128764</v>
      </c>
      <c r="H29" s="46">
        <v>0.54509024261439532</v>
      </c>
      <c r="I29" s="2">
        <v>58576</v>
      </c>
      <c r="J29" s="2">
        <v>9.9616807347735717E-2</v>
      </c>
      <c r="K29" s="2">
        <v>3.508208816128731</v>
      </c>
      <c r="L29" s="2" t="s">
        <v>827</v>
      </c>
      <c r="M29" s="58">
        <v>2.4880946479617969</v>
      </c>
      <c r="N29" s="2">
        <v>102628</v>
      </c>
      <c r="O29" s="2">
        <v>27260</v>
      </c>
      <c r="P29" s="2">
        <v>14907</v>
      </c>
      <c r="Q29" s="2">
        <v>9988</v>
      </c>
      <c r="R29" s="2">
        <v>7190</v>
      </c>
      <c r="S29" s="2">
        <v>5904</v>
      </c>
      <c r="T29" s="2">
        <v>4480</v>
      </c>
      <c r="U29" s="2">
        <v>3816</v>
      </c>
      <c r="V29" s="2">
        <v>2934</v>
      </c>
      <c r="W29" s="2">
        <v>2450</v>
      </c>
    </row>
    <row r="30" spans="1:23" x14ac:dyDescent="0.35">
      <c r="A30" s="2">
        <v>4123400</v>
      </c>
      <c r="B30" s="2" t="s">
        <v>898</v>
      </c>
      <c r="C30" s="2" t="s">
        <v>7</v>
      </c>
      <c r="D30" s="2" t="s">
        <v>886</v>
      </c>
      <c r="E30" s="2">
        <v>2307792</v>
      </c>
      <c r="F30" s="2">
        <v>4039</v>
      </c>
      <c r="G30" s="2">
        <v>785553</v>
      </c>
      <c r="H30" s="46">
        <v>0.66189041350488131</v>
      </c>
      <c r="I30" s="2">
        <v>265603</v>
      </c>
      <c r="J30" s="2">
        <v>0.17501577265195481</v>
      </c>
      <c r="K30" s="2">
        <v>2.937792866935776</v>
      </c>
      <c r="L30" s="2" t="s">
        <v>827</v>
      </c>
      <c r="M30" s="58">
        <v>1.617666397031301</v>
      </c>
      <c r="N30" s="2">
        <v>417655</v>
      </c>
      <c r="O30" s="2">
        <v>397982</v>
      </c>
      <c r="P30" s="2">
        <v>321054</v>
      </c>
      <c r="Q30" s="2">
        <v>134320</v>
      </c>
      <c r="R30" s="2">
        <v>83790</v>
      </c>
      <c r="S30" s="2">
        <v>38400</v>
      </c>
      <c r="T30" s="2">
        <v>17563</v>
      </c>
      <c r="U30" s="2">
        <v>8576</v>
      </c>
      <c r="V30" s="2">
        <v>4338</v>
      </c>
      <c r="W30" s="2">
        <v>2940</v>
      </c>
    </row>
    <row r="31" spans="1:23" x14ac:dyDescent="0.35">
      <c r="A31" s="2">
        <v>4228213</v>
      </c>
      <c r="B31" s="2" t="s">
        <v>902</v>
      </c>
      <c r="C31" s="2" t="s">
        <v>7</v>
      </c>
      <c r="D31" s="2" t="s">
        <v>886</v>
      </c>
      <c r="E31" s="2">
        <v>131386</v>
      </c>
      <c r="F31" s="2">
        <v>164</v>
      </c>
      <c r="G31" s="2">
        <v>46504</v>
      </c>
      <c r="H31" s="46">
        <v>0</v>
      </c>
      <c r="I31" s="2">
        <v>46504</v>
      </c>
      <c r="J31" s="2">
        <v>0.1248230405065989</v>
      </c>
      <c r="K31" s="2">
        <v>2.8252623430242561</v>
      </c>
      <c r="L31" s="2" t="s">
        <v>827</v>
      </c>
      <c r="M31" s="58">
        <v>2.017071710395014</v>
      </c>
      <c r="N31" s="2">
        <v>36295</v>
      </c>
      <c r="O31" s="2">
        <v>11538</v>
      </c>
      <c r="P31" s="2">
        <v>5835</v>
      </c>
      <c r="Q31" s="2">
        <v>3232</v>
      </c>
      <c r="R31" s="2">
        <v>2410</v>
      </c>
      <c r="S31" s="2">
        <v>1698</v>
      </c>
      <c r="T31" s="2">
        <v>1400</v>
      </c>
      <c r="U31" s="2">
        <v>1112</v>
      </c>
      <c r="V31" s="2">
        <v>927</v>
      </c>
      <c r="W31" s="2">
        <v>690</v>
      </c>
    </row>
    <row r="32" spans="1:23" x14ac:dyDescent="0.35">
      <c r="A32" s="2">
        <v>4123398</v>
      </c>
      <c r="B32" s="2" t="s">
        <v>896</v>
      </c>
      <c r="C32" s="2" t="s">
        <v>7</v>
      </c>
      <c r="D32" s="2" t="s">
        <v>886</v>
      </c>
      <c r="E32" s="2">
        <v>1820769</v>
      </c>
      <c r="F32" s="2">
        <v>3009</v>
      </c>
      <c r="G32" s="2">
        <v>647916</v>
      </c>
      <c r="H32" s="46">
        <v>0.76370856715994051</v>
      </c>
      <c r="I32" s="2">
        <v>153097</v>
      </c>
      <c r="J32" s="2">
        <v>0.1652598435056836</v>
      </c>
      <c r="K32" s="2">
        <v>2.810192987979923</v>
      </c>
      <c r="L32" s="2" t="s">
        <v>827</v>
      </c>
      <c r="M32" s="58">
        <v>1.64243800836568</v>
      </c>
      <c r="N32" s="2">
        <v>364976</v>
      </c>
      <c r="O32" s="2">
        <v>346446</v>
      </c>
      <c r="P32" s="2">
        <v>205110</v>
      </c>
      <c r="Q32" s="2">
        <v>94500</v>
      </c>
      <c r="R32" s="2">
        <v>52810</v>
      </c>
      <c r="S32" s="2">
        <v>24540</v>
      </c>
      <c r="T32" s="2">
        <v>11018</v>
      </c>
      <c r="U32" s="2">
        <v>5408</v>
      </c>
      <c r="V32" s="2">
        <v>2439</v>
      </c>
      <c r="W32" s="2">
        <v>1330</v>
      </c>
    </row>
    <row r="33" spans="1:23" x14ac:dyDescent="0.35">
      <c r="A33" s="2">
        <v>4362611</v>
      </c>
      <c r="B33" s="2" t="s">
        <v>3409</v>
      </c>
      <c r="C33" s="2" t="s">
        <v>7</v>
      </c>
      <c r="D33" s="2" t="s">
        <v>888</v>
      </c>
      <c r="E33" s="2">
        <v>1699647</v>
      </c>
      <c r="F33" s="2">
        <v>3110</v>
      </c>
      <c r="G33" s="2">
        <v>626673</v>
      </c>
      <c r="H33" s="2">
        <v>1.117009987661177E-5</v>
      </c>
      <c r="I33" s="2">
        <v>626666</v>
      </c>
      <c r="J33" s="2">
        <v>0.1829791715573881</v>
      </c>
      <c r="K33" s="2">
        <v>2.7121752492926929</v>
      </c>
      <c r="L33" s="2" t="s">
        <v>827</v>
      </c>
      <c r="M33" s="58">
        <v>1.5195349972419181</v>
      </c>
      <c r="N33" s="2">
        <v>351899</v>
      </c>
      <c r="O33" s="2">
        <v>288610</v>
      </c>
      <c r="P33" s="2">
        <v>181464</v>
      </c>
      <c r="Q33" s="2">
        <v>109752</v>
      </c>
      <c r="R33" s="2">
        <v>66175</v>
      </c>
      <c r="S33" s="2">
        <v>42474</v>
      </c>
      <c r="T33" s="2">
        <v>28413</v>
      </c>
      <c r="U33" s="2">
        <v>20968</v>
      </c>
      <c r="V33" s="2">
        <v>16236</v>
      </c>
      <c r="W33" s="2">
        <v>12540</v>
      </c>
    </row>
    <row r="34" spans="1:23" x14ac:dyDescent="0.35">
      <c r="A34" s="2">
        <v>4123400</v>
      </c>
      <c r="B34" s="2" t="s">
        <v>898</v>
      </c>
      <c r="C34" s="2" t="s">
        <v>7</v>
      </c>
      <c r="D34" s="2" t="s">
        <v>886</v>
      </c>
      <c r="E34" s="2">
        <v>2367486</v>
      </c>
      <c r="F34" s="2">
        <v>3594</v>
      </c>
      <c r="G34" s="2">
        <v>911288</v>
      </c>
      <c r="H34" s="46">
        <v>0.55298215273327422</v>
      </c>
      <c r="I34" s="2">
        <v>407362</v>
      </c>
      <c r="J34" s="2">
        <v>0.15180659991231199</v>
      </c>
      <c r="K34" s="2">
        <v>2.5979558602768829</v>
      </c>
      <c r="L34" s="2" t="s">
        <v>827</v>
      </c>
      <c r="M34" s="58">
        <v>1.2312604176688871</v>
      </c>
      <c r="N34" s="2">
        <v>442234</v>
      </c>
      <c r="O34" s="2">
        <v>340472</v>
      </c>
      <c r="P34" s="2">
        <v>549759</v>
      </c>
      <c r="Q34" s="2">
        <v>187844</v>
      </c>
      <c r="R34" s="2">
        <v>135110</v>
      </c>
      <c r="S34" s="2">
        <v>123348</v>
      </c>
      <c r="T34" s="2">
        <v>64365</v>
      </c>
      <c r="U34" s="2">
        <v>39128</v>
      </c>
      <c r="V34" s="2">
        <v>25155</v>
      </c>
      <c r="W34" s="2">
        <v>15400</v>
      </c>
    </row>
    <row r="35" spans="1:23" x14ac:dyDescent="0.35">
      <c r="A35" s="2">
        <v>4123401</v>
      </c>
      <c r="B35" s="2" t="s">
        <v>899</v>
      </c>
      <c r="C35" s="2" t="s">
        <v>7</v>
      </c>
      <c r="D35" s="2" t="s">
        <v>886</v>
      </c>
      <c r="E35" s="2">
        <v>613413</v>
      </c>
      <c r="F35" s="2">
        <v>745</v>
      </c>
      <c r="G35" s="2">
        <v>248275</v>
      </c>
      <c r="H35" s="46">
        <v>0.83843721679589167</v>
      </c>
      <c r="I35" s="2">
        <v>40112</v>
      </c>
      <c r="J35" s="2">
        <v>0.12145161579555699</v>
      </c>
      <c r="K35" s="2">
        <v>2.4706998288188502</v>
      </c>
      <c r="L35" s="2" t="s">
        <v>827</v>
      </c>
      <c r="M35" s="58">
        <v>1.835033011346809</v>
      </c>
      <c r="N35" s="2">
        <v>181830</v>
      </c>
      <c r="O35" s="2">
        <v>103742</v>
      </c>
      <c r="P35" s="2">
        <v>33429</v>
      </c>
      <c r="Q35" s="2">
        <v>9480</v>
      </c>
      <c r="R35" s="2">
        <v>2960</v>
      </c>
      <c r="S35" s="2">
        <v>1290</v>
      </c>
      <c r="T35" s="2">
        <v>672</v>
      </c>
      <c r="U35" s="2">
        <v>400</v>
      </c>
      <c r="V35" s="2">
        <v>306</v>
      </c>
      <c r="W35" s="2">
        <v>170</v>
      </c>
    </row>
    <row r="36" spans="1:23" x14ac:dyDescent="0.35">
      <c r="A36" s="2">
        <v>4123399</v>
      </c>
      <c r="B36" s="2" t="s">
        <v>897</v>
      </c>
      <c r="C36" s="2" t="s">
        <v>7</v>
      </c>
      <c r="D36" s="2" t="s">
        <v>886</v>
      </c>
      <c r="E36" s="2">
        <v>625535</v>
      </c>
      <c r="F36" s="2">
        <v>731</v>
      </c>
      <c r="G36" s="2">
        <v>257422</v>
      </c>
      <c r="H36" s="46">
        <v>0.83800918336428121</v>
      </c>
      <c r="I36" s="2">
        <v>41700</v>
      </c>
      <c r="J36" s="2">
        <v>0.1168599678675054</v>
      </c>
      <c r="K36" s="2">
        <v>2.429998213050943</v>
      </c>
      <c r="L36" s="2" t="s">
        <v>827</v>
      </c>
      <c r="M36" s="58">
        <v>1.8075337141800381</v>
      </c>
      <c r="N36" s="2">
        <v>188031</v>
      </c>
      <c r="O36" s="2">
        <v>109480</v>
      </c>
      <c r="P36" s="2">
        <v>34434</v>
      </c>
      <c r="Q36" s="2">
        <v>8808</v>
      </c>
      <c r="R36" s="2">
        <v>2780</v>
      </c>
      <c r="S36" s="2">
        <v>1044</v>
      </c>
      <c r="T36" s="2">
        <v>567</v>
      </c>
      <c r="U36" s="2">
        <v>464</v>
      </c>
      <c r="V36" s="2">
        <v>243</v>
      </c>
      <c r="W36" s="2">
        <v>220</v>
      </c>
    </row>
    <row r="37" spans="1:23" x14ac:dyDescent="0.35">
      <c r="A37" s="2">
        <v>4123398</v>
      </c>
      <c r="B37" s="2" t="s">
        <v>896</v>
      </c>
      <c r="C37" s="2" t="s">
        <v>7</v>
      </c>
      <c r="D37" s="2" t="s">
        <v>886</v>
      </c>
      <c r="E37" s="2">
        <v>924355</v>
      </c>
      <c r="F37" s="2">
        <v>1330</v>
      </c>
      <c r="G37" s="2">
        <v>522771</v>
      </c>
      <c r="H37" s="46">
        <v>0.73939067010220538</v>
      </c>
      <c r="I37" s="2">
        <v>136239</v>
      </c>
      <c r="J37" s="2">
        <v>0.14388411378745181</v>
      </c>
      <c r="K37" s="2">
        <v>1.7681833919632119</v>
      </c>
      <c r="L37" s="2" t="s">
        <v>827</v>
      </c>
      <c r="M37" s="58">
        <v>1.1291404238269509</v>
      </c>
      <c r="N37" s="2">
        <v>348363</v>
      </c>
      <c r="O37" s="2">
        <v>210604</v>
      </c>
      <c r="P37" s="2">
        <v>117183</v>
      </c>
      <c r="Q37" s="2">
        <v>63232</v>
      </c>
      <c r="R37" s="2">
        <v>36945</v>
      </c>
      <c r="S37" s="2">
        <v>20220</v>
      </c>
      <c r="T37" s="2">
        <v>10654</v>
      </c>
      <c r="U37" s="2">
        <v>5656</v>
      </c>
      <c r="V37" s="2">
        <v>3429</v>
      </c>
      <c r="W37" s="2">
        <v>2350</v>
      </c>
    </row>
    <row r="38" spans="1:23" x14ac:dyDescent="0.35">
      <c r="A38" s="2">
        <v>4196320</v>
      </c>
      <c r="B38" s="2" t="s">
        <v>911</v>
      </c>
      <c r="C38" s="2" t="s">
        <v>7</v>
      </c>
      <c r="D38" s="2" t="s">
        <v>888</v>
      </c>
      <c r="E38" s="2">
        <v>71036</v>
      </c>
      <c r="F38" s="2">
        <v>415</v>
      </c>
      <c r="G38" s="2">
        <v>41437</v>
      </c>
      <c r="H38" s="46">
        <v>0.1138595940825832</v>
      </c>
      <c r="I38" s="2">
        <v>36719</v>
      </c>
      <c r="J38" s="2">
        <v>0.5842108226814573</v>
      </c>
      <c r="K38" s="2">
        <v>1.714313294881386</v>
      </c>
      <c r="L38" s="2" t="s">
        <v>4188</v>
      </c>
      <c r="M38" s="58">
        <v>1.4166965817079491</v>
      </c>
      <c r="N38" s="2">
        <v>35012</v>
      </c>
      <c r="O38" s="2">
        <v>9778</v>
      </c>
      <c r="P38" s="2">
        <v>3414</v>
      </c>
      <c r="Q38" s="2">
        <v>888</v>
      </c>
      <c r="R38" s="2">
        <v>360</v>
      </c>
      <c r="S38" s="2">
        <v>228</v>
      </c>
      <c r="T38" s="2">
        <v>168</v>
      </c>
      <c r="U38" s="2">
        <v>128</v>
      </c>
      <c r="V38" s="2">
        <v>126</v>
      </c>
      <c r="W38" s="2">
        <v>40</v>
      </c>
    </row>
    <row r="39" spans="1:23" x14ac:dyDescent="0.35">
      <c r="A39" s="2">
        <v>4123401</v>
      </c>
      <c r="B39" s="2" t="s">
        <v>899</v>
      </c>
      <c r="C39" s="2" t="s">
        <v>7</v>
      </c>
      <c r="D39" s="2" t="s">
        <v>886</v>
      </c>
      <c r="E39" s="2">
        <v>825605</v>
      </c>
      <c r="F39" s="2">
        <v>917</v>
      </c>
      <c r="G39" s="2">
        <v>497384</v>
      </c>
      <c r="H39" s="46">
        <v>0.74285662586653367</v>
      </c>
      <c r="I39" s="2">
        <v>127899</v>
      </c>
      <c r="J39" s="2">
        <v>0.11107006377141609</v>
      </c>
      <c r="K39" s="2">
        <v>1.659894568381773</v>
      </c>
      <c r="L39" s="2" t="s">
        <v>827</v>
      </c>
      <c r="M39" s="58">
        <v>1.078287706210173</v>
      </c>
      <c r="N39" s="2">
        <v>334764</v>
      </c>
      <c r="O39" s="2">
        <v>202540</v>
      </c>
      <c r="P39" s="2">
        <v>107700</v>
      </c>
      <c r="Q39" s="2">
        <v>54660</v>
      </c>
      <c r="R39" s="2">
        <v>32310</v>
      </c>
      <c r="S39" s="2">
        <v>16938</v>
      </c>
      <c r="T39" s="2">
        <v>8519</v>
      </c>
      <c r="U39" s="2">
        <v>4312</v>
      </c>
      <c r="V39" s="2">
        <v>2430</v>
      </c>
      <c r="W39" s="2">
        <v>1490</v>
      </c>
    </row>
    <row r="40" spans="1:23" x14ac:dyDescent="0.35">
      <c r="A40" s="2">
        <v>4123399</v>
      </c>
      <c r="B40" s="2" t="s">
        <v>897</v>
      </c>
      <c r="C40" s="2" t="s">
        <v>7</v>
      </c>
      <c r="D40" s="2" t="s">
        <v>886</v>
      </c>
      <c r="E40" s="2">
        <v>867689</v>
      </c>
      <c r="F40" s="2">
        <v>944</v>
      </c>
      <c r="G40" s="2">
        <v>530346</v>
      </c>
      <c r="H40" s="46">
        <v>0.73488251066285026</v>
      </c>
      <c r="I40" s="2">
        <v>140604</v>
      </c>
      <c r="J40" s="2">
        <v>0.1087947409728601</v>
      </c>
      <c r="K40" s="2">
        <v>1.6360809735531141</v>
      </c>
      <c r="L40" s="2" t="s">
        <v>827</v>
      </c>
      <c r="M40" s="58">
        <v>1.078882384538103</v>
      </c>
      <c r="N40" s="2">
        <v>360328</v>
      </c>
      <c r="O40" s="2">
        <v>215700</v>
      </c>
      <c r="P40" s="2">
        <v>112074</v>
      </c>
      <c r="Q40" s="2">
        <v>56052</v>
      </c>
      <c r="R40" s="2">
        <v>30240</v>
      </c>
      <c r="S40" s="2">
        <v>15336</v>
      </c>
      <c r="T40" s="2">
        <v>7217</v>
      </c>
      <c r="U40" s="2">
        <v>3792</v>
      </c>
      <c r="V40" s="2">
        <v>2259</v>
      </c>
      <c r="W40" s="2">
        <v>1250</v>
      </c>
    </row>
    <row r="41" spans="1:23" x14ac:dyDescent="0.35">
      <c r="A41" s="2">
        <v>4196321</v>
      </c>
      <c r="B41" s="2" t="s">
        <v>912</v>
      </c>
      <c r="C41" s="2" t="s">
        <v>7</v>
      </c>
      <c r="D41" s="2" t="s">
        <v>888</v>
      </c>
      <c r="E41" s="2">
        <v>30496</v>
      </c>
      <c r="F41" s="2">
        <v>144</v>
      </c>
      <c r="G41" s="2">
        <v>19064</v>
      </c>
      <c r="H41" s="46">
        <v>0.24748216533780951</v>
      </c>
      <c r="I41" s="2">
        <v>14346</v>
      </c>
      <c r="J41" s="2">
        <v>0.47219307450157399</v>
      </c>
      <c r="K41" s="2">
        <v>1.5996642887117081</v>
      </c>
      <c r="L41" s="2" t="s">
        <v>4188</v>
      </c>
      <c r="M41" s="58">
        <v>0.71165873238121913</v>
      </c>
      <c r="N41" s="2">
        <v>17113</v>
      </c>
      <c r="O41" s="2">
        <v>3298</v>
      </c>
      <c r="P41" s="2">
        <v>699</v>
      </c>
      <c r="Q41" s="2">
        <v>172</v>
      </c>
      <c r="R41" s="2">
        <v>95</v>
      </c>
      <c r="S41" s="2">
        <v>18</v>
      </c>
      <c r="T41" s="2">
        <v>14</v>
      </c>
      <c r="U41" s="2">
        <v>8</v>
      </c>
      <c r="V41" s="2">
        <v>9</v>
      </c>
      <c r="W41" s="2">
        <v>21426</v>
      </c>
    </row>
    <row r="42" spans="1:23" x14ac:dyDescent="0.35">
      <c r="A42" s="2">
        <v>4153292</v>
      </c>
      <c r="B42" s="2" t="s">
        <v>900</v>
      </c>
      <c r="C42" s="2" t="s">
        <v>7</v>
      </c>
      <c r="D42" s="2" t="s">
        <v>888</v>
      </c>
      <c r="E42" s="2">
        <v>1851060</v>
      </c>
      <c r="F42" s="2">
        <v>19397</v>
      </c>
      <c r="G42" s="2">
        <v>1250208</v>
      </c>
      <c r="H42" s="46">
        <v>6.2867138908085707E-2</v>
      </c>
      <c r="I42" s="2">
        <v>1171611</v>
      </c>
      <c r="J42" s="2">
        <v>1.0478860760861339</v>
      </c>
      <c r="K42" s="2">
        <v>1.480601627889119</v>
      </c>
      <c r="L42" s="2" t="s">
        <v>815</v>
      </c>
      <c r="M42" s="58">
        <v>1.2821452344324149</v>
      </c>
      <c r="N42" s="2">
        <v>1136367</v>
      </c>
      <c r="O42" s="2">
        <v>126826</v>
      </c>
      <c r="P42" s="2">
        <v>95943</v>
      </c>
      <c r="Q42" s="2">
        <v>28148</v>
      </c>
      <c r="R42" s="2">
        <v>44225</v>
      </c>
      <c r="S42" s="2">
        <v>7200</v>
      </c>
      <c r="T42" s="2">
        <v>2156</v>
      </c>
      <c r="U42" s="2">
        <v>1312</v>
      </c>
      <c r="V42" s="2">
        <v>864</v>
      </c>
      <c r="W42" s="2">
        <v>680</v>
      </c>
    </row>
    <row r="43" spans="1:23" x14ac:dyDescent="0.35">
      <c r="A43" s="2">
        <v>4177753</v>
      </c>
      <c r="B43" s="2" t="s">
        <v>910</v>
      </c>
      <c r="C43" s="2" t="s">
        <v>7</v>
      </c>
      <c r="D43" s="2" t="s">
        <v>888</v>
      </c>
      <c r="E43" s="2">
        <v>69519</v>
      </c>
      <c r="F43" s="2">
        <v>722</v>
      </c>
      <c r="G43" s="2">
        <v>48420</v>
      </c>
      <c r="H43" s="46">
        <v>3.9012804626187503E-2</v>
      </c>
      <c r="I43" s="2">
        <v>46531</v>
      </c>
      <c r="J43" s="2">
        <v>1.0385649966196291</v>
      </c>
      <c r="K43" s="2">
        <v>1.435749690210657</v>
      </c>
      <c r="L43" s="2" t="s">
        <v>827</v>
      </c>
      <c r="M43" s="58">
        <v>1.384454534591947</v>
      </c>
      <c r="N43" s="2">
        <v>47513</v>
      </c>
      <c r="O43" s="2">
        <v>634</v>
      </c>
      <c r="P43" s="2">
        <v>225</v>
      </c>
      <c r="Q43" s="2">
        <v>228</v>
      </c>
      <c r="R43" s="2">
        <v>205</v>
      </c>
      <c r="S43" s="2">
        <v>228</v>
      </c>
      <c r="T43" s="2">
        <v>245</v>
      </c>
      <c r="U43" s="2">
        <v>328</v>
      </c>
      <c r="V43" s="2">
        <v>378</v>
      </c>
      <c r="W43" s="2">
        <v>230</v>
      </c>
    </row>
    <row r="44" spans="1:23" x14ac:dyDescent="0.35">
      <c r="A44" s="2">
        <v>4177752</v>
      </c>
      <c r="B44" s="2" t="s">
        <v>909</v>
      </c>
      <c r="C44" s="2" t="s">
        <v>7</v>
      </c>
      <c r="D44" s="2" t="s">
        <v>888</v>
      </c>
      <c r="E44" s="2">
        <v>69596</v>
      </c>
      <c r="F44" s="2">
        <v>808</v>
      </c>
      <c r="G44" s="2">
        <v>48783</v>
      </c>
      <c r="H44" s="46">
        <v>3.9398970952995938E-2</v>
      </c>
      <c r="I44" s="2">
        <v>46861</v>
      </c>
      <c r="J44" s="2">
        <v>1.160986263578367</v>
      </c>
      <c r="K44" s="2">
        <v>1.4266445278068181</v>
      </c>
      <c r="L44" s="2" t="s">
        <v>827</v>
      </c>
      <c r="M44" s="58">
        <v>1.3741386459217719</v>
      </c>
      <c r="N44" s="2">
        <v>47856</v>
      </c>
      <c r="O44" s="2">
        <v>656</v>
      </c>
      <c r="P44" s="2">
        <v>255</v>
      </c>
      <c r="Q44" s="2">
        <v>256</v>
      </c>
      <c r="R44" s="2">
        <v>195</v>
      </c>
      <c r="S44" s="2">
        <v>372</v>
      </c>
      <c r="T44" s="2">
        <v>238</v>
      </c>
      <c r="U44" s="2">
        <v>272</v>
      </c>
      <c r="V44" s="2">
        <v>297</v>
      </c>
      <c r="W44" s="2">
        <v>250</v>
      </c>
    </row>
    <row r="45" spans="1:23" x14ac:dyDescent="0.35">
      <c r="A45" s="2">
        <v>4164090</v>
      </c>
      <c r="B45" s="2" t="s">
        <v>907</v>
      </c>
      <c r="C45" s="2" t="s">
        <v>7</v>
      </c>
      <c r="D45" s="2" t="s">
        <v>888</v>
      </c>
      <c r="E45" s="2">
        <v>175235</v>
      </c>
      <c r="F45" s="2">
        <v>1891</v>
      </c>
      <c r="G45" s="2">
        <v>131128</v>
      </c>
      <c r="H45" s="46">
        <v>5.9239826734183383E-2</v>
      </c>
      <c r="I45" s="2">
        <v>123360</v>
      </c>
      <c r="J45" s="2">
        <v>1.079122321454048</v>
      </c>
      <c r="K45" s="2">
        <v>1.3363659935330361</v>
      </c>
      <c r="L45" s="2" t="s">
        <v>827</v>
      </c>
      <c r="M45" s="58">
        <v>1.3189447538762611</v>
      </c>
      <c r="N45" s="2">
        <v>129304</v>
      </c>
      <c r="O45" s="2">
        <v>2684</v>
      </c>
      <c r="P45" s="2">
        <v>468</v>
      </c>
      <c r="Q45" s="2">
        <v>104</v>
      </c>
      <c r="R45" s="2">
        <v>55</v>
      </c>
      <c r="S45" s="2">
        <v>54</v>
      </c>
      <c r="T45" s="2">
        <v>28</v>
      </c>
      <c r="U45" s="2">
        <v>88</v>
      </c>
      <c r="V45" s="2">
        <v>45</v>
      </c>
      <c r="W45" s="2">
        <v>30</v>
      </c>
    </row>
    <row r="46" spans="1:23" x14ac:dyDescent="0.35">
      <c r="A46" s="2">
        <v>4164086</v>
      </c>
      <c r="B46" s="2" t="s">
        <v>903</v>
      </c>
      <c r="C46" s="2" t="s">
        <v>7</v>
      </c>
      <c r="D46" s="2" t="s">
        <v>888</v>
      </c>
      <c r="E46" s="2">
        <v>174639</v>
      </c>
      <c r="F46" s="2">
        <v>1956</v>
      </c>
      <c r="G46" s="2">
        <v>130711</v>
      </c>
      <c r="H46" s="46">
        <v>5.9076894829050319E-2</v>
      </c>
      <c r="I46" s="2">
        <v>122989</v>
      </c>
      <c r="J46" s="2">
        <v>1.1200247367426519</v>
      </c>
      <c r="K46" s="2">
        <v>1.336069649838193</v>
      </c>
      <c r="L46" s="2" t="s">
        <v>827</v>
      </c>
      <c r="M46" s="58">
        <v>1.317562826770881</v>
      </c>
      <c r="N46" s="2">
        <v>128849</v>
      </c>
      <c r="O46" s="2">
        <v>2668</v>
      </c>
      <c r="P46" s="2">
        <v>603</v>
      </c>
      <c r="Q46" s="2">
        <v>104</v>
      </c>
      <c r="R46" s="2">
        <v>60</v>
      </c>
      <c r="S46" s="2">
        <v>60</v>
      </c>
      <c r="T46" s="2">
        <v>70</v>
      </c>
      <c r="U46" s="2">
        <v>48</v>
      </c>
      <c r="V46" s="2">
        <v>45</v>
      </c>
      <c r="W46" s="2">
        <v>40</v>
      </c>
    </row>
    <row r="47" spans="1:23" x14ac:dyDescent="0.35">
      <c r="A47" s="2">
        <v>4164091</v>
      </c>
      <c r="B47" s="2" t="s">
        <v>908</v>
      </c>
      <c r="C47" s="2" t="s">
        <v>7</v>
      </c>
      <c r="D47" s="2" t="s">
        <v>888</v>
      </c>
      <c r="E47" s="2">
        <v>175339</v>
      </c>
      <c r="F47" s="2">
        <v>1940</v>
      </c>
      <c r="G47" s="2">
        <v>131255</v>
      </c>
      <c r="H47" s="46">
        <v>5.9106319759247287E-2</v>
      </c>
      <c r="I47" s="2">
        <v>123497</v>
      </c>
      <c r="J47" s="2">
        <v>1.106428119243295</v>
      </c>
      <c r="K47" s="2">
        <v>1.33586530036951</v>
      </c>
      <c r="L47" s="2" t="s">
        <v>827</v>
      </c>
      <c r="M47" s="58">
        <v>1.316744392126824</v>
      </c>
      <c r="N47" s="2">
        <v>129341</v>
      </c>
      <c r="O47" s="2">
        <v>2784</v>
      </c>
      <c r="P47" s="2">
        <v>612</v>
      </c>
      <c r="Q47" s="2">
        <v>92</v>
      </c>
      <c r="R47" s="2">
        <v>65</v>
      </c>
      <c r="S47" s="2">
        <v>60</v>
      </c>
      <c r="T47" s="2">
        <v>28</v>
      </c>
      <c r="U47" s="2">
        <v>56</v>
      </c>
      <c r="V47" s="2">
        <v>63</v>
      </c>
      <c r="W47" s="2">
        <v>60</v>
      </c>
    </row>
    <row r="48" spans="1:23" x14ac:dyDescent="0.35">
      <c r="A48" s="2">
        <v>4177746</v>
      </c>
      <c r="B48" s="2" t="s">
        <v>903</v>
      </c>
      <c r="C48" s="2" t="s">
        <v>7</v>
      </c>
      <c r="D48" s="2" t="s">
        <v>888</v>
      </c>
      <c r="E48" s="2">
        <v>367017</v>
      </c>
      <c r="F48" s="2">
        <v>5262</v>
      </c>
      <c r="G48" s="2">
        <v>274840</v>
      </c>
      <c r="H48" s="46">
        <v>3.3714160966380469E-2</v>
      </c>
      <c r="I48" s="2">
        <v>265574</v>
      </c>
      <c r="J48" s="2">
        <v>1.4337210537931491</v>
      </c>
      <c r="K48" s="2">
        <v>1.335384223548246</v>
      </c>
      <c r="L48" s="2" t="s">
        <v>827</v>
      </c>
      <c r="M48" s="58">
        <v>1.2852400345983199</v>
      </c>
      <c r="N48" s="2">
        <v>268033</v>
      </c>
      <c r="O48" s="2">
        <v>8198</v>
      </c>
      <c r="P48" s="2">
        <v>3645</v>
      </c>
      <c r="Q48" s="2">
        <v>2156</v>
      </c>
      <c r="R48" s="2">
        <v>2515</v>
      </c>
      <c r="S48" s="2">
        <v>486</v>
      </c>
      <c r="T48" s="2">
        <v>182</v>
      </c>
      <c r="U48" s="2">
        <v>144</v>
      </c>
      <c r="V48" s="2">
        <v>54</v>
      </c>
      <c r="W48" s="2">
        <v>150</v>
      </c>
    </row>
    <row r="49" spans="1:23" x14ac:dyDescent="0.35">
      <c r="A49" s="2">
        <v>4164089</v>
      </c>
      <c r="B49" s="2" t="s">
        <v>906</v>
      </c>
      <c r="C49" s="2" t="s">
        <v>7</v>
      </c>
      <c r="D49" s="2" t="s">
        <v>888</v>
      </c>
      <c r="E49" s="2">
        <v>175545</v>
      </c>
      <c r="F49" s="2">
        <v>1922</v>
      </c>
      <c r="G49" s="2">
        <v>131468</v>
      </c>
      <c r="H49" s="46">
        <v>5.8744333221772638E-2</v>
      </c>
      <c r="I49" s="2">
        <v>123745</v>
      </c>
      <c r="J49" s="2">
        <v>1.094875957731636</v>
      </c>
      <c r="K49" s="2">
        <v>1.335267897891502</v>
      </c>
      <c r="L49" s="2" t="s">
        <v>827</v>
      </c>
      <c r="M49" s="58">
        <v>1.3174009951144829</v>
      </c>
      <c r="N49" s="2">
        <v>129688</v>
      </c>
      <c r="O49" s="2">
        <v>2526</v>
      </c>
      <c r="P49" s="2">
        <v>555</v>
      </c>
      <c r="Q49" s="2">
        <v>120</v>
      </c>
      <c r="R49" s="2">
        <v>85</v>
      </c>
      <c r="S49" s="2">
        <v>30</v>
      </c>
      <c r="T49" s="2">
        <v>49</v>
      </c>
      <c r="U49" s="2">
        <v>72</v>
      </c>
      <c r="V49" s="2">
        <v>36</v>
      </c>
      <c r="W49" s="2">
        <v>90</v>
      </c>
    </row>
    <row r="50" spans="1:23" x14ac:dyDescent="0.35">
      <c r="A50" s="2">
        <v>4164088</v>
      </c>
      <c r="B50" s="2" t="s">
        <v>905</v>
      </c>
      <c r="C50" s="2" t="s">
        <v>7</v>
      </c>
      <c r="D50" s="2" t="s">
        <v>888</v>
      </c>
      <c r="E50" s="2">
        <v>175046</v>
      </c>
      <c r="F50" s="2">
        <v>1878</v>
      </c>
      <c r="G50" s="2">
        <v>131331</v>
      </c>
      <c r="H50" s="46">
        <v>5.9254859857916231E-2</v>
      </c>
      <c r="I50" s="2">
        <v>123549</v>
      </c>
      <c r="J50" s="2">
        <v>1.0728608480056669</v>
      </c>
      <c r="K50" s="2">
        <v>1.3328612437276799</v>
      </c>
      <c r="L50" s="2" t="s">
        <v>827</v>
      </c>
      <c r="M50" s="58">
        <v>1.314346641037385</v>
      </c>
      <c r="N50" s="2">
        <v>129412</v>
      </c>
      <c r="O50" s="2">
        <v>2848</v>
      </c>
      <c r="P50" s="2">
        <v>507</v>
      </c>
      <c r="Q50" s="2">
        <v>132</v>
      </c>
      <c r="R50" s="2">
        <v>50</v>
      </c>
      <c r="S50" s="2">
        <v>36</v>
      </c>
      <c r="T50" s="2">
        <v>49</v>
      </c>
      <c r="U50" s="2">
        <v>16</v>
      </c>
      <c r="V50" s="2">
        <v>81</v>
      </c>
      <c r="W50" s="2">
        <v>50</v>
      </c>
    </row>
    <row r="51" spans="1:23" x14ac:dyDescent="0.35">
      <c r="A51" s="2">
        <v>4164087</v>
      </c>
      <c r="B51" s="2" t="s">
        <v>904</v>
      </c>
      <c r="C51" s="2" t="s">
        <v>7</v>
      </c>
      <c r="D51" s="2" t="s">
        <v>888</v>
      </c>
      <c r="E51" s="2">
        <v>175872</v>
      </c>
      <c r="F51" s="2">
        <v>1934</v>
      </c>
      <c r="G51" s="2">
        <v>131953</v>
      </c>
      <c r="H51" s="46">
        <v>5.8679984539949832E-2</v>
      </c>
      <c r="I51" s="2">
        <v>124210</v>
      </c>
      <c r="J51" s="2">
        <v>1.099663391557496</v>
      </c>
      <c r="K51" s="2">
        <v>1.3328382075435949</v>
      </c>
      <c r="L51" s="2" t="s">
        <v>827</v>
      </c>
      <c r="M51" s="58">
        <v>1.314311763431057</v>
      </c>
      <c r="N51" s="2">
        <v>130089</v>
      </c>
      <c r="O51" s="2">
        <v>2688</v>
      </c>
      <c r="P51" s="2">
        <v>546</v>
      </c>
      <c r="Q51" s="2">
        <v>120</v>
      </c>
      <c r="R51" s="2">
        <v>70</v>
      </c>
      <c r="S51" s="2">
        <v>90</v>
      </c>
      <c r="T51" s="2">
        <v>63</v>
      </c>
      <c r="U51" s="2">
        <v>80</v>
      </c>
      <c r="V51" s="2">
        <v>27</v>
      </c>
      <c r="W51" s="2">
        <v>40</v>
      </c>
    </row>
    <row r="52" spans="1:23" x14ac:dyDescent="0.35">
      <c r="A52" s="2">
        <v>4153293</v>
      </c>
      <c r="B52" s="2" t="s">
        <v>901</v>
      </c>
      <c r="C52" s="2" t="s">
        <v>7</v>
      </c>
      <c r="D52" s="2" t="s">
        <v>888</v>
      </c>
      <c r="E52" s="2">
        <v>343054</v>
      </c>
      <c r="F52" s="2">
        <v>1433</v>
      </c>
      <c r="G52" s="2">
        <v>268861</v>
      </c>
      <c r="H52" s="46">
        <v>0.29076362878959761</v>
      </c>
      <c r="I52" s="2">
        <v>190686</v>
      </c>
      <c r="J52" s="2">
        <v>0.41771849329843119</v>
      </c>
      <c r="K52" s="2">
        <v>1.2759530017369569</v>
      </c>
      <c r="L52" s="2" t="s">
        <v>815</v>
      </c>
      <c r="M52" s="58">
        <v>1.063555249663622</v>
      </c>
      <c r="N52" s="2">
        <v>227676</v>
      </c>
      <c r="O52" s="2">
        <v>63244</v>
      </c>
      <c r="P52" s="2">
        <v>21765</v>
      </c>
      <c r="Q52" s="2">
        <v>7196</v>
      </c>
      <c r="R52" s="2">
        <v>2085</v>
      </c>
      <c r="S52" s="2">
        <v>348</v>
      </c>
      <c r="T52" s="2">
        <v>119</v>
      </c>
      <c r="U52" s="2">
        <v>56</v>
      </c>
      <c r="V52" s="2">
        <v>45</v>
      </c>
      <c r="W52" s="2">
        <v>20</v>
      </c>
    </row>
    <row r="53" spans="1:23" x14ac:dyDescent="0.35">
      <c r="A53" s="2">
        <v>4177748</v>
      </c>
      <c r="B53" s="2" t="s">
        <v>905</v>
      </c>
      <c r="C53" s="2" t="s">
        <v>7</v>
      </c>
      <c r="D53" s="2" t="s">
        <v>888</v>
      </c>
      <c r="E53" s="2">
        <v>170006</v>
      </c>
      <c r="F53" s="2">
        <v>2413</v>
      </c>
      <c r="G53" s="2">
        <v>133548</v>
      </c>
      <c r="H53" s="46">
        <v>5.0768263096414801E-2</v>
      </c>
      <c r="I53" s="2">
        <v>126768</v>
      </c>
      <c r="J53" s="2">
        <v>1.4193616695881319</v>
      </c>
      <c r="K53" s="2">
        <v>1.272995477281577</v>
      </c>
      <c r="L53" s="2" t="s">
        <v>827</v>
      </c>
      <c r="M53" s="58">
        <v>1.2536298677835871</v>
      </c>
      <c r="N53" s="2">
        <v>131802</v>
      </c>
      <c r="O53" s="2">
        <v>2166</v>
      </c>
      <c r="P53" s="2">
        <v>594</v>
      </c>
      <c r="Q53" s="2">
        <v>276</v>
      </c>
      <c r="R53" s="2">
        <v>165</v>
      </c>
      <c r="S53" s="2">
        <v>162</v>
      </c>
      <c r="T53" s="2">
        <v>154</v>
      </c>
      <c r="U53" s="2">
        <v>144</v>
      </c>
      <c r="V53" s="2">
        <v>108</v>
      </c>
      <c r="W53" s="2">
        <v>40</v>
      </c>
    </row>
    <row r="54" spans="1:23" x14ac:dyDescent="0.35">
      <c r="A54" s="2">
        <v>4177751</v>
      </c>
      <c r="B54" s="2" t="s">
        <v>908</v>
      </c>
      <c r="C54" s="2" t="s">
        <v>7</v>
      </c>
      <c r="D54" s="2" t="s">
        <v>888</v>
      </c>
      <c r="E54" s="2">
        <v>170125</v>
      </c>
      <c r="F54" s="2">
        <v>2433</v>
      </c>
      <c r="G54" s="2">
        <v>133734</v>
      </c>
      <c r="H54" s="46">
        <v>5.0166748919496913E-2</v>
      </c>
      <c r="I54" s="2">
        <v>127025</v>
      </c>
      <c r="J54" s="2">
        <v>1.4301249081557681</v>
      </c>
      <c r="K54" s="2">
        <v>1.272114795040902</v>
      </c>
      <c r="L54" s="2" t="s">
        <v>827</v>
      </c>
      <c r="M54" s="58">
        <v>1.2522542416547049</v>
      </c>
      <c r="N54" s="2">
        <v>131956</v>
      </c>
      <c r="O54" s="2">
        <v>2238</v>
      </c>
      <c r="P54" s="2">
        <v>585</v>
      </c>
      <c r="Q54" s="2">
        <v>236</v>
      </c>
      <c r="R54" s="2">
        <v>175</v>
      </c>
      <c r="S54" s="2">
        <v>222</v>
      </c>
      <c r="T54" s="2">
        <v>175</v>
      </c>
      <c r="U54" s="2">
        <v>136</v>
      </c>
      <c r="V54" s="2">
        <v>72</v>
      </c>
      <c r="W54" s="2">
        <v>60</v>
      </c>
    </row>
    <row r="55" spans="1:23" x14ac:dyDescent="0.35">
      <c r="A55" s="2">
        <v>4177750</v>
      </c>
      <c r="B55" s="2" t="s">
        <v>907</v>
      </c>
      <c r="C55" s="2" t="s">
        <v>7</v>
      </c>
      <c r="D55" s="2" t="s">
        <v>888</v>
      </c>
      <c r="E55" s="2">
        <v>169381</v>
      </c>
      <c r="F55" s="2">
        <v>2454</v>
      </c>
      <c r="G55" s="2">
        <v>133417</v>
      </c>
      <c r="H55" s="46">
        <v>5.0510804470194959E-2</v>
      </c>
      <c r="I55" s="2">
        <v>126678</v>
      </c>
      <c r="J55" s="2">
        <v>1.4488047655876399</v>
      </c>
      <c r="K55" s="2">
        <v>1.2695608505662701</v>
      </c>
      <c r="L55" s="2" t="s">
        <v>827</v>
      </c>
      <c r="M55" s="58">
        <v>1.250330333877123</v>
      </c>
      <c r="N55" s="2">
        <v>131693</v>
      </c>
      <c r="O55" s="2">
        <v>2094</v>
      </c>
      <c r="P55" s="2">
        <v>657</v>
      </c>
      <c r="Q55" s="2">
        <v>244</v>
      </c>
      <c r="R55" s="2">
        <v>225</v>
      </c>
      <c r="S55" s="2">
        <v>180</v>
      </c>
      <c r="T55" s="2">
        <v>126</v>
      </c>
      <c r="U55" s="2">
        <v>80</v>
      </c>
      <c r="V55" s="2">
        <v>90</v>
      </c>
      <c r="W55" s="2">
        <v>80</v>
      </c>
    </row>
    <row r="56" spans="1:23" x14ac:dyDescent="0.35">
      <c r="A56" s="2">
        <v>4177749</v>
      </c>
      <c r="B56" s="2" t="s">
        <v>906</v>
      </c>
      <c r="C56" s="2" t="s">
        <v>7</v>
      </c>
      <c r="D56" s="2" t="s">
        <v>888</v>
      </c>
      <c r="E56" s="2">
        <v>170144</v>
      </c>
      <c r="F56" s="2">
        <v>2433</v>
      </c>
      <c r="G56" s="2">
        <v>134023</v>
      </c>
      <c r="H56" s="46">
        <v>4.9207971766040193E-2</v>
      </c>
      <c r="I56" s="2">
        <v>127428</v>
      </c>
      <c r="J56" s="2">
        <v>1.4299652059432011</v>
      </c>
      <c r="K56" s="2">
        <v>1.269513441722689</v>
      </c>
      <c r="L56" s="2" t="s">
        <v>827</v>
      </c>
      <c r="M56" s="58">
        <v>1.2519333357860269</v>
      </c>
      <c r="N56" s="2">
        <v>132388</v>
      </c>
      <c r="O56" s="2">
        <v>1988</v>
      </c>
      <c r="P56" s="2">
        <v>564</v>
      </c>
      <c r="Q56" s="2">
        <v>244</v>
      </c>
      <c r="R56" s="2">
        <v>205</v>
      </c>
      <c r="S56" s="2">
        <v>174</v>
      </c>
      <c r="T56" s="2">
        <v>133</v>
      </c>
      <c r="U56" s="2">
        <v>88</v>
      </c>
      <c r="V56" s="2">
        <v>81</v>
      </c>
      <c r="W56" s="2">
        <v>40</v>
      </c>
    </row>
    <row r="57" spans="1:23" x14ac:dyDescent="0.35">
      <c r="A57" s="2">
        <v>4177747</v>
      </c>
      <c r="B57" s="2" t="s">
        <v>904</v>
      </c>
      <c r="C57" s="2" t="s">
        <v>7</v>
      </c>
      <c r="D57" s="2" t="s">
        <v>888</v>
      </c>
      <c r="E57" s="2">
        <v>169444</v>
      </c>
      <c r="F57" s="2">
        <v>2421</v>
      </c>
      <c r="G57" s="2">
        <v>133678</v>
      </c>
      <c r="H57" s="46">
        <v>4.9581830966950458E-2</v>
      </c>
      <c r="I57" s="2">
        <v>127050</v>
      </c>
      <c r="J57" s="2">
        <v>1.428790632893463</v>
      </c>
      <c r="K57" s="2">
        <v>1.2675533745268479</v>
      </c>
      <c r="L57" s="2" t="s">
        <v>827</v>
      </c>
      <c r="M57" s="58">
        <v>1.249209309869435</v>
      </c>
      <c r="N57" s="2">
        <v>132039</v>
      </c>
      <c r="O57" s="2">
        <v>2018</v>
      </c>
      <c r="P57" s="2">
        <v>522</v>
      </c>
      <c r="Q57" s="2">
        <v>208</v>
      </c>
      <c r="R57" s="2">
        <v>205</v>
      </c>
      <c r="S57" s="2">
        <v>144</v>
      </c>
      <c r="T57" s="2">
        <v>203</v>
      </c>
      <c r="U57" s="2">
        <v>120</v>
      </c>
      <c r="V57" s="2">
        <v>72</v>
      </c>
      <c r="W57" s="2">
        <v>110</v>
      </c>
    </row>
    <row r="58" spans="1:23" x14ac:dyDescent="0.35">
      <c r="A58" s="2">
        <v>3978946</v>
      </c>
      <c r="B58" s="2" t="s">
        <v>951</v>
      </c>
      <c r="C58" s="2" t="s">
        <v>10</v>
      </c>
      <c r="D58" s="2" t="s">
        <v>886</v>
      </c>
      <c r="E58" s="2">
        <v>1878663</v>
      </c>
      <c r="F58" s="2">
        <v>3360</v>
      </c>
      <c r="G58" s="2">
        <v>209493</v>
      </c>
      <c r="H58" s="46">
        <v>0.13568949797845281</v>
      </c>
      <c r="I58" s="2">
        <v>181067</v>
      </c>
      <c r="J58" s="2">
        <v>0.17885059747277721</v>
      </c>
      <c r="K58" s="2">
        <v>8.9676647907089979</v>
      </c>
      <c r="L58" s="2" t="s">
        <v>4150</v>
      </c>
      <c r="M58" s="58">
        <v>4.1959074188641994</v>
      </c>
      <c r="N58" s="2">
        <v>107127</v>
      </c>
      <c r="O58" s="2">
        <v>72672</v>
      </c>
      <c r="P58" s="2">
        <v>58923</v>
      </c>
      <c r="Q58" s="2">
        <v>57880</v>
      </c>
      <c r="R58" s="2">
        <v>27670</v>
      </c>
      <c r="S58" s="2">
        <v>55596</v>
      </c>
      <c r="T58" s="2">
        <v>23142</v>
      </c>
      <c r="U58" s="2">
        <v>17624</v>
      </c>
      <c r="V58" s="2">
        <v>14553</v>
      </c>
      <c r="W58" s="2">
        <v>12550</v>
      </c>
    </row>
    <row r="59" spans="1:23" x14ac:dyDescent="0.35">
      <c r="A59" s="2">
        <v>3881511</v>
      </c>
      <c r="B59" s="2" t="s">
        <v>971</v>
      </c>
      <c r="C59" s="2" t="s">
        <v>10</v>
      </c>
      <c r="D59" s="2" t="s">
        <v>886</v>
      </c>
      <c r="E59" s="2">
        <v>6804004</v>
      </c>
      <c r="F59" s="2">
        <v>11898</v>
      </c>
      <c r="G59" s="2">
        <v>817036</v>
      </c>
      <c r="H59" s="46">
        <v>0.58989199986291907</v>
      </c>
      <c r="I59" s="2">
        <v>335073</v>
      </c>
      <c r="J59" s="2">
        <v>0.17486762206489001</v>
      </c>
      <c r="K59" s="2">
        <v>8.3276673243284254</v>
      </c>
      <c r="L59" s="2" t="s">
        <v>815</v>
      </c>
      <c r="M59" s="58">
        <v>4.1508380978874904</v>
      </c>
      <c r="N59" s="2">
        <v>478098</v>
      </c>
      <c r="O59" s="2">
        <v>261364</v>
      </c>
      <c r="P59" s="2">
        <v>178977</v>
      </c>
      <c r="Q59" s="2">
        <v>123776</v>
      </c>
      <c r="R59" s="2">
        <v>93315</v>
      </c>
      <c r="S59" s="2">
        <v>236928</v>
      </c>
      <c r="T59" s="2">
        <v>94703</v>
      </c>
      <c r="U59" s="2">
        <v>68688</v>
      </c>
      <c r="V59" s="2">
        <v>54999</v>
      </c>
      <c r="W59" s="2">
        <v>48340</v>
      </c>
    </row>
    <row r="60" spans="1:23" x14ac:dyDescent="0.35">
      <c r="A60" s="2">
        <v>3978946</v>
      </c>
      <c r="B60" s="2" t="s">
        <v>951</v>
      </c>
      <c r="C60" s="2" t="s">
        <v>10</v>
      </c>
      <c r="D60" s="2" t="s">
        <v>886</v>
      </c>
      <c r="E60" s="2">
        <v>1885103</v>
      </c>
      <c r="F60" s="2">
        <v>3753</v>
      </c>
      <c r="G60" s="2">
        <v>243164</v>
      </c>
      <c r="H60" s="46">
        <v>0.1716290240331628</v>
      </c>
      <c r="I60" s="2">
        <v>201430</v>
      </c>
      <c r="J60" s="2">
        <v>0.19908726472770991</v>
      </c>
      <c r="K60" s="2">
        <v>7.7523934463983153</v>
      </c>
      <c r="L60" s="2" t="s">
        <v>4150</v>
      </c>
      <c r="M60" s="58">
        <v>3.5154878148847128</v>
      </c>
      <c r="N60" s="2">
        <v>106219</v>
      </c>
      <c r="O60" s="2">
        <v>94144</v>
      </c>
      <c r="P60" s="2">
        <v>137049</v>
      </c>
      <c r="Q60" s="2">
        <v>44236</v>
      </c>
      <c r="R60" s="2">
        <v>26425</v>
      </c>
      <c r="S60" s="2">
        <v>58440</v>
      </c>
      <c r="T60" s="2">
        <v>24437</v>
      </c>
      <c r="U60" s="2">
        <v>17776</v>
      </c>
      <c r="V60" s="2">
        <v>14922</v>
      </c>
      <c r="W60" s="2">
        <v>12580</v>
      </c>
    </row>
    <row r="61" spans="1:23" x14ac:dyDescent="0.35">
      <c r="A61" s="2">
        <v>4091002</v>
      </c>
      <c r="B61" s="2" t="s">
        <v>964</v>
      </c>
      <c r="C61" s="2" t="s">
        <v>10</v>
      </c>
      <c r="D61" s="2" t="s">
        <v>886</v>
      </c>
      <c r="E61" s="2">
        <v>3278444</v>
      </c>
      <c r="F61" s="2">
        <v>6106</v>
      </c>
      <c r="G61" s="2">
        <v>423444</v>
      </c>
      <c r="H61" s="46">
        <v>0.5020758352934509</v>
      </c>
      <c r="I61" s="2">
        <v>210843</v>
      </c>
      <c r="J61" s="2">
        <v>0.18624689029307809</v>
      </c>
      <c r="K61" s="2">
        <v>7.7423319258272638</v>
      </c>
      <c r="L61" s="2" t="s">
        <v>4188</v>
      </c>
      <c r="M61" s="58">
        <v>3.8713305276482788</v>
      </c>
      <c r="N61" s="2">
        <v>249652</v>
      </c>
      <c r="O61" s="2">
        <v>117610</v>
      </c>
      <c r="P61" s="2">
        <v>96441</v>
      </c>
      <c r="Q61" s="2">
        <v>61136</v>
      </c>
      <c r="R61" s="2">
        <v>49265</v>
      </c>
      <c r="S61" s="2">
        <v>117066</v>
      </c>
      <c r="T61" s="2">
        <v>54915</v>
      </c>
      <c r="U61" s="2">
        <v>40880</v>
      </c>
      <c r="V61" s="2">
        <v>31977</v>
      </c>
      <c r="W61" s="2">
        <v>27910</v>
      </c>
    </row>
    <row r="62" spans="1:23" x14ac:dyDescent="0.35">
      <c r="A62" s="2">
        <v>4132571</v>
      </c>
      <c r="B62" s="2" t="s">
        <v>1016</v>
      </c>
      <c r="C62" s="2" t="s">
        <v>10</v>
      </c>
      <c r="D62" s="2" t="s">
        <v>886</v>
      </c>
      <c r="E62" s="2">
        <v>1737150</v>
      </c>
      <c r="F62" s="2">
        <v>3486</v>
      </c>
      <c r="G62" s="2">
        <v>225686</v>
      </c>
      <c r="H62" s="46">
        <v>0.54007337628386343</v>
      </c>
      <c r="I62" s="2">
        <v>103799</v>
      </c>
      <c r="J62" s="2">
        <v>0.2006735169674467</v>
      </c>
      <c r="K62" s="2">
        <v>7.6971987628829437</v>
      </c>
      <c r="L62" s="2" t="s">
        <v>2647</v>
      </c>
      <c r="M62" s="58">
        <v>3.337617872870219</v>
      </c>
      <c r="N62" s="2">
        <v>95271</v>
      </c>
      <c r="O62" s="2">
        <v>94984</v>
      </c>
      <c r="P62" s="2">
        <v>84906</v>
      </c>
      <c r="Q62" s="2">
        <v>132296</v>
      </c>
      <c r="R62" s="2">
        <v>47475</v>
      </c>
      <c r="S62" s="2">
        <v>19668</v>
      </c>
      <c r="T62" s="2">
        <v>14119</v>
      </c>
      <c r="U62" s="2">
        <v>13064</v>
      </c>
      <c r="V62" s="2">
        <v>9243</v>
      </c>
      <c r="W62" s="2">
        <v>9450</v>
      </c>
    </row>
    <row r="63" spans="1:23" x14ac:dyDescent="0.35">
      <c r="A63" s="2">
        <v>4132569</v>
      </c>
      <c r="B63" s="2" t="s">
        <v>1015</v>
      </c>
      <c r="C63" s="2" t="s">
        <v>10</v>
      </c>
      <c r="D63" s="2" t="s">
        <v>886</v>
      </c>
      <c r="E63" s="2">
        <v>1475157</v>
      </c>
      <c r="F63" s="2">
        <v>2914</v>
      </c>
      <c r="G63" s="2">
        <v>195270</v>
      </c>
      <c r="H63" s="46">
        <v>0.62371075946125876</v>
      </c>
      <c r="I63" s="2">
        <v>73478</v>
      </c>
      <c r="J63" s="2">
        <v>0.19753829592375591</v>
      </c>
      <c r="K63" s="2">
        <v>7.5544476878168689</v>
      </c>
      <c r="L63" s="2" t="s">
        <v>2647</v>
      </c>
      <c r="M63" s="58">
        <v>3.2108067517711971</v>
      </c>
      <c r="N63" s="2">
        <v>81367</v>
      </c>
      <c r="O63" s="2">
        <v>76938</v>
      </c>
      <c r="P63" s="2">
        <v>73479</v>
      </c>
      <c r="Q63" s="2">
        <v>121572</v>
      </c>
      <c r="R63" s="2">
        <v>43190</v>
      </c>
      <c r="S63" s="2">
        <v>17904</v>
      </c>
      <c r="T63" s="2">
        <v>13902</v>
      </c>
      <c r="U63" s="2">
        <v>13216</v>
      </c>
      <c r="V63" s="2">
        <v>8487</v>
      </c>
      <c r="W63" s="2">
        <v>9380</v>
      </c>
    </row>
    <row r="64" spans="1:23" x14ac:dyDescent="0.35">
      <c r="A64" s="2">
        <v>4091008</v>
      </c>
      <c r="B64" s="2" t="s">
        <v>967</v>
      </c>
      <c r="C64" s="2" t="s">
        <v>10</v>
      </c>
      <c r="D64" s="2" t="s">
        <v>886</v>
      </c>
      <c r="E64" s="2">
        <v>2876596</v>
      </c>
      <c r="F64" s="2">
        <v>5739</v>
      </c>
      <c r="G64" s="2">
        <v>394671</v>
      </c>
      <c r="H64" s="46">
        <v>0.49504017270080652</v>
      </c>
      <c r="I64" s="2">
        <v>199293</v>
      </c>
      <c r="J64" s="2">
        <v>0.19950663909704389</v>
      </c>
      <c r="K64" s="2">
        <v>7.2885922705240569</v>
      </c>
      <c r="L64" s="2" t="s">
        <v>2647</v>
      </c>
      <c r="M64" s="58">
        <v>3.4238628072476591</v>
      </c>
      <c r="N64" s="2">
        <v>228507</v>
      </c>
      <c r="O64" s="2">
        <v>97926</v>
      </c>
      <c r="P64" s="2">
        <v>64914</v>
      </c>
      <c r="Q64" s="2">
        <v>53660</v>
      </c>
      <c r="R64" s="2">
        <v>49415</v>
      </c>
      <c r="S64" s="2">
        <v>176520</v>
      </c>
      <c r="T64" s="2">
        <v>64792</v>
      </c>
      <c r="U64" s="2">
        <v>43208</v>
      </c>
      <c r="V64" s="2">
        <v>33399</v>
      </c>
      <c r="W64" s="2">
        <v>27820</v>
      </c>
    </row>
    <row r="65" spans="1:23" x14ac:dyDescent="0.35">
      <c r="A65" s="2">
        <v>3955756</v>
      </c>
      <c r="B65" s="2" t="s">
        <v>972</v>
      </c>
      <c r="C65" s="2" t="s">
        <v>10</v>
      </c>
      <c r="D65" s="2" t="s">
        <v>886</v>
      </c>
      <c r="E65" s="2">
        <v>10326608</v>
      </c>
      <c r="F65" s="2">
        <v>19199</v>
      </c>
      <c r="G65" s="2">
        <v>1438695</v>
      </c>
      <c r="H65" s="46">
        <v>0.39679223184900198</v>
      </c>
      <c r="I65" s="2">
        <v>867832</v>
      </c>
      <c r="J65" s="2">
        <v>0.18591777667942849</v>
      </c>
      <c r="K65" s="2">
        <v>7.1777604009188876</v>
      </c>
      <c r="L65" s="2" t="s">
        <v>815</v>
      </c>
      <c r="M65" s="58">
        <v>3.562625340897918</v>
      </c>
      <c r="N65" s="2">
        <v>803806</v>
      </c>
      <c r="O65" s="2">
        <v>500432</v>
      </c>
      <c r="P65" s="2">
        <v>354216</v>
      </c>
      <c r="Q65" s="2">
        <v>316896</v>
      </c>
      <c r="R65" s="2">
        <v>157825</v>
      </c>
      <c r="S65" s="2">
        <v>384480</v>
      </c>
      <c r="T65" s="2">
        <v>134204</v>
      </c>
      <c r="U65" s="2">
        <v>96088</v>
      </c>
      <c r="V65" s="2">
        <v>81108</v>
      </c>
      <c r="W65" s="2">
        <v>69540</v>
      </c>
    </row>
    <row r="66" spans="1:23" x14ac:dyDescent="0.35">
      <c r="A66" s="2">
        <v>4200702</v>
      </c>
      <c r="B66" s="2" t="s">
        <v>1073</v>
      </c>
      <c r="C66" s="2" t="s">
        <v>10</v>
      </c>
      <c r="D66" s="2" t="s">
        <v>886</v>
      </c>
      <c r="E66" s="2">
        <v>1248036</v>
      </c>
      <c r="F66" s="2">
        <v>2360</v>
      </c>
      <c r="G66" s="2">
        <v>188319</v>
      </c>
      <c r="H66" s="46">
        <v>1.0620277295440019E-3</v>
      </c>
      <c r="I66" s="2">
        <v>188119</v>
      </c>
      <c r="J66" s="2">
        <v>0.18909710937825511</v>
      </c>
      <c r="K66" s="2">
        <v>6.627244197345993</v>
      </c>
      <c r="L66" s="2" t="s">
        <v>2647</v>
      </c>
      <c r="M66" s="58">
        <v>2.6931979292322228</v>
      </c>
      <c r="N66" s="2">
        <v>75509</v>
      </c>
      <c r="O66" s="2">
        <v>65080</v>
      </c>
      <c r="P66" s="2">
        <v>57201</v>
      </c>
      <c r="Q66" s="2">
        <v>164876</v>
      </c>
      <c r="R66" s="2">
        <v>40195</v>
      </c>
      <c r="S66" s="2">
        <v>17022</v>
      </c>
      <c r="T66" s="2">
        <v>11053</v>
      </c>
      <c r="U66" s="2">
        <v>16960</v>
      </c>
      <c r="V66" s="2">
        <v>9027</v>
      </c>
      <c r="W66" s="2">
        <v>6480</v>
      </c>
    </row>
    <row r="67" spans="1:23" x14ac:dyDescent="0.35">
      <c r="A67" s="2">
        <v>4132569</v>
      </c>
      <c r="B67" s="2" t="s">
        <v>1015</v>
      </c>
      <c r="C67" s="2" t="s">
        <v>10</v>
      </c>
      <c r="D67" s="2" t="s">
        <v>886</v>
      </c>
      <c r="E67" s="2">
        <v>1462994</v>
      </c>
      <c r="F67" s="2">
        <v>3394</v>
      </c>
      <c r="G67" s="2">
        <v>224986</v>
      </c>
      <c r="H67" s="46">
        <v>1.760109517925601E-3</v>
      </c>
      <c r="I67" s="2">
        <v>224590</v>
      </c>
      <c r="J67" s="2">
        <v>0.2319900149966439</v>
      </c>
      <c r="K67" s="2">
        <v>6.5026001617878446</v>
      </c>
      <c r="L67" s="2" t="s">
        <v>2647</v>
      </c>
      <c r="M67" s="58">
        <v>2.9951397874117629</v>
      </c>
      <c r="N67" s="2">
        <v>101699</v>
      </c>
      <c r="O67" s="2">
        <v>103488</v>
      </c>
      <c r="P67" s="2">
        <v>68736</v>
      </c>
      <c r="Q67" s="2">
        <v>114220</v>
      </c>
      <c r="R67" s="2">
        <v>38900</v>
      </c>
      <c r="S67" s="2">
        <v>18288</v>
      </c>
      <c r="T67" s="2">
        <v>13433</v>
      </c>
      <c r="U67" s="2">
        <v>10696</v>
      </c>
      <c r="V67" s="2">
        <v>9126</v>
      </c>
      <c r="W67" s="2">
        <v>9870</v>
      </c>
    </row>
    <row r="68" spans="1:23" x14ac:dyDescent="0.35">
      <c r="A68" s="2">
        <v>3881522</v>
      </c>
      <c r="B68" s="2" t="s">
        <v>963</v>
      </c>
      <c r="C68" s="2" t="s">
        <v>10</v>
      </c>
      <c r="D68" s="2" t="s">
        <v>886</v>
      </c>
      <c r="E68" s="2">
        <v>3794100</v>
      </c>
      <c r="F68" s="2">
        <v>7093</v>
      </c>
      <c r="G68" s="2">
        <v>587493</v>
      </c>
      <c r="H68" s="46">
        <v>0.54736822396181739</v>
      </c>
      <c r="I68" s="2">
        <v>265918</v>
      </c>
      <c r="J68" s="2">
        <v>0.18694815634801401</v>
      </c>
      <c r="K68" s="2">
        <v>6.4581195009983086</v>
      </c>
      <c r="L68" s="2" t="s">
        <v>815</v>
      </c>
      <c r="M68" s="58">
        <v>3.4500004091879979</v>
      </c>
      <c r="N68" s="2">
        <v>380603</v>
      </c>
      <c r="O68" s="2">
        <v>163582</v>
      </c>
      <c r="P68" s="2">
        <v>100515</v>
      </c>
      <c r="Q68" s="2">
        <v>72768</v>
      </c>
      <c r="R68" s="2">
        <v>62145</v>
      </c>
      <c r="S68" s="2">
        <v>147570</v>
      </c>
      <c r="T68" s="2">
        <v>62524</v>
      </c>
      <c r="U68" s="2">
        <v>45248</v>
      </c>
      <c r="V68" s="2">
        <v>35514</v>
      </c>
      <c r="W68" s="2">
        <v>29270</v>
      </c>
    </row>
    <row r="69" spans="1:23" x14ac:dyDescent="0.35">
      <c r="A69" s="2">
        <v>3881511</v>
      </c>
      <c r="B69" s="2" t="s">
        <v>971</v>
      </c>
      <c r="C69" s="2" t="s">
        <v>10</v>
      </c>
      <c r="D69" s="2" t="s">
        <v>886</v>
      </c>
      <c r="E69" s="2">
        <v>6902157</v>
      </c>
      <c r="F69" s="2">
        <v>13089</v>
      </c>
      <c r="G69" s="2">
        <v>1093289</v>
      </c>
      <c r="H69" s="46">
        <v>0.75948536937625821</v>
      </c>
      <c r="I69" s="2">
        <v>262952</v>
      </c>
      <c r="J69" s="2">
        <v>0.189636370195578</v>
      </c>
      <c r="K69" s="2">
        <v>6.313204468351918</v>
      </c>
      <c r="L69" s="2" t="s">
        <v>815</v>
      </c>
      <c r="M69" s="58">
        <v>3.3688943229906432</v>
      </c>
      <c r="N69" s="2">
        <v>603557</v>
      </c>
      <c r="O69" s="2">
        <v>489836</v>
      </c>
      <c r="P69" s="2">
        <v>303297</v>
      </c>
      <c r="Q69" s="2">
        <v>287980</v>
      </c>
      <c r="R69" s="2">
        <v>101540</v>
      </c>
      <c r="S69" s="2">
        <v>74412</v>
      </c>
      <c r="T69" s="2">
        <v>56336</v>
      </c>
      <c r="U69" s="2">
        <v>55744</v>
      </c>
      <c r="V69" s="2">
        <v>41958</v>
      </c>
      <c r="W69" s="2">
        <v>34130</v>
      </c>
    </row>
    <row r="70" spans="1:23" x14ac:dyDescent="0.35">
      <c r="A70" s="2">
        <v>3881522</v>
      </c>
      <c r="B70" s="2" t="s">
        <v>963</v>
      </c>
      <c r="C70" s="2" t="s">
        <v>10</v>
      </c>
      <c r="D70" s="2" t="s">
        <v>886</v>
      </c>
      <c r="E70" s="2">
        <v>3811724</v>
      </c>
      <c r="F70" s="2">
        <v>7502</v>
      </c>
      <c r="G70" s="2">
        <v>610335</v>
      </c>
      <c r="H70" s="46">
        <v>2.3978634684230778E-2</v>
      </c>
      <c r="I70" s="2">
        <v>595700</v>
      </c>
      <c r="J70" s="2">
        <v>0.19681383017238391</v>
      </c>
      <c r="K70" s="2">
        <v>6.2452980740085362</v>
      </c>
      <c r="L70" s="2" t="s">
        <v>815</v>
      </c>
      <c r="M70" s="58">
        <v>3.4040818003288229</v>
      </c>
      <c r="N70" s="2">
        <v>363923</v>
      </c>
      <c r="O70" s="2">
        <v>211658</v>
      </c>
      <c r="P70" s="2">
        <v>153567</v>
      </c>
      <c r="Q70" s="2">
        <v>164612</v>
      </c>
      <c r="R70" s="2">
        <v>57060</v>
      </c>
      <c r="S70" s="2">
        <v>70722</v>
      </c>
      <c r="T70" s="2">
        <v>33285</v>
      </c>
      <c r="U70" s="2">
        <v>26160</v>
      </c>
      <c r="V70" s="2">
        <v>21384</v>
      </c>
      <c r="W70" s="2">
        <v>17380</v>
      </c>
    </row>
    <row r="71" spans="1:23" x14ac:dyDescent="0.35">
      <c r="A71" s="2">
        <v>3955759</v>
      </c>
      <c r="B71" s="2" t="s">
        <v>1087</v>
      </c>
      <c r="C71" s="2" t="s">
        <v>10</v>
      </c>
      <c r="D71" s="2" t="s">
        <v>886</v>
      </c>
      <c r="E71" s="2">
        <v>22467409</v>
      </c>
      <c r="F71" s="2">
        <v>40484</v>
      </c>
      <c r="G71" s="2">
        <v>3610979</v>
      </c>
      <c r="H71" s="46">
        <v>0.47103015553399791</v>
      </c>
      <c r="I71" s="2">
        <v>1910099</v>
      </c>
      <c r="J71" s="2">
        <v>0.18018989194526169</v>
      </c>
      <c r="K71" s="2">
        <v>6.2219716592093173</v>
      </c>
      <c r="L71" s="2" t="s">
        <v>815</v>
      </c>
      <c r="M71" s="58">
        <v>2.9594478590397451</v>
      </c>
      <c r="N71" s="2">
        <v>1786715</v>
      </c>
      <c r="O71" s="2">
        <v>1363494</v>
      </c>
      <c r="P71" s="2">
        <v>1351890</v>
      </c>
      <c r="Q71" s="2">
        <v>1508384</v>
      </c>
      <c r="R71" s="2">
        <v>590525</v>
      </c>
      <c r="S71" s="2">
        <v>311592</v>
      </c>
      <c r="T71" s="2">
        <v>235242</v>
      </c>
      <c r="U71" s="2">
        <v>195592</v>
      </c>
      <c r="V71" s="2">
        <v>133353</v>
      </c>
      <c r="W71" s="2">
        <v>114970</v>
      </c>
    </row>
    <row r="72" spans="1:23" x14ac:dyDescent="0.35">
      <c r="A72" s="2">
        <v>3955756</v>
      </c>
      <c r="B72" s="2" t="s">
        <v>972</v>
      </c>
      <c r="C72" s="2" t="s">
        <v>10</v>
      </c>
      <c r="D72" s="2" t="s">
        <v>886</v>
      </c>
      <c r="E72" s="2">
        <v>10365571</v>
      </c>
      <c r="F72" s="2">
        <v>19792</v>
      </c>
      <c r="G72" s="2">
        <v>1691482</v>
      </c>
      <c r="H72" s="46">
        <v>0.64386910413471732</v>
      </c>
      <c r="I72" s="2">
        <v>602389</v>
      </c>
      <c r="J72" s="2">
        <v>0.19093979482654649</v>
      </c>
      <c r="K72" s="2">
        <v>6.1281000921085766</v>
      </c>
      <c r="L72" s="2" t="s">
        <v>815</v>
      </c>
      <c r="M72" s="58">
        <v>3.007456281857261</v>
      </c>
      <c r="N72" s="2">
        <v>827337</v>
      </c>
      <c r="O72" s="2">
        <v>761474</v>
      </c>
      <c r="P72" s="2">
        <v>526824</v>
      </c>
      <c r="Q72" s="2">
        <v>791056</v>
      </c>
      <c r="R72" s="2">
        <v>184725</v>
      </c>
      <c r="S72" s="2">
        <v>102324</v>
      </c>
      <c r="T72" s="2">
        <v>75418</v>
      </c>
      <c r="U72" s="2">
        <v>74488</v>
      </c>
      <c r="V72" s="2">
        <v>55908</v>
      </c>
      <c r="W72" s="2">
        <v>47070</v>
      </c>
    </row>
    <row r="73" spans="1:23" x14ac:dyDescent="0.35">
      <c r="A73" s="2">
        <v>4264532</v>
      </c>
      <c r="B73" s="2" t="s">
        <v>1009</v>
      </c>
      <c r="C73" s="2" t="s">
        <v>10</v>
      </c>
      <c r="D73" s="2" t="s">
        <v>888</v>
      </c>
      <c r="E73" s="2">
        <v>1203540</v>
      </c>
      <c r="F73" s="2">
        <v>20178</v>
      </c>
      <c r="G73" s="2">
        <v>208450</v>
      </c>
      <c r="H73" s="46">
        <v>6.5521707843607557E-2</v>
      </c>
      <c r="I73" s="2">
        <v>194792</v>
      </c>
      <c r="J73" s="2">
        <v>1.676554165212623</v>
      </c>
      <c r="K73" s="2">
        <v>5.7737586951307271</v>
      </c>
      <c r="L73" s="2" t="s">
        <v>4188</v>
      </c>
      <c r="M73" s="58">
        <v>2.9373906294617691</v>
      </c>
      <c r="N73" s="2">
        <v>123151</v>
      </c>
      <c r="O73" s="2">
        <v>74308</v>
      </c>
      <c r="P73" s="2">
        <v>47547</v>
      </c>
      <c r="Q73" s="2">
        <v>34568</v>
      </c>
      <c r="R73" s="2">
        <v>84000</v>
      </c>
      <c r="S73" s="2">
        <v>17616</v>
      </c>
      <c r="T73" s="2">
        <v>9233</v>
      </c>
      <c r="U73" s="2">
        <v>6504</v>
      </c>
      <c r="V73" s="2">
        <v>4644</v>
      </c>
      <c r="W73" s="2">
        <v>8160</v>
      </c>
    </row>
    <row r="74" spans="1:23" x14ac:dyDescent="0.35">
      <c r="A74" s="2">
        <v>3955759</v>
      </c>
      <c r="B74" s="2" t="s">
        <v>1087</v>
      </c>
      <c r="C74" s="2" t="s">
        <v>10</v>
      </c>
      <c r="D74" s="2" t="s">
        <v>886</v>
      </c>
      <c r="E74" s="2">
        <v>20516688</v>
      </c>
      <c r="F74" s="2">
        <v>40231</v>
      </c>
      <c r="G74" s="2">
        <v>3634486</v>
      </c>
      <c r="H74" s="46">
        <v>0.65209523437426919</v>
      </c>
      <c r="I74" s="2">
        <v>1264455</v>
      </c>
      <c r="J74" s="2">
        <v>0.19608915435083871</v>
      </c>
      <c r="K74" s="2">
        <v>5.6450039978142712</v>
      </c>
      <c r="L74" s="2" t="s">
        <v>815</v>
      </c>
      <c r="M74" s="58">
        <v>2.3351084691849091</v>
      </c>
      <c r="N74" s="2">
        <v>1338646</v>
      </c>
      <c r="O74" s="2">
        <v>1530778</v>
      </c>
      <c r="P74" s="2">
        <v>1405449</v>
      </c>
      <c r="Q74" s="2">
        <v>3112760</v>
      </c>
      <c r="R74" s="2">
        <v>541625</v>
      </c>
      <c r="S74" s="2">
        <v>282522</v>
      </c>
      <c r="T74" s="2">
        <v>175693</v>
      </c>
      <c r="U74" s="2">
        <v>161712</v>
      </c>
      <c r="V74" s="2">
        <v>131607</v>
      </c>
      <c r="W74" s="2">
        <v>105390</v>
      </c>
    </row>
    <row r="75" spans="1:23" x14ac:dyDescent="0.35">
      <c r="A75" s="2">
        <v>4287866</v>
      </c>
      <c r="B75" s="2" t="s">
        <v>1090</v>
      </c>
      <c r="C75" s="2" t="s">
        <v>10</v>
      </c>
      <c r="D75" s="2" t="s">
        <v>886</v>
      </c>
      <c r="E75" s="2">
        <v>4870350</v>
      </c>
      <c r="F75" s="2">
        <v>10871</v>
      </c>
      <c r="G75" s="2">
        <v>871347</v>
      </c>
      <c r="H75" s="46">
        <v>0.42527259518882832</v>
      </c>
      <c r="I75" s="2">
        <v>500787</v>
      </c>
      <c r="J75" s="2">
        <v>0.22320777767511579</v>
      </c>
      <c r="K75" s="2">
        <v>5.5894494386277804</v>
      </c>
      <c r="L75" s="2" t="s">
        <v>4154</v>
      </c>
      <c r="M75" s="58">
        <v>2.0210682258620052</v>
      </c>
      <c r="N75" s="2">
        <v>279162</v>
      </c>
      <c r="O75" s="2">
        <v>253024</v>
      </c>
      <c r="P75" s="2">
        <v>356760</v>
      </c>
      <c r="Q75" s="2">
        <v>940300</v>
      </c>
      <c r="R75" s="2">
        <v>263115</v>
      </c>
      <c r="S75" s="2">
        <v>147456</v>
      </c>
      <c r="T75" s="2">
        <v>62552</v>
      </c>
      <c r="U75" s="2">
        <v>43680</v>
      </c>
      <c r="V75" s="2">
        <v>35451</v>
      </c>
      <c r="W75" s="2">
        <v>28290</v>
      </c>
    </row>
    <row r="76" spans="1:23" x14ac:dyDescent="0.35">
      <c r="A76" s="2">
        <v>3978946</v>
      </c>
      <c r="B76" s="2" t="s">
        <v>951</v>
      </c>
      <c r="C76" s="2" t="s">
        <v>10</v>
      </c>
      <c r="D76" s="2" t="s">
        <v>886</v>
      </c>
      <c r="E76" s="2">
        <v>1137090</v>
      </c>
      <c r="F76" s="2">
        <v>2062</v>
      </c>
      <c r="G76" s="2">
        <v>206682</v>
      </c>
      <c r="H76" s="46">
        <v>8.8827280556603827E-2</v>
      </c>
      <c r="I76" s="2">
        <v>188323</v>
      </c>
      <c r="J76" s="2">
        <v>0.18134008741612359</v>
      </c>
      <c r="K76" s="2">
        <v>5.5016402008883212</v>
      </c>
      <c r="L76" s="2" t="s">
        <v>4150</v>
      </c>
      <c r="M76" s="58">
        <v>2.777848351744995</v>
      </c>
      <c r="N76" s="2">
        <v>111448</v>
      </c>
      <c r="O76" s="2">
        <v>78278</v>
      </c>
      <c r="P76" s="2">
        <v>63174</v>
      </c>
      <c r="Q76" s="2">
        <v>81536</v>
      </c>
      <c r="R76" s="2">
        <v>30510</v>
      </c>
      <c r="S76" s="2">
        <v>13752</v>
      </c>
      <c r="T76" s="2">
        <v>10178</v>
      </c>
      <c r="U76" s="2">
        <v>9056</v>
      </c>
      <c r="V76" s="2">
        <v>5670</v>
      </c>
      <c r="W76" s="2">
        <v>5740</v>
      </c>
    </row>
    <row r="77" spans="1:23" x14ac:dyDescent="0.35">
      <c r="A77" s="2">
        <v>4092468</v>
      </c>
      <c r="B77" s="2" t="s">
        <v>974</v>
      </c>
      <c r="C77" s="2" t="s">
        <v>10</v>
      </c>
      <c r="D77" s="2" t="s">
        <v>886</v>
      </c>
      <c r="E77" s="2">
        <v>3811697</v>
      </c>
      <c r="F77" s="2">
        <v>6636</v>
      </c>
      <c r="G77" s="2">
        <v>692887</v>
      </c>
      <c r="H77" s="46">
        <v>0.65733373551531493</v>
      </c>
      <c r="I77" s="2">
        <v>237429</v>
      </c>
      <c r="J77" s="2">
        <v>0.1740956849403297</v>
      </c>
      <c r="K77" s="2">
        <v>5.5011812893011411</v>
      </c>
      <c r="L77" s="2" t="s">
        <v>815</v>
      </c>
      <c r="M77" s="58">
        <v>3.102070462963038</v>
      </c>
      <c r="N77" s="2">
        <v>442513</v>
      </c>
      <c r="O77" s="2">
        <v>232490</v>
      </c>
      <c r="P77" s="2">
        <v>153669</v>
      </c>
      <c r="Q77" s="2">
        <v>112460</v>
      </c>
      <c r="R77" s="2">
        <v>77730</v>
      </c>
      <c r="S77" s="2">
        <v>64932</v>
      </c>
      <c r="T77" s="2">
        <v>47558</v>
      </c>
      <c r="U77" s="2">
        <v>38672</v>
      </c>
      <c r="V77" s="2">
        <v>31635</v>
      </c>
      <c r="W77" s="2">
        <v>27100</v>
      </c>
    </row>
    <row r="78" spans="1:23" x14ac:dyDescent="0.35">
      <c r="A78" s="2">
        <v>4200702</v>
      </c>
      <c r="B78" s="2" t="s">
        <v>1073</v>
      </c>
      <c r="C78" s="2" t="s">
        <v>10</v>
      </c>
      <c r="D78" s="2" t="s">
        <v>886</v>
      </c>
      <c r="E78" s="2">
        <v>1173842</v>
      </c>
      <c r="F78" s="2">
        <v>2435</v>
      </c>
      <c r="G78" s="2">
        <v>216418</v>
      </c>
      <c r="H78" s="46">
        <v>1.169033999020463E-3</v>
      </c>
      <c r="I78" s="2">
        <v>216165</v>
      </c>
      <c r="J78" s="2">
        <v>0.20743847979540689</v>
      </c>
      <c r="K78" s="2">
        <v>5.4239573418107554</v>
      </c>
      <c r="L78" s="2" t="s">
        <v>2647</v>
      </c>
      <c r="M78" s="58">
        <v>2.1536686096326338</v>
      </c>
      <c r="N78" s="2">
        <v>79841</v>
      </c>
      <c r="O78" s="2">
        <v>82608</v>
      </c>
      <c r="P78" s="2">
        <v>71991</v>
      </c>
      <c r="Q78" s="2">
        <v>209376</v>
      </c>
      <c r="R78" s="2">
        <v>44750</v>
      </c>
      <c r="S78" s="2">
        <v>23094</v>
      </c>
      <c r="T78" s="2">
        <v>12663</v>
      </c>
      <c r="U78" s="2">
        <v>9616</v>
      </c>
      <c r="V78" s="2">
        <v>6264</v>
      </c>
      <c r="W78" s="2">
        <v>4840</v>
      </c>
    </row>
    <row r="79" spans="1:23" x14ac:dyDescent="0.35">
      <c r="A79" s="2">
        <v>4077431</v>
      </c>
      <c r="B79" s="2" t="s">
        <v>945</v>
      </c>
      <c r="C79" s="2" t="s">
        <v>10</v>
      </c>
      <c r="D79" s="2" t="s">
        <v>888</v>
      </c>
      <c r="E79" s="2">
        <v>5370370</v>
      </c>
      <c r="F79" s="2">
        <v>76297</v>
      </c>
      <c r="G79" s="2">
        <v>992160</v>
      </c>
      <c r="H79" s="46">
        <v>0.1074574665376552</v>
      </c>
      <c r="I79" s="2">
        <v>885545</v>
      </c>
      <c r="J79" s="2">
        <v>1.4207028566001969</v>
      </c>
      <c r="K79" s="2">
        <v>5.412806402193195</v>
      </c>
      <c r="L79" s="2" t="s">
        <v>815</v>
      </c>
      <c r="M79" s="58">
        <v>2.713972102086835</v>
      </c>
      <c r="N79" s="2">
        <v>599121</v>
      </c>
      <c r="O79" s="2">
        <v>350316</v>
      </c>
      <c r="P79" s="2">
        <v>216261</v>
      </c>
      <c r="Q79" s="2">
        <v>154520</v>
      </c>
      <c r="R79" s="2">
        <v>91895</v>
      </c>
      <c r="S79" s="2">
        <v>79272</v>
      </c>
      <c r="T79" s="2">
        <v>69188</v>
      </c>
      <c r="U79" s="2">
        <v>60416</v>
      </c>
      <c r="V79" s="2">
        <v>57357</v>
      </c>
      <c r="W79" s="2">
        <v>300440</v>
      </c>
    </row>
    <row r="80" spans="1:23" x14ac:dyDescent="0.35">
      <c r="A80" s="2">
        <v>4092475</v>
      </c>
      <c r="B80" s="2" t="s">
        <v>1053</v>
      </c>
      <c r="C80" s="2" t="s">
        <v>10</v>
      </c>
      <c r="D80" s="2" t="s">
        <v>886</v>
      </c>
      <c r="E80" s="2">
        <v>7244523</v>
      </c>
      <c r="F80" s="2">
        <v>13812</v>
      </c>
      <c r="G80" s="2">
        <v>1341251</v>
      </c>
      <c r="H80" s="46">
        <v>0.86158519173517856</v>
      </c>
      <c r="I80" s="2">
        <v>185649</v>
      </c>
      <c r="J80" s="2">
        <v>0.19065437434597141</v>
      </c>
      <c r="K80" s="2">
        <v>5.4013178741339241</v>
      </c>
      <c r="L80" s="2" t="s">
        <v>815</v>
      </c>
      <c r="M80" s="58">
        <v>2.832384516529586</v>
      </c>
      <c r="N80" s="2">
        <v>732910</v>
      </c>
      <c r="O80" s="2">
        <v>567550</v>
      </c>
      <c r="P80" s="2">
        <v>387129</v>
      </c>
      <c r="Q80" s="2">
        <v>461724</v>
      </c>
      <c r="R80" s="2">
        <v>170590</v>
      </c>
      <c r="S80" s="2">
        <v>71982</v>
      </c>
      <c r="T80" s="2">
        <v>53025</v>
      </c>
      <c r="U80" s="2">
        <v>48472</v>
      </c>
      <c r="V80" s="2">
        <v>33435</v>
      </c>
      <c r="W80" s="2">
        <v>30930</v>
      </c>
    </row>
    <row r="81" spans="1:23" x14ac:dyDescent="0.35">
      <c r="A81" s="2">
        <v>4092467</v>
      </c>
      <c r="B81" s="2" t="s">
        <v>973</v>
      </c>
      <c r="C81" s="2" t="s">
        <v>10</v>
      </c>
      <c r="D81" s="2" t="s">
        <v>886</v>
      </c>
      <c r="E81" s="2">
        <v>3165575</v>
      </c>
      <c r="F81" s="2">
        <v>5815</v>
      </c>
      <c r="G81" s="2">
        <v>589174</v>
      </c>
      <c r="H81" s="46">
        <v>0.68984205005651988</v>
      </c>
      <c r="I81" s="2">
        <v>182737</v>
      </c>
      <c r="J81" s="2">
        <v>0.18369490534894931</v>
      </c>
      <c r="K81" s="2">
        <v>5.3729034207212134</v>
      </c>
      <c r="L81" s="2" t="s">
        <v>815</v>
      </c>
      <c r="M81" s="58">
        <v>3.1863275513418898</v>
      </c>
      <c r="N81" s="2">
        <v>394263</v>
      </c>
      <c r="O81" s="2">
        <v>190812</v>
      </c>
      <c r="P81" s="2">
        <v>119256</v>
      </c>
      <c r="Q81" s="2">
        <v>84604</v>
      </c>
      <c r="R81" s="2">
        <v>59305</v>
      </c>
      <c r="S81" s="2">
        <v>44832</v>
      </c>
      <c r="T81" s="2">
        <v>33117</v>
      </c>
      <c r="U81" s="2">
        <v>27568</v>
      </c>
      <c r="V81" s="2">
        <v>21870</v>
      </c>
      <c r="W81" s="2">
        <v>17860</v>
      </c>
    </row>
    <row r="82" spans="1:23" x14ac:dyDescent="0.35">
      <c r="A82" s="2">
        <v>4008715</v>
      </c>
      <c r="B82" s="2" t="s">
        <v>947</v>
      </c>
      <c r="C82" s="2" t="s">
        <v>10</v>
      </c>
      <c r="D82" s="2" t="s">
        <v>886</v>
      </c>
      <c r="E82" s="2">
        <v>2012675</v>
      </c>
      <c r="F82" s="2">
        <v>4011</v>
      </c>
      <c r="G82" s="2">
        <v>384929</v>
      </c>
      <c r="H82" s="46">
        <v>0.27013293360593771</v>
      </c>
      <c r="I82" s="2">
        <v>280947</v>
      </c>
      <c r="J82" s="2">
        <v>0.1992870185201287</v>
      </c>
      <c r="K82" s="2">
        <v>5.2286915249305714</v>
      </c>
      <c r="L82" s="2" t="s">
        <v>2647</v>
      </c>
      <c r="M82" s="58">
        <v>3.064631065728908</v>
      </c>
      <c r="N82" s="2">
        <v>270337</v>
      </c>
      <c r="O82" s="2">
        <v>101560</v>
      </c>
      <c r="P82" s="2">
        <v>57009</v>
      </c>
      <c r="Q82" s="2">
        <v>41984</v>
      </c>
      <c r="R82" s="2">
        <v>85705</v>
      </c>
      <c r="S82" s="2">
        <v>31482</v>
      </c>
      <c r="T82" s="2">
        <v>20419</v>
      </c>
      <c r="U82" s="2">
        <v>15024</v>
      </c>
      <c r="V82" s="2">
        <v>12033</v>
      </c>
      <c r="W82" s="2">
        <v>21190</v>
      </c>
    </row>
    <row r="83" spans="1:23" x14ac:dyDescent="0.35">
      <c r="A83" s="2">
        <v>4008712</v>
      </c>
      <c r="B83" s="2" t="s">
        <v>946</v>
      </c>
      <c r="C83" s="2" t="s">
        <v>10</v>
      </c>
      <c r="D83" s="2" t="s">
        <v>886</v>
      </c>
      <c r="E83" s="2">
        <v>2192533</v>
      </c>
      <c r="F83" s="2">
        <v>4505</v>
      </c>
      <c r="G83" s="2">
        <v>423023</v>
      </c>
      <c r="H83" s="46">
        <v>0.24598662484072981</v>
      </c>
      <c r="I83" s="2">
        <v>318965</v>
      </c>
      <c r="J83" s="2">
        <v>0.20547011151029429</v>
      </c>
      <c r="K83" s="2">
        <v>5.183011325625321</v>
      </c>
      <c r="L83" s="2" t="s">
        <v>2647</v>
      </c>
      <c r="M83" s="58">
        <v>3.0920376820995918</v>
      </c>
      <c r="N83" s="2">
        <v>297574</v>
      </c>
      <c r="O83" s="2">
        <v>117424</v>
      </c>
      <c r="P83" s="2">
        <v>64281</v>
      </c>
      <c r="Q83" s="2">
        <v>44588</v>
      </c>
      <c r="R83" s="2">
        <v>80865</v>
      </c>
      <c r="S83" s="2">
        <v>32952</v>
      </c>
      <c r="T83" s="2">
        <v>21931</v>
      </c>
      <c r="U83" s="2">
        <v>16072</v>
      </c>
      <c r="V83" s="2">
        <v>12753</v>
      </c>
      <c r="W83" s="2">
        <v>20650</v>
      </c>
    </row>
    <row r="84" spans="1:23" x14ac:dyDescent="0.35">
      <c r="A84" s="2">
        <v>4091005</v>
      </c>
      <c r="B84" s="2" t="s">
        <v>965</v>
      </c>
      <c r="C84" s="2" t="s">
        <v>10</v>
      </c>
      <c r="D84" s="2" t="s">
        <v>886</v>
      </c>
      <c r="E84" s="2">
        <v>1283094</v>
      </c>
      <c r="F84" s="2">
        <v>2272</v>
      </c>
      <c r="G84" s="2">
        <v>248603</v>
      </c>
      <c r="H84" s="46">
        <v>0.64599783590704862</v>
      </c>
      <c r="I84" s="2">
        <v>88006</v>
      </c>
      <c r="J84" s="2">
        <v>0.17707198381412431</v>
      </c>
      <c r="K84" s="2">
        <v>5.1612168799250213</v>
      </c>
      <c r="L84" s="2" t="s">
        <v>2647</v>
      </c>
      <c r="M84" s="58">
        <v>2.848534766006571</v>
      </c>
      <c r="N84" s="2">
        <v>160045</v>
      </c>
      <c r="O84" s="2">
        <v>75124</v>
      </c>
      <c r="P84" s="2">
        <v>59544</v>
      </c>
      <c r="Q84" s="2">
        <v>46316</v>
      </c>
      <c r="R84" s="2">
        <v>33795</v>
      </c>
      <c r="S84" s="2">
        <v>24036</v>
      </c>
      <c r="T84" s="2">
        <v>18116</v>
      </c>
      <c r="U84" s="2">
        <v>13256</v>
      </c>
      <c r="V84" s="2">
        <v>11448</v>
      </c>
      <c r="W84" s="2">
        <v>8760</v>
      </c>
    </row>
    <row r="85" spans="1:23" x14ac:dyDescent="0.35">
      <c r="A85" s="2">
        <v>4180599</v>
      </c>
      <c r="B85" s="2" t="s">
        <v>1008</v>
      </c>
      <c r="C85" s="2" t="s">
        <v>10</v>
      </c>
      <c r="D85" s="2" t="s">
        <v>886</v>
      </c>
      <c r="E85" s="2">
        <v>2733577</v>
      </c>
      <c r="F85" s="2">
        <v>5375</v>
      </c>
      <c r="G85" s="2">
        <v>530425</v>
      </c>
      <c r="H85" s="46">
        <v>0.49729556487722099</v>
      </c>
      <c r="I85" s="2">
        <v>266647</v>
      </c>
      <c r="J85" s="2">
        <v>0.19662881272413399</v>
      </c>
      <c r="K85" s="2">
        <v>5.1535598812273173</v>
      </c>
      <c r="L85" s="2" t="s">
        <v>2647</v>
      </c>
      <c r="M85" s="58">
        <v>2.7390029648734142</v>
      </c>
      <c r="N85" s="2">
        <v>285719</v>
      </c>
      <c r="O85" s="2">
        <v>243262</v>
      </c>
      <c r="P85" s="2">
        <v>137994</v>
      </c>
      <c r="Q85" s="2">
        <v>212780</v>
      </c>
      <c r="R85" s="2">
        <v>43125</v>
      </c>
      <c r="S85" s="2">
        <v>21834</v>
      </c>
      <c r="T85" s="2">
        <v>14315</v>
      </c>
      <c r="U85" s="2">
        <v>16384</v>
      </c>
      <c r="V85" s="2">
        <v>10746</v>
      </c>
      <c r="W85" s="2">
        <v>11860</v>
      </c>
    </row>
    <row r="86" spans="1:23" x14ac:dyDescent="0.35">
      <c r="A86" s="2">
        <v>4180598</v>
      </c>
      <c r="B86" s="2" t="s">
        <v>1007</v>
      </c>
      <c r="C86" s="2" t="s">
        <v>10</v>
      </c>
      <c r="D86" s="2" t="s">
        <v>886</v>
      </c>
      <c r="E86" s="2">
        <v>2340324</v>
      </c>
      <c r="F86" s="2">
        <v>4381</v>
      </c>
      <c r="G86" s="2">
        <v>454315</v>
      </c>
      <c r="H86" s="46">
        <v>0.57714801404311988</v>
      </c>
      <c r="I86" s="2">
        <v>192108</v>
      </c>
      <c r="J86" s="2">
        <v>0.1871963027341513</v>
      </c>
      <c r="K86" s="2">
        <v>5.151324521532417</v>
      </c>
      <c r="L86" s="2" t="s">
        <v>4188</v>
      </c>
      <c r="M86" s="58">
        <v>2.7104870904864651</v>
      </c>
      <c r="N86" s="2">
        <v>248278</v>
      </c>
      <c r="O86" s="2">
        <v>204714</v>
      </c>
      <c r="P86" s="2">
        <v>114144</v>
      </c>
      <c r="Q86" s="2">
        <v>161256</v>
      </c>
      <c r="R86" s="2">
        <v>37930</v>
      </c>
      <c r="S86" s="2">
        <v>17802</v>
      </c>
      <c r="T86" s="2">
        <v>12915</v>
      </c>
      <c r="U86" s="2">
        <v>12960</v>
      </c>
      <c r="V86" s="2">
        <v>9954</v>
      </c>
      <c r="W86" s="2">
        <v>43480</v>
      </c>
    </row>
    <row r="87" spans="1:23" x14ac:dyDescent="0.35">
      <c r="A87" s="2">
        <v>4028726</v>
      </c>
      <c r="B87" s="2" t="s">
        <v>954</v>
      </c>
      <c r="C87" s="2" t="s">
        <v>10</v>
      </c>
      <c r="D87" s="2" t="s">
        <v>886</v>
      </c>
      <c r="E87" s="2">
        <v>795694</v>
      </c>
      <c r="F87" s="2">
        <v>1349</v>
      </c>
      <c r="G87" s="2">
        <v>155018</v>
      </c>
      <c r="H87" s="46">
        <v>0.56544401295333446</v>
      </c>
      <c r="I87" s="2">
        <v>67364</v>
      </c>
      <c r="J87" s="2">
        <v>0.16953753578637021</v>
      </c>
      <c r="K87" s="2">
        <v>5.1329135971306554</v>
      </c>
      <c r="L87" s="2" t="s">
        <v>815</v>
      </c>
      <c r="M87" s="58">
        <v>3.2101262758704161</v>
      </c>
      <c r="N87" s="2">
        <v>108361</v>
      </c>
      <c r="O87" s="2">
        <v>46948</v>
      </c>
      <c r="P87" s="2">
        <v>30420</v>
      </c>
      <c r="Q87" s="2">
        <v>20308</v>
      </c>
      <c r="R87" s="2">
        <v>13760</v>
      </c>
      <c r="S87" s="2">
        <v>10866</v>
      </c>
      <c r="T87" s="2">
        <v>6321</v>
      </c>
      <c r="U87" s="2">
        <v>4368</v>
      </c>
      <c r="V87" s="2">
        <v>3438</v>
      </c>
      <c r="W87" s="2">
        <v>3080</v>
      </c>
    </row>
    <row r="88" spans="1:23" x14ac:dyDescent="0.35">
      <c r="A88" s="2">
        <v>4091008</v>
      </c>
      <c r="B88" s="2" t="s">
        <v>967</v>
      </c>
      <c r="C88" s="2" t="s">
        <v>10</v>
      </c>
      <c r="D88" s="2" t="s">
        <v>886</v>
      </c>
      <c r="E88" s="2">
        <v>2504271</v>
      </c>
      <c r="F88" s="2">
        <v>4962</v>
      </c>
      <c r="G88" s="2">
        <v>489466</v>
      </c>
      <c r="H88" s="46">
        <v>0.6233957006206764</v>
      </c>
      <c r="I88" s="2">
        <v>184335</v>
      </c>
      <c r="J88" s="2">
        <v>0.1981414950698227</v>
      </c>
      <c r="K88" s="2">
        <v>5.1163329015702823</v>
      </c>
      <c r="L88" s="2" t="s">
        <v>2647</v>
      </c>
      <c r="M88" s="58">
        <v>3.1240399045424661</v>
      </c>
      <c r="N88" s="2">
        <v>345017</v>
      </c>
      <c r="O88" s="2">
        <v>138544</v>
      </c>
      <c r="P88" s="2">
        <v>85137</v>
      </c>
      <c r="Q88" s="2">
        <v>63840</v>
      </c>
      <c r="R88" s="2">
        <v>48000</v>
      </c>
      <c r="S88" s="2">
        <v>45966</v>
      </c>
      <c r="T88" s="2">
        <v>26817</v>
      </c>
      <c r="U88" s="2">
        <v>20216</v>
      </c>
      <c r="V88" s="2">
        <v>16056</v>
      </c>
      <c r="W88" s="2">
        <v>12020</v>
      </c>
    </row>
    <row r="89" spans="1:23" x14ac:dyDescent="0.35">
      <c r="A89" s="2">
        <v>4103317</v>
      </c>
      <c r="B89" s="2" t="s">
        <v>970</v>
      </c>
      <c r="C89" s="2" t="s">
        <v>10</v>
      </c>
      <c r="D89" s="2" t="s">
        <v>886</v>
      </c>
      <c r="E89" s="2">
        <v>2280878</v>
      </c>
      <c r="F89" s="2">
        <v>4406</v>
      </c>
      <c r="G89" s="2">
        <v>446139</v>
      </c>
      <c r="H89" s="46">
        <v>0.66635062166723824</v>
      </c>
      <c r="I89" s="2">
        <v>148854</v>
      </c>
      <c r="J89" s="2">
        <v>0.19317122616816859</v>
      </c>
      <c r="K89" s="2">
        <v>5.1124828808958647</v>
      </c>
      <c r="L89" s="2" t="s">
        <v>2647</v>
      </c>
      <c r="M89" s="58">
        <v>3.164712607635122</v>
      </c>
      <c r="N89" s="2">
        <v>316380</v>
      </c>
      <c r="O89" s="2">
        <v>125436</v>
      </c>
      <c r="P89" s="2">
        <v>77709</v>
      </c>
      <c r="Q89" s="2">
        <v>57740</v>
      </c>
      <c r="R89" s="2">
        <v>41445</v>
      </c>
      <c r="S89" s="2">
        <v>30546</v>
      </c>
      <c r="T89" s="2">
        <v>23450</v>
      </c>
      <c r="U89" s="2">
        <v>19880</v>
      </c>
      <c r="V89" s="2">
        <v>15696</v>
      </c>
      <c r="W89" s="2">
        <v>12440</v>
      </c>
    </row>
    <row r="90" spans="1:23" x14ac:dyDescent="0.35">
      <c r="A90" s="2">
        <v>4132569</v>
      </c>
      <c r="B90" s="2" t="s">
        <v>1015</v>
      </c>
      <c r="C90" s="2" t="s">
        <v>10</v>
      </c>
      <c r="D90" s="2" t="s">
        <v>886</v>
      </c>
      <c r="E90" s="2">
        <v>1476949</v>
      </c>
      <c r="F90" s="2">
        <v>3083</v>
      </c>
      <c r="G90" s="2">
        <v>289245</v>
      </c>
      <c r="H90" s="46">
        <v>0.60205707963836885</v>
      </c>
      <c r="I90" s="2">
        <v>115103</v>
      </c>
      <c r="J90" s="2">
        <v>0.20874112782499599</v>
      </c>
      <c r="K90" s="2">
        <v>5.1062213694273018</v>
      </c>
      <c r="L90" s="2" t="s">
        <v>2647</v>
      </c>
      <c r="M90" s="58">
        <v>2.2386868140279721</v>
      </c>
      <c r="N90" s="2">
        <v>125178</v>
      </c>
      <c r="O90" s="2">
        <v>126562</v>
      </c>
      <c r="P90" s="2">
        <v>77577</v>
      </c>
      <c r="Q90" s="2">
        <v>203396</v>
      </c>
      <c r="R90" s="2">
        <v>60730</v>
      </c>
      <c r="S90" s="2">
        <v>22956</v>
      </c>
      <c r="T90" s="2">
        <v>14763</v>
      </c>
      <c r="U90" s="2">
        <v>10872</v>
      </c>
      <c r="V90" s="2">
        <v>8505</v>
      </c>
      <c r="W90" s="2">
        <v>9200</v>
      </c>
    </row>
    <row r="91" spans="1:23" x14ac:dyDescent="0.35">
      <c r="A91" s="2">
        <v>4092475</v>
      </c>
      <c r="B91" s="2" t="s">
        <v>1053</v>
      </c>
      <c r="C91" s="2" t="s">
        <v>10</v>
      </c>
      <c r="D91" s="2" t="s">
        <v>886</v>
      </c>
      <c r="E91" s="2">
        <v>3135753</v>
      </c>
      <c r="F91" s="2">
        <v>6185</v>
      </c>
      <c r="G91" s="2">
        <v>619943</v>
      </c>
      <c r="H91" s="46">
        <v>0.82030767344739752</v>
      </c>
      <c r="I91" s="2">
        <v>111399</v>
      </c>
      <c r="J91" s="2">
        <v>0.19724130057437561</v>
      </c>
      <c r="K91" s="2">
        <v>5.0581311507670863</v>
      </c>
      <c r="L91" s="2" t="s">
        <v>815</v>
      </c>
      <c r="M91" s="58">
        <v>2.6910860194106441</v>
      </c>
      <c r="N91" s="2">
        <v>336947</v>
      </c>
      <c r="O91" s="2">
        <v>287002</v>
      </c>
      <c r="P91" s="2">
        <v>168234</v>
      </c>
      <c r="Q91" s="2">
        <v>198728</v>
      </c>
      <c r="R91" s="2">
        <v>54190</v>
      </c>
      <c r="S91" s="2">
        <v>37362</v>
      </c>
      <c r="T91" s="2">
        <v>26103</v>
      </c>
      <c r="U91" s="2">
        <v>24560</v>
      </c>
      <c r="V91" s="2">
        <v>17181</v>
      </c>
      <c r="W91" s="2">
        <v>14930</v>
      </c>
    </row>
    <row r="92" spans="1:23" x14ac:dyDescent="0.35">
      <c r="A92" s="2">
        <v>4091006</v>
      </c>
      <c r="B92" s="2" t="s">
        <v>966</v>
      </c>
      <c r="C92" s="2" t="s">
        <v>10</v>
      </c>
      <c r="D92" s="2" t="s">
        <v>886</v>
      </c>
      <c r="E92" s="2">
        <v>1288223</v>
      </c>
      <c r="F92" s="2">
        <v>2274</v>
      </c>
      <c r="G92" s="2">
        <v>256388</v>
      </c>
      <c r="H92" s="46">
        <v>0.63275972354400367</v>
      </c>
      <c r="I92" s="2">
        <v>94156</v>
      </c>
      <c r="J92" s="2">
        <v>0.17652223256377189</v>
      </c>
      <c r="K92" s="2">
        <v>5.0245058271057932</v>
      </c>
      <c r="L92" s="2" t="s">
        <v>2647</v>
      </c>
      <c r="M92" s="58">
        <v>2.7943069344514408</v>
      </c>
      <c r="N92" s="2">
        <v>166518</v>
      </c>
      <c r="O92" s="2">
        <v>76330</v>
      </c>
      <c r="P92" s="2">
        <v>59229</v>
      </c>
      <c r="Q92" s="2">
        <v>48824</v>
      </c>
      <c r="R92" s="2">
        <v>34050</v>
      </c>
      <c r="S92" s="2">
        <v>24078</v>
      </c>
      <c r="T92" s="2">
        <v>18116</v>
      </c>
      <c r="U92" s="2">
        <v>14064</v>
      </c>
      <c r="V92" s="2">
        <v>11178</v>
      </c>
      <c r="W92" s="2">
        <v>8630</v>
      </c>
    </row>
    <row r="93" spans="1:23" x14ac:dyDescent="0.35">
      <c r="A93" s="2">
        <v>3955756</v>
      </c>
      <c r="B93" s="2" t="s">
        <v>972</v>
      </c>
      <c r="C93" s="2" t="s">
        <v>10</v>
      </c>
      <c r="D93" s="2" t="s">
        <v>886</v>
      </c>
      <c r="E93" s="2">
        <v>10652702</v>
      </c>
      <c r="F93" s="2">
        <v>20624</v>
      </c>
      <c r="G93" s="2">
        <v>2129453</v>
      </c>
      <c r="H93" s="46">
        <v>0.77489618225901202</v>
      </c>
      <c r="I93" s="2">
        <v>479348</v>
      </c>
      <c r="J93" s="2">
        <v>0.19360346323402269</v>
      </c>
      <c r="K93" s="2">
        <v>5.0025532378502833</v>
      </c>
      <c r="L93" s="2" t="s">
        <v>815</v>
      </c>
      <c r="M93" s="58">
        <v>2.263331411937203</v>
      </c>
      <c r="N93" s="2">
        <v>962577</v>
      </c>
      <c r="O93" s="2">
        <v>821718</v>
      </c>
      <c r="P93" s="2">
        <v>893283</v>
      </c>
      <c r="Q93" s="2">
        <v>1152072</v>
      </c>
      <c r="R93" s="2">
        <v>199805</v>
      </c>
      <c r="S93" s="2">
        <v>320832</v>
      </c>
      <c r="T93" s="2">
        <v>140994</v>
      </c>
      <c r="U93" s="2">
        <v>81352</v>
      </c>
      <c r="V93" s="2">
        <v>74934</v>
      </c>
      <c r="W93" s="2">
        <v>59080</v>
      </c>
    </row>
    <row r="94" spans="1:23" x14ac:dyDescent="0.35">
      <c r="A94" s="2">
        <v>3978945</v>
      </c>
      <c r="B94" s="2" t="s">
        <v>950</v>
      </c>
      <c r="C94" s="2" t="s">
        <v>10</v>
      </c>
      <c r="D94" s="2" t="s">
        <v>886</v>
      </c>
      <c r="E94" s="2">
        <v>1417254</v>
      </c>
      <c r="F94" s="2">
        <v>2746</v>
      </c>
      <c r="G94" s="2">
        <v>283343</v>
      </c>
      <c r="H94" s="46">
        <v>0.13991169713033319</v>
      </c>
      <c r="I94" s="2">
        <v>243700</v>
      </c>
      <c r="J94" s="2">
        <v>0.19375496558838429</v>
      </c>
      <c r="K94" s="2">
        <v>5.0019022880395836</v>
      </c>
      <c r="L94" s="2" t="s">
        <v>4150</v>
      </c>
      <c r="M94" s="58">
        <v>3.0992794427982551</v>
      </c>
      <c r="N94" s="2">
        <v>194069</v>
      </c>
      <c r="O94" s="2">
        <v>91808</v>
      </c>
      <c r="P94" s="2">
        <v>55377</v>
      </c>
      <c r="Q94" s="2">
        <v>23556</v>
      </c>
      <c r="R94" s="2">
        <v>17975</v>
      </c>
      <c r="S94" s="2">
        <v>29280</v>
      </c>
      <c r="T94" s="2">
        <v>15547</v>
      </c>
      <c r="U94" s="2">
        <v>11640</v>
      </c>
      <c r="V94" s="2">
        <v>9423</v>
      </c>
      <c r="W94" s="2">
        <v>8610</v>
      </c>
    </row>
    <row r="95" spans="1:23" x14ac:dyDescent="0.35">
      <c r="A95" s="2">
        <v>3978945</v>
      </c>
      <c r="B95" s="2" t="s">
        <v>950</v>
      </c>
      <c r="C95" s="2" t="s">
        <v>10</v>
      </c>
      <c r="D95" s="2" t="s">
        <v>886</v>
      </c>
      <c r="E95" s="2">
        <v>1401967</v>
      </c>
      <c r="F95" s="2">
        <v>2640</v>
      </c>
      <c r="G95" s="2">
        <v>280638</v>
      </c>
      <c r="H95" s="46">
        <v>9.3871820637262293E-2</v>
      </c>
      <c r="I95" s="2">
        <v>254294</v>
      </c>
      <c r="J95" s="2">
        <v>0.18830685743673001</v>
      </c>
      <c r="K95" s="2">
        <v>4.9956420727057633</v>
      </c>
      <c r="L95" s="2" t="s">
        <v>4150</v>
      </c>
      <c r="M95" s="58">
        <v>3.060642313393573</v>
      </c>
      <c r="N95" s="2">
        <v>204030</v>
      </c>
      <c r="O95" s="2">
        <v>69268</v>
      </c>
      <c r="P95" s="2">
        <v>37131</v>
      </c>
      <c r="Q95" s="2">
        <v>26048</v>
      </c>
      <c r="R95" s="2">
        <v>21440</v>
      </c>
      <c r="S95" s="2">
        <v>50946</v>
      </c>
      <c r="T95" s="2">
        <v>19033</v>
      </c>
      <c r="U95" s="2">
        <v>12960</v>
      </c>
      <c r="V95" s="2">
        <v>9477</v>
      </c>
      <c r="W95" s="2">
        <v>7730</v>
      </c>
    </row>
    <row r="96" spans="1:23" x14ac:dyDescent="0.35">
      <c r="A96" s="2">
        <v>3995695</v>
      </c>
      <c r="B96" s="2" t="s">
        <v>1052</v>
      </c>
      <c r="C96" s="2" t="s">
        <v>10</v>
      </c>
      <c r="D96" s="2" t="s">
        <v>886</v>
      </c>
      <c r="E96" s="2">
        <v>3159216</v>
      </c>
      <c r="F96" s="2">
        <v>6105</v>
      </c>
      <c r="G96" s="2">
        <v>638010</v>
      </c>
      <c r="H96" s="46">
        <v>0.81673328004263257</v>
      </c>
      <c r="I96" s="2">
        <v>116926</v>
      </c>
      <c r="J96" s="2">
        <v>0.19324414664904199</v>
      </c>
      <c r="K96" s="2">
        <v>4.9516716038933559</v>
      </c>
      <c r="L96" s="2" t="s">
        <v>815</v>
      </c>
      <c r="M96" s="58">
        <v>2.717906761266411</v>
      </c>
      <c r="N96" s="2">
        <v>357658</v>
      </c>
      <c r="O96" s="2">
        <v>295124</v>
      </c>
      <c r="P96" s="2">
        <v>168732</v>
      </c>
      <c r="Q96" s="2">
        <v>186476</v>
      </c>
      <c r="R96" s="2">
        <v>49895</v>
      </c>
      <c r="S96" s="2">
        <v>32604</v>
      </c>
      <c r="T96" s="2">
        <v>22652</v>
      </c>
      <c r="U96" s="2">
        <v>21144</v>
      </c>
      <c r="V96" s="2">
        <v>15336</v>
      </c>
      <c r="W96" s="2">
        <v>12750</v>
      </c>
    </row>
    <row r="97" spans="1:23" x14ac:dyDescent="0.35">
      <c r="A97" s="2">
        <v>3881522</v>
      </c>
      <c r="B97" s="2" t="s">
        <v>963</v>
      </c>
      <c r="C97" s="2" t="s">
        <v>10</v>
      </c>
      <c r="D97" s="2" t="s">
        <v>886</v>
      </c>
      <c r="E97" s="2">
        <v>3849789</v>
      </c>
      <c r="F97" s="2">
        <v>7535</v>
      </c>
      <c r="G97" s="2">
        <v>780426</v>
      </c>
      <c r="H97" s="46">
        <v>0.85402459682276088</v>
      </c>
      <c r="I97" s="2">
        <v>113923</v>
      </c>
      <c r="J97" s="2">
        <v>0.19572501246172189</v>
      </c>
      <c r="K97" s="2">
        <v>4.9329327828647429</v>
      </c>
      <c r="L97" s="2" t="s">
        <v>815</v>
      </c>
      <c r="M97" s="58">
        <v>2.6195723398826232</v>
      </c>
      <c r="N97" s="2">
        <v>459996</v>
      </c>
      <c r="O97" s="2">
        <v>284278</v>
      </c>
      <c r="P97" s="2">
        <v>239982</v>
      </c>
      <c r="Q97" s="2">
        <v>143328</v>
      </c>
      <c r="R97" s="2">
        <v>156360</v>
      </c>
      <c r="S97" s="2">
        <v>62766</v>
      </c>
      <c r="T97" s="2">
        <v>34244</v>
      </c>
      <c r="U97" s="2">
        <v>32176</v>
      </c>
      <c r="V97" s="2">
        <v>22455</v>
      </c>
      <c r="W97" s="2">
        <v>34040</v>
      </c>
    </row>
    <row r="98" spans="1:23" x14ac:dyDescent="0.35">
      <c r="A98" s="2">
        <v>3969781</v>
      </c>
      <c r="B98" s="2" t="s">
        <v>949</v>
      </c>
      <c r="C98" s="2" t="s">
        <v>10</v>
      </c>
      <c r="D98" s="2" t="s">
        <v>888</v>
      </c>
      <c r="E98" s="2">
        <v>1071219</v>
      </c>
      <c r="F98" s="2">
        <v>15591</v>
      </c>
      <c r="G98" s="2">
        <v>219269</v>
      </c>
      <c r="H98" s="46">
        <v>8.0791174311006131E-2</v>
      </c>
      <c r="I98" s="2">
        <v>201554</v>
      </c>
      <c r="J98" s="2">
        <v>1.4554446849803819</v>
      </c>
      <c r="K98" s="2">
        <v>4.8854101582987104</v>
      </c>
      <c r="L98" s="2" t="s">
        <v>4150</v>
      </c>
      <c r="M98" s="58">
        <v>2.5166485376586092</v>
      </c>
      <c r="N98" s="2">
        <v>129615</v>
      </c>
      <c r="O98" s="2">
        <v>80960</v>
      </c>
      <c r="P98" s="2">
        <v>57735</v>
      </c>
      <c r="Q98" s="2">
        <v>34440</v>
      </c>
      <c r="R98" s="2">
        <v>20590</v>
      </c>
      <c r="S98" s="2">
        <v>66420</v>
      </c>
      <c r="T98" s="2">
        <v>18340</v>
      </c>
      <c r="U98" s="2">
        <v>8136</v>
      </c>
      <c r="V98" s="2">
        <v>5247</v>
      </c>
      <c r="W98" s="2">
        <v>4170</v>
      </c>
    </row>
    <row r="99" spans="1:23" x14ac:dyDescent="0.35">
      <c r="A99" s="2">
        <v>4132569</v>
      </c>
      <c r="B99" s="2" t="s">
        <v>1015</v>
      </c>
      <c r="C99" s="2" t="s">
        <v>10</v>
      </c>
      <c r="D99" s="2" t="s">
        <v>886</v>
      </c>
      <c r="E99" s="2">
        <v>1530434</v>
      </c>
      <c r="F99" s="2">
        <v>2878</v>
      </c>
      <c r="G99" s="2">
        <v>314334</v>
      </c>
      <c r="H99" s="46">
        <v>0.63154478993681873</v>
      </c>
      <c r="I99" s="2">
        <v>115818</v>
      </c>
      <c r="J99" s="2">
        <v>0.1880512325261984</v>
      </c>
      <c r="K99" s="2">
        <v>4.868814700286956</v>
      </c>
      <c r="L99" s="2" t="s">
        <v>2647</v>
      </c>
      <c r="M99" s="58">
        <v>2.056509762291888</v>
      </c>
      <c r="N99" s="2">
        <v>122126</v>
      </c>
      <c r="O99" s="2">
        <v>160568</v>
      </c>
      <c r="P99" s="2">
        <v>86838</v>
      </c>
      <c r="Q99" s="2">
        <v>196932</v>
      </c>
      <c r="R99" s="2">
        <v>78625</v>
      </c>
      <c r="S99" s="2">
        <v>27816</v>
      </c>
      <c r="T99" s="2">
        <v>21035</v>
      </c>
      <c r="U99" s="2">
        <v>14752</v>
      </c>
      <c r="V99" s="2">
        <v>13968</v>
      </c>
      <c r="W99" s="2">
        <v>21530</v>
      </c>
    </row>
    <row r="100" spans="1:23" x14ac:dyDescent="0.35">
      <c r="A100" s="2">
        <v>4008715</v>
      </c>
      <c r="B100" s="2" t="s">
        <v>947</v>
      </c>
      <c r="C100" s="2" t="s">
        <v>10</v>
      </c>
      <c r="D100" s="2" t="s">
        <v>886</v>
      </c>
      <c r="E100" s="2">
        <v>2321366</v>
      </c>
      <c r="F100" s="2">
        <v>4642</v>
      </c>
      <c r="G100" s="2">
        <v>478749</v>
      </c>
      <c r="H100" s="46">
        <v>0.36189945044271632</v>
      </c>
      <c r="I100" s="2">
        <v>305490</v>
      </c>
      <c r="J100" s="2">
        <v>0.1999684668423678</v>
      </c>
      <c r="K100" s="2">
        <v>4.8488163943945572</v>
      </c>
      <c r="L100" s="2" t="s">
        <v>2647</v>
      </c>
      <c r="M100" s="58">
        <v>2.7844674960776499</v>
      </c>
      <c r="N100" s="2">
        <v>304555</v>
      </c>
      <c r="O100" s="2">
        <v>174216</v>
      </c>
      <c r="P100" s="2">
        <v>121011</v>
      </c>
      <c r="Q100" s="2">
        <v>50972</v>
      </c>
      <c r="R100" s="2">
        <v>33825</v>
      </c>
      <c r="S100" s="2">
        <v>43092</v>
      </c>
      <c r="T100" s="2">
        <v>24290</v>
      </c>
      <c r="U100" s="2">
        <v>46288</v>
      </c>
      <c r="V100" s="2">
        <v>20385</v>
      </c>
      <c r="W100" s="2">
        <v>15050</v>
      </c>
    </row>
    <row r="101" spans="1:23" x14ac:dyDescent="0.35">
      <c r="A101" s="2">
        <v>4132571</v>
      </c>
      <c r="B101" s="2" t="s">
        <v>1016</v>
      </c>
      <c r="C101" s="2" t="s">
        <v>10</v>
      </c>
      <c r="D101" s="2" t="s">
        <v>886</v>
      </c>
      <c r="E101" s="2">
        <v>1751698</v>
      </c>
      <c r="F101" s="2">
        <v>3560</v>
      </c>
      <c r="G101" s="2">
        <v>363072</v>
      </c>
      <c r="H101" s="46">
        <v>0.47992409219108062</v>
      </c>
      <c r="I101" s="2">
        <v>188825</v>
      </c>
      <c r="J101" s="2">
        <v>0.203231378924906</v>
      </c>
      <c r="K101" s="2">
        <v>4.8246573682355018</v>
      </c>
      <c r="L101" s="2" t="s">
        <v>2647</v>
      </c>
      <c r="M101" s="58">
        <v>2.1744124846697348</v>
      </c>
      <c r="N101" s="2">
        <v>167704</v>
      </c>
      <c r="O101" s="2">
        <v>146304</v>
      </c>
      <c r="P101" s="2">
        <v>94119</v>
      </c>
      <c r="Q101" s="2">
        <v>245700</v>
      </c>
      <c r="R101" s="2">
        <v>70155</v>
      </c>
      <c r="S101" s="2">
        <v>28914</v>
      </c>
      <c r="T101" s="2">
        <v>17997</v>
      </c>
      <c r="U101" s="2">
        <v>13408</v>
      </c>
      <c r="V101" s="2">
        <v>10935</v>
      </c>
      <c r="W101" s="2">
        <v>10360</v>
      </c>
    </row>
    <row r="102" spans="1:23" x14ac:dyDescent="0.35">
      <c r="A102" s="2">
        <v>4287872</v>
      </c>
      <c r="B102" s="2" t="s">
        <v>1091</v>
      </c>
      <c r="C102" s="2" t="s">
        <v>10</v>
      </c>
      <c r="D102" s="2" t="s">
        <v>886</v>
      </c>
      <c r="E102" s="2">
        <v>2955131</v>
      </c>
      <c r="F102" s="2">
        <v>6165</v>
      </c>
      <c r="G102" s="2">
        <v>612756</v>
      </c>
      <c r="H102" s="46">
        <v>0.59284282814040168</v>
      </c>
      <c r="I102" s="2">
        <v>249488</v>
      </c>
      <c r="J102" s="2">
        <v>0.20862019314879779</v>
      </c>
      <c r="K102" s="2">
        <v>4.8226879867353398</v>
      </c>
      <c r="L102" s="2" t="s">
        <v>4154</v>
      </c>
      <c r="M102" s="58">
        <v>1.8924962487968291</v>
      </c>
      <c r="N102" s="2">
        <v>218762</v>
      </c>
      <c r="O102" s="2">
        <v>244124</v>
      </c>
      <c r="P102" s="2">
        <v>205344</v>
      </c>
      <c r="Q102" s="2">
        <v>588296</v>
      </c>
      <c r="R102" s="2">
        <v>110050</v>
      </c>
      <c r="S102" s="2">
        <v>89652</v>
      </c>
      <c r="T102" s="2">
        <v>32270</v>
      </c>
      <c r="U102" s="2">
        <v>37240</v>
      </c>
      <c r="V102" s="2">
        <v>18981</v>
      </c>
      <c r="W102" s="2">
        <v>16780</v>
      </c>
    </row>
    <row r="103" spans="1:23" x14ac:dyDescent="0.35">
      <c r="A103" s="2">
        <v>4132571</v>
      </c>
      <c r="B103" s="2" t="s">
        <v>1016</v>
      </c>
      <c r="C103" s="2" t="s">
        <v>10</v>
      </c>
      <c r="D103" s="2" t="s">
        <v>886</v>
      </c>
      <c r="E103" s="2">
        <v>1743550</v>
      </c>
      <c r="F103" s="2">
        <v>3318</v>
      </c>
      <c r="G103" s="2">
        <v>362618</v>
      </c>
      <c r="H103" s="46">
        <v>0.54699159997573199</v>
      </c>
      <c r="I103" s="2">
        <v>164269</v>
      </c>
      <c r="J103" s="2">
        <v>0.19030139657595141</v>
      </c>
      <c r="K103" s="2">
        <v>4.8082279423525582</v>
      </c>
      <c r="L103" s="2" t="s">
        <v>2647</v>
      </c>
      <c r="M103" s="58">
        <v>1.963021717028993</v>
      </c>
      <c r="N103" s="2">
        <v>136517</v>
      </c>
      <c r="O103" s="2">
        <v>168840</v>
      </c>
      <c r="P103" s="2">
        <v>98067</v>
      </c>
      <c r="Q103" s="2">
        <v>274212</v>
      </c>
      <c r="R103" s="2">
        <v>90565</v>
      </c>
      <c r="S103" s="2">
        <v>35046</v>
      </c>
      <c r="T103" s="2">
        <v>24458</v>
      </c>
      <c r="U103" s="2">
        <v>18424</v>
      </c>
      <c r="V103" s="2">
        <v>16668</v>
      </c>
      <c r="W103" s="2">
        <v>25400</v>
      </c>
    </row>
    <row r="104" spans="1:23" x14ac:dyDescent="0.35">
      <c r="A104" s="2">
        <v>3995695</v>
      </c>
      <c r="B104" s="2" t="s">
        <v>1052</v>
      </c>
      <c r="C104" s="2" t="s">
        <v>10</v>
      </c>
      <c r="D104" s="2" t="s">
        <v>886</v>
      </c>
      <c r="E104" s="2">
        <v>7280402</v>
      </c>
      <c r="F104" s="2">
        <v>13813</v>
      </c>
      <c r="G104" s="2">
        <v>1517045</v>
      </c>
      <c r="H104" s="46">
        <v>0.80570319272005775</v>
      </c>
      <c r="I104" s="2">
        <v>294757</v>
      </c>
      <c r="J104" s="2">
        <v>0.1897285342210499</v>
      </c>
      <c r="K104" s="2">
        <v>4.7990679248143593</v>
      </c>
      <c r="L104" s="2" t="s">
        <v>815</v>
      </c>
      <c r="M104" s="58">
        <v>2.3925355697485839</v>
      </c>
      <c r="N104" s="2">
        <v>768253</v>
      </c>
      <c r="O104" s="2">
        <v>684530</v>
      </c>
      <c r="P104" s="2">
        <v>534912</v>
      </c>
      <c r="Q104" s="2">
        <v>438652</v>
      </c>
      <c r="R104" s="2">
        <v>225820</v>
      </c>
      <c r="S104" s="2">
        <v>115242</v>
      </c>
      <c r="T104" s="2">
        <v>85316</v>
      </c>
      <c r="U104" s="2">
        <v>75008</v>
      </c>
      <c r="V104" s="2">
        <v>53622</v>
      </c>
      <c r="W104" s="2">
        <v>61610</v>
      </c>
    </row>
    <row r="105" spans="1:23" x14ac:dyDescent="0.35">
      <c r="A105" s="2">
        <v>4103317</v>
      </c>
      <c r="B105" s="2" t="s">
        <v>970</v>
      </c>
      <c r="C105" s="2" t="s">
        <v>10</v>
      </c>
      <c r="D105" s="2" t="s">
        <v>886</v>
      </c>
      <c r="E105" s="2">
        <v>162993</v>
      </c>
      <c r="F105" s="2">
        <v>212</v>
      </c>
      <c r="G105" s="2">
        <v>34013</v>
      </c>
      <c r="H105" s="46">
        <v>0.64060800282245023</v>
      </c>
      <c r="I105" s="2">
        <v>12224</v>
      </c>
      <c r="J105" s="2">
        <v>0.13006693538986339</v>
      </c>
      <c r="K105" s="2">
        <v>4.7920794990150828</v>
      </c>
      <c r="L105" s="2" t="s">
        <v>2647</v>
      </c>
      <c r="M105" s="58">
        <v>3.17718952846923</v>
      </c>
      <c r="N105" s="2">
        <v>25184</v>
      </c>
      <c r="O105" s="2">
        <v>9192</v>
      </c>
      <c r="P105" s="2">
        <v>5589</v>
      </c>
      <c r="Q105" s="2">
        <v>4172</v>
      </c>
      <c r="R105" s="2">
        <v>2525</v>
      </c>
      <c r="S105" s="2">
        <v>1668</v>
      </c>
      <c r="T105" s="2">
        <v>1064</v>
      </c>
      <c r="U105" s="2">
        <v>712</v>
      </c>
      <c r="V105" s="2">
        <v>675</v>
      </c>
      <c r="W105" s="2">
        <v>520</v>
      </c>
    </row>
    <row r="106" spans="1:23" x14ac:dyDescent="0.35">
      <c r="A106" s="2">
        <v>4028725</v>
      </c>
      <c r="B106" s="2" t="s">
        <v>953</v>
      </c>
      <c r="C106" s="2" t="s">
        <v>10</v>
      </c>
      <c r="D106" s="2" t="s">
        <v>886</v>
      </c>
      <c r="E106" s="2">
        <v>681840</v>
      </c>
      <c r="F106" s="2">
        <v>1358</v>
      </c>
      <c r="G106" s="2">
        <v>142328</v>
      </c>
      <c r="H106" s="46">
        <v>0.58821173627114831</v>
      </c>
      <c r="I106" s="2">
        <v>58609</v>
      </c>
      <c r="J106" s="2">
        <v>0.1991669599906136</v>
      </c>
      <c r="K106" s="2">
        <v>4.7906244730481706</v>
      </c>
      <c r="L106" s="2" t="s">
        <v>815</v>
      </c>
      <c r="M106" s="58">
        <v>3.1660034453457651</v>
      </c>
      <c r="N106" s="2">
        <v>102828</v>
      </c>
      <c r="O106" s="2">
        <v>43780</v>
      </c>
      <c r="P106" s="2">
        <v>26121</v>
      </c>
      <c r="Q106" s="2">
        <v>15992</v>
      </c>
      <c r="R106" s="2">
        <v>9305</v>
      </c>
      <c r="S106" s="2">
        <v>6156</v>
      </c>
      <c r="T106" s="2">
        <v>4067</v>
      </c>
      <c r="U106" s="2">
        <v>3256</v>
      </c>
      <c r="V106" s="2">
        <v>2178</v>
      </c>
      <c r="W106" s="2">
        <v>1680</v>
      </c>
    </row>
    <row r="107" spans="1:23" x14ac:dyDescent="0.35">
      <c r="A107" s="2">
        <v>4043666</v>
      </c>
      <c r="B107" s="2" t="s">
        <v>927</v>
      </c>
      <c r="C107" s="2" t="s">
        <v>10</v>
      </c>
      <c r="D107" s="2" t="s">
        <v>886</v>
      </c>
      <c r="E107" s="2">
        <v>1076545</v>
      </c>
      <c r="F107" s="2">
        <v>2022</v>
      </c>
      <c r="G107" s="2">
        <v>225582</v>
      </c>
      <c r="H107" s="46">
        <v>0.56422498248973763</v>
      </c>
      <c r="I107" s="2">
        <v>98303</v>
      </c>
      <c r="J107" s="2">
        <v>0.18782308217492069</v>
      </c>
      <c r="K107" s="2">
        <v>4.7723000948657246</v>
      </c>
      <c r="L107" s="2" t="s">
        <v>817</v>
      </c>
      <c r="M107" s="58">
        <v>3.125883791089934</v>
      </c>
      <c r="N107" s="2">
        <v>159486</v>
      </c>
      <c r="O107" s="2">
        <v>76290</v>
      </c>
      <c r="P107" s="2">
        <v>41964</v>
      </c>
      <c r="Q107" s="2">
        <v>23796</v>
      </c>
      <c r="R107" s="2">
        <v>14690</v>
      </c>
      <c r="S107" s="2">
        <v>9978</v>
      </c>
      <c r="T107" s="2">
        <v>7112</v>
      </c>
      <c r="U107" s="2">
        <v>4904</v>
      </c>
      <c r="V107" s="2">
        <v>3537</v>
      </c>
      <c r="W107" s="2">
        <v>2640</v>
      </c>
    </row>
    <row r="108" spans="1:23" x14ac:dyDescent="0.35">
      <c r="A108" s="2">
        <v>4043667</v>
      </c>
      <c r="B108" s="2" t="s">
        <v>928</v>
      </c>
      <c r="C108" s="2" t="s">
        <v>10</v>
      </c>
      <c r="D108" s="2" t="s">
        <v>886</v>
      </c>
      <c r="E108" s="2">
        <v>1076675</v>
      </c>
      <c r="F108" s="2">
        <v>2001</v>
      </c>
      <c r="G108" s="2">
        <v>225713</v>
      </c>
      <c r="H108" s="46">
        <v>0.56175763026498249</v>
      </c>
      <c r="I108" s="2">
        <v>98917</v>
      </c>
      <c r="J108" s="2">
        <v>0.1858499547217127</v>
      </c>
      <c r="K108" s="2">
        <v>4.77010628541555</v>
      </c>
      <c r="L108" s="2" t="s">
        <v>817</v>
      </c>
      <c r="M108" s="58">
        <v>3.1208332850235951</v>
      </c>
      <c r="N108" s="2">
        <v>159694</v>
      </c>
      <c r="O108" s="2">
        <v>75982</v>
      </c>
      <c r="P108" s="2">
        <v>41760</v>
      </c>
      <c r="Q108" s="2">
        <v>23908</v>
      </c>
      <c r="R108" s="2">
        <v>14965</v>
      </c>
      <c r="S108" s="2">
        <v>10320</v>
      </c>
      <c r="T108" s="2">
        <v>6979</v>
      </c>
      <c r="U108" s="2">
        <v>4904</v>
      </c>
      <c r="V108" s="2">
        <v>3744</v>
      </c>
      <c r="W108" s="2">
        <v>2740</v>
      </c>
    </row>
    <row r="109" spans="1:23" x14ac:dyDescent="0.35">
      <c r="A109" s="2">
        <v>4043668</v>
      </c>
      <c r="B109" s="2" t="s">
        <v>929</v>
      </c>
      <c r="C109" s="2" t="s">
        <v>10</v>
      </c>
      <c r="D109" s="2" t="s">
        <v>886</v>
      </c>
      <c r="E109" s="2">
        <v>1059808</v>
      </c>
      <c r="F109" s="2">
        <v>2038</v>
      </c>
      <c r="G109" s="2">
        <v>223301</v>
      </c>
      <c r="H109" s="46">
        <v>0.56311436133290937</v>
      </c>
      <c r="I109" s="2">
        <v>97557</v>
      </c>
      <c r="J109" s="2">
        <v>0.19229898245719981</v>
      </c>
      <c r="K109" s="2">
        <v>4.7460960765961637</v>
      </c>
      <c r="L109" s="2" t="s">
        <v>817</v>
      </c>
      <c r="M109" s="58">
        <v>3.127550448265076</v>
      </c>
      <c r="N109" s="2">
        <v>158397</v>
      </c>
      <c r="O109" s="2">
        <v>75640</v>
      </c>
      <c r="P109" s="2">
        <v>41454</v>
      </c>
      <c r="Q109" s="2">
        <v>23600</v>
      </c>
      <c r="R109" s="2">
        <v>14010</v>
      </c>
      <c r="S109" s="2">
        <v>9348</v>
      </c>
      <c r="T109" s="2">
        <v>6426</v>
      </c>
      <c r="U109" s="2">
        <v>4480</v>
      </c>
      <c r="V109" s="2">
        <v>3087</v>
      </c>
      <c r="W109" s="2">
        <v>2420</v>
      </c>
    </row>
    <row r="110" spans="1:23" x14ac:dyDescent="0.35">
      <c r="A110" s="2">
        <v>4091006</v>
      </c>
      <c r="B110" s="2" t="s">
        <v>966</v>
      </c>
      <c r="C110" s="2" t="s">
        <v>10</v>
      </c>
      <c r="D110" s="2" t="s">
        <v>886</v>
      </c>
      <c r="E110" s="2">
        <v>2281372</v>
      </c>
      <c r="F110" s="2">
        <v>4625</v>
      </c>
      <c r="G110" s="2">
        <v>481070</v>
      </c>
      <c r="H110" s="46">
        <v>0.64891803687613026</v>
      </c>
      <c r="I110" s="2">
        <v>168895</v>
      </c>
      <c r="J110" s="2">
        <v>0.2027288841977547</v>
      </c>
      <c r="K110" s="2">
        <v>4.7422869852620204</v>
      </c>
      <c r="L110" s="2" t="s">
        <v>2647</v>
      </c>
      <c r="M110" s="58">
        <v>2.946325184583455</v>
      </c>
      <c r="N110" s="2">
        <v>337146</v>
      </c>
      <c r="O110" s="2">
        <v>147922</v>
      </c>
      <c r="P110" s="2">
        <v>88083</v>
      </c>
      <c r="Q110" s="2">
        <v>63484</v>
      </c>
      <c r="R110" s="2">
        <v>45110</v>
      </c>
      <c r="S110" s="2">
        <v>31860</v>
      </c>
      <c r="T110" s="2">
        <v>21903</v>
      </c>
      <c r="U110" s="2">
        <v>17152</v>
      </c>
      <c r="V110" s="2">
        <v>13041</v>
      </c>
      <c r="W110" s="2">
        <v>8610</v>
      </c>
    </row>
    <row r="111" spans="1:23" x14ac:dyDescent="0.35">
      <c r="A111" s="2">
        <v>4103311</v>
      </c>
      <c r="B111" s="2" t="s">
        <v>968</v>
      </c>
      <c r="C111" s="2" t="s">
        <v>10</v>
      </c>
      <c r="D111" s="2" t="s">
        <v>886</v>
      </c>
      <c r="E111" s="2">
        <v>2035074</v>
      </c>
      <c r="F111" s="2">
        <v>3897</v>
      </c>
      <c r="G111" s="2">
        <v>429748</v>
      </c>
      <c r="H111" s="46">
        <v>0.68504565466273259</v>
      </c>
      <c r="I111" s="2">
        <v>135351</v>
      </c>
      <c r="J111" s="2">
        <v>0.1914918081602929</v>
      </c>
      <c r="K111" s="2">
        <v>4.7355054590131891</v>
      </c>
      <c r="L111" s="2" t="s">
        <v>4188</v>
      </c>
      <c r="M111" s="58">
        <v>3.148280961869284</v>
      </c>
      <c r="N111" s="2">
        <v>314477</v>
      </c>
      <c r="O111" s="2">
        <v>128626</v>
      </c>
      <c r="P111" s="2">
        <v>72759</v>
      </c>
      <c r="Q111" s="2">
        <v>47220</v>
      </c>
      <c r="R111" s="2">
        <v>29635</v>
      </c>
      <c r="S111" s="2">
        <v>20454</v>
      </c>
      <c r="T111" s="2">
        <v>12964</v>
      </c>
      <c r="U111" s="2">
        <v>9528</v>
      </c>
      <c r="V111" s="2">
        <v>6345</v>
      </c>
      <c r="W111" s="2">
        <v>4400</v>
      </c>
    </row>
    <row r="112" spans="1:23" x14ac:dyDescent="0.35">
      <c r="A112" s="2">
        <v>4091008</v>
      </c>
      <c r="B112" s="2" t="s">
        <v>967</v>
      </c>
      <c r="C112" s="2" t="s">
        <v>10</v>
      </c>
      <c r="D112" s="2" t="s">
        <v>886</v>
      </c>
      <c r="E112" s="2">
        <v>3286863</v>
      </c>
      <c r="F112" s="2">
        <v>5631</v>
      </c>
      <c r="G112" s="2">
        <v>697580</v>
      </c>
      <c r="H112" s="46">
        <v>0.37128071332320312</v>
      </c>
      <c r="I112" s="2">
        <v>438582</v>
      </c>
      <c r="J112" s="2">
        <v>0.17131836647891921</v>
      </c>
      <c r="K112" s="2">
        <v>4.7118079646778863</v>
      </c>
      <c r="L112" s="2" t="s">
        <v>2647</v>
      </c>
      <c r="M112" s="58">
        <v>2.6421898211564061</v>
      </c>
      <c r="N112" s="2">
        <v>376647</v>
      </c>
      <c r="O112" s="2">
        <v>401230</v>
      </c>
      <c r="P112" s="2">
        <v>170598</v>
      </c>
      <c r="Q112" s="2">
        <v>103724</v>
      </c>
      <c r="R112" s="2">
        <v>120035</v>
      </c>
      <c r="S112" s="2">
        <v>28212</v>
      </c>
      <c r="T112" s="2">
        <v>15554</v>
      </c>
      <c r="U112" s="2">
        <v>11096</v>
      </c>
      <c r="V112" s="2">
        <v>9126</v>
      </c>
      <c r="W112" s="2">
        <v>7770</v>
      </c>
    </row>
    <row r="113" spans="1:23" x14ac:dyDescent="0.35">
      <c r="A113" s="2">
        <v>4103312</v>
      </c>
      <c r="B113" s="2" t="s">
        <v>969</v>
      </c>
      <c r="C113" s="2" t="s">
        <v>10</v>
      </c>
      <c r="D113" s="2" t="s">
        <v>886</v>
      </c>
      <c r="E113" s="2">
        <v>2041381</v>
      </c>
      <c r="F113" s="2">
        <v>3992</v>
      </c>
      <c r="G113" s="2">
        <v>434181</v>
      </c>
      <c r="H113" s="46">
        <v>0.68730552465446437</v>
      </c>
      <c r="I113" s="2">
        <v>135766</v>
      </c>
      <c r="J113" s="2">
        <v>0.19555389219356889</v>
      </c>
      <c r="K113" s="2">
        <v>4.7016820174074869</v>
      </c>
      <c r="L113" s="2" t="s">
        <v>4188</v>
      </c>
      <c r="M113" s="58">
        <v>3.108913499699979</v>
      </c>
      <c r="N113" s="2">
        <v>315662</v>
      </c>
      <c r="O113" s="2">
        <v>131878</v>
      </c>
      <c r="P113" s="2">
        <v>76068</v>
      </c>
      <c r="Q113" s="2">
        <v>48252</v>
      </c>
      <c r="R113" s="2">
        <v>31380</v>
      </c>
      <c r="S113" s="2">
        <v>20214</v>
      </c>
      <c r="T113" s="2">
        <v>13041</v>
      </c>
      <c r="U113" s="2">
        <v>9232</v>
      </c>
      <c r="V113" s="2">
        <v>6255</v>
      </c>
      <c r="W113" s="2">
        <v>4640</v>
      </c>
    </row>
    <row r="114" spans="1:23" x14ac:dyDescent="0.35">
      <c r="A114" s="2">
        <v>4071560</v>
      </c>
      <c r="B114" s="2" t="s">
        <v>943</v>
      </c>
      <c r="C114" s="2" t="s">
        <v>10</v>
      </c>
      <c r="D114" s="2" t="s">
        <v>886</v>
      </c>
      <c r="E114" s="2">
        <v>1008220</v>
      </c>
      <c r="F114" s="2">
        <v>2111</v>
      </c>
      <c r="G114" s="2">
        <v>214736</v>
      </c>
      <c r="H114" s="46">
        <v>0.39074491468594003</v>
      </c>
      <c r="I114" s="2">
        <v>130829</v>
      </c>
      <c r="J114" s="2">
        <v>0.20937890539763149</v>
      </c>
      <c r="K114" s="2">
        <v>4.6951605692571343</v>
      </c>
      <c r="L114" s="2" t="s">
        <v>815</v>
      </c>
      <c r="M114" s="58">
        <v>2.788596906107299</v>
      </c>
      <c r="N114" s="2">
        <v>150261</v>
      </c>
      <c r="O114" s="2">
        <v>56748</v>
      </c>
      <c r="P114" s="2">
        <v>42090</v>
      </c>
      <c r="Q114" s="2">
        <v>33104</v>
      </c>
      <c r="R114" s="2">
        <v>23870</v>
      </c>
      <c r="S114" s="2">
        <v>25728</v>
      </c>
      <c r="T114" s="2">
        <v>11690</v>
      </c>
      <c r="U114" s="2">
        <v>7920</v>
      </c>
      <c r="V114" s="2">
        <v>6210</v>
      </c>
      <c r="W114" s="2">
        <v>3930</v>
      </c>
    </row>
    <row r="115" spans="1:23" x14ac:dyDescent="0.35">
      <c r="A115" s="2">
        <v>4091002</v>
      </c>
      <c r="B115" s="2" t="s">
        <v>964</v>
      </c>
      <c r="C115" s="2" t="s">
        <v>10</v>
      </c>
      <c r="D115" s="2" t="s">
        <v>886</v>
      </c>
      <c r="E115" s="2">
        <v>2037945</v>
      </c>
      <c r="F115" s="2">
        <v>3827</v>
      </c>
      <c r="G115" s="2">
        <v>434319</v>
      </c>
      <c r="H115" s="46">
        <v>0.68690294460983747</v>
      </c>
      <c r="I115" s="2">
        <v>135984</v>
      </c>
      <c r="J115" s="2">
        <v>0.1877872072111858</v>
      </c>
      <c r="K115" s="2">
        <v>4.6922768748316326</v>
      </c>
      <c r="L115" s="2" t="s">
        <v>4188</v>
      </c>
      <c r="M115" s="58">
        <v>3.1131439936696679</v>
      </c>
      <c r="N115" s="2">
        <v>316735</v>
      </c>
      <c r="O115" s="2">
        <v>130602</v>
      </c>
      <c r="P115" s="2">
        <v>76299</v>
      </c>
      <c r="Q115" s="2">
        <v>47288</v>
      </c>
      <c r="R115" s="2">
        <v>31065</v>
      </c>
      <c r="S115" s="2">
        <v>19752</v>
      </c>
      <c r="T115" s="2">
        <v>13027</v>
      </c>
      <c r="U115" s="2">
        <v>9280</v>
      </c>
      <c r="V115" s="2">
        <v>5958</v>
      </c>
      <c r="W115" s="2">
        <v>4620</v>
      </c>
    </row>
    <row r="116" spans="1:23" x14ac:dyDescent="0.35">
      <c r="A116" s="2">
        <v>4028724</v>
      </c>
      <c r="B116" s="2" t="s">
        <v>952</v>
      </c>
      <c r="C116" s="2" t="s">
        <v>10</v>
      </c>
      <c r="D116" s="2" t="s">
        <v>886</v>
      </c>
      <c r="E116" s="2">
        <v>680811</v>
      </c>
      <c r="F116" s="2">
        <v>1306</v>
      </c>
      <c r="G116" s="2">
        <v>146104</v>
      </c>
      <c r="H116" s="46">
        <v>0.58526118381426928</v>
      </c>
      <c r="I116" s="2">
        <v>60595</v>
      </c>
      <c r="J116" s="2">
        <v>0.1918300379987985</v>
      </c>
      <c r="K116" s="2">
        <v>4.6597697530526201</v>
      </c>
      <c r="L116" s="2" t="s">
        <v>815</v>
      </c>
      <c r="M116" s="58">
        <v>3.0783779995387932</v>
      </c>
      <c r="N116" s="2">
        <v>105619</v>
      </c>
      <c r="O116" s="2">
        <v>44696</v>
      </c>
      <c r="P116" s="2">
        <v>27255</v>
      </c>
      <c r="Q116" s="2">
        <v>15980</v>
      </c>
      <c r="R116" s="2">
        <v>9505</v>
      </c>
      <c r="S116" s="2">
        <v>6198</v>
      </c>
      <c r="T116" s="2">
        <v>4473</v>
      </c>
      <c r="U116" s="2">
        <v>3120</v>
      </c>
      <c r="V116" s="2">
        <v>2493</v>
      </c>
      <c r="W116" s="2">
        <v>1820</v>
      </c>
    </row>
    <row r="117" spans="1:23" x14ac:dyDescent="0.35">
      <c r="A117" s="2">
        <v>4200702</v>
      </c>
      <c r="B117" s="2" t="s">
        <v>1073</v>
      </c>
      <c r="C117" s="2" t="s">
        <v>10</v>
      </c>
      <c r="D117" s="2" t="s">
        <v>886</v>
      </c>
      <c r="E117" s="2">
        <v>1164014</v>
      </c>
      <c r="F117" s="2">
        <v>2654</v>
      </c>
      <c r="G117" s="2">
        <v>249922</v>
      </c>
      <c r="H117" s="46">
        <v>1.520474388009063E-3</v>
      </c>
      <c r="I117" s="2">
        <v>249542</v>
      </c>
      <c r="J117" s="2">
        <v>0.22800413053451249</v>
      </c>
      <c r="K117" s="2">
        <v>4.6575091428525699</v>
      </c>
      <c r="L117" s="2" t="s">
        <v>2647</v>
      </c>
      <c r="M117" s="58">
        <v>1.896236081810851</v>
      </c>
      <c r="N117" s="2">
        <v>86231</v>
      </c>
      <c r="O117" s="2">
        <v>130582</v>
      </c>
      <c r="P117" s="2">
        <v>71736</v>
      </c>
      <c r="Q117" s="2">
        <v>207284</v>
      </c>
      <c r="R117" s="2">
        <v>52725</v>
      </c>
      <c r="S117" s="2">
        <v>25278</v>
      </c>
      <c r="T117" s="2">
        <v>15757</v>
      </c>
      <c r="U117" s="2">
        <v>11368</v>
      </c>
      <c r="V117" s="2">
        <v>7254</v>
      </c>
      <c r="W117" s="2">
        <v>5640</v>
      </c>
    </row>
    <row r="118" spans="1:23" x14ac:dyDescent="0.35">
      <c r="A118" s="2">
        <v>4091005</v>
      </c>
      <c r="B118" s="2" t="s">
        <v>965</v>
      </c>
      <c r="C118" s="2" t="s">
        <v>10</v>
      </c>
      <c r="D118" s="2" t="s">
        <v>886</v>
      </c>
      <c r="E118" s="2">
        <v>2249821</v>
      </c>
      <c r="F118" s="2">
        <v>4591</v>
      </c>
      <c r="G118" s="2">
        <v>485555</v>
      </c>
      <c r="H118" s="46">
        <v>0.6489666464149273</v>
      </c>
      <c r="I118" s="2">
        <v>170446</v>
      </c>
      <c r="J118" s="2">
        <v>0.20406067860509791</v>
      </c>
      <c r="K118" s="2">
        <v>4.6335039284941972</v>
      </c>
      <c r="L118" s="2" t="s">
        <v>2647</v>
      </c>
      <c r="M118" s="58">
        <v>2.8444037908172808</v>
      </c>
      <c r="N118" s="2">
        <v>337500</v>
      </c>
      <c r="O118" s="2">
        <v>150032</v>
      </c>
      <c r="P118" s="2">
        <v>91158</v>
      </c>
      <c r="Q118" s="2">
        <v>65988</v>
      </c>
      <c r="R118" s="2">
        <v>47270</v>
      </c>
      <c r="S118" s="2">
        <v>37224</v>
      </c>
      <c r="T118" s="2">
        <v>23359</v>
      </c>
      <c r="U118" s="2">
        <v>16552</v>
      </c>
      <c r="V118" s="2">
        <v>12951</v>
      </c>
      <c r="W118" s="2">
        <v>8930</v>
      </c>
    </row>
    <row r="119" spans="1:23" x14ac:dyDescent="0.35">
      <c r="A119" s="2">
        <v>3881522</v>
      </c>
      <c r="B119" s="2" t="s">
        <v>963</v>
      </c>
      <c r="C119" s="2" t="s">
        <v>10</v>
      </c>
      <c r="D119" s="2" t="s">
        <v>886</v>
      </c>
      <c r="E119" s="2">
        <v>3842474</v>
      </c>
      <c r="F119" s="2">
        <v>7524</v>
      </c>
      <c r="G119" s="2">
        <v>831952</v>
      </c>
      <c r="H119" s="46">
        <v>0.73390171548358563</v>
      </c>
      <c r="I119" s="2">
        <v>221381</v>
      </c>
      <c r="J119" s="2">
        <v>0.19581134446192741</v>
      </c>
      <c r="K119" s="2">
        <v>4.6186246321903184</v>
      </c>
      <c r="L119" s="2" t="s">
        <v>815</v>
      </c>
      <c r="M119" s="58">
        <v>2.7373039528575012</v>
      </c>
      <c r="N119" s="2">
        <v>524187</v>
      </c>
      <c r="O119" s="2">
        <v>343306</v>
      </c>
      <c r="P119" s="2">
        <v>172122</v>
      </c>
      <c r="Q119" s="2">
        <v>151584</v>
      </c>
      <c r="R119" s="2">
        <v>56350</v>
      </c>
      <c r="S119" s="2">
        <v>44364</v>
      </c>
      <c r="T119" s="2">
        <v>33243</v>
      </c>
      <c r="U119" s="2">
        <v>34520</v>
      </c>
      <c r="V119" s="2">
        <v>24228</v>
      </c>
      <c r="W119" s="2">
        <v>19840</v>
      </c>
    </row>
    <row r="120" spans="1:23" x14ac:dyDescent="0.35">
      <c r="A120" s="2">
        <v>4077431</v>
      </c>
      <c r="B120" s="2" t="s">
        <v>945</v>
      </c>
      <c r="C120" s="2" t="s">
        <v>10</v>
      </c>
      <c r="D120" s="2" t="s">
        <v>888</v>
      </c>
      <c r="E120" s="2">
        <v>1219443</v>
      </c>
      <c r="F120" s="2">
        <v>18284</v>
      </c>
      <c r="G120" s="2">
        <v>265572</v>
      </c>
      <c r="H120" s="46">
        <v>9.1240793457141534E-2</v>
      </c>
      <c r="I120" s="2">
        <v>241341</v>
      </c>
      <c r="J120" s="2">
        <v>1.499373074428243</v>
      </c>
      <c r="K120" s="2">
        <v>4.5917604265509917</v>
      </c>
      <c r="L120" s="2" t="s">
        <v>815</v>
      </c>
      <c r="M120" s="58">
        <v>2.625846253229974</v>
      </c>
      <c r="N120" s="2">
        <v>177384</v>
      </c>
      <c r="O120" s="2">
        <v>85728</v>
      </c>
      <c r="P120" s="2">
        <v>50328</v>
      </c>
      <c r="Q120" s="2">
        <v>29920</v>
      </c>
      <c r="R120" s="2">
        <v>23420</v>
      </c>
      <c r="S120" s="2">
        <v>61410</v>
      </c>
      <c r="T120" s="2">
        <v>15911</v>
      </c>
      <c r="U120" s="2">
        <v>10544</v>
      </c>
      <c r="V120" s="2">
        <v>5805</v>
      </c>
      <c r="W120" s="2">
        <v>3950</v>
      </c>
    </row>
    <row r="121" spans="1:23" x14ac:dyDescent="0.35">
      <c r="A121" s="2">
        <v>4017563</v>
      </c>
      <c r="B121" s="2" t="s">
        <v>925</v>
      </c>
      <c r="C121" s="2" t="s">
        <v>10</v>
      </c>
      <c r="D121" s="2" t="s">
        <v>886</v>
      </c>
      <c r="E121" s="2">
        <v>1044121</v>
      </c>
      <c r="F121" s="2">
        <v>2021</v>
      </c>
      <c r="G121" s="2">
        <v>228083</v>
      </c>
      <c r="H121" s="46">
        <v>0.3715840286211598</v>
      </c>
      <c r="I121" s="2">
        <v>143331</v>
      </c>
      <c r="J121" s="2">
        <v>0.19355994180751079</v>
      </c>
      <c r="K121" s="2">
        <v>4.5778115861331186</v>
      </c>
      <c r="L121" s="2" t="s">
        <v>815</v>
      </c>
      <c r="M121" s="58">
        <v>2.978641280781432</v>
      </c>
      <c r="N121" s="2">
        <v>165719</v>
      </c>
      <c r="O121" s="2">
        <v>63936</v>
      </c>
      <c r="P121" s="2">
        <v>40821</v>
      </c>
      <c r="Q121" s="2">
        <v>29308</v>
      </c>
      <c r="R121" s="2">
        <v>18745</v>
      </c>
      <c r="S121" s="2">
        <v>12894</v>
      </c>
      <c r="T121" s="2">
        <v>7378</v>
      </c>
      <c r="U121" s="2">
        <v>5136</v>
      </c>
      <c r="V121" s="2">
        <v>3699</v>
      </c>
      <c r="W121" s="2">
        <v>2900</v>
      </c>
    </row>
    <row r="122" spans="1:23" x14ac:dyDescent="0.35">
      <c r="A122" s="2">
        <v>4017564</v>
      </c>
      <c r="B122" s="2" t="s">
        <v>926</v>
      </c>
      <c r="C122" s="2" t="s">
        <v>10</v>
      </c>
      <c r="D122" s="2" t="s">
        <v>886</v>
      </c>
      <c r="E122" s="2">
        <v>1129690</v>
      </c>
      <c r="F122" s="2">
        <v>2084</v>
      </c>
      <c r="G122" s="2">
        <v>248196</v>
      </c>
      <c r="H122" s="46">
        <v>0.34209253976695841</v>
      </c>
      <c r="I122" s="2">
        <v>163290</v>
      </c>
      <c r="J122" s="2">
        <v>0.18447538705308539</v>
      </c>
      <c r="K122" s="2">
        <v>4.5516043771857726</v>
      </c>
      <c r="L122" s="2" t="s">
        <v>815</v>
      </c>
      <c r="M122" s="58">
        <v>2.832325450789257</v>
      </c>
      <c r="N122" s="2">
        <v>175650</v>
      </c>
      <c r="O122" s="2">
        <v>70758</v>
      </c>
      <c r="P122" s="2">
        <v>45963</v>
      </c>
      <c r="Q122" s="2">
        <v>33916</v>
      </c>
      <c r="R122" s="2">
        <v>22835</v>
      </c>
      <c r="S122" s="2">
        <v>25944</v>
      </c>
      <c r="T122" s="2">
        <v>9345</v>
      </c>
      <c r="U122" s="2">
        <v>6288</v>
      </c>
      <c r="V122" s="2">
        <v>4707</v>
      </c>
      <c r="W122" s="2">
        <v>3450</v>
      </c>
    </row>
    <row r="123" spans="1:23" x14ac:dyDescent="0.35">
      <c r="A123" s="2">
        <v>4071559</v>
      </c>
      <c r="B123" s="2" t="s">
        <v>942</v>
      </c>
      <c r="C123" s="2" t="s">
        <v>10</v>
      </c>
      <c r="D123" s="2" t="s">
        <v>886</v>
      </c>
      <c r="E123" s="2">
        <v>939980</v>
      </c>
      <c r="F123" s="2">
        <v>2074</v>
      </c>
      <c r="G123" s="2">
        <v>210504</v>
      </c>
      <c r="H123" s="46">
        <v>0.39834397446129288</v>
      </c>
      <c r="I123" s="2">
        <v>126651</v>
      </c>
      <c r="J123" s="2">
        <v>0.22064299240409371</v>
      </c>
      <c r="K123" s="2">
        <v>4.4653783301029906</v>
      </c>
      <c r="L123" s="2" t="s">
        <v>815</v>
      </c>
      <c r="M123" s="58">
        <v>2.7141087572293561</v>
      </c>
      <c r="N123" s="2">
        <v>149105</v>
      </c>
      <c r="O123" s="2">
        <v>55724</v>
      </c>
      <c r="P123" s="2">
        <v>40869</v>
      </c>
      <c r="Q123" s="2">
        <v>32524</v>
      </c>
      <c r="R123" s="2">
        <v>23190</v>
      </c>
      <c r="S123" s="2">
        <v>20778</v>
      </c>
      <c r="T123" s="2">
        <v>9737</v>
      </c>
      <c r="U123" s="2">
        <v>6688</v>
      </c>
      <c r="V123" s="2">
        <v>4446</v>
      </c>
      <c r="W123" s="2">
        <v>3270</v>
      </c>
    </row>
    <row r="124" spans="1:23" x14ac:dyDescent="0.35">
      <c r="A124" s="2">
        <v>4008712</v>
      </c>
      <c r="B124" s="2" t="s">
        <v>946</v>
      </c>
      <c r="C124" s="2" t="s">
        <v>10</v>
      </c>
      <c r="D124" s="2" t="s">
        <v>886</v>
      </c>
      <c r="E124" s="2">
        <v>2610046</v>
      </c>
      <c r="F124" s="2">
        <v>4710</v>
      </c>
      <c r="G124" s="2">
        <v>585554</v>
      </c>
      <c r="H124" s="46">
        <v>0.29774538300481262</v>
      </c>
      <c r="I124" s="2">
        <v>411208</v>
      </c>
      <c r="J124" s="2">
        <v>0.18045658965397551</v>
      </c>
      <c r="K124" s="2">
        <v>4.4573959020004983</v>
      </c>
      <c r="L124" s="2" t="s">
        <v>2647</v>
      </c>
      <c r="M124" s="58">
        <v>2.359288971648354</v>
      </c>
      <c r="N124" s="2">
        <v>354230</v>
      </c>
      <c r="O124" s="2">
        <v>202894</v>
      </c>
      <c r="P124" s="2">
        <v>165999</v>
      </c>
      <c r="Q124" s="2">
        <v>67272</v>
      </c>
      <c r="R124" s="2">
        <v>51400</v>
      </c>
      <c r="S124" s="2">
        <v>159264</v>
      </c>
      <c r="T124" s="2">
        <v>42294</v>
      </c>
      <c r="U124" s="2">
        <v>26672</v>
      </c>
      <c r="V124" s="2">
        <v>20430</v>
      </c>
      <c r="W124" s="2">
        <v>15830</v>
      </c>
    </row>
    <row r="125" spans="1:23" x14ac:dyDescent="0.35">
      <c r="A125" s="2">
        <v>4092467</v>
      </c>
      <c r="B125" s="2" t="s">
        <v>973</v>
      </c>
      <c r="C125" s="2" t="s">
        <v>10</v>
      </c>
      <c r="D125" s="2" t="s">
        <v>886</v>
      </c>
      <c r="E125" s="2">
        <v>5222590</v>
      </c>
      <c r="F125" s="2">
        <v>10992</v>
      </c>
      <c r="G125" s="2">
        <v>1178531</v>
      </c>
      <c r="H125" s="46">
        <v>0.86673918632602787</v>
      </c>
      <c r="I125" s="2">
        <v>157052</v>
      </c>
      <c r="J125" s="2">
        <v>0.2104702839012827</v>
      </c>
      <c r="K125" s="2">
        <v>4.4314404966861289</v>
      </c>
      <c r="L125" s="2" t="s">
        <v>815</v>
      </c>
      <c r="M125" s="58">
        <v>2.832019790447704</v>
      </c>
      <c r="N125" s="2">
        <v>776898</v>
      </c>
      <c r="O125" s="2">
        <v>503258</v>
      </c>
      <c r="P125" s="2">
        <v>250053</v>
      </c>
      <c r="Q125" s="2">
        <v>119456</v>
      </c>
      <c r="R125" s="2">
        <v>65005</v>
      </c>
      <c r="S125" s="2">
        <v>43320</v>
      </c>
      <c r="T125" s="2">
        <v>31465</v>
      </c>
      <c r="U125" s="2">
        <v>23424</v>
      </c>
      <c r="V125" s="2">
        <v>17613</v>
      </c>
      <c r="W125" s="2">
        <v>13630</v>
      </c>
    </row>
    <row r="126" spans="1:23" x14ac:dyDescent="0.35">
      <c r="A126" s="2">
        <v>4092475</v>
      </c>
      <c r="B126" s="2" t="s">
        <v>1053</v>
      </c>
      <c r="C126" s="2" t="s">
        <v>10</v>
      </c>
      <c r="D126" s="2" t="s">
        <v>886</v>
      </c>
      <c r="E126" s="2">
        <v>7892693</v>
      </c>
      <c r="F126" s="2">
        <v>15236</v>
      </c>
      <c r="G126" s="2">
        <v>1785462</v>
      </c>
      <c r="H126" s="46">
        <v>0.87017757868831702</v>
      </c>
      <c r="I126" s="2">
        <v>231793</v>
      </c>
      <c r="J126" s="2">
        <v>0.19303930863648189</v>
      </c>
      <c r="K126" s="2">
        <v>4.4205326128475431</v>
      </c>
      <c r="L126" s="2" t="s">
        <v>815</v>
      </c>
      <c r="M126" s="58">
        <v>2.130881379022489</v>
      </c>
      <c r="N126" s="2">
        <v>850498</v>
      </c>
      <c r="O126" s="2">
        <v>851948</v>
      </c>
      <c r="P126" s="2">
        <v>644454</v>
      </c>
      <c r="Q126" s="2">
        <v>683836</v>
      </c>
      <c r="R126" s="2">
        <v>130595</v>
      </c>
      <c r="S126" s="2">
        <v>325398</v>
      </c>
      <c r="T126" s="2">
        <v>82159</v>
      </c>
      <c r="U126" s="2">
        <v>55576</v>
      </c>
      <c r="V126" s="2">
        <v>42183</v>
      </c>
      <c r="W126" s="2">
        <v>37310</v>
      </c>
    </row>
    <row r="127" spans="1:23" x14ac:dyDescent="0.35">
      <c r="A127" s="2">
        <v>4180599</v>
      </c>
      <c r="B127" s="2" t="s">
        <v>1008</v>
      </c>
      <c r="C127" s="2" t="s">
        <v>10</v>
      </c>
      <c r="D127" s="2" t="s">
        <v>886</v>
      </c>
      <c r="E127" s="2">
        <v>2579354</v>
      </c>
      <c r="F127" s="2">
        <v>4988</v>
      </c>
      <c r="G127" s="2">
        <v>583763</v>
      </c>
      <c r="H127" s="46">
        <v>0.49282499918631362</v>
      </c>
      <c r="I127" s="2">
        <v>296070</v>
      </c>
      <c r="J127" s="2">
        <v>0.19338175372593289</v>
      </c>
      <c r="K127" s="2">
        <v>4.418495176981069</v>
      </c>
      <c r="L127" s="2" t="s">
        <v>2647</v>
      </c>
      <c r="M127" s="58">
        <v>2.382200688794665</v>
      </c>
      <c r="N127" s="2">
        <v>317638</v>
      </c>
      <c r="O127" s="2">
        <v>263316</v>
      </c>
      <c r="P127" s="2">
        <v>144753</v>
      </c>
      <c r="Q127" s="2">
        <v>236064</v>
      </c>
      <c r="R127" s="2">
        <v>39200</v>
      </c>
      <c r="S127" s="2">
        <v>19608</v>
      </c>
      <c r="T127" s="2">
        <v>13741</v>
      </c>
      <c r="U127" s="2">
        <v>25080</v>
      </c>
      <c r="V127" s="2">
        <v>13041</v>
      </c>
      <c r="W127" s="2">
        <v>10320</v>
      </c>
    </row>
    <row r="128" spans="1:23" x14ac:dyDescent="0.35">
      <c r="A128" s="2">
        <v>4103312</v>
      </c>
      <c r="B128" s="2" t="s">
        <v>969</v>
      </c>
      <c r="C128" s="2" t="s">
        <v>10</v>
      </c>
      <c r="D128" s="2" t="s">
        <v>886</v>
      </c>
      <c r="E128" s="2">
        <v>101390</v>
      </c>
      <c r="F128" s="2">
        <v>175</v>
      </c>
      <c r="G128" s="2">
        <v>23012</v>
      </c>
      <c r="H128" s="46">
        <v>0.72827220580566654</v>
      </c>
      <c r="I128" s="2">
        <v>6253</v>
      </c>
      <c r="J128" s="2">
        <v>0.17260084820988261</v>
      </c>
      <c r="K128" s="2">
        <v>4.4059621067269248</v>
      </c>
      <c r="L128" s="2" t="s">
        <v>4188</v>
      </c>
      <c r="M128" s="58">
        <v>3.0991899740180351</v>
      </c>
      <c r="N128" s="2">
        <v>17622</v>
      </c>
      <c r="O128" s="2">
        <v>6034</v>
      </c>
      <c r="P128" s="2">
        <v>3345</v>
      </c>
      <c r="Q128" s="2">
        <v>1868</v>
      </c>
      <c r="R128" s="2">
        <v>1330</v>
      </c>
      <c r="S128" s="2">
        <v>858</v>
      </c>
      <c r="T128" s="2">
        <v>602</v>
      </c>
      <c r="U128" s="2">
        <v>576</v>
      </c>
      <c r="V128" s="2">
        <v>270</v>
      </c>
      <c r="W128" s="2">
        <v>210</v>
      </c>
    </row>
    <row r="129" spans="1:23" x14ac:dyDescent="0.35">
      <c r="A129" s="2">
        <v>4339907</v>
      </c>
      <c r="B129" s="2" t="s">
        <v>3297</v>
      </c>
      <c r="C129" s="2" t="s">
        <v>10</v>
      </c>
      <c r="D129" s="2" t="s">
        <v>886</v>
      </c>
      <c r="E129" s="2">
        <v>2919202</v>
      </c>
      <c r="F129" s="2">
        <v>5963</v>
      </c>
      <c r="G129" s="2">
        <v>663288</v>
      </c>
      <c r="H129" s="2">
        <v>0.69550934134192088</v>
      </c>
      <c r="I129" s="2">
        <v>201965</v>
      </c>
      <c r="J129" s="2">
        <v>0.2042681527348913</v>
      </c>
      <c r="K129" s="2">
        <v>4.4011078144033968</v>
      </c>
      <c r="L129" s="2" t="s">
        <v>815</v>
      </c>
      <c r="M129" s="58">
        <v>2.011464346694853</v>
      </c>
      <c r="N129" s="2">
        <v>258999</v>
      </c>
      <c r="O129" s="2">
        <v>218898</v>
      </c>
      <c r="P129" s="2">
        <v>715413</v>
      </c>
      <c r="Q129" s="2">
        <v>131688</v>
      </c>
      <c r="R129" s="2">
        <v>38910</v>
      </c>
      <c r="S129" s="2">
        <v>49368</v>
      </c>
      <c r="T129" s="2">
        <v>13790</v>
      </c>
      <c r="U129" s="2">
        <v>8080</v>
      </c>
      <c r="V129" s="2">
        <v>10566</v>
      </c>
      <c r="W129" s="2">
        <v>5570</v>
      </c>
    </row>
    <row r="130" spans="1:23" x14ac:dyDescent="0.35">
      <c r="A130" s="2">
        <v>4103311</v>
      </c>
      <c r="B130" s="2" t="s">
        <v>968</v>
      </c>
      <c r="C130" s="2" t="s">
        <v>10</v>
      </c>
      <c r="D130" s="2" t="s">
        <v>886</v>
      </c>
      <c r="E130" s="2">
        <v>100956</v>
      </c>
      <c r="F130" s="2">
        <v>177</v>
      </c>
      <c r="G130" s="2">
        <v>22950</v>
      </c>
      <c r="H130" s="46">
        <v>0.72906318082788668</v>
      </c>
      <c r="I130" s="2">
        <v>6218</v>
      </c>
      <c r="J130" s="2">
        <v>0.1753239034827053</v>
      </c>
      <c r="K130" s="2">
        <v>4.3989542483660129</v>
      </c>
      <c r="L130" s="2" t="s">
        <v>4188</v>
      </c>
      <c r="M130" s="58">
        <v>3.0918779860345462</v>
      </c>
      <c r="N130" s="2">
        <v>17526</v>
      </c>
      <c r="O130" s="2">
        <v>6200</v>
      </c>
      <c r="P130" s="2">
        <v>3189</v>
      </c>
      <c r="Q130" s="2">
        <v>2000</v>
      </c>
      <c r="R130" s="2">
        <v>1100</v>
      </c>
      <c r="S130" s="2">
        <v>906</v>
      </c>
      <c r="T130" s="2">
        <v>665</v>
      </c>
      <c r="U130" s="2">
        <v>512</v>
      </c>
      <c r="V130" s="2">
        <v>324</v>
      </c>
      <c r="W130" s="2">
        <v>230</v>
      </c>
    </row>
    <row r="131" spans="1:23" x14ac:dyDescent="0.35">
      <c r="A131" s="2">
        <v>3920316</v>
      </c>
      <c r="B131" s="2" t="s">
        <v>991</v>
      </c>
      <c r="C131" s="2" t="s">
        <v>10</v>
      </c>
      <c r="D131" s="2" t="s">
        <v>886</v>
      </c>
      <c r="E131" s="2">
        <v>2472217</v>
      </c>
      <c r="F131" s="2">
        <v>4463</v>
      </c>
      <c r="G131" s="2">
        <v>563279</v>
      </c>
      <c r="H131" s="46">
        <v>2.64717839649623E-2</v>
      </c>
      <c r="I131" s="2">
        <v>548368</v>
      </c>
      <c r="J131" s="2">
        <v>0.18052622403292271</v>
      </c>
      <c r="K131" s="2">
        <v>4.3889742028373151</v>
      </c>
      <c r="L131" s="2" t="s">
        <v>4154</v>
      </c>
      <c r="M131" s="58">
        <v>2.7153553486267352</v>
      </c>
      <c r="N131" s="2">
        <v>367105</v>
      </c>
      <c r="O131" s="2">
        <v>221642</v>
      </c>
      <c r="P131" s="2">
        <v>137682</v>
      </c>
      <c r="Q131" s="2">
        <v>45860</v>
      </c>
      <c r="R131" s="2">
        <v>52525</v>
      </c>
      <c r="S131" s="2">
        <v>22974</v>
      </c>
      <c r="T131" s="2">
        <v>18291</v>
      </c>
      <c r="U131" s="2">
        <v>15248</v>
      </c>
      <c r="V131" s="2">
        <v>14211</v>
      </c>
      <c r="W131" s="2">
        <v>14920</v>
      </c>
    </row>
    <row r="132" spans="1:23" x14ac:dyDescent="0.35">
      <c r="A132" s="2">
        <v>4180599</v>
      </c>
      <c r="B132" s="2" t="s">
        <v>1008</v>
      </c>
      <c r="C132" s="2" t="s">
        <v>10</v>
      </c>
      <c r="D132" s="2" t="s">
        <v>886</v>
      </c>
      <c r="E132" s="2">
        <v>2532955</v>
      </c>
      <c r="F132" s="2">
        <v>4817</v>
      </c>
      <c r="G132" s="2">
        <v>577839</v>
      </c>
      <c r="H132" s="46">
        <v>0.52513070249671623</v>
      </c>
      <c r="I132" s="2">
        <v>274398</v>
      </c>
      <c r="J132" s="2">
        <v>0.19017313769885369</v>
      </c>
      <c r="K132" s="2">
        <v>4.383496094933018</v>
      </c>
      <c r="L132" s="2" t="s">
        <v>2647</v>
      </c>
      <c r="M132" s="58">
        <v>2.0655162740784112</v>
      </c>
      <c r="N132" s="2">
        <v>291914</v>
      </c>
      <c r="O132" s="2">
        <v>225000</v>
      </c>
      <c r="P132" s="2">
        <v>160743</v>
      </c>
      <c r="Q132" s="2">
        <v>295580</v>
      </c>
      <c r="R132" s="2">
        <v>62615</v>
      </c>
      <c r="S132" s="2">
        <v>140076</v>
      </c>
      <c r="T132" s="2">
        <v>21826</v>
      </c>
      <c r="U132" s="2">
        <v>12488</v>
      </c>
      <c r="V132" s="2">
        <v>7974</v>
      </c>
      <c r="W132" s="2">
        <v>8090</v>
      </c>
    </row>
    <row r="133" spans="1:23" x14ac:dyDescent="0.35">
      <c r="A133" s="2">
        <v>4092468</v>
      </c>
      <c r="B133" s="2" t="s">
        <v>974</v>
      </c>
      <c r="C133" s="2" t="s">
        <v>10</v>
      </c>
      <c r="D133" s="2" t="s">
        <v>886</v>
      </c>
      <c r="E133" s="2">
        <v>6064687</v>
      </c>
      <c r="F133" s="2">
        <v>11983</v>
      </c>
      <c r="G133" s="2">
        <v>1389650</v>
      </c>
      <c r="H133" s="46">
        <v>0.85891195624797612</v>
      </c>
      <c r="I133" s="2">
        <v>196063</v>
      </c>
      <c r="J133" s="2">
        <v>0.19758645417315021</v>
      </c>
      <c r="K133" s="2">
        <v>4.364183067678912</v>
      </c>
      <c r="L133" s="2" t="s">
        <v>815</v>
      </c>
      <c r="M133" s="58">
        <v>2.5741051604877172</v>
      </c>
      <c r="N133" s="2">
        <v>825631</v>
      </c>
      <c r="O133" s="2">
        <v>651022</v>
      </c>
      <c r="P133" s="2">
        <v>415554</v>
      </c>
      <c r="Q133" s="2">
        <v>202016</v>
      </c>
      <c r="R133" s="2">
        <v>94130</v>
      </c>
      <c r="S133" s="2">
        <v>59658</v>
      </c>
      <c r="T133" s="2">
        <v>39886</v>
      </c>
      <c r="U133" s="2">
        <v>28736</v>
      </c>
      <c r="V133" s="2">
        <v>22014</v>
      </c>
      <c r="W133" s="2">
        <v>17390</v>
      </c>
    </row>
    <row r="134" spans="1:23" x14ac:dyDescent="0.35">
      <c r="A134" s="2">
        <v>4091008</v>
      </c>
      <c r="B134" s="2" t="s">
        <v>967</v>
      </c>
      <c r="C134" s="2" t="s">
        <v>10</v>
      </c>
      <c r="D134" s="2" t="s">
        <v>886</v>
      </c>
      <c r="E134" s="2">
        <v>3981832</v>
      </c>
      <c r="F134" s="2">
        <v>7865</v>
      </c>
      <c r="G134" s="2">
        <v>936210</v>
      </c>
      <c r="H134" s="46">
        <v>0.53605921748325702</v>
      </c>
      <c r="I134" s="2">
        <v>434346</v>
      </c>
      <c r="J134" s="2">
        <v>0.19752214558524819</v>
      </c>
      <c r="K134" s="2">
        <v>4.2531397870135974</v>
      </c>
      <c r="L134" s="2" t="s">
        <v>2647</v>
      </c>
      <c r="M134" s="58">
        <v>2.4066009648568252</v>
      </c>
      <c r="N134" s="2">
        <v>550749</v>
      </c>
      <c r="O134" s="2">
        <v>387098</v>
      </c>
      <c r="P134" s="2">
        <v>287058</v>
      </c>
      <c r="Q134" s="2">
        <v>258276</v>
      </c>
      <c r="R134" s="2">
        <v>54660</v>
      </c>
      <c r="S134" s="2">
        <v>32406</v>
      </c>
      <c r="T134" s="2">
        <v>22603</v>
      </c>
      <c r="U134" s="2">
        <v>33904</v>
      </c>
      <c r="V134" s="2">
        <v>16362</v>
      </c>
      <c r="W134" s="2">
        <v>11430</v>
      </c>
    </row>
    <row r="135" spans="1:23" x14ac:dyDescent="0.35">
      <c r="A135" s="2">
        <v>4008824</v>
      </c>
      <c r="B135" s="2" t="s">
        <v>940</v>
      </c>
      <c r="C135" s="2" t="s">
        <v>10</v>
      </c>
      <c r="D135" s="2" t="s">
        <v>886</v>
      </c>
      <c r="E135" s="2">
        <v>137539</v>
      </c>
      <c r="F135" s="2">
        <v>222</v>
      </c>
      <c r="G135" s="2">
        <v>32425</v>
      </c>
      <c r="H135" s="46">
        <v>0.49224363916730918</v>
      </c>
      <c r="I135" s="2">
        <v>16464</v>
      </c>
      <c r="J135" s="2">
        <v>0.16140876405964849</v>
      </c>
      <c r="K135" s="2">
        <v>4.2417579028527372</v>
      </c>
      <c r="L135" s="2" t="s">
        <v>815</v>
      </c>
      <c r="M135" s="58">
        <v>2.989133505748375</v>
      </c>
      <c r="N135" s="2">
        <v>25574</v>
      </c>
      <c r="O135" s="2">
        <v>7386</v>
      </c>
      <c r="P135" s="2">
        <v>3726</v>
      </c>
      <c r="Q135" s="2">
        <v>2124</v>
      </c>
      <c r="R135" s="2">
        <v>4275</v>
      </c>
      <c r="S135" s="2">
        <v>804</v>
      </c>
      <c r="T135" s="2">
        <v>546</v>
      </c>
      <c r="U135" s="2">
        <v>456</v>
      </c>
      <c r="V135" s="2">
        <v>342</v>
      </c>
      <c r="W135" s="2">
        <v>780</v>
      </c>
    </row>
    <row r="136" spans="1:23" x14ac:dyDescent="0.35">
      <c r="A136" s="2">
        <v>4041231</v>
      </c>
      <c r="B136" s="2" t="s">
        <v>958</v>
      </c>
      <c r="C136" s="2" t="s">
        <v>10</v>
      </c>
      <c r="D136" s="2" t="s">
        <v>886</v>
      </c>
      <c r="E136" s="2">
        <v>1213328</v>
      </c>
      <c r="F136" s="2">
        <v>2471</v>
      </c>
      <c r="G136" s="2">
        <v>289796</v>
      </c>
      <c r="H136" s="46">
        <v>0.62219285290342174</v>
      </c>
      <c r="I136" s="2">
        <v>109487</v>
      </c>
      <c r="J136" s="2">
        <v>0.20365474133952241</v>
      </c>
      <c r="K136" s="2">
        <v>4.1868348769479216</v>
      </c>
      <c r="L136" s="2" t="s">
        <v>2647</v>
      </c>
      <c r="M136" s="58">
        <v>2.9855364885015332</v>
      </c>
      <c r="N136" s="2">
        <v>222097</v>
      </c>
      <c r="O136" s="2">
        <v>82514</v>
      </c>
      <c r="P136" s="2">
        <v>41622</v>
      </c>
      <c r="Q136" s="2">
        <v>22956</v>
      </c>
      <c r="R136" s="2">
        <v>13830</v>
      </c>
      <c r="S136" s="2">
        <v>8790</v>
      </c>
      <c r="T136" s="2">
        <v>6027</v>
      </c>
      <c r="U136" s="2">
        <v>3856</v>
      </c>
      <c r="V136" s="2">
        <v>2880</v>
      </c>
      <c r="W136" s="2">
        <v>1830</v>
      </c>
    </row>
    <row r="137" spans="1:23" x14ac:dyDescent="0.35">
      <c r="A137" s="2">
        <v>3969957</v>
      </c>
      <c r="B137" s="2" t="s">
        <v>1021</v>
      </c>
      <c r="C137" s="2" t="s">
        <v>10</v>
      </c>
      <c r="D137" s="2" t="s">
        <v>886</v>
      </c>
      <c r="E137" s="2">
        <v>1139011</v>
      </c>
      <c r="F137" s="2">
        <v>2224</v>
      </c>
      <c r="G137" s="2">
        <v>273397</v>
      </c>
      <c r="H137" s="46">
        <v>0.72456903331053368</v>
      </c>
      <c r="I137" s="2">
        <v>75302</v>
      </c>
      <c r="J137" s="2">
        <v>0.19525711340803559</v>
      </c>
      <c r="K137" s="2">
        <v>4.1661430081529787</v>
      </c>
      <c r="L137" s="2" t="s">
        <v>2647</v>
      </c>
      <c r="M137" s="58">
        <v>2.9298941492713921</v>
      </c>
      <c r="N137" s="2">
        <v>199423</v>
      </c>
      <c r="O137" s="2">
        <v>97618</v>
      </c>
      <c r="P137" s="2">
        <v>38487</v>
      </c>
      <c r="Q137" s="2">
        <v>25756</v>
      </c>
      <c r="R137" s="2">
        <v>7965</v>
      </c>
      <c r="S137" s="2">
        <v>6204</v>
      </c>
      <c r="T137" s="2">
        <v>4235</v>
      </c>
      <c r="U137" s="2">
        <v>3616</v>
      </c>
      <c r="V137" s="2">
        <v>2781</v>
      </c>
      <c r="W137" s="2">
        <v>2670</v>
      </c>
    </row>
    <row r="138" spans="1:23" x14ac:dyDescent="0.35">
      <c r="A138" s="2">
        <v>4180598</v>
      </c>
      <c r="B138" s="2" t="s">
        <v>1007</v>
      </c>
      <c r="C138" s="2" t="s">
        <v>10</v>
      </c>
      <c r="D138" s="2" t="s">
        <v>886</v>
      </c>
      <c r="E138" s="2">
        <v>2048121</v>
      </c>
      <c r="F138" s="2">
        <v>4076</v>
      </c>
      <c r="G138" s="2">
        <v>493407</v>
      </c>
      <c r="H138" s="46">
        <v>0.6095231725532877</v>
      </c>
      <c r="I138" s="2">
        <v>192664</v>
      </c>
      <c r="J138" s="2">
        <v>0.19901167948573351</v>
      </c>
      <c r="K138" s="2">
        <v>4.1509767798186896</v>
      </c>
      <c r="L138" s="2" t="s">
        <v>4188</v>
      </c>
      <c r="M138" s="58">
        <v>2.063267446323461</v>
      </c>
      <c r="N138" s="2">
        <v>266360</v>
      </c>
      <c r="O138" s="2">
        <v>191050</v>
      </c>
      <c r="P138" s="2">
        <v>127179</v>
      </c>
      <c r="Q138" s="2">
        <v>218440</v>
      </c>
      <c r="R138" s="2">
        <v>43785</v>
      </c>
      <c r="S138" s="2">
        <v>108984</v>
      </c>
      <c r="T138" s="2">
        <v>15071</v>
      </c>
      <c r="U138" s="2">
        <v>9360</v>
      </c>
      <c r="V138" s="2">
        <v>6120</v>
      </c>
      <c r="W138" s="2">
        <v>6310</v>
      </c>
    </row>
    <row r="139" spans="1:23" x14ac:dyDescent="0.35">
      <c r="A139" s="2">
        <v>4312154</v>
      </c>
      <c r="B139" s="2" t="s">
        <v>3081</v>
      </c>
      <c r="C139" s="2" t="s">
        <v>10</v>
      </c>
      <c r="D139" s="2" t="s">
        <v>886</v>
      </c>
      <c r="E139" s="2">
        <v>1822656</v>
      </c>
      <c r="F139" s="2">
        <v>3542</v>
      </c>
      <c r="G139" s="2">
        <v>439984</v>
      </c>
      <c r="H139" s="2">
        <v>0.73317893377941012</v>
      </c>
      <c r="I139" s="2">
        <v>117397</v>
      </c>
      <c r="J139" s="2">
        <v>0.1943317883352646</v>
      </c>
      <c r="K139" s="2">
        <v>4.1425506382050257</v>
      </c>
      <c r="L139" s="2" t="s">
        <v>4188</v>
      </c>
      <c r="M139" s="58">
        <v>1.9379772757720941</v>
      </c>
      <c r="N139" s="2">
        <v>197516</v>
      </c>
      <c r="O139" s="2">
        <v>219004</v>
      </c>
      <c r="P139" s="2">
        <v>110091</v>
      </c>
      <c r="Q139" s="2">
        <v>282172</v>
      </c>
      <c r="R139" s="2">
        <v>61755</v>
      </c>
      <c r="S139" s="2">
        <v>28230</v>
      </c>
      <c r="T139" s="2">
        <v>14735</v>
      </c>
      <c r="U139" s="2">
        <v>12288</v>
      </c>
      <c r="V139" s="2">
        <v>7983</v>
      </c>
      <c r="W139" s="2">
        <v>6720</v>
      </c>
    </row>
    <row r="140" spans="1:23" x14ac:dyDescent="0.35">
      <c r="A140" s="2">
        <v>4135688</v>
      </c>
      <c r="B140" s="2" t="s">
        <v>977</v>
      </c>
      <c r="C140" s="2" t="s">
        <v>10</v>
      </c>
      <c r="D140" s="2" t="s">
        <v>886</v>
      </c>
      <c r="E140" s="2">
        <v>1365807</v>
      </c>
      <c r="F140" s="2">
        <v>3034</v>
      </c>
      <c r="G140" s="2">
        <v>331705</v>
      </c>
      <c r="H140" s="46">
        <v>0.62879667174145704</v>
      </c>
      <c r="I140" s="2">
        <v>123130</v>
      </c>
      <c r="J140" s="2">
        <v>0.22213973130903561</v>
      </c>
      <c r="K140" s="2">
        <v>4.1175351592529514</v>
      </c>
      <c r="L140" s="2" t="s">
        <v>2647</v>
      </c>
      <c r="M140" s="58">
        <v>3.1136600934685972</v>
      </c>
      <c r="N140" s="2">
        <v>259762</v>
      </c>
      <c r="O140" s="2">
        <v>103072</v>
      </c>
      <c r="P140" s="2">
        <v>35556</v>
      </c>
      <c r="Q140" s="2">
        <v>14976</v>
      </c>
      <c r="R140" s="2">
        <v>8205</v>
      </c>
      <c r="S140" s="2">
        <v>5526</v>
      </c>
      <c r="T140" s="2">
        <v>3871</v>
      </c>
      <c r="U140" s="2">
        <v>3152</v>
      </c>
      <c r="V140" s="2">
        <v>2610</v>
      </c>
      <c r="W140" s="2">
        <v>1920</v>
      </c>
    </row>
    <row r="141" spans="1:23" x14ac:dyDescent="0.35">
      <c r="A141" s="2">
        <v>4043667</v>
      </c>
      <c r="B141" s="2" t="s">
        <v>928</v>
      </c>
      <c r="C141" s="2" t="s">
        <v>10</v>
      </c>
      <c r="D141" s="2" t="s">
        <v>886</v>
      </c>
      <c r="E141" s="2">
        <v>1066044</v>
      </c>
      <c r="F141" s="2">
        <v>2013</v>
      </c>
      <c r="G141" s="2">
        <v>259157</v>
      </c>
      <c r="H141" s="46">
        <v>0.64399958326419893</v>
      </c>
      <c r="I141" s="2">
        <v>92260</v>
      </c>
      <c r="J141" s="2">
        <v>0.18882897891644251</v>
      </c>
      <c r="K141" s="2">
        <v>4.1135064844862379</v>
      </c>
      <c r="L141" s="2" t="s">
        <v>817</v>
      </c>
      <c r="M141" s="58">
        <v>2.5508082809314612</v>
      </c>
      <c r="N141" s="2">
        <v>174220</v>
      </c>
      <c r="O141" s="2">
        <v>97928</v>
      </c>
      <c r="P141" s="2">
        <v>49026</v>
      </c>
      <c r="Q141" s="2">
        <v>28700</v>
      </c>
      <c r="R141" s="2">
        <v>20500</v>
      </c>
      <c r="S141" s="2">
        <v>14622</v>
      </c>
      <c r="T141" s="2">
        <v>12257</v>
      </c>
      <c r="U141" s="2">
        <v>8648</v>
      </c>
      <c r="V141" s="2">
        <v>6723</v>
      </c>
      <c r="W141" s="2">
        <v>5300</v>
      </c>
    </row>
    <row r="142" spans="1:23" x14ac:dyDescent="0.35">
      <c r="A142" s="2">
        <v>3995695</v>
      </c>
      <c r="B142" s="2" t="s">
        <v>1052</v>
      </c>
      <c r="C142" s="2" t="s">
        <v>10</v>
      </c>
      <c r="D142" s="2" t="s">
        <v>886</v>
      </c>
      <c r="E142" s="2">
        <v>7920284</v>
      </c>
      <c r="F142" s="2">
        <v>15362</v>
      </c>
      <c r="G142" s="2">
        <v>1928852</v>
      </c>
      <c r="H142" s="46">
        <v>0.83202288200442542</v>
      </c>
      <c r="I142" s="2">
        <v>324003</v>
      </c>
      <c r="J142" s="2">
        <v>0.19395769141611591</v>
      </c>
      <c r="K142" s="2">
        <v>4.1062165474593177</v>
      </c>
      <c r="L142" s="2" t="s">
        <v>815</v>
      </c>
      <c r="M142" s="58">
        <v>2.109697120153597</v>
      </c>
      <c r="N142" s="2">
        <v>973366</v>
      </c>
      <c r="O142" s="2">
        <v>994352</v>
      </c>
      <c r="P142" s="2">
        <v>550047</v>
      </c>
      <c r="Q142" s="2">
        <v>711484</v>
      </c>
      <c r="R142" s="2">
        <v>120870</v>
      </c>
      <c r="S142" s="2">
        <v>204048</v>
      </c>
      <c r="T142" s="2">
        <v>67179</v>
      </c>
      <c r="U142" s="2">
        <v>57496</v>
      </c>
      <c r="V142" s="2">
        <v>37026</v>
      </c>
      <c r="W142" s="2">
        <v>38360</v>
      </c>
    </row>
    <row r="143" spans="1:23" x14ac:dyDescent="0.35">
      <c r="A143" s="2">
        <v>4041232</v>
      </c>
      <c r="B143" s="2" t="s">
        <v>959</v>
      </c>
      <c r="C143" s="2" t="s">
        <v>10</v>
      </c>
      <c r="D143" s="2" t="s">
        <v>886</v>
      </c>
      <c r="E143" s="2">
        <v>1224749</v>
      </c>
      <c r="F143" s="2">
        <v>2476</v>
      </c>
      <c r="G143" s="2">
        <v>298382</v>
      </c>
      <c r="H143" s="46">
        <v>0.6165184226930579</v>
      </c>
      <c r="I143" s="2">
        <v>114424</v>
      </c>
      <c r="J143" s="2">
        <v>0.20216387194437391</v>
      </c>
      <c r="K143" s="2">
        <v>4.104634327807978</v>
      </c>
      <c r="L143" s="2" t="s">
        <v>2647</v>
      </c>
      <c r="M143" s="58">
        <v>2.9328912739977628</v>
      </c>
      <c r="N143" s="2">
        <v>229217</v>
      </c>
      <c r="O143" s="2">
        <v>85014</v>
      </c>
      <c r="P143" s="2">
        <v>41511</v>
      </c>
      <c r="Q143" s="2">
        <v>23352</v>
      </c>
      <c r="R143" s="2">
        <v>14190</v>
      </c>
      <c r="S143" s="2">
        <v>8928</v>
      </c>
      <c r="T143" s="2">
        <v>6006</v>
      </c>
      <c r="U143" s="2">
        <v>3856</v>
      </c>
      <c r="V143" s="2">
        <v>3177</v>
      </c>
      <c r="W143" s="2">
        <v>2340</v>
      </c>
    </row>
    <row r="144" spans="1:23" x14ac:dyDescent="0.35">
      <c r="A144" s="2">
        <v>4041230</v>
      </c>
      <c r="B144" s="2" t="s">
        <v>957</v>
      </c>
      <c r="C144" s="2" t="s">
        <v>10</v>
      </c>
      <c r="D144" s="2" t="s">
        <v>886</v>
      </c>
      <c r="E144" s="2">
        <v>1222674</v>
      </c>
      <c r="F144" s="2">
        <v>2537</v>
      </c>
      <c r="G144" s="2">
        <v>297897</v>
      </c>
      <c r="H144" s="46">
        <v>0.61894883130746536</v>
      </c>
      <c r="I144" s="2">
        <v>113514</v>
      </c>
      <c r="J144" s="2">
        <v>0.2074960291950266</v>
      </c>
      <c r="K144" s="2">
        <v>4.1043515040433443</v>
      </c>
      <c r="L144" s="2" t="s">
        <v>2647</v>
      </c>
      <c r="M144" s="58">
        <v>2.936226315410293</v>
      </c>
      <c r="N144" s="2">
        <v>228615</v>
      </c>
      <c r="O144" s="2">
        <v>85790</v>
      </c>
      <c r="P144" s="2">
        <v>41187</v>
      </c>
      <c r="Q144" s="2">
        <v>22864</v>
      </c>
      <c r="R144" s="2">
        <v>13825</v>
      </c>
      <c r="S144" s="2">
        <v>9330</v>
      </c>
      <c r="T144" s="2">
        <v>5607</v>
      </c>
      <c r="U144" s="2">
        <v>4408</v>
      </c>
      <c r="V144" s="2">
        <v>2754</v>
      </c>
      <c r="W144" s="2">
        <v>2030</v>
      </c>
    </row>
    <row r="145" spans="1:23" x14ac:dyDescent="0.35">
      <c r="A145" s="2">
        <v>4043668</v>
      </c>
      <c r="B145" s="2" t="s">
        <v>929</v>
      </c>
      <c r="C145" s="2" t="s">
        <v>10</v>
      </c>
      <c r="D145" s="2" t="s">
        <v>886</v>
      </c>
      <c r="E145" s="2">
        <v>1087599</v>
      </c>
      <c r="F145" s="2">
        <v>1877</v>
      </c>
      <c r="G145" s="2">
        <v>265228</v>
      </c>
      <c r="H145" s="46">
        <v>0.62901352798347077</v>
      </c>
      <c r="I145" s="2">
        <v>98396</v>
      </c>
      <c r="J145" s="2">
        <v>0.1725819902372106</v>
      </c>
      <c r="K145" s="2">
        <v>4.1006190899904986</v>
      </c>
      <c r="L145" s="2" t="s">
        <v>817</v>
      </c>
      <c r="M145" s="58">
        <v>2.58226648938696</v>
      </c>
      <c r="N145" s="2">
        <v>180641</v>
      </c>
      <c r="O145" s="2">
        <v>98718</v>
      </c>
      <c r="P145" s="2">
        <v>49323</v>
      </c>
      <c r="Q145" s="2">
        <v>28780</v>
      </c>
      <c r="R145" s="2">
        <v>19345</v>
      </c>
      <c r="S145" s="2">
        <v>14568</v>
      </c>
      <c r="T145" s="2">
        <v>10899</v>
      </c>
      <c r="U145" s="2">
        <v>8328</v>
      </c>
      <c r="V145" s="2">
        <v>6228</v>
      </c>
      <c r="W145" s="2">
        <v>4350</v>
      </c>
    </row>
    <row r="146" spans="1:23" x14ac:dyDescent="0.35">
      <c r="A146" s="2">
        <v>4312157</v>
      </c>
      <c r="B146" s="2" t="s">
        <v>3084</v>
      </c>
      <c r="C146" s="2" t="s">
        <v>10</v>
      </c>
      <c r="D146" s="2" t="s">
        <v>886</v>
      </c>
      <c r="E146" s="2">
        <v>1713610</v>
      </c>
      <c r="F146" s="2">
        <v>3382</v>
      </c>
      <c r="G146" s="2">
        <v>419379</v>
      </c>
      <c r="H146" s="2">
        <v>0.72714895118735079</v>
      </c>
      <c r="I146" s="2">
        <v>114428</v>
      </c>
      <c r="J146" s="2">
        <v>0.19736112651069959</v>
      </c>
      <c r="K146" s="2">
        <v>4.086065349004123</v>
      </c>
      <c r="L146" s="2" t="s">
        <v>2647</v>
      </c>
      <c r="M146" s="58">
        <v>1.9457076255261361</v>
      </c>
      <c r="N146" s="2">
        <v>190195</v>
      </c>
      <c r="O146" s="2">
        <v>216072</v>
      </c>
      <c r="P146" s="2">
        <v>105117</v>
      </c>
      <c r="Q146" s="2">
        <v>255488</v>
      </c>
      <c r="R146" s="2">
        <v>50425</v>
      </c>
      <c r="S146" s="2">
        <v>24126</v>
      </c>
      <c r="T146" s="2">
        <v>12747</v>
      </c>
      <c r="U146" s="2">
        <v>12712</v>
      </c>
      <c r="V146" s="2">
        <v>7371</v>
      </c>
      <c r="W146" s="2">
        <v>6460</v>
      </c>
    </row>
    <row r="147" spans="1:23" x14ac:dyDescent="0.35">
      <c r="A147" s="2">
        <v>4008712</v>
      </c>
      <c r="B147" s="2" t="s">
        <v>946</v>
      </c>
      <c r="C147" s="2" t="s">
        <v>10</v>
      </c>
      <c r="D147" s="2" t="s">
        <v>886</v>
      </c>
      <c r="E147" s="2">
        <v>2518749</v>
      </c>
      <c r="F147" s="2">
        <v>4923</v>
      </c>
      <c r="G147" s="2">
        <v>618373</v>
      </c>
      <c r="H147" s="46">
        <v>0.31951589089433069</v>
      </c>
      <c r="I147" s="2">
        <v>420793</v>
      </c>
      <c r="J147" s="2">
        <v>0.19545417189247519</v>
      </c>
      <c r="K147" s="2">
        <v>4.0731872187175053</v>
      </c>
      <c r="L147" s="2" t="s">
        <v>2647</v>
      </c>
      <c r="M147" s="58">
        <v>2.435004331046644</v>
      </c>
      <c r="N147" s="2">
        <v>409124</v>
      </c>
      <c r="O147" s="2">
        <v>233372</v>
      </c>
      <c r="P147" s="2">
        <v>121539</v>
      </c>
      <c r="Q147" s="2">
        <v>43252</v>
      </c>
      <c r="R147" s="2">
        <v>24780</v>
      </c>
      <c r="S147" s="2">
        <v>143712</v>
      </c>
      <c r="T147" s="2">
        <v>25214</v>
      </c>
      <c r="U147" s="2">
        <v>14672</v>
      </c>
      <c r="V147" s="2">
        <v>9837</v>
      </c>
      <c r="W147" s="2">
        <v>8890</v>
      </c>
    </row>
    <row r="148" spans="1:23" x14ac:dyDescent="0.35">
      <c r="A148" s="2">
        <v>4339907</v>
      </c>
      <c r="B148" s="2" t="s">
        <v>3297</v>
      </c>
      <c r="C148" s="2" t="s">
        <v>10</v>
      </c>
      <c r="D148" s="2" t="s">
        <v>886</v>
      </c>
      <c r="E148" s="2">
        <v>8578184</v>
      </c>
      <c r="F148" s="2">
        <v>18375</v>
      </c>
      <c r="G148" s="2">
        <v>2106844</v>
      </c>
      <c r="H148" s="2">
        <v>0.66949997247067183</v>
      </c>
      <c r="I148" s="2">
        <v>696312</v>
      </c>
      <c r="J148" s="2">
        <v>0.2142061769717227</v>
      </c>
      <c r="K148" s="2">
        <v>4.0715800505400486</v>
      </c>
      <c r="L148" s="2" t="s">
        <v>815</v>
      </c>
      <c r="M148" s="58">
        <v>2.1719269399502168</v>
      </c>
      <c r="N148" s="2">
        <v>1158489</v>
      </c>
      <c r="O148" s="2">
        <v>922152</v>
      </c>
      <c r="P148" s="2">
        <v>525051</v>
      </c>
      <c r="Q148" s="2">
        <v>960448</v>
      </c>
      <c r="R148" s="2">
        <v>162660</v>
      </c>
      <c r="S148" s="2">
        <v>70236</v>
      </c>
      <c r="T148" s="2">
        <v>44667</v>
      </c>
      <c r="U148" s="2">
        <v>50928</v>
      </c>
      <c r="V148" s="2">
        <v>31392</v>
      </c>
      <c r="W148" s="2">
        <v>23550</v>
      </c>
    </row>
    <row r="149" spans="1:23" x14ac:dyDescent="0.35">
      <c r="A149" s="2">
        <v>3881511</v>
      </c>
      <c r="B149" s="2" t="s">
        <v>971</v>
      </c>
      <c r="C149" s="2" t="s">
        <v>10</v>
      </c>
      <c r="D149" s="2" t="s">
        <v>886</v>
      </c>
      <c r="E149" s="2">
        <v>6897656</v>
      </c>
      <c r="F149" s="2">
        <v>13328</v>
      </c>
      <c r="G149" s="2">
        <v>1699367</v>
      </c>
      <c r="H149" s="46">
        <v>0.82469060538424011</v>
      </c>
      <c r="I149" s="2">
        <v>297915</v>
      </c>
      <c r="J149" s="2">
        <v>0.19322506080326421</v>
      </c>
      <c r="K149" s="2">
        <v>4.0589560701131653</v>
      </c>
      <c r="L149" s="2" t="s">
        <v>815</v>
      </c>
      <c r="M149" s="58">
        <v>2.00156291033288</v>
      </c>
      <c r="N149" s="2">
        <v>859448</v>
      </c>
      <c r="O149" s="2">
        <v>702914</v>
      </c>
      <c r="P149" s="2">
        <v>661890</v>
      </c>
      <c r="Q149" s="2">
        <v>599744</v>
      </c>
      <c r="R149" s="2">
        <v>123810</v>
      </c>
      <c r="S149" s="2">
        <v>256092</v>
      </c>
      <c r="T149" s="2">
        <v>87997</v>
      </c>
      <c r="U149" s="2">
        <v>57952</v>
      </c>
      <c r="V149" s="2">
        <v>53028</v>
      </c>
      <c r="W149" s="2">
        <v>43260</v>
      </c>
    </row>
    <row r="150" spans="1:23" x14ac:dyDescent="0.35">
      <c r="A150" s="2">
        <v>4043666</v>
      </c>
      <c r="B150" s="2" t="s">
        <v>927</v>
      </c>
      <c r="C150" s="2" t="s">
        <v>10</v>
      </c>
      <c r="D150" s="2" t="s">
        <v>886</v>
      </c>
      <c r="E150" s="2">
        <v>1112396</v>
      </c>
      <c r="F150" s="2">
        <v>2106</v>
      </c>
      <c r="G150" s="2">
        <v>274483</v>
      </c>
      <c r="H150" s="46">
        <v>0.62481465154490445</v>
      </c>
      <c r="I150" s="2">
        <v>102982</v>
      </c>
      <c r="J150" s="2">
        <v>0.18932106911567459</v>
      </c>
      <c r="K150" s="2">
        <v>4.0526954310467316</v>
      </c>
      <c r="L150" s="2" t="s">
        <v>817</v>
      </c>
      <c r="M150" s="58">
        <v>2.5131225501824299</v>
      </c>
      <c r="N150" s="2">
        <v>184934</v>
      </c>
      <c r="O150" s="2">
        <v>102434</v>
      </c>
      <c r="P150" s="2">
        <v>51939</v>
      </c>
      <c r="Q150" s="2">
        <v>30588</v>
      </c>
      <c r="R150" s="2">
        <v>21090</v>
      </c>
      <c r="S150" s="2">
        <v>15996</v>
      </c>
      <c r="T150" s="2">
        <v>12824</v>
      </c>
      <c r="U150" s="2">
        <v>9424</v>
      </c>
      <c r="V150" s="2">
        <v>7416</v>
      </c>
      <c r="W150" s="2">
        <v>5990</v>
      </c>
    </row>
    <row r="151" spans="1:23" x14ac:dyDescent="0.35">
      <c r="A151" s="2">
        <v>4091006</v>
      </c>
      <c r="B151" s="2" t="s">
        <v>966</v>
      </c>
      <c r="C151" s="2" t="s">
        <v>10</v>
      </c>
      <c r="D151" s="2" t="s">
        <v>886</v>
      </c>
      <c r="E151" s="2">
        <v>1291034</v>
      </c>
      <c r="F151" s="2">
        <v>2445</v>
      </c>
      <c r="G151" s="2">
        <v>318631</v>
      </c>
      <c r="H151" s="46">
        <v>0.69015255891611305</v>
      </c>
      <c r="I151" s="2">
        <v>98727</v>
      </c>
      <c r="J151" s="2">
        <v>0.18938308363683681</v>
      </c>
      <c r="K151" s="2">
        <v>4.0518154228559053</v>
      </c>
      <c r="L151" s="2" t="s">
        <v>2647</v>
      </c>
      <c r="M151" s="58">
        <v>2.782400862068966</v>
      </c>
      <c r="N151" s="2">
        <v>223369</v>
      </c>
      <c r="O151" s="2">
        <v>128694</v>
      </c>
      <c r="P151" s="2">
        <v>53517</v>
      </c>
      <c r="Q151" s="2">
        <v>26924</v>
      </c>
      <c r="R151" s="2">
        <v>12805</v>
      </c>
      <c r="S151" s="2">
        <v>6768</v>
      </c>
      <c r="T151" s="2">
        <v>4459</v>
      </c>
      <c r="U151" s="2">
        <v>3192</v>
      </c>
      <c r="V151" s="2">
        <v>2322</v>
      </c>
      <c r="W151" s="2">
        <v>1950</v>
      </c>
    </row>
    <row r="152" spans="1:23" x14ac:dyDescent="0.35">
      <c r="A152" s="2">
        <v>4041233</v>
      </c>
      <c r="B152" s="2" t="s">
        <v>960</v>
      </c>
      <c r="C152" s="2" t="s">
        <v>10</v>
      </c>
      <c r="D152" s="2" t="s">
        <v>886</v>
      </c>
      <c r="E152" s="2">
        <v>1230661</v>
      </c>
      <c r="F152" s="2">
        <v>2423</v>
      </c>
      <c r="G152" s="2">
        <v>304672</v>
      </c>
      <c r="H152" s="46">
        <v>0.60988538493855682</v>
      </c>
      <c r="I152" s="2">
        <v>118857</v>
      </c>
      <c r="J152" s="2">
        <v>0.19688606366822381</v>
      </c>
      <c r="K152" s="2">
        <v>4.0392979991597517</v>
      </c>
      <c r="L152" s="2" t="s">
        <v>2647</v>
      </c>
      <c r="M152" s="58">
        <v>2.8999580556681401</v>
      </c>
      <c r="N152" s="2">
        <v>234632</v>
      </c>
      <c r="O152" s="2">
        <v>86430</v>
      </c>
      <c r="P152" s="2">
        <v>42339</v>
      </c>
      <c r="Q152" s="2">
        <v>23432</v>
      </c>
      <c r="R152" s="2">
        <v>14045</v>
      </c>
      <c r="S152" s="2">
        <v>8970</v>
      </c>
      <c r="T152" s="2">
        <v>5677</v>
      </c>
      <c r="U152" s="2">
        <v>3888</v>
      </c>
      <c r="V152" s="2">
        <v>2889</v>
      </c>
      <c r="W152" s="2">
        <v>2070</v>
      </c>
    </row>
    <row r="153" spans="1:23" x14ac:dyDescent="0.35">
      <c r="A153" s="2">
        <v>4312155</v>
      </c>
      <c r="B153" s="2" t="s">
        <v>3082</v>
      </c>
      <c r="C153" s="2" t="s">
        <v>10</v>
      </c>
      <c r="D153" s="2" t="s">
        <v>886</v>
      </c>
      <c r="E153" s="2">
        <v>1718259</v>
      </c>
      <c r="F153" s="2">
        <v>3304</v>
      </c>
      <c r="G153" s="2">
        <v>425638</v>
      </c>
      <c r="H153" s="2">
        <v>0.70890991875725384</v>
      </c>
      <c r="I153" s="2">
        <v>123899</v>
      </c>
      <c r="J153" s="2">
        <v>0.19228765861258401</v>
      </c>
      <c r="K153" s="2">
        <v>4.0369022502690077</v>
      </c>
      <c r="L153" s="2" t="s">
        <v>2647</v>
      </c>
      <c r="M153" s="58">
        <v>1.9095182582662009</v>
      </c>
      <c r="N153" s="2">
        <v>194086</v>
      </c>
      <c r="O153" s="2">
        <v>211680</v>
      </c>
      <c r="P153" s="2">
        <v>111261</v>
      </c>
      <c r="Q153" s="2">
        <v>256116</v>
      </c>
      <c r="R153" s="2">
        <v>57430</v>
      </c>
      <c r="S153" s="2">
        <v>28572</v>
      </c>
      <c r="T153" s="2">
        <v>14910</v>
      </c>
      <c r="U153" s="2">
        <v>11736</v>
      </c>
      <c r="V153" s="2">
        <v>7308</v>
      </c>
      <c r="W153" s="2">
        <v>6740</v>
      </c>
    </row>
    <row r="154" spans="1:23" x14ac:dyDescent="0.35">
      <c r="A154" s="2">
        <v>4041234</v>
      </c>
      <c r="B154" s="2" t="s">
        <v>961</v>
      </c>
      <c r="C154" s="2" t="s">
        <v>10</v>
      </c>
      <c r="D154" s="2" t="s">
        <v>886</v>
      </c>
      <c r="E154" s="2">
        <v>1232061</v>
      </c>
      <c r="F154" s="2">
        <v>2500</v>
      </c>
      <c r="G154" s="2">
        <v>305460</v>
      </c>
      <c r="H154" s="46">
        <v>0.60999476199829772</v>
      </c>
      <c r="I154" s="2">
        <v>119131</v>
      </c>
      <c r="J154" s="2">
        <v>0.2029120311413152</v>
      </c>
      <c r="K154" s="2">
        <v>4.033461009624828</v>
      </c>
      <c r="L154" s="2" t="s">
        <v>2647</v>
      </c>
      <c r="M154" s="58">
        <v>2.8947033310934951</v>
      </c>
      <c r="N154" s="2">
        <v>235229</v>
      </c>
      <c r="O154" s="2">
        <v>86496</v>
      </c>
      <c r="P154" s="2">
        <v>42369</v>
      </c>
      <c r="Q154" s="2">
        <v>23580</v>
      </c>
      <c r="R154" s="2">
        <v>14230</v>
      </c>
      <c r="S154" s="2">
        <v>9156</v>
      </c>
      <c r="T154" s="2">
        <v>5691</v>
      </c>
      <c r="U154" s="2">
        <v>4096</v>
      </c>
      <c r="V154" s="2">
        <v>2799</v>
      </c>
      <c r="W154" s="2">
        <v>1980</v>
      </c>
    </row>
    <row r="155" spans="1:23" x14ac:dyDescent="0.35">
      <c r="A155" s="2">
        <v>3947772</v>
      </c>
      <c r="B155" s="2" t="s">
        <v>1086</v>
      </c>
      <c r="C155" s="2" t="s">
        <v>10</v>
      </c>
      <c r="D155" s="2" t="s">
        <v>886</v>
      </c>
      <c r="E155" s="2">
        <v>1148408</v>
      </c>
      <c r="F155" s="2">
        <v>1421</v>
      </c>
      <c r="G155" s="2">
        <v>285626</v>
      </c>
      <c r="H155" s="46">
        <v>0.4679686022981101</v>
      </c>
      <c r="I155" s="2">
        <v>151962</v>
      </c>
      <c r="J155" s="2">
        <v>0.1237365117623702</v>
      </c>
      <c r="K155" s="2">
        <v>4.0206703871496297</v>
      </c>
      <c r="L155" s="2" t="s">
        <v>2647</v>
      </c>
      <c r="M155" s="58">
        <v>2.785268544680644</v>
      </c>
      <c r="N155" s="2">
        <v>213603</v>
      </c>
      <c r="O155" s="2">
        <v>86270</v>
      </c>
      <c r="P155" s="2">
        <v>36165</v>
      </c>
      <c r="Q155" s="2">
        <v>19172</v>
      </c>
      <c r="R155" s="2">
        <v>26255</v>
      </c>
      <c r="S155" s="2">
        <v>10554</v>
      </c>
      <c r="T155" s="2">
        <v>6902</v>
      </c>
      <c r="U155" s="2">
        <v>5280</v>
      </c>
      <c r="V155" s="2">
        <v>4284</v>
      </c>
      <c r="W155" s="2">
        <v>3830</v>
      </c>
    </row>
    <row r="156" spans="1:23" x14ac:dyDescent="0.35">
      <c r="A156" s="2">
        <v>4136965</v>
      </c>
      <c r="B156" s="2" t="s">
        <v>1096</v>
      </c>
      <c r="C156" s="2" t="s">
        <v>10</v>
      </c>
      <c r="D156" s="2" t="s">
        <v>886</v>
      </c>
      <c r="E156" s="2">
        <v>782970</v>
      </c>
      <c r="F156" s="2">
        <v>1840</v>
      </c>
      <c r="G156" s="2">
        <v>194810</v>
      </c>
      <c r="H156" s="46">
        <v>0.3444997690056979</v>
      </c>
      <c r="I156" s="2">
        <v>127698</v>
      </c>
      <c r="J156" s="2">
        <v>0.2350026182356923</v>
      </c>
      <c r="K156" s="2">
        <v>4.0191468610440939</v>
      </c>
      <c r="L156" s="2" t="s">
        <v>2647</v>
      </c>
      <c r="M156" s="58">
        <v>2.8148592875940119</v>
      </c>
      <c r="N156" s="2">
        <v>146399</v>
      </c>
      <c r="O156" s="2">
        <v>60578</v>
      </c>
      <c r="P156" s="2">
        <v>26175</v>
      </c>
      <c r="Q156" s="2">
        <v>14340</v>
      </c>
      <c r="R156" s="2">
        <v>9615</v>
      </c>
      <c r="S156" s="2">
        <v>6300</v>
      </c>
      <c r="T156" s="2">
        <v>4753</v>
      </c>
      <c r="U156" s="2">
        <v>4104</v>
      </c>
      <c r="V156" s="2">
        <v>3492</v>
      </c>
      <c r="W156" s="2">
        <v>2400</v>
      </c>
    </row>
    <row r="157" spans="1:23" x14ac:dyDescent="0.35">
      <c r="A157" s="2">
        <v>4091008</v>
      </c>
      <c r="B157" s="2" t="s">
        <v>967</v>
      </c>
      <c r="C157" s="2" t="s">
        <v>10</v>
      </c>
      <c r="D157" s="2" t="s">
        <v>886</v>
      </c>
      <c r="E157" s="2">
        <v>4794240</v>
      </c>
      <c r="F157" s="2">
        <v>11363</v>
      </c>
      <c r="G157" s="2">
        <v>1193945</v>
      </c>
      <c r="H157" s="46">
        <v>0.57103216647332999</v>
      </c>
      <c r="I157" s="2">
        <v>512164</v>
      </c>
      <c r="J157" s="2">
        <v>0.23701358296622621</v>
      </c>
      <c r="K157" s="2">
        <v>4.0154613487220931</v>
      </c>
      <c r="L157" s="2" t="s">
        <v>2647</v>
      </c>
      <c r="M157" s="58">
        <v>2.3223766305232401</v>
      </c>
      <c r="N157" s="2">
        <v>754639</v>
      </c>
      <c r="O157" s="2">
        <v>460112</v>
      </c>
      <c r="P157" s="2">
        <v>250110</v>
      </c>
      <c r="Q157" s="2">
        <v>209080</v>
      </c>
      <c r="R157" s="2">
        <v>215665</v>
      </c>
      <c r="S157" s="2">
        <v>69468</v>
      </c>
      <c r="T157" s="2">
        <v>35315</v>
      </c>
      <c r="U157" s="2">
        <v>29800</v>
      </c>
      <c r="V157" s="2">
        <v>20619</v>
      </c>
      <c r="W157" s="2">
        <v>19560</v>
      </c>
    </row>
    <row r="158" spans="1:23" x14ac:dyDescent="0.35">
      <c r="A158" s="2">
        <v>4091005</v>
      </c>
      <c r="B158" s="2" t="s">
        <v>965</v>
      </c>
      <c r="C158" s="2" t="s">
        <v>10</v>
      </c>
      <c r="D158" s="2" t="s">
        <v>886</v>
      </c>
      <c r="E158" s="2">
        <v>1283007</v>
      </c>
      <c r="F158" s="2">
        <v>2429</v>
      </c>
      <c r="G158" s="2">
        <v>319844</v>
      </c>
      <c r="H158" s="46">
        <v>0.68809482122534738</v>
      </c>
      <c r="I158" s="2">
        <v>99761</v>
      </c>
      <c r="J158" s="2">
        <v>0.1893208688650958</v>
      </c>
      <c r="K158" s="2">
        <v>4.0113524092995334</v>
      </c>
      <c r="L158" s="2" t="s">
        <v>2647</v>
      </c>
      <c r="M158" s="58">
        <v>2.7537125551866311</v>
      </c>
      <c r="N158" s="2">
        <v>224016</v>
      </c>
      <c r="O158" s="2">
        <v>129588</v>
      </c>
      <c r="P158" s="2">
        <v>53652</v>
      </c>
      <c r="Q158" s="2">
        <v>27348</v>
      </c>
      <c r="R158" s="2">
        <v>12645</v>
      </c>
      <c r="S158" s="2">
        <v>6630</v>
      </c>
      <c r="T158" s="2">
        <v>4529</v>
      </c>
      <c r="U158" s="2">
        <v>3208</v>
      </c>
      <c r="V158" s="2">
        <v>2493</v>
      </c>
      <c r="W158" s="2">
        <v>1810</v>
      </c>
    </row>
    <row r="159" spans="1:23" x14ac:dyDescent="0.35">
      <c r="A159" s="2">
        <v>4180598</v>
      </c>
      <c r="B159" s="2" t="s">
        <v>1007</v>
      </c>
      <c r="C159" s="2" t="s">
        <v>10</v>
      </c>
      <c r="D159" s="2" t="s">
        <v>886</v>
      </c>
      <c r="E159" s="2">
        <v>2048587</v>
      </c>
      <c r="F159" s="2">
        <v>4137</v>
      </c>
      <c r="G159" s="2">
        <v>513416</v>
      </c>
      <c r="H159" s="46">
        <v>0.55608901943063715</v>
      </c>
      <c r="I159" s="2">
        <v>227911</v>
      </c>
      <c r="J159" s="2">
        <v>0.2019440716942946</v>
      </c>
      <c r="K159" s="2">
        <v>3.9901113327204452</v>
      </c>
      <c r="L159" s="2" t="s">
        <v>4188</v>
      </c>
      <c r="M159" s="58">
        <v>2.268228653425838</v>
      </c>
      <c r="N159" s="2">
        <v>303901</v>
      </c>
      <c r="O159" s="2">
        <v>213116</v>
      </c>
      <c r="P159" s="2">
        <v>113838</v>
      </c>
      <c r="Q159" s="2">
        <v>182936</v>
      </c>
      <c r="R159" s="2">
        <v>28260</v>
      </c>
      <c r="S159" s="2">
        <v>15432</v>
      </c>
      <c r="T159" s="2">
        <v>11284</v>
      </c>
      <c r="U159" s="2">
        <v>18168</v>
      </c>
      <c r="V159" s="2">
        <v>9351</v>
      </c>
      <c r="W159" s="2">
        <v>6880</v>
      </c>
    </row>
    <row r="160" spans="1:23" x14ac:dyDescent="0.35">
      <c r="A160" s="2">
        <v>4028728</v>
      </c>
      <c r="B160" s="2" t="s">
        <v>956</v>
      </c>
      <c r="C160" s="2" t="s">
        <v>10</v>
      </c>
      <c r="D160" s="2" t="s">
        <v>886</v>
      </c>
      <c r="E160" s="2">
        <v>443907</v>
      </c>
      <c r="F160" s="2">
        <v>860</v>
      </c>
      <c r="G160" s="2">
        <v>111412</v>
      </c>
      <c r="H160" s="46">
        <v>0.54700570854127029</v>
      </c>
      <c r="I160" s="2">
        <v>50469</v>
      </c>
      <c r="J160" s="2">
        <v>0.19373427316983061</v>
      </c>
      <c r="K160" s="2">
        <v>3.984373317057408</v>
      </c>
      <c r="L160" s="2" t="s">
        <v>815</v>
      </c>
      <c r="M160" s="58">
        <v>2.7805707628127232</v>
      </c>
      <c r="N160" s="2">
        <v>83105</v>
      </c>
      <c r="O160" s="2">
        <v>33526</v>
      </c>
      <c r="P160" s="2">
        <v>20103</v>
      </c>
      <c r="Q160" s="2">
        <v>10156</v>
      </c>
      <c r="R160" s="2">
        <v>5165</v>
      </c>
      <c r="S160" s="2">
        <v>3222</v>
      </c>
      <c r="T160" s="2">
        <v>1988</v>
      </c>
      <c r="U160" s="2">
        <v>1088</v>
      </c>
      <c r="V160" s="2">
        <v>783</v>
      </c>
      <c r="W160" s="2">
        <v>510</v>
      </c>
    </row>
    <row r="161" spans="1:23" x14ac:dyDescent="0.35">
      <c r="A161" s="2">
        <v>4077431</v>
      </c>
      <c r="B161" s="2" t="s">
        <v>945</v>
      </c>
      <c r="C161" s="2" t="s">
        <v>10</v>
      </c>
      <c r="D161" s="2" t="s">
        <v>888</v>
      </c>
      <c r="E161" s="2">
        <v>1049454</v>
      </c>
      <c r="F161" s="2">
        <v>15508</v>
      </c>
      <c r="G161" s="2">
        <v>263434</v>
      </c>
      <c r="H161" s="46">
        <v>6.1673891752772943E-2</v>
      </c>
      <c r="I161" s="2">
        <v>247187</v>
      </c>
      <c r="J161" s="2">
        <v>1.4777207957661791</v>
      </c>
      <c r="K161" s="2">
        <v>3.9837454542693811</v>
      </c>
      <c r="L161" s="2" t="s">
        <v>815</v>
      </c>
      <c r="M161" s="58">
        <v>2.3613801234856799</v>
      </c>
      <c r="N161" s="2">
        <v>178915</v>
      </c>
      <c r="O161" s="2">
        <v>88590</v>
      </c>
      <c r="P161" s="2">
        <v>51630</v>
      </c>
      <c r="Q161" s="2">
        <v>29604</v>
      </c>
      <c r="R161" s="2">
        <v>22770</v>
      </c>
      <c r="S161" s="2">
        <v>29172</v>
      </c>
      <c r="T161" s="2">
        <v>11907</v>
      </c>
      <c r="U161" s="2">
        <v>22024</v>
      </c>
      <c r="V161" s="2">
        <v>6912</v>
      </c>
      <c r="W161" s="2">
        <v>2900</v>
      </c>
    </row>
    <row r="162" spans="1:23" x14ac:dyDescent="0.35">
      <c r="A162" s="2">
        <v>4312154</v>
      </c>
      <c r="B162" s="2" t="s">
        <v>3081</v>
      </c>
      <c r="C162" s="2" t="s">
        <v>10</v>
      </c>
      <c r="D162" s="2" t="s">
        <v>886</v>
      </c>
      <c r="E162" s="2">
        <v>1930701</v>
      </c>
      <c r="F162" s="2">
        <v>3552</v>
      </c>
      <c r="G162" s="2">
        <v>486526</v>
      </c>
      <c r="H162" s="2">
        <v>0.75928316266756557</v>
      </c>
      <c r="I162" s="2">
        <v>117115</v>
      </c>
      <c r="J162" s="2">
        <v>0.18397462890421659</v>
      </c>
      <c r="K162" s="2">
        <v>3.9683408492043588</v>
      </c>
      <c r="L162" s="2" t="s">
        <v>4188</v>
      </c>
      <c r="M162" s="58">
        <v>1.8730449309359301</v>
      </c>
      <c r="N162" s="2">
        <v>204501</v>
      </c>
      <c r="O162" s="2">
        <v>197434</v>
      </c>
      <c r="P162" s="2">
        <v>381363</v>
      </c>
      <c r="Q162" s="2">
        <v>161412</v>
      </c>
      <c r="R162" s="2">
        <v>36030</v>
      </c>
      <c r="S162" s="2">
        <v>20076</v>
      </c>
      <c r="T162" s="2">
        <v>10871</v>
      </c>
      <c r="U162" s="2">
        <v>8968</v>
      </c>
      <c r="V162" s="2">
        <v>5697</v>
      </c>
      <c r="W162" s="2">
        <v>4430</v>
      </c>
    </row>
    <row r="163" spans="1:23" x14ac:dyDescent="0.35">
      <c r="A163" s="2">
        <v>4041234</v>
      </c>
      <c r="B163" s="2" t="s">
        <v>961</v>
      </c>
      <c r="C163" s="2" t="s">
        <v>10</v>
      </c>
      <c r="D163" s="2" t="s">
        <v>886</v>
      </c>
      <c r="E163" s="2">
        <v>1237911</v>
      </c>
      <c r="F163" s="2">
        <v>2274</v>
      </c>
      <c r="G163" s="2">
        <v>312334</v>
      </c>
      <c r="H163" s="46">
        <v>0.67337529695774401</v>
      </c>
      <c r="I163" s="2">
        <v>102016</v>
      </c>
      <c r="J163" s="2">
        <v>0.18369656623133651</v>
      </c>
      <c r="K163" s="2">
        <v>3.9634205690062561</v>
      </c>
      <c r="L163" s="2" t="s">
        <v>2647</v>
      </c>
      <c r="M163" s="58">
        <v>2.7578262845532802</v>
      </c>
      <c r="N163" s="2">
        <v>235811</v>
      </c>
      <c r="O163" s="2">
        <v>90990</v>
      </c>
      <c r="P163" s="2">
        <v>43341</v>
      </c>
      <c r="Q163" s="2">
        <v>25976</v>
      </c>
      <c r="R163" s="2">
        <v>17025</v>
      </c>
      <c r="S163" s="2">
        <v>12048</v>
      </c>
      <c r="T163" s="2">
        <v>8897</v>
      </c>
      <c r="U163" s="2">
        <v>6272</v>
      </c>
      <c r="V163" s="2">
        <v>4572</v>
      </c>
      <c r="W163" s="2">
        <v>3940</v>
      </c>
    </row>
    <row r="164" spans="1:23" x14ac:dyDescent="0.35">
      <c r="A164" s="2">
        <v>4041233</v>
      </c>
      <c r="B164" s="2" t="s">
        <v>960</v>
      </c>
      <c r="C164" s="2" t="s">
        <v>10</v>
      </c>
      <c r="D164" s="2" t="s">
        <v>886</v>
      </c>
      <c r="E164" s="2">
        <v>1232518</v>
      </c>
      <c r="F164" s="2">
        <v>2284</v>
      </c>
      <c r="G164" s="2">
        <v>311076</v>
      </c>
      <c r="H164" s="46">
        <v>0.67415358304722961</v>
      </c>
      <c r="I164" s="2">
        <v>101363</v>
      </c>
      <c r="J164" s="2">
        <v>0.18531169524501881</v>
      </c>
      <c r="K164" s="2">
        <v>3.962112152657228</v>
      </c>
      <c r="L164" s="2" t="s">
        <v>2647</v>
      </c>
      <c r="M164" s="58">
        <v>2.770655978347611</v>
      </c>
      <c r="N164" s="2">
        <v>235833</v>
      </c>
      <c r="O164" s="2">
        <v>89880</v>
      </c>
      <c r="P164" s="2">
        <v>42147</v>
      </c>
      <c r="Q164" s="2">
        <v>25096</v>
      </c>
      <c r="R164" s="2">
        <v>16925</v>
      </c>
      <c r="S164" s="2">
        <v>12048</v>
      </c>
      <c r="T164" s="2">
        <v>8512</v>
      </c>
      <c r="U164" s="2">
        <v>6064</v>
      </c>
      <c r="V164" s="2">
        <v>4662</v>
      </c>
      <c r="W164" s="2">
        <v>3680</v>
      </c>
    </row>
    <row r="165" spans="1:23" x14ac:dyDescent="0.35">
      <c r="A165" s="2">
        <v>3969958</v>
      </c>
      <c r="B165" s="2" t="s">
        <v>1022</v>
      </c>
      <c r="C165" s="2" t="s">
        <v>10</v>
      </c>
      <c r="D165" s="2" t="s">
        <v>886</v>
      </c>
      <c r="E165" s="2">
        <v>1074550</v>
      </c>
      <c r="F165" s="2">
        <v>2123</v>
      </c>
      <c r="G165" s="2">
        <v>272092</v>
      </c>
      <c r="H165" s="46">
        <v>0.7256589682901371</v>
      </c>
      <c r="I165" s="2">
        <v>74646</v>
      </c>
      <c r="J165" s="2">
        <v>0.19757107626448281</v>
      </c>
      <c r="K165" s="2">
        <v>3.9492157064522289</v>
      </c>
      <c r="L165" s="2" t="s">
        <v>2647</v>
      </c>
      <c r="M165" s="58">
        <v>2.831220226803254</v>
      </c>
      <c r="N165" s="2">
        <v>200072</v>
      </c>
      <c r="O165" s="2">
        <v>100400</v>
      </c>
      <c r="P165" s="2">
        <v>36252</v>
      </c>
      <c r="Q165" s="2">
        <v>24656</v>
      </c>
      <c r="R165" s="2">
        <v>6355</v>
      </c>
      <c r="S165" s="2">
        <v>3906</v>
      </c>
      <c r="T165" s="2">
        <v>3024</v>
      </c>
      <c r="U165" s="2">
        <v>2008</v>
      </c>
      <c r="V165" s="2">
        <v>1503</v>
      </c>
      <c r="W165" s="2">
        <v>1360</v>
      </c>
    </row>
    <row r="166" spans="1:23" x14ac:dyDescent="0.35">
      <c r="A166" s="2">
        <v>4041232</v>
      </c>
      <c r="B166" s="2" t="s">
        <v>959</v>
      </c>
      <c r="C166" s="2" t="s">
        <v>10</v>
      </c>
      <c r="D166" s="2" t="s">
        <v>886</v>
      </c>
      <c r="E166" s="2">
        <v>1236994</v>
      </c>
      <c r="F166" s="2">
        <v>2330</v>
      </c>
      <c r="G166" s="2">
        <v>313251</v>
      </c>
      <c r="H166" s="46">
        <v>0.67309282332698062</v>
      </c>
      <c r="I166" s="2">
        <v>102404</v>
      </c>
      <c r="J166" s="2">
        <v>0.1883598465311877</v>
      </c>
      <c r="K166" s="2">
        <v>3.9488908255679949</v>
      </c>
      <c r="L166" s="2" t="s">
        <v>2647</v>
      </c>
      <c r="M166" s="58">
        <v>2.7598659550922791</v>
      </c>
      <c r="N166" s="2">
        <v>237335</v>
      </c>
      <c r="O166" s="2">
        <v>90168</v>
      </c>
      <c r="P166" s="2">
        <v>43086</v>
      </c>
      <c r="Q166" s="2">
        <v>25612</v>
      </c>
      <c r="R166" s="2">
        <v>17620</v>
      </c>
      <c r="S166" s="2">
        <v>11988</v>
      </c>
      <c r="T166" s="2">
        <v>8575</v>
      </c>
      <c r="U166" s="2">
        <v>6152</v>
      </c>
      <c r="V166" s="2">
        <v>4392</v>
      </c>
      <c r="W166" s="2">
        <v>3280</v>
      </c>
    </row>
    <row r="167" spans="1:23" x14ac:dyDescent="0.35">
      <c r="A167" s="2">
        <v>4300024</v>
      </c>
      <c r="B167" s="2" t="s">
        <v>3002</v>
      </c>
      <c r="C167" s="2" t="s">
        <v>10</v>
      </c>
      <c r="D167" s="2" t="s">
        <v>886</v>
      </c>
      <c r="E167" s="2">
        <v>2821488</v>
      </c>
      <c r="F167" s="2">
        <v>5825</v>
      </c>
      <c r="G167" s="2">
        <v>714885</v>
      </c>
      <c r="H167" s="2">
        <v>0.70858669576225553</v>
      </c>
      <c r="I167" s="2">
        <v>208327</v>
      </c>
      <c r="J167" s="2">
        <v>0.20645134765768991</v>
      </c>
      <c r="K167" s="2">
        <v>3.9467718584107931</v>
      </c>
      <c r="L167" s="2" t="s">
        <v>815</v>
      </c>
      <c r="M167" s="58">
        <v>1.9934913625604971</v>
      </c>
      <c r="N167" s="2">
        <v>312290</v>
      </c>
      <c r="O167" s="2">
        <v>333340</v>
      </c>
      <c r="P167" s="2">
        <v>574983</v>
      </c>
      <c r="Q167" s="2">
        <v>124332</v>
      </c>
      <c r="R167" s="2">
        <v>31155</v>
      </c>
      <c r="S167" s="2">
        <v>16188</v>
      </c>
      <c r="T167" s="2">
        <v>8869</v>
      </c>
      <c r="U167" s="2">
        <v>6272</v>
      </c>
      <c r="V167" s="2">
        <v>4491</v>
      </c>
      <c r="W167" s="2">
        <v>3430</v>
      </c>
    </row>
    <row r="168" spans="1:23" x14ac:dyDescent="0.35">
      <c r="A168" s="2">
        <v>4312155</v>
      </c>
      <c r="B168" s="2" t="s">
        <v>3082</v>
      </c>
      <c r="C168" s="2" t="s">
        <v>10</v>
      </c>
      <c r="D168" s="2" t="s">
        <v>886</v>
      </c>
      <c r="E168" s="2">
        <v>1832812</v>
      </c>
      <c r="F168" s="2">
        <v>3347</v>
      </c>
      <c r="G168" s="2">
        <v>465732</v>
      </c>
      <c r="H168" s="2">
        <v>0.78258955794319474</v>
      </c>
      <c r="I168" s="2">
        <v>101255</v>
      </c>
      <c r="J168" s="2">
        <v>0.18261556558992409</v>
      </c>
      <c r="K168" s="2">
        <v>3.9353362019358769</v>
      </c>
      <c r="L168" s="2" t="s">
        <v>2647</v>
      </c>
      <c r="M168" s="58">
        <v>1.8642355545067659</v>
      </c>
      <c r="N168" s="2">
        <v>196946</v>
      </c>
      <c r="O168" s="2">
        <v>188162</v>
      </c>
      <c r="P168" s="2">
        <v>365184</v>
      </c>
      <c r="Q168" s="2">
        <v>153096</v>
      </c>
      <c r="R168" s="2">
        <v>33590</v>
      </c>
      <c r="S168" s="2">
        <v>18324</v>
      </c>
      <c r="T168" s="2">
        <v>10150</v>
      </c>
      <c r="U168" s="2">
        <v>8336</v>
      </c>
      <c r="V168" s="2">
        <v>5256</v>
      </c>
      <c r="W168" s="2">
        <v>4100</v>
      </c>
    </row>
    <row r="169" spans="1:23" x14ac:dyDescent="0.35">
      <c r="A169" s="2">
        <v>3902355</v>
      </c>
      <c r="B169" s="2" t="s">
        <v>1067</v>
      </c>
      <c r="C169" s="2" t="s">
        <v>10</v>
      </c>
      <c r="D169" s="2" t="s">
        <v>886</v>
      </c>
      <c r="E169" s="2">
        <v>3277481</v>
      </c>
      <c r="F169" s="2">
        <v>6096</v>
      </c>
      <c r="G169" s="2">
        <v>833577</v>
      </c>
      <c r="H169" s="46">
        <v>3.0453095514871409E-2</v>
      </c>
      <c r="I169" s="2">
        <v>808192</v>
      </c>
      <c r="J169" s="2">
        <v>0.18599650158155001</v>
      </c>
      <c r="K169" s="2">
        <v>3.9318275336291668</v>
      </c>
      <c r="L169" s="2" t="s">
        <v>2647</v>
      </c>
      <c r="M169" s="58">
        <v>2.2752684693515568</v>
      </c>
      <c r="N169" s="2">
        <v>521404</v>
      </c>
      <c r="O169" s="2">
        <v>317914</v>
      </c>
      <c r="P169" s="2">
        <v>181596</v>
      </c>
      <c r="Q169" s="2">
        <v>246448</v>
      </c>
      <c r="R169" s="2">
        <v>48650</v>
      </c>
      <c r="S169" s="2">
        <v>29958</v>
      </c>
      <c r="T169" s="2">
        <v>22883</v>
      </c>
      <c r="U169" s="2">
        <v>45280</v>
      </c>
      <c r="V169" s="2">
        <v>16398</v>
      </c>
      <c r="W169" s="2">
        <v>9950</v>
      </c>
    </row>
    <row r="170" spans="1:23" x14ac:dyDescent="0.35">
      <c r="A170" s="2">
        <v>4017563</v>
      </c>
      <c r="B170" s="2" t="s">
        <v>925</v>
      </c>
      <c r="C170" s="2" t="s">
        <v>10</v>
      </c>
      <c r="D170" s="2" t="s">
        <v>886</v>
      </c>
      <c r="E170" s="2">
        <v>1135106</v>
      </c>
      <c r="F170" s="2">
        <v>1986</v>
      </c>
      <c r="G170" s="2">
        <v>289654</v>
      </c>
      <c r="H170" s="46">
        <v>0.35601441720121252</v>
      </c>
      <c r="I170" s="2">
        <v>186533</v>
      </c>
      <c r="J170" s="2">
        <v>0.17496163353907029</v>
      </c>
      <c r="K170" s="2">
        <v>3.9188341952812671</v>
      </c>
      <c r="L170" s="2" t="s">
        <v>815</v>
      </c>
      <c r="M170" s="58">
        <v>2.775503517347111</v>
      </c>
      <c r="N170" s="2">
        <v>219315</v>
      </c>
      <c r="O170" s="2">
        <v>86948</v>
      </c>
      <c r="P170" s="2">
        <v>38187</v>
      </c>
      <c r="Q170" s="2">
        <v>20828</v>
      </c>
      <c r="R170" s="2">
        <v>12130</v>
      </c>
      <c r="S170" s="2">
        <v>8898</v>
      </c>
      <c r="T170" s="2">
        <v>7245</v>
      </c>
      <c r="U170" s="2">
        <v>5768</v>
      </c>
      <c r="V170" s="2">
        <v>5274</v>
      </c>
      <c r="W170" s="2">
        <v>4380</v>
      </c>
    </row>
    <row r="171" spans="1:23" x14ac:dyDescent="0.35">
      <c r="A171" s="2">
        <v>4028727</v>
      </c>
      <c r="B171" s="2" t="s">
        <v>955</v>
      </c>
      <c r="C171" s="2" t="s">
        <v>10</v>
      </c>
      <c r="D171" s="2" t="s">
        <v>886</v>
      </c>
      <c r="E171" s="2">
        <v>430794</v>
      </c>
      <c r="F171" s="2">
        <v>854</v>
      </c>
      <c r="G171" s="2">
        <v>110281</v>
      </c>
      <c r="H171" s="46">
        <v>0.54800010881294148</v>
      </c>
      <c r="I171" s="2">
        <v>49847</v>
      </c>
      <c r="J171" s="2">
        <v>0.19823860128042639</v>
      </c>
      <c r="K171" s="2">
        <v>3.9063301928709389</v>
      </c>
      <c r="L171" s="2" t="s">
        <v>815</v>
      </c>
      <c r="M171" s="58">
        <v>2.7345923128193741</v>
      </c>
      <c r="N171" s="2">
        <v>82447</v>
      </c>
      <c r="O171" s="2">
        <v>33196</v>
      </c>
      <c r="P171" s="2">
        <v>19515</v>
      </c>
      <c r="Q171" s="2">
        <v>9880</v>
      </c>
      <c r="R171" s="2">
        <v>5200</v>
      </c>
      <c r="S171" s="2">
        <v>3018</v>
      </c>
      <c r="T171" s="2">
        <v>1911</v>
      </c>
      <c r="U171" s="2">
        <v>1248</v>
      </c>
      <c r="V171" s="2">
        <v>630</v>
      </c>
      <c r="W171" s="2">
        <v>490</v>
      </c>
    </row>
    <row r="172" spans="1:23" x14ac:dyDescent="0.35">
      <c r="A172" s="2">
        <v>3969955</v>
      </c>
      <c r="B172" s="2" t="s">
        <v>1020</v>
      </c>
      <c r="C172" s="2" t="s">
        <v>10</v>
      </c>
      <c r="D172" s="2" t="s">
        <v>886</v>
      </c>
      <c r="E172" s="2">
        <v>1266758</v>
      </c>
      <c r="F172" s="2">
        <v>2011</v>
      </c>
      <c r="G172" s="2">
        <v>324377</v>
      </c>
      <c r="H172" s="46">
        <v>0.40357978524987898</v>
      </c>
      <c r="I172" s="2">
        <v>193465</v>
      </c>
      <c r="J172" s="2">
        <v>0.15875171106083399</v>
      </c>
      <c r="K172" s="2">
        <v>3.9052028966295391</v>
      </c>
      <c r="L172" s="2" t="s">
        <v>2647</v>
      </c>
      <c r="M172" s="58">
        <v>2.328997420514904</v>
      </c>
      <c r="N172" s="2">
        <v>207189</v>
      </c>
      <c r="O172" s="2">
        <v>126258</v>
      </c>
      <c r="P172" s="2">
        <v>77274</v>
      </c>
      <c r="Q172" s="2">
        <v>53600</v>
      </c>
      <c r="R172" s="2">
        <v>25485</v>
      </c>
      <c r="S172" s="2">
        <v>31488</v>
      </c>
      <c r="T172" s="2">
        <v>8078</v>
      </c>
      <c r="U172" s="2">
        <v>5768</v>
      </c>
      <c r="V172" s="2">
        <v>4707</v>
      </c>
      <c r="W172" s="2">
        <v>4060</v>
      </c>
    </row>
    <row r="173" spans="1:23" x14ac:dyDescent="0.35">
      <c r="A173" s="2">
        <v>4017564</v>
      </c>
      <c r="B173" s="2" t="s">
        <v>926</v>
      </c>
      <c r="C173" s="2" t="s">
        <v>10</v>
      </c>
      <c r="D173" s="2" t="s">
        <v>886</v>
      </c>
      <c r="E173" s="2">
        <v>1175684</v>
      </c>
      <c r="F173" s="2">
        <v>1903</v>
      </c>
      <c r="G173" s="2">
        <v>301932</v>
      </c>
      <c r="H173" s="46">
        <v>0.3418882397360995</v>
      </c>
      <c r="I173" s="2">
        <v>198705</v>
      </c>
      <c r="J173" s="2">
        <v>0.1618632217500621</v>
      </c>
      <c r="K173" s="2">
        <v>3.8938701429460938</v>
      </c>
      <c r="L173" s="2" t="s">
        <v>815</v>
      </c>
      <c r="M173" s="58">
        <v>2.731144578173311</v>
      </c>
      <c r="N173" s="2">
        <v>226865</v>
      </c>
      <c r="O173" s="2">
        <v>92332</v>
      </c>
      <c r="P173" s="2">
        <v>41121</v>
      </c>
      <c r="Q173" s="2">
        <v>22500</v>
      </c>
      <c r="R173" s="2">
        <v>13795</v>
      </c>
      <c r="S173" s="2">
        <v>9426</v>
      </c>
      <c r="T173" s="2">
        <v>8246</v>
      </c>
      <c r="U173" s="2">
        <v>6408</v>
      </c>
      <c r="V173" s="2">
        <v>5310</v>
      </c>
      <c r="W173" s="2">
        <v>4470</v>
      </c>
    </row>
    <row r="174" spans="1:23" x14ac:dyDescent="0.35">
      <c r="A174" s="2">
        <v>3947771</v>
      </c>
      <c r="B174" s="2" t="s">
        <v>1085</v>
      </c>
      <c r="C174" s="2" t="s">
        <v>10</v>
      </c>
      <c r="D174" s="2" t="s">
        <v>886</v>
      </c>
      <c r="E174" s="2">
        <v>1020935</v>
      </c>
      <c r="F174" s="2">
        <v>1760</v>
      </c>
      <c r="G174" s="2">
        <v>262346</v>
      </c>
      <c r="H174" s="46">
        <v>0.50178009193965223</v>
      </c>
      <c r="I174" s="2">
        <v>130706</v>
      </c>
      <c r="J174" s="2">
        <v>0.17239099452952439</v>
      </c>
      <c r="K174" s="2">
        <v>3.8915592385628139</v>
      </c>
      <c r="L174" s="2" t="s">
        <v>2647</v>
      </c>
      <c r="M174" s="58">
        <v>2.895168928690937</v>
      </c>
      <c r="N174" s="2">
        <v>202902</v>
      </c>
      <c r="O174" s="2">
        <v>78996</v>
      </c>
      <c r="P174" s="2">
        <v>29589</v>
      </c>
      <c r="Q174" s="2">
        <v>13784</v>
      </c>
      <c r="R174" s="2">
        <v>8000</v>
      </c>
      <c r="S174" s="2">
        <v>5394</v>
      </c>
      <c r="T174" s="2">
        <v>4508</v>
      </c>
      <c r="U174" s="2">
        <v>3664</v>
      </c>
      <c r="V174" s="2">
        <v>3267</v>
      </c>
      <c r="W174" s="2">
        <v>2530</v>
      </c>
    </row>
    <row r="175" spans="1:23" x14ac:dyDescent="0.35">
      <c r="A175">
        <v>4436028</v>
      </c>
      <c r="B175" t="s">
        <v>4027</v>
      </c>
      <c r="C175" t="s">
        <v>10</v>
      </c>
      <c r="D175" t="s">
        <v>886</v>
      </c>
      <c r="E175">
        <v>1610813</v>
      </c>
      <c r="F175">
        <v>3660</v>
      </c>
      <c r="G175">
        <v>414696</v>
      </c>
      <c r="H175">
        <v>0.74762958890367881</v>
      </c>
      <c r="I175">
        <v>104657</v>
      </c>
      <c r="J175">
        <v>0.2272144563025007</v>
      </c>
      <c r="K175">
        <v>3.8843224916565391</v>
      </c>
      <c r="L175" t="s">
        <v>815</v>
      </c>
      <c r="M175">
        <v>2.24796494386413</v>
      </c>
      <c r="N175">
        <v>228312</v>
      </c>
      <c r="O175">
        <v>266652</v>
      </c>
      <c r="P175">
        <v>51474</v>
      </c>
      <c r="Q175">
        <v>42844</v>
      </c>
      <c r="R175">
        <v>73875</v>
      </c>
      <c r="S175">
        <v>30060</v>
      </c>
      <c r="T175">
        <v>6307</v>
      </c>
      <c r="U175">
        <v>7184</v>
      </c>
      <c r="V175">
        <v>5517</v>
      </c>
      <c r="W175">
        <v>4340</v>
      </c>
    </row>
    <row r="176" spans="1:23" x14ac:dyDescent="0.35">
      <c r="A176" s="2">
        <v>3969955</v>
      </c>
      <c r="B176" s="2" t="s">
        <v>1020</v>
      </c>
      <c r="C176" s="2" t="s">
        <v>10</v>
      </c>
      <c r="D176" s="2" t="s">
        <v>886</v>
      </c>
      <c r="E176" s="2">
        <v>1171535</v>
      </c>
      <c r="F176" s="2">
        <v>2213</v>
      </c>
      <c r="G176" s="2">
        <v>302911</v>
      </c>
      <c r="H176" s="46">
        <v>0.69660395297628674</v>
      </c>
      <c r="I176" s="2">
        <v>91902</v>
      </c>
      <c r="J176" s="2">
        <v>0.18889747211991101</v>
      </c>
      <c r="K176" s="2">
        <v>3.8675881694623171</v>
      </c>
      <c r="L176" s="2" t="s">
        <v>2647</v>
      </c>
      <c r="M176" s="58">
        <v>2.7372440992714919</v>
      </c>
      <c r="N176" s="2">
        <v>221801</v>
      </c>
      <c r="O176" s="2">
        <v>108940</v>
      </c>
      <c r="P176" s="2">
        <v>42810</v>
      </c>
      <c r="Q176" s="2">
        <v>27644</v>
      </c>
      <c r="R176" s="2">
        <v>8265</v>
      </c>
      <c r="S176" s="2">
        <v>5862</v>
      </c>
      <c r="T176" s="2">
        <v>3997</v>
      </c>
      <c r="U176" s="2">
        <v>3472</v>
      </c>
      <c r="V176" s="2">
        <v>2907</v>
      </c>
      <c r="W176" s="2">
        <v>2300</v>
      </c>
    </row>
    <row r="177" spans="1:23" x14ac:dyDescent="0.35">
      <c r="A177" s="2">
        <v>4300033</v>
      </c>
      <c r="B177" s="2" t="s">
        <v>3004</v>
      </c>
      <c r="C177" s="2" t="s">
        <v>10</v>
      </c>
      <c r="D177" s="2" t="s">
        <v>886</v>
      </c>
      <c r="E177" s="2">
        <v>2416617</v>
      </c>
      <c r="F177" s="2">
        <v>5382</v>
      </c>
      <c r="G177" s="2">
        <v>628099</v>
      </c>
      <c r="H177" s="2">
        <v>0.75372990563589504</v>
      </c>
      <c r="I177" s="2">
        <v>154682</v>
      </c>
      <c r="J177" s="2">
        <v>0.22270802530976161</v>
      </c>
      <c r="K177" s="2">
        <v>3.847509707864524</v>
      </c>
      <c r="L177" s="2" t="s">
        <v>815</v>
      </c>
      <c r="M177" s="58">
        <v>1.985246712363878</v>
      </c>
      <c r="N177" s="2">
        <v>281733</v>
      </c>
      <c r="O177" s="2">
        <v>308002</v>
      </c>
      <c r="P177" s="2">
        <v>474174</v>
      </c>
      <c r="Q177" s="2">
        <v>94876</v>
      </c>
      <c r="R177" s="2">
        <v>25460</v>
      </c>
      <c r="S177" s="2">
        <v>13656</v>
      </c>
      <c r="T177" s="2">
        <v>7952</v>
      </c>
      <c r="U177" s="2">
        <v>4896</v>
      </c>
      <c r="V177" s="2">
        <v>4149</v>
      </c>
      <c r="W177" s="2">
        <v>2390</v>
      </c>
    </row>
    <row r="178" spans="1:23" x14ac:dyDescent="0.35">
      <c r="A178" s="2">
        <v>4292846</v>
      </c>
      <c r="B178" s="2" t="s">
        <v>2741</v>
      </c>
      <c r="C178" s="2" t="s">
        <v>10</v>
      </c>
      <c r="D178" s="2" t="s">
        <v>888</v>
      </c>
      <c r="E178" s="2">
        <v>1002573</v>
      </c>
      <c r="F178" s="2">
        <v>14692</v>
      </c>
      <c r="G178" s="2">
        <v>260684</v>
      </c>
      <c r="H178" s="2">
        <v>4.9266544935630867E-2</v>
      </c>
      <c r="I178" s="2">
        <v>247841</v>
      </c>
      <c r="J178" s="2">
        <v>1.465429450025086</v>
      </c>
      <c r="K178" s="2">
        <v>3.8459322397999109</v>
      </c>
      <c r="L178" s="2" t="s">
        <v>4188</v>
      </c>
      <c r="M178" s="58">
        <v>2.973176633867725</v>
      </c>
      <c r="N178" s="2">
        <v>216628</v>
      </c>
      <c r="O178" s="2">
        <v>48760</v>
      </c>
      <c r="P178" s="2">
        <v>39867</v>
      </c>
      <c r="Q178" s="2">
        <v>10704</v>
      </c>
      <c r="R178" s="2">
        <v>5595</v>
      </c>
      <c r="S178" s="2">
        <v>5532</v>
      </c>
      <c r="T178" s="2">
        <v>3465</v>
      </c>
      <c r="U178" s="2">
        <v>2608</v>
      </c>
      <c r="V178" s="2">
        <v>2367</v>
      </c>
      <c r="W178" s="2">
        <v>1680</v>
      </c>
    </row>
    <row r="179" spans="1:23" x14ac:dyDescent="0.35">
      <c r="A179" s="2">
        <v>3978945</v>
      </c>
      <c r="B179" s="2" t="s">
        <v>950</v>
      </c>
      <c r="C179" s="2" t="s">
        <v>10</v>
      </c>
      <c r="D179" s="2" t="s">
        <v>886</v>
      </c>
      <c r="E179" s="2">
        <v>1063669</v>
      </c>
      <c r="F179" s="2">
        <v>2099</v>
      </c>
      <c r="G179" s="2">
        <v>276587</v>
      </c>
      <c r="H179" s="46">
        <v>6.6376944686482031E-2</v>
      </c>
      <c r="I179" s="2">
        <v>258228</v>
      </c>
      <c r="J179" s="2">
        <v>0.1973358253366414</v>
      </c>
      <c r="K179" s="2">
        <v>3.8456941215603049</v>
      </c>
      <c r="L179" s="2" t="s">
        <v>4150</v>
      </c>
      <c r="M179" s="58">
        <v>2.4574865766540062</v>
      </c>
      <c r="N179" s="2">
        <v>195124</v>
      </c>
      <c r="O179" s="2">
        <v>92388</v>
      </c>
      <c r="P179" s="2">
        <v>39024</v>
      </c>
      <c r="Q179" s="2">
        <v>37332</v>
      </c>
      <c r="R179" s="2">
        <v>33365</v>
      </c>
      <c r="S179" s="2">
        <v>11352</v>
      </c>
      <c r="T179" s="2">
        <v>7665</v>
      </c>
      <c r="U179" s="2">
        <v>5656</v>
      </c>
      <c r="V179" s="2">
        <v>5022</v>
      </c>
      <c r="W179" s="2">
        <v>5900</v>
      </c>
    </row>
    <row r="180" spans="1:23" x14ac:dyDescent="0.35">
      <c r="A180" s="2">
        <v>4312157</v>
      </c>
      <c r="B180" s="2" t="s">
        <v>3084</v>
      </c>
      <c r="C180" s="2" t="s">
        <v>10</v>
      </c>
      <c r="D180" s="2" t="s">
        <v>886</v>
      </c>
      <c r="E180" s="2">
        <v>1683701</v>
      </c>
      <c r="F180" s="2">
        <v>3154</v>
      </c>
      <c r="G180" s="2">
        <v>438453</v>
      </c>
      <c r="H180" s="2">
        <v>0.77272364426745854</v>
      </c>
      <c r="I180" s="2">
        <v>99650</v>
      </c>
      <c r="J180" s="2">
        <v>0.1873254217940121</v>
      </c>
      <c r="K180" s="2">
        <v>3.8400946053510872</v>
      </c>
      <c r="L180" s="2" t="s">
        <v>2647</v>
      </c>
      <c r="M180" s="58">
        <v>1.8717730083310919</v>
      </c>
      <c r="N180" s="2">
        <v>199498</v>
      </c>
      <c r="O180" s="2">
        <v>163710</v>
      </c>
      <c r="P180" s="2">
        <v>331185</v>
      </c>
      <c r="Q180" s="2">
        <v>136352</v>
      </c>
      <c r="R180" s="2">
        <v>29095</v>
      </c>
      <c r="S180" s="2">
        <v>15810</v>
      </c>
      <c r="T180" s="2">
        <v>8638</v>
      </c>
      <c r="U180" s="2">
        <v>7296</v>
      </c>
      <c r="V180" s="2">
        <v>4338</v>
      </c>
      <c r="W180" s="2">
        <v>3600</v>
      </c>
    </row>
    <row r="181" spans="1:23" x14ac:dyDescent="0.35">
      <c r="A181" s="2">
        <v>3887584</v>
      </c>
      <c r="B181" s="2" t="s">
        <v>1049</v>
      </c>
      <c r="C181" s="2" t="s">
        <v>10</v>
      </c>
      <c r="D181" s="2" t="s">
        <v>886</v>
      </c>
      <c r="E181" s="2">
        <v>1658706</v>
      </c>
      <c r="F181" s="2">
        <v>3480</v>
      </c>
      <c r="G181" s="2">
        <v>434565</v>
      </c>
      <c r="H181" s="46">
        <v>0.40357368863115989</v>
      </c>
      <c r="I181" s="2">
        <v>259186</v>
      </c>
      <c r="J181" s="2">
        <v>0.20980209874444289</v>
      </c>
      <c r="K181" s="2">
        <v>3.8169341755548651</v>
      </c>
      <c r="L181" s="2" t="s">
        <v>827</v>
      </c>
      <c r="M181" s="58">
        <v>2.4771742961427492</v>
      </c>
      <c r="N181" s="2">
        <v>303132</v>
      </c>
      <c r="O181" s="2">
        <v>146960</v>
      </c>
      <c r="P181" s="2">
        <v>104958</v>
      </c>
      <c r="Q181" s="2">
        <v>26456</v>
      </c>
      <c r="R181" s="2">
        <v>32430</v>
      </c>
      <c r="S181" s="2">
        <v>20982</v>
      </c>
      <c r="T181" s="2">
        <v>10626</v>
      </c>
      <c r="U181" s="2">
        <v>9464</v>
      </c>
      <c r="V181" s="2">
        <v>8118</v>
      </c>
      <c r="W181" s="2">
        <v>6470</v>
      </c>
    </row>
    <row r="182" spans="1:23" x14ac:dyDescent="0.35">
      <c r="A182" s="2">
        <v>4390414</v>
      </c>
      <c r="B182" s="2" t="s">
        <v>3589</v>
      </c>
      <c r="C182" s="2" t="s">
        <v>10</v>
      </c>
      <c r="D182" s="2" t="s">
        <v>888</v>
      </c>
      <c r="E182" s="2">
        <v>987596</v>
      </c>
      <c r="F182" s="2">
        <v>17180</v>
      </c>
      <c r="G182" s="2">
        <v>259047</v>
      </c>
      <c r="H182" s="2">
        <v>0.28374001629048012</v>
      </c>
      <c r="I182" s="2">
        <v>185545</v>
      </c>
      <c r="J182" s="2">
        <v>1.7395777220644879</v>
      </c>
      <c r="K182" s="2">
        <v>3.8124201399745989</v>
      </c>
      <c r="L182" s="2" t="s">
        <v>2647</v>
      </c>
      <c r="M182" s="58">
        <v>2.1976661385363081</v>
      </c>
      <c r="N182" s="2">
        <v>177097</v>
      </c>
      <c r="O182" s="2">
        <v>67546</v>
      </c>
      <c r="P182" s="2">
        <v>39879</v>
      </c>
      <c r="Q182" s="2">
        <v>54136</v>
      </c>
      <c r="R182" s="2">
        <v>36165</v>
      </c>
      <c r="S182" s="2">
        <v>19194</v>
      </c>
      <c r="T182" s="2">
        <v>14525</v>
      </c>
      <c r="U182" s="2">
        <v>16360</v>
      </c>
      <c r="V182" s="2">
        <v>12492</v>
      </c>
      <c r="W182" s="2">
        <v>11990</v>
      </c>
    </row>
    <row r="183" spans="1:23" x14ac:dyDescent="0.35">
      <c r="A183" s="2">
        <v>4017563</v>
      </c>
      <c r="B183" s="2" t="s">
        <v>925</v>
      </c>
      <c r="C183" s="2" t="s">
        <v>10</v>
      </c>
      <c r="D183" s="2" t="s">
        <v>886</v>
      </c>
      <c r="E183" s="2">
        <v>940247</v>
      </c>
      <c r="F183" s="2">
        <v>1757</v>
      </c>
      <c r="G183" s="2">
        <v>249524</v>
      </c>
      <c r="H183" s="46">
        <v>0.38065677049101487</v>
      </c>
      <c r="I183" s="2">
        <v>154541</v>
      </c>
      <c r="J183" s="2">
        <v>0.1868657916483647</v>
      </c>
      <c r="K183" s="2">
        <v>3.7681625815552811</v>
      </c>
      <c r="L183" s="2" t="s">
        <v>815</v>
      </c>
      <c r="M183" s="58">
        <v>2.4904500438362991</v>
      </c>
      <c r="N183" s="2">
        <v>183144</v>
      </c>
      <c r="O183" s="2">
        <v>73238</v>
      </c>
      <c r="P183" s="2">
        <v>39933</v>
      </c>
      <c r="Q183" s="2">
        <v>25972</v>
      </c>
      <c r="R183" s="2">
        <v>17840</v>
      </c>
      <c r="S183" s="2">
        <v>12384</v>
      </c>
      <c r="T183" s="2">
        <v>8764</v>
      </c>
      <c r="U183" s="2">
        <v>6840</v>
      </c>
      <c r="V183" s="2">
        <v>5526</v>
      </c>
      <c r="W183" s="2">
        <v>3900</v>
      </c>
    </row>
    <row r="184" spans="1:23" x14ac:dyDescent="0.35">
      <c r="A184" s="2">
        <v>4152144</v>
      </c>
      <c r="B184" s="2" t="s">
        <v>1072</v>
      </c>
      <c r="C184" s="2" t="s">
        <v>10</v>
      </c>
      <c r="D184" s="2" t="s">
        <v>886</v>
      </c>
      <c r="E184" s="2">
        <v>2389917</v>
      </c>
      <c r="F184" s="2">
        <v>4760</v>
      </c>
      <c r="G184" s="2">
        <v>634577</v>
      </c>
      <c r="H184" s="46">
        <v>7.3923259115914464E-3</v>
      </c>
      <c r="I184" s="2">
        <v>629886</v>
      </c>
      <c r="J184" s="2">
        <v>0.19917009670210301</v>
      </c>
      <c r="K184" s="2">
        <v>3.7661576136544501</v>
      </c>
      <c r="L184" s="2" t="s">
        <v>2647</v>
      </c>
      <c r="M184" s="58">
        <v>2.2427899774774769</v>
      </c>
      <c r="N184" s="2">
        <v>404364</v>
      </c>
      <c r="O184" s="2">
        <v>253792</v>
      </c>
      <c r="P184" s="2">
        <v>116187</v>
      </c>
      <c r="Q184" s="2">
        <v>184288</v>
      </c>
      <c r="R184" s="2">
        <v>31095</v>
      </c>
      <c r="S184" s="2">
        <v>18744</v>
      </c>
      <c r="T184" s="2">
        <v>12341</v>
      </c>
      <c r="U184" s="2">
        <v>30152</v>
      </c>
      <c r="V184" s="2">
        <v>9207</v>
      </c>
      <c r="W184" s="2">
        <v>5430</v>
      </c>
    </row>
    <row r="185" spans="1:23" x14ac:dyDescent="0.35">
      <c r="A185" s="2">
        <v>3902355</v>
      </c>
      <c r="B185" s="2" t="s">
        <v>1067</v>
      </c>
      <c r="C185" s="2" t="s">
        <v>10</v>
      </c>
      <c r="D185" s="2" t="s">
        <v>886</v>
      </c>
      <c r="E185" s="2">
        <v>1965767</v>
      </c>
      <c r="F185" s="2">
        <v>4032</v>
      </c>
      <c r="G185" s="2">
        <v>523126</v>
      </c>
      <c r="H185" s="46">
        <v>0.20646077618011729</v>
      </c>
      <c r="I185" s="2">
        <v>415121</v>
      </c>
      <c r="J185" s="2">
        <v>0.20511077864263669</v>
      </c>
      <c r="K185" s="2">
        <v>3.757731406965052</v>
      </c>
      <c r="L185" s="2" t="s">
        <v>2647</v>
      </c>
      <c r="M185" s="58">
        <v>2.2842111623550849</v>
      </c>
      <c r="N185" s="2">
        <v>361576</v>
      </c>
      <c r="O185" s="2">
        <v>159268</v>
      </c>
      <c r="P185" s="2">
        <v>101349</v>
      </c>
      <c r="Q185" s="2">
        <v>68824</v>
      </c>
      <c r="R185" s="2">
        <v>77180</v>
      </c>
      <c r="S185" s="2">
        <v>36522</v>
      </c>
      <c r="T185" s="2">
        <v>20013</v>
      </c>
      <c r="U185" s="2">
        <v>15152</v>
      </c>
      <c r="V185" s="2">
        <v>11115</v>
      </c>
      <c r="W185" s="2">
        <v>9590</v>
      </c>
    </row>
    <row r="186" spans="1:23" x14ac:dyDescent="0.35">
      <c r="A186" s="2">
        <v>3969781</v>
      </c>
      <c r="B186" s="2" t="s">
        <v>949</v>
      </c>
      <c r="C186" s="2" t="s">
        <v>10</v>
      </c>
      <c r="D186" s="2" t="s">
        <v>888</v>
      </c>
      <c r="E186" s="2">
        <v>1061927</v>
      </c>
      <c r="F186" s="2">
        <v>16509</v>
      </c>
      <c r="G186" s="2">
        <v>282965</v>
      </c>
      <c r="H186" s="46">
        <v>8.4741929213860367E-2</v>
      </c>
      <c r="I186" s="2">
        <v>258986</v>
      </c>
      <c r="J186" s="2">
        <v>1.5546266362942081</v>
      </c>
      <c r="K186" s="2">
        <v>3.7528563603272489</v>
      </c>
      <c r="L186" s="2" t="s">
        <v>4150</v>
      </c>
      <c r="M186" s="58">
        <v>1.919080440659833</v>
      </c>
      <c r="N186" s="2">
        <v>168390</v>
      </c>
      <c r="O186" s="2">
        <v>101676</v>
      </c>
      <c r="P186" s="2">
        <v>73107</v>
      </c>
      <c r="Q186" s="2">
        <v>37696</v>
      </c>
      <c r="R186" s="2">
        <v>31460</v>
      </c>
      <c r="S186" s="2">
        <v>90732</v>
      </c>
      <c r="T186" s="2">
        <v>25970</v>
      </c>
      <c r="U186" s="2">
        <v>11752</v>
      </c>
      <c r="V186" s="2">
        <v>7209</v>
      </c>
      <c r="W186" s="2">
        <v>5360</v>
      </c>
    </row>
    <row r="187" spans="1:23" x14ac:dyDescent="0.35">
      <c r="A187" s="2">
        <v>3887586</v>
      </c>
      <c r="B187" s="2" t="s">
        <v>1051</v>
      </c>
      <c r="C187" s="2" t="s">
        <v>10</v>
      </c>
      <c r="D187" s="2" t="s">
        <v>886</v>
      </c>
      <c r="E187" s="2">
        <v>2051270</v>
      </c>
      <c r="F187" s="2">
        <v>4395</v>
      </c>
      <c r="G187" s="2">
        <v>549748</v>
      </c>
      <c r="H187" s="46">
        <v>0.27750169168418981</v>
      </c>
      <c r="I187" s="2">
        <v>397192</v>
      </c>
      <c r="J187" s="2">
        <v>0.21425750876286401</v>
      </c>
      <c r="K187" s="2">
        <v>3.731291428072498</v>
      </c>
      <c r="L187" s="2" t="s">
        <v>815</v>
      </c>
      <c r="M187" s="58">
        <v>2.4638548066470878</v>
      </c>
      <c r="N187" s="2">
        <v>387205</v>
      </c>
      <c r="O187" s="2">
        <v>196806</v>
      </c>
      <c r="P187" s="2">
        <v>59571</v>
      </c>
      <c r="Q187" s="2">
        <v>126276</v>
      </c>
      <c r="R187" s="2">
        <v>21040</v>
      </c>
      <c r="S187" s="2">
        <v>12504</v>
      </c>
      <c r="T187" s="2">
        <v>7903</v>
      </c>
      <c r="U187" s="2">
        <v>10992</v>
      </c>
      <c r="V187" s="2">
        <v>5328</v>
      </c>
      <c r="W187" s="2">
        <v>4920</v>
      </c>
    </row>
    <row r="188" spans="1:23" x14ac:dyDescent="0.35">
      <c r="A188" s="2">
        <v>4017564</v>
      </c>
      <c r="B188" s="2" t="s">
        <v>926</v>
      </c>
      <c r="C188" s="2" t="s">
        <v>10</v>
      </c>
      <c r="D188" s="2" t="s">
        <v>886</v>
      </c>
      <c r="E188" s="2">
        <v>970432</v>
      </c>
      <c r="F188" s="2">
        <v>1775</v>
      </c>
      <c r="G188" s="2">
        <v>260611</v>
      </c>
      <c r="H188" s="46">
        <v>0.36485029411651848</v>
      </c>
      <c r="I188" s="2">
        <v>165527</v>
      </c>
      <c r="J188" s="2">
        <v>0.18290823056123459</v>
      </c>
      <c r="K188" s="2">
        <v>3.7236801209465451</v>
      </c>
      <c r="L188" s="2" t="s">
        <v>815</v>
      </c>
      <c r="M188" s="58">
        <v>2.3880620521300888</v>
      </c>
      <c r="N188" s="2">
        <v>188089</v>
      </c>
      <c r="O188" s="2">
        <v>77308</v>
      </c>
      <c r="P188" s="2">
        <v>43017</v>
      </c>
      <c r="Q188" s="2">
        <v>28720</v>
      </c>
      <c r="R188" s="2">
        <v>20325</v>
      </c>
      <c r="S188" s="2">
        <v>20100</v>
      </c>
      <c r="T188" s="2">
        <v>10136</v>
      </c>
      <c r="U188" s="2">
        <v>7896</v>
      </c>
      <c r="V188" s="2">
        <v>5877</v>
      </c>
      <c r="W188" s="2">
        <v>4900</v>
      </c>
    </row>
    <row r="189" spans="1:23" x14ac:dyDescent="0.35">
      <c r="A189" s="2">
        <v>3881522</v>
      </c>
      <c r="B189" s="2" t="s">
        <v>963</v>
      </c>
      <c r="C189" s="2" t="s">
        <v>10</v>
      </c>
      <c r="D189" s="2" t="s">
        <v>886</v>
      </c>
      <c r="E189" s="2">
        <v>3975543</v>
      </c>
      <c r="F189" s="2">
        <v>7757</v>
      </c>
      <c r="G189" s="2">
        <v>1070507</v>
      </c>
      <c r="H189" s="46">
        <v>0.89913284079412836</v>
      </c>
      <c r="I189" s="2">
        <v>107979</v>
      </c>
      <c r="J189" s="2">
        <v>0.19511800023292411</v>
      </c>
      <c r="K189" s="2">
        <v>3.7137010780872992</v>
      </c>
      <c r="L189" s="2" t="s">
        <v>815</v>
      </c>
      <c r="M189" s="58">
        <v>1.9530185120866741</v>
      </c>
      <c r="N189" s="2">
        <v>591519</v>
      </c>
      <c r="O189" s="2">
        <v>489256</v>
      </c>
      <c r="P189" s="2">
        <v>255522</v>
      </c>
      <c r="Q189" s="2">
        <v>287416</v>
      </c>
      <c r="R189" s="2">
        <v>72845</v>
      </c>
      <c r="S189" s="2">
        <v>182586</v>
      </c>
      <c r="T189" s="2">
        <v>53774</v>
      </c>
      <c r="U189" s="2">
        <v>43608</v>
      </c>
      <c r="V189" s="2">
        <v>29583</v>
      </c>
      <c r="W189" s="2">
        <v>29480</v>
      </c>
    </row>
    <row r="190" spans="1:23" x14ac:dyDescent="0.35">
      <c r="A190" s="2">
        <v>4008712</v>
      </c>
      <c r="B190" s="2" t="s">
        <v>946</v>
      </c>
      <c r="C190" s="2" t="s">
        <v>10</v>
      </c>
      <c r="D190" s="2" t="s">
        <v>886</v>
      </c>
      <c r="E190" s="2">
        <v>2481869</v>
      </c>
      <c r="F190" s="2">
        <v>4977</v>
      </c>
      <c r="G190" s="2">
        <v>669227</v>
      </c>
      <c r="H190" s="46">
        <v>0.33074577086698531</v>
      </c>
      <c r="I190" s="2">
        <v>447883</v>
      </c>
      <c r="J190" s="2">
        <v>0.20053435535880421</v>
      </c>
      <c r="K190" s="2">
        <v>3.708560772353775</v>
      </c>
      <c r="L190" s="2" t="s">
        <v>2647</v>
      </c>
      <c r="M190" s="58">
        <v>2.374678392060769</v>
      </c>
      <c r="N190" s="2">
        <v>464460</v>
      </c>
      <c r="O190" s="2">
        <v>234190</v>
      </c>
      <c r="P190" s="2">
        <v>105975</v>
      </c>
      <c r="Q190" s="2">
        <v>107048</v>
      </c>
      <c r="R190" s="2">
        <v>40145</v>
      </c>
      <c r="S190" s="2">
        <v>27090</v>
      </c>
      <c r="T190" s="2">
        <v>18431</v>
      </c>
      <c r="U190" s="2">
        <v>21424</v>
      </c>
      <c r="V190" s="2">
        <v>14166</v>
      </c>
      <c r="W190" s="2">
        <v>12210</v>
      </c>
    </row>
    <row r="191" spans="1:23" x14ac:dyDescent="0.35">
      <c r="A191" s="2">
        <v>4136788</v>
      </c>
      <c r="B191" s="2" t="s">
        <v>985</v>
      </c>
      <c r="C191" s="2" t="s">
        <v>10</v>
      </c>
      <c r="D191" s="2" t="s">
        <v>886</v>
      </c>
      <c r="E191" s="2">
        <v>1542548</v>
      </c>
      <c r="F191" s="2">
        <v>3526</v>
      </c>
      <c r="G191" s="2">
        <v>416866</v>
      </c>
      <c r="H191" s="46">
        <v>0.6105079330048504</v>
      </c>
      <c r="I191" s="2">
        <v>162366</v>
      </c>
      <c r="J191" s="2">
        <v>0.2285828382650005</v>
      </c>
      <c r="K191" s="2">
        <v>3.700344954973541</v>
      </c>
      <c r="L191" s="2" t="s">
        <v>2647</v>
      </c>
      <c r="M191" s="58">
        <v>2.704103974602373</v>
      </c>
      <c r="N191" s="2">
        <v>316668</v>
      </c>
      <c r="O191" s="2">
        <v>138210</v>
      </c>
      <c r="P191" s="2">
        <v>52788</v>
      </c>
      <c r="Q191" s="2">
        <v>24092</v>
      </c>
      <c r="R191" s="2">
        <v>13265</v>
      </c>
      <c r="S191" s="2">
        <v>8508</v>
      </c>
      <c r="T191" s="2">
        <v>5929</v>
      </c>
      <c r="U191" s="2">
        <v>4512</v>
      </c>
      <c r="V191" s="2">
        <v>3645</v>
      </c>
      <c r="W191" s="2">
        <v>2830</v>
      </c>
    </row>
    <row r="192" spans="1:23" x14ac:dyDescent="0.35">
      <c r="A192" s="2">
        <v>3969452</v>
      </c>
      <c r="B192" s="2" t="s">
        <v>1017</v>
      </c>
      <c r="C192" s="2" t="s">
        <v>10</v>
      </c>
      <c r="D192" s="2" t="s">
        <v>886</v>
      </c>
      <c r="E192" s="2">
        <v>1027491</v>
      </c>
      <c r="F192" s="2">
        <v>1534</v>
      </c>
      <c r="G192" s="2">
        <v>278743</v>
      </c>
      <c r="H192" s="46">
        <v>0.69498785619728565</v>
      </c>
      <c r="I192" s="2">
        <v>85020</v>
      </c>
      <c r="J192" s="2">
        <v>0.1492957115926076</v>
      </c>
      <c r="K192" s="2">
        <v>3.6861589349328949</v>
      </c>
      <c r="L192" s="2" t="s">
        <v>2647</v>
      </c>
      <c r="M192" s="58">
        <v>2.749345770385474</v>
      </c>
      <c r="N192" s="2">
        <v>210319</v>
      </c>
      <c r="O192" s="2">
        <v>95790</v>
      </c>
      <c r="P192" s="2">
        <v>35214</v>
      </c>
      <c r="Q192" s="2">
        <v>14200</v>
      </c>
      <c r="R192" s="2">
        <v>5490</v>
      </c>
      <c r="S192" s="2">
        <v>3582</v>
      </c>
      <c r="T192" s="2">
        <v>2919</v>
      </c>
      <c r="U192" s="2">
        <v>2272</v>
      </c>
      <c r="V192" s="2">
        <v>2196</v>
      </c>
      <c r="W192" s="2">
        <v>1740</v>
      </c>
    </row>
    <row r="193" spans="1:23" x14ac:dyDescent="0.35">
      <c r="A193" s="2">
        <v>4092475</v>
      </c>
      <c r="B193" s="2" t="s">
        <v>1053</v>
      </c>
      <c r="C193" s="2" t="s">
        <v>10</v>
      </c>
      <c r="D193" s="2" t="s">
        <v>886</v>
      </c>
      <c r="E193" s="2">
        <v>2295580</v>
      </c>
      <c r="F193" s="2">
        <v>4725</v>
      </c>
      <c r="G193" s="2">
        <v>624726</v>
      </c>
      <c r="H193" s="46">
        <v>0.93801442552414982</v>
      </c>
      <c r="I193" s="2">
        <v>38724</v>
      </c>
      <c r="J193" s="2">
        <v>0.20583033481734461</v>
      </c>
      <c r="K193" s="2">
        <v>3.6745389178615899</v>
      </c>
      <c r="L193" s="2" t="s">
        <v>815</v>
      </c>
      <c r="M193" s="58">
        <v>2.0948800197115358</v>
      </c>
      <c r="N193" s="2">
        <v>351089</v>
      </c>
      <c r="O193" s="2">
        <v>325702</v>
      </c>
      <c r="P193" s="2">
        <v>137532</v>
      </c>
      <c r="Q193" s="2">
        <v>205928</v>
      </c>
      <c r="R193" s="2">
        <v>28315</v>
      </c>
      <c r="S193" s="2">
        <v>16758</v>
      </c>
      <c r="T193" s="2">
        <v>12180</v>
      </c>
      <c r="U193" s="2">
        <v>9240</v>
      </c>
      <c r="V193" s="2">
        <v>4671</v>
      </c>
      <c r="W193" s="2">
        <v>4390</v>
      </c>
    </row>
    <row r="194" spans="1:23" x14ac:dyDescent="0.35">
      <c r="A194" s="2">
        <v>4008823</v>
      </c>
      <c r="B194" s="2" t="s">
        <v>939</v>
      </c>
      <c r="C194" s="2" t="s">
        <v>10</v>
      </c>
      <c r="D194" s="2" t="s">
        <v>886</v>
      </c>
      <c r="E194" s="2">
        <v>117449</v>
      </c>
      <c r="F194" s="2">
        <v>220</v>
      </c>
      <c r="G194" s="2">
        <v>31967</v>
      </c>
      <c r="H194" s="46">
        <v>0.5487534019457565</v>
      </c>
      <c r="I194" s="2">
        <v>14425</v>
      </c>
      <c r="J194" s="2">
        <v>0.18731534538395389</v>
      </c>
      <c r="K194" s="2">
        <v>3.6740701348265401</v>
      </c>
      <c r="L194" s="2" t="s">
        <v>815</v>
      </c>
      <c r="M194" s="58">
        <v>2.9105394890094911</v>
      </c>
      <c r="N194" s="2">
        <v>26438</v>
      </c>
      <c r="O194" s="2">
        <v>7518</v>
      </c>
      <c r="P194" s="2">
        <v>3378</v>
      </c>
      <c r="Q194" s="2">
        <v>1496</v>
      </c>
      <c r="R194" s="2">
        <v>770</v>
      </c>
      <c r="S194" s="2">
        <v>312</v>
      </c>
      <c r="T194" s="2">
        <v>224</v>
      </c>
      <c r="U194" s="2">
        <v>104</v>
      </c>
      <c r="V194" s="2">
        <v>63</v>
      </c>
      <c r="W194" s="2">
        <v>50</v>
      </c>
    </row>
    <row r="195" spans="1:23" x14ac:dyDescent="0.35">
      <c r="A195" s="2">
        <v>4008825</v>
      </c>
      <c r="B195" s="2" t="s">
        <v>941</v>
      </c>
      <c r="C195" s="2" t="s">
        <v>10</v>
      </c>
      <c r="D195" s="2" t="s">
        <v>886</v>
      </c>
      <c r="E195" s="2">
        <v>119347</v>
      </c>
      <c r="F195" s="2">
        <v>256</v>
      </c>
      <c r="G195" s="2">
        <v>32494</v>
      </c>
      <c r="H195" s="46">
        <v>0.54277712808518497</v>
      </c>
      <c r="I195" s="2">
        <v>14857</v>
      </c>
      <c r="J195" s="2">
        <v>0.2145005739566139</v>
      </c>
      <c r="K195" s="2">
        <v>3.6728934572536471</v>
      </c>
      <c r="L195" s="2" t="s">
        <v>815</v>
      </c>
      <c r="M195" s="58">
        <v>2.8986714594515819</v>
      </c>
      <c r="N195" s="2">
        <v>26859</v>
      </c>
      <c r="O195" s="2">
        <v>7612</v>
      </c>
      <c r="P195" s="2">
        <v>3366</v>
      </c>
      <c r="Q195" s="2">
        <v>1512</v>
      </c>
      <c r="R195" s="2">
        <v>985</v>
      </c>
      <c r="S195" s="2">
        <v>444</v>
      </c>
      <c r="T195" s="2">
        <v>175</v>
      </c>
      <c r="U195" s="2">
        <v>128</v>
      </c>
      <c r="V195" s="2">
        <v>72</v>
      </c>
      <c r="W195" s="2">
        <v>20</v>
      </c>
    </row>
    <row r="196" spans="1:23" x14ac:dyDescent="0.35">
      <c r="A196" s="2">
        <v>3887585</v>
      </c>
      <c r="B196" s="2" t="s">
        <v>1050</v>
      </c>
      <c r="C196" s="2" t="s">
        <v>10</v>
      </c>
      <c r="D196" s="2" t="s">
        <v>886</v>
      </c>
      <c r="E196" s="2">
        <v>1396135</v>
      </c>
      <c r="F196" s="2">
        <v>2624</v>
      </c>
      <c r="G196" s="2">
        <v>381582</v>
      </c>
      <c r="H196" s="46">
        <v>0.42437274294909089</v>
      </c>
      <c r="I196" s="2">
        <v>219649</v>
      </c>
      <c r="J196" s="2">
        <v>0.18794744061283469</v>
      </c>
      <c r="K196" s="2">
        <v>3.6588072812658878</v>
      </c>
      <c r="L196" s="2" t="s">
        <v>815</v>
      </c>
      <c r="M196" s="58">
        <v>2.5129052927899549</v>
      </c>
      <c r="N196" s="2">
        <v>268399</v>
      </c>
      <c r="O196" s="2">
        <v>156572</v>
      </c>
      <c r="P196" s="2">
        <v>59151</v>
      </c>
      <c r="Q196" s="2">
        <v>26232</v>
      </c>
      <c r="R196" s="2">
        <v>25360</v>
      </c>
      <c r="S196" s="2">
        <v>7200</v>
      </c>
      <c r="T196" s="2">
        <v>4452</v>
      </c>
      <c r="U196" s="2">
        <v>3568</v>
      </c>
      <c r="V196" s="2">
        <v>2682</v>
      </c>
      <c r="W196" s="2">
        <v>1970</v>
      </c>
    </row>
    <row r="197" spans="1:23" x14ac:dyDescent="0.35">
      <c r="A197" s="2">
        <v>4336879</v>
      </c>
      <c r="B197" s="2" t="s">
        <v>3263</v>
      </c>
      <c r="C197" s="2" t="s">
        <v>10</v>
      </c>
      <c r="D197" s="2" t="s">
        <v>886</v>
      </c>
      <c r="E197" s="2">
        <v>2377608</v>
      </c>
      <c r="F197" s="2">
        <v>4670</v>
      </c>
      <c r="G197" s="2">
        <v>651299</v>
      </c>
      <c r="H197" s="2">
        <v>0.61337573065519835</v>
      </c>
      <c r="I197" s="2">
        <v>251808</v>
      </c>
      <c r="J197" s="2">
        <v>0.19641589362081549</v>
      </c>
      <c r="K197" s="2">
        <v>3.6505629518853859</v>
      </c>
      <c r="L197" s="2" t="s">
        <v>2647</v>
      </c>
      <c r="M197" s="58">
        <v>2.0192240077589032</v>
      </c>
      <c r="N197" s="2">
        <v>385766</v>
      </c>
      <c r="O197" s="2">
        <v>251616</v>
      </c>
      <c r="P197" s="2">
        <v>202353</v>
      </c>
      <c r="Q197" s="2">
        <v>119132</v>
      </c>
      <c r="R197" s="2">
        <v>157415</v>
      </c>
      <c r="S197" s="2">
        <v>25224</v>
      </c>
      <c r="T197" s="2">
        <v>10199</v>
      </c>
      <c r="U197" s="2">
        <v>10464</v>
      </c>
      <c r="V197" s="2">
        <v>7587</v>
      </c>
      <c r="W197" s="2">
        <v>7730</v>
      </c>
    </row>
    <row r="198" spans="1:23" x14ac:dyDescent="0.35">
      <c r="A198" s="2">
        <v>4008822</v>
      </c>
      <c r="B198" s="2" t="s">
        <v>938</v>
      </c>
      <c r="C198" s="2" t="s">
        <v>10</v>
      </c>
      <c r="D198" s="2" t="s">
        <v>886</v>
      </c>
      <c r="E198" s="2">
        <v>105478</v>
      </c>
      <c r="F198" s="2">
        <v>200</v>
      </c>
      <c r="G198" s="2">
        <v>28940</v>
      </c>
      <c r="H198" s="46">
        <v>0.5533863165169316</v>
      </c>
      <c r="I198" s="2">
        <v>12925</v>
      </c>
      <c r="J198" s="2">
        <v>0.1896129998672709</v>
      </c>
      <c r="K198" s="2">
        <v>3.644713199723566</v>
      </c>
      <c r="L198" s="2" t="s">
        <v>815</v>
      </c>
      <c r="M198" s="58">
        <v>2.923042815574338</v>
      </c>
      <c r="N198" s="2">
        <v>24100</v>
      </c>
      <c r="O198" s="2">
        <v>6728</v>
      </c>
      <c r="P198" s="2">
        <v>2898</v>
      </c>
      <c r="Q198" s="2">
        <v>1220</v>
      </c>
      <c r="R198" s="2">
        <v>575</v>
      </c>
      <c r="S198" s="2">
        <v>312</v>
      </c>
      <c r="T198" s="2">
        <v>84</v>
      </c>
      <c r="U198" s="2">
        <v>64</v>
      </c>
      <c r="V198" s="2">
        <v>54</v>
      </c>
      <c r="W198" s="2">
        <v>50</v>
      </c>
    </row>
    <row r="199" spans="1:23" x14ac:dyDescent="0.35">
      <c r="A199" s="2">
        <v>4041231</v>
      </c>
      <c r="B199" s="2" t="s">
        <v>958</v>
      </c>
      <c r="C199" s="2" t="s">
        <v>10</v>
      </c>
      <c r="D199" s="2" t="s">
        <v>886</v>
      </c>
      <c r="E199" s="2">
        <v>1280554</v>
      </c>
      <c r="F199" s="2">
        <v>2361</v>
      </c>
      <c r="G199" s="2">
        <v>351497</v>
      </c>
      <c r="H199" s="46">
        <v>0.59946742077457271</v>
      </c>
      <c r="I199" s="2">
        <v>140786</v>
      </c>
      <c r="J199" s="2">
        <v>0.18437332591987529</v>
      </c>
      <c r="K199" s="2">
        <v>3.6431434692187978</v>
      </c>
      <c r="L199" s="2" t="s">
        <v>2647</v>
      </c>
      <c r="M199" s="58">
        <v>2.6314573816407849</v>
      </c>
      <c r="N199" s="2">
        <v>275349</v>
      </c>
      <c r="O199" s="2">
        <v>90918</v>
      </c>
      <c r="P199" s="2">
        <v>42738</v>
      </c>
      <c r="Q199" s="2">
        <v>25860</v>
      </c>
      <c r="R199" s="2">
        <v>17295</v>
      </c>
      <c r="S199" s="2">
        <v>11850</v>
      </c>
      <c r="T199" s="2">
        <v>8379</v>
      </c>
      <c r="U199" s="2">
        <v>5896</v>
      </c>
      <c r="V199" s="2">
        <v>4968</v>
      </c>
      <c r="W199" s="2">
        <v>3380</v>
      </c>
    </row>
    <row r="200" spans="1:23" x14ac:dyDescent="0.35">
      <c r="A200" s="2">
        <v>4339907</v>
      </c>
      <c r="B200" s="2" t="s">
        <v>3297</v>
      </c>
      <c r="C200" s="2" t="s">
        <v>10</v>
      </c>
      <c r="D200" s="2" t="s">
        <v>886</v>
      </c>
      <c r="E200" s="2">
        <v>4967093</v>
      </c>
      <c r="F200" s="2">
        <v>9586</v>
      </c>
      <c r="G200" s="2">
        <v>1363778</v>
      </c>
      <c r="H200" s="2">
        <v>0.81021617887955366</v>
      </c>
      <c r="I200" s="2">
        <v>258823</v>
      </c>
      <c r="J200" s="2">
        <v>0.19299014534255751</v>
      </c>
      <c r="K200" s="2">
        <v>3.6421565680044701</v>
      </c>
      <c r="L200" s="2" t="s">
        <v>815</v>
      </c>
      <c r="M200" s="58">
        <v>1.8885839953582839</v>
      </c>
      <c r="N200" s="2">
        <v>639200</v>
      </c>
      <c r="O200" s="2">
        <v>673588</v>
      </c>
      <c r="P200" s="2">
        <v>834183</v>
      </c>
      <c r="Q200" s="2">
        <v>288456</v>
      </c>
      <c r="R200" s="2">
        <v>67535</v>
      </c>
      <c r="S200" s="2">
        <v>45342</v>
      </c>
      <c r="T200" s="2">
        <v>25473</v>
      </c>
      <c r="U200" s="2">
        <v>26304</v>
      </c>
      <c r="V200" s="2">
        <v>15651</v>
      </c>
      <c r="W200" s="2">
        <v>14330</v>
      </c>
    </row>
    <row r="201" spans="1:23" x14ac:dyDescent="0.35">
      <c r="A201" s="2">
        <v>4152144</v>
      </c>
      <c r="B201" s="2" t="s">
        <v>1072</v>
      </c>
      <c r="C201" s="2" t="s">
        <v>10</v>
      </c>
      <c r="D201" s="2" t="s">
        <v>886</v>
      </c>
      <c r="E201" s="2">
        <v>2346065</v>
      </c>
      <c r="F201" s="2">
        <v>5269</v>
      </c>
      <c r="G201" s="2">
        <v>644192</v>
      </c>
      <c r="H201" s="46">
        <v>7.06621628334414E-3</v>
      </c>
      <c r="I201" s="2">
        <v>639640</v>
      </c>
      <c r="J201" s="2">
        <v>0.22458883279022529</v>
      </c>
      <c r="K201" s="2">
        <v>3.641872298941931</v>
      </c>
      <c r="L201" s="2" t="s">
        <v>2647</v>
      </c>
      <c r="M201" s="58">
        <v>2.3435527114932788</v>
      </c>
      <c r="N201" s="2">
        <v>443050</v>
      </c>
      <c r="O201" s="2">
        <v>235594</v>
      </c>
      <c r="P201" s="2">
        <v>109842</v>
      </c>
      <c r="Q201" s="2">
        <v>119452</v>
      </c>
      <c r="R201" s="2">
        <v>35025</v>
      </c>
      <c r="S201" s="2">
        <v>20046</v>
      </c>
      <c r="T201" s="2">
        <v>12663</v>
      </c>
      <c r="U201" s="2">
        <v>13552</v>
      </c>
      <c r="V201" s="2">
        <v>6678</v>
      </c>
      <c r="W201" s="2">
        <v>5170</v>
      </c>
    </row>
    <row r="202" spans="1:23" x14ac:dyDescent="0.35">
      <c r="A202" s="2">
        <v>3887586</v>
      </c>
      <c r="B202" s="2" t="s">
        <v>1051</v>
      </c>
      <c r="C202" s="2" t="s">
        <v>10</v>
      </c>
      <c r="D202" s="2" t="s">
        <v>886</v>
      </c>
      <c r="E202" s="2">
        <v>1249866</v>
      </c>
      <c r="F202" s="2">
        <v>2751</v>
      </c>
      <c r="G202" s="2">
        <v>343225</v>
      </c>
      <c r="H202" s="46">
        <v>0.41648189962852361</v>
      </c>
      <c r="I202" s="2">
        <v>200278</v>
      </c>
      <c r="J202" s="2">
        <v>0.22010359510539529</v>
      </c>
      <c r="K202" s="2">
        <v>3.6415354359385241</v>
      </c>
      <c r="L202" s="2" t="s">
        <v>815</v>
      </c>
      <c r="M202" s="58">
        <v>2.4264248523604852</v>
      </c>
      <c r="N202" s="2">
        <v>248124</v>
      </c>
      <c r="O202" s="2">
        <v>114468</v>
      </c>
      <c r="P202" s="2">
        <v>45687</v>
      </c>
      <c r="Q202" s="2">
        <v>39692</v>
      </c>
      <c r="R202" s="2">
        <v>31535</v>
      </c>
      <c r="S202" s="2">
        <v>11244</v>
      </c>
      <c r="T202" s="2">
        <v>7826</v>
      </c>
      <c r="U202" s="2">
        <v>5648</v>
      </c>
      <c r="V202" s="2">
        <v>5022</v>
      </c>
      <c r="W202" s="2">
        <v>5860</v>
      </c>
    </row>
    <row r="203" spans="1:23" x14ac:dyDescent="0.35">
      <c r="A203" s="2">
        <v>4092472</v>
      </c>
      <c r="B203" s="2" t="s">
        <v>1089</v>
      </c>
      <c r="C203" s="2" t="s">
        <v>10</v>
      </c>
      <c r="D203" s="2" t="s">
        <v>886</v>
      </c>
      <c r="E203" s="2">
        <v>4085992</v>
      </c>
      <c r="F203" s="2">
        <v>7370</v>
      </c>
      <c r="G203" s="2">
        <v>1125172</v>
      </c>
      <c r="H203" s="46">
        <v>0.87881141727664747</v>
      </c>
      <c r="I203" s="2">
        <v>136358</v>
      </c>
      <c r="J203" s="2">
        <v>0.1803723551098485</v>
      </c>
      <c r="K203" s="2">
        <v>3.6314376824165548</v>
      </c>
      <c r="L203" s="2" t="s">
        <v>815</v>
      </c>
      <c r="M203" s="58">
        <v>2.2974655857424162</v>
      </c>
      <c r="N203" s="2">
        <v>739074</v>
      </c>
      <c r="O203" s="2">
        <v>467534</v>
      </c>
      <c r="P203" s="2">
        <v>249933</v>
      </c>
      <c r="Q203" s="2">
        <v>124268</v>
      </c>
      <c r="R203" s="2">
        <v>65170</v>
      </c>
      <c r="S203" s="2">
        <v>42852</v>
      </c>
      <c r="T203" s="2">
        <v>31157</v>
      </c>
      <c r="U203" s="2">
        <v>24400</v>
      </c>
      <c r="V203" s="2">
        <v>18630</v>
      </c>
      <c r="W203" s="2">
        <v>15460</v>
      </c>
    </row>
    <row r="204" spans="1:23" x14ac:dyDescent="0.35">
      <c r="A204" s="2">
        <v>3995695</v>
      </c>
      <c r="B204" s="2" t="s">
        <v>1052</v>
      </c>
      <c r="C204" s="2" t="s">
        <v>10</v>
      </c>
      <c r="D204" s="2" t="s">
        <v>886</v>
      </c>
      <c r="E204" s="2">
        <v>2301694</v>
      </c>
      <c r="F204" s="2">
        <v>4877</v>
      </c>
      <c r="G204" s="2">
        <v>636184</v>
      </c>
      <c r="H204" s="46">
        <v>0.93222558253587007</v>
      </c>
      <c r="I204" s="2">
        <v>43117</v>
      </c>
      <c r="J204" s="2">
        <v>0.21188741857084389</v>
      </c>
      <c r="K204" s="2">
        <v>3.6179690152534492</v>
      </c>
      <c r="L204" s="2" t="s">
        <v>815</v>
      </c>
      <c r="M204" s="58">
        <v>2.0756289486831259</v>
      </c>
      <c r="N204" s="2">
        <v>344814</v>
      </c>
      <c r="O204" s="2">
        <v>343700</v>
      </c>
      <c r="P204" s="2">
        <v>230091</v>
      </c>
      <c r="Q204" s="2">
        <v>120112</v>
      </c>
      <c r="R204" s="2">
        <v>22220</v>
      </c>
      <c r="S204" s="2">
        <v>15420</v>
      </c>
      <c r="T204" s="2">
        <v>13048</v>
      </c>
      <c r="U204" s="2">
        <v>9048</v>
      </c>
      <c r="V204" s="2">
        <v>5571</v>
      </c>
      <c r="W204" s="2">
        <v>4890</v>
      </c>
    </row>
    <row r="205" spans="1:23" x14ac:dyDescent="0.35">
      <c r="A205" s="2">
        <v>4152144</v>
      </c>
      <c r="B205" s="2" t="s">
        <v>1072</v>
      </c>
      <c r="C205" s="2" t="s">
        <v>10</v>
      </c>
      <c r="D205" s="2" t="s">
        <v>886</v>
      </c>
      <c r="E205" s="2">
        <v>1311251</v>
      </c>
      <c r="F205" s="2">
        <v>2698</v>
      </c>
      <c r="G205" s="2">
        <v>362552</v>
      </c>
      <c r="H205" s="46">
        <v>8.3739711820649543E-3</v>
      </c>
      <c r="I205" s="2">
        <v>359516</v>
      </c>
      <c r="J205" s="2">
        <v>0.20575770771576149</v>
      </c>
      <c r="K205" s="2">
        <v>3.616725324918908</v>
      </c>
      <c r="L205" s="2" t="s">
        <v>2647</v>
      </c>
      <c r="M205" s="58">
        <v>2.0687054213056379</v>
      </c>
      <c r="N205" s="2">
        <v>232433</v>
      </c>
      <c r="O205" s="2">
        <v>133496</v>
      </c>
      <c r="P205" s="2">
        <v>74832</v>
      </c>
      <c r="Q205" s="2">
        <v>53248</v>
      </c>
      <c r="R205" s="2">
        <v>22600</v>
      </c>
      <c r="S205" s="2">
        <v>91656</v>
      </c>
      <c r="T205" s="2">
        <v>8666</v>
      </c>
      <c r="U205" s="2">
        <v>7048</v>
      </c>
      <c r="V205" s="2">
        <v>4572</v>
      </c>
      <c r="W205" s="2">
        <v>5300</v>
      </c>
    </row>
    <row r="206" spans="1:23" x14ac:dyDescent="0.35">
      <c r="A206" s="2">
        <v>4028724</v>
      </c>
      <c r="B206" s="2" t="s">
        <v>952</v>
      </c>
      <c r="C206" s="2" t="s">
        <v>10</v>
      </c>
      <c r="D206" s="2" t="s">
        <v>886</v>
      </c>
      <c r="E206" s="2">
        <v>735962</v>
      </c>
      <c r="F206" s="2">
        <v>1449</v>
      </c>
      <c r="G206" s="2">
        <v>203518</v>
      </c>
      <c r="H206" s="46">
        <v>0.6356194538075256</v>
      </c>
      <c r="I206" s="2">
        <v>74158</v>
      </c>
      <c r="J206" s="2">
        <v>0.19688516526668501</v>
      </c>
      <c r="K206" s="2">
        <v>3.61620102398805</v>
      </c>
      <c r="L206" s="2" t="s">
        <v>815</v>
      </c>
      <c r="M206" s="58">
        <v>2.3897740962388339</v>
      </c>
      <c r="N206" s="2">
        <v>144805</v>
      </c>
      <c r="O206" s="2">
        <v>69642</v>
      </c>
      <c r="P206" s="2">
        <v>37239</v>
      </c>
      <c r="Q206" s="2">
        <v>20276</v>
      </c>
      <c r="R206" s="2">
        <v>12715</v>
      </c>
      <c r="S206" s="2">
        <v>8496</v>
      </c>
      <c r="T206" s="2">
        <v>5866</v>
      </c>
      <c r="U206" s="2">
        <v>4008</v>
      </c>
      <c r="V206" s="2">
        <v>3006</v>
      </c>
      <c r="W206" s="2">
        <v>1910</v>
      </c>
    </row>
    <row r="207" spans="1:23" x14ac:dyDescent="0.35">
      <c r="A207" s="2">
        <v>4028725</v>
      </c>
      <c r="B207" s="2" t="s">
        <v>953</v>
      </c>
      <c r="C207" s="2" t="s">
        <v>10</v>
      </c>
      <c r="D207" s="2" t="s">
        <v>886</v>
      </c>
      <c r="E207" s="2">
        <v>735061</v>
      </c>
      <c r="F207" s="2">
        <v>1435</v>
      </c>
      <c r="G207" s="2">
        <v>203498</v>
      </c>
      <c r="H207" s="46">
        <v>0.6369448348386717</v>
      </c>
      <c r="I207" s="2">
        <v>73881</v>
      </c>
      <c r="J207" s="2">
        <v>0.19522189314900401</v>
      </c>
      <c r="K207" s="2">
        <v>3.612128866131362</v>
      </c>
      <c r="L207" s="2" t="s">
        <v>815</v>
      </c>
      <c r="M207" s="58">
        <v>2.391764552760876</v>
      </c>
      <c r="N207" s="2">
        <v>145179</v>
      </c>
      <c r="O207" s="2">
        <v>69022</v>
      </c>
      <c r="P207" s="2">
        <v>37179</v>
      </c>
      <c r="Q207" s="2">
        <v>20444</v>
      </c>
      <c r="R207" s="2">
        <v>12890</v>
      </c>
      <c r="S207" s="2">
        <v>8136</v>
      </c>
      <c r="T207" s="2">
        <v>5656</v>
      </c>
      <c r="U207" s="2">
        <v>3864</v>
      </c>
      <c r="V207" s="2">
        <v>2880</v>
      </c>
      <c r="W207" s="2">
        <v>2080</v>
      </c>
    </row>
    <row r="208" spans="1:23" x14ac:dyDescent="0.35">
      <c r="A208" s="2">
        <v>4382036</v>
      </c>
      <c r="B208" s="2" t="s">
        <v>3560</v>
      </c>
      <c r="C208" s="2" t="s">
        <v>10</v>
      </c>
      <c r="D208" s="2" t="s">
        <v>886</v>
      </c>
      <c r="E208" s="2">
        <v>2648537</v>
      </c>
      <c r="F208" s="2">
        <v>5722</v>
      </c>
      <c r="G208" s="2">
        <v>737134</v>
      </c>
      <c r="H208" s="2">
        <v>0.51709322863956886</v>
      </c>
      <c r="I208" s="2">
        <v>355967</v>
      </c>
      <c r="J208" s="2">
        <v>0.21604380078511271</v>
      </c>
      <c r="K208" s="2">
        <v>3.5930197223299971</v>
      </c>
      <c r="L208" s="2" t="s">
        <v>4188</v>
      </c>
      <c r="M208" s="58">
        <v>2.064266897368749</v>
      </c>
      <c r="N208" s="2">
        <v>466211</v>
      </c>
      <c r="O208" s="2">
        <v>270006</v>
      </c>
      <c r="P208" s="2">
        <v>183999</v>
      </c>
      <c r="Q208" s="2">
        <v>99324</v>
      </c>
      <c r="R208" s="2">
        <v>157930</v>
      </c>
      <c r="S208" s="2">
        <v>38478</v>
      </c>
      <c r="T208" s="2">
        <v>19817</v>
      </c>
      <c r="U208" s="2">
        <v>16800</v>
      </c>
      <c r="V208" s="2">
        <v>11835</v>
      </c>
      <c r="W208" s="2">
        <v>18640</v>
      </c>
    </row>
    <row r="209" spans="1:23" x14ac:dyDescent="0.35">
      <c r="A209" s="2">
        <v>4028728</v>
      </c>
      <c r="B209" s="2" t="s">
        <v>956</v>
      </c>
      <c r="C209" s="2" t="s">
        <v>10</v>
      </c>
      <c r="D209" s="2" t="s">
        <v>886</v>
      </c>
      <c r="E209" s="2">
        <v>442550</v>
      </c>
      <c r="F209" s="2">
        <v>842</v>
      </c>
      <c r="G209" s="2">
        <v>123330</v>
      </c>
      <c r="H209" s="46">
        <v>0.65095272845212038</v>
      </c>
      <c r="I209" s="2">
        <v>43048</v>
      </c>
      <c r="J209" s="2">
        <v>0.19026098745904421</v>
      </c>
      <c r="K209" s="2">
        <v>3.588340225411498</v>
      </c>
      <c r="L209" s="2" t="s">
        <v>815</v>
      </c>
      <c r="M209" s="58">
        <v>2.5097827936255879</v>
      </c>
      <c r="N209" s="2">
        <v>91118</v>
      </c>
      <c r="O209" s="2">
        <v>40236</v>
      </c>
      <c r="P209" s="2">
        <v>21264</v>
      </c>
      <c r="Q209" s="2">
        <v>10412</v>
      </c>
      <c r="R209" s="2">
        <v>5420</v>
      </c>
      <c r="S209" s="2">
        <v>3198</v>
      </c>
      <c r="T209" s="2">
        <v>2009</v>
      </c>
      <c r="U209" s="2">
        <v>1168</v>
      </c>
      <c r="V209" s="2">
        <v>855</v>
      </c>
      <c r="W209" s="2">
        <v>650</v>
      </c>
    </row>
    <row r="210" spans="1:23" x14ac:dyDescent="0.35">
      <c r="A210" s="2">
        <v>4092471</v>
      </c>
      <c r="B210" s="2" t="s">
        <v>1088</v>
      </c>
      <c r="C210" s="2" t="s">
        <v>10</v>
      </c>
      <c r="D210" s="2" t="s">
        <v>886</v>
      </c>
      <c r="E210" s="2">
        <v>4039500</v>
      </c>
      <c r="F210" s="2">
        <v>7187</v>
      </c>
      <c r="G210" s="2">
        <v>1128615</v>
      </c>
      <c r="H210" s="46">
        <v>0.87767307717866583</v>
      </c>
      <c r="I210" s="2">
        <v>138060</v>
      </c>
      <c r="J210" s="2">
        <v>0.1779180591657383</v>
      </c>
      <c r="K210" s="2">
        <v>3.5791656144920991</v>
      </c>
      <c r="L210" s="2" t="s">
        <v>815</v>
      </c>
      <c r="M210" s="58">
        <v>2.2619772239976208</v>
      </c>
      <c r="N210" s="2">
        <v>740641</v>
      </c>
      <c r="O210" s="2">
        <v>470298</v>
      </c>
      <c r="P210" s="2">
        <v>249432</v>
      </c>
      <c r="Q210" s="2">
        <v>124868</v>
      </c>
      <c r="R210" s="2">
        <v>64945</v>
      </c>
      <c r="S210" s="2">
        <v>43860</v>
      </c>
      <c r="T210" s="2">
        <v>31500</v>
      </c>
      <c r="U210" s="2">
        <v>24272</v>
      </c>
      <c r="V210" s="2">
        <v>19431</v>
      </c>
      <c r="W210" s="2">
        <v>16580</v>
      </c>
    </row>
    <row r="211" spans="1:23" x14ac:dyDescent="0.35">
      <c r="A211" s="2">
        <v>4336880</v>
      </c>
      <c r="B211" s="2" t="s">
        <v>3264</v>
      </c>
      <c r="C211" s="2" t="s">
        <v>10</v>
      </c>
      <c r="D211" s="2" t="s">
        <v>886</v>
      </c>
      <c r="E211" s="2">
        <v>2084321</v>
      </c>
      <c r="F211" s="2">
        <v>4120</v>
      </c>
      <c r="G211" s="2">
        <v>582389</v>
      </c>
      <c r="H211" s="2">
        <v>0.66776329910077292</v>
      </c>
      <c r="I211" s="2">
        <v>193491</v>
      </c>
      <c r="J211" s="2">
        <v>0.19766629036506381</v>
      </c>
      <c r="K211" s="2">
        <v>3.578915467153398</v>
      </c>
      <c r="L211" s="2" t="s">
        <v>827</v>
      </c>
      <c r="M211" s="58">
        <v>2.0419305223558921</v>
      </c>
      <c r="N211" s="2">
        <v>359179</v>
      </c>
      <c r="O211" s="2">
        <v>216476</v>
      </c>
      <c r="P211" s="2">
        <v>169524</v>
      </c>
      <c r="Q211" s="2">
        <v>85964</v>
      </c>
      <c r="R211" s="2">
        <v>138935</v>
      </c>
      <c r="S211" s="2">
        <v>20952</v>
      </c>
      <c r="T211" s="2">
        <v>8505</v>
      </c>
      <c r="U211" s="2">
        <v>8960</v>
      </c>
      <c r="V211" s="2">
        <v>5265</v>
      </c>
      <c r="W211" s="2">
        <v>7000</v>
      </c>
    </row>
    <row r="212" spans="1:23" x14ac:dyDescent="0.35">
      <c r="A212" s="2">
        <v>3920316</v>
      </c>
      <c r="B212" s="2" t="s">
        <v>991</v>
      </c>
      <c r="C212" s="2" t="s">
        <v>10</v>
      </c>
      <c r="D212" s="2" t="s">
        <v>886</v>
      </c>
      <c r="E212" s="2">
        <v>2398140</v>
      </c>
      <c r="F212" s="2">
        <v>4857</v>
      </c>
      <c r="G212" s="2">
        <v>670716</v>
      </c>
      <c r="H212" s="46">
        <v>2.5495142504428081E-2</v>
      </c>
      <c r="I212" s="2">
        <v>653616</v>
      </c>
      <c r="J212" s="2">
        <v>0.20253196227075981</v>
      </c>
      <c r="K212" s="2">
        <v>3.575492458805217</v>
      </c>
      <c r="L212" s="2" t="s">
        <v>4154</v>
      </c>
      <c r="M212" s="58">
        <v>2.3599512685719679</v>
      </c>
      <c r="N212" s="2">
        <v>456829</v>
      </c>
      <c r="O212" s="2">
        <v>275464</v>
      </c>
      <c r="P212" s="2">
        <v>101841</v>
      </c>
      <c r="Q212" s="2">
        <v>87448</v>
      </c>
      <c r="R212" s="2">
        <v>27275</v>
      </c>
      <c r="S212" s="2">
        <v>20976</v>
      </c>
      <c r="T212" s="2">
        <v>14441</v>
      </c>
      <c r="U212" s="2">
        <v>12472</v>
      </c>
      <c r="V212" s="2">
        <v>10296</v>
      </c>
      <c r="W212" s="2">
        <v>9140</v>
      </c>
    </row>
    <row r="213" spans="1:23" x14ac:dyDescent="0.35">
      <c r="A213" s="2">
        <v>3887585</v>
      </c>
      <c r="B213" s="2" t="s">
        <v>1050</v>
      </c>
      <c r="C213" s="2" t="s">
        <v>10</v>
      </c>
      <c r="D213" s="2" t="s">
        <v>886</v>
      </c>
      <c r="E213" s="2">
        <v>1275145</v>
      </c>
      <c r="F213" s="2">
        <v>2542</v>
      </c>
      <c r="G213" s="2">
        <v>356849</v>
      </c>
      <c r="H213" s="46">
        <v>0.44753102853027471</v>
      </c>
      <c r="I213" s="2">
        <v>197148</v>
      </c>
      <c r="J213" s="2">
        <v>0.19934987785702801</v>
      </c>
      <c r="K213" s="2">
        <v>3.573346149211571</v>
      </c>
      <c r="L213" s="2" t="s">
        <v>815</v>
      </c>
      <c r="M213" s="58">
        <v>2.320166596311446</v>
      </c>
      <c r="N213" s="2">
        <v>250443</v>
      </c>
      <c r="O213" s="2">
        <v>126732</v>
      </c>
      <c r="P213" s="2">
        <v>54084</v>
      </c>
      <c r="Q213" s="2">
        <v>48200</v>
      </c>
      <c r="R213" s="2">
        <v>32580</v>
      </c>
      <c r="S213" s="2">
        <v>12546</v>
      </c>
      <c r="T213" s="2">
        <v>9142</v>
      </c>
      <c r="U213" s="2">
        <v>6184</v>
      </c>
      <c r="V213" s="2">
        <v>4491</v>
      </c>
      <c r="W213" s="2">
        <v>5190</v>
      </c>
    </row>
    <row r="214" spans="1:23" x14ac:dyDescent="0.35">
      <c r="A214" s="2">
        <v>4312170</v>
      </c>
      <c r="B214" s="2" t="s">
        <v>3085</v>
      </c>
      <c r="C214" s="2" t="s">
        <v>10</v>
      </c>
      <c r="D214" s="2" t="s">
        <v>888</v>
      </c>
      <c r="E214" s="2">
        <v>1165549</v>
      </c>
      <c r="F214" s="2">
        <v>17084</v>
      </c>
      <c r="G214" s="2">
        <v>326266</v>
      </c>
      <c r="H214" s="2">
        <v>3.2574647680113762E-2</v>
      </c>
      <c r="I214" s="2">
        <v>315638</v>
      </c>
      <c r="J214" s="2">
        <v>1.4657470428098689</v>
      </c>
      <c r="K214" s="2">
        <v>3.572388787063316</v>
      </c>
      <c r="L214" s="2" t="s">
        <v>4154</v>
      </c>
      <c r="M214" s="58">
        <v>2.5373047576545882</v>
      </c>
      <c r="N214" s="2">
        <v>251868</v>
      </c>
      <c r="O214" s="2">
        <v>94118</v>
      </c>
      <c r="P214" s="2">
        <v>31878</v>
      </c>
      <c r="Q214" s="2">
        <v>24324</v>
      </c>
      <c r="R214" s="2">
        <v>38240</v>
      </c>
      <c r="S214" s="2">
        <v>8298</v>
      </c>
      <c r="T214" s="2">
        <v>5201</v>
      </c>
      <c r="U214" s="2">
        <v>2672</v>
      </c>
      <c r="V214" s="2">
        <v>1746</v>
      </c>
      <c r="W214" s="2">
        <v>1020</v>
      </c>
    </row>
    <row r="215" spans="1:23" x14ac:dyDescent="0.35">
      <c r="A215" s="2">
        <v>4339906</v>
      </c>
      <c r="B215" s="2" t="s">
        <v>3296</v>
      </c>
      <c r="C215" s="2" t="s">
        <v>10</v>
      </c>
      <c r="D215" s="2" t="s">
        <v>886</v>
      </c>
      <c r="E215" s="2">
        <v>2219544</v>
      </c>
      <c r="F215" s="2">
        <v>7331</v>
      </c>
      <c r="G215" s="2">
        <v>623472</v>
      </c>
      <c r="H215" s="2">
        <v>0.78392453871224366</v>
      </c>
      <c r="I215" s="2">
        <v>134717</v>
      </c>
      <c r="J215" s="2">
        <v>0.33029306920700829</v>
      </c>
      <c r="K215" s="2">
        <v>3.5599738240049268</v>
      </c>
      <c r="L215" s="2" t="s">
        <v>815</v>
      </c>
      <c r="M215" s="58">
        <v>2.060087079764954</v>
      </c>
      <c r="N215" s="2">
        <v>327323</v>
      </c>
      <c r="O215" s="2">
        <v>357680</v>
      </c>
      <c r="P215" s="2">
        <v>262800</v>
      </c>
      <c r="Q215" s="2">
        <v>85368</v>
      </c>
      <c r="R215" s="2">
        <v>18470</v>
      </c>
      <c r="S215" s="2">
        <v>8826</v>
      </c>
      <c r="T215" s="2">
        <v>5642</v>
      </c>
      <c r="U215" s="2">
        <v>4792</v>
      </c>
      <c r="V215" s="2">
        <v>3762</v>
      </c>
      <c r="W215" s="2">
        <v>2740</v>
      </c>
    </row>
    <row r="216" spans="1:23" x14ac:dyDescent="0.35">
      <c r="A216" s="2">
        <v>4041230</v>
      </c>
      <c r="B216" s="2" t="s">
        <v>957</v>
      </c>
      <c r="C216" s="2" t="s">
        <v>10</v>
      </c>
      <c r="D216" s="2" t="s">
        <v>886</v>
      </c>
      <c r="E216" s="2">
        <v>1242961</v>
      </c>
      <c r="F216" s="2">
        <v>2137</v>
      </c>
      <c r="G216" s="2">
        <v>349681</v>
      </c>
      <c r="H216" s="46">
        <v>0.59894589640272133</v>
      </c>
      <c r="I216" s="2">
        <v>140241</v>
      </c>
      <c r="J216" s="2">
        <v>0.17192816186509469</v>
      </c>
      <c r="K216" s="2">
        <v>3.5545568675449908</v>
      </c>
      <c r="L216" s="2" t="s">
        <v>2647</v>
      </c>
      <c r="M216" s="58">
        <v>2.576437398690806</v>
      </c>
      <c r="N216" s="2">
        <v>274675</v>
      </c>
      <c r="O216" s="2">
        <v>90044</v>
      </c>
      <c r="P216" s="2">
        <v>41922</v>
      </c>
      <c r="Q216" s="2">
        <v>25112</v>
      </c>
      <c r="R216" s="2">
        <v>16975</v>
      </c>
      <c r="S216" s="2">
        <v>11676</v>
      </c>
      <c r="T216" s="2">
        <v>8148</v>
      </c>
      <c r="U216" s="2">
        <v>5848</v>
      </c>
      <c r="V216" s="2">
        <v>4464</v>
      </c>
      <c r="W216" s="2">
        <v>3570</v>
      </c>
    </row>
    <row r="217" spans="1:23" x14ac:dyDescent="0.35">
      <c r="A217" s="2">
        <v>4028726</v>
      </c>
      <c r="B217" s="2" t="s">
        <v>954</v>
      </c>
      <c r="C217" s="2" t="s">
        <v>10</v>
      </c>
      <c r="D217" s="2" t="s">
        <v>886</v>
      </c>
      <c r="E217" s="2">
        <v>718892</v>
      </c>
      <c r="F217" s="2">
        <v>1410</v>
      </c>
      <c r="G217" s="2">
        <v>202433</v>
      </c>
      <c r="H217" s="46">
        <v>0.63606724200105713</v>
      </c>
      <c r="I217" s="2">
        <v>73672</v>
      </c>
      <c r="J217" s="2">
        <v>0.196135163557252</v>
      </c>
      <c r="K217" s="2">
        <v>3.551258935055055</v>
      </c>
      <c r="L217" s="2" t="s">
        <v>815</v>
      </c>
      <c r="M217" s="58">
        <v>2.3662396482034942</v>
      </c>
      <c r="N217" s="2">
        <v>144750</v>
      </c>
      <c r="O217" s="2">
        <v>68992</v>
      </c>
      <c r="P217" s="2">
        <v>36846</v>
      </c>
      <c r="Q217" s="2">
        <v>19700</v>
      </c>
      <c r="R217" s="2">
        <v>11965</v>
      </c>
      <c r="S217" s="2">
        <v>7728</v>
      </c>
      <c r="T217" s="2">
        <v>5250</v>
      </c>
      <c r="U217" s="2">
        <v>3792</v>
      </c>
      <c r="V217" s="2">
        <v>2619</v>
      </c>
      <c r="W217" s="2">
        <v>2170</v>
      </c>
    </row>
    <row r="218" spans="1:23" x14ac:dyDescent="0.35">
      <c r="A218" s="2">
        <v>4300024</v>
      </c>
      <c r="B218" s="2" t="s">
        <v>3002</v>
      </c>
      <c r="C218" s="2" t="s">
        <v>10</v>
      </c>
      <c r="D218" s="2" t="s">
        <v>886</v>
      </c>
      <c r="E218" s="2">
        <v>3697142</v>
      </c>
      <c r="F218" s="2">
        <v>6985</v>
      </c>
      <c r="G218" s="2">
        <v>1041922</v>
      </c>
      <c r="H218" s="2">
        <v>0.80196694186321049</v>
      </c>
      <c r="I218" s="2">
        <v>206335</v>
      </c>
      <c r="J218" s="2">
        <v>0.18892971922636459</v>
      </c>
      <c r="K218" s="2">
        <v>3.5483865394914398</v>
      </c>
      <c r="L218" s="2" t="s">
        <v>815</v>
      </c>
      <c r="M218" s="58">
        <v>1.860514573303321</v>
      </c>
      <c r="N218" s="2">
        <v>507099</v>
      </c>
      <c r="O218" s="2">
        <v>503540</v>
      </c>
      <c r="P218" s="2">
        <v>575097</v>
      </c>
      <c r="Q218" s="2">
        <v>263748</v>
      </c>
      <c r="R218" s="2">
        <v>52065</v>
      </c>
      <c r="S218" s="2">
        <v>34290</v>
      </c>
      <c r="T218" s="2">
        <v>17157</v>
      </c>
      <c r="U218" s="2">
        <v>17552</v>
      </c>
      <c r="V218" s="2">
        <v>8703</v>
      </c>
      <c r="W218" s="2">
        <v>7910</v>
      </c>
    </row>
    <row r="219" spans="1:23" x14ac:dyDescent="0.35">
      <c r="A219" s="2">
        <v>4390411</v>
      </c>
      <c r="B219" s="2" t="s">
        <v>3586</v>
      </c>
      <c r="C219" s="2" t="s">
        <v>10</v>
      </c>
      <c r="D219" s="2" t="s">
        <v>888</v>
      </c>
      <c r="E219" s="2">
        <v>233400</v>
      </c>
      <c r="F219" s="2">
        <v>3378</v>
      </c>
      <c r="G219" s="2">
        <v>65823</v>
      </c>
      <c r="H219" s="2">
        <v>0.34354253072634189</v>
      </c>
      <c r="I219" s="2">
        <v>43210</v>
      </c>
      <c r="J219" s="2">
        <v>1.447300771208226</v>
      </c>
      <c r="K219" s="2">
        <v>3.5458730231074238</v>
      </c>
      <c r="L219" s="2" t="s">
        <v>4187</v>
      </c>
      <c r="M219" s="58">
        <v>2.1837370533584082</v>
      </c>
      <c r="N219" s="2">
        <v>48870</v>
      </c>
      <c r="O219" s="2">
        <v>16008</v>
      </c>
      <c r="P219" s="2">
        <v>9120</v>
      </c>
      <c r="Q219" s="2">
        <v>6956</v>
      </c>
      <c r="R219" s="2">
        <v>5805</v>
      </c>
      <c r="S219" s="2">
        <v>4794</v>
      </c>
      <c r="T219" s="2">
        <v>7756</v>
      </c>
      <c r="U219" s="2">
        <v>5048</v>
      </c>
      <c r="V219" s="2">
        <v>1674</v>
      </c>
      <c r="W219" s="2">
        <v>850</v>
      </c>
    </row>
    <row r="220" spans="1:23" x14ac:dyDescent="0.35">
      <c r="A220" s="2">
        <v>4008712</v>
      </c>
      <c r="B220" s="2" t="s">
        <v>946</v>
      </c>
      <c r="C220" s="2" t="s">
        <v>10</v>
      </c>
      <c r="D220" s="2" t="s">
        <v>886</v>
      </c>
      <c r="E220" s="2">
        <v>2945213</v>
      </c>
      <c r="F220" s="2">
        <v>5931</v>
      </c>
      <c r="G220" s="2">
        <v>830610</v>
      </c>
      <c r="H220" s="46">
        <v>0.360283406171368</v>
      </c>
      <c r="I220" s="2">
        <v>531355</v>
      </c>
      <c r="J220" s="2">
        <v>0.2013776253194591</v>
      </c>
      <c r="K220" s="2">
        <v>3.5458434162844181</v>
      </c>
      <c r="L220" s="2" t="s">
        <v>2647</v>
      </c>
      <c r="M220" s="58">
        <v>2.0717563706297542</v>
      </c>
      <c r="N220" s="2">
        <v>508197</v>
      </c>
      <c r="O220" s="2">
        <v>345260</v>
      </c>
      <c r="P220" s="2">
        <v>247371</v>
      </c>
      <c r="Q220" s="2">
        <v>115140</v>
      </c>
      <c r="R220" s="2">
        <v>91415</v>
      </c>
      <c r="S220" s="2">
        <v>37344</v>
      </c>
      <c r="T220" s="2">
        <v>26096</v>
      </c>
      <c r="U220" s="2">
        <v>20816</v>
      </c>
      <c r="V220" s="2">
        <v>14373</v>
      </c>
      <c r="W220" s="2">
        <v>15590</v>
      </c>
    </row>
    <row r="221" spans="1:23" x14ac:dyDescent="0.35">
      <c r="A221" s="2">
        <v>4291558</v>
      </c>
      <c r="B221" s="2" t="s">
        <v>2697</v>
      </c>
      <c r="C221" s="2" t="s">
        <v>10</v>
      </c>
      <c r="D221" s="2" t="s">
        <v>888</v>
      </c>
      <c r="E221" s="2">
        <v>606091</v>
      </c>
      <c r="F221" s="2">
        <v>8648</v>
      </c>
      <c r="G221" s="2">
        <v>171889</v>
      </c>
      <c r="H221" s="2">
        <v>0.10037873278685661</v>
      </c>
      <c r="I221" s="2">
        <v>154635</v>
      </c>
      <c r="J221" s="2">
        <v>1.426848443550556</v>
      </c>
      <c r="K221" s="2">
        <v>3.526060422714659</v>
      </c>
      <c r="L221" s="2" t="s">
        <v>4150</v>
      </c>
      <c r="M221" s="58">
        <v>2.2630281939937951</v>
      </c>
      <c r="N221" s="2">
        <v>115555</v>
      </c>
      <c r="O221" s="2">
        <v>69764</v>
      </c>
      <c r="P221" s="2">
        <v>33195</v>
      </c>
      <c r="Q221" s="2">
        <v>17920</v>
      </c>
      <c r="R221" s="2">
        <v>19175</v>
      </c>
      <c r="S221" s="2">
        <v>4902</v>
      </c>
      <c r="T221" s="2">
        <v>2597</v>
      </c>
      <c r="U221" s="2">
        <v>2976</v>
      </c>
      <c r="V221" s="2">
        <v>999</v>
      </c>
      <c r="W221" s="2">
        <v>740</v>
      </c>
    </row>
    <row r="222" spans="1:23" x14ac:dyDescent="0.35">
      <c r="A222" s="2">
        <v>4092468</v>
      </c>
      <c r="B222" s="2" t="s">
        <v>974</v>
      </c>
      <c r="C222" s="2" t="s">
        <v>10</v>
      </c>
      <c r="D222" s="2" t="s">
        <v>886</v>
      </c>
      <c r="E222" s="2">
        <v>5767832</v>
      </c>
      <c r="F222" s="2">
        <v>11086</v>
      </c>
      <c r="G222" s="2">
        <v>1637958</v>
      </c>
      <c r="H222" s="46">
        <v>0.9163714820526534</v>
      </c>
      <c r="I222" s="2">
        <v>136980</v>
      </c>
      <c r="J222" s="2">
        <v>0.19220393381776721</v>
      </c>
      <c r="K222" s="2">
        <v>3.5213552484251731</v>
      </c>
      <c r="L222" s="2" t="s">
        <v>815</v>
      </c>
      <c r="M222" s="58">
        <v>2.1181832303896169</v>
      </c>
      <c r="N222" s="2">
        <v>977056</v>
      </c>
      <c r="O222" s="2">
        <v>816236</v>
      </c>
      <c r="P222" s="2">
        <v>453840</v>
      </c>
      <c r="Q222" s="2">
        <v>194304</v>
      </c>
      <c r="R222" s="2">
        <v>80605</v>
      </c>
      <c r="S222" s="2">
        <v>61290</v>
      </c>
      <c r="T222" s="2">
        <v>47894</v>
      </c>
      <c r="U222" s="2">
        <v>37432</v>
      </c>
      <c r="V222" s="2">
        <v>29322</v>
      </c>
      <c r="W222" s="2">
        <v>25030</v>
      </c>
    </row>
    <row r="223" spans="1:23" x14ac:dyDescent="0.35">
      <c r="A223" s="2">
        <v>4028727</v>
      </c>
      <c r="B223" s="2" t="s">
        <v>955</v>
      </c>
      <c r="C223" s="2" t="s">
        <v>10</v>
      </c>
      <c r="D223" s="2" t="s">
        <v>886</v>
      </c>
      <c r="E223" s="2">
        <v>435740</v>
      </c>
      <c r="F223" s="2">
        <v>796</v>
      </c>
      <c r="G223" s="2">
        <v>123809</v>
      </c>
      <c r="H223" s="46">
        <v>0.64595465596200596</v>
      </c>
      <c r="I223" s="2">
        <v>43834</v>
      </c>
      <c r="J223" s="2">
        <v>0.18267774360857389</v>
      </c>
      <c r="K223" s="2">
        <v>3.5194533515334099</v>
      </c>
      <c r="L223" s="2" t="s">
        <v>815</v>
      </c>
      <c r="M223" s="58">
        <v>2.4550668785143621</v>
      </c>
      <c r="N223" s="2">
        <v>91263</v>
      </c>
      <c r="O223" s="2">
        <v>40522</v>
      </c>
      <c r="P223" s="2">
        <v>21474</v>
      </c>
      <c r="Q223" s="2">
        <v>10992</v>
      </c>
      <c r="R223" s="2">
        <v>5005</v>
      </c>
      <c r="S223" s="2">
        <v>3288</v>
      </c>
      <c r="T223" s="2">
        <v>2037</v>
      </c>
      <c r="U223" s="2">
        <v>1488</v>
      </c>
      <c r="V223" s="2">
        <v>837</v>
      </c>
      <c r="W223" s="2">
        <v>580</v>
      </c>
    </row>
    <row r="224" spans="1:23" x14ac:dyDescent="0.35">
      <c r="A224" s="2">
        <v>4307181</v>
      </c>
      <c r="B224" s="2" t="s">
        <v>3059</v>
      </c>
      <c r="C224" s="2" t="s">
        <v>10</v>
      </c>
      <c r="D224" s="2" t="s">
        <v>888</v>
      </c>
      <c r="E224" s="2">
        <v>1654893</v>
      </c>
      <c r="F224" s="2">
        <v>23483</v>
      </c>
      <c r="G224" s="2">
        <v>470879</v>
      </c>
      <c r="H224" s="2">
        <v>0.17488144512709211</v>
      </c>
      <c r="I224" s="2">
        <v>388531</v>
      </c>
      <c r="J224" s="2">
        <v>1.419004128967855</v>
      </c>
      <c r="K224" s="2">
        <v>3.514476118068548</v>
      </c>
      <c r="L224" s="2" t="s">
        <v>815</v>
      </c>
      <c r="M224" s="58">
        <v>2.4746803642725759</v>
      </c>
      <c r="N224" s="2">
        <v>364288</v>
      </c>
      <c r="O224" s="2">
        <v>134528</v>
      </c>
      <c r="P224" s="2">
        <v>39990</v>
      </c>
      <c r="Q224" s="2">
        <v>58996</v>
      </c>
      <c r="R224" s="2">
        <v>14485</v>
      </c>
      <c r="S224" s="2">
        <v>14712</v>
      </c>
      <c r="T224" s="2">
        <v>7595</v>
      </c>
      <c r="U224" s="2">
        <v>26360</v>
      </c>
      <c r="V224" s="2">
        <v>5166</v>
      </c>
      <c r="W224" s="2">
        <v>2610</v>
      </c>
    </row>
    <row r="225" spans="1:23" x14ac:dyDescent="0.35">
      <c r="A225" s="2">
        <v>3902355</v>
      </c>
      <c r="B225" s="2" t="s">
        <v>1067</v>
      </c>
      <c r="C225" s="2" t="s">
        <v>10</v>
      </c>
      <c r="D225" s="2" t="s">
        <v>886</v>
      </c>
      <c r="E225" s="2">
        <v>921333</v>
      </c>
      <c r="F225" s="2">
        <v>1912</v>
      </c>
      <c r="G225" s="2">
        <v>262525</v>
      </c>
      <c r="H225" s="46">
        <v>2.626035615655653E-2</v>
      </c>
      <c r="I225" s="2">
        <v>255631</v>
      </c>
      <c r="J225" s="2">
        <v>0.20752540069659939</v>
      </c>
      <c r="K225" s="2">
        <v>3.5095057613560612</v>
      </c>
      <c r="L225" s="2" t="s">
        <v>2647</v>
      </c>
      <c r="M225" s="58">
        <v>2.055661288775148</v>
      </c>
      <c r="N225" s="2">
        <v>173641</v>
      </c>
      <c r="O225" s="2">
        <v>94644</v>
      </c>
      <c r="P225" s="2">
        <v>64068</v>
      </c>
      <c r="Q225" s="2">
        <v>20332</v>
      </c>
      <c r="R225" s="2">
        <v>23690</v>
      </c>
      <c r="S225" s="2">
        <v>11778</v>
      </c>
      <c r="T225" s="2">
        <v>9947</v>
      </c>
      <c r="U225" s="2">
        <v>42880</v>
      </c>
      <c r="V225" s="2">
        <v>4833</v>
      </c>
      <c r="W225" s="2">
        <v>2380</v>
      </c>
    </row>
    <row r="226" spans="1:23" x14ac:dyDescent="0.35">
      <c r="A226" s="2">
        <v>4092467</v>
      </c>
      <c r="B226" s="2" t="s">
        <v>973</v>
      </c>
      <c r="C226" s="2" t="s">
        <v>10</v>
      </c>
      <c r="D226" s="2" t="s">
        <v>886</v>
      </c>
      <c r="E226" s="2">
        <v>5680041</v>
      </c>
      <c r="F226" s="2">
        <v>10920</v>
      </c>
      <c r="G226" s="2">
        <v>1620005</v>
      </c>
      <c r="H226" s="46">
        <v>0.91602988879663949</v>
      </c>
      <c r="I226" s="2">
        <v>136032</v>
      </c>
      <c r="J226" s="2">
        <v>0.19225213339129071</v>
      </c>
      <c r="K226" s="2">
        <v>3.5061873265823249</v>
      </c>
      <c r="L226" s="2" t="s">
        <v>815</v>
      </c>
      <c r="M226" s="58">
        <v>2.1405901579540632</v>
      </c>
      <c r="N226" s="2">
        <v>975064</v>
      </c>
      <c r="O226" s="2">
        <v>809564</v>
      </c>
      <c r="P226" s="2">
        <v>447318</v>
      </c>
      <c r="Q226" s="2">
        <v>176908</v>
      </c>
      <c r="R226" s="2">
        <v>71265</v>
      </c>
      <c r="S226" s="2">
        <v>51204</v>
      </c>
      <c r="T226" s="2">
        <v>41111</v>
      </c>
      <c r="U226" s="2">
        <v>32344</v>
      </c>
      <c r="V226" s="2">
        <v>26865</v>
      </c>
      <c r="W226" s="2">
        <v>21850</v>
      </c>
    </row>
    <row r="227" spans="1:23" x14ac:dyDescent="0.35">
      <c r="A227" s="2">
        <v>4008810</v>
      </c>
      <c r="B227" s="2" t="s">
        <v>935</v>
      </c>
      <c r="C227" s="2" t="s">
        <v>10</v>
      </c>
      <c r="D227" s="2" t="s">
        <v>886</v>
      </c>
      <c r="E227" s="2">
        <v>115533</v>
      </c>
      <c r="F227" s="2">
        <v>221</v>
      </c>
      <c r="G227" s="2">
        <v>33048</v>
      </c>
      <c r="H227" s="46">
        <v>0.57849189058339379</v>
      </c>
      <c r="I227" s="2">
        <v>13930</v>
      </c>
      <c r="J227" s="2">
        <v>0.1912873378169008</v>
      </c>
      <c r="K227" s="2">
        <v>3.495915032679739</v>
      </c>
      <c r="L227" s="2" t="s">
        <v>815</v>
      </c>
      <c r="M227" s="58">
        <v>2.8962171918477848</v>
      </c>
      <c r="N227" s="2">
        <v>28250</v>
      </c>
      <c r="O227" s="2">
        <v>6964</v>
      </c>
      <c r="P227" s="2">
        <v>2553</v>
      </c>
      <c r="Q227" s="2">
        <v>1008</v>
      </c>
      <c r="R227" s="2">
        <v>520</v>
      </c>
      <c r="S227" s="2">
        <v>252</v>
      </c>
      <c r="T227" s="2">
        <v>133</v>
      </c>
      <c r="U227" s="2">
        <v>80</v>
      </c>
      <c r="V227" s="2">
        <v>81</v>
      </c>
      <c r="W227" s="2">
        <v>50</v>
      </c>
    </row>
    <row r="228" spans="1:23" x14ac:dyDescent="0.35">
      <c r="A228" s="2">
        <v>4008715</v>
      </c>
      <c r="B228" s="2" t="s">
        <v>947</v>
      </c>
      <c r="C228" s="2" t="s">
        <v>10</v>
      </c>
      <c r="D228" s="2" t="s">
        <v>886</v>
      </c>
      <c r="E228" s="2">
        <v>2139047</v>
      </c>
      <c r="F228" s="2">
        <v>4429</v>
      </c>
      <c r="G228" s="2">
        <v>613266</v>
      </c>
      <c r="H228" s="46">
        <v>0.3222712493436779</v>
      </c>
      <c r="I228" s="2">
        <v>415628</v>
      </c>
      <c r="J228" s="2">
        <v>0.2070548239472999</v>
      </c>
      <c r="K228" s="2">
        <v>3.4879595477329581</v>
      </c>
      <c r="L228" s="2" t="s">
        <v>2647</v>
      </c>
      <c r="M228" s="58">
        <v>2.221689402390107</v>
      </c>
      <c r="N228" s="2">
        <v>413131</v>
      </c>
      <c r="O228" s="2">
        <v>239760</v>
      </c>
      <c r="P228" s="2">
        <v>103914</v>
      </c>
      <c r="Q228" s="2">
        <v>124816</v>
      </c>
      <c r="R228" s="2">
        <v>25820</v>
      </c>
      <c r="S228" s="2">
        <v>17238</v>
      </c>
      <c r="T228" s="2">
        <v>10773</v>
      </c>
      <c r="U228" s="2">
        <v>16536</v>
      </c>
      <c r="V228" s="2">
        <v>6444</v>
      </c>
      <c r="W228" s="2">
        <v>4370</v>
      </c>
    </row>
    <row r="229" spans="1:23" x14ac:dyDescent="0.35">
      <c r="A229" s="2">
        <v>3920316</v>
      </c>
      <c r="B229" s="2" t="s">
        <v>991</v>
      </c>
      <c r="C229" s="2" t="s">
        <v>10</v>
      </c>
      <c r="D229" s="2" t="s">
        <v>886</v>
      </c>
      <c r="E229" s="2">
        <v>2451137</v>
      </c>
      <c r="F229" s="2">
        <v>4406</v>
      </c>
      <c r="G229" s="2">
        <v>704678</v>
      </c>
      <c r="H229" s="46">
        <v>3.1570447778985537E-2</v>
      </c>
      <c r="I229" s="2">
        <v>682431</v>
      </c>
      <c r="J229" s="2">
        <v>0.17975331448221779</v>
      </c>
      <c r="K229" s="2">
        <v>3.47837877725713</v>
      </c>
      <c r="L229" s="2" t="s">
        <v>4154</v>
      </c>
      <c r="M229" s="58">
        <v>1.907648065997354</v>
      </c>
      <c r="N229" s="2">
        <v>434941</v>
      </c>
      <c r="O229" s="2">
        <v>270718</v>
      </c>
      <c r="P229" s="2">
        <v>118557</v>
      </c>
      <c r="Q229" s="2">
        <v>188136</v>
      </c>
      <c r="R229" s="2">
        <v>44440</v>
      </c>
      <c r="S229" s="2">
        <v>119784</v>
      </c>
      <c r="T229" s="2">
        <v>40341</v>
      </c>
      <c r="U229" s="2">
        <v>28928</v>
      </c>
      <c r="V229" s="2">
        <v>18585</v>
      </c>
      <c r="W229" s="2">
        <v>20470</v>
      </c>
    </row>
    <row r="230" spans="1:23" x14ac:dyDescent="0.35">
      <c r="A230" s="2">
        <v>4300033</v>
      </c>
      <c r="B230" s="2" t="s">
        <v>3004</v>
      </c>
      <c r="C230" s="2" t="s">
        <v>10</v>
      </c>
      <c r="D230" s="2" t="s">
        <v>886</v>
      </c>
      <c r="E230" s="2">
        <v>3167886</v>
      </c>
      <c r="F230" s="2">
        <v>6267</v>
      </c>
      <c r="G230" s="2">
        <v>910967</v>
      </c>
      <c r="H230" s="2">
        <v>0.83346048759175684</v>
      </c>
      <c r="I230" s="2">
        <v>151712</v>
      </c>
      <c r="J230" s="2">
        <v>0.19782908854674691</v>
      </c>
      <c r="K230" s="2">
        <v>3.4774980871974508</v>
      </c>
      <c r="L230" s="2" t="s">
        <v>815</v>
      </c>
      <c r="M230" s="58">
        <v>1.842795938489818</v>
      </c>
      <c r="N230" s="2">
        <v>450716</v>
      </c>
      <c r="O230" s="2">
        <v>445778</v>
      </c>
      <c r="P230" s="2">
        <v>472695</v>
      </c>
      <c r="Q230" s="2">
        <v>231276</v>
      </c>
      <c r="R230" s="2">
        <v>44870</v>
      </c>
      <c r="S230" s="2">
        <v>29658</v>
      </c>
      <c r="T230" s="2">
        <v>14462</v>
      </c>
      <c r="U230" s="2">
        <v>14736</v>
      </c>
      <c r="V230" s="2">
        <v>8064</v>
      </c>
      <c r="W230" s="2">
        <v>6810</v>
      </c>
    </row>
    <row r="231" spans="1:23" x14ac:dyDescent="0.35">
      <c r="A231" s="2">
        <v>4135695</v>
      </c>
      <c r="B231" s="2" t="s">
        <v>981</v>
      </c>
      <c r="C231" s="2" t="s">
        <v>10</v>
      </c>
      <c r="D231" s="2" t="s">
        <v>886</v>
      </c>
      <c r="E231" s="2">
        <v>718826</v>
      </c>
      <c r="F231" s="2">
        <v>1699</v>
      </c>
      <c r="G231" s="2">
        <v>207097</v>
      </c>
      <c r="H231" s="46">
        <v>0.70366060348532322</v>
      </c>
      <c r="I231" s="2">
        <v>61371</v>
      </c>
      <c r="J231" s="2">
        <v>0.23635761644681741</v>
      </c>
      <c r="K231" s="2">
        <v>3.470962882127699</v>
      </c>
      <c r="L231" s="2" t="s">
        <v>2647</v>
      </c>
      <c r="M231" s="58">
        <v>2.6048384174403352</v>
      </c>
      <c r="N231" s="2">
        <v>163689</v>
      </c>
      <c r="O231" s="2">
        <v>58488</v>
      </c>
      <c r="P231" s="2">
        <v>22815</v>
      </c>
      <c r="Q231" s="2">
        <v>10764</v>
      </c>
      <c r="R231" s="2">
        <v>6295</v>
      </c>
      <c r="S231" s="2">
        <v>4620</v>
      </c>
      <c r="T231" s="2">
        <v>3101</v>
      </c>
      <c r="U231" s="2">
        <v>2504</v>
      </c>
      <c r="V231" s="2">
        <v>2052</v>
      </c>
      <c r="W231" s="2">
        <v>1630</v>
      </c>
    </row>
    <row r="232" spans="1:23" x14ac:dyDescent="0.35">
      <c r="A232" s="2">
        <v>3947770</v>
      </c>
      <c r="B232" s="2" t="s">
        <v>1084</v>
      </c>
      <c r="C232" s="2" t="s">
        <v>10</v>
      </c>
      <c r="D232" s="2" t="s">
        <v>886</v>
      </c>
      <c r="E232" s="2">
        <v>844683</v>
      </c>
      <c r="F232" s="2">
        <v>1838</v>
      </c>
      <c r="G232" s="2">
        <v>243360</v>
      </c>
      <c r="H232" s="46">
        <v>0.50095332018408945</v>
      </c>
      <c r="I232" s="2">
        <v>121448</v>
      </c>
      <c r="J232" s="2">
        <v>0.2175964237471335</v>
      </c>
      <c r="K232" s="2">
        <v>3.4709196252465482</v>
      </c>
      <c r="L232" s="2" t="s">
        <v>2647</v>
      </c>
      <c r="M232" s="58">
        <v>2.6931180155908749</v>
      </c>
      <c r="N232" s="2">
        <v>194271</v>
      </c>
      <c r="O232" s="2">
        <v>71050</v>
      </c>
      <c r="P232" s="2">
        <v>23541</v>
      </c>
      <c r="Q232" s="2">
        <v>9828</v>
      </c>
      <c r="R232" s="2">
        <v>4890</v>
      </c>
      <c r="S232" s="2">
        <v>3150</v>
      </c>
      <c r="T232" s="2">
        <v>2261</v>
      </c>
      <c r="U232" s="2">
        <v>1696</v>
      </c>
      <c r="V232" s="2">
        <v>1368</v>
      </c>
      <c r="W232" s="2">
        <v>1590</v>
      </c>
    </row>
    <row r="233" spans="1:23" x14ac:dyDescent="0.35">
      <c r="A233" s="2">
        <v>4390413</v>
      </c>
      <c r="B233" s="2" t="s">
        <v>3588</v>
      </c>
      <c r="C233" s="2" t="s">
        <v>10</v>
      </c>
      <c r="D233" s="2" t="s">
        <v>888</v>
      </c>
      <c r="E233" s="2">
        <v>252412</v>
      </c>
      <c r="F233" s="2">
        <v>3748</v>
      </c>
      <c r="G233" s="2">
        <v>72860</v>
      </c>
      <c r="H233" s="2">
        <v>0.37493823771616802</v>
      </c>
      <c r="I233" s="2">
        <v>45542</v>
      </c>
      <c r="J233" s="2">
        <v>1.4848739362629351</v>
      </c>
      <c r="K233" s="2">
        <v>3.464342574800988</v>
      </c>
      <c r="L233" s="2" t="s">
        <v>815</v>
      </c>
      <c r="M233" s="58">
        <v>2.5497706931733242</v>
      </c>
      <c r="N233" s="2">
        <v>59043</v>
      </c>
      <c r="O233" s="2">
        <v>16856</v>
      </c>
      <c r="P233" s="2">
        <v>6303</v>
      </c>
      <c r="Q233" s="2">
        <v>4912</v>
      </c>
      <c r="R233" s="2">
        <v>2755</v>
      </c>
      <c r="S233" s="2">
        <v>3582</v>
      </c>
      <c r="T233" s="2">
        <v>1974</v>
      </c>
      <c r="U233" s="2">
        <v>1416</v>
      </c>
      <c r="V233" s="2">
        <v>1143</v>
      </c>
      <c r="W233" s="2">
        <v>1010</v>
      </c>
    </row>
    <row r="234" spans="1:23" x14ac:dyDescent="0.35">
      <c r="A234" s="2">
        <v>3887584</v>
      </c>
      <c r="B234" s="2" t="s">
        <v>1049</v>
      </c>
      <c r="C234" s="2" t="s">
        <v>10</v>
      </c>
      <c r="D234" s="2" t="s">
        <v>886</v>
      </c>
      <c r="E234" s="2">
        <v>1428607</v>
      </c>
      <c r="F234" s="2">
        <v>2690</v>
      </c>
      <c r="G234" s="2">
        <v>413171</v>
      </c>
      <c r="H234" s="46">
        <v>0.37931752228496202</v>
      </c>
      <c r="I234" s="2">
        <v>256448</v>
      </c>
      <c r="J234" s="2">
        <v>0.188295311446745</v>
      </c>
      <c r="K234" s="2">
        <v>3.4576652281984939</v>
      </c>
      <c r="L234" s="2" t="s">
        <v>827</v>
      </c>
      <c r="M234" s="58">
        <v>2.1205230776081518</v>
      </c>
      <c r="N234" s="2">
        <v>281093</v>
      </c>
      <c r="O234" s="2">
        <v>140394</v>
      </c>
      <c r="P234" s="2">
        <v>63387</v>
      </c>
      <c r="Q234" s="2">
        <v>74136</v>
      </c>
      <c r="R234" s="2">
        <v>54000</v>
      </c>
      <c r="S234" s="2">
        <v>18078</v>
      </c>
      <c r="T234" s="2">
        <v>12152</v>
      </c>
      <c r="U234" s="2">
        <v>10216</v>
      </c>
      <c r="V234" s="2">
        <v>9369</v>
      </c>
      <c r="W234" s="2">
        <v>10880</v>
      </c>
    </row>
    <row r="235" spans="1:23" x14ac:dyDescent="0.35">
      <c r="A235" s="2">
        <v>4091008</v>
      </c>
      <c r="B235" s="2" t="s">
        <v>967</v>
      </c>
      <c r="C235" s="2" t="s">
        <v>10</v>
      </c>
      <c r="D235" s="2" t="s">
        <v>886</v>
      </c>
      <c r="E235" s="2">
        <v>4585304</v>
      </c>
      <c r="F235" s="2">
        <v>8935</v>
      </c>
      <c r="G235" s="2">
        <v>1329604</v>
      </c>
      <c r="H235" s="46">
        <v>0.40192944666231439</v>
      </c>
      <c r="I235" s="2">
        <v>795197</v>
      </c>
      <c r="J235" s="2">
        <v>0.19486167111275501</v>
      </c>
      <c r="K235" s="2">
        <v>3.4486238007707559</v>
      </c>
      <c r="L235" s="2" t="s">
        <v>2647</v>
      </c>
      <c r="M235" s="58">
        <v>2.0313529730213449</v>
      </c>
      <c r="N235" s="2">
        <v>795550</v>
      </c>
      <c r="O235" s="2">
        <v>618300</v>
      </c>
      <c r="P235" s="2">
        <v>391875</v>
      </c>
      <c r="Q235" s="2">
        <v>160040</v>
      </c>
      <c r="R235" s="2">
        <v>141730</v>
      </c>
      <c r="S235" s="2">
        <v>63906</v>
      </c>
      <c r="T235" s="2">
        <v>28420</v>
      </c>
      <c r="U235" s="2">
        <v>26144</v>
      </c>
      <c r="V235" s="2">
        <v>17451</v>
      </c>
      <c r="W235" s="2">
        <v>13850</v>
      </c>
    </row>
    <row r="236" spans="1:23" x14ac:dyDescent="0.35">
      <c r="A236" s="2">
        <v>4008715</v>
      </c>
      <c r="B236" s="2" t="s">
        <v>947</v>
      </c>
      <c r="C236" s="2" t="s">
        <v>10</v>
      </c>
      <c r="D236" s="2" t="s">
        <v>886</v>
      </c>
      <c r="E236" s="2">
        <v>2401176</v>
      </c>
      <c r="F236" s="2">
        <v>4921</v>
      </c>
      <c r="G236" s="2">
        <v>696667</v>
      </c>
      <c r="H236" s="46">
        <v>0.31749745574284421</v>
      </c>
      <c r="I236" s="2">
        <v>475477</v>
      </c>
      <c r="J236" s="2">
        <v>0.204941245456393</v>
      </c>
      <c r="K236" s="2">
        <v>3.4466624657117388</v>
      </c>
      <c r="L236" s="2" t="s">
        <v>2647</v>
      </c>
      <c r="M236" s="58">
        <v>2.134575996358774</v>
      </c>
      <c r="N236" s="2">
        <v>467587</v>
      </c>
      <c r="O236" s="2">
        <v>261856</v>
      </c>
      <c r="P236" s="2">
        <v>112953</v>
      </c>
      <c r="Q236" s="2">
        <v>151440</v>
      </c>
      <c r="R236" s="2">
        <v>41120</v>
      </c>
      <c r="S236" s="2">
        <v>27930</v>
      </c>
      <c r="T236" s="2">
        <v>17213</v>
      </c>
      <c r="U236" s="2">
        <v>31592</v>
      </c>
      <c r="V236" s="2">
        <v>8055</v>
      </c>
      <c r="W236" s="2">
        <v>5150</v>
      </c>
    </row>
    <row r="237" spans="1:23" x14ac:dyDescent="0.35">
      <c r="A237" s="2">
        <v>4382038</v>
      </c>
      <c r="B237" s="2" t="s">
        <v>3562</v>
      </c>
      <c r="C237" s="2" t="s">
        <v>10</v>
      </c>
      <c r="D237" s="2" t="s">
        <v>886</v>
      </c>
      <c r="E237" s="2">
        <v>1780232</v>
      </c>
      <c r="F237" s="2">
        <v>3638</v>
      </c>
      <c r="G237" s="2">
        <v>516798</v>
      </c>
      <c r="H237" s="2">
        <v>0.5512153684805281</v>
      </c>
      <c r="I237" s="2">
        <v>231931</v>
      </c>
      <c r="J237" s="2">
        <v>0.20435538738771131</v>
      </c>
      <c r="K237" s="2">
        <v>3.4447346932457168</v>
      </c>
      <c r="L237" s="2" t="s">
        <v>4188</v>
      </c>
      <c r="M237" s="58">
        <v>2.021371514865931</v>
      </c>
      <c r="N237" s="2">
        <v>333317</v>
      </c>
      <c r="O237" s="2">
        <v>191724</v>
      </c>
      <c r="P237" s="2">
        <v>131169</v>
      </c>
      <c r="Q237" s="2">
        <v>32188</v>
      </c>
      <c r="R237" s="2">
        <v>115965</v>
      </c>
      <c r="S237" s="2">
        <v>27888</v>
      </c>
      <c r="T237" s="2">
        <v>13566</v>
      </c>
      <c r="U237" s="2">
        <v>11312</v>
      </c>
      <c r="V237" s="2">
        <v>8946</v>
      </c>
      <c r="W237" s="2">
        <v>14630</v>
      </c>
    </row>
    <row r="238" spans="1:23" x14ac:dyDescent="0.35">
      <c r="A238" s="2">
        <v>4314108</v>
      </c>
      <c r="B238" s="2" t="s">
        <v>3143</v>
      </c>
      <c r="C238" s="2" t="s">
        <v>10</v>
      </c>
      <c r="D238" s="2" t="s">
        <v>886</v>
      </c>
      <c r="E238" s="2">
        <v>1428960</v>
      </c>
      <c r="F238" s="2">
        <v>2770</v>
      </c>
      <c r="G238" s="2">
        <v>415264</v>
      </c>
      <c r="H238" s="2">
        <v>0.74258784773060027</v>
      </c>
      <c r="I238" s="2">
        <v>106894</v>
      </c>
      <c r="J238" s="2">
        <v>0.1938472735415967</v>
      </c>
      <c r="K238" s="2">
        <v>3.4410880789088392</v>
      </c>
      <c r="L238" s="2" t="s">
        <v>815</v>
      </c>
      <c r="M238" s="58">
        <v>1.8936153295698499</v>
      </c>
      <c r="N238" s="2">
        <v>220605</v>
      </c>
      <c r="O238" s="2">
        <v>215548</v>
      </c>
      <c r="P238" s="2">
        <v>135447</v>
      </c>
      <c r="Q238" s="2">
        <v>123924</v>
      </c>
      <c r="R238" s="2">
        <v>22110</v>
      </c>
      <c r="S238" s="2">
        <v>14994</v>
      </c>
      <c r="T238" s="2">
        <v>6965</v>
      </c>
      <c r="U238" s="2">
        <v>7880</v>
      </c>
      <c r="V238" s="2">
        <v>3717</v>
      </c>
      <c r="W238" s="2">
        <v>3430</v>
      </c>
    </row>
    <row r="239" spans="1:23" x14ac:dyDescent="0.35">
      <c r="A239" s="2">
        <v>4339905</v>
      </c>
      <c r="B239" s="2" t="s">
        <v>3295</v>
      </c>
      <c r="C239" s="2" t="s">
        <v>10</v>
      </c>
      <c r="D239" s="2" t="s">
        <v>886</v>
      </c>
      <c r="E239" s="2">
        <v>2303918</v>
      </c>
      <c r="F239" s="2">
        <v>3489</v>
      </c>
      <c r="G239" s="2">
        <v>671509</v>
      </c>
      <c r="H239" s="2">
        <v>0.7354510512889626</v>
      </c>
      <c r="I239" s="2">
        <v>177647</v>
      </c>
      <c r="J239" s="2">
        <v>0.1514376813758129</v>
      </c>
      <c r="K239" s="2">
        <v>3.430956249283331</v>
      </c>
      <c r="L239" s="2" t="s">
        <v>815</v>
      </c>
      <c r="M239" s="58">
        <v>2.045221964193138</v>
      </c>
      <c r="N239" s="2">
        <v>371464</v>
      </c>
      <c r="O239" s="2">
        <v>369578</v>
      </c>
      <c r="P239" s="2">
        <v>257643</v>
      </c>
      <c r="Q239" s="2">
        <v>85628</v>
      </c>
      <c r="R239" s="2">
        <v>17480</v>
      </c>
      <c r="S239" s="2">
        <v>8178</v>
      </c>
      <c r="T239" s="2">
        <v>5586</v>
      </c>
      <c r="U239" s="2">
        <v>4216</v>
      </c>
      <c r="V239" s="2">
        <v>3645</v>
      </c>
      <c r="W239" s="2">
        <v>3070</v>
      </c>
    </row>
    <row r="240" spans="1:23" x14ac:dyDescent="0.35">
      <c r="A240" s="2">
        <v>4008806</v>
      </c>
      <c r="B240" s="2" t="s">
        <v>931</v>
      </c>
      <c r="C240" s="2" t="s">
        <v>10</v>
      </c>
      <c r="D240" s="2" t="s">
        <v>886</v>
      </c>
      <c r="E240" s="2">
        <v>140869</v>
      </c>
      <c r="F240" s="2">
        <v>236</v>
      </c>
      <c r="G240" s="2">
        <v>41122</v>
      </c>
      <c r="H240" s="46">
        <v>0.56444239093429305</v>
      </c>
      <c r="I240" s="2">
        <v>17911</v>
      </c>
      <c r="J240" s="2">
        <v>0.167531536391967</v>
      </c>
      <c r="K240" s="2">
        <v>3.4256359126501632</v>
      </c>
      <c r="L240" s="2" t="s">
        <v>815</v>
      </c>
      <c r="M240" s="58">
        <v>2.8102419853571932</v>
      </c>
      <c r="N240" s="2">
        <v>34804</v>
      </c>
      <c r="O240" s="2">
        <v>9198</v>
      </c>
      <c r="P240" s="2">
        <v>3372</v>
      </c>
      <c r="Q240" s="2">
        <v>1344</v>
      </c>
      <c r="R240" s="2">
        <v>560</v>
      </c>
      <c r="S240" s="2">
        <v>336</v>
      </c>
      <c r="T240" s="2">
        <v>175</v>
      </c>
      <c r="U240" s="2">
        <v>160</v>
      </c>
      <c r="V240" s="2">
        <v>108</v>
      </c>
      <c r="W240" s="2">
        <v>70</v>
      </c>
    </row>
    <row r="241" spans="1:23" x14ac:dyDescent="0.35">
      <c r="A241" s="2">
        <v>3872061</v>
      </c>
      <c r="B241" s="2" t="s">
        <v>1032</v>
      </c>
      <c r="C241" s="2" t="s">
        <v>10</v>
      </c>
      <c r="D241" s="2" t="s">
        <v>886</v>
      </c>
      <c r="E241" s="2">
        <v>312802</v>
      </c>
      <c r="F241" s="2">
        <v>505</v>
      </c>
      <c r="G241" s="2">
        <v>91703</v>
      </c>
      <c r="H241" s="46">
        <v>0.50515250318964489</v>
      </c>
      <c r="I241" s="2">
        <v>45379</v>
      </c>
      <c r="J241" s="2">
        <v>0.16144398053720879</v>
      </c>
      <c r="K241" s="2">
        <v>3.411033444925466</v>
      </c>
      <c r="L241" s="2" t="s">
        <v>815</v>
      </c>
      <c r="M241" s="58">
        <v>2.6736127730862589</v>
      </c>
      <c r="N241" s="2">
        <v>75314</v>
      </c>
      <c r="O241" s="2">
        <v>23054</v>
      </c>
      <c r="P241" s="2">
        <v>7143</v>
      </c>
      <c r="Q241" s="2">
        <v>4136</v>
      </c>
      <c r="R241" s="2">
        <v>2170</v>
      </c>
      <c r="S241" s="2">
        <v>1644</v>
      </c>
      <c r="T241" s="2">
        <v>1295</v>
      </c>
      <c r="U241" s="2">
        <v>872</v>
      </c>
      <c r="V241" s="2">
        <v>828</v>
      </c>
      <c r="W241" s="2">
        <v>540</v>
      </c>
    </row>
    <row r="242" spans="1:23" x14ac:dyDescent="0.35">
      <c r="A242" s="2">
        <v>4382035</v>
      </c>
      <c r="B242" s="2" t="s">
        <v>3559</v>
      </c>
      <c r="C242" s="2" t="s">
        <v>10</v>
      </c>
      <c r="D242" s="2" t="s">
        <v>888</v>
      </c>
      <c r="E242" s="2">
        <v>1082434</v>
      </c>
      <c r="F242" s="2">
        <v>14851</v>
      </c>
      <c r="G242" s="2">
        <v>318406</v>
      </c>
      <c r="H242" s="2">
        <v>2.703466643216523E-2</v>
      </c>
      <c r="I242" s="2">
        <v>309798</v>
      </c>
      <c r="J242" s="2">
        <v>1.372000509961808</v>
      </c>
      <c r="K242" s="2">
        <v>3.3995402096694161</v>
      </c>
      <c r="L242" s="2" t="s">
        <v>4188</v>
      </c>
      <c r="M242" s="58">
        <v>2.103504564834644</v>
      </c>
      <c r="N242" s="2">
        <v>221326</v>
      </c>
      <c r="O242" s="2">
        <v>102694</v>
      </c>
      <c r="P242" s="2">
        <v>44130</v>
      </c>
      <c r="Q242" s="2">
        <v>71248</v>
      </c>
      <c r="R242" s="2">
        <v>18575</v>
      </c>
      <c r="S242" s="2">
        <v>21402</v>
      </c>
      <c r="T242" s="2">
        <v>16653</v>
      </c>
      <c r="U242" s="2">
        <v>11256</v>
      </c>
      <c r="V242" s="2">
        <v>4032</v>
      </c>
      <c r="W242" s="2">
        <v>3270</v>
      </c>
    </row>
    <row r="243" spans="1:23" x14ac:dyDescent="0.35">
      <c r="A243" s="2">
        <v>3947772</v>
      </c>
      <c r="B243" s="2" t="s">
        <v>1086</v>
      </c>
      <c r="C243" s="2" t="s">
        <v>10</v>
      </c>
      <c r="D243" s="2" t="s">
        <v>886</v>
      </c>
      <c r="E243" s="2">
        <v>1032849</v>
      </c>
      <c r="F243" s="2">
        <v>2042</v>
      </c>
      <c r="G243" s="2">
        <v>304143</v>
      </c>
      <c r="H243" s="46">
        <v>0.46950940840328398</v>
      </c>
      <c r="I243" s="2">
        <v>161345</v>
      </c>
      <c r="J243" s="2">
        <v>0.19770556973962311</v>
      </c>
      <c r="K243" s="2">
        <v>3.395932176640593</v>
      </c>
      <c r="L243" s="2" t="s">
        <v>2647</v>
      </c>
      <c r="M243" s="58">
        <v>2.4871027398249859</v>
      </c>
      <c r="N243" s="2">
        <v>233533</v>
      </c>
      <c r="O243" s="2">
        <v>92916</v>
      </c>
      <c r="P243" s="2">
        <v>39135</v>
      </c>
      <c r="Q243" s="2">
        <v>20660</v>
      </c>
      <c r="R243" s="2">
        <v>10145</v>
      </c>
      <c r="S243" s="2">
        <v>6726</v>
      </c>
      <c r="T243" s="2">
        <v>4676</v>
      </c>
      <c r="U243" s="2">
        <v>3168</v>
      </c>
      <c r="V243" s="2">
        <v>2313</v>
      </c>
      <c r="W243" s="2">
        <v>2010</v>
      </c>
    </row>
    <row r="244" spans="1:23" x14ac:dyDescent="0.35">
      <c r="A244" s="2">
        <v>4390411</v>
      </c>
      <c r="B244" s="2" t="s">
        <v>3586</v>
      </c>
      <c r="C244" s="2" t="s">
        <v>10</v>
      </c>
      <c r="D244" s="2" t="s">
        <v>888</v>
      </c>
      <c r="E244" s="2">
        <v>910499</v>
      </c>
      <c r="F244" s="2">
        <v>13843</v>
      </c>
      <c r="G244" s="2">
        <v>268259</v>
      </c>
      <c r="H244" s="2">
        <v>0.33612292597825227</v>
      </c>
      <c r="I244" s="2">
        <v>178091</v>
      </c>
      <c r="J244" s="2">
        <v>1.520375091021517</v>
      </c>
      <c r="K244" s="2">
        <v>3.3941042052643149</v>
      </c>
      <c r="L244" s="2" t="s">
        <v>4187</v>
      </c>
      <c r="M244" s="58">
        <v>2.3091236479375099</v>
      </c>
      <c r="N244" s="2">
        <v>199778</v>
      </c>
      <c r="O244" s="2">
        <v>79726</v>
      </c>
      <c r="P244" s="2">
        <v>31200</v>
      </c>
      <c r="Q244" s="2">
        <v>40276</v>
      </c>
      <c r="R244" s="2">
        <v>25270</v>
      </c>
      <c r="S244" s="2">
        <v>7578</v>
      </c>
      <c r="T244" s="2">
        <v>4557</v>
      </c>
      <c r="U244" s="2">
        <v>2840</v>
      </c>
      <c r="V244" s="2">
        <v>1710</v>
      </c>
      <c r="W244" s="2">
        <v>1370</v>
      </c>
    </row>
    <row r="245" spans="1:23" x14ac:dyDescent="0.35">
      <c r="A245" s="2">
        <v>4008809</v>
      </c>
      <c r="B245" s="2" t="s">
        <v>934</v>
      </c>
      <c r="C245" s="2" t="s">
        <v>10</v>
      </c>
      <c r="D245" s="2" t="s">
        <v>886</v>
      </c>
      <c r="E245" s="2">
        <v>143165</v>
      </c>
      <c r="F245" s="2">
        <v>271</v>
      </c>
      <c r="G245" s="2">
        <v>42222</v>
      </c>
      <c r="H245" s="46">
        <v>0.56678982520960641</v>
      </c>
      <c r="I245" s="2">
        <v>18291</v>
      </c>
      <c r="J245" s="2">
        <v>0.18929207557713129</v>
      </c>
      <c r="K245" s="2">
        <v>3.390767846146558</v>
      </c>
      <c r="L245" s="2" t="s">
        <v>815</v>
      </c>
      <c r="M245" s="58">
        <v>2.750528338136407</v>
      </c>
      <c r="N245" s="2">
        <v>35547</v>
      </c>
      <c r="O245" s="2">
        <v>9480</v>
      </c>
      <c r="P245" s="2">
        <v>3774</v>
      </c>
      <c r="Q245" s="2">
        <v>1512</v>
      </c>
      <c r="R245" s="2">
        <v>685</v>
      </c>
      <c r="S245" s="2">
        <v>342</v>
      </c>
      <c r="T245" s="2">
        <v>266</v>
      </c>
      <c r="U245" s="2">
        <v>152</v>
      </c>
      <c r="V245" s="2">
        <v>162</v>
      </c>
      <c r="W245" s="2">
        <v>130</v>
      </c>
    </row>
    <row r="246" spans="1:23" x14ac:dyDescent="0.35">
      <c r="A246" s="2">
        <v>3902355</v>
      </c>
      <c r="B246" s="2" t="s">
        <v>1067</v>
      </c>
      <c r="C246" s="2" t="s">
        <v>10</v>
      </c>
      <c r="D246" s="2" t="s">
        <v>886</v>
      </c>
      <c r="E246" s="2">
        <v>3257448</v>
      </c>
      <c r="F246" s="2">
        <v>6222</v>
      </c>
      <c r="G246" s="2">
        <v>962385</v>
      </c>
      <c r="H246" s="46">
        <v>2.3280703668490221E-2</v>
      </c>
      <c r="I246" s="2">
        <v>939980</v>
      </c>
      <c r="J246" s="2">
        <v>0.19100842131631879</v>
      </c>
      <c r="K246" s="2">
        <v>3.3847659720382182</v>
      </c>
      <c r="L246" s="2" t="s">
        <v>2647</v>
      </c>
      <c r="M246" s="58">
        <v>2.084554595724339</v>
      </c>
      <c r="N246" s="2">
        <v>631069</v>
      </c>
      <c r="O246" s="2">
        <v>361714</v>
      </c>
      <c r="P246" s="2">
        <v>205938</v>
      </c>
      <c r="Q246" s="2">
        <v>222548</v>
      </c>
      <c r="R246" s="2">
        <v>44985</v>
      </c>
      <c r="S246" s="2">
        <v>32298</v>
      </c>
      <c r="T246" s="2">
        <v>20545</v>
      </c>
      <c r="U246" s="2">
        <v>19384</v>
      </c>
      <c r="V246" s="2">
        <v>14598</v>
      </c>
      <c r="W246" s="2">
        <v>9580</v>
      </c>
    </row>
    <row r="247" spans="1:23" x14ac:dyDescent="0.35">
      <c r="A247" s="2">
        <v>4017563</v>
      </c>
      <c r="B247" s="2" t="s">
        <v>925</v>
      </c>
      <c r="C247" s="2" t="s">
        <v>10</v>
      </c>
      <c r="D247" s="2" t="s">
        <v>886</v>
      </c>
      <c r="E247" s="2">
        <v>994451</v>
      </c>
      <c r="F247" s="2">
        <v>1812</v>
      </c>
      <c r="G247" s="2">
        <v>294020</v>
      </c>
      <c r="H247" s="46">
        <v>0.32796748520508812</v>
      </c>
      <c r="I247" s="2">
        <v>197591</v>
      </c>
      <c r="J247" s="2">
        <v>0.18221108933471841</v>
      </c>
      <c r="K247" s="2">
        <v>3.3822563090946201</v>
      </c>
      <c r="L247" s="2" t="s">
        <v>815</v>
      </c>
      <c r="M247" s="58">
        <v>2.5561861725234358</v>
      </c>
      <c r="N247" s="2">
        <v>232308</v>
      </c>
      <c r="O247" s="2">
        <v>87434</v>
      </c>
      <c r="P247" s="2">
        <v>27525</v>
      </c>
      <c r="Q247" s="2">
        <v>12516</v>
      </c>
      <c r="R247" s="2">
        <v>8715</v>
      </c>
      <c r="S247" s="2">
        <v>6048</v>
      </c>
      <c r="T247" s="2">
        <v>5103</v>
      </c>
      <c r="U247" s="2">
        <v>3648</v>
      </c>
      <c r="V247" s="2">
        <v>2970</v>
      </c>
      <c r="W247" s="2">
        <v>2770</v>
      </c>
    </row>
    <row r="248" spans="1:23" x14ac:dyDescent="0.35">
      <c r="A248" s="2">
        <v>4092468</v>
      </c>
      <c r="B248" s="2" t="s">
        <v>974</v>
      </c>
      <c r="C248" s="2" t="s">
        <v>10</v>
      </c>
      <c r="D248" s="2" t="s">
        <v>886</v>
      </c>
      <c r="E248" s="2">
        <v>3461997</v>
      </c>
      <c r="F248" s="2">
        <v>6824</v>
      </c>
      <c r="G248" s="2">
        <v>1023581</v>
      </c>
      <c r="H248" s="46">
        <v>0.87660478262101393</v>
      </c>
      <c r="I248" s="2">
        <v>126305</v>
      </c>
      <c r="J248" s="2">
        <v>0.1971116670522822</v>
      </c>
      <c r="K248" s="2">
        <v>3.382240389378075</v>
      </c>
      <c r="L248" s="2" t="s">
        <v>815</v>
      </c>
      <c r="M248" s="58">
        <v>2.05540637057786</v>
      </c>
      <c r="N248" s="2">
        <v>606532</v>
      </c>
      <c r="O248" s="2">
        <v>518996</v>
      </c>
      <c r="P248" s="2">
        <v>308667</v>
      </c>
      <c r="Q248" s="2">
        <v>126240</v>
      </c>
      <c r="R248" s="2">
        <v>44670</v>
      </c>
      <c r="S248" s="2">
        <v>26316</v>
      </c>
      <c r="T248" s="2">
        <v>19754</v>
      </c>
      <c r="U248" s="2">
        <v>14776</v>
      </c>
      <c r="V248" s="2">
        <v>10746</v>
      </c>
      <c r="W248" s="2">
        <v>7640</v>
      </c>
    </row>
    <row r="249" spans="1:23" x14ac:dyDescent="0.35">
      <c r="A249" s="2">
        <v>4436028</v>
      </c>
      <c r="B249" s="2" t="s">
        <v>4027</v>
      </c>
      <c r="C249" s="2" t="s">
        <v>10</v>
      </c>
      <c r="D249" s="2" t="s">
        <v>886</v>
      </c>
      <c r="E249" s="2">
        <v>1658271</v>
      </c>
      <c r="F249" s="2">
        <v>3815</v>
      </c>
      <c r="G249" s="2">
        <v>490443</v>
      </c>
      <c r="H249" s="2">
        <v>0.69258609053447595</v>
      </c>
      <c r="I249" s="2">
        <v>150769</v>
      </c>
      <c r="J249" s="2">
        <v>0.2300588986962927</v>
      </c>
      <c r="K249" s="2">
        <v>3.3811696772101958</v>
      </c>
      <c r="L249" s="2" t="s">
        <v>815</v>
      </c>
      <c r="M249" s="58">
        <v>2.0411825599730178</v>
      </c>
      <c r="N249" s="2">
        <v>284558</v>
      </c>
      <c r="O249" s="2">
        <v>247940</v>
      </c>
      <c r="P249" s="2">
        <v>168864</v>
      </c>
      <c r="Q249" s="2">
        <v>62956</v>
      </c>
      <c r="R249" s="2">
        <v>17485</v>
      </c>
      <c r="S249" s="2">
        <v>10824</v>
      </c>
      <c r="T249" s="2">
        <v>6370</v>
      </c>
      <c r="U249" s="2">
        <v>5112</v>
      </c>
      <c r="V249" s="2">
        <v>4158</v>
      </c>
      <c r="W249" s="2">
        <v>4140</v>
      </c>
    </row>
    <row r="250" spans="1:23" x14ac:dyDescent="0.35">
      <c r="A250" s="2">
        <v>4017564</v>
      </c>
      <c r="B250" s="2" t="s">
        <v>926</v>
      </c>
      <c r="C250" s="2" t="s">
        <v>10</v>
      </c>
      <c r="D250" s="2" t="s">
        <v>886</v>
      </c>
      <c r="E250" s="2">
        <v>995395</v>
      </c>
      <c r="F250" s="2">
        <v>1992</v>
      </c>
      <c r="G250" s="2">
        <v>294825</v>
      </c>
      <c r="H250" s="46">
        <v>0.32715000423980323</v>
      </c>
      <c r="I250" s="2">
        <v>198373</v>
      </c>
      <c r="J250" s="2">
        <v>0.2001215597827998</v>
      </c>
      <c r="K250" s="2">
        <v>3.376223183244297</v>
      </c>
      <c r="L250" s="2" t="s">
        <v>815</v>
      </c>
      <c r="M250" s="58">
        <v>2.549601446676844</v>
      </c>
      <c r="N250" s="2">
        <v>232921</v>
      </c>
      <c r="O250" s="2">
        <v>87884</v>
      </c>
      <c r="P250" s="2">
        <v>27339</v>
      </c>
      <c r="Q250" s="2">
        <v>12712</v>
      </c>
      <c r="R250" s="2">
        <v>8670</v>
      </c>
      <c r="S250" s="2">
        <v>6198</v>
      </c>
      <c r="T250" s="2">
        <v>4417</v>
      </c>
      <c r="U250" s="2">
        <v>4032</v>
      </c>
      <c r="V250" s="2">
        <v>3699</v>
      </c>
      <c r="W250" s="2">
        <v>2540</v>
      </c>
    </row>
    <row r="251" spans="1:23" x14ac:dyDescent="0.35">
      <c r="A251">
        <v>4481941</v>
      </c>
      <c r="B251" t="s">
        <v>4242</v>
      </c>
      <c r="C251" t="s">
        <v>10</v>
      </c>
      <c r="D251" t="s">
        <v>886</v>
      </c>
      <c r="E251">
        <v>1246001</v>
      </c>
      <c r="F251">
        <v>2404</v>
      </c>
      <c r="G251">
        <v>370536</v>
      </c>
      <c r="H251">
        <v>0.71423289504933396</v>
      </c>
      <c r="I251">
        <v>105887</v>
      </c>
      <c r="J251">
        <v>0.19293724483367189</v>
      </c>
      <c r="K251">
        <v>3.3626989010514499</v>
      </c>
      <c r="L251" t="s">
        <v>2647</v>
      </c>
      <c r="M251">
        <v>2.5552076155789609</v>
      </c>
      <c r="N251">
        <v>291474</v>
      </c>
      <c r="O251">
        <v>112906</v>
      </c>
      <c r="P251">
        <v>38169</v>
      </c>
      <c r="Q251">
        <v>17532</v>
      </c>
      <c r="R251">
        <v>11935</v>
      </c>
      <c r="S251">
        <v>4704</v>
      </c>
      <c r="T251">
        <v>3465</v>
      </c>
      <c r="U251">
        <v>2792</v>
      </c>
      <c r="V251">
        <v>2655</v>
      </c>
      <c r="W251">
        <v>2000</v>
      </c>
    </row>
    <row r="252" spans="1:23" x14ac:dyDescent="0.35">
      <c r="A252" s="2">
        <v>4008715</v>
      </c>
      <c r="B252" s="2" t="s">
        <v>947</v>
      </c>
      <c r="C252" s="2" t="s">
        <v>10</v>
      </c>
      <c r="D252" s="2" t="s">
        <v>886</v>
      </c>
      <c r="E252" s="2">
        <v>2757267</v>
      </c>
      <c r="F252" s="2">
        <v>5257</v>
      </c>
      <c r="G252" s="2">
        <v>820391</v>
      </c>
      <c r="H252" s="46">
        <v>0.36110586293608782</v>
      </c>
      <c r="I252" s="2">
        <v>524143</v>
      </c>
      <c r="J252" s="2">
        <v>0.1906598091515983</v>
      </c>
      <c r="K252" s="2">
        <v>3.3609181475662209</v>
      </c>
      <c r="L252" s="2" t="s">
        <v>2647</v>
      </c>
      <c r="M252" s="58">
        <v>1.9704489858923231</v>
      </c>
      <c r="N252" s="2">
        <v>507101</v>
      </c>
      <c r="O252" s="2">
        <v>348404</v>
      </c>
      <c r="P252" s="2">
        <v>237780</v>
      </c>
      <c r="Q252" s="2">
        <v>57840</v>
      </c>
      <c r="R252" s="2">
        <v>37790</v>
      </c>
      <c r="S252" s="2">
        <v>140046</v>
      </c>
      <c r="T252" s="2">
        <v>28196</v>
      </c>
      <c r="U252" s="2">
        <v>17344</v>
      </c>
      <c r="V252" s="2">
        <v>13608</v>
      </c>
      <c r="W252" s="2">
        <v>11200</v>
      </c>
    </row>
    <row r="253" spans="1:23" x14ac:dyDescent="0.35">
      <c r="A253" s="2">
        <v>4136789</v>
      </c>
      <c r="B253" s="2" t="s">
        <v>986</v>
      </c>
      <c r="C253" s="2" t="s">
        <v>10</v>
      </c>
      <c r="D253" s="2" t="s">
        <v>886</v>
      </c>
      <c r="E253" s="2">
        <v>1689569</v>
      </c>
      <c r="F253" s="2">
        <v>3269</v>
      </c>
      <c r="G253" s="2">
        <v>502912</v>
      </c>
      <c r="H253" s="46">
        <v>0.59332447823873757</v>
      </c>
      <c r="I253" s="2">
        <v>204522</v>
      </c>
      <c r="J253" s="2">
        <v>0.19348129611753059</v>
      </c>
      <c r="K253" s="2">
        <v>3.35957185352507</v>
      </c>
      <c r="L253" s="2" t="s">
        <v>2647</v>
      </c>
      <c r="M253" s="58">
        <v>2.3016832457380749</v>
      </c>
      <c r="N253" s="2">
        <v>372747</v>
      </c>
      <c r="O253" s="2">
        <v>158724</v>
      </c>
      <c r="P253" s="2">
        <v>61443</v>
      </c>
      <c r="Q253" s="2">
        <v>36728</v>
      </c>
      <c r="R253" s="2">
        <v>26760</v>
      </c>
      <c r="S253" s="2">
        <v>21984</v>
      </c>
      <c r="T253" s="2">
        <v>17542</v>
      </c>
      <c r="U253" s="2">
        <v>15016</v>
      </c>
      <c r="V253" s="2">
        <v>12564</v>
      </c>
      <c r="W253" s="2">
        <v>10550</v>
      </c>
    </row>
    <row r="254" spans="1:23" x14ac:dyDescent="0.35">
      <c r="A254" s="2">
        <v>4092467</v>
      </c>
      <c r="B254" s="2" t="s">
        <v>973</v>
      </c>
      <c r="C254" s="2" t="s">
        <v>10</v>
      </c>
      <c r="D254" s="2" t="s">
        <v>886</v>
      </c>
      <c r="E254" s="2">
        <v>3377701</v>
      </c>
      <c r="F254" s="2">
        <v>6714</v>
      </c>
      <c r="G254" s="2">
        <v>1005796</v>
      </c>
      <c r="H254" s="46">
        <v>0.87785097574458437</v>
      </c>
      <c r="I254" s="2">
        <v>122857</v>
      </c>
      <c r="J254" s="2">
        <v>0.19877425503323121</v>
      </c>
      <c r="K254" s="2">
        <v>3.3582366603168041</v>
      </c>
      <c r="L254" s="2" t="s">
        <v>815</v>
      </c>
      <c r="M254" s="58">
        <v>2.085370062474031</v>
      </c>
      <c r="N254" s="2">
        <v>602632</v>
      </c>
      <c r="O254" s="2">
        <v>512352</v>
      </c>
      <c r="P254" s="2">
        <v>303327</v>
      </c>
      <c r="Q254" s="2">
        <v>117964</v>
      </c>
      <c r="R254" s="2">
        <v>32745</v>
      </c>
      <c r="S254" s="2">
        <v>17964</v>
      </c>
      <c r="T254" s="2">
        <v>12082</v>
      </c>
      <c r="U254" s="2">
        <v>8720</v>
      </c>
      <c r="V254" s="2">
        <v>6507</v>
      </c>
      <c r="W254" s="2">
        <v>5420</v>
      </c>
    </row>
    <row r="255" spans="1:23" x14ac:dyDescent="0.35">
      <c r="A255" s="2">
        <v>3937809</v>
      </c>
      <c r="B255" s="2" t="s">
        <v>1061</v>
      </c>
      <c r="C255" s="2" t="s">
        <v>10</v>
      </c>
      <c r="D255" s="2" t="s">
        <v>886</v>
      </c>
      <c r="E255" s="2">
        <v>4665098</v>
      </c>
      <c r="F255" s="2">
        <v>10113</v>
      </c>
      <c r="G255" s="2">
        <v>1390085</v>
      </c>
      <c r="H255" s="46">
        <v>0.62265760726862029</v>
      </c>
      <c r="I255" s="2">
        <v>524538</v>
      </c>
      <c r="J255" s="2">
        <v>0.21678001190971771</v>
      </c>
      <c r="K255" s="2">
        <v>3.3559803896884</v>
      </c>
      <c r="L255" s="2" t="s">
        <v>4154</v>
      </c>
      <c r="M255" s="58">
        <v>2.0454066349580491</v>
      </c>
      <c r="N255" s="2">
        <v>874517</v>
      </c>
      <c r="O255" s="2">
        <v>600614</v>
      </c>
      <c r="P255" s="2">
        <v>355734</v>
      </c>
      <c r="Q255" s="2">
        <v>189124</v>
      </c>
      <c r="R255" s="2">
        <v>110835</v>
      </c>
      <c r="S255" s="2">
        <v>51300</v>
      </c>
      <c r="T255" s="2">
        <v>35385</v>
      </c>
      <c r="U255" s="2">
        <v>25952</v>
      </c>
      <c r="V255" s="2">
        <v>20007</v>
      </c>
      <c r="W255" s="2">
        <v>17300</v>
      </c>
    </row>
    <row r="256" spans="1:23" x14ac:dyDescent="0.35">
      <c r="A256" s="2">
        <v>4077431</v>
      </c>
      <c r="B256" s="2" t="s">
        <v>945</v>
      </c>
      <c r="C256" s="2" t="s">
        <v>10</v>
      </c>
      <c r="D256" s="2" t="s">
        <v>888</v>
      </c>
      <c r="E256" s="2">
        <v>2714629</v>
      </c>
      <c r="F256" s="2">
        <v>40602</v>
      </c>
      <c r="G256" s="2">
        <v>809594</v>
      </c>
      <c r="H256" s="46">
        <v>3.2355723980167839E-2</v>
      </c>
      <c r="I256" s="2">
        <v>783399</v>
      </c>
      <c r="J256" s="2">
        <v>1.495673994494275</v>
      </c>
      <c r="K256" s="2">
        <v>3.3530745040106522</v>
      </c>
      <c r="L256" s="2" t="s">
        <v>815</v>
      </c>
      <c r="M256" s="58">
        <v>1.96944869664894</v>
      </c>
      <c r="N256" s="2">
        <v>543880</v>
      </c>
      <c r="O256" s="2">
        <v>256424</v>
      </c>
      <c r="P256" s="2">
        <v>195663</v>
      </c>
      <c r="Q256" s="2">
        <v>90276</v>
      </c>
      <c r="R256" s="2">
        <v>52765</v>
      </c>
      <c r="S256" s="2">
        <v>41130</v>
      </c>
      <c r="T256" s="2">
        <v>123172</v>
      </c>
      <c r="U256" s="2">
        <v>31104</v>
      </c>
      <c r="V256" s="2">
        <v>19476</v>
      </c>
      <c r="W256" s="2">
        <v>24480</v>
      </c>
    </row>
    <row r="257" spans="1:23" x14ac:dyDescent="0.35">
      <c r="A257" s="2">
        <v>4135690</v>
      </c>
      <c r="B257" s="2" t="s">
        <v>979</v>
      </c>
      <c r="C257" s="2" t="s">
        <v>10</v>
      </c>
      <c r="D257" s="2" t="s">
        <v>886</v>
      </c>
      <c r="E257" s="2">
        <v>1150389</v>
      </c>
      <c r="F257" s="2">
        <v>2225</v>
      </c>
      <c r="G257" s="2">
        <v>343975</v>
      </c>
      <c r="H257" s="46">
        <v>0.62796133439930224</v>
      </c>
      <c r="I257" s="2">
        <v>127972</v>
      </c>
      <c r="J257" s="2">
        <v>0.19341283687517871</v>
      </c>
      <c r="K257" s="2">
        <v>3.344397121883858</v>
      </c>
      <c r="L257" s="2" t="s">
        <v>2647</v>
      </c>
      <c r="M257" s="58">
        <v>2.5164531321434902</v>
      </c>
      <c r="N257" s="2">
        <v>268844</v>
      </c>
      <c r="O257" s="2">
        <v>106272</v>
      </c>
      <c r="P257" s="2">
        <v>38097</v>
      </c>
      <c r="Q257" s="2">
        <v>16104</v>
      </c>
      <c r="R257" s="2">
        <v>11435</v>
      </c>
      <c r="S257" s="2">
        <v>5610</v>
      </c>
      <c r="T257" s="2">
        <v>3843</v>
      </c>
      <c r="U257" s="2">
        <v>2752</v>
      </c>
      <c r="V257" s="2">
        <v>2340</v>
      </c>
      <c r="W257" s="2">
        <v>1850</v>
      </c>
    </row>
    <row r="258" spans="1:23" x14ac:dyDescent="0.35">
      <c r="A258" s="2">
        <v>4008811</v>
      </c>
      <c r="B258" s="2" t="s">
        <v>936</v>
      </c>
      <c r="C258" s="2" t="s">
        <v>10</v>
      </c>
      <c r="D258" s="2" t="s">
        <v>886</v>
      </c>
      <c r="E258" s="2">
        <v>124437</v>
      </c>
      <c r="F258" s="2">
        <v>241</v>
      </c>
      <c r="G258" s="2">
        <v>37230</v>
      </c>
      <c r="H258" s="46">
        <v>0.56438356164383563</v>
      </c>
      <c r="I258" s="2">
        <v>16218</v>
      </c>
      <c r="J258" s="2">
        <v>0.19367230003937741</v>
      </c>
      <c r="K258" s="2">
        <v>3.342385173247381</v>
      </c>
      <c r="L258" s="2" t="s">
        <v>815</v>
      </c>
      <c r="M258" s="58">
        <v>2.8346849514784269</v>
      </c>
      <c r="N258" s="2">
        <v>32316</v>
      </c>
      <c r="O258" s="2">
        <v>7454</v>
      </c>
      <c r="P258" s="2">
        <v>2445</v>
      </c>
      <c r="Q258" s="2">
        <v>912</v>
      </c>
      <c r="R258" s="2">
        <v>305</v>
      </c>
      <c r="S258" s="2">
        <v>204</v>
      </c>
      <c r="T258" s="2">
        <v>63</v>
      </c>
      <c r="U258" s="2">
        <v>56</v>
      </c>
      <c r="V258" s="2">
        <v>63</v>
      </c>
      <c r="W258" s="2">
        <v>80</v>
      </c>
    </row>
    <row r="259" spans="1:23" x14ac:dyDescent="0.35">
      <c r="A259" s="2">
        <v>3937810</v>
      </c>
      <c r="B259" s="2" t="s">
        <v>1062</v>
      </c>
      <c r="C259" s="2" t="s">
        <v>10</v>
      </c>
      <c r="D259" s="2" t="s">
        <v>886</v>
      </c>
      <c r="E259" s="2">
        <v>4517148</v>
      </c>
      <c r="F259" s="2">
        <v>10013</v>
      </c>
      <c r="G259" s="2">
        <v>1353696</v>
      </c>
      <c r="H259" s="46">
        <v>0.63288360163581781</v>
      </c>
      <c r="I259" s="2">
        <v>496964</v>
      </c>
      <c r="J259" s="2">
        <v>0.2216664142950375</v>
      </c>
      <c r="K259" s="2">
        <v>3.336899865257783</v>
      </c>
      <c r="L259" s="2" t="s">
        <v>4154</v>
      </c>
      <c r="M259" s="58">
        <v>2.0825025725002488</v>
      </c>
      <c r="N259" s="2">
        <v>862796</v>
      </c>
      <c r="O259" s="2">
        <v>591450</v>
      </c>
      <c r="P259" s="2">
        <v>342282</v>
      </c>
      <c r="Q259" s="2">
        <v>173056</v>
      </c>
      <c r="R259" s="2">
        <v>76905</v>
      </c>
      <c r="S259" s="2">
        <v>44310</v>
      </c>
      <c r="T259" s="2">
        <v>30849</v>
      </c>
      <c r="U259" s="2">
        <v>21472</v>
      </c>
      <c r="V259" s="2">
        <v>14796</v>
      </c>
      <c r="W259" s="2">
        <v>11180</v>
      </c>
    </row>
    <row r="260" spans="1:23" x14ac:dyDescent="0.35">
      <c r="A260" s="2">
        <v>4314106</v>
      </c>
      <c r="B260" s="2" t="s">
        <v>3141</v>
      </c>
      <c r="C260" s="2" t="s">
        <v>10</v>
      </c>
      <c r="D260" s="2" t="s">
        <v>886</v>
      </c>
      <c r="E260" s="2">
        <v>2878176</v>
      </c>
      <c r="F260" s="2">
        <v>6042</v>
      </c>
      <c r="G260" s="2">
        <v>863563</v>
      </c>
      <c r="H260" s="2">
        <v>0.67383618797933675</v>
      </c>
      <c r="I260" s="2">
        <v>281663</v>
      </c>
      <c r="J260" s="2">
        <v>0.20992461892531941</v>
      </c>
      <c r="K260" s="2">
        <v>3.3329079638659831</v>
      </c>
      <c r="L260" s="2" t="s">
        <v>815</v>
      </c>
      <c r="M260" s="58">
        <v>1.9024156160395951</v>
      </c>
      <c r="N260" s="2">
        <v>506915</v>
      </c>
      <c r="O260" s="2">
        <v>386360</v>
      </c>
      <c r="P260" s="2">
        <v>218574</v>
      </c>
      <c r="Q260" s="2">
        <v>241236</v>
      </c>
      <c r="R260" s="2">
        <v>51390</v>
      </c>
      <c r="S260" s="2">
        <v>38970</v>
      </c>
      <c r="T260" s="2">
        <v>21483</v>
      </c>
      <c r="U260" s="2">
        <v>24040</v>
      </c>
      <c r="V260" s="2">
        <v>12438</v>
      </c>
      <c r="W260" s="2">
        <v>11500</v>
      </c>
    </row>
    <row r="261" spans="1:23" x14ac:dyDescent="0.35">
      <c r="A261" s="2">
        <v>4382033</v>
      </c>
      <c r="B261" s="2" t="s">
        <v>3557</v>
      </c>
      <c r="C261" s="2" t="s">
        <v>10</v>
      </c>
      <c r="D261" s="2" t="s">
        <v>886</v>
      </c>
      <c r="E261" s="2">
        <v>1784691</v>
      </c>
      <c r="F261" s="2">
        <v>3518</v>
      </c>
      <c r="G261" s="2">
        <v>536125</v>
      </c>
      <c r="H261" s="2">
        <v>0.62690230823035675</v>
      </c>
      <c r="I261" s="2">
        <v>200027</v>
      </c>
      <c r="J261" s="2">
        <v>0.19712095819388339</v>
      </c>
      <c r="K261" s="2">
        <v>3.328871065516438</v>
      </c>
      <c r="L261" s="2" t="s">
        <v>2647</v>
      </c>
      <c r="M261" s="58">
        <v>2.0069755882524931</v>
      </c>
      <c r="N261" s="2">
        <v>366130</v>
      </c>
      <c r="O261" s="2">
        <v>167874</v>
      </c>
      <c r="P261" s="2">
        <v>112011</v>
      </c>
      <c r="Q261" s="2">
        <v>50624</v>
      </c>
      <c r="R261" s="2">
        <v>117175</v>
      </c>
      <c r="S261" s="2">
        <v>28086</v>
      </c>
      <c r="T261" s="2">
        <v>13398</v>
      </c>
      <c r="U261" s="2">
        <v>11712</v>
      </c>
      <c r="V261" s="2">
        <v>7794</v>
      </c>
      <c r="W261" s="2">
        <v>14440</v>
      </c>
    </row>
    <row r="262" spans="1:23" x14ac:dyDescent="0.35">
      <c r="A262" s="2">
        <v>3887585</v>
      </c>
      <c r="B262" s="2" t="s">
        <v>1050</v>
      </c>
      <c r="C262" s="2" t="s">
        <v>10</v>
      </c>
      <c r="D262" s="2" t="s">
        <v>886</v>
      </c>
      <c r="E262" s="2">
        <v>1235827</v>
      </c>
      <c r="F262" s="2">
        <v>2439</v>
      </c>
      <c r="G262" s="2">
        <v>372259</v>
      </c>
      <c r="H262" s="46">
        <v>7.4786640484179054E-3</v>
      </c>
      <c r="I262" s="2">
        <v>369475</v>
      </c>
      <c r="J262" s="2">
        <v>0.19735772078130681</v>
      </c>
      <c r="K262" s="2">
        <v>3.3198042223290769</v>
      </c>
      <c r="L262" s="2" t="s">
        <v>815</v>
      </c>
      <c r="M262" s="58">
        <v>2.0323828913871469</v>
      </c>
      <c r="N262" s="2">
        <v>240647</v>
      </c>
      <c r="O262" s="2">
        <v>151300</v>
      </c>
      <c r="P262" s="2">
        <v>75948</v>
      </c>
      <c r="Q262" s="2">
        <v>76096</v>
      </c>
      <c r="R262" s="2">
        <v>18170</v>
      </c>
      <c r="S262" s="2">
        <v>12048</v>
      </c>
      <c r="T262" s="2">
        <v>9772</v>
      </c>
      <c r="U262" s="2">
        <v>14120</v>
      </c>
      <c r="V262" s="2">
        <v>5787</v>
      </c>
      <c r="W262" s="2">
        <v>4180</v>
      </c>
    </row>
    <row r="263" spans="1:23" x14ac:dyDescent="0.35">
      <c r="A263" s="2">
        <v>4314103</v>
      </c>
      <c r="B263" s="2" t="s">
        <v>3138</v>
      </c>
      <c r="C263" s="2" t="s">
        <v>10</v>
      </c>
      <c r="D263" s="2" t="s">
        <v>886</v>
      </c>
      <c r="E263" s="2">
        <v>2752556</v>
      </c>
      <c r="F263" s="2">
        <v>5431</v>
      </c>
      <c r="G263" s="2">
        <v>830132</v>
      </c>
      <c r="H263" s="2">
        <v>0.69046488992112098</v>
      </c>
      <c r="I263" s="2">
        <v>256955</v>
      </c>
      <c r="J263" s="2">
        <v>0.19730752071892449</v>
      </c>
      <c r="K263" s="2">
        <v>3.315805197245739</v>
      </c>
      <c r="L263" s="2" t="s">
        <v>815</v>
      </c>
      <c r="M263" s="58">
        <v>1.9075073526762081</v>
      </c>
      <c r="N263" s="2">
        <v>489488</v>
      </c>
      <c r="O263" s="2">
        <v>376036</v>
      </c>
      <c r="P263" s="2">
        <v>201117</v>
      </c>
      <c r="Q263" s="2">
        <v>238860</v>
      </c>
      <c r="R263" s="2">
        <v>44820</v>
      </c>
      <c r="S263" s="2">
        <v>33438</v>
      </c>
      <c r="T263" s="2">
        <v>17591</v>
      </c>
      <c r="U263" s="2">
        <v>20688</v>
      </c>
      <c r="V263" s="2">
        <v>10854</v>
      </c>
      <c r="W263" s="2">
        <v>10120</v>
      </c>
    </row>
    <row r="264" spans="1:23" x14ac:dyDescent="0.35">
      <c r="A264" s="2">
        <v>4395593</v>
      </c>
      <c r="B264" s="2" t="s">
        <v>3695</v>
      </c>
      <c r="C264" s="2" t="s">
        <v>10</v>
      </c>
      <c r="D264" s="2" t="s">
        <v>886</v>
      </c>
      <c r="E264" s="2">
        <v>2342197</v>
      </c>
      <c r="F264" s="2">
        <v>4549</v>
      </c>
      <c r="G264" s="2">
        <v>708208</v>
      </c>
      <c r="H264" s="2">
        <v>0.87977543320606377</v>
      </c>
      <c r="I264" s="2">
        <v>85144</v>
      </c>
      <c r="J264" s="2">
        <v>0.19421935900353379</v>
      </c>
      <c r="K264" s="2">
        <v>3.3072162415561528</v>
      </c>
      <c r="L264" s="2" t="s">
        <v>815</v>
      </c>
      <c r="M264" s="58">
        <v>2.159959091491749</v>
      </c>
      <c r="N264" s="2">
        <v>451398</v>
      </c>
      <c r="O264" s="2">
        <v>340836</v>
      </c>
      <c r="P264" s="2">
        <v>187464</v>
      </c>
      <c r="Q264" s="2">
        <v>67488</v>
      </c>
      <c r="R264" s="2">
        <v>15445</v>
      </c>
      <c r="S264" s="2">
        <v>7608</v>
      </c>
      <c r="T264" s="2">
        <v>4858</v>
      </c>
      <c r="U264" s="2">
        <v>3808</v>
      </c>
      <c r="V264" s="2">
        <v>3366</v>
      </c>
      <c r="W264" s="2">
        <v>2100</v>
      </c>
    </row>
    <row r="265" spans="1:23" x14ac:dyDescent="0.35">
      <c r="A265" s="2">
        <v>4339906</v>
      </c>
      <c r="B265" s="2" t="s">
        <v>3296</v>
      </c>
      <c r="C265" s="2" t="s">
        <v>10</v>
      </c>
      <c r="D265" s="2" t="s">
        <v>886</v>
      </c>
      <c r="E265" s="2">
        <v>5399870</v>
      </c>
      <c r="F265" s="2">
        <v>11737</v>
      </c>
      <c r="G265" s="2">
        <v>1637160</v>
      </c>
      <c r="H265" s="2">
        <v>0.77158371814605786</v>
      </c>
      <c r="I265" s="2">
        <v>373954</v>
      </c>
      <c r="J265" s="2">
        <v>0.21735708452240521</v>
      </c>
      <c r="K265" s="2">
        <v>3.2983153754061911</v>
      </c>
      <c r="L265" s="2" t="s">
        <v>815</v>
      </c>
      <c r="M265" s="58">
        <v>2.168855053935502</v>
      </c>
      <c r="N265" s="2">
        <v>1072851</v>
      </c>
      <c r="O265" s="2">
        <v>741198</v>
      </c>
      <c r="P265" s="2">
        <v>393000</v>
      </c>
      <c r="Q265" s="2">
        <v>149744</v>
      </c>
      <c r="R265" s="2">
        <v>45655</v>
      </c>
      <c r="S265" s="2">
        <v>29046</v>
      </c>
      <c r="T265" s="2">
        <v>20937</v>
      </c>
      <c r="U265" s="2">
        <v>16168</v>
      </c>
      <c r="V265" s="2">
        <v>11484</v>
      </c>
      <c r="W265" s="2">
        <v>9650</v>
      </c>
    </row>
    <row r="266" spans="1:23" x14ac:dyDescent="0.35">
      <c r="A266" s="2">
        <v>4395597</v>
      </c>
      <c r="B266" s="2" t="s">
        <v>3699</v>
      </c>
      <c r="C266" s="2" t="s">
        <v>10</v>
      </c>
      <c r="D266" s="2" t="s">
        <v>886</v>
      </c>
      <c r="E266" s="2">
        <v>3315985</v>
      </c>
      <c r="F266" s="2">
        <v>6752</v>
      </c>
      <c r="G266" s="2">
        <v>1006590</v>
      </c>
      <c r="H266" s="2">
        <v>0.81273110203757237</v>
      </c>
      <c r="I266" s="2">
        <v>188503</v>
      </c>
      <c r="J266" s="2">
        <v>0.20361973893126781</v>
      </c>
      <c r="K266" s="2">
        <v>3.294275722985526</v>
      </c>
      <c r="L266" s="2" t="s">
        <v>815</v>
      </c>
      <c r="M266" s="58">
        <v>2.0537895871901419</v>
      </c>
      <c r="N266" s="2">
        <v>603969</v>
      </c>
      <c r="O266" s="2">
        <v>511682</v>
      </c>
      <c r="P266" s="2">
        <v>314166</v>
      </c>
      <c r="Q266" s="2">
        <v>122820</v>
      </c>
      <c r="R266" s="2">
        <v>29270</v>
      </c>
      <c r="S266" s="2">
        <v>12786</v>
      </c>
      <c r="T266" s="2">
        <v>7679</v>
      </c>
      <c r="U266" s="2">
        <v>5392</v>
      </c>
      <c r="V266" s="2">
        <v>4095</v>
      </c>
      <c r="W266" s="2">
        <v>2710</v>
      </c>
    </row>
    <row r="267" spans="1:23" x14ac:dyDescent="0.35">
      <c r="A267" s="2">
        <v>4292853</v>
      </c>
      <c r="B267" s="2" t="s">
        <v>2746</v>
      </c>
      <c r="C267" s="2" t="s">
        <v>10</v>
      </c>
      <c r="D267" s="2" t="s">
        <v>888</v>
      </c>
      <c r="E267" s="2">
        <v>1766217</v>
      </c>
      <c r="F267" s="2">
        <v>24785</v>
      </c>
      <c r="G267" s="2">
        <v>536250</v>
      </c>
      <c r="H267" s="2">
        <v>5.0234032634032588E-2</v>
      </c>
      <c r="I267" s="2">
        <v>509312</v>
      </c>
      <c r="J267" s="2">
        <v>1.403281703210874</v>
      </c>
      <c r="K267" s="2">
        <v>3.2936447552447552</v>
      </c>
      <c r="L267" s="2" t="s">
        <v>4154</v>
      </c>
      <c r="M267" s="58">
        <v>2.2860839120108212</v>
      </c>
      <c r="N267" s="2">
        <v>404806</v>
      </c>
      <c r="O267" s="2">
        <v>153406</v>
      </c>
      <c r="P267" s="2">
        <v>58167</v>
      </c>
      <c r="Q267" s="2">
        <v>106860</v>
      </c>
      <c r="R267" s="2">
        <v>18260</v>
      </c>
      <c r="S267" s="2">
        <v>13374</v>
      </c>
      <c r="T267" s="2">
        <v>9387</v>
      </c>
      <c r="U267" s="2">
        <v>5128</v>
      </c>
      <c r="V267" s="2">
        <v>2007</v>
      </c>
      <c r="W267" s="2">
        <v>1200</v>
      </c>
    </row>
    <row r="268" spans="1:23" x14ac:dyDescent="0.35">
      <c r="A268" s="2">
        <v>4395596</v>
      </c>
      <c r="B268" s="2" t="s">
        <v>3698</v>
      </c>
      <c r="C268" s="2" t="s">
        <v>10</v>
      </c>
      <c r="D268" s="2" t="s">
        <v>886</v>
      </c>
      <c r="E268" s="2">
        <v>3308957</v>
      </c>
      <c r="F268" s="2">
        <v>6552</v>
      </c>
      <c r="G268" s="2">
        <v>1005167</v>
      </c>
      <c r="H268" s="2">
        <v>0.81266297043177893</v>
      </c>
      <c r="I268" s="2">
        <v>188305</v>
      </c>
      <c r="J268" s="2">
        <v>0.1980080127967816</v>
      </c>
      <c r="K268" s="2">
        <v>3.2919475072301418</v>
      </c>
      <c r="L268" s="2" t="s">
        <v>815</v>
      </c>
      <c r="M268" s="58">
        <v>2.0577310189103519</v>
      </c>
      <c r="N268" s="2">
        <v>604352</v>
      </c>
      <c r="O268" s="2">
        <v>510264</v>
      </c>
      <c r="P268" s="2">
        <v>313779</v>
      </c>
      <c r="Q268" s="2">
        <v>121008</v>
      </c>
      <c r="R268" s="2">
        <v>28130</v>
      </c>
      <c r="S268" s="2">
        <v>12132</v>
      </c>
      <c r="T268" s="2">
        <v>7091</v>
      </c>
      <c r="U268" s="2">
        <v>4904</v>
      </c>
      <c r="V268" s="2">
        <v>3681</v>
      </c>
      <c r="W268" s="2">
        <v>2720</v>
      </c>
    </row>
    <row r="269" spans="1:23" x14ac:dyDescent="0.35">
      <c r="A269" s="2">
        <v>4091005</v>
      </c>
      <c r="B269" s="2" t="s">
        <v>965</v>
      </c>
      <c r="C269" s="2" t="s">
        <v>10</v>
      </c>
      <c r="D269" s="2" t="s">
        <v>886</v>
      </c>
      <c r="E269" s="2">
        <v>1571976</v>
      </c>
      <c r="F269" s="2">
        <v>3135</v>
      </c>
      <c r="G269" s="2">
        <v>477536</v>
      </c>
      <c r="H269" s="46">
        <v>0.75978983783421561</v>
      </c>
      <c r="I269" s="2">
        <v>114709</v>
      </c>
      <c r="J269" s="2">
        <v>0.1994305256568803</v>
      </c>
      <c r="K269" s="2">
        <v>3.291848153856463</v>
      </c>
      <c r="L269" s="2" t="s">
        <v>2647</v>
      </c>
      <c r="M269" s="58">
        <v>2.3777108889325849</v>
      </c>
      <c r="N269" s="2">
        <v>354769</v>
      </c>
      <c r="O269" s="2">
        <v>169246</v>
      </c>
      <c r="P269" s="2">
        <v>71124</v>
      </c>
      <c r="Q269" s="2">
        <v>29312</v>
      </c>
      <c r="R269" s="2">
        <v>11960</v>
      </c>
      <c r="S269" s="2">
        <v>8034</v>
      </c>
      <c r="T269" s="2">
        <v>5761</v>
      </c>
      <c r="U269" s="2">
        <v>4656</v>
      </c>
      <c r="V269" s="2">
        <v>3528</v>
      </c>
      <c r="W269" s="2">
        <v>2740</v>
      </c>
    </row>
    <row r="270" spans="1:23" x14ac:dyDescent="0.35">
      <c r="A270" s="2">
        <v>4136787</v>
      </c>
      <c r="B270" s="2" t="s">
        <v>984</v>
      </c>
      <c r="C270" s="2" t="s">
        <v>10</v>
      </c>
      <c r="D270" s="2" t="s">
        <v>886</v>
      </c>
      <c r="E270" s="2">
        <v>1371730</v>
      </c>
      <c r="F270" s="2">
        <v>2676</v>
      </c>
      <c r="G270" s="2">
        <v>416817</v>
      </c>
      <c r="H270" s="46">
        <v>0.61308919741757173</v>
      </c>
      <c r="I270" s="2">
        <v>161271</v>
      </c>
      <c r="J270" s="2">
        <v>0.19508212257514229</v>
      </c>
      <c r="K270" s="2">
        <v>3.2909646199651168</v>
      </c>
      <c r="L270" s="2" t="s">
        <v>2647</v>
      </c>
      <c r="M270" s="58">
        <v>2.4140910706806191</v>
      </c>
      <c r="N270" s="2">
        <v>317258</v>
      </c>
      <c r="O270" s="2">
        <v>138538</v>
      </c>
      <c r="P270" s="2">
        <v>52074</v>
      </c>
      <c r="Q270" s="2">
        <v>23088</v>
      </c>
      <c r="R270" s="2">
        <v>12720</v>
      </c>
      <c r="S270" s="2">
        <v>8514</v>
      </c>
      <c r="T270" s="2">
        <v>5957</v>
      </c>
      <c r="U270" s="2">
        <v>4000</v>
      </c>
      <c r="V270" s="2">
        <v>3339</v>
      </c>
      <c r="W270" s="2">
        <v>2730</v>
      </c>
    </row>
    <row r="271" spans="1:23" x14ac:dyDescent="0.35">
      <c r="A271" s="2">
        <v>4028726</v>
      </c>
      <c r="B271" s="2" t="s">
        <v>954</v>
      </c>
      <c r="C271" s="2" t="s">
        <v>10</v>
      </c>
      <c r="D271" s="2" t="s">
        <v>886</v>
      </c>
      <c r="E271" s="2">
        <v>785327</v>
      </c>
      <c r="F271" s="2">
        <v>1399</v>
      </c>
      <c r="G271" s="2">
        <v>238965</v>
      </c>
      <c r="H271" s="46">
        <v>0.57146025568597913</v>
      </c>
      <c r="I271" s="2">
        <v>102406</v>
      </c>
      <c r="J271" s="2">
        <v>0.17814235344003199</v>
      </c>
      <c r="K271" s="2">
        <v>3.286368296612475</v>
      </c>
      <c r="L271" s="2" t="s">
        <v>815</v>
      </c>
      <c r="M271" s="58">
        <v>2.389525154113445</v>
      </c>
      <c r="N271" s="2">
        <v>183208</v>
      </c>
      <c r="O271" s="2">
        <v>73948</v>
      </c>
      <c r="P271" s="2">
        <v>29832</v>
      </c>
      <c r="Q271" s="2">
        <v>16564</v>
      </c>
      <c r="R271" s="2">
        <v>8805</v>
      </c>
      <c r="S271" s="2">
        <v>5418</v>
      </c>
      <c r="T271" s="2">
        <v>3836</v>
      </c>
      <c r="U271" s="2">
        <v>2976</v>
      </c>
      <c r="V271" s="2">
        <v>2367</v>
      </c>
      <c r="W271" s="2">
        <v>1700</v>
      </c>
    </row>
    <row r="272" spans="1:23" x14ac:dyDescent="0.35">
      <c r="A272" s="2">
        <v>3887586</v>
      </c>
      <c r="B272" s="2" t="s">
        <v>1051</v>
      </c>
      <c r="C272" s="2" t="s">
        <v>10</v>
      </c>
      <c r="D272" s="2" t="s">
        <v>886</v>
      </c>
      <c r="E272" s="2">
        <v>50279</v>
      </c>
      <c r="F272" s="2">
        <v>93</v>
      </c>
      <c r="G272" s="2">
        <v>15330</v>
      </c>
      <c r="H272" s="46">
        <v>0.18062622309197651</v>
      </c>
      <c r="I272" s="2">
        <v>12561</v>
      </c>
      <c r="J272" s="2">
        <v>0.184967879233875</v>
      </c>
      <c r="K272" s="2">
        <v>3.2797782126549251</v>
      </c>
      <c r="L272" s="2" t="s">
        <v>815</v>
      </c>
      <c r="M272" s="58">
        <v>1.3972598932859051</v>
      </c>
      <c r="N272" s="2">
        <v>13456</v>
      </c>
      <c r="O272" s="2">
        <v>2730</v>
      </c>
      <c r="P272" s="2">
        <v>984</v>
      </c>
      <c r="Q272" s="2">
        <v>496</v>
      </c>
      <c r="R272" s="2">
        <v>155</v>
      </c>
      <c r="S272" s="2">
        <v>120</v>
      </c>
      <c r="T272" s="2">
        <v>21</v>
      </c>
      <c r="U272" s="2">
        <v>16</v>
      </c>
      <c r="V272" s="2">
        <v>14</v>
      </c>
      <c r="W272" s="2">
        <v>17992</v>
      </c>
    </row>
    <row r="273" spans="1:23" x14ac:dyDescent="0.35">
      <c r="A273" s="2">
        <v>4091006</v>
      </c>
      <c r="B273" s="2" t="s">
        <v>966</v>
      </c>
      <c r="C273" s="2" t="s">
        <v>10</v>
      </c>
      <c r="D273" s="2" t="s">
        <v>886</v>
      </c>
      <c r="E273" s="2">
        <v>1556253</v>
      </c>
      <c r="F273" s="2">
        <v>3259</v>
      </c>
      <c r="G273" s="2">
        <v>474717</v>
      </c>
      <c r="H273" s="46">
        <v>0.75580398426852202</v>
      </c>
      <c r="I273" s="2">
        <v>115924</v>
      </c>
      <c r="J273" s="2">
        <v>0.20941325093027929</v>
      </c>
      <c r="K273" s="2">
        <v>3.2782752671591711</v>
      </c>
      <c r="L273" s="2" t="s">
        <v>2647</v>
      </c>
      <c r="M273" s="58">
        <v>2.392236946673779</v>
      </c>
      <c r="N273" s="2">
        <v>355066</v>
      </c>
      <c r="O273" s="2">
        <v>166948</v>
      </c>
      <c r="P273" s="2">
        <v>69744</v>
      </c>
      <c r="Q273" s="2">
        <v>26716</v>
      </c>
      <c r="R273" s="2">
        <v>11020</v>
      </c>
      <c r="S273" s="2">
        <v>7332</v>
      </c>
      <c r="T273" s="2">
        <v>5005</v>
      </c>
      <c r="U273" s="2">
        <v>3704</v>
      </c>
      <c r="V273" s="2">
        <v>2898</v>
      </c>
      <c r="W273" s="2">
        <v>2110</v>
      </c>
    </row>
    <row r="274" spans="1:23" x14ac:dyDescent="0.35">
      <c r="A274" s="2">
        <v>3889912</v>
      </c>
      <c r="B274" s="2" t="s">
        <v>1071</v>
      </c>
      <c r="C274" s="2" t="s">
        <v>10</v>
      </c>
      <c r="D274" s="2" t="s">
        <v>886</v>
      </c>
      <c r="E274" s="2">
        <v>1534691</v>
      </c>
      <c r="F274" s="2">
        <v>2818</v>
      </c>
      <c r="G274" s="2">
        <v>468267</v>
      </c>
      <c r="H274" s="46">
        <v>0.53201271923923743</v>
      </c>
      <c r="I274" s="2">
        <v>219143</v>
      </c>
      <c r="J274" s="2">
        <v>0.183620025138611</v>
      </c>
      <c r="K274" s="2">
        <v>3.2773844836386079</v>
      </c>
      <c r="L274" s="2" t="s">
        <v>4187</v>
      </c>
      <c r="M274" s="58">
        <v>2.5000464271460339</v>
      </c>
      <c r="N274" s="2">
        <v>364177</v>
      </c>
      <c r="O274" s="2">
        <v>151588</v>
      </c>
      <c r="P274" s="2">
        <v>54009</v>
      </c>
      <c r="Q274" s="2">
        <v>18680</v>
      </c>
      <c r="R274" s="2">
        <v>8310</v>
      </c>
      <c r="S274" s="2">
        <v>5454</v>
      </c>
      <c r="T274" s="2">
        <v>3780</v>
      </c>
      <c r="U274" s="2">
        <v>3192</v>
      </c>
      <c r="V274" s="2">
        <v>2475</v>
      </c>
      <c r="W274" s="2">
        <v>2200</v>
      </c>
    </row>
    <row r="275" spans="1:23" x14ac:dyDescent="0.35">
      <c r="A275" s="2">
        <v>3889911</v>
      </c>
      <c r="B275" s="2" t="s">
        <v>1070</v>
      </c>
      <c r="C275" s="2" t="s">
        <v>10</v>
      </c>
      <c r="D275" s="2" t="s">
        <v>886</v>
      </c>
      <c r="E275" s="2">
        <v>1544797</v>
      </c>
      <c r="F275" s="2">
        <v>2901</v>
      </c>
      <c r="G275" s="2">
        <v>471626</v>
      </c>
      <c r="H275" s="46">
        <v>0.52849079567284241</v>
      </c>
      <c r="I275" s="2">
        <v>222376</v>
      </c>
      <c r="J275" s="2">
        <v>0.1877916645358581</v>
      </c>
      <c r="K275" s="2">
        <v>3.275470393913821</v>
      </c>
      <c r="L275" s="2" t="s">
        <v>4187</v>
      </c>
      <c r="M275" s="58">
        <v>2.4981273711071799</v>
      </c>
      <c r="N275" s="2">
        <v>367066</v>
      </c>
      <c r="O275" s="2">
        <v>152224</v>
      </c>
      <c r="P275" s="2">
        <v>53562</v>
      </c>
      <c r="Q275" s="2">
        <v>18992</v>
      </c>
      <c r="R275" s="2">
        <v>8765</v>
      </c>
      <c r="S275" s="2">
        <v>5736</v>
      </c>
      <c r="T275" s="2">
        <v>4025</v>
      </c>
      <c r="U275" s="2">
        <v>3184</v>
      </c>
      <c r="V275" s="2">
        <v>2538</v>
      </c>
      <c r="W275" s="2">
        <v>2290</v>
      </c>
    </row>
    <row r="276" spans="1:23" x14ac:dyDescent="0.35">
      <c r="A276" s="2">
        <v>3889910</v>
      </c>
      <c r="B276" s="2" t="s">
        <v>1069</v>
      </c>
      <c r="C276" s="2" t="s">
        <v>10</v>
      </c>
      <c r="D276" s="2" t="s">
        <v>886</v>
      </c>
      <c r="E276" s="2">
        <v>1545868</v>
      </c>
      <c r="F276" s="2">
        <v>2886</v>
      </c>
      <c r="G276" s="2">
        <v>472876</v>
      </c>
      <c r="H276" s="46">
        <v>0.53055980849102091</v>
      </c>
      <c r="I276" s="2">
        <v>221987</v>
      </c>
      <c r="J276" s="2">
        <v>0.18669123107535701</v>
      </c>
      <c r="K276" s="2">
        <v>3.269076882734586</v>
      </c>
      <c r="L276" s="2" t="s">
        <v>4187</v>
      </c>
      <c r="M276" s="58">
        <v>2.4840363735114188</v>
      </c>
      <c r="N276" s="2">
        <v>366691</v>
      </c>
      <c r="O276" s="2">
        <v>153854</v>
      </c>
      <c r="P276" s="2">
        <v>55368</v>
      </c>
      <c r="Q276" s="2">
        <v>19368</v>
      </c>
      <c r="R276" s="2">
        <v>9385</v>
      </c>
      <c r="S276" s="2">
        <v>5850</v>
      </c>
      <c r="T276" s="2">
        <v>4109</v>
      </c>
      <c r="U276" s="2">
        <v>3160</v>
      </c>
      <c r="V276" s="2">
        <v>2466</v>
      </c>
      <c r="W276" s="2">
        <v>2070</v>
      </c>
    </row>
    <row r="277" spans="1:23" x14ac:dyDescent="0.35">
      <c r="A277" s="2">
        <v>4008807</v>
      </c>
      <c r="B277" s="2" t="s">
        <v>932</v>
      </c>
      <c r="C277" s="2" t="s">
        <v>10</v>
      </c>
      <c r="D277" s="2" t="s">
        <v>886</v>
      </c>
      <c r="E277" s="2">
        <v>124256</v>
      </c>
      <c r="F277" s="2">
        <v>218</v>
      </c>
      <c r="G277" s="2">
        <v>38124</v>
      </c>
      <c r="H277" s="46">
        <v>0.56586402266288949</v>
      </c>
      <c r="I277" s="2">
        <v>16551</v>
      </c>
      <c r="J277" s="2">
        <v>0.175444244141128</v>
      </c>
      <c r="K277" s="2">
        <v>3.2592592592592591</v>
      </c>
      <c r="L277" s="2" t="s">
        <v>815</v>
      </c>
      <c r="M277" s="58">
        <v>2.7375795897684458</v>
      </c>
      <c r="N277" s="2">
        <v>32848</v>
      </c>
      <c r="O277" s="2">
        <v>7990</v>
      </c>
      <c r="P277" s="2">
        <v>2523</v>
      </c>
      <c r="Q277" s="2">
        <v>1048</v>
      </c>
      <c r="R277" s="2">
        <v>410</v>
      </c>
      <c r="S277" s="2">
        <v>234</v>
      </c>
      <c r="T277" s="2">
        <v>119</v>
      </c>
      <c r="U277" s="2">
        <v>96</v>
      </c>
      <c r="V277" s="2">
        <v>81</v>
      </c>
      <c r="W277" s="2">
        <v>40</v>
      </c>
    </row>
    <row r="278" spans="1:23" x14ac:dyDescent="0.35">
      <c r="A278" s="2">
        <v>4071560</v>
      </c>
      <c r="B278" s="2" t="s">
        <v>943</v>
      </c>
      <c r="C278" s="2" t="s">
        <v>10</v>
      </c>
      <c r="D278" s="2" t="s">
        <v>886</v>
      </c>
      <c r="E278" s="2">
        <v>908872</v>
      </c>
      <c r="F278" s="2">
        <v>1704</v>
      </c>
      <c r="G278" s="2">
        <v>279177</v>
      </c>
      <c r="H278" s="46">
        <v>0.39963893873778999</v>
      </c>
      <c r="I278" s="2">
        <v>167607</v>
      </c>
      <c r="J278" s="2">
        <v>0.1874851464232587</v>
      </c>
      <c r="K278" s="2">
        <v>3.255540391937731</v>
      </c>
      <c r="L278" s="2" t="s">
        <v>815</v>
      </c>
      <c r="M278" s="58">
        <v>2.2274691259689869</v>
      </c>
      <c r="N278" s="2">
        <v>203987</v>
      </c>
      <c r="O278" s="2">
        <v>90262</v>
      </c>
      <c r="P278" s="2">
        <v>50640</v>
      </c>
      <c r="Q278" s="2">
        <v>26224</v>
      </c>
      <c r="R278" s="2">
        <v>14150</v>
      </c>
      <c r="S278" s="2">
        <v>8466</v>
      </c>
      <c r="T278" s="2">
        <v>5950</v>
      </c>
      <c r="U278" s="2">
        <v>3648</v>
      </c>
      <c r="V278" s="2">
        <v>2592</v>
      </c>
      <c r="W278" s="2">
        <v>2110</v>
      </c>
    </row>
    <row r="279" spans="1:23" x14ac:dyDescent="0.35">
      <c r="A279" s="2">
        <v>4071559</v>
      </c>
      <c r="B279" s="2" t="s">
        <v>942</v>
      </c>
      <c r="C279" s="2" t="s">
        <v>10</v>
      </c>
      <c r="D279" s="2" t="s">
        <v>886</v>
      </c>
      <c r="E279" s="2">
        <v>940379</v>
      </c>
      <c r="F279" s="2">
        <v>1807</v>
      </c>
      <c r="G279" s="2">
        <v>289059</v>
      </c>
      <c r="H279" s="46">
        <v>0.38706976776367452</v>
      </c>
      <c r="I279" s="2">
        <v>177173</v>
      </c>
      <c r="J279" s="2">
        <v>0.1921565666608889</v>
      </c>
      <c r="K279" s="2">
        <v>3.2532424176379222</v>
      </c>
      <c r="L279" s="2" t="s">
        <v>815</v>
      </c>
      <c r="M279" s="58">
        <v>2.1954954450156658</v>
      </c>
      <c r="N279" s="2">
        <v>209700</v>
      </c>
      <c r="O279" s="2">
        <v>93170</v>
      </c>
      <c r="P279" s="2">
        <v>53016</v>
      </c>
      <c r="Q279" s="2">
        <v>29604</v>
      </c>
      <c r="R279" s="2">
        <v>15805</v>
      </c>
      <c r="S279" s="2">
        <v>10260</v>
      </c>
      <c r="T279" s="2">
        <v>6853</v>
      </c>
      <c r="U279" s="2">
        <v>4736</v>
      </c>
      <c r="V279" s="2">
        <v>2988</v>
      </c>
      <c r="W279" s="2">
        <v>2190</v>
      </c>
    </row>
    <row r="280" spans="1:23" x14ac:dyDescent="0.35">
      <c r="A280" s="2">
        <v>4395592</v>
      </c>
      <c r="B280" s="2" t="s">
        <v>3694</v>
      </c>
      <c r="C280" s="2" t="s">
        <v>10</v>
      </c>
      <c r="D280" s="2" t="s">
        <v>886</v>
      </c>
      <c r="E280" s="2">
        <v>2376644</v>
      </c>
      <c r="F280" s="2">
        <v>4509</v>
      </c>
      <c r="G280" s="2">
        <v>731172</v>
      </c>
      <c r="H280" s="2">
        <v>0.86789565245933931</v>
      </c>
      <c r="I280" s="2">
        <v>96591</v>
      </c>
      <c r="J280" s="2">
        <v>0.18972130449490959</v>
      </c>
      <c r="K280" s="2">
        <v>3.25045816852943</v>
      </c>
      <c r="L280" s="2" t="s">
        <v>815</v>
      </c>
      <c r="M280" s="58">
        <v>2.124473271606814</v>
      </c>
      <c r="N280" s="2">
        <v>467972</v>
      </c>
      <c r="O280" s="2">
        <v>348956</v>
      </c>
      <c r="P280" s="2">
        <v>189354</v>
      </c>
      <c r="Q280" s="2">
        <v>70332</v>
      </c>
      <c r="R280" s="2">
        <v>19760</v>
      </c>
      <c r="S280" s="2">
        <v>7812</v>
      </c>
      <c r="T280" s="2">
        <v>5180</v>
      </c>
      <c r="U280" s="2">
        <v>4064</v>
      </c>
      <c r="V280" s="2">
        <v>3168</v>
      </c>
      <c r="W280" s="2">
        <v>2100</v>
      </c>
    </row>
    <row r="281" spans="1:23" x14ac:dyDescent="0.35">
      <c r="A281" s="2">
        <v>4314108</v>
      </c>
      <c r="B281" s="2" t="s">
        <v>3143</v>
      </c>
      <c r="C281" s="2" t="s">
        <v>10</v>
      </c>
      <c r="D281" s="2" t="s">
        <v>886</v>
      </c>
      <c r="E281" s="2">
        <v>2886417</v>
      </c>
      <c r="F281" s="2">
        <v>5782</v>
      </c>
      <c r="G281" s="2">
        <v>889271</v>
      </c>
      <c r="H281" s="2">
        <v>0.58622062340951175</v>
      </c>
      <c r="I281" s="2">
        <v>367962</v>
      </c>
      <c r="J281" s="2">
        <v>0.20031755633368289</v>
      </c>
      <c r="K281" s="2">
        <v>3.2458238264825909</v>
      </c>
      <c r="L281" s="2" t="s">
        <v>815</v>
      </c>
      <c r="M281" s="58">
        <v>1.901966663064478</v>
      </c>
      <c r="N281" s="2">
        <v>531143</v>
      </c>
      <c r="O281" s="2">
        <v>408690</v>
      </c>
      <c r="P281" s="2">
        <v>217122</v>
      </c>
      <c r="Q281" s="2">
        <v>208476</v>
      </c>
      <c r="R281" s="2">
        <v>50435</v>
      </c>
      <c r="S281" s="2">
        <v>38826</v>
      </c>
      <c r="T281" s="2">
        <v>21266</v>
      </c>
      <c r="U281" s="2">
        <v>20016</v>
      </c>
      <c r="V281" s="2">
        <v>11322</v>
      </c>
      <c r="W281" s="2">
        <v>10300</v>
      </c>
    </row>
    <row r="282" spans="1:23" x14ac:dyDescent="0.35">
      <c r="A282" s="2">
        <v>4008808</v>
      </c>
      <c r="B282" s="2" t="s">
        <v>933</v>
      </c>
      <c r="C282" s="2" t="s">
        <v>10</v>
      </c>
      <c r="D282" s="2" t="s">
        <v>886</v>
      </c>
      <c r="E282" s="2">
        <v>121656</v>
      </c>
      <c r="F282" s="2">
        <v>245</v>
      </c>
      <c r="G282" s="2">
        <v>37640</v>
      </c>
      <c r="H282" s="46">
        <v>0.57029755579171093</v>
      </c>
      <c r="I282" s="2">
        <v>16174</v>
      </c>
      <c r="J282" s="2">
        <v>0.20138751890576709</v>
      </c>
      <c r="K282" s="2">
        <v>3.2320935175345382</v>
      </c>
      <c r="L282" s="2" t="s">
        <v>815</v>
      </c>
      <c r="M282" s="58">
        <v>2.7043681227075691</v>
      </c>
      <c r="N282" s="2">
        <v>32284</v>
      </c>
      <c r="O282" s="2">
        <v>8040</v>
      </c>
      <c r="P282" s="2">
        <v>2679</v>
      </c>
      <c r="Q282" s="2">
        <v>948</v>
      </c>
      <c r="R282" s="2">
        <v>555</v>
      </c>
      <c r="S282" s="2">
        <v>240</v>
      </c>
      <c r="T282" s="2">
        <v>77</v>
      </c>
      <c r="U282" s="2">
        <v>96</v>
      </c>
      <c r="V282" s="2">
        <v>36</v>
      </c>
      <c r="W282" s="2">
        <v>30</v>
      </c>
    </row>
    <row r="283" spans="1:23" x14ac:dyDescent="0.35">
      <c r="A283" s="2">
        <v>4073399</v>
      </c>
      <c r="B283" s="2" t="s">
        <v>944</v>
      </c>
      <c r="C283" s="2" t="s">
        <v>10</v>
      </c>
      <c r="D283" s="2" t="s">
        <v>888</v>
      </c>
      <c r="E283" s="2">
        <v>1251517</v>
      </c>
      <c r="F283" s="2">
        <v>18339</v>
      </c>
      <c r="G283" s="2">
        <v>387994</v>
      </c>
      <c r="H283" s="46">
        <v>5.9699376794486558E-2</v>
      </c>
      <c r="I283" s="2">
        <v>364831</v>
      </c>
      <c r="J283" s="2">
        <v>1.4653416613597741</v>
      </c>
      <c r="K283" s="2">
        <v>3.2256091589045188</v>
      </c>
      <c r="L283" s="2" t="s">
        <v>815</v>
      </c>
      <c r="M283" s="58">
        <v>2.1150136041775811</v>
      </c>
      <c r="N283" s="2">
        <v>290481</v>
      </c>
      <c r="O283" s="2">
        <v>107846</v>
      </c>
      <c r="P283" s="2">
        <v>49338</v>
      </c>
      <c r="Q283" s="2">
        <v>30652</v>
      </c>
      <c r="R283" s="2">
        <v>23450</v>
      </c>
      <c r="S283" s="2">
        <v>62106</v>
      </c>
      <c r="T283" s="2">
        <v>13503</v>
      </c>
      <c r="U283" s="2">
        <v>6600</v>
      </c>
      <c r="V283" s="2">
        <v>4374</v>
      </c>
      <c r="W283" s="2">
        <v>3380</v>
      </c>
    </row>
    <row r="284" spans="1:23" x14ac:dyDescent="0.35">
      <c r="A284" s="2">
        <v>3969456</v>
      </c>
      <c r="B284" s="2" t="s">
        <v>1018</v>
      </c>
      <c r="C284" s="2" t="s">
        <v>10</v>
      </c>
      <c r="D284" s="2" t="s">
        <v>886</v>
      </c>
      <c r="E284" s="2">
        <v>772995</v>
      </c>
      <c r="F284" s="2">
        <v>1414</v>
      </c>
      <c r="G284" s="2">
        <v>240019</v>
      </c>
      <c r="H284" s="46">
        <v>0.76495194130464672</v>
      </c>
      <c r="I284" s="2">
        <v>56416</v>
      </c>
      <c r="J284" s="2">
        <v>0.1829248572112368</v>
      </c>
      <c r="K284" s="2">
        <v>3.220557539194814</v>
      </c>
      <c r="L284" s="2" t="s">
        <v>2647</v>
      </c>
      <c r="M284" s="58">
        <v>2.421193251937281</v>
      </c>
      <c r="N284" s="2">
        <v>183952</v>
      </c>
      <c r="O284" s="2">
        <v>81052</v>
      </c>
      <c r="P284" s="2">
        <v>28038</v>
      </c>
      <c r="Q284" s="2">
        <v>10864</v>
      </c>
      <c r="R284" s="2">
        <v>4755</v>
      </c>
      <c r="S284" s="2">
        <v>3144</v>
      </c>
      <c r="T284" s="2">
        <v>2485</v>
      </c>
      <c r="U284" s="2">
        <v>2072</v>
      </c>
      <c r="V284" s="2">
        <v>1530</v>
      </c>
      <c r="W284" s="2">
        <v>1370</v>
      </c>
    </row>
    <row r="285" spans="1:23" x14ac:dyDescent="0.35">
      <c r="A285" s="2">
        <v>4339905</v>
      </c>
      <c r="B285" s="2" t="s">
        <v>3295</v>
      </c>
      <c r="C285" s="2" t="s">
        <v>10</v>
      </c>
      <c r="D285" s="2" t="s">
        <v>886</v>
      </c>
      <c r="E285" s="2">
        <v>5260086</v>
      </c>
      <c r="F285" s="2">
        <v>11532</v>
      </c>
      <c r="G285" s="2">
        <v>1634157</v>
      </c>
      <c r="H285" s="2">
        <v>0.77226606745863458</v>
      </c>
      <c r="I285" s="2">
        <v>372153</v>
      </c>
      <c r="J285" s="2">
        <v>0.21923595925998171</v>
      </c>
      <c r="K285" s="2">
        <v>3.21883760250698</v>
      </c>
      <c r="L285" s="2" t="s">
        <v>815</v>
      </c>
      <c r="M285" s="58">
        <v>2.1170006053073869</v>
      </c>
      <c r="N285" s="2">
        <v>1071419</v>
      </c>
      <c r="O285" s="2">
        <v>739014</v>
      </c>
      <c r="P285" s="2">
        <v>393846</v>
      </c>
      <c r="Q285" s="2">
        <v>146608</v>
      </c>
      <c r="R285" s="2">
        <v>45585</v>
      </c>
      <c r="S285" s="2">
        <v>29910</v>
      </c>
      <c r="T285" s="2">
        <v>20468</v>
      </c>
      <c r="U285" s="2">
        <v>15824</v>
      </c>
      <c r="V285" s="2">
        <v>12384</v>
      </c>
      <c r="W285" s="2">
        <v>9630</v>
      </c>
    </row>
    <row r="286" spans="1:23" x14ac:dyDescent="0.35">
      <c r="A286" s="2">
        <v>4136788</v>
      </c>
      <c r="B286" s="2" t="s">
        <v>985</v>
      </c>
      <c r="C286" s="2" t="s">
        <v>10</v>
      </c>
      <c r="D286" s="2" t="s">
        <v>886</v>
      </c>
      <c r="E286" s="2">
        <v>1573511</v>
      </c>
      <c r="F286" s="2">
        <v>3312</v>
      </c>
      <c r="G286" s="2">
        <v>490034</v>
      </c>
      <c r="H286" s="46">
        <v>0.6016929437549231</v>
      </c>
      <c r="I286" s="2">
        <v>195184</v>
      </c>
      <c r="J286" s="2">
        <v>0.21048470585842741</v>
      </c>
      <c r="K286" s="2">
        <v>3.211024133019341</v>
      </c>
      <c r="L286" s="2" t="s">
        <v>2647</v>
      </c>
      <c r="M286" s="58">
        <v>2.238108310314713</v>
      </c>
      <c r="N286" s="2">
        <v>368174</v>
      </c>
      <c r="O286" s="2">
        <v>152152</v>
      </c>
      <c r="P286" s="2">
        <v>58524</v>
      </c>
      <c r="Q286" s="2">
        <v>32772</v>
      </c>
      <c r="R286" s="2">
        <v>24000</v>
      </c>
      <c r="S286" s="2">
        <v>19254</v>
      </c>
      <c r="T286" s="2">
        <v>15519</v>
      </c>
      <c r="U286" s="2">
        <v>12936</v>
      </c>
      <c r="V286" s="2">
        <v>10953</v>
      </c>
      <c r="W286" s="2">
        <v>8770</v>
      </c>
    </row>
    <row r="287" spans="1:23" x14ac:dyDescent="0.35">
      <c r="A287" s="2">
        <v>4314106</v>
      </c>
      <c r="B287" s="2" t="s">
        <v>3141</v>
      </c>
      <c r="C287" s="2" t="s">
        <v>10</v>
      </c>
      <c r="D287" s="2" t="s">
        <v>886</v>
      </c>
      <c r="E287" s="2">
        <v>1347827</v>
      </c>
      <c r="F287" s="2">
        <v>2917</v>
      </c>
      <c r="G287" s="2">
        <v>420090</v>
      </c>
      <c r="H287" s="2">
        <v>0.66305077483396413</v>
      </c>
      <c r="I287" s="2">
        <v>141549</v>
      </c>
      <c r="J287" s="2">
        <v>0.21642243403641559</v>
      </c>
      <c r="K287" s="2">
        <v>3.2084243852507801</v>
      </c>
      <c r="L287" s="2" t="s">
        <v>815</v>
      </c>
      <c r="M287" s="58">
        <v>1.8746559328375341</v>
      </c>
      <c r="N287" s="2">
        <v>256272</v>
      </c>
      <c r="O287" s="2">
        <v>186212</v>
      </c>
      <c r="P287" s="2">
        <v>77166</v>
      </c>
      <c r="Q287" s="2">
        <v>121604</v>
      </c>
      <c r="R287" s="2">
        <v>27720</v>
      </c>
      <c r="S287" s="2">
        <v>20568</v>
      </c>
      <c r="T287" s="2">
        <v>10423</v>
      </c>
      <c r="U287" s="2">
        <v>9296</v>
      </c>
      <c r="V287" s="2">
        <v>4932</v>
      </c>
      <c r="W287" s="2">
        <v>4780</v>
      </c>
    </row>
    <row r="288" spans="1:23" x14ac:dyDescent="0.35">
      <c r="A288" s="2">
        <v>4390410</v>
      </c>
      <c r="B288" s="2" t="s">
        <v>3585</v>
      </c>
      <c r="C288" s="2" t="s">
        <v>10</v>
      </c>
      <c r="D288" s="2" t="s">
        <v>888</v>
      </c>
      <c r="E288" s="2">
        <v>297989</v>
      </c>
      <c r="F288" s="2">
        <v>6947</v>
      </c>
      <c r="G288" s="2">
        <v>92880</v>
      </c>
      <c r="H288" s="2">
        <v>0.367764857881137</v>
      </c>
      <c r="I288" s="2">
        <v>58722</v>
      </c>
      <c r="J288" s="2">
        <v>2.331294108171778</v>
      </c>
      <c r="K288" s="2">
        <v>3.2083225667527988</v>
      </c>
      <c r="L288" s="2" t="s">
        <v>815</v>
      </c>
      <c r="M288" s="58">
        <v>2.1398954428598098</v>
      </c>
      <c r="N288" s="2">
        <v>69105</v>
      </c>
      <c r="O288" s="2">
        <v>26132</v>
      </c>
      <c r="P288" s="2">
        <v>12858</v>
      </c>
      <c r="Q288" s="2">
        <v>10876</v>
      </c>
      <c r="R288" s="2">
        <v>6330</v>
      </c>
      <c r="S288" s="2">
        <v>4566</v>
      </c>
      <c r="T288" s="2">
        <v>3283</v>
      </c>
      <c r="U288" s="2">
        <v>2688</v>
      </c>
      <c r="V288" s="2">
        <v>1926</v>
      </c>
      <c r="W288" s="2">
        <v>1490</v>
      </c>
    </row>
    <row r="289" spans="1:23" x14ac:dyDescent="0.35">
      <c r="A289" s="2">
        <v>3887584</v>
      </c>
      <c r="B289" s="2" t="s">
        <v>1049</v>
      </c>
      <c r="C289" s="2" t="s">
        <v>10</v>
      </c>
      <c r="D289" s="2" t="s">
        <v>886</v>
      </c>
      <c r="E289" s="2">
        <v>1677221</v>
      </c>
      <c r="F289" s="2">
        <v>2924</v>
      </c>
      <c r="G289" s="2">
        <v>522997</v>
      </c>
      <c r="H289" s="46">
        <v>0.20039120683292641</v>
      </c>
      <c r="I289" s="2">
        <v>418193</v>
      </c>
      <c r="J289" s="2">
        <v>0.17433599984736661</v>
      </c>
      <c r="K289" s="2">
        <v>3.206941913624743</v>
      </c>
      <c r="L289" s="2" t="s">
        <v>827</v>
      </c>
      <c r="M289" s="58">
        <v>2.0295044039403738</v>
      </c>
      <c r="N289" s="2">
        <v>375298</v>
      </c>
      <c r="O289" s="2">
        <v>181030</v>
      </c>
      <c r="P289" s="2">
        <v>29823</v>
      </c>
      <c r="Q289" s="2">
        <v>31644</v>
      </c>
      <c r="R289" s="2">
        <v>77755</v>
      </c>
      <c r="S289" s="2">
        <v>80526</v>
      </c>
      <c r="T289" s="2">
        <v>22764</v>
      </c>
      <c r="U289" s="2">
        <v>12096</v>
      </c>
      <c r="V289" s="2">
        <v>8073</v>
      </c>
      <c r="W289" s="2">
        <v>7410</v>
      </c>
    </row>
    <row r="290" spans="1:23" x14ac:dyDescent="0.35">
      <c r="A290" s="2">
        <v>4350800</v>
      </c>
      <c r="B290" s="2" t="s">
        <v>3335</v>
      </c>
      <c r="C290" s="2" t="s">
        <v>10</v>
      </c>
      <c r="D290" s="2" t="s">
        <v>886</v>
      </c>
      <c r="E290" s="2">
        <v>2732047</v>
      </c>
      <c r="F290" s="2">
        <v>5520</v>
      </c>
      <c r="G290" s="2">
        <v>855730</v>
      </c>
      <c r="H290" s="2">
        <v>0.63593189440594577</v>
      </c>
      <c r="I290" s="2">
        <v>311544</v>
      </c>
      <c r="J290" s="2">
        <v>0.20204630447426419</v>
      </c>
      <c r="K290" s="2">
        <v>3.192650719268928</v>
      </c>
      <c r="L290" s="2" t="s">
        <v>4154</v>
      </c>
      <c r="M290" s="58">
        <v>1.9124334737300419</v>
      </c>
      <c r="N290" s="2">
        <v>523674</v>
      </c>
      <c r="O290" s="2">
        <v>379134</v>
      </c>
      <c r="P290" s="2">
        <v>206967</v>
      </c>
      <c r="Q290" s="2">
        <v>221276</v>
      </c>
      <c r="R290" s="2">
        <v>34500</v>
      </c>
      <c r="S290" s="2">
        <v>22890</v>
      </c>
      <c r="T290" s="2">
        <v>12285</v>
      </c>
      <c r="U290" s="2">
        <v>14000</v>
      </c>
      <c r="V290" s="2">
        <v>7605</v>
      </c>
      <c r="W290" s="2">
        <v>6240</v>
      </c>
    </row>
    <row r="291" spans="1:23" x14ac:dyDescent="0.35">
      <c r="A291" s="2">
        <v>4136789</v>
      </c>
      <c r="B291" s="2" t="s">
        <v>986</v>
      </c>
      <c r="C291" s="2" t="s">
        <v>10</v>
      </c>
      <c r="D291" s="2" t="s">
        <v>886</v>
      </c>
      <c r="E291" s="2">
        <v>1314757</v>
      </c>
      <c r="F291" s="2">
        <v>2605</v>
      </c>
      <c r="G291" s="2">
        <v>412042</v>
      </c>
      <c r="H291" s="46">
        <v>0.61746860756913136</v>
      </c>
      <c r="I291" s="2">
        <v>157619</v>
      </c>
      <c r="J291" s="2">
        <v>0.1981354729429089</v>
      </c>
      <c r="K291" s="2">
        <v>3.190832487950257</v>
      </c>
      <c r="L291" s="2" t="s">
        <v>2647</v>
      </c>
      <c r="M291" s="58">
        <v>2.3403205852772859</v>
      </c>
      <c r="N291" s="2">
        <v>313101</v>
      </c>
      <c r="O291" s="2">
        <v>137750</v>
      </c>
      <c r="P291" s="2">
        <v>52242</v>
      </c>
      <c r="Q291" s="2">
        <v>22712</v>
      </c>
      <c r="R291" s="2">
        <v>12165</v>
      </c>
      <c r="S291" s="2">
        <v>8208</v>
      </c>
      <c r="T291" s="2">
        <v>5586</v>
      </c>
      <c r="U291" s="2">
        <v>3768</v>
      </c>
      <c r="V291" s="2">
        <v>3753</v>
      </c>
      <c r="W291" s="2">
        <v>2500</v>
      </c>
    </row>
    <row r="292" spans="1:23" x14ac:dyDescent="0.35">
      <c r="A292" s="2">
        <v>3881522</v>
      </c>
      <c r="B292" s="2" t="s">
        <v>963</v>
      </c>
      <c r="C292" s="2" t="s">
        <v>10</v>
      </c>
      <c r="D292" s="2" t="s">
        <v>886</v>
      </c>
      <c r="E292" s="2">
        <v>3787790</v>
      </c>
      <c r="F292" s="2">
        <v>7608</v>
      </c>
      <c r="G292" s="2">
        <v>1190619</v>
      </c>
      <c r="H292" s="46">
        <v>0.89647149927894654</v>
      </c>
      <c r="I292" s="2">
        <v>123263</v>
      </c>
      <c r="J292" s="2">
        <v>0.20085590806248499</v>
      </c>
      <c r="K292" s="2">
        <v>3.1813619638188202</v>
      </c>
      <c r="L292" s="2" t="s">
        <v>815</v>
      </c>
      <c r="M292" s="58">
        <v>1.977134332534014</v>
      </c>
      <c r="N292" s="2">
        <v>765035</v>
      </c>
      <c r="O292" s="2">
        <v>533396</v>
      </c>
      <c r="P292" s="2">
        <v>196257</v>
      </c>
      <c r="Q292" s="2">
        <v>239592</v>
      </c>
      <c r="R292" s="2">
        <v>55540</v>
      </c>
      <c r="S292" s="2">
        <v>40242</v>
      </c>
      <c r="T292" s="2">
        <v>25529</v>
      </c>
      <c r="U292" s="2">
        <v>29816</v>
      </c>
      <c r="V292" s="2">
        <v>16821</v>
      </c>
      <c r="W292" s="2">
        <v>13570</v>
      </c>
    </row>
    <row r="293" spans="1:23" x14ac:dyDescent="0.35">
      <c r="A293" s="2">
        <v>4314103</v>
      </c>
      <c r="B293" s="2" t="s">
        <v>3138</v>
      </c>
      <c r="C293" s="2" t="s">
        <v>10</v>
      </c>
      <c r="D293" s="2" t="s">
        <v>886</v>
      </c>
      <c r="E293" s="2">
        <v>2735700</v>
      </c>
      <c r="F293" s="2">
        <v>5576</v>
      </c>
      <c r="G293" s="2">
        <v>860970</v>
      </c>
      <c r="H293" s="2">
        <v>0.60839634365889639</v>
      </c>
      <c r="I293" s="2">
        <v>337159</v>
      </c>
      <c r="J293" s="2">
        <v>0.20382351866067189</v>
      </c>
      <c r="K293" s="2">
        <v>3.177462629359908</v>
      </c>
      <c r="L293" s="2" t="s">
        <v>815</v>
      </c>
      <c r="M293" s="58">
        <v>1.861880419595173</v>
      </c>
      <c r="N293" s="2">
        <v>512894</v>
      </c>
      <c r="O293" s="2">
        <v>398798</v>
      </c>
      <c r="P293" s="2">
        <v>200421</v>
      </c>
      <c r="Q293" s="2">
        <v>231648</v>
      </c>
      <c r="R293" s="2">
        <v>38425</v>
      </c>
      <c r="S293" s="2">
        <v>31230</v>
      </c>
      <c r="T293" s="2">
        <v>16436</v>
      </c>
      <c r="U293" s="2">
        <v>19400</v>
      </c>
      <c r="V293" s="2">
        <v>9999</v>
      </c>
      <c r="W293" s="2">
        <v>10070</v>
      </c>
    </row>
    <row r="294" spans="1:23" x14ac:dyDescent="0.35">
      <c r="A294" s="2">
        <v>4008805</v>
      </c>
      <c r="B294" s="2" t="s">
        <v>930</v>
      </c>
      <c r="C294" s="2" t="s">
        <v>10</v>
      </c>
      <c r="D294" s="2" t="s">
        <v>888</v>
      </c>
      <c r="E294" s="2">
        <v>1512551</v>
      </c>
      <c r="F294" s="2">
        <v>22638</v>
      </c>
      <c r="G294" s="2">
        <v>476033</v>
      </c>
      <c r="H294" s="46">
        <v>0.11706331283755531</v>
      </c>
      <c r="I294" s="2">
        <v>420307</v>
      </c>
      <c r="J294" s="2">
        <v>1.4966768062696729</v>
      </c>
      <c r="K294" s="2">
        <v>3.1774078687822058</v>
      </c>
      <c r="L294" s="2" t="s">
        <v>815</v>
      </c>
      <c r="M294" s="58">
        <v>2.0966593199428898</v>
      </c>
      <c r="N294" s="2">
        <v>356336</v>
      </c>
      <c r="O294" s="2">
        <v>131182</v>
      </c>
      <c r="P294" s="2">
        <v>66906</v>
      </c>
      <c r="Q294" s="2">
        <v>42448</v>
      </c>
      <c r="R294" s="2">
        <v>27310</v>
      </c>
      <c r="S294" s="2">
        <v>29754</v>
      </c>
      <c r="T294" s="2">
        <v>39494</v>
      </c>
      <c r="U294" s="2">
        <v>13952</v>
      </c>
      <c r="V294" s="2">
        <v>8298</v>
      </c>
      <c r="W294" s="2">
        <v>5730</v>
      </c>
    </row>
    <row r="295" spans="1:23" x14ac:dyDescent="0.35">
      <c r="A295" s="2">
        <v>4382035</v>
      </c>
      <c r="B295" s="2" t="s">
        <v>3559</v>
      </c>
      <c r="C295" s="2" t="s">
        <v>10</v>
      </c>
      <c r="D295" s="2" t="s">
        <v>888</v>
      </c>
      <c r="E295" s="2">
        <v>1043940</v>
      </c>
      <c r="F295" s="2">
        <v>15083</v>
      </c>
      <c r="G295" s="2">
        <v>328776</v>
      </c>
      <c r="H295" s="2">
        <v>2.9177920529478981E-2</v>
      </c>
      <c r="I295" s="2">
        <v>319183</v>
      </c>
      <c r="J295" s="2">
        <v>1.4448148361016919</v>
      </c>
      <c r="K295" s="2">
        <v>3.1752317687422442</v>
      </c>
      <c r="L295" s="2" t="s">
        <v>4188</v>
      </c>
      <c r="M295" s="58">
        <v>2.1757589020539601</v>
      </c>
      <c r="N295" s="2">
        <v>237350</v>
      </c>
      <c r="O295" s="2">
        <v>120440</v>
      </c>
      <c r="P295" s="2">
        <v>41256</v>
      </c>
      <c r="Q295" s="2">
        <v>45444</v>
      </c>
      <c r="R295" s="2">
        <v>13470</v>
      </c>
      <c r="S295" s="2">
        <v>9324</v>
      </c>
      <c r="T295" s="2">
        <v>6377</v>
      </c>
      <c r="U295" s="2">
        <v>3704</v>
      </c>
      <c r="V295" s="2">
        <v>1440</v>
      </c>
      <c r="W295" s="2">
        <v>1000</v>
      </c>
    </row>
    <row r="296" spans="1:23" x14ac:dyDescent="0.35">
      <c r="A296" s="2">
        <v>4092472</v>
      </c>
      <c r="B296" s="2" t="s">
        <v>1089</v>
      </c>
      <c r="C296" s="2" t="s">
        <v>10</v>
      </c>
      <c r="D296" s="2" t="s">
        <v>886</v>
      </c>
      <c r="E296" s="2">
        <v>3863174</v>
      </c>
      <c r="F296" s="2">
        <v>7514</v>
      </c>
      <c r="G296" s="2">
        <v>1218166</v>
      </c>
      <c r="H296" s="46">
        <v>0.94020601461541364</v>
      </c>
      <c r="I296" s="2">
        <v>72839</v>
      </c>
      <c r="J296" s="2">
        <v>0.19450327632149109</v>
      </c>
      <c r="K296" s="2">
        <v>3.1713034184175228</v>
      </c>
      <c r="L296" s="2" t="s">
        <v>815</v>
      </c>
      <c r="M296" s="58">
        <v>2.074700905834947</v>
      </c>
      <c r="N296" s="2">
        <v>820212</v>
      </c>
      <c r="O296" s="2">
        <v>507732</v>
      </c>
      <c r="P296" s="2">
        <v>242301</v>
      </c>
      <c r="Q296" s="2">
        <v>102688</v>
      </c>
      <c r="R296" s="2">
        <v>53790</v>
      </c>
      <c r="S296" s="2">
        <v>40620</v>
      </c>
      <c r="T296" s="2">
        <v>31003</v>
      </c>
      <c r="U296" s="2">
        <v>24584</v>
      </c>
      <c r="V296" s="2">
        <v>21429</v>
      </c>
      <c r="W296" s="2">
        <v>17680</v>
      </c>
    </row>
    <row r="297" spans="1:23" x14ac:dyDescent="0.35">
      <c r="A297" s="2">
        <v>3871968</v>
      </c>
      <c r="B297" s="2" t="s">
        <v>1003</v>
      </c>
      <c r="C297" s="2" t="s">
        <v>10</v>
      </c>
      <c r="D297" s="2" t="s">
        <v>886</v>
      </c>
      <c r="E297" s="2">
        <v>852952</v>
      </c>
      <c r="F297" s="2">
        <v>1934</v>
      </c>
      <c r="G297" s="2">
        <v>268966</v>
      </c>
      <c r="H297" s="46">
        <v>0.41156131258225948</v>
      </c>
      <c r="I297" s="2">
        <v>158270</v>
      </c>
      <c r="J297" s="2">
        <v>0.22674195030904429</v>
      </c>
      <c r="K297" s="2">
        <v>3.1712261029275082</v>
      </c>
      <c r="L297" s="2" t="s">
        <v>815</v>
      </c>
      <c r="M297" s="58">
        <v>2.352873674192792</v>
      </c>
      <c r="N297" s="2">
        <v>207073</v>
      </c>
      <c r="O297" s="2">
        <v>84754</v>
      </c>
      <c r="P297" s="2">
        <v>36171</v>
      </c>
      <c r="Q297" s="2">
        <v>16312</v>
      </c>
      <c r="R297" s="2">
        <v>7250</v>
      </c>
      <c r="S297" s="2">
        <v>3924</v>
      </c>
      <c r="T297" s="2">
        <v>2814</v>
      </c>
      <c r="U297" s="2">
        <v>1736</v>
      </c>
      <c r="V297" s="2">
        <v>1431</v>
      </c>
      <c r="W297" s="2">
        <v>1050</v>
      </c>
    </row>
    <row r="298" spans="1:23" x14ac:dyDescent="0.35">
      <c r="A298" s="2">
        <v>4092471</v>
      </c>
      <c r="B298" s="2" t="s">
        <v>1088</v>
      </c>
      <c r="C298" s="2" t="s">
        <v>10</v>
      </c>
      <c r="D298" s="2" t="s">
        <v>886</v>
      </c>
      <c r="E298" s="2">
        <v>3866953</v>
      </c>
      <c r="F298" s="2">
        <v>7447</v>
      </c>
      <c r="G298" s="2">
        <v>1219572</v>
      </c>
      <c r="H298" s="46">
        <v>0.93988218817749181</v>
      </c>
      <c r="I298" s="2">
        <v>73318</v>
      </c>
      <c r="J298" s="2">
        <v>0.19258056666321</v>
      </c>
      <c r="K298" s="2">
        <v>3.1707459666177971</v>
      </c>
      <c r="L298" s="2" t="s">
        <v>815</v>
      </c>
      <c r="M298" s="58">
        <v>2.0760246570518048</v>
      </c>
      <c r="N298" s="2">
        <v>822020</v>
      </c>
      <c r="O298" s="2">
        <v>507098</v>
      </c>
      <c r="P298" s="2">
        <v>242370</v>
      </c>
      <c r="Q298" s="2">
        <v>102984</v>
      </c>
      <c r="R298" s="2">
        <v>54285</v>
      </c>
      <c r="S298" s="2">
        <v>39408</v>
      </c>
      <c r="T298" s="2">
        <v>31052</v>
      </c>
      <c r="U298" s="2">
        <v>23992</v>
      </c>
      <c r="V298" s="2">
        <v>21123</v>
      </c>
      <c r="W298" s="2">
        <v>18340</v>
      </c>
    </row>
    <row r="299" spans="1:23" x14ac:dyDescent="0.35">
      <c r="A299">
        <v>4289101</v>
      </c>
      <c r="B299" t="s">
        <v>2663</v>
      </c>
      <c r="C299" t="s">
        <v>10</v>
      </c>
      <c r="D299" t="s">
        <v>886</v>
      </c>
      <c r="E299">
        <v>1031426</v>
      </c>
      <c r="F299">
        <v>2153</v>
      </c>
      <c r="G299">
        <v>325542</v>
      </c>
      <c r="H299">
        <v>0.68043447542866975</v>
      </c>
      <c r="I299">
        <v>104032</v>
      </c>
      <c r="J299">
        <v>0.20874013259312829</v>
      </c>
      <c r="K299">
        <v>3.1683346542074449</v>
      </c>
      <c r="L299" s="2" t="s">
        <v>4150</v>
      </c>
      <c r="M299">
        <v>2.2377646349242171</v>
      </c>
      <c r="N299">
        <v>232839</v>
      </c>
      <c r="O299">
        <v>135046</v>
      </c>
      <c r="P299">
        <v>38880</v>
      </c>
      <c r="Q299">
        <v>21232</v>
      </c>
      <c r="R299">
        <v>12985</v>
      </c>
      <c r="S299">
        <v>7098</v>
      </c>
      <c r="T299">
        <v>3724</v>
      </c>
      <c r="U299">
        <v>3720</v>
      </c>
      <c r="V299">
        <v>2844</v>
      </c>
      <c r="W299">
        <v>2550</v>
      </c>
    </row>
    <row r="300" spans="1:23" x14ac:dyDescent="0.35">
      <c r="A300" s="2">
        <v>4028725</v>
      </c>
      <c r="B300" s="2" t="s">
        <v>953</v>
      </c>
      <c r="C300" s="2" t="s">
        <v>10</v>
      </c>
      <c r="D300" s="2" t="s">
        <v>886</v>
      </c>
      <c r="E300" s="2">
        <v>726131</v>
      </c>
      <c r="F300" s="2">
        <v>1423</v>
      </c>
      <c r="G300" s="2">
        <v>229186</v>
      </c>
      <c r="H300" s="46">
        <v>0.58719118968872452</v>
      </c>
      <c r="I300" s="2">
        <v>94610</v>
      </c>
      <c r="J300" s="2">
        <v>0.19597014863709161</v>
      </c>
      <c r="K300" s="2">
        <v>3.1683043466878429</v>
      </c>
      <c r="L300" s="2" t="s">
        <v>815</v>
      </c>
      <c r="M300" s="58">
        <v>2.343953465100439</v>
      </c>
      <c r="N300" s="2">
        <v>178130</v>
      </c>
      <c r="O300" s="2">
        <v>68902</v>
      </c>
      <c r="P300" s="2">
        <v>27324</v>
      </c>
      <c r="Q300" s="2">
        <v>13008</v>
      </c>
      <c r="R300" s="2">
        <v>7445</v>
      </c>
      <c r="S300" s="2">
        <v>5118</v>
      </c>
      <c r="T300" s="2">
        <v>3409</v>
      </c>
      <c r="U300" s="2">
        <v>2592</v>
      </c>
      <c r="V300" s="2">
        <v>2241</v>
      </c>
      <c r="W300" s="2">
        <v>1620</v>
      </c>
    </row>
    <row r="301" spans="1:23" x14ac:dyDescent="0.35">
      <c r="A301" s="2">
        <v>4136787</v>
      </c>
      <c r="B301" s="2" t="s">
        <v>984</v>
      </c>
      <c r="C301" s="2" t="s">
        <v>10</v>
      </c>
      <c r="D301" s="2" t="s">
        <v>886</v>
      </c>
      <c r="E301" s="2">
        <v>1475084</v>
      </c>
      <c r="F301" s="2">
        <v>3232</v>
      </c>
      <c r="G301" s="2">
        <v>465821</v>
      </c>
      <c r="H301" s="46">
        <v>0.61307455009542289</v>
      </c>
      <c r="I301" s="2">
        <v>180238</v>
      </c>
      <c r="J301" s="2">
        <v>0.21910616615731721</v>
      </c>
      <c r="K301" s="2">
        <v>3.1666326765002011</v>
      </c>
      <c r="L301" s="2" t="s">
        <v>2647</v>
      </c>
      <c r="M301" s="58">
        <v>2.2497045047957922</v>
      </c>
      <c r="N301" s="2">
        <v>353830</v>
      </c>
      <c r="O301" s="2">
        <v>143506</v>
      </c>
      <c r="P301" s="2">
        <v>51678</v>
      </c>
      <c r="Q301" s="2">
        <v>28696</v>
      </c>
      <c r="R301" s="2">
        <v>19895</v>
      </c>
      <c r="S301" s="2">
        <v>16152</v>
      </c>
      <c r="T301" s="2">
        <v>13384</v>
      </c>
      <c r="U301" s="2">
        <v>10768</v>
      </c>
      <c r="V301" s="2">
        <v>9360</v>
      </c>
      <c r="W301" s="2">
        <v>8410</v>
      </c>
    </row>
    <row r="302" spans="1:23" x14ac:dyDescent="0.35">
      <c r="A302" s="2">
        <v>4152144</v>
      </c>
      <c r="B302" s="2" t="s">
        <v>1072</v>
      </c>
      <c r="C302" s="2" t="s">
        <v>10</v>
      </c>
      <c r="D302" s="2" t="s">
        <v>886</v>
      </c>
      <c r="E302" s="2">
        <v>2352877</v>
      </c>
      <c r="F302" s="2">
        <v>4918</v>
      </c>
      <c r="G302" s="2">
        <v>743596</v>
      </c>
      <c r="H302" s="46">
        <v>7.2270426414343669E-3</v>
      </c>
      <c r="I302" s="2">
        <v>738222</v>
      </c>
      <c r="J302" s="2">
        <v>0.20902070103962081</v>
      </c>
      <c r="K302" s="2">
        <v>3.164187273734663</v>
      </c>
      <c r="L302" s="2" t="s">
        <v>2647</v>
      </c>
      <c r="M302" s="58">
        <v>2.063943487273145</v>
      </c>
      <c r="N302" s="2">
        <v>528594</v>
      </c>
      <c r="O302" s="2">
        <v>251430</v>
      </c>
      <c r="P302" s="2">
        <v>102159</v>
      </c>
      <c r="Q302" s="2">
        <v>131912</v>
      </c>
      <c r="R302" s="2">
        <v>29735</v>
      </c>
      <c r="S302" s="2">
        <v>47658</v>
      </c>
      <c r="T302" s="2">
        <v>17465</v>
      </c>
      <c r="U302" s="2">
        <v>15256</v>
      </c>
      <c r="V302" s="2">
        <v>8172</v>
      </c>
      <c r="W302" s="2">
        <v>7610</v>
      </c>
    </row>
    <row r="303" spans="1:23" x14ac:dyDescent="0.35">
      <c r="A303" s="2">
        <v>3872062</v>
      </c>
      <c r="B303" s="2" t="s">
        <v>1033</v>
      </c>
      <c r="C303" s="2" t="s">
        <v>10</v>
      </c>
      <c r="D303" s="2" t="s">
        <v>886</v>
      </c>
      <c r="E303" s="2">
        <v>233377</v>
      </c>
      <c r="F303" s="2">
        <v>403</v>
      </c>
      <c r="G303" s="2">
        <v>73759</v>
      </c>
      <c r="H303" s="46">
        <v>0.55583725375886339</v>
      </c>
      <c r="I303" s="2">
        <v>32761</v>
      </c>
      <c r="J303" s="2">
        <v>0.17268196951713319</v>
      </c>
      <c r="K303" s="2">
        <v>3.1640477772204072</v>
      </c>
      <c r="L303" s="2" t="s">
        <v>815</v>
      </c>
      <c r="M303" s="58">
        <v>2.552716493661332</v>
      </c>
      <c r="N303" s="2">
        <v>62656</v>
      </c>
      <c r="O303" s="2">
        <v>15476</v>
      </c>
      <c r="P303" s="2">
        <v>5226</v>
      </c>
      <c r="Q303" s="2">
        <v>2716</v>
      </c>
      <c r="R303" s="2">
        <v>1570</v>
      </c>
      <c r="S303" s="2">
        <v>1218</v>
      </c>
      <c r="T303" s="2">
        <v>833</v>
      </c>
      <c r="U303" s="2">
        <v>728</v>
      </c>
      <c r="V303" s="2">
        <v>540</v>
      </c>
      <c r="W303" s="2">
        <v>460</v>
      </c>
    </row>
    <row r="304" spans="1:23" x14ac:dyDescent="0.35">
      <c r="A304">
        <v>4436028</v>
      </c>
      <c r="B304" t="s">
        <v>4027</v>
      </c>
      <c r="C304" t="s">
        <v>10</v>
      </c>
      <c r="D304" t="s">
        <v>886</v>
      </c>
      <c r="E304">
        <v>1594905</v>
      </c>
      <c r="F304">
        <v>3218</v>
      </c>
      <c r="G304">
        <v>504242</v>
      </c>
      <c r="H304">
        <v>0.58917543560433283</v>
      </c>
      <c r="I304">
        <v>207155</v>
      </c>
      <c r="J304">
        <v>0.2017675033936191</v>
      </c>
      <c r="K304">
        <v>3.1629753174071178</v>
      </c>
      <c r="L304" t="s">
        <v>815</v>
      </c>
      <c r="M304">
        <v>1.9715961979921901</v>
      </c>
      <c r="N304">
        <v>317822</v>
      </c>
      <c r="O304">
        <v>234202</v>
      </c>
      <c r="P304">
        <v>94038</v>
      </c>
      <c r="Q304">
        <v>104752</v>
      </c>
      <c r="R304">
        <v>20265</v>
      </c>
      <c r="S304">
        <v>12264</v>
      </c>
      <c r="T304">
        <v>8155</v>
      </c>
      <c r="U304">
        <v>6904</v>
      </c>
      <c r="V304">
        <v>5499</v>
      </c>
      <c r="W304">
        <v>5040</v>
      </c>
    </row>
    <row r="305" spans="1:23" x14ac:dyDescent="0.35">
      <c r="A305" s="2">
        <v>3871969</v>
      </c>
      <c r="B305" s="2" t="s">
        <v>1004</v>
      </c>
      <c r="C305" s="2" t="s">
        <v>10</v>
      </c>
      <c r="D305" s="2" t="s">
        <v>886</v>
      </c>
      <c r="E305" s="2">
        <v>840923</v>
      </c>
      <c r="F305" s="2">
        <v>1911</v>
      </c>
      <c r="G305" s="2">
        <v>265876</v>
      </c>
      <c r="H305" s="46">
        <v>0.41376055003084139</v>
      </c>
      <c r="I305" s="2">
        <v>155867</v>
      </c>
      <c r="J305" s="2">
        <v>0.2272502952113333</v>
      </c>
      <c r="K305" s="2">
        <v>3.162839067836134</v>
      </c>
      <c r="L305" s="2" t="s">
        <v>815</v>
      </c>
      <c r="M305" s="58">
        <v>2.3492225344872861</v>
      </c>
      <c r="N305" s="2">
        <v>204803</v>
      </c>
      <c r="O305" s="2">
        <v>83692</v>
      </c>
      <c r="P305" s="2">
        <v>35730</v>
      </c>
      <c r="Q305" s="2">
        <v>16324</v>
      </c>
      <c r="R305" s="2">
        <v>6920</v>
      </c>
      <c r="S305" s="2">
        <v>3666</v>
      </c>
      <c r="T305" s="2">
        <v>2604</v>
      </c>
      <c r="U305" s="2">
        <v>1912</v>
      </c>
      <c r="V305" s="2">
        <v>1197</v>
      </c>
      <c r="W305" s="2">
        <v>1110</v>
      </c>
    </row>
    <row r="306" spans="1:23" x14ac:dyDescent="0.35">
      <c r="A306" s="2">
        <v>4350800</v>
      </c>
      <c r="B306" s="2" t="s">
        <v>3335</v>
      </c>
      <c r="C306" s="2" t="s">
        <v>10</v>
      </c>
      <c r="D306" s="2" t="s">
        <v>886</v>
      </c>
      <c r="E306" s="2">
        <v>2708928</v>
      </c>
      <c r="F306" s="2">
        <v>5612</v>
      </c>
      <c r="G306" s="2">
        <v>857482</v>
      </c>
      <c r="H306" s="2">
        <v>0.22177958254517291</v>
      </c>
      <c r="I306" s="2">
        <v>667310</v>
      </c>
      <c r="J306" s="2">
        <v>0.20716682023294819</v>
      </c>
      <c r="K306" s="2">
        <v>3.1591660233101102</v>
      </c>
      <c r="L306" s="2" t="s">
        <v>4154</v>
      </c>
      <c r="M306" s="58">
        <v>2.052871368162597</v>
      </c>
      <c r="N306" s="2">
        <v>571989</v>
      </c>
      <c r="O306" s="2">
        <v>372346</v>
      </c>
      <c r="P306" s="2">
        <v>137490</v>
      </c>
      <c r="Q306" s="2">
        <v>151644</v>
      </c>
      <c r="R306" s="2">
        <v>24220</v>
      </c>
      <c r="S306" s="2">
        <v>19284</v>
      </c>
      <c r="T306" s="2">
        <v>11256</v>
      </c>
      <c r="U306" s="2">
        <v>16928</v>
      </c>
      <c r="V306" s="2">
        <v>7803</v>
      </c>
      <c r="W306" s="2">
        <v>6620</v>
      </c>
    </row>
    <row r="307" spans="1:23" x14ac:dyDescent="0.35">
      <c r="A307" s="2">
        <v>3871969</v>
      </c>
      <c r="B307" s="2" t="s">
        <v>1004</v>
      </c>
      <c r="C307" s="2" t="s">
        <v>10</v>
      </c>
      <c r="D307" s="2" t="s">
        <v>886</v>
      </c>
      <c r="E307" s="2">
        <v>1208705</v>
      </c>
      <c r="F307" s="2">
        <v>2753</v>
      </c>
      <c r="G307" s="2">
        <v>382892</v>
      </c>
      <c r="H307" s="46">
        <v>0.40164328322346782</v>
      </c>
      <c r="I307" s="2">
        <v>229106</v>
      </c>
      <c r="J307" s="2">
        <v>0.22776442556289581</v>
      </c>
      <c r="K307" s="2">
        <v>3.156777890371175</v>
      </c>
      <c r="L307" s="2" t="s">
        <v>815</v>
      </c>
      <c r="M307" s="58">
        <v>2.412700408802019</v>
      </c>
      <c r="N307" s="2">
        <v>300779</v>
      </c>
      <c r="O307" s="2">
        <v>118490</v>
      </c>
      <c r="P307" s="2">
        <v>42771</v>
      </c>
      <c r="Q307" s="2">
        <v>16708</v>
      </c>
      <c r="R307" s="2">
        <v>7520</v>
      </c>
      <c r="S307" s="2">
        <v>4614</v>
      </c>
      <c r="T307" s="2">
        <v>3619</v>
      </c>
      <c r="U307" s="2">
        <v>2696</v>
      </c>
      <c r="V307" s="2">
        <v>2169</v>
      </c>
      <c r="W307" s="2">
        <v>1610</v>
      </c>
    </row>
    <row r="308" spans="1:23" x14ac:dyDescent="0.35">
      <c r="A308" s="2">
        <v>4404981</v>
      </c>
      <c r="B308" s="2" t="s">
        <v>3815</v>
      </c>
      <c r="C308" s="2" t="s">
        <v>10</v>
      </c>
      <c r="D308" s="2" t="s">
        <v>888</v>
      </c>
      <c r="E308" s="2">
        <v>360890</v>
      </c>
      <c r="F308" s="2">
        <v>5033</v>
      </c>
      <c r="G308" s="2">
        <v>114367</v>
      </c>
      <c r="H308" s="2">
        <v>0.45423067842996673</v>
      </c>
      <c r="I308" s="2">
        <v>62418</v>
      </c>
      <c r="J308" s="2">
        <v>1.3946077752223669</v>
      </c>
      <c r="K308" s="2">
        <v>3.1555431199559312</v>
      </c>
      <c r="L308" s="2" t="s">
        <v>4150</v>
      </c>
      <c r="M308" s="58">
        <v>2.337249365317859</v>
      </c>
      <c r="N308" s="2">
        <v>88366</v>
      </c>
      <c r="O308" s="2">
        <v>33566</v>
      </c>
      <c r="P308" s="2">
        <v>18435</v>
      </c>
      <c r="Q308" s="2">
        <v>7928</v>
      </c>
      <c r="R308" s="2">
        <v>2770</v>
      </c>
      <c r="S308" s="2">
        <v>1620</v>
      </c>
      <c r="T308" s="2">
        <v>847</v>
      </c>
      <c r="U308" s="2">
        <v>488</v>
      </c>
      <c r="V308" s="2">
        <v>288</v>
      </c>
      <c r="W308" s="2">
        <v>100</v>
      </c>
    </row>
    <row r="309" spans="1:23" x14ac:dyDescent="0.35">
      <c r="A309" s="2">
        <v>3871968</v>
      </c>
      <c r="B309" s="2" t="s">
        <v>1003</v>
      </c>
      <c r="C309" s="2" t="s">
        <v>10</v>
      </c>
      <c r="D309" s="2" t="s">
        <v>886</v>
      </c>
      <c r="E309" s="2">
        <v>1209235</v>
      </c>
      <c r="F309" s="2">
        <v>2884</v>
      </c>
      <c r="G309" s="2">
        <v>383507</v>
      </c>
      <c r="H309" s="46">
        <v>0.40134599889962902</v>
      </c>
      <c r="I309" s="2">
        <v>229588</v>
      </c>
      <c r="J309" s="2">
        <v>0.23849789329617491</v>
      </c>
      <c r="K309" s="2">
        <v>3.153097596654038</v>
      </c>
      <c r="L309" s="2" t="s">
        <v>815</v>
      </c>
      <c r="M309" s="58">
        <v>2.4116161867971231</v>
      </c>
      <c r="N309" s="2">
        <v>301130</v>
      </c>
      <c r="O309" s="2">
        <v>119318</v>
      </c>
      <c r="P309" s="2">
        <v>42528</v>
      </c>
      <c r="Q309" s="2">
        <v>16896</v>
      </c>
      <c r="R309" s="2">
        <v>6925</v>
      </c>
      <c r="S309" s="2">
        <v>4980</v>
      </c>
      <c r="T309" s="2">
        <v>3304</v>
      </c>
      <c r="U309" s="2">
        <v>2568</v>
      </c>
      <c r="V309" s="2">
        <v>2052</v>
      </c>
      <c r="W309" s="2">
        <v>1720</v>
      </c>
    </row>
    <row r="310" spans="1:23" x14ac:dyDescent="0.35">
      <c r="A310" s="2">
        <v>4294200</v>
      </c>
      <c r="B310" s="2" t="s">
        <v>2881</v>
      </c>
      <c r="C310" s="2" t="s">
        <v>10</v>
      </c>
      <c r="D310" s="2" t="s">
        <v>888</v>
      </c>
      <c r="E310" s="2">
        <v>400543</v>
      </c>
      <c r="F310" s="2">
        <v>4126</v>
      </c>
      <c r="G310" s="2">
        <v>127330</v>
      </c>
      <c r="H310" s="2">
        <v>0.60915730778292621</v>
      </c>
      <c r="I310" s="2">
        <v>49766</v>
      </c>
      <c r="J310" s="2">
        <v>1.0301016370277349</v>
      </c>
      <c r="K310" s="2">
        <v>3.1457080028272988</v>
      </c>
      <c r="L310" s="2" t="s">
        <v>4187</v>
      </c>
      <c r="M310" s="58">
        <v>2.2543576755311658</v>
      </c>
      <c r="N310" s="2">
        <v>99005</v>
      </c>
      <c r="O310" s="2">
        <v>31272</v>
      </c>
      <c r="P310" s="2">
        <v>15891</v>
      </c>
      <c r="Q310" s="2">
        <v>23260</v>
      </c>
      <c r="R310" s="2">
        <v>4505</v>
      </c>
      <c r="S310" s="2">
        <v>1908</v>
      </c>
      <c r="T310" s="2">
        <v>938</v>
      </c>
      <c r="U310" s="2">
        <v>512</v>
      </c>
      <c r="V310" s="2">
        <v>234</v>
      </c>
      <c r="W310" s="2">
        <v>150</v>
      </c>
    </row>
    <row r="311" spans="1:23" x14ac:dyDescent="0.35">
      <c r="A311" s="2">
        <v>4291562</v>
      </c>
      <c r="B311" s="2" t="s">
        <v>2701</v>
      </c>
      <c r="C311" s="2" t="s">
        <v>10</v>
      </c>
      <c r="D311" s="2" t="s">
        <v>886</v>
      </c>
      <c r="E311" s="2">
        <v>366211</v>
      </c>
      <c r="F311" s="2">
        <v>728</v>
      </c>
      <c r="G311" s="2">
        <v>116549</v>
      </c>
      <c r="H311" s="2">
        <v>0.65889025216861574</v>
      </c>
      <c r="I311" s="2">
        <v>39756</v>
      </c>
      <c r="J311" s="2">
        <v>0.1987924994060801</v>
      </c>
      <c r="K311" s="2">
        <v>3.1421204815142132</v>
      </c>
      <c r="L311" s="2" t="s">
        <v>4150</v>
      </c>
      <c r="M311" s="58">
        <v>2.37218627127098</v>
      </c>
      <c r="N311" s="2">
        <v>89404</v>
      </c>
      <c r="O311" s="2">
        <v>40744</v>
      </c>
      <c r="P311" s="2">
        <v>13752</v>
      </c>
      <c r="Q311" s="2">
        <v>4672</v>
      </c>
      <c r="R311" s="2">
        <v>2335</v>
      </c>
      <c r="S311" s="2">
        <v>1344</v>
      </c>
      <c r="T311" s="2">
        <v>812</v>
      </c>
      <c r="U311" s="2">
        <v>584</v>
      </c>
      <c r="V311" s="2">
        <v>360</v>
      </c>
      <c r="W311" s="2">
        <v>370</v>
      </c>
    </row>
    <row r="312" spans="1:23" x14ac:dyDescent="0.35">
      <c r="A312" s="2">
        <v>4404982</v>
      </c>
      <c r="B312" s="2" t="s">
        <v>3816</v>
      </c>
      <c r="C312" s="2" t="s">
        <v>10</v>
      </c>
      <c r="D312" s="2" t="s">
        <v>888</v>
      </c>
      <c r="E312" s="2">
        <v>359790</v>
      </c>
      <c r="F312" s="2">
        <v>5117</v>
      </c>
      <c r="G312" s="2">
        <v>114766</v>
      </c>
      <c r="H312" s="2">
        <v>0.45214610598957877</v>
      </c>
      <c r="I312" s="2">
        <v>62875</v>
      </c>
      <c r="J312" s="2">
        <v>1.422218516356764</v>
      </c>
      <c r="K312" s="2">
        <v>3.1349877141313631</v>
      </c>
      <c r="L312" s="2" t="s">
        <v>4150</v>
      </c>
      <c r="M312" s="58">
        <v>2.3241647502648508</v>
      </c>
      <c r="N312" s="2">
        <v>88689</v>
      </c>
      <c r="O312" s="2">
        <v>33842</v>
      </c>
      <c r="P312" s="2">
        <v>18162</v>
      </c>
      <c r="Q312" s="2">
        <v>8156</v>
      </c>
      <c r="R312" s="2">
        <v>2735</v>
      </c>
      <c r="S312" s="2">
        <v>1518</v>
      </c>
      <c r="T312" s="2">
        <v>756</v>
      </c>
      <c r="U312" s="2">
        <v>464</v>
      </c>
      <c r="V312" s="2">
        <v>252</v>
      </c>
      <c r="W312" s="2">
        <v>230</v>
      </c>
    </row>
    <row r="313" spans="1:23" x14ac:dyDescent="0.35">
      <c r="A313" s="2">
        <v>4028727</v>
      </c>
      <c r="B313" s="2" t="s">
        <v>955</v>
      </c>
      <c r="C313" s="2" t="s">
        <v>10</v>
      </c>
      <c r="D313" s="2" t="s">
        <v>886</v>
      </c>
      <c r="E313" s="2">
        <v>448144</v>
      </c>
      <c r="F313" s="2">
        <v>911</v>
      </c>
      <c r="G313" s="2">
        <v>142976</v>
      </c>
      <c r="H313" s="46">
        <v>0.67146234333034915</v>
      </c>
      <c r="I313" s="2">
        <v>46973</v>
      </c>
      <c r="J313" s="2">
        <v>0.2032828733621336</v>
      </c>
      <c r="K313" s="2">
        <v>3.134400179051029</v>
      </c>
      <c r="L313" s="2" t="s">
        <v>815</v>
      </c>
      <c r="M313" s="58">
        <v>2.3946095849786531</v>
      </c>
      <c r="N313" s="2">
        <v>113560</v>
      </c>
      <c r="O313" s="2">
        <v>41116</v>
      </c>
      <c r="P313" s="2">
        <v>14910</v>
      </c>
      <c r="Q313" s="2">
        <v>7072</v>
      </c>
      <c r="R313" s="2">
        <v>3565</v>
      </c>
      <c r="S313" s="2">
        <v>2388</v>
      </c>
      <c r="T313" s="2">
        <v>1568</v>
      </c>
      <c r="U313" s="2">
        <v>1384</v>
      </c>
      <c r="V313" s="2">
        <v>774</v>
      </c>
      <c r="W313" s="2">
        <v>810</v>
      </c>
    </row>
    <row r="314" spans="1:23" x14ac:dyDescent="0.35">
      <c r="A314" s="2">
        <v>3872063</v>
      </c>
      <c r="B314" s="2" t="s">
        <v>1034</v>
      </c>
      <c r="C314" s="2" t="s">
        <v>10</v>
      </c>
      <c r="D314" s="2" t="s">
        <v>886</v>
      </c>
      <c r="E314" s="2">
        <v>278340</v>
      </c>
      <c r="F314" s="2">
        <v>466</v>
      </c>
      <c r="G314" s="2">
        <v>88954</v>
      </c>
      <c r="H314" s="46">
        <v>0.54558535872473413</v>
      </c>
      <c r="I314" s="2">
        <v>40422</v>
      </c>
      <c r="J314" s="2">
        <v>0.16742113961342239</v>
      </c>
      <c r="K314" s="2">
        <v>3.129032983339703</v>
      </c>
      <c r="L314" s="2" t="s">
        <v>815</v>
      </c>
      <c r="M314" s="58">
        <v>2.4461493843760711</v>
      </c>
      <c r="N314" s="2">
        <v>73835</v>
      </c>
      <c r="O314" s="2">
        <v>20588</v>
      </c>
      <c r="P314" s="2">
        <v>6741</v>
      </c>
      <c r="Q314" s="2">
        <v>3812</v>
      </c>
      <c r="R314" s="2">
        <v>2360</v>
      </c>
      <c r="S314" s="2">
        <v>1944</v>
      </c>
      <c r="T314" s="2">
        <v>1323</v>
      </c>
      <c r="U314" s="2">
        <v>1264</v>
      </c>
      <c r="V314" s="2">
        <v>990</v>
      </c>
      <c r="W314" s="2">
        <v>930</v>
      </c>
    </row>
    <row r="315" spans="1:23" x14ac:dyDescent="0.35">
      <c r="A315" s="2">
        <v>4028728</v>
      </c>
      <c r="B315" s="2" t="s">
        <v>956</v>
      </c>
      <c r="C315" s="2" t="s">
        <v>10</v>
      </c>
      <c r="D315" s="2" t="s">
        <v>886</v>
      </c>
      <c r="E315" s="2">
        <v>451183</v>
      </c>
      <c r="F315" s="2">
        <v>860</v>
      </c>
      <c r="G315" s="2">
        <v>144400</v>
      </c>
      <c r="H315" s="46">
        <v>0.67018005540166203</v>
      </c>
      <c r="I315" s="2">
        <v>47626</v>
      </c>
      <c r="J315" s="2">
        <v>0.19061001855123089</v>
      </c>
      <c r="K315" s="2">
        <v>3.1245360110803331</v>
      </c>
      <c r="L315" s="2" t="s">
        <v>815</v>
      </c>
      <c r="M315" s="58">
        <v>2.3827612976821069</v>
      </c>
      <c r="N315" s="2">
        <v>114295</v>
      </c>
      <c r="O315" s="2">
        <v>42012</v>
      </c>
      <c r="P315" s="2">
        <v>15315</v>
      </c>
      <c r="Q315" s="2">
        <v>7732</v>
      </c>
      <c r="R315" s="2">
        <v>3120</v>
      </c>
      <c r="S315" s="2">
        <v>2550</v>
      </c>
      <c r="T315" s="2">
        <v>1687</v>
      </c>
      <c r="U315" s="2">
        <v>1200</v>
      </c>
      <c r="V315" s="2">
        <v>792</v>
      </c>
      <c r="W315" s="2">
        <v>650</v>
      </c>
    </row>
    <row r="316" spans="1:23" x14ac:dyDescent="0.35">
      <c r="A316" s="2">
        <v>4382033</v>
      </c>
      <c r="B316" s="2" t="s">
        <v>3557</v>
      </c>
      <c r="C316" s="2" t="s">
        <v>10</v>
      </c>
      <c r="D316" s="2" t="s">
        <v>886</v>
      </c>
      <c r="E316" s="2">
        <v>1821852</v>
      </c>
      <c r="F316" s="2">
        <v>3452</v>
      </c>
      <c r="G316" s="2">
        <v>584058</v>
      </c>
      <c r="H316" s="2">
        <v>0.57017111314287283</v>
      </c>
      <c r="I316" s="2">
        <v>251045</v>
      </c>
      <c r="J316" s="2">
        <v>0.18947752067676191</v>
      </c>
      <c r="K316" s="2">
        <v>3.119299795568248</v>
      </c>
      <c r="L316" s="2" t="s">
        <v>2647</v>
      </c>
      <c r="M316" s="58">
        <v>1.9884047594620611</v>
      </c>
      <c r="N316" s="2">
        <v>397083</v>
      </c>
      <c r="O316" s="2">
        <v>230660</v>
      </c>
      <c r="P316" s="2">
        <v>88146</v>
      </c>
      <c r="Q316" s="2">
        <v>88716</v>
      </c>
      <c r="R316" s="2">
        <v>30485</v>
      </c>
      <c r="S316" s="2">
        <v>39516</v>
      </c>
      <c r="T316" s="2">
        <v>13902</v>
      </c>
      <c r="U316" s="2">
        <v>12992</v>
      </c>
      <c r="V316" s="2">
        <v>8028</v>
      </c>
      <c r="W316" s="2">
        <v>6710</v>
      </c>
    </row>
    <row r="317" spans="1:23" x14ac:dyDescent="0.35">
      <c r="A317" s="2">
        <v>4121198</v>
      </c>
      <c r="B317" s="2" t="s">
        <v>1076</v>
      </c>
      <c r="C317" s="2" t="s">
        <v>10</v>
      </c>
      <c r="D317" s="2" t="s">
        <v>886</v>
      </c>
      <c r="E317" s="2">
        <v>351774</v>
      </c>
      <c r="F317" s="2">
        <v>655</v>
      </c>
      <c r="G317" s="2">
        <v>112870</v>
      </c>
      <c r="H317" s="46">
        <v>0.48446885797820499</v>
      </c>
      <c r="I317" s="2">
        <v>58188</v>
      </c>
      <c r="J317" s="2">
        <v>0.18619909373631929</v>
      </c>
      <c r="K317" s="2">
        <v>3.116629751041021</v>
      </c>
      <c r="L317" s="2" t="s">
        <v>2647</v>
      </c>
      <c r="M317" s="58">
        <v>2.7027728903674899</v>
      </c>
      <c r="N317" s="2">
        <v>100175</v>
      </c>
      <c r="O317" s="2">
        <v>20174</v>
      </c>
      <c r="P317" s="2">
        <v>4692</v>
      </c>
      <c r="Q317" s="2">
        <v>1780</v>
      </c>
      <c r="R317" s="2">
        <v>1335</v>
      </c>
      <c r="S317" s="2">
        <v>684</v>
      </c>
      <c r="T317" s="2">
        <v>476</v>
      </c>
      <c r="U317" s="2">
        <v>392</v>
      </c>
      <c r="V317" s="2">
        <v>225</v>
      </c>
      <c r="W317" s="2">
        <v>220</v>
      </c>
    </row>
    <row r="318" spans="1:23" x14ac:dyDescent="0.35">
      <c r="A318" s="2">
        <v>3889597</v>
      </c>
      <c r="B318" s="2" t="s">
        <v>998</v>
      </c>
      <c r="C318" s="2" t="s">
        <v>10</v>
      </c>
      <c r="D318" s="2" t="s">
        <v>886</v>
      </c>
      <c r="E318" s="2">
        <v>512907</v>
      </c>
      <c r="F318" s="2">
        <v>938</v>
      </c>
      <c r="G318" s="2">
        <v>164655</v>
      </c>
      <c r="H318" s="46">
        <v>0.4770520178555161</v>
      </c>
      <c r="I318" s="2">
        <v>86106</v>
      </c>
      <c r="J318" s="2">
        <v>0.18287915743009939</v>
      </c>
      <c r="K318" s="2">
        <v>3.1150405393094651</v>
      </c>
      <c r="L318" s="2" t="s">
        <v>817</v>
      </c>
      <c r="M318" s="58">
        <v>2.3500247415878599</v>
      </c>
      <c r="N318" s="2">
        <v>130911</v>
      </c>
      <c r="O318" s="2">
        <v>45686</v>
      </c>
      <c r="P318" s="2">
        <v>18186</v>
      </c>
      <c r="Q318" s="2">
        <v>8672</v>
      </c>
      <c r="R318" s="2">
        <v>4830</v>
      </c>
      <c r="S318" s="2">
        <v>3468</v>
      </c>
      <c r="T318" s="2">
        <v>2254</v>
      </c>
      <c r="U318" s="2">
        <v>1808</v>
      </c>
      <c r="V318" s="2">
        <v>1341</v>
      </c>
      <c r="W318" s="2">
        <v>1100</v>
      </c>
    </row>
    <row r="319" spans="1:23" x14ac:dyDescent="0.35">
      <c r="A319" s="2">
        <v>4135688</v>
      </c>
      <c r="B319" s="2" t="s">
        <v>977</v>
      </c>
      <c r="C319" s="2" t="s">
        <v>10</v>
      </c>
      <c r="D319" s="2" t="s">
        <v>886</v>
      </c>
      <c r="E319" s="2">
        <v>1276084</v>
      </c>
      <c r="F319" s="2">
        <v>2426</v>
      </c>
      <c r="G319" s="2">
        <v>409932</v>
      </c>
      <c r="H319" s="46">
        <v>0.63363923772723285</v>
      </c>
      <c r="I319" s="2">
        <v>150183</v>
      </c>
      <c r="J319" s="2">
        <v>0.19011287658179241</v>
      </c>
      <c r="K319" s="2">
        <v>3.1129162885551751</v>
      </c>
      <c r="L319" s="2" t="s">
        <v>2647</v>
      </c>
      <c r="M319" s="58">
        <v>2.1982990144482129</v>
      </c>
      <c r="N319" s="2">
        <v>311912</v>
      </c>
      <c r="O319" s="2">
        <v>121976</v>
      </c>
      <c r="P319" s="2">
        <v>47001</v>
      </c>
      <c r="Q319" s="2">
        <v>28316</v>
      </c>
      <c r="R319" s="2">
        <v>19510</v>
      </c>
      <c r="S319" s="2">
        <v>15432</v>
      </c>
      <c r="T319" s="2">
        <v>11494</v>
      </c>
      <c r="U319" s="2">
        <v>10328</v>
      </c>
      <c r="V319" s="2">
        <v>7938</v>
      </c>
      <c r="W319" s="2">
        <v>6580</v>
      </c>
    </row>
    <row r="320" spans="1:23" x14ac:dyDescent="0.35">
      <c r="A320" s="2">
        <v>3969955</v>
      </c>
      <c r="B320" s="2" t="s">
        <v>1020</v>
      </c>
      <c r="C320" s="2" t="s">
        <v>10</v>
      </c>
      <c r="D320" s="2" t="s">
        <v>886</v>
      </c>
      <c r="E320" s="2">
        <v>1047347</v>
      </c>
      <c r="F320" s="2">
        <v>1889</v>
      </c>
      <c r="G320" s="2">
        <v>336665</v>
      </c>
      <c r="H320" s="46">
        <v>0.71018668409249552</v>
      </c>
      <c r="I320" s="2">
        <v>97570</v>
      </c>
      <c r="J320" s="2">
        <v>0.18036047269911501</v>
      </c>
      <c r="K320" s="2">
        <v>3.110947083896455</v>
      </c>
      <c r="L320" s="2" t="s">
        <v>2647</v>
      </c>
      <c r="M320" s="58">
        <v>2.291281357949337</v>
      </c>
      <c r="N320" s="2">
        <v>256585</v>
      </c>
      <c r="O320" s="2">
        <v>106932</v>
      </c>
      <c r="P320" s="2">
        <v>45957</v>
      </c>
      <c r="Q320" s="2">
        <v>30520</v>
      </c>
      <c r="R320" s="2">
        <v>5735</v>
      </c>
      <c r="S320" s="2">
        <v>3822</v>
      </c>
      <c r="T320" s="2">
        <v>2548</v>
      </c>
      <c r="U320" s="2">
        <v>2408</v>
      </c>
      <c r="V320" s="2">
        <v>1584</v>
      </c>
      <c r="W320" s="2">
        <v>1010</v>
      </c>
    </row>
    <row r="321" spans="1:23" x14ac:dyDescent="0.35">
      <c r="A321" s="2">
        <v>3889596</v>
      </c>
      <c r="B321" s="2" t="s">
        <v>997</v>
      </c>
      <c r="C321" s="2" t="s">
        <v>10</v>
      </c>
      <c r="D321" s="2" t="s">
        <v>886</v>
      </c>
      <c r="E321" s="2">
        <v>514424</v>
      </c>
      <c r="F321" s="2">
        <v>981</v>
      </c>
      <c r="G321" s="2">
        <v>165609</v>
      </c>
      <c r="H321" s="46">
        <v>0.47717817268385182</v>
      </c>
      <c r="I321" s="2">
        <v>86584</v>
      </c>
      <c r="J321" s="2">
        <v>0.19069872323219761</v>
      </c>
      <c r="K321" s="2">
        <v>3.1062563024956371</v>
      </c>
      <c r="L321" s="2" t="s">
        <v>817</v>
      </c>
      <c r="M321" s="58">
        <v>2.3329040216227979</v>
      </c>
      <c r="N321" s="2">
        <v>130870</v>
      </c>
      <c r="O321" s="2">
        <v>47266</v>
      </c>
      <c r="P321" s="2">
        <v>18411</v>
      </c>
      <c r="Q321" s="2">
        <v>8912</v>
      </c>
      <c r="R321" s="2">
        <v>5180</v>
      </c>
      <c r="S321" s="2">
        <v>3228</v>
      </c>
      <c r="T321" s="2">
        <v>2401</v>
      </c>
      <c r="U321" s="2">
        <v>1656</v>
      </c>
      <c r="V321" s="2">
        <v>1584</v>
      </c>
      <c r="W321" s="2">
        <v>1000</v>
      </c>
    </row>
    <row r="322" spans="1:23" x14ac:dyDescent="0.35">
      <c r="A322">
        <v>4289102</v>
      </c>
      <c r="B322" t="s">
        <v>2664</v>
      </c>
      <c r="C322" t="s">
        <v>10</v>
      </c>
      <c r="D322" t="s">
        <v>886</v>
      </c>
      <c r="E322">
        <v>1000421</v>
      </c>
      <c r="F322">
        <v>2066</v>
      </c>
      <c r="G322">
        <v>322080</v>
      </c>
      <c r="H322">
        <v>0.68130899155489322</v>
      </c>
      <c r="I322">
        <v>102644</v>
      </c>
      <c r="J322">
        <v>0.20651305800258091</v>
      </c>
      <c r="K322">
        <v>3.106125807252857</v>
      </c>
      <c r="L322" s="2" t="s">
        <v>4150</v>
      </c>
      <c r="M322">
        <v>2.2278064672728211</v>
      </c>
      <c r="N322">
        <v>232115</v>
      </c>
      <c r="O322">
        <v>134694</v>
      </c>
      <c r="P322">
        <v>36582</v>
      </c>
      <c r="Q322">
        <v>19364</v>
      </c>
      <c r="R322">
        <v>9115</v>
      </c>
      <c r="S322">
        <v>4860</v>
      </c>
      <c r="T322">
        <v>3850</v>
      </c>
      <c r="U322">
        <v>3312</v>
      </c>
      <c r="V322">
        <v>2889</v>
      </c>
      <c r="W322">
        <v>2280</v>
      </c>
    </row>
    <row r="323" spans="1:23" x14ac:dyDescent="0.35">
      <c r="A323" s="2">
        <v>3881503</v>
      </c>
      <c r="B323" s="2" t="s">
        <v>962</v>
      </c>
      <c r="C323" s="2" t="s">
        <v>10</v>
      </c>
      <c r="D323" s="2" t="s">
        <v>888</v>
      </c>
      <c r="E323" s="2">
        <v>4156986</v>
      </c>
      <c r="F323" s="2">
        <v>60711</v>
      </c>
      <c r="G323" s="2">
        <v>1338354</v>
      </c>
      <c r="H323" s="46">
        <v>1.351959197641284E-2</v>
      </c>
      <c r="I323" s="2">
        <v>1320260</v>
      </c>
      <c r="J323" s="2">
        <v>1.4604571677652991</v>
      </c>
      <c r="K323" s="2">
        <v>3.106043692475982</v>
      </c>
      <c r="L323" s="2" t="s">
        <v>815</v>
      </c>
      <c r="M323" s="58">
        <v>1.8814897357305931</v>
      </c>
      <c r="N323" s="2">
        <v>902546</v>
      </c>
      <c r="O323" s="2">
        <v>468778</v>
      </c>
      <c r="P323" s="2">
        <v>264006</v>
      </c>
      <c r="Q323" s="2">
        <v>183144</v>
      </c>
      <c r="R323" s="2">
        <v>84095</v>
      </c>
      <c r="S323" s="2">
        <v>150870</v>
      </c>
      <c r="T323" s="2">
        <v>43953</v>
      </c>
      <c r="U323" s="2">
        <v>65152</v>
      </c>
      <c r="V323" s="2">
        <v>28728</v>
      </c>
      <c r="W323" s="2">
        <v>18140</v>
      </c>
    </row>
    <row r="324" spans="1:23" x14ac:dyDescent="0.35">
      <c r="A324" s="2">
        <v>4135689</v>
      </c>
      <c r="B324" s="2" t="s">
        <v>978</v>
      </c>
      <c r="C324" s="2" t="s">
        <v>10</v>
      </c>
      <c r="D324" s="2" t="s">
        <v>886</v>
      </c>
      <c r="E324" s="2">
        <v>1000825</v>
      </c>
      <c r="F324" s="2">
        <v>1934</v>
      </c>
      <c r="G324" s="2">
        <v>322429</v>
      </c>
      <c r="H324" s="46">
        <v>0.63807846068436769</v>
      </c>
      <c r="I324" s="2">
        <v>116694</v>
      </c>
      <c r="J324" s="2">
        <v>0.19324057652436741</v>
      </c>
      <c r="K324" s="2">
        <v>3.1040166982498469</v>
      </c>
      <c r="L324" s="2" t="s">
        <v>2647</v>
      </c>
      <c r="M324" s="58">
        <v>2.3866842181825119</v>
      </c>
      <c r="N324" s="2">
        <v>255141</v>
      </c>
      <c r="O324" s="2">
        <v>98220</v>
      </c>
      <c r="P324" s="2">
        <v>33702</v>
      </c>
      <c r="Q324" s="2">
        <v>12856</v>
      </c>
      <c r="R324" s="2">
        <v>6635</v>
      </c>
      <c r="S324" s="2">
        <v>4146</v>
      </c>
      <c r="T324" s="2">
        <v>3262</v>
      </c>
      <c r="U324" s="2">
        <v>2096</v>
      </c>
      <c r="V324" s="2">
        <v>1809</v>
      </c>
      <c r="W324" s="2">
        <v>1470</v>
      </c>
    </row>
    <row r="325" spans="1:23" x14ac:dyDescent="0.35">
      <c r="A325" s="2">
        <v>3889595</v>
      </c>
      <c r="B325" s="2" t="s">
        <v>996</v>
      </c>
      <c r="C325" s="2" t="s">
        <v>10</v>
      </c>
      <c r="D325" s="2" t="s">
        <v>886</v>
      </c>
      <c r="E325" s="2">
        <v>513803</v>
      </c>
      <c r="F325" s="2">
        <v>977</v>
      </c>
      <c r="G325" s="2">
        <v>165649</v>
      </c>
      <c r="H325" s="46">
        <v>0.47723801532155341</v>
      </c>
      <c r="I325" s="2">
        <v>86595</v>
      </c>
      <c r="J325" s="2">
        <v>0.190150699781823</v>
      </c>
      <c r="K325" s="2">
        <v>3.1017573302585588</v>
      </c>
      <c r="L325" s="2" t="s">
        <v>817</v>
      </c>
      <c r="M325" s="58">
        <v>2.3405002573715308</v>
      </c>
      <c r="N325" s="2">
        <v>131301</v>
      </c>
      <c r="O325" s="2">
        <v>47090</v>
      </c>
      <c r="P325" s="2">
        <v>18015</v>
      </c>
      <c r="Q325" s="2">
        <v>8760</v>
      </c>
      <c r="R325" s="2">
        <v>5025</v>
      </c>
      <c r="S325" s="2">
        <v>3048</v>
      </c>
      <c r="T325" s="2">
        <v>2240</v>
      </c>
      <c r="U325" s="2">
        <v>1792</v>
      </c>
      <c r="V325" s="2">
        <v>1296</v>
      </c>
      <c r="W325" s="2">
        <v>960</v>
      </c>
    </row>
    <row r="326" spans="1:23" x14ac:dyDescent="0.35">
      <c r="A326" s="2">
        <v>4136964</v>
      </c>
      <c r="B326" s="2" t="s">
        <v>1095</v>
      </c>
      <c r="C326" s="2" t="s">
        <v>10</v>
      </c>
      <c r="D326" s="2" t="s">
        <v>886</v>
      </c>
      <c r="E326" s="2">
        <v>786474</v>
      </c>
      <c r="F326" s="2">
        <v>1800</v>
      </c>
      <c r="G326" s="2">
        <v>253865</v>
      </c>
      <c r="H326" s="46">
        <v>0.2642191716069564</v>
      </c>
      <c r="I326" s="2">
        <v>186789</v>
      </c>
      <c r="J326" s="2">
        <v>0.22886961298148439</v>
      </c>
      <c r="K326" s="2">
        <v>3.0980009059933429</v>
      </c>
      <c r="L326" s="2" t="s">
        <v>2647</v>
      </c>
      <c r="M326" s="58">
        <v>2.2797272932814669</v>
      </c>
      <c r="N326" s="2">
        <v>193272</v>
      </c>
      <c r="O326" s="2">
        <v>85088</v>
      </c>
      <c r="P326" s="2">
        <v>32835</v>
      </c>
      <c r="Q326" s="2">
        <v>12008</v>
      </c>
      <c r="R326" s="2">
        <v>7020</v>
      </c>
      <c r="S326" s="2">
        <v>4944</v>
      </c>
      <c r="T326" s="2">
        <v>3444</v>
      </c>
      <c r="U326" s="2">
        <v>2648</v>
      </c>
      <c r="V326" s="2">
        <v>2007</v>
      </c>
      <c r="W326" s="2">
        <v>1720</v>
      </c>
    </row>
    <row r="327" spans="1:23" x14ac:dyDescent="0.35">
      <c r="A327" s="2">
        <v>4153783</v>
      </c>
      <c r="B327" s="2" t="s">
        <v>1066</v>
      </c>
      <c r="C327" s="2" t="s">
        <v>10</v>
      </c>
      <c r="D327" s="2" t="s">
        <v>886</v>
      </c>
      <c r="E327" s="2">
        <v>638778</v>
      </c>
      <c r="F327" s="2">
        <v>1168</v>
      </c>
      <c r="G327" s="2">
        <v>206194</v>
      </c>
      <c r="H327" s="46">
        <v>0.62664287030660448</v>
      </c>
      <c r="I327" s="2">
        <v>76984</v>
      </c>
      <c r="J327" s="2">
        <v>0.18284912755292129</v>
      </c>
      <c r="K327" s="2">
        <v>3.0979465939843061</v>
      </c>
      <c r="L327" s="2" t="s">
        <v>4154</v>
      </c>
      <c r="M327" s="58">
        <v>2.367141988942087</v>
      </c>
      <c r="N327" s="2">
        <v>163577</v>
      </c>
      <c r="O327" s="2">
        <v>60640</v>
      </c>
      <c r="P327" s="2">
        <v>20823</v>
      </c>
      <c r="Q327" s="2">
        <v>8692</v>
      </c>
      <c r="R327" s="2">
        <v>4950</v>
      </c>
      <c r="S327" s="2">
        <v>3552</v>
      </c>
      <c r="T327" s="2">
        <v>2569</v>
      </c>
      <c r="U327" s="2">
        <v>1928</v>
      </c>
      <c r="V327" s="2">
        <v>1611</v>
      </c>
      <c r="W327" s="2">
        <v>1510</v>
      </c>
    </row>
    <row r="328" spans="1:23" x14ac:dyDescent="0.35">
      <c r="A328" s="2">
        <v>3872060</v>
      </c>
      <c r="B328" s="2" t="s">
        <v>1031</v>
      </c>
      <c r="C328" s="2" t="s">
        <v>10</v>
      </c>
      <c r="D328" s="2" t="s">
        <v>886</v>
      </c>
      <c r="E328" s="2">
        <v>275927</v>
      </c>
      <c r="F328" s="2">
        <v>475</v>
      </c>
      <c r="G328" s="2">
        <v>89177</v>
      </c>
      <c r="H328" s="46">
        <v>0.5440528387364455</v>
      </c>
      <c r="I328" s="2">
        <v>40660</v>
      </c>
      <c r="J328" s="2">
        <v>0.17214698090436961</v>
      </c>
      <c r="K328" s="2">
        <v>3.0941498368413378</v>
      </c>
      <c r="L328" s="2" t="s">
        <v>815</v>
      </c>
      <c r="M328" s="58">
        <v>2.4286569318651909</v>
      </c>
      <c r="N328" s="2">
        <v>74181</v>
      </c>
      <c r="O328" s="2">
        <v>20408</v>
      </c>
      <c r="P328" s="2">
        <v>6786</v>
      </c>
      <c r="Q328" s="2">
        <v>3736</v>
      </c>
      <c r="R328" s="2">
        <v>2400</v>
      </c>
      <c r="S328" s="2">
        <v>1872</v>
      </c>
      <c r="T328" s="2">
        <v>1309</v>
      </c>
      <c r="U328" s="2">
        <v>1176</v>
      </c>
      <c r="V328" s="2">
        <v>945</v>
      </c>
      <c r="W328" s="2">
        <v>800</v>
      </c>
    </row>
    <row r="329" spans="1:23" x14ac:dyDescent="0.35">
      <c r="A329" s="2">
        <v>4028724</v>
      </c>
      <c r="B329" s="2" t="s">
        <v>952</v>
      </c>
      <c r="C329" s="2" t="s">
        <v>10</v>
      </c>
      <c r="D329" s="2" t="s">
        <v>886</v>
      </c>
      <c r="E329" s="2">
        <v>679196</v>
      </c>
      <c r="F329" s="2">
        <v>1421</v>
      </c>
      <c r="G329" s="2">
        <v>220052</v>
      </c>
      <c r="H329" s="46">
        <v>0.598399469216367</v>
      </c>
      <c r="I329" s="2">
        <v>88373</v>
      </c>
      <c r="J329" s="2">
        <v>0.20921795770293111</v>
      </c>
      <c r="K329" s="2">
        <v>3.086525003181066</v>
      </c>
      <c r="L329" s="2" t="s">
        <v>815</v>
      </c>
      <c r="M329" s="58">
        <v>2.310795684584058</v>
      </c>
      <c r="N329" s="2">
        <v>171814</v>
      </c>
      <c r="O329" s="2">
        <v>66634</v>
      </c>
      <c r="P329" s="2">
        <v>26097</v>
      </c>
      <c r="Q329" s="2">
        <v>11516</v>
      </c>
      <c r="R329" s="2">
        <v>6085</v>
      </c>
      <c r="S329" s="2">
        <v>4038</v>
      </c>
      <c r="T329" s="2">
        <v>2709</v>
      </c>
      <c r="U329" s="2">
        <v>2216</v>
      </c>
      <c r="V329" s="2">
        <v>1494</v>
      </c>
      <c r="W329" s="2">
        <v>1320</v>
      </c>
    </row>
    <row r="330" spans="1:23" x14ac:dyDescent="0.35">
      <c r="A330" s="2">
        <v>3889911</v>
      </c>
      <c r="B330" s="2" t="s">
        <v>1070</v>
      </c>
      <c r="C330" s="2" t="s">
        <v>10</v>
      </c>
      <c r="D330" s="2" t="s">
        <v>886</v>
      </c>
      <c r="E330" s="2">
        <v>1382155</v>
      </c>
      <c r="F330" s="2">
        <v>2864</v>
      </c>
      <c r="G330" s="2">
        <v>447946</v>
      </c>
      <c r="H330" s="46">
        <v>0.50480638291222601</v>
      </c>
      <c r="I330" s="2">
        <v>221820</v>
      </c>
      <c r="J330" s="2">
        <v>0.2072126498113453</v>
      </c>
      <c r="K330" s="2">
        <v>3.0855393284011909</v>
      </c>
      <c r="L330" s="2" t="s">
        <v>4187</v>
      </c>
      <c r="M330" s="58">
        <v>2.3970319678257961</v>
      </c>
      <c r="N330" s="2">
        <v>357144</v>
      </c>
      <c r="O330" s="2">
        <v>134492</v>
      </c>
      <c r="P330" s="2">
        <v>44547</v>
      </c>
      <c r="Q330" s="2">
        <v>18236</v>
      </c>
      <c r="R330" s="2">
        <v>8915</v>
      </c>
      <c r="S330" s="2">
        <v>5298</v>
      </c>
      <c r="T330" s="2">
        <v>2968</v>
      </c>
      <c r="U330" s="2">
        <v>2136</v>
      </c>
      <c r="V330" s="2">
        <v>1575</v>
      </c>
      <c r="W330" s="2">
        <v>1300</v>
      </c>
    </row>
    <row r="331" spans="1:23" x14ac:dyDescent="0.35">
      <c r="A331">
        <v>4289111</v>
      </c>
      <c r="B331" t="s">
        <v>4468</v>
      </c>
      <c r="C331" t="s">
        <v>10</v>
      </c>
      <c r="D331" t="s">
        <v>886</v>
      </c>
      <c r="E331">
        <v>629873</v>
      </c>
      <c r="F331">
        <v>1399</v>
      </c>
      <c r="G331">
        <v>204226</v>
      </c>
      <c r="H331">
        <v>0.79980511785962616</v>
      </c>
      <c r="I331">
        <v>40885</v>
      </c>
      <c r="J331">
        <v>0.2221082662695496</v>
      </c>
      <c r="K331">
        <v>3.084195939792191</v>
      </c>
      <c r="L331" t="s">
        <v>4154</v>
      </c>
      <c r="M331">
        <v>2.2167464973622431</v>
      </c>
      <c r="N331">
        <v>149574</v>
      </c>
      <c r="O331">
        <v>78774</v>
      </c>
      <c r="P331">
        <v>26343</v>
      </c>
      <c r="Q331">
        <v>14712</v>
      </c>
      <c r="R331">
        <v>5445</v>
      </c>
      <c r="S331">
        <v>2658</v>
      </c>
      <c r="T331">
        <v>2009</v>
      </c>
      <c r="U331">
        <v>1864</v>
      </c>
      <c r="V331">
        <v>1494</v>
      </c>
      <c r="W331">
        <v>1270</v>
      </c>
    </row>
    <row r="332" spans="1:23" x14ac:dyDescent="0.35">
      <c r="A332" s="2">
        <v>3889912</v>
      </c>
      <c r="B332" s="2" t="s">
        <v>1071</v>
      </c>
      <c r="C332" s="2" t="s">
        <v>10</v>
      </c>
      <c r="D332" s="2" t="s">
        <v>886</v>
      </c>
      <c r="E332" s="2">
        <v>1377524</v>
      </c>
      <c r="F332" s="2">
        <v>2851</v>
      </c>
      <c r="G332" s="2">
        <v>446894</v>
      </c>
      <c r="H332" s="46">
        <v>0.50630127054737817</v>
      </c>
      <c r="I332" s="2">
        <v>220631</v>
      </c>
      <c r="J332" s="2">
        <v>0.20696554107224269</v>
      </c>
      <c r="K332" s="2">
        <v>3.0824401312167988</v>
      </c>
      <c r="L332" s="2" t="s">
        <v>4187</v>
      </c>
      <c r="M332" s="58">
        <v>2.395677247462626</v>
      </c>
      <c r="N332" s="2">
        <v>356443</v>
      </c>
      <c r="O332" s="2">
        <v>134064</v>
      </c>
      <c r="P332" s="2">
        <v>44322</v>
      </c>
      <c r="Q332" s="2">
        <v>17840</v>
      </c>
      <c r="R332" s="2">
        <v>9030</v>
      </c>
      <c r="S332" s="2">
        <v>5274</v>
      </c>
      <c r="T332" s="2">
        <v>3094</v>
      </c>
      <c r="U332" s="2">
        <v>2240</v>
      </c>
      <c r="V332" s="2">
        <v>1557</v>
      </c>
      <c r="W332" s="2">
        <v>1140</v>
      </c>
    </row>
    <row r="333" spans="1:23" x14ac:dyDescent="0.35">
      <c r="A333" s="2">
        <v>4294192</v>
      </c>
      <c r="B333" s="2" t="s">
        <v>2873</v>
      </c>
      <c r="C333" s="2" t="s">
        <v>10</v>
      </c>
      <c r="D333" s="2" t="s">
        <v>888</v>
      </c>
      <c r="E333" s="2">
        <v>394607</v>
      </c>
      <c r="F333" s="2">
        <v>5056</v>
      </c>
      <c r="G333" s="2">
        <v>128147</v>
      </c>
      <c r="H333" s="2">
        <v>0.68014077582776022</v>
      </c>
      <c r="I333" s="2">
        <v>40989</v>
      </c>
      <c r="J333" s="2">
        <v>1.281274787320043</v>
      </c>
      <c r="K333" s="2">
        <v>3.0793307685704701</v>
      </c>
      <c r="L333" s="2" t="s">
        <v>815</v>
      </c>
      <c r="M333" s="58">
        <v>2.4215703721886408</v>
      </c>
      <c r="N333" s="2">
        <v>107153</v>
      </c>
      <c r="O333" s="2">
        <v>28534</v>
      </c>
      <c r="P333" s="2">
        <v>9864</v>
      </c>
      <c r="Q333" s="2">
        <v>5096</v>
      </c>
      <c r="R333" s="2">
        <v>3080</v>
      </c>
      <c r="S333" s="2">
        <v>2562</v>
      </c>
      <c r="T333" s="2">
        <v>2254</v>
      </c>
      <c r="U333" s="2">
        <v>1728</v>
      </c>
      <c r="V333" s="2">
        <v>1584</v>
      </c>
      <c r="W333" s="2">
        <v>1100</v>
      </c>
    </row>
    <row r="334" spans="1:23" x14ac:dyDescent="0.35">
      <c r="A334">
        <v>4289112</v>
      </c>
      <c r="B334" t="s">
        <v>4469</v>
      </c>
      <c r="C334" t="s">
        <v>10</v>
      </c>
      <c r="D334" t="s">
        <v>886</v>
      </c>
      <c r="E334">
        <v>629469</v>
      </c>
      <c r="F334">
        <v>1316</v>
      </c>
      <c r="G334">
        <v>204770</v>
      </c>
      <c r="H334">
        <v>0.7997069883283684</v>
      </c>
      <c r="I334">
        <v>41014</v>
      </c>
      <c r="J334">
        <v>0.20906510090250671</v>
      </c>
      <c r="K334">
        <v>3.074029398837721</v>
      </c>
      <c r="L334" t="s">
        <v>4154</v>
      </c>
      <c r="M334">
        <v>2.2107187384761269</v>
      </c>
      <c r="N334">
        <v>149720</v>
      </c>
      <c r="O334">
        <v>79466</v>
      </c>
      <c r="P334">
        <v>27228</v>
      </c>
      <c r="Q334">
        <v>13872</v>
      </c>
      <c r="R334">
        <v>5295</v>
      </c>
      <c r="S334">
        <v>2622</v>
      </c>
      <c r="T334">
        <v>1988</v>
      </c>
      <c r="U334">
        <v>1904</v>
      </c>
      <c r="V334">
        <v>1260</v>
      </c>
      <c r="W334">
        <v>1380</v>
      </c>
    </row>
    <row r="335" spans="1:23" x14ac:dyDescent="0.35">
      <c r="A335" s="2">
        <v>3871963</v>
      </c>
      <c r="B335" s="2" t="s">
        <v>1002</v>
      </c>
      <c r="C335" s="2" t="s">
        <v>10</v>
      </c>
      <c r="D335" s="2" t="s">
        <v>886</v>
      </c>
      <c r="E335" s="2">
        <v>279745</v>
      </c>
      <c r="F335" s="2">
        <v>682</v>
      </c>
      <c r="G335" s="2">
        <v>91028</v>
      </c>
      <c r="H335" s="46">
        <v>0.58172210748341169</v>
      </c>
      <c r="I335" s="2">
        <v>38075</v>
      </c>
      <c r="J335" s="2">
        <v>0.2437934547534362</v>
      </c>
      <c r="K335" s="2">
        <v>3.0731752867249642</v>
      </c>
      <c r="L335" s="2" t="s">
        <v>827</v>
      </c>
      <c r="M335" s="58">
        <v>2.3799375547671922</v>
      </c>
      <c r="N335" s="2">
        <v>72718</v>
      </c>
      <c r="O335" s="2">
        <v>26044</v>
      </c>
      <c r="P335" s="2">
        <v>9873</v>
      </c>
      <c r="Q335" s="2">
        <v>4244</v>
      </c>
      <c r="R335" s="2">
        <v>1695</v>
      </c>
      <c r="S335" s="2">
        <v>1104</v>
      </c>
      <c r="T335" s="2">
        <v>714</v>
      </c>
      <c r="U335" s="2">
        <v>432</v>
      </c>
      <c r="V335" s="2">
        <v>459</v>
      </c>
      <c r="W335" s="2">
        <v>260</v>
      </c>
    </row>
    <row r="336" spans="1:23" x14ac:dyDescent="0.35">
      <c r="A336" s="2">
        <v>3871962</v>
      </c>
      <c r="B336" s="2" t="s">
        <v>1001</v>
      </c>
      <c r="C336" s="2" t="s">
        <v>10</v>
      </c>
      <c r="D336" s="2" t="s">
        <v>886</v>
      </c>
      <c r="E336" s="2">
        <v>279761</v>
      </c>
      <c r="F336" s="2">
        <v>660</v>
      </c>
      <c r="G336" s="2">
        <v>91065</v>
      </c>
      <c r="H336" s="46">
        <v>0.58492285729973093</v>
      </c>
      <c r="I336" s="2">
        <v>37799</v>
      </c>
      <c r="J336" s="2">
        <v>0.23591565657829361</v>
      </c>
      <c r="K336" s="2">
        <v>3.0721023444792182</v>
      </c>
      <c r="L336" s="2" t="s">
        <v>827</v>
      </c>
      <c r="M336" s="58">
        <v>2.377080660373351</v>
      </c>
      <c r="N336" s="2">
        <v>72837</v>
      </c>
      <c r="O336" s="2">
        <v>25840</v>
      </c>
      <c r="P336" s="2">
        <v>10074</v>
      </c>
      <c r="Q336" s="2">
        <v>4056</v>
      </c>
      <c r="R336" s="2">
        <v>1545</v>
      </c>
      <c r="S336" s="2">
        <v>1146</v>
      </c>
      <c r="T336" s="2">
        <v>798</v>
      </c>
      <c r="U336" s="2">
        <v>512</v>
      </c>
      <c r="V336" s="2">
        <v>513</v>
      </c>
      <c r="W336" s="2">
        <v>370</v>
      </c>
    </row>
    <row r="337" spans="1:23" x14ac:dyDescent="0.35">
      <c r="A337" s="2">
        <v>3872059</v>
      </c>
      <c r="B337" s="2" t="s">
        <v>1030</v>
      </c>
      <c r="C337" s="2" t="s">
        <v>10</v>
      </c>
      <c r="D337" s="2" t="s">
        <v>886</v>
      </c>
      <c r="E337" s="2">
        <v>265977</v>
      </c>
      <c r="F337" s="2">
        <v>453</v>
      </c>
      <c r="G337" s="2">
        <v>86671</v>
      </c>
      <c r="H337" s="46">
        <v>0.54108063827577846</v>
      </c>
      <c r="I337" s="2">
        <v>39775</v>
      </c>
      <c r="J337" s="2">
        <v>0.17031547840602759</v>
      </c>
      <c r="K337" s="2">
        <v>3.0688119440181838</v>
      </c>
      <c r="L337" s="2" t="s">
        <v>815</v>
      </c>
      <c r="M337" s="58">
        <v>2.4391266071199311</v>
      </c>
      <c r="N337" s="2">
        <v>72891</v>
      </c>
      <c r="O337" s="2">
        <v>18914</v>
      </c>
      <c r="P337" s="2">
        <v>6198</v>
      </c>
      <c r="Q337" s="2">
        <v>3108</v>
      </c>
      <c r="R337" s="2">
        <v>2245</v>
      </c>
      <c r="S337" s="2">
        <v>1554</v>
      </c>
      <c r="T337" s="2">
        <v>1260</v>
      </c>
      <c r="U337" s="2">
        <v>1104</v>
      </c>
      <c r="V337" s="2">
        <v>972</v>
      </c>
      <c r="W337" s="2">
        <v>800</v>
      </c>
    </row>
    <row r="338" spans="1:23" x14ac:dyDescent="0.35">
      <c r="A338" s="2">
        <v>3937809</v>
      </c>
      <c r="B338" s="2" t="s">
        <v>1061</v>
      </c>
      <c r="C338" s="2" t="s">
        <v>10</v>
      </c>
      <c r="D338" s="2" t="s">
        <v>886</v>
      </c>
      <c r="E338" s="2">
        <v>1145724</v>
      </c>
      <c r="F338" s="2">
        <v>2425</v>
      </c>
      <c r="G338" s="2">
        <v>373706</v>
      </c>
      <c r="H338" s="46">
        <v>0.56094630538444656</v>
      </c>
      <c r="I338" s="2">
        <v>164077</v>
      </c>
      <c r="J338" s="2">
        <v>0.21165655952044299</v>
      </c>
      <c r="K338" s="2">
        <v>3.0658432029456311</v>
      </c>
      <c r="L338" s="2" t="s">
        <v>4154</v>
      </c>
      <c r="M338" s="58">
        <v>2.3396637914134479</v>
      </c>
      <c r="N338" s="2">
        <v>297526</v>
      </c>
      <c r="O338" s="2">
        <v>107132</v>
      </c>
      <c r="P338" s="2">
        <v>37656</v>
      </c>
      <c r="Q338" s="2">
        <v>17880</v>
      </c>
      <c r="R338" s="2">
        <v>10615</v>
      </c>
      <c r="S338" s="2">
        <v>7416</v>
      </c>
      <c r="T338" s="2">
        <v>4410</v>
      </c>
      <c r="U338" s="2">
        <v>3056</v>
      </c>
      <c r="V338" s="2">
        <v>2295</v>
      </c>
      <c r="W338" s="2">
        <v>1710</v>
      </c>
    </row>
    <row r="339" spans="1:23" x14ac:dyDescent="0.35">
      <c r="A339" s="2">
        <v>3937810</v>
      </c>
      <c r="B339" s="2" t="s">
        <v>1062</v>
      </c>
      <c r="C339" s="2" t="s">
        <v>10</v>
      </c>
      <c r="D339" s="2" t="s">
        <v>886</v>
      </c>
      <c r="E339" s="2">
        <v>1150336</v>
      </c>
      <c r="F339" s="2">
        <v>2414</v>
      </c>
      <c r="G339" s="2">
        <v>375734</v>
      </c>
      <c r="H339" s="46">
        <v>0.55961132077480347</v>
      </c>
      <c r="I339" s="2">
        <v>165469</v>
      </c>
      <c r="J339" s="2">
        <v>0.20985173027706691</v>
      </c>
      <c r="K339" s="2">
        <v>3.0615701533531698</v>
      </c>
      <c r="L339" s="2" t="s">
        <v>4154</v>
      </c>
      <c r="M339" s="58">
        <v>2.3314801790864479</v>
      </c>
      <c r="N339" s="2">
        <v>298938</v>
      </c>
      <c r="O339" s="2">
        <v>107690</v>
      </c>
      <c r="P339" s="2">
        <v>37854</v>
      </c>
      <c r="Q339" s="2">
        <v>18740</v>
      </c>
      <c r="R339" s="2">
        <v>10870</v>
      </c>
      <c r="S339" s="2">
        <v>6936</v>
      </c>
      <c r="T339" s="2">
        <v>4809</v>
      </c>
      <c r="U339" s="2">
        <v>3152</v>
      </c>
      <c r="V339" s="2">
        <v>2574</v>
      </c>
      <c r="W339" s="2">
        <v>1830</v>
      </c>
    </row>
    <row r="340" spans="1:23" x14ac:dyDescent="0.35">
      <c r="A340" s="2">
        <v>4293625</v>
      </c>
      <c r="B340" s="2" t="s">
        <v>2857</v>
      </c>
      <c r="C340" s="2" t="s">
        <v>10</v>
      </c>
      <c r="D340" s="2" t="s">
        <v>886</v>
      </c>
      <c r="E340" s="2">
        <v>1375711</v>
      </c>
      <c r="F340" s="2">
        <v>2909</v>
      </c>
      <c r="G340" s="2">
        <v>449775</v>
      </c>
      <c r="H340" s="2">
        <v>0.62721138346951255</v>
      </c>
      <c r="I340" s="2">
        <v>167671</v>
      </c>
      <c r="J340" s="2">
        <v>0.21145429526986409</v>
      </c>
      <c r="K340" s="2">
        <v>3.058664887999555</v>
      </c>
      <c r="L340" s="2" t="s">
        <v>815</v>
      </c>
      <c r="M340" s="58">
        <v>2.2592157101027541</v>
      </c>
      <c r="N340" s="2">
        <v>345640</v>
      </c>
      <c r="O340" s="2">
        <v>139860</v>
      </c>
      <c r="P340" s="2">
        <v>60447</v>
      </c>
      <c r="Q340" s="2">
        <v>33256</v>
      </c>
      <c r="R340" s="2">
        <v>13085</v>
      </c>
      <c r="S340" s="2">
        <v>5766</v>
      </c>
      <c r="T340" s="2">
        <v>3955</v>
      </c>
      <c r="U340" s="2">
        <v>2752</v>
      </c>
      <c r="V340" s="2">
        <v>2322</v>
      </c>
      <c r="W340" s="2">
        <v>1850</v>
      </c>
    </row>
    <row r="341" spans="1:23" x14ac:dyDescent="0.35">
      <c r="A341" s="2">
        <v>4293626</v>
      </c>
      <c r="B341" s="2" t="s">
        <v>2858</v>
      </c>
      <c r="C341" s="2" t="s">
        <v>10</v>
      </c>
      <c r="D341" s="2" t="s">
        <v>886</v>
      </c>
      <c r="E341" s="2">
        <v>1372552</v>
      </c>
      <c r="F341" s="2">
        <v>2744</v>
      </c>
      <c r="G341" s="2">
        <v>449837</v>
      </c>
      <c r="H341" s="2">
        <v>0.62802970853887075</v>
      </c>
      <c r="I341" s="2">
        <v>167326</v>
      </c>
      <c r="J341" s="2">
        <v>0.19991956588894269</v>
      </c>
      <c r="K341" s="2">
        <v>3.0512207755253571</v>
      </c>
      <c r="L341" s="2" t="s">
        <v>815</v>
      </c>
      <c r="M341" s="58">
        <v>2.2559915056303139</v>
      </c>
      <c r="N341" s="2">
        <v>345844</v>
      </c>
      <c r="O341" s="2">
        <v>139334</v>
      </c>
      <c r="P341" s="2">
        <v>61686</v>
      </c>
      <c r="Q341" s="2">
        <v>32644</v>
      </c>
      <c r="R341" s="2">
        <v>13010</v>
      </c>
      <c r="S341" s="2">
        <v>5262</v>
      </c>
      <c r="T341" s="2">
        <v>3731</v>
      </c>
      <c r="U341" s="2">
        <v>2888</v>
      </c>
      <c r="V341" s="2">
        <v>2304</v>
      </c>
      <c r="W341" s="2">
        <v>1700</v>
      </c>
    </row>
    <row r="342" spans="1:23" x14ac:dyDescent="0.35">
      <c r="A342" s="2">
        <v>4091006</v>
      </c>
      <c r="B342" s="2" t="s">
        <v>966</v>
      </c>
      <c r="C342" s="2" t="s">
        <v>10</v>
      </c>
      <c r="D342" s="2" t="s">
        <v>886</v>
      </c>
      <c r="E342" s="2">
        <v>2149168</v>
      </c>
      <c r="F342" s="2">
        <v>4827</v>
      </c>
      <c r="G342" s="2">
        <v>705738</v>
      </c>
      <c r="H342" s="46">
        <v>0.77298657575474183</v>
      </c>
      <c r="I342" s="2">
        <v>160212</v>
      </c>
      <c r="J342" s="2">
        <v>0.22459854231963261</v>
      </c>
      <c r="K342" s="2">
        <v>3.0452774259002631</v>
      </c>
      <c r="L342" s="2" t="s">
        <v>2647</v>
      </c>
      <c r="M342" s="58">
        <v>2.0968576911781782</v>
      </c>
      <c r="N342" s="2">
        <v>505636</v>
      </c>
      <c r="O342" s="2">
        <v>252636</v>
      </c>
      <c r="P342" s="2">
        <v>133971</v>
      </c>
      <c r="Q342" s="2">
        <v>67620</v>
      </c>
      <c r="R342" s="2">
        <v>30945</v>
      </c>
      <c r="S342" s="2">
        <v>15294</v>
      </c>
      <c r="T342" s="2">
        <v>8155</v>
      </c>
      <c r="U342" s="2">
        <v>4792</v>
      </c>
      <c r="V342" s="2">
        <v>3438</v>
      </c>
      <c r="W342" s="2">
        <v>2460</v>
      </c>
    </row>
    <row r="343" spans="1:23" x14ac:dyDescent="0.35">
      <c r="A343" s="2">
        <v>3969780</v>
      </c>
      <c r="B343" s="2" t="s">
        <v>948</v>
      </c>
      <c r="C343" s="2" t="s">
        <v>10</v>
      </c>
      <c r="D343" s="2" t="s">
        <v>888</v>
      </c>
      <c r="E343" s="2">
        <v>654715</v>
      </c>
      <c r="F343" s="2">
        <v>9568</v>
      </c>
      <c r="G343" s="2">
        <v>215072</v>
      </c>
      <c r="H343" s="46">
        <v>6.9627845558696611E-2</v>
      </c>
      <c r="I343" s="2">
        <v>200097</v>
      </c>
      <c r="J343" s="2">
        <v>1.4613992347815461</v>
      </c>
      <c r="K343" s="2">
        <v>3.0441666046719238</v>
      </c>
      <c r="L343" s="2" t="s">
        <v>4150</v>
      </c>
      <c r="M343" s="58">
        <v>2.256027594096627</v>
      </c>
      <c r="N343" s="2">
        <v>175451</v>
      </c>
      <c r="O343" s="2">
        <v>48872</v>
      </c>
      <c r="P343" s="2">
        <v>18963</v>
      </c>
      <c r="Q343" s="2">
        <v>10820</v>
      </c>
      <c r="R343" s="2">
        <v>8090</v>
      </c>
      <c r="S343" s="2">
        <v>20238</v>
      </c>
      <c r="T343" s="2">
        <v>3794</v>
      </c>
      <c r="U343" s="2">
        <v>2032</v>
      </c>
      <c r="V343" s="2">
        <v>1107</v>
      </c>
      <c r="W343" s="2">
        <v>840</v>
      </c>
    </row>
    <row r="344" spans="1:23" x14ac:dyDescent="0.35">
      <c r="A344" s="2">
        <v>4293616</v>
      </c>
      <c r="B344" s="2" t="s">
        <v>2851</v>
      </c>
      <c r="C344" s="2" t="s">
        <v>10</v>
      </c>
      <c r="D344" s="2" t="s">
        <v>886</v>
      </c>
      <c r="E344" s="2">
        <v>885556</v>
      </c>
      <c r="F344" s="2">
        <v>1804</v>
      </c>
      <c r="G344" s="2">
        <v>291155</v>
      </c>
      <c r="H344" s="2">
        <v>0.70322680359258816</v>
      </c>
      <c r="I344" s="2">
        <v>86407</v>
      </c>
      <c r="J344" s="2">
        <v>0.203713824986788</v>
      </c>
      <c r="K344" s="2">
        <v>3.0415277086088168</v>
      </c>
      <c r="L344" s="2" t="s">
        <v>815</v>
      </c>
      <c r="M344" s="58">
        <v>2.246252888490933</v>
      </c>
      <c r="N344" s="2">
        <v>225096</v>
      </c>
      <c r="O344" s="2">
        <v>86562</v>
      </c>
      <c r="P344" s="2">
        <v>40047</v>
      </c>
      <c r="Q344" s="2">
        <v>22556</v>
      </c>
      <c r="R344" s="2">
        <v>8610</v>
      </c>
      <c r="S344" s="2">
        <v>3888</v>
      </c>
      <c r="T344" s="2">
        <v>2457</v>
      </c>
      <c r="U344" s="2">
        <v>1952</v>
      </c>
      <c r="V344" s="2">
        <v>1629</v>
      </c>
      <c r="W344" s="2">
        <v>1440</v>
      </c>
    </row>
    <row r="345" spans="1:23" x14ac:dyDescent="0.35">
      <c r="A345" s="2">
        <v>3889910</v>
      </c>
      <c r="B345" s="2" t="s">
        <v>1069</v>
      </c>
      <c r="C345" s="2" t="s">
        <v>10</v>
      </c>
      <c r="D345" s="2" t="s">
        <v>886</v>
      </c>
      <c r="E345" s="2">
        <v>1403580</v>
      </c>
      <c r="F345" s="2">
        <v>2902</v>
      </c>
      <c r="G345" s="2">
        <v>461639</v>
      </c>
      <c r="H345" s="46">
        <v>0.4866031682765104</v>
      </c>
      <c r="I345" s="2">
        <v>237004</v>
      </c>
      <c r="J345" s="2">
        <v>0.2067570070818906</v>
      </c>
      <c r="K345" s="2">
        <v>3.0404276935007659</v>
      </c>
      <c r="L345" s="2" t="s">
        <v>4187</v>
      </c>
      <c r="M345" s="58">
        <v>2.3529115935687961</v>
      </c>
      <c r="N345" s="2">
        <v>366156</v>
      </c>
      <c r="O345" s="2">
        <v>141248</v>
      </c>
      <c r="P345" s="2">
        <v>48234</v>
      </c>
      <c r="Q345" s="2">
        <v>18392</v>
      </c>
      <c r="R345" s="2">
        <v>9565</v>
      </c>
      <c r="S345" s="2">
        <v>5058</v>
      </c>
      <c r="T345" s="2">
        <v>3297</v>
      </c>
      <c r="U345" s="2">
        <v>2096</v>
      </c>
      <c r="V345" s="2">
        <v>1503</v>
      </c>
      <c r="W345" s="2">
        <v>980</v>
      </c>
    </row>
    <row r="346" spans="1:23" x14ac:dyDescent="0.35">
      <c r="A346" s="2">
        <v>4307181</v>
      </c>
      <c r="B346" s="2" t="s">
        <v>3059</v>
      </c>
      <c r="C346" s="2" t="s">
        <v>10</v>
      </c>
      <c r="D346" s="2" t="s">
        <v>888</v>
      </c>
      <c r="E346" s="2">
        <v>1652434</v>
      </c>
      <c r="F346" s="2">
        <v>25013</v>
      </c>
      <c r="G346" s="2">
        <v>543683</v>
      </c>
      <c r="H346" s="2">
        <v>9.7188986964830582E-2</v>
      </c>
      <c r="I346" s="2">
        <v>490843</v>
      </c>
      <c r="J346" s="2">
        <v>1.5137064475797519</v>
      </c>
      <c r="K346" s="2">
        <v>3.039333582252894</v>
      </c>
      <c r="L346" s="2" t="s">
        <v>815</v>
      </c>
      <c r="M346" s="58">
        <v>2.0965930429663309</v>
      </c>
      <c r="N346" s="2">
        <v>381531</v>
      </c>
      <c r="O346" s="2">
        <v>235460</v>
      </c>
      <c r="P346" s="2">
        <v>59235</v>
      </c>
      <c r="Q346" s="2">
        <v>66252</v>
      </c>
      <c r="R346" s="2">
        <v>20330</v>
      </c>
      <c r="S346" s="2">
        <v>9006</v>
      </c>
      <c r="T346" s="2">
        <v>5159</v>
      </c>
      <c r="U346" s="2">
        <v>6616</v>
      </c>
      <c r="V346" s="2">
        <v>2853</v>
      </c>
      <c r="W346" s="2">
        <v>1710</v>
      </c>
    </row>
    <row r="347" spans="1:23" x14ac:dyDescent="0.35">
      <c r="A347" s="2">
        <v>4293615</v>
      </c>
      <c r="B347" s="2" t="s">
        <v>2850</v>
      </c>
      <c r="C347" s="2" t="s">
        <v>10</v>
      </c>
      <c r="D347" s="2" t="s">
        <v>886</v>
      </c>
      <c r="E347" s="2">
        <v>888406</v>
      </c>
      <c r="F347" s="2">
        <v>1868</v>
      </c>
      <c r="G347" s="2">
        <v>292359</v>
      </c>
      <c r="H347" s="2">
        <v>0.70331681254895528</v>
      </c>
      <c r="I347" s="2">
        <v>86738</v>
      </c>
      <c r="J347" s="2">
        <v>0.21026422604079659</v>
      </c>
      <c r="K347" s="2">
        <v>3.0387503035651369</v>
      </c>
      <c r="L347" s="2" t="s">
        <v>815</v>
      </c>
      <c r="M347" s="58">
        <v>2.2444526972914658</v>
      </c>
      <c r="N347" s="2">
        <v>225929</v>
      </c>
      <c r="O347" s="2">
        <v>87342</v>
      </c>
      <c r="P347" s="2">
        <v>40056</v>
      </c>
      <c r="Q347" s="2">
        <v>22168</v>
      </c>
      <c r="R347" s="2">
        <v>8805</v>
      </c>
      <c r="S347" s="2">
        <v>3876</v>
      </c>
      <c r="T347" s="2">
        <v>2793</v>
      </c>
      <c r="U347" s="2">
        <v>1824</v>
      </c>
      <c r="V347" s="2">
        <v>1620</v>
      </c>
      <c r="W347" s="2">
        <v>1410</v>
      </c>
    </row>
    <row r="348" spans="1:23" x14ac:dyDescent="0.35">
      <c r="A348" s="2">
        <v>3969452</v>
      </c>
      <c r="B348" s="2" t="s">
        <v>1017</v>
      </c>
      <c r="C348" s="2" t="s">
        <v>10</v>
      </c>
      <c r="D348" s="2" t="s">
        <v>886</v>
      </c>
      <c r="E348" s="2">
        <v>980842</v>
      </c>
      <c r="F348" s="2">
        <v>1864</v>
      </c>
      <c r="G348" s="2">
        <v>322981</v>
      </c>
      <c r="H348" s="46">
        <v>0.72834005715506489</v>
      </c>
      <c r="I348" s="2">
        <v>87741</v>
      </c>
      <c r="J348" s="2">
        <v>0.1900408016785578</v>
      </c>
      <c r="K348" s="2">
        <v>3.0368411764159502</v>
      </c>
      <c r="L348" s="2" t="s">
        <v>2647</v>
      </c>
      <c r="M348" s="58">
        <v>2.3161362230271889</v>
      </c>
      <c r="N348" s="2">
        <v>250736</v>
      </c>
      <c r="O348" s="2">
        <v>103562</v>
      </c>
      <c r="P348" s="2">
        <v>42252</v>
      </c>
      <c r="Q348" s="2">
        <v>13724</v>
      </c>
      <c r="R348" s="2">
        <v>4485</v>
      </c>
      <c r="S348" s="2">
        <v>2916</v>
      </c>
      <c r="T348" s="2">
        <v>2002</v>
      </c>
      <c r="U348" s="2">
        <v>1592</v>
      </c>
      <c r="V348" s="2">
        <v>1143</v>
      </c>
      <c r="W348" s="2">
        <v>1070</v>
      </c>
    </row>
    <row r="349" spans="1:23" x14ac:dyDescent="0.35">
      <c r="A349" s="2">
        <v>3947770</v>
      </c>
      <c r="B349" s="2" t="s">
        <v>1084</v>
      </c>
      <c r="C349" s="2" t="s">
        <v>10</v>
      </c>
      <c r="D349" s="2" t="s">
        <v>886</v>
      </c>
      <c r="E349" s="2">
        <v>848551</v>
      </c>
      <c r="F349" s="2">
        <v>1732</v>
      </c>
      <c r="G349" s="2">
        <v>279493</v>
      </c>
      <c r="H349" s="46">
        <v>0.4878619500309489</v>
      </c>
      <c r="I349" s="2">
        <v>143139</v>
      </c>
      <c r="J349" s="2">
        <v>0.20411265793099059</v>
      </c>
      <c r="K349" s="2">
        <v>3.0360366807039889</v>
      </c>
      <c r="L349" s="2" t="s">
        <v>2647</v>
      </c>
      <c r="M349" s="58">
        <v>2.3314210510409019</v>
      </c>
      <c r="N349" s="2">
        <v>222361</v>
      </c>
      <c r="O349" s="2">
        <v>80134</v>
      </c>
      <c r="P349" s="2">
        <v>28533</v>
      </c>
      <c r="Q349" s="2">
        <v>12980</v>
      </c>
      <c r="R349" s="2">
        <v>6770</v>
      </c>
      <c r="S349" s="2">
        <v>4788</v>
      </c>
      <c r="T349" s="2">
        <v>3136</v>
      </c>
      <c r="U349" s="2">
        <v>1992</v>
      </c>
      <c r="V349" s="2">
        <v>1899</v>
      </c>
      <c r="W349" s="2">
        <v>1370</v>
      </c>
    </row>
    <row r="350" spans="1:23" x14ac:dyDescent="0.35">
      <c r="A350" s="2">
        <v>4294194</v>
      </c>
      <c r="B350" s="2" t="s">
        <v>2875</v>
      </c>
      <c r="C350" s="2" t="s">
        <v>10</v>
      </c>
      <c r="D350" s="2" t="s">
        <v>888</v>
      </c>
      <c r="E350" s="2">
        <v>382232</v>
      </c>
      <c r="F350" s="2">
        <v>5066</v>
      </c>
      <c r="G350" s="2">
        <v>125934</v>
      </c>
      <c r="H350" s="2">
        <v>0.68153159591532075</v>
      </c>
      <c r="I350" s="2">
        <v>40106</v>
      </c>
      <c r="J350" s="2">
        <v>1.3253730718516501</v>
      </c>
      <c r="K350" s="2">
        <v>3.0351771562882139</v>
      </c>
      <c r="L350" s="2" t="s">
        <v>815</v>
      </c>
      <c r="M350" s="58">
        <v>2.42983192208915</v>
      </c>
      <c r="N350" s="2">
        <v>106309</v>
      </c>
      <c r="O350" s="2">
        <v>27498</v>
      </c>
      <c r="P350" s="2">
        <v>9435</v>
      </c>
      <c r="Q350" s="2">
        <v>4448</v>
      </c>
      <c r="R350" s="2">
        <v>2875</v>
      </c>
      <c r="S350" s="2">
        <v>2148</v>
      </c>
      <c r="T350" s="2">
        <v>1694</v>
      </c>
      <c r="U350" s="2">
        <v>1224</v>
      </c>
      <c r="V350" s="2">
        <v>1017</v>
      </c>
      <c r="W350" s="2">
        <v>660</v>
      </c>
    </row>
    <row r="351" spans="1:23" x14ac:dyDescent="0.35">
      <c r="A351" s="2">
        <v>3947771</v>
      </c>
      <c r="B351" s="2" t="s">
        <v>1085</v>
      </c>
      <c r="C351" s="2" t="s">
        <v>10</v>
      </c>
      <c r="D351" s="2" t="s">
        <v>886</v>
      </c>
      <c r="E351" s="2">
        <v>822998</v>
      </c>
      <c r="F351" s="2">
        <v>1787</v>
      </c>
      <c r="G351" s="2">
        <v>271586</v>
      </c>
      <c r="H351" s="46">
        <v>0.48929252612432161</v>
      </c>
      <c r="I351" s="2">
        <v>138701</v>
      </c>
      <c r="J351" s="2">
        <v>0.217132969946464</v>
      </c>
      <c r="K351" s="2">
        <v>3.0303402973643712</v>
      </c>
      <c r="L351" s="2" t="s">
        <v>2647</v>
      </c>
      <c r="M351" s="58">
        <v>2.3474255268171911</v>
      </c>
      <c r="N351" s="2">
        <v>217310</v>
      </c>
      <c r="O351" s="2">
        <v>77034</v>
      </c>
      <c r="P351" s="2">
        <v>26625</v>
      </c>
      <c r="Q351" s="2">
        <v>11448</v>
      </c>
      <c r="R351" s="2">
        <v>6535</v>
      </c>
      <c r="S351" s="2">
        <v>4020</v>
      </c>
      <c r="T351" s="2">
        <v>2653</v>
      </c>
      <c r="U351" s="2">
        <v>2064</v>
      </c>
      <c r="V351" s="2">
        <v>1557</v>
      </c>
      <c r="W351" s="2">
        <v>1350</v>
      </c>
    </row>
    <row r="352" spans="1:23" x14ac:dyDescent="0.35">
      <c r="A352" s="2">
        <v>4337940</v>
      </c>
      <c r="B352" s="2" t="s">
        <v>3279</v>
      </c>
      <c r="C352" s="2" t="s">
        <v>10</v>
      </c>
      <c r="D352" s="2" t="s">
        <v>886</v>
      </c>
      <c r="E352" s="2">
        <v>2115059</v>
      </c>
      <c r="F352" s="2">
        <v>4093</v>
      </c>
      <c r="G352" s="2">
        <v>699074</v>
      </c>
      <c r="H352" s="2">
        <v>0.87703447703676574</v>
      </c>
      <c r="I352" s="2">
        <v>85962</v>
      </c>
      <c r="J352" s="2">
        <v>0.1935170602805879</v>
      </c>
      <c r="K352" s="2">
        <v>3.0255151815115422</v>
      </c>
      <c r="L352" s="2" t="s">
        <v>815</v>
      </c>
      <c r="M352" s="58">
        <v>2.0222189289709438</v>
      </c>
      <c r="N352" s="2">
        <v>461574</v>
      </c>
      <c r="O352" s="2">
        <v>328876</v>
      </c>
      <c r="P352" s="2">
        <v>152412</v>
      </c>
      <c r="Q352" s="2">
        <v>48184</v>
      </c>
      <c r="R352" s="2">
        <v>22600</v>
      </c>
      <c r="S352" s="2">
        <v>12036</v>
      </c>
      <c r="T352" s="2">
        <v>8155</v>
      </c>
      <c r="U352" s="2">
        <v>5432</v>
      </c>
      <c r="V352" s="2">
        <v>3861</v>
      </c>
      <c r="W352" s="2">
        <v>2780</v>
      </c>
    </row>
    <row r="353" spans="1:23" x14ac:dyDescent="0.35">
      <c r="A353" s="2">
        <v>4028726</v>
      </c>
      <c r="B353" s="2" t="s">
        <v>954</v>
      </c>
      <c r="C353" s="2" t="s">
        <v>10</v>
      </c>
      <c r="D353" s="2" t="s">
        <v>886</v>
      </c>
      <c r="E353" s="2">
        <v>779257</v>
      </c>
      <c r="F353" s="2">
        <v>1299</v>
      </c>
      <c r="G353" s="2">
        <v>257688</v>
      </c>
      <c r="H353" s="46">
        <v>0.64239312657166803</v>
      </c>
      <c r="I353" s="2">
        <v>92151</v>
      </c>
      <c r="J353" s="2">
        <v>0.16669725135609939</v>
      </c>
      <c r="K353" s="2">
        <v>3.024032939058086</v>
      </c>
      <c r="L353" s="2" t="s">
        <v>815</v>
      </c>
      <c r="M353" s="58">
        <v>2.3171070394224311</v>
      </c>
      <c r="N353" s="2">
        <v>200709</v>
      </c>
      <c r="O353" s="2">
        <v>84844</v>
      </c>
      <c r="P353" s="2">
        <v>26334</v>
      </c>
      <c r="Q353" s="2">
        <v>9676</v>
      </c>
      <c r="R353" s="2">
        <v>4920</v>
      </c>
      <c r="S353" s="2">
        <v>3180</v>
      </c>
      <c r="T353" s="2">
        <v>2030</v>
      </c>
      <c r="U353" s="2">
        <v>1808</v>
      </c>
      <c r="V353" s="2">
        <v>1485</v>
      </c>
      <c r="W353" s="2">
        <v>1320</v>
      </c>
    </row>
    <row r="354" spans="1:23" x14ac:dyDescent="0.35">
      <c r="A354" s="2">
        <v>3969457</v>
      </c>
      <c r="B354" s="2" t="s">
        <v>1019</v>
      </c>
      <c r="C354" s="2" t="s">
        <v>10</v>
      </c>
      <c r="D354" s="2" t="s">
        <v>886</v>
      </c>
      <c r="E354" s="2">
        <v>706644</v>
      </c>
      <c r="F354" s="2">
        <v>1355</v>
      </c>
      <c r="G354" s="2">
        <v>233691</v>
      </c>
      <c r="H354" s="46">
        <v>0.77758664218990037</v>
      </c>
      <c r="I354" s="2">
        <v>51976</v>
      </c>
      <c r="J354" s="2">
        <v>0.19175143353654739</v>
      </c>
      <c r="K354" s="2">
        <v>3.0238391722402662</v>
      </c>
      <c r="L354" s="2" t="s">
        <v>2647</v>
      </c>
      <c r="M354" s="58">
        <v>2.3085246094439111</v>
      </c>
      <c r="N354" s="2">
        <v>180773</v>
      </c>
      <c r="O354" s="2">
        <v>79406</v>
      </c>
      <c r="P354" s="2">
        <v>26949</v>
      </c>
      <c r="Q354" s="2">
        <v>9812</v>
      </c>
      <c r="R354" s="2">
        <v>2910</v>
      </c>
      <c r="S354" s="2">
        <v>2022</v>
      </c>
      <c r="T354" s="2">
        <v>1463</v>
      </c>
      <c r="U354" s="2">
        <v>1296</v>
      </c>
      <c r="V354" s="2">
        <v>801</v>
      </c>
      <c r="W354" s="2">
        <v>670</v>
      </c>
    </row>
    <row r="355" spans="1:23" x14ac:dyDescent="0.35">
      <c r="A355" s="2">
        <v>4339924</v>
      </c>
      <c r="B355" s="2" t="s">
        <v>3305</v>
      </c>
      <c r="C355" s="2" t="s">
        <v>10</v>
      </c>
      <c r="D355" s="2" t="s">
        <v>886</v>
      </c>
      <c r="E355" s="2">
        <v>4059675</v>
      </c>
      <c r="F355" s="2">
        <v>7855</v>
      </c>
      <c r="G355" s="2">
        <v>1342625</v>
      </c>
      <c r="H355" s="2">
        <v>0.87657611023182203</v>
      </c>
      <c r="I355" s="2">
        <v>165712</v>
      </c>
      <c r="J355" s="2">
        <v>0.1934883950069895</v>
      </c>
      <c r="K355" s="2">
        <v>3.023684945535797</v>
      </c>
      <c r="L355" s="2" t="s">
        <v>815</v>
      </c>
      <c r="M355" s="58">
        <v>1.9775847665069699</v>
      </c>
      <c r="N355" s="2">
        <v>898296</v>
      </c>
      <c r="O355" s="2">
        <v>569474</v>
      </c>
      <c r="P355" s="2">
        <v>278451</v>
      </c>
      <c r="Q355" s="2">
        <v>134372</v>
      </c>
      <c r="R355" s="2">
        <v>66300</v>
      </c>
      <c r="S355" s="2">
        <v>38382</v>
      </c>
      <c r="T355" s="2">
        <v>24234</v>
      </c>
      <c r="U355" s="2">
        <v>17136</v>
      </c>
      <c r="V355" s="2">
        <v>14310</v>
      </c>
      <c r="W355" s="2">
        <v>11890</v>
      </c>
    </row>
    <row r="356" spans="1:23" x14ac:dyDescent="0.35">
      <c r="A356" s="2">
        <v>4364036</v>
      </c>
      <c r="B356" s="2" t="s">
        <v>3441</v>
      </c>
      <c r="C356" s="2" t="s">
        <v>10</v>
      </c>
      <c r="D356" s="2" t="s">
        <v>886</v>
      </c>
      <c r="E356" s="2">
        <v>1158194</v>
      </c>
      <c r="F356" s="2">
        <v>2105</v>
      </c>
      <c r="G356" s="2">
        <v>383210</v>
      </c>
      <c r="H356" s="2">
        <v>0.72244461261449333</v>
      </c>
      <c r="I356" s="2">
        <v>106362</v>
      </c>
      <c r="J356" s="2">
        <v>0.18174848082445599</v>
      </c>
      <c r="K356" s="2">
        <v>3.0223480598105481</v>
      </c>
      <c r="L356" s="2" t="s">
        <v>4188</v>
      </c>
      <c r="M356" s="58">
        <v>2.0223397939584431</v>
      </c>
      <c r="N356" s="2">
        <v>247093</v>
      </c>
      <c r="O356" s="2">
        <v>193386</v>
      </c>
      <c r="P356" s="2">
        <v>90843</v>
      </c>
      <c r="Q356" s="2">
        <v>21068</v>
      </c>
      <c r="R356" s="2">
        <v>6995</v>
      </c>
      <c r="S356" s="2">
        <v>4434</v>
      </c>
      <c r="T356" s="2">
        <v>3283</v>
      </c>
      <c r="U356" s="2">
        <v>2288</v>
      </c>
      <c r="V356" s="2">
        <v>1800</v>
      </c>
      <c r="W356" s="2">
        <v>1510</v>
      </c>
    </row>
    <row r="357" spans="1:23" x14ac:dyDescent="0.35">
      <c r="A357" s="2">
        <v>4339923</v>
      </c>
      <c r="B357" s="2" t="s">
        <v>3304</v>
      </c>
      <c r="C357" s="2" t="s">
        <v>10</v>
      </c>
      <c r="D357" s="2" t="s">
        <v>886</v>
      </c>
      <c r="E357" s="2">
        <v>4055003</v>
      </c>
      <c r="F357" s="2">
        <v>7749</v>
      </c>
      <c r="G357" s="2">
        <v>1342028</v>
      </c>
      <c r="H357" s="2">
        <v>0.87660838671026242</v>
      </c>
      <c r="I357" s="2">
        <v>165595</v>
      </c>
      <c r="J357" s="2">
        <v>0.19109726922520159</v>
      </c>
      <c r="K357" s="2">
        <v>3.0215487307269302</v>
      </c>
      <c r="L357" s="2" t="s">
        <v>815</v>
      </c>
      <c r="M357" s="58">
        <v>1.979243582960263</v>
      </c>
      <c r="N357" s="2">
        <v>898392</v>
      </c>
      <c r="O357" s="2">
        <v>569434</v>
      </c>
      <c r="P357" s="2">
        <v>278706</v>
      </c>
      <c r="Q357" s="2">
        <v>133696</v>
      </c>
      <c r="R357" s="2">
        <v>66150</v>
      </c>
      <c r="S357" s="2">
        <v>37284</v>
      </c>
      <c r="T357" s="2">
        <v>22841</v>
      </c>
      <c r="U357" s="2">
        <v>17304</v>
      </c>
      <c r="V357" s="2">
        <v>13437</v>
      </c>
      <c r="W357" s="2">
        <v>11520</v>
      </c>
    </row>
    <row r="358" spans="1:23" x14ac:dyDescent="0.35">
      <c r="A358" s="2">
        <v>3871886</v>
      </c>
      <c r="B358" s="2" t="s">
        <v>1047</v>
      </c>
      <c r="C358" s="2" t="s">
        <v>10</v>
      </c>
      <c r="D358" s="2" t="s">
        <v>888</v>
      </c>
      <c r="E358" s="2">
        <v>1807483</v>
      </c>
      <c r="F358" s="2">
        <v>26073</v>
      </c>
      <c r="G358" s="2">
        <v>598498</v>
      </c>
      <c r="H358" s="46">
        <v>0.1146353037102881</v>
      </c>
      <c r="I358" s="2">
        <v>529889</v>
      </c>
      <c r="J358" s="2">
        <v>1.442503193667658</v>
      </c>
      <c r="K358" s="2">
        <v>3.0200318129718058</v>
      </c>
      <c r="L358" s="2" t="s">
        <v>4188</v>
      </c>
      <c r="M358" s="58">
        <v>2.091940945948136</v>
      </c>
      <c r="N358" s="2">
        <v>483667</v>
      </c>
      <c r="O358" s="2">
        <v>112732</v>
      </c>
      <c r="P358" s="2">
        <v>51702</v>
      </c>
      <c r="Q358" s="2">
        <v>59640</v>
      </c>
      <c r="R358" s="2">
        <v>28200</v>
      </c>
      <c r="S358" s="2">
        <v>21942</v>
      </c>
      <c r="T358" s="2">
        <v>63742</v>
      </c>
      <c r="U358" s="2">
        <v>22144</v>
      </c>
      <c r="V358" s="2">
        <v>12123</v>
      </c>
      <c r="W358" s="2">
        <v>8130</v>
      </c>
    </row>
    <row r="359" spans="1:23" x14ac:dyDescent="0.35">
      <c r="A359" s="2">
        <v>4364035</v>
      </c>
      <c r="B359" s="2" t="s">
        <v>3440</v>
      </c>
      <c r="C359" s="2" t="s">
        <v>10</v>
      </c>
      <c r="D359" s="2" t="s">
        <v>886</v>
      </c>
      <c r="E359" s="2">
        <v>1157880</v>
      </c>
      <c r="F359" s="2">
        <v>2181</v>
      </c>
      <c r="G359" s="2">
        <v>383553</v>
      </c>
      <c r="H359" s="2">
        <v>0.72125103962164294</v>
      </c>
      <c r="I359" s="2">
        <v>106915</v>
      </c>
      <c r="J359" s="2">
        <v>0.18836148823712301</v>
      </c>
      <c r="K359" s="2">
        <v>3.0188266028423709</v>
      </c>
      <c r="L359" s="2" t="s">
        <v>4188</v>
      </c>
      <c r="M359" s="58">
        <v>2.020316932987622</v>
      </c>
      <c r="N359" s="2">
        <v>247151</v>
      </c>
      <c r="O359" s="2">
        <v>193934</v>
      </c>
      <c r="P359" s="2">
        <v>91188</v>
      </c>
      <c r="Q359" s="2">
        <v>21176</v>
      </c>
      <c r="R359" s="2">
        <v>6570</v>
      </c>
      <c r="S359" s="2">
        <v>4062</v>
      </c>
      <c r="T359" s="2">
        <v>2975</v>
      </c>
      <c r="U359" s="2">
        <v>2336</v>
      </c>
      <c r="V359" s="2">
        <v>1836</v>
      </c>
      <c r="W359" s="2">
        <v>1890</v>
      </c>
    </row>
    <row r="360" spans="1:23" x14ac:dyDescent="0.35">
      <c r="A360" s="2">
        <v>4337941</v>
      </c>
      <c r="B360" s="2" t="s">
        <v>3280</v>
      </c>
      <c r="C360" s="2" t="s">
        <v>10</v>
      </c>
      <c r="D360" s="2" t="s">
        <v>886</v>
      </c>
      <c r="E360" s="2">
        <v>2113173</v>
      </c>
      <c r="F360" s="2">
        <v>4228</v>
      </c>
      <c r="G360" s="2">
        <v>699999</v>
      </c>
      <c r="H360" s="2">
        <v>0.8764569663670948</v>
      </c>
      <c r="I360" s="2">
        <v>86480</v>
      </c>
      <c r="J360" s="2">
        <v>0.20007827092244701</v>
      </c>
      <c r="K360" s="2">
        <v>3.0188228840326921</v>
      </c>
      <c r="L360" s="2" t="s">
        <v>815</v>
      </c>
      <c r="M360" s="58">
        <v>2.0163306549723341</v>
      </c>
      <c r="N360" s="2">
        <v>462184</v>
      </c>
      <c r="O360" s="2">
        <v>329488</v>
      </c>
      <c r="P360" s="2">
        <v>151494</v>
      </c>
      <c r="Q360" s="2">
        <v>49104</v>
      </c>
      <c r="R360" s="2">
        <v>23390</v>
      </c>
      <c r="S360" s="2">
        <v>11760</v>
      </c>
      <c r="T360" s="2">
        <v>7882</v>
      </c>
      <c r="U360" s="2">
        <v>5648</v>
      </c>
      <c r="V360" s="2">
        <v>3969</v>
      </c>
      <c r="W360" s="2">
        <v>3110</v>
      </c>
    </row>
    <row r="361" spans="1:23" x14ac:dyDescent="0.35">
      <c r="A361" s="2">
        <v>3881503</v>
      </c>
      <c r="B361" s="2" t="s">
        <v>962</v>
      </c>
      <c r="C361" s="2" t="s">
        <v>10</v>
      </c>
      <c r="D361" s="2" t="s">
        <v>888</v>
      </c>
      <c r="E361" s="2">
        <v>2655197</v>
      </c>
      <c r="F361" s="2">
        <v>40144</v>
      </c>
      <c r="G361" s="2">
        <v>880067</v>
      </c>
      <c r="H361" s="46">
        <v>0.1673747566946607</v>
      </c>
      <c r="I361" s="2">
        <v>732766</v>
      </c>
      <c r="J361" s="2">
        <v>1.5119028832888859</v>
      </c>
      <c r="K361" s="2">
        <v>3.0170396117568319</v>
      </c>
      <c r="L361" s="2" t="s">
        <v>815</v>
      </c>
      <c r="M361" s="58">
        <v>2.1323201214248142</v>
      </c>
      <c r="N361" s="2">
        <v>667751</v>
      </c>
      <c r="O361" s="2">
        <v>263494</v>
      </c>
      <c r="P361" s="2">
        <v>118122</v>
      </c>
      <c r="Q361" s="2">
        <v>56408</v>
      </c>
      <c r="R361" s="2">
        <v>45495</v>
      </c>
      <c r="S361" s="2">
        <v>28134</v>
      </c>
      <c r="T361" s="2">
        <v>21910</v>
      </c>
      <c r="U361" s="2">
        <v>17160</v>
      </c>
      <c r="V361" s="2">
        <v>13671</v>
      </c>
      <c r="W361" s="2">
        <v>13070</v>
      </c>
    </row>
    <row r="362" spans="1:23" x14ac:dyDescent="0.35">
      <c r="A362" s="2">
        <v>4294193</v>
      </c>
      <c r="B362" s="2" t="s">
        <v>2874</v>
      </c>
      <c r="C362" s="2" t="s">
        <v>10</v>
      </c>
      <c r="D362" s="2" t="s">
        <v>888</v>
      </c>
      <c r="E362" s="2">
        <v>373425</v>
      </c>
      <c r="F362" s="2">
        <v>4846</v>
      </c>
      <c r="G362" s="2">
        <v>123801</v>
      </c>
      <c r="H362" s="2">
        <v>0.68189271492152725</v>
      </c>
      <c r="I362" s="2">
        <v>39382</v>
      </c>
      <c r="J362" s="2">
        <v>1.29771707839593</v>
      </c>
      <c r="K362" s="2">
        <v>3.016332662902562</v>
      </c>
      <c r="L362" s="2" t="s">
        <v>815</v>
      </c>
      <c r="M362" s="58">
        <v>2.4364662512641502</v>
      </c>
      <c r="N362" s="2">
        <v>105302</v>
      </c>
      <c r="O362" s="2">
        <v>25962</v>
      </c>
      <c r="P362" s="2">
        <v>8817</v>
      </c>
      <c r="Q362" s="2">
        <v>4288</v>
      </c>
      <c r="R362" s="2">
        <v>2400</v>
      </c>
      <c r="S362" s="2">
        <v>1968</v>
      </c>
      <c r="T362" s="2">
        <v>1526</v>
      </c>
      <c r="U362" s="2">
        <v>1152</v>
      </c>
      <c r="V362" s="2">
        <v>1080</v>
      </c>
      <c r="W362" s="2">
        <v>770</v>
      </c>
    </row>
    <row r="363" spans="1:23" x14ac:dyDescent="0.35">
      <c r="A363" s="2">
        <v>4091005</v>
      </c>
      <c r="B363" s="2" t="s">
        <v>965</v>
      </c>
      <c r="C363" s="2" t="s">
        <v>10</v>
      </c>
      <c r="D363" s="2" t="s">
        <v>886</v>
      </c>
      <c r="E363" s="2">
        <v>2314587</v>
      </c>
      <c r="F363" s="2">
        <v>4936</v>
      </c>
      <c r="G363" s="2">
        <v>768071</v>
      </c>
      <c r="H363" s="46">
        <v>0.76179285508761563</v>
      </c>
      <c r="I363" s="2">
        <v>182960</v>
      </c>
      <c r="J363" s="2">
        <v>0.2132561878209806</v>
      </c>
      <c r="K363" s="2">
        <v>3.013506563846311</v>
      </c>
      <c r="L363" s="2" t="s">
        <v>2647</v>
      </c>
      <c r="M363" s="58">
        <v>1.990888447346012</v>
      </c>
      <c r="N363" s="2">
        <v>531557</v>
      </c>
      <c r="O363" s="2">
        <v>280210</v>
      </c>
      <c r="P363" s="2">
        <v>162366</v>
      </c>
      <c r="Q363" s="2">
        <v>113648</v>
      </c>
      <c r="R363" s="2">
        <v>34430</v>
      </c>
      <c r="S363" s="2">
        <v>17154</v>
      </c>
      <c r="T363" s="2">
        <v>9555</v>
      </c>
      <c r="U363" s="2">
        <v>6344</v>
      </c>
      <c r="V363" s="2">
        <v>4176</v>
      </c>
      <c r="W363" s="2">
        <v>3150</v>
      </c>
    </row>
    <row r="364" spans="1:23" x14ac:dyDescent="0.35">
      <c r="A364">
        <v>4351340</v>
      </c>
      <c r="B364" t="s">
        <v>3338</v>
      </c>
      <c r="C364" t="s">
        <v>10</v>
      </c>
      <c r="D364" t="s">
        <v>886</v>
      </c>
      <c r="E364">
        <v>573029</v>
      </c>
      <c r="F364">
        <v>1180</v>
      </c>
      <c r="G364">
        <v>190161</v>
      </c>
      <c r="H364">
        <v>0.8140365269429588</v>
      </c>
      <c r="I364">
        <v>35363</v>
      </c>
      <c r="J364">
        <v>0.20592326042835529</v>
      </c>
      <c r="K364">
        <v>3.0133886548766569</v>
      </c>
      <c r="L364" t="s">
        <v>815</v>
      </c>
      <c r="M364">
        <v>2.2691971091971088</v>
      </c>
      <c r="N364">
        <v>147365</v>
      </c>
      <c r="O364">
        <v>62168</v>
      </c>
      <c r="P364">
        <v>20142</v>
      </c>
      <c r="Q364">
        <v>10392</v>
      </c>
      <c r="R364">
        <v>4525</v>
      </c>
      <c r="S364">
        <v>2550</v>
      </c>
      <c r="T364">
        <v>1687</v>
      </c>
      <c r="U364">
        <v>1376</v>
      </c>
      <c r="V364">
        <v>1260</v>
      </c>
      <c r="W364">
        <v>1060</v>
      </c>
    </row>
    <row r="365" spans="1:23" x14ac:dyDescent="0.35">
      <c r="A365" s="2">
        <v>4137467</v>
      </c>
      <c r="B365" s="2" t="s">
        <v>1014</v>
      </c>
      <c r="C365" s="2" t="s">
        <v>10</v>
      </c>
      <c r="D365" s="2" t="s">
        <v>886</v>
      </c>
      <c r="E365" s="2">
        <v>722847</v>
      </c>
      <c r="F365" s="2">
        <v>1434</v>
      </c>
      <c r="G365" s="2">
        <v>240058</v>
      </c>
      <c r="H365" s="46">
        <v>0.4390897199843371</v>
      </c>
      <c r="I365" s="2">
        <v>134651</v>
      </c>
      <c r="J365" s="2">
        <v>0.19838223026449581</v>
      </c>
      <c r="K365" s="2">
        <v>3.0111348090878041</v>
      </c>
      <c r="L365" s="2" t="s">
        <v>2647</v>
      </c>
      <c r="M365" s="58">
        <v>2.448718469887599</v>
      </c>
      <c r="N365" s="2">
        <v>199943</v>
      </c>
      <c r="O365" s="2">
        <v>62282</v>
      </c>
      <c r="P365" s="2">
        <v>15888</v>
      </c>
      <c r="Q365" s="2">
        <v>5976</v>
      </c>
      <c r="R365" s="2">
        <v>3545</v>
      </c>
      <c r="S365" s="2">
        <v>2262</v>
      </c>
      <c r="T365" s="2">
        <v>1764</v>
      </c>
      <c r="U365" s="2">
        <v>1400</v>
      </c>
      <c r="V365" s="2">
        <v>1134</v>
      </c>
      <c r="W365" s="2">
        <v>1000</v>
      </c>
    </row>
    <row r="366" spans="1:23" x14ac:dyDescent="0.35">
      <c r="A366" s="2">
        <v>4103311</v>
      </c>
      <c r="B366" s="2" t="s">
        <v>968</v>
      </c>
      <c r="C366" s="2" t="s">
        <v>10</v>
      </c>
      <c r="D366" s="2" t="s">
        <v>886</v>
      </c>
      <c r="E366" s="2">
        <v>2113435</v>
      </c>
      <c r="F366" s="2">
        <v>4765</v>
      </c>
      <c r="G366" s="2">
        <v>702619</v>
      </c>
      <c r="H366" s="46">
        <v>0.76790693106790453</v>
      </c>
      <c r="I366" s="2">
        <v>163073</v>
      </c>
      <c r="J366" s="2">
        <v>0.22546233974548549</v>
      </c>
      <c r="K366" s="2">
        <v>3.0079388687183242</v>
      </c>
      <c r="L366" s="2" t="s">
        <v>4188</v>
      </c>
      <c r="M366" s="58">
        <v>2.1389310582139101</v>
      </c>
      <c r="N366" s="2">
        <v>518237</v>
      </c>
      <c r="O366" s="2">
        <v>251950</v>
      </c>
      <c r="P366" s="2">
        <v>102951</v>
      </c>
      <c r="Q366" s="2">
        <v>47552</v>
      </c>
      <c r="R366" s="2">
        <v>24495</v>
      </c>
      <c r="S366" s="2">
        <v>15606</v>
      </c>
      <c r="T366" s="2">
        <v>10871</v>
      </c>
      <c r="U366" s="2">
        <v>7216</v>
      </c>
      <c r="V366" s="2">
        <v>5022</v>
      </c>
      <c r="W366" s="2">
        <v>4180</v>
      </c>
    </row>
    <row r="367" spans="1:23" x14ac:dyDescent="0.35">
      <c r="A367" s="2">
        <v>4137465</v>
      </c>
      <c r="B367" s="2" t="s">
        <v>1012</v>
      </c>
      <c r="C367" s="2" t="s">
        <v>10</v>
      </c>
      <c r="D367" s="2" t="s">
        <v>886</v>
      </c>
      <c r="E367" s="2">
        <v>715906</v>
      </c>
      <c r="F367" s="2">
        <v>1486</v>
      </c>
      <c r="G367" s="2">
        <v>238066</v>
      </c>
      <c r="H367" s="46">
        <v>0.44228911310308899</v>
      </c>
      <c r="I367" s="2">
        <v>132772</v>
      </c>
      <c r="J367" s="2">
        <v>0.2075691501398228</v>
      </c>
      <c r="K367" s="2">
        <v>3.0071744810262699</v>
      </c>
      <c r="L367" s="2" t="s">
        <v>2647</v>
      </c>
      <c r="M367" s="58">
        <v>2.4614691674259479</v>
      </c>
      <c r="N367" s="2">
        <v>198785</v>
      </c>
      <c r="O367" s="2">
        <v>61706</v>
      </c>
      <c r="P367" s="2">
        <v>15183</v>
      </c>
      <c r="Q367" s="2">
        <v>5520</v>
      </c>
      <c r="R367" s="2">
        <v>2775</v>
      </c>
      <c r="S367" s="2">
        <v>2172</v>
      </c>
      <c r="T367" s="2">
        <v>1694</v>
      </c>
      <c r="U367" s="2">
        <v>1136</v>
      </c>
      <c r="V367" s="2">
        <v>1224</v>
      </c>
      <c r="W367" s="2">
        <v>650</v>
      </c>
    </row>
    <row r="368" spans="1:23" x14ac:dyDescent="0.35">
      <c r="A368" s="2">
        <v>4136796</v>
      </c>
      <c r="B368" s="2" t="s">
        <v>989</v>
      </c>
      <c r="C368" s="2" t="s">
        <v>10</v>
      </c>
      <c r="D368" s="2" t="s">
        <v>886</v>
      </c>
      <c r="E368" s="2">
        <v>375050</v>
      </c>
      <c r="F368" s="2">
        <v>944</v>
      </c>
      <c r="G368" s="2">
        <v>124915</v>
      </c>
      <c r="H368" s="46">
        <v>0.71782412040187327</v>
      </c>
      <c r="I368" s="2">
        <v>35248</v>
      </c>
      <c r="J368" s="2">
        <v>0.25169977336355148</v>
      </c>
      <c r="K368" s="2">
        <v>3.002441660329024</v>
      </c>
      <c r="L368" s="2" t="s">
        <v>2647</v>
      </c>
      <c r="M368" s="58">
        <v>2.3884731730616142</v>
      </c>
      <c r="N368" s="2">
        <v>102595</v>
      </c>
      <c r="O368" s="2">
        <v>32422</v>
      </c>
      <c r="P368" s="2">
        <v>11856</v>
      </c>
      <c r="Q368" s="2">
        <v>4852</v>
      </c>
      <c r="R368" s="2">
        <v>2350</v>
      </c>
      <c r="S368" s="2">
        <v>1362</v>
      </c>
      <c r="T368" s="2">
        <v>665</v>
      </c>
      <c r="U368" s="2">
        <v>488</v>
      </c>
      <c r="V368" s="2">
        <v>225</v>
      </c>
      <c r="W368" s="2">
        <v>210</v>
      </c>
    </row>
    <row r="369" spans="1:23" x14ac:dyDescent="0.35">
      <c r="A369" s="2">
        <v>3871969</v>
      </c>
      <c r="B369" s="2" t="s">
        <v>1004</v>
      </c>
      <c r="C369" s="2" t="s">
        <v>10</v>
      </c>
      <c r="D369" s="2" t="s">
        <v>886</v>
      </c>
      <c r="E369" s="2">
        <v>1091530</v>
      </c>
      <c r="F369" s="2">
        <v>2185</v>
      </c>
      <c r="G369" s="2">
        <v>364062</v>
      </c>
      <c r="H369" s="46">
        <v>0.52533085023979431</v>
      </c>
      <c r="I369" s="2">
        <v>172809</v>
      </c>
      <c r="J369" s="2">
        <v>0.2001777321741042</v>
      </c>
      <c r="K369" s="2">
        <v>2.9981981091132832</v>
      </c>
      <c r="L369" s="2" t="s">
        <v>815</v>
      </c>
      <c r="M369" s="58">
        <v>1.9678446968809209</v>
      </c>
      <c r="N369" s="2">
        <v>246645</v>
      </c>
      <c r="O369" s="2">
        <v>142664</v>
      </c>
      <c r="P369" s="2">
        <v>85485</v>
      </c>
      <c r="Q369" s="2">
        <v>42620</v>
      </c>
      <c r="R369" s="2">
        <v>16975</v>
      </c>
      <c r="S369" s="2">
        <v>7866</v>
      </c>
      <c r="T369" s="2">
        <v>4627</v>
      </c>
      <c r="U369" s="2">
        <v>3248</v>
      </c>
      <c r="V369" s="2">
        <v>2583</v>
      </c>
      <c r="W369" s="2">
        <v>1970</v>
      </c>
    </row>
    <row r="370" spans="1:23" x14ac:dyDescent="0.35">
      <c r="A370" s="2">
        <v>4028725</v>
      </c>
      <c r="B370" s="2" t="s">
        <v>953</v>
      </c>
      <c r="C370" s="2" t="s">
        <v>10</v>
      </c>
      <c r="D370" s="2" t="s">
        <v>886</v>
      </c>
      <c r="E370" s="2">
        <v>757442</v>
      </c>
      <c r="F370" s="2">
        <v>1348</v>
      </c>
      <c r="G370" s="2">
        <v>252795</v>
      </c>
      <c r="H370" s="46">
        <v>0.64198658992464241</v>
      </c>
      <c r="I370" s="2">
        <v>90504</v>
      </c>
      <c r="J370" s="2">
        <v>0.1779674219280156</v>
      </c>
      <c r="K370" s="2">
        <v>2.9962697047014379</v>
      </c>
      <c r="L370" s="2" t="s">
        <v>815</v>
      </c>
      <c r="M370" s="58">
        <v>2.3026122590431952</v>
      </c>
      <c r="N370" s="2">
        <v>197010</v>
      </c>
      <c r="O370" s="2">
        <v>83700</v>
      </c>
      <c r="P370" s="2">
        <v>25524</v>
      </c>
      <c r="Q370" s="2">
        <v>9528</v>
      </c>
      <c r="R370" s="2">
        <v>4335</v>
      </c>
      <c r="S370" s="2">
        <v>3018</v>
      </c>
      <c r="T370" s="2">
        <v>2030</v>
      </c>
      <c r="U370" s="2">
        <v>1552</v>
      </c>
      <c r="V370" s="2">
        <v>1242</v>
      </c>
      <c r="W370" s="2">
        <v>1010</v>
      </c>
    </row>
    <row r="371" spans="1:23" x14ac:dyDescent="0.35">
      <c r="A371" s="2">
        <v>3871968</v>
      </c>
      <c r="B371" s="2" t="s">
        <v>1003</v>
      </c>
      <c r="C371" s="2" t="s">
        <v>10</v>
      </c>
      <c r="D371" s="2" t="s">
        <v>886</v>
      </c>
      <c r="E371" s="2">
        <v>1093312</v>
      </c>
      <c r="F371" s="2">
        <v>2141</v>
      </c>
      <c r="G371" s="2">
        <v>364903</v>
      </c>
      <c r="H371" s="46">
        <v>0.52432838315936015</v>
      </c>
      <c r="I371" s="2">
        <v>173574</v>
      </c>
      <c r="J371" s="2">
        <v>0.1958269917461804</v>
      </c>
      <c r="K371" s="2">
        <v>2.9961715853254152</v>
      </c>
      <c r="L371" s="2" t="s">
        <v>815</v>
      </c>
      <c r="M371" s="58">
        <v>1.971455413283421</v>
      </c>
      <c r="N371" s="2">
        <v>247514</v>
      </c>
      <c r="O371" s="2">
        <v>143516</v>
      </c>
      <c r="P371" s="2">
        <v>85500</v>
      </c>
      <c r="Q371" s="2">
        <v>41620</v>
      </c>
      <c r="R371" s="2">
        <v>16195</v>
      </c>
      <c r="S371" s="2">
        <v>8052</v>
      </c>
      <c r="T371" s="2">
        <v>4571</v>
      </c>
      <c r="U371" s="2">
        <v>3216</v>
      </c>
      <c r="V371" s="2">
        <v>2457</v>
      </c>
      <c r="W371" s="2">
        <v>1930</v>
      </c>
    </row>
    <row r="372" spans="1:23" x14ac:dyDescent="0.35">
      <c r="A372" s="2">
        <v>3969456</v>
      </c>
      <c r="B372" s="2" t="s">
        <v>1018</v>
      </c>
      <c r="C372" s="2" t="s">
        <v>10</v>
      </c>
      <c r="D372" s="2" t="s">
        <v>886</v>
      </c>
      <c r="E372" s="2">
        <v>921683</v>
      </c>
      <c r="F372" s="2">
        <v>1639</v>
      </c>
      <c r="G372" s="2">
        <v>307796</v>
      </c>
      <c r="H372" s="46">
        <v>0.74221887224005512</v>
      </c>
      <c r="I372" s="2">
        <v>79344</v>
      </c>
      <c r="J372" s="2">
        <v>0.1778268667209876</v>
      </c>
      <c r="K372" s="2">
        <v>2.9944606167721481</v>
      </c>
      <c r="L372" s="2" t="s">
        <v>2647</v>
      </c>
      <c r="M372" s="58">
        <v>2.3235744934025102</v>
      </c>
      <c r="N372" s="2">
        <v>242300</v>
      </c>
      <c r="O372" s="2">
        <v>97614</v>
      </c>
      <c r="P372" s="2">
        <v>31995</v>
      </c>
      <c r="Q372" s="2">
        <v>11984</v>
      </c>
      <c r="R372" s="2">
        <v>3995</v>
      </c>
      <c r="S372" s="2">
        <v>2808</v>
      </c>
      <c r="T372" s="2">
        <v>2128</v>
      </c>
      <c r="U372" s="2">
        <v>1608</v>
      </c>
      <c r="V372" s="2">
        <v>1224</v>
      </c>
      <c r="W372" s="2">
        <v>1010</v>
      </c>
    </row>
    <row r="373" spans="1:23" x14ac:dyDescent="0.35">
      <c r="A373" s="2">
        <v>4135694</v>
      </c>
      <c r="B373" s="2" t="s">
        <v>980</v>
      </c>
      <c r="C373" s="2" t="s">
        <v>10</v>
      </c>
      <c r="D373" s="2" t="s">
        <v>886</v>
      </c>
      <c r="E373" s="2">
        <v>619454</v>
      </c>
      <c r="F373" s="2">
        <v>1238</v>
      </c>
      <c r="G373" s="2">
        <v>207231</v>
      </c>
      <c r="H373" s="46">
        <v>0.69600590645221994</v>
      </c>
      <c r="I373" s="2">
        <v>62997</v>
      </c>
      <c r="J373" s="2">
        <v>0.1998534193015139</v>
      </c>
      <c r="K373" s="2">
        <v>2.989195631927656</v>
      </c>
      <c r="L373" s="2" t="s">
        <v>2647</v>
      </c>
      <c r="M373" s="58">
        <v>2.224435052086887</v>
      </c>
      <c r="N373" s="2">
        <v>163024</v>
      </c>
      <c r="O373" s="2">
        <v>59094</v>
      </c>
      <c r="P373" s="2">
        <v>23037</v>
      </c>
      <c r="Q373" s="2">
        <v>11196</v>
      </c>
      <c r="R373" s="2">
        <v>7530</v>
      </c>
      <c r="S373" s="2">
        <v>4776</v>
      </c>
      <c r="T373" s="2">
        <v>3276</v>
      </c>
      <c r="U373" s="2">
        <v>2776</v>
      </c>
      <c r="V373" s="2">
        <v>1908</v>
      </c>
      <c r="W373" s="2">
        <v>1860</v>
      </c>
    </row>
    <row r="374" spans="1:23" x14ac:dyDescent="0.35">
      <c r="A374">
        <v>4390411</v>
      </c>
      <c r="B374" t="s">
        <v>3586</v>
      </c>
      <c r="C374" t="s">
        <v>10</v>
      </c>
      <c r="D374" t="s">
        <v>888</v>
      </c>
      <c r="E374">
        <v>1003649</v>
      </c>
      <c r="F374">
        <v>15367</v>
      </c>
      <c r="G374">
        <v>335944</v>
      </c>
      <c r="H374">
        <v>0.19502655204438829</v>
      </c>
      <c r="I374">
        <v>270426</v>
      </c>
      <c r="J374">
        <v>1.5311129687769329</v>
      </c>
      <c r="K374">
        <v>2.9875485199914271</v>
      </c>
      <c r="L374" s="2" t="s">
        <v>4187</v>
      </c>
      <c r="M374">
        <v>2.1929678128420882</v>
      </c>
      <c r="N374">
        <v>257140</v>
      </c>
      <c r="O374">
        <v>110960</v>
      </c>
      <c r="P374">
        <v>27078</v>
      </c>
      <c r="Q374">
        <v>42308</v>
      </c>
      <c r="R374">
        <v>7580</v>
      </c>
      <c r="S374">
        <v>5142</v>
      </c>
      <c r="T374">
        <v>2646</v>
      </c>
      <c r="U374">
        <v>2336</v>
      </c>
      <c r="V374">
        <v>1287</v>
      </c>
      <c r="W374">
        <v>1190</v>
      </c>
    </row>
    <row r="375" spans="1:23" x14ac:dyDescent="0.35">
      <c r="A375" s="2">
        <v>4028728</v>
      </c>
      <c r="B375" s="2" t="s">
        <v>956</v>
      </c>
      <c r="C375" s="2" t="s">
        <v>10</v>
      </c>
      <c r="D375" s="2" t="s">
        <v>886</v>
      </c>
      <c r="E375" s="2">
        <v>436546</v>
      </c>
      <c r="F375" s="2">
        <v>929</v>
      </c>
      <c r="G375" s="2">
        <v>146224</v>
      </c>
      <c r="H375" s="46">
        <v>0.62138910165225947</v>
      </c>
      <c r="I375" s="2">
        <v>55362</v>
      </c>
      <c r="J375" s="2">
        <v>0.2128068977839678</v>
      </c>
      <c r="K375" s="2">
        <v>2.9854606630922418</v>
      </c>
      <c r="L375" s="2" t="s">
        <v>815</v>
      </c>
      <c r="M375" s="58">
        <v>2.201264648339015</v>
      </c>
      <c r="N375" s="2">
        <v>111686</v>
      </c>
      <c r="O375" s="2">
        <v>47074</v>
      </c>
      <c r="P375" s="2">
        <v>20805</v>
      </c>
      <c r="Q375" s="2">
        <v>9172</v>
      </c>
      <c r="R375" s="2">
        <v>3695</v>
      </c>
      <c r="S375" s="2">
        <v>2298</v>
      </c>
      <c r="T375" s="2">
        <v>1442</v>
      </c>
      <c r="U375" s="2">
        <v>1080</v>
      </c>
      <c r="V375" s="2">
        <v>594</v>
      </c>
      <c r="W375" s="2">
        <v>470</v>
      </c>
    </row>
    <row r="376" spans="1:23" x14ac:dyDescent="0.35">
      <c r="A376" s="2">
        <v>4136964</v>
      </c>
      <c r="B376" s="2" t="s">
        <v>1095</v>
      </c>
      <c r="C376" s="2" t="s">
        <v>10</v>
      </c>
      <c r="D376" s="2" t="s">
        <v>886</v>
      </c>
      <c r="E376" s="2">
        <v>772417</v>
      </c>
      <c r="F376" s="2">
        <v>1619</v>
      </c>
      <c r="G376" s="2">
        <v>258915</v>
      </c>
      <c r="H376" s="46">
        <v>0.31751346967151378</v>
      </c>
      <c r="I376" s="2">
        <v>176706</v>
      </c>
      <c r="J376" s="2">
        <v>0.20960180834963499</v>
      </c>
      <c r="K376" s="2">
        <v>2.98328408937296</v>
      </c>
      <c r="L376" s="2" t="s">
        <v>2647</v>
      </c>
      <c r="M376" s="58">
        <v>2.1838751904911349</v>
      </c>
      <c r="N376" s="2">
        <v>204237</v>
      </c>
      <c r="O376" s="2">
        <v>69246</v>
      </c>
      <c r="P376" s="2">
        <v>26010</v>
      </c>
      <c r="Q376" s="2">
        <v>15452</v>
      </c>
      <c r="R376" s="2">
        <v>10510</v>
      </c>
      <c r="S376" s="2">
        <v>8040</v>
      </c>
      <c r="T376" s="2">
        <v>6923</v>
      </c>
      <c r="U376" s="2">
        <v>5496</v>
      </c>
      <c r="V376" s="2">
        <v>3987</v>
      </c>
      <c r="W376" s="2">
        <v>3790</v>
      </c>
    </row>
    <row r="377" spans="1:23" x14ac:dyDescent="0.35">
      <c r="A377" s="2">
        <v>4294209</v>
      </c>
      <c r="B377" s="2" t="s">
        <v>2890</v>
      </c>
      <c r="C377" s="2" t="s">
        <v>10</v>
      </c>
      <c r="D377" s="2" t="s">
        <v>888</v>
      </c>
      <c r="E377" s="2">
        <v>328934</v>
      </c>
      <c r="F377" s="2">
        <v>5435</v>
      </c>
      <c r="G377" s="2">
        <v>110369</v>
      </c>
      <c r="H377" s="2">
        <v>0.71684077956672621</v>
      </c>
      <c r="I377" s="2">
        <v>31252</v>
      </c>
      <c r="J377" s="2">
        <v>1.6523071497625661</v>
      </c>
      <c r="K377" s="2">
        <v>2.980311500511919</v>
      </c>
      <c r="L377" s="2" t="s">
        <v>815</v>
      </c>
      <c r="M377" s="58">
        <v>2.1172237562837521</v>
      </c>
      <c r="N377" s="2">
        <v>85204</v>
      </c>
      <c r="O377" s="2">
        <v>31172</v>
      </c>
      <c r="P377" s="2">
        <v>12216</v>
      </c>
      <c r="Q377" s="2">
        <v>11992</v>
      </c>
      <c r="R377" s="2">
        <v>4160</v>
      </c>
      <c r="S377" s="2">
        <v>3216</v>
      </c>
      <c r="T377" s="2">
        <v>2436</v>
      </c>
      <c r="U377" s="2">
        <v>2040</v>
      </c>
      <c r="V377" s="2">
        <v>1575</v>
      </c>
      <c r="W377" s="2">
        <v>1350</v>
      </c>
    </row>
    <row r="378" spans="1:23" x14ac:dyDescent="0.35">
      <c r="A378" s="2">
        <v>4028727</v>
      </c>
      <c r="B378" s="2" t="s">
        <v>955</v>
      </c>
      <c r="C378" s="2" t="s">
        <v>10</v>
      </c>
      <c r="D378" s="2" t="s">
        <v>886</v>
      </c>
      <c r="E378" s="2">
        <v>437170</v>
      </c>
      <c r="F378" s="2">
        <v>875</v>
      </c>
      <c r="G378" s="2">
        <v>146702</v>
      </c>
      <c r="H378" s="46">
        <v>0.6201006121252608</v>
      </c>
      <c r="I378" s="2">
        <v>55732</v>
      </c>
      <c r="J378" s="2">
        <v>0.20015097101813939</v>
      </c>
      <c r="K378" s="2">
        <v>2.979986639582282</v>
      </c>
      <c r="L378" s="2" t="s">
        <v>815</v>
      </c>
      <c r="M378" s="58">
        <v>2.18663718938818</v>
      </c>
      <c r="N378" s="2">
        <v>111698</v>
      </c>
      <c r="O378" s="2">
        <v>47642</v>
      </c>
      <c r="P378" s="2">
        <v>20910</v>
      </c>
      <c r="Q378" s="2">
        <v>9196</v>
      </c>
      <c r="R378" s="2">
        <v>4130</v>
      </c>
      <c r="S378" s="2">
        <v>2466</v>
      </c>
      <c r="T378" s="2">
        <v>1533</v>
      </c>
      <c r="U378" s="2">
        <v>1080</v>
      </c>
      <c r="V378" s="2">
        <v>693</v>
      </c>
      <c r="W378" s="2">
        <v>580</v>
      </c>
    </row>
    <row r="379" spans="1:23" x14ac:dyDescent="0.35">
      <c r="A379" s="2">
        <v>4382036</v>
      </c>
      <c r="B379" s="2" t="s">
        <v>3560</v>
      </c>
      <c r="C379" s="2" t="s">
        <v>10</v>
      </c>
      <c r="D379" s="2" t="s">
        <v>886</v>
      </c>
      <c r="E379" s="2">
        <v>2663637</v>
      </c>
      <c r="F379" s="2">
        <v>4947</v>
      </c>
      <c r="G379" s="2">
        <v>896315</v>
      </c>
      <c r="H379" s="2">
        <v>0.42594177270267708</v>
      </c>
      <c r="I379" s="2">
        <v>514537</v>
      </c>
      <c r="J379" s="2">
        <v>0.1857235051172513</v>
      </c>
      <c r="K379" s="2">
        <v>2.9717643908670501</v>
      </c>
      <c r="L379" s="2" t="s">
        <v>4188</v>
      </c>
      <c r="M379" s="58">
        <v>1.9944254800114709</v>
      </c>
      <c r="N379" s="2">
        <v>617252</v>
      </c>
      <c r="O379" s="2">
        <v>378844</v>
      </c>
      <c r="P379" s="2">
        <v>131724</v>
      </c>
      <c r="Q379" s="2">
        <v>118876</v>
      </c>
      <c r="R379" s="2">
        <v>30480</v>
      </c>
      <c r="S379" s="2">
        <v>22056</v>
      </c>
      <c r="T379" s="2">
        <v>12586</v>
      </c>
      <c r="U379" s="2">
        <v>11280</v>
      </c>
      <c r="V379" s="2">
        <v>6723</v>
      </c>
      <c r="W379" s="2">
        <v>5720</v>
      </c>
    </row>
    <row r="380" spans="1:23" x14ac:dyDescent="0.35">
      <c r="A380" s="2">
        <v>4136794</v>
      </c>
      <c r="B380" s="2" t="s">
        <v>987</v>
      </c>
      <c r="C380" s="2" t="s">
        <v>10</v>
      </c>
      <c r="D380" s="2" t="s">
        <v>886</v>
      </c>
      <c r="E380" s="2">
        <v>369117</v>
      </c>
      <c r="F380" s="2">
        <v>896</v>
      </c>
      <c r="G380" s="2">
        <v>124245</v>
      </c>
      <c r="H380" s="46">
        <v>0.71894241216950383</v>
      </c>
      <c r="I380" s="2">
        <v>34920</v>
      </c>
      <c r="J380" s="2">
        <v>0.24274146137945421</v>
      </c>
      <c r="K380" s="2">
        <v>2.970880115900036</v>
      </c>
      <c r="L380" s="2" t="s">
        <v>2647</v>
      </c>
      <c r="M380" s="58">
        <v>2.3685791104922389</v>
      </c>
      <c r="N380" s="2">
        <v>102214</v>
      </c>
      <c r="O380" s="2">
        <v>31894</v>
      </c>
      <c r="P380" s="2">
        <v>11895</v>
      </c>
      <c r="Q380" s="2">
        <v>4980</v>
      </c>
      <c r="R380" s="2">
        <v>2220</v>
      </c>
      <c r="S380" s="2">
        <v>1206</v>
      </c>
      <c r="T380" s="2">
        <v>644</v>
      </c>
      <c r="U380" s="2">
        <v>360</v>
      </c>
      <c r="V380" s="2">
        <v>216</v>
      </c>
      <c r="W380" s="2">
        <v>210</v>
      </c>
    </row>
    <row r="381" spans="1:23" x14ac:dyDescent="0.35">
      <c r="A381" s="2">
        <v>4008715</v>
      </c>
      <c r="B381" s="2" t="s">
        <v>947</v>
      </c>
      <c r="C381" s="2" t="s">
        <v>10</v>
      </c>
      <c r="D381" s="2" t="s">
        <v>886</v>
      </c>
      <c r="E381" s="2">
        <v>2023383</v>
      </c>
      <c r="F381" s="2">
        <v>3921</v>
      </c>
      <c r="G381" s="2">
        <v>681162</v>
      </c>
      <c r="H381" s="46">
        <v>0.30903514876050042</v>
      </c>
      <c r="I381" s="2">
        <v>470659</v>
      </c>
      <c r="J381" s="2">
        <v>0.19378437003770421</v>
      </c>
      <c r="K381" s="2">
        <v>2.9704871968782758</v>
      </c>
      <c r="L381" s="2" t="s">
        <v>2647</v>
      </c>
      <c r="M381" s="58">
        <v>1.961379859869796</v>
      </c>
      <c r="N381" s="2">
        <v>480322</v>
      </c>
      <c r="O381" s="2">
        <v>255002</v>
      </c>
      <c r="P381" s="2">
        <v>73500</v>
      </c>
      <c r="Q381" s="2">
        <v>133928</v>
      </c>
      <c r="R381" s="2">
        <v>27045</v>
      </c>
      <c r="S381" s="2">
        <v>19686</v>
      </c>
      <c r="T381" s="2">
        <v>11305</v>
      </c>
      <c r="U381" s="2">
        <v>18344</v>
      </c>
      <c r="V381" s="2">
        <v>7380</v>
      </c>
      <c r="W381" s="2">
        <v>5100</v>
      </c>
    </row>
    <row r="382" spans="1:23" x14ac:dyDescent="0.35">
      <c r="A382" s="2">
        <v>4017564</v>
      </c>
      <c r="B382" s="2" t="s">
        <v>926</v>
      </c>
      <c r="C382" s="2" t="s">
        <v>10</v>
      </c>
      <c r="D382" s="2" t="s">
        <v>886</v>
      </c>
      <c r="E382" s="2">
        <v>1014929</v>
      </c>
      <c r="F382" s="2">
        <v>2113</v>
      </c>
      <c r="G382" s="2">
        <v>341897</v>
      </c>
      <c r="H382" s="46">
        <v>0.43881344381495008</v>
      </c>
      <c r="I382" s="2">
        <v>191868</v>
      </c>
      <c r="J382" s="2">
        <v>0.20819190307893459</v>
      </c>
      <c r="K382" s="2">
        <v>2.9685226837322349</v>
      </c>
      <c r="L382" s="2" t="s">
        <v>815</v>
      </c>
      <c r="M382" s="58">
        <v>2.0633964458305289</v>
      </c>
      <c r="N382" s="2">
        <v>242466</v>
      </c>
      <c r="O382" s="2">
        <v>138622</v>
      </c>
      <c r="P382" s="2">
        <v>53424</v>
      </c>
      <c r="Q382" s="2">
        <v>20488</v>
      </c>
      <c r="R382" s="2">
        <v>12595</v>
      </c>
      <c r="S382" s="2">
        <v>8070</v>
      </c>
      <c r="T382" s="2">
        <v>5502</v>
      </c>
      <c r="U382" s="2">
        <v>4224</v>
      </c>
      <c r="V382" s="2">
        <v>3402</v>
      </c>
      <c r="W382" s="2">
        <v>3080</v>
      </c>
    </row>
    <row r="383" spans="1:23" x14ac:dyDescent="0.35">
      <c r="A383" s="2">
        <v>4017563</v>
      </c>
      <c r="B383" s="2" t="s">
        <v>925</v>
      </c>
      <c r="C383" s="2" t="s">
        <v>10</v>
      </c>
      <c r="D383" s="2" t="s">
        <v>886</v>
      </c>
      <c r="E383" s="2">
        <v>1037463</v>
      </c>
      <c r="F383" s="2">
        <v>2049</v>
      </c>
      <c r="G383" s="2">
        <v>349889</v>
      </c>
      <c r="H383" s="46">
        <v>0.42955908873957172</v>
      </c>
      <c r="I383" s="2">
        <v>199591</v>
      </c>
      <c r="J383" s="2">
        <v>0.1975010193134599</v>
      </c>
      <c r="K383" s="2">
        <v>2.9651203667448822</v>
      </c>
      <c r="L383" s="2" t="s">
        <v>815</v>
      </c>
      <c r="M383" s="58">
        <v>2.0362974376085661</v>
      </c>
      <c r="N383" s="2">
        <v>244067</v>
      </c>
      <c r="O383" s="2">
        <v>147222</v>
      </c>
      <c r="P383" s="2">
        <v>57570</v>
      </c>
      <c r="Q383" s="2">
        <v>21932</v>
      </c>
      <c r="R383" s="2">
        <v>13030</v>
      </c>
      <c r="S383" s="2">
        <v>8820</v>
      </c>
      <c r="T383" s="2">
        <v>6090</v>
      </c>
      <c r="U383" s="2">
        <v>4416</v>
      </c>
      <c r="V383" s="2">
        <v>3348</v>
      </c>
      <c r="W383" s="2">
        <v>2990</v>
      </c>
    </row>
    <row r="384" spans="1:23" x14ac:dyDescent="0.35">
      <c r="A384" s="2">
        <v>4337937</v>
      </c>
      <c r="B384" s="2" t="s">
        <v>3278</v>
      </c>
      <c r="C384" s="2" t="s">
        <v>10</v>
      </c>
      <c r="D384" s="2" t="s">
        <v>886</v>
      </c>
      <c r="E384" s="2">
        <v>1706920</v>
      </c>
      <c r="F384" s="2">
        <v>3352</v>
      </c>
      <c r="G384" s="2">
        <v>575760</v>
      </c>
      <c r="H384" s="2">
        <v>0.9043195081283868</v>
      </c>
      <c r="I384" s="2">
        <v>55089</v>
      </c>
      <c r="J384" s="2">
        <v>0.19637710027417801</v>
      </c>
      <c r="K384" s="2">
        <v>2.9646380436292898</v>
      </c>
      <c r="L384" s="2" t="s">
        <v>815</v>
      </c>
      <c r="M384" s="58">
        <v>2.0134044525807462</v>
      </c>
      <c r="N384" s="2">
        <v>389245</v>
      </c>
      <c r="O384" s="2">
        <v>257948</v>
      </c>
      <c r="P384" s="2">
        <v>119757</v>
      </c>
      <c r="Q384" s="2">
        <v>40304</v>
      </c>
      <c r="R384" s="2">
        <v>17495</v>
      </c>
      <c r="S384" s="2">
        <v>7956</v>
      </c>
      <c r="T384" s="2">
        <v>5369</v>
      </c>
      <c r="U384" s="2">
        <v>3904</v>
      </c>
      <c r="V384" s="2">
        <v>3510</v>
      </c>
      <c r="W384" s="2">
        <v>2290</v>
      </c>
    </row>
    <row r="385" spans="1:23" x14ac:dyDescent="0.35">
      <c r="A385" s="2">
        <v>3969957</v>
      </c>
      <c r="B385" s="2" t="s">
        <v>1021</v>
      </c>
      <c r="C385" s="2" t="s">
        <v>10</v>
      </c>
      <c r="D385" s="2" t="s">
        <v>886</v>
      </c>
      <c r="E385" s="2">
        <v>907568</v>
      </c>
      <c r="F385" s="2">
        <v>1582</v>
      </c>
      <c r="G385" s="2">
        <v>306148</v>
      </c>
      <c r="H385" s="46">
        <v>0.74180135098057143</v>
      </c>
      <c r="I385" s="2">
        <v>79047</v>
      </c>
      <c r="J385" s="2">
        <v>0.17431200747492201</v>
      </c>
      <c r="K385" s="2">
        <v>2.9644746985118311</v>
      </c>
      <c r="L385" s="2" t="s">
        <v>2647</v>
      </c>
      <c r="M385" s="58">
        <v>2.3128644240570848</v>
      </c>
      <c r="N385" s="2">
        <v>241998</v>
      </c>
      <c r="O385" s="2">
        <v>96382</v>
      </c>
      <c r="P385" s="2">
        <v>31008</v>
      </c>
      <c r="Q385" s="2">
        <v>10820</v>
      </c>
      <c r="R385" s="2">
        <v>3810</v>
      </c>
      <c r="S385" s="2">
        <v>2616</v>
      </c>
      <c r="T385" s="2">
        <v>1939</v>
      </c>
      <c r="U385" s="2">
        <v>1488</v>
      </c>
      <c r="V385" s="2">
        <v>1179</v>
      </c>
      <c r="W385" s="2">
        <v>1160</v>
      </c>
    </row>
    <row r="386" spans="1:23" x14ac:dyDescent="0.35">
      <c r="A386" s="2">
        <v>3937813</v>
      </c>
      <c r="B386" s="2" t="s">
        <v>1064</v>
      </c>
      <c r="C386" s="2" t="s">
        <v>10</v>
      </c>
      <c r="D386" s="2" t="s">
        <v>886</v>
      </c>
      <c r="E386" s="2">
        <v>902673</v>
      </c>
      <c r="F386" s="2">
        <v>1798</v>
      </c>
      <c r="G386" s="2">
        <v>304605</v>
      </c>
      <c r="H386" s="46">
        <v>0.60043663104676548</v>
      </c>
      <c r="I386" s="2">
        <v>121709</v>
      </c>
      <c r="J386" s="2">
        <v>0.19918619477928329</v>
      </c>
      <c r="K386" s="2">
        <v>2.963421480277737</v>
      </c>
      <c r="L386" s="2" t="s">
        <v>4154</v>
      </c>
      <c r="M386" s="58">
        <v>2.229361672701049</v>
      </c>
      <c r="N386" s="2">
        <v>238928</v>
      </c>
      <c r="O386" s="2">
        <v>92940</v>
      </c>
      <c r="P386" s="2">
        <v>29808</v>
      </c>
      <c r="Q386" s="2">
        <v>15956</v>
      </c>
      <c r="R386" s="2">
        <v>8130</v>
      </c>
      <c r="S386" s="2">
        <v>6306</v>
      </c>
      <c r="T386" s="2">
        <v>4445</v>
      </c>
      <c r="U386" s="2">
        <v>3840</v>
      </c>
      <c r="V386" s="2">
        <v>2439</v>
      </c>
      <c r="W386" s="2">
        <v>2110</v>
      </c>
    </row>
    <row r="387" spans="1:23" x14ac:dyDescent="0.35">
      <c r="A387" s="2">
        <v>4137466</v>
      </c>
      <c r="B387" s="2" t="s">
        <v>1013</v>
      </c>
      <c r="C387" s="2" t="s">
        <v>10</v>
      </c>
      <c r="D387" s="2" t="s">
        <v>886</v>
      </c>
      <c r="E387" s="2">
        <v>702668</v>
      </c>
      <c r="F387" s="2">
        <v>1474</v>
      </c>
      <c r="G387" s="2">
        <v>237169</v>
      </c>
      <c r="H387" s="46">
        <v>0.4421614966542845</v>
      </c>
      <c r="I387" s="2">
        <v>132302</v>
      </c>
      <c r="J387" s="2">
        <v>0.20977189796603801</v>
      </c>
      <c r="K387" s="2">
        <v>2.9627312169802971</v>
      </c>
      <c r="L387" s="2" t="s">
        <v>2647</v>
      </c>
      <c r="M387" s="58">
        <v>2.4345445978158429</v>
      </c>
      <c r="N387" s="2">
        <v>198760</v>
      </c>
      <c r="O387" s="2">
        <v>60618</v>
      </c>
      <c r="P387" s="2">
        <v>14769</v>
      </c>
      <c r="Q387" s="2">
        <v>5304</v>
      </c>
      <c r="R387" s="2">
        <v>2830</v>
      </c>
      <c r="S387" s="2">
        <v>2100</v>
      </c>
      <c r="T387" s="2">
        <v>1344</v>
      </c>
      <c r="U387" s="2">
        <v>1152</v>
      </c>
      <c r="V387" s="2">
        <v>1017</v>
      </c>
      <c r="W387" s="2">
        <v>730</v>
      </c>
    </row>
    <row r="388" spans="1:23" x14ac:dyDescent="0.35">
      <c r="A388">
        <v>4488774</v>
      </c>
      <c r="B388" t="s">
        <v>4252</v>
      </c>
      <c r="C388" t="s">
        <v>10</v>
      </c>
      <c r="D388" t="s">
        <v>888</v>
      </c>
      <c r="E388">
        <v>841123</v>
      </c>
      <c r="F388">
        <v>10183</v>
      </c>
      <c r="G388">
        <v>283993</v>
      </c>
      <c r="H388">
        <v>0.2098572852147764</v>
      </c>
      <c r="I388">
        <v>224395</v>
      </c>
      <c r="J388">
        <v>1.210643389849047</v>
      </c>
      <c r="K388">
        <v>2.9617737056899291</v>
      </c>
      <c r="L388" t="s">
        <v>4150</v>
      </c>
      <c r="M388">
        <v>2.4190985933316269</v>
      </c>
      <c r="N388">
        <v>238931</v>
      </c>
      <c r="O388">
        <v>66752</v>
      </c>
      <c r="P388">
        <v>19440</v>
      </c>
      <c r="Q388">
        <v>15312</v>
      </c>
      <c r="R388">
        <v>3525</v>
      </c>
      <c r="S388">
        <v>1710</v>
      </c>
      <c r="T388">
        <v>819</v>
      </c>
      <c r="U388">
        <v>552</v>
      </c>
      <c r="V388">
        <v>360</v>
      </c>
      <c r="W388">
        <v>300</v>
      </c>
    </row>
    <row r="389" spans="1:23" x14ac:dyDescent="0.35">
      <c r="A389" s="2">
        <v>4337936</v>
      </c>
      <c r="B389" s="2" t="s">
        <v>3277</v>
      </c>
      <c r="C389" s="2" t="s">
        <v>10</v>
      </c>
      <c r="D389" s="2" t="s">
        <v>886</v>
      </c>
      <c r="E389" s="2">
        <v>1692617</v>
      </c>
      <c r="F389" s="2">
        <v>3325</v>
      </c>
      <c r="G389" s="2">
        <v>572358</v>
      </c>
      <c r="H389" s="2">
        <v>0.90750718955618681</v>
      </c>
      <c r="I389" s="2">
        <v>52939</v>
      </c>
      <c r="J389" s="2">
        <v>0.1964413686025841</v>
      </c>
      <c r="K389" s="2">
        <v>2.9572697507504051</v>
      </c>
      <c r="L389" s="2" t="s">
        <v>815</v>
      </c>
      <c r="M389" s="58">
        <v>2.0093867787334321</v>
      </c>
      <c r="N389" s="2">
        <v>385721</v>
      </c>
      <c r="O389" s="2">
        <v>259908</v>
      </c>
      <c r="P389" s="2">
        <v>118140</v>
      </c>
      <c r="Q389" s="2">
        <v>40400</v>
      </c>
      <c r="R389" s="2">
        <v>16385</v>
      </c>
      <c r="S389" s="2">
        <v>7974</v>
      </c>
      <c r="T389" s="2">
        <v>5173</v>
      </c>
      <c r="U389" s="2">
        <v>3912</v>
      </c>
      <c r="V389" s="2">
        <v>2772</v>
      </c>
      <c r="W389" s="2">
        <v>1970</v>
      </c>
    </row>
    <row r="390" spans="1:23" x14ac:dyDescent="0.35">
      <c r="A390" s="2">
        <v>3937809</v>
      </c>
      <c r="B390" s="2" t="s">
        <v>1061</v>
      </c>
      <c r="C390" s="2" t="s">
        <v>10</v>
      </c>
      <c r="D390" s="2" t="s">
        <v>886</v>
      </c>
      <c r="E390" s="2">
        <v>1146297</v>
      </c>
      <c r="F390" s="2">
        <v>2358</v>
      </c>
      <c r="G390" s="2">
        <v>387703</v>
      </c>
      <c r="H390" s="46">
        <v>0.55686698323201012</v>
      </c>
      <c r="I390" s="2">
        <v>171804</v>
      </c>
      <c r="J390" s="2">
        <v>0.20570585110141609</v>
      </c>
      <c r="K390" s="2">
        <v>2.956636910212199</v>
      </c>
      <c r="L390" s="2" t="s">
        <v>4154</v>
      </c>
      <c r="M390" s="58">
        <v>2.2889865571858752</v>
      </c>
      <c r="N390" s="2">
        <v>308650</v>
      </c>
      <c r="O390" s="2">
        <v>115766</v>
      </c>
      <c r="P390" s="2">
        <v>40185</v>
      </c>
      <c r="Q390" s="2">
        <v>14876</v>
      </c>
      <c r="R390" s="2">
        <v>7520</v>
      </c>
      <c r="S390" s="2">
        <v>5118</v>
      </c>
      <c r="T390" s="2">
        <v>3234</v>
      </c>
      <c r="U390" s="2">
        <v>2352</v>
      </c>
      <c r="V390" s="2">
        <v>1827</v>
      </c>
      <c r="W390" s="2">
        <v>1260</v>
      </c>
    </row>
    <row r="391" spans="1:23" x14ac:dyDescent="0.35">
      <c r="A391" s="2">
        <v>4136795</v>
      </c>
      <c r="B391" s="2" t="s">
        <v>988</v>
      </c>
      <c r="C391" s="2" t="s">
        <v>10</v>
      </c>
      <c r="D391" s="2" t="s">
        <v>886</v>
      </c>
      <c r="E391" s="2">
        <v>361291</v>
      </c>
      <c r="F391" s="2">
        <v>898</v>
      </c>
      <c r="G391" s="2">
        <v>122216</v>
      </c>
      <c r="H391" s="46">
        <v>0.72113307586568043</v>
      </c>
      <c r="I391" s="2">
        <v>34082</v>
      </c>
      <c r="J391" s="2">
        <v>0.2485531053914988</v>
      </c>
      <c r="K391" s="2">
        <v>2.956167768540944</v>
      </c>
      <c r="L391" s="2" t="s">
        <v>2647</v>
      </c>
      <c r="M391" s="58">
        <v>2.3633871917315372</v>
      </c>
      <c r="N391" s="2">
        <v>100593</v>
      </c>
      <c r="O391" s="2">
        <v>31728</v>
      </c>
      <c r="P391" s="2">
        <v>11199</v>
      </c>
      <c r="Q391" s="2">
        <v>4748</v>
      </c>
      <c r="R391" s="2">
        <v>2145</v>
      </c>
      <c r="S391" s="2">
        <v>1194</v>
      </c>
      <c r="T391" s="2">
        <v>574</v>
      </c>
      <c r="U391" s="2">
        <v>336</v>
      </c>
      <c r="V391" s="2">
        <v>243</v>
      </c>
      <c r="W391" s="2">
        <v>110</v>
      </c>
    </row>
    <row r="392" spans="1:23" x14ac:dyDescent="0.35">
      <c r="A392" s="2">
        <v>4092479</v>
      </c>
      <c r="B392" s="2" t="s">
        <v>1055</v>
      </c>
      <c r="C392" s="2" t="s">
        <v>10</v>
      </c>
      <c r="D392" s="2" t="s">
        <v>886</v>
      </c>
      <c r="E392" s="2">
        <v>864549</v>
      </c>
      <c r="F392" s="2">
        <v>1741</v>
      </c>
      <c r="G392" s="2">
        <v>292688</v>
      </c>
      <c r="H392" s="46">
        <v>0.73077133329688948</v>
      </c>
      <c r="I392" s="2">
        <v>78800</v>
      </c>
      <c r="J392" s="2">
        <v>0.2013766715362576</v>
      </c>
      <c r="K392" s="2">
        <v>2.9538245503744598</v>
      </c>
      <c r="L392" s="2" t="s">
        <v>815</v>
      </c>
      <c r="M392" s="58">
        <v>2.0769796253720689</v>
      </c>
      <c r="N392" s="2">
        <v>218206</v>
      </c>
      <c r="O392" s="2">
        <v>98778</v>
      </c>
      <c r="P392" s="2">
        <v>38667</v>
      </c>
      <c r="Q392" s="2">
        <v>19308</v>
      </c>
      <c r="R392" s="2">
        <v>12970</v>
      </c>
      <c r="S392" s="2">
        <v>9534</v>
      </c>
      <c r="T392" s="2">
        <v>6811</v>
      </c>
      <c r="U392" s="2">
        <v>5216</v>
      </c>
      <c r="V392" s="2">
        <v>4023</v>
      </c>
      <c r="W392" s="2">
        <v>2740</v>
      </c>
    </row>
    <row r="393" spans="1:23" x14ac:dyDescent="0.35">
      <c r="A393" s="2">
        <v>4339905</v>
      </c>
      <c r="B393" s="2" t="s">
        <v>3295</v>
      </c>
      <c r="C393" s="2" t="s">
        <v>10</v>
      </c>
      <c r="D393" s="2" t="s">
        <v>886</v>
      </c>
      <c r="E393" s="2">
        <v>3560634</v>
      </c>
      <c r="F393" s="2">
        <v>6590</v>
      </c>
      <c r="G393" s="2">
        <v>1206909</v>
      </c>
      <c r="H393" s="2">
        <v>0.8505711698230769</v>
      </c>
      <c r="I393" s="2">
        <v>180347</v>
      </c>
      <c r="J393" s="2">
        <v>0.18507939878122831</v>
      </c>
      <c r="K393" s="2">
        <v>2.9502091706996971</v>
      </c>
      <c r="L393" s="2" t="s">
        <v>815</v>
      </c>
      <c r="M393" s="58">
        <v>1.929262843974809</v>
      </c>
      <c r="N393" s="2">
        <v>750568</v>
      </c>
      <c r="O393" s="2">
        <v>653440</v>
      </c>
      <c r="P393" s="2">
        <v>288045</v>
      </c>
      <c r="Q393" s="2">
        <v>68412</v>
      </c>
      <c r="R393" s="2">
        <v>28280</v>
      </c>
      <c r="S393" s="2">
        <v>18576</v>
      </c>
      <c r="T393" s="2">
        <v>13552</v>
      </c>
      <c r="U393" s="2">
        <v>10344</v>
      </c>
      <c r="V393" s="2">
        <v>7686</v>
      </c>
      <c r="W393" s="2">
        <v>6690</v>
      </c>
    </row>
    <row r="394" spans="1:23" x14ac:dyDescent="0.35">
      <c r="A394" s="2">
        <v>4103311</v>
      </c>
      <c r="B394" s="2" t="s">
        <v>968</v>
      </c>
      <c r="C394" s="2" t="s">
        <v>10</v>
      </c>
      <c r="D394" s="2" t="s">
        <v>886</v>
      </c>
      <c r="E394" s="2">
        <v>1356321</v>
      </c>
      <c r="F394" s="2">
        <v>2712</v>
      </c>
      <c r="G394" s="2">
        <v>459929</v>
      </c>
      <c r="H394" s="46">
        <v>0.77944856706143772</v>
      </c>
      <c r="I394" s="2">
        <v>101438</v>
      </c>
      <c r="J394" s="2">
        <v>0.19995266607241199</v>
      </c>
      <c r="K394" s="2">
        <v>2.9489790815538921</v>
      </c>
      <c r="L394" s="2" t="s">
        <v>4188</v>
      </c>
      <c r="M394" s="58">
        <v>2.2510020065024618</v>
      </c>
      <c r="N394" s="2">
        <v>357762</v>
      </c>
      <c r="O394" s="2">
        <v>152040</v>
      </c>
      <c r="P394" s="2">
        <v>51585</v>
      </c>
      <c r="Q394" s="2">
        <v>19668</v>
      </c>
      <c r="R394" s="2">
        <v>8675</v>
      </c>
      <c r="S394" s="2">
        <v>4956</v>
      </c>
      <c r="T394" s="2">
        <v>2989</v>
      </c>
      <c r="U394" s="2">
        <v>2184</v>
      </c>
      <c r="V394" s="2">
        <v>1512</v>
      </c>
      <c r="W394" s="2">
        <v>1170</v>
      </c>
    </row>
    <row r="395" spans="1:23" x14ac:dyDescent="0.35">
      <c r="A395" s="2">
        <v>4339906</v>
      </c>
      <c r="B395" s="2" t="s">
        <v>3296</v>
      </c>
      <c r="C395" s="2" t="s">
        <v>10</v>
      </c>
      <c r="D395" s="2" t="s">
        <v>886</v>
      </c>
      <c r="E395" s="2">
        <v>3560128</v>
      </c>
      <c r="F395" s="2">
        <v>6570</v>
      </c>
      <c r="G395" s="2">
        <v>1207392</v>
      </c>
      <c r="H395" s="2">
        <v>0.84874175081497971</v>
      </c>
      <c r="I395" s="2">
        <v>182628</v>
      </c>
      <c r="J395" s="2">
        <v>0.18454392651050749</v>
      </c>
      <c r="K395" s="2">
        <v>2.9486098963716838</v>
      </c>
      <c r="L395" s="2" t="s">
        <v>815</v>
      </c>
      <c r="M395" s="58">
        <v>1.9283523688090469</v>
      </c>
      <c r="N395" s="2">
        <v>751176</v>
      </c>
      <c r="O395" s="2">
        <v>652808</v>
      </c>
      <c r="P395" s="2">
        <v>289416</v>
      </c>
      <c r="Q395" s="2">
        <v>66564</v>
      </c>
      <c r="R395" s="2">
        <v>28885</v>
      </c>
      <c r="S395" s="2">
        <v>18882</v>
      </c>
      <c r="T395" s="2">
        <v>13272</v>
      </c>
      <c r="U395" s="2">
        <v>10368</v>
      </c>
      <c r="V395" s="2">
        <v>7911</v>
      </c>
      <c r="W395" s="2">
        <v>6920</v>
      </c>
    </row>
    <row r="396" spans="1:23" x14ac:dyDescent="0.35">
      <c r="A396" s="2">
        <v>4135688</v>
      </c>
      <c r="B396" s="2" t="s">
        <v>977</v>
      </c>
      <c r="C396" s="2" t="s">
        <v>10</v>
      </c>
      <c r="D396" s="2" t="s">
        <v>886</v>
      </c>
      <c r="E396" s="2">
        <v>824756</v>
      </c>
      <c r="F396" s="2">
        <v>1510</v>
      </c>
      <c r="G396" s="2">
        <v>280248</v>
      </c>
      <c r="H396" s="46">
        <v>0.58342967657217892</v>
      </c>
      <c r="I396" s="2">
        <v>116743</v>
      </c>
      <c r="J396" s="2">
        <v>0.1830844516438801</v>
      </c>
      <c r="K396" s="2">
        <v>2.9429505295309868</v>
      </c>
      <c r="L396" s="2" t="s">
        <v>2647</v>
      </c>
      <c r="M396" s="58">
        <v>2.114791509612969</v>
      </c>
      <c r="N396" s="2">
        <v>209915</v>
      </c>
      <c r="O396" s="2">
        <v>95164</v>
      </c>
      <c r="P396" s="2">
        <v>38172</v>
      </c>
      <c r="Q396" s="2">
        <v>18872</v>
      </c>
      <c r="R396" s="2">
        <v>10395</v>
      </c>
      <c r="S396" s="2">
        <v>6222</v>
      </c>
      <c r="T396" s="2">
        <v>3941</v>
      </c>
      <c r="U396" s="2">
        <v>3096</v>
      </c>
      <c r="V396" s="2">
        <v>2277</v>
      </c>
      <c r="W396" s="2">
        <v>1940</v>
      </c>
    </row>
    <row r="397" spans="1:23" x14ac:dyDescent="0.35">
      <c r="A397" s="2">
        <v>4336883</v>
      </c>
      <c r="B397" s="2" t="s">
        <v>3267</v>
      </c>
      <c r="C397" s="2" t="s">
        <v>10</v>
      </c>
      <c r="D397" s="2" t="s">
        <v>886</v>
      </c>
      <c r="E397" s="2">
        <v>816002</v>
      </c>
      <c r="F397" s="2">
        <v>1570</v>
      </c>
      <c r="G397" s="2">
        <v>277295</v>
      </c>
      <c r="H397" s="2">
        <v>0.75369191655096557</v>
      </c>
      <c r="I397" s="2">
        <v>68300</v>
      </c>
      <c r="J397" s="2">
        <v>0.19240148921203629</v>
      </c>
      <c r="K397" s="2">
        <v>2.942721650228096</v>
      </c>
      <c r="L397" s="2" t="s">
        <v>2647</v>
      </c>
      <c r="M397" s="58">
        <v>1.971890956630588</v>
      </c>
      <c r="N397" s="2">
        <v>192457</v>
      </c>
      <c r="O397" s="2">
        <v>103638</v>
      </c>
      <c r="P397" s="2">
        <v>61698</v>
      </c>
      <c r="Q397" s="2">
        <v>31476</v>
      </c>
      <c r="R397" s="2">
        <v>14085</v>
      </c>
      <c r="S397" s="2">
        <v>3426</v>
      </c>
      <c r="T397" s="2">
        <v>2485</v>
      </c>
      <c r="U397" s="2">
        <v>2096</v>
      </c>
      <c r="V397" s="2">
        <v>1476</v>
      </c>
      <c r="W397" s="2">
        <v>980</v>
      </c>
    </row>
    <row r="398" spans="1:23" x14ac:dyDescent="0.35">
      <c r="A398" s="2">
        <v>4136487</v>
      </c>
      <c r="B398" s="2" t="s">
        <v>1068</v>
      </c>
      <c r="C398" s="2" t="s">
        <v>10</v>
      </c>
      <c r="D398" s="2" t="s">
        <v>888</v>
      </c>
      <c r="E398" s="2">
        <v>2494931</v>
      </c>
      <c r="F398" s="2">
        <v>38349</v>
      </c>
      <c r="G398" s="2">
        <v>848235</v>
      </c>
      <c r="H398" s="46">
        <v>2.59079146698733E-2</v>
      </c>
      <c r="I398" s="2">
        <v>826259</v>
      </c>
      <c r="J398" s="2">
        <v>1.5370765764664429</v>
      </c>
      <c r="K398" s="2">
        <v>2.941320506699205</v>
      </c>
      <c r="L398" s="2" t="s">
        <v>2647</v>
      </c>
      <c r="M398" s="58">
        <v>2.2081438953089578</v>
      </c>
      <c r="N398" s="2">
        <v>683298</v>
      </c>
      <c r="O398" s="2">
        <v>214982</v>
      </c>
      <c r="P398" s="2">
        <v>63258</v>
      </c>
      <c r="Q398" s="2">
        <v>65752</v>
      </c>
      <c r="R398" s="2">
        <v>54835</v>
      </c>
      <c r="S398" s="2">
        <v>17514</v>
      </c>
      <c r="T398" s="2">
        <v>11431</v>
      </c>
      <c r="U398" s="2">
        <v>7752</v>
      </c>
      <c r="V398" s="2">
        <v>6075</v>
      </c>
      <c r="W398" s="2">
        <v>4980</v>
      </c>
    </row>
    <row r="399" spans="1:23" x14ac:dyDescent="0.35">
      <c r="A399" s="2">
        <v>4337932</v>
      </c>
      <c r="B399" s="2" t="s">
        <v>3275</v>
      </c>
      <c r="C399" s="2" t="s">
        <v>10</v>
      </c>
      <c r="D399" s="2" t="s">
        <v>886</v>
      </c>
      <c r="E399" s="2">
        <v>2018419</v>
      </c>
      <c r="F399" s="2">
        <v>3962</v>
      </c>
      <c r="G399" s="2">
        <v>686426</v>
      </c>
      <c r="H399" s="2">
        <v>0.83554818727728841</v>
      </c>
      <c r="I399" s="2">
        <v>112884</v>
      </c>
      <c r="J399" s="2">
        <v>0.19629224655534849</v>
      </c>
      <c r="K399" s="2">
        <v>2.9404757395553198</v>
      </c>
      <c r="L399" s="2" t="s">
        <v>815</v>
      </c>
      <c r="M399" s="58">
        <v>1.9118777031161489</v>
      </c>
      <c r="N399" s="2">
        <v>447535</v>
      </c>
      <c r="O399" s="2">
        <v>304954</v>
      </c>
      <c r="P399" s="2">
        <v>173565</v>
      </c>
      <c r="Q399" s="2">
        <v>70888</v>
      </c>
      <c r="R399" s="2">
        <v>24565</v>
      </c>
      <c r="S399" s="2">
        <v>12006</v>
      </c>
      <c r="T399" s="2">
        <v>7973</v>
      </c>
      <c r="U399" s="2">
        <v>6176</v>
      </c>
      <c r="V399" s="2">
        <v>4554</v>
      </c>
      <c r="W399" s="2">
        <v>3510</v>
      </c>
    </row>
    <row r="400" spans="1:23" x14ac:dyDescent="0.35">
      <c r="A400" s="2">
        <v>4336879</v>
      </c>
      <c r="B400" s="2" t="s">
        <v>3263</v>
      </c>
      <c r="C400" s="2" t="s">
        <v>10</v>
      </c>
      <c r="D400" s="2" t="s">
        <v>886</v>
      </c>
      <c r="E400" s="2">
        <v>2415121</v>
      </c>
      <c r="F400" s="2">
        <v>4945</v>
      </c>
      <c r="G400" s="2">
        <v>821401</v>
      </c>
      <c r="H400" s="2">
        <v>0.65408491102397004</v>
      </c>
      <c r="I400" s="2">
        <v>284135</v>
      </c>
      <c r="J400" s="2">
        <v>0.20475164598378301</v>
      </c>
      <c r="K400" s="2">
        <v>2.94024599434381</v>
      </c>
      <c r="L400" s="2" t="s">
        <v>2647</v>
      </c>
      <c r="M400" s="58">
        <v>1.8718849983878569</v>
      </c>
      <c r="N400" s="2">
        <v>559136</v>
      </c>
      <c r="O400" s="2">
        <v>333832</v>
      </c>
      <c r="P400" s="2">
        <v>103179</v>
      </c>
      <c r="Q400" s="2">
        <v>80204</v>
      </c>
      <c r="R400" s="2">
        <v>146090</v>
      </c>
      <c r="S400" s="2">
        <v>27240</v>
      </c>
      <c r="T400" s="2">
        <v>15911</v>
      </c>
      <c r="U400" s="2">
        <v>9496</v>
      </c>
      <c r="V400" s="2">
        <v>8190</v>
      </c>
      <c r="W400" s="2">
        <v>6930</v>
      </c>
    </row>
    <row r="401" spans="1:23" x14ac:dyDescent="0.35">
      <c r="A401" s="2">
        <v>4337933</v>
      </c>
      <c r="B401" s="2" t="s">
        <v>3276</v>
      </c>
      <c r="C401" s="2" t="s">
        <v>10</v>
      </c>
      <c r="D401" s="2" t="s">
        <v>886</v>
      </c>
      <c r="E401" s="2">
        <v>2022548</v>
      </c>
      <c r="F401" s="2">
        <v>4058</v>
      </c>
      <c r="G401" s="2">
        <v>688397</v>
      </c>
      <c r="H401" s="2">
        <v>0.83474506716327934</v>
      </c>
      <c r="I401" s="2">
        <v>113761</v>
      </c>
      <c r="J401" s="2">
        <v>0.20063800710786589</v>
      </c>
      <c r="K401" s="2">
        <v>2.9380546399824521</v>
      </c>
      <c r="L401" s="2" t="s">
        <v>815</v>
      </c>
      <c r="M401" s="58">
        <v>1.9115879649845089</v>
      </c>
      <c r="N401" s="2">
        <v>448809</v>
      </c>
      <c r="O401" s="2">
        <v>306166</v>
      </c>
      <c r="P401" s="2">
        <v>174630</v>
      </c>
      <c r="Q401" s="2">
        <v>69596</v>
      </c>
      <c r="R401" s="2">
        <v>24800</v>
      </c>
      <c r="S401" s="2">
        <v>12318</v>
      </c>
      <c r="T401" s="2">
        <v>8113</v>
      </c>
      <c r="U401" s="2">
        <v>5968</v>
      </c>
      <c r="V401" s="2">
        <v>4086</v>
      </c>
      <c r="W401" s="2">
        <v>3560</v>
      </c>
    </row>
    <row r="402" spans="1:23" x14ac:dyDescent="0.35">
      <c r="A402" s="2">
        <v>4135690</v>
      </c>
      <c r="B402" s="2" t="s">
        <v>979</v>
      </c>
      <c r="C402" s="2" t="s">
        <v>10</v>
      </c>
      <c r="D402" s="2" t="s">
        <v>886</v>
      </c>
      <c r="E402" s="2">
        <v>817534</v>
      </c>
      <c r="F402" s="2">
        <v>1462</v>
      </c>
      <c r="G402" s="2">
        <v>278281</v>
      </c>
      <c r="H402" s="46">
        <v>0.58474707220399524</v>
      </c>
      <c r="I402" s="2">
        <v>115557</v>
      </c>
      <c r="J402" s="2">
        <v>0.17883048289123141</v>
      </c>
      <c r="K402" s="2">
        <v>2.9378002810109209</v>
      </c>
      <c r="L402" s="2" t="s">
        <v>2647</v>
      </c>
      <c r="M402" s="58">
        <v>2.109781495082542</v>
      </c>
      <c r="N402" s="2">
        <v>208275</v>
      </c>
      <c r="O402" s="2">
        <v>94750</v>
      </c>
      <c r="P402" s="2">
        <v>37998</v>
      </c>
      <c r="Q402" s="2">
        <v>18636</v>
      </c>
      <c r="R402" s="2">
        <v>10200</v>
      </c>
      <c r="S402" s="2">
        <v>6462</v>
      </c>
      <c r="T402" s="2">
        <v>4046</v>
      </c>
      <c r="U402" s="2">
        <v>3360</v>
      </c>
      <c r="V402" s="2">
        <v>2250</v>
      </c>
      <c r="W402" s="2">
        <v>1520</v>
      </c>
    </row>
    <row r="403" spans="1:23" x14ac:dyDescent="0.35">
      <c r="A403" s="2">
        <v>3937810</v>
      </c>
      <c r="B403" s="2" t="s">
        <v>1062</v>
      </c>
      <c r="C403" s="2" t="s">
        <v>10</v>
      </c>
      <c r="D403" s="2" t="s">
        <v>886</v>
      </c>
      <c r="E403" s="2">
        <v>1197702</v>
      </c>
      <c r="F403" s="2">
        <v>2455</v>
      </c>
      <c r="G403" s="2">
        <v>408208</v>
      </c>
      <c r="H403" s="46">
        <v>0.55310282992983972</v>
      </c>
      <c r="I403" s="2">
        <v>182427</v>
      </c>
      <c r="J403" s="2">
        <v>0.2049758621092726</v>
      </c>
      <c r="K403" s="2">
        <v>2.9340483283032182</v>
      </c>
      <c r="L403" s="2" t="s">
        <v>4154</v>
      </c>
      <c r="M403" s="58">
        <v>2.254196615605256</v>
      </c>
      <c r="N403" s="2">
        <v>321838</v>
      </c>
      <c r="O403" s="2">
        <v>126436</v>
      </c>
      <c r="P403" s="2">
        <v>44814</v>
      </c>
      <c r="Q403" s="2">
        <v>15720</v>
      </c>
      <c r="R403" s="2">
        <v>8095</v>
      </c>
      <c r="S403" s="2">
        <v>5148</v>
      </c>
      <c r="T403" s="2">
        <v>3591</v>
      </c>
      <c r="U403" s="2">
        <v>2248</v>
      </c>
      <c r="V403" s="2">
        <v>1971</v>
      </c>
      <c r="W403" s="2">
        <v>1460</v>
      </c>
    </row>
    <row r="404" spans="1:23" x14ac:dyDescent="0.35">
      <c r="A404" s="2">
        <v>4336880</v>
      </c>
      <c r="B404" s="2" t="s">
        <v>3264</v>
      </c>
      <c r="C404" s="2" t="s">
        <v>10</v>
      </c>
      <c r="D404" s="2" t="s">
        <v>886</v>
      </c>
      <c r="E404" s="2">
        <v>2113418</v>
      </c>
      <c r="F404" s="2">
        <v>3963</v>
      </c>
      <c r="G404" s="2">
        <v>720337</v>
      </c>
      <c r="H404" s="2">
        <v>0.66649359952355636</v>
      </c>
      <c r="I404" s="2">
        <v>240237</v>
      </c>
      <c r="J404" s="2">
        <v>0.18751614682944881</v>
      </c>
      <c r="K404" s="2">
        <v>2.9339295357589572</v>
      </c>
      <c r="L404" s="2" t="s">
        <v>827</v>
      </c>
      <c r="M404" s="58">
        <v>1.901191765590647</v>
      </c>
      <c r="N404" s="2">
        <v>500123</v>
      </c>
      <c r="O404" s="2">
        <v>283328</v>
      </c>
      <c r="P404" s="2">
        <v>82935</v>
      </c>
      <c r="Q404" s="2">
        <v>67136</v>
      </c>
      <c r="R404" s="2">
        <v>123645</v>
      </c>
      <c r="S404" s="2">
        <v>21660</v>
      </c>
      <c r="T404" s="2">
        <v>12138</v>
      </c>
      <c r="U404" s="2">
        <v>8208</v>
      </c>
      <c r="V404" s="2">
        <v>6615</v>
      </c>
      <c r="W404" s="2">
        <v>5840</v>
      </c>
    </row>
    <row r="405" spans="1:23" x14ac:dyDescent="0.35">
      <c r="A405" s="2">
        <v>4135689</v>
      </c>
      <c r="B405" s="2" t="s">
        <v>978</v>
      </c>
      <c r="C405" s="2" t="s">
        <v>10</v>
      </c>
      <c r="D405" s="2" t="s">
        <v>886</v>
      </c>
      <c r="E405" s="2">
        <v>820272</v>
      </c>
      <c r="F405" s="2">
        <v>1549</v>
      </c>
      <c r="G405" s="2">
        <v>279596</v>
      </c>
      <c r="H405" s="46">
        <v>0.5845505658163922</v>
      </c>
      <c r="I405" s="2">
        <v>116158</v>
      </c>
      <c r="J405" s="2">
        <v>0.18883979948114771</v>
      </c>
      <c r="K405" s="2">
        <v>2.9337758766219828</v>
      </c>
      <c r="L405" s="2" t="s">
        <v>2647</v>
      </c>
      <c r="M405" s="58">
        <v>2.1084569927436578</v>
      </c>
      <c r="N405" s="2">
        <v>209631</v>
      </c>
      <c r="O405" s="2">
        <v>94708</v>
      </c>
      <c r="P405" s="2">
        <v>37722</v>
      </c>
      <c r="Q405" s="2">
        <v>18688</v>
      </c>
      <c r="R405" s="2">
        <v>10405</v>
      </c>
      <c r="S405" s="2">
        <v>6624</v>
      </c>
      <c r="T405" s="2">
        <v>4333</v>
      </c>
      <c r="U405" s="2">
        <v>3064</v>
      </c>
      <c r="V405" s="2">
        <v>2214</v>
      </c>
      <c r="W405" s="2">
        <v>1650</v>
      </c>
    </row>
    <row r="406" spans="1:23" x14ac:dyDescent="0.35">
      <c r="A406" s="2">
        <v>3937812</v>
      </c>
      <c r="B406" s="2" t="s">
        <v>1097</v>
      </c>
      <c r="C406" s="2" t="s">
        <v>10</v>
      </c>
      <c r="D406" s="2" t="s">
        <v>886</v>
      </c>
      <c r="E406" s="2">
        <v>179851</v>
      </c>
      <c r="F406" s="2">
        <v>439</v>
      </c>
      <c r="G406" s="2">
        <v>61304</v>
      </c>
      <c r="H406" s="46">
        <v>0.69900822132324159</v>
      </c>
      <c r="I406" s="2">
        <v>18452</v>
      </c>
      <c r="J406" s="2">
        <v>0.244090941946389</v>
      </c>
      <c r="K406" s="2">
        <v>2.9337563617382232</v>
      </c>
      <c r="L406" s="2" t="s">
        <v>4154</v>
      </c>
      <c r="M406" s="58">
        <v>2.3390687995838211</v>
      </c>
      <c r="N406" s="2">
        <v>50254</v>
      </c>
      <c r="O406" s="2">
        <v>16854</v>
      </c>
      <c r="P406" s="2">
        <v>4899</v>
      </c>
      <c r="Q406" s="2">
        <v>1852</v>
      </c>
      <c r="R406" s="2">
        <v>1035</v>
      </c>
      <c r="S406" s="2">
        <v>726</v>
      </c>
      <c r="T406" s="2">
        <v>469</v>
      </c>
      <c r="U406" s="2">
        <v>416</v>
      </c>
      <c r="V406" s="2">
        <v>225</v>
      </c>
      <c r="W406" s="2">
        <v>160</v>
      </c>
    </row>
    <row r="407" spans="1:23" x14ac:dyDescent="0.35">
      <c r="A407" s="2">
        <v>4091002</v>
      </c>
      <c r="B407" s="2" t="s">
        <v>964</v>
      </c>
      <c r="C407" s="2" t="s">
        <v>10</v>
      </c>
      <c r="D407" s="2" t="s">
        <v>886</v>
      </c>
      <c r="E407" s="2">
        <v>1388597</v>
      </c>
      <c r="F407" s="2">
        <v>2757</v>
      </c>
      <c r="G407" s="2">
        <v>473528</v>
      </c>
      <c r="H407" s="46">
        <v>0.77734368400601439</v>
      </c>
      <c r="I407" s="2">
        <v>105434</v>
      </c>
      <c r="J407" s="2">
        <v>0.1985457263698539</v>
      </c>
      <c r="K407" s="2">
        <v>2.9324496122721362</v>
      </c>
      <c r="L407" s="2" t="s">
        <v>4188</v>
      </c>
      <c r="M407" s="58">
        <v>2.2152476883905838</v>
      </c>
      <c r="N407" s="2">
        <v>364421</v>
      </c>
      <c r="O407" s="2">
        <v>160136</v>
      </c>
      <c r="P407" s="2">
        <v>58683</v>
      </c>
      <c r="Q407" s="2">
        <v>20540</v>
      </c>
      <c r="R407" s="2">
        <v>9465</v>
      </c>
      <c r="S407" s="2">
        <v>5454</v>
      </c>
      <c r="T407" s="2">
        <v>3311</v>
      </c>
      <c r="U407" s="2">
        <v>2008</v>
      </c>
      <c r="V407" s="2">
        <v>1638</v>
      </c>
      <c r="W407" s="2">
        <v>1180</v>
      </c>
    </row>
    <row r="408" spans="1:23" x14ac:dyDescent="0.35">
      <c r="A408" s="2">
        <v>4103312</v>
      </c>
      <c r="B408" s="2" t="s">
        <v>969</v>
      </c>
      <c r="C408" s="2" t="s">
        <v>10</v>
      </c>
      <c r="D408" s="2" t="s">
        <v>886</v>
      </c>
      <c r="E408" s="2">
        <v>1388427</v>
      </c>
      <c r="F408" s="2">
        <v>2666</v>
      </c>
      <c r="G408" s="2">
        <v>473901</v>
      </c>
      <c r="H408" s="46">
        <v>0.77673606934781736</v>
      </c>
      <c r="I408" s="2">
        <v>105805</v>
      </c>
      <c r="J408" s="2">
        <v>0.19201585679333519</v>
      </c>
      <c r="K408" s="2">
        <v>2.929782802737281</v>
      </c>
      <c r="L408" s="2" t="s">
        <v>4188</v>
      </c>
      <c r="M408" s="58">
        <v>2.2100264230230491</v>
      </c>
      <c r="N408" s="2">
        <v>364583</v>
      </c>
      <c r="O408" s="2">
        <v>159974</v>
      </c>
      <c r="P408" s="2">
        <v>58590</v>
      </c>
      <c r="Q408" s="2">
        <v>21864</v>
      </c>
      <c r="R408" s="2">
        <v>9600</v>
      </c>
      <c r="S408" s="2">
        <v>5160</v>
      </c>
      <c r="T408" s="2">
        <v>3430</v>
      </c>
      <c r="U408" s="2">
        <v>2184</v>
      </c>
      <c r="V408" s="2">
        <v>1755</v>
      </c>
      <c r="W408" s="2">
        <v>1100</v>
      </c>
    </row>
    <row r="409" spans="1:23" x14ac:dyDescent="0.35">
      <c r="A409" s="2">
        <v>4008808</v>
      </c>
      <c r="B409" s="2" t="s">
        <v>933</v>
      </c>
      <c r="C409" s="2" t="s">
        <v>10</v>
      </c>
      <c r="D409" s="2" t="s">
        <v>886</v>
      </c>
      <c r="E409" s="2">
        <v>482674</v>
      </c>
      <c r="F409" s="2">
        <v>949</v>
      </c>
      <c r="G409" s="2">
        <v>164906</v>
      </c>
      <c r="H409" s="46">
        <v>0.68164893939577698</v>
      </c>
      <c r="I409" s="2">
        <v>52498</v>
      </c>
      <c r="J409" s="2">
        <v>0.19661303488482909</v>
      </c>
      <c r="K409" s="2">
        <v>2.9269644524759562</v>
      </c>
      <c r="L409" s="2" t="s">
        <v>815</v>
      </c>
      <c r="M409" s="58">
        <v>2.272251801846334</v>
      </c>
      <c r="N409" s="2">
        <v>133356</v>
      </c>
      <c r="O409" s="2">
        <v>44274</v>
      </c>
      <c r="P409" s="2">
        <v>16290</v>
      </c>
      <c r="Q409" s="2">
        <v>7508</v>
      </c>
      <c r="R409" s="2">
        <v>3955</v>
      </c>
      <c r="S409" s="2">
        <v>2484</v>
      </c>
      <c r="T409" s="2">
        <v>1743</v>
      </c>
      <c r="U409" s="2">
        <v>1112</v>
      </c>
      <c r="V409" s="2">
        <v>999</v>
      </c>
      <c r="W409" s="2">
        <v>700</v>
      </c>
    </row>
    <row r="410" spans="1:23" x14ac:dyDescent="0.35">
      <c r="A410" s="2">
        <v>4395589</v>
      </c>
      <c r="B410" s="2" t="s">
        <v>3692</v>
      </c>
      <c r="C410" s="2" t="s">
        <v>10</v>
      </c>
      <c r="D410" s="2" t="s">
        <v>886</v>
      </c>
      <c r="E410" s="2">
        <v>2049695</v>
      </c>
      <c r="F410" s="2">
        <v>4084</v>
      </c>
      <c r="G410" s="2">
        <v>700759</v>
      </c>
      <c r="H410" s="2">
        <v>0.84343690198770194</v>
      </c>
      <c r="I410" s="2">
        <v>109713</v>
      </c>
      <c r="J410" s="2">
        <v>0.1992491565818329</v>
      </c>
      <c r="K410" s="2">
        <v>2.924964217370023</v>
      </c>
      <c r="L410" s="2" t="s">
        <v>815</v>
      </c>
      <c r="M410" s="58">
        <v>2.1027990881727141</v>
      </c>
      <c r="N410" s="2">
        <v>497261</v>
      </c>
      <c r="O410" s="2">
        <v>302856</v>
      </c>
      <c r="P410" s="2">
        <v>118407</v>
      </c>
      <c r="Q410" s="2">
        <v>33288</v>
      </c>
      <c r="R410" s="2">
        <v>9155</v>
      </c>
      <c r="S410" s="2">
        <v>4920</v>
      </c>
      <c r="T410" s="2">
        <v>3115</v>
      </c>
      <c r="U410" s="2">
        <v>2464</v>
      </c>
      <c r="V410" s="2">
        <v>1890</v>
      </c>
      <c r="W410" s="2">
        <v>1390</v>
      </c>
    </row>
    <row r="411" spans="1:23" x14ac:dyDescent="0.35">
      <c r="A411" s="2">
        <v>4337943</v>
      </c>
      <c r="B411" s="2" t="s">
        <v>3282</v>
      </c>
      <c r="C411" s="2" t="s">
        <v>10</v>
      </c>
      <c r="D411" s="2" t="s">
        <v>886</v>
      </c>
      <c r="E411" s="2">
        <v>1538504</v>
      </c>
      <c r="F411" s="2">
        <v>3083</v>
      </c>
      <c r="G411" s="2">
        <v>526313</v>
      </c>
      <c r="H411" s="2">
        <v>0.91265083704943639</v>
      </c>
      <c r="I411" s="2">
        <v>45973</v>
      </c>
      <c r="J411" s="2">
        <v>0.20038946925064871</v>
      </c>
      <c r="K411" s="2">
        <v>2.9231730928173918</v>
      </c>
      <c r="L411" s="2" t="s">
        <v>815</v>
      </c>
      <c r="M411" s="58">
        <v>2.003116964279902</v>
      </c>
      <c r="N411" s="2">
        <v>360837</v>
      </c>
      <c r="O411" s="2">
        <v>228876</v>
      </c>
      <c r="P411" s="2">
        <v>105114</v>
      </c>
      <c r="Q411" s="2">
        <v>37236</v>
      </c>
      <c r="R411" s="2">
        <v>16115</v>
      </c>
      <c r="S411" s="2">
        <v>7020</v>
      </c>
      <c r="T411" s="2">
        <v>4585</v>
      </c>
      <c r="U411" s="2">
        <v>3280</v>
      </c>
      <c r="V411" s="2">
        <v>2502</v>
      </c>
      <c r="W411" s="2">
        <v>2490</v>
      </c>
    </row>
    <row r="412" spans="1:23" x14ac:dyDescent="0.35">
      <c r="A412" s="2">
        <v>4337926</v>
      </c>
      <c r="B412" s="2" t="s">
        <v>3269</v>
      </c>
      <c r="C412" s="2" t="s">
        <v>10</v>
      </c>
      <c r="D412" s="2" t="s">
        <v>886</v>
      </c>
      <c r="E412" s="2">
        <v>1467250</v>
      </c>
      <c r="F412" s="2">
        <v>2730</v>
      </c>
      <c r="G412" s="2">
        <v>502745</v>
      </c>
      <c r="H412" s="2">
        <v>0.91143820425862021</v>
      </c>
      <c r="I412" s="2">
        <v>44524</v>
      </c>
      <c r="J412" s="2">
        <v>0.18606236156074291</v>
      </c>
      <c r="K412" s="2">
        <v>2.9184775582054518</v>
      </c>
      <c r="L412" s="2" t="s">
        <v>815</v>
      </c>
      <c r="M412" s="58">
        <v>2.13237356539836</v>
      </c>
      <c r="N412" s="2">
        <v>375480</v>
      </c>
      <c r="O412" s="2">
        <v>182748</v>
      </c>
      <c r="P412" s="2">
        <v>67284</v>
      </c>
      <c r="Q412" s="2">
        <v>28332</v>
      </c>
      <c r="R412" s="2">
        <v>12630</v>
      </c>
      <c r="S412" s="2">
        <v>7848</v>
      </c>
      <c r="T412" s="2">
        <v>5306</v>
      </c>
      <c r="U412" s="2">
        <v>3288</v>
      </c>
      <c r="V412" s="2">
        <v>2907</v>
      </c>
      <c r="W412" s="2">
        <v>2260</v>
      </c>
    </row>
    <row r="413" spans="1:23" x14ac:dyDescent="0.35">
      <c r="A413" s="2">
        <v>4337942</v>
      </c>
      <c r="B413" s="2" t="s">
        <v>3281</v>
      </c>
      <c r="C413" s="2" t="s">
        <v>10</v>
      </c>
      <c r="D413" s="2" t="s">
        <v>886</v>
      </c>
      <c r="E413" s="2">
        <v>1539532</v>
      </c>
      <c r="F413" s="2">
        <v>3069</v>
      </c>
      <c r="G413" s="2">
        <v>527539</v>
      </c>
      <c r="H413" s="2">
        <v>0.91215625764161512</v>
      </c>
      <c r="I413" s="2">
        <v>46341</v>
      </c>
      <c r="J413" s="2">
        <v>0.19934629484804481</v>
      </c>
      <c r="K413" s="2">
        <v>2.9183283131673678</v>
      </c>
      <c r="L413" s="2" t="s">
        <v>815</v>
      </c>
      <c r="M413" s="58">
        <v>2.001081432377982</v>
      </c>
      <c r="N413" s="2">
        <v>361828</v>
      </c>
      <c r="O413" s="2">
        <v>229354</v>
      </c>
      <c r="P413" s="2">
        <v>105375</v>
      </c>
      <c r="Q413" s="2">
        <v>37032</v>
      </c>
      <c r="R413" s="2">
        <v>15370</v>
      </c>
      <c r="S413" s="2">
        <v>7164</v>
      </c>
      <c r="T413" s="2">
        <v>4683</v>
      </c>
      <c r="U413" s="2">
        <v>3544</v>
      </c>
      <c r="V413" s="2">
        <v>2790</v>
      </c>
      <c r="W413" s="2">
        <v>2210</v>
      </c>
    </row>
    <row r="414" spans="1:23" x14ac:dyDescent="0.35">
      <c r="A414" s="2">
        <v>4395587</v>
      </c>
      <c r="B414" s="2" t="s">
        <v>3690</v>
      </c>
      <c r="C414" s="2" t="s">
        <v>10</v>
      </c>
      <c r="D414" s="2" t="s">
        <v>886</v>
      </c>
      <c r="E414" s="2">
        <v>2053854</v>
      </c>
      <c r="F414" s="2">
        <v>4236</v>
      </c>
      <c r="G414" s="2">
        <v>703969</v>
      </c>
      <c r="H414" s="2">
        <v>0.84182968284114779</v>
      </c>
      <c r="I414" s="2">
        <v>111347</v>
      </c>
      <c r="J414" s="2">
        <v>0.2062464031036286</v>
      </c>
      <c r="K414" s="2">
        <v>2.917534720989134</v>
      </c>
      <c r="L414" s="2" t="s">
        <v>815</v>
      </c>
      <c r="M414" s="58">
        <v>2.0965737874939769</v>
      </c>
      <c r="N414" s="2">
        <v>499289</v>
      </c>
      <c r="O414" s="2">
        <v>304252</v>
      </c>
      <c r="P414" s="2">
        <v>120018</v>
      </c>
      <c r="Q414" s="2">
        <v>33152</v>
      </c>
      <c r="R414" s="2">
        <v>9005</v>
      </c>
      <c r="S414" s="2">
        <v>4818</v>
      </c>
      <c r="T414" s="2">
        <v>3262</v>
      </c>
      <c r="U414" s="2">
        <v>2464</v>
      </c>
      <c r="V414" s="2">
        <v>1854</v>
      </c>
      <c r="W414" s="2">
        <v>1510</v>
      </c>
    </row>
    <row r="415" spans="1:23" x14ac:dyDescent="0.35">
      <c r="A415" s="2">
        <v>4337927</v>
      </c>
      <c r="B415" s="2" t="s">
        <v>3270</v>
      </c>
      <c r="C415" s="2" t="s">
        <v>10</v>
      </c>
      <c r="D415" s="2" t="s">
        <v>886</v>
      </c>
      <c r="E415" s="2">
        <v>1469764</v>
      </c>
      <c r="F415" s="2">
        <v>2875</v>
      </c>
      <c r="G415" s="2">
        <v>503856</v>
      </c>
      <c r="H415" s="2">
        <v>0.91165332952272082</v>
      </c>
      <c r="I415" s="2">
        <v>44514</v>
      </c>
      <c r="J415" s="2">
        <v>0.19560963528838651</v>
      </c>
      <c r="K415" s="2">
        <v>2.9170318503699471</v>
      </c>
      <c r="L415" s="2" t="s">
        <v>815</v>
      </c>
      <c r="M415" s="58">
        <v>2.1310316429267391</v>
      </c>
      <c r="N415" s="2">
        <v>376333</v>
      </c>
      <c r="O415" s="2">
        <v>182724</v>
      </c>
      <c r="P415" s="2">
        <v>68217</v>
      </c>
      <c r="Q415" s="2">
        <v>28060</v>
      </c>
      <c r="R415" s="2">
        <v>12780</v>
      </c>
      <c r="S415" s="2">
        <v>8166</v>
      </c>
      <c r="T415" s="2">
        <v>4830</v>
      </c>
      <c r="U415" s="2">
        <v>3568</v>
      </c>
      <c r="V415" s="2">
        <v>2988</v>
      </c>
      <c r="W415" s="2">
        <v>2030</v>
      </c>
    </row>
    <row r="416" spans="1:23" x14ac:dyDescent="0.35">
      <c r="A416" s="2">
        <v>4339913</v>
      </c>
      <c r="B416" s="2" t="s">
        <v>3299</v>
      </c>
      <c r="C416" s="2" t="s">
        <v>10</v>
      </c>
      <c r="D416" s="2" t="s">
        <v>886</v>
      </c>
      <c r="E416" s="2">
        <v>2767919</v>
      </c>
      <c r="F416" s="2">
        <v>5121</v>
      </c>
      <c r="G416" s="2">
        <v>949071</v>
      </c>
      <c r="H416" s="2">
        <v>0.83200835343193502</v>
      </c>
      <c r="I416" s="2">
        <v>159436</v>
      </c>
      <c r="J416" s="2">
        <v>0.18501263945946389</v>
      </c>
      <c r="K416" s="2">
        <v>2.9164509293825231</v>
      </c>
      <c r="L416" s="2" t="s">
        <v>815</v>
      </c>
      <c r="M416" s="58">
        <v>2.0159496289174879</v>
      </c>
      <c r="N416" s="2">
        <v>653044</v>
      </c>
      <c r="O416" s="2">
        <v>422730</v>
      </c>
      <c r="P416" s="2">
        <v>169905</v>
      </c>
      <c r="Q416" s="2">
        <v>56660</v>
      </c>
      <c r="R416" s="2">
        <v>23850</v>
      </c>
      <c r="S416" s="2">
        <v>16044</v>
      </c>
      <c r="T416" s="2">
        <v>10941</v>
      </c>
      <c r="U416" s="2">
        <v>8344</v>
      </c>
      <c r="V416" s="2">
        <v>6282</v>
      </c>
      <c r="W416" s="2">
        <v>5210</v>
      </c>
    </row>
    <row r="417" spans="1:23" x14ac:dyDescent="0.35">
      <c r="A417">
        <v>4294188</v>
      </c>
      <c r="B417" t="s">
        <v>2869</v>
      </c>
      <c r="C417" t="s">
        <v>10</v>
      </c>
      <c r="D417" t="s">
        <v>886</v>
      </c>
      <c r="E417">
        <v>968810</v>
      </c>
      <c r="F417">
        <v>1951</v>
      </c>
      <c r="G417">
        <v>332327</v>
      </c>
      <c r="H417">
        <v>0.86278875926421872</v>
      </c>
      <c r="I417">
        <v>45599</v>
      </c>
      <c r="J417">
        <v>0.2013810757527276</v>
      </c>
      <c r="K417">
        <v>2.9152310826384862</v>
      </c>
      <c r="L417" s="2" t="s">
        <v>4187</v>
      </c>
      <c r="M417">
        <v>2.3203140343061879</v>
      </c>
      <c r="N417">
        <v>263689</v>
      </c>
      <c r="O417">
        <v>113436</v>
      </c>
      <c r="P417">
        <v>27579</v>
      </c>
      <c r="Q417">
        <v>5352</v>
      </c>
      <c r="R417">
        <v>2195</v>
      </c>
      <c r="S417">
        <v>1524</v>
      </c>
      <c r="T417">
        <v>1421</v>
      </c>
      <c r="U417">
        <v>1000</v>
      </c>
      <c r="V417">
        <v>648</v>
      </c>
      <c r="W417">
        <v>690</v>
      </c>
    </row>
    <row r="418" spans="1:23" x14ac:dyDescent="0.35">
      <c r="A418" s="2">
        <v>4339912</v>
      </c>
      <c r="B418" s="2" t="s">
        <v>3298</v>
      </c>
      <c r="C418" s="2" t="s">
        <v>10</v>
      </c>
      <c r="D418" s="2" t="s">
        <v>886</v>
      </c>
      <c r="E418" s="2">
        <v>2765547</v>
      </c>
      <c r="F418" s="2">
        <v>5060</v>
      </c>
      <c r="G418" s="2">
        <v>948873</v>
      </c>
      <c r="H418" s="2">
        <v>0.83295340893881475</v>
      </c>
      <c r="I418" s="2">
        <v>158506</v>
      </c>
      <c r="J418" s="2">
        <v>0.1829656122278884</v>
      </c>
      <c r="K418" s="2">
        <v>2.9145596934468569</v>
      </c>
      <c r="L418" s="2" t="s">
        <v>815</v>
      </c>
      <c r="M418" s="58">
        <v>2.0151642999545309</v>
      </c>
      <c r="N418" s="2">
        <v>652386</v>
      </c>
      <c r="O418" s="2">
        <v>424614</v>
      </c>
      <c r="P418" s="2">
        <v>169017</v>
      </c>
      <c r="Q418" s="2">
        <v>56412</v>
      </c>
      <c r="R418" s="2">
        <v>23540</v>
      </c>
      <c r="S418" s="2">
        <v>15210</v>
      </c>
      <c r="T418" s="2">
        <v>11228</v>
      </c>
      <c r="U418" s="2">
        <v>7920</v>
      </c>
      <c r="V418" s="2">
        <v>6741</v>
      </c>
      <c r="W418" s="2">
        <v>5300</v>
      </c>
    </row>
    <row r="419" spans="1:23" x14ac:dyDescent="0.35">
      <c r="A419" s="2">
        <v>4136965</v>
      </c>
      <c r="B419" s="2" t="s">
        <v>1096</v>
      </c>
      <c r="C419" s="2" t="s">
        <v>10</v>
      </c>
      <c r="D419" s="2" t="s">
        <v>886</v>
      </c>
      <c r="E419" s="2">
        <v>782854</v>
      </c>
      <c r="F419" s="2">
        <v>1578</v>
      </c>
      <c r="G419" s="2">
        <v>268613</v>
      </c>
      <c r="H419" s="46">
        <v>0.30916597484112829</v>
      </c>
      <c r="I419" s="2">
        <v>185567</v>
      </c>
      <c r="J419" s="2">
        <v>0.20157015228893249</v>
      </c>
      <c r="K419" s="2">
        <v>2.914430798211554</v>
      </c>
      <c r="L419" s="2" t="s">
        <v>2647</v>
      </c>
      <c r="M419" s="58">
        <v>2.1398983700391159</v>
      </c>
      <c r="N419" s="2">
        <v>212105</v>
      </c>
      <c r="O419" s="2">
        <v>73446</v>
      </c>
      <c r="P419" s="2">
        <v>27507</v>
      </c>
      <c r="Q419" s="2">
        <v>16688</v>
      </c>
      <c r="R419" s="2">
        <v>11115</v>
      </c>
      <c r="S419" s="2">
        <v>7734</v>
      </c>
      <c r="T419" s="2">
        <v>5936</v>
      </c>
      <c r="U419" s="2">
        <v>4584</v>
      </c>
      <c r="V419" s="2">
        <v>3852</v>
      </c>
      <c r="W419" s="2">
        <v>2870</v>
      </c>
    </row>
    <row r="420" spans="1:23" x14ac:dyDescent="0.35">
      <c r="A420" s="2">
        <v>4092478</v>
      </c>
      <c r="B420" s="2" t="s">
        <v>1054</v>
      </c>
      <c r="C420" s="2" t="s">
        <v>10</v>
      </c>
      <c r="D420" s="2" t="s">
        <v>886</v>
      </c>
      <c r="E420" s="2">
        <v>846074</v>
      </c>
      <c r="F420" s="2">
        <v>1746</v>
      </c>
      <c r="G420" s="2">
        <v>290355</v>
      </c>
      <c r="H420" s="46">
        <v>0.73049542801053891</v>
      </c>
      <c r="I420" s="2">
        <v>78252</v>
      </c>
      <c r="J420" s="2">
        <v>0.2063649278904682</v>
      </c>
      <c r="K420" s="2">
        <v>2.9139295000947119</v>
      </c>
      <c r="L420" s="2" t="s">
        <v>815</v>
      </c>
      <c r="M420" s="58">
        <v>2.0591704167386671</v>
      </c>
      <c r="N420" s="2">
        <v>216933</v>
      </c>
      <c r="O420" s="2">
        <v>97830</v>
      </c>
      <c r="P420" s="2">
        <v>37887</v>
      </c>
      <c r="Q420" s="2">
        <v>19196</v>
      </c>
      <c r="R420" s="2">
        <v>12740</v>
      </c>
      <c r="S420" s="2">
        <v>9210</v>
      </c>
      <c r="T420" s="2">
        <v>6524</v>
      </c>
      <c r="U420" s="2">
        <v>4648</v>
      </c>
      <c r="V420" s="2">
        <v>3393</v>
      </c>
      <c r="W420" s="2">
        <v>2520</v>
      </c>
    </row>
    <row r="421" spans="1:23" x14ac:dyDescent="0.35">
      <c r="A421">
        <v>4294186</v>
      </c>
      <c r="B421" t="s">
        <v>2867</v>
      </c>
      <c r="C421" t="s">
        <v>10</v>
      </c>
      <c r="D421" t="s">
        <v>886</v>
      </c>
      <c r="E421">
        <v>966812</v>
      </c>
      <c r="F421">
        <v>1918</v>
      </c>
      <c r="G421">
        <v>331904</v>
      </c>
      <c r="H421">
        <v>0.86147199190127266</v>
      </c>
      <c r="I421">
        <v>45978</v>
      </c>
      <c r="J421">
        <v>0.1983839671001188</v>
      </c>
      <c r="K421">
        <v>2.9129266293868108</v>
      </c>
      <c r="L421" s="2" t="s">
        <v>4187</v>
      </c>
      <c r="M421">
        <v>2.3196399180410472</v>
      </c>
      <c r="N421">
        <v>263488</v>
      </c>
      <c r="O421">
        <v>113102</v>
      </c>
      <c r="P421">
        <v>27288</v>
      </c>
      <c r="Q421">
        <v>5512</v>
      </c>
      <c r="R421">
        <v>2330</v>
      </c>
      <c r="S421">
        <v>1488</v>
      </c>
      <c r="T421">
        <v>1190</v>
      </c>
      <c r="U421">
        <v>976</v>
      </c>
      <c r="V421">
        <v>810</v>
      </c>
      <c r="W421">
        <v>610</v>
      </c>
    </row>
    <row r="422" spans="1:23" x14ac:dyDescent="0.35">
      <c r="A422" s="2">
        <v>4293630</v>
      </c>
      <c r="B422" s="2" t="s">
        <v>2862</v>
      </c>
      <c r="C422" s="2" t="s">
        <v>10</v>
      </c>
      <c r="D422" s="2" t="s">
        <v>886</v>
      </c>
      <c r="E422" s="2">
        <v>1007279</v>
      </c>
      <c r="F422" s="2">
        <v>1987</v>
      </c>
      <c r="G422" s="2">
        <v>345964</v>
      </c>
      <c r="H422" s="2">
        <v>0.7109959417742886</v>
      </c>
      <c r="I422" s="2">
        <v>99985</v>
      </c>
      <c r="J422" s="2">
        <v>0.19726411451047821</v>
      </c>
      <c r="K422" s="2">
        <v>2.9115139147425739</v>
      </c>
      <c r="L422" s="2" t="s">
        <v>815</v>
      </c>
      <c r="M422" s="58">
        <v>2.135373141605772</v>
      </c>
      <c r="N422" s="2">
        <v>270529</v>
      </c>
      <c r="O422" s="2">
        <v>95548</v>
      </c>
      <c r="P422" s="2">
        <v>35319</v>
      </c>
      <c r="Q422" s="2">
        <v>15400</v>
      </c>
      <c r="R422" s="2">
        <v>12570</v>
      </c>
      <c r="S422" s="2">
        <v>10476</v>
      </c>
      <c r="T422" s="2">
        <v>9359</v>
      </c>
      <c r="U422" s="2">
        <v>8280</v>
      </c>
      <c r="V422" s="2">
        <v>7560</v>
      </c>
      <c r="W422" s="2">
        <v>6670</v>
      </c>
    </row>
    <row r="423" spans="1:23" x14ac:dyDescent="0.35">
      <c r="A423" s="2">
        <v>4294209</v>
      </c>
      <c r="B423" s="2" t="s">
        <v>2890</v>
      </c>
      <c r="C423" s="2" t="s">
        <v>10</v>
      </c>
      <c r="D423" s="2" t="s">
        <v>888</v>
      </c>
      <c r="E423" s="2">
        <v>410446</v>
      </c>
      <c r="F423" s="2">
        <v>5153</v>
      </c>
      <c r="G423" s="2">
        <v>141009</v>
      </c>
      <c r="H423" s="2">
        <v>0.64818557680715416</v>
      </c>
      <c r="I423" s="2">
        <v>49609</v>
      </c>
      <c r="J423" s="2">
        <v>1.255463568898223</v>
      </c>
      <c r="K423" s="2">
        <v>2.910778744619138</v>
      </c>
      <c r="L423" s="2" t="s">
        <v>815</v>
      </c>
      <c r="M423" s="58">
        <v>2.0525892031105442</v>
      </c>
      <c r="N423" s="2">
        <v>110664</v>
      </c>
      <c r="O423" s="2">
        <v>30928</v>
      </c>
      <c r="P423" s="2">
        <v>15504</v>
      </c>
      <c r="Q423" s="2">
        <v>29080</v>
      </c>
      <c r="R423" s="2">
        <v>6635</v>
      </c>
      <c r="S423" s="2">
        <v>3204</v>
      </c>
      <c r="T423" s="2">
        <v>1960</v>
      </c>
      <c r="U423" s="2">
        <v>1160</v>
      </c>
      <c r="V423" s="2">
        <v>540</v>
      </c>
      <c r="W423" s="2">
        <v>290</v>
      </c>
    </row>
    <row r="424" spans="1:23" x14ac:dyDescent="0.35">
      <c r="A424">
        <v>4294187</v>
      </c>
      <c r="B424" t="s">
        <v>2868</v>
      </c>
      <c r="C424" t="s">
        <v>10</v>
      </c>
      <c r="D424" t="s">
        <v>886</v>
      </c>
      <c r="E424">
        <v>967828</v>
      </c>
      <c r="F424">
        <v>1998</v>
      </c>
      <c r="G424">
        <v>332542</v>
      </c>
      <c r="H424">
        <v>0.86283837831010823</v>
      </c>
      <c r="I424">
        <v>45612</v>
      </c>
      <c r="J424">
        <v>0.2064416404567754</v>
      </c>
      <c r="K424">
        <v>2.9103932736316009</v>
      </c>
      <c r="L424" s="2" t="s">
        <v>4187</v>
      </c>
      <c r="M424">
        <v>2.3185340810816641</v>
      </c>
      <c r="N424">
        <v>263999</v>
      </c>
      <c r="O424">
        <v>113128</v>
      </c>
      <c r="P424">
        <v>27933</v>
      </c>
      <c r="Q424">
        <v>5292</v>
      </c>
      <c r="R424">
        <v>2175</v>
      </c>
      <c r="S424">
        <v>1620</v>
      </c>
      <c r="T424">
        <v>1148</v>
      </c>
      <c r="U424">
        <v>872</v>
      </c>
      <c r="V424">
        <v>684</v>
      </c>
      <c r="W424">
        <v>580</v>
      </c>
    </row>
    <row r="425" spans="1:23" x14ac:dyDescent="0.35">
      <c r="A425" s="2">
        <v>4293616</v>
      </c>
      <c r="B425" s="2" t="s">
        <v>2851</v>
      </c>
      <c r="C425" s="2" t="s">
        <v>10</v>
      </c>
      <c r="D425" s="2" t="s">
        <v>886</v>
      </c>
      <c r="E425" s="2">
        <v>975191</v>
      </c>
      <c r="F425" s="2">
        <v>1949</v>
      </c>
      <c r="G425" s="2">
        <v>335389</v>
      </c>
      <c r="H425" s="2">
        <v>0.75156907352358004</v>
      </c>
      <c r="I425" s="2">
        <v>83321</v>
      </c>
      <c r="J425" s="2">
        <v>0.1998582841720237</v>
      </c>
      <c r="K425" s="2">
        <v>2.9076415744106101</v>
      </c>
      <c r="L425" s="2" t="s">
        <v>815</v>
      </c>
      <c r="M425" s="58">
        <v>2.275421395505115</v>
      </c>
      <c r="N425" s="2">
        <v>270537</v>
      </c>
      <c r="O425" s="2">
        <v>93846</v>
      </c>
      <c r="P425" s="2">
        <v>36465</v>
      </c>
      <c r="Q425" s="2">
        <v>11680</v>
      </c>
      <c r="R425" s="2">
        <v>4560</v>
      </c>
      <c r="S425" s="2">
        <v>3588</v>
      </c>
      <c r="T425" s="2">
        <v>2800</v>
      </c>
      <c r="U425" s="2">
        <v>2280</v>
      </c>
      <c r="V425" s="2">
        <v>1440</v>
      </c>
      <c r="W425" s="2">
        <v>1380</v>
      </c>
    </row>
    <row r="426" spans="1:23" x14ac:dyDescent="0.35">
      <c r="A426" s="2">
        <v>4314106</v>
      </c>
      <c r="B426" s="2" t="s">
        <v>3141</v>
      </c>
      <c r="C426" s="2" t="s">
        <v>10</v>
      </c>
      <c r="D426" s="2" t="s">
        <v>886</v>
      </c>
      <c r="E426" s="2">
        <v>1331096</v>
      </c>
      <c r="F426" s="2">
        <v>2691</v>
      </c>
      <c r="G426" s="2">
        <v>458869</v>
      </c>
      <c r="H426" s="2">
        <v>0.41350145684280259</v>
      </c>
      <c r="I426" s="2">
        <v>269126</v>
      </c>
      <c r="J426" s="2">
        <v>0.20216423158059221</v>
      </c>
      <c r="K426" s="2">
        <v>2.9008191880471328</v>
      </c>
      <c r="L426" s="2" t="s">
        <v>815</v>
      </c>
      <c r="M426" s="58">
        <v>1.938361350901106</v>
      </c>
      <c r="N426" s="2">
        <v>322102</v>
      </c>
      <c r="O426" s="2">
        <v>177592</v>
      </c>
      <c r="P426" s="2">
        <v>63033</v>
      </c>
      <c r="Q426" s="2">
        <v>67952</v>
      </c>
      <c r="R426" s="2">
        <v>16805</v>
      </c>
      <c r="S426" s="2">
        <v>11940</v>
      </c>
      <c r="T426" s="2">
        <v>8456</v>
      </c>
      <c r="U426" s="2">
        <v>8424</v>
      </c>
      <c r="V426" s="2">
        <v>5868</v>
      </c>
      <c r="W426" s="2">
        <v>4540</v>
      </c>
    </row>
    <row r="427" spans="1:23" x14ac:dyDescent="0.35">
      <c r="A427" s="2">
        <v>4135690</v>
      </c>
      <c r="B427" s="2" t="s">
        <v>979</v>
      </c>
      <c r="C427" s="2" t="s">
        <v>10</v>
      </c>
      <c r="D427" s="2" t="s">
        <v>886</v>
      </c>
      <c r="E427" s="2">
        <v>1158237</v>
      </c>
      <c r="F427" s="2">
        <v>2502</v>
      </c>
      <c r="G427" s="2">
        <v>399534</v>
      </c>
      <c r="H427" s="46">
        <v>0.63880670981693677</v>
      </c>
      <c r="I427" s="2">
        <v>144309</v>
      </c>
      <c r="J427" s="2">
        <v>0.21601796523509439</v>
      </c>
      <c r="K427" s="2">
        <v>2.8989697998167872</v>
      </c>
      <c r="L427" s="2" t="s">
        <v>2647</v>
      </c>
      <c r="M427" s="58">
        <v>2.0998607631196311</v>
      </c>
      <c r="N427" s="2">
        <v>308777</v>
      </c>
      <c r="O427" s="2">
        <v>118166</v>
      </c>
      <c r="P427" s="2">
        <v>42897</v>
      </c>
      <c r="Q427" s="2">
        <v>23648</v>
      </c>
      <c r="R427" s="2">
        <v>16470</v>
      </c>
      <c r="S427" s="2">
        <v>12486</v>
      </c>
      <c r="T427" s="2">
        <v>9107</v>
      </c>
      <c r="U427" s="2">
        <v>7712</v>
      </c>
      <c r="V427" s="2">
        <v>6525</v>
      </c>
      <c r="W427" s="2">
        <v>5790</v>
      </c>
    </row>
    <row r="428" spans="1:23" x14ac:dyDescent="0.35">
      <c r="A428" s="2">
        <v>4307500</v>
      </c>
      <c r="B428" s="2" t="s">
        <v>3065</v>
      </c>
      <c r="C428" s="2" t="s">
        <v>10</v>
      </c>
      <c r="D428" s="2" t="s">
        <v>888</v>
      </c>
      <c r="E428" s="2">
        <v>1257419</v>
      </c>
      <c r="F428" s="2">
        <v>17164</v>
      </c>
      <c r="G428" s="2">
        <v>434113</v>
      </c>
      <c r="H428" s="2">
        <v>0.31823972099430331</v>
      </c>
      <c r="I428" s="2">
        <v>295961</v>
      </c>
      <c r="J428" s="2">
        <v>1.3650183431298559</v>
      </c>
      <c r="K428" s="2">
        <v>2.896524637594359</v>
      </c>
      <c r="L428" s="2" t="s">
        <v>4188</v>
      </c>
      <c r="M428" s="58">
        <v>1.900501039108256</v>
      </c>
      <c r="N428" s="2">
        <v>317547</v>
      </c>
      <c r="O428" s="2">
        <v>131954</v>
      </c>
      <c r="P428" s="2">
        <v>56637</v>
      </c>
      <c r="Q428" s="2">
        <v>71236</v>
      </c>
      <c r="R428" s="2">
        <v>22420</v>
      </c>
      <c r="S428" s="2">
        <v>25116</v>
      </c>
      <c r="T428" s="2">
        <v>19306</v>
      </c>
      <c r="U428" s="2">
        <v>12424</v>
      </c>
      <c r="V428" s="2">
        <v>3375</v>
      </c>
      <c r="W428" s="2">
        <v>1610</v>
      </c>
    </row>
    <row r="429" spans="1:23" x14ac:dyDescent="0.35">
      <c r="A429" s="2">
        <v>3871872</v>
      </c>
      <c r="B429" s="2" t="s">
        <v>1029</v>
      </c>
      <c r="C429" s="2" t="s">
        <v>10</v>
      </c>
      <c r="D429" s="2" t="s">
        <v>886</v>
      </c>
      <c r="E429" s="2">
        <v>1214191</v>
      </c>
      <c r="F429" s="2">
        <v>2292</v>
      </c>
      <c r="G429" s="2">
        <v>419290</v>
      </c>
      <c r="H429" s="46">
        <v>0.86727086264876341</v>
      </c>
      <c r="I429" s="2">
        <v>55652</v>
      </c>
      <c r="J429" s="2">
        <v>0.18876766505434481</v>
      </c>
      <c r="K429" s="2">
        <v>2.895826277755253</v>
      </c>
      <c r="L429" s="2" t="s">
        <v>815</v>
      </c>
      <c r="M429" s="58">
        <v>1.8170582055556721</v>
      </c>
      <c r="N429" s="2">
        <v>275990</v>
      </c>
      <c r="O429" s="2">
        <v>171178</v>
      </c>
      <c r="P429" s="2">
        <v>92130</v>
      </c>
      <c r="Q429" s="2">
        <v>52364</v>
      </c>
      <c r="R429" s="2">
        <v>30530</v>
      </c>
      <c r="S429" s="2">
        <v>18678</v>
      </c>
      <c r="T429" s="2">
        <v>11557</v>
      </c>
      <c r="U429" s="2">
        <v>6936</v>
      </c>
      <c r="V429" s="2">
        <v>5085</v>
      </c>
      <c r="W429" s="2">
        <v>3770</v>
      </c>
    </row>
    <row r="430" spans="1:23" x14ac:dyDescent="0.35">
      <c r="A430" s="2">
        <v>4137466</v>
      </c>
      <c r="B430" s="2" t="s">
        <v>1013</v>
      </c>
      <c r="C430" s="2" t="s">
        <v>10</v>
      </c>
      <c r="D430" s="2" t="s">
        <v>886</v>
      </c>
      <c r="E430" s="2">
        <v>718089</v>
      </c>
      <c r="F430" s="2">
        <v>1351</v>
      </c>
      <c r="G430" s="2">
        <v>248441</v>
      </c>
      <c r="H430" s="46">
        <v>0.50030389508977979</v>
      </c>
      <c r="I430" s="2">
        <v>124145</v>
      </c>
      <c r="J430" s="2">
        <v>0.18813823913191821</v>
      </c>
      <c r="K430" s="2">
        <v>2.8903804122507961</v>
      </c>
      <c r="L430" s="2" t="s">
        <v>2647</v>
      </c>
      <c r="M430" s="58">
        <v>2.0839120454340989</v>
      </c>
      <c r="N430" s="2">
        <v>189852</v>
      </c>
      <c r="O430" s="2">
        <v>76032</v>
      </c>
      <c r="P430" s="2">
        <v>34236</v>
      </c>
      <c r="Q430" s="2">
        <v>17948</v>
      </c>
      <c r="R430" s="2">
        <v>10620</v>
      </c>
      <c r="S430" s="2">
        <v>6312</v>
      </c>
      <c r="T430" s="2">
        <v>4011</v>
      </c>
      <c r="U430" s="2">
        <v>2432</v>
      </c>
      <c r="V430" s="2">
        <v>1854</v>
      </c>
      <c r="W430" s="2">
        <v>1290</v>
      </c>
    </row>
    <row r="431" spans="1:23" x14ac:dyDescent="0.35">
      <c r="A431">
        <v>4291562</v>
      </c>
      <c r="B431" t="s">
        <v>2701</v>
      </c>
      <c r="C431" t="s">
        <v>10</v>
      </c>
      <c r="D431" t="s">
        <v>886</v>
      </c>
      <c r="E431">
        <v>235433</v>
      </c>
      <c r="F431">
        <v>500</v>
      </c>
      <c r="G431">
        <v>81455</v>
      </c>
      <c r="H431">
        <v>0.79093978270210541</v>
      </c>
      <c r="I431">
        <v>17029</v>
      </c>
      <c r="J431">
        <v>0.21237464586527799</v>
      </c>
      <c r="K431">
        <v>2.8903443619176228</v>
      </c>
      <c r="L431" t="s">
        <v>4150</v>
      </c>
      <c r="M431">
        <v>2.303559547571524</v>
      </c>
      <c r="N431">
        <v>64417</v>
      </c>
      <c r="O431">
        <v>28080</v>
      </c>
      <c r="P431">
        <v>7557</v>
      </c>
      <c r="Q431">
        <v>1368</v>
      </c>
      <c r="R431">
        <v>375</v>
      </c>
      <c r="S431">
        <v>174</v>
      </c>
      <c r="T431">
        <v>112</v>
      </c>
      <c r="U431">
        <v>48</v>
      </c>
      <c r="V431">
        <v>63</v>
      </c>
      <c r="W431">
        <v>10</v>
      </c>
    </row>
    <row r="432" spans="1:23" x14ac:dyDescent="0.35">
      <c r="A432" s="2">
        <v>4292847</v>
      </c>
      <c r="B432" s="2" t="s">
        <v>2742</v>
      </c>
      <c r="C432" s="2" t="s">
        <v>10</v>
      </c>
      <c r="D432" s="2" t="s">
        <v>886</v>
      </c>
      <c r="E432" s="2">
        <v>905981</v>
      </c>
      <c r="F432" s="2">
        <v>1779</v>
      </c>
      <c r="G432" s="2">
        <v>313699</v>
      </c>
      <c r="H432" s="2">
        <v>0.46602635009993648</v>
      </c>
      <c r="I432" s="2">
        <v>167507</v>
      </c>
      <c r="J432" s="2">
        <v>0.19636173385534569</v>
      </c>
      <c r="K432" s="2">
        <v>2.8880582979225311</v>
      </c>
      <c r="L432" s="2" t="s">
        <v>4188</v>
      </c>
      <c r="M432" s="58">
        <v>2.164151723116539</v>
      </c>
      <c r="N432" s="2">
        <v>250177</v>
      </c>
      <c r="O432" s="2">
        <v>79590</v>
      </c>
      <c r="P432" s="2">
        <v>39783</v>
      </c>
      <c r="Q432" s="2">
        <v>22628</v>
      </c>
      <c r="R432" s="2">
        <v>11295</v>
      </c>
      <c r="S432" s="2">
        <v>6066</v>
      </c>
      <c r="T432" s="2">
        <v>3766</v>
      </c>
      <c r="U432" s="2">
        <v>2464</v>
      </c>
      <c r="V432" s="2">
        <v>1692</v>
      </c>
      <c r="W432" s="2">
        <v>1170</v>
      </c>
    </row>
    <row r="433" spans="1:23" x14ac:dyDescent="0.35">
      <c r="A433">
        <v>4291563</v>
      </c>
      <c r="B433" t="s">
        <v>2702</v>
      </c>
      <c r="C433" t="s">
        <v>10</v>
      </c>
      <c r="D433" t="s">
        <v>886</v>
      </c>
      <c r="E433">
        <v>235340</v>
      </c>
      <c r="F433">
        <v>468</v>
      </c>
      <c r="G433">
        <v>81488</v>
      </c>
      <c r="H433">
        <v>0.78821421559002558</v>
      </c>
      <c r="I433">
        <v>17258</v>
      </c>
      <c r="J433">
        <v>0.19886122206169801</v>
      </c>
      <c r="K433">
        <v>2.8880325937561362</v>
      </c>
      <c r="L433" t="s">
        <v>4150</v>
      </c>
      <c r="M433">
        <v>2.3037992031560499</v>
      </c>
      <c r="N433">
        <v>64460</v>
      </c>
      <c r="O433">
        <v>28078</v>
      </c>
      <c r="P433">
        <v>7590</v>
      </c>
      <c r="Q433">
        <v>1364</v>
      </c>
      <c r="R433">
        <v>330</v>
      </c>
      <c r="S433">
        <v>174</v>
      </c>
      <c r="T433">
        <v>42</v>
      </c>
      <c r="U433">
        <v>96</v>
      </c>
      <c r="V433">
        <v>9</v>
      </c>
      <c r="W433">
        <v>10</v>
      </c>
    </row>
    <row r="434" spans="1:23" x14ac:dyDescent="0.35">
      <c r="A434" s="2">
        <v>3889910</v>
      </c>
      <c r="B434" s="2" t="s">
        <v>1069</v>
      </c>
      <c r="C434" s="2" t="s">
        <v>10</v>
      </c>
      <c r="D434" s="2" t="s">
        <v>886</v>
      </c>
      <c r="E434" s="2">
        <v>1455955</v>
      </c>
      <c r="F434" s="2">
        <v>2687</v>
      </c>
      <c r="G434" s="2">
        <v>504371</v>
      </c>
      <c r="H434" s="46">
        <v>0.53719979935404694</v>
      </c>
      <c r="I434" s="2">
        <v>233423</v>
      </c>
      <c r="J434" s="2">
        <v>0.1845524071829143</v>
      </c>
      <c r="K434" s="2">
        <v>2.8866746898612332</v>
      </c>
      <c r="L434" s="2" t="s">
        <v>4187</v>
      </c>
      <c r="M434" s="58">
        <v>2.1952059803118922</v>
      </c>
      <c r="N434" s="2">
        <v>390365</v>
      </c>
      <c r="O434" s="2">
        <v>168838</v>
      </c>
      <c r="P434" s="2">
        <v>60678</v>
      </c>
      <c r="Q434" s="2">
        <v>20392</v>
      </c>
      <c r="R434" s="2">
        <v>9410</v>
      </c>
      <c r="S434" s="2">
        <v>5268</v>
      </c>
      <c r="T434" s="2">
        <v>3038</v>
      </c>
      <c r="U434" s="2">
        <v>2408</v>
      </c>
      <c r="V434" s="2">
        <v>1476</v>
      </c>
      <c r="W434" s="2">
        <v>1370</v>
      </c>
    </row>
    <row r="435" spans="1:23" x14ac:dyDescent="0.35">
      <c r="A435" s="2">
        <v>4028724</v>
      </c>
      <c r="B435" s="2" t="s">
        <v>952</v>
      </c>
      <c r="C435" s="2" t="s">
        <v>10</v>
      </c>
      <c r="D435" s="2" t="s">
        <v>886</v>
      </c>
      <c r="E435" s="2">
        <v>734181</v>
      </c>
      <c r="F435" s="2">
        <v>1352</v>
      </c>
      <c r="G435" s="2">
        <v>254400</v>
      </c>
      <c r="H435" s="46">
        <v>0.63790487421383646</v>
      </c>
      <c r="I435" s="2">
        <v>92117</v>
      </c>
      <c r="J435" s="2">
        <v>0.1841507748089368</v>
      </c>
      <c r="K435" s="2">
        <v>2.8859316037735852</v>
      </c>
      <c r="L435" s="2" t="s">
        <v>815</v>
      </c>
      <c r="M435" s="58">
        <v>2.2270179270179269</v>
      </c>
      <c r="N435" s="2">
        <v>199040</v>
      </c>
      <c r="O435" s="2">
        <v>84298</v>
      </c>
      <c r="P435" s="2">
        <v>25692</v>
      </c>
      <c r="Q435" s="2">
        <v>9656</v>
      </c>
      <c r="R435" s="2">
        <v>4205</v>
      </c>
      <c r="S435" s="2">
        <v>2454</v>
      </c>
      <c r="T435" s="2">
        <v>1463</v>
      </c>
      <c r="U435" s="2">
        <v>1496</v>
      </c>
      <c r="V435" s="2">
        <v>756</v>
      </c>
      <c r="W435" s="2">
        <v>610</v>
      </c>
    </row>
    <row r="436" spans="1:23" x14ac:dyDescent="0.35">
      <c r="A436" s="2">
        <v>4008811</v>
      </c>
      <c r="B436" s="2" t="s">
        <v>936</v>
      </c>
      <c r="C436" s="2" t="s">
        <v>10</v>
      </c>
      <c r="D436" s="2" t="s">
        <v>886</v>
      </c>
      <c r="E436" s="2">
        <v>464660</v>
      </c>
      <c r="F436" s="2">
        <v>879</v>
      </c>
      <c r="G436" s="2">
        <v>161061</v>
      </c>
      <c r="H436" s="46">
        <v>0.69605925705167615</v>
      </c>
      <c r="I436" s="2">
        <v>48953</v>
      </c>
      <c r="J436" s="2">
        <v>0.189170576335385</v>
      </c>
      <c r="K436" s="2">
        <v>2.8849938843047038</v>
      </c>
      <c r="L436" s="2" t="s">
        <v>815</v>
      </c>
      <c r="M436" s="58">
        <v>2.215895543029367</v>
      </c>
      <c r="N436" s="2">
        <v>128902</v>
      </c>
      <c r="O436" s="2">
        <v>44784</v>
      </c>
      <c r="P436" s="2">
        <v>16875</v>
      </c>
      <c r="Q436" s="2">
        <v>8396</v>
      </c>
      <c r="R436" s="2">
        <v>4230</v>
      </c>
      <c r="S436" s="2">
        <v>2568</v>
      </c>
      <c r="T436" s="2">
        <v>1617</v>
      </c>
      <c r="U436" s="2">
        <v>1072</v>
      </c>
      <c r="V436" s="2">
        <v>720</v>
      </c>
      <c r="W436" s="2">
        <v>530</v>
      </c>
    </row>
    <row r="437" spans="1:23" x14ac:dyDescent="0.35">
      <c r="A437" s="2">
        <v>4341726</v>
      </c>
      <c r="B437" s="2" t="s">
        <v>3314</v>
      </c>
      <c r="C437" s="2" t="s">
        <v>10</v>
      </c>
      <c r="D437" s="2" t="s">
        <v>888</v>
      </c>
      <c r="E437" s="2">
        <v>518891</v>
      </c>
      <c r="F437" s="2">
        <v>6449</v>
      </c>
      <c r="G437" s="2">
        <v>179976</v>
      </c>
      <c r="H437" s="2">
        <v>0.2197848602035827</v>
      </c>
      <c r="I437" s="2">
        <v>140420</v>
      </c>
      <c r="J437" s="2">
        <v>1.242842909204438</v>
      </c>
      <c r="K437" s="2">
        <v>2.8831121927368089</v>
      </c>
      <c r="L437" s="2" t="s">
        <v>4188</v>
      </c>
      <c r="M437" s="58">
        <v>2.5003059783839521</v>
      </c>
      <c r="N437" s="2">
        <v>157774</v>
      </c>
      <c r="O437" s="2">
        <v>36074</v>
      </c>
      <c r="P437" s="2">
        <v>9867</v>
      </c>
      <c r="Q437" s="2">
        <v>2312</v>
      </c>
      <c r="R437" s="2">
        <v>680</v>
      </c>
      <c r="S437" s="2">
        <v>378</v>
      </c>
      <c r="T437" s="2">
        <v>168</v>
      </c>
      <c r="U437" s="2">
        <v>112</v>
      </c>
      <c r="V437" s="2">
        <v>126</v>
      </c>
      <c r="W437" s="2">
        <v>40</v>
      </c>
    </row>
    <row r="438" spans="1:23" x14ac:dyDescent="0.35">
      <c r="A438" s="2">
        <v>3889912</v>
      </c>
      <c r="B438" s="2" t="s">
        <v>1071</v>
      </c>
      <c r="C438" s="2" t="s">
        <v>10</v>
      </c>
      <c r="D438" s="2" t="s">
        <v>886</v>
      </c>
      <c r="E438" s="2">
        <v>1457335</v>
      </c>
      <c r="F438" s="2">
        <v>2823</v>
      </c>
      <c r="G438" s="2">
        <v>505546</v>
      </c>
      <c r="H438" s="46">
        <v>0.53609562730196658</v>
      </c>
      <c r="I438" s="2">
        <v>234525</v>
      </c>
      <c r="J438" s="2">
        <v>0.1937097510181256</v>
      </c>
      <c r="K438" s="2">
        <v>2.8826951454467049</v>
      </c>
      <c r="L438" s="2" t="s">
        <v>4187</v>
      </c>
      <c r="M438" s="58">
        <v>2.1924241102188309</v>
      </c>
      <c r="N438" s="2">
        <v>391771</v>
      </c>
      <c r="O438" s="2">
        <v>167756</v>
      </c>
      <c r="P438" s="2">
        <v>61629</v>
      </c>
      <c r="Q438" s="2">
        <v>20340</v>
      </c>
      <c r="R438" s="2">
        <v>9095</v>
      </c>
      <c r="S438" s="2">
        <v>5448</v>
      </c>
      <c r="T438" s="2">
        <v>3304</v>
      </c>
      <c r="U438" s="2">
        <v>2424</v>
      </c>
      <c r="V438" s="2">
        <v>1737</v>
      </c>
      <c r="W438" s="2">
        <v>1210</v>
      </c>
    </row>
    <row r="439" spans="1:23" x14ac:dyDescent="0.35">
      <c r="A439">
        <v>4291564</v>
      </c>
      <c r="B439" t="s">
        <v>2703</v>
      </c>
      <c r="C439" t="s">
        <v>10</v>
      </c>
      <c r="D439" t="s">
        <v>886</v>
      </c>
      <c r="E439">
        <v>235178</v>
      </c>
      <c r="F439">
        <v>467</v>
      </c>
      <c r="G439">
        <v>81608</v>
      </c>
      <c r="H439">
        <v>0.78940790118615822</v>
      </c>
      <c r="I439">
        <v>17186</v>
      </c>
      <c r="J439">
        <v>0.1985729957734142</v>
      </c>
      <c r="K439">
        <v>2.8818008038427601</v>
      </c>
      <c r="L439" t="s">
        <v>4150</v>
      </c>
      <c r="M439">
        <v>2.2975351940680531</v>
      </c>
      <c r="N439">
        <v>64578</v>
      </c>
      <c r="O439">
        <v>28082</v>
      </c>
      <c r="P439">
        <v>7515</v>
      </c>
      <c r="Q439">
        <v>1388</v>
      </c>
      <c r="R439">
        <v>355</v>
      </c>
      <c r="S439">
        <v>162</v>
      </c>
      <c r="T439">
        <v>154</v>
      </c>
      <c r="U439">
        <v>80</v>
      </c>
      <c r="V439">
        <v>27</v>
      </c>
      <c r="W439">
        <v>20</v>
      </c>
    </row>
    <row r="440" spans="1:23" x14ac:dyDescent="0.35">
      <c r="A440" s="2">
        <v>4293629</v>
      </c>
      <c r="B440" s="2" t="s">
        <v>2861</v>
      </c>
      <c r="C440" s="2" t="s">
        <v>10</v>
      </c>
      <c r="D440" s="2" t="s">
        <v>886</v>
      </c>
      <c r="E440" s="2">
        <v>992847</v>
      </c>
      <c r="F440" s="2">
        <v>1946</v>
      </c>
      <c r="G440" s="2">
        <v>344718</v>
      </c>
      <c r="H440" s="2">
        <v>0.71350785279561846</v>
      </c>
      <c r="I440" s="2">
        <v>98759</v>
      </c>
      <c r="J440" s="2">
        <v>0.19600200232261369</v>
      </c>
      <c r="K440" s="2">
        <v>2.8801716185403721</v>
      </c>
      <c r="L440" s="2" t="s">
        <v>815</v>
      </c>
      <c r="M440" s="58">
        <v>2.114185753345315</v>
      </c>
      <c r="N440" s="2">
        <v>269460</v>
      </c>
      <c r="O440" s="2">
        <v>95444</v>
      </c>
      <c r="P440" s="2">
        <v>34824</v>
      </c>
      <c r="Q440" s="2">
        <v>15368</v>
      </c>
      <c r="R440" s="2">
        <v>12540</v>
      </c>
      <c r="S440" s="2">
        <v>10776</v>
      </c>
      <c r="T440" s="2">
        <v>9492</v>
      </c>
      <c r="U440" s="2">
        <v>8248</v>
      </c>
      <c r="V440" s="2">
        <v>7020</v>
      </c>
      <c r="W440" s="2">
        <v>6440</v>
      </c>
    </row>
    <row r="441" spans="1:23" x14ac:dyDescent="0.35">
      <c r="A441" s="2">
        <v>4294218</v>
      </c>
      <c r="B441" s="2" t="s">
        <v>2899</v>
      </c>
      <c r="C441" s="2" t="s">
        <v>10</v>
      </c>
      <c r="D441" s="2" t="s">
        <v>888</v>
      </c>
      <c r="E441" s="2">
        <v>1303731</v>
      </c>
      <c r="F441" s="2">
        <v>18287</v>
      </c>
      <c r="G441" s="2">
        <v>452819</v>
      </c>
      <c r="H441" s="2">
        <v>0.53674647044404056</v>
      </c>
      <c r="I441" s="2">
        <v>209770</v>
      </c>
      <c r="J441" s="2">
        <v>1.4026666543941959</v>
      </c>
      <c r="K441" s="2">
        <v>2.8791437638438322</v>
      </c>
      <c r="L441" s="2" t="s">
        <v>2647</v>
      </c>
      <c r="M441" s="58">
        <v>2.174044490394877</v>
      </c>
      <c r="N441" s="2">
        <v>356493</v>
      </c>
      <c r="O441" s="2">
        <v>126526</v>
      </c>
      <c r="P441" s="2">
        <v>64527</v>
      </c>
      <c r="Q441" s="2">
        <v>29832</v>
      </c>
      <c r="R441" s="2">
        <v>11780</v>
      </c>
      <c r="S441" s="2">
        <v>5592</v>
      </c>
      <c r="T441" s="2">
        <v>2688</v>
      </c>
      <c r="U441" s="2">
        <v>1160</v>
      </c>
      <c r="V441" s="2">
        <v>612</v>
      </c>
      <c r="W441" s="2">
        <v>470</v>
      </c>
    </row>
    <row r="442" spans="1:23" x14ac:dyDescent="0.35">
      <c r="A442" s="2">
        <v>3889911</v>
      </c>
      <c r="B442" s="2" t="s">
        <v>1070</v>
      </c>
      <c r="C442" s="2" t="s">
        <v>10</v>
      </c>
      <c r="D442" s="2" t="s">
        <v>886</v>
      </c>
      <c r="E442" s="2">
        <v>1454052</v>
      </c>
      <c r="F442" s="2">
        <v>2748</v>
      </c>
      <c r="G442" s="2">
        <v>505182</v>
      </c>
      <c r="H442" s="46">
        <v>0.53643043497195064</v>
      </c>
      <c r="I442" s="2">
        <v>234187</v>
      </c>
      <c r="J442" s="2">
        <v>0.18898911455711351</v>
      </c>
      <c r="K442" s="2">
        <v>2.8782735726926139</v>
      </c>
      <c r="L442" s="2" t="s">
        <v>4187</v>
      </c>
      <c r="M442" s="58">
        <v>2.1888484118621099</v>
      </c>
      <c r="N442" s="2">
        <v>391331</v>
      </c>
      <c r="O442" s="2">
        <v>167876</v>
      </c>
      <c r="P442" s="2">
        <v>61635</v>
      </c>
      <c r="Q442" s="2">
        <v>20552</v>
      </c>
      <c r="R442" s="2">
        <v>9240</v>
      </c>
      <c r="S442" s="2">
        <v>5538</v>
      </c>
      <c r="T442" s="2">
        <v>3080</v>
      </c>
      <c r="U442" s="2">
        <v>2024</v>
      </c>
      <c r="V442" s="2">
        <v>1674</v>
      </c>
      <c r="W442" s="2">
        <v>1350</v>
      </c>
    </row>
    <row r="443" spans="1:23" x14ac:dyDescent="0.35">
      <c r="A443" s="2">
        <v>4136789</v>
      </c>
      <c r="B443" s="2" t="s">
        <v>986</v>
      </c>
      <c r="C443" s="2" t="s">
        <v>10</v>
      </c>
      <c r="D443" s="2" t="s">
        <v>886</v>
      </c>
      <c r="E443" s="2">
        <v>639191</v>
      </c>
      <c r="F443" s="2">
        <v>1136</v>
      </c>
      <c r="G443" s="2">
        <v>222114</v>
      </c>
      <c r="H443" s="46">
        <v>0.56352143493881512</v>
      </c>
      <c r="I443" s="2">
        <v>96948</v>
      </c>
      <c r="J443" s="2">
        <v>0.17772465507180171</v>
      </c>
      <c r="K443" s="2">
        <v>2.8777609695921909</v>
      </c>
      <c r="L443" s="2" t="s">
        <v>2647</v>
      </c>
      <c r="M443" s="58">
        <v>2.0804628378928181</v>
      </c>
      <c r="N443" s="2">
        <v>167575</v>
      </c>
      <c r="O443" s="2">
        <v>74168</v>
      </c>
      <c r="P443" s="2">
        <v>29556</v>
      </c>
      <c r="Q443" s="2">
        <v>14684</v>
      </c>
      <c r="R443" s="2">
        <v>8100</v>
      </c>
      <c r="S443" s="2">
        <v>4812</v>
      </c>
      <c r="T443" s="2">
        <v>3143</v>
      </c>
      <c r="U443" s="2">
        <v>2296</v>
      </c>
      <c r="V443" s="2">
        <v>1521</v>
      </c>
      <c r="W443" s="2">
        <v>1380</v>
      </c>
    </row>
    <row r="444" spans="1:23" x14ac:dyDescent="0.35">
      <c r="A444" s="2">
        <v>4135689</v>
      </c>
      <c r="B444" s="2" t="s">
        <v>978</v>
      </c>
      <c r="C444" s="2" t="s">
        <v>10</v>
      </c>
      <c r="D444" s="2" t="s">
        <v>886</v>
      </c>
      <c r="E444" s="2">
        <v>1149877</v>
      </c>
      <c r="F444" s="2">
        <v>2410</v>
      </c>
      <c r="G444" s="2">
        <v>399653</v>
      </c>
      <c r="H444" s="46">
        <v>0.63806852444495599</v>
      </c>
      <c r="I444" s="2">
        <v>144647</v>
      </c>
      <c r="J444" s="2">
        <v>0.20958763415565321</v>
      </c>
      <c r="K444" s="2">
        <v>2.8771884609899092</v>
      </c>
      <c r="L444" s="2" t="s">
        <v>2647</v>
      </c>
      <c r="M444" s="58">
        <v>2.0941159972973908</v>
      </c>
      <c r="N444" s="2">
        <v>310100</v>
      </c>
      <c r="O444" s="2">
        <v>116790</v>
      </c>
      <c r="P444" s="2">
        <v>41874</v>
      </c>
      <c r="Q444" s="2">
        <v>23844</v>
      </c>
      <c r="R444" s="2">
        <v>16420</v>
      </c>
      <c r="S444" s="2">
        <v>11898</v>
      </c>
      <c r="T444" s="2">
        <v>9597</v>
      </c>
      <c r="U444" s="2">
        <v>7568</v>
      </c>
      <c r="V444" s="2">
        <v>5958</v>
      </c>
      <c r="W444" s="2">
        <v>5050</v>
      </c>
    </row>
    <row r="445" spans="1:23" x14ac:dyDescent="0.35">
      <c r="A445" s="2">
        <v>4294219</v>
      </c>
      <c r="B445" s="2" t="s">
        <v>2900</v>
      </c>
      <c r="C445" s="2" t="s">
        <v>10</v>
      </c>
      <c r="D445" s="2" t="s">
        <v>888</v>
      </c>
      <c r="E445" s="2">
        <v>1349328</v>
      </c>
      <c r="F445" s="2">
        <v>17349</v>
      </c>
      <c r="G445" s="2">
        <v>468980</v>
      </c>
      <c r="H445" s="2">
        <v>0.53040641391957011</v>
      </c>
      <c r="I445" s="2">
        <v>220230</v>
      </c>
      <c r="J445" s="2">
        <v>1.285751129451105</v>
      </c>
      <c r="K445" s="2">
        <v>2.8771546761055911</v>
      </c>
      <c r="L445" s="2" t="s">
        <v>2647</v>
      </c>
      <c r="M445" s="58">
        <v>2.168399839940605</v>
      </c>
      <c r="N445" s="2">
        <v>368343</v>
      </c>
      <c r="O445" s="2">
        <v>132504</v>
      </c>
      <c r="P445" s="2">
        <v>67452</v>
      </c>
      <c r="Q445" s="2">
        <v>30096</v>
      </c>
      <c r="R445" s="2">
        <v>12980</v>
      </c>
      <c r="S445" s="2">
        <v>5904</v>
      </c>
      <c r="T445" s="2">
        <v>2730</v>
      </c>
      <c r="U445" s="2">
        <v>1272</v>
      </c>
      <c r="V445" s="2">
        <v>648</v>
      </c>
      <c r="W445" s="2">
        <v>340</v>
      </c>
    </row>
    <row r="446" spans="1:23" x14ac:dyDescent="0.35">
      <c r="A446" s="2">
        <v>4404985</v>
      </c>
      <c r="B446" s="2" t="s">
        <v>3819</v>
      </c>
      <c r="C446" s="2" t="s">
        <v>10</v>
      </c>
      <c r="D446" s="2" t="s">
        <v>888</v>
      </c>
      <c r="E446" s="2">
        <v>910758</v>
      </c>
      <c r="F446" s="2">
        <v>11409</v>
      </c>
      <c r="G446" s="2">
        <v>316609</v>
      </c>
      <c r="H446" s="2">
        <v>0.35884008350994451</v>
      </c>
      <c r="I446" s="2">
        <v>202997</v>
      </c>
      <c r="J446" s="2">
        <v>1.252692811921498</v>
      </c>
      <c r="K446" s="2">
        <v>2.876601739053533</v>
      </c>
      <c r="L446" s="2" t="s">
        <v>827</v>
      </c>
      <c r="M446" s="58">
        <v>2.1961957858489791</v>
      </c>
      <c r="N446" s="2">
        <v>251174</v>
      </c>
      <c r="O446" s="2">
        <v>91826</v>
      </c>
      <c r="P446" s="2">
        <v>34509</v>
      </c>
      <c r="Q446" s="2">
        <v>18500</v>
      </c>
      <c r="R446" s="2">
        <v>8510</v>
      </c>
      <c r="S446" s="2">
        <v>4608</v>
      </c>
      <c r="T446" s="2">
        <v>2247</v>
      </c>
      <c r="U446" s="2">
        <v>1440</v>
      </c>
      <c r="V446" s="2">
        <v>954</v>
      </c>
      <c r="W446" s="2">
        <v>930</v>
      </c>
    </row>
    <row r="447" spans="1:23" x14ac:dyDescent="0.35">
      <c r="A447" s="2">
        <v>4136787</v>
      </c>
      <c r="B447" s="2" t="s">
        <v>984</v>
      </c>
      <c r="C447" s="2" t="s">
        <v>10</v>
      </c>
      <c r="D447" s="2" t="s">
        <v>886</v>
      </c>
      <c r="E447" s="2">
        <v>638985</v>
      </c>
      <c r="F447" s="2">
        <v>1171</v>
      </c>
      <c r="G447" s="2">
        <v>222375</v>
      </c>
      <c r="H447" s="46">
        <v>0.56285103991006191</v>
      </c>
      <c r="I447" s="2">
        <v>97211</v>
      </c>
      <c r="J447" s="2">
        <v>0.18325938793555399</v>
      </c>
      <c r="K447" s="2">
        <v>2.8734569983136589</v>
      </c>
      <c r="L447" s="2" t="s">
        <v>2647</v>
      </c>
      <c r="M447" s="58">
        <v>2.0809912133863961</v>
      </c>
      <c r="N447" s="2">
        <v>168215</v>
      </c>
      <c r="O447" s="2">
        <v>73568</v>
      </c>
      <c r="P447" s="2">
        <v>29097</v>
      </c>
      <c r="Q447" s="2">
        <v>14756</v>
      </c>
      <c r="R447" s="2">
        <v>8130</v>
      </c>
      <c r="S447" s="2">
        <v>4986</v>
      </c>
      <c r="T447" s="2">
        <v>3318</v>
      </c>
      <c r="U447" s="2">
        <v>2224</v>
      </c>
      <c r="V447" s="2">
        <v>1494</v>
      </c>
      <c r="W447" s="2">
        <v>1270</v>
      </c>
    </row>
    <row r="448" spans="1:23" x14ac:dyDescent="0.35">
      <c r="A448" s="2">
        <v>4121197</v>
      </c>
      <c r="B448" s="2" t="s">
        <v>1075</v>
      </c>
      <c r="C448" s="2" t="s">
        <v>10</v>
      </c>
      <c r="D448" s="2" t="s">
        <v>886</v>
      </c>
      <c r="E448" s="2">
        <v>379918</v>
      </c>
      <c r="F448" s="2">
        <v>915</v>
      </c>
      <c r="G448" s="2">
        <v>132223</v>
      </c>
      <c r="H448" s="46">
        <v>0.5604168714973945</v>
      </c>
      <c r="I448" s="2">
        <v>58123</v>
      </c>
      <c r="J448" s="2">
        <v>0.24084144473281069</v>
      </c>
      <c r="K448" s="2">
        <v>2.8733125099264121</v>
      </c>
      <c r="L448" s="2" t="s">
        <v>2647</v>
      </c>
      <c r="M448" s="58">
        <v>2.421741735616211</v>
      </c>
      <c r="N448" s="2">
        <v>113837</v>
      </c>
      <c r="O448" s="2">
        <v>28786</v>
      </c>
      <c r="P448" s="2">
        <v>7638</v>
      </c>
      <c r="Q448" s="2">
        <v>2792</v>
      </c>
      <c r="R448" s="2">
        <v>1390</v>
      </c>
      <c r="S448" s="2">
        <v>900</v>
      </c>
      <c r="T448" s="2">
        <v>623</v>
      </c>
      <c r="U448" s="2">
        <v>368</v>
      </c>
      <c r="V448" s="2">
        <v>324</v>
      </c>
      <c r="W448" s="2">
        <v>220</v>
      </c>
    </row>
    <row r="449" spans="1:23" x14ac:dyDescent="0.35">
      <c r="A449" s="2">
        <v>4264532</v>
      </c>
      <c r="B449" s="2" t="s">
        <v>1009</v>
      </c>
      <c r="C449" s="2" t="s">
        <v>10</v>
      </c>
      <c r="D449" s="2" t="s">
        <v>888</v>
      </c>
      <c r="E449" s="2">
        <v>5985808</v>
      </c>
      <c r="F449" s="2">
        <v>87768</v>
      </c>
      <c r="G449" s="2">
        <v>2083655</v>
      </c>
      <c r="H449" s="46">
        <v>2.777475157835629E-2</v>
      </c>
      <c r="I449" s="2">
        <v>2025782</v>
      </c>
      <c r="J449" s="2">
        <v>1.4662682130800051</v>
      </c>
      <c r="K449" s="2">
        <v>2.872744288281889</v>
      </c>
      <c r="L449" s="2" t="s">
        <v>4188</v>
      </c>
      <c r="M449" s="58">
        <v>1.754479327050888</v>
      </c>
      <c r="N449" s="2">
        <v>1409314</v>
      </c>
      <c r="O449" s="2">
        <v>704424</v>
      </c>
      <c r="P449" s="2">
        <v>374802</v>
      </c>
      <c r="Q449" s="2">
        <v>473092</v>
      </c>
      <c r="R449" s="2">
        <v>108680</v>
      </c>
      <c r="S449" s="2">
        <v>193080</v>
      </c>
      <c r="T449" s="2">
        <v>57813</v>
      </c>
      <c r="U449" s="2">
        <v>42264</v>
      </c>
      <c r="V449" s="2">
        <v>22950</v>
      </c>
      <c r="W449" s="2">
        <v>25310</v>
      </c>
    </row>
    <row r="450" spans="1:23" x14ac:dyDescent="0.35">
      <c r="A450" s="2">
        <v>4337926</v>
      </c>
      <c r="B450" s="2" t="s">
        <v>3269</v>
      </c>
      <c r="C450" s="2" t="s">
        <v>10</v>
      </c>
      <c r="D450" s="2" t="s">
        <v>886</v>
      </c>
      <c r="E450" s="2">
        <v>1115594</v>
      </c>
      <c r="F450" s="2">
        <v>2224</v>
      </c>
      <c r="G450" s="2">
        <v>388343</v>
      </c>
      <c r="H450" s="2">
        <v>0.92588510672266522</v>
      </c>
      <c r="I450" s="2">
        <v>28782</v>
      </c>
      <c r="J450" s="2">
        <v>0.19935567957518591</v>
      </c>
      <c r="K450" s="2">
        <v>2.872702739588457</v>
      </c>
      <c r="L450" s="2" t="s">
        <v>815</v>
      </c>
      <c r="M450" s="58">
        <v>1.970175243403427</v>
      </c>
      <c r="N450" s="2">
        <v>268490</v>
      </c>
      <c r="O450" s="2">
        <v>163090</v>
      </c>
      <c r="P450" s="2">
        <v>77307</v>
      </c>
      <c r="Q450" s="2">
        <v>29636</v>
      </c>
      <c r="R450" s="2">
        <v>12355</v>
      </c>
      <c r="S450" s="2">
        <v>5580</v>
      </c>
      <c r="T450" s="2">
        <v>4004</v>
      </c>
      <c r="U450" s="2">
        <v>2448</v>
      </c>
      <c r="V450" s="2">
        <v>1971</v>
      </c>
      <c r="W450" s="2">
        <v>1360</v>
      </c>
    </row>
    <row r="451" spans="1:23" x14ac:dyDescent="0.35">
      <c r="A451" s="2">
        <v>3937811</v>
      </c>
      <c r="B451" s="2" t="s">
        <v>1063</v>
      </c>
      <c r="C451" s="2" t="s">
        <v>10</v>
      </c>
      <c r="D451" s="2" t="s">
        <v>886</v>
      </c>
      <c r="E451" s="2">
        <v>580776</v>
      </c>
      <c r="F451" s="2">
        <v>1294</v>
      </c>
      <c r="G451" s="2">
        <v>202396</v>
      </c>
      <c r="H451" s="46">
        <v>0.61201802407162198</v>
      </c>
      <c r="I451" s="2">
        <v>78526</v>
      </c>
      <c r="J451" s="2">
        <v>0.2228053500833368</v>
      </c>
      <c r="K451" s="2">
        <v>2.869503349868574</v>
      </c>
      <c r="L451" s="2" t="s">
        <v>4154</v>
      </c>
      <c r="M451" s="58">
        <v>2.350453881363546</v>
      </c>
      <c r="N451" s="2">
        <v>170101</v>
      </c>
      <c r="O451" s="2">
        <v>49190</v>
      </c>
      <c r="P451" s="2">
        <v>14721</v>
      </c>
      <c r="Q451" s="2">
        <v>5744</v>
      </c>
      <c r="R451" s="2">
        <v>3120</v>
      </c>
      <c r="S451" s="2">
        <v>1584</v>
      </c>
      <c r="T451" s="2">
        <v>1064</v>
      </c>
      <c r="U451" s="2">
        <v>784</v>
      </c>
      <c r="V451" s="2">
        <v>513</v>
      </c>
      <c r="W451" s="2">
        <v>270</v>
      </c>
    </row>
    <row r="452" spans="1:23" x14ac:dyDescent="0.35">
      <c r="A452" s="2">
        <v>4292890</v>
      </c>
      <c r="B452" s="2" t="s">
        <v>2773</v>
      </c>
      <c r="C452" s="2" t="s">
        <v>10</v>
      </c>
      <c r="D452" s="2" t="s">
        <v>888</v>
      </c>
      <c r="E452" s="2">
        <v>468246</v>
      </c>
      <c r="F452" s="2">
        <v>7313</v>
      </c>
      <c r="G452" s="2">
        <v>163251</v>
      </c>
      <c r="H452" s="2">
        <v>0.18059920000490051</v>
      </c>
      <c r="I452" s="2">
        <v>133768</v>
      </c>
      <c r="J452" s="2">
        <v>1.561785898865127</v>
      </c>
      <c r="K452" s="2">
        <v>2.868258081114357</v>
      </c>
      <c r="L452" s="2" t="s">
        <v>2647</v>
      </c>
      <c r="M452" s="58">
        <v>2.0544313794313789</v>
      </c>
      <c r="N452" s="2">
        <v>135763</v>
      </c>
      <c r="O452" s="2">
        <v>28346</v>
      </c>
      <c r="P452" s="2">
        <v>13149</v>
      </c>
      <c r="Q452" s="2">
        <v>9316</v>
      </c>
      <c r="R452" s="2">
        <v>6335</v>
      </c>
      <c r="S452" s="2">
        <v>8448</v>
      </c>
      <c r="T452" s="2">
        <v>4508</v>
      </c>
      <c r="U452" s="2">
        <v>15712</v>
      </c>
      <c r="V452" s="2">
        <v>3843</v>
      </c>
      <c r="W452" s="2">
        <v>2500</v>
      </c>
    </row>
    <row r="453" spans="1:23" x14ac:dyDescent="0.35">
      <c r="A453" s="2">
        <v>3872085</v>
      </c>
      <c r="B453" s="2" t="s">
        <v>1046</v>
      </c>
      <c r="C453" s="2" t="s">
        <v>10</v>
      </c>
      <c r="D453" s="2" t="s">
        <v>886</v>
      </c>
      <c r="E453" s="2">
        <v>383135</v>
      </c>
      <c r="F453" s="2">
        <v>855</v>
      </c>
      <c r="G453" s="2">
        <v>133587</v>
      </c>
      <c r="H453" s="46">
        <v>0.70455957540778669</v>
      </c>
      <c r="I453" s="2">
        <v>39467</v>
      </c>
      <c r="J453" s="2">
        <v>0.22315893875526899</v>
      </c>
      <c r="K453" s="2">
        <v>2.868056023415452</v>
      </c>
      <c r="L453" s="2" t="s">
        <v>4154</v>
      </c>
      <c r="M453" s="58">
        <v>2.461848370162373</v>
      </c>
      <c r="N453" s="2">
        <v>116453</v>
      </c>
      <c r="O453" s="2">
        <v>27990</v>
      </c>
      <c r="P453" s="2">
        <v>6285</v>
      </c>
      <c r="Q453" s="2">
        <v>2176</v>
      </c>
      <c r="R453" s="2">
        <v>1080</v>
      </c>
      <c r="S453" s="2">
        <v>600</v>
      </c>
      <c r="T453" s="2">
        <v>371</v>
      </c>
      <c r="U453" s="2">
        <v>264</v>
      </c>
      <c r="V453" s="2">
        <v>180</v>
      </c>
      <c r="W453" s="2">
        <v>230</v>
      </c>
    </row>
    <row r="454" spans="1:23" x14ac:dyDescent="0.35">
      <c r="A454" s="2">
        <v>4337927</v>
      </c>
      <c r="B454" s="2" t="s">
        <v>3270</v>
      </c>
      <c r="C454" s="2" t="s">
        <v>10</v>
      </c>
      <c r="D454" s="2" t="s">
        <v>886</v>
      </c>
      <c r="E454" s="2">
        <v>1112654</v>
      </c>
      <c r="F454" s="2">
        <v>2256</v>
      </c>
      <c r="G454" s="2">
        <v>388120</v>
      </c>
      <c r="H454" s="2">
        <v>0.92566216634030707</v>
      </c>
      <c r="I454" s="2">
        <v>28852</v>
      </c>
      <c r="J454" s="2">
        <v>0.20275844961686201</v>
      </c>
      <c r="K454" s="2">
        <v>2.8667783159847469</v>
      </c>
      <c r="L454" s="2" t="s">
        <v>815</v>
      </c>
      <c r="M454" s="58">
        <v>1.9690203157075099</v>
      </c>
      <c r="N454" s="2">
        <v>268847</v>
      </c>
      <c r="O454" s="2">
        <v>162712</v>
      </c>
      <c r="P454" s="2">
        <v>76731</v>
      </c>
      <c r="Q454" s="2">
        <v>28344</v>
      </c>
      <c r="R454" s="2">
        <v>12800</v>
      </c>
      <c r="S454" s="2">
        <v>5934</v>
      </c>
      <c r="T454" s="2">
        <v>3892</v>
      </c>
      <c r="U454" s="2">
        <v>2352</v>
      </c>
      <c r="V454" s="2">
        <v>1908</v>
      </c>
      <c r="W454" s="2">
        <v>1560</v>
      </c>
    </row>
    <row r="455" spans="1:23" x14ac:dyDescent="0.35">
      <c r="A455" s="2">
        <v>4339922</v>
      </c>
      <c r="B455" s="2" t="s">
        <v>3303</v>
      </c>
      <c r="C455" s="2" t="s">
        <v>10</v>
      </c>
      <c r="D455" s="2" t="s">
        <v>886</v>
      </c>
      <c r="E455" s="2">
        <v>4070217</v>
      </c>
      <c r="F455" s="2">
        <v>7515</v>
      </c>
      <c r="G455" s="2">
        <v>1419839</v>
      </c>
      <c r="H455" s="2">
        <v>0.86362467857271141</v>
      </c>
      <c r="I455" s="2">
        <v>193631</v>
      </c>
      <c r="J455" s="2">
        <v>0.18463389052721271</v>
      </c>
      <c r="K455" s="2">
        <v>2.8666750244217831</v>
      </c>
      <c r="L455" s="2" t="s">
        <v>815</v>
      </c>
      <c r="M455" s="58">
        <v>1.9672397135039701</v>
      </c>
      <c r="N455" s="2">
        <v>978029</v>
      </c>
      <c r="O455" s="2">
        <v>607782</v>
      </c>
      <c r="P455" s="2">
        <v>274296</v>
      </c>
      <c r="Q455" s="2">
        <v>101608</v>
      </c>
      <c r="R455" s="2">
        <v>34945</v>
      </c>
      <c r="S455" s="2">
        <v>22932</v>
      </c>
      <c r="T455" s="2">
        <v>17213</v>
      </c>
      <c r="U455" s="2">
        <v>13416</v>
      </c>
      <c r="V455" s="2">
        <v>10278</v>
      </c>
      <c r="W455" s="2">
        <v>8500</v>
      </c>
    </row>
    <row r="456" spans="1:23" x14ac:dyDescent="0.35">
      <c r="A456" s="2">
        <v>3872083</v>
      </c>
      <c r="B456" s="2" t="s">
        <v>1044</v>
      </c>
      <c r="C456" s="2" t="s">
        <v>10</v>
      </c>
      <c r="D456" s="2" t="s">
        <v>886</v>
      </c>
      <c r="E456" s="2">
        <v>381896</v>
      </c>
      <c r="F456" s="2">
        <v>846</v>
      </c>
      <c r="G456" s="2">
        <v>133232</v>
      </c>
      <c r="H456" s="46">
        <v>0.70489822264921342</v>
      </c>
      <c r="I456" s="2">
        <v>39317</v>
      </c>
      <c r="J456" s="2">
        <v>0.2215262794059116</v>
      </c>
      <c r="K456" s="2">
        <v>2.8663984628317518</v>
      </c>
      <c r="L456" s="2" t="s">
        <v>4154</v>
      </c>
      <c r="M456" s="58">
        <v>2.4633207123644638</v>
      </c>
      <c r="N456" s="2">
        <v>116264</v>
      </c>
      <c r="O456" s="2">
        <v>27688</v>
      </c>
      <c r="P456" s="2">
        <v>6309</v>
      </c>
      <c r="Q456" s="2">
        <v>2164</v>
      </c>
      <c r="R456" s="2">
        <v>1000</v>
      </c>
      <c r="S456" s="2">
        <v>606</v>
      </c>
      <c r="T456" s="2">
        <v>301</v>
      </c>
      <c r="U456" s="2">
        <v>288</v>
      </c>
      <c r="V456" s="2">
        <v>243</v>
      </c>
      <c r="W456" s="2">
        <v>170</v>
      </c>
    </row>
    <row r="457" spans="1:23" x14ac:dyDescent="0.35">
      <c r="A457" s="2">
        <v>4339920</v>
      </c>
      <c r="B457" s="2" t="s">
        <v>3302</v>
      </c>
      <c r="C457" s="2" t="s">
        <v>10</v>
      </c>
      <c r="D457" s="2" t="s">
        <v>886</v>
      </c>
      <c r="E457" s="2">
        <v>4073180</v>
      </c>
      <c r="F457" s="2">
        <v>7754</v>
      </c>
      <c r="G457" s="2">
        <v>1421619</v>
      </c>
      <c r="H457" s="2">
        <v>0.86390024331413695</v>
      </c>
      <c r="I457" s="2">
        <v>193482</v>
      </c>
      <c r="J457" s="2">
        <v>0.19036723149971271</v>
      </c>
      <c r="K457" s="2">
        <v>2.8651699224616438</v>
      </c>
      <c r="L457" s="2" t="s">
        <v>815</v>
      </c>
      <c r="M457" s="58">
        <v>1.96610133493974</v>
      </c>
      <c r="N457" s="2">
        <v>979373</v>
      </c>
      <c r="O457" s="2">
        <v>608518</v>
      </c>
      <c r="P457" s="2">
        <v>273333</v>
      </c>
      <c r="Q457" s="2">
        <v>101928</v>
      </c>
      <c r="R457" s="2">
        <v>35525</v>
      </c>
      <c r="S457" s="2">
        <v>23820</v>
      </c>
      <c r="T457" s="2">
        <v>17297</v>
      </c>
      <c r="U457" s="2">
        <v>13440</v>
      </c>
      <c r="V457" s="2">
        <v>10530</v>
      </c>
      <c r="W457" s="2">
        <v>7940</v>
      </c>
    </row>
    <row r="458" spans="1:23" x14ac:dyDescent="0.35">
      <c r="A458" s="2">
        <v>3872081</v>
      </c>
      <c r="B458" s="2" t="s">
        <v>1042</v>
      </c>
      <c r="C458" s="2" t="s">
        <v>10</v>
      </c>
      <c r="D458" s="2" t="s">
        <v>886</v>
      </c>
      <c r="E458" s="2">
        <v>382853</v>
      </c>
      <c r="F458" s="2">
        <v>890</v>
      </c>
      <c r="G458" s="2">
        <v>133641</v>
      </c>
      <c r="H458" s="46">
        <v>0.70574150148532255</v>
      </c>
      <c r="I458" s="2">
        <v>39325</v>
      </c>
      <c r="J458" s="2">
        <v>0.2324652020488282</v>
      </c>
      <c r="K458" s="2">
        <v>2.864787003988297</v>
      </c>
      <c r="L458" s="2" t="s">
        <v>4154</v>
      </c>
      <c r="M458" s="58">
        <v>2.4624097144952048</v>
      </c>
      <c r="N458" s="2">
        <v>116561</v>
      </c>
      <c r="O458" s="2">
        <v>27996</v>
      </c>
      <c r="P458" s="2">
        <v>6369</v>
      </c>
      <c r="Q458" s="2">
        <v>1984</v>
      </c>
      <c r="R458" s="2">
        <v>990</v>
      </c>
      <c r="S458" s="2">
        <v>528</v>
      </c>
      <c r="T458" s="2">
        <v>378</v>
      </c>
      <c r="U458" s="2">
        <v>272</v>
      </c>
      <c r="V458" s="2">
        <v>171</v>
      </c>
      <c r="W458" s="2">
        <v>230</v>
      </c>
    </row>
    <row r="459" spans="1:23" x14ac:dyDescent="0.35">
      <c r="A459" s="2">
        <v>3872084</v>
      </c>
      <c r="B459" s="2" t="s">
        <v>1045</v>
      </c>
      <c r="C459" s="2" t="s">
        <v>10</v>
      </c>
      <c r="D459" s="2" t="s">
        <v>886</v>
      </c>
      <c r="E459" s="2">
        <v>380669</v>
      </c>
      <c r="F459" s="2">
        <v>830</v>
      </c>
      <c r="G459" s="2">
        <v>132897</v>
      </c>
      <c r="H459" s="46">
        <v>0.70529056336862384</v>
      </c>
      <c r="I459" s="2">
        <v>39166</v>
      </c>
      <c r="J459" s="2">
        <v>0.21803719241650879</v>
      </c>
      <c r="K459" s="2">
        <v>2.8643912202683279</v>
      </c>
      <c r="L459" s="2" t="s">
        <v>4154</v>
      </c>
      <c r="M459" s="58">
        <v>2.4602145673107989</v>
      </c>
      <c r="N459" s="2">
        <v>115906</v>
      </c>
      <c r="O459" s="2">
        <v>27668</v>
      </c>
      <c r="P459" s="2">
        <v>6513</v>
      </c>
      <c r="Q459" s="2">
        <v>2088</v>
      </c>
      <c r="R459" s="2">
        <v>960</v>
      </c>
      <c r="S459" s="2">
        <v>624</v>
      </c>
      <c r="T459" s="2">
        <v>273</v>
      </c>
      <c r="U459" s="2">
        <v>256</v>
      </c>
      <c r="V459" s="2">
        <v>252</v>
      </c>
      <c r="W459" s="2">
        <v>190</v>
      </c>
    </row>
    <row r="460" spans="1:23" x14ac:dyDescent="0.35">
      <c r="A460" s="2">
        <v>4137465</v>
      </c>
      <c r="B460" s="2" t="s">
        <v>1012</v>
      </c>
      <c r="C460" s="2" t="s">
        <v>10</v>
      </c>
      <c r="D460" s="2" t="s">
        <v>886</v>
      </c>
      <c r="E460" s="2">
        <v>700940</v>
      </c>
      <c r="F460" s="2">
        <v>1392</v>
      </c>
      <c r="G460" s="2">
        <v>244814</v>
      </c>
      <c r="H460" s="46">
        <v>0.51279338599916668</v>
      </c>
      <c r="I460" s="2">
        <v>119275</v>
      </c>
      <c r="J460" s="2">
        <v>0.19859046423374321</v>
      </c>
      <c r="K460" s="2">
        <v>2.8631532510395652</v>
      </c>
      <c r="L460" s="2" t="s">
        <v>2647</v>
      </c>
      <c r="M460" s="58">
        <v>2.0557776402579768</v>
      </c>
      <c r="N460" s="2">
        <v>186153</v>
      </c>
      <c r="O460" s="2">
        <v>75994</v>
      </c>
      <c r="P460" s="2">
        <v>34080</v>
      </c>
      <c r="Q460" s="2">
        <v>18664</v>
      </c>
      <c r="R460" s="2">
        <v>10550</v>
      </c>
      <c r="S460" s="2">
        <v>6018</v>
      </c>
      <c r="T460" s="2">
        <v>3850</v>
      </c>
      <c r="U460" s="2">
        <v>2664</v>
      </c>
      <c r="V460" s="2">
        <v>1818</v>
      </c>
      <c r="W460" s="2">
        <v>1170</v>
      </c>
    </row>
    <row r="461" spans="1:23" x14ac:dyDescent="0.35">
      <c r="A461" s="2">
        <v>3872082</v>
      </c>
      <c r="B461" s="2" t="s">
        <v>1043</v>
      </c>
      <c r="C461" s="2" t="s">
        <v>10</v>
      </c>
      <c r="D461" s="2" t="s">
        <v>886</v>
      </c>
      <c r="E461" s="2">
        <v>380648</v>
      </c>
      <c r="F461" s="2">
        <v>873</v>
      </c>
      <c r="G461" s="2">
        <v>132955</v>
      </c>
      <c r="H461" s="46">
        <v>0.70675792561392958</v>
      </c>
      <c r="I461" s="2">
        <v>38988</v>
      </c>
      <c r="J461" s="2">
        <v>0.22934574725205439</v>
      </c>
      <c r="K461" s="2">
        <v>2.8629837162949872</v>
      </c>
      <c r="L461" s="2" t="s">
        <v>4154</v>
      </c>
      <c r="M461" s="58">
        <v>2.461224120317087</v>
      </c>
      <c r="N461" s="2">
        <v>115977</v>
      </c>
      <c r="O461" s="2">
        <v>27750</v>
      </c>
      <c r="P461" s="2">
        <v>6261</v>
      </c>
      <c r="Q461" s="2">
        <v>2272</v>
      </c>
      <c r="R461" s="2">
        <v>880</v>
      </c>
      <c r="S461" s="2">
        <v>588</v>
      </c>
      <c r="T461" s="2">
        <v>329</v>
      </c>
      <c r="U461" s="2">
        <v>272</v>
      </c>
      <c r="V461" s="2">
        <v>189</v>
      </c>
      <c r="W461" s="2">
        <v>140</v>
      </c>
    </row>
    <row r="462" spans="1:23" x14ac:dyDescent="0.35">
      <c r="A462" s="2">
        <v>4121199</v>
      </c>
      <c r="B462" s="2" t="s">
        <v>1077</v>
      </c>
      <c r="C462" s="2" t="s">
        <v>10</v>
      </c>
      <c r="D462" s="2" t="s">
        <v>886</v>
      </c>
      <c r="E462" s="2">
        <v>379591</v>
      </c>
      <c r="F462" s="2">
        <v>891</v>
      </c>
      <c r="G462" s="2">
        <v>132591</v>
      </c>
      <c r="H462" s="46">
        <v>0.55777541462090185</v>
      </c>
      <c r="I462" s="2">
        <v>58635</v>
      </c>
      <c r="J462" s="2">
        <v>0.234726323859101</v>
      </c>
      <c r="K462" s="2">
        <v>2.8628715372838278</v>
      </c>
      <c r="L462" s="2" t="s">
        <v>2647</v>
      </c>
      <c r="M462" s="58">
        <v>2.4140406886157089</v>
      </c>
      <c r="N462" s="2">
        <v>114179</v>
      </c>
      <c r="O462" s="2">
        <v>28926</v>
      </c>
      <c r="P462" s="2">
        <v>7554</v>
      </c>
      <c r="Q462" s="2">
        <v>2816</v>
      </c>
      <c r="R462" s="2">
        <v>1325</v>
      </c>
      <c r="S462" s="2">
        <v>750</v>
      </c>
      <c r="T462" s="2">
        <v>651</v>
      </c>
      <c r="U462" s="2">
        <v>440</v>
      </c>
      <c r="V462" s="2">
        <v>342</v>
      </c>
      <c r="W462" s="2">
        <v>260</v>
      </c>
    </row>
    <row r="463" spans="1:23" x14ac:dyDescent="0.35">
      <c r="A463" s="2">
        <v>4395597</v>
      </c>
      <c r="B463" s="2" t="s">
        <v>3699</v>
      </c>
      <c r="C463" s="2" t="s">
        <v>10</v>
      </c>
      <c r="D463" s="2" t="s">
        <v>886</v>
      </c>
      <c r="E463" s="2">
        <v>4058117</v>
      </c>
      <c r="F463" s="2">
        <v>8310</v>
      </c>
      <c r="G463" s="2">
        <v>1417543</v>
      </c>
      <c r="H463" s="2">
        <v>0.88300742905153495</v>
      </c>
      <c r="I463" s="2">
        <v>165842</v>
      </c>
      <c r="J463" s="2">
        <v>0.2047747760845732</v>
      </c>
      <c r="K463" s="2">
        <v>2.862782293023916</v>
      </c>
      <c r="L463" s="2" t="s">
        <v>815</v>
      </c>
      <c r="M463" s="58">
        <v>1.9814995388190351</v>
      </c>
      <c r="N463" s="2">
        <v>992896</v>
      </c>
      <c r="O463" s="2">
        <v>596918</v>
      </c>
      <c r="P463" s="2">
        <v>231072</v>
      </c>
      <c r="Q463" s="2">
        <v>90452</v>
      </c>
      <c r="R463" s="2">
        <v>48885</v>
      </c>
      <c r="S463" s="2">
        <v>29874</v>
      </c>
      <c r="T463" s="2">
        <v>20237</v>
      </c>
      <c r="U463" s="2">
        <v>15272</v>
      </c>
      <c r="V463" s="2">
        <v>12537</v>
      </c>
      <c r="W463" s="2">
        <v>9860</v>
      </c>
    </row>
    <row r="464" spans="1:23" x14ac:dyDescent="0.35">
      <c r="A464" s="2">
        <v>4364036</v>
      </c>
      <c r="B464" s="2" t="s">
        <v>3441</v>
      </c>
      <c r="C464" s="2" t="s">
        <v>10</v>
      </c>
      <c r="D464" s="2" t="s">
        <v>886</v>
      </c>
      <c r="E464" s="2">
        <v>1168427</v>
      </c>
      <c r="F464" s="2">
        <v>2544</v>
      </c>
      <c r="G464" s="2">
        <v>408192</v>
      </c>
      <c r="H464" s="2">
        <v>0.76402036296644715</v>
      </c>
      <c r="I464" s="2">
        <v>96325</v>
      </c>
      <c r="J464" s="2">
        <v>0.21772862147143121</v>
      </c>
      <c r="K464" s="2">
        <v>2.8624446338977738</v>
      </c>
      <c r="L464" s="2" t="s">
        <v>4188</v>
      </c>
      <c r="M464" s="58">
        <v>2.093700050889856</v>
      </c>
      <c r="N464" s="2">
        <v>307491</v>
      </c>
      <c r="O464" s="2">
        <v>139244</v>
      </c>
      <c r="P464" s="2">
        <v>56661</v>
      </c>
      <c r="Q464" s="2">
        <v>28444</v>
      </c>
      <c r="R464" s="2">
        <v>11725</v>
      </c>
      <c r="S464" s="2">
        <v>5028</v>
      </c>
      <c r="T464" s="2">
        <v>3255</v>
      </c>
      <c r="U464" s="2">
        <v>2576</v>
      </c>
      <c r="V464" s="2">
        <v>2034</v>
      </c>
      <c r="W464" s="2">
        <v>1610</v>
      </c>
    </row>
    <row r="465" spans="1:23" x14ac:dyDescent="0.35">
      <c r="A465" s="2">
        <v>4008712</v>
      </c>
      <c r="B465" s="2" t="s">
        <v>946</v>
      </c>
      <c r="C465" s="2" t="s">
        <v>10</v>
      </c>
      <c r="D465" s="2" t="s">
        <v>886</v>
      </c>
      <c r="E465" s="2">
        <v>2215204</v>
      </c>
      <c r="F465" s="2">
        <v>4308</v>
      </c>
      <c r="G465" s="2">
        <v>774119</v>
      </c>
      <c r="H465" s="46">
        <v>0.27146343133290868</v>
      </c>
      <c r="I465" s="2">
        <v>563974</v>
      </c>
      <c r="J465" s="2">
        <v>0.19447418838174721</v>
      </c>
      <c r="K465" s="2">
        <v>2.861580713042827</v>
      </c>
      <c r="L465" s="2" t="s">
        <v>2647</v>
      </c>
      <c r="M465" s="58">
        <v>1.8156129977722879</v>
      </c>
      <c r="N465" s="2">
        <v>511259</v>
      </c>
      <c r="O465" s="2">
        <v>339812</v>
      </c>
      <c r="P465" s="2">
        <v>110817</v>
      </c>
      <c r="Q465" s="2">
        <v>145948</v>
      </c>
      <c r="R465" s="2">
        <v>32675</v>
      </c>
      <c r="S465" s="2">
        <v>25902</v>
      </c>
      <c r="T465" s="2">
        <v>19985</v>
      </c>
      <c r="U465" s="2">
        <v>16136</v>
      </c>
      <c r="V465" s="2">
        <v>8712</v>
      </c>
      <c r="W465" s="2">
        <v>8840</v>
      </c>
    </row>
    <row r="466" spans="1:23" x14ac:dyDescent="0.35">
      <c r="A466" s="2">
        <v>4395596</v>
      </c>
      <c r="B466" s="2" t="s">
        <v>3698</v>
      </c>
      <c r="C466" s="2" t="s">
        <v>10</v>
      </c>
      <c r="D466" s="2" t="s">
        <v>886</v>
      </c>
      <c r="E466" s="2">
        <v>4061185</v>
      </c>
      <c r="F466" s="2">
        <v>8340</v>
      </c>
      <c r="G466" s="2">
        <v>1420112</v>
      </c>
      <c r="H466" s="2">
        <v>0.88333666640377662</v>
      </c>
      <c r="I466" s="2">
        <v>165675</v>
      </c>
      <c r="J466" s="2">
        <v>0.20535878074995351</v>
      </c>
      <c r="K466" s="2">
        <v>2.8597638777786538</v>
      </c>
      <c r="L466" s="2" t="s">
        <v>815</v>
      </c>
      <c r="M466" s="58">
        <v>1.98075183202663</v>
      </c>
      <c r="N466" s="2">
        <v>994234</v>
      </c>
      <c r="O466" s="2">
        <v>600266</v>
      </c>
      <c r="P466" s="2">
        <v>230595</v>
      </c>
      <c r="Q466" s="2">
        <v>90324</v>
      </c>
      <c r="R466" s="2">
        <v>48980</v>
      </c>
      <c r="S466" s="2">
        <v>28800</v>
      </c>
      <c r="T466" s="2">
        <v>20454</v>
      </c>
      <c r="U466" s="2">
        <v>15032</v>
      </c>
      <c r="V466" s="2">
        <v>11970</v>
      </c>
      <c r="W466" s="2">
        <v>9670</v>
      </c>
    </row>
    <row r="467" spans="1:23" x14ac:dyDescent="0.35">
      <c r="A467" s="2">
        <v>4153782</v>
      </c>
      <c r="B467" s="2" t="s">
        <v>1065</v>
      </c>
      <c r="C467" s="2" t="s">
        <v>10</v>
      </c>
      <c r="D467" s="2" t="s">
        <v>886</v>
      </c>
      <c r="E467" s="2">
        <v>580474</v>
      </c>
      <c r="F467" s="2">
        <v>1261</v>
      </c>
      <c r="G467" s="2">
        <v>202995</v>
      </c>
      <c r="H467" s="46">
        <v>0.61295105790783022</v>
      </c>
      <c r="I467" s="2">
        <v>78569</v>
      </c>
      <c r="J467" s="2">
        <v>0.217236258643798</v>
      </c>
      <c r="K467" s="2">
        <v>2.8595482647355852</v>
      </c>
      <c r="L467" s="2" t="s">
        <v>4154</v>
      </c>
      <c r="M467" s="58">
        <v>2.343332808532455</v>
      </c>
      <c r="N467" s="2">
        <v>170356</v>
      </c>
      <c r="O467" s="2">
        <v>50066</v>
      </c>
      <c r="P467" s="2">
        <v>14733</v>
      </c>
      <c r="Q467" s="2">
        <v>5684</v>
      </c>
      <c r="R467" s="2">
        <v>2805</v>
      </c>
      <c r="S467" s="2">
        <v>1704</v>
      </c>
      <c r="T467" s="2">
        <v>889</v>
      </c>
      <c r="U467" s="2">
        <v>592</v>
      </c>
      <c r="V467" s="2">
        <v>504</v>
      </c>
      <c r="W467" s="2">
        <v>380</v>
      </c>
    </row>
    <row r="468" spans="1:23" x14ac:dyDescent="0.35">
      <c r="A468" s="2">
        <v>4364035</v>
      </c>
      <c r="B468" s="2" t="s">
        <v>3440</v>
      </c>
      <c r="C468" s="2" t="s">
        <v>10</v>
      </c>
      <c r="D468" s="2" t="s">
        <v>886</v>
      </c>
      <c r="E468" s="2">
        <v>1170222</v>
      </c>
      <c r="F468" s="2">
        <v>2615</v>
      </c>
      <c r="G468" s="2">
        <v>409253</v>
      </c>
      <c r="H468" s="2">
        <v>0.7615118276469568</v>
      </c>
      <c r="I468" s="2">
        <v>97602</v>
      </c>
      <c r="J468" s="2">
        <v>0.2234618730463109</v>
      </c>
      <c r="K468" s="2">
        <v>2.8594097049991078</v>
      </c>
      <c r="L468" s="2" t="s">
        <v>4188</v>
      </c>
      <c r="M468" s="58">
        <v>2.0910525290681572</v>
      </c>
      <c r="N468" s="2">
        <v>308381</v>
      </c>
      <c r="O468" s="2">
        <v>138880</v>
      </c>
      <c r="P468" s="2">
        <v>57090</v>
      </c>
      <c r="Q468" s="2">
        <v>29292</v>
      </c>
      <c r="R468" s="2">
        <v>11830</v>
      </c>
      <c r="S468" s="2">
        <v>5004</v>
      </c>
      <c r="T468" s="2">
        <v>3311</v>
      </c>
      <c r="U468" s="2">
        <v>2304</v>
      </c>
      <c r="V468" s="2">
        <v>1971</v>
      </c>
      <c r="W468" s="2">
        <v>1570</v>
      </c>
    </row>
    <row r="469" spans="1:23" x14ac:dyDescent="0.35">
      <c r="A469" s="2">
        <v>4136788</v>
      </c>
      <c r="B469" s="2" t="s">
        <v>985</v>
      </c>
      <c r="C469" s="2" t="s">
        <v>10</v>
      </c>
      <c r="D469" s="2" t="s">
        <v>886</v>
      </c>
      <c r="E469" s="2">
        <v>632355</v>
      </c>
      <c r="F469" s="2">
        <v>1157</v>
      </c>
      <c r="G469" s="2">
        <v>221415</v>
      </c>
      <c r="H469" s="46">
        <v>0.56136214800261952</v>
      </c>
      <c r="I469" s="2">
        <v>97121</v>
      </c>
      <c r="J469" s="2">
        <v>0.18296684615445441</v>
      </c>
      <c r="K469" s="2">
        <v>2.8559718176275322</v>
      </c>
      <c r="L469" s="2" t="s">
        <v>2647</v>
      </c>
      <c r="M469" s="58">
        <v>2.0860232434625701</v>
      </c>
      <c r="N469" s="2">
        <v>168194</v>
      </c>
      <c r="O469" s="2">
        <v>73166</v>
      </c>
      <c r="P469" s="2">
        <v>28971</v>
      </c>
      <c r="Q469" s="2">
        <v>13548</v>
      </c>
      <c r="R469" s="2">
        <v>7300</v>
      </c>
      <c r="S469" s="2">
        <v>4494</v>
      </c>
      <c r="T469" s="2">
        <v>2618</v>
      </c>
      <c r="U469" s="2">
        <v>2064</v>
      </c>
      <c r="V469" s="2">
        <v>1584</v>
      </c>
      <c r="W469" s="2">
        <v>1200</v>
      </c>
    </row>
    <row r="470" spans="1:23" x14ac:dyDescent="0.35">
      <c r="A470" s="2">
        <v>4404986</v>
      </c>
      <c r="B470" s="2" t="s">
        <v>3820</v>
      </c>
      <c r="C470" s="2" t="s">
        <v>10</v>
      </c>
      <c r="D470" s="2" t="s">
        <v>888</v>
      </c>
      <c r="E470" s="2">
        <v>885410</v>
      </c>
      <c r="F470" s="2">
        <v>13768</v>
      </c>
      <c r="G470" s="2">
        <v>310030</v>
      </c>
      <c r="H470" s="2">
        <v>0.36543560300616068</v>
      </c>
      <c r="I470" s="2">
        <v>196734</v>
      </c>
      <c r="J470" s="2">
        <v>1.554985825775629</v>
      </c>
      <c r="K470" s="2">
        <v>2.8558849143631262</v>
      </c>
      <c r="L470" s="2" t="s">
        <v>827</v>
      </c>
      <c r="M470" s="58">
        <v>2.1965130067626228</v>
      </c>
      <c r="N470" s="2">
        <v>247555</v>
      </c>
      <c r="O470" s="2">
        <v>88384</v>
      </c>
      <c r="P470" s="2">
        <v>31872</v>
      </c>
      <c r="Q470" s="2">
        <v>18244</v>
      </c>
      <c r="R470" s="2">
        <v>7785</v>
      </c>
      <c r="S470" s="2">
        <v>4002</v>
      </c>
      <c r="T470" s="2">
        <v>2044</v>
      </c>
      <c r="U470" s="2">
        <v>1288</v>
      </c>
      <c r="V470" s="2">
        <v>1134</v>
      </c>
      <c r="W470" s="2">
        <v>790</v>
      </c>
    </row>
    <row r="471" spans="1:23" x14ac:dyDescent="0.35">
      <c r="A471" s="2">
        <v>4341727</v>
      </c>
      <c r="B471" s="2" t="s">
        <v>3315</v>
      </c>
      <c r="C471" s="2" t="s">
        <v>10</v>
      </c>
      <c r="D471" s="2" t="s">
        <v>888</v>
      </c>
      <c r="E471" s="2">
        <v>504161</v>
      </c>
      <c r="F471" s="2">
        <v>8184</v>
      </c>
      <c r="G471" s="2">
        <v>176734</v>
      </c>
      <c r="H471" s="2">
        <v>0.2250500752543371</v>
      </c>
      <c r="I471" s="2">
        <v>136960</v>
      </c>
      <c r="J471" s="2">
        <v>1.6232909725266329</v>
      </c>
      <c r="K471" s="2">
        <v>2.8526542713909042</v>
      </c>
      <c r="L471" s="2" t="s">
        <v>4188</v>
      </c>
      <c r="M471" s="58">
        <v>2.4927491087806741</v>
      </c>
      <c r="N471" s="2">
        <v>155979</v>
      </c>
      <c r="O471" s="2">
        <v>34042</v>
      </c>
      <c r="P471" s="2">
        <v>8952</v>
      </c>
      <c r="Q471" s="2">
        <v>2132</v>
      </c>
      <c r="R471" s="2">
        <v>550</v>
      </c>
      <c r="S471" s="2">
        <v>288</v>
      </c>
      <c r="T471" s="2">
        <v>112</v>
      </c>
      <c r="U471" s="2">
        <v>56</v>
      </c>
      <c r="V471" s="2">
        <v>90</v>
      </c>
      <c r="W471" s="2">
        <v>50</v>
      </c>
    </row>
    <row r="472" spans="1:23" x14ac:dyDescent="0.35">
      <c r="A472" s="2">
        <v>4132672</v>
      </c>
      <c r="B472" s="2" t="s">
        <v>976</v>
      </c>
      <c r="C472" s="2" t="s">
        <v>10</v>
      </c>
      <c r="D472" s="2" t="s">
        <v>888</v>
      </c>
      <c r="E472" s="2">
        <v>2035859</v>
      </c>
      <c r="F472" s="2">
        <v>30123</v>
      </c>
      <c r="G472" s="2">
        <v>714497</v>
      </c>
      <c r="H472" s="46">
        <v>2.5494858620820019E-2</v>
      </c>
      <c r="I472" s="2">
        <v>696281</v>
      </c>
      <c r="J472" s="2">
        <v>1.47962113289771</v>
      </c>
      <c r="K472" s="2">
        <v>2.8493597593831739</v>
      </c>
      <c r="L472" s="2" t="s">
        <v>2647</v>
      </c>
      <c r="M472" s="58">
        <v>2.2110516798531661</v>
      </c>
      <c r="N472" s="2">
        <v>567028</v>
      </c>
      <c r="O472" s="2">
        <v>227766</v>
      </c>
      <c r="P472" s="2">
        <v>58017</v>
      </c>
      <c r="Q472" s="2">
        <v>27172</v>
      </c>
      <c r="R472" s="2">
        <v>20935</v>
      </c>
      <c r="S472" s="2">
        <v>7764</v>
      </c>
      <c r="T472" s="2">
        <v>5250</v>
      </c>
      <c r="U472" s="2">
        <v>3008</v>
      </c>
      <c r="V472" s="2">
        <v>1845</v>
      </c>
      <c r="W472" s="2">
        <v>1980</v>
      </c>
    </row>
    <row r="473" spans="1:23" x14ac:dyDescent="0.35">
      <c r="A473">
        <v>4488775</v>
      </c>
      <c r="B473" t="s">
        <v>4253</v>
      </c>
      <c r="C473" t="s">
        <v>10</v>
      </c>
      <c r="D473" t="s">
        <v>888</v>
      </c>
      <c r="E473">
        <v>817476</v>
      </c>
      <c r="F473">
        <v>13494</v>
      </c>
      <c r="G473">
        <v>287194</v>
      </c>
      <c r="H473">
        <v>0.2072571153993468</v>
      </c>
      <c r="I473">
        <v>227671</v>
      </c>
      <c r="J473">
        <v>1.650690662478165</v>
      </c>
      <c r="K473">
        <v>2.8464243681971069</v>
      </c>
      <c r="L473" t="s">
        <v>4150</v>
      </c>
      <c r="M473">
        <v>2.3984438263563712</v>
      </c>
      <c r="N473">
        <v>246666</v>
      </c>
      <c r="O473">
        <v>64064</v>
      </c>
      <c r="P473">
        <v>16665</v>
      </c>
      <c r="Q473">
        <v>7356</v>
      </c>
      <c r="R473">
        <v>2715</v>
      </c>
      <c r="S473">
        <v>1476</v>
      </c>
      <c r="T473">
        <v>833</v>
      </c>
      <c r="U473">
        <v>472</v>
      </c>
      <c r="V473">
        <v>369</v>
      </c>
      <c r="W473">
        <v>220</v>
      </c>
    </row>
    <row r="474" spans="1:23" x14ac:dyDescent="0.35">
      <c r="A474" s="2">
        <v>3871869</v>
      </c>
      <c r="B474" s="2" t="s">
        <v>1026</v>
      </c>
      <c r="C474" s="2" t="s">
        <v>10</v>
      </c>
      <c r="D474" s="2" t="s">
        <v>886</v>
      </c>
      <c r="E474" s="2">
        <v>1332516</v>
      </c>
      <c r="F474" s="2">
        <v>2664</v>
      </c>
      <c r="G474" s="2">
        <v>468406</v>
      </c>
      <c r="H474" s="46">
        <v>0.86863105938011043</v>
      </c>
      <c r="I474" s="2">
        <v>61534</v>
      </c>
      <c r="J474" s="2">
        <v>0.19992255252469759</v>
      </c>
      <c r="K474" s="2">
        <v>2.844788495450528</v>
      </c>
      <c r="L474" s="2" t="s">
        <v>815</v>
      </c>
      <c r="M474" s="58">
        <v>1.744516784471958</v>
      </c>
      <c r="N474" s="2">
        <v>293662</v>
      </c>
      <c r="O474" s="2">
        <v>213700</v>
      </c>
      <c r="P474" s="2">
        <v>113589</v>
      </c>
      <c r="Q474" s="2">
        <v>59952</v>
      </c>
      <c r="R474" s="2">
        <v>33785</v>
      </c>
      <c r="S474" s="2">
        <v>19746</v>
      </c>
      <c r="T474" s="2">
        <v>12124</v>
      </c>
      <c r="U474" s="2">
        <v>7904</v>
      </c>
      <c r="V474" s="2">
        <v>5679</v>
      </c>
      <c r="W474" s="2">
        <v>3690</v>
      </c>
    </row>
    <row r="475" spans="1:23" x14ac:dyDescent="0.35">
      <c r="A475" s="2">
        <v>3871870</v>
      </c>
      <c r="B475" s="2" t="s">
        <v>1027</v>
      </c>
      <c r="C475" s="2" t="s">
        <v>10</v>
      </c>
      <c r="D475" s="2" t="s">
        <v>886</v>
      </c>
      <c r="E475" s="2">
        <v>1336635</v>
      </c>
      <c r="F475" s="2">
        <v>2559</v>
      </c>
      <c r="G475" s="2">
        <v>469919</v>
      </c>
      <c r="H475" s="46">
        <v>0.86807726437960586</v>
      </c>
      <c r="I475" s="2">
        <v>61993</v>
      </c>
      <c r="J475" s="2">
        <v>0.19145091966019151</v>
      </c>
      <c r="K475" s="2">
        <v>2.8443944594706752</v>
      </c>
      <c r="L475" s="2" t="s">
        <v>815</v>
      </c>
      <c r="M475" s="58">
        <v>1.736376697878885</v>
      </c>
      <c r="N475" s="2">
        <v>293741</v>
      </c>
      <c r="O475" s="2">
        <v>214558</v>
      </c>
      <c r="P475" s="2">
        <v>114258</v>
      </c>
      <c r="Q475" s="2">
        <v>60740</v>
      </c>
      <c r="R475" s="2">
        <v>34265</v>
      </c>
      <c r="S475" s="2">
        <v>20886</v>
      </c>
      <c r="T475" s="2">
        <v>12719</v>
      </c>
      <c r="U475" s="2">
        <v>8568</v>
      </c>
      <c r="V475" s="2">
        <v>5769</v>
      </c>
      <c r="W475" s="2">
        <v>4280</v>
      </c>
    </row>
    <row r="476" spans="1:23" x14ac:dyDescent="0.35">
      <c r="A476" s="2">
        <v>3937813</v>
      </c>
      <c r="B476" s="2" t="s">
        <v>1064</v>
      </c>
      <c r="C476" s="2" t="s">
        <v>10</v>
      </c>
      <c r="D476" s="2" t="s">
        <v>886</v>
      </c>
      <c r="E476" s="2">
        <v>806673</v>
      </c>
      <c r="F476" s="2">
        <v>1780</v>
      </c>
      <c r="G476" s="2">
        <v>283677</v>
      </c>
      <c r="H476" s="46">
        <v>0.59238147611544112</v>
      </c>
      <c r="I476" s="2">
        <v>115632</v>
      </c>
      <c r="J476" s="2">
        <v>0.22065942457476581</v>
      </c>
      <c r="K476" s="2">
        <v>2.8436320181050978</v>
      </c>
      <c r="L476" s="2" t="s">
        <v>4154</v>
      </c>
      <c r="M476" s="58">
        <v>2.3040756111702989</v>
      </c>
      <c r="N476" s="2">
        <v>235580</v>
      </c>
      <c r="O476" s="2">
        <v>73170</v>
      </c>
      <c r="P476" s="2">
        <v>22092</v>
      </c>
      <c r="Q476" s="2">
        <v>8744</v>
      </c>
      <c r="R476" s="2">
        <v>4300</v>
      </c>
      <c r="S476" s="2">
        <v>2496</v>
      </c>
      <c r="T476" s="2">
        <v>1491</v>
      </c>
      <c r="U476" s="2">
        <v>1016</v>
      </c>
      <c r="V476" s="2">
        <v>648</v>
      </c>
      <c r="W476" s="2">
        <v>570</v>
      </c>
    </row>
    <row r="477" spans="1:23" x14ac:dyDescent="0.35">
      <c r="A477" s="2">
        <v>4390413</v>
      </c>
      <c r="B477" s="2" t="s">
        <v>3588</v>
      </c>
      <c r="C477" s="2" t="s">
        <v>10</v>
      </c>
      <c r="D477" s="2" t="s">
        <v>888</v>
      </c>
      <c r="E477" s="2">
        <v>1036644</v>
      </c>
      <c r="F477" s="2">
        <v>16166</v>
      </c>
      <c r="G477" s="2">
        <v>364555</v>
      </c>
      <c r="H477" s="2">
        <v>0.2665304275075091</v>
      </c>
      <c r="I477" s="2">
        <v>267390</v>
      </c>
      <c r="J477" s="2">
        <v>1.5594553192802929</v>
      </c>
      <c r="K477" s="2">
        <v>2.8435873873626751</v>
      </c>
      <c r="L477" s="2" t="s">
        <v>815</v>
      </c>
      <c r="M477" s="58">
        <v>1.9816940987555201</v>
      </c>
      <c r="N477" s="2">
        <v>263430</v>
      </c>
      <c r="O477" s="2">
        <v>141946</v>
      </c>
      <c r="P477" s="2">
        <v>38244</v>
      </c>
      <c r="Q477" s="2">
        <v>47992</v>
      </c>
      <c r="R477" s="2">
        <v>11290</v>
      </c>
      <c r="S477" s="2">
        <v>9078</v>
      </c>
      <c r="T477" s="2">
        <v>6293</v>
      </c>
      <c r="U477" s="2">
        <v>3264</v>
      </c>
      <c r="V477" s="2">
        <v>1053</v>
      </c>
      <c r="W477" s="2">
        <v>520</v>
      </c>
    </row>
    <row r="478" spans="1:23" x14ac:dyDescent="0.35">
      <c r="A478" s="2">
        <v>4293616</v>
      </c>
      <c r="B478" s="2" t="s">
        <v>2851</v>
      </c>
      <c r="C478" s="2" t="s">
        <v>10</v>
      </c>
      <c r="D478" s="2" t="s">
        <v>886</v>
      </c>
      <c r="E478" s="2">
        <v>884158</v>
      </c>
      <c r="F478" s="2">
        <v>1806</v>
      </c>
      <c r="G478" s="2">
        <v>310947</v>
      </c>
      <c r="H478" s="2">
        <v>0.77849279780798653</v>
      </c>
      <c r="I478" s="2">
        <v>68877</v>
      </c>
      <c r="J478" s="2">
        <v>0.20426213414344491</v>
      </c>
      <c r="K478" s="2">
        <v>2.843436341241433</v>
      </c>
      <c r="L478" s="2" t="s">
        <v>815</v>
      </c>
      <c r="M478" s="58">
        <v>1.8845393082163171</v>
      </c>
      <c r="N478" s="2">
        <v>209617</v>
      </c>
      <c r="O478" s="2">
        <v>129292</v>
      </c>
      <c r="P478" s="2">
        <v>71115</v>
      </c>
      <c r="Q478" s="2">
        <v>29456</v>
      </c>
      <c r="R478" s="2">
        <v>12810</v>
      </c>
      <c r="S478" s="2">
        <v>5862</v>
      </c>
      <c r="T478" s="2">
        <v>4046</v>
      </c>
      <c r="U478" s="2">
        <v>2928</v>
      </c>
      <c r="V478" s="2">
        <v>2088</v>
      </c>
      <c r="W478" s="2">
        <v>1950</v>
      </c>
    </row>
    <row r="479" spans="1:23" x14ac:dyDescent="0.35">
      <c r="A479" s="2">
        <v>3872058</v>
      </c>
      <c r="B479" s="2" t="s">
        <v>1059</v>
      </c>
      <c r="C479" s="2" t="s">
        <v>10</v>
      </c>
      <c r="D479" s="2" t="s">
        <v>886</v>
      </c>
      <c r="E479" s="2">
        <v>497138</v>
      </c>
      <c r="F479" s="2">
        <v>952</v>
      </c>
      <c r="G479" s="2">
        <v>174862</v>
      </c>
      <c r="H479" s="46">
        <v>0.63139504294815341</v>
      </c>
      <c r="I479" s="2">
        <v>64455</v>
      </c>
      <c r="J479" s="2">
        <v>0.19149612381270389</v>
      </c>
      <c r="K479" s="2">
        <v>2.8430305040546262</v>
      </c>
      <c r="L479" s="2" t="s">
        <v>827</v>
      </c>
      <c r="M479" s="58">
        <v>2.2423299324330421</v>
      </c>
      <c r="N479" s="2">
        <v>140547</v>
      </c>
      <c r="O479" s="2">
        <v>51942</v>
      </c>
      <c r="P479" s="2">
        <v>16785</v>
      </c>
      <c r="Q479" s="2">
        <v>5792</v>
      </c>
      <c r="R479" s="2">
        <v>2340</v>
      </c>
      <c r="S479" s="2">
        <v>1668</v>
      </c>
      <c r="T479" s="2">
        <v>931</v>
      </c>
      <c r="U479" s="2">
        <v>720</v>
      </c>
      <c r="V479" s="2">
        <v>621</v>
      </c>
      <c r="W479" s="2">
        <v>360</v>
      </c>
    </row>
    <row r="480" spans="1:23" x14ac:dyDescent="0.35">
      <c r="A480" s="2">
        <v>4395583</v>
      </c>
      <c r="B480" s="2" t="s">
        <v>3686</v>
      </c>
      <c r="C480" s="2" t="s">
        <v>10</v>
      </c>
      <c r="D480" s="2" t="s">
        <v>888</v>
      </c>
      <c r="E480" s="2">
        <v>1358177</v>
      </c>
      <c r="F480" s="2">
        <v>21208</v>
      </c>
      <c r="G480" s="2">
        <v>478152</v>
      </c>
      <c r="H480" s="2">
        <v>0.35021917716542023</v>
      </c>
      <c r="I480" s="2">
        <v>310694</v>
      </c>
      <c r="J480" s="2">
        <v>1.561504870131065</v>
      </c>
      <c r="K480" s="2">
        <v>2.8404712309056528</v>
      </c>
      <c r="L480" s="2" t="s">
        <v>815</v>
      </c>
      <c r="M480" s="58">
        <v>2.1741546233984108</v>
      </c>
      <c r="N480" s="2">
        <v>381338</v>
      </c>
      <c r="O480" s="2">
        <v>136332</v>
      </c>
      <c r="P480" s="2">
        <v>49578</v>
      </c>
      <c r="Q480" s="2">
        <v>26568</v>
      </c>
      <c r="R480" s="2">
        <v>12455</v>
      </c>
      <c r="S480" s="2">
        <v>7038</v>
      </c>
      <c r="T480" s="2">
        <v>4557</v>
      </c>
      <c r="U480" s="2">
        <v>3064</v>
      </c>
      <c r="V480" s="2">
        <v>2052</v>
      </c>
      <c r="W480" s="2">
        <v>1710</v>
      </c>
    </row>
    <row r="481" spans="1:23" x14ac:dyDescent="0.35">
      <c r="A481" s="2">
        <v>3937811</v>
      </c>
      <c r="B481" s="2" t="s">
        <v>1063</v>
      </c>
      <c r="C481" s="2" t="s">
        <v>10</v>
      </c>
      <c r="D481" s="2" t="s">
        <v>886</v>
      </c>
      <c r="E481" s="2">
        <v>593724</v>
      </c>
      <c r="F481" s="2">
        <v>1250</v>
      </c>
      <c r="G481" s="2">
        <v>209063</v>
      </c>
      <c r="H481" s="46">
        <v>0.6614178501217336</v>
      </c>
      <c r="I481" s="2">
        <v>70785</v>
      </c>
      <c r="J481" s="2">
        <v>0.21053553502974451</v>
      </c>
      <c r="K481" s="2">
        <v>2.8399286339524452</v>
      </c>
      <c r="L481" s="2" t="s">
        <v>4154</v>
      </c>
      <c r="M481" s="58">
        <v>2.2282336604679971</v>
      </c>
      <c r="N481" s="2">
        <v>169038</v>
      </c>
      <c r="O481" s="2">
        <v>59044</v>
      </c>
      <c r="P481" s="2">
        <v>20031</v>
      </c>
      <c r="Q481" s="2">
        <v>7564</v>
      </c>
      <c r="R481" s="2">
        <v>4025</v>
      </c>
      <c r="S481" s="2">
        <v>2514</v>
      </c>
      <c r="T481" s="2">
        <v>1631</v>
      </c>
      <c r="U481" s="2">
        <v>1288</v>
      </c>
      <c r="V481" s="2">
        <v>810</v>
      </c>
      <c r="W481" s="2">
        <v>510</v>
      </c>
    </row>
    <row r="482" spans="1:23" x14ac:dyDescent="0.35">
      <c r="A482" s="2">
        <v>3872063</v>
      </c>
      <c r="B482" s="2" t="s">
        <v>1034</v>
      </c>
      <c r="C482" s="2" t="s">
        <v>10</v>
      </c>
      <c r="D482" s="2" t="s">
        <v>886</v>
      </c>
      <c r="E482" s="2">
        <v>230045</v>
      </c>
      <c r="F482" s="2">
        <v>415</v>
      </c>
      <c r="G482" s="2">
        <v>81025</v>
      </c>
      <c r="H482" s="46">
        <v>0.64423326133909287</v>
      </c>
      <c r="I482" s="2">
        <v>28826</v>
      </c>
      <c r="J482" s="2">
        <v>0.18039948705688019</v>
      </c>
      <c r="K482" s="2">
        <v>2.839185436593644</v>
      </c>
      <c r="L482" s="2" t="s">
        <v>815</v>
      </c>
      <c r="M482" s="58">
        <v>2.4972860895807552</v>
      </c>
      <c r="N482" s="2">
        <v>72784</v>
      </c>
      <c r="O482" s="2">
        <v>13482</v>
      </c>
      <c r="P482" s="2">
        <v>2418</v>
      </c>
      <c r="Q482" s="2">
        <v>964</v>
      </c>
      <c r="R482" s="2">
        <v>765</v>
      </c>
      <c r="S482" s="2">
        <v>522</v>
      </c>
      <c r="T482" s="2">
        <v>462</v>
      </c>
      <c r="U482" s="2">
        <v>272</v>
      </c>
      <c r="V482" s="2">
        <v>279</v>
      </c>
      <c r="W482" s="2">
        <v>170</v>
      </c>
    </row>
    <row r="483" spans="1:23" x14ac:dyDescent="0.35">
      <c r="A483" s="2">
        <v>4121196</v>
      </c>
      <c r="B483" s="2" t="s">
        <v>1074</v>
      </c>
      <c r="C483" s="2" t="s">
        <v>10</v>
      </c>
      <c r="D483" s="2" t="s">
        <v>886</v>
      </c>
      <c r="E483" s="2">
        <v>379693</v>
      </c>
      <c r="F483" s="2">
        <v>865</v>
      </c>
      <c r="G483" s="2">
        <v>133751</v>
      </c>
      <c r="H483" s="46">
        <v>0.55536033375451399</v>
      </c>
      <c r="I483" s="2">
        <v>59471</v>
      </c>
      <c r="J483" s="2">
        <v>0.2278156299958124</v>
      </c>
      <c r="K483" s="2">
        <v>2.8388049435144409</v>
      </c>
      <c r="L483" s="2" t="s">
        <v>2647</v>
      </c>
      <c r="M483" s="58">
        <v>2.3672518922154189</v>
      </c>
      <c r="N483" s="2">
        <v>114489</v>
      </c>
      <c r="O483" s="2">
        <v>29610</v>
      </c>
      <c r="P483" s="2">
        <v>8187</v>
      </c>
      <c r="Q483" s="2">
        <v>3208</v>
      </c>
      <c r="R483" s="2">
        <v>1950</v>
      </c>
      <c r="S483" s="2">
        <v>1110</v>
      </c>
      <c r="T483" s="2">
        <v>630</v>
      </c>
      <c r="U483" s="2">
        <v>400</v>
      </c>
      <c r="V483" s="2">
        <v>450</v>
      </c>
      <c r="W483" s="2">
        <v>360</v>
      </c>
    </row>
    <row r="484" spans="1:23" x14ac:dyDescent="0.35">
      <c r="A484" s="2">
        <v>3871868</v>
      </c>
      <c r="B484" s="2" t="s">
        <v>1025</v>
      </c>
      <c r="C484" s="2" t="s">
        <v>10</v>
      </c>
      <c r="D484" s="2" t="s">
        <v>886</v>
      </c>
      <c r="E484" s="2">
        <v>1334994</v>
      </c>
      <c r="F484" s="2">
        <v>2610</v>
      </c>
      <c r="G484" s="2">
        <v>470791</v>
      </c>
      <c r="H484" s="46">
        <v>0.86853189631917349</v>
      </c>
      <c r="I484" s="2">
        <v>61894</v>
      </c>
      <c r="J484" s="2">
        <v>0.19550649665841191</v>
      </c>
      <c r="K484" s="2">
        <v>2.8356404434239399</v>
      </c>
      <c r="L484" s="2" t="s">
        <v>815</v>
      </c>
      <c r="M484" s="58">
        <v>1.733056216182534</v>
      </c>
      <c r="N484" s="2">
        <v>294501</v>
      </c>
      <c r="O484" s="2">
        <v>215158</v>
      </c>
      <c r="P484" s="2">
        <v>114777</v>
      </c>
      <c r="Q484" s="2">
        <v>59724</v>
      </c>
      <c r="R484" s="2">
        <v>34595</v>
      </c>
      <c r="S484" s="2">
        <v>20544</v>
      </c>
      <c r="T484" s="2">
        <v>12754</v>
      </c>
      <c r="U484" s="2">
        <v>8296</v>
      </c>
      <c r="V484" s="2">
        <v>5643</v>
      </c>
      <c r="W484" s="2">
        <v>4320</v>
      </c>
    </row>
    <row r="485" spans="1:23" x14ac:dyDescent="0.35">
      <c r="A485" s="2">
        <v>4293615</v>
      </c>
      <c r="B485" s="2" t="s">
        <v>2850</v>
      </c>
      <c r="C485" s="2" t="s">
        <v>10</v>
      </c>
      <c r="D485" s="2" t="s">
        <v>886</v>
      </c>
      <c r="E485" s="2">
        <v>870007</v>
      </c>
      <c r="F485" s="2">
        <v>1808</v>
      </c>
      <c r="G485" s="2">
        <v>306884</v>
      </c>
      <c r="H485" s="2">
        <v>0.7871117425476728</v>
      </c>
      <c r="I485" s="2">
        <v>65332</v>
      </c>
      <c r="J485" s="2">
        <v>0.20781441988397789</v>
      </c>
      <c r="K485" s="2">
        <v>2.8349702167594271</v>
      </c>
      <c r="L485" s="2" t="s">
        <v>815</v>
      </c>
      <c r="M485" s="58">
        <v>1.8871882639526081</v>
      </c>
      <c r="N485" s="2">
        <v>207884</v>
      </c>
      <c r="O485" s="2">
        <v>127306</v>
      </c>
      <c r="P485" s="2">
        <v>68100</v>
      </c>
      <c r="Q485" s="2">
        <v>28852</v>
      </c>
      <c r="R485" s="2">
        <v>12220</v>
      </c>
      <c r="S485" s="2">
        <v>5784</v>
      </c>
      <c r="T485" s="2">
        <v>4046</v>
      </c>
      <c r="U485" s="2">
        <v>2848</v>
      </c>
      <c r="V485" s="2">
        <v>2187</v>
      </c>
      <c r="W485" s="2">
        <v>1780</v>
      </c>
    </row>
    <row r="486" spans="1:23" x14ac:dyDescent="0.35">
      <c r="A486" s="2">
        <v>4336884</v>
      </c>
      <c r="B486" s="2" t="s">
        <v>3268</v>
      </c>
      <c r="C486" s="2" t="s">
        <v>10</v>
      </c>
      <c r="D486" s="2" t="s">
        <v>886</v>
      </c>
      <c r="E486" s="2">
        <v>774045</v>
      </c>
      <c r="F486" s="2">
        <v>1624</v>
      </c>
      <c r="G486" s="2">
        <v>273127</v>
      </c>
      <c r="H486" s="2">
        <v>0.76554130496069595</v>
      </c>
      <c r="I486" s="2">
        <v>64037</v>
      </c>
      <c r="J486" s="2">
        <v>0.2098069233700883</v>
      </c>
      <c r="K486" s="2">
        <v>2.834011284127897</v>
      </c>
      <c r="L486" s="2" t="s">
        <v>2647</v>
      </c>
      <c r="M486" s="58">
        <v>1.909506024215273</v>
      </c>
      <c r="N486" s="2">
        <v>190241</v>
      </c>
      <c r="O486" s="2">
        <v>102230</v>
      </c>
      <c r="P486" s="2">
        <v>60687</v>
      </c>
      <c r="Q486" s="2">
        <v>29652</v>
      </c>
      <c r="R486" s="2">
        <v>11185</v>
      </c>
      <c r="S486" s="2">
        <v>3690</v>
      </c>
      <c r="T486" s="2">
        <v>2919</v>
      </c>
      <c r="U486" s="2">
        <v>1968</v>
      </c>
      <c r="V486" s="2">
        <v>1692</v>
      </c>
      <c r="W486" s="2">
        <v>1100</v>
      </c>
    </row>
    <row r="487" spans="1:23" x14ac:dyDescent="0.35">
      <c r="A487" s="2">
        <v>3872056</v>
      </c>
      <c r="B487" s="2" t="s">
        <v>1058</v>
      </c>
      <c r="C487" s="2" t="s">
        <v>10</v>
      </c>
      <c r="D487" s="2" t="s">
        <v>886</v>
      </c>
      <c r="E487" s="2">
        <v>500287</v>
      </c>
      <c r="F487" s="2">
        <v>1016</v>
      </c>
      <c r="G487" s="2">
        <v>176556</v>
      </c>
      <c r="H487" s="46">
        <v>0.62710981218423623</v>
      </c>
      <c r="I487" s="2">
        <v>65836</v>
      </c>
      <c r="J487" s="2">
        <v>0.20308343011111621</v>
      </c>
      <c r="K487" s="2">
        <v>2.8335882099730401</v>
      </c>
      <c r="L487" s="2" t="s">
        <v>827</v>
      </c>
      <c r="M487" s="58">
        <v>2.2374595252151201</v>
      </c>
      <c r="N487" s="2">
        <v>142033</v>
      </c>
      <c r="O487" s="2">
        <v>52460</v>
      </c>
      <c r="P487" s="2">
        <v>16941</v>
      </c>
      <c r="Q487" s="2">
        <v>5220</v>
      </c>
      <c r="R487" s="2">
        <v>2465</v>
      </c>
      <c r="S487" s="2">
        <v>1692</v>
      </c>
      <c r="T487" s="2">
        <v>931</v>
      </c>
      <c r="U487" s="2">
        <v>784</v>
      </c>
      <c r="V487" s="2">
        <v>540</v>
      </c>
      <c r="W487" s="2">
        <v>530</v>
      </c>
    </row>
    <row r="488" spans="1:23" x14ac:dyDescent="0.35">
      <c r="A488" s="2">
        <v>4395584</v>
      </c>
      <c r="B488" s="2" t="s">
        <v>3687</v>
      </c>
      <c r="C488" s="2" t="s">
        <v>10</v>
      </c>
      <c r="D488" s="2" t="s">
        <v>888</v>
      </c>
      <c r="E488" s="2">
        <v>2265754</v>
      </c>
      <c r="F488" s="2">
        <v>35691</v>
      </c>
      <c r="G488" s="2">
        <v>799613</v>
      </c>
      <c r="H488" s="2">
        <v>0.33121397476029019</v>
      </c>
      <c r="I488" s="2">
        <v>534770</v>
      </c>
      <c r="J488" s="2">
        <v>1.5752372058043369</v>
      </c>
      <c r="K488" s="2">
        <v>2.833563236215519</v>
      </c>
      <c r="L488" s="2" t="s">
        <v>815</v>
      </c>
      <c r="M488" s="58">
        <v>2.136371093816297</v>
      </c>
      <c r="N488" s="2">
        <v>597105</v>
      </c>
      <c r="O488" s="2">
        <v>321092</v>
      </c>
      <c r="P488" s="2">
        <v>89082</v>
      </c>
      <c r="Q488" s="2">
        <v>35216</v>
      </c>
      <c r="R488" s="2">
        <v>11550</v>
      </c>
      <c r="S488" s="2">
        <v>3312</v>
      </c>
      <c r="T488" s="2">
        <v>1526</v>
      </c>
      <c r="U488" s="2">
        <v>840</v>
      </c>
      <c r="V488" s="2">
        <v>459</v>
      </c>
      <c r="W488" s="2">
        <v>380</v>
      </c>
    </row>
    <row r="489" spans="1:23" x14ac:dyDescent="0.35">
      <c r="A489" s="2">
        <v>4153783</v>
      </c>
      <c r="B489" s="2" t="s">
        <v>1066</v>
      </c>
      <c r="C489" s="2" t="s">
        <v>10</v>
      </c>
      <c r="D489" s="2" t="s">
        <v>886</v>
      </c>
      <c r="E489" s="2">
        <v>815222</v>
      </c>
      <c r="F489" s="2">
        <v>1771</v>
      </c>
      <c r="G489" s="2">
        <v>287742</v>
      </c>
      <c r="H489" s="46">
        <v>0.58611186410047889</v>
      </c>
      <c r="I489" s="2">
        <v>119093</v>
      </c>
      <c r="J489" s="2">
        <v>0.2172414385284008</v>
      </c>
      <c r="K489" s="2">
        <v>2.833169992562782</v>
      </c>
      <c r="L489" s="2" t="s">
        <v>4154</v>
      </c>
      <c r="M489" s="58">
        <v>2.2817007055952221</v>
      </c>
      <c r="N489" s="2">
        <v>237589</v>
      </c>
      <c r="O489" s="2">
        <v>75882</v>
      </c>
      <c r="P489" s="2">
        <v>23508</v>
      </c>
      <c r="Q489" s="2">
        <v>9344</v>
      </c>
      <c r="R489" s="2">
        <v>4590</v>
      </c>
      <c r="S489" s="2">
        <v>2514</v>
      </c>
      <c r="T489" s="2">
        <v>1554</v>
      </c>
      <c r="U489" s="2">
        <v>1160</v>
      </c>
      <c r="V489" s="2">
        <v>576</v>
      </c>
      <c r="W489" s="2">
        <v>570</v>
      </c>
    </row>
    <row r="490" spans="1:23" x14ac:dyDescent="0.35">
      <c r="A490" s="2">
        <v>4008810</v>
      </c>
      <c r="B490" s="2" t="s">
        <v>935</v>
      </c>
      <c r="C490" s="2" t="s">
        <v>10</v>
      </c>
      <c r="D490" s="2" t="s">
        <v>886</v>
      </c>
      <c r="E490" s="2">
        <v>383993</v>
      </c>
      <c r="F490" s="2">
        <v>763</v>
      </c>
      <c r="G490" s="2">
        <v>135543</v>
      </c>
      <c r="H490" s="46">
        <v>0.72477368805471332</v>
      </c>
      <c r="I490" s="2">
        <v>37305</v>
      </c>
      <c r="J490" s="2">
        <v>0.19870153883013489</v>
      </c>
      <c r="K490" s="2">
        <v>2.832997646503324</v>
      </c>
      <c r="L490" s="2" t="s">
        <v>815</v>
      </c>
      <c r="M490" s="58">
        <v>2.2711400266154071</v>
      </c>
      <c r="N490" s="2">
        <v>112041</v>
      </c>
      <c r="O490" s="2">
        <v>34198</v>
      </c>
      <c r="P490" s="2">
        <v>11847</v>
      </c>
      <c r="Q490" s="2">
        <v>4668</v>
      </c>
      <c r="R490" s="2">
        <v>2460</v>
      </c>
      <c r="S490" s="2">
        <v>1482</v>
      </c>
      <c r="T490" s="2">
        <v>952</v>
      </c>
      <c r="U490" s="2">
        <v>712</v>
      </c>
      <c r="V490" s="2">
        <v>405</v>
      </c>
      <c r="W490" s="2">
        <v>310</v>
      </c>
    </row>
    <row r="491" spans="1:23" x14ac:dyDescent="0.35">
      <c r="A491" s="2">
        <v>3872062</v>
      </c>
      <c r="B491" s="2" t="s">
        <v>1033</v>
      </c>
      <c r="C491" s="2" t="s">
        <v>10</v>
      </c>
      <c r="D491" s="2" t="s">
        <v>886</v>
      </c>
      <c r="E491" s="2">
        <v>231392</v>
      </c>
      <c r="F491" s="2">
        <v>411</v>
      </c>
      <c r="G491" s="2">
        <v>81682</v>
      </c>
      <c r="H491" s="46">
        <v>0.64727847016478535</v>
      </c>
      <c r="I491" s="2">
        <v>28811</v>
      </c>
      <c r="J491" s="2">
        <v>0.17762066104273269</v>
      </c>
      <c r="K491" s="2">
        <v>2.8328395484929358</v>
      </c>
      <c r="L491" s="2" t="s">
        <v>815</v>
      </c>
      <c r="M491" s="58">
        <v>2.480378179635327</v>
      </c>
      <c r="N491" s="2">
        <v>73341</v>
      </c>
      <c r="O491" s="2">
        <v>13530</v>
      </c>
      <c r="P491" s="2">
        <v>2325</v>
      </c>
      <c r="Q491" s="2">
        <v>1056</v>
      </c>
      <c r="R491" s="2">
        <v>845</v>
      </c>
      <c r="S491" s="2">
        <v>654</v>
      </c>
      <c r="T491" s="2">
        <v>476</v>
      </c>
      <c r="U491" s="2">
        <v>464</v>
      </c>
      <c r="V491" s="2">
        <v>378</v>
      </c>
      <c r="W491" s="2">
        <v>220</v>
      </c>
    </row>
    <row r="492" spans="1:23" x14ac:dyDescent="0.35">
      <c r="A492" s="2">
        <v>3872059</v>
      </c>
      <c r="B492" s="2" t="s">
        <v>1030</v>
      </c>
      <c r="C492" s="2" t="s">
        <v>10</v>
      </c>
      <c r="D492" s="2" t="s">
        <v>886</v>
      </c>
      <c r="E492" s="2">
        <v>231158</v>
      </c>
      <c r="F492" s="2">
        <v>403</v>
      </c>
      <c r="G492" s="2">
        <v>81605</v>
      </c>
      <c r="H492" s="46">
        <v>0.64791373077630054</v>
      </c>
      <c r="I492" s="2">
        <v>28732</v>
      </c>
      <c r="J492" s="2">
        <v>0.17433962917138929</v>
      </c>
      <c r="K492" s="2">
        <v>2.8326450585135721</v>
      </c>
      <c r="L492" s="2" t="s">
        <v>815</v>
      </c>
      <c r="M492" s="58">
        <v>2.4933448387444721</v>
      </c>
      <c r="N492" s="2">
        <v>73293</v>
      </c>
      <c r="O492" s="2">
        <v>13708</v>
      </c>
      <c r="P492" s="2">
        <v>2352</v>
      </c>
      <c r="Q492" s="2">
        <v>968</v>
      </c>
      <c r="R492" s="2">
        <v>655</v>
      </c>
      <c r="S492" s="2">
        <v>534</v>
      </c>
      <c r="T492" s="2">
        <v>420</v>
      </c>
      <c r="U492" s="2">
        <v>320</v>
      </c>
      <c r="V492" s="2">
        <v>270</v>
      </c>
      <c r="W492" s="2">
        <v>190</v>
      </c>
    </row>
    <row r="493" spans="1:23" x14ac:dyDescent="0.35">
      <c r="A493">
        <v>4483474</v>
      </c>
      <c r="B493" t="s">
        <v>4209</v>
      </c>
      <c r="C493" t="s">
        <v>10</v>
      </c>
      <c r="D493" t="s">
        <v>886</v>
      </c>
      <c r="E493">
        <v>708008</v>
      </c>
      <c r="F493">
        <v>1454</v>
      </c>
      <c r="G493">
        <v>250039</v>
      </c>
      <c r="H493">
        <v>0.39547830538436002</v>
      </c>
      <c r="I493">
        <v>151154</v>
      </c>
      <c r="J493">
        <v>0.20536491113094771</v>
      </c>
      <c r="K493">
        <v>2.8315902719175812</v>
      </c>
      <c r="L493" s="6" t="s">
        <v>4187</v>
      </c>
      <c r="M493">
        <v>2.196231706030884</v>
      </c>
      <c r="N493">
        <v>192644</v>
      </c>
      <c r="O493">
        <v>94600</v>
      </c>
      <c r="P493">
        <v>20925</v>
      </c>
      <c r="Q493">
        <v>7040</v>
      </c>
      <c r="R493">
        <v>2340</v>
      </c>
      <c r="S493">
        <v>1740</v>
      </c>
      <c r="T493">
        <v>1106</v>
      </c>
      <c r="U493">
        <v>912</v>
      </c>
      <c r="V493">
        <v>567</v>
      </c>
      <c r="W493">
        <v>500</v>
      </c>
    </row>
    <row r="494" spans="1:23" x14ac:dyDescent="0.35">
      <c r="A494" s="2">
        <v>4103312</v>
      </c>
      <c r="B494" s="2" t="s">
        <v>969</v>
      </c>
      <c r="C494" s="2" t="s">
        <v>10</v>
      </c>
      <c r="D494" s="2" t="s">
        <v>886</v>
      </c>
      <c r="E494" s="2">
        <v>1991789</v>
      </c>
      <c r="F494" s="2">
        <v>4721</v>
      </c>
      <c r="G494" s="2">
        <v>703539</v>
      </c>
      <c r="H494" s="46">
        <v>0.77984589340462995</v>
      </c>
      <c r="I494" s="2">
        <v>154887</v>
      </c>
      <c r="J494" s="2">
        <v>0.23702309833019461</v>
      </c>
      <c r="K494" s="2">
        <v>2.8310996263178021</v>
      </c>
      <c r="L494" s="2" t="s">
        <v>4188</v>
      </c>
      <c r="M494" s="58">
        <v>2.0521805698083191</v>
      </c>
      <c r="N494" s="2">
        <v>519271</v>
      </c>
      <c r="O494" s="2">
        <v>262816</v>
      </c>
      <c r="P494" s="2">
        <v>103818</v>
      </c>
      <c r="Q494" s="2">
        <v>39396</v>
      </c>
      <c r="R494" s="2">
        <v>16550</v>
      </c>
      <c r="S494" s="2">
        <v>10344</v>
      </c>
      <c r="T494" s="2">
        <v>6923</v>
      </c>
      <c r="U494" s="2">
        <v>4816</v>
      </c>
      <c r="V494" s="2">
        <v>3528</v>
      </c>
      <c r="W494" s="2">
        <v>3110</v>
      </c>
    </row>
    <row r="495" spans="1:23" x14ac:dyDescent="0.35">
      <c r="A495">
        <v>4483473</v>
      </c>
      <c r="B495" t="s">
        <v>4208</v>
      </c>
      <c r="C495" t="s">
        <v>10</v>
      </c>
      <c r="D495" t="s">
        <v>886</v>
      </c>
      <c r="E495">
        <v>710005</v>
      </c>
      <c r="F495">
        <v>1450</v>
      </c>
      <c r="G495">
        <v>250797</v>
      </c>
      <c r="H495">
        <v>0.3943228985992655</v>
      </c>
      <c r="I495">
        <v>151902</v>
      </c>
      <c r="J495">
        <v>0.2042239139160992</v>
      </c>
      <c r="K495">
        <v>2.8309947886138991</v>
      </c>
      <c r="L495" s="6" t="s">
        <v>4187</v>
      </c>
      <c r="M495">
        <v>2.19562239271677</v>
      </c>
      <c r="N495">
        <v>193320</v>
      </c>
      <c r="O495">
        <v>94954</v>
      </c>
      <c r="P495">
        <v>20283</v>
      </c>
      <c r="Q495">
        <v>7456</v>
      </c>
      <c r="R495">
        <v>2460</v>
      </c>
      <c r="S495">
        <v>1794</v>
      </c>
      <c r="T495">
        <v>1106</v>
      </c>
      <c r="U495">
        <v>776</v>
      </c>
      <c r="V495">
        <v>684</v>
      </c>
      <c r="W495">
        <v>540</v>
      </c>
    </row>
    <row r="496" spans="1:23" x14ac:dyDescent="0.35">
      <c r="A496">
        <v>4408079</v>
      </c>
      <c r="B496" t="s">
        <v>3861</v>
      </c>
      <c r="C496" t="s">
        <v>10</v>
      </c>
      <c r="D496" t="s">
        <v>886</v>
      </c>
      <c r="E496">
        <v>772404</v>
      </c>
      <c r="F496">
        <v>1729</v>
      </c>
      <c r="G496">
        <v>273102</v>
      </c>
      <c r="H496">
        <v>0.88144722484639437</v>
      </c>
      <c r="I496">
        <v>32377</v>
      </c>
      <c r="J496">
        <v>0.22384658805495569</v>
      </c>
      <c r="K496">
        <v>2.8282619680558909</v>
      </c>
      <c r="L496" s="2" t="s">
        <v>4187</v>
      </c>
      <c r="M496">
        <v>2.2173980444281129</v>
      </c>
      <c r="N496">
        <v>214391</v>
      </c>
      <c r="O496">
        <v>93692</v>
      </c>
      <c r="P496">
        <v>26070</v>
      </c>
      <c r="Q496">
        <v>5772</v>
      </c>
      <c r="R496">
        <v>3070</v>
      </c>
      <c r="S496">
        <v>1770</v>
      </c>
      <c r="T496">
        <v>1197</v>
      </c>
      <c r="U496">
        <v>984</v>
      </c>
      <c r="V496">
        <v>702</v>
      </c>
      <c r="W496">
        <v>690</v>
      </c>
    </row>
    <row r="497" spans="1:23" x14ac:dyDescent="0.35">
      <c r="A497" s="2">
        <v>3872054</v>
      </c>
      <c r="B497" s="2" t="s">
        <v>1057</v>
      </c>
      <c r="C497" s="2" t="s">
        <v>10</v>
      </c>
      <c r="D497" s="2" t="s">
        <v>886</v>
      </c>
      <c r="E497" s="2">
        <v>500650</v>
      </c>
      <c r="F497" s="2">
        <v>1026</v>
      </c>
      <c r="G497" s="2">
        <v>177050</v>
      </c>
      <c r="H497" s="46">
        <v>0.6263993222253601</v>
      </c>
      <c r="I497" s="2">
        <v>66146</v>
      </c>
      <c r="J497" s="2">
        <v>0.2049335863377609</v>
      </c>
      <c r="K497" s="2">
        <v>2.8277322790172268</v>
      </c>
      <c r="L497" s="2" t="s">
        <v>827</v>
      </c>
      <c r="M497" s="58">
        <v>2.2331902973423849</v>
      </c>
      <c r="N497" s="2">
        <v>142322</v>
      </c>
      <c r="O497" s="2">
        <v>52878</v>
      </c>
      <c r="P497" s="2">
        <v>16878</v>
      </c>
      <c r="Q497" s="2">
        <v>5496</v>
      </c>
      <c r="R497" s="2">
        <v>2510</v>
      </c>
      <c r="S497" s="2">
        <v>1362</v>
      </c>
      <c r="T497" s="2">
        <v>931</v>
      </c>
      <c r="U497" s="2">
        <v>712</v>
      </c>
      <c r="V497" s="2">
        <v>657</v>
      </c>
      <c r="W497" s="2">
        <v>440</v>
      </c>
    </row>
    <row r="498" spans="1:23" x14ac:dyDescent="0.35">
      <c r="A498" s="2">
        <v>4395584</v>
      </c>
      <c r="B498" s="2" t="s">
        <v>3687</v>
      </c>
      <c r="C498" s="2" t="s">
        <v>10</v>
      </c>
      <c r="D498" s="2" t="s">
        <v>888</v>
      </c>
      <c r="E498" s="2">
        <v>1348420</v>
      </c>
      <c r="F498" s="2">
        <v>21450</v>
      </c>
      <c r="G498" s="2">
        <v>476876</v>
      </c>
      <c r="H498" s="2">
        <v>0.35014972445667208</v>
      </c>
      <c r="I498" s="2">
        <v>309898</v>
      </c>
      <c r="J498" s="2">
        <v>1.5907506563236971</v>
      </c>
      <c r="K498" s="2">
        <v>2.8276113706707822</v>
      </c>
      <c r="L498" s="2" t="s">
        <v>815</v>
      </c>
      <c r="M498" s="58">
        <v>2.1670590693226841</v>
      </c>
      <c r="N498" s="2">
        <v>380935</v>
      </c>
      <c r="O498" s="2">
        <v>134926</v>
      </c>
      <c r="P498" s="2">
        <v>49551</v>
      </c>
      <c r="Q498" s="2">
        <v>26052</v>
      </c>
      <c r="R498" s="2">
        <v>12415</v>
      </c>
      <c r="S498" s="2">
        <v>6864</v>
      </c>
      <c r="T498" s="2">
        <v>4494</v>
      </c>
      <c r="U498" s="2">
        <v>3192</v>
      </c>
      <c r="V498" s="2">
        <v>2286</v>
      </c>
      <c r="W498" s="2">
        <v>1520</v>
      </c>
    </row>
    <row r="499" spans="1:23" x14ac:dyDescent="0.35">
      <c r="A499" s="2">
        <v>3920316</v>
      </c>
      <c r="B499" s="2" t="s">
        <v>991</v>
      </c>
      <c r="C499" s="2" t="s">
        <v>10</v>
      </c>
      <c r="D499" s="2" t="s">
        <v>886</v>
      </c>
      <c r="E499" s="2">
        <v>2316385</v>
      </c>
      <c r="F499" s="2">
        <v>3983</v>
      </c>
      <c r="G499" s="2">
        <v>819506</v>
      </c>
      <c r="H499" s="46">
        <v>2.0757627155871931E-2</v>
      </c>
      <c r="I499" s="2">
        <v>802495</v>
      </c>
      <c r="J499" s="2">
        <v>0.17194896357902509</v>
      </c>
      <c r="K499" s="2">
        <v>2.826562587705276</v>
      </c>
      <c r="L499" s="2" t="s">
        <v>4154</v>
      </c>
      <c r="M499" s="58">
        <v>1.929058907298143</v>
      </c>
      <c r="N499" s="2">
        <v>597167</v>
      </c>
      <c r="O499" s="2">
        <v>283480</v>
      </c>
      <c r="P499" s="2">
        <v>97353</v>
      </c>
      <c r="Q499" s="2">
        <v>106940</v>
      </c>
      <c r="R499" s="2">
        <v>60885</v>
      </c>
      <c r="S499" s="2">
        <v>18714</v>
      </c>
      <c r="T499" s="2">
        <v>18970</v>
      </c>
      <c r="U499" s="2">
        <v>8600</v>
      </c>
      <c r="V499" s="2">
        <v>4806</v>
      </c>
      <c r="W499" s="2">
        <v>3870</v>
      </c>
    </row>
    <row r="500" spans="1:23" x14ac:dyDescent="0.35">
      <c r="A500" s="2">
        <v>4312181</v>
      </c>
      <c r="B500" s="2" t="s">
        <v>3093</v>
      </c>
      <c r="C500" s="2" t="s">
        <v>10</v>
      </c>
      <c r="D500" s="2" t="s">
        <v>886</v>
      </c>
      <c r="E500" s="2">
        <v>809927</v>
      </c>
      <c r="F500" s="2">
        <v>1653</v>
      </c>
      <c r="G500" s="2">
        <v>286559</v>
      </c>
      <c r="H500" s="2">
        <v>0.40492533823750088</v>
      </c>
      <c r="I500" s="2">
        <v>170524</v>
      </c>
      <c r="J500" s="2">
        <v>0.20409246759275829</v>
      </c>
      <c r="K500" s="2">
        <v>2.8263882830411888</v>
      </c>
      <c r="L500" s="2" t="s">
        <v>815</v>
      </c>
      <c r="M500" s="58">
        <v>2.122689401583512</v>
      </c>
      <c r="N500" s="2">
        <v>227641</v>
      </c>
      <c r="O500" s="2">
        <v>77426</v>
      </c>
      <c r="P500" s="2">
        <v>32331</v>
      </c>
      <c r="Q500" s="2">
        <v>20468</v>
      </c>
      <c r="R500" s="2">
        <v>11175</v>
      </c>
      <c r="S500" s="2">
        <v>5478</v>
      </c>
      <c r="T500" s="2">
        <v>3633</v>
      </c>
      <c r="U500" s="2">
        <v>1464</v>
      </c>
      <c r="V500" s="2">
        <v>1161</v>
      </c>
      <c r="W500" s="2">
        <v>780</v>
      </c>
    </row>
    <row r="501" spans="1:23" x14ac:dyDescent="0.35">
      <c r="A501" s="2">
        <v>4121196</v>
      </c>
      <c r="B501" s="2" t="s">
        <v>1074</v>
      </c>
      <c r="C501" s="2" t="s">
        <v>10</v>
      </c>
      <c r="D501" s="2" t="s">
        <v>886</v>
      </c>
      <c r="E501" s="2">
        <v>318769</v>
      </c>
      <c r="F501" s="2">
        <v>633</v>
      </c>
      <c r="G501" s="2">
        <v>112798</v>
      </c>
      <c r="H501" s="46">
        <v>0.48997322647564678</v>
      </c>
      <c r="I501" s="2">
        <v>57530</v>
      </c>
      <c r="J501" s="2">
        <v>0.19857639858330009</v>
      </c>
      <c r="K501" s="2">
        <v>2.8260164187308292</v>
      </c>
      <c r="L501" s="2" t="s">
        <v>2647</v>
      </c>
      <c r="M501" s="58">
        <v>2.4688574615074819</v>
      </c>
      <c r="N501" s="2">
        <v>100343</v>
      </c>
      <c r="O501" s="2">
        <v>20120</v>
      </c>
      <c r="P501" s="2">
        <v>4722</v>
      </c>
      <c r="Q501" s="2">
        <v>1716</v>
      </c>
      <c r="R501" s="2">
        <v>710</v>
      </c>
      <c r="S501" s="2">
        <v>534</v>
      </c>
      <c r="T501" s="2">
        <v>385</v>
      </c>
      <c r="U501" s="2">
        <v>256</v>
      </c>
      <c r="V501" s="2">
        <v>180</v>
      </c>
      <c r="W501" s="2">
        <v>150</v>
      </c>
    </row>
    <row r="502" spans="1:23" x14ac:dyDescent="0.35">
      <c r="A502" s="2">
        <v>4121197</v>
      </c>
      <c r="B502" s="2" t="s">
        <v>1075</v>
      </c>
      <c r="C502" s="2" t="s">
        <v>10</v>
      </c>
      <c r="D502" s="2" t="s">
        <v>886</v>
      </c>
      <c r="E502" s="2">
        <v>317769</v>
      </c>
      <c r="F502" s="2">
        <v>652</v>
      </c>
      <c r="G502" s="2">
        <v>112473</v>
      </c>
      <c r="H502" s="46">
        <v>0.4905177242538209</v>
      </c>
      <c r="I502" s="2">
        <v>57303</v>
      </c>
      <c r="J502" s="2">
        <v>0.20518049274787661</v>
      </c>
      <c r="K502" s="2">
        <v>2.8252914032701182</v>
      </c>
      <c r="L502" s="2" t="s">
        <v>2647</v>
      </c>
      <c r="M502" s="58">
        <v>2.4652939944296608</v>
      </c>
      <c r="N502" s="2">
        <v>99816</v>
      </c>
      <c r="O502" s="2">
        <v>20532</v>
      </c>
      <c r="P502" s="2">
        <v>4746</v>
      </c>
      <c r="Q502" s="2">
        <v>1576</v>
      </c>
      <c r="R502" s="2">
        <v>875</v>
      </c>
      <c r="S502" s="2">
        <v>456</v>
      </c>
      <c r="T502" s="2">
        <v>322</v>
      </c>
      <c r="U502" s="2">
        <v>264</v>
      </c>
      <c r="V502" s="2">
        <v>180</v>
      </c>
      <c r="W502" s="2">
        <v>130</v>
      </c>
    </row>
    <row r="503" spans="1:23" x14ac:dyDescent="0.35">
      <c r="A503" s="2">
        <v>4135696</v>
      </c>
      <c r="B503" s="2" t="s">
        <v>982</v>
      </c>
      <c r="C503" s="2" t="s">
        <v>10</v>
      </c>
      <c r="D503" s="2" t="s">
        <v>886</v>
      </c>
      <c r="E503" s="2">
        <v>576360</v>
      </c>
      <c r="F503" s="2">
        <v>1150</v>
      </c>
      <c r="G503" s="2">
        <v>204066</v>
      </c>
      <c r="H503" s="46">
        <v>0.70391932021992887</v>
      </c>
      <c r="I503" s="2">
        <v>60420</v>
      </c>
      <c r="J503" s="2">
        <v>0.19952807273232009</v>
      </c>
      <c r="K503" s="2">
        <v>2.8243803475346212</v>
      </c>
      <c r="L503" s="2" t="s">
        <v>2647</v>
      </c>
      <c r="M503" s="58">
        <v>2.137445345615967</v>
      </c>
      <c r="N503" s="2">
        <v>162309</v>
      </c>
      <c r="O503" s="2">
        <v>56900</v>
      </c>
      <c r="P503" s="2">
        <v>21396</v>
      </c>
      <c r="Q503" s="2">
        <v>10360</v>
      </c>
      <c r="R503" s="2">
        <v>6005</v>
      </c>
      <c r="S503" s="2">
        <v>3870</v>
      </c>
      <c r="T503" s="2">
        <v>3171</v>
      </c>
      <c r="U503" s="2">
        <v>2288</v>
      </c>
      <c r="V503" s="2">
        <v>1980</v>
      </c>
      <c r="W503" s="2">
        <v>1370</v>
      </c>
    </row>
    <row r="504" spans="1:23" x14ac:dyDescent="0.35">
      <c r="A504" s="2">
        <v>4136487</v>
      </c>
      <c r="B504" s="2" t="s">
        <v>1068</v>
      </c>
      <c r="C504" s="2" t="s">
        <v>10</v>
      </c>
      <c r="D504" s="2" t="s">
        <v>888</v>
      </c>
      <c r="E504" s="2">
        <v>2512784</v>
      </c>
      <c r="F504" s="2">
        <v>37388</v>
      </c>
      <c r="G504" s="2">
        <v>889884</v>
      </c>
      <c r="H504" s="46">
        <v>2.8845332650098251E-2</v>
      </c>
      <c r="I504" s="2">
        <v>864215</v>
      </c>
      <c r="J504" s="2">
        <v>1.4879114161822109</v>
      </c>
      <c r="K504" s="2">
        <v>2.8237208445145661</v>
      </c>
      <c r="L504" s="2" t="s">
        <v>2647</v>
      </c>
      <c r="M504" s="58">
        <v>2.0811684036074478</v>
      </c>
      <c r="N504" s="2">
        <v>722169</v>
      </c>
      <c r="O504" s="2">
        <v>195074</v>
      </c>
      <c r="P504" s="2">
        <v>73443</v>
      </c>
      <c r="Q504" s="2">
        <v>78536</v>
      </c>
      <c r="R504" s="2">
        <v>59070</v>
      </c>
      <c r="S504" s="2">
        <v>29406</v>
      </c>
      <c r="T504" s="2">
        <v>16905</v>
      </c>
      <c r="U504" s="2">
        <v>13208</v>
      </c>
      <c r="V504" s="2">
        <v>11340</v>
      </c>
      <c r="W504" s="2">
        <v>8240</v>
      </c>
    </row>
    <row r="505" spans="1:23" x14ac:dyDescent="0.35">
      <c r="A505" s="2">
        <v>4291578</v>
      </c>
      <c r="B505" s="2" t="s">
        <v>2718</v>
      </c>
      <c r="C505" s="2" t="s">
        <v>10</v>
      </c>
      <c r="D505" s="2" t="s">
        <v>888</v>
      </c>
      <c r="E505" s="2">
        <v>1853866</v>
      </c>
      <c r="F505" s="2">
        <v>29148</v>
      </c>
      <c r="G505" s="2">
        <v>656545</v>
      </c>
      <c r="H505" s="2">
        <v>0.29983474095454232</v>
      </c>
      <c r="I505" s="2">
        <v>459690</v>
      </c>
      <c r="J505" s="2">
        <v>1.572281923288954</v>
      </c>
      <c r="K505" s="2">
        <v>2.823669360059097</v>
      </c>
      <c r="L505" s="2" t="s">
        <v>827</v>
      </c>
      <c r="M505" s="58">
        <v>1.953617720825342</v>
      </c>
      <c r="N505" s="2">
        <v>488655</v>
      </c>
      <c r="O505" s="2">
        <v>162998</v>
      </c>
      <c r="P505" s="2">
        <v>197085</v>
      </c>
      <c r="Q505" s="2">
        <v>42560</v>
      </c>
      <c r="R505" s="2">
        <v>19540</v>
      </c>
      <c r="S505" s="2">
        <v>23820</v>
      </c>
      <c r="T505" s="2">
        <v>6629</v>
      </c>
      <c r="U505" s="2">
        <v>3376</v>
      </c>
      <c r="V505" s="2">
        <v>2907</v>
      </c>
      <c r="W505" s="2">
        <v>1370</v>
      </c>
    </row>
    <row r="506" spans="1:23" x14ac:dyDescent="0.35">
      <c r="A506" s="2">
        <v>3871871</v>
      </c>
      <c r="B506" s="2" t="s">
        <v>1028</v>
      </c>
      <c r="C506" s="2" t="s">
        <v>10</v>
      </c>
      <c r="D506" s="2" t="s">
        <v>886</v>
      </c>
      <c r="E506" s="2">
        <v>1334590</v>
      </c>
      <c r="F506" s="2">
        <v>2570</v>
      </c>
      <c r="G506" s="2">
        <v>472735</v>
      </c>
      <c r="H506" s="46">
        <v>0.86660602663225694</v>
      </c>
      <c r="I506" s="2">
        <v>63060</v>
      </c>
      <c r="J506" s="2">
        <v>0.19256850418480581</v>
      </c>
      <c r="K506" s="2">
        <v>2.8231250066104692</v>
      </c>
      <c r="L506" s="2" t="s">
        <v>815</v>
      </c>
      <c r="M506" s="58">
        <v>1.7241717880180401</v>
      </c>
      <c r="N506" s="2">
        <v>296131</v>
      </c>
      <c r="O506" s="2">
        <v>214610</v>
      </c>
      <c r="P506" s="2">
        <v>115518</v>
      </c>
      <c r="Q506" s="2">
        <v>60388</v>
      </c>
      <c r="R506" s="2">
        <v>34425</v>
      </c>
      <c r="S506" s="2">
        <v>21354</v>
      </c>
      <c r="T506" s="2">
        <v>12992</v>
      </c>
      <c r="U506" s="2">
        <v>8312</v>
      </c>
      <c r="V506" s="2">
        <v>5967</v>
      </c>
      <c r="W506" s="2">
        <v>4350</v>
      </c>
    </row>
    <row r="507" spans="1:23" x14ac:dyDescent="0.35">
      <c r="A507" s="2">
        <v>4121200</v>
      </c>
      <c r="B507" s="2" t="s">
        <v>1078</v>
      </c>
      <c r="C507" s="2" t="s">
        <v>10</v>
      </c>
      <c r="D507" s="2" t="s">
        <v>886</v>
      </c>
      <c r="E507" s="2">
        <v>319103</v>
      </c>
      <c r="F507" s="2">
        <v>625</v>
      </c>
      <c r="G507" s="2">
        <v>113033</v>
      </c>
      <c r="H507" s="46">
        <v>0.4899100262755125</v>
      </c>
      <c r="I507" s="2">
        <v>57657</v>
      </c>
      <c r="J507" s="2">
        <v>0.19586152433540269</v>
      </c>
      <c r="K507" s="2">
        <v>2.823095910043969</v>
      </c>
      <c r="L507" s="2" t="s">
        <v>2647</v>
      </c>
      <c r="M507" s="58">
        <v>2.4676028673724262</v>
      </c>
      <c r="N507" s="2">
        <v>100478</v>
      </c>
      <c r="O507" s="2">
        <v>20506</v>
      </c>
      <c r="P507" s="2">
        <v>4428</v>
      </c>
      <c r="Q507" s="2">
        <v>1588</v>
      </c>
      <c r="R507" s="2">
        <v>925</v>
      </c>
      <c r="S507" s="2">
        <v>492</v>
      </c>
      <c r="T507" s="2">
        <v>357</v>
      </c>
      <c r="U507" s="2">
        <v>272</v>
      </c>
      <c r="V507" s="2">
        <v>171</v>
      </c>
      <c r="W507" s="2">
        <v>100</v>
      </c>
    </row>
    <row r="508" spans="1:23" x14ac:dyDescent="0.35">
      <c r="A508" s="2">
        <v>3902351</v>
      </c>
      <c r="B508" s="2" t="s">
        <v>1092</v>
      </c>
      <c r="C508" s="2" t="s">
        <v>10</v>
      </c>
      <c r="D508" s="2" t="s">
        <v>886</v>
      </c>
      <c r="E508" s="2">
        <v>575660</v>
      </c>
      <c r="F508" s="2">
        <v>1374</v>
      </c>
      <c r="G508" s="2">
        <v>203919</v>
      </c>
      <c r="H508" s="46">
        <v>0.44491195033322051</v>
      </c>
      <c r="I508" s="2">
        <v>113193</v>
      </c>
      <c r="J508" s="2">
        <v>0.23868255567522501</v>
      </c>
      <c r="K508" s="2">
        <v>2.822983635659257</v>
      </c>
      <c r="L508" s="2" t="s">
        <v>2647</v>
      </c>
      <c r="M508" s="58">
        <v>2.2953133597556601</v>
      </c>
      <c r="N508" s="2">
        <v>170167</v>
      </c>
      <c r="O508" s="2">
        <v>50866</v>
      </c>
      <c r="P508" s="2">
        <v>16260</v>
      </c>
      <c r="Q508" s="2">
        <v>5928</v>
      </c>
      <c r="R508" s="2">
        <v>2865</v>
      </c>
      <c r="S508" s="2">
        <v>1728</v>
      </c>
      <c r="T508" s="2">
        <v>1113</v>
      </c>
      <c r="U508" s="2">
        <v>720</v>
      </c>
      <c r="V508" s="2">
        <v>711</v>
      </c>
      <c r="W508" s="2">
        <v>440</v>
      </c>
    </row>
    <row r="509" spans="1:23" x14ac:dyDescent="0.35">
      <c r="A509" s="2">
        <v>4300021</v>
      </c>
      <c r="B509" s="2" t="s">
        <v>2999</v>
      </c>
      <c r="C509" s="2" t="s">
        <v>10</v>
      </c>
      <c r="D509" s="2" t="s">
        <v>886</v>
      </c>
      <c r="E509" s="2">
        <v>1523416</v>
      </c>
      <c r="F509" s="2">
        <v>2862</v>
      </c>
      <c r="G509" s="2">
        <v>539691</v>
      </c>
      <c r="H509" s="2">
        <v>0.77674261753484863</v>
      </c>
      <c r="I509" s="2">
        <v>120490</v>
      </c>
      <c r="J509" s="2">
        <v>0.18786726672163079</v>
      </c>
      <c r="K509" s="2">
        <v>2.8227559844429502</v>
      </c>
      <c r="L509" s="2" t="s">
        <v>815</v>
      </c>
      <c r="M509" s="58">
        <v>1.9735310730071871</v>
      </c>
      <c r="N509" s="2">
        <v>356900</v>
      </c>
      <c r="O509" s="2">
        <v>283404</v>
      </c>
      <c r="P509" s="2">
        <v>106395</v>
      </c>
      <c r="Q509" s="2">
        <v>13564</v>
      </c>
      <c r="R509" s="2">
        <v>4890</v>
      </c>
      <c r="S509" s="2">
        <v>2490</v>
      </c>
      <c r="T509" s="2">
        <v>1757</v>
      </c>
      <c r="U509" s="2">
        <v>1112</v>
      </c>
      <c r="V509" s="2">
        <v>882</v>
      </c>
      <c r="W509" s="2">
        <v>530</v>
      </c>
    </row>
    <row r="510" spans="1:23" x14ac:dyDescent="0.35">
      <c r="A510" s="2">
        <v>4292847</v>
      </c>
      <c r="B510" s="2" t="s">
        <v>2742</v>
      </c>
      <c r="C510" s="2" t="s">
        <v>10</v>
      </c>
      <c r="D510" s="2" t="s">
        <v>886</v>
      </c>
      <c r="E510" s="2">
        <v>907202</v>
      </c>
      <c r="F510" s="2">
        <v>1828</v>
      </c>
      <c r="G510" s="2">
        <v>321618</v>
      </c>
      <c r="H510" s="2">
        <v>0.53353668016093625</v>
      </c>
      <c r="I510" s="2">
        <v>150023</v>
      </c>
      <c r="J510" s="2">
        <v>0.20149867394472229</v>
      </c>
      <c r="K510" s="2">
        <v>2.8207438638384672</v>
      </c>
      <c r="L510" s="2" t="s">
        <v>4188</v>
      </c>
      <c r="M510" s="58">
        <v>2.066745338898103</v>
      </c>
      <c r="N510" s="2">
        <v>247307</v>
      </c>
      <c r="O510" s="2">
        <v>96716</v>
      </c>
      <c r="P510" s="2">
        <v>46461</v>
      </c>
      <c r="Q510" s="2">
        <v>24088</v>
      </c>
      <c r="R510" s="2">
        <v>10105</v>
      </c>
      <c r="S510" s="2">
        <v>5442</v>
      </c>
      <c r="T510" s="2">
        <v>3353</v>
      </c>
      <c r="U510" s="2">
        <v>2192</v>
      </c>
      <c r="V510" s="2">
        <v>1818</v>
      </c>
      <c r="W510" s="2">
        <v>1470</v>
      </c>
    </row>
    <row r="511" spans="1:23" x14ac:dyDescent="0.35">
      <c r="A511" s="2">
        <v>3872060</v>
      </c>
      <c r="B511" s="2" t="s">
        <v>1031</v>
      </c>
      <c r="C511" s="2" t="s">
        <v>10</v>
      </c>
      <c r="D511" s="2" t="s">
        <v>886</v>
      </c>
      <c r="E511" s="2">
        <v>231453</v>
      </c>
      <c r="F511" s="2">
        <v>427</v>
      </c>
      <c r="G511" s="2">
        <v>82069</v>
      </c>
      <c r="H511" s="46">
        <v>0.64332451961154646</v>
      </c>
      <c r="I511" s="2">
        <v>29272</v>
      </c>
      <c r="J511" s="2">
        <v>0.18448669924347491</v>
      </c>
      <c r="K511" s="2">
        <v>2.8202244452838459</v>
      </c>
      <c r="L511" s="2" t="s">
        <v>815</v>
      </c>
      <c r="M511" s="58">
        <v>2.4762806522018228</v>
      </c>
      <c r="N511" s="2">
        <v>73632</v>
      </c>
      <c r="O511" s="2">
        <v>13842</v>
      </c>
      <c r="P511" s="2">
        <v>2397</v>
      </c>
      <c r="Q511" s="2">
        <v>948</v>
      </c>
      <c r="R511" s="2">
        <v>750</v>
      </c>
      <c r="S511" s="2">
        <v>564</v>
      </c>
      <c r="T511" s="2">
        <v>441</v>
      </c>
      <c r="U511" s="2">
        <v>376</v>
      </c>
      <c r="V511" s="2">
        <v>288</v>
      </c>
      <c r="W511" s="2">
        <v>230</v>
      </c>
    </row>
    <row r="512" spans="1:23" x14ac:dyDescent="0.35">
      <c r="A512" s="2">
        <v>4137467</v>
      </c>
      <c r="B512" s="2" t="s">
        <v>1014</v>
      </c>
      <c r="C512" s="2" t="s">
        <v>10</v>
      </c>
      <c r="D512" s="2" t="s">
        <v>886</v>
      </c>
      <c r="E512" s="2">
        <v>675492</v>
      </c>
      <c r="F512" s="2">
        <v>1340</v>
      </c>
      <c r="G512" s="2">
        <v>239528</v>
      </c>
      <c r="H512" s="46">
        <v>0.50923065361878361</v>
      </c>
      <c r="I512" s="2">
        <v>117553</v>
      </c>
      <c r="J512" s="2">
        <v>0.1983739259680351</v>
      </c>
      <c r="K512" s="2">
        <v>2.820096189172038</v>
      </c>
      <c r="L512" s="2" t="s">
        <v>2647</v>
      </c>
      <c r="M512" s="58">
        <v>2.0554537874961198</v>
      </c>
      <c r="N512" s="2">
        <v>184665</v>
      </c>
      <c r="O512" s="2">
        <v>71744</v>
      </c>
      <c r="P512" s="2">
        <v>32082</v>
      </c>
      <c r="Q512" s="2">
        <v>15952</v>
      </c>
      <c r="R512" s="2">
        <v>9705</v>
      </c>
      <c r="S512" s="2">
        <v>5622</v>
      </c>
      <c r="T512" s="2">
        <v>3542</v>
      </c>
      <c r="U512" s="2">
        <v>2496</v>
      </c>
      <c r="V512" s="2">
        <v>1656</v>
      </c>
      <c r="W512" s="2">
        <v>1170</v>
      </c>
    </row>
    <row r="513" spans="1:23" x14ac:dyDescent="0.35">
      <c r="A513" s="2">
        <v>3872061</v>
      </c>
      <c r="B513" s="2" t="s">
        <v>1032</v>
      </c>
      <c r="C513" s="2" t="s">
        <v>10</v>
      </c>
      <c r="D513" s="2" t="s">
        <v>886</v>
      </c>
      <c r="E513" s="2">
        <v>229933</v>
      </c>
      <c r="F513" s="2">
        <v>370</v>
      </c>
      <c r="G513" s="2">
        <v>81606</v>
      </c>
      <c r="H513" s="46">
        <v>0.64626375511604539</v>
      </c>
      <c r="I513" s="2">
        <v>28867</v>
      </c>
      <c r="J513" s="2">
        <v>0.16091644087625531</v>
      </c>
      <c r="K513" s="2">
        <v>2.8175991961375391</v>
      </c>
      <c r="L513" s="2" t="s">
        <v>815</v>
      </c>
      <c r="M513" s="58">
        <v>2.4764720454080371</v>
      </c>
      <c r="N513" s="2">
        <v>73363</v>
      </c>
      <c r="O513" s="2">
        <v>13438</v>
      </c>
      <c r="P513" s="2">
        <v>2385</v>
      </c>
      <c r="Q513" s="2">
        <v>1000</v>
      </c>
      <c r="R513" s="2">
        <v>830</v>
      </c>
      <c r="S513" s="2">
        <v>570</v>
      </c>
      <c r="T513" s="2">
        <v>455</v>
      </c>
      <c r="U513" s="2">
        <v>336</v>
      </c>
      <c r="V513" s="2">
        <v>270</v>
      </c>
      <c r="W513" s="2">
        <v>200</v>
      </c>
    </row>
    <row r="514" spans="1:23" x14ac:dyDescent="0.35">
      <c r="A514" s="2">
        <v>4294211</v>
      </c>
      <c r="B514" s="2" t="s">
        <v>2892</v>
      </c>
      <c r="C514" s="2" t="s">
        <v>10</v>
      </c>
      <c r="D514" s="2" t="s">
        <v>888</v>
      </c>
      <c r="E514" s="2">
        <v>337790</v>
      </c>
      <c r="F514" s="2">
        <v>5587</v>
      </c>
      <c r="G514" s="2">
        <v>119890</v>
      </c>
      <c r="H514" s="2">
        <v>0.67110684794394859</v>
      </c>
      <c r="I514" s="2">
        <v>39431</v>
      </c>
      <c r="J514" s="2">
        <v>1.6539862044465501</v>
      </c>
      <c r="K514" s="2">
        <v>2.817499374426558</v>
      </c>
      <c r="L514" s="2" t="s">
        <v>815</v>
      </c>
      <c r="M514" s="58">
        <v>2.1799091354965281</v>
      </c>
      <c r="N514" s="2">
        <v>99604</v>
      </c>
      <c r="O514" s="2">
        <v>26512</v>
      </c>
      <c r="P514" s="2">
        <v>9855</v>
      </c>
      <c r="Q514" s="2">
        <v>5680</v>
      </c>
      <c r="R514" s="2">
        <v>3845</v>
      </c>
      <c r="S514" s="2">
        <v>2766</v>
      </c>
      <c r="T514" s="2">
        <v>2149</v>
      </c>
      <c r="U514" s="2">
        <v>1768</v>
      </c>
      <c r="V514" s="2">
        <v>1287</v>
      </c>
      <c r="W514" s="2">
        <v>1490</v>
      </c>
    </row>
    <row r="515" spans="1:23" x14ac:dyDescent="0.35">
      <c r="A515" s="2">
        <v>3871971</v>
      </c>
      <c r="B515" s="2" t="s">
        <v>1006</v>
      </c>
      <c r="C515" s="2" t="s">
        <v>10</v>
      </c>
      <c r="D515" s="2" t="s">
        <v>886</v>
      </c>
      <c r="E515" s="2">
        <v>263923</v>
      </c>
      <c r="F515" s="2">
        <v>518</v>
      </c>
      <c r="G515" s="2">
        <v>93679</v>
      </c>
      <c r="H515" s="46">
        <v>0.70244131555631473</v>
      </c>
      <c r="I515" s="2">
        <v>27875</v>
      </c>
      <c r="J515" s="2">
        <v>0.1962693664440007</v>
      </c>
      <c r="K515" s="2">
        <v>2.8173123111903409</v>
      </c>
      <c r="L515" s="2" t="s">
        <v>815</v>
      </c>
      <c r="M515" s="58">
        <v>1.8267348662080041</v>
      </c>
      <c r="N515" s="2">
        <v>65360</v>
      </c>
      <c r="O515" s="2">
        <v>31426</v>
      </c>
      <c r="P515" s="2">
        <v>19926</v>
      </c>
      <c r="Q515" s="2">
        <v>12524</v>
      </c>
      <c r="R515" s="2">
        <v>5790</v>
      </c>
      <c r="S515" s="2">
        <v>4032</v>
      </c>
      <c r="T515" s="2">
        <v>1736</v>
      </c>
      <c r="U515" s="2">
        <v>1288</v>
      </c>
      <c r="V515" s="2">
        <v>1296</v>
      </c>
      <c r="W515" s="2">
        <v>1100</v>
      </c>
    </row>
    <row r="516" spans="1:23" x14ac:dyDescent="0.35">
      <c r="A516" s="2">
        <v>4121198</v>
      </c>
      <c r="B516" s="2" t="s">
        <v>1076</v>
      </c>
      <c r="C516" s="2" t="s">
        <v>10</v>
      </c>
      <c r="D516" s="2" t="s">
        <v>886</v>
      </c>
      <c r="E516" s="2">
        <v>372634</v>
      </c>
      <c r="F516" s="2">
        <v>935</v>
      </c>
      <c r="G516" s="2">
        <v>132326</v>
      </c>
      <c r="H516" s="46">
        <v>0.55083657028852984</v>
      </c>
      <c r="I516" s="2">
        <v>59436</v>
      </c>
      <c r="J516" s="2">
        <v>0.25091644884793118</v>
      </c>
      <c r="K516" s="2">
        <v>2.816030107461875</v>
      </c>
      <c r="L516" s="2" t="s">
        <v>2647</v>
      </c>
      <c r="M516" s="58">
        <v>2.3601010836727072</v>
      </c>
      <c r="N516" s="2">
        <v>113544</v>
      </c>
      <c r="O516" s="2">
        <v>29254</v>
      </c>
      <c r="P516" s="2">
        <v>7746</v>
      </c>
      <c r="Q516" s="2">
        <v>3144</v>
      </c>
      <c r="R516" s="2">
        <v>1915</v>
      </c>
      <c r="S516" s="2">
        <v>1014</v>
      </c>
      <c r="T516" s="2">
        <v>448</v>
      </c>
      <c r="U516" s="2">
        <v>376</v>
      </c>
      <c r="V516" s="2">
        <v>288</v>
      </c>
      <c r="W516" s="2">
        <v>160</v>
      </c>
    </row>
    <row r="517" spans="1:23" x14ac:dyDescent="0.35">
      <c r="A517" s="2">
        <v>4382038</v>
      </c>
      <c r="B517" s="2" t="s">
        <v>3562</v>
      </c>
      <c r="C517" s="2" t="s">
        <v>10</v>
      </c>
      <c r="D517" s="2" t="s">
        <v>886</v>
      </c>
      <c r="E517" s="2">
        <v>1785595</v>
      </c>
      <c r="F517" s="2">
        <v>3481</v>
      </c>
      <c r="G517" s="2">
        <v>634175</v>
      </c>
      <c r="H517" s="2">
        <v>0.57379272282887217</v>
      </c>
      <c r="I517" s="2">
        <v>270290</v>
      </c>
      <c r="J517" s="2">
        <v>0.19494902259470931</v>
      </c>
      <c r="K517" s="2">
        <v>2.8156187172310481</v>
      </c>
      <c r="L517" s="2" t="s">
        <v>4188</v>
      </c>
      <c r="M517" s="58">
        <v>1.900620556052284</v>
      </c>
      <c r="N517" s="2">
        <v>447352</v>
      </c>
      <c r="O517" s="2">
        <v>249146</v>
      </c>
      <c r="P517" s="2">
        <v>89181</v>
      </c>
      <c r="Q517" s="2">
        <v>72928</v>
      </c>
      <c r="R517" s="2">
        <v>22595</v>
      </c>
      <c r="S517" s="2">
        <v>33540</v>
      </c>
      <c r="T517" s="2">
        <v>8813</v>
      </c>
      <c r="U517" s="2">
        <v>7416</v>
      </c>
      <c r="V517" s="2">
        <v>4509</v>
      </c>
      <c r="W517" s="2">
        <v>4000</v>
      </c>
    </row>
    <row r="518" spans="1:23" x14ac:dyDescent="0.35">
      <c r="A518">
        <v>4351341</v>
      </c>
      <c r="B518" t="s">
        <v>3339</v>
      </c>
      <c r="C518" t="s">
        <v>10</v>
      </c>
      <c r="D518" t="s">
        <v>886</v>
      </c>
      <c r="E518">
        <v>647805</v>
      </c>
      <c r="F518">
        <v>1555</v>
      </c>
      <c r="G518">
        <v>230477</v>
      </c>
      <c r="H518">
        <v>0.80017094981277959</v>
      </c>
      <c r="I518">
        <v>46056</v>
      </c>
      <c r="J518">
        <v>0.24004137047413959</v>
      </c>
      <c r="K518">
        <v>2.810714301210099</v>
      </c>
      <c r="L518" t="s">
        <v>815</v>
      </c>
      <c r="M518">
        <v>2.0708157250356432</v>
      </c>
      <c r="N518">
        <v>170104</v>
      </c>
      <c r="O518">
        <v>94498</v>
      </c>
      <c r="P518">
        <v>22425</v>
      </c>
      <c r="Q518">
        <v>12004</v>
      </c>
      <c r="R518">
        <v>5530</v>
      </c>
      <c r="S518">
        <v>2520</v>
      </c>
      <c r="T518">
        <v>1890</v>
      </c>
      <c r="U518">
        <v>1472</v>
      </c>
      <c r="V518">
        <v>1413</v>
      </c>
      <c r="W518">
        <v>970</v>
      </c>
    </row>
    <row r="519" spans="1:23" x14ac:dyDescent="0.35">
      <c r="A519" s="2">
        <v>4300020</v>
      </c>
      <c r="B519" s="2" t="s">
        <v>2998</v>
      </c>
      <c r="C519" s="2" t="s">
        <v>10</v>
      </c>
      <c r="D519" s="2" t="s">
        <v>886</v>
      </c>
      <c r="E519" s="2">
        <v>1536040</v>
      </c>
      <c r="F519" s="2">
        <v>2810</v>
      </c>
      <c r="G519" s="2">
        <v>546625</v>
      </c>
      <c r="H519" s="2">
        <v>0.77407729247656065</v>
      </c>
      <c r="I519" s="2">
        <v>123495</v>
      </c>
      <c r="J519" s="2">
        <v>0.18293794432436661</v>
      </c>
      <c r="K519" s="2">
        <v>2.8100434484335701</v>
      </c>
      <c r="L519" s="2" t="s">
        <v>815</v>
      </c>
      <c r="M519" s="58">
        <v>1.958150717587458</v>
      </c>
      <c r="N519" s="2">
        <v>361091</v>
      </c>
      <c r="O519" s="2">
        <v>285996</v>
      </c>
      <c r="P519" s="2">
        <v>108129</v>
      </c>
      <c r="Q519" s="2">
        <v>15188</v>
      </c>
      <c r="R519" s="2">
        <v>6280</v>
      </c>
      <c r="S519" s="2">
        <v>3318</v>
      </c>
      <c r="T519" s="2">
        <v>1953</v>
      </c>
      <c r="U519" s="2">
        <v>1192</v>
      </c>
      <c r="V519" s="2">
        <v>747</v>
      </c>
      <c r="W519" s="2">
        <v>540</v>
      </c>
    </row>
    <row r="520" spans="1:23" x14ac:dyDescent="0.35">
      <c r="A520" s="2">
        <v>3871962</v>
      </c>
      <c r="B520" s="2" t="s">
        <v>1001</v>
      </c>
      <c r="C520" s="2" t="s">
        <v>10</v>
      </c>
      <c r="D520" s="2" t="s">
        <v>886</v>
      </c>
      <c r="E520" s="2">
        <v>174572</v>
      </c>
      <c r="F520" s="2">
        <v>356</v>
      </c>
      <c r="G520" s="2">
        <v>62127</v>
      </c>
      <c r="H520" s="46">
        <v>0.51690891238913839</v>
      </c>
      <c r="I520" s="2">
        <v>30013</v>
      </c>
      <c r="J520" s="2">
        <v>0.20392731938684319</v>
      </c>
      <c r="K520" s="2">
        <v>2.8099216121814989</v>
      </c>
      <c r="L520" s="2" t="s">
        <v>827</v>
      </c>
      <c r="M520" s="58">
        <v>2.2703236965653568</v>
      </c>
      <c r="N520" s="2">
        <v>51518</v>
      </c>
      <c r="O520" s="2">
        <v>15564</v>
      </c>
      <c r="P520" s="2">
        <v>5946</v>
      </c>
      <c r="Q520" s="2">
        <v>2092</v>
      </c>
      <c r="R520" s="2">
        <v>860</v>
      </c>
      <c r="S520" s="2">
        <v>384</v>
      </c>
      <c r="T520" s="2">
        <v>301</v>
      </c>
      <c r="U520" s="2">
        <v>112</v>
      </c>
      <c r="V520" s="2">
        <v>36</v>
      </c>
      <c r="W520" s="2">
        <v>80</v>
      </c>
    </row>
    <row r="521" spans="1:23" x14ac:dyDescent="0.35">
      <c r="A521" s="2">
        <v>3889595</v>
      </c>
      <c r="B521" s="2" t="s">
        <v>996</v>
      </c>
      <c r="C521" s="2" t="s">
        <v>10</v>
      </c>
      <c r="D521" s="2" t="s">
        <v>886</v>
      </c>
      <c r="E521" s="2">
        <v>543632</v>
      </c>
      <c r="F521" s="2">
        <v>819</v>
      </c>
      <c r="G521" s="2">
        <v>193677</v>
      </c>
      <c r="H521" s="46">
        <v>0.44898981293597068</v>
      </c>
      <c r="I521" s="2">
        <v>106718</v>
      </c>
      <c r="J521" s="2">
        <v>0.1506533831709686</v>
      </c>
      <c r="K521" s="2">
        <v>2.806900148184865</v>
      </c>
      <c r="L521" s="2" t="s">
        <v>817</v>
      </c>
      <c r="M521" s="58">
        <v>2.1871874409079748</v>
      </c>
      <c r="N521" s="2">
        <v>157540</v>
      </c>
      <c r="O521" s="2">
        <v>52212</v>
      </c>
      <c r="P521" s="2">
        <v>15039</v>
      </c>
      <c r="Q521" s="2">
        <v>7800</v>
      </c>
      <c r="R521" s="2">
        <v>4095</v>
      </c>
      <c r="S521" s="2">
        <v>3234</v>
      </c>
      <c r="T521" s="2">
        <v>2730</v>
      </c>
      <c r="U521" s="2">
        <v>2264</v>
      </c>
      <c r="V521" s="2">
        <v>1989</v>
      </c>
      <c r="W521" s="2">
        <v>1650</v>
      </c>
    </row>
    <row r="522" spans="1:23" x14ac:dyDescent="0.35">
      <c r="A522" s="2">
        <v>4091002</v>
      </c>
      <c r="B522" s="2" t="s">
        <v>964</v>
      </c>
      <c r="C522" s="2" t="s">
        <v>10</v>
      </c>
      <c r="D522" s="2" t="s">
        <v>886</v>
      </c>
      <c r="E522" s="2">
        <v>2037547</v>
      </c>
      <c r="F522" s="2">
        <v>4716</v>
      </c>
      <c r="G522" s="2">
        <v>725934</v>
      </c>
      <c r="H522" s="46">
        <v>0.78162890841316157</v>
      </c>
      <c r="I522" s="2">
        <v>158523</v>
      </c>
      <c r="J522" s="2">
        <v>0.2314547836197153</v>
      </c>
      <c r="K522" s="2">
        <v>2.806793730559527</v>
      </c>
      <c r="L522" s="2" t="s">
        <v>4188</v>
      </c>
      <c r="M522" s="58">
        <v>2.0202295919379081</v>
      </c>
      <c r="N522" s="2">
        <v>533147</v>
      </c>
      <c r="O522" s="2">
        <v>269962</v>
      </c>
      <c r="P522" s="2">
        <v>112923</v>
      </c>
      <c r="Q522" s="2">
        <v>44288</v>
      </c>
      <c r="R522" s="2">
        <v>19565</v>
      </c>
      <c r="S522" s="2">
        <v>11430</v>
      </c>
      <c r="T522" s="2">
        <v>6692</v>
      </c>
      <c r="U522" s="2">
        <v>4752</v>
      </c>
      <c r="V522" s="2">
        <v>3573</v>
      </c>
      <c r="W522" s="2">
        <v>2240</v>
      </c>
    </row>
    <row r="523" spans="1:23" x14ac:dyDescent="0.35">
      <c r="A523" s="2">
        <v>4395583</v>
      </c>
      <c r="B523" s="2" t="s">
        <v>3686</v>
      </c>
      <c r="C523" s="2" t="s">
        <v>10</v>
      </c>
      <c r="D523" s="2" t="s">
        <v>888</v>
      </c>
      <c r="E523" s="2">
        <v>2064390</v>
      </c>
      <c r="F523" s="2">
        <v>29643</v>
      </c>
      <c r="G523" s="2">
        <v>736789</v>
      </c>
      <c r="H523" s="2">
        <v>0.37154327765479672</v>
      </c>
      <c r="I523" s="2">
        <v>463040</v>
      </c>
      <c r="J523" s="2">
        <v>1.435920538270385</v>
      </c>
      <c r="K523" s="2">
        <v>2.8018740779246158</v>
      </c>
      <c r="L523" s="2" t="s">
        <v>815</v>
      </c>
      <c r="M523" s="58">
        <v>2.057653243281496</v>
      </c>
      <c r="N523" s="2">
        <v>530741</v>
      </c>
      <c r="O523" s="2">
        <v>329090</v>
      </c>
      <c r="P523" s="2">
        <v>82929</v>
      </c>
      <c r="Q523" s="2">
        <v>39224</v>
      </c>
      <c r="R523" s="2">
        <v>14595</v>
      </c>
      <c r="S523" s="2">
        <v>3684</v>
      </c>
      <c r="T523" s="2">
        <v>1575</v>
      </c>
      <c r="U523" s="2">
        <v>744</v>
      </c>
      <c r="V523" s="2">
        <v>342</v>
      </c>
      <c r="W523" s="2">
        <v>350</v>
      </c>
    </row>
    <row r="524" spans="1:23" x14ac:dyDescent="0.35">
      <c r="A524" s="2">
        <v>3969958</v>
      </c>
      <c r="B524" s="2" t="s">
        <v>1022</v>
      </c>
      <c r="C524" s="2" t="s">
        <v>10</v>
      </c>
      <c r="D524" s="2" t="s">
        <v>886</v>
      </c>
      <c r="E524" s="2">
        <v>884143</v>
      </c>
      <c r="F524" s="2">
        <v>1693</v>
      </c>
      <c r="G524" s="2">
        <v>315743</v>
      </c>
      <c r="H524" s="46">
        <v>0.73281434584456351</v>
      </c>
      <c r="I524" s="2">
        <v>84362</v>
      </c>
      <c r="J524" s="2">
        <v>0.19148486161175279</v>
      </c>
      <c r="K524" s="2">
        <v>2.8001982625109658</v>
      </c>
      <c r="L524" s="2" t="s">
        <v>2647</v>
      </c>
      <c r="M524" s="58">
        <v>2.1701127588864511</v>
      </c>
      <c r="N524" s="2">
        <v>248154</v>
      </c>
      <c r="O524" s="2">
        <v>101356</v>
      </c>
      <c r="P524" s="2">
        <v>35379</v>
      </c>
      <c r="Q524" s="2">
        <v>12000</v>
      </c>
      <c r="R524" s="2">
        <v>4000</v>
      </c>
      <c r="S524" s="2">
        <v>2406</v>
      </c>
      <c r="T524" s="2">
        <v>1449</v>
      </c>
      <c r="U524" s="2">
        <v>1200</v>
      </c>
      <c r="V524" s="2">
        <v>684</v>
      </c>
      <c r="W524" s="2">
        <v>790</v>
      </c>
    </row>
    <row r="525" spans="1:23" x14ac:dyDescent="0.35">
      <c r="A525" s="2">
        <v>4291572</v>
      </c>
      <c r="B525" s="2" t="s">
        <v>2712</v>
      </c>
      <c r="C525" s="2" t="s">
        <v>10</v>
      </c>
      <c r="D525" s="2" t="s">
        <v>888</v>
      </c>
      <c r="E525" s="2">
        <v>1252014</v>
      </c>
      <c r="F525" s="2">
        <v>18686</v>
      </c>
      <c r="G525" s="2">
        <v>447710</v>
      </c>
      <c r="H525" s="2">
        <v>0.38372607268097653</v>
      </c>
      <c r="I525" s="2">
        <v>275912</v>
      </c>
      <c r="J525" s="2">
        <v>1.4924753237583599</v>
      </c>
      <c r="K525" s="2">
        <v>2.796484331375221</v>
      </c>
      <c r="L525" s="2" t="s">
        <v>827</v>
      </c>
      <c r="M525" s="58">
        <v>2.0004409868518809</v>
      </c>
      <c r="N525" s="2">
        <v>344338</v>
      </c>
      <c r="O525" s="2">
        <v>99012</v>
      </c>
      <c r="P525" s="2">
        <v>128217</v>
      </c>
      <c r="Q525" s="2">
        <v>22540</v>
      </c>
      <c r="R525" s="2">
        <v>10170</v>
      </c>
      <c r="S525" s="2">
        <v>15012</v>
      </c>
      <c r="T525" s="2">
        <v>3171</v>
      </c>
      <c r="U525" s="2">
        <v>1488</v>
      </c>
      <c r="V525" s="2">
        <v>1251</v>
      </c>
      <c r="W525" s="2">
        <v>670</v>
      </c>
    </row>
    <row r="526" spans="1:23" x14ac:dyDescent="0.35">
      <c r="A526" s="2">
        <v>4390411</v>
      </c>
      <c r="B526" s="2" t="s">
        <v>3586</v>
      </c>
      <c r="C526" s="2" t="s">
        <v>10</v>
      </c>
      <c r="D526" s="2" t="s">
        <v>888</v>
      </c>
      <c r="E526" s="2">
        <v>1010666</v>
      </c>
      <c r="F526" s="2">
        <v>15654</v>
      </c>
      <c r="G526" s="2">
        <v>361462</v>
      </c>
      <c r="H526" s="2">
        <v>0.41759023078497881</v>
      </c>
      <c r="I526" s="2">
        <v>210519</v>
      </c>
      <c r="J526" s="2">
        <v>1.5488796496567609</v>
      </c>
      <c r="K526" s="2">
        <v>2.79605048386829</v>
      </c>
      <c r="L526" s="2" t="s">
        <v>4187</v>
      </c>
      <c r="M526" s="58">
        <v>2.0856363396232651</v>
      </c>
      <c r="N526" s="2">
        <v>283328</v>
      </c>
      <c r="O526" s="2">
        <v>108600</v>
      </c>
      <c r="P526" s="2">
        <v>29676</v>
      </c>
      <c r="Q526" s="2">
        <v>39404</v>
      </c>
      <c r="R526" s="2">
        <v>8395</v>
      </c>
      <c r="S526" s="2">
        <v>6288</v>
      </c>
      <c r="T526" s="2">
        <v>3885</v>
      </c>
      <c r="U526" s="2">
        <v>2552</v>
      </c>
      <c r="V526" s="2">
        <v>1296</v>
      </c>
      <c r="W526" s="2">
        <v>1160</v>
      </c>
    </row>
    <row r="527" spans="1:23" x14ac:dyDescent="0.35">
      <c r="A527" s="2">
        <v>4293629</v>
      </c>
      <c r="B527" s="2" t="s">
        <v>2861</v>
      </c>
      <c r="C527" s="2" t="s">
        <v>10</v>
      </c>
      <c r="D527" s="2" t="s">
        <v>886</v>
      </c>
      <c r="E527" s="2">
        <v>1138301</v>
      </c>
      <c r="F527" s="2">
        <v>2169</v>
      </c>
      <c r="G527" s="2">
        <v>407262</v>
      </c>
      <c r="H527" s="2">
        <v>0.50049353978519973</v>
      </c>
      <c r="I527" s="2">
        <v>203430</v>
      </c>
      <c r="J527" s="2">
        <v>0.19054713999197051</v>
      </c>
      <c r="K527" s="2">
        <v>2.795009109614941</v>
      </c>
      <c r="L527" s="2" t="s">
        <v>815</v>
      </c>
      <c r="M527" s="58">
        <v>2.1007212168411882</v>
      </c>
      <c r="N527" s="2">
        <v>318371</v>
      </c>
      <c r="O527" s="2">
        <v>119878</v>
      </c>
      <c r="P527" s="2">
        <v>55077</v>
      </c>
      <c r="Q527" s="2">
        <v>25312</v>
      </c>
      <c r="R527" s="2">
        <v>10185</v>
      </c>
      <c r="S527" s="2">
        <v>4476</v>
      </c>
      <c r="T527" s="2">
        <v>2989</v>
      </c>
      <c r="U527" s="2">
        <v>2320</v>
      </c>
      <c r="V527" s="2">
        <v>1854</v>
      </c>
      <c r="W527" s="2">
        <v>1400</v>
      </c>
    </row>
    <row r="528" spans="1:23" x14ac:dyDescent="0.35">
      <c r="A528" s="2">
        <v>4008809</v>
      </c>
      <c r="B528" s="2" t="s">
        <v>934</v>
      </c>
      <c r="C528" s="2" t="s">
        <v>10</v>
      </c>
      <c r="D528" s="2" t="s">
        <v>886</v>
      </c>
      <c r="E528" s="2">
        <v>433629</v>
      </c>
      <c r="F528" s="2">
        <v>891</v>
      </c>
      <c r="G528" s="2">
        <v>155146</v>
      </c>
      <c r="H528" s="46">
        <v>0.71349567504157374</v>
      </c>
      <c r="I528" s="2">
        <v>44450</v>
      </c>
      <c r="J528" s="2">
        <v>0.2054751873145016</v>
      </c>
      <c r="K528" s="2">
        <v>2.7949737666456111</v>
      </c>
      <c r="L528" s="2" t="s">
        <v>815</v>
      </c>
      <c r="M528" s="58">
        <v>2.2108137044967879</v>
      </c>
      <c r="N528" s="2">
        <v>126654</v>
      </c>
      <c r="O528" s="2">
        <v>41400</v>
      </c>
      <c r="P528" s="2">
        <v>14382</v>
      </c>
      <c r="Q528" s="2">
        <v>6040</v>
      </c>
      <c r="R528" s="2">
        <v>2910</v>
      </c>
      <c r="S528" s="2">
        <v>1770</v>
      </c>
      <c r="T528" s="2">
        <v>973</v>
      </c>
      <c r="U528" s="2">
        <v>800</v>
      </c>
      <c r="V528" s="2">
        <v>621</v>
      </c>
      <c r="W528" s="2">
        <v>590</v>
      </c>
    </row>
    <row r="529" spans="1:23" x14ac:dyDescent="0.35">
      <c r="A529" s="2">
        <v>4292882</v>
      </c>
      <c r="B529" s="2" t="s">
        <v>2765</v>
      </c>
      <c r="C529" s="2" t="s">
        <v>10</v>
      </c>
      <c r="D529" s="2" t="s">
        <v>888</v>
      </c>
      <c r="E529" s="2">
        <v>506048</v>
      </c>
      <c r="F529" s="2">
        <v>7760</v>
      </c>
      <c r="G529" s="2">
        <v>181090</v>
      </c>
      <c r="H529" s="2">
        <v>0.18988900546689491</v>
      </c>
      <c r="I529" s="2">
        <v>146703</v>
      </c>
      <c r="J529" s="2">
        <v>1.533451372201847</v>
      </c>
      <c r="K529" s="2">
        <v>2.79445579546082</v>
      </c>
      <c r="L529" s="2" t="s">
        <v>2647</v>
      </c>
      <c r="M529" s="58">
        <v>2.0274115295088602</v>
      </c>
      <c r="N529" s="2">
        <v>149955</v>
      </c>
      <c r="O529" s="2">
        <v>33120</v>
      </c>
      <c r="P529" s="2">
        <v>15006</v>
      </c>
      <c r="Q529" s="2">
        <v>9892</v>
      </c>
      <c r="R529" s="2">
        <v>7230</v>
      </c>
      <c r="S529" s="2">
        <v>25692</v>
      </c>
      <c r="T529" s="2">
        <v>4228</v>
      </c>
      <c r="U529" s="2">
        <v>2008</v>
      </c>
      <c r="V529" s="2">
        <v>1422</v>
      </c>
      <c r="W529" s="2">
        <v>1050</v>
      </c>
    </row>
    <row r="530" spans="1:23" x14ac:dyDescent="0.35">
      <c r="A530">
        <v>4307181</v>
      </c>
      <c r="B530" t="s">
        <v>3059</v>
      </c>
      <c r="C530" t="s">
        <v>10</v>
      </c>
      <c r="D530" t="s">
        <v>888</v>
      </c>
      <c r="E530">
        <v>1004412</v>
      </c>
      <c r="F530">
        <v>15002</v>
      </c>
      <c r="G530">
        <v>359744</v>
      </c>
      <c r="H530">
        <v>2.0486790606654148E-3</v>
      </c>
      <c r="I530">
        <v>359007</v>
      </c>
      <c r="J530">
        <v>1.49361019183363</v>
      </c>
      <c r="K530">
        <v>2.7920187689023299</v>
      </c>
      <c r="L530" t="s">
        <v>4188</v>
      </c>
      <c r="M530">
        <v>1.990310135123085</v>
      </c>
      <c r="N530">
        <v>262608</v>
      </c>
      <c r="O530">
        <v>130932</v>
      </c>
      <c r="P530">
        <v>62457</v>
      </c>
      <c r="Q530">
        <v>22928</v>
      </c>
      <c r="R530">
        <v>11020</v>
      </c>
      <c r="S530">
        <v>7260</v>
      </c>
      <c r="T530">
        <v>2968</v>
      </c>
      <c r="U530">
        <v>1968</v>
      </c>
      <c r="V530">
        <v>1440</v>
      </c>
      <c r="W530">
        <v>1070</v>
      </c>
    </row>
    <row r="531" spans="1:23" x14ac:dyDescent="0.35">
      <c r="A531" s="2">
        <v>3969457</v>
      </c>
      <c r="B531" s="2" t="s">
        <v>1019</v>
      </c>
      <c r="C531" s="2" t="s">
        <v>10</v>
      </c>
      <c r="D531" s="2" t="s">
        <v>886</v>
      </c>
      <c r="E531" s="2">
        <v>885740</v>
      </c>
      <c r="F531" s="2">
        <v>1678</v>
      </c>
      <c r="G531" s="2">
        <v>317292</v>
      </c>
      <c r="H531" s="46">
        <v>0.73038399959658618</v>
      </c>
      <c r="I531" s="2">
        <v>85547</v>
      </c>
      <c r="J531" s="2">
        <v>0.1894461128547881</v>
      </c>
      <c r="K531" s="2">
        <v>2.7915610856876309</v>
      </c>
      <c r="L531" s="2" t="s">
        <v>2647</v>
      </c>
      <c r="M531" s="58">
        <v>2.1628841711475442</v>
      </c>
      <c r="N531" s="2">
        <v>249333</v>
      </c>
      <c r="O531" s="2">
        <v>102360</v>
      </c>
      <c r="P531" s="2">
        <v>34953</v>
      </c>
      <c r="Q531" s="2">
        <v>11868</v>
      </c>
      <c r="R531" s="2">
        <v>3765</v>
      </c>
      <c r="S531" s="2">
        <v>2718</v>
      </c>
      <c r="T531" s="2">
        <v>1589</v>
      </c>
      <c r="U531" s="2">
        <v>1248</v>
      </c>
      <c r="V531" s="2">
        <v>954</v>
      </c>
      <c r="W531" s="2">
        <v>730</v>
      </c>
    </row>
    <row r="532" spans="1:23" x14ac:dyDescent="0.35">
      <c r="A532" s="2">
        <v>4317468</v>
      </c>
      <c r="B532" s="2" t="s">
        <v>3156</v>
      </c>
      <c r="C532" s="2" t="s">
        <v>10</v>
      </c>
      <c r="D532" s="2" t="s">
        <v>886</v>
      </c>
      <c r="E532" s="2">
        <v>1308094</v>
      </c>
      <c r="F532" s="2">
        <v>2714</v>
      </c>
      <c r="G532" s="2">
        <v>468660</v>
      </c>
      <c r="H532" s="2">
        <v>0.6503990099432424</v>
      </c>
      <c r="I532" s="2">
        <v>163844</v>
      </c>
      <c r="J532" s="2">
        <v>0.20747744428152709</v>
      </c>
      <c r="K532" s="2">
        <v>2.7911364315281868</v>
      </c>
      <c r="L532" s="2" t="s">
        <v>4154</v>
      </c>
      <c r="M532" s="58">
        <v>2.1424565725123581</v>
      </c>
      <c r="N532" s="2">
        <v>370304</v>
      </c>
      <c r="O532" s="2">
        <v>142524</v>
      </c>
      <c r="P532" s="2">
        <v>52746</v>
      </c>
      <c r="Q532" s="2">
        <v>18892</v>
      </c>
      <c r="R532" s="2">
        <v>8995</v>
      </c>
      <c r="S532" s="2">
        <v>6288</v>
      </c>
      <c r="T532" s="2">
        <v>4389</v>
      </c>
      <c r="U532" s="2">
        <v>2912</v>
      </c>
      <c r="V532" s="2">
        <v>1998</v>
      </c>
      <c r="W532" s="2">
        <v>1510</v>
      </c>
    </row>
    <row r="533" spans="1:23" x14ac:dyDescent="0.35">
      <c r="A533" s="2">
        <v>3969780</v>
      </c>
      <c r="B533" s="2" t="s">
        <v>948</v>
      </c>
      <c r="C533" s="2" t="s">
        <v>10</v>
      </c>
      <c r="D533" s="2" t="s">
        <v>888</v>
      </c>
      <c r="E533" s="2">
        <v>650777</v>
      </c>
      <c r="F533" s="2">
        <v>9334</v>
      </c>
      <c r="G533" s="2">
        <v>233163</v>
      </c>
      <c r="H533" s="46">
        <v>6.3470619266350115E-2</v>
      </c>
      <c r="I533" s="2">
        <v>218364</v>
      </c>
      <c r="J533" s="2">
        <v>1.4342854772064779</v>
      </c>
      <c r="K533" s="2">
        <v>2.7910817754103352</v>
      </c>
      <c r="L533" s="2" t="s">
        <v>4150</v>
      </c>
      <c r="M533" s="58">
        <v>1.9801882888475071</v>
      </c>
      <c r="N533" s="2">
        <v>184244</v>
      </c>
      <c r="O533" s="2">
        <v>57990</v>
      </c>
      <c r="P533" s="2">
        <v>25410</v>
      </c>
      <c r="Q533" s="2">
        <v>14452</v>
      </c>
      <c r="R533" s="2">
        <v>10800</v>
      </c>
      <c r="S533" s="2">
        <v>6966</v>
      </c>
      <c r="T533" s="2">
        <v>20559</v>
      </c>
      <c r="U533" s="2">
        <v>4184</v>
      </c>
      <c r="V533" s="2">
        <v>2169</v>
      </c>
      <c r="W533" s="2">
        <v>1870</v>
      </c>
    </row>
    <row r="534" spans="1:23" x14ac:dyDescent="0.35">
      <c r="A534" s="2">
        <v>4293630</v>
      </c>
      <c r="B534" s="2" t="s">
        <v>2862</v>
      </c>
      <c r="C534" s="2" t="s">
        <v>10</v>
      </c>
      <c r="D534" s="2" t="s">
        <v>886</v>
      </c>
      <c r="E534" s="2">
        <v>1131034</v>
      </c>
      <c r="F534" s="2">
        <v>2184</v>
      </c>
      <c r="G534" s="2">
        <v>405250</v>
      </c>
      <c r="H534" s="2">
        <v>0.50264528069093151</v>
      </c>
      <c r="I534" s="2">
        <v>201553</v>
      </c>
      <c r="J534" s="2">
        <v>0.19309764339533561</v>
      </c>
      <c r="K534" s="2">
        <v>2.7909537322640352</v>
      </c>
      <c r="L534" s="2" t="s">
        <v>815</v>
      </c>
      <c r="M534" s="58">
        <v>2.0945461952999129</v>
      </c>
      <c r="N534" s="2">
        <v>316495</v>
      </c>
      <c r="O534" s="2">
        <v>119108</v>
      </c>
      <c r="P534" s="2">
        <v>55602</v>
      </c>
      <c r="Q534" s="2">
        <v>25420</v>
      </c>
      <c r="R534" s="2">
        <v>9955</v>
      </c>
      <c r="S534" s="2">
        <v>4716</v>
      </c>
      <c r="T534" s="2">
        <v>3318</v>
      </c>
      <c r="U534" s="2">
        <v>1968</v>
      </c>
      <c r="V534" s="2">
        <v>1908</v>
      </c>
      <c r="W534" s="2">
        <v>1500</v>
      </c>
    </row>
    <row r="535" spans="1:23" x14ac:dyDescent="0.35">
      <c r="A535" s="2">
        <v>3889596</v>
      </c>
      <c r="B535" s="2" t="s">
        <v>997</v>
      </c>
      <c r="C535" s="2" t="s">
        <v>10</v>
      </c>
      <c r="D535" s="2" t="s">
        <v>886</v>
      </c>
      <c r="E535" s="2">
        <v>549944</v>
      </c>
      <c r="F535" s="2">
        <v>901</v>
      </c>
      <c r="G535" s="2">
        <v>197111</v>
      </c>
      <c r="H535" s="46">
        <v>0.44974658948511248</v>
      </c>
      <c r="I535" s="2">
        <v>108461</v>
      </c>
      <c r="J535" s="2">
        <v>0.16383486318606991</v>
      </c>
      <c r="K535" s="2">
        <v>2.790021865852236</v>
      </c>
      <c r="L535" s="2" t="s">
        <v>817</v>
      </c>
      <c r="M535" s="58">
        <v>2.174396444697491</v>
      </c>
      <c r="N535" s="2">
        <v>160307</v>
      </c>
      <c r="O535" s="2">
        <v>53292</v>
      </c>
      <c r="P535" s="2">
        <v>15456</v>
      </c>
      <c r="Q535" s="2">
        <v>7628</v>
      </c>
      <c r="R535" s="2">
        <v>3920</v>
      </c>
      <c r="S535" s="2">
        <v>3462</v>
      </c>
      <c r="T535" s="2">
        <v>2849</v>
      </c>
      <c r="U535" s="2">
        <v>2248</v>
      </c>
      <c r="V535" s="2">
        <v>1926</v>
      </c>
      <c r="W535" s="2">
        <v>1830</v>
      </c>
    </row>
    <row r="536" spans="1:23" x14ac:dyDescent="0.35">
      <c r="A536" s="2">
        <v>4336883</v>
      </c>
      <c r="B536" s="2" t="s">
        <v>3267</v>
      </c>
      <c r="C536" s="2" t="s">
        <v>10</v>
      </c>
      <c r="D536" s="2" t="s">
        <v>886</v>
      </c>
      <c r="E536" s="2">
        <v>1806282</v>
      </c>
      <c r="F536" s="2">
        <v>3935</v>
      </c>
      <c r="G536" s="2">
        <v>648049</v>
      </c>
      <c r="H536" s="2">
        <v>0.67802126073799973</v>
      </c>
      <c r="I536" s="2">
        <v>208658</v>
      </c>
      <c r="J536" s="2">
        <v>0.21785081177800589</v>
      </c>
      <c r="K536" s="2">
        <v>2.7872614570811769</v>
      </c>
      <c r="L536" s="2" t="s">
        <v>2647</v>
      </c>
      <c r="M536" s="58">
        <v>1.9709445635628591</v>
      </c>
      <c r="N536" s="2">
        <v>453821</v>
      </c>
      <c r="O536" s="2">
        <v>279832</v>
      </c>
      <c r="P536" s="2">
        <v>120450</v>
      </c>
      <c r="Q536" s="2">
        <v>34908</v>
      </c>
      <c r="R536" s="2">
        <v>9545</v>
      </c>
      <c r="S536" s="2">
        <v>6012</v>
      </c>
      <c r="T536" s="2">
        <v>3871</v>
      </c>
      <c r="U536" s="2">
        <v>3272</v>
      </c>
      <c r="V536" s="2">
        <v>2574</v>
      </c>
      <c r="W536" s="2">
        <v>2170</v>
      </c>
    </row>
    <row r="537" spans="1:23" x14ac:dyDescent="0.35">
      <c r="A537" s="2">
        <v>4008806</v>
      </c>
      <c r="B537" s="2" t="s">
        <v>931</v>
      </c>
      <c r="C537" s="2" t="s">
        <v>10</v>
      </c>
      <c r="D537" s="2" t="s">
        <v>886</v>
      </c>
      <c r="E537" s="2">
        <v>406598</v>
      </c>
      <c r="F537" s="2">
        <v>832</v>
      </c>
      <c r="G537" s="2">
        <v>146007</v>
      </c>
      <c r="H537" s="46">
        <v>0.71351373564281162</v>
      </c>
      <c r="I537" s="2">
        <v>41829</v>
      </c>
      <c r="J537" s="2">
        <v>0.20462471532078369</v>
      </c>
      <c r="K537" s="2">
        <v>2.7847842911641218</v>
      </c>
      <c r="L537" s="2" t="s">
        <v>815</v>
      </c>
      <c r="M537" s="58">
        <v>2.237189468761176</v>
      </c>
      <c r="N537" s="2">
        <v>120723</v>
      </c>
      <c r="O537" s="2">
        <v>37570</v>
      </c>
      <c r="P537" s="2">
        <v>12087</v>
      </c>
      <c r="Q537" s="2">
        <v>4500</v>
      </c>
      <c r="R537" s="2">
        <v>2595</v>
      </c>
      <c r="S537" s="2">
        <v>1398</v>
      </c>
      <c r="T537" s="2">
        <v>1036</v>
      </c>
      <c r="U537" s="2">
        <v>872</v>
      </c>
      <c r="V537" s="2">
        <v>504</v>
      </c>
      <c r="W537" s="2">
        <v>460</v>
      </c>
    </row>
    <row r="538" spans="1:23" x14ac:dyDescent="0.35">
      <c r="A538" s="2">
        <v>4292890</v>
      </c>
      <c r="B538" s="2" t="s">
        <v>2773</v>
      </c>
      <c r="C538" s="2" t="s">
        <v>10</v>
      </c>
      <c r="D538" s="2" t="s">
        <v>888</v>
      </c>
      <c r="E538" s="2">
        <v>452884</v>
      </c>
      <c r="F538" s="2">
        <v>6542</v>
      </c>
      <c r="G538" s="2">
        <v>162645</v>
      </c>
      <c r="H538" s="2">
        <v>0.1927818254480618</v>
      </c>
      <c r="I538" s="2">
        <v>131290</v>
      </c>
      <c r="J538" s="2">
        <v>1.4445200095388659</v>
      </c>
      <c r="K538" s="2">
        <v>2.7844938362691751</v>
      </c>
      <c r="L538" s="2" t="s">
        <v>2647</v>
      </c>
      <c r="M538" s="58">
        <v>2.192314767303392</v>
      </c>
      <c r="N538" s="2">
        <v>133148</v>
      </c>
      <c r="O538" s="2">
        <v>36610</v>
      </c>
      <c r="P538" s="2">
        <v>27705</v>
      </c>
      <c r="Q538" s="2">
        <v>4560</v>
      </c>
      <c r="R538" s="2">
        <v>2285</v>
      </c>
      <c r="S538" s="2">
        <v>1488</v>
      </c>
      <c r="T538" s="2">
        <v>392</v>
      </c>
      <c r="U538" s="2">
        <v>240</v>
      </c>
      <c r="V538" s="2">
        <v>90</v>
      </c>
      <c r="W538" s="2">
        <v>60</v>
      </c>
    </row>
    <row r="539" spans="1:23" x14ac:dyDescent="0.35">
      <c r="A539" s="2">
        <v>4336884</v>
      </c>
      <c r="B539" s="2" t="s">
        <v>3268</v>
      </c>
      <c r="C539" s="2" t="s">
        <v>10</v>
      </c>
      <c r="D539" s="2" t="s">
        <v>886</v>
      </c>
      <c r="E539" s="2">
        <v>1806394</v>
      </c>
      <c r="F539" s="2">
        <v>4167</v>
      </c>
      <c r="G539" s="2">
        <v>649326</v>
      </c>
      <c r="H539" s="2">
        <v>0.67888395043475858</v>
      </c>
      <c r="I539" s="2">
        <v>208509</v>
      </c>
      <c r="J539" s="2">
        <v>0.2306805713482219</v>
      </c>
      <c r="K539" s="2">
        <v>2.7819523629116958</v>
      </c>
      <c r="L539" s="2" t="s">
        <v>2647</v>
      </c>
      <c r="M539" s="58">
        <v>1.964065228405975</v>
      </c>
      <c r="N539" s="2">
        <v>453768</v>
      </c>
      <c r="O539" s="2">
        <v>282020</v>
      </c>
      <c r="P539" s="2">
        <v>120462</v>
      </c>
      <c r="Q539" s="2">
        <v>35504</v>
      </c>
      <c r="R539" s="2">
        <v>9840</v>
      </c>
      <c r="S539" s="2">
        <v>6180</v>
      </c>
      <c r="T539" s="2">
        <v>4074</v>
      </c>
      <c r="U539" s="2">
        <v>3168</v>
      </c>
      <c r="V539" s="2">
        <v>2556</v>
      </c>
      <c r="W539" s="2">
        <v>2150</v>
      </c>
    </row>
    <row r="540" spans="1:23" x14ac:dyDescent="0.35">
      <c r="A540" s="2">
        <v>3881503</v>
      </c>
      <c r="B540" s="2" t="s">
        <v>962</v>
      </c>
      <c r="C540" s="2" t="s">
        <v>10</v>
      </c>
      <c r="D540" s="2" t="s">
        <v>888</v>
      </c>
      <c r="E540" s="2">
        <v>1036886</v>
      </c>
      <c r="F540" s="2">
        <v>15528</v>
      </c>
      <c r="G540" s="2">
        <v>372728</v>
      </c>
      <c r="H540" s="46">
        <v>0.12229561503294629</v>
      </c>
      <c r="I540" s="2">
        <v>327145</v>
      </c>
      <c r="J540" s="2">
        <v>1.4975609662007201</v>
      </c>
      <c r="K540" s="2">
        <v>2.7818838402266528</v>
      </c>
      <c r="L540" s="2" t="s">
        <v>815</v>
      </c>
      <c r="M540" s="58">
        <v>1.928673997797685</v>
      </c>
      <c r="N540" s="2">
        <v>285405</v>
      </c>
      <c r="O540" s="2">
        <v>98542</v>
      </c>
      <c r="P540" s="2">
        <v>47466</v>
      </c>
      <c r="Q540" s="2">
        <v>49280</v>
      </c>
      <c r="R540" s="2">
        <v>13330</v>
      </c>
      <c r="S540" s="2">
        <v>26334</v>
      </c>
      <c r="T540" s="2">
        <v>6720</v>
      </c>
      <c r="U540" s="2">
        <v>4152</v>
      </c>
      <c r="V540" s="2">
        <v>2997</v>
      </c>
      <c r="W540" s="2">
        <v>3390</v>
      </c>
    </row>
    <row r="541" spans="1:23" x14ac:dyDescent="0.35">
      <c r="A541" s="2">
        <v>4294220</v>
      </c>
      <c r="B541" s="2" t="s">
        <v>2901</v>
      </c>
      <c r="C541" s="2" t="s">
        <v>10</v>
      </c>
      <c r="D541" s="2" t="s">
        <v>888</v>
      </c>
      <c r="E541" s="2">
        <v>1258318</v>
      </c>
      <c r="F541" s="2">
        <v>18250</v>
      </c>
      <c r="G541" s="2">
        <v>452396</v>
      </c>
      <c r="H541" s="2">
        <v>0.50418217667707055</v>
      </c>
      <c r="I541" s="2">
        <v>224306</v>
      </c>
      <c r="J541" s="2">
        <v>1.4503487989522521</v>
      </c>
      <c r="K541" s="2">
        <v>2.781452532736806</v>
      </c>
      <c r="L541" s="2" t="s">
        <v>2647</v>
      </c>
      <c r="M541" s="58">
        <v>2.0953318213456691</v>
      </c>
      <c r="N541" s="2">
        <v>356657</v>
      </c>
      <c r="O541" s="2">
        <v>124248</v>
      </c>
      <c r="P541" s="2">
        <v>58791</v>
      </c>
      <c r="Q541" s="2">
        <v>42884</v>
      </c>
      <c r="R541" s="2">
        <v>9775</v>
      </c>
      <c r="S541" s="2">
        <v>4158</v>
      </c>
      <c r="T541" s="2">
        <v>2037</v>
      </c>
      <c r="U541" s="2">
        <v>1024</v>
      </c>
      <c r="V541" s="2">
        <v>630</v>
      </c>
      <c r="W541" s="2">
        <v>330</v>
      </c>
    </row>
    <row r="542" spans="1:23" x14ac:dyDescent="0.35">
      <c r="A542" s="2">
        <v>4317469</v>
      </c>
      <c r="B542" s="2" t="s">
        <v>3157</v>
      </c>
      <c r="C542" s="2" t="s">
        <v>10</v>
      </c>
      <c r="D542" s="2" t="s">
        <v>886</v>
      </c>
      <c r="E542" s="2">
        <v>1311733</v>
      </c>
      <c r="F542" s="2">
        <v>2526</v>
      </c>
      <c r="G542" s="2">
        <v>471664</v>
      </c>
      <c r="H542" s="2">
        <v>0.64517961939007429</v>
      </c>
      <c r="I542" s="2">
        <v>167356</v>
      </c>
      <c r="J542" s="2">
        <v>0.19256967690833421</v>
      </c>
      <c r="K542" s="2">
        <v>2.7810750873503172</v>
      </c>
      <c r="L542" s="2" t="s">
        <v>4154</v>
      </c>
      <c r="M542" s="58">
        <v>2.137009890569991</v>
      </c>
      <c r="N542" s="2">
        <v>373477</v>
      </c>
      <c r="O542" s="2">
        <v>142084</v>
      </c>
      <c r="P542" s="2">
        <v>52575</v>
      </c>
      <c r="Q542" s="2">
        <v>18996</v>
      </c>
      <c r="R542" s="2">
        <v>9045</v>
      </c>
      <c r="S542" s="2">
        <v>6354</v>
      </c>
      <c r="T542" s="2">
        <v>4235</v>
      </c>
      <c r="U542" s="2">
        <v>3176</v>
      </c>
      <c r="V542" s="2">
        <v>2115</v>
      </c>
      <c r="W542" s="2">
        <v>1760</v>
      </c>
    </row>
    <row r="543" spans="1:23" x14ac:dyDescent="0.35">
      <c r="A543" s="2">
        <v>4008807</v>
      </c>
      <c r="B543" s="2" t="s">
        <v>932</v>
      </c>
      <c r="C543" s="2" t="s">
        <v>10</v>
      </c>
      <c r="D543" s="2" t="s">
        <v>886</v>
      </c>
      <c r="E543" s="2">
        <v>424697</v>
      </c>
      <c r="F543" s="2">
        <v>831</v>
      </c>
      <c r="G543" s="2">
        <v>152800</v>
      </c>
      <c r="H543" s="46">
        <v>0.72096204188481683</v>
      </c>
      <c r="I543" s="2">
        <v>42637</v>
      </c>
      <c r="J543" s="2">
        <v>0.19566891218916069</v>
      </c>
      <c r="K543" s="2">
        <v>2.7794306282722512</v>
      </c>
      <c r="L543" s="2" t="s">
        <v>815</v>
      </c>
      <c r="M543" s="58">
        <v>2.2046262698622812</v>
      </c>
      <c r="N543" s="2">
        <v>124762</v>
      </c>
      <c r="O543" s="2">
        <v>41172</v>
      </c>
      <c r="P543" s="2">
        <v>13740</v>
      </c>
      <c r="Q543" s="2">
        <v>5760</v>
      </c>
      <c r="R543" s="2">
        <v>2735</v>
      </c>
      <c r="S543" s="2">
        <v>1554</v>
      </c>
      <c r="T543" s="2">
        <v>1127</v>
      </c>
      <c r="U543" s="2">
        <v>776</v>
      </c>
      <c r="V543" s="2">
        <v>603</v>
      </c>
      <c r="W543" s="2">
        <v>410</v>
      </c>
    </row>
    <row r="544" spans="1:23" x14ac:dyDescent="0.35">
      <c r="A544" s="2">
        <v>3871968</v>
      </c>
      <c r="B544" s="2" t="s">
        <v>1003</v>
      </c>
      <c r="C544" s="2" t="s">
        <v>10</v>
      </c>
      <c r="D544" s="2" t="s">
        <v>886</v>
      </c>
      <c r="E544" s="2">
        <v>1210192</v>
      </c>
      <c r="F544" s="2">
        <v>2297</v>
      </c>
      <c r="G544" s="2">
        <v>435426</v>
      </c>
      <c r="H544" s="46">
        <v>0.4047346736299624</v>
      </c>
      <c r="I544" s="2">
        <v>259194</v>
      </c>
      <c r="J544" s="2">
        <v>0.18980459299020319</v>
      </c>
      <c r="K544" s="2">
        <v>2.7793287493167611</v>
      </c>
      <c r="L544" s="2" t="s">
        <v>815</v>
      </c>
      <c r="M544" s="58">
        <v>2.1677617201774062</v>
      </c>
      <c r="N544" s="2">
        <v>347924</v>
      </c>
      <c r="O544" s="2">
        <v>131336</v>
      </c>
      <c r="P544" s="2">
        <v>42186</v>
      </c>
      <c r="Q544" s="2">
        <v>15576</v>
      </c>
      <c r="R544" s="2">
        <v>8115</v>
      </c>
      <c r="S544" s="2">
        <v>4962</v>
      </c>
      <c r="T544" s="2">
        <v>3234</v>
      </c>
      <c r="U544" s="2">
        <v>2240</v>
      </c>
      <c r="V544" s="2">
        <v>1665</v>
      </c>
      <c r="W544" s="2">
        <v>1030</v>
      </c>
    </row>
    <row r="545" spans="1:23" x14ac:dyDescent="0.35">
      <c r="A545" s="2">
        <v>3871963</v>
      </c>
      <c r="B545" s="2" t="s">
        <v>1002</v>
      </c>
      <c r="C545" s="2" t="s">
        <v>10</v>
      </c>
      <c r="D545" s="2" t="s">
        <v>886</v>
      </c>
      <c r="E545" s="2">
        <v>172732</v>
      </c>
      <c r="F545" s="2">
        <v>353</v>
      </c>
      <c r="G545" s="2">
        <v>62255</v>
      </c>
      <c r="H545" s="46">
        <v>0.5178218616978556</v>
      </c>
      <c r="I545" s="2">
        <v>30018</v>
      </c>
      <c r="J545" s="2">
        <v>0.20436282796470831</v>
      </c>
      <c r="K545" s="2">
        <v>2.7745883864749818</v>
      </c>
      <c r="L545" s="2" t="s">
        <v>827</v>
      </c>
      <c r="M545" s="58">
        <v>2.2414388227813609</v>
      </c>
      <c r="N545" s="2">
        <v>51571</v>
      </c>
      <c r="O545" s="2">
        <v>15652</v>
      </c>
      <c r="P545" s="2">
        <v>5922</v>
      </c>
      <c r="Q545" s="2">
        <v>2388</v>
      </c>
      <c r="R545" s="2">
        <v>805</v>
      </c>
      <c r="S545" s="2">
        <v>300</v>
      </c>
      <c r="T545" s="2">
        <v>182</v>
      </c>
      <c r="U545" s="2">
        <v>112</v>
      </c>
      <c r="V545" s="2">
        <v>81</v>
      </c>
      <c r="W545" s="2">
        <v>50</v>
      </c>
    </row>
    <row r="546" spans="1:23" x14ac:dyDescent="0.35">
      <c r="A546" s="2">
        <v>4073399</v>
      </c>
      <c r="B546" s="2" t="s">
        <v>944</v>
      </c>
      <c r="C546" s="2" t="s">
        <v>10</v>
      </c>
      <c r="D546" s="2" t="s">
        <v>888</v>
      </c>
      <c r="E546" s="2">
        <v>1194103</v>
      </c>
      <c r="F546" s="2">
        <v>17416</v>
      </c>
      <c r="G546" s="2">
        <v>430647</v>
      </c>
      <c r="H546" s="46">
        <v>6.0237270897045558E-2</v>
      </c>
      <c r="I546" s="2">
        <v>404706</v>
      </c>
      <c r="J546" s="2">
        <v>1.4585006486040151</v>
      </c>
      <c r="K546" s="2">
        <v>2.7728116067219788</v>
      </c>
      <c r="L546" s="2" t="s">
        <v>815</v>
      </c>
      <c r="M546" s="58">
        <v>1.968855524191421</v>
      </c>
      <c r="N546" s="2">
        <v>335765</v>
      </c>
      <c r="O546" s="2">
        <v>114800</v>
      </c>
      <c r="P546" s="2">
        <v>51300</v>
      </c>
      <c r="Q546" s="2">
        <v>27776</v>
      </c>
      <c r="R546" s="2">
        <v>17840</v>
      </c>
      <c r="S546" s="2">
        <v>36270</v>
      </c>
      <c r="T546" s="2">
        <v>10311</v>
      </c>
      <c r="U546" s="2">
        <v>5592</v>
      </c>
      <c r="V546" s="2">
        <v>3942</v>
      </c>
      <c r="W546" s="2">
        <v>2900</v>
      </c>
    </row>
    <row r="547" spans="1:23" x14ac:dyDescent="0.35">
      <c r="A547" s="2">
        <v>4337933</v>
      </c>
      <c r="B547" s="2" t="s">
        <v>3276</v>
      </c>
      <c r="C547" s="2" t="s">
        <v>10</v>
      </c>
      <c r="D547" s="2" t="s">
        <v>886</v>
      </c>
      <c r="E547" s="2">
        <v>2557563</v>
      </c>
      <c r="F547" s="2">
        <v>5030</v>
      </c>
      <c r="G547" s="2">
        <v>922419</v>
      </c>
      <c r="H547" s="2">
        <v>0.87158980896967653</v>
      </c>
      <c r="I547" s="2">
        <v>118448</v>
      </c>
      <c r="J547" s="2">
        <v>0.19667159714149759</v>
      </c>
      <c r="K547" s="2">
        <v>2.77266947016486</v>
      </c>
      <c r="L547" s="2" t="s">
        <v>815</v>
      </c>
      <c r="M547" s="58">
        <v>1.9915535292262529</v>
      </c>
      <c r="N547" s="2">
        <v>667905</v>
      </c>
      <c r="O547" s="2">
        <v>371478</v>
      </c>
      <c r="P547" s="2">
        <v>135651</v>
      </c>
      <c r="Q547" s="2">
        <v>48736</v>
      </c>
      <c r="R547" s="2">
        <v>22390</v>
      </c>
      <c r="S547" s="2">
        <v>13716</v>
      </c>
      <c r="T547" s="2">
        <v>8778</v>
      </c>
      <c r="U547" s="2">
        <v>6496</v>
      </c>
      <c r="V547" s="2">
        <v>4995</v>
      </c>
      <c r="W547" s="2">
        <v>4060</v>
      </c>
    </row>
    <row r="548" spans="1:23" x14ac:dyDescent="0.35">
      <c r="A548" s="2">
        <v>4153782</v>
      </c>
      <c r="B548" s="2" t="s">
        <v>1065</v>
      </c>
      <c r="C548" s="2" t="s">
        <v>10</v>
      </c>
      <c r="D548" s="2" t="s">
        <v>886</v>
      </c>
      <c r="E548" s="2">
        <v>414131</v>
      </c>
      <c r="F548" s="2">
        <v>835</v>
      </c>
      <c r="G548" s="2">
        <v>149533</v>
      </c>
      <c r="H548" s="46">
        <v>0.64928142951723034</v>
      </c>
      <c r="I548" s="2">
        <v>52444</v>
      </c>
      <c r="J548" s="2">
        <v>0.20162702140144059</v>
      </c>
      <c r="K548" s="2">
        <v>2.7694956966020881</v>
      </c>
      <c r="L548" s="2" t="s">
        <v>4154</v>
      </c>
      <c r="M548" s="58">
        <v>2.1802794507854948</v>
      </c>
      <c r="N548" s="2">
        <v>120922</v>
      </c>
      <c r="O548" s="2">
        <v>42470</v>
      </c>
      <c r="P548" s="2">
        <v>14469</v>
      </c>
      <c r="Q548" s="2">
        <v>5300</v>
      </c>
      <c r="R548" s="2">
        <v>2680</v>
      </c>
      <c r="S548" s="2">
        <v>1770</v>
      </c>
      <c r="T548" s="2">
        <v>1043</v>
      </c>
      <c r="U548" s="2">
        <v>584</v>
      </c>
      <c r="V548" s="2">
        <v>396</v>
      </c>
      <c r="W548" s="2">
        <v>310</v>
      </c>
    </row>
    <row r="549" spans="1:23" x14ac:dyDescent="0.35">
      <c r="A549" s="2">
        <v>4337932</v>
      </c>
      <c r="B549" s="2" t="s">
        <v>3275</v>
      </c>
      <c r="C549" s="2" t="s">
        <v>10</v>
      </c>
      <c r="D549" s="2" t="s">
        <v>886</v>
      </c>
      <c r="E549" s="2">
        <v>2557331</v>
      </c>
      <c r="F549" s="2">
        <v>4736</v>
      </c>
      <c r="G549" s="2">
        <v>923552</v>
      </c>
      <c r="H549" s="2">
        <v>0.87095258307057966</v>
      </c>
      <c r="I549" s="2">
        <v>119182</v>
      </c>
      <c r="J549" s="2">
        <v>0.18519307825228731</v>
      </c>
      <c r="K549" s="2">
        <v>2.769016796022314</v>
      </c>
      <c r="L549" s="2" t="s">
        <v>815</v>
      </c>
      <c r="M549" s="58">
        <v>1.9874960169735221</v>
      </c>
      <c r="N549" s="2">
        <v>668359</v>
      </c>
      <c r="O549" s="2">
        <v>372288</v>
      </c>
      <c r="P549" s="2">
        <v>135672</v>
      </c>
      <c r="Q549" s="2">
        <v>49204</v>
      </c>
      <c r="R549" s="2">
        <v>22955</v>
      </c>
      <c r="S549" s="2">
        <v>13968</v>
      </c>
      <c r="T549" s="2">
        <v>8967</v>
      </c>
      <c r="U549" s="2">
        <v>6616</v>
      </c>
      <c r="V549" s="2">
        <v>4581</v>
      </c>
      <c r="W549" s="2">
        <v>4100</v>
      </c>
    </row>
    <row r="550" spans="1:23" x14ac:dyDescent="0.35">
      <c r="A550" s="2">
        <v>4300020</v>
      </c>
      <c r="B550" s="2" t="s">
        <v>2998</v>
      </c>
      <c r="C550" s="2" t="s">
        <v>10</v>
      </c>
      <c r="D550" s="2" t="s">
        <v>886</v>
      </c>
      <c r="E550" s="2">
        <v>2551203</v>
      </c>
      <c r="F550" s="2">
        <v>4727</v>
      </c>
      <c r="G550" s="2">
        <v>921550</v>
      </c>
      <c r="H550" s="2">
        <v>0.81412511529488363</v>
      </c>
      <c r="I550" s="2">
        <v>171293</v>
      </c>
      <c r="J550" s="2">
        <v>0.18528513803096031</v>
      </c>
      <c r="K550" s="2">
        <v>2.768382616244371</v>
      </c>
      <c r="L550" s="2" t="s">
        <v>815</v>
      </c>
      <c r="M550" s="58">
        <v>1.832739709888392</v>
      </c>
      <c r="N550" s="2">
        <v>586085</v>
      </c>
      <c r="O550" s="2">
        <v>476188</v>
      </c>
      <c r="P550" s="2">
        <v>213483</v>
      </c>
      <c r="Q550" s="2">
        <v>69064</v>
      </c>
      <c r="R550" s="2">
        <v>19130</v>
      </c>
      <c r="S550" s="2">
        <v>10728</v>
      </c>
      <c r="T550" s="2">
        <v>6804</v>
      </c>
      <c r="U550" s="2">
        <v>4448</v>
      </c>
      <c r="V550" s="2">
        <v>3276</v>
      </c>
      <c r="W550" s="2">
        <v>2810</v>
      </c>
    </row>
    <row r="551" spans="1:23" x14ac:dyDescent="0.35">
      <c r="A551" s="2">
        <v>4008805</v>
      </c>
      <c r="B551" s="2" t="s">
        <v>930</v>
      </c>
      <c r="C551" s="2" t="s">
        <v>10</v>
      </c>
      <c r="D551" s="2" t="s">
        <v>888</v>
      </c>
      <c r="E551" s="2">
        <v>424999</v>
      </c>
      <c r="F551" s="2">
        <v>6260</v>
      </c>
      <c r="G551" s="2">
        <v>153544</v>
      </c>
      <c r="H551" s="46">
        <v>9.9606627416245486E-2</v>
      </c>
      <c r="I551" s="2">
        <v>138250</v>
      </c>
      <c r="J551" s="2">
        <v>1.4729446422226879</v>
      </c>
      <c r="K551" s="2">
        <v>2.767929713958214</v>
      </c>
      <c r="L551" s="2" t="s">
        <v>815</v>
      </c>
      <c r="M551" s="58">
        <v>1.92868390838503</v>
      </c>
      <c r="N551" s="2">
        <v>118247</v>
      </c>
      <c r="O551" s="2">
        <v>40368</v>
      </c>
      <c r="P551" s="2">
        <v>18375</v>
      </c>
      <c r="Q551" s="2">
        <v>11704</v>
      </c>
      <c r="R551" s="2">
        <v>24665</v>
      </c>
      <c r="S551" s="2">
        <v>4716</v>
      </c>
      <c r="T551" s="2">
        <v>1162</v>
      </c>
      <c r="U551" s="2">
        <v>576</v>
      </c>
      <c r="V551" s="2">
        <v>324</v>
      </c>
      <c r="W551" s="2">
        <v>220</v>
      </c>
    </row>
    <row r="552" spans="1:23" x14ac:dyDescent="0.35">
      <c r="A552" s="2">
        <v>3871963</v>
      </c>
      <c r="B552" s="2" t="s">
        <v>1002</v>
      </c>
      <c r="C552" s="2" t="s">
        <v>10</v>
      </c>
      <c r="D552" s="2" t="s">
        <v>886</v>
      </c>
      <c r="E552" s="2">
        <v>288625</v>
      </c>
      <c r="F552" s="2">
        <v>600</v>
      </c>
      <c r="G552" s="2">
        <v>104295</v>
      </c>
      <c r="H552" s="46">
        <v>0.54931684165108585</v>
      </c>
      <c r="I552" s="2">
        <v>47004</v>
      </c>
      <c r="J552" s="2">
        <v>0.20788220008661759</v>
      </c>
      <c r="K552" s="2">
        <v>2.7673905748118321</v>
      </c>
      <c r="L552" s="2" t="s">
        <v>827</v>
      </c>
      <c r="M552" s="58">
        <v>2.2353756670306781</v>
      </c>
      <c r="N552" s="2">
        <v>86794</v>
      </c>
      <c r="O552" s="2">
        <v>25520</v>
      </c>
      <c r="P552" s="2">
        <v>9864</v>
      </c>
      <c r="Q552" s="2">
        <v>3148</v>
      </c>
      <c r="R552" s="2">
        <v>1535</v>
      </c>
      <c r="S552" s="2">
        <v>1008</v>
      </c>
      <c r="T552" s="2">
        <v>462</v>
      </c>
      <c r="U552" s="2">
        <v>456</v>
      </c>
      <c r="V552" s="2">
        <v>180</v>
      </c>
      <c r="W552" s="2">
        <v>150</v>
      </c>
    </row>
    <row r="553" spans="1:23" x14ac:dyDescent="0.35">
      <c r="A553" s="2">
        <v>4300021</v>
      </c>
      <c r="B553" s="2" t="s">
        <v>2999</v>
      </c>
      <c r="C553" s="2" t="s">
        <v>10</v>
      </c>
      <c r="D553" s="2" t="s">
        <v>886</v>
      </c>
      <c r="E553" s="2">
        <v>2494289</v>
      </c>
      <c r="F553" s="2">
        <v>4757</v>
      </c>
      <c r="G553" s="2">
        <v>901351</v>
      </c>
      <c r="H553" s="2">
        <v>0.81231839760537239</v>
      </c>
      <c r="I553" s="2">
        <v>169167</v>
      </c>
      <c r="J553" s="2">
        <v>0.19071567087855501</v>
      </c>
      <c r="K553" s="2">
        <v>2.767278230123448</v>
      </c>
      <c r="L553" s="2" t="s">
        <v>815</v>
      </c>
      <c r="M553" s="58">
        <v>1.854856796957614</v>
      </c>
      <c r="N553" s="2">
        <v>579483</v>
      </c>
      <c r="O553" s="2">
        <v>464372</v>
      </c>
      <c r="P553" s="2">
        <v>206145</v>
      </c>
      <c r="Q553" s="2">
        <v>49192</v>
      </c>
      <c r="R553" s="2">
        <v>17850</v>
      </c>
      <c r="S553" s="2">
        <v>10602</v>
      </c>
      <c r="T553" s="2">
        <v>6538</v>
      </c>
      <c r="U553" s="2">
        <v>4600</v>
      </c>
      <c r="V553" s="2">
        <v>3492</v>
      </c>
      <c r="W553" s="2">
        <v>2460</v>
      </c>
    </row>
    <row r="554" spans="1:23" x14ac:dyDescent="0.35">
      <c r="A554" s="2">
        <v>4404986</v>
      </c>
      <c r="B554" s="2" t="s">
        <v>3820</v>
      </c>
      <c r="C554" s="2" t="s">
        <v>10</v>
      </c>
      <c r="D554" s="2" t="s">
        <v>888</v>
      </c>
      <c r="E554" s="2">
        <v>956872</v>
      </c>
      <c r="F554" s="2">
        <v>16442</v>
      </c>
      <c r="G554" s="2">
        <v>345924</v>
      </c>
      <c r="H554" s="2">
        <v>0.40676853875417718</v>
      </c>
      <c r="I554" s="2">
        <v>205213</v>
      </c>
      <c r="J554" s="2">
        <v>1.718307150799689</v>
      </c>
      <c r="K554" s="2">
        <v>2.7661336016003522</v>
      </c>
      <c r="L554" s="2" t="s">
        <v>827</v>
      </c>
      <c r="M554" s="58">
        <v>1.9208550052293589</v>
      </c>
      <c r="N554" s="2">
        <v>262301</v>
      </c>
      <c r="O554" s="2">
        <v>95740</v>
      </c>
      <c r="P554" s="2">
        <v>53667</v>
      </c>
      <c r="Q554" s="2">
        <v>38940</v>
      </c>
      <c r="R554" s="2">
        <v>13240</v>
      </c>
      <c r="S554" s="2">
        <v>10116</v>
      </c>
      <c r="T554" s="2">
        <v>8302</v>
      </c>
      <c r="U554" s="2">
        <v>6400</v>
      </c>
      <c r="V554" s="2">
        <v>5643</v>
      </c>
      <c r="W554" s="2">
        <v>3800</v>
      </c>
    </row>
    <row r="555" spans="1:23" x14ac:dyDescent="0.35">
      <c r="A555" s="2">
        <v>3946895</v>
      </c>
      <c r="B555" s="2" t="s">
        <v>1083</v>
      </c>
      <c r="C555" s="2" t="s">
        <v>10</v>
      </c>
      <c r="D555" s="2" t="s">
        <v>888</v>
      </c>
      <c r="E555" s="2">
        <v>701989</v>
      </c>
      <c r="F555" s="2">
        <v>10141</v>
      </c>
      <c r="G555" s="2">
        <v>253832</v>
      </c>
      <c r="H555" s="46">
        <v>1.2661918119070911E-2</v>
      </c>
      <c r="I555" s="2">
        <v>250618</v>
      </c>
      <c r="J555" s="2">
        <v>1.444609530918576</v>
      </c>
      <c r="K555" s="2">
        <v>2.7655654133442589</v>
      </c>
      <c r="L555" s="2" t="s">
        <v>2647</v>
      </c>
      <c r="M555" s="58">
        <v>2.111226064125737</v>
      </c>
      <c r="N555" s="2">
        <v>209956</v>
      </c>
      <c r="O555" s="2">
        <v>47810</v>
      </c>
      <c r="P555" s="2">
        <v>36423</v>
      </c>
      <c r="Q555" s="2">
        <v>13344</v>
      </c>
      <c r="R555" s="2">
        <v>13135</v>
      </c>
      <c r="S555" s="2">
        <v>4494</v>
      </c>
      <c r="T555" s="2">
        <v>2842</v>
      </c>
      <c r="U555" s="2">
        <v>1976</v>
      </c>
      <c r="V555" s="2">
        <v>1413</v>
      </c>
      <c r="W555" s="2">
        <v>1110</v>
      </c>
    </row>
    <row r="556" spans="1:23" x14ac:dyDescent="0.35">
      <c r="A556" s="2">
        <v>4292944</v>
      </c>
      <c r="B556" s="2" t="s">
        <v>2783</v>
      </c>
      <c r="C556" s="2" t="s">
        <v>10</v>
      </c>
      <c r="D556" s="2" t="s">
        <v>886</v>
      </c>
      <c r="E556" s="2">
        <v>839684</v>
      </c>
      <c r="F556" s="2">
        <v>1549</v>
      </c>
      <c r="G556" s="2">
        <v>303631</v>
      </c>
      <c r="H556" s="2">
        <v>0.57408828479305474</v>
      </c>
      <c r="I556" s="2">
        <v>129320</v>
      </c>
      <c r="J556" s="2">
        <v>0.1844741593266038</v>
      </c>
      <c r="K556" s="2">
        <v>2.765475198513986</v>
      </c>
      <c r="L556" s="2" t="s">
        <v>817</v>
      </c>
      <c r="M556" s="58">
        <v>2.1658142012231139</v>
      </c>
      <c r="N556" s="2">
        <v>238411</v>
      </c>
      <c r="O556" s="2">
        <v>100850</v>
      </c>
      <c r="P556" s="2">
        <v>36063</v>
      </c>
      <c r="Q556" s="2">
        <v>7784</v>
      </c>
      <c r="R556" s="2">
        <v>2015</v>
      </c>
      <c r="S556" s="2">
        <v>1062</v>
      </c>
      <c r="T556" s="2">
        <v>616</v>
      </c>
      <c r="U556" s="2">
        <v>368</v>
      </c>
      <c r="V556" s="2">
        <v>270</v>
      </c>
      <c r="W556" s="2">
        <v>260</v>
      </c>
    </row>
    <row r="557" spans="1:23" x14ac:dyDescent="0.35">
      <c r="A557" s="2">
        <v>4136794</v>
      </c>
      <c r="B557" s="2" t="s">
        <v>987</v>
      </c>
      <c r="C557" s="2" t="s">
        <v>10</v>
      </c>
      <c r="D557" s="2" t="s">
        <v>886</v>
      </c>
      <c r="E557" s="2">
        <v>386486</v>
      </c>
      <c r="F557" s="2">
        <v>804</v>
      </c>
      <c r="G557" s="2">
        <v>139802</v>
      </c>
      <c r="H557" s="46">
        <v>0.68500450637329946</v>
      </c>
      <c r="I557" s="2">
        <v>44037</v>
      </c>
      <c r="J557" s="2">
        <v>0.208028233881693</v>
      </c>
      <c r="K557" s="2">
        <v>2.7645241126736391</v>
      </c>
      <c r="L557" s="2" t="s">
        <v>2647</v>
      </c>
      <c r="M557" s="58">
        <v>2.2164071684587809</v>
      </c>
      <c r="N557" s="2">
        <v>117152</v>
      </c>
      <c r="O557" s="2">
        <v>32488</v>
      </c>
      <c r="P557" s="2">
        <v>10605</v>
      </c>
      <c r="Q557" s="2">
        <v>5324</v>
      </c>
      <c r="R557" s="2">
        <v>3600</v>
      </c>
      <c r="S557" s="2">
        <v>2154</v>
      </c>
      <c r="T557" s="2">
        <v>1337</v>
      </c>
      <c r="U557" s="2">
        <v>768</v>
      </c>
      <c r="V557" s="2">
        <v>567</v>
      </c>
      <c r="W557" s="2">
        <v>380</v>
      </c>
    </row>
    <row r="558" spans="1:23" x14ac:dyDescent="0.35">
      <c r="A558" s="2">
        <v>3889597</v>
      </c>
      <c r="B558" s="2" t="s">
        <v>998</v>
      </c>
      <c r="C558" s="2" t="s">
        <v>10</v>
      </c>
      <c r="D558" s="2" t="s">
        <v>886</v>
      </c>
      <c r="E558" s="2">
        <v>554559</v>
      </c>
      <c r="F558" s="2">
        <v>850</v>
      </c>
      <c r="G558" s="2">
        <v>200629</v>
      </c>
      <c r="H558" s="46">
        <v>0.44770197728144989</v>
      </c>
      <c r="I558" s="2">
        <v>110807</v>
      </c>
      <c r="J558" s="2">
        <v>0.15327494459561561</v>
      </c>
      <c r="K558" s="2">
        <v>2.7641018995259912</v>
      </c>
      <c r="L558" s="2" t="s">
        <v>817</v>
      </c>
      <c r="M558" s="58">
        <v>2.151888959597684</v>
      </c>
      <c r="N558" s="2">
        <v>162689</v>
      </c>
      <c r="O558" s="2">
        <v>55084</v>
      </c>
      <c r="P558" s="2">
        <v>16305</v>
      </c>
      <c r="Q558" s="2">
        <v>7364</v>
      </c>
      <c r="R558" s="2">
        <v>4220</v>
      </c>
      <c r="S558" s="2">
        <v>3336</v>
      </c>
      <c r="T558" s="2">
        <v>2520</v>
      </c>
      <c r="U558" s="2">
        <v>2464</v>
      </c>
      <c r="V558" s="2">
        <v>1926</v>
      </c>
      <c r="W558" s="2">
        <v>1800</v>
      </c>
    </row>
    <row r="559" spans="1:23" x14ac:dyDescent="0.35">
      <c r="A559" s="2">
        <v>4292945</v>
      </c>
      <c r="B559" s="2" t="s">
        <v>2784</v>
      </c>
      <c r="C559" s="2" t="s">
        <v>10</v>
      </c>
      <c r="D559" s="2" t="s">
        <v>886</v>
      </c>
      <c r="E559" s="2">
        <v>839182</v>
      </c>
      <c r="F559" s="2">
        <v>1546</v>
      </c>
      <c r="G559" s="2">
        <v>303927</v>
      </c>
      <c r="H559" s="2">
        <v>0.57487488771974848</v>
      </c>
      <c r="I559" s="2">
        <v>129207</v>
      </c>
      <c r="J559" s="2">
        <v>0.18422702107528521</v>
      </c>
      <c r="K559" s="2">
        <v>2.7611301398033081</v>
      </c>
      <c r="L559" s="2" t="s">
        <v>817</v>
      </c>
      <c r="M559" s="58">
        <v>2.1647762302884281</v>
      </c>
      <c r="N559" s="2">
        <v>238818</v>
      </c>
      <c r="O559" s="2">
        <v>100804</v>
      </c>
      <c r="P559" s="2">
        <v>36231</v>
      </c>
      <c r="Q559" s="2">
        <v>7264</v>
      </c>
      <c r="R559" s="2">
        <v>1885</v>
      </c>
      <c r="S559" s="2">
        <v>1032</v>
      </c>
      <c r="T559" s="2">
        <v>595</v>
      </c>
      <c r="U559" s="2">
        <v>432</v>
      </c>
      <c r="V559" s="2">
        <v>342</v>
      </c>
      <c r="W559" s="2">
        <v>250</v>
      </c>
    </row>
    <row r="560" spans="1:23" x14ac:dyDescent="0.35">
      <c r="A560" s="2">
        <v>3872070</v>
      </c>
      <c r="B560" s="2" t="s">
        <v>1036</v>
      </c>
      <c r="C560" s="2" t="s">
        <v>10</v>
      </c>
      <c r="D560" s="2" t="s">
        <v>886</v>
      </c>
      <c r="E560" s="2">
        <v>315619</v>
      </c>
      <c r="F560" s="2">
        <v>717</v>
      </c>
      <c r="G560" s="2">
        <v>114329</v>
      </c>
      <c r="H560" s="46">
        <v>0.72408575252123253</v>
      </c>
      <c r="I560" s="2">
        <v>31545</v>
      </c>
      <c r="J560" s="2">
        <v>0.22717263536098911</v>
      </c>
      <c r="K560" s="2">
        <v>2.7606206649231599</v>
      </c>
      <c r="L560" s="2" t="s">
        <v>4154</v>
      </c>
      <c r="M560" s="58">
        <v>2.4006191338211358</v>
      </c>
      <c r="N560" s="2">
        <v>100587</v>
      </c>
      <c r="O560" s="2">
        <v>22882</v>
      </c>
      <c r="P560" s="2">
        <v>4878</v>
      </c>
      <c r="Q560" s="2">
        <v>1572</v>
      </c>
      <c r="R560" s="2">
        <v>685</v>
      </c>
      <c r="S560" s="2">
        <v>342</v>
      </c>
      <c r="T560" s="2">
        <v>203</v>
      </c>
      <c r="U560" s="2">
        <v>136</v>
      </c>
      <c r="V560" s="2">
        <v>99</v>
      </c>
      <c r="W560" s="2">
        <v>90</v>
      </c>
    </row>
    <row r="561" spans="1:23" x14ac:dyDescent="0.35">
      <c r="A561" s="2">
        <v>4341727</v>
      </c>
      <c r="B561" s="2" t="s">
        <v>3315</v>
      </c>
      <c r="C561" s="2" t="s">
        <v>10</v>
      </c>
      <c r="D561" s="2" t="s">
        <v>888</v>
      </c>
      <c r="E561" s="2">
        <v>530531</v>
      </c>
      <c r="F561" s="2">
        <v>8577</v>
      </c>
      <c r="G561" s="2">
        <v>192219</v>
      </c>
      <c r="H561" s="2">
        <v>0.2992316056165103</v>
      </c>
      <c r="I561" s="2">
        <v>134701</v>
      </c>
      <c r="J561" s="2">
        <v>1.6166821542944709</v>
      </c>
      <c r="K561" s="2">
        <v>2.760034127739714</v>
      </c>
      <c r="L561" s="2" t="s">
        <v>4188</v>
      </c>
      <c r="M561" s="58">
        <v>2.1290989280884181</v>
      </c>
      <c r="N561" s="2">
        <v>152477</v>
      </c>
      <c r="O561" s="2">
        <v>55768</v>
      </c>
      <c r="P561" s="2">
        <v>25902</v>
      </c>
      <c r="Q561" s="2">
        <v>6580</v>
      </c>
      <c r="R561" s="2">
        <v>3055</v>
      </c>
      <c r="S561" s="2">
        <v>2178</v>
      </c>
      <c r="T561" s="2">
        <v>1176</v>
      </c>
      <c r="U561" s="2">
        <v>888</v>
      </c>
      <c r="V561" s="2">
        <v>567</v>
      </c>
      <c r="W561" s="2">
        <v>590</v>
      </c>
    </row>
    <row r="562" spans="1:23" x14ac:dyDescent="0.35">
      <c r="A562" s="2">
        <v>3872071</v>
      </c>
      <c r="B562" s="2" t="s">
        <v>1037</v>
      </c>
      <c r="C562" s="2" t="s">
        <v>10</v>
      </c>
      <c r="D562" s="2" t="s">
        <v>886</v>
      </c>
      <c r="E562" s="2">
        <v>315157</v>
      </c>
      <c r="F562" s="2">
        <v>695</v>
      </c>
      <c r="G562" s="2">
        <v>114450</v>
      </c>
      <c r="H562" s="46">
        <v>0.72338138925294881</v>
      </c>
      <c r="I562" s="2">
        <v>31659</v>
      </c>
      <c r="J562" s="2">
        <v>0.22052500817053089</v>
      </c>
      <c r="K562" s="2">
        <v>2.7536653560506772</v>
      </c>
      <c r="L562" s="2" t="s">
        <v>4154</v>
      </c>
      <c r="M562" s="58">
        <v>2.3924285096142901</v>
      </c>
      <c r="N562" s="2">
        <v>100606</v>
      </c>
      <c r="O562" s="2">
        <v>23002</v>
      </c>
      <c r="P562" s="2">
        <v>5034</v>
      </c>
      <c r="Q562" s="2">
        <v>1644</v>
      </c>
      <c r="R562" s="2">
        <v>580</v>
      </c>
      <c r="S562" s="2">
        <v>354</v>
      </c>
      <c r="T562" s="2">
        <v>238</v>
      </c>
      <c r="U562" s="2">
        <v>112</v>
      </c>
      <c r="V562" s="2">
        <v>81</v>
      </c>
      <c r="W562" s="2">
        <v>80</v>
      </c>
    </row>
    <row r="563" spans="1:23" x14ac:dyDescent="0.35">
      <c r="A563" s="2">
        <v>4337937</v>
      </c>
      <c r="B563" s="2" t="s">
        <v>3278</v>
      </c>
      <c r="C563" s="2" t="s">
        <v>10</v>
      </c>
      <c r="D563" s="2" t="s">
        <v>886</v>
      </c>
      <c r="E563" s="2">
        <v>2299888</v>
      </c>
      <c r="F563" s="2">
        <v>4469</v>
      </c>
      <c r="G563" s="2">
        <v>835326</v>
      </c>
      <c r="H563" s="2">
        <v>0.94028439196194058</v>
      </c>
      <c r="I563" s="2">
        <v>49882</v>
      </c>
      <c r="J563" s="2">
        <v>0.19431381006379439</v>
      </c>
      <c r="K563" s="2">
        <v>2.7532819521959091</v>
      </c>
      <c r="L563" s="2" t="s">
        <v>815</v>
      </c>
      <c r="M563" s="58">
        <v>1.9190649192868741</v>
      </c>
      <c r="N563" s="2">
        <v>605143</v>
      </c>
      <c r="O563" s="2">
        <v>312006</v>
      </c>
      <c r="P563" s="2">
        <v>99321</v>
      </c>
      <c r="Q563" s="2">
        <v>41112</v>
      </c>
      <c r="R563" s="2">
        <v>31480</v>
      </c>
      <c r="S563" s="2">
        <v>26958</v>
      </c>
      <c r="T563" s="2">
        <v>23968</v>
      </c>
      <c r="U563" s="2">
        <v>21248</v>
      </c>
      <c r="V563" s="2">
        <v>19386</v>
      </c>
      <c r="W563" s="2">
        <v>17820</v>
      </c>
    </row>
    <row r="564" spans="1:23" x14ac:dyDescent="0.35">
      <c r="A564" s="2">
        <v>3871970</v>
      </c>
      <c r="B564" s="2" t="s">
        <v>1005</v>
      </c>
      <c r="C564" s="2" t="s">
        <v>10</v>
      </c>
      <c r="D564" s="2" t="s">
        <v>886</v>
      </c>
      <c r="E564" s="2">
        <v>252241</v>
      </c>
      <c r="F564" s="2">
        <v>513</v>
      </c>
      <c r="G564" s="2">
        <v>91660</v>
      </c>
      <c r="H564" s="46">
        <v>0.70482216888500981</v>
      </c>
      <c r="I564" s="2">
        <v>27056</v>
      </c>
      <c r="J564" s="2">
        <v>0.20337692920659209</v>
      </c>
      <c r="K564" s="2">
        <v>2.7519201396465198</v>
      </c>
      <c r="L564" s="2" t="s">
        <v>815</v>
      </c>
      <c r="M564" s="58">
        <v>1.85781414566961</v>
      </c>
      <c r="N564" s="2">
        <v>65229</v>
      </c>
      <c r="O564" s="2">
        <v>30966</v>
      </c>
      <c r="P564" s="2">
        <v>19875</v>
      </c>
      <c r="Q564" s="2">
        <v>10640</v>
      </c>
      <c r="R564" s="2">
        <v>4395</v>
      </c>
      <c r="S564" s="2">
        <v>1908</v>
      </c>
      <c r="T564" s="2">
        <v>1085</v>
      </c>
      <c r="U564" s="2">
        <v>720</v>
      </c>
      <c r="V564" s="2">
        <v>585</v>
      </c>
      <c r="W564" s="2">
        <v>370</v>
      </c>
    </row>
    <row r="565" spans="1:23" x14ac:dyDescent="0.35">
      <c r="A565" s="2">
        <v>4292848</v>
      </c>
      <c r="B565" s="2" t="s">
        <v>2743</v>
      </c>
      <c r="C565" s="2" t="s">
        <v>10</v>
      </c>
      <c r="D565" s="2" t="s">
        <v>886</v>
      </c>
      <c r="E565" s="2">
        <v>1043532</v>
      </c>
      <c r="F565" s="2">
        <v>2047</v>
      </c>
      <c r="G565" s="2">
        <v>379253</v>
      </c>
      <c r="H565" s="2">
        <v>0.42385426087598521</v>
      </c>
      <c r="I565" s="2">
        <v>218505</v>
      </c>
      <c r="J565" s="2">
        <v>0.19616073105568399</v>
      </c>
      <c r="K565" s="2">
        <v>2.7515458018789571</v>
      </c>
      <c r="L565" s="2" t="s">
        <v>4188</v>
      </c>
      <c r="M565" s="58">
        <v>2.0569624120618859</v>
      </c>
      <c r="N565" s="2">
        <v>299825</v>
      </c>
      <c r="O565" s="2">
        <v>102400</v>
      </c>
      <c r="P565" s="2">
        <v>47904</v>
      </c>
      <c r="Q565" s="2">
        <v>26632</v>
      </c>
      <c r="R565" s="2">
        <v>13415</v>
      </c>
      <c r="S565" s="2">
        <v>6864</v>
      </c>
      <c r="T565" s="2">
        <v>4116</v>
      </c>
      <c r="U565" s="2">
        <v>2672</v>
      </c>
      <c r="V565" s="2">
        <v>1989</v>
      </c>
      <c r="W565" s="2">
        <v>1500</v>
      </c>
    </row>
    <row r="566" spans="1:23" x14ac:dyDescent="0.35">
      <c r="A566" s="2">
        <v>4337936</v>
      </c>
      <c r="B566" s="2" t="s">
        <v>3277</v>
      </c>
      <c r="C566" s="2" t="s">
        <v>10</v>
      </c>
      <c r="D566" s="2" t="s">
        <v>886</v>
      </c>
      <c r="E566" s="2">
        <v>2299248</v>
      </c>
      <c r="F566" s="2">
        <v>4505</v>
      </c>
      <c r="G566" s="2">
        <v>836203</v>
      </c>
      <c r="H566" s="2">
        <v>0.93936161434484211</v>
      </c>
      <c r="I566" s="2">
        <v>50706</v>
      </c>
      <c r="J566" s="2">
        <v>0.19593362699456521</v>
      </c>
      <c r="K566" s="2">
        <v>2.7496289776525562</v>
      </c>
      <c r="L566" s="2" t="s">
        <v>815</v>
      </c>
      <c r="M566" s="58">
        <v>1.9188415086025601</v>
      </c>
      <c r="N566" s="2">
        <v>606699</v>
      </c>
      <c r="O566" s="2">
        <v>309464</v>
      </c>
      <c r="P566" s="2">
        <v>100908</v>
      </c>
      <c r="Q566" s="2">
        <v>41200</v>
      </c>
      <c r="R566" s="2">
        <v>31840</v>
      </c>
      <c r="S566" s="2">
        <v>27372</v>
      </c>
      <c r="T566" s="2">
        <v>23625</v>
      </c>
      <c r="U566" s="2">
        <v>20400</v>
      </c>
      <c r="V566" s="2">
        <v>19170</v>
      </c>
      <c r="W566" s="2">
        <v>17570</v>
      </c>
    </row>
    <row r="567" spans="1:23" x14ac:dyDescent="0.35">
      <c r="A567" s="2">
        <v>4395589</v>
      </c>
      <c r="B567" s="2" t="s">
        <v>3692</v>
      </c>
      <c r="C567" s="2" t="s">
        <v>10</v>
      </c>
      <c r="D567" s="2" t="s">
        <v>886</v>
      </c>
      <c r="E567" s="2">
        <v>2239259</v>
      </c>
      <c r="F567" s="2">
        <v>4579</v>
      </c>
      <c r="G567" s="2">
        <v>815022</v>
      </c>
      <c r="H567" s="2">
        <v>0.9296068081597797</v>
      </c>
      <c r="I567" s="2">
        <v>57372</v>
      </c>
      <c r="J567" s="2">
        <v>0.2044872879823191</v>
      </c>
      <c r="K567" s="2">
        <v>2.747482890032416</v>
      </c>
      <c r="L567" s="2" t="s">
        <v>815</v>
      </c>
      <c r="M567" s="58">
        <v>2.0609497495669649</v>
      </c>
      <c r="N567" s="2">
        <v>628219</v>
      </c>
      <c r="O567" s="2">
        <v>271982</v>
      </c>
      <c r="P567" s="2">
        <v>89421</v>
      </c>
      <c r="Q567" s="2">
        <v>38316</v>
      </c>
      <c r="R567" s="2">
        <v>20905</v>
      </c>
      <c r="S567" s="2">
        <v>12612</v>
      </c>
      <c r="T567" s="2">
        <v>8659</v>
      </c>
      <c r="U567" s="2">
        <v>6808</v>
      </c>
      <c r="V567" s="2">
        <v>5256</v>
      </c>
      <c r="W567" s="2">
        <v>4340</v>
      </c>
    </row>
    <row r="568" spans="1:23" x14ac:dyDescent="0.35">
      <c r="A568" s="2">
        <v>4292946</v>
      </c>
      <c r="B568" s="2" t="s">
        <v>2785</v>
      </c>
      <c r="C568" s="2" t="s">
        <v>10</v>
      </c>
      <c r="D568" s="2" t="s">
        <v>886</v>
      </c>
      <c r="E568" s="2">
        <v>841728</v>
      </c>
      <c r="F568" s="2">
        <v>1502</v>
      </c>
      <c r="G568" s="2">
        <v>306385</v>
      </c>
      <c r="H568" s="2">
        <v>0.56419211123259949</v>
      </c>
      <c r="I568" s="2">
        <v>133525</v>
      </c>
      <c r="J568" s="2">
        <v>0.1784424422141119</v>
      </c>
      <c r="K568" s="2">
        <v>2.7472885421936448</v>
      </c>
      <c r="L568" s="2" t="s">
        <v>817</v>
      </c>
      <c r="M568" s="58">
        <v>2.185489063830671</v>
      </c>
      <c r="N568" s="2">
        <v>243835</v>
      </c>
      <c r="O568" s="2">
        <v>98656</v>
      </c>
      <c r="P568" s="2">
        <v>33303</v>
      </c>
      <c r="Q568" s="2">
        <v>6260</v>
      </c>
      <c r="R568" s="2">
        <v>1380</v>
      </c>
      <c r="S568" s="2">
        <v>618</v>
      </c>
      <c r="T568" s="2">
        <v>448</v>
      </c>
      <c r="U568" s="2">
        <v>312</v>
      </c>
      <c r="V568" s="2">
        <v>162</v>
      </c>
      <c r="W568" s="2">
        <v>170</v>
      </c>
    </row>
    <row r="569" spans="1:23" x14ac:dyDescent="0.35">
      <c r="A569" s="2">
        <v>4292947</v>
      </c>
      <c r="B569" s="2" t="s">
        <v>2786</v>
      </c>
      <c r="C569" s="2" t="s">
        <v>10</v>
      </c>
      <c r="D569" s="2" t="s">
        <v>886</v>
      </c>
      <c r="E569" s="2">
        <v>841941</v>
      </c>
      <c r="F569" s="2">
        <v>1645</v>
      </c>
      <c r="G569" s="2">
        <v>306678</v>
      </c>
      <c r="H569" s="2">
        <v>0.56289006710621559</v>
      </c>
      <c r="I569" s="2">
        <v>134052</v>
      </c>
      <c r="J569" s="2">
        <v>0.19538186167439281</v>
      </c>
      <c r="K569" s="2">
        <v>2.745358323714123</v>
      </c>
      <c r="L569" s="2" t="s">
        <v>817</v>
      </c>
      <c r="M569" s="58">
        <v>2.1857696940746432</v>
      </c>
      <c r="N569" s="2">
        <v>244336</v>
      </c>
      <c r="O569" s="2">
        <v>98180</v>
      </c>
      <c r="P569" s="2">
        <v>33456</v>
      </c>
      <c r="Q569" s="2">
        <v>6200</v>
      </c>
      <c r="R569" s="2">
        <v>1495</v>
      </c>
      <c r="S569" s="2">
        <v>492</v>
      </c>
      <c r="T569" s="2">
        <v>434</v>
      </c>
      <c r="U569" s="2">
        <v>200</v>
      </c>
      <c r="V569" s="2">
        <v>189</v>
      </c>
      <c r="W569" s="2">
        <v>210</v>
      </c>
    </row>
    <row r="570" spans="1:23" x14ac:dyDescent="0.35">
      <c r="A570" s="2">
        <v>3871969</v>
      </c>
      <c r="B570" s="2" t="s">
        <v>1004</v>
      </c>
      <c r="C570" s="2" t="s">
        <v>10</v>
      </c>
      <c r="D570" s="2" t="s">
        <v>886</v>
      </c>
      <c r="E570" s="2">
        <v>1197016</v>
      </c>
      <c r="F570" s="2">
        <v>2208</v>
      </c>
      <c r="G570" s="2">
        <v>436071</v>
      </c>
      <c r="H570" s="46">
        <v>0.40409933244815632</v>
      </c>
      <c r="I570" s="2">
        <v>259855</v>
      </c>
      <c r="J570" s="2">
        <v>0.18445868726900891</v>
      </c>
      <c r="K570" s="2">
        <v>2.7450025339910238</v>
      </c>
      <c r="L570" s="2" t="s">
        <v>815</v>
      </c>
      <c r="M570" s="58">
        <v>2.1369943228478601</v>
      </c>
      <c r="N570" s="2">
        <v>348018</v>
      </c>
      <c r="O570" s="2">
        <v>131292</v>
      </c>
      <c r="P570" s="2">
        <v>43698</v>
      </c>
      <c r="Q570" s="2">
        <v>16060</v>
      </c>
      <c r="R570" s="2">
        <v>7945</v>
      </c>
      <c r="S570" s="2">
        <v>4920</v>
      </c>
      <c r="T570" s="2">
        <v>3206</v>
      </c>
      <c r="U570" s="2">
        <v>2216</v>
      </c>
      <c r="V570" s="2">
        <v>1575</v>
      </c>
      <c r="W570" s="2">
        <v>1210</v>
      </c>
    </row>
    <row r="571" spans="1:23" x14ac:dyDescent="0.35">
      <c r="A571" s="2">
        <v>4293629</v>
      </c>
      <c r="B571" s="2" t="s">
        <v>2861</v>
      </c>
      <c r="C571" s="2" t="s">
        <v>10</v>
      </c>
      <c r="D571" s="2" t="s">
        <v>886</v>
      </c>
      <c r="E571" s="2">
        <v>1011465</v>
      </c>
      <c r="F571" s="2">
        <v>2182</v>
      </c>
      <c r="G571" s="2">
        <v>368521</v>
      </c>
      <c r="H571" s="2">
        <v>0.72071333791018688</v>
      </c>
      <c r="I571" s="2">
        <v>102923</v>
      </c>
      <c r="J571" s="2">
        <v>0.215726693459487</v>
      </c>
      <c r="K571" s="2">
        <v>2.7446604128394312</v>
      </c>
      <c r="L571" s="2" t="s">
        <v>815</v>
      </c>
      <c r="M571" s="58">
        <v>1.936689228648292</v>
      </c>
      <c r="N571" s="2">
        <v>263467</v>
      </c>
      <c r="O571" s="2">
        <v>144114</v>
      </c>
      <c r="P571" s="2">
        <v>68394</v>
      </c>
      <c r="Q571" s="2">
        <v>26008</v>
      </c>
      <c r="R571" s="2">
        <v>10765</v>
      </c>
      <c r="S571" s="2">
        <v>3810</v>
      </c>
      <c r="T571" s="2">
        <v>2471</v>
      </c>
      <c r="U571" s="2">
        <v>1464</v>
      </c>
      <c r="V571" s="2">
        <v>1152</v>
      </c>
      <c r="W571" s="2">
        <v>620</v>
      </c>
    </row>
    <row r="572" spans="1:23" x14ac:dyDescent="0.35">
      <c r="A572" s="2">
        <v>4336883</v>
      </c>
      <c r="B572" s="2" t="s">
        <v>3267</v>
      </c>
      <c r="C572" s="2" t="s">
        <v>10</v>
      </c>
      <c r="D572" s="2" t="s">
        <v>886</v>
      </c>
      <c r="E572" s="2">
        <v>1944627</v>
      </c>
      <c r="F572" s="2">
        <v>3857</v>
      </c>
      <c r="G572" s="2">
        <v>708965</v>
      </c>
      <c r="H572" s="2">
        <v>0.68916801252530102</v>
      </c>
      <c r="I572" s="2">
        <v>220369</v>
      </c>
      <c r="J572" s="2">
        <v>0.1983413785779998</v>
      </c>
      <c r="K572" s="2">
        <v>2.742909734613133</v>
      </c>
      <c r="L572" s="2" t="s">
        <v>2647</v>
      </c>
      <c r="M572" s="58">
        <v>1.999579442231403</v>
      </c>
      <c r="N572" s="2">
        <v>531062</v>
      </c>
      <c r="O572" s="2">
        <v>246964</v>
      </c>
      <c r="P572" s="2">
        <v>103803</v>
      </c>
      <c r="Q572" s="2">
        <v>45588</v>
      </c>
      <c r="R572" s="2">
        <v>17730</v>
      </c>
      <c r="S572" s="2">
        <v>9558</v>
      </c>
      <c r="T572" s="2">
        <v>6615</v>
      </c>
      <c r="U572" s="2">
        <v>4712</v>
      </c>
      <c r="V572" s="2">
        <v>3456</v>
      </c>
      <c r="W572" s="2">
        <v>3030</v>
      </c>
    </row>
    <row r="573" spans="1:23" x14ac:dyDescent="0.35">
      <c r="A573" s="2">
        <v>3872074</v>
      </c>
      <c r="B573" s="2" t="s">
        <v>1040</v>
      </c>
      <c r="C573" s="2" t="s">
        <v>10</v>
      </c>
      <c r="D573" s="2" t="s">
        <v>886</v>
      </c>
      <c r="E573" s="2">
        <v>310566</v>
      </c>
      <c r="F573" s="2">
        <v>716</v>
      </c>
      <c r="G573" s="2">
        <v>113226</v>
      </c>
      <c r="H573" s="46">
        <v>0.72946143112006079</v>
      </c>
      <c r="I573" s="2">
        <v>30632</v>
      </c>
      <c r="J573" s="2">
        <v>0.2305468080858819</v>
      </c>
      <c r="K573" s="2">
        <v>2.7428859095967359</v>
      </c>
      <c r="L573" s="2" t="s">
        <v>4154</v>
      </c>
      <c r="M573" s="58">
        <v>2.382536382536383</v>
      </c>
      <c r="N573" s="2">
        <v>99487</v>
      </c>
      <c r="O573" s="2">
        <v>22886</v>
      </c>
      <c r="P573" s="2">
        <v>4923</v>
      </c>
      <c r="Q573" s="2">
        <v>1528</v>
      </c>
      <c r="R573" s="2">
        <v>640</v>
      </c>
      <c r="S573" s="2">
        <v>378</v>
      </c>
      <c r="T573" s="2">
        <v>196</v>
      </c>
      <c r="U573" s="2">
        <v>152</v>
      </c>
      <c r="V573" s="2">
        <v>81</v>
      </c>
      <c r="W573" s="2">
        <v>80</v>
      </c>
    </row>
    <row r="574" spans="1:23" x14ac:dyDescent="0.35">
      <c r="A574" s="2">
        <v>4395587</v>
      </c>
      <c r="B574" s="2" t="s">
        <v>3690</v>
      </c>
      <c r="C574" s="2" t="s">
        <v>10</v>
      </c>
      <c r="D574" s="2" t="s">
        <v>886</v>
      </c>
      <c r="E574" s="2">
        <v>2235677</v>
      </c>
      <c r="F574" s="2">
        <v>4559</v>
      </c>
      <c r="G574" s="2">
        <v>815235</v>
      </c>
      <c r="H574" s="2">
        <v>0.92988156789146692</v>
      </c>
      <c r="I574" s="2">
        <v>57163</v>
      </c>
      <c r="J574" s="2">
        <v>0.20392033375125301</v>
      </c>
      <c r="K574" s="2">
        <v>2.7423712181150219</v>
      </c>
      <c r="L574" s="2" t="s">
        <v>815</v>
      </c>
      <c r="M574" s="58">
        <v>2.0563830207995109</v>
      </c>
      <c r="N574" s="2">
        <v>628042</v>
      </c>
      <c r="O574" s="2">
        <v>272618</v>
      </c>
      <c r="P574" s="2">
        <v>89595</v>
      </c>
      <c r="Q574" s="2">
        <v>38720</v>
      </c>
      <c r="R574" s="2">
        <v>20475</v>
      </c>
      <c r="S574" s="2">
        <v>12486</v>
      </c>
      <c r="T574" s="2">
        <v>9016</v>
      </c>
      <c r="U574" s="2">
        <v>6656</v>
      </c>
      <c r="V574" s="2">
        <v>5211</v>
      </c>
      <c r="W574" s="2">
        <v>4370</v>
      </c>
    </row>
    <row r="575" spans="1:23" x14ac:dyDescent="0.35">
      <c r="A575" s="2">
        <v>4336879</v>
      </c>
      <c r="B575" s="2" t="s">
        <v>3263</v>
      </c>
      <c r="C575" s="2" t="s">
        <v>10</v>
      </c>
      <c r="D575" s="2" t="s">
        <v>886</v>
      </c>
      <c r="E575" s="2">
        <v>2390056</v>
      </c>
      <c r="F575" s="2">
        <v>4987</v>
      </c>
      <c r="G575" s="2">
        <v>872531</v>
      </c>
      <c r="H575" s="2">
        <v>0.56380002544322205</v>
      </c>
      <c r="I575" s="2">
        <v>380598</v>
      </c>
      <c r="J575" s="2">
        <v>0.20865619885057091</v>
      </c>
      <c r="K575" s="2">
        <v>2.7392218729191282</v>
      </c>
      <c r="L575" s="2" t="s">
        <v>2647</v>
      </c>
      <c r="M575" s="58">
        <v>1.9229548767889499</v>
      </c>
      <c r="N575" s="2">
        <v>649495</v>
      </c>
      <c r="O575" s="2">
        <v>261888</v>
      </c>
      <c r="P575" s="2">
        <v>177552</v>
      </c>
      <c r="Q575" s="2">
        <v>59848</v>
      </c>
      <c r="R575" s="2">
        <v>41465</v>
      </c>
      <c r="S575" s="2">
        <v>23772</v>
      </c>
      <c r="T575" s="2">
        <v>10941</v>
      </c>
      <c r="U575" s="2">
        <v>7656</v>
      </c>
      <c r="V575" s="2">
        <v>5841</v>
      </c>
      <c r="W575" s="2">
        <v>4450</v>
      </c>
    </row>
    <row r="576" spans="1:23" x14ac:dyDescent="0.35">
      <c r="A576">
        <v>4483474</v>
      </c>
      <c r="B576" t="s">
        <v>4209</v>
      </c>
      <c r="C576" t="s">
        <v>10</v>
      </c>
      <c r="D576" t="s">
        <v>886</v>
      </c>
      <c r="E576">
        <v>461515</v>
      </c>
      <c r="F576">
        <v>971</v>
      </c>
      <c r="G576">
        <v>168807</v>
      </c>
      <c r="H576">
        <v>0.4290521127678355</v>
      </c>
      <c r="I576">
        <v>96380</v>
      </c>
      <c r="J576">
        <v>0.2103940283631085</v>
      </c>
      <c r="K576">
        <v>2.733980225938498</v>
      </c>
      <c r="L576" s="6" t="s">
        <v>4187</v>
      </c>
      <c r="M576">
        <v>2.06124581846441</v>
      </c>
      <c r="N576">
        <v>127014</v>
      </c>
      <c r="O576">
        <v>66178</v>
      </c>
      <c r="P576">
        <v>16905</v>
      </c>
      <c r="Q576">
        <v>6980</v>
      </c>
      <c r="R576">
        <v>2250</v>
      </c>
      <c r="S576">
        <v>1476</v>
      </c>
      <c r="T576">
        <v>1141</v>
      </c>
      <c r="U576">
        <v>896</v>
      </c>
      <c r="V576">
        <v>531</v>
      </c>
      <c r="W576">
        <v>530</v>
      </c>
    </row>
    <row r="577" spans="1:23" x14ac:dyDescent="0.35">
      <c r="A577" s="2">
        <v>3872073</v>
      </c>
      <c r="B577" s="2" t="s">
        <v>1039</v>
      </c>
      <c r="C577" s="2" t="s">
        <v>10</v>
      </c>
      <c r="D577" s="2" t="s">
        <v>886</v>
      </c>
      <c r="E577" s="2">
        <v>305096</v>
      </c>
      <c r="F577" s="2">
        <v>724</v>
      </c>
      <c r="G577" s="2">
        <v>111752</v>
      </c>
      <c r="H577" s="46">
        <v>0.73229114467750023</v>
      </c>
      <c r="I577" s="2">
        <v>29917</v>
      </c>
      <c r="J577" s="2">
        <v>0.23730235729081989</v>
      </c>
      <c r="K577" s="2">
        <v>2.7301166869496738</v>
      </c>
      <c r="L577" s="2" t="s">
        <v>4154</v>
      </c>
      <c r="M577" s="58">
        <v>2.3780817646829568</v>
      </c>
      <c r="N577" s="2">
        <v>98439</v>
      </c>
      <c r="O577" s="2">
        <v>22164</v>
      </c>
      <c r="P577" s="2">
        <v>4794</v>
      </c>
      <c r="Q577" s="2">
        <v>1480</v>
      </c>
      <c r="R577" s="2">
        <v>615</v>
      </c>
      <c r="S577" s="2">
        <v>336</v>
      </c>
      <c r="T577" s="2">
        <v>203</v>
      </c>
      <c r="U577" s="2">
        <v>104</v>
      </c>
      <c r="V577" s="2">
        <v>90</v>
      </c>
      <c r="W577" s="2">
        <v>70</v>
      </c>
    </row>
    <row r="578" spans="1:23" x14ac:dyDescent="0.35">
      <c r="A578" s="2">
        <v>4136796</v>
      </c>
      <c r="B578" s="2" t="s">
        <v>989</v>
      </c>
      <c r="C578" s="2" t="s">
        <v>10</v>
      </c>
      <c r="D578" s="2" t="s">
        <v>886</v>
      </c>
      <c r="E578" s="2">
        <v>371281</v>
      </c>
      <c r="F578" s="2">
        <v>814</v>
      </c>
      <c r="G578" s="2">
        <v>136008</v>
      </c>
      <c r="H578" s="46">
        <v>0.69023145697311916</v>
      </c>
      <c r="I578" s="2">
        <v>42131</v>
      </c>
      <c r="J578" s="2">
        <v>0.21924095227065221</v>
      </c>
      <c r="K578" s="2">
        <v>2.7298467737191929</v>
      </c>
      <c r="L578" s="2" t="s">
        <v>2647</v>
      </c>
      <c r="M578" s="58">
        <v>2.201449129277274</v>
      </c>
      <c r="N578" s="2">
        <v>114254</v>
      </c>
      <c r="O578" s="2">
        <v>31390</v>
      </c>
      <c r="P578" s="2">
        <v>10239</v>
      </c>
      <c r="Q578" s="2">
        <v>5288</v>
      </c>
      <c r="R578" s="2">
        <v>3045</v>
      </c>
      <c r="S578" s="2">
        <v>1926</v>
      </c>
      <c r="T578" s="2">
        <v>1155</v>
      </c>
      <c r="U578" s="2">
        <v>688</v>
      </c>
      <c r="V578" s="2">
        <v>378</v>
      </c>
      <c r="W578" s="2">
        <v>290</v>
      </c>
    </row>
    <row r="579" spans="1:23" x14ac:dyDescent="0.35">
      <c r="A579" s="2">
        <v>4170860</v>
      </c>
      <c r="B579" s="2" t="s">
        <v>1060</v>
      </c>
      <c r="C579" s="2" t="s">
        <v>10</v>
      </c>
      <c r="D579" s="2" t="s">
        <v>888</v>
      </c>
      <c r="E579" s="2">
        <v>430350</v>
      </c>
      <c r="F579" s="2">
        <v>6260</v>
      </c>
      <c r="G579" s="2">
        <v>157689</v>
      </c>
      <c r="H579" s="46">
        <v>0.16015067633125971</v>
      </c>
      <c r="I579" s="2">
        <v>132435</v>
      </c>
      <c r="J579" s="2">
        <v>1.4546299523643551</v>
      </c>
      <c r="K579" s="2">
        <v>2.7291060251507711</v>
      </c>
      <c r="L579" s="2" t="s">
        <v>815</v>
      </c>
      <c r="M579" s="58">
        <v>1.908087257249268</v>
      </c>
      <c r="N579" s="2">
        <v>126092</v>
      </c>
      <c r="O579" s="2">
        <v>30284</v>
      </c>
      <c r="P579" s="2">
        <v>20967</v>
      </c>
      <c r="Q579" s="2">
        <v>11972</v>
      </c>
      <c r="R579" s="2">
        <v>20340</v>
      </c>
      <c r="S579" s="2">
        <v>4176</v>
      </c>
      <c r="T579" s="2">
        <v>9709</v>
      </c>
      <c r="U579" s="2">
        <v>1192</v>
      </c>
      <c r="V579" s="2">
        <v>378</v>
      </c>
      <c r="W579" s="2">
        <v>430</v>
      </c>
    </row>
    <row r="580" spans="1:23" x14ac:dyDescent="0.35">
      <c r="A580" s="2">
        <v>4135694</v>
      </c>
      <c r="B580" s="2" t="s">
        <v>980</v>
      </c>
      <c r="C580" s="2" t="s">
        <v>10</v>
      </c>
      <c r="D580" s="2" t="s">
        <v>886</v>
      </c>
      <c r="E580" s="2">
        <v>589906</v>
      </c>
      <c r="F580" s="2">
        <v>1195</v>
      </c>
      <c r="G580" s="2">
        <v>216162</v>
      </c>
      <c r="H580" s="46">
        <v>0.70699290347054522</v>
      </c>
      <c r="I580" s="2">
        <v>63337</v>
      </c>
      <c r="J580" s="2">
        <v>0.20257464748620971</v>
      </c>
      <c r="K580" s="2">
        <v>2.7289995466363188</v>
      </c>
      <c r="L580" s="2" t="s">
        <v>2647</v>
      </c>
      <c r="M580" s="58">
        <v>2.0321474954097152</v>
      </c>
      <c r="N580" s="2">
        <v>173999</v>
      </c>
      <c r="O580" s="2">
        <v>53272</v>
      </c>
      <c r="P580" s="2">
        <v>19704</v>
      </c>
      <c r="Q580" s="2">
        <v>13340</v>
      </c>
      <c r="R580" s="2">
        <v>8645</v>
      </c>
      <c r="S580" s="2">
        <v>6720</v>
      </c>
      <c r="T580" s="2">
        <v>4858</v>
      </c>
      <c r="U580" s="2">
        <v>3992</v>
      </c>
      <c r="V580" s="2">
        <v>3177</v>
      </c>
      <c r="W580" s="2">
        <v>2580</v>
      </c>
    </row>
    <row r="581" spans="1:23" x14ac:dyDescent="0.35">
      <c r="A581" s="2">
        <v>4292587</v>
      </c>
      <c r="B581" s="2" t="s">
        <v>2729</v>
      </c>
      <c r="C581" s="2" t="s">
        <v>10</v>
      </c>
      <c r="D581" s="2" t="s">
        <v>886</v>
      </c>
      <c r="E581" s="2">
        <v>701029</v>
      </c>
      <c r="F581" s="2">
        <v>1465</v>
      </c>
      <c r="G581" s="2">
        <v>256945</v>
      </c>
      <c r="H581" s="2">
        <v>0.33022631302418798</v>
      </c>
      <c r="I581" s="2">
        <v>172095</v>
      </c>
      <c r="J581" s="2">
        <v>0.20897851586738919</v>
      </c>
      <c r="K581" s="2">
        <v>2.7283231820039311</v>
      </c>
      <c r="L581" s="2" t="s">
        <v>815</v>
      </c>
      <c r="M581" s="58">
        <v>2.0617651037898441</v>
      </c>
      <c r="N581" s="2">
        <v>198397</v>
      </c>
      <c r="O581" s="2">
        <v>83292</v>
      </c>
      <c r="P581" s="2">
        <v>36903</v>
      </c>
      <c r="Q581" s="2">
        <v>10792</v>
      </c>
      <c r="R581" s="2">
        <v>5055</v>
      </c>
      <c r="S581" s="2">
        <v>3108</v>
      </c>
      <c r="T581" s="2">
        <v>1050</v>
      </c>
      <c r="U581" s="2">
        <v>616</v>
      </c>
      <c r="V581" s="2">
        <v>531</v>
      </c>
      <c r="W581" s="2">
        <v>270</v>
      </c>
    </row>
    <row r="582" spans="1:23" x14ac:dyDescent="0.35">
      <c r="A582" s="2">
        <v>3871962</v>
      </c>
      <c r="B582" s="2" t="s">
        <v>1001</v>
      </c>
      <c r="C582" s="2" t="s">
        <v>10</v>
      </c>
      <c r="D582" s="2" t="s">
        <v>886</v>
      </c>
      <c r="E582" s="2">
        <v>282782</v>
      </c>
      <c r="F582" s="2">
        <v>527</v>
      </c>
      <c r="G582" s="2">
        <v>103681</v>
      </c>
      <c r="H582" s="46">
        <v>0.55253132203585997</v>
      </c>
      <c r="I582" s="2">
        <v>46394</v>
      </c>
      <c r="J582" s="2">
        <v>0.18636263977197981</v>
      </c>
      <c r="K582" s="2">
        <v>2.7274235395106139</v>
      </c>
      <c r="L582" s="2" t="s">
        <v>827</v>
      </c>
      <c r="M582" s="58">
        <v>2.221068505631568</v>
      </c>
      <c r="N582" s="2">
        <v>86572</v>
      </c>
      <c r="O582" s="2">
        <v>25436</v>
      </c>
      <c r="P582" s="2">
        <v>9372</v>
      </c>
      <c r="Q582" s="2">
        <v>2840</v>
      </c>
      <c r="R582" s="2">
        <v>1345</v>
      </c>
      <c r="S582" s="2">
        <v>696</v>
      </c>
      <c r="T582" s="2">
        <v>385</v>
      </c>
      <c r="U582" s="2">
        <v>304</v>
      </c>
      <c r="V582" s="2">
        <v>198</v>
      </c>
      <c r="W582" s="2">
        <v>170</v>
      </c>
    </row>
    <row r="583" spans="1:23" x14ac:dyDescent="0.35">
      <c r="A583" s="2">
        <v>3871970</v>
      </c>
      <c r="B583" s="2" t="s">
        <v>1005</v>
      </c>
      <c r="C583" s="2" t="s">
        <v>10</v>
      </c>
      <c r="D583" s="2" t="s">
        <v>886</v>
      </c>
      <c r="E583" s="2">
        <v>145817</v>
      </c>
      <c r="F583" s="2">
        <v>292</v>
      </c>
      <c r="G583" s="2">
        <v>53493</v>
      </c>
      <c r="H583" s="46">
        <v>0.4827360589235975</v>
      </c>
      <c r="I583" s="2">
        <v>27670</v>
      </c>
      <c r="J583" s="2">
        <v>0.20025099954052</v>
      </c>
      <c r="K583" s="2">
        <v>2.7259080627371808</v>
      </c>
      <c r="L583" s="2" t="s">
        <v>815</v>
      </c>
      <c r="M583" s="58">
        <v>2.1835102798700232</v>
      </c>
      <c r="N583" s="2">
        <v>45810</v>
      </c>
      <c r="O583" s="2">
        <v>8954</v>
      </c>
      <c r="P583" s="2">
        <v>5148</v>
      </c>
      <c r="Q583" s="2">
        <v>3612</v>
      </c>
      <c r="R583" s="2">
        <v>1130</v>
      </c>
      <c r="S583" s="2">
        <v>762</v>
      </c>
      <c r="T583" s="2">
        <v>469</v>
      </c>
      <c r="U583" s="2">
        <v>400</v>
      </c>
      <c r="V583" s="2">
        <v>216</v>
      </c>
      <c r="W583" s="2">
        <v>280</v>
      </c>
    </row>
    <row r="584" spans="1:23" x14ac:dyDescent="0.35">
      <c r="A584" s="2">
        <v>3872072</v>
      </c>
      <c r="B584" s="2" t="s">
        <v>1038</v>
      </c>
      <c r="C584" s="2" t="s">
        <v>10</v>
      </c>
      <c r="D584" s="2" t="s">
        <v>886</v>
      </c>
      <c r="E584" s="2">
        <v>303819</v>
      </c>
      <c r="F584" s="2">
        <v>709</v>
      </c>
      <c r="G584" s="2">
        <v>111487</v>
      </c>
      <c r="H584" s="46">
        <v>0.72781579915147065</v>
      </c>
      <c r="I584" s="2">
        <v>30345</v>
      </c>
      <c r="J584" s="2">
        <v>0.23336262709047159</v>
      </c>
      <c r="K584" s="2">
        <v>2.7251518114219602</v>
      </c>
      <c r="L584" s="2" t="s">
        <v>4154</v>
      </c>
      <c r="M584" s="58">
        <v>2.3870503936265499</v>
      </c>
      <c r="N584" s="2">
        <v>98646</v>
      </c>
      <c r="O584" s="2">
        <v>21658</v>
      </c>
      <c r="P584" s="2">
        <v>4383</v>
      </c>
      <c r="Q584" s="2">
        <v>1236</v>
      </c>
      <c r="R584" s="2">
        <v>530</v>
      </c>
      <c r="S584" s="2">
        <v>282</v>
      </c>
      <c r="T584" s="2">
        <v>196</v>
      </c>
      <c r="U584" s="2">
        <v>160</v>
      </c>
      <c r="V584" s="2">
        <v>117</v>
      </c>
      <c r="W584" s="2">
        <v>70</v>
      </c>
    </row>
    <row r="585" spans="1:23" x14ac:dyDescent="0.35">
      <c r="A585" s="2">
        <v>4136788</v>
      </c>
      <c r="B585" s="2" t="s">
        <v>985</v>
      </c>
      <c r="C585" s="2" t="s">
        <v>10</v>
      </c>
      <c r="D585" s="2" t="s">
        <v>886</v>
      </c>
      <c r="E585" s="2">
        <v>1621037</v>
      </c>
      <c r="F585" s="2">
        <v>3082</v>
      </c>
      <c r="G585" s="2">
        <v>595703</v>
      </c>
      <c r="H585" s="46">
        <v>0.59097738302476233</v>
      </c>
      <c r="I585" s="2">
        <v>243656</v>
      </c>
      <c r="J585" s="2">
        <v>0.19012520997361559</v>
      </c>
      <c r="K585" s="2">
        <v>2.7212167808454879</v>
      </c>
      <c r="L585" s="2" t="s">
        <v>2647</v>
      </c>
      <c r="M585" s="58">
        <v>2.0448842478126168</v>
      </c>
      <c r="N585" s="2">
        <v>464737</v>
      </c>
      <c r="O585" s="2">
        <v>185246</v>
      </c>
      <c r="P585" s="2">
        <v>63915</v>
      </c>
      <c r="Q585" s="2">
        <v>30476</v>
      </c>
      <c r="R585" s="2">
        <v>17440</v>
      </c>
      <c r="S585" s="2">
        <v>11052</v>
      </c>
      <c r="T585" s="2">
        <v>7063</v>
      </c>
      <c r="U585" s="2">
        <v>5320</v>
      </c>
      <c r="V585" s="2">
        <v>4239</v>
      </c>
      <c r="W585" s="2">
        <v>3240</v>
      </c>
    </row>
    <row r="586" spans="1:23" x14ac:dyDescent="0.35">
      <c r="A586">
        <v>4293615</v>
      </c>
      <c r="B586" t="s">
        <v>2850</v>
      </c>
      <c r="C586" t="s">
        <v>10</v>
      </c>
      <c r="D586" t="s">
        <v>886</v>
      </c>
      <c r="E586">
        <v>270288</v>
      </c>
      <c r="F586">
        <v>627</v>
      </c>
      <c r="G586">
        <v>99336</v>
      </c>
      <c r="H586">
        <v>0.7101654989127808</v>
      </c>
      <c r="I586">
        <v>28791</v>
      </c>
      <c r="J586">
        <v>0.231974782454271</v>
      </c>
      <c r="K586">
        <v>2.720947088668761</v>
      </c>
      <c r="L586" s="6" t="s">
        <v>4187</v>
      </c>
      <c r="M586">
        <v>2.0490489655747521</v>
      </c>
      <c r="N586">
        <v>73752</v>
      </c>
      <c r="O586">
        <v>40076</v>
      </c>
      <c r="P586">
        <v>13374</v>
      </c>
      <c r="Q586">
        <v>3276</v>
      </c>
      <c r="R586">
        <v>610</v>
      </c>
      <c r="S586">
        <v>282</v>
      </c>
      <c r="T586">
        <v>175</v>
      </c>
      <c r="U586">
        <v>192</v>
      </c>
      <c r="V586">
        <v>72</v>
      </c>
      <c r="W586">
        <v>100</v>
      </c>
    </row>
    <row r="587" spans="1:23" x14ac:dyDescent="0.35">
      <c r="A587" s="2">
        <v>4395593</v>
      </c>
      <c r="B587" s="2" t="s">
        <v>3695</v>
      </c>
      <c r="C587" s="2" t="s">
        <v>10</v>
      </c>
      <c r="D587" s="2" t="s">
        <v>886</v>
      </c>
      <c r="E587" s="2">
        <v>2311454</v>
      </c>
      <c r="F587" s="2">
        <v>4428</v>
      </c>
      <c r="G587" s="2">
        <v>849577</v>
      </c>
      <c r="H587" s="2">
        <v>0.92890697370573827</v>
      </c>
      <c r="I587" s="2">
        <v>60399</v>
      </c>
      <c r="J587" s="2">
        <v>0.19156773182594161</v>
      </c>
      <c r="K587" s="2">
        <v>2.7207116011850609</v>
      </c>
      <c r="L587" s="2" t="s">
        <v>815</v>
      </c>
      <c r="M587" s="58">
        <v>1.958930706796943</v>
      </c>
      <c r="N587" s="2">
        <v>630594</v>
      </c>
      <c r="O587" s="2">
        <v>308654</v>
      </c>
      <c r="P587" s="2">
        <v>112239</v>
      </c>
      <c r="Q587" s="2">
        <v>51724</v>
      </c>
      <c r="R587" s="2">
        <v>27890</v>
      </c>
      <c r="S587" s="2">
        <v>16596</v>
      </c>
      <c r="T587" s="2">
        <v>11627</v>
      </c>
      <c r="U587" s="2">
        <v>9040</v>
      </c>
      <c r="V587" s="2">
        <v>6993</v>
      </c>
      <c r="W587" s="2">
        <v>4600</v>
      </c>
    </row>
    <row r="588" spans="1:23" x14ac:dyDescent="0.35">
      <c r="A588" s="2">
        <v>4312180</v>
      </c>
      <c r="B588" s="2" t="s">
        <v>3092</v>
      </c>
      <c r="C588" s="2" t="s">
        <v>10</v>
      </c>
      <c r="D588" s="2" t="s">
        <v>886</v>
      </c>
      <c r="E588" s="2">
        <v>748320</v>
      </c>
      <c r="F588" s="2">
        <v>1462</v>
      </c>
      <c r="G588" s="2">
        <v>275171</v>
      </c>
      <c r="H588" s="2">
        <v>0.42026957782615171</v>
      </c>
      <c r="I588" s="2">
        <v>159525</v>
      </c>
      <c r="J588" s="2">
        <v>0.19537096429335041</v>
      </c>
      <c r="K588" s="2">
        <v>2.7194726188442822</v>
      </c>
      <c r="L588" s="2" t="s">
        <v>815</v>
      </c>
      <c r="M588" s="58">
        <v>2.0966277779645628</v>
      </c>
      <c r="N588" s="2">
        <v>222109</v>
      </c>
      <c r="O588" s="2">
        <v>71708</v>
      </c>
      <c r="P588" s="2">
        <v>29796</v>
      </c>
      <c r="Q588" s="2">
        <v>17072</v>
      </c>
      <c r="R588" s="2">
        <v>8050</v>
      </c>
      <c r="S588" s="2">
        <v>3834</v>
      </c>
      <c r="T588" s="2">
        <v>1932</v>
      </c>
      <c r="U588" s="2">
        <v>1272</v>
      </c>
      <c r="V588" s="2">
        <v>693</v>
      </c>
      <c r="W588" s="2">
        <v>450</v>
      </c>
    </row>
    <row r="589" spans="1:23" x14ac:dyDescent="0.35">
      <c r="A589" s="2">
        <v>4390410</v>
      </c>
      <c r="B589" s="2" t="s">
        <v>3585</v>
      </c>
      <c r="C589" s="2" t="s">
        <v>10</v>
      </c>
      <c r="D589" s="2" t="s">
        <v>888</v>
      </c>
      <c r="E589" s="2">
        <v>1507350</v>
      </c>
      <c r="F589" s="2">
        <v>22766</v>
      </c>
      <c r="G589" s="2">
        <v>554298</v>
      </c>
      <c r="H589" s="2">
        <v>0.32619637812151592</v>
      </c>
      <c r="I589" s="2">
        <v>373488</v>
      </c>
      <c r="J589" s="2">
        <v>1.510332703088201</v>
      </c>
      <c r="K589" s="2">
        <v>2.7193856012469828</v>
      </c>
      <c r="L589" s="2" t="s">
        <v>815</v>
      </c>
      <c r="M589" s="58">
        <v>1.9243658535651229</v>
      </c>
      <c r="N589" s="2">
        <v>414913</v>
      </c>
      <c r="O589" s="2">
        <v>187842</v>
      </c>
      <c r="P589" s="2">
        <v>54324</v>
      </c>
      <c r="Q589" s="2">
        <v>70128</v>
      </c>
      <c r="R589" s="2">
        <v>17655</v>
      </c>
      <c r="S589" s="2">
        <v>14472</v>
      </c>
      <c r="T589" s="2">
        <v>9716</v>
      </c>
      <c r="U589" s="2">
        <v>7672</v>
      </c>
      <c r="V589" s="2">
        <v>3735</v>
      </c>
      <c r="W589" s="2">
        <v>2840</v>
      </c>
    </row>
    <row r="590" spans="1:23" x14ac:dyDescent="0.35">
      <c r="A590" s="2">
        <v>4136787</v>
      </c>
      <c r="B590" s="2" t="s">
        <v>984</v>
      </c>
      <c r="C590" s="2" t="s">
        <v>10</v>
      </c>
      <c r="D590" s="2" t="s">
        <v>886</v>
      </c>
      <c r="E590" s="2">
        <v>1622182</v>
      </c>
      <c r="F590" s="2">
        <v>3048</v>
      </c>
      <c r="G590" s="2">
        <v>596557</v>
      </c>
      <c r="H590" s="46">
        <v>0.59178921712426469</v>
      </c>
      <c r="I590" s="2">
        <v>243521</v>
      </c>
      <c r="J590" s="2">
        <v>0.18789506972707129</v>
      </c>
      <c r="K590" s="2">
        <v>2.7192405755024249</v>
      </c>
      <c r="L590" s="2" t="s">
        <v>2647</v>
      </c>
      <c r="M590" s="58">
        <v>2.041050456857135</v>
      </c>
      <c r="N590" s="2">
        <v>465460</v>
      </c>
      <c r="O590" s="2">
        <v>184784</v>
      </c>
      <c r="P590" s="2">
        <v>64053</v>
      </c>
      <c r="Q590" s="2">
        <v>31316</v>
      </c>
      <c r="R590" s="2">
        <v>17255</v>
      </c>
      <c r="S590" s="2">
        <v>11442</v>
      </c>
      <c r="T590" s="2">
        <v>7518</v>
      </c>
      <c r="U590" s="2">
        <v>5432</v>
      </c>
      <c r="V590" s="2">
        <v>4068</v>
      </c>
      <c r="W590" s="2">
        <v>3450</v>
      </c>
    </row>
    <row r="591" spans="1:23" x14ac:dyDescent="0.35">
      <c r="A591" s="2">
        <v>4136789</v>
      </c>
      <c r="B591" s="2" t="s">
        <v>986</v>
      </c>
      <c r="C591" s="2" t="s">
        <v>10</v>
      </c>
      <c r="D591" s="2" t="s">
        <v>886</v>
      </c>
      <c r="E591" s="2">
        <v>1625252</v>
      </c>
      <c r="F591" s="2">
        <v>3063</v>
      </c>
      <c r="G591" s="2">
        <v>597950</v>
      </c>
      <c r="H591" s="46">
        <v>0.59172840538506566</v>
      </c>
      <c r="I591" s="2">
        <v>244126</v>
      </c>
      <c r="J591" s="2">
        <v>0.18846308141752791</v>
      </c>
      <c r="K591" s="2">
        <v>2.718039969897148</v>
      </c>
      <c r="L591" s="2" t="s">
        <v>2647</v>
      </c>
      <c r="M591" s="58">
        <v>2.0375349774840279</v>
      </c>
      <c r="N591" s="2">
        <v>465602</v>
      </c>
      <c r="O591" s="2">
        <v>186762</v>
      </c>
      <c r="P591" s="2">
        <v>64539</v>
      </c>
      <c r="Q591" s="2">
        <v>31164</v>
      </c>
      <c r="R591" s="2">
        <v>17845</v>
      </c>
      <c r="S591" s="2">
        <v>11130</v>
      </c>
      <c r="T591" s="2">
        <v>7679</v>
      </c>
      <c r="U591" s="2">
        <v>5584</v>
      </c>
      <c r="V591" s="2">
        <v>4131</v>
      </c>
      <c r="W591" s="2">
        <v>3220</v>
      </c>
    </row>
    <row r="592" spans="1:23" x14ac:dyDescent="0.35">
      <c r="A592">
        <v>4483244</v>
      </c>
      <c r="B592" t="s">
        <v>4216</v>
      </c>
      <c r="C592" t="s">
        <v>10</v>
      </c>
      <c r="D592" t="s">
        <v>886</v>
      </c>
      <c r="E592">
        <v>610984</v>
      </c>
      <c r="F592">
        <v>1240</v>
      </c>
      <c r="G592">
        <v>224804</v>
      </c>
      <c r="H592">
        <v>0.69143342645148664</v>
      </c>
      <c r="I592">
        <v>69367</v>
      </c>
      <c r="J592">
        <v>0.20295130478048529</v>
      </c>
      <c r="K592">
        <v>2.717851995516094</v>
      </c>
      <c r="L592" s="6" t="s">
        <v>4187</v>
      </c>
      <c r="M592">
        <v>1.964332447056478</v>
      </c>
      <c r="N592">
        <v>163655</v>
      </c>
      <c r="O592">
        <v>90128</v>
      </c>
      <c r="P592">
        <v>31485</v>
      </c>
      <c r="Q592">
        <v>11032</v>
      </c>
      <c r="R592">
        <v>4545</v>
      </c>
      <c r="S592">
        <v>3204</v>
      </c>
      <c r="T592">
        <v>2310</v>
      </c>
      <c r="U592">
        <v>1912</v>
      </c>
      <c r="V592">
        <v>1548</v>
      </c>
      <c r="W592">
        <v>1220</v>
      </c>
    </row>
    <row r="593" spans="1:23" x14ac:dyDescent="0.35">
      <c r="A593">
        <v>4293616</v>
      </c>
      <c r="B593" t="s">
        <v>2851</v>
      </c>
      <c r="C593" t="s">
        <v>10</v>
      </c>
      <c r="D593" t="s">
        <v>886</v>
      </c>
      <c r="E593">
        <v>269773</v>
      </c>
      <c r="F593">
        <v>610</v>
      </c>
      <c r="G593">
        <v>99273</v>
      </c>
      <c r="H593">
        <v>0.7132553665145609</v>
      </c>
      <c r="I593">
        <v>28466</v>
      </c>
      <c r="J593">
        <v>0.22611603088522569</v>
      </c>
      <c r="K593">
        <v>2.7174861241223698</v>
      </c>
      <c r="L593" s="6" t="s">
        <v>4187</v>
      </c>
      <c r="M593">
        <v>2.041013497155308</v>
      </c>
      <c r="N593">
        <v>73382</v>
      </c>
      <c r="O593">
        <v>40592</v>
      </c>
      <c r="P593">
        <v>13479</v>
      </c>
      <c r="Q593">
        <v>3296</v>
      </c>
      <c r="R593">
        <v>615</v>
      </c>
      <c r="S593">
        <v>324</v>
      </c>
      <c r="T593">
        <v>231</v>
      </c>
      <c r="U593">
        <v>152</v>
      </c>
      <c r="V593">
        <v>45</v>
      </c>
      <c r="W593">
        <v>60</v>
      </c>
    </row>
    <row r="594" spans="1:23" x14ac:dyDescent="0.35">
      <c r="A594" s="2">
        <v>4292695</v>
      </c>
      <c r="B594" s="2" t="s">
        <v>2736</v>
      </c>
      <c r="C594" s="2" t="s">
        <v>10</v>
      </c>
      <c r="D594" s="2" t="s">
        <v>888</v>
      </c>
      <c r="E594" s="2">
        <v>1147871</v>
      </c>
      <c r="F594" s="2">
        <v>16860</v>
      </c>
      <c r="G594" s="2">
        <v>422418</v>
      </c>
      <c r="H594" s="2">
        <v>0.31293647524489959</v>
      </c>
      <c r="I594" s="2">
        <v>290228</v>
      </c>
      <c r="J594" s="2">
        <v>1.4688061637588199</v>
      </c>
      <c r="K594" s="2">
        <v>2.7173818350543768</v>
      </c>
      <c r="L594" s="2" t="s">
        <v>815</v>
      </c>
      <c r="M594" s="58">
        <v>1.714184379158074</v>
      </c>
      <c r="N594" s="2">
        <v>305750</v>
      </c>
      <c r="O594" s="2">
        <v>131248</v>
      </c>
      <c r="P594" s="2">
        <v>46284</v>
      </c>
      <c r="Q594" s="2">
        <v>45456</v>
      </c>
      <c r="R594" s="2">
        <v>20170</v>
      </c>
      <c r="S594" s="2">
        <v>96690</v>
      </c>
      <c r="T594" s="2">
        <v>11711</v>
      </c>
      <c r="U594" s="2">
        <v>5824</v>
      </c>
      <c r="V594" s="2">
        <v>3618</v>
      </c>
      <c r="W594" s="2">
        <v>2880</v>
      </c>
    </row>
    <row r="595" spans="1:23" x14ac:dyDescent="0.35">
      <c r="A595" s="2">
        <v>3902353</v>
      </c>
      <c r="B595" s="2" t="s">
        <v>1093</v>
      </c>
      <c r="C595" s="2" t="s">
        <v>10</v>
      </c>
      <c r="D595" s="2" t="s">
        <v>886</v>
      </c>
      <c r="E595" s="2">
        <v>596270</v>
      </c>
      <c r="F595" s="2">
        <v>1347</v>
      </c>
      <c r="G595" s="2">
        <v>219703</v>
      </c>
      <c r="H595" s="46">
        <v>0.43030363718292419</v>
      </c>
      <c r="I595" s="2">
        <v>125164</v>
      </c>
      <c r="J595" s="2">
        <v>0.22590437218038811</v>
      </c>
      <c r="K595" s="2">
        <v>2.7139820575959361</v>
      </c>
      <c r="L595" s="2" t="s">
        <v>2647</v>
      </c>
      <c r="M595" s="58">
        <v>2.213580627317917</v>
      </c>
      <c r="N595" s="2">
        <v>183486</v>
      </c>
      <c r="O595" s="2">
        <v>55124</v>
      </c>
      <c r="P595" s="2">
        <v>17202</v>
      </c>
      <c r="Q595" s="2">
        <v>5980</v>
      </c>
      <c r="R595" s="2">
        <v>2985</v>
      </c>
      <c r="S595" s="2">
        <v>1596</v>
      </c>
      <c r="T595" s="2">
        <v>1190</v>
      </c>
      <c r="U595" s="2">
        <v>856</v>
      </c>
      <c r="V595" s="2">
        <v>450</v>
      </c>
      <c r="W595" s="2">
        <v>500</v>
      </c>
    </row>
    <row r="596" spans="1:23" x14ac:dyDescent="0.35">
      <c r="A596" s="2">
        <v>4294211</v>
      </c>
      <c r="B596" s="2" t="s">
        <v>2892</v>
      </c>
      <c r="C596" s="2" t="s">
        <v>10</v>
      </c>
      <c r="D596" s="2" t="s">
        <v>888</v>
      </c>
      <c r="E596" s="2">
        <v>328967</v>
      </c>
      <c r="F596" s="2">
        <v>4504</v>
      </c>
      <c r="G596" s="2">
        <v>121290</v>
      </c>
      <c r="H596" s="2">
        <v>0.67048396405309596</v>
      </c>
      <c r="I596" s="2">
        <v>39967</v>
      </c>
      <c r="J596" s="2">
        <v>1.369134290065569</v>
      </c>
      <c r="K596" s="2">
        <v>2.712235138923242</v>
      </c>
      <c r="L596" s="2" t="s">
        <v>815</v>
      </c>
      <c r="M596" s="58">
        <v>2.000103359173127</v>
      </c>
      <c r="N596" s="2">
        <v>94572</v>
      </c>
      <c r="O596" s="2">
        <v>32154</v>
      </c>
      <c r="P596" s="2">
        <v>18639</v>
      </c>
      <c r="Q596" s="2">
        <v>12988</v>
      </c>
      <c r="R596" s="2">
        <v>2940</v>
      </c>
      <c r="S596" s="2">
        <v>1656</v>
      </c>
      <c r="T596" s="2">
        <v>728</v>
      </c>
      <c r="U596" s="2">
        <v>400</v>
      </c>
      <c r="V596" s="2">
        <v>198</v>
      </c>
      <c r="W596" s="2">
        <v>200</v>
      </c>
    </row>
    <row r="597" spans="1:23" x14ac:dyDescent="0.35">
      <c r="A597">
        <v>4483243</v>
      </c>
      <c r="B597" t="s">
        <v>4215</v>
      </c>
      <c r="C597" t="s">
        <v>10</v>
      </c>
      <c r="D597" t="s">
        <v>886</v>
      </c>
      <c r="E597">
        <v>607325</v>
      </c>
      <c r="F597">
        <v>1291</v>
      </c>
      <c r="G597">
        <v>224091</v>
      </c>
      <c r="H597">
        <v>0.69238836008585802</v>
      </c>
      <c r="I597">
        <v>68933</v>
      </c>
      <c r="J597">
        <v>0.21257152266084881</v>
      </c>
      <c r="K597">
        <v>2.7101713143321242</v>
      </c>
      <c r="L597" s="6" t="s">
        <v>4187</v>
      </c>
      <c r="M597">
        <v>1.962353952334178</v>
      </c>
      <c r="N597">
        <v>163490</v>
      </c>
      <c r="O597">
        <v>89534</v>
      </c>
      <c r="P597">
        <v>31212</v>
      </c>
      <c r="Q597">
        <v>10676</v>
      </c>
      <c r="R597">
        <v>4360</v>
      </c>
      <c r="S597">
        <v>3042</v>
      </c>
      <c r="T597">
        <v>2429</v>
      </c>
      <c r="U597">
        <v>1952</v>
      </c>
      <c r="V597">
        <v>1593</v>
      </c>
      <c r="W597">
        <v>1200</v>
      </c>
    </row>
    <row r="598" spans="1:23" x14ac:dyDescent="0.35">
      <c r="A598" s="2">
        <v>4317467</v>
      </c>
      <c r="B598" s="2" t="s">
        <v>3155</v>
      </c>
      <c r="C598" s="2" t="s">
        <v>10</v>
      </c>
      <c r="D598" s="2" t="s">
        <v>886</v>
      </c>
      <c r="E598" s="2">
        <v>1060937</v>
      </c>
      <c r="F598" s="2">
        <v>2149</v>
      </c>
      <c r="G598" s="2">
        <v>391471</v>
      </c>
      <c r="H598" s="2">
        <v>0.681690342324208</v>
      </c>
      <c r="I598" s="2">
        <v>124609</v>
      </c>
      <c r="J598" s="2">
        <v>0.20255679649215741</v>
      </c>
      <c r="K598" s="2">
        <v>2.710129230517714</v>
      </c>
      <c r="L598" s="2" t="s">
        <v>4154</v>
      </c>
      <c r="M598" s="58">
        <v>2.0803787651503121</v>
      </c>
      <c r="N598" s="2">
        <v>308929</v>
      </c>
      <c r="O598" s="2">
        <v>119946</v>
      </c>
      <c r="P598" s="2">
        <v>43851</v>
      </c>
      <c r="Q598" s="2">
        <v>13792</v>
      </c>
      <c r="R598" s="2">
        <v>7850</v>
      </c>
      <c r="S598" s="2">
        <v>5322</v>
      </c>
      <c r="T598" s="2">
        <v>3486</v>
      </c>
      <c r="U598" s="2">
        <v>2888</v>
      </c>
      <c r="V598" s="2">
        <v>2259</v>
      </c>
      <c r="W598" s="2">
        <v>1650</v>
      </c>
    </row>
    <row r="599" spans="1:23" x14ac:dyDescent="0.35">
      <c r="A599" s="2">
        <v>3937809</v>
      </c>
      <c r="B599" s="2" t="s">
        <v>1061</v>
      </c>
      <c r="C599" s="2" t="s">
        <v>10</v>
      </c>
      <c r="D599" s="2" t="s">
        <v>886</v>
      </c>
      <c r="E599" s="2">
        <v>4238876</v>
      </c>
      <c r="F599" s="2">
        <v>9529</v>
      </c>
      <c r="G599" s="2">
        <v>1564908</v>
      </c>
      <c r="H599" s="46">
        <v>0.61464060507071339</v>
      </c>
      <c r="I599" s="2">
        <v>603052</v>
      </c>
      <c r="J599" s="2">
        <v>0.22480015928750921</v>
      </c>
      <c r="K599" s="2">
        <v>2.7087061987030552</v>
      </c>
      <c r="L599" s="2" t="s">
        <v>4154</v>
      </c>
      <c r="M599" s="58">
        <v>1.938576561150869</v>
      </c>
      <c r="N599" s="2">
        <v>1108735</v>
      </c>
      <c r="O599" s="2">
        <v>686598</v>
      </c>
      <c r="P599" s="2">
        <v>245583</v>
      </c>
      <c r="Q599" s="2">
        <v>61860</v>
      </c>
      <c r="R599" s="2">
        <v>33195</v>
      </c>
      <c r="S599" s="2">
        <v>19398</v>
      </c>
      <c r="T599" s="2">
        <v>12208</v>
      </c>
      <c r="U599" s="2">
        <v>8440</v>
      </c>
      <c r="V599" s="2">
        <v>5805</v>
      </c>
      <c r="W599" s="2">
        <v>4770</v>
      </c>
    </row>
    <row r="600" spans="1:23" x14ac:dyDescent="0.35">
      <c r="A600" s="2">
        <v>4136964</v>
      </c>
      <c r="B600" s="2" t="s">
        <v>1095</v>
      </c>
      <c r="C600" s="2" t="s">
        <v>10</v>
      </c>
      <c r="D600" s="2" t="s">
        <v>886</v>
      </c>
      <c r="E600" s="2">
        <v>677960</v>
      </c>
      <c r="F600" s="2">
        <v>1352</v>
      </c>
      <c r="G600" s="2">
        <v>250317</v>
      </c>
      <c r="H600" s="46">
        <v>0.41007202866764952</v>
      </c>
      <c r="I600" s="2">
        <v>147669</v>
      </c>
      <c r="J600" s="2">
        <v>0.19942179479615321</v>
      </c>
      <c r="K600" s="2">
        <v>2.7084057415197531</v>
      </c>
      <c r="L600" s="2" t="s">
        <v>2647</v>
      </c>
      <c r="M600" s="58">
        <v>1.8734387089642981</v>
      </c>
      <c r="N600" s="2">
        <v>180153</v>
      </c>
      <c r="O600" s="2">
        <v>91652</v>
      </c>
      <c r="P600" s="2">
        <v>43305</v>
      </c>
      <c r="Q600" s="2">
        <v>20060</v>
      </c>
      <c r="R600" s="2">
        <v>10260</v>
      </c>
      <c r="S600" s="2">
        <v>6090</v>
      </c>
      <c r="T600" s="2">
        <v>3948</v>
      </c>
      <c r="U600" s="2">
        <v>2728</v>
      </c>
      <c r="V600" s="2">
        <v>2214</v>
      </c>
      <c r="W600" s="2">
        <v>1470</v>
      </c>
    </row>
    <row r="601" spans="1:23" x14ac:dyDescent="0.35">
      <c r="A601" s="2">
        <v>3887585</v>
      </c>
      <c r="B601" s="2" t="s">
        <v>1050</v>
      </c>
      <c r="C601" s="2" t="s">
        <v>10</v>
      </c>
      <c r="D601" s="2" t="s">
        <v>886</v>
      </c>
      <c r="E601" s="2">
        <v>1188699</v>
      </c>
      <c r="F601" s="2">
        <v>2620</v>
      </c>
      <c r="G601" s="2">
        <v>438914</v>
      </c>
      <c r="H601" s="46">
        <v>0.23341474639678839</v>
      </c>
      <c r="I601" s="2">
        <v>336465</v>
      </c>
      <c r="J601" s="2">
        <v>0.22040903542444301</v>
      </c>
      <c r="K601" s="2">
        <v>2.708273146903494</v>
      </c>
      <c r="L601" s="2" t="s">
        <v>815</v>
      </c>
      <c r="M601" s="58">
        <v>1.9832738812270381</v>
      </c>
      <c r="N601" s="2">
        <v>335794</v>
      </c>
      <c r="O601" s="2">
        <v>128340</v>
      </c>
      <c r="P601" s="2">
        <v>87555</v>
      </c>
      <c r="Q601" s="2">
        <v>17332</v>
      </c>
      <c r="R601" s="2">
        <v>10215</v>
      </c>
      <c r="S601" s="2">
        <v>7974</v>
      </c>
      <c r="T601" s="2">
        <v>4368</v>
      </c>
      <c r="U601" s="2">
        <v>3432</v>
      </c>
      <c r="V601" s="2">
        <v>2412</v>
      </c>
      <c r="W601" s="2">
        <v>1940</v>
      </c>
    </row>
    <row r="602" spans="1:23" x14ac:dyDescent="0.35">
      <c r="A602" s="2">
        <v>4293630</v>
      </c>
      <c r="B602" s="2" t="s">
        <v>2862</v>
      </c>
      <c r="C602" s="2" t="s">
        <v>10</v>
      </c>
      <c r="D602" s="2" t="s">
        <v>886</v>
      </c>
      <c r="E602" s="2">
        <v>1028970</v>
      </c>
      <c r="F602" s="2">
        <v>2187</v>
      </c>
      <c r="G602" s="2">
        <v>380150</v>
      </c>
      <c r="H602" s="2">
        <v>0.70599500197290543</v>
      </c>
      <c r="I602" s="2">
        <v>111766</v>
      </c>
      <c r="J602" s="2">
        <v>0.21254263972710569</v>
      </c>
      <c r="K602" s="2">
        <v>2.7067473365776671</v>
      </c>
      <c r="L602" s="2" t="s">
        <v>815</v>
      </c>
      <c r="M602" s="58">
        <v>1.9112585512274951</v>
      </c>
      <c r="N602" s="2">
        <v>272553</v>
      </c>
      <c r="O602" s="2">
        <v>146726</v>
      </c>
      <c r="P602" s="2">
        <v>70803</v>
      </c>
      <c r="Q602" s="2">
        <v>26488</v>
      </c>
      <c r="R602" s="2">
        <v>12530</v>
      </c>
      <c r="S602" s="2">
        <v>3558</v>
      </c>
      <c r="T602" s="2">
        <v>2289</v>
      </c>
      <c r="U602" s="2">
        <v>1488</v>
      </c>
      <c r="V602" s="2">
        <v>1188</v>
      </c>
      <c r="W602" s="2">
        <v>750</v>
      </c>
    </row>
    <row r="603" spans="1:23" x14ac:dyDescent="0.35">
      <c r="A603" s="2">
        <v>3937810</v>
      </c>
      <c r="B603" s="2" t="s">
        <v>1062</v>
      </c>
      <c r="C603" s="2" t="s">
        <v>10</v>
      </c>
      <c r="D603" s="2" t="s">
        <v>886</v>
      </c>
      <c r="E603" s="2">
        <v>4223045</v>
      </c>
      <c r="F603" s="2">
        <v>9502</v>
      </c>
      <c r="G603" s="2">
        <v>1560479</v>
      </c>
      <c r="H603" s="46">
        <v>0.61605058446797423</v>
      </c>
      <c r="I603" s="2">
        <v>599145</v>
      </c>
      <c r="J603" s="2">
        <v>0.22500352233992299</v>
      </c>
      <c r="K603" s="2">
        <v>2.7062491709276451</v>
      </c>
      <c r="L603" s="2" t="s">
        <v>4154</v>
      </c>
      <c r="M603" s="58">
        <v>1.938373417715709</v>
      </c>
      <c r="N603" s="2">
        <v>1106107</v>
      </c>
      <c r="O603" s="2">
        <v>684678</v>
      </c>
      <c r="P603" s="2">
        <v>244536</v>
      </c>
      <c r="Q603" s="2">
        <v>61764</v>
      </c>
      <c r="R603" s="2">
        <v>32470</v>
      </c>
      <c r="S603" s="2">
        <v>18924</v>
      </c>
      <c r="T603" s="2">
        <v>12306</v>
      </c>
      <c r="U603" s="2">
        <v>8312</v>
      </c>
      <c r="V603" s="2">
        <v>5337</v>
      </c>
      <c r="W603" s="2">
        <v>4220</v>
      </c>
    </row>
    <row r="604" spans="1:23" x14ac:dyDescent="0.35">
      <c r="A604" s="2">
        <v>4291578</v>
      </c>
      <c r="B604" s="2" t="s">
        <v>2718</v>
      </c>
      <c r="C604" s="2" t="s">
        <v>10</v>
      </c>
      <c r="D604" s="2" t="s">
        <v>888</v>
      </c>
      <c r="E604" s="2">
        <v>1200026</v>
      </c>
      <c r="F604" s="2">
        <v>17452</v>
      </c>
      <c r="G604" s="2">
        <v>443603</v>
      </c>
      <c r="H604" s="2">
        <v>0.17643253088910579</v>
      </c>
      <c r="I604" s="2">
        <v>365337</v>
      </c>
      <c r="J604" s="2">
        <v>1.4543018234604921</v>
      </c>
      <c r="K604" s="2">
        <v>2.705180082190608</v>
      </c>
      <c r="L604" s="2" t="s">
        <v>827</v>
      </c>
      <c r="M604" s="58">
        <v>1.9333056232197861</v>
      </c>
      <c r="N604" s="2">
        <v>341509</v>
      </c>
      <c r="O604" s="2">
        <v>122014</v>
      </c>
      <c r="P604" s="2">
        <v>44925</v>
      </c>
      <c r="Q604" s="2">
        <v>83912</v>
      </c>
      <c r="R604" s="2">
        <v>14535</v>
      </c>
      <c r="S604" s="2">
        <v>6474</v>
      </c>
      <c r="T604" s="2">
        <v>2982</v>
      </c>
      <c r="U604" s="2">
        <v>2344</v>
      </c>
      <c r="V604" s="2">
        <v>1107</v>
      </c>
      <c r="W604" s="2">
        <v>910</v>
      </c>
    </row>
    <row r="605" spans="1:23" x14ac:dyDescent="0.35">
      <c r="A605" s="2">
        <v>4408080</v>
      </c>
      <c r="B605" s="2" t="s">
        <v>3862</v>
      </c>
      <c r="C605" s="2" t="s">
        <v>10</v>
      </c>
      <c r="D605" s="2" t="s">
        <v>886</v>
      </c>
      <c r="E605" s="2">
        <v>754682</v>
      </c>
      <c r="F605" s="2">
        <v>1723</v>
      </c>
      <c r="G605" s="2">
        <v>279038</v>
      </c>
      <c r="H605" s="2">
        <v>0.73503608827471534</v>
      </c>
      <c r="I605" s="2">
        <v>73935</v>
      </c>
      <c r="J605" s="2">
        <v>0.2283080820796044</v>
      </c>
      <c r="K605" s="2">
        <v>2.704585038596893</v>
      </c>
      <c r="L605" s="2" t="s">
        <v>4187</v>
      </c>
      <c r="M605" s="58">
        <v>2.2524996866064551</v>
      </c>
      <c r="N605" s="2">
        <v>236792</v>
      </c>
      <c r="O605" s="2">
        <v>66732</v>
      </c>
      <c r="P605" s="2">
        <v>18333</v>
      </c>
      <c r="Q605" s="2">
        <v>5092</v>
      </c>
      <c r="R605" s="2">
        <v>2670</v>
      </c>
      <c r="S605" s="2">
        <v>1854</v>
      </c>
      <c r="T605" s="2">
        <v>1274</v>
      </c>
      <c r="U605" s="2">
        <v>976</v>
      </c>
      <c r="V605" s="2">
        <v>729</v>
      </c>
      <c r="W605" s="2">
        <v>590</v>
      </c>
    </row>
    <row r="606" spans="1:23" x14ac:dyDescent="0.35">
      <c r="A606">
        <v>4294197</v>
      </c>
      <c r="B606" t="s">
        <v>2878</v>
      </c>
      <c r="C606" t="s">
        <v>10</v>
      </c>
      <c r="D606" t="s">
        <v>886</v>
      </c>
      <c r="E606">
        <v>747896</v>
      </c>
      <c r="F606">
        <v>1590</v>
      </c>
      <c r="G606">
        <v>276613</v>
      </c>
      <c r="H606">
        <v>0.88655630791032958</v>
      </c>
      <c r="I606">
        <v>31380</v>
      </c>
      <c r="J606">
        <v>0.21259640377806541</v>
      </c>
      <c r="K606">
        <v>2.7037630190916548</v>
      </c>
      <c r="L606" s="2" t="s">
        <v>4187</v>
      </c>
      <c r="M606">
        <v>2.1440374284027</v>
      </c>
      <c r="N606">
        <v>219033</v>
      </c>
      <c r="O606">
        <v>94476</v>
      </c>
      <c r="P606">
        <v>23598</v>
      </c>
      <c r="Q606">
        <v>4860</v>
      </c>
      <c r="R606">
        <v>2140</v>
      </c>
      <c r="S606">
        <v>1404</v>
      </c>
      <c r="T606">
        <v>1078</v>
      </c>
      <c r="U606">
        <v>888</v>
      </c>
      <c r="V606">
        <v>729</v>
      </c>
      <c r="W606">
        <v>620</v>
      </c>
    </row>
    <row r="607" spans="1:23" x14ac:dyDescent="0.35">
      <c r="A607">
        <v>4294195</v>
      </c>
      <c r="B607" t="s">
        <v>2876</v>
      </c>
      <c r="C607" t="s">
        <v>10</v>
      </c>
      <c r="D607" t="s">
        <v>886</v>
      </c>
      <c r="E607">
        <v>746033</v>
      </c>
      <c r="F607">
        <v>1621</v>
      </c>
      <c r="G607">
        <v>276123</v>
      </c>
      <c r="H607">
        <v>0.88617391524791489</v>
      </c>
      <c r="I607">
        <v>31430</v>
      </c>
      <c r="J607">
        <v>0.21728261350369221</v>
      </c>
      <c r="K607">
        <v>2.7018140466386358</v>
      </c>
      <c r="L607" s="2" t="s">
        <v>4187</v>
      </c>
      <c r="M607">
        <v>2.1428862769428738</v>
      </c>
      <c r="N607">
        <v>218626</v>
      </c>
      <c r="O607">
        <v>94330</v>
      </c>
      <c r="P607">
        <v>23622</v>
      </c>
      <c r="Q607">
        <v>5040</v>
      </c>
      <c r="R607">
        <v>1810</v>
      </c>
      <c r="S607">
        <v>1386</v>
      </c>
      <c r="T607">
        <v>1225</v>
      </c>
      <c r="U607">
        <v>768</v>
      </c>
      <c r="V607">
        <v>747</v>
      </c>
      <c r="W607">
        <v>590</v>
      </c>
    </row>
    <row r="608" spans="1:23" x14ac:dyDescent="0.35">
      <c r="A608">
        <v>4294196</v>
      </c>
      <c r="B608" t="s">
        <v>2877</v>
      </c>
      <c r="C608" t="s">
        <v>10</v>
      </c>
      <c r="D608" t="s">
        <v>886</v>
      </c>
      <c r="E608">
        <v>746651</v>
      </c>
      <c r="F608">
        <v>1611</v>
      </c>
      <c r="G608">
        <v>276650</v>
      </c>
      <c r="H608">
        <v>0.88665100307247424</v>
      </c>
      <c r="I608">
        <v>31358</v>
      </c>
      <c r="J608">
        <v>0.2157634557510805</v>
      </c>
      <c r="K608">
        <v>2.698901138622809</v>
      </c>
      <c r="L608" s="2" t="s">
        <v>4187</v>
      </c>
      <c r="M608">
        <v>2.1419051498600079</v>
      </c>
      <c r="N608">
        <v>219262</v>
      </c>
      <c r="O608">
        <v>94138</v>
      </c>
      <c r="P608">
        <v>23499</v>
      </c>
      <c r="Q608">
        <v>5024</v>
      </c>
      <c r="R608">
        <v>1925</v>
      </c>
      <c r="S608">
        <v>1512</v>
      </c>
      <c r="T608">
        <v>1078</v>
      </c>
      <c r="U608">
        <v>904</v>
      </c>
      <c r="V608">
        <v>720</v>
      </c>
      <c r="W608">
        <v>530</v>
      </c>
    </row>
    <row r="609" spans="1:23" x14ac:dyDescent="0.35">
      <c r="A609" s="2">
        <v>4307506</v>
      </c>
      <c r="B609" s="2" t="s">
        <v>3071</v>
      </c>
      <c r="C609" s="2" t="s">
        <v>10</v>
      </c>
      <c r="D609" s="2" t="s">
        <v>888</v>
      </c>
      <c r="E609" s="2">
        <v>1364862</v>
      </c>
      <c r="F609" s="2">
        <v>18258</v>
      </c>
      <c r="G609" s="2">
        <v>505969</v>
      </c>
      <c r="H609" s="2">
        <v>0.27665924196936958</v>
      </c>
      <c r="I609" s="2">
        <v>365988</v>
      </c>
      <c r="J609" s="2">
        <v>1.33771765936776</v>
      </c>
      <c r="K609" s="2">
        <v>2.6975209943692202</v>
      </c>
      <c r="L609" s="2" t="s">
        <v>4188</v>
      </c>
      <c r="M609" s="58">
        <v>1.784049378068483</v>
      </c>
      <c r="N609" s="2">
        <v>366298</v>
      </c>
      <c r="O609" s="2">
        <v>168470</v>
      </c>
      <c r="P609" s="2">
        <v>62460</v>
      </c>
      <c r="Q609" s="2">
        <v>77996</v>
      </c>
      <c r="R609" s="2">
        <v>24700</v>
      </c>
      <c r="S609" s="2">
        <v>26286</v>
      </c>
      <c r="T609" s="2">
        <v>21007</v>
      </c>
      <c r="U609" s="2">
        <v>12128</v>
      </c>
      <c r="V609" s="2">
        <v>3501</v>
      </c>
      <c r="W609" s="2">
        <v>2190</v>
      </c>
    </row>
    <row r="610" spans="1:23" x14ac:dyDescent="0.35">
      <c r="A610" s="2">
        <v>4341726</v>
      </c>
      <c r="B610" s="2" t="s">
        <v>3314</v>
      </c>
      <c r="C610" s="2" t="s">
        <v>10</v>
      </c>
      <c r="D610" s="2" t="s">
        <v>888</v>
      </c>
      <c r="E610" s="2">
        <v>494269</v>
      </c>
      <c r="F610" s="2">
        <v>6657</v>
      </c>
      <c r="G610" s="2">
        <v>183283</v>
      </c>
      <c r="H610" s="2">
        <v>0.31065619833808922</v>
      </c>
      <c r="I610" s="2">
        <v>126345</v>
      </c>
      <c r="J610" s="2">
        <v>1.346837450861778</v>
      </c>
      <c r="K610" s="2">
        <v>2.6967531085807188</v>
      </c>
      <c r="L610" s="2" t="s">
        <v>4188</v>
      </c>
      <c r="M610" s="58">
        <v>2.1084762392287351</v>
      </c>
      <c r="N610" s="2">
        <v>146232</v>
      </c>
      <c r="O610" s="2">
        <v>53354</v>
      </c>
      <c r="P610" s="2">
        <v>24006</v>
      </c>
      <c r="Q610" s="2">
        <v>5192</v>
      </c>
      <c r="R610" s="2">
        <v>2190</v>
      </c>
      <c r="S610" s="2">
        <v>1266</v>
      </c>
      <c r="T610" s="2">
        <v>889</v>
      </c>
      <c r="U610" s="2">
        <v>704</v>
      </c>
      <c r="V610" s="2">
        <v>297</v>
      </c>
      <c r="W610" s="2">
        <v>290</v>
      </c>
    </row>
    <row r="611" spans="1:23" x14ac:dyDescent="0.35">
      <c r="A611">
        <v>4483259</v>
      </c>
      <c r="B611" t="s">
        <v>4224</v>
      </c>
      <c r="C611" t="s">
        <v>10</v>
      </c>
      <c r="D611" t="s">
        <v>886</v>
      </c>
      <c r="E611">
        <v>665743</v>
      </c>
      <c r="F611">
        <v>1485</v>
      </c>
      <c r="G611">
        <v>246955</v>
      </c>
      <c r="H611">
        <v>0.63355672086007564</v>
      </c>
      <c r="I611">
        <v>90495</v>
      </c>
      <c r="J611">
        <v>0.2230590483114355</v>
      </c>
      <c r="K611">
        <v>2.6958069283877628</v>
      </c>
      <c r="L611" t="s">
        <v>815</v>
      </c>
      <c r="M611">
        <v>2.0823991241789179</v>
      </c>
      <c r="N611">
        <v>190278</v>
      </c>
      <c r="O611">
        <v>93804</v>
      </c>
      <c r="P611">
        <v>18273</v>
      </c>
      <c r="Q611">
        <v>6448</v>
      </c>
      <c r="R611">
        <v>3560</v>
      </c>
      <c r="S611">
        <v>2262</v>
      </c>
      <c r="T611">
        <v>1841</v>
      </c>
      <c r="U611">
        <v>1168</v>
      </c>
      <c r="V611">
        <v>1206</v>
      </c>
      <c r="W611">
        <v>860</v>
      </c>
    </row>
    <row r="612" spans="1:23" x14ac:dyDescent="0.35">
      <c r="A612" s="2">
        <v>4395592</v>
      </c>
      <c r="B612" s="2" t="s">
        <v>3694</v>
      </c>
      <c r="C612" s="2" t="s">
        <v>10</v>
      </c>
      <c r="D612" s="2" t="s">
        <v>886</v>
      </c>
      <c r="E612" s="2">
        <v>2276173</v>
      </c>
      <c r="F612" s="2">
        <v>4405</v>
      </c>
      <c r="G612" s="2">
        <v>844841</v>
      </c>
      <c r="H612" s="2">
        <v>0.9307372629879469</v>
      </c>
      <c r="I612" s="2">
        <v>58516</v>
      </c>
      <c r="J612" s="2">
        <v>0.1935265904656632</v>
      </c>
      <c r="K612" s="2">
        <v>2.6942028144940879</v>
      </c>
      <c r="L612" s="2" t="s">
        <v>815</v>
      </c>
      <c r="M612" s="58">
        <v>1.937689625465232</v>
      </c>
      <c r="N612" s="2">
        <v>626970</v>
      </c>
      <c r="O612" s="2">
        <v>306424</v>
      </c>
      <c r="P612" s="2">
        <v>111552</v>
      </c>
      <c r="Q612" s="2">
        <v>51892</v>
      </c>
      <c r="R612" s="2">
        <v>28135</v>
      </c>
      <c r="S612" s="2">
        <v>16458</v>
      </c>
      <c r="T612" s="2">
        <v>12082</v>
      </c>
      <c r="U612" s="2">
        <v>9256</v>
      </c>
      <c r="V612" s="2">
        <v>6615</v>
      </c>
      <c r="W612" s="2">
        <v>5300</v>
      </c>
    </row>
    <row r="613" spans="1:23" x14ac:dyDescent="0.35">
      <c r="A613" s="2">
        <v>4292848</v>
      </c>
      <c r="B613" s="2" t="s">
        <v>2743</v>
      </c>
      <c r="C613" s="2" t="s">
        <v>10</v>
      </c>
      <c r="D613" s="2" t="s">
        <v>886</v>
      </c>
      <c r="E613" s="2">
        <v>1037151</v>
      </c>
      <c r="F613" s="2">
        <v>1991</v>
      </c>
      <c r="G613" s="2">
        <v>384961</v>
      </c>
      <c r="H613" s="2">
        <v>0.49203685568148459</v>
      </c>
      <c r="I613" s="2">
        <v>195546</v>
      </c>
      <c r="J613" s="2">
        <v>0.1919681897814301</v>
      </c>
      <c r="K613" s="2">
        <v>2.694171617384618</v>
      </c>
      <c r="L613" s="2" t="s">
        <v>4188</v>
      </c>
      <c r="M613" s="58">
        <v>1.9450532139340799</v>
      </c>
      <c r="N613" s="2">
        <v>289224</v>
      </c>
      <c r="O613" s="2">
        <v>126300</v>
      </c>
      <c r="P613" s="2">
        <v>59631</v>
      </c>
      <c r="Q613" s="2">
        <v>29688</v>
      </c>
      <c r="R613" s="2">
        <v>12680</v>
      </c>
      <c r="S613" s="2">
        <v>6120</v>
      </c>
      <c r="T613" s="2">
        <v>3528</v>
      </c>
      <c r="U613" s="2">
        <v>2696</v>
      </c>
      <c r="V613" s="2">
        <v>1998</v>
      </c>
      <c r="W613" s="2">
        <v>1360</v>
      </c>
    </row>
    <row r="614" spans="1:23" x14ac:dyDescent="0.35">
      <c r="A614">
        <v>4294214</v>
      </c>
      <c r="B614" t="s">
        <v>2895</v>
      </c>
      <c r="C614" t="s">
        <v>10</v>
      </c>
      <c r="D614" t="s">
        <v>886</v>
      </c>
      <c r="E614">
        <v>825565</v>
      </c>
      <c r="F614">
        <v>1751</v>
      </c>
      <c r="G614">
        <v>306517</v>
      </c>
      <c r="H614">
        <v>0.80077450842857001</v>
      </c>
      <c r="I614">
        <v>61066</v>
      </c>
      <c r="J614">
        <v>0.21209716981703439</v>
      </c>
      <c r="K614">
        <v>2.693374266353906</v>
      </c>
      <c r="L614" s="2" t="s">
        <v>4187</v>
      </c>
      <c r="M614">
        <v>2.2783508853269749</v>
      </c>
      <c r="N614">
        <v>259685</v>
      </c>
      <c r="O614">
        <v>81964</v>
      </c>
      <c r="P614">
        <v>12348</v>
      </c>
      <c r="Q614">
        <v>3448</v>
      </c>
      <c r="R614">
        <v>1585</v>
      </c>
      <c r="S614">
        <v>1014</v>
      </c>
      <c r="T614">
        <v>721</v>
      </c>
      <c r="U614">
        <v>688</v>
      </c>
      <c r="V614">
        <v>459</v>
      </c>
      <c r="W614">
        <v>440</v>
      </c>
    </row>
    <row r="615" spans="1:23" x14ac:dyDescent="0.35">
      <c r="A615" s="2">
        <v>3872069</v>
      </c>
      <c r="B615" s="2" t="s">
        <v>1035</v>
      </c>
      <c r="C615" s="2" t="s">
        <v>10</v>
      </c>
      <c r="D615" s="2" t="s">
        <v>888</v>
      </c>
      <c r="E615" s="2">
        <v>891497</v>
      </c>
      <c r="F615" s="2">
        <v>13439</v>
      </c>
      <c r="G615" s="2">
        <v>331008</v>
      </c>
      <c r="H615" s="46">
        <v>0.18394117362722351</v>
      </c>
      <c r="I615" s="2">
        <v>270122</v>
      </c>
      <c r="J615" s="2">
        <v>1.5074644109851181</v>
      </c>
      <c r="K615" s="2">
        <v>2.6932793165119882</v>
      </c>
      <c r="L615" s="2" t="s">
        <v>4154</v>
      </c>
      <c r="M615" s="58">
        <v>1.948554917085048</v>
      </c>
      <c r="N615" s="2">
        <v>275150</v>
      </c>
      <c r="O615" s="2">
        <v>53682</v>
      </c>
      <c r="P615" s="2">
        <v>22320</v>
      </c>
      <c r="Q615" s="2">
        <v>40280</v>
      </c>
      <c r="R615" s="2">
        <v>14255</v>
      </c>
      <c r="S615" s="2">
        <v>35394</v>
      </c>
      <c r="T615" s="2">
        <v>6713</v>
      </c>
      <c r="U615" s="2">
        <v>4672</v>
      </c>
      <c r="V615" s="2">
        <v>2601</v>
      </c>
      <c r="W615" s="2">
        <v>2450</v>
      </c>
    </row>
    <row r="616" spans="1:23" x14ac:dyDescent="0.35">
      <c r="A616" s="2">
        <v>4364038</v>
      </c>
      <c r="B616" s="2" t="s">
        <v>3443</v>
      </c>
      <c r="C616" s="2" t="s">
        <v>10</v>
      </c>
      <c r="D616" s="2" t="s">
        <v>886</v>
      </c>
      <c r="E616" s="2">
        <v>801976</v>
      </c>
      <c r="F616" s="2">
        <v>1703</v>
      </c>
      <c r="G616" s="2">
        <v>297876</v>
      </c>
      <c r="H616" s="2">
        <v>0.82742483449489046</v>
      </c>
      <c r="I616" s="2">
        <v>51406</v>
      </c>
      <c r="J616" s="2">
        <v>0.21235049427913061</v>
      </c>
      <c r="K616" s="2">
        <v>2.6923149229880892</v>
      </c>
      <c r="L616" s="2" t="s">
        <v>4188</v>
      </c>
      <c r="M616" s="58">
        <v>2.1171041794259891</v>
      </c>
      <c r="N616" s="2">
        <v>239205</v>
      </c>
      <c r="O616" s="2">
        <v>88138</v>
      </c>
      <c r="P616" s="2">
        <v>29058</v>
      </c>
      <c r="Q616" s="2">
        <v>10648</v>
      </c>
      <c r="R616" s="2">
        <v>4150</v>
      </c>
      <c r="S616" s="2">
        <v>2598</v>
      </c>
      <c r="T616" s="2">
        <v>1666</v>
      </c>
      <c r="U616" s="2">
        <v>1280</v>
      </c>
      <c r="V616" s="2">
        <v>1125</v>
      </c>
      <c r="W616" s="2">
        <v>940</v>
      </c>
    </row>
    <row r="617" spans="1:23" x14ac:dyDescent="0.35">
      <c r="A617" s="2">
        <v>4292698</v>
      </c>
      <c r="B617" s="2" t="s">
        <v>2737</v>
      </c>
      <c r="C617" s="2" t="s">
        <v>10</v>
      </c>
      <c r="D617" s="2" t="s">
        <v>888</v>
      </c>
      <c r="E617" s="2">
        <v>1151487</v>
      </c>
      <c r="F617" s="2">
        <v>17043</v>
      </c>
      <c r="G617" s="2">
        <v>427762</v>
      </c>
      <c r="H617" s="2">
        <v>0.30914386972194818</v>
      </c>
      <c r="I617" s="2">
        <v>295522</v>
      </c>
      <c r="J617" s="2">
        <v>1.4800861842122399</v>
      </c>
      <c r="K617" s="2">
        <v>2.691887077393504</v>
      </c>
      <c r="L617" s="2" t="s">
        <v>817</v>
      </c>
      <c r="M617" s="58">
        <v>1.731715643516708</v>
      </c>
      <c r="N617" s="2">
        <v>311567</v>
      </c>
      <c r="O617" s="2">
        <v>133634</v>
      </c>
      <c r="P617" s="2">
        <v>46932</v>
      </c>
      <c r="Q617" s="2">
        <v>43968</v>
      </c>
      <c r="R617" s="2">
        <v>20160</v>
      </c>
      <c r="S617" s="2">
        <v>85908</v>
      </c>
      <c r="T617" s="2">
        <v>10738</v>
      </c>
      <c r="U617" s="2">
        <v>5360</v>
      </c>
      <c r="V617" s="2">
        <v>3753</v>
      </c>
      <c r="W617" s="2">
        <v>2920</v>
      </c>
    </row>
    <row r="618" spans="1:23" x14ac:dyDescent="0.35">
      <c r="A618">
        <v>4294213</v>
      </c>
      <c r="B618" t="s">
        <v>2894</v>
      </c>
      <c r="C618" t="s">
        <v>10</v>
      </c>
      <c r="D618" t="s">
        <v>886</v>
      </c>
      <c r="E618">
        <v>826046</v>
      </c>
      <c r="F618">
        <v>1794</v>
      </c>
      <c r="G618">
        <v>307112</v>
      </c>
      <c r="H618">
        <v>0.80211779415978535</v>
      </c>
      <c r="I618">
        <v>60772</v>
      </c>
      <c r="J618">
        <v>0.2171791885681911</v>
      </c>
      <c r="K618">
        <v>2.68972231628852</v>
      </c>
      <c r="L618" s="2" t="s">
        <v>4187</v>
      </c>
      <c r="M618">
        <v>2.2748818559358441</v>
      </c>
      <c r="N618">
        <v>259928</v>
      </c>
      <c r="O618">
        <v>82630</v>
      </c>
      <c r="P618">
        <v>12480</v>
      </c>
      <c r="Q618">
        <v>3296</v>
      </c>
      <c r="R618">
        <v>1605</v>
      </c>
      <c r="S618">
        <v>1074</v>
      </c>
      <c r="T618">
        <v>805</v>
      </c>
      <c r="U618">
        <v>560</v>
      </c>
      <c r="V618">
        <v>468</v>
      </c>
      <c r="W618">
        <v>270</v>
      </c>
    </row>
    <row r="619" spans="1:23" x14ac:dyDescent="0.35">
      <c r="A619">
        <v>4483473</v>
      </c>
      <c r="B619" t="s">
        <v>4208</v>
      </c>
      <c r="C619" t="s">
        <v>10</v>
      </c>
      <c r="D619" t="s">
        <v>886</v>
      </c>
      <c r="E619">
        <v>453017</v>
      </c>
      <c r="F619">
        <v>987</v>
      </c>
      <c r="G619">
        <v>168431</v>
      </c>
      <c r="H619">
        <v>0.43015240662348381</v>
      </c>
      <c r="I619">
        <v>95980</v>
      </c>
      <c r="J619">
        <v>0.21787261846685671</v>
      </c>
      <c r="K619">
        <v>2.689629581252857</v>
      </c>
      <c r="L619" s="6" t="s">
        <v>4187</v>
      </c>
      <c r="M619">
        <v>2.02935511037844</v>
      </c>
      <c r="N619">
        <v>127129</v>
      </c>
      <c r="O619">
        <v>65144</v>
      </c>
      <c r="P619">
        <v>17076</v>
      </c>
      <c r="Q619">
        <v>6748</v>
      </c>
      <c r="R619">
        <v>2190</v>
      </c>
      <c r="S619">
        <v>1716</v>
      </c>
      <c r="T619">
        <v>1176</v>
      </c>
      <c r="U619">
        <v>912</v>
      </c>
      <c r="V619">
        <v>621</v>
      </c>
      <c r="W619">
        <v>520</v>
      </c>
    </row>
    <row r="620" spans="1:23" x14ac:dyDescent="0.35">
      <c r="A620" s="2">
        <v>4294202</v>
      </c>
      <c r="B620" s="2" t="s">
        <v>2883</v>
      </c>
      <c r="C620" s="2" t="s">
        <v>10</v>
      </c>
      <c r="D620" s="2" t="s">
        <v>886</v>
      </c>
      <c r="E620" s="2">
        <v>579498</v>
      </c>
      <c r="F620" s="2">
        <v>1197</v>
      </c>
      <c r="G620" s="2">
        <v>215505</v>
      </c>
      <c r="H620" s="2">
        <v>0.78663140066355774</v>
      </c>
      <c r="I620" s="2">
        <v>45982</v>
      </c>
      <c r="J620" s="2">
        <v>0.206558089933011</v>
      </c>
      <c r="K620" s="2">
        <v>2.6890234565323312</v>
      </c>
      <c r="L620" s="2" t="s">
        <v>4187</v>
      </c>
      <c r="M620" s="58">
        <v>2.2161637098593809</v>
      </c>
      <c r="N620" s="2">
        <v>177952</v>
      </c>
      <c r="O620" s="2">
        <v>61844</v>
      </c>
      <c r="P620" s="2">
        <v>16260</v>
      </c>
      <c r="Q620" s="2">
        <v>3368</v>
      </c>
      <c r="R620" s="2">
        <v>1110</v>
      </c>
      <c r="S620" s="2">
        <v>474</v>
      </c>
      <c r="T620" s="2">
        <v>280</v>
      </c>
      <c r="U620" s="2">
        <v>152</v>
      </c>
      <c r="V620" s="2">
        <v>27</v>
      </c>
      <c r="W620" s="2">
        <v>20</v>
      </c>
    </row>
    <row r="621" spans="1:23" x14ac:dyDescent="0.35">
      <c r="A621">
        <v>4483260</v>
      </c>
      <c r="B621" t="s">
        <v>4225</v>
      </c>
      <c r="C621" t="s">
        <v>10</v>
      </c>
      <c r="D621" t="s">
        <v>886</v>
      </c>
      <c r="E621">
        <v>665780</v>
      </c>
      <c r="F621">
        <v>1362</v>
      </c>
      <c r="G621">
        <v>247593</v>
      </c>
      <c r="H621">
        <v>0.63393553129531122</v>
      </c>
      <c r="I621">
        <v>90635</v>
      </c>
      <c r="J621">
        <v>0.20457208086755391</v>
      </c>
      <c r="K621">
        <v>2.6890097862217428</v>
      </c>
      <c r="L621" t="s">
        <v>815</v>
      </c>
      <c r="M621">
        <v>2.0801009775955959</v>
      </c>
      <c r="N621">
        <v>191160</v>
      </c>
      <c r="O621">
        <v>93172</v>
      </c>
      <c r="P621">
        <v>18402</v>
      </c>
      <c r="Q621">
        <v>6596</v>
      </c>
      <c r="R621">
        <v>3455</v>
      </c>
      <c r="S621">
        <v>2430</v>
      </c>
      <c r="T621">
        <v>1701</v>
      </c>
      <c r="U621">
        <v>1352</v>
      </c>
      <c r="V621">
        <v>1053</v>
      </c>
      <c r="W621">
        <v>750</v>
      </c>
    </row>
    <row r="622" spans="1:23" x14ac:dyDescent="0.35">
      <c r="A622">
        <v>4294212</v>
      </c>
      <c r="B622" t="s">
        <v>2893</v>
      </c>
      <c r="C622" t="s">
        <v>10</v>
      </c>
      <c r="D622" t="s">
        <v>886</v>
      </c>
      <c r="E622">
        <v>826086</v>
      </c>
      <c r="F622">
        <v>1833</v>
      </c>
      <c r="G622">
        <v>307233</v>
      </c>
      <c r="H622">
        <v>0.80154150107573074</v>
      </c>
      <c r="I622">
        <v>60973</v>
      </c>
      <c r="J622">
        <v>0.2218897306091617</v>
      </c>
      <c r="K622">
        <v>2.688793196043394</v>
      </c>
      <c r="L622" s="2" t="s">
        <v>4187</v>
      </c>
      <c r="M622">
        <v>2.2775699259728981</v>
      </c>
      <c r="N622">
        <v>260598</v>
      </c>
      <c r="O622">
        <v>81668</v>
      </c>
      <c r="P622">
        <v>12186</v>
      </c>
      <c r="Q622">
        <v>3352</v>
      </c>
      <c r="R622">
        <v>1655</v>
      </c>
      <c r="S622">
        <v>1038</v>
      </c>
      <c r="T622">
        <v>819</v>
      </c>
      <c r="U622">
        <v>576</v>
      </c>
      <c r="V622">
        <v>513</v>
      </c>
      <c r="W622">
        <v>300</v>
      </c>
    </row>
    <row r="623" spans="1:23" x14ac:dyDescent="0.35">
      <c r="A623" s="2">
        <v>4091006</v>
      </c>
      <c r="B623" s="2" t="s">
        <v>966</v>
      </c>
      <c r="C623" s="2" t="s">
        <v>10</v>
      </c>
      <c r="D623" s="2" t="s">
        <v>886</v>
      </c>
      <c r="E623" s="2">
        <v>1597726</v>
      </c>
      <c r="F623" s="2">
        <v>3086</v>
      </c>
      <c r="G623" s="2">
        <v>594262</v>
      </c>
      <c r="H623" s="46">
        <v>0.72269975196125613</v>
      </c>
      <c r="I623" s="2">
        <v>164789</v>
      </c>
      <c r="J623" s="2">
        <v>0.19314951374641209</v>
      </c>
      <c r="K623" s="2">
        <v>2.688588535023273</v>
      </c>
      <c r="L623" s="2" t="s">
        <v>2647</v>
      </c>
      <c r="M623" s="58">
        <v>1.9949580587402389</v>
      </c>
      <c r="N623" s="2">
        <v>449727</v>
      </c>
      <c r="O623" s="2">
        <v>209026</v>
      </c>
      <c r="P623" s="2">
        <v>79413</v>
      </c>
      <c r="Q623" s="2">
        <v>28292</v>
      </c>
      <c r="R623" s="2">
        <v>11790</v>
      </c>
      <c r="S623" s="2">
        <v>8448</v>
      </c>
      <c r="T623" s="2">
        <v>5362</v>
      </c>
      <c r="U623" s="2">
        <v>3960</v>
      </c>
      <c r="V623" s="2">
        <v>2574</v>
      </c>
      <c r="W623" s="2">
        <v>2290</v>
      </c>
    </row>
    <row r="624" spans="1:23" x14ac:dyDescent="0.35">
      <c r="A624" s="2">
        <v>4028727</v>
      </c>
      <c r="B624" s="2" t="s">
        <v>955</v>
      </c>
      <c r="C624" s="2" t="s">
        <v>10</v>
      </c>
      <c r="D624" s="2" t="s">
        <v>886</v>
      </c>
      <c r="E624" s="2">
        <v>415216</v>
      </c>
      <c r="F624" s="2">
        <v>921</v>
      </c>
      <c r="G624" s="2">
        <v>154539</v>
      </c>
      <c r="H624" s="46">
        <v>0.60410640679698968</v>
      </c>
      <c r="I624" s="2">
        <v>61181</v>
      </c>
      <c r="J624" s="2">
        <v>0.22181226156988171</v>
      </c>
      <c r="K624" s="2">
        <v>2.6868039782837991</v>
      </c>
      <c r="L624" s="2" t="s">
        <v>815</v>
      </c>
      <c r="M624" s="58">
        <v>2.0962670517079469</v>
      </c>
      <c r="N624" s="2">
        <v>123262</v>
      </c>
      <c r="O624" s="2">
        <v>46094</v>
      </c>
      <c r="P624" s="2">
        <v>16890</v>
      </c>
      <c r="Q624" s="2">
        <v>6472</v>
      </c>
      <c r="R624" s="2">
        <v>2170</v>
      </c>
      <c r="S624" s="2">
        <v>1206</v>
      </c>
      <c r="T624" s="2">
        <v>819</v>
      </c>
      <c r="U624" s="2">
        <v>472</v>
      </c>
      <c r="V624" s="2">
        <v>369</v>
      </c>
      <c r="W624" s="2">
        <v>320</v>
      </c>
    </row>
    <row r="625" spans="1:23" x14ac:dyDescent="0.35">
      <c r="A625" s="2">
        <v>4135688</v>
      </c>
      <c r="B625" s="2" t="s">
        <v>977</v>
      </c>
      <c r="C625" s="2" t="s">
        <v>10</v>
      </c>
      <c r="D625" s="2" t="s">
        <v>886</v>
      </c>
      <c r="E625" s="2">
        <v>1252435</v>
      </c>
      <c r="F625" s="2">
        <v>2714</v>
      </c>
      <c r="G625" s="2">
        <v>466251</v>
      </c>
      <c r="H625" s="46">
        <v>0.62499812332842186</v>
      </c>
      <c r="I625" s="2">
        <v>174845</v>
      </c>
      <c r="J625" s="2">
        <v>0.21669787254428369</v>
      </c>
      <c r="K625" s="2">
        <v>2.6861819063122652</v>
      </c>
      <c r="L625" s="2" t="s">
        <v>2647</v>
      </c>
      <c r="M625" s="58">
        <v>2.0274927718762039</v>
      </c>
      <c r="N625" s="2">
        <v>365796</v>
      </c>
      <c r="O625" s="2">
        <v>140110</v>
      </c>
      <c r="P625" s="2">
        <v>51849</v>
      </c>
      <c r="Q625" s="2">
        <v>24044</v>
      </c>
      <c r="R625" s="2">
        <v>12590</v>
      </c>
      <c r="S625" s="2">
        <v>8094</v>
      </c>
      <c r="T625" s="2">
        <v>5432</v>
      </c>
      <c r="U625" s="2">
        <v>4080</v>
      </c>
      <c r="V625" s="2">
        <v>3231</v>
      </c>
      <c r="W625" s="2">
        <v>2500</v>
      </c>
    </row>
    <row r="626" spans="1:23" x14ac:dyDescent="0.35">
      <c r="A626" s="2">
        <v>4132672</v>
      </c>
      <c r="B626" s="2" t="s">
        <v>976</v>
      </c>
      <c r="C626" s="2" t="s">
        <v>10</v>
      </c>
      <c r="D626" s="2" t="s">
        <v>888</v>
      </c>
      <c r="E626" s="2">
        <v>2046757</v>
      </c>
      <c r="F626" s="2">
        <v>31045</v>
      </c>
      <c r="G626" s="2">
        <v>762251</v>
      </c>
      <c r="H626" s="46">
        <v>4.6854644992266332E-2</v>
      </c>
      <c r="I626" s="2">
        <v>726536</v>
      </c>
      <c r="J626" s="2">
        <v>1.5167897312675609</v>
      </c>
      <c r="K626" s="2">
        <v>2.685148330405601</v>
      </c>
      <c r="L626" s="2" t="s">
        <v>2647</v>
      </c>
      <c r="M626" s="58">
        <v>2.1224191191796349</v>
      </c>
      <c r="N626" s="2">
        <v>641981</v>
      </c>
      <c r="O626" s="2">
        <v>161054</v>
      </c>
      <c r="P626" s="2">
        <v>52587</v>
      </c>
      <c r="Q626" s="2">
        <v>34868</v>
      </c>
      <c r="R626" s="2">
        <v>34010</v>
      </c>
      <c r="S626" s="2">
        <v>13782</v>
      </c>
      <c r="T626" s="2">
        <v>9100</v>
      </c>
      <c r="U626" s="2">
        <v>6896</v>
      </c>
      <c r="V626" s="2">
        <v>5463</v>
      </c>
      <c r="W626" s="2">
        <v>4610</v>
      </c>
    </row>
    <row r="627" spans="1:23" x14ac:dyDescent="0.35">
      <c r="A627" s="2">
        <v>4121199</v>
      </c>
      <c r="B627" s="2" t="s">
        <v>1077</v>
      </c>
      <c r="C627" s="2" t="s">
        <v>10</v>
      </c>
      <c r="D627" s="2" t="s">
        <v>886</v>
      </c>
      <c r="E627" s="2">
        <v>302728</v>
      </c>
      <c r="F627" s="2">
        <v>510</v>
      </c>
      <c r="G627" s="2">
        <v>112747</v>
      </c>
      <c r="H627" s="46">
        <v>0.48621249345880602</v>
      </c>
      <c r="I627" s="2">
        <v>57928</v>
      </c>
      <c r="J627" s="2">
        <v>0.16846806374038739</v>
      </c>
      <c r="K627" s="2">
        <v>2.6850204440029448</v>
      </c>
      <c r="L627" s="2" t="s">
        <v>2647</v>
      </c>
      <c r="M627" s="58">
        <v>2.350847220712255</v>
      </c>
      <c r="N627" s="2">
        <v>100365</v>
      </c>
      <c r="O627" s="2">
        <v>20154</v>
      </c>
      <c r="P627" s="2">
        <v>4521</v>
      </c>
      <c r="Q627" s="2">
        <v>1596</v>
      </c>
      <c r="R627" s="2">
        <v>895</v>
      </c>
      <c r="S627" s="2">
        <v>468</v>
      </c>
      <c r="T627" s="2">
        <v>245</v>
      </c>
      <c r="U627" s="2">
        <v>200</v>
      </c>
      <c r="V627" s="2">
        <v>180</v>
      </c>
      <c r="W627" s="2">
        <v>150</v>
      </c>
    </row>
    <row r="628" spans="1:23" x14ac:dyDescent="0.35">
      <c r="A628" s="2">
        <v>4312179</v>
      </c>
      <c r="B628" s="2" t="s">
        <v>3091</v>
      </c>
      <c r="C628" s="2" t="s">
        <v>10</v>
      </c>
      <c r="D628" s="2" t="s">
        <v>886</v>
      </c>
      <c r="E628" s="2">
        <v>603652</v>
      </c>
      <c r="F628" s="2">
        <v>1371</v>
      </c>
      <c r="G628" s="2">
        <v>224876</v>
      </c>
      <c r="H628" s="2">
        <v>0.45644266173357761</v>
      </c>
      <c r="I628" s="2">
        <v>122233</v>
      </c>
      <c r="J628" s="2">
        <v>0.2271176108088766</v>
      </c>
      <c r="K628" s="2">
        <v>2.684377167861399</v>
      </c>
      <c r="L628" s="2" t="s">
        <v>815</v>
      </c>
      <c r="M628" s="58">
        <v>2.1560155008304021</v>
      </c>
      <c r="N628" s="2">
        <v>187151</v>
      </c>
      <c r="O628" s="2">
        <v>53468</v>
      </c>
      <c r="P628" s="2">
        <v>20835</v>
      </c>
      <c r="Q628" s="2">
        <v>9924</v>
      </c>
      <c r="R628" s="2">
        <v>4300</v>
      </c>
      <c r="S628" s="2">
        <v>1644</v>
      </c>
      <c r="T628" s="2">
        <v>1113</v>
      </c>
      <c r="U628" s="2">
        <v>632</v>
      </c>
      <c r="V628" s="2">
        <v>558</v>
      </c>
      <c r="W628" s="2">
        <v>360</v>
      </c>
    </row>
    <row r="629" spans="1:23" x14ac:dyDescent="0.35">
      <c r="A629" s="2">
        <v>4091005</v>
      </c>
      <c r="B629" s="2" t="s">
        <v>965</v>
      </c>
      <c r="C629" s="2" t="s">
        <v>10</v>
      </c>
      <c r="D629" s="2" t="s">
        <v>886</v>
      </c>
      <c r="E629" s="2">
        <v>1598445</v>
      </c>
      <c r="F629" s="2">
        <v>2969</v>
      </c>
      <c r="G629" s="2">
        <v>595697</v>
      </c>
      <c r="H629" s="46">
        <v>0.72261569220593691</v>
      </c>
      <c r="I629" s="2">
        <v>165237</v>
      </c>
      <c r="J629" s="2">
        <v>0.18574301899658729</v>
      </c>
      <c r="K629" s="2">
        <v>2.683318868485153</v>
      </c>
      <c r="L629" s="2" t="s">
        <v>2647</v>
      </c>
      <c r="M629" s="58">
        <v>1.9912585909850249</v>
      </c>
      <c r="N629" s="2">
        <v>450962</v>
      </c>
      <c r="O629" s="2">
        <v>209410</v>
      </c>
      <c r="P629" s="2">
        <v>79380</v>
      </c>
      <c r="Q629" s="2">
        <v>28276</v>
      </c>
      <c r="R629" s="2">
        <v>12415</v>
      </c>
      <c r="S629" s="2">
        <v>8028</v>
      </c>
      <c r="T629" s="2">
        <v>5390</v>
      </c>
      <c r="U629" s="2">
        <v>3976</v>
      </c>
      <c r="V629" s="2">
        <v>2754</v>
      </c>
      <c r="W629" s="2">
        <v>2140</v>
      </c>
    </row>
    <row r="630" spans="1:23" x14ac:dyDescent="0.35">
      <c r="A630" s="2">
        <v>4364039</v>
      </c>
      <c r="B630" s="2" t="s">
        <v>3444</v>
      </c>
      <c r="C630" s="2" t="s">
        <v>10</v>
      </c>
      <c r="D630" s="2" t="s">
        <v>886</v>
      </c>
      <c r="E630" s="2">
        <v>800335</v>
      </c>
      <c r="F630" s="2">
        <v>1672</v>
      </c>
      <c r="G630" s="2">
        <v>298271</v>
      </c>
      <c r="H630" s="2">
        <v>0.82993988688139309</v>
      </c>
      <c r="I630" s="2">
        <v>50724</v>
      </c>
      <c r="J630" s="2">
        <v>0.20891251788313639</v>
      </c>
      <c r="K630" s="2">
        <v>2.6832477847326759</v>
      </c>
      <c r="L630" s="2" t="s">
        <v>4188</v>
      </c>
      <c r="M630" s="58">
        <v>2.1080863953641509</v>
      </c>
      <c r="N630" s="2">
        <v>239237</v>
      </c>
      <c r="O630" s="2">
        <v>88644</v>
      </c>
      <c r="P630" s="2">
        <v>29352</v>
      </c>
      <c r="Q630" s="2">
        <v>10512</v>
      </c>
      <c r="R630" s="2">
        <v>4130</v>
      </c>
      <c r="S630" s="2">
        <v>2664</v>
      </c>
      <c r="T630" s="2">
        <v>1974</v>
      </c>
      <c r="U630" s="2">
        <v>1392</v>
      </c>
      <c r="V630" s="2">
        <v>1035</v>
      </c>
      <c r="W630" s="2">
        <v>710</v>
      </c>
    </row>
    <row r="631" spans="1:23" x14ac:dyDescent="0.35">
      <c r="A631" s="2">
        <v>4364037</v>
      </c>
      <c r="B631" s="2" t="s">
        <v>3442</v>
      </c>
      <c r="C631" s="2" t="s">
        <v>10</v>
      </c>
      <c r="D631" s="2" t="s">
        <v>886</v>
      </c>
      <c r="E631" s="2">
        <v>798563</v>
      </c>
      <c r="F631" s="2">
        <v>1588</v>
      </c>
      <c r="G631" s="2">
        <v>297663</v>
      </c>
      <c r="H631" s="2">
        <v>0.82893406301757355</v>
      </c>
      <c r="I631" s="2">
        <v>50920</v>
      </c>
      <c r="J631" s="2">
        <v>0.19885719724054329</v>
      </c>
      <c r="K631" s="2">
        <v>2.6827754877159742</v>
      </c>
      <c r="L631" s="2" t="s">
        <v>4188</v>
      </c>
      <c r="M631" s="58">
        <v>2.113187525635428</v>
      </c>
      <c r="N631" s="2">
        <v>239217</v>
      </c>
      <c r="O631" s="2">
        <v>88050</v>
      </c>
      <c r="P631" s="2">
        <v>28791</v>
      </c>
      <c r="Q631" s="2">
        <v>10500</v>
      </c>
      <c r="R631" s="2">
        <v>4095</v>
      </c>
      <c r="S631" s="2">
        <v>2346</v>
      </c>
      <c r="T631" s="2">
        <v>1743</v>
      </c>
      <c r="U631" s="2">
        <v>1288</v>
      </c>
      <c r="V631" s="2">
        <v>1035</v>
      </c>
      <c r="W631" s="2">
        <v>830</v>
      </c>
    </row>
    <row r="632" spans="1:23" x14ac:dyDescent="0.35">
      <c r="A632" s="2">
        <v>4294210</v>
      </c>
      <c r="B632" s="2" t="s">
        <v>2891</v>
      </c>
      <c r="C632" s="2" t="s">
        <v>10</v>
      </c>
      <c r="D632" s="2" t="s">
        <v>888</v>
      </c>
      <c r="E632" s="2">
        <v>283831</v>
      </c>
      <c r="F632" s="2">
        <v>4218</v>
      </c>
      <c r="G632" s="2">
        <v>105810</v>
      </c>
      <c r="H632" s="2">
        <v>0.65077969946129854</v>
      </c>
      <c r="I632" s="2">
        <v>36951</v>
      </c>
      <c r="J632" s="2">
        <v>1.4860955991417431</v>
      </c>
      <c r="K632" s="2">
        <v>2.6824591248464231</v>
      </c>
      <c r="L632" s="2" t="s">
        <v>815</v>
      </c>
      <c r="M632" s="58">
        <v>2.113142789073609</v>
      </c>
      <c r="N632" s="2">
        <v>86460</v>
      </c>
      <c r="O632" s="2">
        <v>25868</v>
      </c>
      <c r="P632" s="2">
        <v>13179</v>
      </c>
      <c r="Q632" s="2">
        <v>4924</v>
      </c>
      <c r="R632" s="2">
        <v>1880</v>
      </c>
      <c r="S632" s="2">
        <v>996</v>
      </c>
      <c r="T632" s="2">
        <v>546</v>
      </c>
      <c r="U632" s="2">
        <v>256</v>
      </c>
      <c r="V632" s="2">
        <v>108</v>
      </c>
      <c r="W632" s="2">
        <v>100</v>
      </c>
    </row>
    <row r="633" spans="1:23" x14ac:dyDescent="0.35">
      <c r="A633" s="2">
        <v>4307499</v>
      </c>
      <c r="B633" s="2" t="s">
        <v>3064</v>
      </c>
      <c r="C633" s="2" t="s">
        <v>10</v>
      </c>
      <c r="D633" s="2" t="s">
        <v>886</v>
      </c>
      <c r="E633" s="2">
        <v>1250467</v>
      </c>
      <c r="F633" s="2">
        <v>2411</v>
      </c>
      <c r="G633" s="2">
        <v>466243</v>
      </c>
      <c r="H633" s="2">
        <v>0.60621607187668225</v>
      </c>
      <c r="I633" s="2">
        <v>183599</v>
      </c>
      <c r="J633" s="2">
        <v>0.1928079669435499</v>
      </c>
      <c r="K633" s="2">
        <v>2.6820070220893402</v>
      </c>
      <c r="L633" s="2" t="s">
        <v>4154</v>
      </c>
      <c r="M633" s="58">
        <v>2.1296470704445549</v>
      </c>
      <c r="N633" s="2">
        <v>373549</v>
      </c>
      <c r="O633" s="2">
        <v>144292</v>
      </c>
      <c r="P633" s="2">
        <v>45786</v>
      </c>
      <c r="Q633" s="2">
        <v>12240</v>
      </c>
      <c r="R633" s="2">
        <v>4330</v>
      </c>
      <c r="S633" s="2">
        <v>2610</v>
      </c>
      <c r="T633" s="2">
        <v>1638</v>
      </c>
      <c r="U633" s="2">
        <v>1208</v>
      </c>
      <c r="V633" s="2">
        <v>918</v>
      </c>
      <c r="W633" s="2">
        <v>600</v>
      </c>
    </row>
    <row r="634" spans="1:23" x14ac:dyDescent="0.35">
      <c r="A634" s="2">
        <v>4092479</v>
      </c>
      <c r="B634" s="2" t="s">
        <v>1055</v>
      </c>
      <c r="C634" s="2" t="s">
        <v>10</v>
      </c>
      <c r="D634" s="2" t="s">
        <v>886</v>
      </c>
      <c r="E634" s="2">
        <v>1511299</v>
      </c>
      <c r="F634" s="2">
        <v>3050</v>
      </c>
      <c r="G634" s="2">
        <v>563865</v>
      </c>
      <c r="H634" s="46">
        <v>0.93394163496581628</v>
      </c>
      <c r="I634" s="2">
        <v>37248</v>
      </c>
      <c r="J634" s="2">
        <v>0.2018131422041568</v>
      </c>
      <c r="K634" s="2">
        <v>2.6802497051599228</v>
      </c>
      <c r="L634" s="2" t="s">
        <v>815</v>
      </c>
      <c r="M634" s="58">
        <v>1.980332934112905</v>
      </c>
      <c r="N634" s="2">
        <v>430217</v>
      </c>
      <c r="O634" s="2">
        <v>188588</v>
      </c>
      <c r="P634" s="2">
        <v>71688</v>
      </c>
      <c r="Q634" s="2">
        <v>32080</v>
      </c>
      <c r="R634" s="2">
        <v>14990</v>
      </c>
      <c r="S634" s="2">
        <v>9324</v>
      </c>
      <c r="T634" s="2">
        <v>5929</v>
      </c>
      <c r="U634" s="2">
        <v>4176</v>
      </c>
      <c r="V634" s="2">
        <v>3312</v>
      </c>
      <c r="W634" s="2">
        <v>2850</v>
      </c>
    </row>
    <row r="635" spans="1:23" x14ac:dyDescent="0.35">
      <c r="A635" s="2">
        <v>4136795</v>
      </c>
      <c r="B635" s="2" t="s">
        <v>988</v>
      </c>
      <c r="C635" s="2" t="s">
        <v>10</v>
      </c>
      <c r="D635" s="2" t="s">
        <v>886</v>
      </c>
      <c r="E635" s="2">
        <v>358207</v>
      </c>
      <c r="F635" s="2">
        <v>798</v>
      </c>
      <c r="G635" s="2">
        <v>133659</v>
      </c>
      <c r="H635" s="46">
        <v>0.6905558174159615</v>
      </c>
      <c r="I635" s="2">
        <v>41360</v>
      </c>
      <c r="J635" s="2">
        <v>0.2227762159868456</v>
      </c>
      <c r="K635" s="2">
        <v>2.6800065839187779</v>
      </c>
      <c r="L635" s="2" t="s">
        <v>2647</v>
      </c>
      <c r="M635" s="58">
        <v>2.1967399103414018</v>
      </c>
      <c r="N635" s="2">
        <v>113264</v>
      </c>
      <c r="O635" s="2">
        <v>30298</v>
      </c>
      <c r="P635" s="2">
        <v>9357</v>
      </c>
      <c r="Q635" s="2">
        <v>4520</v>
      </c>
      <c r="R635" s="2">
        <v>2445</v>
      </c>
      <c r="S635" s="2">
        <v>1290</v>
      </c>
      <c r="T635" s="2">
        <v>966</v>
      </c>
      <c r="U635" s="2">
        <v>512</v>
      </c>
      <c r="V635" s="2">
        <v>261</v>
      </c>
      <c r="W635" s="2">
        <v>150</v>
      </c>
    </row>
    <row r="636" spans="1:23" x14ac:dyDescent="0.35">
      <c r="A636" s="2">
        <v>4092478</v>
      </c>
      <c r="B636" s="2" t="s">
        <v>1054</v>
      </c>
      <c r="C636" s="2" t="s">
        <v>10</v>
      </c>
      <c r="D636" s="2" t="s">
        <v>886</v>
      </c>
      <c r="E636" s="2">
        <v>1506527</v>
      </c>
      <c r="F636" s="2">
        <v>3124</v>
      </c>
      <c r="G636" s="2">
        <v>562281</v>
      </c>
      <c r="H636" s="46">
        <v>0.93441001918969335</v>
      </c>
      <c r="I636" s="2">
        <v>36880</v>
      </c>
      <c r="J636" s="2">
        <v>0.20736435523558491</v>
      </c>
      <c r="K636" s="2">
        <v>2.6793133682269188</v>
      </c>
      <c r="L636" s="2" t="s">
        <v>815</v>
      </c>
      <c r="M636" s="58">
        <v>1.985012207639228</v>
      </c>
      <c r="N636" s="2">
        <v>429887</v>
      </c>
      <c r="O636" s="2">
        <v>187136</v>
      </c>
      <c r="P636" s="2">
        <v>70506</v>
      </c>
      <c r="Q636" s="2">
        <v>31608</v>
      </c>
      <c r="R636" s="2">
        <v>14870</v>
      </c>
      <c r="S636" s="2">
        <v>9306</v>
      </c>
      <c r="T636" s="2">
        <v>6062</v>
      </c>
      <c r="U636" s="2">
        <v>4200</v>
      </c>
      <c r="V636" s="2">
        <v>3276</v>
      </c>
      <c r="W636" s="2">
        <v>2100</v>
      </c>
    </row>
    <row r="637" spans="1:23" x14ac:dyDescent="0.35">
      <c r="A637" s="2">
        <v>4307498</v>
      </c>
      <c r="B637" s="2" t="s">
        <v>3063</v>
      </c>
      <c r="C637" s="2" t="s">
        <v>10</v>
      </c>
      <c r="D637" s="2" t="s">
        <v>886</v>
      </c>
      <c r="E637" s="2">
        <v>1257641</v>
      </c>
      <c r="F637" s="2">
        <v>2409</v>
      </c>
      <c r="G637" s="2">
        <v>469547</v>
      </c>
      <c r="H637" s="2">
        <v>0.60465299533380046</v>
      </c>
      <c r="I637" s="2">
        <v>185634</v>
      </c>
      <c r="J637" s="2">
        <v>0.19154909866965211</v>
      </c>
      <c r="K637" s="2">
        <v>2.6784134495588301</v>
      </c>
      <c r="L637" s="2" t="s">
        <v>4154</v>
      </c>
      <c r="M637" s="58">
        <v>2.1218201573092088</v>
      </c>
      <c r="N637" s="2">
        <v>375461</v>
      </c>
      <c r="O637" s="2">
        <v>145696</v>
      </c>
      <c r="P637" s="2">
        <v>47361</v>
      </c>
      <c r="Q637" s="2">
        <v>12732</v>
      </c>
      <c r="R637" s="2">
        <v>4815</v>
      </c>
      <c r="S637" s="2">
        <v>2388</v>
      </c>
      <c r="T637" s="2">
        <v>1610</v>
      </c>
      <c r="U637" s="2">
        <v>1160</v>
      </c>
      <c r="V637" s="2">
        <v>855</v>
      </c>
      <c r="W637" s="2">
        <v>640</v>
      </c>
    </row>
    <row r="638" spans="1:23" x14ac:dyDescent="0.35">
      <c r="A638" s="2">
        <v>4008821</v>
      </c>
      <c r="B638" s="2" t="s">
        <v>937</v>
      </c>
      <c r="C638" s="2" t="s">
        <v>10</v>
      </c>
      <c r="D638" s="2" t="s">
        <v>888</v>
      </c>
      <c r="E638" s="2">
        <v>595918</v>
      </c>
      <c r="F638" s="2">
        <v>8203</v>
      </c>
      <c r="G638" s="2">
        <v>222721</v>
      </c>
      <c r="H638" s="46">
        <v>0.1966092106267483</v>
      </c>
      <c r="I638" s="2">
        <v>178932</v>
      </c>
      <c r="J638" s="2">
        <v>1.3765316704647279</v>
      </c>
      <c r="K638" s="2">
        <v>2.6756255584340951</v>
      </c>
      <c r="L638" s="2" t="s">
        <v>815</v>
      </c>
      <c r="M638" s="58">
        <v>1.991877636425625</v>
      </c>
      <c r="N638" s="2">
        <v>179778</v>
      </c>
      <c r="O638" s="2">
        <v>54118</v>
      </c>
      <c r="P638" s="2">
        <v>21885</v>
      </c>
      <c r="Q638" s="2">
        <v>13212</v>
      </c>
      <c r="R638" s="2">
        <v>7600</v>
      </c>
      <c r="S638" s="2">
        <v>15474</v>
      </c>
      <c r="T638" s="2">
        <v>2954</v>
      </c>
      <c r="U638" s="2">
        <v>1736</v>
      </c>
      <c r="V638" s="2">
        <v>1467</v>
      </c>
      <c r="W638" s="2">
        <v>950</v>
      </c>
    </row>
    <row r="639" spans="1:23" x14ac:dyDescent="0.35">
      <c r="A639" s="2">
        <v>4390413</v>
      </c>
      <c r="B639" s="2" t="s">
        <v>3588</v>
      </c>
      <c r="C639" s="2" t="s">
        <v>10</v>
      </c>
      <c r="D639" s="2" t="s">
        <v>888</v>
      </c>
      <c r="E639" s="2">
        <v>1211534</v>
      </c>
      <c r="F639" s="2">
        <v>18419</v>
      </c>
      <c r="G639" s="2">
        <v>452957</v>
      </c>
      <c r="H639" s="2">
        <v>0.31962195086950862</v>
      </c>
      <c r="I639" s="2">
        <v>308182</v>
      </c>
      <c r="J639" s="2">
        <v>1.520304011278264</v>
      </c>
      <c r="K639" s="2">
        <v>2.6747218830926558</v>
      </c>
      <c r="L639" s="2" t="s">
        <v>815</v>
      </c>
      <c r="M639" s="58">
        <v>1.9077893569914619</v>
      </c>
      <c r="N639" s="2">
        <v>341797</v>
      </c>
      <c r="O639" s="2">
        <v>141170</v>
      </c>
      <c r="P639" s="2">
        <v>48282</v>
      </c>
      <c r="Q639" s="2">
        <v>83144</v>
      </c>
      <c r="R639" s="2">
        <v>9830</v>
      </c>
      <c r="S639" s="2">
        <v>5208</v>
      </c>
      <c r="T639" s="2">
        <v>3115</v>
      </c>
      <c r="U639" s="2">
        <v>1720</v>
      </c>
      <c r="V639" s="2">
        <v>450</v>
      </c>
      <c r="W639" s="2">
        <v>330</v>
      </c>
    </row>
    <row r="640" spans="1:23" x14ac:dyDescent="0.35">
      <c r="A640" s="2">
        <v>3872071</v>
      </c>
      <c r="B640" s="2" t="s">
        <v>1037</v>
      </c>
      <c r="C640" s="2" t="s">
        <v>10</v>
      </c>
      <c r="D640" s="2" t="s">
        <v>886</v>
      </c>
      <c r="E640" s="2">
        <v>313217</v>
      </c>
      <c r="F640" s="2">
        <v>633</v>
      </c>
      <c r="G640" s="2">
        <v>117110</v>
      </c>
      <c r="H640" s="46">
        <v>0.66118179489368967</v>
      </c>
      <c r="I640" s="2">
        <v>39679</v>
      </c>
      <c r="J640" s="2">
        <v>0.20209631022581789</v>
      </c>
      <c r="K640" s="2">
        <v>2.6745538382717098</v>
      </c>
      <c r="L640" s="2" t="s">
        <v>4154</v>
      </c>
      <c r="M640" s="58">
        <v>2.3539884862240532</v>
      </c>
      <c r="N640" s="2">
        <v>104583</v>
      </c>
      <c r="O640" s="2">
        <v>20802</v>
      </c>
      <c r="P640" s="2">
        <v>4233</v>
      </c>
      <c r="Q640" s="2">
        <v>1456</v>
      </c>
      <c r="R640" s="2">
        <v>630</v>
      </c>
      <c r="S640" s="2">
        <v>516</v>
      </c>
      <c r="T640" s="2">
        <v>329</v>
      </c>
      <c r="U640" s="2">
        <v>176</v>
      </c>
      <c r="V640" s="2">
        <v>153</v>
      </c>
      <c r="W640" s="2">
        <v>180</v>
      </c>
    </row>
    <row r="641" spans="1:23" x14ac:dyDescent="0.35">
      <c r="A641" s="2">
        <v>4317467</v>
      </c>
      <c r="B641" s="2" t="s">
        <v>3155</v>
      </c>
      <c r="C641" s="2" t="s">
        <v>10</v>
      </c>
      <c r="D641" s="2" t="s">
        <v>886</v>
      </c>
      <c r="E641" s="2">
        <v>1055477</v>
      </c>
      <c r="F641" s="2">
        <v>2076</v>
      </c>
      <c r="G641" s="2">
        <v>394666</v>
      </c>
      <c r="H641" s="2">
        <v>0.68707717411684821</v>
      </c>
      <c r="I641" s="2">
        <v>123500</v>
      </c>
      <c r="J641" s="2">
        <v>0.19668832196248709</v>
      </c>
      <c r="K641" s="2">
        <v>2.674355024248352</v>
      </c>
      <c r="L641" s="2" t="s">
        <v>4154</v>
      </c>
      <c r="M641" s="58">
        <v>2.1282309790882379</v>
      </c>
      <c r="N641" s="2">
        <v>322231</v>
      </c>
      <c r="O641" s="2">
        <v>107768</v>
      </c>
      <c r="P641" s="2">
        <v>37665</v>
      </c>
      <c r="Q641" s="2">
        <v>12432</v>
      </c>
      <c r="R641" s="2">
        <v>5475</v>
      </c>
      <c r="S641" s="2">
        <v>3468</v>
      </c>
      <c r="T641" s="2">
        <v>2604</v>
      </c>
      <c r="U641" s="2">
        <v>1992</v>
      </c>
      <c r="V641" s="2">
        <v>1386</v>
      </c>
      <c r="W641" s="2">
        <v>920</v>
      </c>
    </row>
    <row r="642" spans="1:23" x14ac:dyDescent="0.35">
      <c r="A642" s="2">
        <v>4028728</v>
      </c>
      <c r="B642" s="2" t="s">
        <v>956</v>
      </c>
      <c r="C642" s="2" t="s">
        <v>10</v>
      </c>
      <c r="D642" s="2" t="s">
        <v>886</v>
      </c>
      <c r="E642" s="2">
        <v>413050</v>
      </c>
      <c r="F642" s="2">
        <v>916</v>
      </c>
      <c r="G642" s="2">
        <v>154519</v>
      </c>
      <c r="H642" s="46">
        <v>0.60333680647687338</v>
      </c>
      <c r="I642" s="2">
        <v>61292</v>
      </c>
      <c r="J642" s="2">
        <v>0.221764919501271</v>
      </c>
      <c r="K642" s="2">
        <v>2.6731340482400219</v>
      </c>
      <c r="L642" s="2" t="s">
        <v>815</v>
      </c>
      <c r="M642" s="58">
        <v>2.0812443629291102</v>
      </c>
      <c r="N642" s="2">
        <v>122870</v>
      </c>
      <c r="O642" s="2">
        <v>46580</v>
      </c>
      <c r="P642" s="2">
        <v>17244</v>
      </c>
      <c r="Q642" s="2">
        <v>6520</v>
      </c>
      <c r="R642" s="2">
        <v>2255</v>
      </c>
      <c r="S642" s="2">
        <v>1320</v>
      </c>
      <c r="T642" s="2">
        <v>763</v>
      </c>
      <c r="U642" s="2">
        <v>432</v>
      </c>
      <c r="V642" s="2">
        <v>279</v>
      </c>
      <c r="W642" s="2">
        <v>200</v>
      </c>
    </row>
    <row r="643" spans="1:23" x14ac:dyDescent="0.35">
      <c r="A643" s="2">
        <v>4339917</v>
      </c>
      <c r="B643" s="2" t="s">
        <v>3301</v>
      </c>
      <c r="C643" s="2" t="s">
        <v>10</v>
      </c>
      <c r="D643" s="2" t="s">
        <v>886</v>
      </c>
      <c r="E643" s="2">
        <v>1828592</v>
      </c>
      <c r="F643" s="2">
        <v>3669</v>
      </c>
      <c r="G643" s="2">
        <v>684223</v>
      </c>
      <c r="H643" s="2">
        <v>0.93182924280534274</v>
      </c>
      <c r="I643" s="2">
        <v>46644</v>
      </c>
      <c r="J643" s="2">
        <v>0.2006461802304724</v>
      </c>
      <c r="K643" s="2">
        <v>2.672508816570037</v>
      </c>
      <c r="L643" s="2" t="s">
        <v>815</v>
      </c>
      <c r="M643" s="58">
        <v>1.883707394660368</v>
      </c>
      <c r="N643" s="2">
        <v>485534</v>
      </c>
      <c r="O643" s="2">
        <v>280110</v>
      </c>
      <c r="P643" s="2">
        <v>118557</v>
      </c>
      <c r="Q643" s="2">
        <v>43776</v>
      </c>
      <c r="R643" s="2">
        <v>14985</v>
      </c>
      <c r="S643" s="2">
        <v>9360</v>
      </c>
      <c r="T643" s="2">
        <v>6902</v>
      </c>
      <c r="U643" s="2">
        <v>4888</v>
      </c>
      <c r="V643" s="2">
        <v>3879</v>
      </c>
      <c r="W643" s="2">
        <v>2750</v>
      </c>
    </row>
    <row r="644" spans="1:23" x14ac:dyDescent="0.35">
      <c r="A644" s="2">
        <v>3937814</v>
      </c>
      <c r="B644" s="2" t="s">
        <v>1098</v>
      </c>
      <c r="C644" s="2" t="s">
        <v>10</v>
      </c>
      <c r="D644" s="2" t="s">
        <v>886</v>
      </c>
      <c r="E644" s="2">
        <v>240317</v>
      </c>
      <c r="F644" s="2">
        <v>543</v>
      </c>
      <c r="G644" s="2">
        <v>89929</v>
      </c>
      <c r="H644" s="46">
        <v>0.61887711416784352</v>
      </c>
      <c r="I644" s="2">
        <v>34274</v>
      </c>
      <c r="J644" s="2">
        <v>0.22595155565357419</v>
      </c>
      <c r="K644" s="2">
        <v>2.6722970343270802</v>
      </c>
      <c r="L644" s="2" t="s">
        <v>4154</v>
      </c>
      <c r="M644" s="58">
        <v>2.0720019313175211</v>
      </c>
      <c r="N644" s="2">
        <v>72163</v>
      </c>
      <c r="O644" s="2">
        <v>26262</v>
      </c>
      <c r="P644" s="2">
        <v>7071</v>
      </c>
      <c r="Q644" s="2">
        <v>4120</v>
      </c>
      <c r="R644" s="2">
        <v>2160</v>
      </c>
      <c r="S644" s="2">
        <v>1446</v>
      </c>
      <c r="T644" s="2">
        <v>917</v>
      </c>
      <c r="U644" s="2">
        <v>952</v>
      </c>
      <c r="V644" s="2">
        <v>522</v>
      </c>
      <c r="W644" s="2">
        <v>370</v>
      </c>
    </row>
    <row r="645" spans="1:23" x14ac:dyDescent="0.35">
      <c r="A645" s="2">
        <v>4339916</v>
      </c>
      <c r="B645" s="2" t="s">
        <v>3300</v>
      </c>
      <c r="C645" s="2" t="s">
        <v>10</v>
      </c>
      <c r="D645" s="2" t="s">
        <v>886</v>
      </c>
      <c r="E645" s="2">
        <v>1827976</v>
      </c>
      <c r="F645" s="2">
        <v>3771</v>
      </c>
      <c r="G645" s="2">
        <v>684129</v>
      </c>
      <c r="H645" s="2">
        <v>0.93210929517678687</v>
      </c>
      <c r="I645" s="2">
        <v>46446</v>
      </c>
      <c r="J645" s="2">
        <v>0.2062937368980774</v>
      </c>
      <c r="K645" s="2">
        <v>2.6719756069396272</v>
      </c>
      <c r="L645" s="2" t="s">
        <v>815</v>
      </c>
      <c r="M645" s="58">
        <v>1.8828168050816121</v>
      </c>
      <c r="N645" s="2">
        <v>485578</v>
      </c>
      <c r="O645" s="2">
        <v>279060</v>
      </c>
      <c r="P645" s="2">
        <v>119487</v>
      </c>
      <c r="Q645" s="2">
        <v>44516</v>
      </c>
      <c r="R645" s="2">
        <v>14505</v>
      </c>
      <c r="S645" s="2">
        <v>9144</v>
      </c>
      <c r="T645" s="2">
        <v>6678</v>
      </c>
      <c r="U645" s="2">
        <v>4928</v>
      </c>
      <c r="V645" s="2">
        <v>3897</v>
      </c>
      <c r="W645" s="2">
        <v>3080</v>
      </c>
    </row>
    <row r="646" spans="1:23" x14ac:dyDescent="0.35">
      <c r="A646" s="2">
        <v>4423975</v>
      </c>
      <c r="B646" s="2" t="s">
        <v>3923</v>
      </c>
      <c r="C646" s="2" t="s">
        <v>10</v>
      </c>
      <c r="D646" s="2" t="s">
        <v>886</v>
      </c>
      <c r="E646" s="2">
        <v>98004</v>
      </c>
      <c r="F646" s="2">
        <v>174</v>
      </c>
      <c r="G646" s="2">
        <v>36688</v>
      </c>
      <c r="H646" s="2">
        <v>0.51218382032272136</v>
      </c>
      <c r="I646" s="2">
        <v>17897</v>
      </c>
      <c r="J646" s="2">
        <v>0.17754377372352151</v>
      </c>
      <c r="K646" s="2">
        <v>2.671282163105102</v>
      </c>
      <c r="L646" s="2" t="s">
        <v>4150</v>
      </c>
      <c r="M646" s="58">
        <v>2.3307648401826491</v>
      </c>
      <c r="N646" s="2">
        <v>32178</v>
      </c>
      <c r="O646" s="2">
        <v>7838</v>
      </c>
      <c r="P646" s="2">
        <v>1356</v>
      </c>
      <c r="Q646" s="2">
        <v>272</v>
      </c>
      <c r="R646" s="2">
        <v>185</v>
      </c>
      <c r="S646" s="2">
        <v>114</v>
      </c>
      <c r="T646" s="2">
        <v>28</v>
      </c>
      <c r="U646" s="2">
        <v>40</v>
      </c>
      <c r="V646" s="2">
        <v>27</v>
      </c>
      <c r="W646" s="2">
        <v>10</v>
      </c>
    </row>
    <row r="647" spans="1:23" x14ac:dyDescent="0.35">
      <c r="A647" s="2">
        <v>4336880</v>
      </c>
      <c r="B647" s="2" t="s">
        <v>3264</v>
      </c>
      <c r="C647" s="2" t="s">
        <v>10</v>
      </c>
      <c r="D647" s="2" t="s">
        <v>886</v>
      </c>
      <c r="E647" s="2">
        <v>1991421</v>
      </c>
      <c r="F647" s="2">
        <v>4084</v>
      </c>
      <c r="G647" s="2">
        <v>745558</v>
      </c>
      <c r="H647" s="2">
        <v>0.63918836629745779</v>
      </c>
      <c r="I647" s="2">
        <v>269006</v>
      </c>
      <c r="J647" s="2">
        <v>0.2050796893273697</v>
      </c>
      <c r="K647" s="2">
        <v>2.6710477253278748</v>
      </c>
      <c r="L647" s="2" t="s">
        <v>827</v>
      </c>
      <c r="M647" s="58">
        <v>1.900941869822079</v>
      </c>
      <c r="N647" s="2">
        <v>564443</v>
      </c>
      <c r="O647" s="2">
        <v>213764</v>
      </c>
      <c r="P647" s="2">
        <v>142737</v>
      </c>
      <c r="Q647" s="2">
        <v>46576</v>
      </c>
      <c r="R647" s="2">
        <v>35595</v>
      </c>
      <c r="S647" s="2">
        <v>18762</v>
      </c>
      <c r="T647" s="2">
        <v>9632</v>
      </c>
      <c r="U647" s="2">
        <v>7056</v>
      </c>
      <c r="V647" s="2">
        <v>5292</v>
      </c>
      <c r="W647" s="2">
        <v>3740</v>
      </c>
    </row>
    <row r="648" spans="1:23" x14ac:dyDescent="0.35">
      <c r="A648" s="2">
        <v>4307497</v>
      </c>
      <c r="B648" s="2" t="s">
        <v>3062</v>
      </c>
      <c r="C648" s="2" t="s">
        <v>10</v>
      </c>
      <c r="D648" s="2" t="s">
        <v>886</v>
      </c>
      <c r="E648" s="2">
        <v>1265529</v>
      </c>
      <c r="F648" s="2">
        <v>2465</v>
      </c>
      <c r="G648" s="2">
        <v>473974</v>
      </c>
      <c r="H648" s="2">
        <v>0.60271238506753533</v>
      </c>
      <c r="I648" s="2">
        <v>188304</v>
      </c>
      <c r="J648" s="2">
        <v>0.19478020653813541</v>
      </c>
      <c r="K648" s="2">
        <v>2.6700388628912139</v>
      </c>
      <c r="L648" s="2" t="s">
        <v>4154</v>
      </c>
      <c r="M648" s="58">
        <v>2.1029202586923139</v>
      </c>
      <c r="N648" s="2">
        <v>377269</v>
      </c>
      <c r="O648" s="2">
        <v>148686</v>
      </c>
      <c r="P648" s="2">
        <v>48636</v>
      </c>
      <c r="Q648" s="2">
        <v>15200</v>
      </c>
      <c r="R648" s="2">
        <v>5065</v>
      </c>
      <c r="S648" s="2">
        <v>2514</v>
      </c>
      <c r="T648" s="2">
        <v>1407</v>
      </c>
      <c r="U648" s="2">
        <v>1144</v>
      </c>
      <c r="V648" s="2">
        <v>1035</v>
      </c>
      <c r="W648" s="2">
        <v>840</v>
      </c>
    </row>
    <row r="649" spans="1:23" x14ac:dyDescent="0.35">
      <c r="A649" s="2">
        <v>3963979</v>
      </c>
      <c r="B649" s="2" t="s">
        <v>975</v>
      </c>
      <c r="C649" s="2" t="s">
        <v>10</v>
      </c>
      <c r="D649" s="2" t="s">
        <v>888</v>
      </c>
      <c r="E649" s="2">
        <v>1196672</v>
      </c>
      <c r="F649" s="2">
        <v>21130</v>
      </c>
      <c r="G649" s="2">
        <v>448416</v>
      </c>
      <c r="H649" s="46">
        <v>3.21353386141443E-3</v>
      </c>
      <c r="I649" s="2">
        <v>446975</v>
      </c>
      <c r="J649" s="2">
        <v>1.765730292009841</v>
      </c>
      <c r="K649" s="2">
        <v>2.6686648112466989</v>
      </c>
      <c r="L649" s="2" t="s">
        <v>2647</v>
      </c>
      <c r="M649" s="58">
        <v>1.923934712986662</v>
      </c>
      <c r="N649" s="2">
        <v>342425</v>
      </c>
      <c r="O649" s="2">
        <v>133808</v>
      </c>
      <c r="P649" s="2">
        <v>54795</v>
      </c>
      <c r="Q649" s="2">
        <v>63532</v>
      </c>
      <c r="R649" s="2">
        <v>13845</v>
      </c>
      <c r="S649" s="2">
        <v>4758</v>
      </c>
      <c r="T649" s="2">
        <v>2919</v>
      </c>
      <c r="U649" s="2">
        <v>3664</v>
      </c>
      <c r="V649" s="2">
        <v>1296</v>
      </c>
      <c r="W649" s="2">
        <v>950</v>
      </c>
    </row>
    <row r="650" spans="1:23" x14ac:dyDescent="0.35">
      <c r="A650" s="2">
        <v>4135695</v>
      </c>
      <c r="B650" s="2" t="s">
        <v>981</v>
      </c>
      <c r="C650" s="2" t="s">
        <v>10</v>
      </c>
      <c r="D650" s="2" t="s">
        <v>886</v>
      </c>
      <c r="E650" s="2">
        <v>564345</v>
      </c>
      <c r="F650" s="2">
        <v>1082</v>
      </c>
      <c r="G650" s="2">
        <v>211479</v>
      </c>
      <c r="H650" s="46">
        <v>0.70618359269714726</v>
      </c>
      <c r="I650" s="2">
        <v>62136</v>
      </c>
      <c r="J650" s="2">
        <v>0.19172669200577661</v>
      </c>
      <c r="K650" s="2">
        <v>2.6685628360262719</v>
      </c>
      <c r="L650" s="2" t="s">
        <v>2647</v>
      </c>
      <c r="M650" s="58">
        <v>2.021756419809698</v>
      </c>
      <c r="N650" s="2">
        <v>171738</v>
      </c>
      <c r="O650" s="2">
        <v>51894</v>
      </c>
      <c r="P650" s="2">
        <v>18150</v>
      </c>
      <c r="Q650" s="2">
        <v>11240</v>
      </c>
      <c r="R650" s="2">
        <v>8075</v>
      </c>
      <c r="S650" s="2">
        <v>5634</v>
      </c>
      <c r="T650" s="2">
        <v>4389</v>
      </c>
      <c r="U650" s="2">
        <v>3232</v>
      </c>
      <c r="V650" s="2">
        <v>2574</v>
      </c>
      <c r="W650" s="2">
        <v>2210</v>
      </c>
    </row>
    <row r="651" spans="1:23" x14ac:dyDescent="0.35">
      <c r="A651" s="2">
        <v>3872074</v>
      </c>
      <c r="B651" s="2" t="s">
        <v>1040</v>
      </c>
      <c r="C651" s="2" t="s">
        <v>10</v>
      </c>
      <c r="D651" s="2" t="s">
        <v>886</v>
      </c>
      <c r="E651" s="2">
        <v>313237</v>
      </c>
      <c r="F651" s="2">
        <v>657</v>
      </c>
      <c r="G651" s="2">
        <v>117385</v>
      </c>
      <c r="H651" s="46">
        <v>0.65907909869233716</v>
      </c>
      <c r="I651" s="2">
        <v>40019</v>
      </c>
      <c r="J651" s="2">
        <v>0.20974533659816691</v>
      </c>
      <c r="K651" s="2">
        <v>2.6684584912893472</v>
      </c>
      <c r="L651" s="2" t="s">
        <v>4154</v>
      </c>
      <c r="M651" s="58">
        <v>2.346063393151383</v>
      </c>
      <c r="N651" s="2">
        <v>104596</v>
      </c>
      <c r="O651" s="2">
        <v>21270</v>
      </c>
      <c r="P651" s="2">
        <v>4344</v>
      </c>
      <c r="Q651" s="2">
        <v>1464</v>
      </c>
      <c r="R651" s="2">
        <v>685</v>
      </c>
      <c r="S651" s="2">
        <v>450</v>
      </c>
      <c r="T651" s="2">
        <v>308</v>
      </c>
      <c r="U651" s="2">
        <v>248</v>
      </c>
      <c r="V651" s="2">
        <v>81</v>
      </c>
      <c r="W651" s="2">
        <v>70</v>
      </c>
    </row>
    <row r="652" spans="1:23" x14ac:dyDescent="0.35">
      <c r="A652" s="2">
        <v>4317469</v>
      </c>
      <c r="B652" s="2" t="s">
        <v>3157</v>
      </c>
      <c r="C652" s="2" t="s">
        <v>10</v>
      </c>
      <c r="D652" s="2" t="s">
        <v>886</v>
      </c>
      <c r="E652" s="2">
        <v>1333972</v>
      </c>
      <c r="F652" s="2">
        <v>2748</v>
      </c>
      <c r="G652" s="2">
        <v>499993</v>
      </c>
      <c r="H652" s="2">
        <v>0.68016152226131166</v>
      </c>
      <c r="I652" s="2">
        <v>159917</v>
      </c>
      <c r="J652" s="2">
        <v>0.20600132536515009</v>
      </c>
      <c r="K652" s="2">
        <v>2.6679813517389239</v>
      </c>
      <c r="L652" s="2" t="s">
        <v>4154</v>
      </c>
      <c r="M652" s="58">
        <v>1.9772917945114921</v>
      </c>
      <c r="N652" s="2">
        <v>389773</v>
      </c>
      <c r="O652" s="2">
        <v>146412</v>
      </c>
      <c r="P652" s="2">
        <v>60663</v>
      </c>
      <c r="Q652" s="2">
        <v>33500</v>
      </c>
      <c r="R652" s="2">
        <v>18320</v>
      </c>
      <c r="S652" s="2">
        <v>9432</v>
      </c>
      <c r="T652" s="2">
        <v>6153</v>
      </c>
      <c r="U652" s="2">
        <v>4712</v>
      </c>
      <c r="V652" s="2">
        <v>3231</v>
      </c>
      <c r="W652" s="2">
        <v>2450</v>
      </c>
    </row>
    <row r="653" spans="1:23" x14ac:dyDescent="0.35">
      <c r="A653" s="2">
        <v>4317466</v>
      </c>
      <c r="B653" s="2" t="s">
        <v>3154</v>
      </c>
      <c r="C653" s="2" t="s">
        <v>10</v>
      </c>
      <c r="D653" s="2" t="s">
        <v>886</v>
      </c>
      <c r="E653" s="2">
        <v>1055838</v>
      </c>
      <c r="F653" s="2">
        <v>2152</v>
      </c>
      <c r="G653" s="2">
        <v>395753</v>
      </c>
      <c r="H653" s="2">
        <v>0.68545784870866422</v>
      </c>
      <c r="I653" s="2">
        <v>124481</v>
      </c>
      <c r="J653" s="2">
        <v>0.2038191464978529</v>
      </c>
      <c r="K653" s="2">
        <v>2.6679216582060019</v>
      </c>
      <c r="L653" s="2" t="s">
        <v>4154</v>
      </c>
      <c r="M653" s="58">
        <v>2.1193650564247091</v>
      </c>
      <c r="N653" s="2">
        <v>322985</v>
      </c>
      <c r="O653" s="2">
        <v>108120</v>
      </c>
      <c r="P653" s="2">
        <v>37638</v>
      </c>
      <c r="Q653" s="2">
        <v>12376</v>
      </c>
      <c r="R653" s="2">
        <v>5595</v>
      </c>
      <c r="S653" s="2">
        <v>3972</v>
      </c>
      <c r="T653" s="2">
        <v>3010</v>
      </c>
      <c r="U653" s="2">
        <v>2112</v>
      </c>
      <c r="V653" s="2">
        <v>1368</v>
      </c>
      <c r="W653" s="2">
        <v>1010</v>
      </c>
    </row>
    <row r="654" spans="1:23" x14ac:dyDescent="0.35">
      <c r="A654" s="2">
        <v>4317468</v>
      </c>
      <c r="B654" s="2" t="s">
        <v>3156</v>
      </c>
      <c r="C654" s="2" t="s">
        <v>10</v>
      </c>
      <c r="D654" s="2" t="s">
        <v>886</v>
      </c>
      <c r="E654" s="2">
        <v>1335650</v>
      </c>
      <c r="F654" s="2">
        <v>2750</v>
      </c>
      <c r="G654" s="2">
        <v>500935</v>
      </c>
      <c r="H654" s="2">
        <v>0.67977881361853332</v>
      </c>
      <c r="I654" s="2">
        <v>160410</v>
      </c>
      <c r="J654" s="2">
        <v>0.20589226219443721</v>
      </c>
      <c r="K654" s="2">
        <v>2.666313992833401</v>
      </c>
      <c r="L654" s="2" t="s">
        <v>4154</v>
      </c>
      <c r="M654" s="58">
        <v>1.970043364111036</v>
      </c>
      <c r="N654" s="2">
        <v>389965</v>
      </c>
      <c r="O654" s="2">
        <v>147058</v>
      </c>
      <c r="P654" s="2">
        <v>60678</v>
      </c>
      <c r="Q654" s="2">
        <v>33896</v>
      </c>
      <c r="R654" s="2">
        <v>19470</v>
      </c>
      <c r="S654" s="2">
        <v>9816</v>
      </c>
      <c r="T654" s="2">
        <v>6559</v>
      </c>
      <c r="U654" s="2">
        <v>4792</v>
      </c>
      <c r="V654" s="2">
        <v>3276</v>
      </c>
      <c r="W654" s="2">
        <v>2470</v>
      </c>
    </row>
    <row r="655" spans="1:23" x14ac:dyDescent="0.35">
      <c r="A655" s="2">
        <v>4423978</v>
      </c>
      <c r="B655" s="2" t="s">
        <v>3926</v>
      </c>
      <c r="C655" s="2" t="s">
        <v>10</v>
      </c>
      <c r="D655" s="2" t="s">
        <v>886</v>
      </c>
      <c r="E655" s="2">
        <v>97545</v>
      </c>
      <c r="F655" s="2">
        <v>197</v>
      </c>
      <c r="G655" s="2">
        <v>36585</v>
      </c>
      <c r="H655" s="2">
        <v>0.51190378570452366</v>
      </c>
      <c r="I655" s="2">
        <v>17857</v>
      </c>
      <c r="J655" s="2">
        <v>0.20195807063406629</v>
      </c>
      <c r="K655" s="2">
        <v>2.6662566625666262</v>
      </c>
      <c r="L655" s="2" t="s">
        <v>4150</v>
      </c>
      <c r="M655" s="58">
        <v>2.342635509978626</v>
      </c>
      <c r="N655" s="2">
        <v>32343</v>
      </c>
      <c r="O655" s="2">
        <v>7320</v>
      </c>
      <c r="P655" s="2">
        <v>1335</v>
      </c>
      <c r="Q655" s="2">
        <v>316</v>
      </c>
      <c r="R655" s="2">
        <v>170</v>
      </c>
      <c r="S655" s="2">
        <v>66</v>
      </c>
      <c r="T655" s="2">
        <v>28</v>
      </c>
      <c r="U655" s="2">
        <v>32</v>
      </c>
      <c r="V655" s="2">
        <v>9</v>
      </c>
      <c r="W655" s="2">
        <v>20</v>
      </c>
    </row>
    <row r="656" spans="1:23" x14ac:dyDescent="0.35">
      <c r="A656" s="2">
        <v>4292846</v>
      </c>
      <c r="B656" s="2" t="s">
        <v>2741</v>
      </c>
      <c r="C656" s="2" t="s">
        <v>10</v>
      </c>
      <c r="D656" s="2" t="s">
        <v>888</v>
      </c>
      <c r="E656" s="2">
        <v>1015401</v>
      </c>
      <c r="F656" s="2">
        <v>15524</v>
      </c>
      <c r="G656" s="2">
        <v>381458</v>
      </c>
      <c r="H656" s="2">
        <v>5.0398733281252439E-2</v>
      </c>
      <c r="I656" s="2">
        <v>362233</v>
      </c>
      <c r="J656" s="2">
        <v>1.528854117732797</v>
      </c>
      <c r="K656" s="2">
        <v>2.6618946253584932</v>
      </c>
      <c r="L656" s="2" t="s">
        <v>4188</v>
      </c>
      <c r="M656" s="58">
        <v>1.935368956743003</v>
      </c>
      <c r="N656" s="2">
        <v>299076</v>
      </c>
      <c r="O656" s="2">
        <v>104974</v>
      </c>
      <c r="P656" s="2">
        <v>34839</v>
      </c>
      <c r="Q656" s="2">
        <v>46908</v>
      </c>
      <c r="R656" s="2">
        <v>13460</v>
      </c>
      <c r="S656" s="2">
        <v>10602</v>
      </c>
      <c r="T656" s="2">
        <v>6461</v>
      </c>
      <c r="U656" s="2">
        <v>5584</v>
      </c>
      <c r="V656" s="2">
        <v>1791</v>
      </c>
      <c r="W656" s="2">
        <v>960</v>
      </c>
    </row>
    <row r="657" spans="1:23" x14ac:dyDescent="0.35">
      <c r="A657" s="2">
        <v>3881503</v>
      </c>
      <c r="B657" s="2" t="s">
        <v>962</v>
      </c>
      <c r="C657" s="2" t="s">
        <v>10</v>
      </c>
      <c r="D657" s="2" t="s">
        <v>888</v>
      </c>
      <c r="E657" s="2">
        <v>1281519</v>
      </c>
      <c r="F657" s="2">
        <v>22034</v>
      </c>
      <c r="G657" s="2">
        <v>481647</v>
      </c>
      <c r="H657" s="46">
        <v>8.4537015698218809E-2</v>
      </c>
      <c r="I657" s="2">
        <v>440930</v>
      </c>
      <c r="J657" s="2">
        <v>1.719365846312072</v>
      </c>
      <c r="K657" s="2">
        <v>2.6607017172327452</v>
      </c>
      <c r="L657" s="2" t="s">
        <v>815</v>
      </c>
      <c r="M657" s="58">
        <v>1.9680131577734981</v>
      </c>
      <c r="N657" s="2">
        <v>381234</v>
      </c>
      <c r="O657" s="2">
        <v>132886</v>
      </c>
      <c r="P657" s="2">
        <v>49536</v>
      </c>
      <c r="Q657" s="2">
        <v>26028</v>
      </c>
      <c r="R657" s="2">
        <v>18115</v>
      </c>
      <c r="S657" s="2">
        <v>14226</v>
      </c>
      <c r="T657" s="2">
        <v>10710</v>
      </c>
      <c r="U657" s="2">
        <v>8584</v>
      </c>
      <c r="V657" s="2">
        <v>5535</v>
      </c>
      <c r="W657" s="2">
        <v>4320</v>
      </c>
    </row>
    <row r="658" spans="1:23" x14ac:dyDescent="0.35">
      <c r="A658" s="2">
        <v>4135696</v>
      </c>
      <c r="B658" s="2" t="s">
        <v>982</v>
      </c>
      <c r="C658" s="2" t="s">
        <v>10</v>
      </c>
      <c r="D658" s="2" t="s">
        <v>886</v>
      </c>
      <c r="E658" s="2">
        <v>560798</v>
      </c>
      <c r="F658" s="2">
        <v>1164</v>
      </c>
      <c r="G658" s="2">
        <v>210828</v>
      </c>
      <c r="H658" s="46">
        <v>0.70546606712580873</v>
      </c>
      <c r="I658" s="2">
        <v>62096</v>
      </c>
      <c r="J658" s="2">
        <v>0.20756136790787411</v>
      </c>
      <c r="K658" s="2">
        <v>2.6599787504506049</v>
      </c>
      <c r="L658" s="2" t="s">
        <v>2647</v>
      </c>
      <c r="M658" s="58">
        <v>2.0189656724209319</v>
      </c>
      <c r="N658" s="2">
        <v>171565</v>
      </c>
      <c r="O658" s="2">
        <v>51042</v>
      </c>
      <c r="P658" s="2">
        <v>18171</v>
      </c>
      <c r="Q658" s="2">
        <v>11492</v>
      </c>
      <c r="R658" s="2">
        <v>7835</v>
      </c>
      <c r="S658" s="2">
        <v>5442</v>
      </c>
      <c r="T658" s="2">
        <v>4109</v>
      </c>
      <c r="U658" s="2">
        <v>3456</v>
      </c>
      <c r="V658" s="2">
        <v>2583</v>
      </c>
      <c r="W658" s="2">
        <v>2070</v>
      </c>
    </row>
    <row r="659" spans="1:23" x14ac:dyDescent="0.35">
      <c r="A659" s="2">
        <v>3872070</v>
      </c>
      <c r="B659" s="2" t="s">
        <v>1036</v>
      </c>
      <c r="C659" s="2" t="s">
        <v>10</v>
      </c>
      <c r="D659" s="2" t="s">
        <v>886</v>
      </c>
      <c r="E659" s="2">
        <v>312023</v>
      </c>
      <c r="F659" s="2">
        <v>668</v>
      </c>
      <c r="G659" s="2">
        <v>117355</v>
      </c>
      <c r="H659" s="46">
        <v>0.66254526862937246</v>
      </c>
      <c r="I659" s="2">
        <v>39602</v>
      </c>
      <c r="J659" s="2">
        <v>0.21408678206414269</v>
      </c>
      <c r="K659" s="2">
        <v>2.6587959609731162</v>
      </c>
      <c r="L659" s="2" t="s">
        <v>4154</v>
      </c>
      <c r="M659" s="58">
        <v>2.3369533467648309</v>
      </c>
      <c r="N659" s="2">
        <v>104580</v>
      </c>
      <c r="O659" s="2">
        <v>21170</v>
      </c>
      <c r="P659" s="2">
        <v>4437</v>
      </c>
      <c r="Q659" s="2">
        <v>1512</v>
      </c>
      <c r="R659" s="2">
        <v>750</v>
      </c>
      <c r="S659" s="2">
        <v>354</v>
      </c>
      <c r="T659" s="2">
        <v>231</v>
      </c>
      <c r="U659" s="2">
        <v>192</v>
      </c>
      <c r="V659" s="2">
        <v>171</v>
      </c>
      <c r="W659" s="2">
        <v>120</v>
      </c>
    </row>
    <row r="660" spans="1:23" x14ac:dyDescent="0.35">
      <c r="A660" s="2">
        <v>4423977</v>
      </c>
      <c r="B660" s="2" t="s">
        <v>3925</v>
      </c>
      <c r="C660" s="2" t="s">
        <v>10</v>
      </c>
      <c r="D660" s="2" t="s">
        <v>886</v>
      </c>
      <c r="E660" s="2">
        <v>97702</v>
      </c>
      <c r="F660" s="2">
        <v>197</v>
      </c>
      <c r="G660" s="2">
        <v>36753</v>
      </c>
      <c r="H660" s="2">
        <v>0.51152286888145193</v>
      </c>
      <c r="I660" s="2">
        <v>17953</v>
      </c>
      <c r="J660" s="2">
        <v>0.2016335387197806</v>
      </c>
      <c r="K660" s="2">
        <v>2.6583408157157238</v>
      </c>
      <c r="L660" s="2" t="s">
        <v>4150</v>
      </c>
      <c r="M660" s="58">
        <v>2.3311779723700221</v>
      </c>
      <c r="N660" s="2">
        <v>32459</v>
      </c>
      <c r="O660" s="2">
        <v>7396</v>
      </c>
      <c r="P660" s="2">
        <v>1347</v>
      </c>
      <c r="Q660" s="2">
        <v>312</v>
      </c>
      <c r="R660" s="2">
        <v>195</v>
      </c>
      <c r="S660" s="2">
        <v>96</v>
      </c>
      <c r="T660" s="2">
        <v>70</v>
      </c>
      <c r="U660" s="2">
        <v>8</v>
      </c>
      <c r="V660" s="2">
        <v>11</v>
      </c>
      <c r="W660" s="2">
        <v>17</v>
      </c>
    </row>
    <row r="661" spans="1:23" x14ac:dyDescent="0.35">
      <c r="A661" s="2">
        <v>4341729</v>
      </c>
      <c r="B661" s="2" t="s">
        <v>3317</v>
      </c>
      <c r="C661" s="2" t="s">
        <v>10</v>
      </c>
      <c r="D661" s="2" t="s">
        <v>886</v>
      </c>
      <c r="E661" s="2">
        <v>1320897</v>
      </c>
      <c r="F661" s="2">
        <v>2557</v>
      </c>
      <c r="G661" s="2">
        <v>496911</v>
      </c>
      <c r="H661" s="2">
        <v>0.6879038701095368</v>
      </c>
      <c r="I661" s="2">
        <v>155084</v>
      </c>
      <c r="J661" s="2">
        <v>0.1935805744126908</v>
      </c>
      <c r="K661" s="2">
        <v>2.658216461297898</v>
      </c>
      <c r="L661" s="2" t="s">
        <v>4188</v>
      </c>
      <c r="M661" s="58">
        <v>1.7881517922170751</v>
      </c>
      <c r="N661" s="2">
        <v>336028</v>
      </c>
      <c r="O661" s="2">
        <v>214778</v>
      </c>
      <c r="P661" s="2">
        <v>110946</v>
      </c>
      <c r="Q661" s="2">
        <v>36156</v>
      </c>
      <c r="R661" s="2">
        <v>15795</v>
      </c>
      <c r="S661" s="2">
        <v>9600</v>
      </c>
      <c r="T661" s="2">
        <v>5698</v>
      </c>
      <c r="U661" s="2">
        <v>4104</v>
      </c>
      <c r="V661" s="2">
        <v>3249</v>
      </c>
      <c r="W661" s="2">
        <v>2340</v>
      </c>
    </row>
    <row r="662" spans="1:23" x14ac:dyDescent="0.35">
      <c r="A662" s="2">
        <v>3872072</v>
      </c>
      <c r="B662" s="2" t="s">
        <v>1038</v>
      </c>
      <c r="C662" s="2" t="s">
        <v>10</v>
      </c>
      <c r="D662" s="2" t="s">
        <v>886</v>
      </c>
      <c r="E662" s="2">
        <v>309951</v>
      </c>
      <c r="F662" s="2">
        <v>710</v>
      </c>
      <c r="G662" s="2">
        <v>116736</v>
      </c>
      <c r="H662" s="46">
        <v>0.66437088815789469</v>
      </c>
      <c r="I662" s="2">
        <v>39180</v>
      </c>
      <c r="J662" s="2">
        <v>0.22906846566070119</v>
      </c>
      <c r="K662" s="2">
        <v>2.6551449424342111</v>
      </c>
      <c r="L662" s="2" t="s">
        <v>4154</v>
      </c>
      <c r="M662" s="58">
        <v>2.3401535685433639</v>
      </c>
      <c r="N662" s="2">
        <v>104288</v>
      </c>
      <c r="O662" s="2">
        <v>20716</v>
      </c>
      <c r="P662" s="2">
        <v>4215</v>
      </c>
      <c r="Q662" s="2">
        <v>1428</v>
      </c>
      <c r="R662" s="2">
        <v>760</v>
      </c>
      <c r="S662" s="2">
        <v>390</v>
      </c>
      <c r="T662" s="2">
        <v>245</v>
      </c>
      <c r="U662" s="2">
        <v>200</v>
      </c>
      <c r="V662" s="2">
        <v>117</v>
      </c>
      <c r="W662" s="2">
        <v>90</v>
      </c>
    </row>
    <row r="663" spans="1:23" x14ac:dyDescent="0.35">
      <c r="A663">
        <v>4349626</v>
      </c>
      <c r="B663" t="s">
        <v>3334</v>
      </c>
      <c r="C663" t="s">
        <v>10</v>
      </c>
      <c r="D663" t="s">
        <v>886</v>
      </c>
      <c r="E663">
        <v>543705</v>
      </c>
      <c r="F663">
        <v>1072</v>
      </c>
      <c r="G663">
        <v>204845</v>
      </c>
      <c r="H663">
        <v>0.61651492591959767</v>
      </c>
      <c r="I663">
        <v>78555</v>
      </c>
      <c r="J663">
        <v>0.19716574245224891</v>
      </c>
      <c r="K663">
        <v>2.6542263662769412</v>
      </c>
      <c r="L663" t="s">
        <v>2647</v>
      </c>
      <c r="M663">
        <v>1.933647721574359</v>
      </c>
      <c r="N663">
        <v>148618</v>
      </c>
      <c r="O663">
        <v>82502</v>
      </c>
      <c r="P663">
        <v>33753</v>
      </c>
      <c r="Q663">
        <v>11020</v>
      </c>
      <c r="R663">
        <v>2590</v>
      </c>
      <c r="S663">
        <v>984</v>
      </c>
      <c r="T663">
        <v>686</v>
      </c>
      <c r="U663">
        <v>424</v>
      </c>
      <c r="V663">
        <v>324</v>
      </c>
      <c r="W663">
        <v>280</v>
      </c>
    </row>
    <row r="664" spans="1:23" x14ac:dyDescent="0.35">
      <c r="A664" s="2">
        <v>4292849</v>
      </c>
      <c r="B664" s="2" t="s">
        <v>2744</v>
      </c>
      <c r="C664" s="2" t="s">
        <v>10</v>
      </c>
      <c r="D664" s="2" t="s">
        <v>886</v>
      </c>
      <c r="E664" s="2">
        <v>628528</v>
      </c>
      <c r="F664" s="2">
        <v>1266</v>
      </c>
      <c r="G664" s="2">
        <v>236880</v>
      </c>
      <c r="H664" s="2">
        <v>0.50909321175278621</v>
      </c>
      <c r="I664" s="2">
        <v>116286</v>
      </c>
      <c r="J664" s="2">
        <v>0.20142300740778449</v>
      </c>
      <c r="K664" s="2">
        <v>2.653360351232692</v>
      </c>
      <c r="L664" s="2" t="s">
        <v>817</v>
      </c>
      <c r="M664" s="58">
        <v>1.9979655672252881</v>
      </c>
      <c r="N664" s="2">
        <v>190924</v>
      </c>
      <c r="O664" s="2">
        <v>56958</v>
      </c>
      <c r="P664" s="2">
        <v>27957</v>
      </c>
      <c r="Q664" s="2">
        <v>15864</v>
      </c>
      <c r="R664" s="2">
        <v>8610</v>
      </c>
      <c r="S664" s="2">
        <v>5340</v>
      </c>
      <c r="T664" s="2">
        <v>3654</v>
      </c>
      <c r="U664" s="2">
        <v>2392</v>
      </c>
      <c r="V664" s="2">
        <v>1575</v>
      </c>
      <c r="W664" s="2">
        <v>1310</v>
      </c>
    </row>
    <row r="665" spans="1:23" x14ac:dyDescent="0.35">
      <c r="A665" s="2">
        <v>4289104</v>
      </c>
      <c r="B665" s="2" t="s">
        <v>2666</v>
      </c>
      <c r="C665" s="2" t="s">
        <v>10</v>
      </c>
      <c r="D665" s="2" t="s">
        <v>886</v>
      </c>
      <c r="E665" s="2">
        <v>1555324</v>
      </c>
      <c r="F665" s="2">
        <v>3092</v>
      </c>
      <c r="G665" s="2">
        <v>586326</v>
      </c>
      <c r="H665" s="2">
        <v>0.67633193820502591</v>
      </c>
      <c r="I665" s="2">
        <v>189775</v>
      </c>
      <c r="J665" s="2">
        <v>0.19880102152348961</v>
      </c>
      <c r="K665" s="2">
        <v>2.652660806445561</v>
      </c>
      <c r="L665" s="2" t="s">
        <v>4187</v>
      </c>
      <c r="M665" s="58">
        <v>1.8628174064683189</v>
      </c>
      <c r="N665" s="2">
        <v>411512</v>
      </c>
      <c r="O665" s="2">
        <v>244546</v>
      </c>
      <c r="P665" s="2">
        <v>116436</v>
      </c>
      <c r="Q665" s="2">
        <v>33924</v>
      </c>
      <c r="R665" s="2">
        <v>13270</v>
      </c>
      <c r="S665" s="2">
        <v>6204</v>
      </c>
      <c r="T665" s="2">
        <v>3864</v>
      </c>
      <c r="U665" s="2">
        <v>2376</v>
      </c>
      <c r="V665" s="2">
        <v>1719</v>
      </c>
      <c r="W665" s="2">
        <v>1080</v>
      </c>
    </row>
    <row r="666" spans="1:23" x14ac:dyDescent="0.35">
      <c r="A666">
        <v>4349625</v>
      </c>
      <c r="B666" t="s">
        <v>3333</v>
      </c>
      <c r="C666" t="s">
        <v>10</v>
      </c>
      <c r="D666" t="s">
        <v>886</v>
      </c>
      <c r="E666">
        <v>542999</v>
      </c>
      <c r="F666">
        <v>1094</v>
      </c>
      <c r="G666">
        <v>204709</v>
      </c>
      <c r="H666">
        <v>0.61486793448260701</v>
      </c>
      <c r="I666">
        <v>78840</v>
      </c>
      <c r="J666">
        <v>0.2014736675389826</v>
      </c>
      <c r="K666">
        <v>2.6525409239456992</v>
      </c>
      <c r="L666" t="s">
        <v>2647</v>
      </c>
      <c r="M666">
        <v>1.9288799687400091</v>
      </c>
      <c r="N666">
        <v>148218</v>
      </c>
      <c r="O666">
        <v>82800</v>
      </c>
      <c r="P666">
        <v>33774</v>
      </c>
      <c r="Q666">
        <v>11328</v>
      </c>
      <c r="R666">
        <v>2885</v>
      </c>
      <c r="S666">
        <v>948</v>
      </c>
      <c r="T666">
        <v>651</v>
      </c>
      <c r="U666">
        <v>432</v>
      </c>
      <c r="V666">
        <v>234</v>
      </c>
      <c r="W666">
        <v>240</v>
      </c>
    </row>
    <row r="667" spans="1:23" x14ac:dyDescent="0.35">
      <c r="A667" s="2">
        <v>4294218</v>
      </c>
      <c r="B667" s="2" t="s">
        <v>2899</v>
      </c>
      <c r="C667" s="2" t="s">
        <v>10</v>
      </c>
      <c r="D667" s="2" t="s">
        <v>888</v>
      </c>
      <c r="E667" s="2">
        <v>1028528</v>
      </c>
      <c r="F667" s="2">
        <v>15543</v>
      </c>
      <c r="G667" s="2">
        <v>388011</v>
      </c>
      <c r="H667" s="2">
        <v>0.58497826092559224</v>
      </c>
      <c r="I667" s="2">
        <v>161033</v>
      </c>
      <c r="J667" s="2">
        <v>1.5111888057495759</v>
      </c>
      <c r="K667" s="2">
        <v>2.6507702101229089</v>
      </c>
      <c r="L667" s="2" t="s">
        <v>2647</v>
      </c>
      <c r="M667" s="58">
        <v>1.979065006234318</v>
      </c>
      <c r="N667" s="2">
        <v>305303</v>
      </c>
      <c r="O667" s="2">
        <v>108898</v>
      </c>
      <c r="P667" s="2">
        <v>48855</v>
      </c>
      <c r="Q667" s="2">
        <v>25680</v>
      </c>
      <c r="R667" s="2">
        <v>13435</v>
      </c>
      <c r="S667" s="2">
        <v>7914</v>
      </c>
      <c r="T667" s="2">
        <v>4242</v>
      </c>
      <c r="U667" s="2">
        <v>2416</v>
      </c>
      <c r="V667" s="2">
        <v>1701</v>
      </c>
      <c r="W667" s="2">
        <v>1260</v>
      </c>
    </row>
    <row r="668" spans="1:23" x14ac:dyDescent="0.35">
      <c r="A668" s="2">
        <v>4307181</v>
      </c>
      <c r="B668" s="2" t="s">
        <v>3059</v>
      </c>
      <c r="C668" s="2" t="s">
        <v>10</v>
      </c>
      <c r="D668" s="2" t="s">
        <v>888</v>
      </c>
      <c r="E668" s="2">
        <v>349625</v>
      </c>
      <c r="F668" s="2">
        <v>5515</v>
      </c>
      <c r="G668" s="2">
        <v>131927</v>
      </c>
      <c r="H668" s="2">
        <v>7.4139486231021734E-2</v>
      </c>
      <c r="I668" s="2">
        <v>122146</v>
      </c>
      <c r="J668" s="2">
        <v>1.5774043618162319</v>
      </c>
      <c r="K668" s="2">
        <v>2.650139850068598</v>
      </c>
      <c r="L668" s="2" t="s">
        <v>815</v>
      </c>
      <c r="M668" s="58">
        <v>2.180808263524598</v>
      </c>
      <c r="N668" s="2">
        <v>110114</v>
      </c>
      <c r="O668" s="2">
        <v>35516</v>
      </c>
      <c r="P668" s="2">
        <v>6354</v>
      </c>
      <c r="Q668" s="2">
        <v>6428</v>
      </c>
      <c r="R668" s="2">
        <v>805</v>
      </c>
      <c r="S668" s="2">
        <v>528</v>
      </c>
      <c r="T668" s="2">
        <v>392</v>
      </c>
      <c r="U668" s="2">
        <v>144</v>
      </c>
      <c r="V668" s="2">
        <v>18</v>
      </c>
      <c r="W668" s="2">
        <v>20</v>
      </c>
    </row>
    <row r="669" spans="1:23" x14ac:dyDescent="0.35">
      <c r="A669" s="2">
        <v>4307497</v>
      </c>
      <c r="B669" s="2" t="s">
        <v>3062</v>
      </c>
      <c r="C669" s="2" t="s">
        <v>10</v>
      </c>
      <c r="D669" s="2" t="s">
        <v>886</v>
      </c>
      <c r="E669" s="2">
        <v>466275</v>
      </c>
      <c r="F669" s="2">
        <v>981</v>
      </c>
      <c r="G669" s="2">
        <v>175947</v>
      </c>
      <c r="H669" s="2">
        <v>0.65918714158240832</v>
      </c>
      <c r="I669" s="2">
        <v>59965</v>
      </c>
      <c r="J669" s="2">
        <v>0.2103908637606563</v>
      </c>
      <c r="K669" s="2">
        <v>2.6500878105338539</v>
      </c>
      <c r="L669" s="2" t="s">
        <v>4154</v>
      </c>
      <c r="M669" s="58">
        <v>2.1772883065457571</v>
      </c>
      <c r="N669" s="2">
        <v>145611</v>
      </c>
      <c r="O669" s="2">
        <v>49132</v>
      </c>
      <c r="P669" s="2">
        <v>13197</v>
      </c>
      <c r="Q669" s="2">
        <v>3724</v>
      </c>
      <c r="R669" s="2">
        <v>1210</v>
      </c>
      <c r="S669" s="2">
        <v>714</v>
      </c>
      <c r="T669" s="2">
        <v>238</v>
      </c>
      <c r="U669" s="2">
        <v>160</v>
      </c>
      <c r="V669" s="2">
        <v>108</v>
      </c>
      <c r="W669" s="2">
        <v>60</v>
      </c>
    </row>
    <row r="670" spans="1:23" x14ac:dyDescent="0.35">
      <c r="A670" s="2">
        <v>4289103</v>
      </c>
      <c r="B670" s="2" t="s">
        <v>2665</v>
      </c>
      <c r="C670" s="2" t="s">
        <v>10</v>
      </c>
      <c r="D670" s="2" t="s">
        <v>886</v>
      </c>
      <c r="E670" s="2">
        <v>1544804</v>
      </c>
      <c r="F670" s="2">
        <v>2657</v>
      </c>
      <c r="G670" s="2">
        <v>583326</v>
      </c>
      <c r="H670" s="2">
        <v>0.67909539434210031</v>
      </c>
      <c r="I670" s="2">
        <v>187192</v>
      </c>
      <c r="J670" s="2">
        <v>0.17199592958071061</v>
      </c>
      <c r="K670" s="2">
        <v>2.648268721092494</v>
      </c>
      <c r="L670" s="2" t="s">
        <v>4187</v>
      </c>
      <c r="M670" s="58">
        <v>1.8604475275188479</v>
      </c>
      <c r="N670" s="2">
        <v>408924</v>
      </c>
      <c r="O670" s="2">
        <v>244652</v>
      </c>
      <c r="P670" s="2">
        <v>115425</v>
      </c>
      <c r="Q670" s="2">
        <v>34232</v>
      </c>
      <c r="R670" s="2">
        <v>12840</v>
      </c>
      <c r="S670" s="2">
        <v>5994</v>
      </c>
      <c r="T670" s="2">
        <v>3549</v>
      </c>
      <c r="U670" s="2">
        <v>2240</v>
      </c>
      <c r="V670" s="2">
        <v>1404</v>
      </c>
      <c r="W670" s="2">
        <v>1080</v>
      </c>
    </row>
    <row r="671" spans="1:23" x14ac:dyDescent="0.35">
      <c r="A671" s="2">
        <v>4008821</v>
      </c>
      <c r="B671" s="2" t="s">
        <v>937</v>
      </c>
      <c r="C671" s="2" t="s">
        <v>10</v>
      </c>
      <c r="D671" s="2" t="s">
        <v>888</v>
      </c>
      <c r="E671" s="2">
        <v>269973</v>
      </c>
      <c r="F671" s="2">
        <v>3848</v>
      </c>
      <c r="G671" s="2">
        <v>101970</v>
      </c>
      <c r="H671" s="46">
        <v>0.14836716681376871</v>
      </c>
      <c r="I671" s="2">
        <v>86841</v>
      </c>
      <c r="J671" s="2">
        <v>1.425327717956981</v>
      </c>
      <c r="K671" s="2">
        <v>2.647572815533981</v>
      </c>
      <c r="L671" s="2" t="s">
        <v>815</v>
      </c>
      <c r="M671" s="58">
        <v>2.1182327464457211</v>
      </c>
      <c r="N671" s="2">
        <v>86131</v>
      </c>
      <c r="O671" s="2">
        <v>21396</v>
      </c>
      <c r="P671" s="2">
        <v>8265</v>
      </c>
      <c r="Q671" s="2">
        <v>4436</v>
      </c>
      <c r="R671" s="2">
        <v>2780</v>
      </c>
      <c r="S671" s="2">
        <v>3594</v>
      </c>
      <c r="T671" s="2">
        <v>623</v>
      </c>
      <c r="U671" s="2">
        <v>144</v>
      </c>
      <c r="V671" s="2">
        <v>63</v>
      </c>
      <c r="W671" s="2">
        <v>20</v>
      </c>
    </row>
    <row r="672" spans="1:23" x14ac:dyDescent="0.35">
      <c r="A672" s="2">
        <v>4135690</v>
      </c>
      <c r="B672" s="2" t="s">
        <v>979</v>
      </c>
      <c r="C672" s="2" t="s">
        <v>10</v>
      </c>
      <c r="D672" s="2" t="s">
        <v>886</v>
      </c>
      <c r="E672" s="2">
        <v>1220522</v>
      </c>
      <c r="F672" s="2">
        <v>2692</v>
      </c>
      <c r="G672" s="2">
        <v>461056</v>
      </c>
      <c r="H672" s="46">
        <v>0.62706482509716821</v>
      </c>
      <c r="I672" s="2">
        <v>171944</v>
      </c>
      <c r="J672" s="2">
        <v>0.22056136636619411</v>
      </c>
      <c r="K672" s="2">
        <v>2.6472315727373679</v>
      </c>
      <c r="L672" s="2" t="s">
        <v>2647</v>
      </c>
      <c r="M672" s="58">
        <v>2.0105823417878952</v>
      </c>
      <c r="N672" s="2">
        <v>363332</v>
      </c>
      <c r="O672" s="2">
        <v>137170</v>
      </c>
      <c r="P672" s="2">
        <v>50241</v>
      </c>
      <c r="Q672" s="2">
        <v>22976</v>
      </c>
      <c r="R672" s="2">
        <v>11845</v>
      </c>
      <c r="S672" s="2">
        <v>7434</v>
      </c>
      <c r="T672" s="2">
        <v>5040</v>
      </c>
      <c r="U672" s="2">
        <v>3944</v>
      </c>
      <c r="V672" s="2">
        <v>2637</v>
      </c>
      <c r="W672" s="2">
        <v>2430</v>
      </c>
    </row>
    <row r="673" spans="1:23" x14ac:dyDescent="0.35">
      <c r="A673" s="2">
        <v>4423976</v>
      </c>
      <c r="B673" s="2" t="s">
        <v>3924</v>
      </c>
      <c r="C673" s="2" t="s">
        <v>10</v>
      </c>
      <c r="D673" s="2" t="s">
        <v>886</v>
      </c>
      <c r="E673" s="2">
        <v>97643</v>
      </c>
      <c r="F673" s="2">
        <v>191</v>
      </c>
      <c r="G673" s="2">
        <v>36898</v>
      </c>
      <c r="H673" s="2">
        <v>0.51281912298769583</v>
      </c>
      <c r="I673" s="2">
        <v>17976</v>
      </c>
      <c r="J673" s="2">
        <v>0.19561054043812659</v>
      </c>
      <c r="K673" s="2">
        <v>2.646295192151336</v>
      </c>
      <c r="L673" s="2" t="s">
        <v>4150</v>
      </c>
      <c r="M673" s="58">
        <v>2.3212961201977942</v>
      </c>
      <c r="N673" s="2">
        <v>32594</v>
      </c>
      <c r="O673" s="2">
        <v>7384</v>
      </c>
      <c r="P673" s="2">
        <v>1425</v>
      </c>
      <c r="Q673" s="2">
        <v>308</v>
      </c>
      <c r="R673" s="2">
        <v>180</v>
      </c>
      <c r="S673" s="2">
        <v>60</v>
      </c>
      <c r="T673" s="2">
        <v>35</v>
      </c>
      <c r="U673" s="2">
        <v>40</v>
      </c>
      <c r="V673" s="2">
        <v>18</v>
      </c>
      <c r="W673" s="2">
        <v>20</v>
      </c>
    </row>
    <row r="674" spans="1:23" x14ac:dyDescent="0.35">
      <c r="A674" s="2">
        <v>4135689</v>
      </c>
      <c r="B674" s="2" t="s">
        <v>978</v>
      </c>
      <c r="C674" s="2" t="s">
        <v>10</v>
      </c>
      <c r="D674" s="2" t="s">
        <v>886</v>
      </c>
      <c r="E674" s="2">
        <v>1220012</v>
      </c>
      <c r="F674" s="2">
        <v>2676</v>
      </c>
      <c r="G674" s="2">
        <v>461130</v>
      </c>
      <c r="H674" s="46">
        <v>0.62763862685143024</v>
      </c>
      <c r="I674" s="2">
        <v>171707</v>
      </c>
      <c r="J674" s="2">
        <v>0.21934210483175581</v>
      </c>
      <c r="K674" s="2">
        <v>2.645700778522325</v>
      </c>
      <c r="L674" s="2" t="s">
        <v>2647</v>
      </c>
      <c r="M674" s="58">
        <v>2.0075859674412251</v>
      </c>
      <c r="N674" s="2">
        <v>363228</v>
      </c>
      <c r="O674" s="2">
        <v>137550</v>
      </c>
      <c r="P674" s="2">
        <v>49632</v>
      </c>
      <c r="Q674" s="2">
        <v>23324</v>
      </c>
      <c r="R674" s="2">
        <v>12265</v>
      </c>
      <c r="S674" s="2">
        <v>7140</v>
      </c>
      <c r="T674" s="2">
        <v>5222</v>
      </c>
      <c r="U674" s="2">
        <v>3952</v>
      </c>
      <c r="V674" s="2">
        <v>2988</v>
      </c>
      <c r="W674" s="2">
        <v>2400</v>
      </c>
    </row>
    <row r="675" spans="1:23" x14ac:dyDescent="0.35">
      <c r="A675" s="2">
        <v>4339913</v>
      </c>
      <c r="B675" s="2" t="s">
        <v>3299</v>
      </c>
      <c r="C675" s="2" t="s">
        <v>10</v>
      </c>
      <c r="D675" s="2" t="s">
        <v>886</v>
      </c>
      <c r="E675" s="2">
        <v>1598236</v>
      </c>
      <c r="F675" s="2">
        <v>2972</v>
      </c>
      <c r="G675" s="2">
        <v>604308</v>
      </c>
      <c r="H675" s="2">
        <v>0.84522627534303696</v>
      </c>
      <c r="I675" s="2">
        <v>93531</v>
      </c>
      <c r="J675" s="2">
        <v>0.18595501540448339</v>
      </c>
      <c r="K675" s="2">
        <v>2.644737451763008</v>
      </c>
      <c r="L675" s="2" t="s">
        <v>815</v>
      </c>
      <c r="M675" s="58">
        <v>1.826628493711177</v>
      </c>
      <c r="N675" s="2">
        <v>422988</v>
      </c>
      <c r="O675" s="2">
        <v>248384</v>
      </c>
      <c r="P675" s="2">
        <v>113247</v>
      </c>
      <c r="Q675" s="2">
        <v>43604</v>
      </c>
      <c r="R675" s="2">
        <v>16485</v>
      </c>
      <c r="S675" s="2">
        <v>11214</v>
      </c>
      <c r="T675" s="2">
        <v>7469</v>
      </c>
      <c r="U675" s="2">
        <v>5400</v>
      </c>
      <c r="V675" s="2">
        <v>3294</v>
      </c>
      <c r="W675" s="2">
        <v>2880</v>
      </c>
    </row>
    <row r="676" spans="1:23" x14ac:dyDescent="0.35">
      <c r="A676" s="2">
        <v>4317471</v>
      </c>
      <c r="B676" s="2" t="s">
        <v>3159</v>
      </c>
      <c r="C676" s="2" t="s">
        <v>10</v>
      </c>
      <c r="D676" s="2" t="s">
        <v>886</v>
      </c>
      <c r="E676" s="2">
        <v>870592</v>
      </c>
      <c r="F676" s="2">
        <v>1652</v>
      </c>
      <c r="G676" s="2">
        <v>329309</v>
      </c>
      <c r="H676" s="2">
        <v>0.78142109690290884</v>
      </c>
      <c r="I676" s="2">
        <v>71980</v>
      </c>
      <c r="J676" s="2">
        <v>0.1897559361905462</v>
      </c>
      <c r="K676" s="2">
        <v>2.6436933093234618</v>
      </c>
      <c r="L676" s="2" t="s">
        <v>815</v>
      </c>
      <c r="M676" s="58">
        <v>2.0036132572017742</v>
      </c>
      <c r="N676" s="2">
        <v>262607</v>
      </c>
      <c r="O676" s="2">
        <v>87132</v>
      </c>
      <c r="P676" s="2">
        <v>40137</v>
      </c>
      <c r="Q676" s="2">
        <v>21672</v>
      </c>
      <c r="R676" s="2">
        <v>10060</v>
      </c>
      <c r="S676" s="2">
        <v>4704</v>
      </c>
      <c r="T676" s="2">
        <v>2961</v>
      </c>
      <c r="U676" s="2">
        <v>2320</v>
      </c>
      <c r="V676" s="2">
        <v>1548</v>
      </c>
      <c r="W676" s="2">
        <v>1370</v>
      </c>
    </row>
    <row r="677" spans="1:23" x14ac:dyDescent="0.35">
      <c r="A677" s="2">
        <v>4337942</v>
      </c>
      <c r="B677" s="2" t="s">
        <v>3281</v>
      </c>
      <c r="C677" s="2" t="s">
        <v>10</v>
      </c>
      <c r="D677" s="2" t="s">
        <v>886</v>
      </c>
      <c r="E677" s="2">
        <v>2568382</v>
      </c>
      <c r="F677" s="2">
        <v>5003</v>
      </c>
      <c r="G677" s="2">
        <v>971554</v>
      </c>
      <c r="H677" s="2">
        <v>0.92939044046959818</v>
      </c>
      <c r="I677" s="2">
        <v>68601</v>
      </c>
      <c r="J677" s="2">
        <v>0.19479189622104501</v>
      </c>
      <c r="K677" s="2">
        <v>2.6435813140597428</v>
      </c>
      <c r="L677" s="2" t="s">
        <v>815</v>
      </c>
      <c r="M677" s="58">
        <v>1.857454349796021</v>
      </c>
      <c r="N677" s="2">
        <v>691275</v>
      </c>
      <c r="O677" s="2">
        <v>398804</v>
      </c>
      <c r="P677" s="2">
        <v>151161</v>
      </c>
      <c r="Q677" s="2">
        <v>60000</v>
      </c>
      <c r="R677" s="2">
        <v>29785</v>
      </c>
      <c r="S677" s="2">
        <v>17256</v>
      </c>
      <c r="T677" s="2">
        <v>12047</v>
      </c>
      <c r="U677" s="2">
        <v>9032</v>
      </c>
      <c r="V677" s="2">
        <v>7443</v>
      </c>
      <c r="W677" s="2">
        <v>5940</v>
      </c>
    </row>
    <row r="678" spans="1:23" x14ac:dyDescent="0.35">
      <c r="A678" s="2">
        <v>3910484</v>
      </c>
      <c r="B678" s="2" t="s">
        <v>990</v>
      </c>
      <c r="C678" s="2" t="s">
        <v>10</v>
      </c>
      <c r="D678" s="2" t="s">
        <v>888</v>
      </c>
      <c r="E678" s="2">
        <v>1492575</v>
      </c>
      <c r="F678" s="2">
        <v>21336</v>
      </c>
      <c r="G678" s="2">
        <v>564613</v>
      </c>
      <c r="H678" s="46">
        <v>2.6975999489916139E-2</v>
      </c>
      <c r="I678" s="2">
        <v>549382</v>
      </c>
      <c r="J678" s="2">
        <v>1.4294759057333799</v>
      </c>
      <c r="K678" s="2">
        <v>2.6435363691590519</v>
      </c>
      <c r="L678" s="2" t="s">
        <v>4154</v>
      </c>
      <c r="M678" s="58">
        <v>2.0085600054904611</v>
      </c>
      <c r="N678" s="2">
        <v>460602</v>
      </c>
      <c r="O678" s="2">
        <v>128456</v>
      </c>
      <c r="P678" s="2">
        <v>41646</v>
      </c>
      <c r="Q678" s="2">
        <v>81172</v>
      </c>
      <c r="R678" s="2">
        <v>13590</v>
      </c>
      <c r="S678" s="2">
        <v>6870</v>
      </c>
      <c r="T678" s="2">
        <v>4074</v>
      </c>
      <c r="U678" s="2">
        <v>4184</v>
      </c>
      <c r="V678" s="2">
        <v>1413</v>
      </c>
      <c r="W678" s="2">
        <v>1100</v>
      </c>
    </row>
    <row r="679" spans="1:23" x14ac:dyDescent="0.35">
      <c r="A679" s="2">
        <v>4337943</v>
      </c>
      <c r="B679" s="2" t="s">
        <v>3282</v>
      </c>
      <c r="C679" s="2" t="s">
        <v>10</v>
      </c>
      <c r="D679" s="2" t="s">
        <v>886</v>
      </c>
      <c r="E679" s="2">
        <v>2569063</v>
      </c>
      <c r="F679" s="2">
        <v>4976</v>
      </c>
      <c r="G679" s="2">
        <v>972006</v>
      </c>
      <c r="H679" s="2">
        <v>0.93000763369773431</v>
      </c>
      <c r="I679" s="2">
        <v>68033</v>
      </c>
      <c r="J679" s="2">
        <v>0.19368929450153621</v>
      </c>
      <c r="K679" s="2">
        <v>2.6430526149015541</v>
      </c>
      <c r="L679" s="2" t="s">
        <v>815</v>
      </c>
      <c r="M679" s="58">
        <v>1.8575156319591859</v>
      </c>
      <c r="N679" s="2">
        <v>691959</v>
      </c>
      <c r="O679" s="2">
        <v>398390</v>
      </c>
      <c r="P679" s="2">
        <v>151608</v>
      </c>
      <c r="Q679" s="2">
        <v>59312</v>
      </c>
      <c r="R679" s="2">
        <v>30300</v>
      </c>
      <c r="S679" s="2">
        <v>16488</v>
      </c>
      <c r="T679" s="2">
        <v>12362</v>
      </c>
      <c r="U679" s="2">
        <v>9328</v>
      </c>
      <c r="V679" s="2">
        <v>7497</v>
      </c>
      <c r="W679" s="2">
        <v>5820</v>
      </c>
    </row>
    <row r="680" spans="1:23" x14ac:dyDescent="0.35">
      <c r="A680" s="2">
        <v>4339912</v>
      </c>
      <c r="B680" s="2" t="s">
        <v>3298</v>
      </c>
      <c r="C680" s="2" t="s">
        <v>10</v>
      </c>
      <c r="D680" s="2" t="s">
        <v>886</v>
      </c>
      <c r="E680" s="2">
        <v>1597496</v>
      </c>
      <c r="F680" s="2">
        <v>3134</v>
      </c>
      <c r="G680" s="2">
        <v>604833</v>
      </c>
      <c r="H680" s="2">
        <v>0.84388417959998874</v>
      </c>
      <c r="I680" s="2">
        <v>94424</v>
      </c>
      <c r="J680" s="2">
        <v>0.19618202486891989</v>
      </c>
      <c r="K680" s="2">
        <v>2.6412183197676051</v>
      </c>
      <c r="L680" s="2" t="s">
        <v>815</v>
      </c>
      <c r="M680" s="58">
        <v>1.8236484704716609</v>
      </c>
      <c r="N680" s="2">
        <v>423135</v>
      </c>
      <c r="O680" s="2">
        <v>249714</v>
      </c>
      <c r="P680" s="2">
        <v>111996</v>
      </c>
      <c r="Q680" s="2">
        <v>43984</v>
      </c>
      <c r="R680" s="2">
        <v>16545</v>
      </c>
      <c r="S680" s="2">
        <v>10614</v>
      </c>
      <c r="T680" s="2">
        <v>8036</v>
      </c>
      <c r="U680" s="2">
        <v>5536</v>
      </c>
      <c r="V680" s="2">
        <v>3789</v>
      </c>
      <c r="W680" s="2">
        <v>2640</v>
      </c>
    </row>
    <row r="681" spans="1:23" x14ac:dyDescent="0.35">
      <c r="A681" s="2">
        <v>4294186</v>
      </c>
      <c r="B681" s="2" t="s">
        <v>2867</v>
      </c>
      <c r="C681" s="2" t="s">
        <v>10</v>
      </c>
      <c r="D681" s="2" t="s">
        <v>886</v>
      </c>
      <c r="E681" s="2">
        <v>725895</v>
      </c>
      <c r="F681" s="2">
        <v>1436</v>
      </c>
      <c r="G681" s="2">
        <v>274883</v>
      </c>
      <c r="H681" s="2">
        <v>0.76122932302106716</v>
      </c>
      <c r="I681" s="2">
        <v>65634</v>
      </c>
      <c r="J681" s="2">
        <v>0.19782475426886811</v>
      </c>
      <c r="K681" s="2">
        <v>2.6407416973767019</v>
      </c>
      <c r="L681" s="2" t="s">
        <v>815</v>
      </c>
      <c r="M681" s="58">
        <v>2.1312430820001351</v>
      </c>
      <c r="N681" s="2">
        <v>222710</v>
      </c>
      <c r="O681" s="2">
        <v>83748</v>
      </c>
      <c r="P681" s="2">
        <v>24207</v>
      </c>
      <c r="Q681" s="2">
        <v>6128</v>
      </c>
      <c r="R681" s="2">
        <v>2350</v>
      </c>
      <c r="S681" s="2">
        <v>834</v>
      </c>
      <c r="T681" s="2">
        <v>350</v>
      </c>
      <c r="U681" s="2">
        <v>176</v>
      </c>
      <c r="V681" s="2">
        <v>54</v>
      </c>
      <c r="W681" s="2">
        <v>40</v>
      </c>
    </row>
    <row r="682" spans="1:23" x14ac:dyDescent="0.35">
      <c r="A682" s="2">
        <v>4294187</v>
      </c>
      <c r="B682" s="2" t="s">
        <v>2868</v>
      </c>
      <c r="C682" s="2" t="s">
        <v>10</v>
      </c>
      <c r="D682" s="2" t="s">
        <v>886</v>
      </c>
      <c r="E682" s="2">
        <v>725882</v>
      </c>
      <c r="F682" s="2">
        <v>1417</v>
      </c>
      <c r="G682" s="2">
        <v>274927</v>
      </c>
      <c r="H682" s="2">
        <v>0.76127481113168227</v>
      </c>
      <c r="I682" s="2">
        <v>65632</v>
      </c>
      <c r="J682" s="2">
        <v>0.19521079183668971</v>
      </c>
      <c r="K682" s="2">
        <v>2.640271781236474</v>
      </c>
      <c r="L682" s="2" t="s">
        <v>815</v>
      </c>
      <c r="M682" s="58">
        <v>2.1302292276223538</v>
      </c>
      <c r="N682" s="2">
        <v>222710</v>
      </c>
      <c r="O682" s="2">
        <v>83752</v>
      </c>
      <c r="P682" s="2">
        <v>24399</v>
      </c>
      <c r="Q682" s="2">
        <v>6044</v>
      </c>
      <c r="R682" s="2">
        <v>2185</v>
      </c>
      <c r="S682" s="2">
        <v>924</v>
      </c>
      <c r="T682" s="2">
        <v>329</v>
      </c>
      <c r="U682" s="2">
        <v>216</v>
      </c>
      <c r="V682" s="2">
        <v>144</v>
      </c>
      <c r="W682" s="2">
        <v>50</v>
      </c>
    </row>
    <row r="683" spans="1:23" x14ac:dyDescent="0.35">
      <c r="A683" s="2">
        <v>4317472</v>
      </c>
      <c r="B683" s="2" t="s">
        <v>3160</v>
      </c>
      <c r="C683" s="2" t="s">
        <v>10</v>
      </c>
      <c r="D683" s="2" t="s">
        <v>886</v>
      </c>
      <c r="E683" s="2">
        <v>872802</v>
      </c>
      <c r="F683" s="2">
        <v>1751</v>
      </c>
      <c r="G683" s="2">
        <v>330751</v>
      </c>
      <c r="H683" s="2">
        <v>0.78079280183582211</v>
      </c>
      <c r="I683" s="2">
        <v>72503</v>
      </c>
      <c r="J683" s="2">
        <v>0.20061823872997539</v>
      </c>
      <c r="K683" s="2">
        <v>2.6388491644772052</v>
      </c>
      <c r="L683" s="2" t="s">
        <v>815</v>
      </c>
      <c r="M683" s="58">
        <v>1.9995326492601431</v>
      </c>
      <c r="N683" s="2">
        <v>263632</v>
      </c>
      <c r="O683" s="2">
        <v>88126</v>
      </c>
      <c r="P683" s="2">
        <v>39549</v>
      </c>
      <c r="Q683" s="2">
        <v>22004</v>
      </c>
      <c r="R683" s="2">
        <v>10150</v>
      </c>
      <c r="S683" s="2">
        <v>4764</v>
      </c>
      <c r="T683" s="2">
        <v>3234</v>
      </c>
      <c r="U683" s="2">
        <v>2312</v>
      </c>
      <c r="V683" s="2">
        <v>1602</v>
      </c>
      <c r="W683" s="2">
        <v>1130</v>
      </c>
    </row>
    <row r="684" spans="1:23" x14ac:dyDescent="0.35">
      <c r="A684" s="2">
        <v>4294188</v>
      </c>
      <c r="B684" s="2" t="s">
        <v>2869</v>
      </c>
      <c r="C684" s="2" t="s">
        <v>10</v>
      </c>
      <c r="D684" s="2" t="s">
        <v>886</v>
      </c>
      <c r="E684" s="2">
        <v>726175</v>
      </c>
      <c r="F684" s="2">
        <v>1469</v>
      </c>
      <c r="G684" s="2">
        <v>275220</v>
      </c>
      <c r="H684" s="2">
        <v>0.76306227745076671</v>
      </c>
      <c r="I684" s="2">
        <v>65210</v>
      </c>
      <c r="J684" s="2">
        <v>0.20229283574895859</v>
      </c>
      <c r="K684" s="2">
        <v>2.6385255432018022</v>
      </c>
      <c r="L684" s="2" t="s">
        <v>815</v>
      </c>
      <c r="M684" s="58">
        <v>2.1265707500065889</v>
      </c>
      <c r="N684" s="2">
        <v>222705</v>
      </c>
      <c r="O684" s="2">
        <v>84116</v>
      </c>
      <c r="P684" s="2">
        <v>24537</v>
      </c>
      <c r="Q684" s="2">
        <v>6376</v>
      </c>
      <c r="R684" s="2">
        <v>2265</v>
      </c>
      <c r="S684" s="2">
        <v>804</v>
      </c>
      <c r="T684" s="2">
        <v>301</v>
      </c>
      <c r="U684" s="2">
        <v>240</v>
      </c>
      <c r="V684" s="2">
        <v>63</v>
      </c>
      <c r="W684" s="2">
        <v>70</v>
      </c>
    </row>
    <row r="685" spans="1:23" x14ac:dyDescent="0.35">
      <c r="A685" s="2">
        <v>4136965</v>
      </c>
      <c r="B685" s="2" t="s">
        <v>1096</v>
      </c>
      <c r="C685" s="2" t="s">
        <v>10</v>
      </c>
      <c r="D685" s="2" t="s">
        <v>886</v>
      </c>
      <c r="E685" s="2">
        <v>645303</v>
      </c>
      <c r="F685" s="2">
        <v>1359</v>
      </c>
      <c r="G685" s="2">
        <v>244821</v>
      </c>
      <c r="H685" s="46">
        <v>0.41828519612288162</v>
      </c>
      <c r="I685" s="2">
        <v>142416</v>
      </c>
      <c r="J685" s="2">
        <v>0.2105987419863227</v>
      </c>
      <c r="K685" s="2">
        <v>2.635815555038171</v>
      </c>
      <c r="L685" s="2" t="s">
        <v>2647</v>
      </c>
      <c r="M685" s="58">
        <v>1.849710634711796</v>
      </c>
      <c r="N685" s="2">
        <v>177851</v>
      </c>
      <c r="O685" s="2">
        <v>90266</v>
      </c>
      <c r="P685" s="2">
        <v>40110</v>
      </c>
      <c r="Q685" s="2">
        <v>16992</v>
      </c>
      <c r="R685" s="2">
        <v>8685</v>
      </c>
      <c r="S685" s="2">
        <v>4986</v>
      </c>
      <c r="T685" s="2">
        <v>3465</v>
      </c>
      <c r="U685" s="2">
        <v>2704</v>
      </c>
      <c r="V685" s="2">
        <v>1998</v>
      </c>
      <c r="W685" s="2">
        <v>1810</v>
      </c>
    </row>
    <row r="686" spans="1:23" x14ac:dyDescent="0.35">
      <c r="A686" s="2">
        <v>4289101</v>
      </c>
      <c r="B686" s="2" t="s">
        <v>2663</v>
      </c>
      <c r="C686" s="2" t="s">
        <v>10</v>
      </c>
      <c r="D686" s="2" t="s">
        <v>886</v>
      </c>
      <c r="E686" s="2">
        <v>1015516</v>
      </c>
      <c r="F686" s="2">
        <v>2560</v>
      </c>
      <c r="G686" s="2">
        <v>385319</v>
      </c>
      <c r="H686" s="2">
        <v>0.6674755202831939</v>
      </c>
      <c r="I686" s="2">
        <v>128128</v>
      </c>
      <c r="J686" s="2">
        <v>0.25208859338503781</v>
      </c>
      <c r="K686" s="2">
        <v>2.635520179383835</v>
      </c>
      <c r="L686" s="2" t="s">
        <v>4150</v>
      </c>
      <c r="M686" s="58">
        <v>1.8962892696553679</v>
      </c>
      <c r="N686" s="2">
        <v>290625</v>
      </c>
      <c r="O686" s="2">
        <v>123192</v>
      </c>
      <c r="P686" s="2">
        <v>59364</v>
      </c>
      <c r="Q686" s="2">
        <v>28476</v>
      </c>
      <c r="R686" s="2">
        <v>13115</v>
      </c>
      <c r="S686" s="2">
        <v>7110</v>
      </c>
      <c r="T686" s="2">
        <v>4900</v>
      </c>
      <c r="U686" s="2">
        <v>3752</v>
      </c>
      <c r="V686" s="2">
        <v>2754</v>
      </c>
      <c r="W686" s="2">
        <v>2240</v>
      </c>
    </row>
    <row r="687" spans="1:23" x14ac:dyDescent="0.35">
      <c r="A687" s="2">
        <v>4293626</v>
      </c>
      <c r="B687" s="2" t="s">
        <v>2858</v>
      </c>
      <c r="C687" s="2" t="s">
        <v>10</v>
      </c>
      <c r="D687" s="2" t="s">
        <v>886</v>
      </c>
      <c r="E687" s="2">
        <v>1135425</v>
      </c>
      <c r="F687" s="2">
        <v>2165</v>
      </c>
      <c r="G687" s="2">
        <v>430920</v>
      </c>
      <c r="H687" s="2">
        <v>0.6589018843404808</v>
      </c>
      <c r="I687" s="2">
        <v>146986</v>
      </c>
      <c r="J687" s="2">
        <v>0.19067749961468169</v>
      </c>
      <c r="K687" s="2">
        <v>2.6348858256752989</v>
      </c>
      <c r="L687" s="2" t="s">
        <v>815</v>
      </c>
      <c r="M687" s="58">
        <v>2.142978474430719</v>
      </c>
      <c r="N687" s="2">
        <v>356215</v>
      </c>
      <c r="O687" s="2">
        <v>116240</v>
      </c>
      <c r="P687" s="2">
        <v>36864</v>
      </c>
      <c r="Q687" s="2">
        <v>9588</v>
      </c>
      <c r="R687" s="2">
        <v>3325</v>
      </c>
      <c r="S687" s="2">
        <v>2478</v>
      </c>
      <c r="T687" s="2">
        <v>1904</v>
      </c>
      <c r="U687" s="2">
        <v>1384</v>
      </c>
      <c r="V687" s="2">
        <v>1107</v>
      </c>
      <c r="W687" s="2">
        <v>730</v>
      </c>
    </row>
    <row r="688" spans="1:23" x14ac:dyDescent="0.35">
      <c r="A688" s="2">
        <v>4291558</v>
      </c>
      <c r="B688" s="2" t="s">
        <v>2697</v>
      </c>
      <c r="C688" s="2" t="s">
        <v>10</v>
      </c>
      <c r="D688" s="2" t="s">
        <v>888</v>
      </c>
      <c r="E688" s="2">
        <v>703100</v>
      </c>
      <c r="F688" s="2">
        <v>10282</v>
      </c>
      <c r="G688" s="2">
        <v>266969</v>
      </c>
      <c r="H688" s="2">
        <v>0.27422659559724161</v>
      </c>
      <c r="I688" s="2">
        <v>193759</v>
      </c>
      <c r="J688" s="2">
        <v>1.462380884653677</v>
      </c>
      <c r="K688" s="2">
        <v>2.6336391116571591</v>
      </c>
      <c r="L688" s="2" t="s">
        <v>4150</v>
      </c>
      <c r="M688" s="58">
        <v>1.924745753432157</v>
      </c>
      <c r="N688" s="2">
        <v>209650</v>
      </c>
      <c r="O688" s="2">
        <v>71158</v>
      </c>
      <c r="P688" s="2">
        <v>21468</v>
      </c>
      <c r="Q688" s="2">
        <v>46720</v>
      </c>
      <c r="R688" s="2">
        <v>7880</v>
      </c>
      <c r="S688" s="2">
        <v>3822</v>
      </c>
      <c r="T688" s="2">
        <v>2044</v>
      </c>
      <c r="U688" s="2">
        <v>1480</v>
      </c>
      <c r="V688" s="2">
        <v>693</v>
      </c>
      <c r="W688" s="2">
        <v>380</v>
      </c>
    </row>
    <row r="689" spans="1:23" x14ac:dyDescent="0.35">
      <c r="A689" s="2">
        <v>4008824</v>
      </c>
      <c r="B689" s="2" t="s">
        <v>940</v>
      </c>
      <c r="C689" s="2" t="s">
        <v>10</v>
      </c>
      <c r="D689" s="2" t="s">
        <v>886</v>
      </c>
      <c r="E689" s="2">
        <v>226970</v>
      </c>
      <c r="F689" s="2">
        <v>421</v>
      </c>
      <c r="G689" s="2">
        <v>86184</v>
      </c>
      <c r="H689" s="46">
        <v>0.69760048268820196</v>
      </c>
      <c r="I689" s="2">
        <v>26062</v>
      </c>
      <c r="J689" s="2">
        <v>0.18548706877560911</v>
      </c>
      <c r="K689" s="2">
        <v>2.6335514712707702</v>
      </c>
      <c r="L689" s="2" t="s">
        <v>815</v>
      </c>
      <c r="M689" s="58">
        <v>1.9836740401506741</v>
      </c>
      <c r="N689" s="2">
        <v>69703</v>
      </c>
      <c r="O689" s="2">
        <v>20602</v>
      </c>
      <c r="P689" s="2">
        <v>9966</v>
      </c>
      <c r="Q689" s="2">
        <v>5492</v>
      </c>
      <c r="R689" s="2">
        <v>3235</v>
      </c>
      <c r="S689" s="2">
        <v>2064</v>
      </c>
      <c r="T689" s="2">
        <v>1428</v>
      </c>
      <c r="U689" s="2">
        <v>856</v>
      </c>
      <c r="V689" s="2">
        <v>603</v>
      </c>
      <c r="W689" s="2">
        <v>470</v>
      </c>
    </row>
    <row r="690" spans="1:23" x14ac:dyDescent="0.35">
      <c r="A690">
        <v>4294196</v>
      </c>
      <c r="B690" t="s">
        <v>2877</v>
      </c>
      <c r="C690" t="s">
        <v>10</v>
      </c>
      <c r="D690" t="s">
        <v>886</v>
      </c>
      <c r="E690">
        <v>582523</v>
      </c>
      <c r="F690">
        <v>1141</v>
      </c>
      <c r="G690">
        <v>221257</v>
      </c>
      <c r="H690">
        <v>0.89188138680358131</v>
      </c>
      <c r="I690">
        <v>23922</v>
      </c>
      <c r="J690">
        <v>0.19587209432073929</v>
      </c>
      <c r="K690">
        <v>2.63278901910448</v>
      </c>
      <c r="L690" s="2" t="s">
        <v>4187</v>
      </c>
      <c r="M690">
        <v>2.26055725872172</v>
      </c>
      <c r="N690">
        <v>190954</v>
      </c>
      <c r="O690">
        <v>53732</v>
      </c>
      <c r="P690">
        <v>6105</v>
      </c>
      <c r="Q690">
        <v>2284</v>
      </c>
      <c r="R690">
        <v>1460</v>
      </c>
      <c r="S690">
        <v>1068</v>
      </c>
      <c r="T690">
        <v>693</v>
      </c>
      <c r="U690">
        <v>640</v>
      </c>
      <c r="V690">
        <v>504</v>
      </c>
      <c r="W690">
        <v>250</v>
      </c>
    </row>
    <row r="691" spans="1:23" x14ac:dyDescent="0.35">
      <c r="A691" s="2">
        <v>3872073</v>
      </c>
      <c r="B691" s="2" t="s">
        <v>1039</v>
      </c>
      <c r="C691" s="2" t="s">
        <v>10</v>
      </c>
      <c r="D691" s="2" t="s">
        <v>886</v>
      </c>
      <c r="E691" s="2">
        <v>291551</v>
      </c>
      <c r="F691" s="2">
        <v>668</v>
      </c>
      <c r="G691" s="2">
        <v>110757</v>
      </c>
      <c r="H691" s="46">
        <v>0.66921278113347238</v>
      </c>
      <c r="I691" s="2">
        <v>36637</v>
      </c>
      <c r="J691" s="2">
        <v>0.2291194336496874</v>
      </c>
      <c r="K691" s="2">
        <v>2.6323482940130201</v>
      </c>
      <c r="L691" s="2" t="s">
        <v>4154</v>
      </c>
      <c r="M691" s="58">
        <v>2.335734085337521</v>
      </c>
      <c r="N691" s="2">
        <v>99398</v>
      </c>
      <c r="O691" s="2">
        <v>19138</v>
      </c>
      <c r="P691" s="2">
        <v>3759</v>
      </c>
      <c r="Q691" s="2">
        <v>1056</v>
      </c>
      <c r="R691" s="2">
        <v>490</v>
      </c>
      <c r="S691" s="2">
        <v>360</v>
      </c>
      <c r="T691" s="2">
        <v>259</v>
      </c>
      <c r="U691" s="2">
        <v>200</v>
      </c>
      <c r="V691" s="2">
        <v>72</v>
      </c>
      <c r="W691" s="2">
        <v>90</v>
      </c>
    </row>
    <row r="692" spans="1:23" x14ac:dyDescent="0.35">
      <c r="A692" s="2">
        <v>4292846</v>
      </c>
      <c r="B692" s="2" t="s">
        <v>2741</v>
      </c>
      <c r="C692" s="2" t="s">
        <v>10</v>
      </c>
      <c r="D692" s="2" t="s">
        <v>888</v>
      </c>
      <c r="E692" s="2">
        <v>1001515</v>
      </c>
      <c r="F692" s="2">
        <v>15358</v>
      </c>
      <c r="G692" s="2">
        <v>380579</v>
      </c>
      <c r="H692" s="2">
        <v>4.0441012247128698E-2</v>
      </c>
      <c r="I692" s="2">
        <v>365188</v>
      </c>
      <c r="J692" s="2">
        <v>1.5334767826742479</v>
      </c>
      <c r="K692" s="2">
        <v>2.631556128950888</v>
      </c>
      <c r="L692" s="2" t="s">
        <v>4188</v>
      </c>
      <c r="M692" s="58">
        <v>1.9601958013489229</v>
      </c>
      <c r="N692" s="2">
        <v>283745</v>
      </c>
      <c r="O692" s="2">
        <v>152998</v>
      </c>
      <c r="P692" s="2">
        <v>33273</v>
      </c>
      <c r="Q692" s="2">
        <v>27440</v>
      </c>
      <c r="R692" s="2">
        <v>5670</v>
      </c>
      <c r="S692" s="2">
        <v>3270</v>
      </c>
      <c r="T692" s="2">
        <v>1806</v>
      </c>
      <c r="U692" s="2">
        <v>1760</v>
      </c>
      <c r="V692" s="2">
        <v>594</v>
      </c>
      <c r="W692" s="2">
        <v>370</v>
      </c>
    </row>
    <row r="693" spans="1:23" x14ac:dyDescent="0.35">
      <c r="A693" s="2">
        <v>4293625</v>
      </c>
      <c r="B693" s="2" t="s">
        <v>2857</v>
      </c>
      <c r="C693" s="2" t="s">
        <v>10</v>
      </c>
      <c r="D693" s="2" t="s">
        <v>886</v>
      </c>
      <c r="E693" s="2">
        <v>1134679</v>
      </c>
      <c r="F693" s="2">
        <v>2114</v>
      </c>
      <c r="G693" s="2">
        <v>431214</v>
      </c>
      <c r="H693" s="2">
        <v>0.65824625360030053</v>
      </c>
      <c r="I693" s="2">
        <v>147369</v>
      </c>
      <c r="J693" s="2">
        <v>0.18630819817763439</v>
      </c>
      <c r="K693" s="2">
        <v>2.6313593714489789</v>
      </c>
      <c r="L693" s="2" t="s">
        <v>815</v>
      </c>
      <c r="M693" s="58">
        <v>2.1477156793528152</v>
      </c>
      <c r="N693" s="2">
        <v>356587</v>
      </c>
      <c r="O693" s="2">
        <v>116976</v>
      </c>
      <c r="P693" s="2">
        <v>36618</v>
      </c>
      <c r="Q693" s="2">
        <v>9516</v>
      </c>
      <c r="R693" s="2">
        <v>3125</v>
      </c>
      <c r="S693" s="2">
        <v>1998</v>
      </c>
      <c r="T693" s="2">
        <v>1197</v>
      </c>
      <c r="U693" s="2">
        <v>928</v>
      </c>
      <c r="V693" s="2">
        <v>774</v>
      </c>
      <c r="W693" s="2">
        <v>600</v>
      </c>
    </row>
    <row r="694" spans="1:23" x14ac:dyDescent="0.35">
      <c r="A694" s="2">
        <v>3889597</v>
      </c>
      <c r="B694" s="2" t="s">
        <v>998</v>
      </c>
      <c r="C694" s="2" t="s">
        <v>10</v>
      </c>
      <c r="D694" s="2" t="s">
        <v>886</v>
      </c>
      <c r="E694" s="2">
        <v>478252</v>
      </c>
      <c r="F694" s="2">
        <v>1187</v>
      </c>
      <c r="G694" s="2">
        <v>181805</v>
      </c>
      <c r="H694" s="46">
        <v>0.35263056571601442</v>
      </c>
      <c r="I694" s="2">
        <v>117695</v>
      </c>
      <c r="J694" s="2">
        <v>0.2481955119894951</v>
      </c>
      <c r="K694" s="2">
        <v>2.6305767168119689</v>
      </c>
      <c r="L694" s="2" t="s">
        <v>817</v>
      </c>
      <c r="M694" s="58">
        <v>2.2095774908175292</v>
      </c>
      <c r="N694" s="2">
        <v>157913</v>
      </c>
      <c r="O694" s="2">
        <v>36352</v>
      </c>
      <c r="P694" s="2">
        <v>8886</v>
      </c>
      <c r="Q694" s="2">
        <v>4184</v>
      </c>
      <c r="R694" s="2">
        <v>2600</v>
      </c>
      <c r="S694" s="2">
        <v>1992</v>
      </c>
      <c r="T694" s="2">
        <v>1484</v>
      </c>
      <c r="U694" s="2">
        <v>1280</v>
      </c>
      <c r="V694" s="2">
        <v>954</v>
      </c>
      <c r="W694" s="2">
        <v>800</v>
      </c>
    </row>
    <row r="695" spans="1:23" x14ac:dyDescent="0.35">
      <c r="A695">
        <v>4423976</v>
      </c>
      <c r="B695" t="s">
        <v>3924</v>
      </c>
      <c r="C695" t="s">
        <v>10</v>
      </c>
      <c r="D695" t="s">
        <v>886</v>
      </c>
      <c r="E695">
        <v>128039</v>
      </c>
      <c r="F695">
        <v>289</v>
      </c>
      <c r="G695">
        <v>48745</v>
      </c>
      <c r="H695">
        <v>0.83101856600676993</v>
      </c>
      <c r="I695">
        <v>8237</v>
      </c>
      <c r="J695">
        <v>0.2257124782292895</v>
      </c>
      <c r="K695">
        <v>2.6267104318391632</v>
      </c>
      <c r="L695" t="s">
        <v>4150</v>
      </c>
      <c r="M695">
        <v>2.1636249957754572</v>
      </c>
      <c r="N695">
        <v>39912</v>
      </c>
      <c r="O695">
        <v>15058</v>
      </c>
      <c r="P695">
        <v>3297</v>
      </c>
      <c r="Q695">
        <v>568</v>
      </c>
      <c r="R695">
        <v>165</v>
      </c>
      <c r="S695">
        <v>54</v>
      </c>
      <c r="T695">
        <v>70</v>
      </c>
      <c r="U695">
        <v>8</v>
      </c>
      <c r="V695">
        <v>36</v>
      </c>
      <c r="W695">
        <v>10</v>
      </c>
    </row>
    <row r="696" spans="1:23" x14ac:dyDescent="0.35">
      <c r="A696" s="2">
        <v>4294210</v>
      </c>
      <c r="B696" s="2" t="s">
        <v>2891</v>
      </c>
      <c r="C696" s="2" t="s">
        <v>10</v>
      </c>
      <c r="D696" s="2" t="s">
        <v>888</v>
      </c>
      <c r="E696" s="2">
        <v>282006</v>
      </c>
      <c r="F696" s="2">
        <v>3632</v>
      </c>
      <c r="G696" s="2">
        <v>107366</v>
      </c>
      <c r="H696" s="2">
        <v>0.64496209228247303</v>
      </c>
      <c r="I696" s="2">
        <v>38119</v>
      </c>
      <c r="J696" s="2">
        <v>1.2879158599462419</v>
      </c>
      <c r="K696" s="2">
        <v>2.626585697520631</v>
      </c>
      <c r="L696" s="2" t="s">
        <v>815</v>
      </c>
      <c r="M696" s="58">
        <v>2.2846703501466372</v>
      </c>
      <c r="N696" s="2">
        <v>94861</v>
      </c>
      <c r="O696" s="2">
        <v>20224</v>
      </c>
      <c r="P696" s="2">
        <v>4860</v>
      </c>
      <c r="Q696" s="2">
        <v>1992</v>
      </c>
      <c r="R696" s="2">
        <v>555</v>
      </c>
      <c r="S696" s="2">
        <v>378</v>
      </c>
      <c r="T696" s="2">
        <v>259</v>
      </c>
      <c r="U696" s="2">
        <v>144</v>
      </c>
      <c r="V696" s="2">
        <v>81</v>
      </c>
      <c r="W696" s="2">
        <v>80</v>
      </c>
    </row>
    <row r="697" spans="1:23" x14ac:dyDescent="0.35">
      <c r="A697" s="2">
        <v>3963979</v>
      </c>
      <c r="B697" s="2" t="s">
        <v>975</v>
      </c>
      <c r="C697" s="2" t="s">
        <v>10</v>
      </c>
      <c r="D697" s="2" t="s">
        <v>888</v>
      </c>
      <c r="E697" s="2">
        <v>3186899</v>
      </c>
      <c r="F697" s="2">
        <v>49848</v>
      </c>
      <c r="G697" s="2">
        <v>1213949</v>
      </c>
      <c r="H697" s="46">
        <v>3.2917363085269709E-3</v>
      </c>
      <c r="I697" s="2">
        <v>1209953</v>
      </c>
      <c r="J697" s="2">
        <v>1.564153743184205</v>
      </c>
      <c r="K697" s="2">
        <v>2.625233020497566</v>
      </c>
      <c r="L697" s="2" t="s">
        <v>2647</v>
      </c>
      <c r="M697" s="58">
        <v>1.6626047116799729</v>
      </c>
      <c r="N697" s="2">
        <v>834760</v>
      </c>
      <c r="O697" s="2">
        <v>415870</v>
      </c>
      <c r="P697" s="2">
        <v>191475</v>
      </c>
      <c r="Q697" s="2">
        <v>312468</v>
      </c>
      <c r="R697" s="2">
        <v>70715</v>
      </c>
      <c r="S697" s="2">
        <v>37284</v>
      </c>
      <c r="T697" s="2">
        <v>21210</v>
      </c>
      <c r="U697" s="2">
        <v>16840</v>
      </c>
      <c r="V697" s="2">
        <v>8649</v>
      </c>
      <c r="W697" s="2">
        <v>7540</v>
      </c>
    </row>
    <row r="698" spans="1:23" x14ac:dyDescent="0.35">
      <c r="A698" s="2">
        <v>4294204</v>
      </c>
      <c r="B698" s="2" t="s">
        <v>2885</v>
      </c>
      <c r="C698" s="2" t="s">
        <v>10</v>
      </c>
      <c r="D698" s="2" t="s">
        <v>886</v>
      </c>
      <c r="E698" s="2">
        <v>605088</v>
      </c>
      <c r="F698" s="2">
        <v>1242</v>
      </c>
      <c r="G698" s="2">
        <v>230554</v>
      </c>
      <c r="H698" s="2">
        <v>0.77968718825090866</v>
      </c>
      <c r="I698" s="2">
        <v>50794</v>
      </c>
      <c r="J698" s="2">
        <v>0.20525940028557829</v>
      </c>
      <c r="K698" s="2">
        <v>2.6244957797305619</v>
      </c>
      <c r="L698" s="2" t="s">
        <v>4187</v>
      </c>
      <c r="M698" s="58">
        <v>2.117876830997008</v>
      </c>
      <c r="N698" s="2">
        <v>187104</v>
      </c>
      <c r="O698" s="2">
        <v>69112</v>
      </c>
      <c r="P698" s="2">
        <v>20688</v>
      </c>
      <c r="Q698" s="2">
        <v>5664</v>
      </c>
      <c r="R698" s="2">
        <v>2045</v>
      </c>
      <c r="S698" s="2">
        <v>552</v>
      </c>
      <c r="T698" s="2">
        <v>273</v>
      </c>
      <c r="U698" s="2">
        <v>128</v>
      </c>
      <c r="V698" s="2">
        <v>99</v>
      </c>
      <c r="W698" s="2">
        <v>40</v>
      </c>
    </row>
    <row r="699" spans="1:23" x14ac:dyDescent="0.35">
      <c r="A699" s="2">
        <v>3873036</v>
      </c>
      <c r="B699" s="2" t="s">
        <v>1094</v>
      </c>
      <c r="C699" s="2" t="s">
        <v>10</v>
      </c>
      <c r="D699" s="2" t="s">
        <v>888</v>
      </c>
      <c r="E699" s="2">
        <v>870084</v>
      </c>
      <c r="F699" s="2">
        <v>12522</v>
      </c>
      <c r="G699" s="2">
        <v>331658</v>
      </c>
      <c r="H699" s="46">
        <v>2.485994608904352E-2</v>
      </c>
      <c r="I699" s="2">
        <v>323413</v>
      </c>
      <c r="J699" s="2">
        <v>1.4391713903485179</v>
      </c>
      <c r="K699" s="2">
        <v>2.6234373963540758</v>
      </c>
      <c r="L699" s="2" t="s">
        <v>2647</v>
      </c>
      <c r="M699" s="58">
        <v>1.883017471416607</v>
      </c>
      <c r="N699" s="2">
        <v>276513</v>
      </c>
      <c r="O699" s="2">
        <v>52088</v>
      </c>
      <c r="P699" s="2">
        <v>27474</v>
      </c>
      <c r="Q699" s="2">
        <v>15292</v>
      </c>
      <c r="R699" s="2">
        <v>28865</v>
      </c>
      <c r="S699" s="2">
        <v>41202</v>
      </c>
      <c r="T699" s="2">
        <v>8848</v>
      </c>
      <c r="U699" s="2">
        <v>5080</v>
      </c>
      <c r="V699" s="2">
        <v>3357</v>
      </c>
      <c r="W699" s="2">
        <v>3350</v>
      </c>
    </row>
    <row r="700" spans="1:23" x14ac:dyDescent="0.35">
      <c r="A700" s="2">
        <v>4136964</v>
      </c>
      <c r="B700" s="2" t="s">
        <v>1095</v>
      </c>
      <c r="C700" s="2" t="s">
        <v>10</v>
      </c>
      <c r="D700" s="2" t="s">
        <v>886</v>
      </c>
      <c r="E700" s="2">
        <v>733011</v>
      </c>
      <c r="F700" s="2">
        <v>1454</v>
      </c>
      <c r="G700" s="2">
        <v>279673</v>
      </c>
      <c r="H700" s="46">
        <v>0.27681613884786871</v>
      </c>
      <c r="I700" s="2">
        <v>202255</v>
      </c>
      <c r="J700" s="2">
        <v>0.19835991547193699</v>
      </c>
      <c r="K700" s="2">
        <v>2.6209573323130941</v>
      </c>
      <c r="L700" s="2" t="s">
        <v>2647</v>
      </c>
      <c r="M700" s="58">
        <v>2.026101209561507</v>
      </c>
      <c r="N700" s="2">
        <v>230051</v>
      </c>
      <c r="O700" s="2">
        <v>66804</v>
      </c>
      <c r="P700" s="2">
        <v>24636</v>
      </c>
      <c r="Q700" s="2">
        <v>13740</v>
      </c>
      <c r="R700" s="2">
        <v>9030</v>
      </c>
      <c r="S700" s="2">
        <v>6696</v>
      </c>
      <c r="T700" s="2">
        <v>4424</v>
      </c>
      <c r="U700" s="2">
        <v>2872</v>
      </c>
      <c r="V700" s="2">
        <v>1701</v>
      </c>
      <c r="W700" s="2">
        <v>1830</v>
      </c>
    </row>
    <row r="701" spans="1:23" x14ac:dyDescent="0.35">
      <c r="A701">
        <v>4294197</v>
      </c>
      <c r="B701" t="s">
        <v>2878</v>
      </c>
      <c r="C701" t="s">
        <v>10</v>
      </c>
      <c r="D701" t="s">
        <v>886</v>
      </c>
      <c r="E701">
        <v>584577</v>
      </c>
      <c r="F701">
        <v>1202</v>
      </c>
      <c r="G701">
        <v>223093</v>
      </c>
      <c r="H701">
        <v>0.88996517147557297</v>
      </c>
      <c r="I701">
        <v>24548</v>
      </c>
      <c r="J701">
        <v>0.20561876365303461</v>
      </c>
      <c r="K701">
        <v>2.620328741825158</v>
      </c>
      <c r="L701" s="2" t="s">
        <v>4187</v>
      </c>
      <c r="M701">
        <v>2.251967563611148</v>
      </c>
      <c r="N701">
        <v>192647</v>
      </c>
      <c r="O701">
        <v>54000</v>
      </c>
      <c r="P701">
        <v>5952</v>
      </c>
      <c r="Q701">
        <v>2464</v>
      </c>
      <c r="R701">
        <v>1580</v>
      </c>
      <c r="S701">
        <v>1104</v>
      </c>
      <c r="T701">
        <v>672</v>
      </c>
      <c r="U701">
        <v>568</v>
      </c>
      <c r="V701">
        <v>378</v>
      </c>
      <c r="W701">
        <v>220</v>
      </c>
    </row>
    <row r="702" spans="1:23" x14ac:dyDescent="0.35">
      <c r="A702" s="2">
        <v>4294220</v>
      </c>
      <c r="B702" s="2" t="s">
        <v>2901</v>
      </c>
      <c r="C702" s="2" t="s">
        <v>10</v>
      </c>
      <c r="D702" s="2" t="s">
        <v>888</v>
      </c>
      <c r="E702" s="2">
        <v>1007006</v>
      </c>
      <c r="F702" s="2">
        <v>15431</v>
      </c>
      <c r="G702" s="2">
        <v>384569</v>
      </c>
      <c r="H702" s="2">
        <v>0.58210100138076659</v>
      </c>
      <c r="I702" s="2">
        <v>160711</v>
      </c>
      <c r="J702" s="2">
        <v>1.5323642560223081</v>
      </c>
      <c r="K702" s="2">
        <v>2.6185313948862232</v>
      </c>
      <c r="L702" s="2" t="s">
        <v>2647</v>
      </c>
      <c r="M702" s="58">
        <v>1.9832283298638529</v>
      </c>
      <c r="N702" s="2">
        <v>304551</v>
      </c>
      <c r="O702" s="2">
        <v>107676</v>
      </c>
      <c r="P702" s="2">
        <v>47916</v>
      </c>
      <c r="Q702" s="2">
        <v>23184</v>
      </c>
      <c r="R702" s="2">
        <v>11025</v>
      </c>
      <c r="S702" s="2">
        <v>6330</v>
      </c>
      <c r="T702" s="2">
        <v>3220</v>
      </c>
      <c r="U702" s="2">
        <v>1656</v>
      </c>
      <c r="V702" s="2">
        <v>1413</v>
      </c>
      <c r="W702" s="2">
        <v>790</v>
      </c>
    </row>
    <row r="703" spans="1:23" x14ac:dyDescent="0.35">
      <c r="A703" s="2">
        <v>4289106</v>
      </c>
      <c r="B703" s="2" t="s">
        <v>2668</v>
      </c>
      <c r="C703" s="2" t="s">
        <v>10</v>
      </c>
      <c r="D703" s="2" t="s">
        <v>886</v>
      </c>
      <c r="E703" s="2">
        <v>608930</v>
      </c>
      <c r="F703" s="2">
        <v>1168</v>
      </c>
      <c r="G703" s="2">
        <v>232593</v>
      </c>
      <c r="H703" s="2">
        <v>0.76703512143529684</v>
      </c>
      <c r="I703" s="2">
        <v>54186</v>
      </c>
      <c r="J703" s="2">
        <v>0.19181186671702821</v>
      </c>
      <c r="K703" s="2">
        <v>2.618006560816533</v>
      </c>
      <c r="L703" s="2" t="s">
        <v>817</v>
      </c>
      <c r="M703" s="58">
        <v>2.1667407974095751</v>
      </c>
      <c r="N703" s="2">
        <v>192823</v>
      </c>
      <c r="O703" s="2">
        <v>66730</v>
      </c>
      <c r="P703" s="2">
        <v>15240</v>
      </c>
      <c r="Q703" s="2">
        <v>2960</v>
      </c>
      <c r="R703" s="2">
        <v>1075</v>
      </c>
      <c r="S703" s="2">
        <v>786</v>
      </c>
      <c r="T703" s="2">
        <v>504</v>
      </c>
      <c r="U703" s="2">
        <v>376</v>
      </c>
      <c r="V703" s="2">
        <v>351</v>
      </c>
      <c r="W703" s="2">
        <v>190</v>
      </c>
    </row>
    <row r="704" spans="1:23" x14ac:dyDescent="0.35">
      <c r="A704" s="2">
        <v>3969452</v>
      </c>
      <c r="B704" s="2" t="s">
        <v>1017</v>
      </c>
      <c r="C704" s="2" t="s">
        <v>10</v>
      </c>
      <c r="D704" s="2" t="s">
        <v>886</v>
      </c>
      <c r="E704" s="2">
        <v>705503</v>
      </c>
      <c r="F704" s="2">
        <v>1680</v>
      </c>
      <c r="G704" s="2">
        <v>269518</v>
      </c>
      <c r="H704" s="46">
        <v>0.48459843127360691</v>
      </c>
      <c r="I704" s="2">
        <v>138910</v>
      </c>
      <c r="J704" s="2">
        <v>0.238127973941996</v>
      </c>
      <c r="K704" s="2">
        <v>2.617647058823529</v>
      </c>
      <c r="L704" s="2" t="s">
        <v>2647</v>
      </c>
      <c r="M704" s="58">
        <v>1.804161701300627</v>
      </c>
      <c r="N704" s="2">
        <v>185941</v>
      </c>
      <c r="O704" s="2">
        <v>112416</v>
      </c>
      <c r="P704" s="2">
        <v>58524</v>
      </c>
      <c r="Q704" s="2">
        <v>20784</v>
      </c>
      <c r="R704" s="2">
        <v>6000</v>
      </c>
      <c r="S704" s="2">
        <v>2784</v>
      </c>
      <c r="T704" s="2">
        <v>1582</v>
      </c>
      <c r="U704" s="2">
        <v>1144</v>
      </c>
      <c r="V704" s="2">
        <v>927</v>
      </c>
      <c r="W704" s="2">
        <v>940</v>
      </c>
    </row>
    <row r="705" spans="1:23" x14ac:dyDescent="0.35">
      <c r="A705" s="2">
        <v>3872080</v>
      </c>
      <c r="B705" s="2" t="s">
        <v>1041</v>
      </c>
      <c r="C705" s="2" t="s">
        <v>10</v>
      </c>
      <c r="D705" s="2" t="s">
        <v>888</v>
      </c>
      <c r="E705" s="2">
        <v>837943</v>
      </c>
      <c r="F705" s="2">
        <v>12362</v>
      </c>
      <c r="G705" s="2">
        <v>320160</v>
      </c>
      <c r="H705" s="46">
        <v>0.18943653173413291</v>
      </c>
      <c r="I705" s="2">
        <v>259510</v>
      </c>
      <c r="J705" s="2">
        <v>1.475279344776435</v>
      </c>
      <c r="K705" s="2">
        <v>2.6172632433783112</v>
      </c>
      <c r="L705" s="2" t="s">
        <v>4154</v>
      </c>
      <c r="M705" s="58">
        <v>1.888615919996574</v>
      </c>
      <c r="N705" s="2">
        <v>264914</v>
      </c>
      <c r="O705" s="2">
        <v>52872</v>
      </c>
      <c r="P705" s="2">
        <v>23499</v>
      </c>
      <c r="Q705" s="2">
        <v>41616</v>
      </c>
      <c r="R705" s="2">
        <v>13745</v>
      </c>
      <c r="S705" s="2">
        <v>31578</v>
      </c>
      <c r="T705" s="2">
        <v>6195</v>
      </c>
      <c r="U705" s="2">
        <v>4192</v>
      </c>
      <c r="V705" s="2">
        <v>2430</v>
      </c>
      <c r="W705" s="2">
        <v>2640</v>
      </c>
    </row>
    <row r="706" spans="1:23" x14ac:dyDescent="0.35">
      <c r="A706" s="2">
        <v>4294187</v>
      </c>
      <c r="B706" s="2" t="s">
        <v>2868</v>
      </c>
      <c r="C706" s="2" t="s">
        <v>10</v>
      </c>
      <c r="D706" s="2" t="s">
        <v>886</v>
      </c>
      <c r="E706" s="2">
        <v>1177216</v>
      </c>
      <c r="F706" s="2">
        <v>2167</v>
      </c>
      <c r="G706" s="2">
        <v>449848</v>
      </c>
      <c r="H706" s="2">
        <v>0.8276862406857427</v>
      </c>
      <c r="I706" s="2">
        <v>77515</v>
      </c>
      <c r="J706" s="2">
        <v>0.18407836794606941</v>
      </c>
      <c r="K706" s="2">
        <v>2.616919492806459</v>
      </c>
      <c r="L706" s="2" t="s">
        <v>815</v>
      </c>
      <c r="M706" s="58">
        <v>2.142812156999085</v>
      </c>
      <c r="N706" s="2">
        <v>374460</v>
      </c>
      <c r="O706" s="2">
        <v>121660</v>
      </c>
      <c r="P706" s="2">
        <v>27357</v>
      </c>
      <c r="Q706" s="2">
        <v>9176</v>
      </c>
      <c r="R706" s="2">
        <v>5245</v>
      </c>
      <c r="S706" s="2">
        <v>3804</v>
      </c>
      <c r="T706" s="2">
        <v>2709</v>
      </c>
      <c r="U706" s="2">
        <v>2000</v>
      </c>
      <c r="V706" s="2">
        <v>1638</v>
      </c>
      <c r="W706" s="2">
        <v>1330</v>
      </c>
    </row>
    <row r="707" spans="1:23" x14ac:dyDescent="0.35">
      <c r="A707">
        <v>4294195</v>
      </c>
      <c r="B707" t="s">
        <v>2876</v>
      </c>
      <c r="C707" t="s">
        <v>10</v>
      </c>
      <c r="D707" t="s">
        <v>886</v>
      </c>
      <c r="E707">
        <v>583813</v>
      </c>
      <c r="F707">
        <v>1158</v>
      </c>
      <c r="G707">
        <v>223108</v>
      </c>
      <c r="H707">
        <v>0.89093622819441709</v>
      </c>
      <c r="I707">
        <v>24333</v>
      </c>
      <c r="J707">
        <v>0.19835118436896751</v>
      </c>
      <c r="K707">
        <v>2.616728221309859</v>
      </c>
      <c r="L707" s="2" t="s">
        <v>4187</v>
      </c>
      <c r="M707">
        <v>2.2482795537430049</v>
      </c>
      <c r="N707">
        <v>192711</v>
      </c>
      <c r="O707">
        <v>53946</v>
      </c>
      <c r="P707">
        <v>5970</v>
      </c>
      <c r="Q707">
        <v>2476</v>
      </c>
      <c r="R707">
        <v>1530</v>
      </c>
      <c r="S707">
        <v>1038</v>
      </c>
      <c r="T707">
        <v>756</v>
      </c>
      <c r="U707">
        <v>528</v>
      </c>
      <c r="V707">
        <v>396</v>
      </c>
      <c r="W707">
        <v>320</v>
      </c>
    </row>
    <row r="708" spans="1:23" x14ac:dyDescent="0.35">
      <c r="A708" s="2">
        <v>4292588</v>
      </c>
      <c r="B708" s="2" t="s">
        <v>2730</v>
      </c>
      <c r="C708" s="2" t="s">
        <v>10</v>
      </c>
      <c r="D708" s="2" t="s">
        <v>886</v>
      </c>
      <c r="E708" s="2">
        <v>666962</v>
      </c>
      <c r="F708" s="2">
        <v>1362</v>
      </c>
      <c r="G708" s="2">
        <v>255221</v>
      </c>
      <c r="H708" s="2">
        <v>0.33208866041587481</v>
      </c>
      <c r="I708" s="2">
        <v>170465</v>
      </c>
      <c r="J708" s="2">
        <v>0.20420953517591711</v>
      </c>
      <c r="K708" s="2">
        <v>2.613272418805662</v>
      </c>
      <c r="L708" s="2" t="s">
        <v>815</v>
      </c>
      <c r="M708" s="58">
        <v>2.0044659762335528</v>
      </c>
      <c r="N708" s="2">
        <v>199356</v>
      </c>
      <c r="O708" s="2">
        <v>82154</v>
      </c>
      <c r="P708" s="2">
        <v>31638</v>
      </c>
      <c r="Q708" s="2">
        <v>9808</v>
      </c>
      <c r="R708" s="2">
        <v>4940</v>
      </c>
      <c r="S708" s="2">
        <v>2892</v>
      </c>
      <c r="T708" s="2">
        <v>903</v>
      </c>
      <c r="U708" s="2">
        <v>416</v>
      </c>
      <c r="V708" s="2">
        <v>351</v>
      </c>
      <c r="W708" s="2">
        <v>280</v>
      </c>
    </row>
    <row r="709" spans="1:23" x14ac:dyDescent="0.35">
      <c r="A709" s="2">
        <v>3910484</v>
      </c>
      <c r="B709" s="2" t="s">
        <v>990</v>
      </c>
      <c r="C709" s="2" t="s">
        <v>10</v>
      </c>
      <c r="D709" s="2" t="s">
        <v>888</v>
      </c>
      <c r="E709" s="2">
        <v>1498334</v>
      </c>
      <c r="F709" s="2">
        <v>21894</v>
      </c>
      <c r="G709" s="2">
        <v>573381</v>
      </c>
      <c r="H709" s="46">
        <v>3.0027154719113439E-2</v>
      </c>
      <c r="I709" s="2">
        <v>556164</v>
      </c>
      <c r="J709" s="2">
        <v>1.4612229316026999</v>
      </c>
      <c r="K709" s="2">
        <v>2.6131559992395981</v>
      </c>
      <c r="L709" s="2" t="s">
        <v>4154</v>
      </c>
      <c r="M709" s="58">
        <v>1.8744381379394031</v>
      </c>
      <c r="N709" s="2">
        <v>461098</v>
      </c>
      <c r="O709" s="2">
        <v>109596</v>
      </c>
      <c r="P709" s="2">
        <v>48795</v>
      </c>
      <c r="Q709" s="2">
        <v>128188</v>
      </c>
      <c r="R709" s="2">
        <v>21550</v>
      </c>
      <c r="S709" s="2">
        <v>11250</v>
      </c>
      <c r="T709" s="2">
        <v>7742</v>
      </c>
      <c r="U709" s="2">
        <v>7784</v>
      </c>
      <c r="V709" s="2">
        <v>1908</v>
      </c>
      <c r="W709" s="2">
        <v>1440</v>
      </c>
    </row>
    <row r="710" spans="1:23" x14ac:dyDescent="0.35">
      <c r="A710" s="2">
        <v>4289101</v>
      </c>
      <c r="B710" s="2" t="s">
        <v>2663</v>
      </c>
      <c r="C710" s="2" t="s">
        <v>10</v>
      </c>
      <c r="D710" s="2" t="s">
        <v>886</v>
      </c>
      <c r="E710" s="2">
        <v>998769</v>
      </c>
      <c r="F710" s="2">
        <v>2061</v>
      </c>
      <c r="G710" s="2">
        <v>382386</v>
      </c>
      <c r="H710" s="2">
        <v>0.35055938240416751</v>
      </c>
      <c r="I710" s="2">
        <v>248337</v>
      </c>
      <c r="J710" s="2">
        <v>0.20635402180083681</v>
      </c>
      <c r="K710" s="2">
        <v>2.6119392446376168</v>
      </c>
      <c r="L710" s="2" t="s">
        <v>4150</v>
      </c>
      <c r="M710" s="58">
        <v>1.896860245604306</v>
      </c>
      <c r="N710" s="2">
        <v>291834</v>
      </c>
      <c r="O710" s="2">
        <v>116502</v>
      </c>
      <c r="P710" s="2">
        <v>58122</v>
      </c>
      <c r="Q710" s="2">
        <v>28992</v>
      </c>
      <c r="R710" s="2">
        <v>12730</v>
      </c>
      <c r="S710" s="2">
        <v>6444</v>
      </c>
      <c r="T710" s="2">
        <v>4298</v>
      </c>
      <c r="U710" s="2">
        <v>3376</v>
      </c>
      <c r="V710" s="2">
        <v>2520</v>
      </c>
      <c r="W710" s="2">
        <v>1720</v>
      </c>
    </row>
    <row r="711" spans="1:23" x14ac:dyDescent="0.35">
      <c r="A711" s="2">
        <v>4395598</v>
      </c>
      <c r="B711" s="2" t="s">
        <v>3700</v>
      </c>
      <c r="C711" s="2" t="s">
        <v>10</v>
      </c>
      <c r="D711" s="2" t="s">
        <v>886</v>
      </c>
      <c r="E711" s="2">
        <v>2018077</v>
      </c>
      <c r="F711" s="2">
        <v>3894</v>
      </c>
      <c r="G711" s="2">
        <v>772719</v>
      </c>
      <c r="H711" s="2">
        <v>0.94241244229791166</v>
      </c>
      <c r="I711" s="2">
        <v>44499</v>
      </c>
      <c r="J711" s="2">
        <v>0.19295596748786101</v>
      </c>
      <c r="K711" s="2">
        <v>2.6116570189163202</v>
      </c>
      <c r="L711" s="2" t="s">
        <v>815</v>
      </c>
      <c r="M711" s="58">
        <v>1.85669834955199</v>
      </c>
      <c r="N711" s="2">
        <v>561182</v>
      </c>
      <c r="O711" s="2">
        <v>300510</v>
      </c>
      <c r="P711" s="2">
        <v>110481</v>
      </c>
      <c r="Q711" s="2">
        <v>47400</v>
      </c>
      <c r="R711" s="2">
        <v>25095</v>
      </c>
      <c r="S711" s="2">
        <v>15150</v>
      </c>
      <c r="T711" s="2">
        <v>10010</v>
      </c>
      <c r="U711" s="2">
        <v>7160</v>
      </c>
      <c r="V711" s="2">
        <v>5499</v>
      </c>
      <c r="W711" s="2">
        <v>4430</v>
      </c>
    </row>
    <row r="712" spans="1:23" x14ac:dyDescent="0.35">
      <c r="A712" s="2">
        <v>4341728</v>
      </c>
      <c r="B712" s="2" t="s">
        <v>3316</v>
      </c>
      <c r="C712" s="2" t="s">
        <v>10</v>
      </c>
      <c r="D712" s="2" t="s">
        <v>886</v>
      </c>
      <c r="E712" s="2">
        <v>1278505</v>
      </c>
      <c r="F712" s="2">
        <v>2476</v>
      </c>
      <c r="G712" s="2">
        <v>489545</v>
      </c>
      <c r="H712" s="2">
        <v>0.69132766139987134</v>
      </c>
      <c r="I712" s="2">
        <v>151109</v>
      </c>
      <c r="J712" s="2">
        <v>0.19366369314159901</v>
      </c>
      <c r="K712" s="2">
        <v>2.6116189522924351</v>
      </c>
      <c r="L712" s="2" t="s">
        <v>4188</v>
      </c>
      <c r="M712" s="58">
        <v>1.769380767591326</v>
      </c>
      <c r="N712" s="2">
        <v>333100</v>
      </c>
      <c r="O712" s="2">
        <v>212538</v>
      </c>
      <c r="P712" s="2">
        <v>102570</v>
      </c>
      <c r="Q712" s="2">
        <v>35176</v>
      </c>
      <c r="R712" s="2">
        <v>15815</v>
      </c>
      <c r="S712" s="2">
        <v>8166</v>
      </c>
      <c r="T712" s="2">
        <v>5376</v>
      </c>
      <c r="U712" s="2">
        <v>4200</v>
      </c>
      <c r="V712" s="2">
        <v>3321</v>
      </c>
      <c r="W712" s="2">
        <v>2310</v>
      </c>
    </row>
    <row r="713" spans="1:23" x14ac:dyDescent="0.35">
      <c r="A713" s="2">
        <v>4395599</v>
      </c>
      <c r="B713" s="2" t="s">
        <v>3701</v>
      </c>
      <c r="C713" s="2" t="s">
        <v>10</v>
      </c>
      <c r="D713" s="2" t="s">
        <v>886</v>
      </c>
      <c r="E713" s="2">
        <v>2039316</v>
      </c>
      <c r="F713" s="2">
        <v>3855</v>
      </c>
      <c r="G713" s="2">
        <v>781156</v>
      </c>
      <c r="H713" s="2">
        <v>0.93898401855711278</v>
      </c>
      <c r="I713" s="2">
        <v>47663</v>
      </c>
      <c r="J713" s="2">
        <v>0.18903397021354221</v>
      </c>
      <c r="K713" s="2">
        <v>2.6106385920353938</v>
      </c>
      <c r="L713" s="2" t="s">
        <v>815</v>
      </c>
      <c r="M713" s="58">
        <v>1.854078704764399</v>
      </c>
      <c r="N713" s="2">
        <v>567220</v>
      </c>
      <c r="O713" s="2">
        <v>302328</v>
      </c>
      <c r="P713" s="2">
        <v>112875</v>
      </c>
      <c r="Q713" s="2">
        <v>48628</v>
      </c>
      <c r="R713" s="2">
        <v>26335</v>
      </c>
      <c r="S713" s="2">
        <v>15546</v>
      </c>
      <c r="T713" s="2">
        <v>10003</v>
      </c>
      <c r="U713" s="2">
        <v>7512</v>
      </c>
      <c r="V713" s="2">
        <v>5571</v>
      </c>
      <c r="W713" s="2">
        <v>3890</v>
      </c>
    </row>
    <row r="714" spans="1:23" x14ac:dyDescent="0.35">
      <c r="A714">
        <v>4423977</v>
      </c>
      <c r="B714" t="s">
        <v>3925</v>
      </c>
      <c r="C714" t="s">
        <v>10</v>
      </c>
      <c r="D714" t="s">
        <v>886</v>
      </c>
      <c r="E714">
        <v>128379</v>
      </c>
      <c r="F714">
        <v>345</v>
      </c>
      <c r="G714">
        <v>49196</v>
      </c>
      <c r="H714">
        <v>0.83336043580778929</v>
      </c>
      <c r="I714">
        <v>8198</v>
      </c>
      <c r="J714">
        <v>0.26873554085948642</v>
      </c>
      <c r="K714">
        <v>2.6095414261322061</v>
      </c>
      <c r="L714" t="s">
        <v>4150</v>
      </c>
      <c r="M714">
        <v>2.141041677090108</v>
      </c>
      <c r="N714">
        <v>40072</v>
      </c>
      <c r="O714">
        <v>15522</v>
      </c>
      <c r="P714">
        <v>3462</v>
      </c>
      <c r="Q714">
        <v>648</v>
      </c>
      <c r="R714">
        <v>110</v>
      </c>
      <c r="S714">
        <v>90</v>
      </c>
      <c r="T714">
        <v>14</v>
      </c>
      <c r="U714">
        <v>24</v>
      </c>
      <c r="V714">
        <v>9</v>
      </c>
      <c r="W714">
        <v>10</v>
      </c>
    </row>
    <row r="715" spans="1:23" x14ac:dyDescent="0.35">
      <c r="A715" s="2">
        <v>4294203</v>
      </c>
      <c r="B715" s="2" t="s">
        <v>2884</v>
      </c>
      <c r="C715" s="2" t="s">
        <v>10</v>
      </c>
      <c r="D715" s="2" t="s">
        <v>886</v>
      </c>
      <c r="E715" s="2">
        <v>604114</v>
      </c>
      <c r="F715" s="2">
        <v>1244</v>
      </c>
      <c r="G715" s="2">
        <v>231502</v>
      </c>
      <c r="H715" s="2">
        <v>0.7786930566474588</v>
      </c>
      <c r="I715" s="2">
        <v>51233</v>
      </c>
      <c r="J715" s="2">
        <v>0.20592139894125941</v>
      </c>
      <c r="K715" s="2">
        <v>2.609541170270667</v>
      </c>
      <c r="L715" s="2" t="s">
        <v>4187</v>
      </c>
      <c r="M715" s="58">
        <v>2.113328599064574</v>
      </c>
      <c r="N715" s="2">
        <v>188486</v>
      </c>
      <c r="O715" s="2">
        <v>68634</v>
      </c>
      <c r="P715" s="2">
        <v>20454</v>
      </c>
      <c r="Q715" s="2">
        <v>5392</v>
      </c>
      <c r="R715" s="2">
        <v>1795</v>
      </c>
      <c r="S715" s="2">
        <v>546</v>
      </c>
      <c r="T715" s="2">
        <v>336</v>
      </c>
      <c r="U715" s="2">
        <v>168</v>
      </c>
      <c r="V715" s="2">
        <v>18</v>
      </c>
      <c r="W715" s="2">
        <v>30</v>
      </c>
    </row>
    <row r="716" spans="1:23" x14ac:dyDescent="0.35">
      <c r="A716" s="2">
        <v>3872048</v>
      </c>
      <c r="B716" s="2" t="s">
        <v>1056</v>
      </c>
      <c r="C716" s="2" t="s">
        <v>10</v>
      </c>
      <c r="D716" s="2" t="s">
        <v>888</v>
      </c>
      <c r="E716" s="2">
        <v>595928</v>
      </c>
      <c r="F716" s="2">
        <v>8928</v>
      </c>
      <c r="G716" s="2">
        <v>228408</v>
      </c>
      <c r="H716" s="46">
        <v>0.1107316731462996</v>
      </c>
      <c r="I716" s="2">
        <v>203116</v>
      </c>
      <c r="J716" s="2">
        <v>1.498167563866776</v>
      </c>
      <c r="K716" s="2">
        <v>2.6090504710868272</v>
      </c>
      <c r="L716" s="2" t="s">
        <v>2647</v>
      </c>
      <c r="M716" s="58">
        <v>1.8233856039164691</v>
      </c>
      <c r="N716" s="2">
        <v>184455</v>
      </c>
      <c r="O716" s="2">
        <v>47800</v>
      </c>
      <c r="P716" s="2">
        <v>17187</v>
      </c>
      <c r="Q716" s="2">
        <v>24100</v>
      </c>
      <c r="R716" s="2">
        <v>17475</v>
      </c>
      <c r="S716" s="2">
        <v>5958</v>
      </c>
      <c r="T716" s="2">
        <v>4018</v>
      </c>
      <c r="U716" s="2">
        <v>3464</v>
      </c>
      <c r="V716" s="2">
        <v>20088</v>
      </c>
      <c r="W716" s="2">
        <v>2280</v>
      </c>
    </row>
    <row r="717" spans="1:23" x14ac:dyDescent="0.35">
      <c r="A717" s="2">
        <v>4008823</v>
      </c>
      <c r="B717" s="2" t="s">
        <v>939</v>
      </c>
      <c r="C717" s="2" t="s">
        <v>10</v>
      </c>
      <c r="D717" s="2" t="s">
        <v>886</v>
      </c>
      <c r="E717" s="2">
        <v>246762</v>
      </c>
      <c r="F717" s="2">
        <v>497</v>
      </c>
      <c r="G717" s="2">
        <v>94615</v>
      </c>
      <c r="H717" s="46">
        <v>0.70734027374095021</v>
      </c>
      <c r="I717" s="2">
        <v>27690</v>
      </c>
      <c r="J717" s="2">
        <v>0.2014086447670225</v>
      </c>
      <c r="K717" s="2">
        <v>2.6080642604238231</v>
      </c>
      <c r="L717" s="2" t="s">
        <v>815</v>
      </c>
      <c r="M717" s="58">
        <v>1.9533746022196541</v>
      </c>
      <c r="N717" s="2">
        <v>75601</v>
      </c>
      <c r="O717" s="2">
        <v>24562</v>
      </c>
      <c r="P717" s="2">
        <v>10902</v>
      </c>
      <c r="Q717" s="2">
        <v>6020</v>
      </c>
      <c r="R717" s="2">
        <v>3555</v>
      </c>
      <c r="S717" s="2">
        <v>2196</v>
      </c>
      <c r="T717" s="2">
        <v>1421</v>
      </c>
      <c r="U717" s="2">
        <v>920</v>
      </c>
      <c r="V717" s="2">
        <v>729</v>
      </c>
      <c r="W717" s="2">
        <v>420</v>
      </c>
    </row>
    <row r="718" spans="1:23" x14ac:dyDescent="0.35">
      <c r="A718" s="2">
        <v>3871958</v>
      </c>
      <c r="B718" s="2" t="s">
        <v>1000</v>
      </c>
      <c r="C718" s="2" t="s">
        <v>10</v>
      </c>
      <c r="D718" s="2" t="s">
        <v>888</v>
      </c>
      <c r="E718" s="2">
        <v>600121</v>
      </c>
      <c r="F718" s="2">
        <v>8955</v>
      </c>
      <c r="G718" s="2">
        <v>230473</v>
      </c>
      <c r="H718" s="46">
        <v>0.2528799468918268</v>
      </c>
      <c r="I718" s="2">
        <v>172191</v>
      </c>
      <c r="J718" s="2">
        <v>1.492199073186907</v>
      </c>
      <c r="K718" s="2">
        <v>2.603866830387942</v>
      </c>
      <c r="L718" s="2" t="s">
        <v>827</v>
      </c>
      <c r="M718" s="58">
        <v>1.7975606030198921</v>
      </c>
      <c r="N718" s="2">
        <v>169294</v>
      </c>
      <c r="O718" s="2">
        <v>82104</v>
      </c>
      <c r="P718" s="2">
        <v>21981</v>
      </c>
      <c r="Q718" s="2">
        <v>21360</v>
      </c>
      <c r="R718" s="2">
        <v>28675</v>
      </c>
      <c r="S718" s="2">
        <v>4494</v>
      </c>
      <c r="T718" s="2">
        <v>2422</v>
      </c>
      <c r="U718" s="2">
        <v>1528</v>
      </c>
      <c r="V718" s="2">
        <v>1125</v>
      </c>
      <c r="W718" s="2">
        <v>870</v>
      </c>
    </row>
    <row r="719" spans="1:23" x14ac:dyDescent="0.35">
      <c r="A719" s="2">
        <v>4341735</v>
      </c>
      <c r="B719" s="2" t="s">
        <v>3321</v>
      </c>
      <c r="C719" s="2" t="s">
        <v>10</v>
      </c>
      <c r="D719" s="2" t="s">
        <v>886</v>
      </c>
      <c r="E719" s="2">
        <v>684528</v>
      </c>
      <c r="F719" s="2">
        <v>1244</v>
      </c>
      <c r="G719" s="2">
        <v>262974</v>
      </c>
      <c r="H719" s="2">
        <v>0.78004289397430926</v>
      </c>
      <c r="I719" s="2">
        <v>57843</v>
      </c>
      <c r="J719" s="2">
        <v>0.18173106140289369</v>
      </c>
      <c r="K719" s="2">
        <v>2.6030253941454289</v>
      </c>
      <c r="L719" s="2" t="s">
        <v>815</v>
      </c>
      <c r="M719" s="58">
        <v>1.8308223519688891</v>
      </c>
      <c r="N719" s="2">
        <v>186237</v>
      </c>
      <c r="O719" s="2">
        <v>105260</v>
      </c>
      <c r="P719" s="2">
        <v>51732</v>
      </c>
      <c r="Q719" s="2">
        <v>19340</v>
      </c>
      <c r="R719" s="2">
        <v>4450</v>
      </c>
      <c r="S719" s="2">
        <v>2682</v>
      </c>
      <c r="T719" s="2">
        <v>1610</v>
      </c>
      <c r="U719" s="2">
        <v>1080</v>
      </c>
      <c r="V719" s="2">
        <v>720</v>
      </c>
      <c r="W719" s="2">
        <v>780</v>
      </c>
    </row>
    <row r="720" spans="1:23" x14ac:dyDescent="0.35">
      <c r="A720" s="2">
        <v>4289102</v>
      </c>
      <c r="B720" s="2" t="s">
        <v>2664</v>
      </c>
      <c r="C720" s="2" t="s">
        <v>10</v>
      </c>
      <c r="D720" s="2" t="s">
        <v>886</v>
      </c>
      <c r="E720" s="2">
        <v>999611</v>
      </c>
      <c r="F720" s="2">
        <v>2016</v>
      </c>
      <c r="G720" s="2">
        <v>384082</v>
      </c>
      <c r="H720" s="2">
        <v>0.34897235486172229</v>
      </c>
      <c r="I720" s="2">
        <v>250048</v>
      </c>
      <c r="J720" s="2">
        <v>0.2016784529181852</v>
      </c>
      <c r="K720" s="2">
        <v>2.602597882743789</v>
      </c>
      <c r="L720" s="2" t="s">
        <v>4150</v>
      </c>
      <c r="M720" s="58">
        <v>1.8878929525860031</v>
      </c>
      <c r="N720" s="2">
        <v>293024</v>
      </c>
      <c r="O720" s="2">
        <v>117170</v>
      </c>
      <c r="P720" s="2">
        <v>58380</v>
      </c>
      <c r="Q720" s="2">
        <v>28732</v>
      </c>
      <c r="R720" s="2">
        <v>13315</v>
      </c>
      <c r="S720" s="2">
        <v>6552</v>
      </c>
      <c r="T720" s="2">
        <v>4942</v>
      </c>
      <c r="U720" s="2">
        <v>3104</v>
      </c>
      <c r="V720" s="2">
        <v>2376</v>
      </c>
      <c r="W720" s="2">
        <v>1890</v>
      </c>
    </row>
    <row r="721" spans="1:23" x14ac:dyDescent="0.35">
      <c r="A721" s="2">
        <v>4339927</v>
      </c>
      <c r="B721" s="2" t="s">
        <v>3308</v>
      </c>
      <c r="C721" s="2" t="s">
        <v>10</v>
      </c>
      <c r="D721" s="2" t="s">
        <v>886</v>
      </c>
      <c r="E721" s="2">
        <v>1983077</v>
      </c>
      <c r="F721" s="2">
        <v>3762</v>
      </c>
      <c r="G721" s="2">
        <v>762166</v>
      </c>
      <c r="H721" s="2">
        <v>0.91064544994135133</v>
      </c>
      <c r="I721" s="2">
        <v>68103</v>
      </c>
      <c r="J721" s="2">
        <v>0.18970519046915471</v>
      </c>
      <c r="K721" s="2">
        <v>2.6018964372590752</v>
      </c>
      <c r="L721" s="2" t="s">
        <v>815</v>
      </c>
      <c r="M721" s="58">
        <v>1.95217024074847</v>
      </c>
      <c r="N721" s="2">
        <v>573807</v>
      </c>
      <c r="O721" s="2">
        <v>287426</v>
      </c>
      <c r="P721" s="2">
        <v>94209</v>
      </c>
      <c r="Q721" s="2">
        <v>27296</v>
      </c>
      <c r="R721" s="2">
        <v>11000</v>
      </c>
      <c r="S721" s="2">
        <v>7602</v>
      </c>
      <c r="T721" s="2">
        <v>4844</v>
      </c>
      <c r="U721" s="2">
        <v>3888</v>
      </c>
      <c r="V721" s="2">
        <v>3060</v>
      </c>
      <c r="W721" s="2">
        <v>2700</v>
      </c>
    </row>
    <row r="722" spans="1:23" x14ac:dyDescent="0.35">
      <c r="A722" s="2">
        <v>4294186</v>
      </c>
      <c r="B722" s="2" t="s">
        <v>2867</v>
      </c>
      <c r="C722" s="2" t="s">
        <v>10</v>
      </c>
      <c r="D722" s="2" t="s">
        <v>886</v>
      </c>
      <c r="E722" s="2">
        <v>1197363</v>
      </c>
      <c r="F722" s="2">
        <v>2214</v>
      </c>
      <c r="G722" s="2">
        <v>460514</v>
      </c>
      <c r="H722" s="2">
        <v>0.82165797348180514</v>
      </c>
      <c r="I722" s="2">
        <v>82129</v>
      </c>
      <c r="J722" s="2">
        <v>0.1849063316638313</v>
      </c>
      <c r="K722" s="2">
        <v>2.6000577615447091</v>
      </c>
      <c r="L722" s="2" t="s">
        <v>815</v>
      </c>
      <c r="M722" s="58">
        <v>2.1185328697683059</v>
      </c>
      <c r="N722" s="2">
        <v>381300</v>
      </c>
      <c r="O722" s="2">
        <v>127424</v>
      </c>
      <c r="P722" s="2">
        <v>29220</v>
      </c>
      <c r="Q722" s="2">
        <v>9944</v>
      </c>
      <c r="R722" s="2">
        <v>5580</v>
      </c>
      <c r="S722" s="2">
        <v>3990</v>
      </c>
      <c r="T722" s="2">
        <v>2737</v>
      </c>
      <c r="U722" s="2">
        <v>2064</v>
      </c>
      <c r="V722" s="2">
        <v>1566</v>
      </c>
      <c r="W722" s="2">
        <v>1360</v>
      </c>
    </row>
    <row r="723" spans="1:23" x14ac:dyDescent="0.35">
      <c r="A723" s="2">
        <v>4339926</v>
      </c>
      <c r="B723" s="2" t="s">
        <v>3307</v>
      </c>
      <c r="C723" s="2" t="s">
        <v>10</v>
      </c>
      <c r="D723" s="2" t="s">
        <v>886</v>
      </c>
      <c r="E723" s="2">
        <v>1987794</v>
      </c>
      <c r="F723" s="2">
        <v>3690</v>
      </c>
      <c r="G723" s="2">
        <v>764907</v>
      </c>
      <c r="H723" s="2">
        <v>0.91061919945823477</v>
      </c>
      <c r="I723" s="2">
        <v>68368</v>
      </c>
      <c r="J723" s="2">
        <v>0.18563291769670301</v>
      </c>
      <c r="K723" s="2">
        <v>2.5987394546003628</v>
      </c>
      <c r="L723" s="2" t="s">
        <v>815</v>
      </c>
      <c r="M723" s="58">
        <v>1.948934200966921</v>
      </c>
      <c r="N723" s="2">
        <v>575756</v>
      </c>
      <c r="O723" s="2">
        <v>288528</v>
      </c>
      <c r="P723" s="2">
        <v>94899</v>
      </c>
      <c r="Q723" s="2">
        <v>27148</v>
      </c>
      <c r="R723" s="2">
        <v>11100</v>
      </c>
      <c r="S723" s="2">
        <v>7482</v>
      </c>
      <c r="T723" s="2">
        <v>5075</v>
      </c>
      <c r="U723" s="2">
        <v>4376</v>
      </c>
      <c r="V723" s="2">
        <v>2835</v>
      </c>
      <c r="W723" s="2">
        <v>2740</v>
      </c>
    </row>
    <row r="724" spans="1:23" x14ac:dyDescent="0.35">
      <c r="A724" s="2">
        <v>4339925</v>
      </c>
      <c r="B724" s="2" t="s">
        <v>3306</v>
      </c>
      <c r="C724" s="2" t="s">
        <v>10</v>
      </c>
      <c r="D724" s="2" t="s">
        <v>886</v>
      </c>
      <c r="E724" s="2">
        <v>1985681</v>
      </c>
      <c r="F724" s="2">
        <v>3816</v>
      </c>
      <c r="G724" s="2">
        <v>764318</v>
      </c>
      <c r="H724" s="2">
        <v>0.91058041286480229</v>
      </c>
      <c r="I724" s="2">
        <v>68345</v>
      </c>
      <c r="J724" s="2">
        <v>0.19217588323602841</v>
      </c>
      <c r="K724" s="2">
        <v>2.597977543378541</v>
      </c>
      <c r="L724" s="2" t="s">
        <v>815</v>
      </c>
      <c r="M724" s="58">
        <v>1.9490773277842119</v>
      </c>
      <c r="N724" s="2">
        <v>575745</v>
      </c>
      <c r="O724" s="2">
        <v>287458</v>
      </c>
      <c r="P724" s="2">
        <v>94704</v>
      </c>
      <c r="Q724" s="2">
        <v>27472</v>
      </c>
      <c r="R724" s="2">
        <v>10825</v>
      </c>
      <c r="S724" s="2">
        <v>7536</v>
      </c>
      <c r="T724" s="2">
        <v>5019</v>
      </c>
      <c r="U724" s="2">
        <v>4176</v>
      </c>
      <c r="V724" s="2">
        <v>3375</v>
      </c>
      <c r="W724" s="2">
        <v>2470</v>
      </c>
    </row>
    <row r="725" spans="1:23" x14ac:dyDescent="0.35">
      <c r="A725" s="2">
        <v>4289112</v>
      </c>
      <c r="B725" s="2" t="s">
        <v>2674</v>
      </c>
      <c r="C725" s="2" t="s">
        <v>10</v>
      </c>
      <c r="D725" s="2" t="s">
        <v>886</v>
      </c>
      <c r="E725" s="2">
        <v>607699</v>
      </c>
      <c r="F725" s="2">
        <v>1225</v>
      </c>
      <c r="G725" s="2">
        <v>233941</v>
      </c>
      <c r="H725" s="2">
        <v>0.71093566326552415</v>
      </c>
      <c r="I725" s="2">
        <v>67624</v>
      </c>
      <c r="J725" s="2">
        <v>0.2015800585487223</v>
      </c>
      <c r="K725" s="2">
        <v>2.5976592388679198</v>
      </c>
      <c r="L725" s="2" t="s">
        <v>4154</v>
      </c>
      <c r="M725" s="58">
        <v>2.0553702851885931</v>
      </c>
      <c r="N725" s="2">
        <v>184170</v>
      </c>
      <c r="O725" s="2">
        <v>80944</v>
      </c>
      <c r="P725" s="2">
        <v>23403</v>
      </c>
      <c r="Q725" s="2">
        <v>3308</v>
      </c>
      <c r="R725" s="2">
        <v>1685</v>
      </c>
      <c r="S725" s="2">
        <v>960</v>
      </c>
      <c r="T725" s="2">
        <v>357</v>
      </c>
      <c r="U725" s="2">
        <v>376</v>
      </c>
      <c r="V725" s="2">
        <v>261</v>
      </c>
      <c r="W725" s="2">
        <v>200</v>
      </c>
    </row>
    <row r="726" spans="1:23" x14ac:dyDescent="0.35">
      <c r="A726" s="2">
        <v>4294188</v>
      </c>
      <c r="B726" s="2" t="s">
        <v>2869</v>
      </c>
      <c r="C726" s="2" t="s">
        <v>10</v>
      </c>
      <c r="D726" s="2" t="s">
        <v>886</v>
      </c>
      <c r="E726" s="2">
        <v>1197938</v>
      </c>
      <c r="F726" s="2">
        <v>2324</v>
      </c>
      <c r="G726" s="2">
        <v>461404</v>
      </c>
      <c r="H726" s="2">
        <v>0.81990836663748035</v>
      </c>
      <c r="I726" s="2">
        <v>83095</v>
      </c>
      <c r="J726" s="2">
        <v>0.19400002337349681</v>
      </c>
      <c r="K726" s="2">
        <v>2.5962887187800709</v>
      </c>
      <c r="L726" s="2" t="s">
        <v>815</v>
      </c>
      <c r="M726" s="58">
        <v>2.1154031570229539</v>
      </c>
      <c r="N726" s="2">
        <v>382114</v>
      </c>
      <c r="O726" s="2">
        <v>127482</v>
      </c>
      <c r="P726" s="2">
        <v>29283</v>
      </c>
      <c r="Q726" s="2">
        <v>9856</v>
      </c>
      <c r="R726" s="2">
        <v>5745</v>
      </c>
      <c r="S726" s="2">
        <v>3990</v>
      </c>
      <c r="T726" s="2">
        <v>2772</v>
      </c>
      <c r="U726" s="2">
        <v>2048</v>
      </c>
      <c r="V726" s="2">
        <v>1683</v>
      </c>
      <c r="W726" s="2">
        <v>1320</v>
      </c>
    </row>
    <row r="727" spans="1:23" x14ac:dyDescent="0.35">
      <c r="A727" s="2">
        <v>4294213</v>
      </c>
      <c r="B727" s="2" t="s">
        <v>2894</v>
      </c>
      <c r="C727" s="2" t="s">
        <v>10</v>
      </c>
      <c r="D727" s="2" t="s">
        <v>886</v>
      </c>
      <c r="E727" s="2">
        <v>1062042</v>
      </c>
      <c r="F727" s="2">
        <v>2347</v>
      </c>
      <c r="G727" s="2">
        <v>409445</v>
      </c>
      <c r="H727" s="2">
        <v>0.83983196766354462</v>
      </c>
      <c r="I727" s="2">
        <v>65580</v>
      </c>
      <c r="J727" s="2">
        <v>0.22098937706795019</v>
      </c>
      <c r="K727" s="2">
        <v>2.5938575388635838</v>
      </c>
      <c r="L727" s="2" t="s">
        <v>815</v>
      </c>
      <c r="M727" s="58">
        <v>1.899930231310041</v>
      </c>
      <c r="N727" s="2">
        <v>322210</v>
      </c>
      <c r="O727" s="2">
        <v>110214</v>
      </c>
      <c r="P727" s="2">
        <v>46749</v>
      </c>
      <c r="Q727" s="2">
        <v>28624</v>
      </c>
      <c r="R727" s="2">
        <v>18210</v>
      </c>
      <c r="S727" s="2">
        <v>11970</v>
      </c>
      <c r="T727" s="2">
        <v>8099</v>
      </c>
      <c r="U727" s="2">
        <v>5608</v>
      </c>
      <c r="V727" s="2">
        <v>4356</v>
      </c>
      <c r="W727" s="2">
        <v>2950</v>
      </c>
    </row>
    <row r="728" spans="1:23" x14ac:dyDescent="0.35">
      <c r="A728" s="2">
        <v>4294214</v>
      </c>
      <c r="B728" s="2" t="s">
        <v>2895</v>
      </c>
      <c r="C728" s="2" t="s">
        <v>10</v>
      </c>
      <c r="D728" s="2" t="s">
        <v>886</v>
      </c>
      <c r="E728" s="2">
        <v>1054537</v>
      </c>
      <c r="F728" s="2">
        <v>2316</v>
      </c>
      <c r="G728" s="2">
        <v>406656</v>
      </c>
      <c r="H728" s="2">
        <v>0.84171142193893611</v>
      </c>
      <c r="I728" s="2">
        <v>64369</v>
      </c>
      <c r="J728" s="2">
        <v>0.21962245042136971</v>
      </c>
      <c r="K728" s="2">
        <v>2.5931917886370792</v>
      </c>
      <c r="L728" s="2" t="s">
        <v>815</v>
      </c>
      <c r="M728" s="58">
        <v>1.9128569588727511</v>
      </c>
      <c r="N728" s="2">
        <v>321588</v>
      </c>
      <c r="O728" s="2">
        <v>108278</v>
      </c>
      <c r="P728" s="2">
        <v>45663</v>
      </c>
      <c r="Q728" s="2">
        <v>27136</v>
      </c>
      <c r="R728" s="2">
        <v>16845</v>
      </c>
      <c r="S728" s="2">
        <v>11508</v>
      </c>
      <c r="T728" s="2">
        <v>7581</v>
      </c>
      <c r="U728" s="2">
        <v>5512</v>
      </c>
      <c r="V728" s="2">
        <v>4068</v>
      </c>
      <c r="W728" s="2">
        <v>3110</v>
      </c>
    </row>
    <row r="729" spans="1:23" x14ac:dyDescent="0.35">
      <c r="A729" s="2">
        <v>4293616</v>
      </c>
      <c r="B729" s="2" t="s">
        <v>2851</v>
      </c>
      <c r="C729" s="2" t="s">
        <v>10</v>
      </c>
      <c r="D729" s="2" t="s">
        <v>886</v>
      </c>
      <c r="E729" s="2">
        <v>878715</v>
      </c>
      <c r="F729" s="2">
        <v>2031</v>
      </c>
      <c r="G729" s="2">
        <v>338932</v>
      </c>
      <c r="H729" s="2">
        <v>0.52993815868669825</v>
      </c>
      <c r="I729" s="2">
        <v>159319</v>
      </c>
      <c r="J729" s="2">
        <v>0.2311329611990236</v>
      </c>
      <c r="K729" s="2">
        <v>2.5925996955141439</v>
      </c>
      <c r="L729" s="2" t="s">
        <v>815</v>
      </c>
      <c r="M729" s="58">
        <v>1.888191003365036</v>
      </c>
      <c r="N729" s="2">
        <v>255848</v>
      </c>
      <c r="O729" s="2">
        <v>115070</v>
      </c>
      <c r="P729" s="2">
        <v>45933</v>
      </c>
      <c r="Q729" s="2">
        <v>21268</v>
      </c>
      <c r="R729" s="2">
        <v>11365</v>
      </c>
      <c r="S729" s="2">
        <v>6924</v>
      </c>
      <c r="T729" s="2">
        <v>3696</v>
      </c>
      <c r="U729" s="2">
        <v>2440</v>
      </c>
      <c r="V729" s="2">
        <v>1710</v>
      </c>
      <c r="W729" s="2">
        <v>1120</v>
      </c>
    </row>
    <row r="730" spans="1:23" x14ac:dyDescent="0.35">
      <c r="A730" s="2">
        <v>4339912</v>
      </c>
      <c r="B730" s="2" t="s">
        <v>3298</v>
      </c>
      <c r="C730" s="2" t="s">
        <v>10</v>
      </c>
      <c r="D730" s="2" t="s">
        <v>886</v>
      </c>
      <c r="E730" s="2">
        <v>1490279</v>
      </c>
      <c r="F730" s="2">
        <v>3230</v>
      </c>
      <c r="G730" s="2">
        <v>574846</v>
      </c>
      <c r="H730" s="2">
        <v>0.8993539139178145</v>
      </c>
      <c r="I730" s="2">
        <v>57856</v>
      </c>
      <c r="J730" s="2">
        <v>0.2167379396743831</v>
      </c>
      <c r="K730" s="2">
        <v>2.5924839000358362</v>
      </c>
      <c r="L730" s="2" t="s">
        <v>815</v>
      </c>
      <c r="M730" s="58">
        <v>1.773147437567745</v>
      </c>
      <c r="N730" s="2">
        <v>383173</v>
      </c>
      <c r="O730" s="2">
        <v>280166</v>
      </c>
      <c r="P730" s="2">
        <v>112524</v>
      </c>
      <c r="Q730" s="2">
        <v>27872</v>
      </c>
      <c r="R730" s="2">
        <v>12420</v>
      </c>
      <c r="S730" s="2">
        <v>7722</v>
      </c>
      <c r="T730" s="2">
        <v>5943</v>
      </c>
      <c r="U730" s="2">
        <v>4456</v>
      </c>
      <c r="V730" s="2">
        <v>3285</v>
      </c>
      <c r="W730" s="2">
        <v>2910</v>
      </c>
    </row>
    <row r="731" spans="1:23" x14ac:dyDescent="0.35">
      <c r="A731" s="2">
        <v>4293615</v>
      </c>
      <c r="B731" s="2" t="s">
        <v>2850</v>
      </c>
      <c r="C731" s="2" t="s">
        <v>10</v>
      </c>
      <c r="D731" s="2" t="s">
        <v>886</v>
      </c>
      <c r="E731" s="2">
        <v>884014</v>
      </c>
      <c r="F731" s="2">
        <v>1996</v>
      </c>
      <c r="G731" s="2">
        <v>341042</v>
      </c>
      <c r="H731" s="2">
        <v>0.52931017294057625</v>
      </c>
      <c r="I731" s="2">
        <v>160525</v>
      </c>
      <c r="J731" s="2">
        <v>0.22578827937114121</v>
      </c>
      <c r="K731" s="2">
        <v>2.5920971610534771</v>
      </c>
      <c r="L731" s="2" t="s">
        <v>815</v>
      </c>
      <c r="M731" s="58">
        <v>1.885751707602189</v>
      </c>
      <c r="N731" s="2">
        <v>257387</v>
      </c>
      <c r="O731" s="2">
        <v>115528</v>
      </c>
      <c r="P731" s="2">
        <v>46320</v>
      </c>
      <c r="Q731" s="2">
        <v>21828</v>
      </c>
      <c r="R731" s="2">
        <v>11550</v>
      </c>
      <c r="S731" s="2">
        <v>6534</v>
      </c>
      <c r="T731" s="2">
        <v>4270</v>
      </c>
      <c r="U731" s="2">
        <v>2480</v>
      </c>
      <c r="V731" s="2">
        <v>1719</v>
      </c>
      <c r="W731" s="2">
        <v>1170</v>
      </c>
    </row>
    <row r="732" spans="1:23" x14ac:dyDescent="0.35">
      <c r="A732" s="2">
        <v>4121200</v>
      </c>
      <c r="B732" s="2" t="s">
        <v>1078</v>
      </c>
      <c r="C732" s="2" t="s">
        <v>10</v>
      </c>
      <c r="D732" s="2" t="s">
        <v>886</v>
      </c>
      <c r="E732" s="2">
        <v>338267</v>
      </c>
      <c r="F732" s="2">
        <v>830</v>
      </c>
      <c r="G732" s="2">
        <v>130525</v>
      </c>
      <c r="H732" s="46">
        <v>0.5581919172572305</v>
      </c>
      <c r="I732" s="2">
        <v>57667</v>
      </c>
      <c r="J732" s="2">
        <v>0.24536830373639759</v>
      </c>
      <c r="K732" s="2">
        <v>2.5915878184255892</v>
      </c>
      <c r="L732" s="2" t="s">
        <v>2647</v>
      </c>
      <c r="M732" s="58">
        <v>2.198223313967846</v>
      </c>
      <c r="N732" s="2">
        <v>112787</v>
      </c>
      <c r="O732" s="2">
        <v>28228</v>
      </c>
      <c r="P732" s="2">
        <v>7164</v>
      </c>
      <c r="Q732" s="2">
        <v>2504</v>
      </c>
      <c r="R732" s="2">
        <v>1065</v>
      </c>
      <c r="S732" s="2">
        <v>714</v>
      </c>
      <c r="T732" s="2">
        <v>469</v>
      </c>
      <c r="U732" s="2">
        <v>432</v>
      </c>
      <c r="V732" s="2">
        <v>279</v>
      </c>
      <c r="W732" s="2">
        <v>240</v>
      </c>
    </row>
    <row r="733" spans="1:23" x14ac:dyDescent="0.35">
      <c r="A733" s="2">
        <v>4292846</v>
      </c>
      <c r="B733" s="2" t="s">
        <v>2741</v>
      </c>
      <c r="C733" s="2" t="s">
        <v>10</v>
      </c>
      <c r="D733" s="2" t="s">
        <v>888</v>
      </c>
      <c r="E733" s="2">
        <v>1003663</v>
      </c>
      <c r="F733" s="2">
        <v>14299</v>
      </c>
      <c r="G733" s="2">
        <v>387404</v>
      </c>
      <c r="H733" s="2">
        <v>3.4467893981476649E-2</v>
      </c>
      <c r="I733" s="2">
        <v>374051</v>
      </c>
      <c r="J733" s="2">
        <v>1.424681392060881</v>
      </c>
      <c r="K733" s="2">
        <v>2.5907398994331499</v>
      </c>
      <c r="L733" s="2" t="s">
        <v>4188</v>
      </c>
      <c r="M733" s="58">
        <v>1.867217469926588</v>
      </c>
      <c r="N733" s="2">
        <v>296737</v>
      </c>
      <c r="O733" s="2">
        <v>81308</v>
      </c>
      <c r="P733" s="2">
        <v>131961</v>
      </c>
      <c r="Q733" s="2">
        <v>15176</v>
      </c>
      <c r="R733" s="2">
        <v>6285</v>
      </c>
      <c r="S733" s="2">
        <v>4050</v>
      </c>
      <c r="T733" s="2">
        <v>966</v>
      </c>
      <c r="U733" s="2">
        <v>424</v>
      </c>
      <c r="V733" s="2">
        <v>441</v>
      </c>
      <c r="W733" s="2">
        <v>170</v>
      </c>
    </row>
    <row r="734" spans="1:23" x14ac:dyDescent="0.35">
      <c r="A734" s="2">
        <v>4153783</v>
      </c>
      <c r="B734" s="2" t="s">
        <v>1066</v>
      </c>
      <c r="C734" s="2" t="s">
        <v>10</v>
      </c>
      <c r="D734" s="2" t="s">
        <v>886</v>
      </c>
      <c r="E734" s="2">
        <v>828058</v>
      </c>
      <c r="F734" s="2">
        <v>1694</v>
      </c>
      <c r="G734" s="2">
        <v>319760</v>
      </c>
      <c r="H734" s="46">
        <v>0.87501563672754568</v>
      </c>
      <c r="I734" s="2">
        <v>39965</v>
      </c>
      <c r="J734" s="2">
        <v>0.20457504184489489</v>
      </c>
      <c r="K734" s="2">
        <v>2.5896234676006999</v>
      </c>
      <c r="L734" s="2" t="s">
        <v>4154</v>
      </c>
      <c r="M734" s="58">
        <v>1.8896761988220021</v>
      </c>
      <c r="N734" s="2">
        <v>233013</v>
      </c>
      <c r="O734" s="2">
        <v>131592</v>
      </c>
      <c r="P734" s="2">
        <v>43404</v>
      </c>
      <c r="Q734" s="2">
        <v>12564</v>
      </c>
      <c r="R734" s="2">
        <v>7315</v>
      </c>
      <c r="S734" s="2">
        <v>3972</v>
      </c>
      <c r="T734" s="2">
        <v>2331</v>
      </c>
      <c r="U734" s="2">
        <v>1800</v>
      </c>
      <c r="V734" s="2">
        <v>1170</v>
      </c>
      <c r="W734" s="2">
        <v>1040</v>
      </c>
    </row>
    <row r="735" spans="1:23" x14ac:dyDescent="0.35">
      <c r="A735">
        <v>4292588</v>
      </c>
      <c r="B735" t="s">
        <v>2730</v>
      </c>
      <c r="C735" t="s">
        <v>10</v>
      </c>
      <c r="D735" t="s">
        <v>886</v>
      </c>
      <c r="E735">
        <v>192638</v>
      </c>
      <c r="F735">
        <v>870</v>
      </c>
      <c r="G735">
        <v>74408</v>
      </c>
      <c r="H735">
        <v>0.24337436834748949</v>
      </c>
      <c r="I735">
        <v>56299</v>
      </c>
      <c r="J735">
        <v>0.45162429011929112</v>
      </c>
      <c r="K735">
        <v>2.588942049242017</v>
      </c>
      <c r="L735" s="6" t="s">
        <v>4187</v>
      </c>
      <c r="M735">
        <v>1.9955456108728531</v>
      </c>
      <c r="N735">
        <v>58973</v>
      </c>
      <c r="O735">
        <v>22684</v>
      </c>
      <c r="P735">
        <v>5109</v>
      </c>
      <c r="Q735">
        <v>8848</v>
      </c>
      <c r="R735">
        <v>490</v>
      </c>
      <c r="S735">
        <v>192</v>
      </c>
      <c r="T735">
        <v>77</v>
      </c>
      <c r="U735">
        <v>48</v>
      </c>
      <c r="V735">
        <v>63</v>
      </c>
      <c r="W735">
        <v>50</v>
      </c>
    </row>
    <row r="736" spans="1:23" x14ac:dyDescent="0.35">
      <c r="A736" s="2">
        <v>3872083</v>
      </c>
      <c r="B736" s="2" t="s">
        <v>1044</v>
      </c>
      <c r="C736" s="2" t="s">
        <v>10</v>
      </c>
      <c r="D736" s="2" t="s">
        <v>886</v>
      </c>
      <c r="E736" s="2">
        <v>286252</v>
      </c>
      <c r="F736" s="2">
        <v>589</v>
      </c>
      <c r="G736" s="2">
        <v>110568</v>
      </c>
      <c r="H736" s="46">
        <v>0.78883582953476594</v>
      </c>
      <c r="I736" s="2">
        <v>23348</v>
      </c>
      <c r="J736" s="2">
        <v>0.2057627544960384</v>
      </c>
      <c r="K736" s="2">
        <v>2.5889226539324222</v>
      </c>
      <c r="L736" s="2" t="s">
        <v>4154</v>
      </c>
      <c r="M736" s="58">
        <v>2.2322454868015749</v>
      </c>
      <c r="N736" s="2">
        <v>96633</v>
      </c>
      <c r="O736" s="2">
        <v>22764</v>
      </c>
      <c r="P736" s="2">
        <v>5427</v>
      </c>
      <c r="Q736" s="2">
        <v>1760</v>
      </c>
      <c r="R736" s="2">
        <v>735</v>
      </c>
      <c r="S736" s="2">
        <v>360</v>
      </c>
      <c r="T736" s="2">
        <v>203</v>
      </c>
      <c r="U736" s="2">
        <v>168</v>
      </c>
      <c r="V736" s="2">
        <v>135</v>
      </c>
      <c r="W736" s="2">
        <v>50</v>
      </c>
    </row>
    <row r="737" spans="1:23" x14ac:dyDescent="0.35">
      <c r="A737">
        <v>4408079</v>
      </c>
      <c r="B737" t="s">
        <v>3861</v>
      </c>
      <c r="C737" t="s">
        <v>10</v>
      </c>
      <c r="D737" t="s">
        <v>886</v>
      </c>
      <c r="E737">
        <v>556931</v>
      </c>
      <c r="F737">
        <v>1022</v>
      </c>
      <c r="G737">
        <v>215155</v>
      </c>
      <c r="H737">
        <v>0.88918221747112547</v>
      </c>
      <c r="I737">
        <v>23843</v>
      </c>
      <c r="J737">
        <v>0.1835056766457604</v>
      </c>
      <c r="K737">
        <v>2.5885106086309868</v>
      </c>
      <c r="L737" s="2" t="s">
        <v>4187</v>
      </c>
      <c r="M737">
        <v>2.2371648356062579</v>
      </c>
      <c r="N737">
        <v>186646</v>
      </c>
      <c r="O737">
        <v>50884</v>
      </c>
      <c r="P737">
        <v>5709</v>
      </c>
      <c r="Q737">
        <v>1824</v>
      </c>
      <c r="R737">
        <v>1215</v>
      </c>
      <c r="S737">
        <v>972</v>
      </c>
      <c r="T737">
        <v>616</v>
      </c>
      <c r="U737">
        <v>504</v>
      </c>
      <c r="V737">
        <v>315</v>
      </c>
      <c r="W737">
        <v>260</v>
      </c>
    </row>
    <row r="738" spans="1:23" x14ac:dyDescent="0.35">
      <c r="A738" s="2">
        <v>3872082</v>
      </c>
      <c r="B738" s="2" t="s">
        <v>1043</v>
      </c>
      <c r="C738" s="2" t="s">
        <v>10</v>
      </c>
      <c r="D738" s="2" t="s">
        <v>886</v>
      </c>
      <c r="E738" s="2">
        <v>286437</v>
      </c>
      <c r="F738" s="2">
        <v>645</v>
      </c>
      <c r="G738" s="2">
        <v>110719</v>
      </c>
      <c r="H738" s="46">
        <v>0.78869028802644536</v>
      </c>
      <c r="I738" s="2">
        <v>23396</v>
      </c>
      <c r="J738" s="2">
        <v>0.22518040616261159</v>
      </c>
      <c r="K738" s="2">
        <v>2.5870627444250762</v>
      </c>
      <c r="L738" s="2" t="s">
        <v>4154</v>
      </c>
      <c r="M738" s="58">
        <v>2.2375618101286592</v>
      </c>
      <c r="N738" s="2">
        <v>96978</v>
      </c>
      <c r="O738" s="2">
        <v>22674</v>
      </c>
      <c r="P738" s="2">
        <v>4968</v>
      </c>
      <c r="Q738" s="2">
        <v>1740</v>
      </c>
      <c r="R738" s="2">
        <v>740</v>
      </c>
      <c r="S738" s="2">
        <v>348</v>
      </c>
      <c r="T738" s="2">
        <v>217</v>
      </c>
      <c r="U738" s="2">
        <v>144</v>
      </c>
      <c r="V738" s="2">
        <v>144</v>
      </c>
      <c r="W738" s="2">
        <v>60</v>
      </c>
    </row>
    <row r="739" spans="1:23" x14ac:dyDescent="0.35">
      <c r="A739" s="2">
        <v>3872084</v>
      </c>
      <c r="B739" s="2" t="s">
        <v>1045</v>
      </c>
      <c r="C739" s="2" t="s">
        <v>10</v>
      </c>
      <c r="D739" s="2" t="s">
        <v>886</v>
      </c>
      <c r="E739" s="2">
        <v>287395</v>
      </c>
      <c r="F739" s="2">
        <v>614</v>
      </c>
      <c r="G739" s="2">
        <v>111103</v>
      </c>
      <c r="H739" s="46">
        <v>0.79024868815423521</v>
      </c>
      <c r="I739" s="2">
        <v>23304</v>
      </c>
      <c r="J739" s="2">
        <v>0.21364324361940881</v>
      </c>
      <c r="K739" s="2">
        <v>2.5867438322997578</v>
      </c>
      <c r="L739" s="2" t="s">
        <v>4154</v>
      </c>
      <c r="M739" s="58">
        <v>2.234085555926959</v>
      </c>
      <c r="N739" s="2">
        <v>97233</v>
      </c>
      <c r="O739" s="2">
        <v>22776</v>
      </c>
      <c r="P739" s="2">
        <v>5283</v>
      </c>
      <c r="Q739" s="2">
        <v>1656</v>
      </c>
      <c r="R739" s="2">
        <v>715</v>
      </c>
      <c r="S739" s="2">
        <v>354</v>
      </c>
      <c r="T739" s="2">
        <v>287</v>
      </c>
      <c r="U739" s="2">
        <v>152</v>
      </c>
      <c r="V739" s="2">
        <v>135</v>
      </c>
      <c r="W739" s="2">
        <v>50</v>
      </c>
    </row>
    <row r="740" spans="1:23" x14ac:dyDescent="0.35">
      <c r="A740" s="2">
        <v>4339913</v>
      </c>
      <c r="B740" s="2" t="s">
        <v>3299</v>
      </c>
      <c r="C740" s="2" t="s">
        <v>10</v>
      </c>
      <c r="D740" s="2" t="s">
        <v>886</v>
      </c>
      <c r="E740" s="2">
        <v>1503317</v>
      </c>
      <c r="F740" s="2">
        <v>3208</v>
      </c>
      <c r="G740" s="2">
        <v>581168</v>
      </c>
      <c r="H740" s="2">
        <v>0.89816025658673571</v>
      </c>
      <c r="I740" s="2">
        <v>59186</v>
      </c>
      <c r="J740" s="2">
        <v>0.2133947796772071</v>
      </c>
      <c r="K740" s="2">
        <v>2.5867167497178101</v>
      </c>
      <c r="L740" s="2" t="s">
        <v>815</v>
      </c>
      <c r="M740" s="58">
        <v>1.7677389236822361</v>
      </c>
      <c r="N740" s="2">
        <v>387065</v>
      </c>
      <c r="O740" s="2">
        <v>283968</v>
      </c>
      <c r="P740" s="2">
        <v>112176</v>
      </c>
      <c r="Q740" s="2">
        <v>30088</v>
      </c>
      <c r="R740" s="2">
        <v>12455</v>
      </c>
      <c r="S740" s="2">
        <v>7974</v>
      </c>
      <c r="T740" s="2">
        <v>5831</v>
      </c>
      <c r="U740" s="2">
        <v>4408</v>
      </c>
      <c r="V740" s="2">
        <v>3573</v>
      </c>
      <c r="W740" s="2">
        <v>2880</v>
      </c>
    </row>
    <row r="741" spans="1:23" x14ac:dyDescent="0.35">
      <c r="A741" s="2">
        <v>4289102</v>
      </c>
      <c r="B741" s="2" t="s">
        <v>2664</v>
      </c>
      <c r="C741" s="2" t="s">
        <v>10</v>
      </c>
      <c r="D741" s="2" t="s">
        <v>886</v>
      </c>
      <c r="E741" s="2">
        <v>992827</v>
      </c>
      <c r="F741" s="2">
        <v>1278</v>
      </c>
      <c r="G741" s="2">
        <v>383973</v>
      </c>
      <c r="H741" s="2">
        <v>0.66875535519424545</v>
      </c>
      <c r="I741" s="2">
        <v>127189</v>
      </c>
      <c r="J741" s="2">
        <v>0.12872333246376261</v>
      </c>
      <c r="K741" s="2">
        <v>2.5856687840030421</v>
      </c>
      <c r="L741" s="2" t="s">
        <v>4150</v>
      </c>
      <c r="M741" s="58">
        <v>1.852907967399561</v>
      </c>
      <c r="N741" s="2">
        <v>289092</v>
      </c>
      <c r="O741" s="2">
        <v>122366</v>
      </c>
      <c r="P741" s="2">
        <v>60186</v>
      </c>
      <c r="Q741" s="2">
        <v>28648</v>
      </c>
      <c r="R741" s="2">
        <v>13785</v>
      </c>
      <c r="S741" s="2">
        <v>7404</v>
      </c>
      <c r="T741" s="2">
        <v>5439</v>
      </c>
      <c r="U741" s="2">
        <v>4032</v>
      </c>
      <c r="V741" s="2">
        <v>2709</v>
      </c>
      <c r="W741" s="2">
        <v>2160</v>
      </c>
    </row>
    <row r="742" spans="1:23" x14ac:dyDescent="0.35">
      <c r="A742" s="2">
        <v>4292849</v>
      </c>
      <c r="B742" s="2" t="s">
        <v>2744</v>
      </c>
      <c r="C742" s="2" t="s">
        <v>10</v>
      </c>
      <c r="D742" s="2" t="s">
        <v>886</v>
      </c>
      <c r="E742" s="2">
        <v>615318</v>
      </c>
      <c r="F742" s="2">
        <v>1211</v>
      </c>
      <c r="G742" s="2">
        <v>238027</v>
      </c>
      <c r="H742" s="2">
        <v>0.5905632554290059</v>
      </c>
      <c r="I742" s="2">
        <v>97457</v>
      </c>
      <c r="J742" s="2">
        <v>0.19680880455309291</v>
      </c>
      <c r="K742" s="2">
        <v>2.5850764829200048</v>
      </c>
      <c r="L742" s="2" t="s">
        <v>817</v>
      </c>
      <c r="M742" s="58">
        <v>2.0253448712842612</v>
      </c>
      <c r="N742" s="2">
        <v>188352</v>
      </c>
      <c r="O742" s="2">
        <v>75588</v>
      </c>
      <c r="P742" s="2">
        <v>27981</v>
      </c>
      <c r="Q742" s="2">
        <v>5868</v>
      </c>
      <c r="R742" s="2">
        <v>2520</v>
      </c>
      <c r="S742" s="2">
        <v>1434</v>
      </c>
      <c r="T742" s="2">
        <v>938</v>
      </c>
      <c r="U742" s="2">
        <v>528</v>
      </c>
      <c r="V742" s="2">
        <v>360</v>
      </c>
      <c r="W742" s="2">
        <v>240</v>
      </c>
    </row>
    <row r="743" spans="1:23" x14ac:dyDescent="0.35">
      <c r="A743" s="2">
        <v>4293625</v>
      </c>
      <c r="B743" s="2" t="s">
        <v>2857</v>
      </c>
      <c r="C743" s="2" t="s">
        <v>10</v>
      </c>
      <c r="D743" s="2" t="s">
        <v>886</v>
      </c>
      <c r="E743" s="2">
        <v>1123719</v>
      </c>
      <c r="F743" s="2">
        <v>2309</v>
      </c>
      <c r="G743" s="2">
        <v>434702</v>
      </c>
      <c r="H743" s="2">
        <v>0.64937819471730052</v>
      </c>
      <c r="I743" s="2">
        <v>152416</v>
      </c>
      <c r="J743" s="2">
        <v>0.205478415867312</v>
      </c>
      <c r="K743" s="2">
        <v>2.5850329651117319</v>
      </c>
      <c r="L743" s="2" t="s">
        <v>815</v>
      </c>
      <c r="M743" s="58">
        <v>1.9387869889354541</v>
      </c>
      <c r="N743" s="2">
        <v>327441</v>
      </c>
      <c r="O743" s="2">
        <v>160050</v>
      </c>
      <c r="P743" s="2">
        <v>62484</v>
      </c>
      <c r="Q743" s="2">
        <v>15500</v>
      </c>
      <c r="R743" s="2">
        <v>6125</v>
      </c>
      <c r="S743" s="2">
        <v>3258</v>
      </c>
      <c r="T743" s="2">
        <v>2044</v>
      </c>
      <c r="U743" s="2">
        <v>1256</v>
      </c>
      <c r="V743" s="2">
        <v>891</v>
      </c>
      <c r="W743" s="2">
        <v>550</v>
      </c>
    </row>
    <row r="744" spans="1:23" x14ac:dyDescent="0.35">
      <c r="A744" s="2">
        <v>4293626</v>
      </c>
      <c r="B744" s="2" t="s">
        <v>2858</v>
      </c>
      <c r="C744" s="2" t="s">
        <v>10</v>
      </c>
      <c r="D744" s="2" t="s">
        <v>886</v>
      </c>
      <c r="E744" s="2">
        <v>1109465</v>
      </c>
      <c r="F744" s="2">
        <v>2223</v>
      </c>
      <c r="G744" s="2">
        <v>429269</v>
      </c>
      <c r="H744" s="2">
        <v>0.65267233366490474</v>
      </c>
      <c r="I744" s="2">
        <v>149097</v>
      </c>
      <c r="J744" s="2">
        <v>0.20036684347861361</v>
      </c>
      <c r="K744" s="2">
        <v>2.5845448891021712</v>
      </c>
      <c r="L744" s="2" t="s">
        <v>815</v>
      </c>
      <c r="M744" s="58">
        <v>1.9528846221546301</v>
      </c>
      <c r="N744" s="2">
        <v>324815</v>
      </c>
      <c r="O744" s="2">
        <v>157824</v>
      </c>
      <c r="P744" s="2">
        <v>59871</v>
      </c>
      <c r="Q744" s="2">
        <v>13620</v>
      </c>
      <c r="R744" s="2">
        <v>5495</v>
      </c>
      <c r="S744" s="2">
        <v>2772</v>
      </c>
      <c r="T744" s="2">
        <v>1582</v>
      </c>
      <c r="U744" s="2">
        <v>984</v>
      </c>
      <c r="V744" s="2">
        <v>603</v>
      </c>
      <c r="W744" s="2">
        <v>550</v>
      </c>
    </row>
    <row r="745" spans="1:23" x14ac:dyDescent="0.35">
      <c r="A745" s="2">
        <v>3937813</v>
      </c>
      <c r="B745" s="2" t="s">
        <v>1064</v>
      </c>
      <c r="C745" s="2" t="s">
        <v>10</v>
      </c>
      <c r="D745" s="2" t="s">
        <v>886</v>
      </c>
      <c r="E745" s="2">
        <v>835545</v>
      </c>
      <c r="F745" s="2">
        <v>1792</v>
      </c>
      <c r="G745" s="2">
        <v>323525</v>
      </c>
      <c r="H745" s="46">
        <v>0.87489065759987639</v>
      </c>
      <c r="I745" s="2">
        <v>40476</v>
      </c>
      <c r="J745" s="2">
        <v>0.2144707945113668</v>
      </c>
      <c r="K745" s="2">
        <v>2.5826288540298279</v>
      </c>
      <c r="L745" s="2" t="s">
        <v>4154</v>
      </c>
      <c r="M745" s="58">
        <v>1.8793523050347281</v>
      </c>
      <c r="N745" s="2">
        <v>235083</v>
      </c>
      <c r="O745" s="2">
        <v>133570</v>
      </c>
      <c r="P745" s="2">
        <v>44919</v>
      </c>
      <c r="Q745" s="2">
        <v>13472</v>
      </c>
      <c r="R745" s="2">
        <v>7195</v>
      </c>
      <c r="S745" s="2">
        <v>3876</v>
      </c>
      <c r="T745" s="2">
        <v>2310</v>
      </c>
      <c r="U745" s="2">
        <v>1896</v>
      </c>
      <c r="V745" s="2">
        <v>1251</v>
      </c>
      <c r="W745" s="2">
        <v>1020</v>
      </c>
    </row>
    <row r="746" spans="1:23" x14ac:dyDescent="0.35">
      <c r="A746" s="2">
        <v>3872085</v>
      </c>
      <c r="B746" s="2" t="s">
        <v>1046</v>
      </c>
      <c r="C746" s="2" t="s">
        <v>10</v>
      </c>
      <c r="D746" s="2" t="s">
        <v>886</v>
      </c>
      <c r="E746" s="2">
        <v>294097</v>
      </c>
      <c r="F746" s="2">
        <v>575</v>
      </c>
      <c r="G746" s="2">
        <v>113904</v>
      </c>
      <c r="H746" s="46">
        <v>0.77987603596010679</v>
      </c>
      <c r="I746" s="2">
        <v>25073</v>
      </c>
      <c r="J746" s="2">
        <v>0.19551372506349951</v>
      </c>
      <c r="K746" s="2">
        <v>2.581972538277848</v>
      </c>
      <c r="L746" s="2" t="s">
        <v>4154</v>
      </c>
      <c r="M746" s="58">
        <v>2.2091627480732541</v>
      </c>
      <c r="N746" s="2">
        <v>99039</v>
      </c>
      <c r="O746" s="2">
        <v>23942</v>
      </c>
      <c r="P746" s="2">
        <v>5979</v>
      </c>
      <c r="Q746" s="2">
        <v>2128</v>
      </c>
      <c r="R746" s="2">
        <v>890</v>
      </c>
      <c r="S746" s="2">
        <v>420</v>
      </c>
      <c r="T746" s="2">
        <v>315</v>
      </c>
      <c r="U746" s="2">
        <v>168</v>
      </c>
      <c r="V746" s="2">
        <v>135</v>
      </c>
      <c r="W746" s="2">
        <v>110</v>
      </c>
    </row>
    <row r="747" spans="1:23" x14ac:dyDescent="0.35">
      <c r="A747" s="2">
        <v>3871872</v>
      </c>
      <c r="B747" s="2" t="s">
        <v>1029</v>
      </c>
      <c r="C747" s="2" t="s">
        <v>10</v>
      </c>
      <c r="D747" s="2" t="s">
        <v>886</v>
      </c>
      <c r="E747" s="2">
        <v>370185</v>
      </c>
      <c r="F747" s="2">
        <v>832</v>
      </c>
      <c r="G747" s="2">
        <v>143374</v>
      </c>
      <c r="H747" s="46">
        <v>0.80732210861104525</v>
      </c>
      <c r="I747" s="2">
        <v>27625</v>
      </c>
      <c r="J747" s="2">
        <v>0.22475248862055461</v>
      </c>
      <c r="K747" s="2">
        <v>2.5819534922649852</v>
      </c>
      <c r="L747" s="2" t="s">
        <v>815</v>
      </c>
      <c r="M747" s="58">
        <v>1.9087309157845349</v>
      </c>
      <c r="N747" s="2">
        <v>108258</v>
      </c>
      <c r="O747" s="2">
        <v>50728</v>
      </c>
      <c r="P747" s="2">
        <v>19116</v>
      </c>
      <c r="Q747" s="2">
        <v>7784</v>
      </c>
      <c r="R747" s="2">
        <v>3735</v>
      </c>
      <c r="S747" s="2">
        <v>2034</v>
      </c>
      <c r="T747" s="2">
        <v>889</v>
      </c>
      <c r="U747" s="2">
        <v>736</v>
      </c>
      <c r="V747" s="2">
        <v>423</v>
      </c>
      <c r="W747" s="2">
        <v>240</v>
      </c>
    </row>
    <row r="748" spans="1:23" x14ac:dyDescent="0.35">
      <c r="A748" s="2">
        <v>4294212</v>
      </c>
      <c r="B748" s="2" t="s">
        <v>2893</v>
      </c>
      <c r="C748" s="2" t="s">
        <v>10</v>
      </c>
      <c r="D748" s="2" t="s">
        <v>886</v>
      </c>
      <c r="E748" s="2">
        <v>1070869</v>
      </c>
      <c r="F748" s="2">
        <v>2396</v>
      </c>
      <c r="G748" s="2">
        <v>415112</v>
      </c>
      <c r="H748" s="2">
        <v>0.83668503921833137</v>
      </c>
      <c r="I748" s="2">
        <v>67794</v>
      </c>
      <c r="J748" s="2">
        <v>0.22374352044928</v>
      </c>
      <c r="K748" s="2">
        <v>2.579711017749426</v>
      </c>
      <c r="L748" s="2" t="s">
        <v>815</v>
      </c>
      <c r="M748" s="58">
        <v>1.8833532361233001</v>
      </c>
      <c r="N748" s="2">
        <v>325806</v>
      </c>
      <c r="O748" s="2">
        <v>111616</v>
      </c>
      <c r="P748" s="2">
        <v>49251</v>
      </c>
      <c r="Q748" s="2">
        <v>30684</v>
      </c>
      <c r="R748" s="2">
        <v>18470</v>
      </c>
      <c r="S748" s="2">
        <v>11436</v>
      </c>
      <c r="T748" s="2">
        <v>7882</v>
      </c>
      <c r="U748" s="2">
        <v>5880</v>
      </c>
      <c r="V748" s="2">
        <v>4212</v>
      </c>
      <c r="W748" s="2">
        <v>3360</v>
      </c>
    </row>
    <row r="749" spans="1:23" x14ac:dyDescent="0.35">
      <c r="A749" s="2">
        <v>3872081</v>
      </c>
      <c r="B749" s="2" t="s">
        <v>1042</v>
      </c>
      <c r="C749" s="2" t="s">
        <v>10</v>
      </c>
      <c r="D749" s="2" t="s">
        <v>886</v>
      </c>
      <c r="E749" s="2">
        <v>293432</v>
      </c>
      <c r="F749" s="2">
        <v>585</v>
      </c>
      <c r="G749" s="2">
        <v>113785</v>
      </c>
      <c r="H749" s="46">
        <v>0.7804016346618623</v>
      </c>
      <c r="I749" s="2">
        <v>24987</v>
      </c>
      <c r="J749" s="2">
        <v>0.19936475912647561</v>
      </c>
      <c r="K749" s="2">
        <v>2.578828492332029</v>
      </c>
      <c r="L749" s="2" t="s">
        <v>4154</v>
      </c>
      <c r="M749" s="58">
        <v>2.203670882273423</v>
      </c>
      <c r="N749" s="2">
        <v>98759</v>
      </c>
      <c r="O749" s="2">
        <v>24162</v>
      </c>
      <c r="P749" s="2">
        <v>6072</v>
      </c>
      <c r="Q749" s="2">
        <v>2260</v>
      </c>
      <c r="R749" s="2">
        <v>905</v>
      </c>
      <c r="S749" s="2">
        <v>498</v>
      </c>
      <c r="T749" s="2">
        <v>161</v>
      </c>
      <c r="U749" s="2">
        <v>152</v>
      </c>
      <c r="V749" s="2">
        <v>117</v>
      </c>
      <c r="W749" s="2">
        <v>70</v>
      </c>
    </row>
    <row r="750" spans="1:23" x14ac:dyDescent="0.35">
      <c r="A750" s="2">
        <v>4307499</v>
      </c>
      <c r="B750" s="2" t="s">
        <v>3064</v>
      </c>
      <c r="C750" s="2" t="s">
        <v>10</v>
      </c>
      <c r="D750" s="2" t="s">
        <v>886</v>
      </c>
      <c r="E750" s="2">
        <v>490606</v>
      </c>
      <c r="F750" s="2">
        <v>963</v>
      </c>
      <c r="G750" s="2">
        <v>190333</v>
      </c>
      <c r="H750" s="2">
        <v>0.65438993763561759</v>
      </c>
      <c r="I750" s="2">
        <v>65781</v>
      </c>
      <c r="J750" s="2">
        <v>0.1962878562430953</v>
      </c>
      <c r="K750" s="2">
        <v>2.577619225252584</v>
      </c>
      <c r="L750" s="2" t="s">
        <v>4154</v>
      </c>
      <c r="M750" s="58">
        <v>2.0784778915527391</v>
      </c>
      <c r="N750" s="2">
        <v>155032</v>
      </c>
      <c r="O750" s="2">
        <v>55432</v>
      </c>
      <c r="P750" s="2">
        <v>17031</v>
      </c>
      <c r="Q750" s="2">
        <v>5140</v>
      </c>
      <c r="R750" s="2">
        <v>1995</v>
      </c>
      <c r="S750" s="2">
        <v>768</v>
      </c>
      <c r="T750" s="2">
        <v>399</v>
      </c>
      <c r="U750" s="2">
        <v>144</v>
      </c>
      <c r="V750" s="2">
        <v>90</v>
      </c>
      <c r="W750" s="2">
        <v>10</v>
      </c>
    </row>
    <row r="751" spans="1:23" x14ac:dyDescent="0.35">
      <c r="A751" s="2">
        <v>4136965</v>
      </c>
      <c r="B751" s="2" t="s">
        <v>1096</v>
      </c>
      <c r="C751" s="2" t="s">
        <v>10</v>
      </c>
      <c r="D751" s="2" t="s">
        <v>886</v>
      </c>
      <c r="E751" s="2">
        <v>717295</v>
      </c>
      <c r="F751" s="2">
        <v>1510</v>
      </c>
      <c r="G751" s="2">
        <v>278416</v>
      </c>
      <c r="H751" s="46">
        <v>0.27727573127981148</v>
      </c>
      <c r="I751" s="2">
        <v>201218</v>
      </c>
      <c r="J751" s="2">
        <v>0.2105131082748381</v>
      </c>
      <c r="K751" s="2">
        <v>2.5763425952531458</v>
      </c>
      <c r="L751" s="2" t="s">
        <v>2647</v>
      </c>
      <c r="M751" s="58">
        <v>2.010615157783795</v>
      </c>
      <c r="N751" s="2">
        <v>229777</v>
      </c>
      <c r="O751" s="2">
        <v>66228</v>
      </c>
      <c r="P751" s="2">
        <v>24450</v>
      </c>
      <c r="Q751" s="2">
        <v>13372</v>
      </c>
      <c r="R751" s="2">
        <v>8320</v>
      </c>
      <c r="S751" s="2">
        <v>6282</v>
      </c>
      <c r="T751" s="2">
        <v>3927</v>
      </c>
      <c r="U751" s="2">
        <v>2128</v>
      </c>
      <c r="V751" s="2">
        <v>1440</v>
      </c>
      <c r="W751" s="2">
        <v>830</v>
      </c>
    </row>
    <row r="752" spans="1:23" x14ac:dyDescent="0.35">
      <c r="A752" s="2">
        <v>4289111</v>
      </c>
      <c r="B752" s="2" t="s">
        <v>2673</v>
      </c>
      <c r="C752" s="2" t="s">
        <v>10</v>
      </c>
      <c r="D752" s="2" t="s">
        <v>886</v>
      </c>
      <c r="E752" s="2">
        <v>615357</v>
      </c>
      <c r="F752" s="2">
        <v>1215</v>
      </c>
      <c r="G752" s="2">
        <v>238850</v>
      </c>
      <c r="H752" s="2">
        <v>0.70931128323215409</v>
      </c>
      <c r="I752" s="2">
        <v>69431</v>
      </c>
      <c r="J752" s="2">
        <v>0.19744636040542321</v>
      </c>
      <c r="K752" s="2">
        <v>2.5763324262089178</v>
      </c>
      <c r="L752" s="2" t="s">
        <v>4154</v>
      </c>
      <c r="M752" s="58">
        <v>2.0298629070565259</v>
      </c>
      <c r="N752" s="2">
        <v>187373</v>
      </c>
      <c r="O752" s="2">
        <v>82724</v>
      </c>
      <c r="P752" s="2">
        <v>25515</v>
      </c>
      <c r="Q752" s="2">
        <v>3656</v>
      </c>
      <c r="R752" s="2">
        <v>1705</v>
      </c>
      <c r="S752" s="2">
        <v>966</v>
      </c>
      <c r="T752" s="2">
        <v>497</v>
      </c>
      <c r="U752" s="2">
        <v>368</v>
      </c>
      <c r="V752" s="2">
        <v>198</v>
      </c>
      <c r="W752" s="2">
        <v>150</v>
      </c>
    </row>
    <row r="753" spans="1:23" x14ac:dyDescent="0.35">
      <c r="A753" s="2">
        <v>3871963</v>
      </c>
      <c r="B753" s="2" t="s">
        <v>1002</v>
      </c>
      <c r="C753" s="2" t="s">
        <v>10</v>
      </c>
      <c r="D753" s="2" t="s">
        <v>886</v>
      </c>
      <c r="E753" s="2">
        <v>163236</v>
      </c>
      <c r="F753" s="2">
        <v>356</v>
      </c>
      <c r="G753" s="2">
        <v>63369</v>
      </c>
      <c r="H753" s="46">
        <v>0.7221827707554167</v>
      </c>
      <c r="I753" s="2">
        <v>17605</v>
      </c>
      <c r="J753" s="2">
        <v>0.21808914700188681</v>
      </c>
      <c r="K753" s="2">
        <v>2.5759598541873792</v>
      </c>
      <c r="L753" s="2" t="s">
        <v>827</v>
      </c>
      <c r="M753" s="58">
        <v>1.7805556464543999</v>
      </c>
      <c r="N753" s="2">
        <v>46227</v>
      </c>
      <c r="O753" s="2">
        <v>20758</v>
      </c>
      <c r="P753" s="2">
        <v>12066</v>
      </c>
      <c r="Q753" s="2">
        <v>6548</v>
      </c>
      <c r="R753" s="2">
        <v>2645</v>
      </c>
      <c r="S753" s="2">
        <v>1578</v>
      </c>
      <c r="T753" s="2">
        <v>658</v>
      </c>
      <c r="U753" s="2">
        <v>448</v>
      </c>
      <c r="V753" s="2">
        <v>459</v>
      </c>
      <c r="W753" s="2">
        <v>290</v>
      </c>
    </row>
    <row r="754" spans="1:23" x14ac:dyDescent="0.35">
      <c r="A754">
        <v>4423975</v>
      </c>
      <c r="B754" t="s">
        <v>3923</v>
      </c>
      <c r="C754" t="s">
        <v>10</v>
      </c>
      <c r="D754" t="s">
        <v>886</v>
      </c>
      <c r="E754">
        <v>125426</v>
      </c>
      <c r="F754">
        <v>254</v>
      </c>
      <c r="G754">
        <v>48707</v>
      </c>
      <c r="H754">
        <v>0.83252920524770568</v>
      </c>
      <c r="I754">
        <v>8157</v>
      </c>
      <c r="J754">
        <v>0.20250984644332121</v>
      </c>
      <c r="K754">
        <v>2.5751124068409061</v>
      </c>
      <c r="L754" t="s">
        <v>4150</v>
      </c>
      <c r="M754">
        <v>2.1193626332775719</v>
      </c>
      <c r="N754">
        <v>39818</v>
      </c>
      <c r="O754">
        <v>15130</v>
      </c>
      <c r="P754">
        <v>3447</v>
      </c>
      <c r="Q754">
        <v>468</v>
      </c>
      <c r="R754">
        <v>125</v>
      </c>
      <c r="S754">
        <v>84</v>
      </c>
      <c r="T754">
        <v>49</v>
      </c>
      <c r="U754">
        <v>32</v>
      </c>
      <c r="V754">
        <v>18</v>
      </c>
      <c r="W754">
        <v>10</v>
      </c>
    </row>
    <row r="755" spans="1:23" x14ac:dyDescent="0.35">
      <c r="A755" s="2">
        <v>4307498</v>
      </c>
      <c r="B755" s="2" t="s">
        <v>3063</v>
      </c>
      <c r="C755" s="2" t="s">
        <v>10</v>
      </c>
      <c r="D755" s="2" t="s">
        <v>886</v>
      </c>
      <c r="E755" s="2">
        <v>491125</v>
      </c>
      <c r="F755" s="2">
        <v>996</v>
      </c>
      <c r="G755" s="2">
        <v>190803</v>
      </c>
      <c r="H755" s="2">
        <v>0.65462283087792117</v>
      </c>
      <c r="I755" s="2">
        <v>65899</v>
      </c>
      <c r="J755" s="2">
        <v>0.2027996945787732</v>
      </c>
      <c r="K755" s="2">
        <v>2.5739899267831219</v>
      </c>
      <c r="L755" s="2" t="s">
        <v>4154</v>
      </c>
      <c r="M755" s="58">
        <v>2.0735872796054848</v>
      </c>
      <c r="N755" s="2">
        <v>155276</v>
      </c>
      <c r="O755" s="2">
        <v>55638</v>
      </c>
      <c r="P755" s="2">
        <v>17328</v>
      </c>
      <c r="Q755" s="2">
        <v>5380</v>
      </c>
      <c r="R755" s="2">
        <v>1820</v>
      </c>
      <c r="S755" s="2">
        <v>810</v>
      </c>
      <c r="T755" s="2">
        <v>350</v>
      </c>
      <c r="U755" s="2">
        <v>136</v>
      </c>
      <c r="V755" s="2">
        <v>90</v>
      </c>
      <c r="W755" s="2">
        <v>20</v>
      </c>
    </row>
    <row r="756" spans="1:23" x14ac:dyDescent="0.35">
      <c r="A756" s="2">
        <v>4339917</v>
      </c>
      <c r="B756" s="2" t="s">
        <v>3301</v>
      </c>
      <c r="C756" s="2" t="s">
        <v>10</v>
      </c>
      <c r="D756" s="2" t="s">
        <v>886</v>
      </c>
      <c r="E756" s="2">
        <v>695283</v>
      </c>
      <c r="F756" s="2">
        <v>1695</v>
      </c>
      <c r="G756" s="2">
        <v>270225</v>
      </c>
      <c r="H756" s="2">
        <v>0.9453381441391433</v>
      </c>
      <c r="I756" s="2">
        <v>14771</v>
      </c>
      <c r="J756" s="2">
        <v>0.24378562398332759</v>
      </c>
      <c r="K756" s="2">
        <v>2.572978073827366</v>
      </c>
      <c r="L756" s="2" t="s">
        <v>815</v>
      </c>
      <c r="M756" s="58">
        <v>1.787672395174478</v>
      </c>
      <c r="N756" s="2">
        <v>187723</v>
      </c>
      <c r="O756" s="2">
        <v>115284</v>
      </c>
      <c r="P756" s="2">
        <v>52476</v>
      </c>
      <c r="Q756" s="2">
        <v>18552</v>
      </c>
      <c r="R756" s="2">
        <v>5110</v>
      </c>
      <c r="S756" s="2">
        <v>3264</v>
      </c>
      <c r="T756" s="2">
        <v>2324</v>
      </c>
      <c r="U756" s="2">
        <v>1896</v>
      </c>
      <c r="V756" s="2">
        <v>1233</v>
      </c>
      <c r="W756" s="2">
        <v>1070</v>
      </c>
    </row>
    <row r="757" spans="1:23" x14ac:dyDescent="0.35">
      <c r="A757" s="2">
        <v>3910484</v>
      </c>
      <c r="B757" s="2" t="s">
        <v>990</v>
      </c>
      <c r="C757" s="2" t="s">
        <v>10</v>
      </c>
      <c r="D757" s="2" t="s">
        <v>888</v>
      </c>
      <c r="E757" s="2">
        <v>1490178</v>
      </c>
      <c r="F757" s="2">
        <v>22005</v>
      </c>
      <c r="G757" s="2">
        <v>579254</v>
      </c>
      <c r="H757" s="46">
        <v>2.549486063108752E-2</v>
      </c>
      <c r="I757" s="2">
        <v>564486</v>
      </c>
      <c r="J757" s="2">
        <v>1.476669230118818</v>
      </c>
      <c r="K757" s="2">
        <v>2.5725812855845618</v>
      </c>
      <c r="L757" s="2" t="s">
        <v>4154</v>
      </c>
      <c r="M757" s="58">
        <v>1.98568875847981</v>
      </c>
      <c r="N757" s="2">
        <v>474655</v>
      </c>
      <c r="O757" s="2">
        <v>140662</v>
      </c>
      <c r="P757" s="2">
        <v>42249</v>
      </c>
      <c r="Q757" s="2">
        <v>46140</v>
      </c>
      <c r="R757" s="2">
        <v>13525</v>
      </c>
      <c r="S757" s="2">
        <v>11082</v>
      </c>
      <c r="T757" s="2">
        <v>7021</v>
      </c>
      <c r="U757" s="2">
        <v>6792</v>
      </c>
      <c r="V757" s="2">
        <v>4383</v>
      </c>
      <c r="W757" s="2">
        <v>3950</v>
      </c>
    </row>
    <row r="758" spans="1:23" x14ac:dyDescent="0.35">
      <c r="A758" s="2">
        <v>4136795</v>
      </c>
      <c r="B758" s="2" t="s">
        <v>988</v>
      </c>
      <c r="C758" s="2" t="s">
        <v>10</v>
      </c>
      <c r="D758" s="2" t="s">
        <v>886</v>
      </c>
      <c r="E758" s="2">
        <v>387510</v>
      </c>
      <c r="F758" s="2">
        <v>771</v>
      </c>
      <c r="G758" s="2">
        <v>150670</v>
      </c>
      <c r="H758" s="46">
        <v>0.65974646578615515</v>
      </c>
      <c r="I758" s="2">
        <v>51266</v>
      </c>
      <c r="J758" s="2">
        <v>0.19896260741658281</v>
      </c>
      <c r="K758" s="2">
        <v>2.5719121258379238</v>
      </c>
      <c r="L758" s="2" t="s">
        <v>2647</v>
      </c>
      <c r="M758" s="58">
        <v>2.075020080321285</v>
      </c>
      <c r="N758" s="2">
        <v>126043</v>
      </c>
      <c r="O758" s="2">
        <v>35634</v>
      </c>
      <c r="P758" s="2">
        <v>12315</v>
      </c>
      <c r="Q758" s="2">
        <v>5908</v>
      </c>
      <c r="R758" s="2">
        <v>2645</v>
      </c>
      <c r="S758" s="2">
        <v>1548</v>
      </c>
      <c r="T758" s="2">
        <v>1008</v>
      </c>
      <c r="U758" s="2">
        <v>856</v>
      </c>
      <c r="V758" s="2">
        <v>513</v>
      </c>
      <c r="W758" s="2">
        <v>280</v>
      </c>
    </row>
    <row r="759" spans="1:23" x14ac:dyDescent="0.35">
      <c r="A759" s="2">
        <v>4008822</v>
      </c>
      <c r="B759" s="2" t="s">
        <v>938</v>
      </c>
      <c r="C759" s="2" t="s">
        <v>10</v>
      </c>
      <c r="D759" s="2" t="s">
        <v>886</v>
      </c>
      <c r="E759" s="2">
        <v>247000</v>
      </c>
      <c r="F759" s="2">
        <v>487</v>
      </c>
      <c r="G759" s="2">
        <v>96053</v>
      </c>
      <c r="H759" s="46">
        <v>0.69557431834508032</v>
      </c>
      <c r="I759" s="2">
        <v>29241</v>
      </c>
      <c r="J759" s="2">
        <v>0.19716599190283399</v>
      </c>
      <c r="K759" s="2">
        <v>2.5714969860389578</v>
      </c>
      <c r="L759" s="2" t="s">
        <v>815</v>
      </c>
      <c r="M759" s="58">
        <v>1.9549800544545051</v>
      </c>
      <c r="N759" s="2">
        <v>77740</v>
      </c>
      <c r="O759" s="2">
        <v>23736</v>
      </c>
      <c r="P759" s="2">
        <v>10689</v>
      </c>
      <c r="Q759" s="2">
        <v>5448</v>
      </c>
      <c r="R759" s="2">
        <v>3340</v>
      </c>
      <c r="S759" s="2">
        <v>2166</v>
      </c>
      <c r="T759" s="2">
        <v>1218</v>
      </c>
      <c r="U759" s="2">
        <v>1080</v>
      </c>
      <c r="V759" s="2">
        <v>477</v>
      </c>
      <c r="W759" s="2">
        <v>450</v>
      </c>
    </row>
    <row r="760" spans="1:23" x14ac:dyDescent="0.35">
      <c r="A760" s="2">
        <v>4339916</v>
      </c>
      <c r="B760" s="2" t="s">
        <v>3300</v>
      </c>
      <c r="C760" s="2" t="s">
        <v>10</v>
      </c>
      <c r="D760" s="2" t="s">
        <v>886</v>
      </c>
      <c r="E760" s="2">
        <v>697316</v>
      </c>
      <c r="F760" s="2">
        <v>1692</v>
      </c>
      <c r="G760" s="2">
        <v>271214</v>
      </c>
      <c r="H760" s="2">
        <v>0.94493278370585587</v>
      </c>
      <c r="I760" s="2">
        <v>14935</v>
      </c>
      <c r="J760" s="2">
        <v>0.24264465464724749</v>
      </c>
      <c r="K760" s="2">
        <v>2.5710914628300898</v>
      </c>
      <c r="L760" s="2" t="s">
        <v>815</v>
      </c>
      <c r="M760" s="58">
        <v>1.7865421863310751</v>
      </c>
      <c r="N760" s="2">
        <v>188188</v>
      </c>
      <c r="O760" s="2">
        <v>116410</v>
      </c>
      <c r="P760" s="2">
        <v>52272</v>
      </c>
      <c r="Q760" s="2">
        <v>18796</v>
      </c>
      <c r="R760" s="2">
        <v>5180</v>
      </c>
      <c r="S760" s="2">
        <v>3426</v>
      </c>
      <c r="T760" s="2">
        <v>2191</v>
      </c>
      <c r="U760" s="2">
        <v>1688</v>
      </c>
      <c r="V760" s="2">
        <v>1305</v>
      </c>
      <c r="W760" s="2">
        <v>860</v>
      </c>
    </row>
    <row r="761" spans="1:23" x14ac:dyDescent="0.35">
      <c r="A761" s="2">
        <v>4291558</v>
      </c>
      <c r="B761" s="2" t="s">
        <v>2697</v>
      </c>
      <c r="C761" s="2" t="s">
        <v>10</v>
      </c>
      <c r="D761" s="2" t="s">
        <v>888</v>
      </c>
      <c r="E761" s="2">
        <v>1252751</v>
      </c>
      <c r="F761" s="2">
        <v>18554</v>
      </c>
      <c r="G761" s="2">
        <v>487275</v>
      </c>
      <c r="H761" s="2">
        <v>0.35719460263711461</v>
      </c>
      <c r="I761" s="2">
        <v>313223</v>
      </c>
      <c r="J761" s="2">
        <v>1.481060482091014</v>
      </c>
      <c r="K761" s="2">
        <v>2.570932225129547</v>
      </c>
      <c r="L761" s="2" t="s">
        <v>4150</v>
      </c>
      <c r="M761" s="58">
        <v>1.8654758802462981</v>
      </c>
      <c r="N761" s="2">
        <v>380795</v>
      </c>
      <c r="O761" s="2">
        <v>103612</v>
      </c>
      <c r="P761" s="2">
        <v>126894</v>
      </c>
      <c r="Q761" s="2">
        <v>24684</v>
      </c>
      <c r="R761" s="2">
        <v>10950</v>
      </c>
      <c r="S761" s="2">
        <v>15588</v>
      </c>
      <c r="T761" s="2">
        <v>4074</v>
      </c>
      <c r="U761" s="2">
        <v>2176</v>
      </c>
      <c r="V761" s="2">
        <v>1602</v>
      </c>
      <c r="W761" s="2">
        <v>1170</v>
      </c>
    </row>
    <row r="762" spans="1:23" x14ac:dyDescent="0.35">
      <c r="A762" s="2">
        <v>3889596</v>
      </c>
      <c r="B762" s="2" t="s">
        <v>997</v>
      </c>
      <c r="C762" s="2" t="s">
        <v>10</v>
      </c>
      <c r="D762" s="2" t="s">
        <v>886</v>
      </c>
      <c r="E762" s="2">
        <v>498294</v>
      </c>
      <c r="F762" s="2">
        <v>1216</v>
      </c>
      <c r="G762" s="2">
        <v>193832</v>
      </c>
      <c r="H762" s="46">
        <v>0.33899459325601561</v>
      </c>
      <c r="I762" s="2">
        <v>128124</v>
      </c>
      <c r="J762" s="2">
        <v>0.24403263936551511</v>
      </c>
      <c r="K762" s="2">
        <v>2.5707519914152459</v>
      </c>
      <c r="L762" s="2" t="s">
        <v>817</v>
      </c>
      <c r="M762" s="58">
        <v>2.1206978001166119</v>
      </c>
      <c r="N762" s="2">
        <v>166974</v>
      </c>
      <c r="O762" s="2">
        <v>38876</v>
      </c>
      <c r="P762" s="2">
        <v>10563</v>
      </c>
      <c r="Q762" s="2">
        <v>7084</v>
      </c>
      <c r="R762" s="2">
        <v>3100</v>
      </c>
      <c r="S762" s="2">
        <v>2382</v>
      </c>
      <c r="T762" s="2">
        <v>1995</v>
      </c>
      <c r="U762" s="2">
        <v>1752</v>
      </c>
      <c r="V762" s="2">
        <v>1161</v>
      </c>
      <c r="W762" s="2">
        <v>1080</v>
      </c>
    </row>
    <row r="763" spans="1:23" x14ac:dyDescent="0.35">
      <c r="A763" s="2">
        <v>4008825</v>
      </c>
      <c r="B763" s="2" t="s">
        <v>941</v>
      </c>
      <c r="C763" s="2" t="s">
        <v>10</v>
      </c>
      <c r="D763" s="2" t="s">
        <v>886</v>
      </c>
      <c r="E763" s="2">
        <v>249082</v>
      </c>
      <c r="F763" s="2">
        <v>522</v>
      </c>
      <c r="G763" s="2">
        <v>96895</v>
      </c>
      <c r="H763" s="46">
        <v>0.69340007224314981</v>
      </c>
      <c r="I763" s="2">
        <v>29708</v>
      </c>
      <c r="J763" s="2">
        <v>0.20956953934848771</v>
      </c>
      <c r="K763" s="2">
        <v>2.5706383198307452</v>
      </c>
      <c r="L763" s="2" t="s">
        <v>815</v>
      </c>
      <c r="M763" s="58">
        <v>1.9401176149861741</v>
      </c>
      <c r="N763" s="2">
        <v>78011</v>
      </c>
      <c r="O763" s="2">
        <v>24322</v>
      </c>
      <c r="P763" s="2">
        <v>11046</v>
      </c>
      <c r="Q763" s="2">
        <v>5720</v>
      </c>
      <c r="R763" s="2">
        <v>3590</v>
      </c>
      <c r="S763" s="2">
        <v>2262</v>
      </c>
      <c r="T763" s="2">
        <v>1624</v>
      </c>
      <c r="U763" s="2">
        <v>768</v>
      </c>
      <c r="V763" s="2">
        <v>612</v>
      </c>
      <c r="W763" s="2">
        <v>430</v>
      </c>
    </row>
    <row r="764" spans="1:23" x14ac:dyDescent="0.35">
      <c r="A764" s="2">
        <v>4293615</v>
      </c>
      <c r="B764" s="2" t="s">
        <v>2850</v>
      </c>
      <c r="C764" s="2" t="s">
        <v>10</v>
      </c>
      <c r="D764" s="2" t="s">
        <v>886</v>
      </c>
      <c r="E764" s="2">
        <v>874595</v>
      </c>
      <c r="F764" s="2">
        <v>1639</v>
      </c>
      <c r="G764" s="2">
        <v>340255</v>
      </c>
      <c r="H764" s="2">
        <v>0.54120586031064932</v>
      </c>
      <c r="I764" s="2">
        <v>156107</v>
      </c>
      <c r="J764" s="2">
        <v>0.18740102561757149</v>
      </c>
      <c r="K764" s="2">
        <v>2.570410427473512</v>
      </c>
      <c r="L764" s="2" t="s">
        <v>815</v>
      </c>
      <c r="M764" s="58">
        <v>2.031758900901822</v>
      </c>
      <c r="N764" s="2">
        <v>273765</v>
      </c>
      <c r="O764" s="2">
        <v>99982</v>
      </c>
      <c r="P764" s="2">
        <v>34803</v>
      </c>
      <c r="Q764" s="2">
        <v>12952</v>
      </c>
      <c r="R764" s="2">
        <v>3470</v>
      </c>
      <c r="S764" s="2">
        <v>2046</v>
      </c>
      <c r="T764" s="2">
        <v>1421</v>
      </c>
      <c r="U764" s="2">
        <v>904</v>
      </c>
      <c r="V764" s="2">
        <v>639</v>
      </c>
      <c r="W764" s="2">
        <v>480</v>
      </c>
    </row>
    <row r="765" spans="1:23" x14ac:dyDescent="0.35">
      <c r="A765" s="2">
        <v>3871962</v>
      </c>
      <c r="B765" s="2" t="s">
        <v>1001</v>
      </c>
      <c r="C765" s="2" t="s">
        <v>10</v>
      </c>
      <c r="D765" s="2" t="s">
        <v>886</v>
      </c>
      <c r="E765" s="2">
        <v>160641</v>
      </c>
      <c r="F765" s="2">
        <v>336</v>
      </c>
      <c r="G765" s="2">
        <v>62503</v>
      </c>
      <c r="H765" s="46">
        <v>0.71826952306289304</v>
      </c>
      <c r="I765" s="2">
        <v>17609</v>
      </c>
      <c r="J765" s="2">
        <v>0.2091620445589856</v>
      </c>
      <c r="K765" s="2">
        <v>2.5701326336335861</v>
      </c>
      <c r="L765" s="2" t="s">
        <v>827</v>
      </c>
      <c r="M765" s="58">
        <v>1.799576546501467</v>
      </c>
      <c r="N765" s="2">
        <v>45983</v>
      </c>
      <c r="O765" s="2">
        <v>20176</v>
      </c>
      <c r="P765" s="2">
        <v>12006</v>
      </c>
      <c r="Q765" s="2">
        <v>5952</v>
      </c>
      <c r="R765" s="2">
        <v>2535</v>
      </c>
      <c r="S765" s="2">
        <v>1038</v>
      </c>
      <c r="T765" s="2">
        <v>518</v>
      </c>
      <c r="U765" s="2">
        <v>424</v>
      </c>
      <c r="V765" s="2">
        <v>414</v>
      </c>
      <c r="W765" s="2">
        <v>220</v>
      </c>
    </row>
    <row r="766" spans="1:23" x14ac:dyDescent="0.35">
      <c r="A766" s="2">
        <v>4293616</v>
      </c>
      <c r="B766" s="2" t="s">
        <v>2851</v>
      </c>
      <c r="C766" s="2" t="s">
        <v>10</v>
      </c>
      <c r="D766" s="2" t="s">
        <v>886</v>
      </c>
      <c r="E766" s="2">
        <v>874158</v>
      </c>
      <c r="F766" s="2">
        <v>1593</v>
      </c>
      <c r="G766" s="2">
        <v>340537</v>
      </c>
      <c r="H766" s="2">
        <v>0.53797091064994407</v>
      </c>
      <c r="I766" s="2">
        <v>157338</v>
      </c>
      <c r="J766" s="2">
        <v>0.1822325025910648</v>
      </c>
      <c r="K766" s="2">
        <v>2.5669985933980741</v>
      </c>
      <c r="L766" s="2" t="s">
        <v>815</v>
      </c>
      <c r="M766" s="58">
        <v>2.0343732982075622</v>
      </c>
      <c r="N766" s="2">
        <v>274422</v>
      </c>
      <c r="O766" s="2">
        <v>99764</v>
      </c>
      <c r="P766" s="2">
        <v>34767</v>
      </c>
      <c r="Q766" s="2">
        <v>12332</v>
      </c>
      <c r="R766" s="2">
        <v>3260</v>
      </c>
      <c r="S766" s="2">
        <v>1812</v>
      </c>
      <c r="T766" s="2">
        <v>1435</v>
      </c>
      <c r="U766" s="2">
        <v>720</v>
      </c>
      <c r="V766" s="2">
        <v>702</v>
      </c>
      <c r="W766" s="2">
        <v>480</v>
      </c>
    </row>
    <row r="767" spans="1:23" x14ac:dyDescent="0.35">
      <c r="A767" s="2">
        <v>4292847</v>
      </c>
      <c r="B767" s="2" t="s">
        <v>2742</v>
      </c>
      <c r="C767" s="2" t="s">
        <v>10</v>
      </c>
      <c r="D767" s="2" t="s">
        <v>886</v>
      </c>
      <c r="E767" s="2">
        <v>888632</v>
      </c>
      <c r="F767" s="2">
        <v>1673</v>
      </c>
      <c r="G767" s="2">
        <v>346306</v>
      </c>
      <c r="H767" s="2">
        <v>0.55046692809249631</v>
      </c>
      <c r="I767" s="2">
        <v>155676</v>
      </c>
      <c r="J767" s="2">
        <v>0.18826690913674049</v>
      </c>
      <c r="K767" s="2">
        <v>2.5660311978423711</v>
      </c>
      <c r="L767" s="2" t="s">
        <v>4188</v>
      </c>
      <c r="M767" s="58">
        <v>2.032329478922716</v>
      </c>
      <c r="N767" s="2">
        <v>273897</v>
      </c>
      <c r="O767" s="2">
        <v>118212</v>
      </c>
      <c r="P767" s="2">
        <v>30015</v>
      </c>
      <c r="Q767" s="2">
        <v>7856</v>
      </c>
      <c r="R767" s="2">
        <v>3085</v>
      </c>
      <c r="S767" s="2">
        <v>1446</v>
      </c>
      <c r="T767" s="2">
        <v>1197</v>
      </c>
      <c r="U767" s="2">
        <v>776</v>
      </c>
      <c r="V767" s="2">
        <v>414</v>
      </c>
      <c r="W767" s="2">
        <v>350</v>
      </c>
    </row>
    <row r="768" spans="1:23" x14ac:dyDescent="0.35">
      <c r="A768" s="2">
        <v>4289105</v>
      </c>
      <c r="B768" s="2" t="s">
        <v>2667</v>
      </c>
      <c r="C768" s="2" t="s">
        <v>10</v>
      </c>
      <c r="D768" s="2" t="s">
        <v>886</v>
      </c>
      <c r="E768" s="2">
        <v>623252</v>
      </c>
      <c r="F768" s="2">
        <v>1158</v>
      </c>
      <c r="G768" s="2">
        <v>243245</v>
      </c>
      <c r="H768" s="2">
        <v>0.76021706509897435</v>
      </c>
      <c r="I768" s="2">
        <v>58326</v>
      </c>
      <c r="J768" s="2">
        <v>0.18579964444558539</v>
      </c>
      <c r="K768" s="2">
        <v>2.5622397171575981</v>
      </c>
      <c r="L768" s="2" t="s">
        <v>817</v>
      </c>
      <c r="M768" s="58">
        <v>2.121615043419355</v>
      </c>
      <c r="N768" s="2">
        <v>201911</v>
      </c>
      <c r="O768" s="2">
        <v>69096</v>
      </c>
      <c r="P768" s="2">
        <v>16044</v>
      </c>
      <c r="Q768" s="2">
        <v>3308</v>
      </c>
      <c r="R768" s="2">
        <v>1280</v>
      </c>
      <c r="S768" s="2">
        <v>744</v>
      </c>
      <c r="T768" s="2">
        <v>497</v>
      </c>
      <c r="U768" s="2">
        <v>392</v>
      </c>
      <c r="V768" s="2">
        <v>261</v>
      </c>
      <c r="W768" s="2">
        <v>230</v>
      </c>
    </row>
    <row r="769" spans="1:23" x14ac:dyDescent="0.35">
      <c r="A769" s="2">
        <v>4017563</v>
      </c>
      <c r="B769" s="2" t="s">
        <v>925</v>
      </c>
      <c r="C769" s="2" t="s">
        <v>10</v>
      </c>
      <c r="D769" s="2" t="s">
        <v>886</v>
      </c>
      <c r="E769" s="2">
        <v>588854</v>
      </c>
      <c r="F769" s="2">
        <v>1288</v>
      </c>
      <c r="G769" s="2">
        <v>230108</v>
      </c>
      <c r="H769" s="46">
        <v>0.2505041111130426</v>
      </c>
      <c r="I769" s="2">
        <v>172465</v>
      </c>
      <c r="J769" s="2">
        <v>0.2187299398492665</v>
      </c>
      <c r="K769" s="2">
        <v>2.559033149651468</v>
      </c>
      <c r="L769" s="2" t="s">
        <v>815</v>
      </c>
      <c r="M769" s="58">
        <v>2.0610776263379331</v>
      </c>
      <c r="N769" s="2">
        <v>190599</v>
      </c>
      <c r="O769" s="2">
        <v>58344</v>
      </c>
      <c r="P769" s="2">
        <v>21336</v>
      </c>
      <c r="Q769" s="2">
        <v>6800</v>
      </c>
      <c r="R769" s="2">
        <v>3465</v>
      </c>
      <c r="S769" s="2">
        <v>2172</v>
      </c>
      <c r="T769" s="2">
        <v>1155</v>
      </c>
      <c r="U769" s="2">
        <v>880</v>
      </c>
      <c r="V769" s="2">
        <v>621</v>
      </c>
      <c r="W769" s="2">
        <v>330</v>
      </c>
    </row>
    <row r="770" spans="1:23" x14ac:dyDescent="0.35">
      <c r="A770" s="2">
        <v>4136794</v>
      </c>
      <c r="B770" s="2" t="s">
        <v>987</v>
      </c>
      <c r="C770" s="2" t="s">
        <v>10</v>
      </c>
      <c r="D770" s="2" t="s">
        <v>886</v>
      </c>
      <c r="E770" s="2">
        <v>384142</v>
      </c>
      <c r="F770" s="2">
        <v>755</v>
      </c>
      <c r="G770" s="2">
        <v>150122</v>
      </c>
      <c r="H770" s="46">
        <v>0.65971010245000739</v>
      </c>
      <c r="I770" s="2">
        <v>51085</v>
      </c>
      <c r="J770" s="2">
        <v>0.19654190377516639</v>
      </c>
      <c r="K770" s="2">
        <v>2.5588654560957091</v>
      </c>
      <c r="L770" s="2" t="s">
        <v>2647</v>
      </c>
      <c r="M770" s="58">
        <v>2.070243702641819</v>
      </c>
      <c r="N770" s="2">
        <v>125650</v>
      </c>
      <c r="O770" s="2">
        <v>35544</v>
      </c>
      <c r="P770" s="2">
        <v>12594</v>
      </c>
      <c r="Q770" s="2">
        <v>5344</v>
      </c>
      <c r="R770" s="2">
        <v>2575</v>
      </c>
      <c r="S770" s="2">
        <v>1416</v>
      </c>
      <c r="T770" s="2">
        <v>791</v>
      </c>
      <c r="U770" s="2">
        <v>696</v>
      </c>
      <c r="V770" s="2">
        <v>504</v>
      </c>
      <c r="W770" s="2">
        <v>440</v>
      </c>
    </row>
    <row r="771" spans="1:23" x14ac:dyDescent="0.35">
      <c r="A771">
        <v>4423978</v>
      </c>
      <c r="B771" t="s">
        <v>3926</v>
      </c>
      <c r="C771" t="s">
        <v>10</v>
      </c>
      <c r="D771" t="s">
        <v>886</v>
      </c>
      <c r="E771">
        <v>125559</v>
      </c>
      <c r="F771">
        <v>256</v>
      </c>
      <c r="G771">
        <v>49082</v>
      </c>
      <c r="H771">
        <v>0.83433845401572881</v>
      </c>
      <c r="I771">
        <v>8131</v>
      </c>
      <c r="J771">
        <v>0.20388821191631029</v>
      </c>
      <c r="K771">
        <v>2.5581475897477688</v>
      </c>
      <c r="L771" t="s">
        <v>4150</v>
      </c>
      <c r="M771">
        <v>2.108144864755956</v>
      </c>
      <c r="N771">
        <v>40220</v>
      </c>
      <c r="O771">
        <v>15054</v>
      </c>
      <c r="P771">
        <v>3399</v>
      </c>
      <c r="Q771">
        <v>592</v>
      </c>
      <c r="R771">
        <v>145</v>
      </c>
      <c r="S771">
        <v>48</v>
      </c>
      <c r="T771">
        <v>56</v>
      </c>
      <c r="U771">
        <v>8</v>
      </c>
      <c r="V771">
        <v>27</v>
      </c>
      <c r="W771">
        <v>10</v>
      </c>
    </row>
    <row r="772" spans="1:23" x14ac:dyDescent="0.35">
      <c r="A772" s="2">
        <v>4136796</v>
      </c>
      <c r="B772" s="2" t="s">
        <v>989</v>
      </c>
      <c r="C772" s="2" t="s">
        <v>10</v>
      </c>
      <c r="D772" s="2" t="s">
        <v>886</v>
      </c>
      <c r="E772" s="2">
        <v>382663</v>
      </c>
      <c r="F772" s="2">
        <v>753</v>
      </c>
      <c r="G772" s="2">
        <v>149870</v>
      </c>
      <c r="H772" s="46">
        <v>0.66013878694868888</v>
      </c>
      <c r="I772" s="2">
        <v>50935</v>
      </c>
      <c r="J772" s="2">
        <v>0.19677888899632309</v>
      </c>
      <c r="K772" s="2">
        <v>2.553299526256088</v>
      </c>
      <c r="L772" s="2" t="s">
        <v>2647</v>
      </c>
      <c r="M772" s="58">
        <v>2.066415742350769</v>
      </c>
      <c r="N772" s="2">
        <v>125623</v>
      </c>
      <c r="O772" s="2">
        <v>35162</v>
      </c>
      <c r="P772" s="2">
        <v>12258</v>
      </c>
      <c r="Q772" s="2">
        <v>5660</v>
      </c>
      <c r="R772" s="2">
        <v>2650</v>
      </c>
      <c r="S772" s="2">
        <v>1320</v>
      </c>
      <c r="T772" s="2">
        <v>917</v>
      </c>
      <c r="U772" s="2">
        <v>736</v>
      </c>
      <c r="V772" s="2">
        <v>486</v>
      </c>
      <c r="W772" s="2">
        <v>370</v>
      </c>
    </row>
    <row r="773" spans="1:23" x14ac:dyDescent="0.35">
      <c r="A773">
        <v>4390410</v>
      </c>
      <c r="B773" t="s">
        <v>3585</v>
      </c>
      <c r="C773" t="s">
        <v>10</v>
      </c>
      <c r="D773" t="s">
        <v>888</v>
      </c>
      <c r="E773">
        <v>1119836</v>
      </c>
      <c r="F773">
        <v>16016</v>
      </c>
      <c r="G773">
        <v>438638</v>
      </c>
      <c r="H773">
        <v>0.28673530337088893</v>
      </c>
      <c r="I773">
        <v>312865</v>
      </c>
      <c r="J773">
        <v>1.4302094235227301</v>
      </c>
      <c r="K773">
        <v>2.552984465550181</v>
      </c>
      <c r="L773" s="2" t="s">
        <v>4187</v>
      </c>
      <c r="M773">
        <v>1.88932979706976</v>
      </c>
      <c r="N773">
        <v>347559</v>
      </c>
      <c r="O773">
        <v>118966</v>
      </c>
      <c r="P773">
        <v>38271</v>
      </c>
      <c r="Q773">
        <v>46564</v>
      </c>
      <c r="R773">
        <v>15410</v>
      </c>
      <c r="S773">
        <v>9900</v>
      </c>
      <c r="T773">
        <v>5992</v>
      </c>
      <c r="U773">
        <v>6640</v>
      </c>
      <c r="V773">
        <v>2124</v>
      </c>
      <c r="W773">
        <v>1290</v>
      </c>
    </row>
    <row r="774" spans="1:23" x14ac:dyDescent="0.35">
      <c r="A774" s="2">
        <v>4289107</v>
      </c>
      <c r="B774" s="2" t="s">
        <v>2669</v>
      </c>
      <c r="C774" s="2" t="s">
        <v>10</v>
      </c>
      <c r="D774" s="2" t="s">
        <v>886</v>
      </c>
      <c r="E774" s="2">
        <v>629638</v>
      </c>
      <c r="F774" s="2">
        <v>1224</v>
      </c>
      <c r="G774" s="2">
        <v>246777</v>
      </c>
      <c r="H774" s="2">
        <v>0.76014782576982465</v>
      </c>
      <c r="I774" s="2">
        <v>59190</v>
      </c>
      <c r="J774" s="2">
        <v>0.19439741565788601</v>
      </c>
      <c r="K774" s="2">
        <v>2.551445231930042</v>
      </c>
      <c r="L774" s="2" t="s">
        <v>817</v>
      </c>
      <c r="M774" s="58">
        <v>2.105411342988126</v>
      </c>
      <c r="N774" s="2">
        <v>204139</v>
      </c>
      <c r="O774" s="2">
        <v>71244</v>
      </c>
      <c r="P774" s="2">
        <v>16386</v>
      </c>
      <c r="Q774" s="2">
        <v>3576</v>
      </c>
      <c r="R774" s="2">
        <v>1325</v>
      </c>
      <c r="S774" s="2">
        <v>894</v>
      </c>
      <c r="T774" s="2">
        <v>658</v>
      </c>
      <c r="U774" s="2">
        <v>384</v>
      </c>
      <c r="V774" s="2">
        <v>261</v>
      </c>
      <c r="W774" s="2">
        <v>190</v>
      </c>
    </row>
    <row r="775" spans="1:23" x14ac:dyDescent="0.35">
      <c r="A775" s="2">
        <v>4317473</v>
      </c>
      <c r="B775" s="2" t="s">
        <v>3161</v>
      </c>
      <c r="C775" s="2" t="s">
        <v>10</v>
      </c>
      <c r="D775" s="2" t="s">
        <v>886</v>
      </c>
      <c r="E775" s="2">
        <v>591985</v>
      </c>
      <c r="F775" s="2">
        <v>1204</v>
      </c>
      <c r="G775" s="2">
        <v>232025</v>
      </c>
      <c r="H775" s="2">
        <v>0.80370218726430342</v>
      </c>
      <c r="I775" s="2">
        <v>45546</v>
      </c>
      <c r="J775" s="2">
        <v>0.2033835316773229</v>
      </c>
      <c r="K775" s="2">
        <v>2.551384549078763</v>
      </c>
      <c r="L775" s="2" t="s">
        <v>815</v>
      </c>
      <c r="M775" s="58">
        <v>2.014198417181003</v>
      </c>
      <c r="N775" s="2">
        <v>191727</v>
      </c>
      <c r="O775" s="2">
        <v>55712</v>
      </c>
      <c r="P775" s="2">
        <v>21378</v>
      </c>
      <c r="Q775" s="2">
        <v>10364</v>
      </c>
      <c r="R775" s="2">
        <v>5875</v>
      </c>
      <c r="S775" s="2">
        <v>3198</v>
      </c>
      <c r="T775" s="2">
        <v>2142</v>
      </c>
      <c r="U775" s="2">
        <v>1544</v>
      </c>
      <c r="V775" s="2">
        <v>1116</v>
      </c>
      <c r="W775" s="2">
        <v>850</v>
      </c>
    </row>
    <row r="776" spans="1:23" x14ac:dyDescent="0.35">
      <c r="A776" s="2">
        <v>4292850</v>
      </c>
      <c r="B776" s="2" t="s">
        <v>2745</v>
      </c>
      <c r="C776" s="2" t="s">
        <v>10</v>
      </c>
      <c r="D776" s="2" t="s">
        <v>886</v>
      </c>
      <c r="E776" s="2">
        <v>727997</v>
      </c>
      <c r="F776" s="2">
        <v>1425</v>
      </c>
      <c r="G776" s="2">
        <v>285356</v>
      </c>
      <c r="H776" s="2">
        <v>0.47429176186938421</v>
      </c>
      <c r="I776" s="2">
        <v>150014</v>
      </c>
      <c r="J776" s="2">
        <v>0.1957425648732069</v>
      </c>
      <c r="K776" s="2">
        <v>2.551188690618035</v>
      </c>
      <c r="L776" s="2" t="s">
        <v>817</v>
      </c>
      <c r="M776" s="58">
        <v>1.905905976663028</v>
      </c>
      <c r="N776" s="2">
        <v>228013</v>
      </c>
      <c r="O776" s="2">
        <v>71786</v>
      </c>
      <c r="P776" s="2">
        <v>33333</v>
      </c>
      <c r="Q776" s="2">
        <v>20128</v>
      </c>
      <c r="R776" s="2">
        <v>11610</v>
      </c>
      <c r="S776" s="2">
        <v>6546</v>
      </c>
      <c r="T776" s="2">
        <v>4270</v>
      </c>
      <c r="U776" s="2">
        <v>2880</v>
      </c>
      <c r="V776" s="2">
        <v>1953</v>
      </c>
      <c r="W776" s="2">
        <v>1450</v>
      </c>
    </row>
    <row r="777" spans="1:23" x14ac:dyDescent="0.35">
      <c r="A777">
        <v>4408081</v>
      </c>
      <c r="B777" t="s">
        <v>3863</v>
      </c>
      <c r="C777" t="s">
        <v>10</v>
      </c>
      <c r="D777" t="s">
        <v>886</v>
      </c>
      <c r="E777">
        <v>721760</v>
      </c>
      <c r="F777">
        <v>1559</v>
      </c>
      <c r="G777">
        <v>283112</v>
      </c>
      <c r="H777">
        <v>0.80533499109892903</v>
      </c>
      <c r="I777">
        <v>55112</v>
      </c>
      <c r="J777">
        <v>0.21599977831966299</v>
      </c>
      <c r="K777">
        <v>2.5493797507700129</v>
      </c>
      <c r="L777" s="2" t="s">
        <v>4187</v>
      </c>
      <c r="M777">
        <v>2.1869328218693278</v>
      </c>
      <c r="N777">
        <v>243032</v>
      </c>
      <c r="O777">
        <v>71394</v>
      </c>
      <c r="P777">
        <v>9045</v>
      </c>
      <c r="Q777">
        <v>2740</v>
      </c>
      <c r="R777">
        <v>1175</v>
      </c>
      <c r="S777">
        <v>888</v>
      </c>
      <c r="T777">
        <v>539</v>
      </c>
      <c r="U777">
        <v>488</v>
      </c>
      <c r="V777">
        <v>432</v>
      </c>
      <c r="W777">
        <v>300</v>
      </c>
    </row>
    <row r="778" spans="1:23" x14ac:dyDescent="0.35">
      <c r="A778" s="2">
        <v>4289108</v>
      </c>
      <c r="B778" s="2" t="s">
        <v>2670</v>
      </c>
      <c r="C778" s="2" t="s">
        <v>10</v>
      </c>
      <c r="D778" s="2" t="s">
        <v>886</v>
      </c>
      <c r="E778" s="2">
        <v>628058</v>
      </c>
      <c r="F778" s="2">
        <v>1133</v>
      </c>
      <c r="G778" s="2">
        <v>246490</v>
      </c>
      <c r="H778" s="2">
        <v>0.76091525011156635</v>
      </c>
      <c r="I778" s="2">
        <v>58932</v>
      </c>
      <c r="J778" s="2">
        <v>0.18039735183693231</v>
      </c>
      <c r="K778" s="2">
        <v>2.5480060043003769</v>
      </c>
      <c r="L778" s="2" t="s">
        <v>817</v>
      </c>
      <c r="M778" s="58">
        <v>2.1018007556413751</v>
      </c>
      <c r="N778" s="2">
        <v>203766</v>
      </c>
      <c r="O778" s="2">
        <v>71310</v>
      </c>
      <c r="P778" s="2">
        <v>16725</v>
      </c>
      <c r="Q778" s="2">
        <v>3280</v>
      </c>
      <c r="R778" s="2">
        <v>1520</v>
      </c>
      <c r="S778" s="2">
        <v>798</v>
      </c>
      <c r="T778" s="2">
        <v>574</v>
      </c>
      <c r="U778" s="2">
        <v>312</v>
      </c>
      <c r="V778" s="2">
        <v>234</v>
      </c>
      <c r="W778" s="2">
        <v>300</v>
      </c>
    </row>
    <row r="779" spans="1:23" x14ac:dyDescent="0.35">
      <c r="A779" s="2">
        <v>4294201</v>
      </c>
      <c r="B779" s="2" t="s">
        <v>2882</v>
      </c>
      <c r="C779" s="2" t="s">
        <v>10</v>
      </c>
      <c r="D779" s="2" t="s">
        <v>888</v>
      </c>
      <c r="E779" s="2">
        <v>262065</v>
      </c>
      <c r="F779" s="2">
        <v>4168</v>
      </c>
      <c r="G779" s="2">
        <v>102884</v>
      </c>
      <c r="H779" s="2">
        <v>0.67462384821740984</v>
      </c>
      <c r="I779" s="2">
        <v>33476</v>
      </c>
      <c r="J779" s="2">
        <v>1.590445118577452</v>
      </c>
      <c r="K779" s="2">
        <v>2.5471890672990938</v>
      </c>
      <c r="L779" s="2" t="s">
        <v>4187</v>
      </c>
      <c r="M779" s="58">
        <v>2.0047505393124339</v>
      </c>
      <c r="N779" s="2">
        <v>83335</v>
      </c>
      <c r="O779" s="2">
        <v>27024</v>
      </c>
      <c r="P779" s="2">
        <v>13347</v>
      </c>
      <c r="Q779" s="2">
        <v>4404</v>
      </c>
      <c r="R779" s="2">
        <v>1245</v>
      </c>
      <c r="S779" s="2">
        <v>624</v>
      </c>
      <c r="T779" s="2">
        <v>399</v>
      </c>
      <c r="U779" s="2">
        <v>152</v>
      </c>
      <c r="V779" s="2">
        <v>162</v>
      </c>
      <c r="W779" s="2">
        <v>30</v>
      </c>
    </row>
    <row r="780" spans="1:23" x14ac:dyDescent="0.35">
      <c r="A780" s="2">
        <v>4289101</v>
      </c>
      <c r="B780" s="2" t="s">
        <v>2663</v>
      </c>
      <c r="C780" s="2" t="s">
        <v>10</v>
      </c>
      <c r="D780" s="2" t="s">
        <v>886</v>
      </c>
      <c r="E780" s="2">
        <v>981161</v>
      </c>
      <c r="F780" s="2">
        <v>1838</v>
      </c>
      <c r="G780" s="2">
        <v>385290</v>
      </c>
      <c r="H780" s="2">
        <v>0.68662825404240957</v>
      </c>
      <c r="I780" s="2">
        <v>120739</v>
      </c>
      <c r="J780" s="2">
        <v>0.18732909277886101</v>
      </c>
      <c r="K780" s="2">
        <v>2.5465519478834131</v>
      </c>
      <c r="L780" s="2" t="s">
        <v>4150</v>
      </c>
      <c r="M780" s="58">
        <v>1.9270000883799949</v>
      </c>
      <c r="N780" s="2">
        <v>291491</v>
      </c>
      <c r="O780" s="2">
        <v>143730</v>
      </c>
      <c r="P780" s="2">
        <v>51588</v>
      </c>
      <c r="Q780" s="2">
        <v>10492</v>
      </c>
      <c r="R780" s="2">
        <v>5125</v>
      </c>
      <c r="S780" s="2">
        <v>2922</v>
      </c>
      <c r="T780" s="2">
        <v>1596</v>
      </c>
      <c r="U780" s="2">
        <v>928</v>
      </c>
      <c r="V780" s="2">
        <v>783</v>
      </c>
      <c r="W780" s="2">
        <v>510</v>
      </c>
    </row>
    <row r="781" spans="1:23" x14ac:dyDescent="0.35">
      <c r="A781" s="2">
        <v>4341729</v>
      </c>
      <c r="B781" s="2" t="s">
        <v>3317</v>
      </c>
      <c r="C781" s="2" t="s">
        <v>10</v>
      </c>
      <c r="D781" s="2" t="s">
        <v>886</v>
      </c>
      <c r="E781" s="2">
        <v>1332951</v>
      </c>
      <c r="F781" s="2">
        <v>2552</v>
      </c>
      <c r="G781" s="2">
        <v>523452</v>
      </c>
      <c r="H781" s="2">
        <v>0.5777664427683914</v>
      </c>
      <c r="I781" s="2">
        <v>221019</v>
      </c>
      <c r="J781" s="2">
        <v>0.1914548996924868</v>
      </c>
      <c r="K781" s="2">
        <v>2.5464627129135051</v>
      </c>
      <c r="L781" s="2" t="s">
        <v>4188</v>
      </c>
      <c r="M781" s="58">
        <v>1.906508972220871</v>
      </c>
      <c r="N781" s="2">
        <v>407870</v>
      </c>
      <c r="O781" s="2">
        <v>157954</v>
      </c>
      <c r="P781" s="2">
        <v>69180</v>
      </c>
      <c r="Q781" s="2">
        <v>23924</v>
      </c>
      <c r="R781" s="2">
        <v>13985</v>
      </c>
      <c r="S781" s="2">
        <v>9294</v>
      </c>
      <c r="T781" s="2">
        <v>5943</v>
      </c>
      <c r="U781" s="2">
        <v>5032</v>
      </c>
      <c r="V781" s="2">
        <v>3456</v>
      </c>
      <c r="W781" s="2">
        <v>2520</v>
      </c>
    </row>
    <row r="782" spans="1:23" x14ac:dyDescent="0.35">
      <c r="A782">
        <v>4481940</v>
      </c>
      <c r="B782" t="s">
        <v>4241</v>
      </c>
      <c r="C782" t="s">
        <v>10</v>
      </c>
      <c r="D782" t="s">
        <v>886</v>
      </c>
      <c r="E782">
        <v>818732</v>
      </c>
      <c r="F782">
        <v>1843</v>
      </c>
      <c r="G782">
        <v>321749</v>
      </c>
      <c r="H782">
        <v>0.80708253949507225</v>
      </c>
      <c r="I782">
        <v>62071</v>
      </c>
      <c r="J782">
        <v>0.22510418549659719</v>
      </c>
      <c r="K782">
        <v>2.5446295093380238</v>
      </c>
      <c r="L782" t="s">
        <v>2647</v>
      </c>
      <c r="M782">
        <v>2.0937295417348611</v>
      </c>
      <c r="N782">
        <v>268023</v>
      </c>
      <c r="O782">
        <v>89302</v>
      </c>
      <c r="P782">
        <v>14988</v>
      </c>
      <c r="Q782">
        <v>6304</v>
      </c>
      <c r="R782">
        <v>3545</v>
      </c>
      <c r="S782">
        <v>2622</v>
      </c>
      <c r="T782">
        <v>1932</v>
      </c>
      <c r="U782">
        <v>1632</v>
      </c>
      <c r="V782">
        <v>1332</v>
      </c>
      <c r="W782">
        <v>1360</v>
      </c>
    </row>
    <row r="783" spans="1:23" x14ac:dyDescent="0.35">
      <c r="A783" s="2">
        <v>4317474</v>
      </c>
      <c r="B783" s="2" t="s">
        <v>3162</v>
      </c>
      <c r="C783" s="2" t="s">
        <v>10</v>
      </c>
      <c r="D783" s="2" t="s">
        <v>886</v>
      </c>
      <c r="E783" s="2">
        <v>587705</v>
      </c>
      <c r="F783" s="2">
        <v>1256</v>
      </c>
      <c r="G783" s="2">
        <v>230961</v>
      </c>
      <c r="H783" s="2">
        <v>0.80200120366641992</v>
      </c>
      <c r="I783" s="2">
        <v>45730</v>
      </c>
      <c r="J783" s="2">
        <v>0.21371266196476121</v>
      </c>
      <c r="K783" s="2">
        <v>2.5446070981680888</v>
      </c>
      <c r="L783" s="2" t="s">
        <v>815</v>
      </c>
      <c r="M783" s="58">
        <v>2.023693924493478</v>
      </c>
      <c r="N783" s="2">
        <v>191474</v>
      </c>
      <c r="O783" s="2">
        <v>55194</v>
      </c>
      <c r="P783" s="2">
        <v>20994</v>
      </c>
      <c r="Q783" s="2">
        <v>9916</v>
      </c>
      <c r="R783" s="2">
        <v>5200</v>
      </c>
      <c r="S783" s="2">
        <v>3036</v>
      </c>
      <c r="T783" s="2">
        <v>1554</v>
      </c>
      <c r="U783" s="2">
        <v>1416</v>
      </c>
      <c r="V783" s="2">
        <v>918</v>
      </c>
      <c r="W783" s="2">
        <v>710</v>
      </c>
    </row>
    <row r="784" spans="1:23" x14ac:dyDescent="0.35">
      <c r="A784" s="2">
        <v>3871870</v>
      </c>
      <c r="B784" s="2" t="s">
        <v>1027</v>
      </c>
      <c r="C784" s="2" t="s">
        <v>10</v>
      </c>
      <c r="D784" s="2" t="s">
        <v>886</v>
      </c>
      <c r="E784" s="2">
        <v>429020</v>
      </c>
      <c r="F784" s="2">
        <v>988</v>
      </c>
      <c r="G784" s="2">
        <v>168605</v>
      </c>
      <c r="H784" s="46">
        <v>0.8014768245307079</v>
      </c>
      <c r="I784" s="2">
        <v>33472</v>
      </c>
      <c r="J784" s="2">
        <v>0.23029229406554469</v>
      </c>
      <c r="K784" s="2">
        <v>2.5445271492541739</v>
      </c>
      <c r="L784" s="2" t="s">
        <v>815</v>
      </c>
      <c r="M784" s="58">
        <v>1.814544439463021</v>
      </c>
      <c r="N784" s="2">
        <v>120849</v>
      </c>
      <c r="O784" s="2">
        <v>68912</v>
      </c>
      <c r="P784" s="2">
        <v>27381</v>
      </c>
      <c r="Q784" s="2">
        <v>9992</v>
      </c>
      <c r="R784" s="2">
        <v>4380</v>
      </c>
      <c r="S784" s="2">
        <v>2082</v>
      </c>
      <c r="T784" s="2">
        <v>1183</v>
      </c>
      <c r="U784" s="2">
        <v>784</v>
      </c>
      <c r="V784" s="2">
        <v>621</v>
      </c>
      <c r="W784" s="2">
        <v>250</v>
      </c>
    </row>
    <row r="785" spans="1:23" x14ac:dyDescent="0.35">
      <c r="A785" s="2">
        <v>4341734</v>
      </c>
      <c r="B785" s="2" t="s">
        <v>3320</v>
      </c>
      <c r="C785" s="2" t="s">
        <v>10</v>
      </c>
      <c r="D785" s="2" t="s">
        <v>886</v>
      </c>
      <c r="E785" s="2">
        <v>659491</v>
      </c>
      <c r="F785" s="2">
        <v>1363</v>
      </c>
      <c r="G785" s="2">
        <v>259251</v>
      </c>
      <c r="H785" s="2">
        <v>0.7800239921928942</v>
      </c>
      <c r="I785" s="2">
        <v>57029</v>
      </c>
      <c r="J785" s="2">
        <v>0.20667454142664571</v>
      </c>
      <c r="K785" s="2">
        <v>2.5438320392206779</v>
      </c>
      <c r="L785" s="2" t="s">
        <v>815</v>
      </c>
      <c r="M785" s="58">
        <v>1.814640038742199</v>
      </c>
      <c r="N785" s="2">
        <v>185492</v>
      </c>
      <c r="O785" s="2">
        <v>103736</v>
      </c>
      <c r="P785" s="2">
        <v>49191</v>
      </c>
      <c r="Q785" s="2">
        <v>14428</v>
      </c>
      <c r="R785" s="2">
        <v>4200</v>
      </c>
      <c r="S785" s="2">
        <v>2358</v>
      </c>
      <c r="T785" s="2">
        <v>1666</v>
      </c>
      <c r="U785" s="2">
        <v>1232</v>
      </c>
      <c r="V785" s="2">
        <v>585</v>
      </c>
      <c r="W785" s="2">
        <v>540</v>
      </c>
    </row>
    <row r="786" spans="1:23" x14ac:dyDescent="0.35">
      <c r="A786" s="2">
        <v>3871868</v>
      </c>
      <c r="B786" s="2" t="s">
        <v>1025</v>
      </c>
      <c r="C786" s="2" t="s">
        <v>10</v>
      </c>
      <c r="D786" s="2" t="s">
        <v>886</v>
      </c>
      <c r="E786" s="2">
        <v>425716</v>
      </c>
      <c r="F786" s="2">
        <v>957</v>
      </c>
      <c r="G786" s="2">
        <v>167357</v>
      </c>
      <c r="H786" s="46">
        <v>0.80179496525391825</v>
      </c>
      <c r="I786" s="2">
        <v>33171</v>
      </c>
      <c r="J786" s="2">
        <v>0.22479775249227191</v>
      </c>
      <c r="K786" s="2">
        <v>2.5437597471273978</v>
      </c>
      <c r="L786" s="2" t="s">
        <v>815</v>
      </c>
      <c r="M786" s="58">
        <v>1.8176679048716959</v>
      </c>
      <c r="N786" s="2">
        <v>119977</v>
      </c>
      <c r="O786" s="2">
        <v>68652</v>
      </c>
      <c r="P786" s="2">
        <v>27270</v>
      </c>
      <c r="Q786" s="2">
        <v>9484</v>
      </c>
      <c r="R786" s="2">
        <v>4125</v>
      </c>
      <c r="S786" s="2">
        <v>2100</v>
      </c>
      <c r="T786" s="2">
        <v>1141</v>
      </c>
      <c r="U786" s="2">
        <v>696</v>
      </c>
      <c r="V786" s="2">
        <v>495</v>
      </c>
      <c r="W786" s="2">
        <v>270</v>
      </c>
    </row>
    <row r="787" spans="1:23" x14ac:dyDescent="0.35">
      <c r="A787" s="2">
        <v>3883093</v>
      </c>
      <c r="B787" s="2" t="s">
        <v>983</v>
      </c>
      <c r="C787" s="2" t="s">
        <v>10</v>
      </c>
      <c r="D787" s="2" t="s">
        <v>888</v>
      </c>
      <c r="E787" s="2">
        <v>1957000</v>
      </c>
      <c r="F787" s="2">
        <v>29198</v>
      </c>
      <c r="G787" s="2">
        <v>769559</v>
      </c>
      <c r="H787" s="46">
        <v>7.6290446866321693E-3</v>
      </c>
      <c r="I787" s="2">
        <v>763688</v>
      </c>
      <c r="J787" s="2">
        <v>1.4919775166070519</v>
      </c>
      <c r="K787" s="2">
        <v>2.5430148955440708</v>
      </c>
      <c r="L787" s="2" t="s">
        <v>817</v>
      </c>
      <c r="M787" s="58">
        <v>1.968505917085364</v>
      </c>
      <c r="N787" s="2">
        <v>614378</v>
      </c>
      <c r="O787" s="2">
        <v>233398</v>
      </c>
      <c r="P787" s="2">
        <v>57324</v>
      </c>
      <c r="Q787" s="2">
        <v>49620</v>
      </c>
      <c r="R787" s="2">
        <v>13675</v>
      </c>
      <c r="S787" s="2">
        <v>9492</v>
      </c>
      <c r="T787" s="2">
        <v>5628</v>
      </c>
      <c r="U787" s="2">
        <v>5800</v>
      </c>
      <c r="V787" s="2">
        <v>2790</v>
      </c>
      <c r="W787" s="2">
        <v>2050</v>
      </c>
    </row>
    <row r="788" spans="1:23" x14ac:dyDescent="0.35">
      <c r="A788" s="2">
        <v>4317466</v>
      </c>
      <c r="B788" s="2" t="s">
        <v>3154</v>
      </c>
      <c r="C788" s="2" t="s">
        <v>10</v>
      </c>
      <c r="D788" s="2" t="s">
        <v>886</v>
      </c>
      <c r="E788" s="2">
        <v>1101839</v>
      </c>
      <c r="F788" s="2">
        <v>2264</v>
      </c>
      <c r="G788" s="2">
        <v>433714</v>
      </c>
      <c r="H788" s="2">
        <v>0.68623562993124509</v>
      </c>
      <c r="I788" s="2">
        <v>136084</v>
      </c>
      <c r="J788" s="2">
        <v>0.20547466553643501</v>
      </c>
      <c r="K788" s="2">
        <v>2.5404736762013682</v>
      </c>
      <c r="L788" s="2" t="s">
        <v>4154</v>
      </c>
      <c r="M788" s="58">
        <v>1.9512453845949509</v>
      </c>
      <c r="N788" s="2">
        <v>339671</v>
      </c>
      <c r="O788" s="2">
        <v>140428</v>
      </c>
      <c r="P788" s="2">
        <v>47691</v>
      </c>
      <c r="Q788" s="2">
        <v>13660</v>
      </c>
      <c r="R788" s="2">
        <v>7935</v>
      </c>
      <c r="S788" s="2">
        <v>5070</v>
      </c>
      <c r="T788" s="2">
        <v>3612</v>
      </c>
      <c r="U788" s="2">
        <v>2792</v>
      </c>
      <c r="V788" s="2">
        <v>2286</v>
      </c>
      <c r="W788" s="2">
        <v>1540</v>
      </c>
    </row>
    <row r="789" spans="1:23" x14ac:dyDescent="0.35">
      <c r="A789" s="2">
        <v>3871869</v>
      </c>
      <c r="B789" s="2" t="s">
        <v>1026</v>
      </c>
      <c r="C789" s="2" t="s">
        <v>10</v>
      </c>
      <c r="D789" s="2" t="s">
        <v>886</v>
      </c>
      <c r="E789" s="2">
        <v>425148</v>
      </c>
      <c r="F789" s="2">
        <v>897</v>
      </c>
      <c r="G789" s="2">
        <v>167412</v>
      </c>
      <c r="H789" s="46">
        <v>0.79963801878001584</v>
      </c>
      <c r="I789" s="2">
        <v>33543</v>
      </c>
      <c r="J789" s="2">
        <v>0.21098535098365739</v>
      </c>
      <c r="K789" s="2">
        <v>2.5395312164002579</v>
      </c>
      <c r="L789" s="2" t="s">
        <v>815</v>
      </c>
      <c r="M789" s="58">
        <v>1.820388100090774</v>
      </c>
      <c r="N789" s="2">
        <v>120459</v>
      </c>
      <c r="O789" s="2">
        <v>68198</v>
      </c>
      <c r="P789" s="2">
        <v>26661</v>
      </c>
      <c r="Q789" s="2">
        <v>9784</v>
      </c>
      <c r="R789" s="2">
        <v>3945</v>
      </c>
      <c r="S789" s="2">
        <v>1944</v>
      </c>
      <c r="T789" s="2">
        <v>1071</v>
      </c>
      <c r="U789" s="2">
        <v>616</v>
      </c>
      <c r="V789" s="2">
        <v>450</v>
      </c>
      <c r="W789" s="2">
        <v>420</v>
      </c>
    </row>
    <row r="790" spans="1:23" x14ac:dyDescent="0.35">
      <c r="A790" s="2">
        <v>4073399</v>
      </c>
      <c r="B790" s="2" t="s">
        <v>944</v>
      </c>
      <c r="C790" s="2" t="s">
        <v>10</v>
      </c>
      <c r="D790" s="2" t="s">
        <v>888</v>
      </c>
      <c r="E790" s="2">
        <v>1103439</v>
      </c>
      <c r="F790" s="2">
        <v>16807</v>
      </c>
      <c r="G790" s="2">
        <v>434600</v>
      </c>
      <c r="H790" s="46">
        <v>0.14738380119650249</v>
      </c>
      <c r="I790" s="2">
        <v>370547</v>
      </c>
      <c r="J790" s="2">
        <v>1.523147178955973</v>
      </c>
      <c r="K790" s="2">
        <v>2.5389760699493791</v>
      </c>
      <c r="L790" s="2" t="s">
        <v>815</v>
      </c>
      <c r="M790" s="58">
        <v>1.7154816984440879</v>
      </c>
      <c r="N790" s="2">
        <v>343898</v>
      </c>
      <c r="O790" s="2">
        <v>80552</v>
      </c>
      <c r="P790" s="2">
        <v>56310</v>
      </c>
      <c r="Q790" s="2">
        <v>25792</v>
      </c>
      <c r="R790" s="2">
        <v>97610</v>
      </c>
      <c r="S790" s="2">
        <v>13482</v>
      </c>
      <c r="T790" s="2">
        <v>7273</v>
      </c>
      <c r="U790" s="2">
        <v>5536</v>
      </c>
      <c r="V790" s="2">
        <v>3141</v>
      </c>
      <c r="W790" s="2">
        <v>9630</v>
      </c>
    </row>
    <row r="791" spans="1:23" x14ac:dyDescent="0.35">
      <c r="A791" s="2">
        <v>4294199</v>
      </c>
      <c r="B791" s="2" t="s">
        <v>2880</v>
      </c>
      <c r="C791" s="2" t="s">
        <v>10</v>
      </c>
      <c r="D791" s="2" t="s">
        <v>888</v>
      </c>
      <c r="E791" s="2">
        <v>259479</v>
      </c>
      <c r="F791" s="2">
        <v>4127</v>
      </c>
      <c r="G791" s="2">
        <v>102280</v>
      </c>
      <c r="H791" s="2">
        <v>0.67432538130621822</v>
      </c>
      <c r="I791" s="2">
        <v>33310</v>
      </c>
      <c r="J791" s="2">
        <v>1.590494799193769</v>
      </c>
      <c r="K791" s="2">
        <v>2.5369475948377</v>
      </c>
      <c r="L791" s="2" t="s">
        <v>4187</v>
      </c>
      <c r="M791" s="58">
        <v>1.997052281595616</v>
      </c>
      <c r="N791" s="2">
        <v>82832</v>
      </c>
      <c r="O791" s="2">
        <v>26806</v>
      </c>
      <c r="P791" s="2">
        <v>13260</v>
      </c>
      <c r="Q791" s="2">
        <v>4728</v>
      </c>
      <c r="R791" s="2">
        <v>1100</v>
      </c>
      <c r="S791" s="2">
        <v>630</v>
      </c>
      <c r="T791" s="2">
        <v>301</v>
      </c>
      <c r="U791" s="2">
        <v>152</v>
      </c>
      <c r="V791" s="2">
        <v>72</v>
      </c>
      <c r="W791" s="2">
        <v>50</v>
      </c>
    </row>
    <row r="792" spans="1:23" x14ac:dyDescent="0.35">
      <c r="A792">
        <v>4336883</v>
      </c>
      <c r="B792" t="s">
        <v>3267</v>
      </c>
      <c r="C792" t="s">
        <v>10</v>
      </c>
      <c r="D792" t="s">
        <v>886</v>
      </c>
      <c r="E792">
        <v>812361</v>
      </c>
      <c r="F792">
        <v>1768</v>
      </c>
      <c r="G792">
        <v>320332</v>
      </c>
      <c r="H792">
        <v>0.80628847570645457</v>
      </c>
      <c r="I792">
        <v>62052</v>
      </c>
      <c r="J792">
        <v>0.21763723270811869</v>
      </c>
      <c r="K792">
        <v>2.5359970280833641</v>
      </c>
      <c r="L792" t="s">
        <v>2647</v>
      </c>
      <c r="M792">
        <v>2.0884497323756102</v>
      </c>
      <c r="N792">
        <v>267087</v>
      </c>
      <c r="O792">
        <v>88532</v>
      </c>
      <c r="P792">
        <v>15240</v>
      </c>
      <c r="Q792">
        <v>5688</v>
      </c>
      <c r="R792">
        <v>3365</v>
      </c>
      <c r="S792">
        <v>2688</v>
      </c>
      <c r="T792">
        <v>2030</v>
      </c>
      <c r="U792">
        <v>1720</v>
      </c>
      <c r="V792">
        <v>1548</v>
      </c>
      <c r="W792">
        <v>1080</v>
      </c>
    </row>
    <row r="793" spans="1:23" x14ac:dyDescent="0.35">
      <c r="A793" s="2">
        <v>4121199</v>
      </c>
      <c r="B793" s="2" t="s">
        <v>1077</v>
      </c>
      <c r="C793" s="2" t="s">
        <v>10</v>
      </c>
      <c r="D793" s="2" t="s">
        <v>886</v>
      </c>
      <c r="E793" s="2">
        <v>323060</v>
      </c>
      <c r="F793" s="2">
        <v>647</v>
      </c>
      <c r="G793" s="2">
        <v>127432</v>
      </c>
      <c r="H793" s="46">
        <v>0.47852187833511212</v>
      </c>
      <c r="I793" s="2">
        <v>66453</v>
      </c>
      <c r="J793" s="2">
        <v>0.200272395220702</v>
      </c>
      <c r="K793" s="2">
        <v>2.5351560047711721</v>
      </c>
      <c r="L793" s="2" t="s">
        <v>2647</v>
      </c>
      <c r="M793" s="58">
        <v>2.2197486584351962</v>
      </c>
      <c r="N793" s="2">
        <v>113210</v>
      </c>
      <c r="O793" s="2">
        <v>23314</v>
      </c>
      <c r="P793" s="2">
        <v>5424</v>
      </c>
      <c r="Q793" s="2">
        <v>1632</v>
      </c>
      <c r="R793" s="2">
        <v>785</v>
      </c>
      <c r="S793" s="2">
        <v>450</v>
      </c>
      <c r="T793" s="2">
        <v>224</v>
      </c>
      <c r="U793" s="2">
        <v>240</v>
      </c>
      <c r="V793" s="2">
        <v>180</v>
      </c>
      <c r="W793" s="2">
        <v>80</v>
      </c>
    </row>
    <row r="794" spans="1:23" x14ac:dyDescent="0.35">
      <c r="A794" s="2">
        <v>3871889</v>
      </c>
      <c r="B794" s="2" t="s">
        <v>1048</v>
      </c>
      <c r="C794" s="2" t="s">
        <v>10</v>
      </c>
      <c r="D794" s="2" t="s">
        <v>888</v>
      </c>
      <c r="E794" s="2">
        <v>866156</v>
      </c>
      <c r="F794" s="2">
        <v>12886</v>
      </c>
      <c r="G794" s="2">
        <v>341740</v>
      </c>
      <c r="H794" s="46">
        <v>0.17630362263709251</v>
      </c>
      <c r="I794" s="2">
        <v>281490</v>
      </c>
      <c r="J794" s="2">
        <v>1.4877227658758929</v>
      </c>
      <c r="K794" s="2">
        <v>2.5345467314332528</v>
      </c>
      <c r="L794" s="2" t="s">
        <v>827</v>
      </c>
      <c r="M794" s="58">
        <v>1.8497962600695359</v>
      </c>
      <c r="N794" s="2">
        <v>277686</v>
      </c>
      <c r="O794" s="2">
        <v>67944</v>
      </c>
      <c r="P794" s="2">
        <v>31599</v>
      </c>
      <c r="Q794" s="2">
        <v>48568</v>
      </c>
      <c r="R794" s="2">
        <v>13815</v>
      </c>
      <c r="S794" s="2">
        <v>9786</v>
      </c>
      <c r="T794" s="2">
        <v>7294</v>
      </c>
      <c r="U794" s="2">
        <v>6744</v>
      </c>
      <c r="V794" s="2">
        <v>2898</v>
      </c>
      <c r="W794" s="2">
        <v>1910</v>
      </c>
    </row>
    <row r="795" spans="1:23" x14ac:dyDescent="0.35">
      <c r="A795" s="2">
        <v>3889911</v>
      </c>
      <c r="B795" s="2" t="s">
        <v>1070</v>
      </c>
      <c r="C795" s="2" t="s">
        <v>10</v>
      </c>
      <c r="D795" s="2" t="s">
        <v>886</v>
      </c>
      <c r="E795" s="2">
        <v>1456469</v>
      </c>
      <c r="F795" s="2">
        <v>2857</v>
      </c>
      <c r="G795" s="2">
        <v>574814</v>
      </c>
      <c r="H795" s="46">
        <v>0.61668818087242139</v>
      </c>
      <c r="I795" s="2">
        <v>220333</v>
      </c>
      <c r="J795" s="2">
        <v>0.1961593415307844</v>
      </c>
      <c r="K795" s="2">
        <v>2.533809197409945</v>
      </c>
      <c r="L795" s="2" t="s">
        <v>4187</v>
      </c>
      <c r="M795" s="58">
        <v>1.7904375202066209</v>
      </c>
      <c r="N795" s="2">
        <v>415444</v>
      </c>
      <c r="O795" s="2">
        <v>221394</v>
      </c>
      <c r="P795" s="2">
        <v>92460</v>
      </c>
      <c r="Q795" s="2">
        <v>35220</v>
      </c>
      <c r="R795" s="2">
        <v>18160</v>
      </c>
      <c r="S795" s="2">
        <v>11166</v>
      </c>
      <c r="T795" s="2">
        <v>7315</v>
      </c>
      <c r="U795" s="2">
        <v>5352</v>
      </c>
      <c r="V795" s="2">
        <v>4050</v>
      </c>
      <c r="W795" s="2">
        <v>2910</v>
      </c>
    </row>
    <row r="796" spans="1:23" x14ac:dyDescent="0.35">
      <c r="A796" s="2">
        <v>4351340</v>
      </c>
      <c r="B796" s="2" t="s">
        <v>3338</v>
      </c>
      <c r="C796" s="2" t="s">
        <v>10</v>
      </c>
      <c r="D796" s="2" t="s">
        <v>886</v>
      </c>
      <c r="E796" s="2">
        <v>580945</v>
      </c>
      <c r="F796" s="2">
        <v>1148</v>
      </c>
      <c r="G796" s="2">
        <v>229475</v>
      </c>
      <c r="H796" s="2">
        <v>0.82978102189781022</v>
      </c>
      <c r="I796" s="2">
        <v>39061</v>
      </c>
      <c r="J796" s="2">
        <v>0.1976090679840605</v>
      </c>
      <c r="K796" s="2">
        <v>2.531626538838653</v>
      </c>
      <c r="L796" s="2" t="s">
        <v>815</v>
      </c>
      <c r="M796" s="58">
        <v>1.883561532800093</v>
      </c>
      <c r="N796" s="2">
        <v>170303</v>
      </c>
      <c r="O796" s="2">
        <v>88514</v>
      </c>
      <c r="P796" s="2">
        <v>36129</v>
      </c>
      <c r="Q796" s="2">
        <v>6068</v>
      </c>
      <c r="R796" s="2">
        <v>2575</v>
      </c>
      <c r="S796" s="2">
        <v>1530</v>
      </c>
      <c r="T796" s="2">
        <v>1190</v>
      </c>
      <c r="U796" s="2">
        <v>960</v>
      </c>
      <c r="V796" s="2">
        <v>630</v>
      </c>
      <c r="W796" s="2">
        <v>530</v>
      </c>
    </row>
    <row r="797" spans="1:23" x14ac:dyDescent="0.35">
      <c r="A797" s="2">
        <v>4121199</v>
      </c>
      <c r="B797" s="2" t="s">
        <v>1077</v>
      </c>
      <c r="C797" s="2" t="s">
        <v>10</v>
      </c>
      <c r="D797" s="2" t="s">
        <v>886</v>
      </c>
      <c r="E797" s="2">
        <v>322689</v>
      </c>
      <c r="F797" s="2">
        <v>697</v>
      </c>
      <c r="G797" s="2">
        <v>127516</v>
      </c>
      <c r="H797" s="46">
        <v>0.64374666708491479</v>
      </c>
      <c r="I797" s="2">
        <v>45428</v>
      </c>
      <c r="J797" s="2">
        <v>0.21599744645773489</v>
      </c>
      <c r="K797" s="2">
        <v>2.5305765550989681</v>
      </c>
      <c r="L797" s="2" t="s">
        <v>2647</v>
      </c>
      <c r="M797" s="58">
        <v>2.0040803398420031</v>
      </c>
      <c r="N797" s="2">
        <v>103548</v>
      </c>
      <c r="O797" s="2">
        <v>35578</v>
      </c>
      <c r="P797" s="2">
        <v>12336</v>
      </c>
      <c r="Q797" s="2">
        <v>4940</v>
      </c>
      <c r="R797" s="2">
        <v>2195</v>
      </c>
      <c r="S797" s="2">
        <v>1038</v>
      </c>
      <c r="T797" s="2">
        <v>581</v>
      </c>
      <c r="U797" s="2">
        <v>328</v>
      </c>
      <c r="V797" s="2">
        <v>342</v>
      </c>
      <c r="W797" s="2">
        <v>130</v>
      </c>
    </row>
    <row r="798" spans="1:23" x14ac:dyDescent="0.35">
      <c r="A798">
        <v>4336884</v>
      </c>
      <c r="B798" t="s">
        <v>3268</v>
      </c>
      <c r="C798" t="s">
        <v>10</v>
      </c>
      <c r="D798" t="s">
        <v>886</v>
      </c>
      <c r="E798">
        <v>814290</v>
      </c>
      <c r="F798">
        <v>1839</v>
      </c>
      <c r="G798">
        <v>321819</v>
      </c>
      <c r="H798">
        <v>0.80833947032338049</v>
      </c>
      <c r="I798">
        <v>61680</v>
      </c>
      <c r="J798">
        <v>0.2258409166267546</v>
      </c>
      <c r="K798">
        <v>2.530273228118912</v>
      </c>
      <c r="L798" t="s">
        <v>2647</v>
      </c>
      <c r="M798">
        <v>2.083888881780144</v>
      </c>
      <c r="N798">
        <v>268374</v>
      </c>
      <c r="O798">
        <v>89056</v>
      </c>
      <c r="P798">
        <v>14874</v>
      </c>
      <c r="Q798">
        <v>6072</v>
      </c>
      <c r="R798">
        <v>3190</v>
      </c>
      <c r="S798">
        <v>2526</v>
      </c>
      <c r="T798">
        <v>1988</v>
      </c>
      <c r="U798">
        <v>2000</v>
      </c>
      <c r="V798">
        <v>1485</v>
      </c>
      <c r="W798">
        <v>1190</v>
      </c>
    </row>
    <row r="799" spans="1:23" x14ac:dyDescent="0.35">
      <c r="A799" s="2">
        <v>4121197</v>
      </c>
      <c r="B799" s="2" t="s">
        <v>1075</v>
      </c>
      <c r="C799" s="2" t="s">
        <v>10</v>
      </c>
      <c r="D799" s="2" t="s">
        <v>886</v>
      </c>
      <c r="E799" s="2">
        <v>321844</v>
      </c>
      <c r="F799" s="2">
        <v>603</v>
      </c>
      <c r="G799" s="2">
        <v>127214</v>
      </c>
      <c r="H799" s="46">
        <v>0.4791296555410568</v>
      </c>
      <c r="I799" s="2">
        <v>66262</v>
      </c>
      <c r="J799" s="2">
        <v>0.18735785038714409</v>
      </c>
      <c r="K799" s="2">
        <v>2.529941673086296</v>
      </c>
      <c r="L799" s="2" t="s">
        <v>2647</v>
      </c>
      <c r="M799" s="58">
        <v>2.2221731235284778</v>
      </c>
      <c r="N799" s="2">
        <v>113141</v>
      </c>
      <c r="O799" s="2">
        <v>23308</v>
      </c>
      <c r="P799" s="2">
        <v>5160</v>
      </c>
      <c r="Q799" s="2">
        <v>1548</v>
      </c>
      <c r="R799" s="2">
        <v>665</v>
      </c>
      <c r="S799" s="2">
        <v>366</v>
      </c>
      <c r="T799" s="2">
        <v>287</v>
      </c>
      <c r="U799" s="2">
        <v>232</v>
      </c>
      <c r="V799" s="2">
        <v>36</v>
      </c>
      <c r="W799" s="2">
        <v>90</v>
      </c>
    </row>
    <row r="800" spans="1:23" x14ac:dyDescent="0.35">
      <c r="A800" s="2">
        <v>3889912</v>
      </c>
      <c r="B800" s="2" t="s">
        <v>1071</v>
      </c>
      <c r="C800" s="2" t="s">
        <v>10</v>
      </c>
      <c r="D800" s="2" t="s">
        <v>886</v>
      </c>
      <c r="E800" s="2">
        <v>1462551</v>
      </c>
      <c r="F800" s="2">
        <v>2912</v>
      </c>
      <c r="G800" s="2">
        <v>578266</v>
      </c>
      <c r="H800" s="46">
        <v>0.61649137248255992</v>
      </c>
      <c r="I800" s="2">
        <v>221770</v>
      </c>
      <c r="J800" s="2">
        <v>0.19910416799140679</v>
      </c>
      <c r="K800" s="2">
        <v>2.5292010943060812</v>
      </c>
      <c r="L800" s="2" t="s">
        <v>4187</v>
      </c>
      <c r="M800" s="58">
        <v>1.7840012685788871</v>
      </c>
      <c r="N800" s="2">
        <v>417298</v>
      </c>
      <c r="O800" s="2">
        <v>223408</v>
      </c>
      <c r="P800" s="2">
        <v>92577</v>
      </c>
      <c r="Q800" s="2">
        <v>36696</v>
      </c>
      <c r="R800" s="2">
        <v>17920</v>
      </c>
      <c r="S800" s="2">
        <v>12264</v>
      </c>
      <c r="T800" s="2">
        <v>7322</v>
      </c>
      <c r="U800" s="2">
        <v>5632</v>
      </c>
      <c r="V800" s="2">
        <v>3798</v>
      </c>
      <c r="W800" s="2">
        <v>2900</v>
      </c>
    </row>
    <row r="801" spans="1:23" x14ac:dyDescent="0.35">
      <c r="A801" s="2">
        <v>4292850</v>
      </c>
      <c r="B801" s="2" t="s">
        <v>2745</v>
      </c>
      <c r="C801" s="2" t="s">
        <v>10</v>
      </c>
      <c r="D801" s="2" t="s">
        <v>886</v>
      </c>
      <c r="E801" s="2">
        <v>701553</v>
      </c>
      <c r="F801" s="2">
        <v>1374</v>
      </c>
      <c r="G801" s="2">
        <v>277535</v>
      </c>
      <c r="H801" s="2">
        <v>0.57197830904210278</v>
      </c>
      <c r="I801" s="2">
        <v>118791</v>
      </c>
      <c r="J801" s="2">
        <v>0.1958512043993825</v>
      </c>
      <c r="K801" s="2">
        <v>2.5278000972850272</v>
      </c>
      <c r="L801" s="2" t="s">
        <v>817</v>
      </c>
      <c r="M801" s="58">
        <v>1.910807571837124</v>
      </c>
      <c r="N801" s="2">
        <v>211066</v>
      </c>
      <c r="O801" s="2">
        <v>98212</v>
      </c>
      <c r="P801" s="2">
        <v>40809</v>
      </c>
      <c r="Q801" s="2">
        <v>9772</v>
      </c>
      <c r="R801" s="2">
        <v>3185</v>
      </c>
      <c r="S801" s="2">
        <v>1860</v>
      </c>
      <c r="T801" s="2">
        <v>1001</v>
      </c>
      <c r="U801" s="2">
        <v>576</v>
      </c>
      <c r="V801" s="2">
        <v>369</v>
      </c>
      <c r="W801" s="2">
        <v>300</v>
      </c>
    </row>
    <row r="802" spans="1:23" x14ac:dyDescent="0.35">
      <c r="A802" s="2">
        <v>4294202</v>
      </c>
      <c r="B802" s="2" t="s">
        <v>2883</v>
      </c>
      <c r="C802" s="2" t="s">
        <v>10</v>
      </c>
      <c r="D802" s="2" t="s">
        <v>886</v>
      </c>
      <c r="E802" s="2">
        <v>1363592</v>
      </c>
      <c r="F802" s="2">
        <v>2852</v>
      </c>
      <c r="G802" s="2">
        <v>539447</v>
      </c>
      <c r="H802" s="2">
        <v>0.8143450607752013</v>
      </c>
      <c r="I802" s="2">
        <v>100151</v>
      </c>
      <c r="J802" s="2">
        <v>0.20915347112626059</v>
      </c>
      <c r="K802" s="2">
        <v>2.5277589828101741</v>
      </c>
      <c r="L802" s="2" t="s">
        <v>4187</v>
      </c>
      <c r="M802" s="58">
        <v>2.0025700485078302</v>
      </c>
      <c r="N802" s="2">
        <v>435802</v>
      </c>
      <c r="O802" s="2">
        <v>160726</v>
      </c>
      <c r="P802" s="2">
        <v>44076</v>
      </c>
      <c r="Q802" s="2">
        <v>15052</v>
      </c>
      <c r="R802" s="2">
        <v>8395</v>
      </c>
      <c r="S802" s="2">
        <v>5610</v>
      </c>
      <c r="T802" s="2">
        <v>3920</v>
      </c>
      <c r="U802" s="2">
        <v>2944</v>
      </c>
      <c r="V802" s="2">
        <v>2466</v>
      </c>
      <c r="W802" s="2">
        <v>1930</v>
      </c>
    </row>
    <row r="803" spans="1:23" x14ac:dyDescent="0.35">
      <c r="A803">
        <v>4390410</v>
      </c>
      <c r="B803" t="s">
        <v>3585</v>
      </c>
      <c r="C803" t="s">
        <v>10</v>
      </c>
      <c r="D803" t="s">
        <v>888</v>
      </c>
      <c r="E803">
        <v>1606686</v>
      </c>
      <c r="F803">
        <v>21991</v>
      </c>
      <c r="G803">
        <v>635778</v>
      </c>
      <c r="H803">
        <v>0.18966054188726261</v>
      </c>
      <c r="I803">
        <v>515196</v>
      </c>
      <c r="J803">
        <v>1.3687179697837659</v>
      </c>
      <c r="K803">
        <v>2.5271179562677539</v>
      </c>
      <c r="L803" s="2" t="s">
        <v>4187</v>
      </c>
      <c r="M803">
        <v>1.4742253757623749</v>
      </c>
      <c r="N803">
        <v>453939</v>
      </c>
      <c r="O803">
        <v>154004</v>
      </c>
      <c r="P803">
        <v>122268</v>
      </c>
      <c r="Q803">
        <v>70976</v>
      </c>
      <c r="R803">
        <v>41210</v>
      </c>
      <c r="S803">
        <v>122574</v>
      </c>
      <c r="T803">
        <v>30646</v>
      </c>
      <c r="U803">
        <v>68760</v>
      </c>
      <c r="V803">
        <v>17784</v>
      </c>
      <c r="W803">
        <v>7690</v>
      </c>
    </row>
    <row r="804" spans="1:23" x14ac:dyDescent="0.35">
      <c r="A804" s="2">
        <v>4289102</v>
      </c>
      <c r="B804" s="2" t="s">
        <v>2664</v>
      </c>
      <c r="C804" s="2" t="s">
        <v>10</v>
      </c>
      <c r="D804" s="2" t="s">
        <v>886</v>
      </c>
      <c r="E804" s="2">
        <v>1011603</v>
      </c>
      <c r="F804" s="2">
        <v>1911</v>
      </c>
      <c r="G804" s="2">
        <v>400399</v>
      </c>
      <c r="H804" s="2">
        <v>0.6784981980474476</v>
      </c>
      <c r="I804" s="2">
        <v>128729</v>
      </c>
      <c r="J804" s="2">
        <v>0.18890809932354891</v>
      </c>
      <c r="K804" s="2">
        <v>2.5264873288894329</v>
      </c>
      <c r="L804" s="2" t="s">
        <v>4150</v>
      </c>
      <c r="M804" s="58">
        <v>1.8905534281597429</v>
      </c>
      <c r="N804" s="2">
        <v>299794</v>
      </c>
      <c r="O804" s="2">
        <v>150536</v>
      </c>
      <c r="P804" s="2">
        <v>60624</v>
      </c>
      <c r="Q804" s="2">
        <v>11460</v>
      </c>
      <c r="R804" s="2">
        <v>5330</v>
      </c>
      <c r="S804" s="2">
        <v>3246</v>
      </c>
      <c r="T804" s="2">
        <v>1883</v>
      </c>
      <c r="U804" s="2">
        <v>1008</v>
      </c>
      <c r="V804" s="2">
        <v>702</v>
      </c>
      <c r="W804" s="2">
        <v>500</v>
      </c>
    </row>
    <row r="805" spans="1:23" x14ac:dyDescent="0.35">
      <c r="A805" s="2">
        <v>4294202</v>
      </c>
      <c r="B805" s="2" t="s">
        <v>2883</v>
      </c>
      <c r="C805" s="2" t="s">
        <v>10</v>
      </c>
      <c r="D805" s="2" t="s">
        <v>886</v>
      </c>
      <c r="E805" s="2">
        <v>934230</v>
      </c>
      <c r="F805" s="2">
        <v>2111</v>
      </c>
      <c r="G805" s="2">
        <v>369812</v>
      </c>
      <c r="H805" s="2">
        <v>0.72918672190193934</v>
      </c>
      <c r="I805" s="2">
        <v>100150</v>
      </c>
      <c r="J805" s="2">
        <v>0.2259614869999893</v>
      </c>
      <c r="K805" s="2">
        <v>2.5262295436600222</v>
      </c>
      <c r="L805" s="2" t="s">
        <v>4187</v>
      </c>
      <c r="M805" s="58">
        <v>2.0844740453161079</v>
      </c>
      <c r="N805" s="2">
        <v>310314</v>
      </c>
      <c r="O805" s="2">
        <v>94982</v>
      </c>
      <c r="P805" s="2">
        <v>24513</v>
      </c>
      <c r="Q805" s="2">
        <v>7148</v>
      </c>
      <c r="R805" s="2">
        <v>3720</v>
      </c>
      <c r="S805" s="2">
        <v>2598</v>
      </c>
      <c r="T805" s="2">
        <v>1995</v>
      </c>
      <c r="U805" s="2">
        <v>1208</v>
      </c>
      <c r="V805" s="2">
        <v>927</v>
      </c>
      <c r="W805" s="2">
        <v>780</v>
      </c>
    </row>
    <row r="806" spans="1:23" x14ac:dyDescent="0.35">
      <c r="A806" s="2">
        <v>4364021</v>
      </c>
      <c r="B806" s="2" t="s">
        <v>3426</v>
      </c>
      <c r="C806" s="2" t="s">
        <v>10</v>
      </c>
      <c r="D806" s="2" t="s">
        <v>886</v>
      </c>
      <c r="E806" s="2">
        <v>475559</v>
      </c>
      <c r="F806" s="2">
        <v>900</v>
      </c>
      <c r="G806" s="2">
        <v>188252</v>
      </c>
      <c r="H806" s="2">
        <v>0.84836814482714662</v>
      </c>
      <c r="I806" s="2">
        <v>28545</v>
      </c>
      <c r="J806" s="2">
        <v>0.18925096570562219</v>
      </c>
      <c r="K806" s="2">
        <v>2.5261829887597478</v>
      </c>
      <c r="L806" s="2" t="s">
        <v>2647</v>
      </c>
      <c r="M806" s="58">
        <v>2.1175200260037488</v>
      </c>
      <c r="N806" s="2">
        <v>159941</v>
      </c>
      <c r="O806" s="2">
        <v>45706</v>
      </c>
      <c r="P806" s="2">
        <v>11550</v>
      </c>
      <c r="Q806" s="2">
        <v>3380</v>
      </c>
      <c r="R806" s="2">
        <v>1410</v>
      </c>
      <c r="S806" s="2">
        <v>942</v>
      </c>
      <c r="T806" s="2">
        <v>595</v>
      </c>
      <c r="U806" s="2">
        <v>352</v>
      </c>
      <c r="V806" s="2">
        <v>387</v>
      </c>
      <c r="W806" s="2">
        <v>320</v>
      </c>
    </row>
    <row r="807" spans="1:23" x14ac:dyDescent="0.35">
      <c r="A807" s="2">
        <v>4307508</v>
      </c>
      <c r="B807" s="2" t="s">
        <v>3073</v>
      </c>
      <c r="C807" s="2" t="s">
        <v>10</v>
      </c>
      <c r="D807" s="2" t="s">
        <v>886</v>
      </c>
      <c r="E807" s="2">
        <v>582458</v>
      </c>
      <c r="F807" s="2">
        <v>1160</v>
      </c>
      <c r="G807" s="2">
        <v>230593</v>
      </c>
      <c r="H807" s="2">
        <v>0.72099326519018359</v>
      </c>
      <c r="I807" s="2">
        <v>64337</v>
      </c>
      <c r="J807" s="2">
        <v>0.19915599064653591</v>
      </c>
      <c r="K807" s="2">
        <v>2.5259136227032042</v>
      </c>
      <c r="L807" s="2" t="s">
        <v>4188</v>
      </c>
      <c r="M807" s="58">
        <v>2.0339422213996632</v>
      </c>
      <c r="N807" s="2">
        <v>187116</v>
      </c>
      <c r="O807" s="2">
        <v>68542</v>
      </c>
      <c r="P807" s="2">
        <v>21123</v>
      </c>
      <c r="Q807" s="2">
        <v>5344</v>
      </c>
      <c r="R807" s="2">
        <v>1625</v>
      </c>
      <c r="S807" s="2">
        <v>912</v>
      </c>
      <c r="T807" s="2">
        <v>616</v>
      </c>
      <c r="U807" s="2">
        <v>496</v>
      </c>
      <c r="V807" s="2">
        <v>315</v>
      </c>
      <c r="W807" s="2">
        <v>280</v>
      </c>
    </row>
    <row r="808" spans="1:23" x14ac:dyDescent="0.35">
      <c r="A808" s="2">
        <v>4121200</v>
      </c>
      <c r="B808" s="2" t="s">
        <v>1078</v>
      </c>
      <c r="C808" s="2" t="s">
        <v>10</v>
      </c>
      <c r="D808" s="2" t="s">
        <v>886</v>
      </c>
      <c r="E808" s="2">
        <v>321548</v>
      </c>
      <c r="F808" s="2">
        <v>635</v>
      </c>
      <c r="G808" s="2">
        <v>127310</v>
      </c>
      <c r="H808" s="46">
        <v>0.47748802136517171</v>
      </c>
      <c r="I808" s="2">
        <v>66521</v>
      </c>
      <c r="J808" s="2">
        <v>0.19748217995447021</v>
      </c>
      <c r="K808" s="2">
        <v>2.5257088995365642</v>
      </c>
      <c r="L808" s="2" t="s">
        <v>2647</v>
      </c>
      <c r="M808" s="58">
        <v>2.218138421528252</v>
      </c>
      <c r="N808" s="2">
        <v>113276</v>
      </c>
      <c r="O808" s="2">
        <v>23236</v>
      </c>
      <c r="P808" s="2">
        <v>5016</v>
      </c>
      <c r="Q808" s="2">
        <v>1636</v>
      </c>
      <c r="R808" s="2">
        <v>715</v>
      </c>
      <c r="S808" s="2">
        <v>438</v>
      </c>
      <c r="T808" s="2">
        <v>238</v>
      </c>
      <c r="U808" s="2">
        <v>200</v>
      </c>
      <c r="V808" s="2">
        <v>108</v>
      </c>
      <c r="W808" s="2">
        <v>100</v>
      </c>
    </row>
    <row r="809" spans="1:23" x14ac:dyDescent="0.35">
      <c r="A809" s="2">
        <v>4364019</v>
      </c>
      <c r="B809" s="2" t="s">
        <v>3424</v>
      </c>
      <c r="C809" s="2" t="s">
        <v>10</v>
      </c>
      <c r="D809" s="2" t="s">
        <v>886</v>
      </c>
      <c r="E809" s="2">
        <v>475729</v>
      </c>
      <c r="F809" s="2">
        <v>893</v>
      </c>
      <c r="G809" s="2">
        <v>188366</v>
      </c>
      <c r="H809" s="2">
        <v>0.84847583958888551</v>
      </c>
      <c r="I809" s="2">
        <v>28542</v>
      </c>
      <c r="J809" s="2">
        <v>0.1877119116135447</v>
      </c>
      <c r="K809" s="2">
        <v>2.5255566291156581</v>
      </c>
      <c r="L809" s="2" t="s">
        <v>2647</v>
      </c>
      <c r="M809" s="58">
        <v>2.1184279079294819</v>
      </c>
      <c r="N809" s="2">
        <v>160258</v>
      </c>
      <c r="O809" s="2">
        <v>45394</v>
      </c>
      <c r="P809" s="2">
        <v>11265</v>
      </c>
      <c r="Q809" s="2">
        <v>3308</v>
      </c>
      <c r="R809" s="2">
        <v>1620</v>
      </c>
      <c r="S809" s="2">
        <v>1092</v>
      </c>
      <c r="T809" s="2">
        <v>651</v>
      </c>
      <c r="U809" s="2">
        <v>392</v>
      </c>
      <c r="V809" s="2">
        <v>297</v>
      </c>
      <c r="W809" s="2">
        <v>290</v>
      </c>
    </row>
    <row r="810" spans="1:23" x14ac:dyDescent="0.35">
      <c r="A810" s="2">
        <v>4292587</v>
      </c>
      <c r="B810" s="2" t="s">
        <v>2729</v>
      </c>
      <c r="C810" s="2" t="s">
        <v>10</v>
      </c>
      <c r="D810" s="2" t="s">
        <v>886</v>
      </c>
      <c r="E810" s="2">
        <v>701629</v>
      </c>
      <c r="F810" s="2">
        <v>1298</v>
      </c>
      <c r="G810" s="2">
        <v>277968</v>
      </c>
      <c r="H810" s="2">
        <v>0.31248201231796469</v>
      </c>
      <c r="I810" s="2">
        <v>191108</v>
      </c>
      <c r="J810" s="2">
        <v>0.18499805452739271</v>
      </c>
      <c r="K810" s="2">
        <v>2.5241358717550222</v>
      </c>
      <c r="L810" s="2" t="s">
        <v>815</v>
      </c>
      <c r="M810" s="58">
        <v>1.9647749675164661</v>
      </c>
      <c r="N810" s="2">
        <v>223038</v>
      </c>
      <c r="O810" s="2">
        <v>81384</v>
      </c>
      <c r="P810" s="2">
        <v>26640</v>
      </c>
      <c r="Q810" s="2">
        <v>9008</v>
      </c>
      <c r="R810" s="2">
        <v>5275</v>
      </c>
      <c r="S810" s="2">
        <v>3894</v>
      </c>
      <c r="T810" s="2">
        <v>2779</v>
      </c>
      <c r="U810" s="2">
        <v>2144</v>
      </c>
      <c r="V810" s="2">
        <v>1602</v>
      </c>
      <c r="W810" s="2">
        <v>1340</v>
      </c>
    </row>
    <row r="811" spans="1:23" x14ac:dyDescent="0.35">
      <c r="A811" s="2">
        <v>4294203</v>
      </c>
      <c r="B811" s="2" t="s">
        <v>2884</v>
      </c>
      <c r="C811" s="2" t="s">
        <v>10</v>
      </c>
      <c r="D811" s="2" t="s">
        <v>886</v>
      </c>
      <c r="E811" s="2">
        <v>1360498</v>
      </c>
      <c r="F811" s="2">
        <v>2767</v>
      </c>
      <c r="G811" s="2">
        <v>539137</v>
      </c>
      <c r="H811" s="2">
        <v>0.8143885505910371</v>
      </c>
      <c r="I811" s="2">
        <v>100070</v>
      </c>
      <c r="J811" s="2">
        <v>0.2033814088664592</v>
      </c>
      <c r="K811" s="2">
        <v>2.5234736254421422</v>
      </c>
      <c r="L811" s="2" t="s">
        <v>4187</v>
      </c>
      <c r="M811" s="58">
        <v>2.0041157719208309</v>
      </c>
      <c r="N811" s="2">
        <v>436714</v>
      </c>
      <c r="O811" s="2">
        <v>158860</v>
      </c>
      <c r="P811" s="2">
        <v>43053</v>
      </c>
      <c r="Q811" s="2">
        <v>15592</v>
      </c>
      <c r="R811" s="2">
        <v>8425</v>
      </c>
      <c r="S811" s="2">
        <v>5652</v>
      </c>
      <c r="T811" s="2">
        <v>3591</v>
      </c>
      <c r="U811" s="2">
        <v>2704</v>
      </c>
      <c r="V811" s="2">
        <v>2421</v>
      </c>
      <c r="W811" s="2">
        <v>1840</v>
      </c>
    </row>
    <row r="812" spans="1:23" x14ac:dyDescent="0.35">
      <c r="A812" s="2">
        <v>3872082</v>
      </c>
      <c r="B812" s="2" t="s">
        <v>1043</v>
      </c>
      <c r="C812" s="2" t="s">
        <v>10</v>
      </c>
      <c r="D812" s="2" t="s">
        <v>886</v>
      </c>
      <c r="E812" s="2">
        <v>382530</v>
      </c>
      <c r="F812" s="2">
        <v>859</v>
      </c>
      <c r="G812" s="2">
        <v>151596</v>
      </c>
      <c r="H812" s="46">
        <v>0.62981213224623334</v>
      </c>
      <c r="I812" s="2">
        <v>56119</v>
      </c>
      <c r="J812" s="2">
        <v>0.22455755104174829</v>
      </c>
      <c r="K812" s="2">
        <v>2.52335153961846</v>
      </c>
      <c r="L812" s="2" t="s">
        <v>4154</v>
      </c>
      <c r="M812" s="58">
        <v>2.1617238183503238</v>
      </c>
      <c r="N812" s="2">
        <v>132946</v>
      </c>
      <c r="O812" s="2">
        <v>29310</v>
      </c>
      <c r="P812" s="2">
        <v>7074</v>
      </c>
      <c r="Q812" s="2">
        <v>3096</v>
      </c>
      <c r="R812" s="2">
        <v>1580</v>
      </c>
      <c r="S812" s="2">
        <v>1080</v>
      </c>
      <c r="T812" s="2">
        <v>742</v>
      </c>
      <c r="U812" s="2">
        <v>576</v>
      </c>
      <c r="V812" s="2">
        <v>342</v>
      </c>
      <c r="W812" s="2">
        <v>210</v>
      </c>
    </row>
    <row r="813" spans="1:23" x14ac:dyDescent="0.35">
      <c r="A813" s="2">
        <v>4294203</v>
      </c>
      <c r="B813" s="2" t="s">
        <v>2884</v>
      </c>
      <c r="C813" s="2" t="s">
        <v>10</v>
      </c>
      <c r="D813" s="2" t="s">
        <v>886</v>
      </c>
      <c r="E813" s="2">
        <v>939980</v>
      </c>
      <c r="F813" s="2">
        <v>2167</v>
      </c>
      <c r="G813" s="2">
        <v>372525</v>
      </c>
      <c r="H813" s="2">
        <v>0.72909469163143414</v>
      </c>
      <c r="I813" s="2">
        <v>100919</v>
      </c>
      <c r="J813" s="2">
        <v>0.23053681993233899</v>
      </c>
      <c r="K813" s="2">
        <v>2.523266894839272</v>
      </c>
      <c r="L813" s="2" t="s">
        <v>4187</v>
      </c>
      <c r="M813" s="58">
        <v>2.0816880634795489</v>
      </c>
      <c r="N813" s="2">
        <v>312525</v>
      </c>
      <c r="O813" s="2">
        <v>95740</v>
      </c>
      <c r="P813" s="2">
        <v>24744</v>
      </c>
      <c r="Q813" s="2">
        <v>7276</v>
      </c>
      <c r="R813" s="2">
        <v>3880</v>
      </c>
      <c r="S813" s="2">
        <v>2718</v>
      </c>
      <c r="T813" s="2">
        <v>1799</v>
      </c>
      <c r="U813" s="2">
        <v>1128</v>
      </c>
      <c r="V813" s="2">
        <v>927</v>
      </c>
      <c r="W813" s="2">
        <v>810</v>
      </c>
    </row>
    <row r="814" spans="1:23" x14ac:dyDescent="0.35">
      <c r="A814" s="2">
        <v>4364022</v>
      </c>
      <c r="B814" s="2" t="s">
        <v>3427</v>
      </c>
      <c r="C814" s="2" t="s">
        <v>10</v>
      </c>
      <c r="D814" s="2" t="s">
        <v>886</v>
      </c>
      <c r="E814" s="2">
        <v>477178</v>
      </c>
      <c r="F814" s="2">
        <v>947</v>
      </c>
      <c r="G814" s="2">
        <v>189137</v>
      </c>
      <c r="H814" s="2">
        <v>0.84809423856781063</v>
      </c>
      <c r="I814" s="2">
        <v>28731</v>
      </c>
      <c r="J814" s="2">
        <v>0.19845843689357009</v>
      </c>
      <c r="K814" s="2">
        <v>2.5229225376314521</v>
      </c>
      <c r="L814" s="2" t="s">
        <v>2647</v>
      </c>
      <c r="M814" s="58">
        <v>2.1175724010614978</v>
      </c>
      <c r="N814" s="2">
        <v>161012</v>
      </c>
      <c r="O814" s="2">
        <v>45368</v>
      </c>
      <c r="P814" s="2">
        <v>11484</v>
      </c>
      <c r="Q814" s="2">
        <v>3328</v>
      </c>
      <c r="R814" s="2">
        <v>1440</v>
      </c>
      <c r="S814" s="2">
        <v>888</v>
      </c>
      <c r="T814" s="2">
        <v>658</v>
      </c>
      <c r="U814" s="2">
        <v>520</v>
      </c>
      <c r="V814" s="2">
        <v>324</v>
      </c>
      <c r="W814" s="2">
        <v>320</v>
      </c>
    </row>
    <row r="815" spans="1:23" x14ac:dyDescent="0.35">
      <c r="A815" s="2">
        <v>4294204</v>
      </c>
      <c r="B815" s="2" t="s">
        <v>2885</v>
      </c>
      <c r="C815" s="2" t="s">
        <v>10</v>
      </c>
      <c r="D815" s="2" t="s">
        <v>886</v>
      </c>
      <c r="E815" s="2">
        <v>1361782</v>
      </c>
      <c r="F815" s="2">
        <v>2739</v>
      </c>
      <c r="G815" s="2">
        <v>539775</v>
      </c>
      <c r="H815" s="2">
        <v>0.81335371219489605</v>
      </c>
      <c r="I815" s="2">
        <v>100747</v>
      </c>
      <c r="J815" s="2">
        <v>0.2011335147622747</v>
      </c>
      <c r="K815" s="2">
        <v>2.5228697142327818</v>
      </c>
      <c r="L815" s="2" t="s">
        <v>4187</v>
      </c>
      <c r="M815" s="58">
        <v>2.0021112275847468</v>
      </c>
      <c r="N815" s="2">
        <v>436527</v>
      </c>
      <c r="O815" s="2">
        <v>160300</v>
      </c>
      <c r="P815" s="2">
        <v>43992</v>
      </c>
      <c r="Q815" s="2">
        <v>14656</v>
      </c>
      <c r="R815" s="2">
        <v>8555</v>
      </c>
      <c r="S815" s="2">
        <v>5406</v>
      </c>
      <c r="T815" s="2">
        <v>4032</v>
      </c>
      <c r="U815" s="2">
        <v>2824</v>
      </c>
      <c r="V815" s="2">
        <v>2241</v>
      </c>
      <c r="W815" s="2">
        <v>1640</v>
      </c>
    </row>
    <row r="816" spans="1:23" x14ac:dyDescent="0.35">
      <c r="A816" s="2">
        <v>4292847</v>
      </c>
      <c r="B816" s="2" t="s">
        <v>2742</v>
      </c>
      <c r="C816" s="2" t="s">
        <v>10</v>
      </c>
      <c r="D816" s="2" t="s">
        <v>886</v>
      </c>
      <c r="E816" s="2">
        <v>895059</v>
      </c>
      <c r="F816" s="2">
        <v>1820</v>
      </c>
      <c r="G816" s="2">
        <v>354896</v>
      </c>
      <c r="H816" s="2">
        <v>0.48757382444434427</v>
      </c>
      <c r="I816" s="2">
        <v>181858</v>
      </c>
      <c r="J816" s="2">
        <v>0.2033385508664792</v>
      </c>
      <c r="K816" s="2">
        <v>2.522031806501059</v>
      </c>
      <c r="L816" s="2" t="s">
        <v>4188</v>
      </c>
      <c r="M816" s="58">
        <v>1.9453955847864881</v>
      </c>
      <c r="N816" s="2">
        <v>287359</v>
      </c>
      <c r="O816" s="2">
        <v>88794</v>
      </c>
      <c r="P816" s="2">
        <v>41106</v>
      </c>
      <c r="Q816" s="2">
        <v>21312</v>
      </c>
      <c r="R816" s="2">
        <v>8590</v>
      </c>
      <c r="S816" s="2">
        <v>4230</v>
      </c>
      <c r="T816" s="2">
        <v>3066</v>
      </c>
      <c r="U816" s="2">
        <v>2128</v>
      </c>
      <c r="V816" s="2">
        <v>2016</v>
      </c>
      <c r="W816" s="2">
        <v>1490</v>
      </c>
    </row>
    <row r="817" spans="1:23" x14ac:dyDescent="0.35">
      <c r="A817" s="2">
        <v>4307509</v>
      </c>
      <c r="B817" s="2" t="s">
        <v>3074</v>
      </c>
      <c r="C817" s="2" t="s">
        <v>10</v>
      </c>
      <c r="D817" s="2" t="s">
        <v>886</v>
      </c>
      <c r="E817" s="2">
        <v>583939</v>
      </c>
      <c r="F817" s="2">
        <v>1137</v>
      </c>
      <c r="G817" s="2">
        <v>231548</v>
      </c>
      <c r="H817" s="2">
        <v>0.72297320641940332</v>
      </c>
      <c r="I817" s="2">
        <v>64145</v>
      </c>
      <c r="J817" s="2">
        <v>0.19471211890283061</v>
      </c>
      <c r="K817" s="2">
        <v>2.521891789175462</v>
      </c>
      <c r="L817" s="2" t="s">
        <v>4188</v>
      </c>
      <c r="M817" s="58">
        <v>2.0260042606046729</v>
      </c>
      <c r="N817" s="2">
        <v>187615</v>
      </c>
      <c r="O817" s="2">
        <v>68956</v>
      </c>
      <c r="P817" s="2">
        <v>21666</v>
      </c>
      <c r="Q817" s="2">
        <v>5508</v>
      </c>
      <c r="R817" s="2">
        <v>1510</v>
      </c>
      <c r="S817" s="2">
        <v>1164</v>
      </c>
      <c r="T817" s="2">
        <v>637</v>
      </c>
      <c r="U817" s="2">
        <v>576</v>
      </c>
      <c r="V817" s="2">
        <v>360</v>
      </c>
      <c r="W817" s="2">
        <v>230</v>
      </c>
    </row>
    <row r="818" spans="1:23" x14ac:dyDescent="0.35">
      <c r="A818" s="2">
        <v>4121198</v>
      </c>
      <c r="B818" s="2" t="s">
        <v>1076</v>
      </c>
      <c r="C818" s="2" t="s">
        <v>10</v>
      </c>
      <c r="D818" s="2" t="s">
        <v>886</v>
      </c>
      <c r="E818" s="2">
        <v>321529</v>
      </c>
      <c r="F818" s="2">
        <v>659</v>
      </c>
      <c r="G818" s="2">
        <v>127560</v>
      </c>
      <c r="H818" s="46">
        <v>0.47920978363123229</v>
      </c>
      <c r="I818" s="2">
        <v>66432</v>
      </c>
      <c r="J818" s="2">
        <v>0.20495818417623299</v>
      </c>
      <c r="K818" s="2">
        <v>2.5206099090624021</v>
      </c>
      <c r="L818" s="2" t="s">
        <v>2647</v>
      </c>
      <c r="M818" s="58">
        <v>2.2129696544224431</v>
      </c>
      <c r="N818" s="2">
        <v>113440</v>
      </c>
      <c r="O818" s="2">
        <v>23428</v>
      </c>
      <c r="P818" s="2">
        <v>5073</v>
      </c>
      <c r="Q818" s="2">
        <v>1608</v>
      </c>
      <c r="R818" s="2">
        <v>700</v>
      </c>
      <c r="S818" s="2">
        <v>366</v>
      </c>
      <c r="T818" s="2">
        <v>231</v>
      </c>
      <c r="U818" s="2">
        <v>200</v>
      </c>
      <c r="V818" s="2">
        <v>117</v>
      </c>
      <c r="W818" s="2">
        <v>130</v>
      </c>
    </row>
    <row r="819" spans="1:23" x14ac:dyDescent="0.35">
      <c r="A819" s="2">
        <v>4121196</v>
      </c>
      <c r="B819" s="2" t="s">
        <v>1074</v>
      </c>
      <c r="C819" s="2" t="s">
        <v>10</v>
      </c>
      <c r="D819" s="2" t="s">
        <v>886</v>
      </c>
      <c r="E819" s="2">
        <v>320519</v>
      </c>
      <c r="F819" s="2">
        <v>628</v>
      </c>
      <c r="G819" s="2">
        <v>127180</v>
      </c>
      <c r="H819" s="46">
        <v>0.48057084447240128</v>
      </c>
      <c r="I819" s="2">
        <v>66061</v>
      </c>
      <c r="J819" s="2">
        <v>0.1959322224267516</v>
      </c>
      <c r="K819" s="2">
        <v>2.520199716936625</v>
      </c>
      <c r="L819" s="2" t="s">
        <v>2647</v>
      </c>
      <c r="M819" s="58">
        <v>2.2109332965441131</v>
      </c>
      <c r="N819" s="2">
        <v>113018</v>
      </c>
      <c r="O819" s="2">
        <v>23338</v>
      </c>
      <c r="P819" s="2">
        <v>5334</v>
      </c>
      <c r="Q819" s="2">
        <v>1700</v>
      </c>
      <c r="R819" s="2">
        <v>610</v>
      </c>
      <c r="S819" s="2">
        <v>372</v>
      </c>
      <c r="T819" s="2">
        <v>238</v>
      </c>
      <c r="U819" s="2">
        <v>176</v>
      </c>
      <c r="V819" s="2">
        <v>144</v>
      </c>
      <c r="W819" s="2">
        <v>40</v>
      </c>
    </row>
    <row r="820" spans="1:23" x14ac:dyDescent="0.35">
      <c r="A820" s="2">
        <v>4294212</v>
      </c>
      <c r="B820" s="2" t="s">
        <v>2893</v>
      </c>
      <c r="C820" s="2" t="s">
        <v>10</v>
      </c>
      <c r="D820" s="2" t="s">
        <v>886</v>
      </c>
      <c r="E820" s="2">
        <v>592585</v>
      </c>
      <c r="F820" s="2">
        <v>1087</v>
      </c>
      <c r="G820" s="2">
        <v>235235</v>
      </c>
      <c r="H820" s="2">
        <v>0.83286925840117332</v>
      </c>
      <c r="I820" s="2">
        <v>39315</v>
      </c>
      <c r="J820" s="2">
        <v>0.18343360024300309</v>
      </c>
      <c r="K820" s="2">
        <v>2.5191191786936469</v>
      </c>
      <c r="L820" s="2" t="s">
        <v>815</v>
      </c>
      <c r="M820" s="58">
        <v>1.836641396453079</v>
      </c>
      <c r="N820" s="2">
        <v>171532</v>
      </c>
      <c r="O820" s="2">
        <v>95030</v>
      </c>
      <c r="P820" s="2">
        <v>34497</v>
      </c>
      <c r="Q820" s="2">
        <v>11572</v>
      </c>
      <c r="R820" s="2">
        <v>4260</v>
      </c>
      <c r="S820" s="2">
        <v>2022</v>
      </c>
      <c r="T820" s="2">
        <v>1344</v>
      </c>
      <c r="U820" s="2">
        <v>1264</v>
      </c>
      <c r="V820" s="2">
        <v>585</v>
      </c>
      <c r="W820" s="2">
        <v>540</v>
      </c>
    </row>
    <row r="821" spans="1:23" x14ac:dyDescent="0.35">
      <c r="A821" s="2">
        <v>4364020</v>
      </c>
      <c r="B821" s="2" t="s">
        <v>3425</v>
      </c>
      <c r="C821" s="2" t="s">
        <v>10</v>
      </c>
      <c r="D821" s="2" t="s">
        <v>886</v>
      </c>
      <c r="E821" s="2">
        <v>476013</v>
      </c>
      <c r="F821" s="2">
        <v>884</v>
      </c>
      <c r="G821" s="2">
        <v>189062</v>
      </c>
      <c r="H821" s="2">
        <v>0.84843596280585198</v>
      </c>
      <c r="I821" s="2">
        <v>28655</v>
      </c>
      <c r="J821" s="2">
        <v>0.18570921382399219</v>
      </c>
      <c r="K821" s="2">
        <v>2.5177613692862661</v>
      </c>
      <c r="L821" s="2" t="s">
        <v>2647</v>
      </c>
      <c r="M821" s="58">
        <v>2.113058879931816</v>
      </c>
      <c r="N821" s="2">
        <v>160893</v>
      </c>
      <c r="O821" s="2">
        <v>45472</v>
      </c>
      <c r="P821" s="2">
        <v>11403</v>
      </c>
      <c r="Q821" s="2">
        <v>3400</v>
      </c>
      <c r="R821" s="2">
        <v>1460</v>
      </c>
      <c r="S821" s="2">
        <v>1014</v>
      </c>
      <c r="T821" s="2">
        <v>630</v>
      </c>
      <c r="U821" s="2">
        <v>472</v>
      </c>
      <c r="V821" s="2">
        <v>288</v>
      </c>
      <c r="W821" s="2">
        <v>240</v>
      </c>
    </row>
    <row r="822" spans="1:23" x14ac:dyDescent="0.35">
      <c r="A822" s="2">
        <v>4364018</v>
      </c>
      <c r="B822" s="2" t="s">
        <v>3423</v>
      </c>
      <c r="C822" s="2" t="s">
        <v>10</v>
      </c>
      <c r="D822" s="2" t="s">
        <v>886</v>
      </c>
      <c r="E822" s="2">
        <v>475944</v>
      </c>
      <c r="F822" s="2">
        <v>874</v>
      </c>
      <c r="G822" s="2">
        <v>189037</v>
      </c>
      <c r="H822" s="2">
        <v>0.84819373984987068</v>
      </c>
      <c r="I822" s="2">
        <v>28697</v>
      </c>
      <c r="J822" s="2">
        <v>0.18363504950162199</v>
      </c>
      <c r="K822" s="2">
        <v>2.517729333410919</v>
      </c>
      <c r="L822" s="2" t="s">
        <v>2647</v>
      </c>
      <c r="M822" s="58">
        <v>2.1130715065841459</v>
      </c>
      <c r="N822" s="2">
        <v>160828</v>
      </c>
      <c r="O822" s="2">
        <v>45578</v>
      </c>
      <c r="P822" s="2">
        <v>11412</v>
      </c>
      <c r="Q822" s="2">
        <v>3412</v>
      </c>
      <c r="R822" s="2">
        <v>1395</v>
      </c>
      <c r="S822" s="2">
        <v>798</v>
      </c>
      <c r="T822" s="2">
        <v>798</v>
      </c>
      <c r="U822" s="2">
        <v>480</v>
      </c>
      <c r="V822" s="2">
        <v>297</v>
      </c>
      <c r="W822" s="2">
        <v>240</v>
      </c>
    </row>
    <row r="823" spans="1:23" x14ac:dyDescent="0.35">
      <c r="A823" s="2">
        <v>4307507</v>
      </c>
      <c r="B823" s="2" t="s">
        <v>3072</v>
      </c>
      <c r="C823" s="2" t="s">
        <v>10</v>
      </c>
      <c r="D823" s="2" t="s">
        <v>886</v>
      </c>
      <c r="E823" s="2">
        <v>580805</v>
      </c>
      <c r="F823" s="2">
        <v>1115</v>
      </c>
      <c r="G823" s="2">
        <v>230758</v>
      </c>
      <c r="H823" s="2">
        <v>0.7191126634829561</v>
      </c>
      <c r="I823" s="2">
        <v>64817</v>
      </c>
      <c r="J823" s="2">
        <v>0.19197493134528801</v>
      </c>
      <c r="K823" s="2">
        <v>2.5169441579490202</v>
      </c>
      <c r="L823" s="2" t="s">
        <v>4188</v>
      </c>
      <c r="M823" s="58">
        <v>2.0298214834903678</v>
      </c>
      <c r="N823" s="2">
        <v>187610</v>
      </c>
      <c r="O823" s="2">
        <v>68122</v>
      </c>
      <c r="P823" s="2">
        <v>21042</v>
      </c>
      <c r="Q823" s="2">
        <v>5056</v>
      </c>
      <c r="R823" s="2">
        <v>1585</v>
      </c>
      <c r="S823" s="2">
        <v>798</v>
      </c>
      <c r="T823" s="2">
        <v>658</v>
      </c>
      <c r="U823" s="2">
        <v>512</v>
      </c>
      <c r="V823" s="2">
        <v>423</v>
      </c>
      <c r="W823" s="2">
        <v>330</v>
      </c>
    </row>
    <row r="824" spans="1:23" x14ac:dyDescent="0.35">
      <c r="A824" s="2">
        <v>4294213</v>
      </c>
      <c r="B824" s="2" t="s">
        <v>2894</v>
      </c>
      <c r="C824" s="2" t="s">
        <v>10</v>
      </c>
      <c r="D824" s="2" t="s">
        <v>886</v>
      </c>
      <c r="E824" s="2">
        <v>594965</v>
      </c>
      <c r="F824" s="2">
        <v>1102</v>
      </c>
      <c r="G824" s="2">
        <v>236395</v>
      </c>
      <c r="H824" s="2">
        <v>0.83316483005139697</v>
      </c>
      <c r="I824" s="2">
        <v>39439</v>
      </c>
      <c r="J824" s="2">
        <v>0.18522097938534199</v>
      </c>
      <c r="K824" s="2">
        <v>2.516825651980795</v>
      </c>
      <c r="L824" s="2" t="s">
        <v>815</v>
      </c>
      <c r="M824" s="58">
        <v>1.8368900085829489</v>
      </c>
      <c r="N824" s="2">
        <v>172181</v>
      </c>
      <c r="O824" s="2">
        <v>96024</v>
      </c>
      <c r="P824" s="2">
        <v>35046</v>
      </c>
      <c r="Q824" s="2">
        <v>11408</v>
      </c>
      <c r="R824" s="2">
        <v>3685</v>
      </c>
      <c r="S824" s="2">
        <v>2106</v>
      </c>
      <c r="T824" s="2">
        <v>1316</v>
      </c>
      <c r="U824" s="2">
        <v>968</v>
      </c>
      <c r="V824" s="2">
        <v>684</v>
      </c>
      <c r="W824" s="2">
        <v>480</v>
      </c>
    </row>
    <row r="825" spans="1:23" x14ac:dyDescent="0.35">
      <c r="A825" s="2">
        <v>4404985</v>
      </c>
      <c r="B825" s="2" t="s">
        <v>3819</v>
      </c>
      <c r="C825" s="2" t="s">
        <v>10</v>
      </c>
      <c r="D825" s="2" t="s">
        <v>888</v>
      </c>
      <c r="E825" s="2">
        <v>894587</v>
      </c>
      <c r="F825" s="2">
        <v>11431</v>
      </c>
      <c r="G825" s="2">
        <v>355521</v>
      </c>
      <c r="H825" s="2">
        <v>0.41420056761766533</v>
      </c>
      <c r="I825" s="2">
        <v>208264</v>
      </c>
      <c r="J825" s="2">
        <v>1.2777963462469271</v>
      </c>
      <c r="K825" s="2">
        <v>2.5162704875380082</v>
      </c>
      <c r="L825" s="2" t="s">
        <v>827</v>
      </c>
      <c r="M825" s="58">
        <v>1.755437992657116</v>
      </c>
      <c r="N825" s="2">
        <v>269544</v>
      </c>
      <c r="O825" s="2">
        <v>99480</v>
      </c>
      <c r="P825" s="2">
        <v>57705</v>
      </c>
      <c r="Q825" s="2">
        <v>39152</v>
      </c>
      <c r="R825" s="2">
        <v>13435</v>
      </c>
      <c r="S825" s="2">
        <v>10044</v>
      </c>
      <c r="T825" s="2">
        <v>7413</v>
      </c>
      <c r="U825" s="2">
        <v>5840</v>
      </c>
      <c r="V825" s="2">
        <v>4356</v>
      </c>
      <c r="W825" s="2">
        <v>2640</v>
      </c>
    </row>
    <row r="826" spans="1:23" x14ac:dyDescent="0.35">
      <c r="A826" s="2">
        <v>4317472</v>
      </c>
      <c r="B826" s="2" t="s">
        <v>3160</v>
      </c>
      <c r="C826" s="2" t="s">
        <v>10</v>
      </c>
      <c r="D826" s="2" t="s">
        <v>886</v>
      </c>
      <c r="E826" s="2">
        <v>854306</v>
      </c>
      <c r="F826" s="2">
        <v>1546</v>
      </c>
      <c r="G826" s="2">
        <v>339612</v>
      </c>
      <c r="H826" s="2">
        <v>0.64343427205163539</v>
      </c>
      <c r="I826" s="2">
        <v>121094</v>
      </c>
      <c r="J826" s="2">
        <v>0.1809656024890379</v>
      </c>
      <c r="K826" s="2">
        <v>2.5155353756639931</v>
      </c>
      <c r="L826" s="2" t="s">
        <v>815</v>
      </c>
      <c r="M826" s="58">
        <v>1.894185337516491</v>
      </c>
      <c r="N826" s="2">
        <v>269391</v>
      </c>
      <c r="O826" s="2">
        <v>92594</v>
      </c>
      <c r="P826" s="2">
        <v>41259</v>
      </c>
      <c r="Q826" s="2">
        <v>21552</v>
      </c>
      <c r="R826" s="2">
        <v>9265</v>
      </c>
      <c r="S826" s="2">
        <v>5118</v>
      </c>
      <c r="T826" s="2">
        <v>4081</v>
      </c>
      <c r="U826" s="2">
        <v>3240</v>
      </c>
      <c r="V826" s="2">
        <v>2385</v>
      </c>
      <c r="W826" s="2">
        <v>2130</v>
      </c>
    </row>
    <row r="827" spans="1:23" x14ac:dyDescent="0.35">
      <c r="A827" s="2">
        <v>4292588</v>
      </c>
      <c r="B827" s="2" t="s">
        <v>2730</v>
      </c>
      <c r="C827" s="2" t="s">
        <v>10</v>
      </c>
      <c r="D827" s="2" t="s">
        <v>886</v>
      </c>
      <c r="E827" s="2">
        <v>705113</v>
      </c>
      <c r="F827" s="2">
        <v>1281</v>
      </c>
      <c r="G827" s="2">
        <v>280330</v>
      </c>
      <c r="H827" s="2">
        <v>0.30984910641030222</v>
      </c>
      <c r="I827" s="2">
        <v>193470</v>
      </c>
      <c r="J827" s="2">
        <v>0.18167300843978201</v>
      </c>
      <c r="K827" s="2">
        <v>2.5152962579816651</v>
      </c>
      <c r="L827" s="2" t="s">
        <v>815</v>
      </c>
      <c r="M827" s="58">
        <v>1.9610822326611099</v>
      </c>
      <c r="N827" s="2">
        <v>225304</v>
      </c>
      <c r="O827" s="2">
        <v>81292</v>
      </c>
      <c r="P827" s="2">
        <v>27054</v>
      </c>
      <c r="Q827" s="2">
        <v>9016</v>
      </c>
      <c r="R827" s="2">
        <v>5535</v>
      </c>
      <c r="S827" s="2">
        <v>3516</v>
      </c>
      <c r="T827" s="2">
        <v>2499</v>
      </c>
      <c r="U827" s="2">
        <v>2264</v>
      </c>
      <c r="V827" s="2">
        <v>1863</v>
      </c>
      <c r="W827" s="2">
        <v>1210</v>
      </c>
    </row>
    <row r="828" spans="1:23" x14ac:dyDescent="0.35">
      <c r="A828" s="2">
        <v>3871871</v>
      </c>
      <c r="B828" s="2" t="s">
        <v>1028</v>
      </c>
      <c r="C828" s="2" t="s">
        <v>10</v>
      </c>
      <c r="D828" s="2" t="s">
        <v>886</v>
      </c>
      <c r="E828" s="2">
        <v>416758</v>
      </c>
      <c r="F828" s="2">
        <v>922</v>
      </c>
      <c r="G828" s="2">
        <v>165747</v>
      </c>
      <c r="H828" s="46">
        <v>0.80113063886525848</v>
      </c>
      <c r="I828" s="2">
        <v>32962</v>
      </c>
      <c r="J828" s="2">
        <v>0.22123150605387301</v>
      </c>
      <c r="K828" s="2">
        <v>2.5144225838175052</v>
      </c>
      <c r="L828" s="2" t="s">
        <v>815</v>
      </c>
      <c r="M828" s="58">
        <v>1.811959792003617</v>
      </c>
      <c r="N828" s="2">
        <v>119886</v>
      </c>
      <c r="O828" s="2">
        <v>67106</v>
      </c>
      <c r="P828" s="2">
        <v>25719</v>
      </c>
      <c r="Q828" s="2">
        <v>8968</v>
      </c>
      <c r="R828" s="2">
        <v>3735</v>
      </c>
      <c r="S828" s="2">
        <v>1800</v>
      </c>
      <c r="T828" s="2">
        <v>1169</v>
      </c>
      <c r="U828" s="2">
        <v>720</v>
      </c>
      <c r="V828" s="2">
        <v>531</v>
      </c>
      <c r="W828" s="2">
        <v>370</v>
      </c>
    </row>
    <row r="829" spans="1:23" x14ac:dyDescent="0.35">
      <c r="A829" s="2">
        <v>4293630</v>
      </c>
      <c r="B829" s="2" t="s">
        <v>2862</v>
      </c>
      <c r="C829" s="2" t="s">
        <v>10</v>
      </c>
      <c r="D829" s="2" t="s">
        <v>886</v>
      </c>
      <c r="E829" s="2">
        <v>1018507</v>
      </c>
      <c r="F829" s="2">
        <v>1947</v>
      </c>
      <c r="G829" s="2">
        <v>405322</v>
      </c>
      <c r="H829" s="2">
        <v>0.49299569231376539</v>
      </c>
      <c r="I829" s="2">
        <v>205500</v>
      </c>
      <c r="J829" s="2">
        <v>0.19116216187026699</v>
      </c>
      <c r="K829" s="2">
        <v>2.5128342404310651</v>
      </c>
      <c r="L829" s="2" t="s">
        <v>815</v>
      </c>
      <c r="M829" s="58">
        <v>1.880125082376048</v>
      </c>
      <c r="N829" s="2">
        <v>310658</v>
      </c>
      <c r="O829" s="2">
        <v>132646</v>
      </c>
      <c r="P829" s="2">
        <v>58365</v>
      </c>
      <c r="Q829" s="2">
        <v>22380</v>
      </c>
      <c r="R829" s="2">
        <v>8530</v>
      </c>
      <c r="S829" s="2">
        <v>3660</v>
      </c>
      <c r="T829" s="2">
        <v>2156</v>
      </c>
      <c r="U829" s="2">
        <v>1368</v>
      </c>
      <c r="V829" s="2">
        <v>1080</v>
      </c>
      <c r="W829" s="2">
        <v>880</v>
      </c>
    </row>
    <row r="830" spans="1:23" x14ac:dyDescent="0.35">
      <c r="A830" s="2">
        <v>4294204</v>
      </c>
      <c r="B830" s="2" t="s">
        <v>2885</v>
      </c>
      <c r="C830" s="2" t="s">
        <v>10</v>
      </c>
      <c r="D830" s="2" t="s">
        <v>886</v>
      </c>
      <c r="E830" s="2">
        <v>938231</v>
      </c>
      <c r="F830" s="2">
        <v>2160</v>
      </c>
      <c r="G830" s="2">
        <v>373509</v>
      </c>
      <c r="H830" s="2">
        <v>0.72905873754046091</v>
      </c>
      <c r="I830" s="2">
        <v>101199</v>
      </c>
      <c r="J830" s="2">
        <v>0.23022048941039039</v>
      </c>
      <c r="K830" s="2">
        <v>2.5119367940263819</v>
      </c>
      <c r="L830" s="2" t="s">
        <v>4187</v>
      </c>
      <c r="M830" s="58">
        <v>2.0756220908624319</v>
      </c>
      <c r="N830" s="2">
        <v>313470</v>
      </c>
      <c r="O830" s="2">
        <v>96200</v>
      </c>
      <c r="P830" s="2">
        <v>24540</v>
      </c>
      <c r="Q830" s="2">
        <v>7164</v>
      </c>
      <c r="R830" s="2">
        <v>3730</v>
      </c>
      <c r="S830" s="2">
        <v>2334</v>
      </c>
      <c r="T830" s="2">
        <v>1862</v>
      </c>
      <c r="U830" s="2">
        <v>1256</v>
      </c>
      <c r="V830" s="2">
        <v>828</v>
      </c>
      <c r="W830" s="2">
        <v>640</v>
      </c>
    </row>
    <row r="831" spans="1:23" x14ac:dyDescent="0.35">
      <c r="A831" s="2">
        <v>4292848</v>
      </c>
      <c r="B831" s="2" t="s">
        <v>2743</v>
      </c>
      <c r="C831" s="2" t="s">
        <v>10</v>
      </c>
      <c r="D831" s="2" t="s">
        <v>886</v>
      </c>
      <c r="E831" s="2">
        <v>1029045</v>
      </c>
      <c r="F831" s="2">
        <v>1937</v>
      </c>
      <c r="G831" s="2">
        <v>409710</v>
      </c>
      <c r="H831" s="2">
        <v>0.51216958336384266</v>
      </c>
      <c r="I831" s="2">
        <v>199869</v>
      </c>
      <c r="J831" s="2">
        <v>0.18823277893580939</v>
      </c>
      <c r="K831" s="2">
        <v>2.5116423811964559</v>
      </c>
      <c r="L831" s="2" t="s">
        <v>4188</v>
      </c>
      <c r="M831" s="58">
        <v>1.905702412302632</v>
      </c>
      <c r="N831" s="2">
        <v>308712</v>
      </c>
      <c r="O831" s="2">
        <v>158982</v>
      </c>
      <c r="P831" s="2">
        <v>48864</v>
      </c>
      <c r="Q831" s="2">
        <v>13816</v>
      </c>
      <c r="R831" s="2">
        <v>3965</v>
      </c>
      <c r="S831" s="2">
        <v>2316</v>
      </c>
      <c r="T831" s="2">
        <v>1288</v>
      </c>
      <c r="U831" s="2">
        <v>880</v>
      </c>
      <c r="V831" s="2">
        <v>729</v>
      </c>
      <c r="W831" s="2">
        <v>430</v>
      </c>
    </row>
    <row r="832" spans="1:23" x14ac:dyDescent="0.35">
      <c r="A832">
        <v>4336883</v>
      </c>
      <c r="B832" t="s">
        <v>3267</v>
      </c>
      <c r="C832" t="s">
        <v>10</v>
      </c>
      <c r="D832" t="s">
        <v>886</v>
      </c>
      <c r="E832">
        <v>1197483</v>
      </c>
      <c r="F832">
        <v>2663</v>
      </c>
      <c r="G832">
        <v>476866</v>
      </c>
      <c r="H832">
        <v>0.71392802170840453</v>
      </c>
      <c r="I832">
        <v>136418</v>
      </c>
      <c r="J832">
        <v>0.2223831152509054</v>
      </c>
      <c r="K832">
        <v>2.5111519798014541</v>
      </c>
      <c r="L832" t="s">
        <v>2647</v>
      </c>
      <c r="M832">
        <v>1.8538725198781301</v>
      </c>
      <c r="N832">
        <v>355122</v>
      </c>
      <c r="O832">
        <v>179884</v>
      </c>
      <c r="P832">
        <v>66021</v>
      </c>
      <c r="Q832">
        <v>21100</v>
      </c>
      <c r="R832">
        <v>7335</v>
      </c>
      <c r="S832">
        <v>5046</v>
      </c>
      <c r="T832">
        <v>3731</v>
      </c>
      <c r="U832">
        <v>2912</v>
      </c>
      <c r="V832">
        <v>2745</v>
      </c>
      <c r="W832">
        <v>2040</v>
      </c>
    </row>
    <row r="833" spans="1:23" x14ac:dyDescent="0.35">
      <c r="A833" s="2">
        <v>4293629</v>
      </c>
      <c r="B833" s="2" t="s">
        <v>2861</v>
      </c>
      <c r="C833" s="2" t="s">
        <v>10</v>
      </c>
      <c r="D833" s="2" t="s">
        <v>886</v>
      </c>
      <c r="E833" s="2">
        <v>1017674</v>
      </c>
      <c r="F833" s="2">
        <v>2052</v>
      </c>
      <c r="G833" s="2">
        <v>405326</v>
      </c>
      <c r="H833" s="2">
        <v>0.49236417106230551</v>
      </c>
      <c r="I833" s="2">
        <v>205758</v>
      </c>
      <c r="J833" s="2">
        <v>0.20163628038055409</v>
      </c>
      <c r="K833" s="2">
        <v>2.5107543064101492</v>
      </c>
      <c r="L833" s="2" t="s">
        <v>815</v>
      </c>
      <c r="M833" s="58">
        <v>1.879593596991687</v>
      </c>
      <c r="N833" s="2">
        <v>310599</v>
      </c>
      <c r="O833" s="2">
        <v>133466</v>
      </c>
      <c r="P833" s="2">
        <v>57750</v>
      </c>
      <c r="Q833" s="2">
        <v>21928</v>
      </c>
      <c r="R833" s="2">
        <v>8140</v>
      </c>
      <c r="S833" s="2">
        <v>3828</v>
      </c>
      <c r="T833" s="2">
        <v>2275</v>
      </c>
      <c r="U833" s="2">
        <v>1400</v>
      </c>
      <c r="V833" s="2">
        <v>1107</v>
      </c>
      <c r="W833" s="2">
        <v>940</v>
      </c>
    </row>
    <row r="834" spans="1:23" x14ac:dyDescent="0.35">
      <c r="A834" s="2">
        <v>4294214</v>
      </c>
      <c r="B834" s="2" t="s">
        <v>2895</v>
      </c>
      <c r="C834" s="2" t="s">
        <v>10</v>
      </c>
      <c r="D834" s="2" t="s">
        <v>886</v>
      </c>
      <c r="E834" s="2">
        <v>602696</v>
      </c>
      <c r="F834" s="2">
        <v>1128</v>
      </c>
      <c r="G834" s="2">
        <v>240064</v>
      </c>
      <c r="H834" s="2">
        <v>0.83089092908557716</v>
      </c>
      <c r="I834" s="2">
        <v>40597</v>
      </c>
      <c r="J834" s="2">
        <v>0.18715903208250931</v>
      </c>
      <c r="K834" s="2">
        <v>2.5105638496400959</v>
      </c>
      <c r="L834" s="2" t="s">
        <v>815</v>
      </c>
      <c r="M834" s="58">
        <v>1.820360873005805</v>
      </c>
      <c r="N834" s="2">
        <v>174100</v>
      </c>
      <c r="O834" s="2">
        <v>98100</v>
      </c>
      <c r="P834" s="2">
        <v>35985</v>
      </c>
      <c r="Q834" s="2">
        <v>11736</v>
      </c>
      <c r="R834" s="2">
        <v>4575</v>
      </c>
      <c r="S834" s="2">
        <v>2724</v>
      </c>
      <c r="T834" s="2">
        <v>1659</v>
      </c>
      <c r="U834" s="2">
        <v>976</v>
      </c>
      <c r="V834" s="2">
        <v>621</v>
      </c>
      <c r="W834" s="2">
        <v>610</v>
      </c>
    </row>
    <row r="835" spans="1:23" x14ac:dyDescent="0.35">
      <c r="A835">
        <v>4293630</v>
      </c>
      <c r="B835" t="s">
        <v>2862</v>
      </c>
      <c r="C835" t="s">
        <v>10</v>
      </c>
      <c r="D835" t="s">
        <v>886</v>
      </c>
      <c r="E835">
        <v>285293</v>
      </c>
      <c r="F835">
        <v>683</v>
      </c>
      <c r="G835">
        <v>113645</v>
      </c>
      <c r="H835">
        <v>0.66686611817501862</v>
      </c>
      <c r="I835">
        <v>37859</v>
      </c>
      <c r="J835">
        <v>0.2394029997230917</v>
      </c>
      <c r="K835">
        <v>2.5103876105415992</v>
      </c>
      <c r="L835" t="s">
        <v>815</v>
      </c>
      <c r="M835">
        <v>2.001536443169142</v>
      </c>
      <c r="N835">
        <v>87911</v>
      </c>
      <c r="O835">
        <v>46906</v>
      </c>
      <c r="P835">
        <v>5205</v>
      </c>
      <c r="Q835">
        <v>1200</v>
      </c>
      <c r="R835">
        <v>505</v>
      </c>
      <c r="S835">
        <v>348</v>
      </c>
      <c r="T835">
        <v>182</v>
      </c>
      <c r="U835">
        <v>120</v>
      </c>
      <c r="V835">
        <v>90</v>
      </c>
      <c r="W835">
        <v>70</v>
      </c>
    </row>
    <row r="836" spans="1:23" x14ac:dyDescent="0.35">
      <c r="A836" s="2">
        <v>4292695</v>
      </c>
      <c r="B836" s="2" t="s">
        <v>2736</v>
      </c>
      <c r="C836" s="2" t="s">
        <v>10</v>
      </c>
      <c r="D836" s="2" t="s">
        <v>888</v>
      </c>
      <c r="E836" s="2">
        <v>1157043</v>
      </c>
      <c r="F836" s="2">
        <v>16610</v>
      </c>
      <c r="G836" s="2">
        <v>461200</v>
      </c>
      <c r="H836" s="2">
        <v>0.22866001734605379</v>
      </c>
      <c r="I836" s="2">
        <v>355742</v>
      </c>
      <c r="J836" s="2">
        <v>1.4355559819297981</v>
      </c>
      <c r="K836" s="2">
        <v>2.5087662619254121</v>
      </c>
      <c r="L836" s="2" t="s">
        <v>815</v>
      </c>
      <c r="M836" s="58">
        <v>1.9037545514825529</v>
      </c>
      <c r="N836" s="2">
        <v>369962</v>
      </c>
      <c r="O836" s="2">
        <v>122718</v>
      </c>
      <c r="P836" s="2">
        <v>33384</v>
      </c>
      <c r="Q836" s="2">
        <v>57900</v>
      </c>
      <c r="R836" s="2">
        <v>10170</v>
      </c>
      <c r="S836" s="2">
        <v>6228</v>
      </c>
      <c r="T836" s="2">
        <v>3248</v>
      </c>
      <c r="U836" s="2">
        <v>2728</v>
      </c>
      <c r="V836" s="2">
        <v>711</v>
      </c>
      <c r="W836" s="2">
        <v>720</v>
      </c>
    </row>
    <row r="837" spans="1:23" x14ac:dyDescent="0.35">
      <c r="A837">
        <v>4336884</v>
      </c>
      <c r="B837" t="s">
        <v>3268</v>
      </c>
      <c r="C837" t="s">
        <v>10</v>
      </c>
      <c r="D837" t="s">
        <v>886</v>
      </c>
      <c r="E837">
        <v>1197011</v>
      </c>
      <c r="F837">
        <v>2781</v>
      </c>
      <c r="G837">
        <v>477256</v>
      </c>
      <c r="H837">
        <v>0.7130638483329701</v>
      </c>
      <c r="I837">
        <v>136942</v>
      </c>
      <c r="J837">
        <v>0.23232869205044901</v>
      </c>
      <c r="K837">
        <v>2.5081109509361852</v>
      </c>
      <c r="L837" t="s">
        <v>2647</v>
      </c>
      <c r="M837">
        <v>1.855071722581765</v>
      </c>
      <c r="N837">
        <v>355941</v>
      </c>
      <c r="O837">
        <v>179694</v>
      </c>
      <c r="P837">
        <v>65589</v>
      </c>
      <c r="Q837">
        <v>20516</v>
      </c>
      <c r="R837">
        <v>7385</v>
      </c>
      <c r="S837">
        <v>4902</v>
      </c>
      <c r="T837">
        <v>3955</v>
      </c>
      <c r="U837">
        <v>2816</v>
      </c>
      <c r="V837">
        <v>2376</v>
      </c>
      <c r="W837">
        <v>2090</v>
      </c>
    </row>
    <row r="838" spans="1:23" x14ac:dyDescent="0.35">
      <c r="A838" s="2">
        <v>3910484</v>
      </c>
      <c r="B838" s="2" t="s">
        <v>990</v>
      </c>
      <c r="C838" s="2" t="s">
        <v>10</v>
      </c>
      <c r="D838" s="2" t="s">
        <v>888</v>
      </c>
      <c r="E838" s="2">
        <v>1496010</v>
      </c>
      <c r="F838" s="2">
        <v>21683</v>
      </c>
      <c r="G838" s="2">
        <v>596527</v>
      </c>
      <c r="H838" s="46">
        <v>2.562499266588103E-2</v>
      </c>
      <c r="I838" s="2">
        <v>581241</v>
      </c>
      <c r="J838" s="2">
        <v>1.4493887072947369</v>
      </c>
      <c r="K838" s="2">
        <v>2.5078663664846692</v>
      </c>
      <c r="L838" s="2" t="s">
        <v>4154</v>
      </c>
      <c r="M838" s="58">
        <v>1.6405147409572161</v>
      </c>
      <c r="N838" s="2">
        <v>424720</v>
      </c>
      <c r="O838" s="2">
        <v>196174</v>
      </c>
      <c r="P838" s="2">
        <v>108696</v>
      </c>
      <c r="Q838" s="2">
        <v>55736</v>
      </c>
      <c r="R838" s="2">
        <v>78665</v>
      </c>
      <c r="S838" s="2">
        <v>20412</v>
      </c>
      <c r="T838" s="2">
        <v>9905</v>
      </c>
      <c r="U838" s="2">
        <v>6816</v>
      </c>
      <c r="V838" s="2">
        <v>5121</v>
      </c>
      <c r="W838" s="2">
        <v>5670</v>
      </c>
    </row>
    <row r="839" spans="1:23" x14ac:dyDescent="0.35">
      <c r="A839" s="2">
        <v>4293615</v>
      </c>
      <c r="B839" s="2" t="s">
        <v>2850</v>
      </c>
      <c r="C839" s="2" t="s">
        <v>10</v>
      </c>
      <c r="D839" s="2" t="s">
        <v>886</v>
      </c>
      <c r="E839" s="2">
        <v>785542</v>
      </c>
      <c r="F839" s="2">
        <v>1474</v>
      </c>
      <c r="G839" s="2">
        <v>313329</v>
      </c>
      <c r="H839" s="2">
        <v>0.77708734269729263</v>
      </c>
      <c r="I839" s="2">
        <v>69845</v>
      </c>
      <c r="J839" s="2">
        <v>0.18764114458552181</v>
      </c>
      <c r="K839" s="2">
        <v>2.5070836086030979</v>
      </c>
      <c r="L839" s="2" t="s">
        <v>815</v>
      </c>
      <c r="M839" s="58">
        <v>1.9467093573352701</v>
      </c>
      <c r="N839" s="2">
        <v>249611</v>
      </c>
      <c r="O839" s="2">
        <v>92748</v>
      </c>
      <c r="P839" s="2">
        <v>35763</v>
      </c>
      <c r="Q839" s="2">
        <v>11112</v>
      </c>
      <c r="R839" s="2">
        <v>4655</v>
      </c>
      <c r="S839" s="2">
        <v>3090</v>
      </c>
      <c r="T839" s="2">
        <v>2156</v>
      </c>
      <c r="U839" s="2">
        <v>1848</v>
      </c>
      <c r="V839" s="2">
        <v>1350</v>
      </c>
      <c r="W839" s="2">
        <v>1190</v>
      </c>
    </row>
    <row r="840" spans="1:23" x14ac:dyDescent="0.35">
      <c r="A840" s="2">
        <v>3873036</v>
      </c>
      <c r="B840" s="2" t="s">
        <v>1094</v>
      </c>
      <c r="C840" s="2" t="s">
        <v>10</v>
      </c>
      <c r="D840" s="2" t="s">
        <v>888</v>
      </c>
      <c r="E840" s="2">
        <v>972911</v>
      </c>
      <c r="F840" s="2">
        <v>14772</v>
      </c>
      <c r="G840" s="2">
        <v>388388</v>
      </c>
      <c r="H840" s="46">
        <v>3.7493434400650887E-2</v>
      </c>
      <c r="I840" s="2">
        <v>373826</v>
      </c>
      <c r="J840" s="2">
        <v>1.5183300425218751</v>
      </c>
      <c r="K840" s="2">
        <v>2.504997579739848</v>
      </c>
      <c r="L840" s="2" t="s">
        <v>2647</v>
      </c>
      <c r="M840" s="58">
        <v>2.014433608712757</v>
      </c>
      <c r="N840" s="2">
        <v>334750</v>
      </c>
      <c r="O840" s="2">
        <v>68014</v>
      </c>
      <c r="P840" s="2">
        <v>25176</v>
      </c>
      <c r="Q840" s="2">
        <v>15952</v>
      </c>
      <c r="R840" s="2">
        <v>15580</v>
      </c>
      <c r="S840" s="2">
        <v>7644</v>
      </c>
      <c r="T840" s="2">
        <v>5299</v>
      </c>
      <c r="U840" s="2">
        <v>4264</v>
      </c>
      <c r="V840" s="2">
        <v>3411</v>
      </c>
      <c r="W840" s="2">
        <v>2880</v>
      </c>
    </row>
    <row r="841" spans="1:23" x14ac:dyDescent="0.35">
      <c r="A841">
        <v>4349625</v>
      </c>
      <c r="B841" t="s">
        <v>3333</v>
      </c>
      <c r="C841" t="s">
        <v>10</v>
      </c>
      <c r="D841" t="s">
        <v>886</v>
      </c>
      <c r="E841">
        <v>573969</v>
      </c>
      <c r="F841">
        <v>1165</v>
      </c>
      <c r="G841">
        <v>229219</v>
      </c>
      <c r="H841">
        <v>0.63514368355153805</v>
      </c>
      <c r="I841">
        <v>83632</v>
      </c>
      <c r="J841">
        <v>0.2029726344105692</v>
      </c>
      <c r="K841">
        <v>2.5040201728478011</v>
      </c>
      <c r="L841" t="s">
        <v>2647</v>
      </c>
      <c r="M841">
        <v>1.7993040643270271</v>
      </c>
      <c r="N841">
        <v>164275</v>
      </c>
      <c r="O841">
        <v>94198</v>
      </c>
      <c r="P841">
        <v>39597</v>
      </c>
      <c r="Q841">
        <v>12128</v>
      </c>
      <c r="R841">
        <v>3350</v>
      </c>
      <c r="S841">
        <v>2154</v>
      </c>
      <c r="T841">
        <v>1253</v>
      </c>
      <c r="U841">
        <v>872</v>
      </c>
      <c r="V841">
        <v>648</v>
      </c>
      <c r="W841">
        <v>520</v>
      </c>
    </row>
    <row r="842" spans="1:23" x14ac:dyDescent="0.35">
      <c r="A842" s="2">
        <v>4317471</v>
      </c>
      <c r="B842" s="2" t="s">
        <v>3159</v>
      </c>
      <c r="C842" s="2" t="s">
        <v>10</v>
      </c>
      <c r="D842" s="2" t="s">
        <v>886</v>
      </c>
      <c r="E842" s="2">
        <v>843645</v>
      </c>
      <c r="F842" s="2">
        <v>1539</v>
      </c>
      <c r="G842" s="2">
        <v>337124</v>
      </c>
      <c r="H842" s="2">
        <v>0.64369490157924081</v>
      </c>
      <c r="I842" s="2">
        <v>120119</v>
      </c>
      <c r="J842" s="2">
        <v>0.1824227014917412</v>
      </c>
      <c r="K842" s="2">
        <v>2.502476833450006</v>
      </c>
      <c r="L842" s="2" t="s">
        <v>815</v>
      </c>
      <c r="M842" s="58">
        <v>1.912853709414112</v>
      </c>
      <c r="N842" s="2">
        <v>268953</v>
      </c>
      <c r="O842" s="2">
        <v>92092</v>
      </c>
      <c r="P842" s="2">
        <v>40128</v>
      </c>
      <c r="Q842" s="2">
        <v>20444</v>
      </c>
      <c r="R842" s="2">
        <v>8525</v>
      </c>
      <c r="S842" s="2">
        <v>3774</v>
      </c>
      <c r="T842" s="2">
        <v>2716</v>
      </c>
      <c r="U842" s="2">
        <v>2056</v>
      </c>
      <c r="V842" s="2">
        <v>1242</v>
      </c>
      <c r="W842" s="2">
        <v>1110</v>
      </c>
    </row>
    <row r="843" spans="1:23" x14ac:dyDescent="0.35">
      <c r="A843">
        <v>4293629</v>
      </c>
      <c r="B843" t="s">
        <v>2861</v>
      </c>
      <c r="C843" t="s">
        <v>10</v>
      </c>
      <c r="D843" t="s">
        <v>886</v>
      </c>
      <c r="E843">
        <v>285494</v>
      </c>
      <c r="F843">
        <v>684</v>
      </c>
      <c r="G843">
        <v>114099</v>
      </c>
      <c r="H843">
        <v>0.66692959622783721</v>
      </c>
      <c r="I843">
        <v>38003</v>
      </c>
      <c r="J843">
        <v>0.23958471981898041</v>
      </c>
      <c r="K843">
        <v>2.5021604045609509</v>
      </c>
      <c r="L843" t="s">
        <v>815</v>
      </c>
      <c r="M843">
        <v>1.9972157318148109</v>
      </c>
      <c r="N843">
        <v>88469</v>
      </c>
      <c r="O843">
        <v>46728</v>
      </c>
      <c r="P843">
        <v>5238</v>
      </c>
      <c r="Q843">
        <v>1088</v>
      </c>
      <c r="R843">
        <v>440</v>
      </c>
      <c r="S843">
        <v>306</v>
      </c>
      <c r="T843">
        <v>343</v>
      </c>
      <c r="U843">
        <v>144</v>
      </c>
      <c r="V843">
        <v>90</v>
      </c>
      <c r="W843">
        <v>100</v>
      </c>
    </row>
    <row r="844" spans="1:23" x14ac:dyDescent="0.35">
      <c r="A844">
        <v>4349626</v>
      </c>
      <c r="B844" t="s">
        <v>3334</v>
      </c>
      <c r="C844" t="s">
        <v>10</v>
      </c>
      <c r="D844" t="s">
        <v>886</v>
      </c>
      <c r="E844">
        <v>574460</v>
      </c>
      <c r="F844">
        <v>1211</v>
      </c>
      <c r="G844">
        <v>229622</v>
      </c>
      <c r="H844">
        <v>0.63525271968713803</v>
      </c>
      <c r="I844">
        <v>83754</v>
      </c>
      <c r="J844">
        <v>0.21080667061240119</v>
      </c>
      <c r="K844">
        <v>2.5017637682800431</v>
      </c>
      <c r="L844" t="s">
        <v>2647</v>
      </c>
      <c r="M844">
        <v>1.8006852170533161</v>
      </c>
      <c r="N844">
        <v>165143</v>
      </c>
      <c r="O844">
        <v>93126</v>
      </c>
      <c r="P844">
        <v>39357</v>
      </c>
      <c r="Q844">
        <v>12684</v>
      </c>
      <c r="R844">
        <v>3525</v>
      </c>
      <c r="S844">
        <v>1758</v>
      </c>
      <c r="T844">
        <v>1309</v>
      </c>
      <c r="U844">
        <v>1072</v>
      </c>
      <c r="V844">
        <v>549</v>
      </c>
      <c r="W844">
        <v>500</v>
      </c>
    </row>
    <row r="845" spans="1:23" x14ac:dyDescent="0.35">
      <c r="A845" s="2">
        <v>4135696</v>
      </c>
      <c r="B845" s="2" t="s">
        <v>982</v>
      </c>
      <c r="C845" s="2" t="s">
        <v>10</v>
      </c>
      <c r="D845" s="2" t="s">
        <v>886</v>
      </c>
      <c r="E845" s="2">
        <v>592330</v>
      </c>
      <c r="F845" s="2">
        <v>1365</v>
      </c>
      <c r="G845" s="2">
        <v>236815</v>
      </c>
      <c r="H845" s="46">
        <v>0.68917509448303527</v>
      </c>
      <c r="I845" s="2">
        <v>73608</v>
      </c>
      <c r="J845" s="2">
        <v>0.230445866324515</v>
      </c>
      <c r="K845" s="2">
        <v>2.5012351413550662</v>
      </c>
      <c r="L845" s="2" t="s">
        <v>2647</v>
      </c>
      <c r="M845" s="58">
        <v>1.961429058674323</v>
      </c>
      <c r="N845" s="2">
        <v>193107</v>
      </c>
      <c r="O845" s="2">
        <v>62328</v>
      </c>
      <c r="P845" s="2">
        <v>21033</v>
      </c>
      <c r="Q845" s="2">
        <v>10276</v>
      </c>
      <c r="R845" s="2">
        <v>5670</v>
      </c>
      <c r="S845" s="2">
        <v>3426</v>
      </c>
      <c r="T845" s="2">
        <v>2177</v>
      </c>
      <c r="U845" s="2">
        <v>1560</v>
      </c>
      <c r="V845" s="2">
        <v>1422</v>
      </c>
      <c r="W845" s="2">
        <v>990</v>
      </c>
    </row>
    <row r="846" spans="1:23" x14ac:dyDescent="0.35">
      <c r="A846" s="2">
        <v>4307508</v>
      </c>
      <c r="B846" s="2" t="s">
        <v>3073</v>
      </c>
      <c r="C846" s="2" t="s">
        <v>10</v>
      </c>
      <c r="D846" s="2" t="s">
        <v>886</v>
      </c>
      <c r="E846" s="2">
        <v>414053</v>
      </c>
      <c r="F846" s="2">
        <v>797</v>
      </c>
      <c r="G846" s="2">
        <v>165552</v>
      </c>
      <c r="H846" s="2">
        <v>0.67514134531748327</v>
      </c>
      <c r="I846" s="2">
        <v>53781</v>
      </c>
      <c r="J846" s="2">
        <v>0.19248743518341849</v>
      </c>
      <c r="K846" s="2">
        <v>2.501044988885667</v>
      </c>
      <c r="L846" s="2" t="s">
        <v>4188</v>
      </c>
      <c r="M846" s="58">
        <v>2.0733854450948681</v>
      </c>
      <c r="N846" s="2">
        <v>138611</v>
      </c>
      <c r="O846" s="2">
        <v>43664</v>
      </c>
      <c r="P846" s="2">
        <v>10980</v>
      </c>
      <c r="Q846" s="2">
        <v>3916</v>
      </c>
      <c r="R846" s="2">
        <v>1570</v>
      </c>
      <c r="S846" s="2">
        <v>480</v>
      </c>
      <c r="T846" s="2">
        <v>266</v>
      </c>
      <c r="U846" s="2">
        <v>128</v>
      </c>
      <c r="V846" s="2">
        <v>54</v>
      </c>
      <c r="W846" s="2">
        <v>30</v>
      </c>
    </row>
    <row r="847" spans="1:23" x14ac:dyDescent="0.35">
      <c r="A847">
        <v>4390413</v>
      </c>
      <c r="B847" t="s">
        <v>3588</v>
      </c>
      <c r="C847" t="s">
        <v>10</v>
      </c>
      <c r="D847" t="s">
        <v>888</v>
      </c>
      <c r="E847">
        <v>1207188</v>
      </c>
      <c r="F847">
        <v>18243</v>
      </c>
      <c r="G847">
        <v>483955</v>
      </c>
      <c r="H847">
        <v>0.15627486026593379</v>
      </c>
      <c r="I847">
        <v>408325</v>
      </c>
      <c r="J847">
        <v>1.5111979244326481</v>
      </c>
      <c r="K847">
        <v>2.4944220020456451</v>
      </c>
      <c r="L847" s="2" t="s">
        <v>4187</v>
      </c>
      <c r="M847">
        <v>1.8753775027031061</v>
      </c>
      <c r="N847">
        <v>378518</v>
      </c>
      <c r="O847">
        <v>138494</v>
      </c>
      <c r="P847">
        <v>75531</v>
      </c>
      <c r="Q847">
        <v>21172</v>
      </c>
      <c r="R847">
        <v>19945</v>
      </c>
      <c r="S847">
        <v>4020</v>
      </c>
      <c r="T847">
        <v>2338</v>
      </c>
      <c r="U847">
        <v>1584</v>
      </c>
      <c r="V847">
        <v>1062</v>
      </c>
      <c r="W847">
        <v>1040</v>
      </c>
    </row>
    <row r="848" spans="1:23" x14ac:dyDescent="0.35">
      <c r="A848" s="2">
        <v>4092478</v>
      </c>
      <c r="B848" s="2" t="s">
        <v>1054</v>
      </c>
      <c r="C848" s="2" t="s">
        <v>10</v>
      </c>
      <c r="D848" s="2" t="s">
        <v>886</v>
      </c>
      <c r="E848" s="2">
        <v>461746</v>
      </c>
      <c r="F848" s="2">
        <v>897</v>
      </c>
      <c r="G848" s="2">
        <v>185466</v>
      </c>
      <c r="H848" s="46">
        <v>0.94480389936699993</v>
      </c>
      <c r="I848" s="2">
        <v>10237</v>
      </c>
      <c r="J848" s="2">
        <v>0.19426264656326209</v>
      </c>
      <c r="K848" s="2">
        <v>2.489653090054242</v>
      </c>
      <c r="L848" s="2" t="s">
        <v>815</v>
      </c>
      <c r="M848" s="58">
        <v>1.680989635476015</v>
      </c>
      <c r="N848" s="2">
        <v>129575</v>
      </c>
      <c r="O848" s="2">
        <v>73836</v>
      </c>
      <c r="P848" s="2">
        <v>33282</v>
      </c>
      <c r="Q848" s="2">
        <v>15668</v>
      </c>
      <c r="R848" s="2">
        <v>7820</v>
      </c>
      <c r="S848" s="2">
        <v>5310</v>
      </c>
      <c r="T848" s="2">
        <v>3528</v>
      </c>
      <c r="U848" s="2">
        <v>2784</v>
      </c>
      <c r="V848" s="2">
        <v>1764</v>
      </c>
      <c r="W848" s="2">
        <v>1120</v>
      </c>
    </row>
    <row r="849" spans="1:23" x14ac:dyDescent="0.35">
      <c r="A849" s="2">
        <v>3871953</v>
      </c>
      <c r="B849" s="2" t="s">
        <v>999</v>
      </c>
      <c r="C849" s="2" t="s">
        <v>10</v>
      </c>
      <c r="D849" s="2" t="s">
        <v>888</v>
      </c>
      <c r="E849" s="2">
        <v>1446539</v>
      </c>
      <c r="F849" s="2">
        <v>21913</v>
      </c>
      <c r="G849" s="2">
        <v>581068</v>
      </c>
      <c r="H849" s="46">
        <v>9.8614964169425945E-2</v>
      </c>
      <c r="I849" s="2">
        <v>523766</v>
      </c>
      <c r="J849" s="2">
        <v>1.5148571867056471</v>
      </c>
      <c r="K849" s="2">
        <v>2.4894487392181288</v>
      </c>
      <c r="L849" s="2" t="s">
        <v>4188</v>
      </c>
      <c r="M849" s="58">
        <v>1.777653658746398</v>
      </c>
      <c r="N849" s="2">
        <v>446672</v>
      </c>
      <c r="O849" s="2">
        <v>175080</v>
      </c>
      <c r="P849" s="2">
        <v>60450</v>
      </c>
      <c r="Q849" s="2">
        <v>36828</v>
      </c>
      <c r="R849" s="2">
        <v>50575</v>
      </c>
      <c r="S849" s="2">
        <v>15996</v>
      </c>
      <c r="T849" s="2">
        <v>10059</v>
      </c>
      <c r="U849" s="2">
        <v>7640</v>
      </c>
      <c r="V849" s="2">
        <v>5535</v>
      </c>
      <c r="W849" s="2">
        <v>4900</v>
      </c>
    </row>
    <row r="850" spans="1:23" x14ac:dyDescent="0.35">
      <c r="A850" s="2">
        <v>4307507</v>
      </c>
      <c r="B850" s="2" t="s">
        <v>3072</v>
      </c>
      <c r="C850" s="2" t="s">
        <v>10</v>
      </c>
      <c r="D850" s="2" t="s">
        <v>886</v>
      </c>
      <c r="E850" s="2">
        <v>414418</v>
      </c>
      <c r="F850" s="2">
        <v>845</v>
      </c>
      <c r="G850" s="2">
        <v>166557</v>
      </c>
      <c r="H850" s="2">
        <v>0.67441776689061395</v>
      </c>
      <c r="I850" s="2">
        <v>54228</v>
      </c>
      <c r="J850" s="2">
        <v>0.20390040973123749</v>
      </c>
      <c r="K850" s="2">
        <v>2.488145199541298</v>
      </c>
      <c r="L850" s="2" t="s">
        <v>4188</v>
      </c>
      <c r="M850" s="58">
        <v>2.0641636117309532</v>
      </c>
      <c r="N850" s="2">
        <v>139422</v>
      </c>
      <c r="O850" s="2">
        <v>44032</v>
      </c>
      <c r="P850" s="2">
        <v>11139</v>
      </c>
      <c r="Q850" s="2">
        <v>4056</v>
      </c>
      <c r="R850" s="2">
        <v>1320</v>
      </c>
      <c r="S850" s="2">
        <v>420</v>
      </c>
      <c r="T850" s="2">
        <v>168</v>
      </c>
      <c r="U850" s="2">
        <v>120</v>
      </c>
      <c r="V850" s="2">
        <v>81</v>
      </c>
      <c r="W850" s="2">
        <v>10</v>
      </c>
    </row>
    <row r="851" spans="1:23" x14ac:dyDescent="0.35">
      <c r="A851" s="2">
        <v>4292882</v>
      </c>
      <c r="B851" s="2" t="s">
        <v>2765</v>
      </c>
      <c r="C851" s="2" t="s">
        <v>10</v>
      </c>
      <c r="D851" s="2" t="s">
        <v>888</v>
      </c>
      <c r="E851" s="2">
        <v>505961</v>
      </c>
      <c r="F851" s="2">
        <v>7363</v>
      </c>
      <c r="G851" s="2">
        <v>203457</v>
      </c>
      <c r="H851" s="2">
        <v>0.16434922366888341</v>
      </c>
      <c r="I851" s="2">
        <v>170019</v>
      </c>
      <c r="J851" s="2">
        <v>1.4552505034973049</v>
      </c>
      <c r="K851" s="2">
        <v>2.4868203109256499</v>
      </c>
      <c r="L851" s="2" t="s">
        <v>2647</v>
      </c>
      <c r="M851" s="58">
        <v>1.874144809218836</v>
      </c>
      <c r="N851" s="2">
        <v>160148</v>
      </c>
      <c r="O851" s="2">
        <v>47952</v>
      </c>
      <c r="P851" s="2">
        <v>50562</v>
      </c>
      <c r="Q851" s="2">
        <v>6212</v>
      </c>
      <c r="R851" s="2">
        <v>2650</v>
      </c>
      <c r="S851" s="2">
        <v>1728</v>
      </c>
      <c r="T851" s="2">
        <v>399</v>
      </c>
      <c r="U851" s="2">
        <v>88</v>
      </c>
      <c r="V851" s="2">
        <v>180</v>
      </c>
      <c r="W851" s="2">
        <v>50</v>
      </c>
    </row>
    <row r="852" spans="1:23" x14ac:dyDescent="0.35">
      <c r="A852" s="2">
        <v>4307509</v>
      </c>
      <c r="B852" s="2" t="s">
        <v>3074</v>
      </c>
      <c r="C852" s="2" t="s">
        <v>10</v>
      </c>
      <c r="D852" s="2" t="s">
        <v>886</v>
      </c>
      <c r="E852" s="2">
        <v>414229</v>
      </c>
      <c r="F852" s="2">
        <v>835</v>
      </c>
      <c r="G852" s="2">
        <v>166614</v>
      </c>
      <c r="H852" s="2">
        <v>0.67431308293420722</v>
      </c>
      <c r="I852" s="2">
        <v>54264</v>
      </c>
      <c r="J852" s="2">
        <v>0.20157931965169029</v>
      </c>
      <c r="K852" s="2">
        <v>2.4861596264419559</v>
      </c>
      <c r="L852" s="2" t="s">
        <v>4188</v>
      </c>
      <c r="M852" s="58">
        <v>2.0632941656995132</v>
      </c>
      <c r="N852" s="2">
        <v>139676</v>
      </c>
      <c r="O852" s="2">
        <v>43576</v>
      </c>
      <c r="P852" s="2">
        <v>11241</v>
      </c>
      <c r="Q852" s="2">
        <v>3820</v>
      </c>
      <c r="R852" s="2">
        <v>1450</v>
      </c>
      <c r="S852" s="2">
        <v>456</v>
      </c>
      <c r="T852" s="2">
        <v>266</v>
      </c>
      <c r="U852" s="2">
        <v>128</v>
      </c>
      <c r="V852" s="2">
        <v>108</v>
      </c>
      <c r="W852" s="2">
        <v>40</v>
      </c>
    </row>
    <row r="853" spans="1:23" x14ac:dyDescent="0.35">
      <c r="A853" s="2">
        <v>3937811</v>
      </c>
      <c r="B853" s="2" t="s">
        <v>1063</v>
      </c>
      <c r="C853" s="2" t="s">
        <v>10</v>
      </c>
      <c r="D853" s="2" t="s">
        <v>886</v>
      </c>
      <c r="E853" s="2">
        <v>1483227</v>
      </c>
      <c r="F853" s="2">
        <v>2984</v>
      </c>
      <c r="G853" s="2">
        <v>596995</v>
      </c>
      <c r="H853" s="46">
        <v>0.77409023526160192</v>
      </c>
      <c r="I853" s="2">
        <v>134867</v>
      </c>
      <c r="J853" s="2">
        <v>0.20118296120553361</v>
      </c>
      <c r="K853" s="2">
        <v>2.484488144791833</v>
      </c>
      <c r="L853" s="2" t="s">
        <v>4154</v>
      </c>
      <c r="M853" s="58">
        <v>1.951768560675843</v>
      </c>
      <c r="N853" s="2">
        <v>476509</v>
      </c>
      <c r="O853" s="2">
        <v>187490</v>
      </c>
      <c r="P853" s="2">
        <v>53451</v>
      </c>
      <c r="Q853" s="2">
        <v>17040</v>
      </c>
      <c r="R853" s="2">
        <v>9570</v>
      </c>
      <c r="S853" s="2">
        <v>6084</v>
      </c>
      <c r="T853" s="2">
        <v>3633</v>
      </c>
      <c r="U853" s="2">
        <v>2688</v>
      </c>
      <c r="V853" s="2">
        <v>2025</v>
      </c>
      <c r="W853" s="2">
        <v>1450</v>
      </c>
    </row>
    <row r="854" spans="1:23" x14ac:dyDescent="0.35">
      <c r="A854" s="2">
        <v>4017564</v>
      </c>
      <c r="B854" s="2" t="s">
        <v>926</v>
      </c>
      <c r="C854" s="2" t="s">
        <v>10</v>
      </c>
      <c r="D854" s="2" t="s">
        <v>886</v>
      </c>
      <c r="E854" s="2">
        <v>546934</v>
      </c>
      <c r="F854" s="2">
        <v>1239</v>
      </c>
      <c r="G854" s="2">
        <v>220159</v>
      </c>
      <c r="H854" s="46">
        <v>0.26119304684341771</v>
      </c>
      <c r="I854" s="2">
        <v>162655</v>
      </c>
      <c r="J854" s="2">
        <v>0.22653556004929301</v>
      </c>
      <c r="K854" s="2">
        <v>2.4842681879914061</v>
      </c>
      <c r="L854" s="2" t="s">
        <v>815</v>
      </c>
      <c r="M854" s="58">
        <v>2.0579532370581641</v>
      </c>
      <c r="N854" s="2">
        <v>185754</v>
      </c>
      <c r="O854" s="2">
        <v>53896</v>
      </c>
      <c r="P854" s="2">
        <v>15915</v>
      </c>
      <c r="Q854" s="2">
        <v>4476</v>
      </c>
      <c r="R854" s="2">
        <v>2355</v>
      </c>
      <c r="S854" s="2">
        <v>1338</v>
      </c>
      <c r="T854" s="2">
        <v>791</v>
      </c>
      <c r="U854" s="2">
        <v>616</v>
      </c>
      <c r="V854" s="2">
        <v>315</v>
      </c>
      <c r="W854" s="2">
        <v>310</v>
      </c>
    </row>
    <row r="855" spans="1:23" x14ac:dyDescent="0.35">
      <c r="A855" s="2">
        <v>4341728</v>
      </c>
      <c r="B855" s="2" t="s">
        <v>3316</v>
      </c>
      <c r="C855" s="2" t="s">
        <v>10</v>
      </c>
      <c r="D855" s="2" t="s">
        <v>886</v>
      </c>
      <c r="E855" s="2">
        <v>1274092</v>
      </c>
      <c r="F855" s="2">
        <v>2577</v>
      </c>
      <c r="G855" s="2">
        <v>513188</v>
      </c>
      <c r="H855" s="2">
        <v>0.58044420368364036</v>
      </c>
      <c r="I855" s="2">
        <v>215311</v>
      </c>
      <c r="J855" s="2">
        <v>0.2022616891087928</v>
      </c>
      <c r="K855" s="2">
        <v>2.482700296967193</v>
      </c>
      <c r="L855" s="2" t="s">
        <v>4188</v>
      </c>
      <c r="M855" s="58">
        <v>1.8908912816022441</v>
      </c>
      <c r="N855" s="2">
        <v>404148</v>
      </c>
      <c r="O855" s="2">
        <v>154394</v>
      </c>
      <c r="P855" s="2">
        <v>60366</v>
      </c>
      <c r="Q855" s="2">
        <v>20864</v>
      </c>
      <c r="R855" s="2">
        <v>12185</v>
      </c>
      <c r="S855" s="2">
        <v>7260</v>
      </c>
      <c r="T855" s="2">
        <v>5061</v>
      </c>
      <c r="U855" s="2">
        <v>4248</v>
      </c>
      <c r="V855" s="2">
        <v>2799</v>
      </c>
      <c r="W855" s="2">
        <v>2480</v>
      </c>
    </row>
    <row r="856" spans="1:23" x14ac:dyDescent="0.35">
      <c r="A856" s="2">
        <v>4294219</v>
      </c>
      <c r="B856" s="2" t="s">
        <v>2900</v>
      </c>
      <c r="C856" s="2" t="s">
        <v>10</v>
      </c>
      <c r="D856" s="2" t="s">
        <v>888</v>
      </c>
      <c r="E856" s="2">
        <v>871406</v>
      </c>
      <c r="F856" s="2">
        <v>14915</v>
      </c>
      <c r="G856" s="2">
        <v>351450</v>
      </c>
      <c r="H856" s="2">
        <v>0.58086783326219948</v>
      </c>
      <c r="I856" s="2">
        <v>147304</v>
      </c>
      <c r="J856" s="2">
        <v>1.711601710339383</v>
      </c>
      <c r="K856" s="2">
        <v>2.479459382557974</v>
      </c>
      <c r="L856" s="2" t="s">
        <v>2647</v>
      </c>
      <c r="M856" s="58">
        <v>1.8339559424267231</v>
      </c>
      <c r="N856" s="2">
        <v>273935</v>
      </c>
      <c r="O856" s="2">
        <v>101514</v>
      </c>
      <c r="P856" s="2">
        <v>43560</v>
      </c>
      <c r="Q856" s="2">
        <v>29852</v>
      </c>
      <c r="R856" s="2">
        <v>12755</v>
      </c>
      <c r="S856" s="2">
        <v>6588</v>
      </c>
      <c r="T856" s="2">
        <v>3542</v>
      </c>
      <c r="U856" s="2">
        <v>1584</v>
      </c>
      <c r="V856" s="2">
        <v>1161</v>
      </c>
      <c r="W856" s="2">
        <v>660</v>
      </c>
    </row>
    <row r="857" spans="1:23" x14ac:dyDescent="0.35">
      <c r="A857" s="2">
        <v>4292849</v>
      </c>
      <c r="B857" s="2" t="s">
        <v>2744</v>
      </c>
      <c r="C857" s="2" t="s">
        <v>10</v>
      </c>
      <c r="D857" s="2" t="s">
        <v>886</v>
      </c>
      <c r="E857" s="2">
        <v>619424</v>
      </c>
      <c r="F857" s="2">
        <v>1289</v>
      </c>
      <c r="G857" s="2">
        <v>250110</v>
      </c>
      <c r="H857" s="2">
        <v>0.50525368837711415</v>
      </c>
      <c r="I857" s="2">
        <v>123741</v>
      </c>
      <c r="J857" s="2">
        <v>0.2080965542181123</v>
      </c>
      <c r="K857" s="2">
        <v>2.476606293230978</v>
      </c>
      <c r="L857" s="2" t="s">
        <v>817</v>
      </c>
      <c r="M857" s="58">
        <v>2.0040830720749581</v>
      </c>
      <c r="N857" s="2">
        <v>208043</v>
      </c>
      <c r="O857" s="2">
        <v>61960</v>
      </c>
      <c r="P857" s="2">
        <v>22245</v>
      </c>
      <c r="Q857" s="2">
        <v>8992</v>
      </c>
      <c r="R857" s="2">
        <v>3675</v>
      </c>
      <c r="S857" s="2">
        <v>1632</v>
      </c>
      <c r="T857" s="2">
        <v>959</v>
      </c>
      <c r="U857" s="2">
        <v>632</v>
      </c>
      <c r="V857" s="2">
        <v>513</v>
      </c>
      <c r="W857" s="2">
        <v>430</v>
      </c>
    </row>
    <row r="858" spans="1:23" x14ac:dyDescent="0.35">
      <c r="A858" s="2">
        <v>3937811</v>
      </c>
      <c r="B858" s="2" t="s">
        <v>1063</v>
      </c>
      <c r="C858" s="2" t="s">
        <v>10</v>
      </c>
      <c r="D858" s="2" t="s">
        <v>886</v>
      </c>
      <c r="E858" s="2">
        <v>1125029</v>
      </c>
      <c r="F858" s="2">
        <v>2331</v>
      </c>
      <c r="G858" s="2">
        <v>454347</v>
      </c>
      <c r="H858" s="46">
        <v>0.85146595003378478</v>
      </c>
      <c r="I858" s="2">
        <v>67486</v>
      </c>
      <c r="J858" s="2">
        <v>0.207194658982124</v>
      </c>
      <c r="K858" s="2">
        <v>2.476144884856728</v>
      </c>
      <c r="L858" s="2" t="s">
        <v>4154</v>
      </c>
      <c r="M858" s="58">
        <v>1.8181846096660279</v>
      </c>
      <c r="N858" s="2">
        <v>332286</v>
      </c>
      <c r="O858" s="2">
        <v>186376</v>
      </c>
      <c r="P858" s="2">
        <v>61221</v>
      </c>
      <c r="Q858" s="2">
        <v>16592</v>
      </c>
      <c r="R858" s="2">
        <v>9070</v>
      </c>
      <c r="S858" s="2">
        <v>4998</v>
      </c>
      <c r="T858" s="2">
        <v>3038</v>
      </c>
      <c r="U858" s="2">
        <v>2376</v>
      </c>
      <c r="V858" s="2">
        <v>1548</v>
      </c>
      <c r="W858" s="2">
        <v>1260</v>
      </c>
    </row>
    <row r="859" spans="1:23" x14ac:dyDescent="0.35">
      <c r="A859" s="2">
        <v>4153782</v>
      </c>
      <c r="B859" s="2" t="s">
        <v>1065</v>
      </c>
      <c r="C859" s="2" t="s">
        <v>10</v>
      </c>
      <c r="D859" s="2" t="s">
        <v>886</v>
      </c>
      <c r="E859" s="2">
        <v>1122816</v>
      </c>
      <c r="F859" s="2">
        <v>2278</v>
      </c>
      <c r="G859" s="2">
        <v>453589</v>
      </c>
      <c r="H859" s="46">
        <v>0.85155283748062671</v>
      </c>
      <c r="I859" s="2">
        <v>67334</v>
      </c>
      <c r="J859" s="2">
        <v>0.2028827519379845</v>
      </c>
      <c r="K859" s="2">
        <v>2.475403944981029</v>
      </c>
      <c r="L859" s="2" t="s">
        <v>4154</v>
      </c>
      <c r="M859" s="58">
        <v>1.8231054375764151</v>
      </c>
      <c r="N859" s="2">
        <v>331628</v>
      </c>
      <c r="O859" s="2">
        <v>187760</v>
      </c>
      <c r="P859" s="2">
        <v>60777</v>
      </c>
      <c r="Q859" s="2">
        <v>15556</v>
      </c>
      <c r="R859" s="2">
        <v>8045</v>
      </c>
      <c r="S859" s="2">
        <v>4524</v>
      </c>
      <c r="T859" s="2">
        <v>2611</v>
      </c>
      <c r="U859" s="2">
        <v>2256</v>
      </c>
      <c r="V859" s="2">
        <v>1494</v>
      </c>
      <c r="W859" s="2">
        <v>1230</v>
      </c>
    </row>
    <row r="860" spans="1:23" x14ac:dyDescent="0.35">
      <c r="A860" s="2">
        <v>3872081</v>
      </c>
      <c r="B860" s="2" t="s">
        <v>1042</v>
      </c>
      <c r="C860" s="2" t="s">
        <v>10</v>
      </c>
      <c r="D860" s="2" t="s">
        <v>886</v>
      </c>
      <c r="E860" s="2">
        <v>385352</v>
      </c>
      <c r="F860" s="2">
        <v>779</v>
      </c>
      <c r="G860" s="2">
        <v>155676</v>
      </c>
      <c r="H860" s="46">
        <v>0.62745702613119558</v>
      </c>
      <c r="I860" s="2">
        <v>57996</v>
      </c>
      <c r="J860" s="2">
        <v>0.20215283688679439</v>
      </c>
      <c r="K860" s="2">
        <v>2.4753462319175719</v>
      </c>
      <c r="L860" s="2" t="s">
        <v>4154</v>
      </c>
      <c r="M860" s="58">
        <v>2.112791271451286</v>
      </c>
      <c r="N860" s="2">
        <v>136297</v>
      </c>
      <c r="O860" s="2">
        <v>30052</v>
      </c>
      <c r="P860" s="2">
        <v>8043</v>
      </c>
      <c r="Q860" s="2">
        <v>3420</v>
      </c>
      <c r="R860" s="2">
        <v>1625</v>
      </c>
      <c r="S860" s="2">
        <v>1302</v>
      </c>
      <c r="T860" s="2">
        <v>721</v>
      </c>
      <c r="U860" s="2">
        <v>480</v>
      </c>
      <c r="V860" s="2">
        <v>270</v>
      </c>
      <c r="W860" s="2">
        <v>180</v>
      </c>
    </row>
    <row r="861" spans="1:23" x14ac:dyDescent="0.35">
      <c r="A861" s="2">
        <v>4153782</v>
      </c>
      <c r="B861" s="2" t="s">
        <v>1065</v>
      </c>
      <c r="C861" s="2" t="s">
        <v>10</v>
      </c>
      <c r="D861" s="2" t="s">
        <v>886</v>
      </c>
      <c r="E861" s="2">
        <v>1482253</v>
      </c>
      <c r="F861" s="2">
        <v>2949</v>
      </c>
      <c r="G861" s="2">
        <v>598895</v>
      </c>
      <c r="H861" s="46">
        <v>0.77449970362083498</v>
      </c>
      <c r="I861" s="2">
        <v>135051</v>
      </c>
      <c r="J861" s="2">
        <v>0.19895388978804571</v>
      </c>
      <c r="K861" s="2">
        <v>2.4749797543809851</v>
      </c>
      <c r="L861" s="2" t="s">
        <v>4154</v>
      </c>
      <c r="M861" s="58">
        <v>1.942351364065819</v>
      </c>
      <c r="N861" s="2">
        <v>477312</v>
      </c>
      <c r="O861" s="2">
        <v>189132</v>
      </c>
      <c r="P861" s="2">
        <v>54294</v>
      </c>
      <c r="Q861" s="2">
        <v>16852</v>
      </c>
      <c r="R861" s="2">
        <v>9660</v>
      </c>
      <c r="S861" s="2">
        <v>6126</v>
      </c>
      <c r="T861" s="2">
        <v>3829</v>
      </c>
      <c r="U861" s="2">
        <v>2656</v>
      </c>
      <c r="V861" s="2">
        <v>1602</v>
      </c>
      <c r="W861" s="2">
        <v>1660</v>
      </c>
    </row>
    <row r="862" spans="1:23" x14ac:dyDescent="0.35">
      <c r="A862" s="2">
        <v>3963979</v>
      </c>
      <c r="B862" s="2" t="s">
        <v>975</v>
      </c>
      <c r="C862" s="2" t="s">
        <v>10</v>
      </c>
      <c r="D862" s="2" t="s">
        <v>888</v>
      </c>
      <c r="E862" s="2">
        <v>3129612</v>
      </c>
      <c r="F862" s="2">
        <v>46480</v>
      </c>
      <c r="G862" s="2">
        <v>1264575</v>
      </c>
      <c r="H862" s="46">
        <v>1.4352648122887279E-3</v>
      </c>
      <c r="I862" s="2">
        <v>1262760</v>
      </c>
      <c r="J862" s="2">
        <v>1.4851681294678061</v>
      </c>
      <c r="K862" s="2">
        <v>2.47483304667576</v>
      </c>
      <c r="L862" s="2" t="s">
        <v>2647</v>
      </c>
      <c r="M862" s="58">
        <v>1.5648858091762681</v>
      </c>
      <c r="N862" s="2">
        <v>906525</v>
      </c>
      <c r="O862" s="2">
        <v>337540</v>
      </c>
      <c r="P862" s="2">
        <v>198567</v>
      </c>
      <c r="Q862" s="2">
        <v>326572</v>
      </c>
      <c r="R862" s="2">
        <v>92455</v>
      </c>
      <c r="S862" s="2">
        <v>46230</v>
      </c>
      <c r="T862" s="2">
        <v>29071</v>
      </c>
      <c r="U862" s="2">
        <v>37120</v>
      </c>
      <c r="V862" s="2">
        <v>15048</v>
      </c>
      <c r="W862" s="2">
        <v>10770</v>
      </c>
    </row>
    <row r="863" spans="1:23" x14ac:dyDescent="0.35">
      <c r="A863" s="2">
        <v>4092479</v>
      </c>
      <c r="B863" s="2" t="s">
        <v>1055</v>
      </c>
      <c r="C863" s="2" t="s">
        <v>10</v>
      </c>
      <c r="D863" s="2" t="s">
        <v>886</v>
      </c>
      <c r="E863" s="2">
        <v>459866</v>
      </c>
      <c r="F863" s="2">
        <v>876</v>
      </c>
      <c r="G863" s="2">
        <v>185943</v>
      </c>
      <c r="H863" s="46">
        <v>0.94347730218400261</v>
      </c>
      <c r="I863" s="2">
        <v>10510</v>
      </c>
      <c r="J863" s="2">
        <v>0.190490273253513</v>
      </c>
      <c r="K863" s="2">
        <v>2.4731557520315359</v>
      </c>
      <c r="L863" s="2" t="s">
        <v>815</v>
      </c>
      <c r="M863" s="58">
        <v>1.6751456162143059</v>
      </c>
      <c r="N863" s="2">
        <v>130191</v>
      </c>
      <c r="O863" s="2">
        <v>74104</v>
      </c>
      <c r="P863" s="2">
        <v>32907</v>
      </c>
      <c r="Q863" s="2">
        <v>15268</v>
      </c>
      <c r="R863" s="2">
        <v>7645</v>
      </c>
      <c r="S863" s="2">
        <v>5166</v>
      </c>
      <c r="T863" s="2">
        <v>3934</v>
      </c>
      <c r="U863" s="2">
        <v>2440</v>
      </c>
      <c r="V863" s="2">
        <v>1638</v>
      </c>
      <c r="W863" s="2">
        <v>1230</v>
      </c>
    </row>
    <row r="864" spans="1:23" x14ac:dyDescent="0.35">
      <c r="A864" s="2">
        <v>4351340</v>
      </c>
      <c r="B864" s="2" t="s">
        <v>3338</v>
      </c>
      <c r="C864" s="2" t="s">
        <v>10</v>
      </c>
      <c r="D864" s="2" t="s">
        <v>886</v>
      </c>
      <c r="E864" s="2">
        <v>579414</v>
      </c>
      <c r="F864" s="2">
        <v>1187</v>
      </c>
      <c r="G864" s="2">
        <v>234291</v>
      </c>
      <c r="H864" s="2">
        <v>0.81818763844962028</v>
      </c>
      <c r="I864" s="2">
        <v>42597</v>
      </c>
      <c r="J864" s="2">
        <v>0.2048621538312847</v>
      </c>
      <c r="K864" s="2">
        <v>2.473052742102769</v>
      </c>
      <c r="L864" s="2" t="s">
        <v>815</v>
      </c>
      <c r="M864" s="58">
        <v>1.849862716301641</v>
      </c>
      <c r="N864" s="2">
        <v>182622</v>
      </c>
      <c r="O864" s="2">
        <v>69138</v>
      </c>
      <c r="P864" s="2">
        <v>31986</v>
      </c>
      <c r="Q864" s="2">
        <v>16604</v>
      </c>
      <c r="R864" s="2">
        <v>6160</v>
      </c>
      <c r="S864" s="2">
        <v>2532</v>
      </c>
      <c r="T864" s="2">
        <v>1638</v>
      </c>
      <c r="U864" s="2">
        <v>1192</v>
      </c>
      <c r="V864" s="2">
        <v>828</v>
      </c>
      <c r="W864" s="2">
        <v>520</v>
      </c>
    </row>
    <row r="865" spans="1:23" x14ac:dyDescent="0.35">
      <c r="A865" s="2">
        <v>4317467</v>
      </c>
      <c r="B865" s="2" t="s">
        <v>3155</v>
      </c>
      <c r="C865" s="2" t="s">
        <v>10</v>
      </c>
      <c r="D865" s="2" t="s">
        <v>886</v>
      </c>
      <c r="E865" s="2">
        <v>1058856</v>
      </c>
      <c r="F865" s="2">
        <v>2224</v>
      </c>
      <c r="G865" s="2">
        <v>428182</v>
      </c>
      <c r="H865" s="2">
        <v>0.73916932519349254</v>
      </c>
      <c r="I865" s="2">
        <v>111683</v>
      </c>
      <c r="J865" s="2">
        <v>0.21003800327901051</v>
      </c>
      <c r="K865" s="2">
        <v>2.4729110518424409</v>
      </c>
      <c r="L865" s="2" t="s">
        <v>4154</v>
      </c>
      <c r="M865" s="58">
        <v>1.8166994369010001</v>
      </c>
      <c r="N865" s="2">
        <v>331836</v>
      </c>
      <c r="O865" s="2">
        <v>130786</v>
      </c>
      <c r="P865" s="2">
        <v>49290</v>
      </c>
      <c r="Q865" s="2">
        <v>22292</v>
      </c>
      <c r="R865" s="2">
        <v>13460</v>
      </c>
      <c r="S865" s="2">
        <v>10956</v>
      </c>
      <c r="T865" s="2">
        <v>8302</v>
      </c>
      <c r="U865" s="2">
        <v>6208</v>
      </c>
      <c r="V865" s="2">
        <v>5346</v>
      </c>
      <c r="W865" s="2">
        <v>4370</v>
      </c>
    </row>
    <row r="866" spans="1:23" x14ac:dyDescent="0.35">
      <c r="A866" s="2">
        <v>4135694</v>
      </c>
      <c r="B866" s="2" t="s">
        <v>980</v>
      </c>
      <c r="C866" s="2" t="s">
        <v>10</v>
      </c>
      <c r="D866" s="2" t="s">
        <v>886</v>
      </c>
      <c r="E866" s="2">
        <v>586149</v>
      </c>
      <c r="F866" s="2">
        <v>1395</v>
      </c>
      <c r="G866" s="2">
        <v>237192</v>
      </c>
      <c r="H866" s="46">
        <v>0.68469425613005497</v>
      </c>
      <c r="I866" s="2">
        <v>74788</v>
      </c>
      <c r="J866" s="2">
        <v>0.2379940936519554</v>
      </c>
      <c r="K866" s="2">
        <v>2.471200546392796</v>
      </c>
      <c r="L866" s="2" t="s">
        <v>2647</v>
      </c>
      <c r="M866" s="58">
        <v>1.9479989896908589</v>
      </c>
      <c r="N866" s="2">
        <v>194263</v>
      </c>
      <c r="O866" s="2">
        <v>61298</v>
      </c>
      <c r="P866" s="2">
        <v>20688</v>
      </c>
      <c r="Q866" s="2">
        <v>10228</v>
      </c>
      <c r="R866" s="2">
        <v>4880</v>
      </c>
      <c r="S866" s="2">
        <v>3378</v>
      </c>
      <c r="T866" s="2">
        <v>2128</v>
      </c>
      <c r="U866" s="2">
        <v>1576</v>
      </c>
      <c r="V866" s="2">
        <v>1269</v>
      </c>
      <c r="W866" s="2">
        <v>1190</v>
      </c>
    </row>
    <row r="867" spans="1:23" x14ac:dyDescent="0.35">
      <c r="A867" s="2">
        <v>4364031</v>
      </c>
      <c r="B867" s="2" t="s">
        <v>3436</v>
      </c>
      <c r="C867" s="2" t="s">
        <v>10</v>
      </c>
      <c r="D867" s="2" t="s">
        <v>886</v>
      </c>
      <c r="E867" s="2">
        <v>360338</v>
      </c>
      <c r="F867" s="2">
        <v>899</v>
      </c>
      <c r="G867" s="2">
        <v>145847</v>
      </c>
      <c r="H867" s="2">
        <v>0.87908561711930999</v>
      </c>
      <c r="I867" s="2">
        <v>17635</v>
      </c>
      <c r="J867" s="2">
        <v>0.24948798072920431</v>
      </c>
      <c r="K867" s="2">
        <v>2.470657606944263</v>
      </c>
      <c r="L867" s="2" t="s">
        <v>2647</v>
      </c>
      <c r="M867" s="58">
        <v>2.041609772404064</v>
      </c>
      <c r="N867" s="2">
        <v>123637</v>
      </c>
      <c r="O867" s="2">
        <v>34576</v>
      </c>
      <c r="P867" s="2">
        <v>9555</v>
      </c>
      <c r="Q867" s="2">
        <v>3092</v>
      </c>
      <c r="R867" s="2">
        <v>1625</v>
      </c>
      <c r="S867" s="2">
        <v>1158</v>
      </c>
      <c r="T867" s="2">
        <v>1043</v>
      </c>
      <c r="U867" s="2">
        <v>792</v>
      </c>
      <c r="V867" s="2">
        <v>639</v>
      </c>
      <c r="W867" s="2">
        <v>380</v>
      </c>
    </row>
    <row r="868" spans="1:23" x14ac:dyDescent="0.35">
      <c r="A868" s="2">
        <v>4028727</v>
      </c>
      <c r="B868" s="2" t="s">
        <v>955</v>
      </c>
      <c r="C868" s="2" t="s">
        <v>10</v>
      </c>
      <c r="D868" s="2" t="s">
        <v>886</v>
      </c>
      <c r="E868" s="2">
        <v>399142</v>
      </c>
      <c r="F868" s="2">
        <v>871</v>
      </c>
      <c r="G868" s="2">
        <v>161614</v>
      </c>
      <c r="H868" s="46">
        <v>0.78819904216218895</v>
      </c>
      <c r="I868" s="2">
        <v>34230</v>
      </c>
      <c r="J868" s="2">
        <v>0.2182180777768313</v>
      </c>
      <c r="K868" s="2">
        <v>2.469724157560607</v>
      </c>
      <c r="L868" s="2" t="s">
        <v>815</v>
      </c>
      <c r="M868" s="58">
        <v>1.7673662770102729</v>
      </c>
      <c r="N868" s="2">
        <v>114657</v>
      </c>
      <c r="O868" s="2">
        <v>71284</v>
      </c>
      <c r="P868" s="2">
        <v>23073</v>
      </c>
      <c r="Q868" s="2">
        <v>7672</v>
      </c>
      <c r="R868" s="2">
        <v>3555</v>
      </c>
      <c r="S868" s="2">
        <v>2112</v>
      </c>
      <c r="T868" s="2">
        <v>1155</v>
      </c>
      <c r="U868" s="2">
        <v>1008</v>
      </c>
      <c r="V868" s="2">
        <v>684</v>
      </c>
      <c r="W868" s="2">
        <v>640</v>
      </c>
    </row>
    <row r="869" spans="1:23" x14ac:dyDescent="0.35">
      <c r="A869" s="2">
        <v>4317466</v>
      </c>
      <c r="B869" s="2" t="s">
        <v>3154</v>
      </c>
      <c r="C869" s="2" t="s">
        <v>10</v>
      </c>
      <c r="D869" s="2" t="s">
        <v>886</v>
      </c>
      <c r="E869" s="2">
        <v>1061013</v>
      </c>
      <c r="F869" s="2">
        <v>2217</v>
      </c>
      <c r="G869" s="2">
        <v>429937</v>
      </c>
      <c r="H869" s="2">
        <v>0.73860821469191995</v>
      </c>
      <c r="I869" s="2">
        <v>112382</v>
      </c>
      <c r="J869" s="2">
        <v>0.20895125695915129</v>
      </c>
      <c r="K869" s="2">
        <v>2.4678336593500911</v>
      </c>
      <c r="L869" s="2" t="s">
        <v>4154</v>
      </c>
      <c r="M869" s="58">
        <v>1.8118886444984841</v>
      </c>
      <c r="N869" s="2">
        <v>332704</v>
      </c>
      <c r="O869" s="2">
        <v>131728</v>
      </c>
      <c r="P869" s="2">
        <v>50046</v>
      </c>
      <c r="Q869" s="2">
        <v>22716</v>
      </c>
      <c r="R869" s="2">
        <v>14270</v>
      </c>
      <c r="S869" s="2">
        <v>10392</v>
      </c>
      <c r="T869" s="2">
        <v>8316</v>
      </c>
      <c r="U869" s="2">
        <v>6448</v>
      </c>
      <c r="V869" s="2">
        <v>4824</v>
      </c>
      <c r="W869" s="2">
        <v>4140</v>
      </c>
    </row>
    <row r="870" spans="1:23" x14ac:dyDescent="0.35">
      <c r="A870" s="2">
        <v>4364032</v>
      </c>
      <c r="B870" s="2" t="s">
        <v>3437</v>
      </c>
      <c r="C870" s="2" t="s">
        <v>10</v>
      </c>
      <c r="D870" s="2" t="s">
        <v>886</v>
      </c>
      <c r="E870" s="2">
        <v>356233</v>
      </c>
      <c r="F870" s="2">
        <v>893</v>
      </c>
      <c r="G870" s="2">
        <v>144395</v>
      </c>
      <c r="H870" s="2">
        <v>0.87752345995359948</v>
      </c>
      <c r="I870" s="2">
        <v>17685</v>
      </c>
      <c r="J870" s="2">
        <v>0.25067862887492182</v>
      </c>
      <c r="K870" s="2">
        <v>2.467072959590014</v>
      </c>
      <c r="L870" s="2" t="s">
        <v>2647</v>
      </c>
      <c r="M870" s="58">
        <v>2.0667842493371471</v>
      </c>
      <c r="N870" s="2">
        <v>123125</v>
      </c>
      <c r="O870" s="2">
        <v>33864</v>
      </c>
      <c r="P870" s="2">
        <v>9009</v>
      </c>
      <c r="Q870" s="2">
        <v>2612</v>
      </c>
      <c r="R870" s="2">
        <v>1245</v>
      </c>
      <c r="S870" s="2">
        <v>840</v>
      </c>
      <c r="T870" s="2">
        <v>707</v>
      </c>
      <c r="U870" s="2">
        <v>416</v>
      </c>
      <c r="V870" s="2">
        <v>333</v>
      </c>
      <c r="W870" s="2">
        <v>210</v>
      </c>
    </row>
    <row r="871" spans="1:23" x14ac:dyDescent="0.35">
      <c r="A871" s="2">
        <v>4364029</v>
      </c>
      <c r="B871" s="2" t="s">
        <v>3434</v>
      </c>
      <c r="C871" s="2" t="s">
        <v>10</v>
      </c>
      <c r="D871" s="2" t="s">
        <v>886</v>
      </c>
      <c r="E871" s="2">
        <v>356074</v>
      </c>
      <c r="F871" s="2">
        <v>860</v>
      </c>
      <c r="G871" s="2">
        <v>144349</v>
      </c>
      <c r="H871" s="2">
        <v>0.87711726440778948</v>
      </c>
      <c r="I871" s="2">
        <v>17738</v>
      </c>
      <c r="J871" s="2">
        <v>0.24152282952420001</v>
      </c>
      <c r="K871" s="2">
        <v>2.4667576498624859</v>
      </c>
      <c r="L871" s="2" t="s">
        <v>2647</v>
      </c>
      <c r="M871" s="58">
        <v>2.0682977265070459</v>
      </c>
      <c r="N871" s="2">
        <v>123098</v>
      </c>
      <c r="O871" s="2">
        <v>33786</v>
      </c>
      <c r="P871" s="2">
        <v>9066</v>
      </c>
      <c r="Q871" s="2">
        <v>2700</v>
      </c>
      <c r="R871" s="2">
        <v>1175</v>
      </c>
      <c r="S871" s="2">
        <v>864</v>
      </c>
      <c r="T871" s="2">
        <v>532</v>
      </c>
      <c r="U871" s="2">
        <v>400</v>
      </c>
      <c r="V871" s="2">
        <v>297</v>
      </c>
      <c r="W871" s="2">
        <v>240</v>
      </c>
    </row>
    <row r="872" spans="1:23" x14ac:dyDescent="0.35">
      <c r="A872" s="2">
        <v>4294201</v>
      </c>
      <c r="B872" s="2" t="s">
        <v>2882</v>
      </c>
      <c r="C872" s="2" t="s">
        <v>10</v>
      </c>
      <c r="D872" s="2" t="s">
        <v>888</v>
      </c>
      <c r="E872" s="2">
        <v>294435</v>
      </c>
      <c r="F872" s="2">
        <v>3912</v>
      </c>
      <c r="G872" s="2">
        <v>119414</v>
      </c>
      <c r="H872" s="2">
        <v>0.60597584872795485</v>
      </c>
      <c r="I872" s="2">
        <v>47052</v>
      </c>
      <c r="J872" s="2">
        <v>1.328646390544602</v>
      </c>
      <c r="K872" s="2">
        <v>2.4656656673421882</v>
      </c>
      <c r="L872" s="2" t="s">
        <v>4187</v>
      </c>
      <c r="M872" s="58">
        <v>2.0459662288930578</v>
      </c>
      <c r="N872" s="2">
        <v>101290</v>
      </c>
      <c r="O872" s="2">
        <v>27094</v>
      </c>
      <c r="P872" s="2">
        <v>9690</v>
      </c>
      <c r="Q872" s="2">
        <v>4052</v>
      </c>
      <c r="R872" s="2">
        <v>1010</v>
      </c>
      <c r="S872" s="2">
        <v>330</v>
      </c>
      <c r="T872" s="2">
        <v>210</v>
      </c>
      <c r="U872" s="2">
        <v>104</v>
      </c>
      <c r="V872" s="2">
        <v>90</v>
      </c>
      <c r="W872" s="2">
        <v>40</v>
      </c>
    </row>
    <row r="873" spans="1:23" x14ac:dyDescent="0.35">
      <c r="A873" s="2">
        <v>4364028</v>
      </c>
      <c r="B873" s="2" t="s">
        <v>3433</v>
      </c>
      <c r="C873" s="2" t="s">
        <v>10</v>
      </c>
      <c r="D873" s="2" t="s">
        <v>886</v>
      </c>
      <c r="E873" s="2">
        <v>355331</v>
      </c>
      <c r="F873" s="2">
        <v>899</v>
      </c>
      <c r="G873" s="2">
        <v>144163</v>
      </c>
      <c r="H873" s="2">
        <v>0.87773561870937755</v>
      </c>
      <c r="I873" s="2">
        <v>17626</v>
      </c>
      <c r="J873" s="2">
        <v>0.25300353754668181</v>
      </c>
      <c r="K873" s="2">
        <v>2.4647863876306682</v>
      </c>
      <c r="L873" s="2" t="s">
        <v>2647</v>
      </c>
      <c r="M873" s="58">
        <v>2.069222347748104</v>
      </c>
      <c r="N873" s="2">
        <v>123112</v>
      </c>
      <c r="O873" s="2">
        <v>33616</v>
      </c>
      <c r="P873" s="2">
        <v>8799</v>
      </c>
      <c r="Q873" s="2">
        <v>2564</v>
      </c>
      <c r="R873" s="2">
        <v>1230</v>
      </c>
      <c r="S873" s="2">
        <v>900</v>
      </c>
      <c r="T873" s="2">
        <v>546</v>
      </c>
      <c r="U873" s="2">
        <v>376</v>
      </c>
      <c r="V873" s="2">
        <v>279</v>
      </c>
      <c r="W873" s="2">
        <v>300</v>
      </c>
    </row>
    <row r="874" spans="1:23" x14ac:dyDescent="0.35">
      <c r="A874" s="2">
        <v>4292849</v>
      </c>
      <c r="B874" s="2" t="s">
        <v>2744</v>
      </c>
      <c r="C874" s="2" t="s">
        <v>10</v>
      </c>
      <c r="D874" s="2" t="s">
        <v>886</v>
      </c>
      <c r="E874" s="2">
        <v>618072</v>
      </c>
      <c r="F874" s="2">
        <v>1151</v>
      </c>
      <c r="G874" s="2">
        <v>250769</v>
      </c>
      <c r="H874" s="2">
        <v>0.53474313013171493</v>
      </c>
      <c r="I874" s="2">
        <v>116672</v>
      </c>
      <c r="J874" s="2">
        <v>0.1862242586624212</v>
      </c>
      <c r="K874" s="2">
        <v>2.4647065626134008</v>
      </c>
      <c r="L874" s="2" t="s">
        <v>817</v>
      </c>
      <c r="M874" s="58">
        <v>2.0402253889345521</v>
      </c>
      <c r="N874" s="2">
        <v>211475</v>
      </c>
      <c r="O874" s="2">
        <v>61396</v>
      </c>
      <c r="P874" s="2">
        <v>18387</v>
      </c>
      <c r="Q874" s="2">
        <v>4032</v>
      </c>
      <c r="R874" s="2">
        <v>2375</v>
      </c>
      <c r="S874" s="2">
        <v>1572</v>
      </c>
      <c r="T874" s="2">
        <v>1218</v>
      </c>
      <c r="U874" s="2">
        <v>808</v>
      </c>
      <c r="V874" s="2">
        <v>900</v>
      </c>
      <c r="W874" s="2">
        <v>780</v>
      </c>
    </row>
    <row r="875" spans="1:23" x14ac:dyDescent="0.35">
      <c r="A875" s="2">
        <v>4028728</v>
      </c>
      <c r="B875" s="2" t="s">
        <v>956</v>
      </c>
      <c r="C875" s="2" t="s">
        <v>10</v>
      </c>
      <c r="D875" s="2" t="s">
        <v>886</v>
      </c>
      <c r="E875" s="2">
        <v>416301</v>
      </c>
      <c r="F875" s="2">
        <v>797</v>
      </c>
      <c r="G875" s="2">
        <v>168944</v>
      </c>
      <c r="H875" s="46">
        <v>0.78959300123117715</v>
      </c>
      <c r="I875" s="2">
        <v>35547</v>
      </c>
      <c r="J875" s="2">
        <v>0.19144801477776899</v>
      </c>
      <c r="K875" s="2">
        <v>2.4641360450800271</v>
      </c>
      <c r="L875" s="2" t="s">
        <v>815</v>
      </c>
      <c r="M875" s="58">
        <v>1.7259720229852651</v>
      </c>
      <c r="N875" s="2">
        <v>116300</v>
      </c>
      <c r="O875" s="2">
        <v>79048</v>
      </c>
      <c r="P875" s="2">
        <v>27693</v>
      </c>
      <c r="Q875" s="2">
        <v>8236</v>
      </c>
      <c r="R875" s="2">
        <v>3930</v>
      </c>
      <c r="S875" s="2">
        <v>2280</v>
      </c>
      <c r="T875" s="2">
        <v>1533</v>
      </c>
      <c r="U875" s="2">
        <v>1016</v>
      </c>
      <c r="V875" s="2">
        <v>702</v>
      </c>
      <c r="W875" s="2">
        <v>460</v>
      </c>
    </row>
    <row r="876" spans="1:23" x14ac:dyDescent="0.35">
      <c r="A876" s="2">
        <v>4364030</v>
      </c>
      <c r="B876" s="2" t="s">
        <v>3435</v>
      </c>
      <c r="C876" s="2" t="s">
        <v>10</v>
      </c>
      <c r="D876" s="2" t="s">
        <v>886</v>
      </c>
      <c r="E876" s="2">
        <v>355617</v>
      </c>
      <c r="F876" s="2">
        <v>832</v>
      </c>
      <c r="G876" s="2">
        <v>144559</v>
      </c>
      <c r="H876" s="2">
        <v>0.87709516529583076</v>
      </c>
      <c r="I876" s="2">
        <v>17767</v>
      </c>
      <c r="J876" s="2">
        <v>0.233959568862006</v>
      </c>
      <c r="K876" s="2">
        <v>2.4600128667187788</v>
      </c>
      <c r="L876" s="2" t="s">
        <v>2647</v>
      </c>
      <c r="M876" s="58">
        <v>2.0612490943341539</v>
      </c>
      <c r="N876" s="2">
        <v>123242</v>
      </c>
      <c r="O876" s="2">
        <v>34086</v>
      </c>
      <c r="P876" s="2">
        <v>8886</v>
      </c>
      <c r="Q876" s="2">
        <v>2552</v>
      </c>
      <c r="R876" s="2">
        <v>1140</v>
      </c>
      <c r="S876" s="2">
        <v>792</v>
      </c>
      <c r="T876" s="2">
        <v>658</v>
      </c>
      <c r="U876" s="2">
        <v>432</v>
      </c>
      <c r="V876" s="2">
        <v>387</v>
      </c>
      <c r="W876" s="2">
        <v>350</v>
      </c>
    </row>
    <row r="877" spans="1:23" x14ac:dyDescent="0.35">
      <c r="A877" s="2">
        <v>3872058</v>
      </c>
      <c r="B877" s="2" t="s">
        <v>1059</v>
      </c>
      <c r="C877" s="2" t="s">
        <v>10</v>
      </c>
      <c r="D877" s="2" t="s">
        <v>886</v>
      </c>
      <c r="E877" s="2">
        <v>500333</v>
      </c>
      <c r="F877" s="2">
        <v>922</v>
      </c>
      <c r="G877" s="2">
        <v>203393</v>
      </c>
      <c r="H877" s="46">
        <v>0.56726141017635801</v>
      </c>
      <c r="I877" s="2">
        <v>88016</v>
      </c>
      <c r="J877" s="2">
        <v>0.18427727133728941</v>
      </c>
      <c r="K877" s="2">
        <v>2.459932249389114</v>
      </c>
      <c r="L877" s="2" t="s">
        <v>827</v>
      </c>
      <c r="M877" s="58">
        <v>2.00423413102172</v>
      </c>
      <c r="N877" s="2">
        <v>168814</v>
      </c>
      <c r="O877" s="2">
        <v>54582</v>
      </c>
      <c r="P877" s="2">
        <v>14334</v>
      </c>
      <c r="Q877" s="2">
        <v>5572</v>
      </c>
      <c r="R877" s="2">
        <v>2230</v>
      </c>
      <c r="S877" s="2">
        <v>1416</v>
      </c>
      <c r="T877" s="2">
        <v>1015</v>
      </c>
      <c r="U877" s="2">
        <v>664</v>
      </c>
      <c r="V877" s="2">
        <v>531</v>
      </c>
      <c r="W877" s="2">
        <v>480</v>
      </c>
    </row>
    <row r="878" spans="1:23" x14ac:dyDescent="0.35">
      <c r="A878" s="2">
        <v>4351341</v>
      </c>
      <c r="B878" s="2" t="s">
        <v>3339</v>
      </c>
      <c r="C878" s="2" t="s">
        <v>10</v>
      </c>
      <c r="D878" s="2" t="s">
        <v>886</v>
      </c>
      <c r="E878" s="2">
        <v>619114</v>
      </c>
      <c r="F878" s="2">
        <v>1137</v>
      </c>
      <c r="G878" s="2">
        <v>251807</v>
      </c>
      <c r="H878" s="2">
        <v>0.8190638068044177</v>
      </c>
      <c r="I878" s="2">
        <v>45561</v>
      </c>
      <c r="J878" s="2">
        <v>0.18364953788801419</v>
      </c>
      <c r="K878" s="2">
        <v>2.4586846275123411</v>
      </c>
      <c r="L878" s="2" t="s">
        <v>815</v>
      </c>
      <c r="M878" s="58">
        <v>1.8226389543099391</v>
      </c>
      <c r="N878" s="2">
        <v>184931</v>
      </c>
      <c r="O878" s="2">
        <v>103256</v>
      </c>
      <c r="P878" s="2">
        <v>34851</v>
      </c>
      <c r="Q878" s="2">
        <v>8784</v>
      </c>
      <c r="R878" s="2">
        <v>2850</v>
      </c>
      <c r="S878" s="2">
        <v>1848</v>
      </c>
      <c r="T878" s="2">
        <v>1064</v>
      </c>
      <c r="U878" s="2">
        <v>928</v>
      </c>
      <c r="V878" s="2">
        <v>738</v>
      </c>
      <c r="W878" s="2">
        <v>430</v>
      </c>
    </row>
    <row r="879" spans="1:23" x14ac:dyDescent="0.35">
      <c r="A879" s="2">
        <v>4317469</v>
      </c>
      <c r="B879" s="2" t="s">
        <v>3157</v>
      </c>
      <c r="C879" s="2" t="s">
        <v>10</v>
      </c>
      <c r="D879" s="2" t="s">
        <v>886</v>
      </c>
      <c r="E879" s="2">
        <v>1317877</v>
      </c>
      <c r="F879" s="2">
        <v>2934</v>
      </c>
      <c r="G879" s="2">
        <v>536091</v>
      </c>
      <c r="H879" s="2">
        <v>0.68810892180618588</v>
      </c>
      <c r="I879" s="2">
        <v>167202</v>
      </c>
      <c r="J879" s="2">
        <v>0.22263079179619949</v>
      </c>
      <c r="K879" s="2">
        <v>2.458308384210889</v>
      </c>
      <c r="L879" s="2" t="s">
        <v>4154</v>
      </c>
      <c r="M879" s="58">
        <v>1.8032384697587289</v>
      </c>
      <c r="N879" s="2">
        <v>411299</v>
      </c>
      <c r="O879" s="2">
        <v>171074</v>
      </c>
      <c r="P879" s="2">
        <v>65814</v>
      </c>
      <c r="Q879" s="2">
        <v>27612</v>
      </c>
      <c r="R879" s="2">
        <v>15790</v>
      </c>
      <c r="S879" s="2">
        <v>12048</v>
      </c>
      <c r="T879" s="2">
        <v>9289</v>
      </c>
      <c r="U879" s="2">
        <v>7144</v>
      </c>
      <c r="V879" s="2">
        <v>5949</v>
      </c>
      <c r="W879" s="2">
        <v>4820</v>
      </c>
    </row>
    <row r="880" spans="1:23" x14ac:dyDescent="0.35">
      <c r="A880" s="2">
        <v>4317468</v>
      </c>
      <c r="B880" s="2" t="s">
        <v>3156</v>
      </c>
      <c r="C880" s="2" t="s">
        <v>10</v>
      </c>
      <c r="D880" s="2" t="s">
        <v>886</v>
      </c>
      <c r="E880" s="2">
        <v>1317075</v>
      </c>
      <c r="F880" s="2">
        <v>2802</v>
      </c>
      <c r="G880" s="2">
        <v>536038</v>
      </c>
      <c r="H880" s="2">
        <v>0.68895115644786376</v>
      </c>
      <c r="I880" s="2">
        <v>166734</v>
      </c>
      <c r="J880" s="2">
        <v>0.2127441489664598</v>
      </c>
      <c r="K880" s="2">
        <v>2.4570552833940882</v>
      </c>
      <c r="L880" s="2" t="s">
        <v>4154</v>
      </c>
      <c r="M880" s="58">
        <v>1.804365576254422</v>
      </c>
      <c r="N880" s="2">
        <v>411933</v>
      </c>
      <c r="O880" s="2">
        <v>170000</v>
      </c>
      <c r="P880" s="2">
        <v>65922</v>
      </c>
      <c r="Q880" s="2">
        <v>27292</v>
      </c>
      <c r="R880" s="2">
        <v>15755</v>
      </c>
      <c r="S880" s="2">
        <v>11598</v>
      </c>
      <c r="T880" s="2">
        <v>9233</v>
      </c>
      <c r="U880" s="2">
        <v>7184</v>
      </c>
      <c r="V880" s="2">
        <v>6021</v>
      </c>
      <c r="W880" s="2">
        <v>5000</v>
      </c>
    </row>
    <row r="881" spans="1:23" x14ac:dyDescent="0.35">
      <c r="A881" s="2">
        <v>4341726</v>
      </c>
      <c r="B881" s="2" t="s">
        <v>3314</v>
      </c>
      <c r="C881" s="2" t="s">
        <v>10</v>
      </c>
      <c r="D881" s="2" t="s">
        <v>888</v>
      </c>
      <c r="E881" s="2">
        <v>507811</v>
      </c>
      <c r="F881" s="2">
        <v>6687</v>
      </c>
      <c r="G881" s="2">
        <v>206727</v>
      </c>
      <c r="H881" s="2">
        <v>0.25902760645682471</v>
      </c>
      <c r="I881" s="2">
        <v>153179</v>
      </c>
      <c r="J881" s="2">
        <v>1.3168285050934301</v>
      </c>
      <c r="K881" s="2">
        <v>2.456432880078558</v>
      </c>
      <c r="L881" s="2" t="s">
        <v>4188</v>
      </c>
      <c r="M881" s="58">
        <v>2.045876105909465</v>
      </c>
      <c r="N881" s="2">
        <v>177141</v>
      </c>
      <c r="O881" s="2">
        <v>43352</v>
      </c>
      <c r="P881" s="2">
        <v>15807</v>
      </c>
      <c r="Q881" s="2">
        <v>7004</v>
      </c>
      <c r="R881" s="2">
        <v>2445</v>
      </c>
      <c r="S881" s="2">
        <v>1158</v>
      </c>
      <c r="T881" s="2">
        <v>504</v>
      </c>
      <c r="U881" s="2">
        <v>416</v>
      </c>
      <c r="V881" s="2">
        <v>225</v>
      </c>
      <c r="W881" s="2">
        <v>160</v>
      </c>
    </row>
    <row r="882" spans="1:23" x14ac:dyDescent="0.35">
      <c r="A882" s="2">
        <v>3872054</v>
      </c>
      <c r="B882" s="2" t="s">
        <v>1057</v>
      </c>
      <c r="C882" s="2" t="s">
        <v>10</v>
      </c>
      <c r="D882" s="2" t="s">
        <v>886</v>
      </c>
      <c r="E882" s="2">
        <v>489429</v>
      </c>
      <c r="F882" s="2">
        <v>1031</v>
      </c>
      <c r="G882" s="2">
        <v>199344</v>
      </c>
      <c r="H882" s="46">
        <v>0.57497090456697975</v>
      </c>
      <c r="I882" s="2">
        <v>84727</v>
      </c>
      <c r="J882" s="2">
        <v>0.21065363924082961</v>
      </c>
      <c r="K882" s="2">
        <v>2.4551980496026968</v>
      </c>
      <c r="L882" s="2" t="s">
        <v>827</v>
      </c>
      <c r="M882" s="58">
        <v>2.0326644018240572</v>
      </c>
      <c r="N882" s="2">
        <v>166976</v>
      </c>
      <c r="O882" s="2">
        <v>51974</v>
      </c>
      <c r="P882" s="2">
        <v>13890</v>
      </c>
      <c r="Q882" s="2">
        <v>4084</v>
      </c>
      <c r="R882" s="2">
        <v>1550</v>
      </c>
      <c r="S882" s="2">
        <v>942</v>
      </c>
      <c r="T882" s="2">
        <v>462</v>
      </c>
      <c r="U882" s="2">
        <v>352</v>
      </c>
      <c r="V882" s="2">
        <v>252</v>
      </c>
      <c r="W882" s="2">
        <v>300</v>
      </c>
    </row>
    <row r="883" spans="1:23" x14ac:dyDescent="0.35">
      <c r="A883" s="2">
        <v>4339925</v>
      </c>
      <c r="B883" s="2" t="s">
        <v>3306</v>
      </c>
      <c r="C883" s="2" t="s">
        <v>10</v>
      </c>
      <c r="D883" s="2" t="s">
        <v>886</v>
      </c>
      <c r="E883" s="2">
        <v>737170</v>
      </c>
      <c r="F883" s="2">
        <v>1539</v>
      </c>
      <c r="G883" s="2">
        <v>300274</v>
      </c>
      <c r="H883" s="2">
        <v>0.93879923003656662</v>
      </c>
      <c r="I883" s="2">
        <v>18377</v>
      </c>
      <c r="J883" s="2">
        <v>0.2087713824490959</v>
      </c>
      <c r="K883" s="2">
        <v>2.454991108121249</v>
      </c>
      <c r="L883" s="2" t="s">
        <v>815</v>
      </c>
      <c r="M883" s="58">
        <v>1.8167143536625341</v>
      </c>
      <c r="N883" s="2">
        <v>221586</v>
      </c>
      <c r="O883" s="2">
        <v>119964</v>
      </c>
      <c r="P883" s="2">
        <v>41127</v>
      </c>
      <c r="Q883" s="2">
        <v>11280</v>
      </c>
      <c r="R883" s="2">
        <v>4235</v>
      </c>
      <c r="S883" s="2">
        <v>2664</v>
      </c>
      <c r="T883" s="2">
        <v>1834</v>
      </c>
      <c r="U883" s="2">
        <v>1288</v>
      </c>
      <c r="V883" s="2">
        <v>873</v>
      </c>
      <c r="W883" s="2">
        <v>920</v>
      </c>
    </row>
    <row r="884" spans="1:23" x14ac:dyDescent="0.35">
      <c r="A884" s="2">
        <v>4292698</v>
      </c>
      <c r="B884" s="2" t="s">
        <v>2737</v>
      </c>
      <c r="C884" s="2" t="s">
        <v>10</v>
      </c>
      <c r="D884" s="2" t="s">
        <v>888</v>
      </c>
      <c r="E884" s="2">
        <v>1498412</v>
      </c>
      <c r="F884" s="2">
        <v>21863</v>
      </c>
      <c r="G884" s="2">
        <v>610610</v>
      </c>
      <c r="H884" s="2">
        <v>0.14183193855324999</v>
      </c>
      <c r="I884" s="2">
        <v>524006</v>
      </c>
      <c r="J884" s="2">
        <v>1.4590780105872081</v>
      </c>
      <c r="K884" s="2">
        <v>2.4539591555985001</v>
      </c>
      <c r="L884" s="2" t="s">
        <v>817</v>
      </c>
      <c r="M884" s="58">
        <v>1.7960174853799069</v>
      </c>
      <c r="N884" s="2">
        <v>470935</v>
      </c>
      <c r="O884" s="2">
        <v>142356</v>
      </c>
      <c r="P884" s="2">
        <v>172587</v>
      </c>
      <c r="Q884" s="2">
        <v>30828</v>
      </c>
      <c r="R884" s="2">
        <v>8845</v>
      </c>
      <c r="S884" s="2">
        <v>5256</v>
      </c>
      <c r="T884" s="2">
        <v>1526</v>
      </c>
      <c r="U884" s="2">
        <v>864</v>
      </c>
      <c r="V884" s="2">
        <v>810</v>
      </c>
      <c r="W884" s="2">
        <v>290</v>
      </c>
    </row>
    <row r="885" spans="1:23" x14ac:dyDescent="0.35">
      <c r="A885" s="2">
        <v>4028724</v>
      </c>
      <c r="B885" s="2" t="s">
        <v>952</v>
      </c>
      <c r="C885" s="2" t="s">
        <v>10</v>
      </c>
      <c r="D885" s="2" t="s">
        <v>886</v>
      </c>
      <c r="E885" s="2">
        <v>720834</v>
      </c>
      <c r="F885" s="2">
        <v>1383</v>
      </c>
      <c r="G885" s="2">
        <v>293834</v>
      </c>
      <c r="H885" s="46">
        <v>0.58165154474975667</v>
      </c>
      <c r="I885" s="2">
        <v>122925</v>
      </c>
      <c r="J885" s="2">
        <v>0.19186109423251399</v>
      </c>
      <c r="K885" s="2">
        <v>2.4532014674952518</v>
      </c>
      <c r="L885" s="2" t="s">
        <v>815</v>
      </c>
      <c r="M885" s="58">
        <v>1.9560771756533071</v>
      </c>
      <c r="N885" s="2">
        <v>237569</v>
      </c>
      <c r="O885" s="2">
        <v>87648</v>
      </c>
      <c r="P885" s="2">
        <v>25674</v>
      </c>
      <c r="Q885" s="2">
        <v>8160</v>
      </c>
      <c r="R885" s="2">
        <v>3305</v>
      </c>
      <c r="S885" s="2">
        <v>2316</v>
      </c>
      <c r="T885" s="2">
        <v>1379</v>
      </c>
      <c r="U885" s="2">
        <v>1032</v>
      </c>
      <c r="V885" s="2">
        <v>837</v>
      </c>
      <c r="W885" s="2">
        <v>590</v>
      </c>
    </row>
    <row r="886" spans="1:23" x14ac:dyDescent="0.35">
      <c r="A886" s="2">
        <v>4028725</v>
      </c>
      <c r="B886" s="2" t="s">
        <v>953</v>
      </c>
      <c r="C886" s="2" t="s">
        <v>10</v>
      </c>
      <c r="D886" s="2" t="s">
        <v>886</v>
      </c>
      <c r="E886" s="2">
        <v>718283</v>
      </c>
      <c r="F886" s="2">
        <v>1337</v>
      </c>
      <c r="G886" s="2">
        <v>292901</v>
      </c>
      <c r="H886" s="46">
        <v>0.58054769358930147</v>
      </c>
      <c r="I886" s="2">
        <v>122858</v>
      </c>
      <c r="J886" s="2">
        <v>0.1861383326627527</v>
      </c>
      <c r="K886" s="2">
        <v>2.4523064106984949</v>
      </c>
      <c r="L886" s="2" t="s">
        <v>815</v>
      </c>
      <c r="M886" s="58">
        <v>1.9596733709471481</v>
      </c>
      <c r="N886" s="2">
        <v>237354</v>
      </c>
      <c r="O886" s="2">
        <v>86768</v>
      </c>
      <c r="P886" s="2">
        <v>24867</v>
      </c>
      <c r="Q886" s="2">
        <v>8080</v>
      </c>
      <c r="R886" s="2">
        <v>3545</v>
      </c>
      <c r="S886" s="2">
        <v>2172</v>
      </c>
      <c r="T886" s="2">
        <v>1414</v>
      </c>
      <c r="U886" s="2">
        <v>1088</v>
      </c>
      <c r="V886" s="2">
        <v>684</v>
      </c>
      <c r="W886" s="2">
        <v>560</v>
      </c>
    </row>
    <row r="887" spans="1:23" x14ac:dyDescent="0.35">
      <c r="A887" s="2">
        <v>4339927</v>
      </c>
      <c r="B887" s="2" t="s">
        <v>3308</v>
      </c>
      <c r="C887" s="2" t="s">
        <v>10</v>
      </c>
      <c r="D887" s="2" t="s">
        <v>886</v>
      </c>
      <c r="E887" s="2">
        <v>735568</v>
      </c>
      <c r="F887" s="2">
        <v>1576</v>
      </c>
      <c r="G887" s="2">
        <v>300003</v>
      </c>
      <c r="H887" s="2">
        <v>0.93904727619390471</v>
      </c>
      <c r="I887" s="2">
        <v>18286</v>
      </c>
      <c r="J887" s="2">
        <v>0.2142561938529137</v>
      </c>
      <c r="K887" s="2">
        <v>2.451868814645187</v>
      </c>
      <c r="L887" s="2" t="s">
        <v>815</v>
      </c>
      <c r="M887" s="58">
        <v>1.8139062330462921</v>
      </c>
      <c r="N887" s="2">
        <v>221567</v>
      </c>
      <c r="O887" s="2">
        <v>119350</v>
      </c>
      <c r="P887" s="2">
        <v>41187</v>
      </c>
      <c r="Q887" s="2">
        <v>11240</v>
      </c>
      <c r="R887" s="2">
        <v>4440</v>
      </c>
      <c r="S887" s="2">
        <v>2532</v>
      </c>
      <c r="T887" s="2">
        <v>1862</v>
      </c>
      <c r="U887" s="2">
        <v>1328</v>
      </c>
      <c r="V887" s="2">
        <v>1080</v>
      </c>
      <c r="W887" s="2">
        <v>930</v>
      </c>
    </row>
    <row r="888" spans="1:23" x14ac:dyDescent="0.35">
      <c r="A888" s="2">
        <v>4294212</v>
      </c>
      <c r="B888" s="2" t="s">
        <v>2893</v>
      </c>
      <c r="C888" s="2" t="s">
        <v>10</v>
      </c>
      <c r="D888" s="2" t="s">
        <v>886</v>
      </c>
      <c r="E888" s="2">
        <v>690667</v>
      </c>
      <c r="F888" s="2">
        <v>1222</v>
      </c>
      <c r="G888" s="2">
        <v>281879</v>
      </c>
      <c r="H888" s="2">
        <v>0.77706746511801161</v>
      </c>
      <c r="I888" s="2">
        <v>62840</v>
      </c>
      <c r="J888" s="2">
        <v>0.17693041653937419</v>
      </c>
      <c r="K888" s="2">
        <v>2.4502250965839951</v>
      </c>
      <c r="L888" s="2" t="s">
        <v>815</v>
      </c>
      <c r="M888" s="58">
        <v>2.0493231895840629</v>
      </c>
      <c r="N888" s="2">
        <v>239566</v>
      </c>
      <c r="O888" s="2">
        <v>69406</v>
      </c>
      <c r="P888" s="2">
        <v>15315</v>
      </c>
      <c r="Q888" s="2">
        <v>4256</v>
      </c>
      <c r="R888" s="2">
        <v>2795</v>
      </c>
      <c r="S888" s="2">
        <v>2292</v>
      </c>
      <c r="T888" s="2">
        <v>1589</v>
      </c>
      <c r="U888" s="2">
        <v>1024</v>
      </c>
      <c r="V888" s="2">
        <v>549</v>
      </c>
      <c r="W888" s="2">
        <v>230</v>
      </c>
    </row>
    <row r="889" spans="1:23" x14ac:dyDescent="0.35">
      <c r="A889" s="2">
        <v>4028726</v>
      </c>
      <c r="B889" s="2" t="s">
        <v>954</v>
      </c>
      <c r="C889" s="2" t="s">
        <v>10</v>
      </c>
      <c r="D889" s="2" t="s">
        <v>886</v>
      </c>
      <c r="E889" s="2">
        <v>721287</v>
      </c>
      <c r="F889" s="2">
        <v>1380</v>
      </c>
      <c r="G889" s="2">
        <v>294422</v>
      </c>
      <c r="H889" s="46">
        <v>0.57908376412088769</v>
      </c>
      <c r="I889" s="2">
        <v>123927</v>
      </c>
      <c r="J889" s="2">
        <v>0.19132467381222731</v>
      </c>
      <c r="K889" s="2">
        <v>2.4498407048386328</v>
      </c>
      <c r="L889" s="2" t="s">
        <v>815</v>
      </c>
      <c r="M889" s="58">
        <v>1.9505630313912989</v>
      </c>
      <c r="N889" s="2">
        <v>237892</v>
      </c>
      <c r="O889" s="2">
        <v>88126</v>
      </c>
      <c r="P889" s="2">
        <v>25308</v>
      </c>
      <c r="Q889" s="2">
        <v>8584</v>
      </c>
      <c r="R889" s="2">
        <v>3350</v>
      </c>
      <c r="S889" s="2">
        <v>2244</v>
      </c>
      <c r="T889" s="2">
        <v>1603</v>
      </c>
      <c r="U889" s="2">
        <v>1080</v>
      </c>
      <c r="V889" s="2">
        <v>927</v>
      </c>
      <c r="W889" s="2">
        <v>670</v>
      </c>
    </row>
    <row r="890" spans="1:23" x14ac:dyDescent="0.35">
      <c r="A890" s="2">
        <v>3889910</v>
      </c>
      <c r="B890" s="2" t="s">
        <v>1069</v>
      </c>
      <c r="C890" s="2" t="s">
        <v>10</v>
      </c>
      <c r="D890" s="2" t="s">
        <v>886</v>
      </c>
      <c r="E890" s="2">
        <v>1410746</v>
      </c>
      <c r="F890" s="2">
        <v>2707</v>
      </c>
      <c r="G890" s="2">
        <v>575944</v>
      </c>
      <c r="H890" s="46">
        <v>0.61075382328837524</v>
      </c>
      <c r="I890" s="2">
        <v>224184</v>
      </c>
      <c r="J890" s="2">
        <v>0.19188429384169789</v>
      </c>
      <c r="K890" s="2">
        <v>2.449449946522579</v>
      </c>
      <c r="L890" s="2" t="s">
        <v>4187</v>
      </c>
      <c r="M890" s="58">
        <v>1.733169199318402</v>
      </c>
      <c r="N890" s="2">
        <v>416740</v>
      </c>
      <c r="O890" s="2">
        <v>221468</v>
      </c>
      <c r="P890" s="2">
        <v>91443</v>
      </c>
      <c r="Q890" s="2">
        <v>35832</v>
      </c>
      <c r="R890" s="2">
        <v>19130</v>
      </c>
      <c r="S890" s="2">
        <v>11370</v>
      </c>
      <c r="T890" s="2">
        <v>7476</v>
      </c>
      <c r="U890" s="2">
        <v>4952</v>
      </c>
      <c r="V890" s="2">
        <v>3348</v>
      </c>
      <c r="W890" s="2">
        <v>2210</v>
      </c>
    </row>
    <row r="891" spans="1:23" x14ac:dyDescent="0.35">
      <c r="A891" s="2">
        <v>4408079</v>
      </c>
      <c r="B891" s="2" t="s">
        <v>3861</v>
      </c>
      <c r="C891" s="2" t="s">
        <v>10</v>
      </c>
      <c r="D891" s="2" t="s">
        <v>886</v>
      </c>
      <c r="E891" s="2">
        <v>683050</v>
      </c>
      <c r="F891" s="2">
        <v>1242</v>
      </c>
      <c r="G891" s="2">
        <v>278922</v>
      </c>
      <c r="H891" s="2">
        <v>0.91559288976846576</v>
      </c>
      <c r="I891" s="2">
        <v>23543</v>
      </c>
      <c r="J891" s="2">
        <v>0.18183149110606839</v>
      </c>
      <c r="K891" s="2">
        <v>2.4488925219236921</v>
      </c>
      <c r="L891" s="2" t="s">
        <v>815</v>
      </c>
      <c r="M891" s="58">
        <v>2.0524523959050112</v>
      </c>
      <c r="N891" s="2">
        <v>233797</v>
      </c>
      <c r="O891" s="2">
        <v>78684</v>
      </c>
      <c r="P891" s="2">
        <v>12723</v>
      </c>
      <c r="Q891" s="2">
        <v>2580</v>
      </c>
      <c r="R891" s="2">
        <v>1710</v>
      </c>
      <c r="S891" s="2">
        <v>1074</v>
      </c>
      <c r="T891" s="2">
        <v>784</v>
      </c>
      <c r="U891" s="2">
        <v>576</v>
      </c>
      <c r="V891" s="2">
        <v>549</v>
      </c>
      <c r="W891" s="2">
        <v>320</v>
      </c>
    </row>
    <row r="892" spans="1:23" x14ac:dyDescent="0.35">
      <c r="A892" s="2">
        <v>4292587</v>
      </c>
      <c r="B892" s="2" t="s">
        <v>2729</v>
      </c>
      <c r="C892" s="2" t="s">
        <v>10</v>
      </c>
      <c r="D892" s="2" t="s">
        <v>886</v>
      </c>
      <c r="E892" s="2">
        <v>699228</v>
      </c>
      <c r="F892" s="2">
        <v>1362</v>
      </c>
      <c r="G892" s="2">
        <v>285567</v>
      </c>
      <c r="H892" s="2">
        <v>0.3347970878988118</v>
      </c>
      <c r="I892" s="2">
        <v>189960</v>
      </c>
      <c r="J892" s="2">
        <v>0.19478624997854779</v>
      </c>
      <c r="K892" s="2">
        <v>2.4485602328000078</v>
      </c>
      <c r="L892" s="2" t="s">
        <v>815</v>
      </c>
      <c r="M892" s="58">
        <v>1.9186315480420699</v>
      </c>
      <c r="N892" s="2">
        <v>226957</v>
      </c>
      <c r="O892" s="2">
        <v>91020</v>
      </c>
      <c r="P892" s="2">
        <v>27123</v>
      </c>
      <c r="Q892" s="2">
        <v>7076</v>
      </c>
      <c r="R892" s="2">
        <v>4390</v>
      </c>
      <c r="S892" s="2">
        <v>2724</v>
      </c>
      <c r="T892" s="2">
        <v>1855</v>
      </c>
      <c r="U892" s="2">
        <v>1408</v>
      </c>
      <c r="V892" s="2">
        <v>1008</v>
      </c>
      <c r="W892" s="2">
        <v>880</v>
      </c>
    </row>
    <row r="893" spans="1:23" x14ac:dyDescent="0.35">
      <c r="A893" s="2">
        <v>4339926</v>
      </c>
      <c r="B893" s="2" t="s">
        <v>3307</v>
      </c>
      <c r="C893" s="2" t="s">
        <v>10</v>
      </c>
      <c r="D893" s="2" t="s">
        <v>886</v>
      </c>
      <c r="E893" s="2">
        <v>734166</v>
      </c>
      <c r="F893" s="2">
        <v>1498</v>
      </c>
      <c r="G893" s="2">
        <v>299912</v>
      </c>
      <c r="H893" s="2">
        <v>0.93943223345514681</v>
      </c>
      <c r="I893" s="2">
        <v>18165</v>
      </c>
      <c r="J893" s="2">
        <v>0.2040410479373875</v>
      </c>
      <c r="K893" s="2">
        <v>2.4479380618314708</v>
      </c>
      <c r="L893" s="2" t="s">
        <v>815</v>
      </c>
      <c r="M893" s="58">
        <v>1.8142652033914639</v>
      </c>
      <c r="N893" s="2">
        <v>221908</v>
      </c>
      <c r="O893" s="2">
        <v>118650</v>
      </c>
      <c r="P893" s="2">
        <v>41166</v>
      </c>
      <c r="Q893" s="2">
        <v>11216</v>
      </c>
      <c r="R893" s="2">
        <v>4175</v>
      </c>
      <c r="S893" s="2">
        <v>2688</v>
      </c>
      <c r="T893" s="2">
        <v>1855</v>
      </c>
      <c r="U893" s="2">
        <v>1264</v>
      </c>
      <c r="V893" s="2">
        <v>981</v>
      </c>
      <c r="W893" s="2">
        <v>760</v>
      </c>
    </row>
    <row r="894" spans="1:23" x14ac:dyDescent="0.35">
      <c r="A894" s="2">
        <v>3872056</v>
      </c>
      <c r="B894" s="2" t="s">
        <v>1058</v>
      </c>
      <c r="C894" s="2" t="s">
        <v>10</v>
      </c>
      <c r="D894" s="2" t="s">
        <v>886</v>
      </c>
      <c r="E894" s="2">
        <v>494724</v>
      </c>
      <c r="F894" s="2">
        <v>924</v>
      </c>
      <c r="G894" s="2">
        <v>202264</v>
      </c>
      <c r="H894" s="46">
        <v>0.57308764782660293</v>
      </c>
      <c r="I894" s="2">
        <v>86349</v>
      </c>
      <c r="J894" s="2">
        <v>0.1867708055400587</v>
      </c>
      <c r="K894" s="2">
        <v>2.4459320492030221</v>
      </c>
      <c r="L894" s="2" t="s">
        <v>827</v>
      </c>
      <c r="M894" s="58">
        <v>2.0153414345015261</v>
      </c>
      <c r="N894" s="2">
        <v>168739</v>
      </c>
      <c r="O894" s="2">
        <v>53680</v>
      </c>
      <c r="P894" s="2">
        <v>14208</v>
      </c>
      <c r="Q894" s="2">
        <v>4704</v>
      </c>
      <c r="R894" s="2">
        <v>1580</v>
      </c>
      <c r="S894" s="2">
        <v>936</v>
      </c>
      <c r="T894" s="2">
        <v>721</v>
      </c>
      <c r="U894" s="2">
        <v>408</v>
      </c>
      <c r="V894" s="2">
        <v>243</v>
      </c>
      <c r="W894" s="2">
        <v>260</v>
      </c>
    </row>
    <row r="895" spans="1:23" x14ac:dyDescent="0.35">
      <c r="A895" s="2">
        <v>4121197</v>
      </c>
      <c r="B895" s="2" t="s">
        <v>1075</v>
      </c>
      <c r="C895" s="2" t="s">
        <v>10</v>
      </c>
      <c r="D895" s="2" t="s">
        <v>886</v>
      </c>
      <c r="E895" s="2">
        <v>309249</v>
      </c>
      <c r="F895" s="2">
        <v>617</v>
      </c>
      <c r="G895" s="2">
        <v>126503</v>
      </c>
      <c r="H895" s="46">
        <v>0.64760519513371229</v>
      </c>
      <c r="I895" s="2">
        <v>44579</v>
      </c>
      <c r="J895" s="2">
        <v>0.19951560069717281</v>
      </c>
      <c r="K895" s="2">
        <v>2.4445981518224871</v>
      </c>
      <c r="L895" s="2" t="s">
        <v>2647</v>
      </c>
      <c r="M895" s="58">
        <v>1.9358067504632179</v>
      </c>
      <c r="N895" s="2">
        <v>102729</v>
      </c>
      <c r="O895" s="2">
        <v>35512</v>
      </c>
      <c r="P895" s="2">
        <v>12078</v>
      </c>
      <c r="Q895" s="2">
        <v>4696</v>
      </c>
      <c r="R895" s="2">
        <v>2010</v>
      </c>
      <c r="S895" s="2">
        <v>1098</v>
      </c>
      <c r="T895" s="2">
        <v>630</v>
      </c>
      <c r="U895" s="2">
        <v>488</v>
      </c>
      <c r="V895" s="2">
        <v>261</v>
      </c>
      <c r="W895" s="2">
        <v>250</v>
      </c>
    </row>
    <row r="896" spans="1:23" x14ac:dyDescent="0.35">
      <c r="A896" s="2">
        <v>4292588</v>
      </c>
      <c r="B896" s="2" t="s">
        <v>2730</v>
      </c>
      <c r="C896" s="2" t="s">
        <v>10</v>
      </c>
      <c r="D896" s="2" t="s">
        <v>886</v>
      </c>
      <c r="E896" s="2">
        <v>704968</v>
      </c>
      <c r="F896" s="2">
        <v>1461</v>
      </c>
      <c r="G896" s="2">
        <v>288442</v>
      </c>
      <c r="H896" s="2">
        <v>0.3314600508941139</v>
      </c>
      <c r="I896" s="2">
        <v>192835</v>
      </c>
      <c r="J896" s="2">
        <v>0.2072434493480555</v>
      </c>
      <c r="K896" s="2">
        <v>2.444054610632294</v>
      </c>
      <c r="L896" s="2" t="s">
        <v>815</v>
      </c>
      <c r="M896" s="58">
        <v>1.909333680008233</v>
      </c>
      <c r="N896" s="2">
        <v>228728</v>
      </c>
      <c r="O896" s="2">
        <v>92320</v>
      </c>
      <c r="P896" s="2">
        <v>28113</v>
      </c>
      <c r="Q896" s="2">
        <v>7352</v>
      </c>
      <c r="R896" s="2">
        <v>4390</v>
      </c>
      <c r="S896" s="2">
        <v>2772</v>
      </c>
      <c r="T896" s="2">
        <v>2002</v>
      </c>
      <c r="U896" s="2">
        <v>1408</v>
      </c>
      <c r="V896" s="2">
        <v>1287</v>
      </c>
      <c r="W896" s="2">
        <v>850</v>
      </c>
    </row>
    <row r="897" spans="1:23" x14ac:dyDescent="0.35">
      <c r="A897" s="2">
        <v>4121200</v>
      </c>
      <c r="B897" s="2" t="s">
        <v>1078</v>
      </c>
      <c r="C897" s="2" t="s">
        <v>10</v>
      </c>
      <c r="D897" s="2" t="s">
        <v>886</v>
      </c>
      <c r="E897" s="2">
        <v>311593</v>
      </c>
      <c r="F897" s="2">
        <v>595</v>
      </c>
      <c r="G897" s="2">
        <v>127550</v>
      </c>
      <c r="H897" s="46">
        <v>0.64825558604468836</v>
      </c>
      <c r="I897" s="2">
        <v>44865</v>
      </c>
      <c r="J897" s="2">
        <v>0.19095422554421951</v>
      </c>
      <c r="K897" s="2">
        <v>2.4429086632693058</v>
      </c>
      <c r="L897" s="2" t="s">
        <v>2647</v>
      </c>
      <c r="M897" s="58">
        <v>1.9329710482074951</v>
      </c>
      <c r="N897" s="2">
        <v>103392</v>
      </c>
      <c r="O897" s="2">
        <v>35960</v>
      </c>
      <c r="P897" s="2">
        <v>12351</v>
      </c>
      <c r="Q897" s="2">
        <v>4892</v>
      </c>
      <c r="R897" s="2">
        <v>2225</v>
      </c>
      <c r="S897" s="2">
        <v>1074</v>
      </c>
      <c r="T897" s="2">
        <v>609</v>
      </c>
      <c r="U897" s="2">
        <v>296</v>
      </c>
      <c r="V897" s="2">
        <v>270</v>
      </c>
      <c r="W897" s="2">
        <v>130</v>
      </c>
    </row>
    <row r="898" spans="1:23" x14ac:dyDescent="0.35">
      <c r="A898" s="2">
        <v>4408077</v>
      </c>
      <c r="B898" s="2" t="s">
        <v>3859</v>
      </c>
      <c r="C898" s="2" t="s">
        <v>10</v>
      </c>
      <c r="D898" s="2" t="s">
        <v>886</v>
      </c>
      <c r="E898" s="2">
        <v>760438</v>
      </c>
      <c r="F898" s="2">
        <v>1280</v>
      </c>
      <c r="G898" s="2">
        <v>311348</v>
      </c>
      <c r="H898" s="2">
        <v>0.85913832753060881</v>
      </c>
      <c r="I898" s="2">
        <v>43857</v>
      </c>
      <c r="J898" s="2">
        <v>0.16832404482679719</v>
      </c>
      <c r="K898" s="2">
        <v>2.442405282834641</v>
      </c>
      <c r="L898" s="2" t="s">
        <v>815</v>
      </c>
      <c r="M898" s="58">
        <v>1.993148566545923</v>
      </c>
      <c r="N898" s="2">
        <v>255909</v>
      </c>
      <c r="O898" s="2">
        <v>91522</v>
      </c>
      <c r="P898" s="2">
        <v>18402</v>
      </c>
      <c r="Q898" s="2">
        <v>9196</v>
      </c>
      <c r="R898" s="2">
        <v>2410</v>
      </c>
      <c r="S898" s="2">
        <v>1458</v>
      </c>
      <c r="T898" s="2">
        <v>994</v>
      </c>
      <c r="U898" s="2">
        <v>688</v>
      </c>
      <c r="V898" s="2">
        <v>567</v>
      </c>
      <c r="W898" s="2">
        <v>380</v>
      </c>
    </row>
    <row r="899" spans="1:23" x14ac:dyDescent="0.35">
      <c r="A899" s="2">
        <v>4121198</v>
      </c>
      <c r="B899" s="2" t="s">
        <v>1076</v>
      </c>
      <c r="C899" s="2" t="s">
        <v>10</v>
      </c>
      <c r="D899" s="2" t="s">
        <v>886</v>
      </c>
      <c r="E899" s="2">
        <v>309501</v>
      </c>
      <c r="F899" s="2">
        <v>601</v>
      </c>
      <c r="G899" s="2">
        <v>126764</v>
      </c>
      <c r="H899" s="46">
        <v>0.64711590041336664</v>
      </c>
      <c r="I899" s="2">
        <v>44733</v>
      </c>
      <c r="J899" s="2">
        <v>0.1941835406024536</v>
      </c>
      <c r="K899" s="2">
        <v>2.441552806790571</v>
      </c>
      <c r="L899" s="2" t="s">
        <v>2647</v>
      </c>
      <c r="M899" s="58">
        <v>1.933849441403614</v>
      </c>
      <c r="N899" s="2">
        <v>102984</v>
      </c>
      <c r="O899" s="2">
        <v>35204</v>
      </c>
      <c r="P899" s="2">
        <v>12366</v>
      </c>
      <c r="Q899" s="2">
        <v>4992</v>
      </c>
      <c r="R899" s="2">
        <v>2200</v>
      </c>
      <c r="S899" s="2">
        <v>990</v>
      </c>
      <c r="T899" s="2">
        <v>539</v>
      </c>
      <c r="U899" s="2">
        <v>368</v>
      </c>
      <c r="V899" s="2">
        <v>171</v>
      </c>
      <c r="W899" s="2">
        <v>230</v>
      </c>
    </row>
    <row r="900" spans="1:23" x14ac:dyDescent="0.35">
      <c r="A900">
        <v>4292587</v>
      </c>
      <c r="B900" t="s">
        <v>2729</v>
      </c>
      <c r="C900" t="s">
        <v>10</v>
      </c>
      <c r="D900" t="s">
        <v>886</v>
      </c>
      <c r="E900">
        <v>293106</v>
      </c>
      <c r="F900">
        <v>634</v>
      </c>
      <c r="G900">
        <v>120094</v>
      </c>
      <c r="H900">
        <v>0.18690359218612079</v>
      </c>
      <c r="I900">
        <v>97648</v>
      </c>
      <c r="J900">
        <v>0.2163039992357714</v>
      </c>
      <c r="K900">
        <v>2.440638166769364</v>
      </c>
      <c r="L900" s="6" t="s">
        <v>4187</v>
      </c>
      <c r="M900">
        <v>1.7309341301805901</v>
      </c>
      <c r="N900">
        <v>76493</v>
      </c>
      <c r="O900">
        <v>78366</v>
      </c>
      <c r="P900">
        <v>11004</v>
      </c>
      <c r="Q900">
        <v>1760</v>
      </c>
      <c r="R900">
        <v>785</v>
      </c>
      <c r="S900">
        <v>426</v>
      </c>
      <c r="T900">
        <v>238</v>
      </c>
      <c r="U900">
        <v>160</v>
      </c>
      <c r="V900">
        <v>72</v>
      </c>
      <c r="W900">
        <v>30</v>
      </c>
    </row>
    <row r="901" spans="1:23" x14ac:dyDescent="0.35">
      <c r="A901" s="2">
        <v>3889595</v>
      </c>
      <c r="B901" s="2" t="s">
        <v>996</v>
      </c>
      <c r="C901" s="2" t="s">
        <v>10</v>
      </c>
      <c r="D901" s="2" t="s">
        <v>886</v>
      </c>
      <c r="E901" s="2">
        <v>447392</v>
      </c>
      <c r="F901" s="2">
        <v>789</v>
      </c>
      <c r="G901" s="2">
        <v>183388</v>
      </c>
      <c r="H901" s="46">
        <v>0.34346304011167578</v>
      </c>
      <c r="I901" s="2">
        <v>120401</v>
      </c>
      <c r="J901" s="2">
        <v>0.17635541091481299</v>
      </c>
      <c r="K901" s="2">
        <v>2.4395925578554758</v>
      </c>
      <c r="L901" s="2" t="s">
        <v>817</v>
      </c>
      <c r="M901" s="58">
        <v>2.0795485709239139</v>
      </c>
      <c r="N901" s="2">
        <v>160612</v>
      </c>
      <c r="O901" s="2">
        <v>35826</v>
      </c>
      <c r="P901" s="2">
        <v>7968</v>
      </c>
      <c r="Q901" s="2">
        <v>3380</v>
      </c>
      <c r="R901" s="2">
        <v>2100</v>
      </c>
      <c r="S901" s="2">
        <v>1500</v>
      </c>
      <c r="T901" s="2">
        <v>1253</v>
      </c>
      <c r="U901" s="2">
        <v>1088</v>
      </c>
      <c r="V901" s="2">
        <v>792</v>
      </c>
      <c r="W901" s="2">
        <v>620</v>
      </c>
    </row>
    <row r="902" spans="1:23" x14ac:dyDescent="0.35">
      <c r="A902">
        <v>4404982</v>
      </c>
      <c r="B902" t="s">
        <v>3816</v>
      </c>
      <c r="C902" t="s">
        <v>10</v>
      </c>
      <c r="D902" t="s">
        <v>888</v>
      </c>
      <c r="E902">
        <v>623561</v>
      </c>
      <c r="F902">
        <v>9238</v>
      </c>
      <c r="G902">
        <v>255740</v>
      </c>
      <c r="H902">
        <v>0.39676233674826</v>
      </c>
      <c r="I902">
        <v>154272</v>
      </c>
      <c r="J902">
        <v>1.4814909848435041</v>
      </c>
      <c r="K902">
        <v>2.4382615156017828</v>
      </c>
      <c r="L902" t="s">
        <v>4150</v>
      </c>
      <c r="M902">
        <v>1.977838324758781</v>
      </c>
      <c r="N902">
        <v>210677</v>
      </c>
      <c r="O902">
        <v>68142</v>
      </c>
      <c r="P902">
        <v>24162</v>
      </c>
      <c r="Q902">
        <v>5636</v>
      </c>
      <c r="R902">
        <v>2555</v>
      </c>
      <c r="S902">
        <v>1470</v>
      </c>
      <c r="T902">
        <v>875</v>
      </c>
      <c r="U902">
        <v>720</v>
      </c>
      <c r="V902">
        <v>477</v>
      </c>
      <c r="W902">
        <v>560</v>
      </c>
    </row>
    <row r="903" spans="1:23" x14ac:dyDescent="0.35">
      <c r="A903" s="2">
        <v>4121196</v>
      </c>
      <c r="B903" s="2" t="s">
        <v>1074</v>
      </c>
      <c r="C903" s="2" t="s">
        <v>10</v>
      </c>
      <c r="D903" s="2" t="s">
        <v>886</v>
      </c>
      <c r="E903" s="2">
        <v>310334</v>
      </c>
      <c r="F903" s="2">
        <v>590</v>
      </c>
      <c r="G903" s="2">
        <v>127277</v>
      </c>
      <c r="H903" s="46">
        <v>0.64576474932627259</v>
      </c>
      <c r="I903" s="2">
        <v>45086</v>
      </c>
      <c r="J903" s="2">
        <v>0.19011774410796109</v>
      </c>
      <c r="K903" s="2">
        <v>2.4382567156674031</v>
      </c>
      <c r="L903" s="2" t="s">
        <v>2647</v>
      </c>
      <c r="M903" s="58">
        <v>1.938497095383847</v>
      </c>
      <c r="N903" s="2">
        <v>103666</v>
      </c>
      <c r="O903" s="2">
        <v>35264</v>
      </c>
      <c r="P903" s="2">
        <v>12084</v>
      </c>
      <c r="Q903" s="2">
        <v>4524</v>
      </c>
      <c r="R903" s="2">
        <v>2120</v>
      </c>
      <c r="S903" s="2">
        <v>1068</v>
      </c>
      <c r="T903" s="2">
        <v>602</v>
      </c>
      <c r="U903" s="2">
        <v>384</v>
      </c>
      <c r="V903" s="2">
        <v>198</v>
      </c>
      <c r="W903" s="2">
        <v>180</v>
      </c>
    </row>
    <row r="904" spans="1:23" x14ac:dyDescent="0.35">
      <c r="A904" s="2">
        <v>4294213</v>
      </c>
      <c r="B904" s="2" t="s">
        <v>2894</v>
      </c>
      <c r="C904" s="2" t="s">
        <v>10</v>
      </c>
      <c r="D904" s="2" t="s">
        <v>886</v>
      </c>
      <c r="E904" s="2">
        <v>678573</v>
      </c>
      <c r="F904" s="2">
        <v>1194</v>
      </c>
      <c r="G904" s="2">
        <v>278349</v>
      </c>
      <c r="H904" s="2">
        <v>0.77578507557059662</v>
      </c>
      <c r="I904" s="2">
        <v>62410</v>
      </c>
      <c r="J904" s="2">
        <v>0.1759574872563453</v>
      </c>
      <c r="K904" s="2">
        <v>2.4378496060700781</v>
      </c>
      <c r="L904" s="2" t="s">
        <v>815</v>
      </c>
      <c r="M904" s="58">
        <v>2.0768934118907341</v>
      </c>
      <c r="N904" s="2">
        <v>238324</v>
      </c>
      <c r="O904" s="2">
        <v>68026</v>
      </c>
      <c r="P904" s="2">
        <v>13893</v>
      </c>
      <c r="Q904" s="2">
        <v>3068</v>
      </c>
      <c r="R904" s="2">
        <v>1335</v>
      </c>
      <c r="S904" s="2">
        <v>774</v>
      </c>
      <c r="T904" s="2">
        <v>546</v>
      </c>
      <c r="U904" s="2">
        <v>336</v>
      </c>
      <c r="V904" s="2">
        <v>243</v>
      </c>
      <c r="W904" s="2">
        <v>180</v>
      </c>
    </row>
    <row r="905" spans="1:23" x14ac:dyDescent="0.35">
      <c r="A905" s="2">
        <v>4137467</v>
      </c>
      <c r="B905" s="2" t="s">
        <v>1014</v>
      </c>
      <c r="C905" s="2" t="s">
        <v>10</v>
      </c>
      <c r="D905" s="2" t="s">
        <v>886</v>
      </c>
      <c r="E905" s="2">
        <v>678950</v>
      </c>
      <c r="F905" s="2">
        <v>1337</v>
      </c>
      <c r="G905" s="2">
        <v>278693</v>
      </c>
      <c r="H905" s="46">
        <v>0.42701467205850158</v>
      </c>
      <c r="I905" s="2">
        <v>159687</v>
      </c>
      <c r="J905" s="2">
        <v>0.19692171735768471</v>
      </c>
      <c r="K905" s="2">
        <v>2.4361932305440042</v>
      </c>
      <c r="L905" s="2" t="s">
        <v>2647</v>
      </c>
      <c r="M905" s="58">
        <v>2.0404452645561482</v>
      </c>
      <c r="N905" s="2">
        <v>236559</v>
      </c>
      <c r="O905" s="2">
        <v>68286</v>
      </c>
      <c r="P905" s="2">
        <v>16515</v>
      </c>
      <c r="Q905" s="2">
        <v>4540</v>
      </c>
      <c r="R905" s="2">
        <v>2095</v>
      </c>
      <c r="S905" s="2">
        <v>1230</v>
      </c>
      <c r="T905" s="2">
        <v>1043</v>
      </c>
      <c r="U905" s="2">
        <v>936</v>
      </c>
      <c r="V905" s="2">
        <v>882</v>
      </c>
      <c r="W905" s="2">
        <v>660</v>
      </c>
    </row>
    <row r="906" spans="1:23" x14ac:dyDescent="0.35">
      <c r="A906" s="2">
        <v>3872083</v>
      </c>
      <c r="B906" s="2" t="s">
        <v>1044</v>
      </c>
      <c r="C906" s="2" t="s">
        <v>10</v>
      </c>
      <c r="D906" s="2" t="s">
        <v>886</v>
      </c>
      <c r="E906" s="2">
        <v>357499</v>
      </c>
      <c r="F906" s="2">
        <v>782</v>
      </c>
      <c r="G906" s="2">
        <v>146826</v>
      </c>
      <c r="H906" s="46">
        <v>0.64301281789328868</v>
      </c>
      <c r="I906" s="2">
        <v>52415</v>
      </c>
      <c r="J906" s="2">
        <v>0.21874187060663111</v>
      </c>
      <c r="K906" s="2">
        <v>2.4348480514350319</v>
      </c>
      <c r="L906" s="2" t="s">
        <v>4154</v>
      </c>
      <c r="M906" s="58">
        <v>2.124631531403034</v>
      </c>
      <c r="N906" s="2">
        <v>130070</v>
      </c>
      <c r="O906" s="2">
        <v>27426</v>
      </c>
      <c r="P906" s="2">
        <v>6048</v>
      </c>
      <c r="Q906" s="2">
        <v>2224</v>
      </c>
      <c r="R906" s="2">
        <v>1025</v>
      </c>
      <c r="S906" s="2">
        <v>594</v>
      </c>
      <c r="T906" s="2">
        <v>357</v>
      </c>
      <c r="U906" s="2">
        <v>240</v>
      </c>
      <c r="V906" s="2">
        <v>180</v>
      </c>
      <c r="W906" s="2">
        <v>100</v>
      </c>
    </row>
    <row r="907" spans="1:23" x14ac:dyDescent="0.35">
      <c r="A907" s="2">
        <v>4294214</v>
      </c>
      <c r="B907" s="2" t="s">
        <v>2895</v>
      </c>
      <c r="C907" s="2" t="s">
        <v>10</v>
      </c>
      <c r="D907" s="2" t="s">
        <v>886</v>
      </c>
      <c r="E907" s="2">
        <v>679964</v>
      </c>
      <c r="F907" s="2">
        <v>1225</v>
      </c>
      <c r="G907" s="2">
        <v>279432</v>
      </c>
      <c r="H907" s="2">
        <v>0.77631051561739528</v>
      </c>
      <c r="I907" s="2">
        <v>62506</v>
      </c>
      <c r="J907" s="2">
        <v>0.1801565965256984</v>
      </c>
      <c r="K907" s="2">
        <v>2.4333791405422431</v>
      </c>
      <c r="L907" s="2" t="s">
        <v>815</v>
      </c>
      <c r="M907" s="58">
        <v>2.0742245649998781</v>
      </c>
      <c r="N907" s="2">
        <v>239444</v>
      </c>
      <c r="O907" s="2">
        <v>67696</v>
      </c>
      <c r="P907" s="2">
        <v>14244</v>
      </c>
      <c r="Q907" s="2">
        <v>3188</v>
      </c>
      <c r="R907" s="2">
        <v>1285</v>
      </c>
      <c r="S907" s="2">
        <v>690</v>
      </c>
      <c r="T907" s="2">
        <v>420</v>
      </c>
      <c r="U907" s="2">
        <v>400</v>
      </c>
      <c r="V907" s="2">
        <v>279</v>
      </c>
      <c r="W907" s="2">
        <v>170</v>
      </c>
    </row>
    <row r="908" spans="1:23" x14ac:dyDescent="0.35">
      <c r="A908" s="2">
        <v>4341727</v>
      </c>
      <c r="B908" s="2" t="s">
        <v>3315</v>
      </c>
      <c r="C908" s="2" t="s">
        <v>10</v>
      </c>
      <c r="D908" s="2" t="s">
        <v>888</v>
      </c>
      <c r="E908" s="2">
        <v>513286</v>
      </c>
      <c r="F908" s="2">
        <v>8675</v>
      </c>
      <c r="G908" s="2">
        <v>210937</v>
      </c>
      <c r="H908" s="2">
        <v>0.25388623143403011</v>
      </c>
      <c r="I908" s="2">
        <v>157383</v>
      </c>
      <c r="J908" s="2">
        <v>1.690090904485998</v>
      </c>
      <c r="K908" s="2">
        <v>2.4333616198201362</v>
      </c>
      <c r="L908" s="2" t="s">
        <v>4188</v>
      </c>
      <c r="M908" s="58">
        <v>2.031592862910248</v>
      </c>
      <c r="N908" s="2">
        <v>180932</v>
      </c>
      <c r="O908" s="2">
        <v>44024</v>
      </c>
      <c r="P908" s="2">
        <v>16335</v>
      </c>
      <c r="Q908" s="2">
        <v>6872</v>
      </c>
      <c r="R908" s="2">
        <v>2320</v>
      </c>
      <c r="S908" s="2">
        <v>1164</v>
      </c>
      <c r="T908" s="2">
        <v>476</v>
      </c>
      <c r="U908" s="2">
        <v>256</v>
      </c>
      <c r="V908" s="2">
        <v>153</v>
      </c>
      <c r="W908" s="2">
        <v>120</v>
      </c>
    </row>
    <row r="909" spans="1:23" x14ac:dyDescent="0.35">
      <c r="A909" s="2">
        <v>4292698</v>
      </c>
      <c r="B909" s="2" t="s">
        <v>2737</v>
      </c>
      <c r="C909" s="2" t="s">
        <v>10</v>
      </c>
      <c r="D909" s="2" t="s">
        <v>888</v>
      </c>
      <c r="E909" s="2">
        <v>1507808</v>
      </c>
      <c r="F909" s="2">
        <v>21777</v>
      </c>
      <c r="G909" s="2">
        <v>619889</v>
      </c>
      <c r="H909" s="2">
        <v>0.17064990667684049</v>
      </c>
      <c r="I909" s="2">
        <v>514105</v>
      </c>
      <c r="J909" s="2">
        <v>1.4442820306033659</v>
      </c>
      <c r="K909" s="2">
        <v>2.432383862272117</v>
      </c>
      <c r="L909" s="2" t="s">
        <v>817</v>
      </c>
      <c r="M909" s="58">
        <v>1.8620384755026791</v>
      </c>
      <c r="N909" s="2">
        <v>499528</v>
      </c>
      <c r="O909" s="2">
        <v>164030</v>
      </c>
      <c r="P909" s="2">
        <v>47793</v>
      </c>
      <c r="Q909" s="2">
        <v>66480</v>
      </c>
      <c r="R909" s="2">
        <v>13665</v>
      </c>
      <c r="S909" s="2">
        <v>7962</v>
      </c>
      <c r="T909" s="2">
        <v>4760</v>
      </c>
      <c r="U909" s="2">
        <v>3360</v>
      </c>
      <c r="V909" s="2">
        <v>1314</v>
      </c>
      <c r="W909" s="2">
        <v>870</v>
      </c>
    </row>
    <row r="910" spans="1:23" x14ac:dyDescent="0.35">
      <c r="A910" s="2">
        <v>4408080</v>
      </c>
      <c r="B910" s="2" t="s">
        <v>3862</v>
      </c>
      <c r="C910" s="2" t="s">
        <v>10</v>
      </c>
      <c r="D910" s="2" t="s">
        <v>886</v>
      </c>
      <c r="E910" s="2">
        <v>973789</v>
      </c>
      <c r="F910" s="2">
        <v>2009</v>
      </c>
      <c r="G910" s="2">
        <v>400965</v>
      </c>
      <c r="H910" s="2">
        <v>0.8806354669360168</v>
      </c>
      <c r="I910" s="2">
        <v>47861</v>
      </c>
      <c r="J910" s="2">
        <v>0.20630752657916651</v>
      </c>
      <c r="K910" s="2">
        <v>2.4286134700036159</v>
      </c>
      <c r="L910" s="2" t="s">
        <v>4187</v>
      </c>
      <c r="M910" s="58">
        <v>1.984966835309897</v>
      </c>
      <c r="N910" s="2">
        <v>330037</v>
      </c>
      <c r="O910" s="2">
        <v>118868</v>
      </c>
      <c r="P910" s="2">
        <v>22419</v>
      </c>
      <c r="Q910" s="2">
        <v>5404</v>
      </c>
      <c r="R910" s="2">
        <v>5100</v>
      </c>
      <c r="S910" s="2">
        <v>2544</v>
      </c>
      <c r="T910" s="2">
        <v>3871</v>
      </c>
      <c r="U910" s="2">
        <v>1136</v>
      </c>
      <c r="V910" s="2">
        <v>603</v>
      </c>
      <c r="W910" s="2">
        <v>600</v>
      </c>
    </row>
    <row r="911" spans="1:23" x14ac:dyDescent="0.35">
      <c r="A911" s="2">
        <v>4294197</v>
      </c>
      <c r="B911" s="2" t="s">
        <v>2878</v>
      </c>
      <c r="C911" s="2" t="s">
        <v>10</v>
      </c>
      <c r="D911" s="2" t="s">
        <v>886</v>
      </c>
      <c r="E911" s="2">
        <v>768152</v>
      </c>
      <c r="F911" s="2">
        <v>1480</v>
      </c>
      <c r="G911" s="2">
        <v>316397</v>
      </c>
      <c r="H911" s="2">
        <v>0.90612110734299001</v>
      </c>
      <c r="I911" s="2">
        <v>29703</v>
      </c>
      <c r="J911" s="2">
        <v>0.1926702006894469</v>
      </c>
      <c r="K911" s="2">
        <v>2.4278106303157112</v>
      </c>
      <c r="L911" s="2" t="s">
        <v>815</v>
      </c>
      <c r="M911" s="58">
        <v>2.0218995778014088</v>
      </c>
      <c r="N911" s="2">
        <v>263690</v>
      </c>
      <c r="O911" s="2">
        <v>91616</v>
      </c>
      <c r="P911" s="2">
        <v>14439</v>
      </c>
      <c r="Q911" s="2">
        <v>3456</v>
      </c>
      <c r="R911" s="2">
        <v>2295</v>
      </c>
      <c r="S911" s="2">
        <v>1644</v>
      </c>
      <c r="T911" s="2">
        <v>938</v>
      </c>
      <c r="U911" s="2">
        <v>840</v>
      </c>
      <c r="V911" s="2">
        <v>558</v>
      </c>
      <c r="W911" s="2">
        <v>440</v>
      </c>
    </row>
    <row r="912" spans="1:23" x14ac:dyDescent="0.35">
      <c r="A912" s="2">
        <v>4390410</v>
      </c>
      <c r="B912" s="2" t="s">
        <v>3585</v>
      </c>
      <c r="C912" s="2" t="s">
        <v>10</v>
      </c>
      <c r="D912" s="2" t="s">
        <v>888</v>
      </c>
      <c r="E912" s="2">
        <v>1016047</v>
      </c>
      <c r="F912" s="2">
        <v>15064</v>
      </c>
      <c r="G912" s="2">
        <v>418807</v>
      </c>
      <c r="H912" s="2">
        <v>0.1863197128987816</v>
      </c>
      <c r="I912" s="2">
        <v>340775</v>
      </c>
      <c r="J912" s="2">
        <v>1.482608580114896</v>
      </c>
      <c r="K912" s="2">
        <v>2.4260506629545349</v>
      </c>
      <c r="L912" s="2" t="s">
        <v>815</v>
      </c>
      <c r="M912" s="58">
        <v>1.742243858274332</v>
      </c>
      <c r="N912" s="2">
        <v>299719</v>
      </c>
      <c r="O912" s="2">
        <v>184548</v>
      </c>
      <c r="P912" s="2">
        <v>44331</v>
      </c>
      <c r="Q912" s="2">
        <v>32576</v>
      </c>
      <c r="R912" s="2">
        <v>9250</v>
      </c>
      <c r="S912" s="2">
        <v>5556</v>
      </c>
      <c r="T912" s="2">
        <v>2996</v>
      </c>
      <c r="U912" s="2">
        <v>2096</v>
      </c>
      <c r="V912" s="2">
        <v>1251</v>
      </c>
      <c r="W912" s="2">
        <v>860</v>
      </c>
    </row>
    <row r="913" spans="1:23" x14ac:dyDescent="0.35">
      <c r="A913">
        <v>4475474</v>
      </c>
      <c r="B913" t="s">
        <v>4194</v>
      </c>
      <c r="C913" t="s">
        <v>10</v>
      </c>
      <c r="D913" t="s">
        <v>886</v>
      </c>
      <c r="E913">
        <v>214584</v>
      </c>
      <c r="F913">
        <v>367</v>
      </c>
      <c r="G913">
        <v>88564</v>
      </c>
      <c r="H913">
        <v>0.76712885596856517</v>
      </c>
      <c r="I913">
        <v>20624</v>
      </c>
      <c r="J913">
        <v>0.1710285948626179</v>
      </c>
      <c r="K913">
        <v>2.4229257937762521</v>
      </c>
      <c r="L913" t="s">
        <v>2647</v>
      </c>
      <c r="M913">
        <v>1.9570975155959289</v>
      </c>
      <c r="N913">
        <v>71300</v>
      </c>
      <c r="O913">
        <v>28472</v>
      </c>
      <c r="P913">
        <v>7401</v>
      </c>
      <c r="Q913">
        <v>1548</v>
      </c>
      <c r="R913">
        <v>480</v>
      </c>
      <c r="S913">
        <v>162</v>
      </c>
      <c r="T913">
        <v>98</v>
      </c>
      <c r="U913">
        <v>96</v>
      </c>
      <c r="V913">
        <v>27</v>
      </c>
      <c r="W913">
        <v>60</v>
      </c>
    </row>
    <row r="914" spans="1:23" x14ac:dyDescent="0.35">
      <c r="A914" s="2">
        <v>4294195</v>
      </c>
      <c r="B914" s="2" t="s">
        <v>2876</v>
      </c>
      <c r="C914" s="2" t="s">
        <v>10</v>
      </c>
      <c r="D914" s="2" t="s">
        <v>886</v>
      </c>
      <c r="E914" s="2">
        <v>767968</v>
      </c>
      <c r="F914" s="2">
        <v>1594</v>
      </c>
      <c r="G914" s="2">
        <v>317039</v>
      </c>
      <c r="H914" s="2">
        <v>0.90302770321632353</v>
      </c>
      <c r="I914" s="2">
        <v>30744</v>
      </c>
      <c r="J914" s="2">
        <v>0.207560731697154</v>
      </c>
      <c r="K914" s="2">
        <v>2.422313973990581</v>
      </c>
      <c r="L914" s="2" t="s">
        <v>815</v>
      </c>
      <c r="M914" s="58">
        <v>2.027092373802962</v>
      </c>
      <c r="N914" s="2">
        <v>264770</v>
      </c>
      <c r="O914" s="2">
        <v>91778</v>
      </c>
      <c r="P914" s="2">
        <v>13872</v>
      </c>
      <c r="Q914" s="2">
        <v>2920</v>
      </c>
      <c r="R914" s="2">
        <v>1765</v>
      </c>
      <c r="S914" s="2">
        <v>1380</v>
      </c>
      <c r="T914" s="2">
        <v>819</v>
      </c>
      <c r="U914" s="2">
        <v>648</v>
      </c>
      <c r="V914" s="2">
        <v>450</v>
      </c>
      <c r="W914" s="2">
        <v>450</v>
      </c>
    </row>
    <row r="915" spans="1:23" x14ac:dyDescent="0.35">
      <c r="A915" s="2">
        <v>4292695</v>
      </c>
      <c r="B915" s="2" t="s">
        <v>2736</v>
      </c>
      <c r="C915" s="2" t="s">
        <v>10</v>
      </c>
      <c r="D915" s="2" t="s">
        <v>888</v>
      </c>
      <c r="E915" s="2">
        <v>1264957</v>
      </c>
      <c r="F915" s="2">
        <v>19004</v>
      </c>
      <c r="G915" s="2">
        <v>522483</v>
      </c>
      <c r="H915" s="2">
        <v>0.16112868744054831</v>
      </c>
      <c r="I915" s="2">
        <v>438296</v>
      </c>
      <c r="J915" s="2">
        <v>1.5023435579233131</v>
      </c>
      <c r="K915" s="2">
        <v>2.4210491059039239</v>
      </c>
      <c r="L915" s="2" t="s">
        <v>815</v>
      </c>
      <c r="M915" s="58">
        <v>1.6029909152312121</v>
      </c>
      <c r="N915" s="2">
        <v>387045</v>
      </c>
      <c r="O915" s="2">
        <v>151254</v>
      </c>
      <c r="P915" s="2">
        <v>68109</v>
      </c>
      <c r="Q915" s="2">
        <v>41976</v>
      </c>
      <c r="R915" s="2">
        <v>105675</v>
      </c>
      <c r="S915" s="2">
        <v>15048</v>
      </c>
      <c r="T915" s="2">
        <v>6223</v>
      </c>
      <c r="U915" s="2">
        <v>5688</v>
      </c>
      <c r="V915" s="2">
        <v>4095</v>
      </c>
      <c r="W915" s="2">
        <v>4010</v>
      </c>
    </row>
    <row r="916" spans="1:23" x14ac:dyDescent="0.35">
      <c r="A916" s="2">
        <v>4294196</v>
      </c>
      <c r="B916" s="2" t="s">
        <v>2877</v>
      </c>
      <c r="C916" s="2" t="s">
        <v>10</v>
      </c>
      <c r="D916" s="2" t="s">
        <v>886</v>
      </c>
      <c r="E916" s="2">
        <v>768666</v>
      </c>
      <c r="F916" s="2">
        <v>1512</v>
      </c>
      <c r="G916" s="2">
        <v>317570</v>
      </c>
      <c r="H916" s="2">
        <v>0.90224202538023113</v>
      </c>
      <c r="I916" s="2">
        <v>31045</v>
      </c>
      <c r="J916" s="2">
        <v>0.196704420385447</v>
      </c>
      <c r="K916" s="2">
        <v>2.4204616305066602</v>
      </c>
      <c r="L916" s="2" t="s">
        <v>815</v>
      </c>
      <c r="M916" s="58">
        <v>2.02724386024137</v>
      </c>
      <c r="N916" s="2">
        <v>265507</v>
      </c>
      <c r="O916" s="2">
        <v>91456</v>
      </c>
      <c r="P916" s="2">
        <v>13662</v>
      </c>
      <c r="Q916" s="2">
        <v>3060</v>
      </c>
      <c r="R916" s="2">
        <v>1800</v>
      </c>
      <c r="S916" s="2">
        <v>1134</v>
      </c>
      <c r="T916" s="2">
        <v>826</v>
      </c>
      <c r="U916" s="2">
        <v>760</v>
      </c>
      <c r="V916" s="2">
        <v>513</v>
      </c>
      <c r="W916" s="2">
        <v>450</v>
      </c>
    </row>
    <row r="917" spans="1:23" x14ac:dyDescent="0.35">
      <c r="A917" s="2">
        <v>3872085</v>
      </c>
      <c r="B917" s="2" t="s">
        <v>1046</v>
      </c>
      <c r="C917" s="2" t="s">
        <v>10</v>
      </c>
      <c r="D917" s="2" t="s">
        <v>886</v>
      </c>
      <c r="E917" s="2">
        <v>385089</v>
      </c>
      <c r="F917" s="2">
        <v>785</v>
      </c>
      <c r="G917" s="2">
        <v>159281</v>
      </c>
      <c r="H917" s="46">
        <v>0.62028113836553012</v>
      </c>
      <c r="I917" s="2">
        <v>60482</v>
      </c>
      <c r="J917" s="2">
        <v>0.2038489803655778</v>
      </c>
      <c r="K917" s="2">
        <v>2.4176706575172182</v>
      </c>
      <c r="L917" s="2" t="s">
        <v>4154</v>
      </c>
      <c r="M917" s="58">
        <v>2.079280573208858</v>
      </c>
      <c r="N917" s="2">
        <v>139921</v>
      </c>
      <c r="O917" s="2">
        <v>30608</v>
      </c>
      <c r="P917" s="2">
        <v>7779</v>
      </c>
      <c r="Q917" s="2">
        <v>3140</v>
      </c>
      <c r="R917" s="2">
        <v>1400</v>
      </c>
      <c r="S917" s="2">
        <v>858</v>
      </c>
      <c r="T917" s="2">
        <v>651</v>
      </c>
      <c r="U917" s="2">
        <v>408</v>
      </c>
      <c r="V917" s="2">
        <v>288</v>
      </c>
      <c r="W917" s="2">
        <v>150</v>
      </c>
    </row>
    <row r="918" spans="1:23" x14ac:dyDescent="0.35">
      <c r="A918">
        <v>4475472</v>
      </c>
      <c r="B918" t="s">
        <v>4192</v>
      </c>
      <c r="C918" t="s">
        <v>10</v>
      </c>
      <c r="D918" t="s">
        <v>886</v>
      </c>
      <c r="E918">
        <v>214978</v>
      </c>
      <c r="F918">
        <v>369</v>
      </c>
      <c r="G918">
        <v>88925</v>
      </c>
      <c r="H918">
        <v>0.76494798987911161</v>
      </c>
      <c r="I918">
        <v>20902</v>
      </c>
      <c r="J918">
        <v>0.1716454706993274</v>
      </c>
      <c r="K918">
        <v>2.417520382344672</v>
      </c>
      <c r="L918" t="s">
        <v>2647</v>
      </c>
      <c r="M918">
        <v>1.9518435460001271</v>
      </c>
      <c r="N918">
        <v>71738</v>
      </c>
      <c r="O918">
        <v>28084</v>
      </c>
      <c r="P918">
        <v>7677</v>
      </c>
      <c r="Q918">
        <v>1596</v>
      </c>
      <c r="R918">
        <v>470</v>
      </c>
      <c r="S918">
        <v>270</v>
      </c>
      <c r="T918">
        <v>126</v>
      </c>
      <c r="U918">
        <v>56</v>
      </c>
      <c r="V918">
        <v>54</v>
      </c>
      <c r="W918">
        <v>70</v>
      </c>
    </row>
    <row r="919" spans="1:23" x14ac:dyDescent="0.35">
      <c r="A919" s="2">
        <v>4307497</v>
      </c>
      <c r="B919" s="2" t="s">
        <v>3062</v>
      </c>
      <c r="C919" s="2" t="s">
        <v>10</v>
      </c>
      <c r="D919" s="2" t="s">
        <v>886</v>
      </c>
      <c r="E919" s="2">
        <v>1247734</v>
      </c>
      <c r="F919" s="2">
        <v>2416</v>
      </c>
      <c r="G919" s="2">
        <v>516332</v>
      </c>
      <c r="H919" s="2">
        <v>0.62730956051532738</v>
      </c>
      <c r="I919" s="2">
        <v>192432</v>
      </c>
      <c r="J919" s="2">
        <v>0.193631014302728</v>
      </c>
      <c r="K919" s="2">
        <v>2.4165343228775278</v>
      </c>
      <c r="L919" s="2" t="s">
        <v>4154</v>
      </c>
      <c r="M919" s="58">
        <v>1.9458720160443901</v>
      </c>
      <c r="N919" s="2">
        <v>421368</v>
      </c>
      <c r="O919" s="2">
        <v>150024</v>
      </c>
      <c r="P919" s="2">
        <v>41244</v>
      </c>
      <c r="Q919" s="2">
        <v>13564</v>
      </c>
      <c r="R919" s="2">
        <v>6725</v>
      </c>
      <c r="S919" s="2">
        <v>3570</v>
      </c>
      <c r="T919" s="2">
        <v>1806</v>
      </c>
      <c r="U919" s="2">
        <v>1352</v>
      </c>
      <c r="V919" s="2">
        <v>918</v>
      </c>
      <c r="W919" s="2">
        <v>650</v>
      </c>
    </row>
    <row r="920" spans="1:23" x14ac:dyDescent="0.35">
      <c r="A920" s="2">
        <v>3872069</v>
      </c>
      <c r="B920" s="2" t="s">
        <v>1035</v>
      </c>
      <c r="C920" s="2" t="s">
        <v>10</v>
      </c>
      <c r="D920" s="2" t="s">
        <v>888</v>
      </c>
      <c r="E920" s="2">
        <v>1095333</v>
      </c>
      <c r="F920" s="2">
        <v>16571</v>
      </c>
      <c r="G920" s="2">
        <v>453395</v>
      </c>
      <c r="H920" s="46">
        <v>0.1933435525314571</v>
      </c>
      <c r="I920" s="2">
        <v>365734</v>
      </c>
      <c r="J920" s="2">
        <v>1.5128732540697669</v>
      </c>
      <c r="K920" s="2">
        <v>2.415847109032963</v>
      </c>
      <c r="L920" s="2" t="s">
        <v>4154</v>
      </c>
      <c r="M920" s="58">
        <v>1.9535482237033359</v>
      </c>
      <c r="N920" s="2">
        <v>377834</v>
      </c>
      <c r="O920" s="2">
        <v>114308</v>
      </c>
      <c r="P920" s="2">
        <v>27456</v>
      </c>
      <c r="Q920" s="2">
        <v>27420</v>
      </c>
      <c r="R920" s="2">
        <v>6075</v>
      </c>
      <c r="S920" s="2">
        <v>3126</v>
      </c>
      <c r="T920" s="2">
        <v>1736</v>
      </c>
      <c r="U920" s="2">
        <v>1432</v>
      </c>
      <c r="V920" s="2">
        <v>882</v>
      </c>
      <c r="W920" s="2">
        <v>420</v>
      </c>
    </row>
    <row r="921" spans="1:23" x14ac:dyDescent="0.35">
      <c r="A921" s="2">
        <v>4292848</v>
      </c>
      <c r="B921" s="2" t="s">
        <v>2743</v>
      </c>
      <c r="C921" s="2" t="s">
        <v>10</v>
      </c>
      <c r="D921" s="2" t="s">
        <v>886</v>
      </c>
      <c r="E921" s="2">
        <v>1014725</v>
      </c>
      <c r="F921" s="2">
        <v>1936</v>
      </c>
      <c r="G921" s="2">
        <v>420311</v>
      </c>
      <c r="H921" s="2">
        <v>0.45576251870638651</v>
      </c>
      <c r="I921" s="2">
        <v>228749</v>
      </c>
      <c r="J921" s="2">
        <v>0.19079060829288719</v>
      </c>
      <c r="K921" s="2">
        <v>2.41422422920171</v>
      </c>
      <c r="L921" s="2" t="s">
        <v>4188</v>
      </c>
      <c r="M921" s="58">
        <v>1.836234102770117</v>
      </c>
      <c r="N921" s="2">
        <v>333492</v>
      </c>
      <c r="O921" s="2">
        <v>117372</v>
      </c>
      <c r="P921" s="2">
        <v>49824</v>
      </c>
      <c r="Q921" s="2">
        <v>26332</v>
      </c>
      <c r="R921" s="2">
        <v>10910</v>
      </c>
      <c r="S921" s="2">
        <v>4836</v>
      </c>
      <c r="T921" s="2">
        <v>3591</v>
      </c>
      <c r="U921" s="2">
        <v>2440</v>
      </c>
      <c r="V921" s="2">
        <v>2205</v>
      </c>
      <c r="W921" s="2">
        <v>1610</v>
      </c>
    </row>
    <row r="922" spans="1:23" x14ac:dyDescent="0.35">
      <c r="A922" s="2">
        <v>3873036</v>
      </c>
      <c r="B922" s="2" t="s">
        <v>1094</v>
      </c>
      <c r="C922" s="2" t="s">
        <v>10</v>
      </c>
      <c r="D922" s="2" t="s">
        <v>888</v>
      </c>
      <c r="E922" s="2">
        <v>978991</v>
      </c>
      <c r="F922" s="2">
        <v>14260</v>
      </c>
      <c r="G922" s="2">
        <v>405674</v>
      </c>
      <c r="H922" s="46">
        <v>1.242869890601817E-2</v>
      </c>
      <c r="I922" s="2">
        <v>400632</v>
      </c>
      <c r="J922" s="2">
        <v>1.4566017460834679</v>
      </c>
      <c r="K922" s="2">
        <v>2.413245611007854</v>
      </c>
      <c r="L922" s="2" t="s">
        <v>2647</v>
      </c>
      <c r="M922" s="58">
        <v>1.763382194539409</v>
      </c>
      <c r="N922" s="2">
        <v>330748</v>
      </c>
      <c r="O922" s="2">
        <v>71626</v>
      </c>
      <c r="P922" s="2">
        <v>62490</v>
      </c>
      <c r="Q922" s="2">
        <v>23136</v>
      </c>
      <c r="R922" s="2">
        <v>42415</v>
      </c>
      <c r="S922" s="2">
        <v>10248</v>
      </c>
      <c r="T922" s="2">
        <v>5061</v>
      </c>
      <c r="U922" s="2">
        <v>4480</v>
      </c>
      <c r="V922" s="2">
        <v>3294</v>
      </c>
      <c r="W922" s="2">
        <v>1680</v>
      </c>
    </row>
    <row r="923" spans="1:23" x14ac:dyDescent="0.35">
      <c r="A923">
        <v>4390411</v>
      </c>
      <c r="B923" t="s">
        <v>3586</v>
      </c>
      <c r="C923" t="s">
        <v>10</v>
      </c>
      <c r="D923" t="s">
        <v>888</v>
      </c>
      <c r="E923">
        <v>1016324</v>
      </c>
      <c r="F923">
        <v>14378</v>
      </c>
      <c r="G923">
        <v>421436</v>
      </c>
      <c r="H923">
        <v>0.28391024971763212</v>
      </c>
      <c r="I923">
        <v>301786</v>
      </c>
      <c r="J923">
        <v>1.414706333806935</v>
      </c>
      <c r="K923">
        <v>2.4115737620896169</v>
      </c>
      <c r="L923" s="2" t="s">
        <v>4187</v>
      </c>
      <c r="M923">
        <v>1.83384788606341</v>
      </c>
      <c r="N923">
        <v>342234</v>
      </c>
      <c r="O923">
        <v>106140</v>
      </c>
      <c r="P923">
        <v>30591</v>
      </c>
      <c r="Q923">
        <v>39412</v>
      </c>
      <c r="R923">
        <v>11585</v>
      </c>
      <c r="S923">
        <v>9132</v>
      </c>
      <c r="T923">
        <v>5712</v>
      </c>
      <c r="U923">
        <v>6920</v>
      </c>
      <c r="V923">
        <v>1377</v>
      </c>
      <c r="W923">
        <v>1100</v>
      </c>
    </row>
    <row r="924" spans="1:23" x14ac:dyDescent="0.35">
      <c r="A924" s="2">
        <v>4291578</v>
      </c>
      <c r="B924" s="2" t="s">
        <v>2718</v>
      </c>
      <c r="C924" s="2" t="s">
        <v>10</v>
      </c>
      <c r="D924" s="2" t="s">
        <v>888</v>
      </c>
      <c r="E924" s="2">
        <v>61529</v>
      </c>
      <c r="F924" s="2">
        <v>1393</v>
      </c>
      <c r="G924" s="2">
        <v>25518</v>
      </c>
      <c r="H924" s="2">
        <v>0.17489615173602949</v>
      </c>
      <c r="I924" s="2">
        <v>21055</v>
      </c>
      <c r="J924" s="2">
        <v>2.2639730858619509</v>
      </c>
      <c r="K924" s="2">
        <v>2.4111999372991608</v>
      </c>
      <c r="L924" s="2" t="s">
        <v>827</v>
      </c>
      <c r="M924" s="58">
        <v>1.9151803778753069</v>
      </c>
      <c r="N924" s="2">
        <v>20367</v>
      </c>
      <c r="O924" s="2">
        <v>8258</v>
      </c>
      <c r="P924" s="2">
        <v>1974</v>
      </c>
      <c r="Q924" s="2">
        <v>1324</v>
      </c>
      <c r="R924" s="2">
        <v>60</v>
      </c>
      <c r="S924" s="2">
        <v>72</v>
      </c>
      <c r="T924" s="2">
        <v>28</v>
      </c>
      <c r="U924" s="2">
        <v>16</v>
      </c>
      <c r="V924" s="2">
        <v>18</v>
      </c>
      <c r="W924" s="2">
        <v>10</v>
      </c>
    </row>
    <row r="925" spans="1:23" x14ac:dyDescent="0.35">
      <c r="A925" s="2">
        <v>4336884</v>
      </c>
      <c r="B925" s="2" t="s">
        <v>3268</v>
      </c>
      <c r="C925" s="2" t="s">
        <v>10</v>
      </c>
      <c r="D925" s="2" t="s">
        <v>886</v>
      </c>
      <c r="E925" s="2">
        <v>1673822</v>
      </c>
      <c r="F925" s="2">
        <v>3424</v>
      </c>
      <c r="G925" s="2">
        <v>694200</v>
      </c>
      <c r="H925" s="2">
        <v>0.70419475655430719</v>
      </c>
      <c r="I925" s="2">
        <v>205348</v>
      </c>
      <c r="J925" s="2">
        <v>0.20456177538591319</v>
      </c>
      <c r="K925" s="2">
        <v>2.4111524056467881</v>
      </c>
      <c r="L925" s="2" t="s">
        <v>2647</v>
      </c>
      <c r="M925" s="58">
        <v>1.7207662233389089</v>
      </c>
      <c r="N925" s="2">
        <v>510509</v>
      </c>
      <c r="O925" s="2">
        <v>249230</v>
      </c>
      <c r="P925" s="2">
        <v>108816</v>
      </c>
      <c r="Q925" s="2">
        <v>54368</v>
      </c>
      <c r="R925" s="2">
        <v>19320</v>
      </c>
      <c r="S925" s="2">
        <v>10704</v>
      </c>
      <c r="T925" s="2">
        <v>7189</v>
      </c>
      <c r="U925" s="2">
        <v>5584</v>
      </c>
      <c r="V925" s="2">
        <v>4059</v>
      </c>
      <c r="W925" s="2">
        <v>2940</v>
      </c>
    </row>
    <row r="926" spans="1:23" x14ac:dyDescent="0.35">
      <c r="A926">
        <v>4475475</v>
      </c>
      <c r="B926" t="s">
        <v>4195</v>
      </c>
      <c r="C926" t="s">
        <v>10</v>
      </c>
      <c r="D926" t="s">
        <v>886</v>
      </c>
      <c r="E926">
        <v>214991</v>
      </c>
      <c r="F926">
        <v>445</v>
      </c>
      <c r="G926">
        <v>89171</v>
      </c>
      <c r="H926">
        <v>0.76310683966760495</v>
      </c>
      <c r="I926">
        <v>21124</v>
      </c>
      <c r="J926">
        <v>0.2069854086915266</v>
      </c>
      <c r="K926">
        <v>2.4109968487512758</v>
      </c>
      <c r="L926" t="s">
        <v>2647</v>
      </c>
      <c r="M926">
        <v>1.9469766262463439</v>
      </c>
      <c r="N926">
        <v>71772</v>
      </c>
      <c r="O926">
        <v>28688</v>
      </c>
      <c r="P926">
        <v>7533</v>
      </c>
      <c r="Q926">
        <v>1508</v>
      </c>
      <c r="R926">
        <v>415</v>
      </c>
      <c r="S926">
        <v>204</v>
      </c>
      <c r="T926">
        <v>154</v>
      </c>
      <c r="U926">
        <v>56</v>
      </c>
      <c r="V926">
        <v>63</v>
      </c>
      <c r="W926">
        <v>30</v>
      </c>
    </row>
    <row r="927" spans="1:23" x14ac:dyDescent="0.35">
      <c r="A927" s="2">
        <v>4289107</v>
      </c>
      <c r="B927" s="2" t="s">
        <v>2669</v>
      </c>
      <c r="C927" s="2" t="s">
        <v>10</v>
      </c>
      <c r="D927" s="2" t="s">
        <v>886</v>
      </c>
      <c r="E927" s="2">
        <v>623649</v>
      </c>
      <c r="F927" s="2">
        <v>1226</v>
      </c>
      <c r="G927" s="2">
        <v>258725</v>
      </c>
      <c r="H927" s="2">
        <v>0.72194414919315875</v>
      </c>
      <c r="I927" s="2">
        <v>71940</v>
      </c>
      <c r="J927" s="2">
        <v>0.19658493800198509</v>
      </c>
      <c r="K927" s="2">
        <v>2.41047057686733</v>
      </c>
      <c r="L927" s="2" t="s">
        <v>817</v>
      </c>
      <c r="M927" s="58">
        <v>1.959656741368258</v>
      </c>
      <c r="N927" s="2">
        <v>214706</v>
      </c>
      <c r="O927" s="2">
        <v>67180</v>
      </c>
      <c r="P927" s="2">
        <v>21693</v>
      </c>
      <c r="Q927" s="2">
        <v>7648</v>
      </c>
      <c r="R927" s="2">
        <v>3135</v>
      </c>
      <c r="S927" s="2">
        <v>1500</v>
      </c>
      <c r="T927" s="2">
        <v>973</v>
      </c>
      <c r="U927" s="2">
        <v>600</v>
      </c>
      <c r="V927" s="2">
        <v>459</v>
      </c>
      <c r="W927" s="2">
        <v>350</v>
      </c>
    </row>
    <row r="928" spans="1:23" x14ac:dyDescent="0.35">
      <c r="A928" s="2">
        <v>4307498</v>
      </c>
      <c r="B928" s="2" t="s">
        <v>3063</v>
      </c>
      <c r="C928" s="2" t="s">
        <v>10</v>
      </c>
      <c r="D928" s="2" t="s">
        <v>886</v>
      </c>
      <c r="E928" s="2">
        <v>1248524</v>
      </c>
      <c r="F928" s="2">
        <v>2341</v>
      </c>
      <c r="G928" s="2">
        <v>518029</v>
      </c>
      <c r="H928" s="2">
        <v>0.62790886224516385</v>
      </c>
      <c r="I928" s="2">
        <v>192754</v>
      </c>
      <c r="J928" s="2">
        <v>0.18750140165507431</v>
      </c>
      <c r="K928" s="2">
        <v>2.4101430614888359</v>
      </c>
      <c r="L928" s="2" t="s">
        <v>4154</v>
      </c>
      <c r="M928" s="58">
        <v>1.9437846791921729</v>
      </c>
      <c r="N928" s="2">
        <v>423096</v>
      </c>
      <c r="O928" s="2">
        <v>150318</v>
      </c>
      <c r="P928" s="2">
        <v>41037</v>
      </c>
      <c r="Q928" s="2">
        <v>13628</v>
      </c>
      <c r="R928" s="2">
        <v>6235</v>
      </c>
      <c r="S928" s="2">
        <v>3468</v>
      </c>
      <c r="T928" s="2">
        <v>1946</v>
      </c>
      <c r="U928" s="2">
        <v>1176</v>
      </c>
      <c r="V928" s="2">
        <v>882</v>
      </c>
      <c r="W928" s="2">
        <v>530</v>
      </c>
    </row>
    <row r="929" spans="1:23" x14ac:dyDescent="0.35">
      <c r="A929">
        <v>4475473</v>
      </c>
      <c r="B929" t="s">
        <v>4193</v>
      </c>
      <c r="C929" t="s">
        <v>10</v>
      </c>
      <c r="D929" t="s">
        <v>886</v>
      </c>
      <c r="E929">
        <v>215187</v>
      </c>
      <c r="F929">
        <v>398</v>
      </c>
      <c r="G929">
        <v>89328</v>
      </c>
      <c r="H929">
        <v>0.76620992298047641</v>
      </c>
      <c r="I929">
        <v>20884</v>
      </c>
      <c r="J929">
        <v>0.18495541087519229</v>
      </c>
      <c r="K929">
        <v>2.4089535196131111</v>
      </c>
      <c r="L929" t="s">
        <v>2647</v>
      </c>
      <c r="M929">
        <v>1.942927569207433</v>
      </c>
      <c r="N929">
        <v>71819</v>
      </c>
      <c r="O929">
        <v>28778</v>
      </c>
      <c r="P929">
        <v>7638</v>
      </c>
      <c r="Q929">
        <v>1644</v>
      </c>
      <c r="R929">
        <v>420</v>
      </c>
      <c r="S929">
        <v>198</v>
      </c>
      <c r="T929">
        <v>119</v>
      </c>
      <c r="U929">
        <v>64</v>
      </c>
      <c r="V929">
        <v>54</v>
      </c>
      <c r="W929">
        <v>20</v>
      </c>
    </row>
    <row r="930" spans="1:23" x14ac:dyDescent="0.35">
      <c r="A930" s="2">
        <v>4289106</v>
      </c>
      <c r="B930" s="2" t="s">
        <v>2668</v>
      </c>
      <c r="C930" s="2" t="s">
        <v>10</v>
      </c>
      <c r="D930" s="2" t="s">
        <v>886</v>
      </c>
      <c r="E930" s="2">
        <v>621005</v>
      </c>
      <c r="F930" s="2">
        <v>1210</v>
      </c>
      <c r="G930" s="2">
        <v>257901</v>
      </c>
      <c r="H930" s="2">
        <v>0.72204450544976562</v>
      </c>
      <c r="I930" s="2">
        <v>71685</v>
      </c>
      <c r="J930" s="2">
        <v>0.19484545213001511</v>
      </c>
      <c r="K930" s="2">
        <v>2.4079200933691611</v>
      </c>
      <c r="L930" s="2" t="s">
        <v>817</v>
      </c>
      <c r="M930" s="58">
        <v>1.962646802270458</v>
      </c>
      <c r="N930" s="2">
        <v>214487</v>
      </c>
      <c r="O930" s="2">
        <v>66632</v>
      </c>
      <c r="P930" s="2">
        <v>20853</v>
      </c>
      <c r="Q930" s="2">
        <v>7580</v>
      </c>
      <c r="R930" s="2">
        <v>2975</v>
      </c>
      <c r="S930" s="2">
        <v>1410</v>
      </c>
      <c r="T930" s="2">
        <v>896</v>
      </c>
      <c r="U930" s="2">
        <v>600</v>
      </c>
      <c r="V930" s="2">
        <v>459</v>
      </c>
      <c r="W930" s="2">
        <v>520</v>
      </c>
    </row>
    <row r="931" spans="1:23" x14ac:dyDescent="0.35">
      <c r="A931" s="2">
        <v>4349625</v>
      </c>
      <c r="B931" s="2" t="s">
        <v>3333</v>
      </c>
      <c r="C931" s="2" t="s">
        <v>10</v>
      </c>
      <c r="D931" s="2" t="s">
        <v>886</v>
      </c>
      <c r="E931" s="2">
        <v>967993</v>
      </c>
      <c r="F931" s="2">
        <v>1856</v>
      </c>
      <c r="G931" s="2">
        <v>402272</v>
      </c>
      <c r="H931" s="2">
        <v>0.32310725081536867</v>
      </c>
      <c r="I931" s="2">
        <v>272295</v>
      </c>
      <c r="J931" s="2">
        <v>0.1917369237174236</v>
      </c>
      <c r="K931" s="2">
        <v>2.4063146328852119</v>
      </c>
      <c r="L931" s="2" t="s">
        <v>2647</v>
      </c>
      <c r="M931" s="58">
        <v>1.779003199655959</v>
      </c>
      <c r="N931" s="2">
        <v>318097</v>
      </c>
      <c r="O931" s="2">
        <v>104628</v>
      </c>
      <c r="P931" s="2">
        <v>49476</v>
      </c>
      <c r="Q931" s="2">
        <v>31412</v>
      </c>
      <c r="R931" s="2">
        <v>18150</v>
      </c>
      <c r="S931" s="2">
        <v>9078</v>
      </c>
      <c r="T931" s="2">
        <v>5082</v>
      </c>
      <c r="U931" s="2">
        <v>3552</v>
      </c>
      <c r="V931" s="2">
        <v>2466</v>
      </c>
      <c r="W931" s="2">
        <v>2180</v>
      </c>
    </row>
    <row r="932" spans="1:23" x14ac:dyDescent="0.35">
      <c r="A932" s="2">
        <v>4349626</v>
      </c>
      <c r="B932" s="2" t="s">
        <v>3334</v>
      </c>
      <c r="C932" s="2" t="s">
        <v>10</v>
      </c>
      <c r="D932" s="2" t="s">
        <v>886</v>
      </c>
      <c r="E932" s="2">
        <v>969011</v>
      </c>
      <c r="F932" s="2">
        <v>2005</v>
      </c>
      <c r="G932" s="2">
        <v>402746</v>
      </c>
      <c r="H932" s="2">
        <v>0.32297030882988292</v>
      </c>
      <c r="I932" s="2">
        <v>272671</v>
      </c>
      <c r="J932" s="2">
        <v>0.20691199583905651</v>
      </c>
      <c r="K932" s="2">
        <v>2.406010239704429</v>
      </c>
      <c r="L932" s="2" t="s">
        <v>2647</v>
      </c>
      <c r="M932" s="58">
        <v>1.77904314635539</v>
      </c>
      <c r="N932" s="2">
        <v>318717</v>
      </c>
      <c r="O932" s="2">
        <v>104128</v>
      </c>
      <c r="P932" s="2">
        <v>49611</v>
      </c>
      <c r="Q932" s="2">
        <v>31280</v>
      </c>
      <c r="R932" s="2">
        <v>18365</v>
      </c>
      <c r="S932" s="2">
        <v>9288</v>
      </c>
      <c r="T932" s="2">
        <v>4949</v>
      </c>
      <c r="U932" s="2">
        <v>3648</v>
      </c>
      <c r="V932" s="2">
        <v>2925</v>
      </c>
      <c r="W932" s="2">
        <v>1770</v>
      </c>
    </row>
    <row r="933" spans="1:23" x14ac:dyDescent="0.35">
      <c r="A933" s="2">
        <v>4307506</v>
      </c>
      <c r="B933" s="2" t="s">
        <v>3071</v>
      </c>
      <c r="C933" s="2" t="s">
        <v>10</v>
      </c>
      <c r="D933" s="2" t="s">
        <v>888</v>
      </c>
      <c r="E933" s="2">
        <v>1285884</v>
      </c>
      <c r="F933" s="2">
        <v>18712</v>
      </c>
      <c r="G933" s="2">
        <v>534713</v>
      </c>
      <c r="H933" s="2">
        <v>0.25290950472496471</v>
      </c>
      <c r="I933" s="2">
        <v>399479</v>
      </c>
      <c r="J933" s="2">
        <v>1.455185693266267</v>
      </c>
      <c r="K933" s="2">
        <v>2.404811553113539</v>
      </c>
      <c r="L933" s="2" t="s">
        <v>4188</v>
      </c>
      <c r="M933" s="58">
        <v>1.8041417627746441</v>
      </c>
      <c r="N933" s="2">
        <v>425250</v>
      </c>
      <c r="O933" s="2">
        <v>145698</v>
      </c>
      <c r="P933" s="2">
        <v>39192</v>
      </c>
      <c r="Q933" s="2">
        <v>71668</v>
      </c>
      <c r="R933" s="2">
        <v>13600</v>
      </c>
      <c r="S933" s="2">
        <v>7950</v>
      </c>
      <c r="T933" s="2">
        <v>3983</v>
      </c>
      <c r="U933" s="2">
        <v>3064</v>
      </c>
      <c r="V933" s="2">
        <v>1305</v>
      </c>
      <c r="W933" s="2">
        <v>1030</v>
      </c>
    </row>
    <row r="934" spans="1:23" x14ac:dyDescent="0.35">
      <c r="A934" s="2">
        <v>4289105</v>
      </c>
      <c r="B934" s="2" t="s">
        <v>2667</v>
      </c>
      <c r="C934" s="2" t="s">
        <v>10</v>
      </c>
      <c r="D934" s="2" t="s">
        <v>886</v>
      </c>
      <c r="E934" s="2">
        <v>624321</v>
      </c>
      <c r="F934" s="2">
        <v>1303</v>
      </c>
      <c r="G934" s="2">
        <v>259643</v>
      </c>
      <c r="H934" s="2">
        <v>0.72284636982318029</v>
      </c>
      <c r="I934" s="2">
        <v>71961</v>
      </c>
      <c r="J934" s="2">
        <v>0.20870673900125089</v>
      </c>
      <c r="K934" s="2">
        <v>2.4045362285907959</v>
      </c>
      <c r="L934" s="2" t="s">
        <v>817</v>
      </c>
      <c r="M934" s="58">
        <v>1.9549741662752469</v>
      </c>
      <c r="N934" s="2">
        <v>215401</v>
      </c>
      <c r="O934" s="2">
        <v>67796</v>
      </c>
      <c r="P934" s="2">
        <v>21180</v>
      </c>
      <c r="Q934" s="2">
        <v>7968</v>
      </c>
      <c r="R934" s="2">
        <v>3280</v>
      </c>
      <c r="S934" s="2">
        <v>1488</v>
      </c>
      <c r="T934" s="2">
        <v>973</v>
      </c>
      <c r="U934" s="2">
        <v>472</v>
      </c>
      <c r="V934" s="2">
        <v>432</v>
      </c>
      <c r="W934" s="2">
        <v>360</v>
      </c>
    </row>
    <row r="935" spans="1:23" x14ac:dyDescent="0.35">
      <c r="A935" s="2">
        <v>4289108</v>
      </c>
      <c r="B935" s="2" t="s">
        <v>2670</v>
      </c>
      <c r="C935" s="2" t="s">
        <v>10</v>
      </c>
      <c r="D935" s="2" t="s">
        <v>886</v>
      </c>
      <c r="E935" s="2">
        <v>626235</v>
      </c>
      <c r="F935" s="2">
        <v>1309</v>
      </c>
      <c r="G935" s="2">
        <v>260558</v>
      </c>
      <c r="H935" s="2">
        <v>0.72336293646712058</v>
      </c>
      <c r="I935" s="2">
        <v>72080</v>
      </c>
      <c r="J935" s="2">
        <v>0.20902696272166199</v>
      </c>
      <c r="K935" s="2">
        <v>2.4034380061253162</v>
      </c>
      <c r="L935" s="2" t="s">
        <v>817</v>
      </c>
      <c r="M935" s="58">
        <v>1.9522136528857601</v>
      </c>
      <c r="N935" s="2">
        <v>215914</v>
      </c>
      <c r="O935" s="2">
        <v>68182</v>
      </c>
      <c r="P935" s="2">
        <v>21819</v>
      </c>
      <c r="Q935" s="2">
        <v>8072</v>
      </c>
      <c r="R935" s="2">
        <v>3115</v>
      </c>
      <c r="S935" s="2">
        <v>1416</v>
      </c>
      <c r="T935" s="2">
        <v>938</v>
      </c>
      <c r="U935" s="2">
        <v>552</v>
      </c>
      <c r="V935" s="2">
        <v>414</v>
      </c>
      <c r="W935" s="2">
        <v>360</v>
      </c>
    </row>
    <row r="936" spans="1:23" x14ac:dyDescent="0.35">
      <c r="A936" s="2">
        <v>4408081</v>
      </c>
      <c r="B936" s="2" t="s">
        <v>3863</v>
      </c>
      <c r="C936" s="2" t="s">
        <v>10</v>
      </c>
      <c r="D936" s="2" t="s">
        <v>886</v>
      </c>
      <c r="E936" s="2">
        <v>485144</v>
      </c>
      <c r="F936" s="2">
        <v>882</v>
      </c>
      <c r="G936" s="2">
        <v>201914</v>
      </c>
      <c r="H936" s="2">
        <v>0.78313044167318757</v>
      </c>
      <c r="I936" s="2">
        <v>43789</v>
      </c>
      <c r="J936" s="2">
        <v>0.18180169186880599</v>
      </c>
      <c r="K936" s="2">
        <v>2.4027259130124712</v>
      </c>
      <c r="L936" s="2" t="s">
        <v>815</v>
      </c>
      <c r="M936" s="58">
        <v>2.106071064226954</v>
      </c>
      <c r="N936" s="2">
        <v>177491</v>
      </c>
      <c r="O936" s="2">
        <v>42732</v>
      </c>
      <c r="P936" s="2">
        <v>7452</v>
      </c>
      <c r="Q936" s="2">
        <v>1320</v>
      </c>
      <c r="R936" s="2">
        <v>455</v>
      </c>
      <c r="S936" s="2">
        <v>324</v>
      </c>
      <c r="T936" s="2">
        <v>210</v>
      </c>
      <c r="U936" s="2">
        <v>136</v>
      </c>
      <c r="V936" s="2">
        <v>135</v>
      </c>
      <c r="W936" s="2">
        <v>100</v>
      </c>
    </row>
    <row r="937" spans="1:23" x14ac:dyDescent="0.35">
      <c r="A937" s="2">
        <v>4137465</v>
      </c>
      <c r="B937" s="2" t="s">
        <v>1012</v>
      </c>
      <c r="C937" s="2" t="s">
        <v>10</v>
      </c>
      <c r="D937" s="2" t="s">
        <v>886</v>
      </c>
      <c r="E937" s="2">
        <v>714054</v>
      </c>
      <c r="F937" s="2">
        <v>1461</v>
      </c>
      <c r="G937" s="2">
        <v>297405</v>
      </c>
      <c r="H937" s="46">
        <v>0.54415359526571505</v>
      </c>
      <c r="I937" s="2">
        <v>135571</v>
      </c>
      <c r="J937" s="2">
        <v>0.20460637430782549</v>
      </c>
      <c r="K937" s="2">
        <v>2.4009482019468402</v>
      </c>
      <c r="L937" s="2" t="s">
        <v>2647</v>
      </c>
      <c r="M937" s="58">
        <v>1.8170561336275011</v>
      </c>
      <c r="N937" s="2">
        <v>228637</v>
      </c>
      <c r="O937" s="2">
        <v>101650</v>
      </c>
      <c r="P937" s="2">
        <v>36981</v>
      </c>
      <c r="Q937" s="2">
        <v>12688</v>
      </c>
      <c r="R937" s="2">
        <v>5130</v>
      </c>
      <c r="S937" s="2">
        <v>3036</v>
      </c>
      <c r="T937" s="2">
        <v>1785</v>
      </c>
      <c r="U937" s="2">
        <v>1272</v>
      </c>
      <c r="V937" s="2">
        <v>1044</v>
      </c>
      <c r="W937" s="2">
        <v>750</v>
      </c>
    </row>
    <row r="938" spans="1:23" x14ac:dyDescent="0.35">
      <c r="A938" s="2">
        <v>4153783</v>
      </c>
      <c r="B938" s="2" t="s">
        <v>1066</v>
      </c>
      <c r="C938" s="2" t="s">
        <v>10</v>
      </c>
      <c r="D938" s="2" t="s">
        <v>886</v>
      </c>
      <c r="E938" s="2">
        <v>806103</v>
      </c>
      <c r="F938" s="2">
        <v>1762</v>
      </c>
      <c r="G938" s="2">
        <v>335798</v>
      </c>
      <c r="H938" s="46">
        <v>0.80420967367286289</v>
      </c>
      <c r="I938" s="2">
        <v>65746</v>
      </c>
      <c r="J938" s="2">
        <v>0.218582488838275</v>
      </c>
      <c r="K938" s="2">
        <v>2.4005592647960978</v>
      </c>
      <c r="L938" s="2" t="s">
        <v>4154</v>
      </c>
      <c r="M938" s="58">
        <v>1.916327112801617</v>
      </c>
      <c r="N938" s="2">
        <v>273305</v>
      </c>
      <c r="O938" s="2">
        <v>96756</v>
      </c>
      <c r="P938" s="2">
        <v>28401</v>
      </c>
      <c r="Q938" s="2">
        <v>9048</v>
      </c>
      <c r="R938" s="2">
        <v>5005</v>
      </c>
      <c r="S938" s="2">
        <v>3246</v>
      </c>
      <c r="T938" s="2">
        <v>1974</v>
      </c>
      <c r="U938" s="2">
        <v>1208</v>
      </c>
      <c r="V938" s="2">
        <v>927</v>
      </c>
      <c r="W938" s="2">
        <v>780</v>
      </c>
    </row>
    <row r="939" spans="1:23" x14ac:dyDescent="0.35">
      <c r="A939" s="2">
        <v>3937813</v>
      </c>
      <c r="B939" s="2" t="s">
        <v>1064</v>
      </c>
      <c r="C939" s="2" t="s">
        <v>10</v>
      </c>
      <c r="D939" s="2" t="s">
        <v>886</v>
      </c>
      <c r="E939" s="2">
        <v>814546</v>
      </c>
      <c r="F939" s="2">
        <v>1682</v>
      </c>
      <c r="G939" s="2">
        <v>339426</v>
      </c>
      <c r="H939" s="46">
        <v>0.80377166156982671</v>
      </c>
      <c r="I939" s="2">
        <v>66605</v>
      </c>
      <c r="J939" s="2">
        <v>0.20649539743611781</v>
      </c>
      <c r="K939" s="2">
        <v>2.3997749141197202</v>
      </c>
      <c r="L939" s="2" t="s">
        <v>4154</v>
      </c>
      <c r="M939" s="58">
        <v>1.910474296248692</v>
      </c>
      <c r="N939" s="2">
        <v>275927</v>
      </c>
      <c r="O939" s="2">
        <v>97698</v>
      </c>
      <c r="P939" s="2">
        <v>29406</v>
      </c>
      <c r="Q939" s="2">
        <v>9236</v>
      </c>
      <c r="R939" s="2">
        <v>5210</v>
      </c>
      <c r="S939" s="2">
        <v>3402</v>
      </c>
      <c r="T939" s="2">
        <v>2100</v>
      </c>
      <c r="U939" s="2">
        <v>1432</v>
      </c>
      <c r="V939" s="2">
        <v>1107</v>
      </c>
      <c r="W939" s="2">
        <v>840</v>
      </c>
    </row>
    <row r="940" spans="1:23" x14ac:dyDescent="0.35">
      <c r="A940" s="2">
        <v>4137467</v>
      </c>
      <c r="B940" s="2" t="s">
        <v>1014</v>
      </c>
      <c r="C940" s="2" t="s">
        <v>10</v>
      </c>
      <c r="D940" s="2" t="s">
        <v>886</v>
      </c>
      <c r="E940" s="2">
        <v>721461</v>
      </c>
      <c r="F940" s="2">
        <v>1529</v>
      </c>
      <c r="G940" s="2">
        <v>300662</v>
      </c>
      <c r="H940" s="46">
        <v>0.54119908734725375</v>
      </c>
      <c r="I940" s="2">
        <v>137944</v>
      </c>
      <c r="J940" s="2">
        <v>0.2119310676529986</v>
      </c>
      <c r="K940" s="2">
        <v>2.399574937970212</v>
      </c>
      <c r="L940" s="2" t="s">
        <v>2647</v>
      </c>
      <c r="M940" s="58">
        <v>1.8120741144468919</v>
      </c>
      <c r="N940" s="2">
        <v>231094</v>
      </c>
      <c r="O940" s="2">
        <v>102346</v>
      </c>
      <c r="P940" s="2">
        <v>37581</v>
      </c>
      <c r="Q940" s="2">
        <v>13208</v>
      </c>
      <c r="R940" s="2">
        <v>5435</v>
      </c>
      <c r="S940" s="2">
        <v>3084</v>
      </c>
      <c r="T940" s="2">
        <v>2121</v>
      </c>
      <c r="U940" s="2">
        <v>1424</v>
      </c>
      <c r="V940" s="2">
        <v>1008</v>
      </c>
      <c r="W940" s="2">
        <v>840</v>
      </c>
    </row>
    <row r="941" spans="1:23" x14ac:dyDescent="0.35">
      <c r="A941" s="2">
        <v>4307499</v>
      </c>
      <c r="B941" s="2" t="s">
        <v>3064</v>
      </c>
      <c r="C941" s="2" t="s">
        <v>10</v>
      </c>
      <c r="D941" s="2" t="s">
        <v>886</v>
      </c>
      <c r="E941" s="2">
        <v>1250867</v>
      </c>
      <c r="F941" s="2">
        <v>2378</v>
      </c>
      <c r="G941" s="2">
        <v>521308</v>
      </c>
      <c r="H941" s="2">
        <v>0.62473624037996733</v>
      </c>
      <c r="I941" s="2">
        <v>195628</v>
      </c>
      <c r="J941" s="2">
        <v>0.190108140993407</v>
      </c>
      <c r="K941" s="2">
        <v>2.399477851864924</v>
      </c>
      <c r="L941" s="2" t="s">
        <v>4154</v>
      </c>
      <c r="M941" s="58">
        <v>1.9377724556092939</v>
      </c>
      <c r="N941" s="2">
        <v>427117</v>
      </c>
      <c r="O941" s="2">
        <v>148698</v>
      </c>
      <c r="P941" s="2">
        <v>40746</v>
      </c>
      <c r="Q941" s="2">
        <v>13656</v>
      </c>
      <c r="R941" s="2">
        <v>6490</v>
      </c>
      <c r="S941" s="2">
        <v>3408</v>
      </c>
      <c r="T941" s="2">
        <v>2352</v>
      </c>
      <c r="U941" s="2">
        <v>1384</v>
      </c>
      <c r="V941" s="2">
        <v>927</v>
      </c>
      <c r="W941" s="2">
        <v>740</v>
      </c>
    </row>
    <row r="942" spans="1:23" x14ac:dyDescent="0.35">
      <c r="A942">
        <v>4404985</v>
      </c>
      <c r="B942" t="s">
        <v>3819</v>
      </c>
      <c r="C942" t="s">
        <v>10</v>
      </c>
      <c r="D942" t="s">
        <v>888</v>
      </c>
      <c r="E942">
        <v>929310</v>
      </c>
      <c r="F942">
        <v>12068</v>
      </c>
      <c r="G942">
        <v>387333</v>
      </c>
      <c r="H942">
        <v>0.32577136469136381</v>
      </c>
      <c r="I942">
        <v>261151</v>
      </c>
      <c r="J942">
        <v>1.298597884451905</v>
      </c>
      <c r="K942">
        <v>2.3992533556397211</v>
      </c>
      <c r="L942" t="s">
        <v>827</v>
      </c>
      <c r="M942">
        <v>1.929369997820062</v>
      </c>
      <c r="N942">
        <v>316624</v>
      </c>
      <c r="O942">
        <v>104780</v>
      </c>
      <c r="P942">
        <v>44013</v>
      </c>
      <c r="Q942">
        <v>7664</v>
      </c>
      <c r="R942">
        <v>3235</v>
      </c>
      <c r="S942">
        <v>1758</v>
      </c>
      <c r="T942">
        <v>1225</v>
      </c>
      <c r="U942">
        <v>904</v>
      </c>
      <c r="V942">
        <v>792</v>
      </c>
      <c r="W942">
        <v>670</v>
      </c>
    </row>
    <row r="943" spans="1:23" x14ac:dyDescent="0.35">
      <c r="A943" s="2">
        <v>4137466</v>
      </c>
      <c r="B943" s="2" t="s">
        <v>1013</v>
      </c>
      <c r="C943" s="2" t="s">
        <v>10</v>
      </c>
      <c r="D943" s="2" t="s">
        <v>886</v>
      </c>
      <c r="E943" s="2">
        <v>710627</v>
      </c>
      <c r="F943" s="2">
        <v>1448</v>
      </c>
      <c r="G943" s="2">
        <v>296254</v>
      </c>
      <c r="H943" s="46">
        <v>0.54431670120909759</v>
      </c>
      <c r="I943" s="2">
        <v>134998</v>
      </c>
      <c r="J943" s="2">
        <v>0.20376371851899799</v>
      </c>
      <c r="K943" s="2">
        <v>2.398708540644177</v>
      </c>
      <c r="L943" s="2" t="s">
        <v>2647</v>
      </c>
      <c r="M943" s="58">
        <v>1.815148480962866</v>
      </c>
      <c r="N943" s="2">
        <v>228012</v>
      </c>
      <c r="O943" s="2">
        <v>100806</v>
      </c>
      <c r="P943" s="2">
        <v>36378</v>
      </c>
      <c r="Q943" s="2">
        <v>12632</v>
      </c>
      <c r="R943" s="2">
        <v>5190</v>
      </c>
      <c r="S943" s="2">
        <v>3264</v>
      </c>
      <c r="T943" s="2">
        <v>1953</v>
      </c>
      <c r="U943" s="2">
        <v>1456</v>
      </c>
      <c r="V943" s="2">
        <v>1017</v>
      </c>
      <c r="W943" s="2">
        <v>790</v>
      </c>
    </row>
    <row r="944" spans="1:23" x14ac:dyDescent="0.35">
      <c r="A944">
        <v>4404981</v>
      </c>
      <c r="B944" t="s">
        <v>3815</v>
      </c>
      <c r="C944" t="s">
        <v>10</v>
      </c>
      <c r="D944" t="s">
        <v>888</v>
      </c>
      <c r="E944">
        <v>579544</v>
      </c>
      <c r="F944">
        <v>9006</v>
      </c>
      <c r="G944">
        <v>241654</v>
      </c>
      <c r="H944">
        <v>0.39334751338690849</v>
      </c>
      <c r="I944">
        <v>146600</v>
      </c>
      <c r="J944">
        <v>1.5539803707742641</v>
      </c>
      <c r="K944">
        <v>2.3982388042407741</v>
      </c>
      <c r="L944" t="s">
        <v>4150</v>
      </c>
      <c r="M944">
        <v>2.0026192755180672</v>
      </c>
      <c r="N944">
        <v>204361</v>
      </c>
      <c r="O944">
        <v>59264</v>
      </c>
      <c r="P944">
        <v>15933</v>
      </c>
      <c r="Q944">
        <v>4280</v>
      </c>
      <c r="R944">
        <v>2025</v>
      </c>
      <c r="S944">
        <v>996</v>
      </c>
      <c r="T944">
        <v>903</v>
      </c>
      <c r="U944">
        <v>632</v>
      </c>
      <c r="V944">
        <v>549</v>
      </c>
      <c r="W944">
        <v>450</v>
      </c>
    </row>
    <row r="945" spans="1:23" x14ac:dyDescent="0.35">
      <c r="A945" s="2">
        <v>4182817</v>
      </c>
      <c r="B945" s="2" t="s">
        <v>1081</v>
      </c>
      <c r="C945" s="2" t="s">
        <v>10</v>
      </c>
      <c r="D945" s="2" t="s">
        <v>888</v>
      </c>
      <c r="E945" s="2">
        <v>1017354</v>
      </c>
      <c r="F945" s="2">
        <v>13076</v>
      </c>
      <c r="G945" s="2">
        <v>424314</v>
      </c>
      <c r="H945" s="46">
        <v>0.39896397479225287</v>
      </c>
      <c r="I945" s="2">
        <v>255028</v>
      </c>
      <c r="J945" s="2">
        <v>1.2852949907308571</v>
      </c>
      <c r="K945" s="2">
        <v>2.3976441974575429</v>
      </c>
      <c r="L945" s="2" t="s">
        <v>2647</v>
      </c>
      <c r="M945" s="58">
        <v>1.8959792018040009</v>
      </c>
      <c r="N945" s="2">
        <v>347293</v>
      </c>
      <c r="O945" s="2">
        <v>102428</v>
      </c>
      <c r="P945" s="2">
        <v>54447</v>
      </c>
      <c r="Q945" s="2">
        <v>26012</v>
      </c>
      <c r="R945" s="2">
        <v>3570</v>
      </c>
      <c r="S945" s="2">
        <v>1524</v>
      </c>
      <c r="T945" s="2">
        <v>770</v>
      </c>
      <c r="U945" s="2">
        <v>336</v>
      </c>
      <c r="V945" s="2">
        <v>135</v>
      </c>
      <c r="W945" s="2">
        <v>70</v>
      </c>
    </row>
    <row r="946" spans="1:23" x14ac:dyDescent="0.35">
      <c r="A946" s="2">
        <v>4137466</v>
      </c>
      <c r="B946" s="2" t="s">
        <v>1013</v>
      </c>
      <c r="C946" s="2" t="s">
        <v>10</v>
      </c>
      <c r="D946" s="2" t="s">
        <v>886</v>
      </c>
      <c r="E946" s="2">
        <v>715940</v>
      </c>
      <c r="F946" s="2">
        <v>1401</v>
      </c>
      <c r="G946" s="2">
        <v>298617</v>
      </c>
      <c r="H946" s="46">
        <v>0.43098350060445317</v>
      </c>
      <c r="I946" s="2">
        <v>169918</v>
      </c>
      <c r="J946" s="2">
        <v>0.1956867893957594</v>
      </c>
      <c r="K946" s="2">
        <v>2.3975192303184349</v>
      </c>
      <c r="L946" s="2" t="s">
        <v>2647</v>
      </c>
      <c r="M946" s="58">
        <v>1.968544639665649</v>
      </c>
      <c r="N946" s="2">
        <v>248881</v>
      </c>
      <c r="O946" s="2">
        <v>78610</v>
      </c>
      <c r="P946" s="2">
        <v>21132</v>
      </c>
      <c r="Q946" s="2">
        <v>6788</v>
      </c>
      <c r="R946" s="2">
        <v>2865</v>
      </c>
      <c r="S946" s="2">
        <v>1746</v>
      </c>
      <c r="T946" s="2">
        <v>1232</v>
      </c>
      <c r="U946" s="2">
        <v>896</v>
      </c>
      <c r="V946" s="2">
        <v>810</v>
      </c>
      <c r="W946" s="2">
        <v>730</v>
      </c>
    </row>
    <row r="947" spans="1:23" x14ac:dyDescent="0.35">
      <c r="A947" s="2">
        <v>4135695</v>
      </c>
      <c r="B947" s="2" t="s">
        <v>981</v>
      </c>
      <c r="C947" s="2" t="s">
        <v>10</v>
      </c>
      <c r="D947" s="2" t="s">
        <v>886</v>
      </c>
      <c r="E947" s="2">
        <v>552354</v>
      </c>
      <c r="F947" s="2">
        <v>1350</v>
      </c>
      <c r="G947" s="2">
        <v>230453</v>
      </c>
      <c r="H947" s="46">
        <v>0.68782354753463837</v>
      </c>
      <c r="I947" s="2">
        <v>71942</v>
      </c>
      <c r="J947" s="2">
        <v>0.2444084771722482</v>
      </c>
      <c r="K947" s="2">
        <v>2.3968184402025581</v>
      </c>
      <c r="L947" s="2" t="s">
        <v>2647</v>
      </c>
      <c r="M947" s="58">
        <v>1.920356289829678</v>
      </c>
      <c r="N947" s="2">
        <v>190693</v>
      </c>
      <c r="O947" s="2">
        <v>57970</v>
      </c>
      <c r="P947" s="2">
        <v>19944</v>
      </c>
      <c r="Q947" s="2">
        <v>8268</v>
      </c>
      <c r="R947" s="2">
        <v>3990</v>
      </c>
      <c r="S947" s="2">
        <v>2274</v>
      </c>
      <c r="T947" s="2">
        <v>1631</v>
      </c>
      <c r="U947" s="2">
        <v>1256</v>
      </c>
      <c r="V947" s="2">
        <v>945</v>
      </c>
      <c r="W947" s="2">
        <v>660</v>
      </c>
    </row>
    <row r="948" spans="1:23" x14ac:dyDescent="0.35">
      <c r="A948" s="2">
        <v>4341739</v>
      </c>
      <c r="B948" s="2" t="s">
        <v>3325</v>
      </c>
      <c r="C948" s="2" t="s">
        <v>10</v>
      </c>
      <c r="D948" s="2" t="s">
        <v>886</v>
      </c>
      <c r="E948" s="2">
        <v>824449</v>
      </c>
      <c r="F948" s="2">
        <v>1603</v>
      </c>
      <c r="G948" s="2">
        <v>344231</v>
      </c>
      <c r="H948" s="2">
        <v>0.74850899541296401</v>
      </c>
      <c r="I948" s="2">
        <v>86571</v>
      </c>
      <c r="J948" s="2">
        <v>0.19443288790452781</v>
      </c>
      <c r="K948" s="2">
        <v>2.3950457686844011</v>
      </c>
      <c r="L948" s="2" t="s">
        <v>2647</v>
      </c>
      <c r="M948" s="58">
        <v>1.7173444816610841</v>
      </c>
      <c r="N948" s="2">
        <v>247015</v>
      </c>
      <c r="O948" s="2">
        <v>142404</v>
      </c>
      <c r="P948" s="2">
        <v>57342</v>
      </c>
      <c r="Q948" s="2">
        <v>12708</v>
      </c>
      <c r="R948" s="2">
        <v>6715</v>
      </c>
      <c r="S948" s="2">
        <v>4746</v>
      </c>
      <c r="T948" s="2">
        <v>3248</v>
      </c>
      <c r="U948" s="2">
        <v>2536</v>
      </c>
      <c r="V948" s="2">
        <v>1998</v>
      </c>
      <c r="W948" s="2">
        <v>1360</v>
      </c>
    </row>
    <row r="949" spans="1:23" x14ac:dyDescent="0.35">
      <c r="A949" s="2">
        <v>3871971</v>
      </c>
      <c r="B949" s="2" t="s">
        <v>1006</v>
      </c>
      <c r="C949" s="2" t="s">
        <v>10</v>
      </c>
      <c r="D949" s="2" t="s">
        <v>886</v>
      </c>
      <c r="E949" s="2">
        <v>116350</v>
      </c>
      <c r="F949" s="2">
        <v>283</v>
      </c>
      <c r="G949" s="2">
        <v>48604</v>
      </c>
      <c r="H949" s="46">
        <v>0.50207801827010123</v>
      </c>
      <c r="I949" s="2">
        <v>24201</v>
      </c>
      <c r="J949" s="2">
        <v>0.24323162870648901</v>
      </c>
      <c r="K949" s="2">
        <v>2.3938358982799768</v>
      </c>
      <c r="L949" s="2" t="s">
        <v>815</v>
      </c>
      <c r="M949" s="58">
        <v>1.980526665191414</v>
      </c>
      <c r="N949" s="2">
        <v>42194</v>
      </c>
      <c r="O949" s="2">
        <v>7988</v>
      </c>
      <c r="P949" s="2">
        <v>4383</v>
      </c>
      <c r="Q949" s="2">
        <v>2576</v>
      </c>
      <c r="R949" s="2">
        <v>595</v>
      </c>
      <c r="S949" s="2">
        <v>462</v>
      </c>
      <c r="T949" s="2">
        <v>273</v>
      </c>
      <c r="U949" s="2">
        <v>88</v>
      </c>
      <c r="V949" s="2">
        <v>108</v>
      </c>
      <c r="W949" s="2">
        <v>80</v>
      </c>
    </row>
    <row r="950" spans="1:23" x14ac:dyDescent="0.35">
      <c r="A950" s="2">
        <v>4292998</v>
      </c>
      <c r="B950" s="2" t="s">
        <v>2787</v>
      </c>
      <c r="C950" s="2" t="s">
        <v>10</v>
      </c>
      <c r="D950" s="2" t="s">
        <v>886</v>
      </c>
      <c r="E950" s="2">
        <v>421704</v>
      </c>
      <c r="F950" s="2">
        <v>1483</v>
      </c>
      <c r="G950" s="2">
        <v>176187</v>
      </c>
      <c r="H950" s="2">
        <v>0.83943764295890166</v>
      </c>
      <c r="I950" s="2">
        <v>28289</v>
      </c>
      <c r="J950" s="2">
        <v>0.35166846887864478</v>
      </c>
      <c r="K950" s="2">
        <v>2.3935023582897719</v>
      </c>
      <c r="L950" s="2" t="s">
        <v>4187</v>
      </c>
      <c r="M950" s="58">
        <v>1.9384411716035079</v>
      </c>
      <c r="N950" s="2">
        <v>144366</v>
      </c>
      <c r="O950" s="2">
        <v>50616</v>
      </c>
      <c r="P950" s="2">
        <v>14124</v>
      </c>
      <c r="Q950" s="2">
        <v>4032</v>
      </c>
      <c r="R950" s="2">
        <v>1930</v>
      </c>
      <c r="S950" s="2">
        <v>1062</v>
      </c>
      <c r="T950" s="2">
        <v>616</v>
      </c>
      <c r="U950" s="2">
        <v>416</v>
      </c>
      <c r="V950" s="2">
        <v>216</v>
      </c>
      <c r="W950" s="2">
        <v>170</v>
      </c>
    </row>
    <row r="951" spans="1:23" x14ac:dyDescent="0.35">
      <c r="A951" s="2">
        <v>4137465</v>
      </c>
      <c r="B951" s="2" t="s">
        <v>1012</v>
      </c>
      <c r="C951" s="2" t="s">
        <v>10</v>
      </c>
      <c r="D951" s="2" t="s">
        <v>886</v>
      </c>
      <c r="E951" s="2">
        <v>717152</v>
      </c>
      <c r="F951" s="2">
        <v>1369</v>
      </c>
      <c r="G951" s="2">
        <v>299699</v>
      </c>
      <c r="H951" s="46">
        <v>0.42943086229850608</v>
      </c>
      <c r="I951" s="2">
        <v>170999</v>
      </c>
      <c r="J951" s="2">
        <v>0.19089398063450991</v>
      </c>
      <c r="K951" s="2">
        <v>2.3929075505757438</v>
      </c>
      <c r="L951" s="2" t="s">
        <v>2647</v>
      </c>
      <c r="M951" s="58">
        <v>1.964886131994827</v>
      </c>
      <c r="N951" s="2">
        <v>249784</v>
      </c>
      <c r="O951" s="2">
        <v>78738</v>
      </c>
      <c r="P951" s="2">
        <v>21516</v>
      </c>
      <c r="Q951" s="2">
        <v>6904</v>
      </c>
      <c r="R951" s="2">
        <v>2625</v>
      </c>
      <c r="S951" s="2">
        <v>1866</v>
      </c>
      <c r="T951" s="2">
        <v>1246</v>
      </c>
      <c r="U951" s="2">
        <v>880</v>
      </c>
      <c r="V951" s="2">
        <v>765</v>
      </c>
      <c r="W951" s="2">
        <v>660</v>
      </c>
    </row>
    <row r="952" spans="1:23" x14ac:dyDescent="0.35">
      <c r="A952" s="2">
        <v>4294195</v>
      </c>
      <c r="B952" s="2" t="s">
        <v>2876</v>
      </c>
      <c r="C952" s="2" t="s">
        <v>10</v>
      </c>
      <c r="D952" s="2" t="s">
        <v>886</v>
      </c>
      <c r="E952" s="2">
        <v>615390</v>
      </c>
      <c r="F952" s="2">
        <v>1338</v>
      </c>
      <c r="G952" s="2">
        <v>257577</v>
      </c>
      <c r="H952" s="2">
        <v>0.78846325564782571</v>
      </c>
      <c r="I952" s="2">
        <v>54487</v>
      </c>
      <c r="J952" s="2">
        <v>0.21742309754789649</v>
      </c>
      <c r="K952" s="2">
        <v>2.3891496523369709</v>
      </c>
      <c r="L952" s="2" t="s">
        <v>815</v>
      </c>
      <c r="M952" s="58">
        <v>1.981747276421848</v>
      </c>
      <c r="N952" s="2">
        <v>217603</v>
      </c>
      <c r="O952" s="2">
        <v>63630</v>
      </c>
      <c r="P952" s="2">
        <v>16536</v>
      </c>
      <c r="Q952" s="2">
        <v>5232</v>
      </c>
      <c r="R952" s="2">
        <v>2880</v>
      </c>
      <c r="S952" s="2">
        <v>1824</v>
      </c>
      <c r="T952" s="2">
        <v>980</v>
      </c>
      <c r="U952" s="2">
        <v>784</v>
      </c>
      <c r="V952" s="2">
        <v>720</v>
      </c>
      <c r="W952" s="2">
        <v>340</v>
      </c>
    </row>
    <row r="953" spans="1:23" x14ac:dyDescent="0.35">
      <c r="A953" s="2">
        <v>4293010</v>
      </c>
      <c r="B953" s="2" t="s">
        <v>2800</v>
      </c>
      <c r="C953" s="2" t="s">
        <v>10</v>
      </c>
      <c r="D953" s="2" t="s">
        <v>888</v>
      </c>
      <c r="E953" s="2">
        <v>306040</v>
      </c>
      <c r="F953" s="2">
        <v>5109</v>
      </c>
      <c r="G953" s="2">
        <v>128142</v>
      </c>
      <c r="H953" s="2">
        <v>0.3055438497916374</v>
      </c>
      <c r="I953" s="2">
        <v>88989</v>
      </c>
      <c r="J953" s="2">
        <v>1.669389622271598</v>
      </c>
      <c r="K953" s="2">
        <v>2.388287993007757</v>
      </c>
      <c r="L953" s="2" t="s">
        <v>4154</v>
      </c>
      <c r="M953" s="58">
        <v>1.937121408723502</v>
      </c>
      <c r="N953" s="2">
        <v>106705</v>
      </c>
      <c r="O953" s="2">
        <v>31800</v>
      </c>
      <c r="P953" s="2">
        <v>10896</v>
      </c>
      <c r="Q953" s="2">
        <v>4984</v>
      </c>
      <c r="R953" s="2">
        <v>2080</v>
      </c>
      <c r="S953" s="2">
        <v>888</v>
      </c>
      <c r="T953" s="2">
        <v>399</v>
      </c>
      <c r="U953" s="2">
        <v>152</v>
      </c>
      <c r="V953" s="2">
        <v>63</v>
      </c>
      <c r="W953" s="2">
        <v>20</v>
      </c>
    </row>
    <row r="954" spans="1:23" x14ac:dyDescent="0.35">
      <c r="A954" s="2">
        <v>4028724</v>
      </c>
      <c r="B954" s="2" t="s">
        <v>952</v>
      </c>
      <c r="C954" s="2" t="s">
        <v>10</v>
      </c>
      <c r="D954" s="2" t="s">
        <v>886</v>
      </c>
      <c r="E954" s="2">
        <v>715322</v>
      </c>
      <c r="F954" s="2">
        <v>1406</v>
      </c>
      <c r="G954" s="2">
        <v>299521</v>
      </c>
      <c r="H954" s="46">
        <v>0.71327552992945398</v>
      </c>
      <c r="I954" s="2">
        <v>85880</v>
      </c>
      <c r="J954" s="2">
        <v>0.1965548382406804</v>
      </c>
      <c r="K954" s="2">
        <v>2.388219857706138</v>
      </c>
      <c r="L954" s="2" t="s">
        <v>815</v>
      </c>
      <c r="M954" s="58">
        <v>1.7016849802907501</v>
      </c>
      <c r="N954" s="2">
        <v>215304</v>
      </c>
      <c r="O954" s="2">
        <v>121068</v>
      </c>
      <c r="P954" s="2">
        <v>46908</v>
      </c>
      <c r="Q954" s="2">
        <v>17176</v>
      </c>
      <c r="R954" s="2">
        <v>7490</v>
      </c>
      <c r="S954" s="2">
        <v>4488</v>
      </c>
      <c r="T954" s="2">
        <v>2905</v>
      </c>
      <c r="U954" s="2">
        <v>2192</v>
      </c>
      <c r="V954" s="2">
        <v>1620</v>
      </c>
      <c r="W954" s="2">
        <v>1210</v>
      </c>
    </row>
    <row r="955" spans="1:23" x14ac:dyDescent="0.35">
      <c r="A955" s="2">
        <v>3871886</v>
      </c>
      <c r="B955" s="2" t="s">
        <v>1047</v>
      </c>
      <c r="C955" s="2" t="s">
        <v>10</v>
      </c>
      <c r="D955" s="2" t="s">
        <v>888</v>
      </c>
      <c r="E955" s="2">
        <v>588124</v>
      </c>
      <c r="F955" s="2">
        <v>8740</v>
      </c>
      <c r="G955" s="2">
        <v>246356</v>
      </c>
      <c r="H955" s="46">
        <v>4.4939031320528011E-2</v>
      </c>
      <c r="I955" s="2">
        <v>235285</v>
      </c>
      <c r="J955" s="2">
        <v>1.4860811665567131</v>
      </c>
      <c r="K955" s="2">
        <v>2.3872931854714321</v>
      </c>
      <c r="L955" s="2" t="s">
        <v>4188</v>
      </c>
      <c r="M955" s="58">
        <v>1.7271349700458121</v>
      </c>
      <c r="N955" s="2">
        <v>197013</v>
      </c>
      <c r="O955" s="2">
        <v>50198</v>
      </c>
      <c r="P955" s="2">
        <v>31146</v>
      </c>
      <c r="Q955" s="2">
        <v>38364</v>
      </c>
      <c r="R955" s="2">
        <v>7725</v>
      </c>
      <c r="S955" s="2">
        <v>6972</v>
      </c>
      <c r="T955" s="2">
        <v>3731</v>
      </c>
      <c r="U955" s="2">
        <v>2336</v>
      </c>
      <c r="V955" s="2">
        <v>1845</v>
      </c>
      <c r="W955" s="2">
        <v>1190</v>
      </c>
    </row>
    <row r="956" spans="1:23" x14ac:dyDescent="0.35">
      <c r="A956" s="2">
        <v>4028725</v>
      </c>
      <c r="B956" s="2" t="s">
        <v>953</v>
      </c>
      <c r="C956" s="2" t="s">
        <v>10</v>
      </c>
      <c r="D956" s="2" t="s">
        <v>886</v>
      </c>
      <c r="E956" s="2">
        <v>720680</v>
      </c>
      <c r="F956" s="2">
        <v>1494</v>
      </c>
      <c r="G956" s="2">
        <v>301909</v>
      </c>
      <c r="H956" s="46">
        <v>0.71218479740584084</v>
      </c>
      <c r="I956" s="2">
        <v>86894</v>
      </c>
      <c r="J956" s="2">
        <v>0.20730421268801691</v>
      </c>
      <c r="K956" s="2">
        <v>2.387076900655495</v>
      </c>
      <c r="L956" s="2" t="s">
        <v>815</v>
      </c>
      <c r="M956" s="58">
        <v>1.6973071252608321</v>
      </c>
      <c r="N956" s="2">
        <v>216554</v>
      </c>
      <c r="O956" s="2">
        <v>122136</v>
      </c>
      <c r="P956" s="2">
        <v>48450</v>
      </c>
      <c r="Q956" s="2">
        <v>17120</v>
      </c>
      <c r="R956" s="2">
        <v>7660</v>
      </c>
      <c r="S956" s="2">
        <v>4620</v>
      </c>
      <c r="T956" s="2">
        <v>3038</v>
      </c>
      <c r="U956" s="2">
        <v>2072</v>
      </c>
      <c r="V956" s="2">
        <v>1692</v>
      </c>
      <c r="W956" s="2">
        <v>1260</v>
      </c>
    </row>
    <row r="957" spans="1:23" x14ac:dyDescent="0.35">
      <c r="A957" s="2">
        <v>4307500</v>
      </c>
      <c r="B957" s="2" t="s">
        <v>3065</v>
      </c>
      <c r="C957" s="2" t="s">
        <v>10</v>
      </c>
      <c r="D957" s="2" t="s">
        <v>888</v>
      </c>
      <c r="E957" s="2">
        <v>1188249</v>
      </c>
      <c r="F957" s="2">
        <v>17167</v>
      </c>
      <c r="G957" s="2">
        <v>498142</v>
      </c>
      <c r="H957" s="2">
        <v>0.2473872911740026</v>
      </c>
      <c r="I957" s="2">
        <v>374908</v>
      </c>
      <c r="J957" s="2">
        <v>1.444730860282651</v>
      </c>
      <c r="K957" s="2">
        <v>2.3853620052113649</v>
      </c>
      <c r="L957" s="2" t="s">
        <v>4188</v>
      </c>
      <c r="M957" s="58">
        <v>1.7863194797307249</v>
      </c>
      <c r="N957" s="2">
        <v>397507</v>
      </c>
      <c r="O957" s="2">
        <v>130886</v>
      </c>
      <c r="P957" s="2">
        <v>34995</v>
      </c>
      <c r="Q957" s="2">
        <v>72824</v>
      </c>
      <c r="R957" s="2">
        <v>13575</v>
      </c>
      <c r="S957" s="2">
        <v>8136</v>
      </c>
      <c r="T957" s="2">
        <v>3465</v>
      </c>
      <c r="U957" s="2">
        <v>2344</v>
      </c>
      <c r="V957" s="2">
        <v>882</v>
      </c>
      <c r="W957" s="2">
        <v>580</v>
      </c>
    </row>
    <row r="958" spans="1:23" x14ac:dyDescent="0.35">
      <c r="A958" s="2">
        <v>4293009</v>
      </c>
      <c r="B958" s="2" t="s">
        <v>2799</v>
      </c>
      <c r="C958" s="2" t="s">
        <v>10</v>
      </c>
      <c r="D958" s="2" t="s">
        <v>888</v>
      </c>
      <c r="E958" s="2">
        <v>297917</v>
      </c>
      <c r="F958" s="2">
        <v>4413</v>
      </c>
      <c r="G958" s="2">
        <v>124912</v>
      </c>
      <c r="H958" s="2">
        <v>0.31069873190726272</v>
      </c>
      <c r="I958" s="2">
        <v>86102</v>
      </c>
      <c r="J958" s="2">
        <v>1.4812850559048329</v>
      </c>
      <c r="K958" s="2">
        <v>2.3850150505956189</v>
      </c>
      <c r="L958" s="2" t="s">
        <v>4154</v>
      </c>
      <c r="M958" s="58">
        <v>1.956068126904086</v>
      </c>
      <c r="N958" s="2">
        <v>104540</v>
      </c>
      <c r="O958" s="2">
        <v>30676</v>
      </c>
      <c r="P958" s="2">
        <v>10827</v>
      </c>
      <c r="Q958" s="2">
        <v>4060</v>
      </c>
      <c r="R958" s="2">
        <v>1230</v>
      </c>
      <c r="S958" s="2">
        <v>678</v>
      </c>
      <c r="T958" s="2">
        <v>154</v>
      </c>
      <c r="U958" s="2">
        <v>64</v>
      </c>
      <c r="V958" s="2">
        <v>45</v>
      </c>
      <c r="W958" s="2">
        <v>30</v>
      </c>
    </row>
    <row r="959" spans="1:23" x14ac:dyDescent="0.35">
      <c r="A959" s="2">
        <v>4028726</v>
      </c>
      <c r="B959" s="2" t="s">
        <v>954</v>
      </c>
      <c r="C959" s="2" t="s">
        <v>10</v>
      </c>
      <c r="D959" s="2" t="s">
        <v>886</v>
      </c>
      <c r="E959" s="2">
        <v>702284</v>
      </c>
      <c r="F959" s="2">
        <v>1480</v>
      </c>
      <c r="G959" s="2">
        <v>294892</v>
      </c>
      <c r="H959" s="46">
        <v>0.7086933521424793</v>
      </c>
      <c r="I959" s="2">
        <v>85904</v>
      </c>
      <c r="J959" s="2">
        <v>0.21074095380216551</v>
      </c>
      <c r="K959" s="2">
        <v>2.381495598388562</v>
      </c>
      <c r="L959" s="2" t="s">
        <v>815</v>
      </c>
      <c r="M959" s="58">
        <v>1.708117574091865</v>
      </c>
      <c r="N959" s="2">
        <v>213619</v>
      </c>
      <c r="O959" s="2">
        <v>117894</v>
      </c>
      <c r="P959" s="2">
        <v>44070</v>
      </c>
      <c r="Q959" s="2">
        <v>15784</v>
      </c>
      <c r="R959" s="2">
        <v>7255</v>
      </c>
      <c r="S959" s="2">
        <v>4674</v>
      </c>
      <c r="T959" s="2">
        <v>2709</v>
      </c>
      <c r="U959" s="2">
        <v>2192</v>
      </c>
      <c r="V959" s="2">
        <v>1638</v>
      </c>
      <c r="W959" s="2">
        <v>1310</v>
      </c>
    </row>
    <row r="960" spans="1:23" x14ac:dyDescent="0.35">
      <c r="A960" s="2">
        <v>4341738</v>
      </c>
      <c r="B960" s="2" t="s">
        <v>3324</v>
      </c>
      <c r="C960" s="2" t="s">
        <v>10</v>
      </c>
      <c r="D960" s="2" t="s">
        <v>886</v>
      </c>
      <c r="E960" s="2">
        <v>803897</v>
      </c>
      <c r="F960" s="2">
        <v>1486</v>
      </c>
      <c r="G960" s="2">
        <v>337577</v>
      </c>
      <c r="H960" s="2">
        <v>0.75182847172645051</v>
      </c>
      <c r="I960" s="2">
        <v>83777</v>
      </c>
      <c r="J960" s="2">
        <v>0.184849551621663</v>
      </c>
      <c r="K960" s="2">
        <v>2.3813737310302541</v>
      </c>
      <c r="L960" s="2" t="s">
        <v>2647</v>
      </c>
      <c r="M960" s="58">
        <v>1.710706693252696</v>
      </c>
      <c r="N960" s="2">
        <v>243189</v>
      </c>
      <c r="O960" s="2">
        <v>138908</v>
      </c>
      <c r="P960" s="2">
        <v>53781</v>
      </c>
      <c r="Q960" s="2">
        <v>12448</v>
      </c>
      <c r="R960" s="2">
        <v>6690</v>
      </c>
      <c r="S960" s="2">
        <v>5070</v>
      </c>
      <c r="T960" s="2">
        <v>3444</v>
      </c>
      <c r="U960" s="2">
        <v>2728</v>
      </c>
      <c r="V960" s="2">
        <v>2133</v>
      </c>
      <c r="W960" s="2">
        <v>1530</v>
      </c>
    </row>
    <row r="961" spans="1:23" x14ac:dyDescent="0.35">
      <c r="A961" s="2">
        <v>3872084</v>
      </c>
      <c r="B961" s="2" t="s">
        <v>1045</v>
      </c>
      <c r="C961" s="2" t="s">
        <v>10</v>
      </c>
      <c r="D961" s="2" t="s">
        <v>886</v>
      </c>
      <c r="E961" s="2">
        <v>359885</v>
      </c>
      <c r="F961" s="2">
        <v>768</v>
      </c>
      <c r="G961" s="2">
        <v>151317</v>
      </c>
      <c r="H961" s="46">
        <v>0.62790697674418605</v>
      </c>
      <c r="I961" s="2">
        <v>56304</v>
      </c>
      <c r="J961" s="2">
        <v>0.21340150325798521</v>
      </c>
      <c r="K961" s="2">
        <v>2.378351407971345</v>
      </c>
      <c r="L961" s="2" t="s">
        <v>4154</v>
      </c>
      <c r="M961" s="58">
        <v>2.0740619074788058</v>
      </c>
      <c r="N961" s="2">
        <v>133971</v>
      </c>
      <c r="O961" s="2">
        <v>28316</v>
      </c>
      <c r="P961" s="2">
        <v>6501</v>
      </c>
      <c r="Q961" s="2">
        <v>2228</v>
      </c>
      <c r="R961" s="2">
        <v>1055</v>
      </c>
      <c r="S961" s="2">
        <v>480</v>
      </c>
      <c r="T961" s="2">
        <v>371</v>
      </c>
      <c r="U961" s="2">
        <v>240</v>
      </c>
      <c r="V961" s="2">
        <v>225</v>
      </c>
      <c r="W961" s="2">
        <v>130</v>
      </c>
    </row>
    <row r="962" spans="1:23" x14ac:dyDescent="0.35">
      <c r="A962" s="2">
        <v>4294204</v>
      </c>
      <c r="B962" s="2" t="s">
        <v>2885</v>
      </c>
      <c r="C962" s="2" t="s">
        <v>10</v>
      </c>
      <c r="D962" s="2" t="s">
        <v>886</v>
      </c>
      <c r="E962" s="2">
        <v>1199787</v>
      </c>
      <c r="F962" s="2">
        <v>2617</v>
      </c>
      <c r="G962" s="2">
        <v>504768</v>
      </c>
      <c r="H962" s="2">
        <v>0.79134770825408896</v>
      </c>
      <c r="I962" s="2">
        <v>105321</v>
      </c>
      <c r="J962" s="2">
        <v>0.2181220499972078</v>
      </c>
      <c r="K962" s="2">
        <v>2.3769078071510079</v>
      </c>
      <c r="L962" s="2" t="s">
        <v>4187</v>
      </c>
      <c r="M962" s="58">
        <v>1.842147526938513</v>
      </c>
      <c r="N962" s="2">
        <v>397834</v>
      </c>
      <c r="O962" s="2">
        <v>164442</v>
      </c>
      <c r="P962" s="2">
        <v>47295</v>
      </c>
      <c r="Q962" s="2">
        <v>17448</v>
      </c>
      <c r="R962" s="2">
        <v>8580</v>
      </c>
      <c r="S962" s="2">
        <v>5088</v>
      </c>
      <c r="T962" s="2">
        <v>3661</v>
      </c>
      <c r="U962" s="2">
        <v>2800</v>
      </c>
      <c r="V962" s="2">
        <v>2340</v>
      </c>
      <c r="W962" s="2">
        <v>1810</v>
      </c>
    </row>
    <row r="963" spans="1:23" x14ac:dyDescent="0.35">
      <c r="A963" s="2">
        <v>4292884</v>
      </c>
      <c r="B963" s="2" t="s">
        <v>2767</v>
      </c>
      <c r="C963" s="2" t="s">
        <v>10</v>
      </c>
      <c r="D963" s="2" t="s">
        <v>886</v>
      </c>
      <c r="E963" s="2">
        <v>342182</v>
      </c>
      <c r="F963" s="2">
        <v>784</v>
      </c>
      <c r="G963" s="2">
        <v>143990</v>
      </c>
      <c r="H963" s="2">
        <v>0.73239113827349123</v>
      </c>
      <c r="I963" s="2">
        <v>38533</v>
      </c>
      <c r="J963" s="2">
        <v>0.2291178378757503</v>
      </c>
      <c r="K963" s="2">
        <v>2.3764289186749079</v>
      </c>
      <c r="L963" s="2" t="s">
        <v>2647</v>
      </c>
      <c r="M963" s="58">
        <v>1.852867438825625</v>
      </c>
      <c r="N963" s="2">
        <v>112818</v>
      </c>
      <c r="O963" s="2">
        <v>48976</v>
      </c>
      <c r="P963" s="2">
        <v>14811</v>
      </c>
      <c r="Q963" s="2">
        <v>4328</v>
      </c>
      <c r="R963" s="2">
        <v>1590</v>
      </c>
      <c r="S963" s="2">
        <v>774</v>
      </c>
      <c r="T963" s="2">
        <v>602</v>
      </c>
      <c r="U963" s="2">
        <v>320</v>
      </c>
      <c r="V963" s="2">
        <v>288</v>
      </c>
      <c r="W963" s="2">
        <v>170</v>
      </c>
    </row>
    <row r="964" spans="1:23" x14ac:dyDescent="0.35">
      <c r="A964" s="2">
        <v>4292883</v>
      </c>
      <c r="B964" s="2" t="s">
        <v>2766</v>
      </c>
      <c r="C964" s="2" t="s">
        <v>10</v>
      </c>
      <c r="D964" s="2" t="s">
        <v>886</v>
      </c>
      <c r="E964" s="2">
        <v>340171</v>
      </c>
      <c r="F964" s="2">
        <v>728</v>
      </c>
      <c r="G964" s="2">
        <v>143281</v>
      </c>
      <c r="H964" s="2">
        <v>0.73639910385885077</v>
      </c>
      <c r="I964" s="2">
        <v>37769</v>
      </c>
      <c r="J964" s="2">
        <v>0.21401001261130431</v>
      </c>
      <c r="K964" s="2">
        <v>2.3741528883801761</v>
      </c>
      <c r="L964" s="2" t="s">
        <v>2647</v>
      </c>
      <c r="M964" s="58">
        <v>1.854439695588652</v>
      </c>
      <c r="N964" s="2">
        <v>112379</v>
      </c>
      <c r="O964" s="2">
        <v>48644</v>
      </c>
      <c r="P964" s="2">
        <v>14790</v>
      </c>
      <c r="Q964" s="2">
        <v>4148</v>
      </c>
      <c r="R964" s="2">
        <v>1260</v>
      </c>
      <c r="S964" s="2">
        <v>912</v>
      </c>
      <c r="T964" s="2">
        <v>553</v>
      </c>
      <c r="U964" s="2">
        <v>336</v>
      </c>
      <c r="V964" s="2">
        <v>234</v>
      </c>
      <c r="W964" s="2">
        <v>180</v>
      </c>
    </row>
    <row r="965" spans="1:23" x14ac:dyDescent="0.35">
      <c r="A965" s="2">
        <v>4294197</v>
      </c>
      <c r="B965" s="2" t="s">
        <v>2878</v>
      </c>
      <c r="C965" s="2" t="s">
        <v>10</v>
      </c>
      <c r="D965" s="2" t="s">
        <v>886</v>
      </c>
      <c r="E965" s="2">
        <v>620053</v>
      </c>
      <c r="F965" s="2">
        <v>1390</v>
      </c>
      <c r="G965" s="2">
        <v>261236</v>
      </c>
      <c r="H965" s="2">
        <v>0.78512532729026629</v>
      </c>
      <c r="I965" s="2">
        <v>56133</v>
      </c>
      <c r="J965" s="2">
        <v>0.2241743850928872</v>
      </c>
      <c r="K965" s="2">
        <v>2.3735358067035168</v>
      </c>
      <c r="L965" s="2" t="s">
        <v>815</v>
      </c>
      <c r="M965" s="58">
        <v>1.9639145706837959</v>
      </c>
      <c r="N965" s="2">
        <v>220240</v>
      </c>
      <c r="O965" s="2">
        <v>65110</v>
      </c>
      <c r="P965" s="2">
        <v>17061</v>
      </c>
      <c r="Q965" s="2">
        <v>5348</v>
      </c>
      <c r="R965" s="2">
        <v>3190</v>
      </c>
      <c r="S965" s="2">
        <v>2004</v>
      </c>
      <c r="T965" s="2">
        <v>973</v>
      </c>
      <c r="U965" s="2">
        <v>720</v>
      </c>
      <c r="V965" s="2">
        <v>657</v>
      </c>
      <c r="W965" s="2">
        <v>420</v>
      </c>
    </row>
    <row r="966" spans="1:23" x14ac:dyDescent="0.35">
      <c r="A966" s="2">
        <v>4293000</v>
      </c>
      <c r="B966" s="2" t="s">
        <v>2789</v>
      </c>
      <c r="C966" s="2" t="s">
        <v>10</v>
      </c>
      <c r="D966" s="2" t="s">
        <v>886</v>
      </c>
      <c r="E966" s="2">
        <v>495168</v>
      </c>
      <c r="F966" s="2">
        <v>971</v>
      </c>
      <c r="G966" s="2">
        <v>208768</v>
      </c>
      <c r="H966" s="2">
        <v>0.82187883200490497</v>
      </c>
      <c r="I966" s="2">
        <v>37186</v>
      </c>
      <c r="J966" s="2">
        <v>0.19609506268579549</v>
      </c>
      <c r="K966" s="2">
        <v>2.3718577559779281</v>
      </c>
      <c r="L966" s="2" t="s">
        <v>4187</v>
      </c>
      <c r="M966" s="58">
        <v>2.0446870625544551</v>
      </c>
      <c r="N966" s="2">
        <v>180956</v>
      </c>
      <c r="O966" s="2">
        <v>47082</v>
      </c>
      <c r="P966" s="2">
        <v>10260</v>
      </c>
      <c r="Q966" s="2">
        <v>2112</v>
      </c>
      <c r="R966" s="2">
        <v>620</v>
      </c>
      <c r="S966" s="2">
        <v>492</v>
      </c>
      <c r="T966" s="2">
        <v>280</v>
      </c>
      <c r="U966" s="2">
        <v>160</v>
      </c>
      <c r="V966" s="2">
        <v>81</v>
      </c>
      <c r="W966" s="2">
        <v>130</v>
      </c>
    </row>
    <row r="967" spans="1:23" x14ac:dyDescent="0.35">
      <c r="A967" s="2">
        <v>4294187</v>
      </c>
      <c r="B967" s="2" t="s">
        <v>2868</v>
      </c>
      <c r="C967" s="2" t="s">
        <v>10</v>
      </c>
      <c r="D967" s="2" t="s">
        <v>886</v>
      </c>
      <c r="E967" s="2">
        <v>919321</v>
      </c>
      <c r="F967" s="2">
        <v>1654</v>
      </c>
      <c r="G967" s="2">
        <v>387782</v>
      </c>
      <c r="H967" s="2">
        <v>0.85580300271802201</v>
      </c>
      <c r="I967" s="2">
        <v>55917</v>
      </c>
      <c r="J967" s="2">
        <v>0.17991539407889079</v>
      </c>
      <c r="K967" s="2">
        <v>2.370716020857079</v>
      </c>
      <c r="L967" s="2" t="s">
        <v>815</v>
      </c>
      <c r="M967" s="58">
        <v>1.919446874523699</v>
      </c>
      <c r="N967" s="2">
        <v>314668</v>
      </c>
      <c r="O967" s="2">
        <v>121606</v>
      </c>
      <c r="P967" s="2">
        <v>26955</v>
      </c>
      <c r="Q967" s="2">
        <v>7120</v>
      </c>
      <c r="R967" s="2">
        <v>3260</v>
      </c>
      <c r="S967" s="2">
        <v>1926</v>
      </c>
      <c r="T967" s="2">
        <v>1302</v>
      </c>
      <c r="U967" s="2">
        <v>904</v>
      </c>
      <c r="V967" s="2">
        <v>720</v>
      </c>
      <c r="W967" s="2">
        <v>490</v>
      </c>
    </row>
    <row r="968" spans="1:23" x14ac:dyDescent="0.35">
      <c r="A968" s="2">
        <v>4292885</v>
      </c>
      <c r="B968" s="2" t="s">
        <v>2768</v>
      </c>
      <c r="C968" s="2" t="s">
        <v>10</v>
      </c>
      <c r="D968" s="2" t="s">
        <v>886</v>
      </c>
      <c r="E968" s="2">
        <v>341116</v>
      </c>
      <c r="F968" s="2">
        <v>721</v>
      </c>
      <c r="G968" s="2">
        <v>143925</v>
      </c>
      <c r="H968" s="2">
        <v>0.73336807364947021</v>
      </c>
      <c r="I968" s="2">
        <v>38375</v>
      </c>
      <c r="J968" s="2">
        <v>0.2113650488396909</v>
      </c>
      <c r="K968" s="2">
        <v>2.370095535869376</v>
      </c>
      <c r="L968" s="2" t="s">
        <v>2647</v>
      </c>
      <c r="M968" s="58">
        <v>1.850281244745307</v>
      </c>
      <c r="N968" s="2">
        <v>112726</v>
      </c>
      <c r="O968" s="2">
        <v>49140</v>
      </c>
      <c r="P968" s="2">
        <v>14964</v>
      </c>
      <c r="Q968" s="2">
        <v>4136</v>
      </c>
      <c r="R968" s="2">
        <v>1380</v>
      </c>
      <c r="S968" s="2">
        <v>732</v>
      </c>
      <c r="T968" s="2">
        <v>560</v>
      </c>
      <c r="U968" s="2">
        <v>360</v>
      </c>
      <c r="V968" s="2">
        <v>261</v>
      </c>
      <c r="W968" s="2">
        <v>100</v>
      </c>
    </row>
    <row r="969" spans="1:23" x14ac:dyDescent="0.35">
      <c r="A969" s="2">
        <v>4292850</v>
      </c>
      <c r="B969" s="2" t="s">
        <v>2745</v>
      </c>
      <c r="C969" s="2" t="s">
        <v>10</v>
      </c>
      <c r="D969" s="2" t="s">
        <v>886</v>
      </c>
      <c r="E969" s="2">
        <v>704168</v>
      </c>
      <c r="F969" s="2">
        <v>1360</v>
      </c>
      <c r="G969" s="2">
        <v>297113</v>
      </c>
      <c r="H969" s="2">
        <v>0.48686863247316681</v>
      </c>
      <c r="I969" s="2">
        <v>152458</v>
      </c>
      <c r="J969" s="2">
        <v>0.1931357289737676</v>
      </c>
      <c r="K969" s="2">
        <v>2.3700342967153909</v>
      </c>
      <c r="L969" s="2" t="s">
        <v>817</v>
      </c>
      <c r="M969" s="58">
        <v>1.880157852859347</v>
      </c>
      <c r="N969" s="2">
        <v>241862</v>
      </c>
      <c r="O969" s="2">
        <v>81016</v>
      </c>
      <c r="P969" s="2">
        <v>29664</v>
      </c>
      <c r="Q969" s="2">
        <v>12024</v>
      </c>
      <c r="R969" s="2">
        <v>4830</v>
      </c>
      <c r="S969" s="2">
        <v>2178</v>
      </c>
      <c r="T969" s="2">
        <v>1260</v>
      </c>
      <c r="U969" s="2">
        <v>840</v>
      </c>
      <c r="V969" s="2">
        <v>432</v>
      </c>
      <c r="W969" s="2">
        <v>420</v>
      </c>
    </row>
    <row r="970" spans="1:23" x14ac:dyDescent="0.35">
      <c r="A970" s="2">
        <v>4292850</v>
      </c>
      <c r="B970" s="2" t="s">
        <v>2745</v>
      </c>
      <c r="C970" s="2" t="s">
        <v>10</v>
      </c>
      <c r="D970" s="2" t="s">
        <v>886</v>
      </c>
      <c r="E970" s="2">
        <v>707129</v>
      </c>
      <c r="F970" s="2">
        <v>1296</v>
      </c>
      <c r="G970" s="2">
        <v>298531</v>
      </c>
      <c r="H970" s="2">
        <v>0.50990349410948954</v>
      </c>
      <c r="I970" s="2">
        <v>146309</v>
      </c>
      <c r="J970" s="2">
        <v>0.18327631874806441</v>
      </c>
      <c r="K970" s="2">
        <v>2.368695378369416</v>
      </c>
      <c r="L970" s="2" t="s">
        <v>817</v>
      </c>
      <c r="M970" s="58">
        <v>1.9318722628834011</v>
      </c>
      <c r="N970" s="2">
        <v>246879</v>
      </c>
      <c r="O970" s="2">
        <v>81014</v>
      </c>
      <c r="P970" s="2">
        <v>24732</v>
      </c>
      <c r="Q970" s="2">
        <v>4984</v>
      </c>
      <c r="R970" s="2">
        <v>2550</v>
      </c>
      <c r="S970" s="2">
        <v>1860</v>
      </c>
      <c r="T970" s="2">
        <v>1288</v>
      </c>
      <c r="U970" s="2">
        <v>1216</v>
      </c>
      <c r="V970" s="2">
        <v>720</v>
      </c>
      <c r="W970" s="2">
        <v>790</v>
      </c>
    </row>
    <row r="971" spans="1:23" x14ac:dyDescent="0.35">
      <c r="A971">
        <v>4481940</v>
      </c>
      <c r="B971" t="s">
        <v>4241</v>
      </c>
      <c r="C971" t="s">
        <v>10</v>
      </c>
      <c r="D971" t="s">
        <v>886</v>
      </c>
      <c r="E971">
        <v>671352</v>
      </c>
      <c r="F971">
        <v>1476</v>
      </c>
      <c r="G971">
        <v>283480</v>
      </c>
      <c r="H971">
        <v>0.76909482150416253</v>
      </c>
      <c r="I971">
        <v>65457</v>
      </c>
      <c r="J971">
        <v>0.21985486004361349</v>
      </c>
      <c r="K971">
        <v>2.3682517285170031</v>
      </c>
      <c r="L971" t="s">
        <v>2647</v>
      </c>
      <c r="M971">
        <v>1.832512637980543</v>
      </c>
      <c r="N971">
        <v>223133</v>
      </c>
      <c r="O971">
        <v>93884</v>
      </c>
      <c r="P971">
        <v>25038</v>
      </c>
      <c r="Q971">
        <v>7868</v>
      </c>
      <c r="R971">
        <v>4650</v>
      </c>
      <c r="S971">
        <v>3690</v>
      </c>
      <c r="T971">
        <v>2485</v>
      </c>
      <c r="U971">
        <v>2232</v>
      </c>
      <c r="V971">
        <v>1746</v>
      </c>
      <c r="W971">
        <v>1630</v>
      </c>
    </row>
    <row r="972" spans="1:23" x14ac:dyDescent="0.35">
      <c r="A972" s="2">
        <v>4294188</v>
      </c>
      <c r="B972" s="2" t="s">
        <v>2869</v>
      </c>
      <c r="C972" s="2" t="s">
        <v>10</v>
      </c>
      <c r="D972" s="2" t="s">
        <v>886</v>
      </c>
      <c r="E972" s="2">
        <v>926984</v>
      </c>
      <c r="F972" s="2">
        <v>1754</v>
      </c>
      <c r="G972" s="2">
        <v>391458</v>
      </c>
      <c r="H972" s="2">
        <v>0.85250524960532159</v>
      </c>
      <c r="I972" s="2">
        <v>57738</v>
      </c>
      <c r="J972" s="2">
        <v>0.1892157793446273</v>
      </c>
      <c r="K972" s="2">
        <v>2.3680292649530732</v>
      </c>
      <c r="L972" s="2" t="s">
        <v>815</v>
      </c>
      <c r="M972" s="58">
        <v>1.909559084055009</v>
      </c>
      <c r="N972" s="2">
        <v>316580</v>
      </c>
      <c r="O972" s="2">
        <v>124038</v>
      </c>
      <c r="P972" s="2">
        <v>27810</v>
      </c>
      <c r="Q972" s="2">
        <v>7704</v>
      </c>
      <c r="R972" s="2">
        <v>3600</v>
      </c>
      <c r="S972" s="2">
        <v>2166</v>
      </c>
      <c r="T972" s="2">
        <v>1400</v>
      </c>
      <c r="U972" s="2">
        <v>880</v>
      </c>
      <c r="V972" s="2">
        <v>756</v>
      </c>
      <c r="W972" s="2">
        <v>510</v>
      </c>
    </row>
    <row r="973" spans="1:23" x14ac:dyDescent="0.35">
      <c r="A973" s="2">
        <v>4294196</v>
      </c>
      <c r="B973" s="2" t="s">
        <v>2877</v>
      </c>
      <c r="C973" s="2" t="s">
        <v>10</v>
      </c>
      <c r="D973" s="2" t="s">
        <v>886</v>
      </c>
      <c r="E973" s="2">
        <v>620536</v>
      </c>
      <c r="F973" s="2">
        <v>1325</v>
      </c>
      <c r="G973" s="2">
        <v>262097</v>
      </c>
      <c r="H973" s="2">
        <v>0.77696043831100703</v>
      </c>
      <c r="I973" s="2">
        <v>58458</v>
      </c>
      <c r="J973" s="2">
        <v>0.21352508154240851</v>
      </c>
      <c r="K973" s="2">
        <v>2.3675814679298122</v>
      </c>
      <c r="L973" s="2" t="s">
        <v>815</v>
      </c>
      <c r="M973" s="58">
        <v>1.964050932593125</v>
      </c>
      <c r="N973" s="2">
        <v>221434</v>
      </c>
      <c r="O973" s="2">
        <v>64800</v>
      </c>
      <c r="P973" s="2">
        <v>16731</v>
      </c>
      <c r="Q973" s="2">
        <v>5120</v>
      </c>
      <c r="R973" s="2">
        <v>3175</v>
      </c>
      <c r="S973" s="2">
        <v>1848</v>
      </c>
      <c r="T973" s="2">
        <v>1316</v>
      </c>
      <c r="U973" s="2">
        <v>648</v>
      </c>
      <c r="V973" s="2">
        <v>495</v>
      </c>
      <c r="W973" s="2">
        <v>380</v>
      </c>
    </row>
    <row r="974" spans="1:23" x14ac:dyDescent="0.35">
      <c r="A974" s="2">
        <v>4317473</v>
      </c>
      <c r="B974" s="2" t="s">
        <v>3161</v>
      </c>
      <c r="C974" s="2" t="s">
        <v>10</v>
      </c>
      <c r="D974" s="2" t="s">
        <v>886</v>
      </c>
      <c r="E974" s="2">
        <v>583059</v>
      </c>
      <c r="F974" s="2">
        <v>1241</v>
      </c>
      <c r="G974" s="2">
        <v>246348</v>
      </c>
      <c r="H974" s="2">
        <v>0.76432932274668353</v>
      </c>
      <c r="I974" s="2">
        <v>58057</v>
      </c>
      <c r="J974" s="2">
        <v>0.21284295414357721</v>
      </c>
      <c r="K974" s="2">
        <v>2.366810365823957</v>
      </c>
      <c r="L974" s="2" t="s">
        <v>815</v>
      </c>
      <c r="M974" s="58">
        <v>1.846683748610376</v>
      </c>
      <c r="N974" s="2">
        <v>203312</v>
      </c>
      <c r="O974" s="2">
        <v>57916</v>
      </c>
      <c r="P974" s="2">
        <v>20874</v>
      </c>
      <c r="Q974" s="2">
        <v>9460</v>
      </c>
      <c r="R974" s="2">
        <v>6825</v>
      </c>
      <c r="S974" s="2">
        <v>5436</v>
      </c>
      <c r="T974" s="2">
        <v>3542</v>
      </c>
      <c r="U974" s="2">
        <v>3312</v>
      </c>
      <c r="V974" s="2">
        <v>2466</v>
      </c>
      <c r="W974" s="2">
        <v>2590</v>
      </c>
    </row>
    <row r="975" spans="1:23" x14ac:dyDescent="0.35">
      <c r="A975" s="2">
        <v>4294202</v>
      </c>
      <c r="B975" s="2" t="s">
        <v>2883</v>
      </c>
      <c r="C975" s="2" t="s">
        <v>10</v>
      </c>
      <c r="D975" s="2" t="s">
        <v>886</v>
      </c>
      <c r="E975" s="2">
        <v>1195594</v>
      </c>
      <c r="F975" s="2">
        <v>2655</v>
      </c>
      <c r="G975" s="2">
        <v>505198</v>
      </c>
      <c r="H975" s="2">
        <v>0.78741404360270628</v>
      </c>
      <c r="I975" s="2">
        <v>107398</v>
      </c>
      <c r="J975" s="2">
        <v>0.22206534994320809</v>
      </c>
      <c r="K975" s="2">
        <v>2.366584982521704</v>
      </c>
      <c r="L975" s="2" t="s">
        <v>4187</v>
      </c>
      <c r="M975" s="58">
        <v>1.835177064162447</v>
      </c>
      <c r="N975" s="2">
        <v>398686</v>
      </c>
      <c r="O975" s="2">
        <v>163276</v>
      </c>
      <c r="P975" s="2">
        <v>47772</v>
      </c>
      <c r="Q975" s="2">
        <v>17436</v>
      </c>
      <c r="R975" s="2">
        <v>8705</v>
      </c>
      <c r="S975" s="2">
        <v>5238</v>
      </c>
      <c r="T975" s="2">
        <v>3654</v>
      </c>
      <c r="U975" s="2">
        <v>2704</v>
      </c>
      <c r="V975" s="2">
        <v>2106</v>
      </c>
      <c r="W975" s="2">
        <v>1910</v>
      </c>
    </row>
    <row r="976" spans="1:23" x14ac:dyDescent="0.35">
      <c r="A976">
        <v>4481941</v>
      </c>
      <c r="B976" t="s">
        <v>4242</v>
      </c>
      <c r="C976" t="s">
        <v>10</v>
      </c>
      <c r="D976" t="s">
        <v>886</v>
      </c>
      <c r="E976">
        <v>673257</v>
      </c>
      <c r="F976">
        <v>1483</v>
      </c>
      <c r="G976">
        <v>284516</v>
      </c>
      <c r="H976">
        <v>0.7669902571384386</v>
      </c>
      <c r="I976">
        <v>66295</v>
      </c>
      <c r="J976">
        <v>0.22027249623843501</v>
      </c>
      <c r="K976">
        <v>2.3663238622783962</v>
      </c>
      <c r="L976" t="s">
        <v>2647</v>
      </c>
      <c r="M976">
        <v>1.828563590981805</v>
      </c>
      <c r="N976">
        <v>223685</v>
      </c>
      <c r="O976">
        <v>94482</v>
      </c>
      <c r="P976">
        <v>25299</v>
      </c>
      <c r="Q976">
        <v>7868</v>
      </c>
      <c r="R976">
        <v>4900</v>
      </c>
      <c r="S976">
        <v>3720</v>
      </c>
      <c r="T976">
        <v>3052</v>
      </c>
      <c r="U976">
        <v>2104</v>
      </c>
      <c r="V976">
        <v>1719</v>
      </c>
      <c r="W976">
        <v>1360</v>
      </c>
    </row>
    <row r="977" spans="1:23" x14ac:dyDescent="0.35">
      <c r="A977" s="2">
        <v>4293015</v>
      </c>
      <c r="B977" s="2" t="s">
        <v>2805</v>
      </c>
      <c r="C977" s="2" t="s">
        <v>10</v>
      </c>
      <c r="D977" s="2" t="s">
        <v>886</v>
      </c>
      <c r="E977" s="2">
        <v>494775</v>
      </c>
      <c r="F977" s="2">
        <v>954</v>
      </c>
      <c r="G977" s="2">
        <v>209174</v>
      </c>
      <c r="H977" s="2">
        <v>0.82639333760409994</v>
      </c>
      <c r="I977" s="2">
        <v>36314</v>
      </c>
      <c r="J977" s="2">
        <v>0.1928149158708504</v>
      </c>
      <c r="K977" s="2">
        <v>2.3653752378402668</v>
      </c>
      <c r="L977" s="2" t="s">
        <v>4187</v>
      </c>
      <c r="M977" s="58">
        <v>2.0356084917304371</v>
      </c>
      <c r="N977" s="2">
        <v>181080</v>
      </c>
      <c r="O977" s="2">
        <v>47562</v>
      </c>
      <c r="P977" s="2">
        <v>10155</v>
      </c>
      <c r="Q977" s="2">
        <v>2236</v>
      </c>
      <c r="R977" s="2">
        <v>860</v>
      </c>
      <c r="S977" s="2">
        <v>390</v>
      </c>
      <c r="T977" s="2">
        <v>266</v>
      </c>
      <c r="U977" s="2">
        <v>168</v>
      </c>
      <c r="V977" s="2">
        <v>153</v>
      </c>
      <c r="W977" s="2">
        <v>190</v>
      </c>
    </row>
    <row r="978" spans="1:23" x14ac:dyDescent="0.35">
      <c r="A978" s="2">
        <v>4292998</v>
      </c>
      <c r="B978" s="2" t="s">
        <v>2787</v>
      </c>
      <c r="C978" s="2" t="s">
        <v>10</v>
      </c>
      <c r="D978" s="2" t="s">
        <v>886</v>
      </c>
      <c r="E978" s="2">
        <v>493702</v>
      </c>
      <c r="F978" s="2">
        <v>901</v>
      </c>
      <c r="G978" s="2">
        <v>208894</v>
      </c>
      <c r="H978" s="2">
        <v>0.81992781027698258</v>
      </c>
      <c r="I978" s="2">
        <v>37616</v>
      </c>
      <c r="J978" s="2">
        <v>0.1824987543092797</v>
      </c>
      <c r="K978" s="2">
        <v>2.363409193179316</v>
      </c>
      <c r="L978" s="2" t="s">
        <v>4187</v>
      </c>
      <c r="M978" s="58">
        <v>2.0387598179700861</v>
      </c>
      <c r="N978" s="2">
        <v>181172</v>
      </c>
      <c r="O978" s="2">
        <v>46980</v>
      </c>
      <c r="P978" s="2">
        <v>10077</v>
      </c>
      <c r="Q978" s="2">
        <v>2192</v>
      </c>
      <c r="R978" s="2">
        <v>705</v>
      </c>
      <c r="S978" s="2">
        <v>384</v>
      </c>
      <c r="T978" s="2">
        <v>259</v>
      </c>
      <c r="U978" s="2">
        <v>184</v>
      </c>
      <c r="V978" s="2">
        <v>135</v>
      </c>
      <c r="W978" s="2">
        <v>70</v>
      </c>
    </row>
    <row r="979" spans="1:23" x14ac:dyDescent="0.35">
      <c r="A979" s="2">
        <v>4291575</v>
      </c>
      <c r="B979" s="2" t="s">
        <v>2715</v>
      </c>
      <c r="C979" s="2" t="s">
        <v>10</v>
      </c>
      <c r="D979" s="2" t="s">
        <v>886</v>
      </c>
      <c r="E979" s="2">
        <v>578600</v>
      </c>
      <c r="F979" s="2">
        <v>1081</v>
      </c>
      <c r="G979" s="2">
        <v>244956</v>
      </c>
      <c r="H979" s="2">
        <v>0.66644621891278433</v>
      </c>
      <c r="I979" s="2">
        <v>81706</v>
      </c>
      <c r="J979" s="2">
        <v>0.18683027998617349</v>
      </c>
      <c r="K979" s="2">
        <v>2.3620568591910378</v>
      </c>
      <c r="L979" s="2" t="s">
        <v>2647</v>
      </c>
      <c r="M979" s="58">
        <v>1.9144930365527211</v>
      </c>
      <c r="N979" s="2">
        <v>198795</v>
      </c>
      <c r="O979" s="2">
        <v>76578</v>
      </c>
      <c r="P979" s="2">
        <v>18012</v>
      </c>
      <c r="Q979" s="2">
        <v>4036</v>
      </c>
      <c r="R979" s="2">
        <v>1820</v>
      </c>
      <c r="S979" s="2">
        <v>1116</v>
      </c>
      <c r="T979" s="2">
        <v>679</v>
      </c>
      <c r="U979" s="2">
        <v>544</v>
      </c>
      <c r="V979" s="2">
        <v>351</v>
      </c>
      <c r="W979" s="2">
        <v>290</v>
      </c>
    </row>
    <row r="980" spans="1:23" x14ac:dyDescent="0.35">
      <c r="A980" s="2">
        <v>4291576</v>
      </c>
      <c r="B980" s="2" t="s">
        <v>2716</v>
      </c>
      <c r="C980" s="2" t="s">
        <v>10</v>
      </c>
      <c r="D980" s="2" t="s">
        <v>886</v>
      </c>
      <c r="E980" s="2">
        <v>580208</v>
      </c>
      <c r="F980" s="2">
        <v>1165</v>
      </c>
      <c r="G980" s="2">
        <v>245644</v>
      </c>
      <c r="H980" s="2">
        <v>0.66409926560388199</v>
      </c>
      <c r="I980" s="2">
        <v>82512</v>
      </c>
      <c r="J980" s="2">
        <v>0.20079006149518791</v>
      </c>
      <c r="K980" s="2">
        <v>2.3619872661249608</v>
      </c>
      <c r="L980" s="2" t="s">
        <v>2647</v>
      </c>
      <c r="M980" s="58">
        <v>1.9149094869552299</v>
      </c>
      <c r="N980" s="2">
        <v>199337</v>
      </c>
      <c r="O980" s="2">
        <v>77018</v>
      </c>
      <c r="P980" s="2">
        <v>17769</v>
      </c>
      <c r="Q980" s="2">
        <v>4004</v>
      </c>
      <c r="R980" s="2">
        <v>1990</v>
      </c>
      <c r="S980" s="2">
        <v>1080</v>
      </c>
      <c r="T980" s="2">
        <v>658</v>
      </c>
      <c r="U980" s="2">
        <v>392</v>
      </c>
      <c r="V980" s="2">
        <v>477</v>
      </c>
      <c r="W980" s="2">
        <v>270</v>
      </c>
    </row>
    <row r="981" spans="1:23" x14ac:dyDescent="0.35">
      <c r="A981" s="2">
        <v>4292999</v>
      </c>
      <c r="B981" s="2" t="s">
        <v>2788</v>
      </c>
      <c r="C981" s="2" t="s">
        <v>10</v>
      </c>
      <c r="D981" s="2" t="s">
        <v>886</v>
      </c>
      <c r="E981" s="2">
        <v>494741</v>
      </c>
      <c r="F981" s="2">
        <v>964</v>
      </c>
      <c r="G981" s="2">
        <v>209467</v>
      </c>
      <c r="H981" s="2">
        <v>0.81979977753058952</v>
      </c>
      <c r="I981" s="2">
        <v>37746</v>
      </c>
      <c r="J981" s="2">
        <v>0.19484942626546009</v>
      </c>
      <c r="K981" s="2">
        <v>2.361904261769157</v>
      </c>
      <c r="L981" s="2" t="s">
        <v>4187</v>
      </c>
      <c r="M981" s="58">
        <v>2.038042784229237</v>
      </c>
      <c r="N981" s="2">
        <v>181691</v>
      </c>
      <c r="O981" s="2">
        <v>46952</v>
      </c>
      <c r="P981" s="2">
        <v>10482</v>
      </c>
      <c r="Q981" s="2">
        <v>1992</v>
      </c>
      <c r="R981" s="2">
        <v>560</v>
      </c>
      <c r="S981" s="2">
        <v>402</v>
      </c>
      <c r="T981" s="2">
        <v>210</v>
      </c>
      <c r="U981" s="2">
        <v>248</v>
      </c>
      <c r="V981" s="2">
        <v>126</v>
      </c>
      <c r="W981" s="2">
        <v>90</v>
      </c>
    </row>
    <row r="982" spans="1:23" x14ac:dyDescent="0.35">
      <c r="A982" s="2">
        <v>4291577</v>
      </c>
      <c r="B982" s="2" t="s">
        <v>2717</v>
      </c>
      <c r="C982" s="2" t="s">
        <v>10</v>
      </c>
      <c r="D982" s="2" t="s">
        <v>886</v>
      </c>
      <c r="E982" s="2">
        <v>580631</v>
      </c>
      <c r="F982" s="2">
        <v>1173</v>
      </c>
      <c r="G982" s="2">
        <v>245848</v>
      </c>
      <c r="H982" s="2">
        <v>0.66621652403110865</v>
      </c>
      <c r="I982" s="2">
        <v>82060</v>
      </c>
      <c r="J982" s="2">
        <v>0.20202159374886969</v>
      </c>
      <c r="K982" s="2">
        <v>2.3617479092772768</v>
      </c>
      <c r="L982" s="2" t="s">
        <v>2647</v>
      </c>
      <c r="M982" s="58">
        <v>1.9136781461449981</v>
      </c>
      <c r="N982" s="2">
        <v>199444</v>
      </c>
      <c r="O982" s="2">
        <v>76982</v>
      </c>
      <c r="P982" s="2">
        <v>17907</v>
      </c>
      <c r="Q982" s="2">
        <v>4152</v>
      </c>
      <c r="R982" s="2">
        <v>2230</v>
      </c>
      <c r="S982" s="2">
        <v>936</v>
      </c>
      <c r="T982" s="2">
        <v>567</v>
      </c>
      <c r="U982" s="2">
        <v>640</v>
      </c>
      <c r="V982" s="2">
        <v>333</v>
      </c>
      <c r="W982" s="2">
        <v>220</v>
      </c>
    </row>
    <row r="983" spans="1:23" x14ac:dyDescent="0.35">
      <c r="A983" s="2">
        <v>4293016</v>
      </c>
      <c r="B983" s="2" t="s">
        <v>2806</v>
      </c>
      <c r="C983" s="2" t="s">
        <v>10</v>
      </c>
      <c r="D983" s="2" t="s">
        <v>886</v>
      </c>
      <c r="E983" s="2">
        <v>495018</v>
      </c>
      <c r="F983" s="2">
        <v>973</v>
      </c>
      <c r="G983" s="2">
        <v>209693</v>
      </c>
      <c r="H983" s="2">
        <v>0.82960804604827054</v>
      </c>
      <c r="I983" s="2">
        <v>35730</v>
      </c>
      <c r="J983" s="2">
        <v>0.19655850898351171</v>
      </c>
      <c r="K983" s="2">
        <v>2.3606796602652449</v>
      </c>
      <c r="L983" s="2" t="s">
        <v>4187</v>
      </c>
      <c r="M983" s="58">
        <v>2.0310513898861422</v>
      </c>
      <c r="N983" s="2">
        <v>181378</v>
      </c>
      <c r="O983" s="2">
        <v>48076</v>
      </c>
      <c r="P983" s="2">
        <v>10143</v>
      </c>
      <c r="Q983" s="2">
        <v>2068</v>
      </c>
      <c r="R983" s="2">
        <v>870</v>
      </c>
      <c r="S983" s="2">
        <v>456</v>
      </c>
      <c r="T983" s="2">
        <v>252</v>
      </c>
      <c r="U983" s="2">
        <v>232</v>
      </c>
      <c r="V983" s="2">
        <v>180</v>
      </c>
      <c r="W983" s="2">
        <v>70</v>
      </c>
    </row>
    <row r="984" spans="1:23" x14ac:dyDescent="0.35">
      <c r="A984" s="2">
        <v>4408079</v>
      </c>
      <c r="B984" s="2" t="s">
        <v>3861</v>
      </c>
      <c r="C984" s="2" t="s">
        <v>10</v>
      </c>
      <c r="D984" s="2" t="s">
        <v>886</v>
      </c>
      <c r="E984" s="2">
        <v>437353</v>
      </c>
      <c r="F984" s="2">
        <v>813</v>
      </c>
      <c r="G984" s="2">
        <v>185324</v>
      </c>
      <c r="H984" s="2">
        <v>0.79877943493557235</v>
      </c>
      <c r="I984" s="2">
        <v>37291</v>
      </c>
      <c r="J984" s="2">
        <v>0.18589103081492531</v>
      </c>
      <c r="K984" s="2">
        <v>2.3599371910815652</v>
      </c>
      <c r="L984" s="2" t="s">
        <v>815</v>
      </c>
      <c r="M984" s="58">
        <v>1.9760311572365119</v>
      </c>
      <c r="N984" s="2">
        <v>158733</v>
      </c>
      <c r="O984" s="2">
        <v>42098</v>
      </c>
      <c r="P984" s="2">
        <v>10728</v>
      </c>
      <c r="Q984" s="2">
        <v>3540</v>
      </c>
      <c r="R984" s="2">
        <v>2150</v>
      </c>
      <c r="S984" s="2">
        <v>1476</v>
      </c>
      <c r="T984" s="2">
        <v>1421</v>
      </c>
      <c r="U984" s="2">
        <v>592</v>
      </c>
      <c r="V984" s="2">
        <v>351</v>
      </c>
      <c r="W984" s="2">
        <v>240</v>
      </c>
    </row>
    <row r="985" spans="1:23" x14ac:dyDescent="0.35">
      <c r="A985" s="2">
        <v>4293017</v>
      </c>
      <c r="B985" s="2" t="s">
        <v>2807</v>
      </c>
      <c r="C985" s="2" t="s">
        <v>10</v>
      </c>
      <c r="D985" s="2" t="s">
        <v>886</v>
      </c>
      <c r="E985" s="2">
        <v>493684</v>
      </c>
      <c r="F985" s="2">
        <v>1006</v>
      </c>
      <c r="G985" s="2">
        <v>209278</v>
      </c>
      <c r="H985" s="2">
        <v>0.82833838243867008</v>
      </c>
      <c r="I985" s="2">
        <v>35925</v>
      </c>
      <c r="J985" s="2">
        <v>0.2037740741040828</v>
      </c>
      <c r="K985" s="2">
        <v>2.3589866111105802</v>
      </c>
      <c r="L985" s="2" t="s">
        <v>4187</v>
      </c>
      <c r="M985" s="58">
        <v>2.030526753067277</v>
      </c>
      <c r="N985" s="2">
        <v>181219</v>
      </c>
      <c r="O985" s="2">
        <v>47372</v>
      </c>
      <c r="P985" s="2">
        <v>10404</v>
      </c>
      <c r="Q985" s="2">
        <v>2160</v>
      </c>
      <c r="R985" s="2">
        <v>725</v>
      </c>
      <c r="S985" s="2">
        <v>420</v>
      </c>
      <c r="T985" s="2">
        <v>308</v>
      </c>
      <c r="U985" s="2">
        <v>200</v>
      </c>
      <c r="V985" s="2">
        <v>153</v>
      </c>
      <c r="W985" s="2">
        <v>170</v>
      </c>
    </row>
    <row r="986" spans="1:23" x14ac:dyDescent="0.35">
      <c r="A986" s="2">
        <v>4294186</v>
      </c>
      <c r="B986" s="2" t="s">
        <v>2867</v>
      </c>
      <c r="C986" s="2" t="s">
        <v>10</v>
      </c>
      <c r="D986" s="2" t="s">
        <v>886</v>
      </c>
      <c r="E986" s="2">
        <v>928496</v>
      </c>
      <c r="F986" s="2">
        <v>1810</v>
      </c>
      <c r="G986" s="2">
        <v>393993</v>
      </c>
      <c r="H986" s="2">
        <v>0.84848207963085642</v>
      </c>
      <c r="I986" s="2">
        <v>59697</v>
      </c>
      <c r="J986" s="2">
        <v>0.1949389119608485</v>
      </c>
      <c r="K986" s="2">
        <v>2.3566307015606882</v>
      </c>
      <c r="L986" s="2" t="s">
        <v>815</v>
      </c>
      <c r="M986" s="58">
        <v>1.9019853658136889</v>
      </c>
      <c r="N986" s="2">
        <v>319025</v>
      </c>
      <c r="O986" s="2">
        <v>123742</v>
      </c>
      <c r="P986" s="2">
        <v>28872</v>
      </c>
      <c r="Q986" s="2">
        <v>7300</v>
      </c>
      <c r="R986" s="2">
        <v>3540</v>
      </c>
      <c r="S986" s="2">
        <v>2046</v>
      </c>
      <c r="T986" s="2">
        <v>1295</v>
      </c>
      <c r="U986" s="2">
        <v>1008</v>
      </c>
      <c r="V986" s="2">
        <v>864</v>
      </c>
      <c r="W986" s="2">
        <v>480</v>
      </c>
    </row>
    <row r="987" spans="1:23" x14ac:dyDescent="0.35">
      <c r="A987" s="2">
        <v>4294203</v>
      </c>
      <c r="B987" s="2" t="s">
        <v>2884</v>
      </c>
      <c r="C987" s="2" t="s">
        <v>10</v>
      </c>
      <c r="D987" s="2" t="s">
        <v>886</v>
      </c>
      <c r="E987" s="2">
        <v>1189910</v>
      </c>
      <c r="F987" s="2">
        <v>2635</v>
      </c>
      <c r="G987" s="2">
        <v>505463</v>
      </c>
      <c r="H987" s="2">
        <v>0.78850479659243111</v>
      </c>
      <c r="I987" s="2">
        <v>106903</v>
      </c>
      <c r="J987" s="2">
        <v>0.22144531939390369</v>
      </c>
      <c r="K987" s="2">
        <v>2.354099113090375</v>
      </c>
      <c r="L987" s="2" t="s">
        <v>4187</v>
      </c>
      <c r="M987" s="58">
        <v>1.846946409668176</v>
      </c>
      <c r="N987" s="2">
        <v>402288</v>
      </c>
      <c r="O987" s="2">
        <v>162394</v>
      </c>
      <c r="P987" s="2">
        <v>42597</v>
      </c>
      <c r="Q987" s="2">
        <v>13712</v>
      </c>
      <c r="R987" s="2">
        <v>7905</v>
      </c>
      <c r="S987" s="2">
        <v>4794</v>
      </c>
      <c r="T987" s="2">
        <v>3542</v>
      </c>
      <c r="U987" s="2">
        <v>2752</v>
      </c>
      <c r="V987" s="2">
        <v>2394</v>
      </c>
      <c r="W987" s="2">
        <v>1880</v>
      </c>
    </row>
    <row r="988" spans="1:23" x14ac:dyDescent="0.35">
      <c r="A988" s="2">
        <v>4293629</v>
      </c>
      <c r="B988" s="2" t="s">
        <v>2861</v>
      </c>
      <c r="C988" s="2" t="s">
        <v>10</v>
      </c>
      <c r="D988" s="2" t="s">
        <v>886</v>
      </c>
      <c r="E988" s="2">
        <v>1154865</v>
      </c>
      <c r="F988" s="2">
        <v>2348</v>
      </c>
      <c r="G988" s="2">
        <v>490808</v>
      </c>
      <c r="H988" s="2">
        <v>0.5219372952356115</v>
      </c>
      <c r="I988" s="2">
        <v>234637</v>
      </c>
      <c r="J988" s="2">
        <v>0.20331380724153911</v>
      </c>
      <c r="K988" s="2">
        <v>2.3529873188701078</v>
      </c>
      <c r="L988" s="2" t="s">
        <v>815</v>
      </c>
      <c r="M988" s="58">
        <v>1.799087732526168</v>
      </c>
      <c r="N988" s="2">
        <v>390224</v>
      </c>
      <c r="O988" s="2">
        <v>136428</v>
      </c>
      <c r="P988" s="2">
        <v>61548</v>
      </c>
      <c r="Q988" s="2">
        <v>28888</v>
      </c>
      <c r="R988" s="2">
        <v>11960</v>
      </c>
      <c r="S988" s="2">
        <v>5274</v>
      </c>
      <c r="T988" s="2">
        <v>3185</v>
      </c>
      <c r="U988" s="2">
        <v>2008</v>
      </c>
      <c r="V988" s="2">
        <v>1512</v>
      </c>
      <c r="W988" s="2">
        <v>890</v>
      </c>
    </row>
    <row r="989" spans="1:23" x14ac:dyDescent="0.35">
      <c r="A989" s="2">
        <v>4294200</v>
      </c>
      <c r="B989" s="2" t="s">
        <v>2881</v>
      </c>
      <c r="C989" s="2" t="s">
        <v>10</v>
      </c>
      <c r="D989" s="2" t="s">
        <v>888</v>
      </c>
      <c r="E989" s="2">
        <v>235350</v>
      </c>
      <c r="F989" s="2">
        <v>3511</v>
      </c>
      <c r="G989" s="2">
        <v>100054</v>
      </c>
      <c r="H989" s="2">
        <v>0.61059028124812609</v>
      </c>
      <c r="I989" s="2">
        <v>38962</v>
      </c>
      <c r="J989" s="2">
        <v>1.4918206925855111</v>
      </c>
      <c r="K989" s="2">
        <v>2.3522297959102079</v>
      </c>
      <c r="L989" s="2" t="s">
        <v>4187</v>
      </c>
      <c r="M989" s="58">
        <v>1.9955907915377109</v>
      </c>
      <c r="N989" s="2">
        <v>86337</v>
      </c>
      <c r="O989" s="2">
        <v>21136</v>
      </c>
      <c r="P989" s="2">
        <v>7281</v>
      </c>
      <c r="Q989" s="2">
        <v>2152</v>
      </c>
      <c r="R989" s="2">
        <v>500</v>
      </c>
      <c r="S989" s="2">
        <v>192</v>
      </c>
      <c r="T989" s="2">
        <v>154</v>
      </c>
      <c r="U989" s="2">
        <v>88</v>
      </c>
      <c r="V989" s="2">
        <v>45</v>
      </c>
      <c r="W989" s="2">
        <v>50</v>
      </c>
    </row>
    <row r="990" spans="1:23" x14ac:dyDescent="0.35">
      <c r="A990" s="2">
        <v>4395588</v>
      </c>
      <c r="B990" s="2" t="s">
        <v>3691</v>
      </c>
      <c r="C990" s="2" t="s">
        <v>10</v>
      </c>
      <c r="D990" s="2" t="s">
        <v>886</v>
      </c>
      <c r="E990" s="2">
        <v>1591323</v>
      </c>
      <c r="F990" s="2">
        <v>3608</v>
      </c>
      <c r="G990" s="2">
        <v>676933</v>
      </c>
      <c r="H990" s="2">
        <v>0.94673918984596706</v>
      </c>
      <c r="I990" s="2">
        <v>36054</v>
      </c>
      <c r="J990" s="2">
        <v>0.226729582869097</v>
      </c>
      <c r="K990" s="2">
        <v>2.350783607831203</v>
      </c>
      <c r="L990" s="2" t="s">
        <v>815</v>
      </c>
      <c r="M990" s="58">
        <v>1.7756734138231161</v>
      </c>
      <c r="N990" s="2">
        <v>524394</v>
      </c>
      <c r="O990" s="2">
        <v>226256</v>
      </c>
      <c r="P990" s="2">
        <v>68499</v>
      </c>
      <c r="Q990" s="2">
        <v>27444</v>
      </c>
      <c r="R990" s="2">
        <v>16265</v>
      </c>
      <c r="S990" s="2">
        <v>10656</v>
      </c>
      <c r="T990" s="2">
        <v>8141</v>
      </c>
      <c r="U990" s="2">
        <v>5848</v>
      </c>
      <c r="V990" s="2">
        <v>4887</v>
      </c>
      <c r="W990" s="2">
        <v>3790</v>
      </c>
    </row>
    <row r="991" spans="1:23" x14ac:dyDescent="0.35">
      <c r="A991" s="2">
        <v>4132672</v>
      </c>
      <c r="B991" s="2" t="s">
        <v>976</v>
      </c>
      <c r="C991" s="2" t="s">
        <v>10</v>
      </c>
      <c r="D991" s="2" t="s">
        <v>888</v>
      </c>
      <c r="E991" s="2">
        <v>2048061</v>
      </c>
      <c r="F991" s="2">
        <v>31193</v>
      </c>
      <c r="G991" s="2">
        <v>871842</v>
      </c>
      <c r="H991" s="46">
        <v>4.0632362285827013E-2</v>
      </c>
      <c r="I991" s="2">
        <v>836417</v>
      </c>
      <c r="J991" s="2">
        <v>1.523050338832681</v>
      </c>
      <c r="K991" s="2">
        <v>2.349119450542644</v>
      </c>
      <c r="L991" s="2" t="s">
        <v>2647</v>
      </c>
      <c r="M991" s="58">
        <v>1.745370177045827</v>
      </c>
      <c r="N991" s="2">
        <v>731660</v>
      </c>
      <c r="O991" s="2">
        <v>153074</v>
      </c>
      <c r="P991" s="2">
        <v>59679</v>
      </c>
      <c r="Q991" s="2">
        <v>40824</v>
      </c>
      <c r="R991" s="2">
        <v>62480</v>
      </c>
      <c r="S991" s="2">
        <v>76086</v>
      </c>
      <c r="T991" s="2">
        <v>17955</v>
      </c>
      <c r="U991" s="2">
        <v>10824</v>
      </c>
      <c r="V991" s="2">
        <v>8163</v>
      </c>
      <c r="W991" s="2">
        <v>12680</v>
      </c>
    </row>
    <row r="992" spans="1:23" x14ac:dyDescent="0.35">
      <c r="A992" s="2">
        <v>4336884</v>
      </c>
      <c r="B992" s="2" t="s">
        <v>3268</v>
      </c>
      <c r="C992" s="2" t="s">
        <v>10</v>
      </c>
      <c r="D992" s="2" t="s">
        <v>886</v>
      </c>
      <c r="E992" s="2">
        <v>798506</v>
      </c>
      <c r="F992" s="2">
        <v>1567</v>
      </c>
      <c r="G992" s="2">
        <v>340346</v>
      </c>
      <c r="H992" s="2">
        <v>0.72549111786241061</v>
      </c>
      <c r="I992" s="2">
        <v>93428</v>
      </c>
      <c r="J992" s="2">
        <v>0.19624148096570351</v>
      </c>
      <c r="K992" s="2">
        <v>2.3461594965123731</v>
      </c>
      <c r="L992" s="2" t="s">
        <v>2647</v>
      </c>
      <c r="M992" s="58">
        <v>1.8943265523990269</v>
      </c>
      <c r="N992" s="2">
        <v>283551</v>
      </c>
      <c r="O992" s="2">
        <v>83022</v>
      </c>
      <c r="P992" s="2">
        <v>29844</v>
      </c>
      <c r="Q992" s="2">
        <v>11224</v>
      </c>
      <c r="R992" s="2">
        <v>5170</v>
      </c>
      <c r="S992" s="2">
        <v>3096</v>
      </c>
      <c r="T992" s="2">
        <v>2114</v>
      </c>
      <c r="U992" s="2">
        <v>1424</v>
      </c>
      <c r="V992" s="2">
        <v>1170</v>
      </c>
      <c r="W992" s="2">
        <v>910</v>
      </c>
    </row>
    <row r="993" spans="1:23" x14ac:dyDescent="0.35">
      <c r="A993" s="2">
        <v>4293630</v>
      </c>
      <c r="B993" s="2" t="s">
        <v>2862</v>
      </c>
      <c r="C993" s="2" t="s">
        <v>10</v>
      </c>
      <c r="D993" s="2" t="s">
        <v>886</v>
      </c>
      <c r="E993" s="2">
        <v>1155986</v>
      </c>
      <c r="F993" s="2">
        <v>2291</v>
      </c>
      <c r="G993" s="2">
        <v>492744</v>
      </c>
      <c r="H993" s="2">
        <v>0.52075722890588216</v>
      </c>
      <c r="I993" s="2">
        <v>236144</v>
      </c>
      <c r="J993" s="2">
        <v>0.19818579117740179</v>
      </c>
      <c r="K993" s="2">
        <v>2.3460174045751949</v>
      </c>
      <c r="L993" s="2" t="s">
        <v>815</v>
      </c>
      <c r="M993" s="58">
        <v>1.79203187250996</v>
      </c>
      <c r="N993" s="2">
        <v>391412</v>
      </c>
      <c r="O993" s="2">
        <v>138196</v>
      </c>
      <c r="P993" s="2">
        <v>60945</v>
      </c>
      <c r="Q993" s="2">
        <v>28888</v>
      </c>
      <c r="R993" s="2">
        <v>11785</v>
      </c>
      <c r="S993" s="2">
        <v>5442</v>
      </c>
      <c r="T993" s="2">
        <v>3332</v>
      </c>
      <c r="U993" s="2">
        <v>2200</v>
      </c>
      <c r="V993" s="2">
        <v>1620</v>
      </c>
      <c r="W993" s="2">
        <v>1250</v>
      </c>
    </row>
    <row r="994" spans="1:23" x14ac:dyDescent="0.35">
      <c r="A994" s="2">
        <v>4289112</v>
      </c>
      <c r="B994" s="2" t="s">
        <v>2674</v>
      </c>
      <c r="C994" s="2" t="s">
        <v>10</v>
      </c>
      <c r="D994" s="2" t="s">
        <v>886</v>
      </c>
      <c r="E994" s="2">
        <v>621023</v>
      </c>
      <c r="F994" s="2">
        <v>1329</v>
      </c>
      <c r="G994" s="2">
        <v>264780</v>
      </c>
      <c r="H994" s="2">
        <v>0.31991842284160432</v>
      </c>
      <c r="I994" s="2">
        <v>180072</v>
      </c>
      <c r="J994" s="2">
        <v>0.21400173584553231</v>
      </c>
      <c r="K994" s="2">
        <v>2.3454301684417249</v>
      </c>
      <c r="L994" s="2" t="s">
        <v>4154</v>
      </c>
      <c r="M994" s="58">
        <v>1.864010325214233</v>
      </c>
      <c r="N994" s="2">
        <v>213753</v>
      </c>
      <c r="O994" s="2">
        <v>80800</v>
      </c>
      <c r="P994" s="2">
        <v>20766</v>
      </c>
      <c r="Q994" s="2">
        <v>6128</v>
      </c>
      <c r="R994" s="2">
        <v>3935</v>
      </c>
      <c r="S994" s="2">
        <v>2832</v>
      </c>
      <c r="T994" s="2">
        <v>1722</v>
      </c>
      <c r="U994" s="2">
        <v>1248</v>
      </c>
      <c r="V994" s="2">
        <v>1071</v>
      </c>
      <c r="W994" s="2">
        <v>910</v>
      </c>
    </row>
    <row r="995" spans="1:23" x14ac:dyDescent="0.35">
      <c r="A995" s="2">
        <v>4336883</v>
      </c>
      <c r="B995" s="2" t="s">
        <v>3267</v>
      </c>
      <c r="C995" s="2" t="s">
        <v>10</v>
      </c>
      <c r="D995" s="2" t="s">
        <v>886</v>
      </c>
      <c r="E995" s="2">
        <v>799926</v>
      </c>
      <c r="F995" s="2">
        <v>1606</v>
      </c>
      <c r="G995" s="2">
        <v>341297</v>
      </c>
      <c r="H995" s="2">
        <v>0.725555747633293</v>
      </c>
      <c r="I995" s="2">
        <v>93667</v>
      </c>
      <c r="J995" s="2">
        <v>0.20076857109282609</v>
      </c>
      <c r="K995" s="2">
        <v>2.343782687805636</v>
      </c>
      <c r="L995" s="2" t="s">
        <v>2647</v>
      </c>
      <c r="M995" s="58">
        <v>1.891078014184397</v>
      </c>
      <c r="N995" s="2">
        <v>283930</v>
      </c>
      <c r="O995" s="2">
        <v>83766</v>
      </c>
      <c r="P995" s="2">
        <v>30366</v>
      </c>
      <c r="Q995" s="2">
        <v>11312</v>
      </c>
      <c r="R995" s="2">
        <v>5465</v>
      </c>
      <c r="S995" s="2">
        <v>3012</v>
      </c>
      <c r="T995" s="2">
        <v>2072</v>
      </c>
      <c r="U995" s="2">
        <v>1368</v>
      </c>
      <c r="V995" s="2">
        <v>999</v>
      </c>
      <c r="W995" s="2">
        <v>710</v>
      </c>
    </row>
    <row r="996" spans="1:23" x14ac:dyDescent="0.35">
      <c r="A996" s="2">
        <v>4341729</v>
      </c>
      <c r="B996" s="2" t="s">
        <v>3317</v>
      </c>
      <c r="C996" s="2" t="s">
        <v>10</v>
      </c>
      <c r="D996" s="2" t="s">
        <v>886</v>
      </c>
      <c r="E996" s="2">
        <v>1335046</v>
      </c>
      <c r="F996" s="2">
        <v>2784</v>
      </c>
      <c r="G996" s="2">
        <v>569704</v>
      </c>
      <c r="H996" s="2">
        <v>0.63210719952817596</v>
      </c>
      <c r="I996" s="2">
        <v>209590</v>
      </c>
      <c r="J996" s="2">
        <v>0.208532140465572</v>
      </c>
      <c r="K996" s="2">
        <v>2.343402889921784</v>
      </c>
      <c r="L996" s="2" t="s">
        <v>4188</v>
      </c>
      <c r="M996" s="58">
        <v>1.8674270399713531</v>
      </c>
      <c r="N996" s="2">
        <v>456985</v>
      </c>
      <c r="O996" s="2">
        <v>182650</v>
      </c>
      <c r="P996" s="2">
        <v>44895</v>
      </c>
      <c r="Q996" s="2">
        <v>10764</v>
      </c>
      <c r="R996" s="2">
        <v>6245</v>
      </c>
      <c r="S996" s="2">
        <v>4500</v>
      </c>
      <c r="T996" s="2">
        <v>3164</v>
      </c>
      <c r="U996" s="2">
        <v>2328</v>
      </c>
      <c r="V996" s="2">
        <v>1881</v>
      </c>
      <c r="W996" s="2">
        <v>1500</v>
      </c>
    </row>
    <row r="997" spans="1:23" x14ac:dyDescent="0.35">
      <c r="A997" s="2">
        <v>4289111</v>
      </c>
      <c r="B997" s="2" t="s">
        <v>2673</v>
      </c>
      <c r="C997" s="2" t="s">
        <v>10</v>
      </c>
      <c r="D997" s="2" t="s">
        <v>886</v>
      </c>
      <c r="E997" s="2">
        <v>618333</v>
      </c>
      <c r="F997" s="2">
        <v>1305</v>
      </c>
      <c r="G997" s="2">
        <v>264186</v>
      </c>
      <c r="H997" s="2">
        <v>0.32071722195725738</v>
      </c>
      <c r="I997" s="2">
        <v>179457</v>
      </c>
      <c r="J997" s="2">
        <v>0.2110513267123055</v>
      </c>
      <c r="K997" s="2">
        <v>2.3405214507960301</v>
      </c>
      <c r="L997" s="2" t="s">
        <v>4154</v>
      </c>
      <c r="M997" s="58">
        <v>1.8698889255138671</v>
      </c>
      <c r="N997" s="2">
        <v>214123</v>
      </c>
      <c r="O997" s="2">
        <v>79840</v>
      </c>
      <c r="P997" s="2">
        <v>19803</v>
      </c>
      <c r="Q997" s="2">
        <v>6036</v>
      </c>
      <c r="R997" s="2">
        <v>3460</v>
      </c>
      <c r="S997" s="2">
        <v>2346</v>
      </c>
      <c r="T997" s="2">
        <v>1645</v>
      </c>
      <c r="U997" s="2">
        <v>1296</v>
      </c>
      <c r="V997" s="2">
        <v>1170</v>
      </c>
      <c r="W997" s="2">
        <v>960</v>
      </c>
    </row>
    <row r="998" spans="1:23" x14ac:dyDescent="0.35">
      <c r="A998" s="2">
        <v>4341739</v>
      </c>
      <c r="B998" s="2" t="s">
        <v>3325</v>
      </c>
      <c r="C998" s="2" t="s">
        <v>10</v>
      </c>
      <c r="D998" s="2" t="s">
        <v>886</v>
      </c>
      <c r="E998" s="2">
        <v>830369</v>
      </c>
      <c r="F998" s="2">
        <v>1819</v>
      </c>
      <c r="G998" s="2">
        <v>354925</v>
      </c>
      <c r="H998" s="2">
        <v>0.64327393111220688</v>
      </c>
      <c r="I998" s="2">
        <v>126611</v>
      </c>
      <c r="J998" s="2">
        <v>0.2190592375197051</v>
      </c>
      <c r="K998" s="2">
        <v>2.3395618792702679</v>
      </c>
      <c r="L998" s="2" t="s">
        <v>2647</v>
      </c>
      <c r="M998" s="58">
        <v>1.897717352055251</v>
      </c>
      <c r="N998" s="2">
        <v>296409</v>
      </c>
      <c r="O998" s="2">
        <v>86202</v>
      </c>
      <c r="P998" s="2">
        <v>30756</v>
      </c>
      <c r="Q998" s="2">
        <v>10872</v>
      </c>
      <c r="R998" s="2">
        <v>5340</v>
      </c>
      <c r="S998" s="2">
        <v>2904</v>
      </c>
      <c r="T998" s="2">
        <v>2177</v>
      </c>
      <c r="U998" s="2">
        <v>1256</v>
      </c>
      <c r="V998" s="2">
        <v>936</v>
      </c>
      <c r="W998" s="2">
        <v>710</v>
      </c>
    </row>
    <row r="999" spans="1:23" x14ac:dyDescent="0.35">
      <c r="A999" s="2">
        <v>4294199</v>
      </c>
      <c r="B999" s="2" t="s">
        <v>2880</v>
      </c>
      <c r="C999" s="2" t="s">
        <v>10</v>
      </c>
      <c r="D999" s="2" t="s">
        <v>888</v>
      </c>
      <c r="E999" s="2">
        <v>235720</v>
      </c>
      <c r="F999" s="2">
        <v>3724</v>
      </c>
      <c r="G999" s="2">
        <v>100787</v>
      </c>
      <c r="H999" s="2">
        <v>0.61409705616795818</v>
      </c>
      <c r="I999" s="2">
        <v>38894</v>
      </c>
      <c r="J999" s="2">
        <v>1.5798404887154249</v>
      </c>
      <c r="K999" s="2">
        <v>2.3387936936311231</v>
      </c>
      <c r="L999" s="2" t="s">
        <v>4187</v>
      </c>
      <c r="M999" s="58">
        <v>1.9704252313402271</v>
      </c>
      <c r="N999" s="2">
        <v>86446</v>
      </c>
      <c r="O999" s="2">
        <v>21894</v>
      </c>
      <c r="P999" s="2">
        <v>7689</v>
      </c>
      <c r="Q999" s="2">
        <v>2584</v>
      </c>
      <c r="R999" s="2">
        <v>550</v>
      </c>
      <c r="S999" s="2">
        <v>192</v>
      </c>
      <c r="T999" s="2">
        <v>119</v>
      </c>
      <c r="U999" s="2">
        <v>88</v>
      </c>
      <c r="V999" s="2">
        <v>27</v>
      </c>
      <c r="W999" s="2">
        <v>40</v>
      </c>
    </row>
    <row r="1000" spans="1:23" x14ac:dyDescent="0.35">
      <c r="A1000">
        <v>4390413</v>
      </c>
      <c r="B1000" t="s">
        <v>3588</v>
      </c>
      <c r="C1000" t="s">
        <v>10</v>
      </c>
      <c r="D1000" t="s">
        <v>888</v>
      </c>
      <c r="E1000">
        <v>1112816</v>
      </c>
      <c r="F1000">
        <v>15869</v>
      </c>
      <c r="G1000">
        <v>475987</v>
      </c>
      <c r="H1000">
        <v>0.26632870225447342</v>
      </c>
      <c r="I1000">
        <v>349218</v>
      </c>
      <c r="J1000">
        <v>1.42602191197826</v>
      </c>
      <c r="K1000">
        <v>2.337912590049728</v>
      </c>
      <c r="L1000" s="2" t="s">
        <v>4187</v>
      </c>
      <c r="M1000">
        <v>1.7235565344125541</v>
      </c>
      <c r="N1000">
        <v>374949</v>
      </c>
      <c r="O1000">
        <v>128992</v>
      </c>
      <c r="P1000">
        <v>40281</v>
      </c>
      <c r="Q1000">
        <v>70380</v>
      </c>
      <c r="R1000">
        <v>13475</v>
      </c>
      <c r="S1000">
        <v>6600</v>
      </c>
      <c r="T1000">
        <v>4102</v>
      </c>
      <c r="U1000">
        <v>3992</v>
      </c>
      <c r="V1000">
        <v>1800</v>
      </c>
      <c r="W1000">
        <v>1080</v>
      </c>
    </row>
    <row r="1001" spans="1:23" x14ac:dyDescent="0.35">
      <c r="A1001" s="2">
        <v>3947770</v>
      </c>
      <c r="B1001" s="2" t="s">
        <v>1084</v>
      </c>
      <c r="C1001" s="2" t="s">
        <v>10</v>
      </c>
      <c r="D1001" s="2" t="s">
        <v>886</v>
      </c>
      <c r="E1001" s="2">
        <v>838649</v>
      </c>
      <c r="F1001" s="2">
        <v>1888</v>
      </c>
      <c r="G1001" s="2">
        <v>358845</v>
      </c>
      <c r="H1001" s="46">
        <v>0.43899733868383278</v>
      </c>
      <c r="I1001" s="2">
        <v>201313</v>
      </c>
      <c r="J1001" s="2">
        <v>0.22512397916172319</v>
      </c>
      <c r="K1001" s="2">
        <v>2.3370786829968369</v>
      </c>
      <c r="L1001" s="2" t="s">
        <v>2647</v>
      </c>
      <c r="M1001" s="58">
        <v>1.9373169289337759</v>
      </c>
      <c r="N1001" s="2">
        <v>302076</v>
      </c>
      <c r="O1001" s="2">
        <v>91980</v>
      </c>
      <c r="P1001" s="2">
        <v>21351</v>
      </c>
      <c r="Q1001" s="2">
        <v>7252</v>
      </c>
      <c r="R1001" s="2">
        <v>3905</v>
      </c>
      <c r="S1001" s="2">
        <v>2340</v>
      </c>
      <c r="T1001" s="2">
        <v>1505</v>
      </c>
      <c r="U1001" s="2">
        <v>1080</v>
      </c>
      <c r="V1001" s="2">
        <v>873</v>
      </c>
      <c r="W1001" s="2">
        <v>530</v>
      </c>
    </row>
    <row r="1002" spans="1:23" x14ac:dyDescent="0.35">
      <c r="A1002" s="2">
        <v>3947772</v>
      </c>
      <c r="B1002" s="2" t="s">
        <v>1086</v>
      </c>
      <c r="C1002" s="2" t="s">
        <v>10</v>
      </c>
      <c r="D1002" s="2" t="s">
        <v>886</v>
      </c>
      <c r="E1002" s="2">
        <v>834762</v>
      </c>
      <c r="F1002" s="2">
        <v>1802</v>
      </c>
      <c r="G1002" s="2">
        <v>357381</v>
      </c>
      <c r="H1002" s="46">
        <v>0.43918115400650848</v>
      </c>
      <c r="I1002" s="2">
        <v>200426</v>
      </c>
      <c r="J1002" s="2">
        <v>0.21586991262180119</v>
      </c>
      <c r="K1002" s="2">
        <v>2.3357761044935241</v>
      </c>
      <c r="L1002" s="2" t="s">
        <v>2647</v>
      </c>
      <c r="M1002" s="58">
        <v>1.932731044574308</v>
      </c>
      <c r="N1002" s="2">
        <v>300696</v>
      </c>
      <c r="O1002" s="2">
        <v>90906</v>
      </c>
      <c r="P1002" s="2">
        <v>22233</v>
      </c>
      <c r="Q1002" s="2">
        <v>7524</v>
      </c>
      <c r="R1002" s="2">
        <v>4090</v>
      </c>
      <c r="S1002" s="2">
        <v>2370</v>
      </c>
      <c r="T1002" s="2">
        <v>1400</v>
      </c>
      <c r="U1002" s="2">
        <v>1136</v>
      </c>
      <c r="V1002" s="2">
        <v>783</v>
      </c>
      <c r="W1002" s="2">
        <v>770</v>
      </c>
    </row>
    <row r="1003" spans="1:23" x14ac:dyDescent="0.35">
      <c r="A1003" s="2">
        <v>4351340</v>
      </c>
      <c r="B1003" s="2" t="s">
        <v>3338</v>
      </c>
      <c r="C1003" s="2" t="s">
        <v>10</v>
      </c>
      <c r="D1003" s="2" t="s">
        <v>886</v>
      </c>
      <c r="E1003" s="2">
        <v>841598</v>
      </c>
      <c r="F1003" s="2">
        <v>1682</v>
      </c>
      <c r="G1003" s="2">
        <v>360525</v>
      </c>
      <c r="H1003" s="2">
        <v>0.72010540184453231</v>
      </c>
      <c r="I1003" s="2">
        <v>100909</v>
      </c>
      <c r="J1003" s="2">
        <v>0.199857889396125</v>
      </c>
      <c r="K1003" s="2">
        <v>2.3343679356494</v>
      </c>
      <c r="L1003" s="2" t="s">
        <v>815</v>
      </c>
      <c r="M1003" s="58">
        <v>1.875439835809487</v>
      </c>
      <c r="N1003" s="2">
        <v>300748</v>
      </c>
      <c r="O1003" s="2">
        <v>85310</v>
      </c>
      <c r="P1003" s="2">
        <v>31782</v>
      </c>
      <c r="Q1003" s="2">
        <v>12676</v>
      </c>
      <c r="R1003" s="2">
        <v>6795</v>
      </c>
      <c r="S1003" s="2">
        <v>4056</v>
      </c>
      <c r="T1003" s="2">
        <v>2807</v>
      </c>
      <c r="U1003" s="2">
        <v>1752</v>
      </c>
      <c r="V1003" s="2">
        <v>1521</v>
      </c>
      <c r="W1003" s="2">
        <v>1300</v>
      </c>
    </row>
    <row r="1004" spans="1:23" x14ac:dyDescent="0.35">
      <c r="A1004" s="2">
        <v>3947771</v>
      </c>
      <c r="B1004" s="2" t="s">
        <v>1085</v>
      </c>
      <c r="C1004" s="2" t="s">
        <v>10</v>
      </c>
      <c r="D1004" s="2" t="s">
        <v>886</v>
      </c>
      <c r="E1004" s="2">
        <v>830182</v>
      </c>
      <c r="F1004" s="2">
        <v>1827</v>
      </c>
      <c r="G1004" s="2">
        <v>355677</v>
      </c>
      <c r="H1004" s="46">
        <v>0.4419178074488932</v>
      </c>
      <c r="I1004" s="2">
        <v>198497</v>
      </c>
      <c r="J1004" s="2">
        <v>0.22007222512653851</v>
      </c>
      <c r="K1004" s="2">
        <v>2.334089637508189</v>
      </c>
      <c r="L1004" s="2" t="s">
        <v>2647</v>
      </c>
      <c r="M1004" s="58">
        <v>1.937436842903651</v>
      </c>
      <c r="N1004" s="2">
        <v>300059</v>
      </c>
      <c r="O1004" s="2">
        <v>89710</v>
      </c>
      <c r="P1004" s="2">
        <v>21381</v>
      </c>
      <c r="Q1004" s="2">
        <v>7164</v>
      </c>
      <c r="R1004" s="2">
        <v>3785</v>
      </c>
      <c r="S1004" s="2">
        <v>2244</v>
      </c>
      <c r="T1004" s="2">
        <v>1736</v>
      </c>
      <c r="U1004" s="2">
        <v>1136</v>
      </c>
      <c r="V1004" s="2">
        <v>810</v>
      </c>
      <c r="W1004" s="2">
        <v>470</v>
      </c>
    </row>
    <row r="1005" spans="1:23" x14ac:dyDescent="0.35">
      <c r="A1005" s="2">
        <v>4351341</v>
      </c>
      <c r="B1005" s="2" t="s">
        <v>3339</v>
      </c>
      <c r="C1005" s="2" t="s">
        <v>10</v>
      </c>
      <c r="D1005" s="2" t="s">
        <v>886</v>
      </c>
      <c r="E1005" s="2">
        <v>633672</v>
      </c>
      <c r="F1005" s="2">
        <v>1351</v>
      </c>
      <c r="G1005" s="2">
        <v>271647</v>
      </c>
      <c r="H1005" s="2">
        <v>0.80441897020765918</v>
      </c>
      <c r="I1005" s="2">
        <v>53129</v>
      </c>
      <c r="J1005" s="2">
        <v>0.21320178262571171</v>
      </c>
      <c r="K1005" s="2">
        <v>2.3327038399098829</v>
      </c>
      <c r="L1005" s="2" t="s">
        <v>815</v>
      </c>
      <c r="M1005" s="58">
        <v>1.7350608954700779</v>
      </c>
      <c r="N1005" s="2">
        <v>209997</v>
      </c>
      <c r="O1005" s="2">
        <v>83598</v>
      </c>
      <c r="P1005" s="2">
        <v>36162</v>
      </c>
      <c r="Q1005" s="2">
        <v>19896</v>
      </c>
      <c r="R1005" s="2">
        <v>7905</v>
      </c>
      <c r="S1005" s="2">
        <v>3072</v>
      </c>
      <c r="T1005" s="2">
        <v>1869</v>
      </c>
      <c r="U1005" s="2">
        <v>1208</v>
      </c>
      <c r="V1005" s="2">
        <v>909</v>
      </c>
      <c r="W1005" s="2">
        <v>600</v>
      </c>
    </row>
    <row r="1006" spans="1:23" x14ac:dyDescent="0.35">
      <c r="A1006" s="2">
        <v>4312181</v>
      </c>
      <c r="B1006" s="2" t="s">
        <v>3093</v>
      </c>
      <c r="C1006" s="2" t="s">
        <v>10</v>
      </c>
      <c r="D1006" s="2" t="s">
        <v>886</v>
      </c>
      <c r="E1006" s="2">
        <v>831762</v>
      </c>
      <c r="F1006" s="2">
        <v>1839</v>
      </c>
      <c r="G1006" s="2">
        <v>356847</v>
      </c>
      <c r="H1006" s="2">
        <v>0.38320905037733249</v>
      </c>
      <c r="I1006" s="2">
        <v>220100</v>
      </c>
      <c r="J1006" s="2">
        <v>0.22109690031523441</v>
      </c>
      <c r="K1006" s="2">
        <v>2.3308644881419771</v>
      </c>
      <c r="L1006" s="2" t="s">
        <v>815</v>
      </c>
      <c r="M1006" s="58">
        <v>1.8420968706398251</v>
      </c>
      <c r="N1006" s="2">
        <v>288963</v>
      </c>
      <c r="O1006" s="2">
        <v>104364</v>
      </c>
      <c r="P1006" s="2">
        <v>27285</v>
      </c>
      <c r="Q1006" s="2">
        <v>12712</v>
      </c>
      <c r="R1006" s="2">
        <v>8610</v>
      </c>
      <c r="S1006" s="2">
        <v>3648</v>
      </c>
      <c r="T1006" s="2">
        <v>2667</v>
      </c>
      <c r="U1006" s="2">
        <v>1592</v>
      </c>
      <c r="V1006" s="2">
        <v>909</v>
      </c>
      <c r="W1006" s="2">
        <v>780</v>
      </c>
    </row>
    <row r="1007" spans="1:23" x14ac:dyDescent="0.35">
      <c r="A1007" s="2">
        <v>3872073</v>
      </c>
      <c r="B1007" s="2" t="s">
        <v>1039</v>
      </c>
      <c r="C1007" s="2" t="s">
        <v>10</v>
      </c>
      <c r="D1007" s="2" t="s">
        <v>886</v>
      </c>
      <c r="E1007" s="2">
        <v>301461</v>
      </c>
      <c r="F1007" s="2">
        <v>601</v>
      </c>
      <c r="G1007" s="2">
        <v>129425</v>
      </c>
      <c r="H1007" s="46">
        <v>0.78239907282209775</v>
      </c>
      <c r="I1007" s="2">
        <v>28163</v>
      </c>
      <c r="J1007" s="2">
        <v>0.19936243825901201</v>
      </c>
      <c r="K1007" s="2">
        <v>2.3292331466100058</v>
      </c>
      <c r="L1007" s="2" t="s">
        <v>4154</v>
      </c>
      <c r="M1007" s="58">
        <v>1.942904098994586</v>
      </c>
      <c r="N1007" s="2">
        <v>110547</v>
      </c>
      <c r="O1007" s="2">
        <v>29674</v>
      </c>
      <c r="P1007" s="2">
        <v>7785</v>
      </c>
      <c r="Q1007" s="2">
        <v>2732</v>
      </c>
      <c r="R1007" s="2">
        <v>1555</v>
      </c>
      <c r="S1007" s="2">
        <v>1062</v>
      </c>
      <c r="T1007" s="2">
        <v>728</v>
      </c>
      <c r="U1007" s="2">
        <v>512</v>
      </c>
      <c r="V1007" s="2">
        <v>315</v>
      </c>
      <c r="W1007" s="2">
        <v>250</v>
      </c>
    </row>
    <row r="1008" spans="1:23" x14ac:dyDescent="0.35">
      <c r="A1008" s="2">
        <v>3947771</v>
      </c>
      <c r="B1008" s="2" t="s">
        <v>1085</v>
      </c>
      <c r="C1008" s="2" t="s">
        <v>10</v>
      </c>
      <c r="D1008" s="2" t="s">
        <v>886</v>
      </c>
      <c r="E1008" s="2">
        <v>352806</v>
      </c>
      <c r="F1008" s="2">
        <v>688</v>
      </c>
      <c r="G1008" s="2">
        <v>151473</v>
      </c>
      <c r="H1008" s="46">
        <v>0.49247720715903159</v>
      </c>
      <c r="I1008" s="2">
        <v>76876</v>
      </c>
      <c r="J1008" s="2">
        <v>0.19500802140553161</v>
      </c>
      <c r="K1008" s="2">
        <v>2.3291675744192029</v>
      </c>
      <c r="L1008" s="2" t="s">
        <v>2647</v>
      </c>
      <c r="M1008" s="58">
        <v>1.7669808580329149</v>
      </c>
      <c r="N1008" s="2">
        <v>119488</v>
      </c>
      <c r="O1008" s="2">
        <v>45340</v>
      </c>
      <c r="P1008" s="2">
        <v>17043</v>
      </c>
      <c r="Q1008" s="2">
        <v>7104</v>
      </c>
      <c r="R1008" s="2">
        <v>3880</v>
      </c>
      <c r="S1008" s="2">
        <v>3276</v>
      </c>
      <c r="T1008" s="2">
        <v>1442</v>
      </c>
      <c r="U1008" s="2">
        <v>816</v>
      </c>
      <c r="V1008" s="2">
        <v>837</v>
      </c>
      <c r="W1008" s="2">
        <v>440</v>
      </c>
    </row>
    <row r="1009" spans="1:23" x14ac:dyDescent="0.35">
      <c r="A1009" s="2">
        <v>4293000</v>
      </c>
      <c r="B1009" s="2" t="s">
        <v>2789</v>
      </c>
      <c r="C1009" s="2" t="s">
        <v>10</v>
      </c>
      <c r="D1009" s="2" t="s">
        <v>886</v>
      </c>
      <c r="E1009" s="2">
        <v>407736</v>
      </c>
      <c r="F1009" s="2">
        <v>591</v>
      </c>
      <c r="G1009" s="2">
        <v>175095</v>
      </c>
      <c r="H1009" s="2">
        <v>0.84309660470030556</v>
      </c>
      <c r="I1009" s="2">
        <v>27473</v>
      </c>
      <c r="J1009" s="2">
        <v>0.1449467302372123</v>
      </c>
      <c r="K1009" s="2">
        <v>2.3286558725263431</v>
      </c>
      <c r="L1009" s="2" t="s">
        <v>4187</v>
      </c>
      <c r="M1009" s="58">
        <v>1.882620198634217</v>
      </c>
      <c r="N1009" s="2">
        <v>143130</v>
      </c>
      <c r="O1009" s="2">
        <v>51100</v>
      </c>
      <c r="P1009" s="2">
        <v>13743</v>
      </c>
      <c r="Q1009" s="2">
        <v>4240</v>
      </c>
      <c r="R1009" s="2">
        <v>1920</v>
      </c>
      <c r="S1009" s="2">
        <v>1026</v>
      </c>
      <c r="T1009" s="2">
        <v>588</v>
      </c>
      <c r="U1009" s="2">
        <v>328</v>
      </c>
      <c r="V1009" s="2">
        <v>234</v>
      </c>
      <c r="W1009" s="2">
        <v>270</v>
      </c>
    </row>
    <row r="1010" spans="1:23" x14ac:dyDescent="0.35">
      <c r="A1010" s="2">
        <v>4317474</v>
      </c>
      <c r="B1010" s="2" t="s">
        <v>3162</v>
      </c>
      <c r="C1010" s="2" t="s">
        <v>10</v>
      </c>
      <c r="D1010" s="2" t="s">
        <v>886</v>
      </c>
      <c r="E1010" s="2">
        <v>538325</v>
      </c>
      <c r="F1010" s="2">
        <v>1297</v>
      </c>
      <c r="G1010" s="2">
        <v>231193</v>
      </c>
      <c r="H1010" s="2">
        <v>0.76754919050317261</v>
      </c>
      <c r="I1010" s="2">
        <v>53741</v>
      </c>
      <c r="J1010" s="2">
        <v>0.2409325221752659</v>
      </c>
      <c r="K1010" s="2">
        <v>2.3284658272525549</v>
      </c>
      <c r="L1010" s="2" t="s">
        <v>815</v>
      </c>
      <c r="M1010" s="58">
        <v>1.8250161033325421</v>
      </c>
      <c r="N1010" s="2">
        <v>191083</v>
      </c>
      <c r="O1010" s="2">
        <v>54578</v>
      </c>
      <c r="P1010" s="2">
        <v>18990</v>
      </c>
      <c r="Q1010" s="2">
        <v>8808</v>
      </c>
      <c r="R1010" s="2">
        <v>6200</v>
      </c>
      <c r="S1010" s="2">
        <v>4188</v>
      </c>
      <c r="T1010" s="2">
        <v>3640</v>
      </c>
      <c r="U1010" s="2">
        <v>2712</v>
      </c>
      <c r="V1010" s="2">
        <v>2511</v>
      </c>
      <c r="W1010" s="2">
        <v>2260</v>
      </c>
    </row>
    <row r="1011" spans="1:23" x14ac:dyDescent="0.35">
      <c r="A1011" s="2">
        <v>4293024</v>
      </c>
      <c r="B1011" s="2" t="s">
        <v>2814</v>
      </c>
      <c r="C1011" s="2" t="s">
        <v>10</v>
      </c>
      <c r="D1011" s="2" t="s">
        <v>886</v>
      </c>
      <c r="E1011" s="2">
        <v>370634</v>
      </c>
      <c r="F1011" s="2">
        <v>697</v>
      </c>
      <c r="G1011" s="2">
        <v>159216</v>
      </c>
      <c r="H1011" s="2">
        <v>0.82113606672696215</v>
      </c>
      <c r="I1011" s="2">
        <v>28478</v>
      </c>
      <c r="J1011" s="2">
        <v>0.1880561416383818</v>
      </c>
      <c r="K1011" s="2">
        <v>2.3278690583860921</v>
      </c>
      <c r="L1011" s="2" t="s">
        <v>4154</v>
      </c>
      <c r="M1011" s="58">
        <v>2.0903753419249318</v>
      </c>
      <c r="N1011" s="2">
        <v>143504</v>
      </c>
      <c r="O1011" s="2">
        <v>27816</v>
      </c>
      <c r="P1011" s="2">
        <v>4311</v>
      </c>
      <c r="Q1011" s="2">
        <v>780</v>
      </c>
      <c r="R1011" s="2">
        <v>340</v>
      </c>
      <c r="S1011" s="2">
        <v>192</v>
      </c>
      <c r="T1011" s="2">
        <v>147</v>
      </c>
      <c r="U1011" s="2">
        <v>104</v>
      </c>
      <c r="V1011" s="2">
        <v>81</v>
      </c>
      <c r="W1011" s="2">
        <v>30</v>
      </c>
    </row>
    <row r="1012" spans="1:23" x14ac:dyDescent="0.35">
      <c r="A1012" s="2">
        <v>4292883</v>
      </c>
      <c r="B1012" s="2" t="s">
        <v>2766</v>
      </c>
      <c r="C1012" s="2" t="s">
        <v>10</v>
      </c>
      <c r="D1012" s="2" t="s">
        <v>886</v>
      </c>
      <c r="E1012" s="2">
        <v>334495</v>
      </c>
      <c r="F1012" s="2">
        <v>675</v>
      </c>
      <c r="G1012" s="2">
        <v>143757</v>
      </c>
      <c r="H1012" s="2">
        <v>0.71083842873738323</v>
      </c>
      <c r="I1012" s="2">
        <v>41569</v>
      </c>
      <c r="J1012" s="2">
        <v>0.20179673836679171</v>
      </c>
      <c r="K1012" s="2">
        <v>2.3268084336762729</v>
      </c>
      <c r="L1012" s="2" t="s">
        <v>2647</v>
      </c>
      <c r="M1012" s="58">
        <v>1.8811510904653179</v>
      </c>
      <c r="N1012" s="2">
        <v>116251</v>
      </c>
      <c r="O1012" s="2">
        <v>44816</v>
      </c>
      <c r="P1012" s="2">
        <v>12039</v>
      </c>
      <c r="Q1012" s="2">
        <v>3428</v>
      </c>
      <c r="R1012" s="2">
        <v>710</v>
      </c>
      <c r="S1012" s="2">
        <v>300</v>
      </c>
      <c r="T1012" s="2">
        <v>133</v>
      </c>
      <c r="U1012" s="2">
        <v>80</v>
      </c>
      <c r="V1012" s="2">
        <v>27</v>
      </c>
      <c r="W1012" s="2">
        <v>30</v>
      </c>
    </row>
    <row r="1013" spans="1:23" x14ac:dyDescent="0.35">
      <c r="A1013" s="2">
        <v>4103312</v>
      </c>
      <c r="B1013" s="2" t="s">
        <v>969</v>
      </c>
      <c r="C1013" s="2" t="s">
        <v>10</v>
      </c>
      <c r="D1013" s="2" t="s">
        <v>886</v>
      </c>
      <c r="E1013" s="2">
        <v>640279</v>
      </c>
      <c r="F1013" s="2">
        <v>1269</v>
      </c>
      <c r="G1013" s="2">
        <v>275440</v>
      </c>
      <c r="H1013" s="46">
        <v>0.7785869880917804</v>
      </c>
      <c r="I1013" s="2">
        <v>60986</v>
      </c>
      <c r="J1013" s="2">
        <v>0.19819484943282539</v>
      </c>
      <c r="K1013" s="2">
        <v>2.3245679639848968</v>
      </c>
      <c r="L1013" s="2" t="s">
        <v>4188</v>
      </c>
      <c r="M1013" s="58">
        <v>1.9059553010097161</v>
      </c>
      <c r="N1013" s="2">
        <v>228264</v>
      </c>
      <c r="O1013" s="2">
        <v>76192</v>
      </c>
      <c r="P1013" s="2">
        <v>18966</v>
      </c>
      <c r="Q1013" s="2">
        <v>6108</v>
      </c>
      <c r="R1013" s="2">
        <v>2560</v>
      </c>
      <c r="S1013" s="2">
        <v>1548</v>
      </c>
      <c r="T1013" s="2">
        <v>931</v>
      </c>
      <c r="U1013" s="2">
        <v>520</v>
      </c>
      <c r="V1013" s="2">
        <v>477</v>
      </c>
      <c r="W1013" s="2">
        <v>370</v>
      </c>
    </row>
    <row r="1014" spans="1:23" x14ac:dyDescent="0.35">
      <c r="A1014" s="2">
        <v>3871958</v>
      </c>
      <c r="B1014" s="2" t="s">
        <v>1000</v>
      </c>
      <c r="C1014" s="2" t="s">
        <v>10</v>
      </c>
      <c r="D1014" s="2" t="s">
        <v>888</v>
      </c>
      <c r="E1014" s="2">
        <v>812690</v>
      </c>
      <c r="F1014" s="2">
        <v>10978</v>
      </c>
      <c r="G1014" s="2">
        <v>349716</v>
      </c>
      <c r="H1014" s="46">
        <v>0.15653558887783231</v>
      </c>
      <c r="I1014" s="2">
        <v>294973</v>
      </c>
      <c r="J1014" s="2">
        <v>1.3508225768743309</v>
      </c>
      <c r="K1014" s="2">
        <v>2.323857072596049</v>
      </c>
      <c r="L1014" s="2" t="s">
        <v>827</v>
      </c>
      <c r="M1014" s="58">
        <v>1.76576924998968</v>
      </c>
      <c r="N1014" s="2">
        <v>289234</v>
      </c>
      <c r="O1014" s="2">
        <v>75800</v>
      </c>
      <c r="P1014" s="2">
        <v>26460</v>
      </c>
      <c r="Q1014" s="2">
        <v>18364</v>
      </c>
      <c r="R1014" s="2">
        <v>32425</v>
      </c>
      <c r="S1014" s="2">
        <v>7464</v>
      </c>
      <c r="T1014" s="2">
        <v>4466</v>
      </c>
      <c r="U1014" s="2">
        <v>3000</v>
      </c>
      <c r="V1014" s="2">
        <v>1944</v>
      </c>
      <c r="W1014" s="2">
        <v>1090</v>
      </c>
    </row>
    <row r="1015" spans="1:23" x14ac:dyDescent="0.35">
      <c r="A1015" s="2">
        <v>4293025</v>
      </c>
      <c r="B1015" s="2" t="s">
        <v>2815</v>
      </c>
      <c r="C1015" s="2" t="s">
        <v>10</v>
      </c>
      <c r="D1015" s="2" t="s">
        <v>886</v>
      </c>
      <c r="E1015" s="2">
        <v>372650</v>
      </c>
      <c r="F1015" s="2">
        <v>710</v>
      </c>
      <c r="G1015" s="2">
        <v>160380</v>
      </c>
      <c r="H1015" s="2">
        <v>0.81990273101384215</v>
      </c>
      <c r="I1015" s="2">
        <v>28884</v>
      </c>
      <c r="J1015" s="2">
        <v>0.19052730444116461</v>
      </c>
      <c r="K1015" s="2">
        <v>2.323544082803342</v>
      </c>
      <c r="L1015" s="2" t="s">
        <v>4154</v>
      </c>
      <c r="M1015" s="58">
        <v>2.0833216863361161</v>
      </c>
      <c r="N1015" s="2">
        <v>144429</v>
      </c>
      <c r="O1015" s="2">
        <v>28088</v>
      </c>
      <c r="P1015" s="2">
        <v>4476</v>
      </c>
      <c r="Q1015" s="2">
        <v>952</v>
      </c>
      <c r="R1015" s="2">
        <v>390</v>
      </c>
      <c r="S1015" s="2">
        <v>198</v>
      </c>
      <c r="T1015" s="2">
        <v>112</v>
      </c>
      <c r="U1015" s="2">
        <v>104</v>
      </c>
      <c r="V1015" s="2">
        <v>54</v>
      </c>
      <c r="W1015" s="2">
        <v>70</v>
      </c>
    </row>
    <row r="1016" spans="1:23" x14ac:dyDescent="0.35">
      <c r="A1016" s="2">
        <v>4341738</v>
      </c>
      <c r="B1016" s="2" t="s">
        <v>3324</v>
      </c>
      <c r="C1016" s="2" t="s">
        <v>10</v>
      </c>
      <c r="D1016" s="2" t="s">
        <v>886</v>
      </c>
      <c r="E1016" s="2">
        <v>814371</v>
      </c>
      <c r="F1016" s="2">
        <v>1791</v>
      </c>
      <c r="G1016" s="2">
        <v>350598</v>
      </c>
      <c r="H1016" s="2">
        <v>0.64169219447914705</v>
      </c>
      <c r="I1016" s="2">
        <v>125622</v>
      </c>
      <c r="J1016" s="2">
        <v>0.21992433424078209</v>
      </c>
      <c r="K1016" s="2">
        <v>2.3228056064210292</v>
      </c>
      <c r="L1016" s="2" t="s">
        <v>2647</v>
      </c>
      <c r="M1016" s="58">
        <v>1.895742110298688</v>
      </c>
      <c r="N1016" s="2">
        <v>293925</v>
      </c>
      <c r="O1016" s="2">
        <v>84532</v>
      </c>
      <c r="P1016" s="2">
        <v>28779</v>
      </c>
      <c r="Q1016" s="2">
        <v>10316</v>
      </c>
      <c r="R1016" s="2">
        <v>4935</v>
      </c>
      <c r="S1016" s="2">
        <v>2796</v>
      </c>
      <c r="T1016" s="2">
        <v>1484</v>
      </c>
      <c r="U1016" s="2">
        <v>1264</v>
      </c>
      <c r="V1016" s="2">
        <v>828</v>
      </c>
      <c r="W1016" s="2">
        <v>720</v>
      </c>
    </row>
    <row r="1017" spans="1:23" x14ac:dyDescent="0.35">
      <c r="A1017" s="2">
        <v>4341728</v>
      </c>
      <c r="B1017" s="2" t="s">
        <v>3316</v>
      </c>
      <c r="C1017" s="2" t="s">
        <v>10</v>
      </c>
      <c r="D1017" s="2" t="s">
        <v>886</v>
      </c>
      <c r="E1017" s="2">
        <v>1314805</v>
      </c>
      <c r="F1017" s="2">
        <v>2605</v>
      </c>
      <c r="G1017" s="2">
        <v>566157</v>
      </c>
      <c r="H1017" s="2">
        <v>0.63300285963080904</v>
      </c>
      <c r="I1017" s="2">
        <v>207778</v>
      </c>
      <c r="J1017" s="2">
        <v>0.19812823954883041</v>
      </c>
      <c r="K1017" s="2">
        <v>2.322332851134933</v>
      </c>
      <c r="L1017" s="2" t="s">
        <v>4188</v>
      </c>
      <c r="M1017" s="58">
        <v>1.847020167113389</v>
      </c>
      <c r="N1017" s="2">
        <v>454309</v>
      </c>
      <c r="O1017" s="2">
        <v>179872</v>
      </c>
      <c r="P1017" s="2">
        <v>45627</v>
      </c>
      <c r="Q1017" s="2">
        <v>11132</v>
      </c>
      <c r="R1017" s="2">
        <v>6445</v>
      </c>
      <c r="S1017" s="2">
        <v>4752</v>
      </c>
      <c r="T1017" s="2">
        <v>3360</v>
      </c>
      <c r="U1017" s="2">
        <v>2600</v>
      </c>
      <c r="V1017" s="2">
        <v>2025</v>
      </c>
      <c r="W1017" s="2">
        <v>1730</v>
      </c>
    </row>
    <row r="1018" spans="1:23" x14ac:dyDescent="0.35">
      <c r="A1018" s="2">
        <v>3872074</v>
      </c>
      <c r="B1018" s="2" t="s">
        <v>1040</v>
      </c>
      <c r="C1018" s="2" t="s">
        <v>10</v>
      </c>
      <c r="D1018" s="2" t="s">
        <v>886</v>
      </c>
      <c r="E1018" s="2">
        <v>307956</v>
      </c>
      <c r="F1018" s="2">
        <v>589</v>
      </c>
      <c r="G1018" s="2">
        <v>132615</v>
      </c>
      <c r="H1018" s="46">
        <v>0.77856200279003129</v>
      </c>
      <c r="I1018" s="2">
        <v>29366</v>
      </c>
      <c r="J1018" s="2">
        <v>0.19126108924651569</v>
      </c>
      <c r="K1018" s="2">
        <v>2.3221807487840742</v>
      </c>
      <c r="L1018" s="2" t="s">
        <v>4154</v>
      </c>
      <c r="M1018" s="58">
        <v>1.915232628286057</v>
      </c>
      <c r="N1018" s="2">
        <v>112378</v>
      </c>
      <c r="O1018" s="2">
        <v>30942</v>
      </c>
      <c r="P1018" s="2">
        <v>9054</v>
      </c>
      <c r="Q1018" s="2">
        <v>3580</v>
      </c>
      <c r="R1018" s="2">
        <v>1765</v>
      </c>
      <c r="S1018" s="2">
        <v>1188</v>
      </c>
      <c r="T1018" s="2">
        <v>798</v>
      </c>
      <c r="U1018" s="2">
        <v>584</v>
      </c>
      <c r="V1018" s="2">
        <v>324</v>
      </c>
      <c r="W1018" s="2">
        <v>180</v>
      </c>
    </row>
    <row r="1019" spans="1:23" x14ac:dyDescent="0.35">
      <c r="A1019" s="2">
        <v>3947772</v>
      </c>
      <c r="B1019" s="2" t="s">
        <v>1086</v>
      </c>
      <c r="C1019" s="2" t="s">
        <v>10</v>
      </c>
      <c r="D1019" s="2" t="s">
        <v>886</v>
      </c>
      <c r="E1019" s="2">
        <v>349582</v>
      </c>
      <c r="F1019" s="2">
        <v>640</v>
      </c>
      <c r="G1019" s="2">
        <v>150645</v>
      </c>
      <c r="H1019" s="46">
        <v>0.49404892296458558</v>
      </c>
      <c r="I1019" s="2">
        <v>76219</v>
      </c>
      <c r="J1019" s="2">
        <v>0.18307578765497079</v>
      </c>
      <c r="K1019" s="2">
        <v>2.3205682233064491</v>
      </c>
      <c r="L1019" s="2" t="s">
        <v>2647</v>
      </c>
      <c r="M1019" s="58">
        <v>1.7775958507068039</v>
      </c>
      <c r="N1019" s="2">
        <v>119375</v>
      </c>
      <c r="O1019" s="2">
        <v>44728</v>
      </c>
      <c r="P1019" s="2">
        <v>16971</v>
      </c>
      <c r="Q1019" s="2">
        <v>6872</v>
      </c>
      <c r="R1019" s="2">
        <v>3565</v>
      </c>
      <c r="S1019" s="2">
        <v>2076</v>
      </c>
      <c r="T1019" s="2">
        <v>1190</v>
      </c>
      <c r="U1019" s="2">
        <v>872</v>
      </c>
      <c r="V1019" s="2">
        <v>621</v>
      </c>
      <c r="W1019" s="2">
        <v>390</v>
      </c>
    </row>
    <row r="1020" spans="1:23" x14ac:dyDescent="0.35">
      <c r="A1020" s="2">
        <v>4091002</v>
      </c>
      <c r="B1020" s="2" t="s">
        <v>964</v>
      </c>
      <c r="C1020" s="2" t="s">
        <v>10</v>
      </c>
      <c r="D1020" s="2" t="s">
        <v>886</v>
      </c>
      <c r="E1020" s="2">
        <v>643951</v>
      </c>
      <c r="F1020" s="2">
        <v>1206</v>
      </c>
      <c r="G1020" s="2">
        <v>277825</v>
      </c>
      <c r="H1020" s="46">
        <v>0.78084045712228922</v>
      </c>
      <c r="I1020" s="2">
        <v>60888</v>
      </c>
      <c r="J1020" s="2">
        <v>0.18728133041178599</v>
      </c>
      <c r="K1020" s="2">
        <v>2.317829568973274</v>
      </c>
      <c r="L1020" s="2" t="s">
        <v>4188</v>
      </c>
      <c r="M1020" s="58">
        <v>1.8954676038759961</v>
      </c>
      <c r="N1020" s="2">
        <v>229555</v>
      </c>
      <c r="O1020" s="2">
        <v>77654</v>
      </c>
      <c r="P1020" s="2">
        <v>20106</v>
      </c>
      <c r="Q1020" s="2">
        <v>6080</v>
      </c>
      <c r="R1020" s="2">
        <v>2495</v>
      </c>
      <c r="S1020" s="2">
        <v>1434</v>
      </c>
      <c r="T1020" s="2">
        <v>966</v>
      </c>
      <c r="U1020" s="2">
        <v>584</v>
      </c>
      <c r="V1020" s="2">
        <v>468</v>
      </c>
      <c r="W1020" s="2">
        <v>390</v>
      </c>
    </row>
    <row r="1021" spans="1:23" x14ac:dyDescent="0.35">
      <c r="A1021" s="2">
        <v>4294196</v>
      </c>
      <c r="B1021" s="2" t="s">
        <v>2877</v>
      </c>
      <c r="C1021" s="2" t="s">
        <v>10</v>
      </c>
      <c r="D1021" s="2" t="s">
        <v>886</v>
      </c>
      <c r="E1021" s="2">
        <v>764097</v>
      </c>
      <c r="F1021" s="2">
        <v>1552</v>
      </c>
      <c r="G1021" s="2">
        <v>329750</v>
      </c>
      <c r="H1021" s="2">
        <v>0.85927217589082638</v>
      </c>
      <c r="I1021" s="2">
        <v>46405</v>
      </c>
      <c r="J1021" s="2">
        <v>0.2031155730227969</v>
      </c>
      <c r="K1021" s="2">
        <v>2.3172009097801358</v>
      </c>
      <c r="L1021" s="2" t="s">
        <v>815</v>
      </c>
      <c r="M1021" s="58">
        <v>1.8576026839437441</v>
      </c>
      <c r="N1021" s="2">
        <v>269384</v>
      </c>
      <c r="O1021" s="2">
        <v>95230</v>
      </c>
      <c r="P1021" s="2">
        <v>23907</v>
      </c>
      <c r="Q1021" s="2">
        <v>8132</v>
      </c>
      <c r="R1021" s="2">
        <v>4615</v>
      </c>
      <c r="S1021" s="2">
        <v>3366</v>
      </c>
      <c r="T1021" s="2">
        <v>2366</v>
      </c>
      <c r="U1021" s="2">
        <v>1824</v>
      </c>
      <c r="V1021" s="2">
        <v>1431</v>
      </c>
      <c r="W1021" s="2">
        <v>1080</v>
      </c>
    </row>
    <row r="1022" spans="1:23" x14ac:dyDescent="0.35">
      <c r="A1022" s="2">
        <v>3872071</v>
      </c>
      <c r="B1022" s="2" t="s">
        <v>1037</v>
      </c>
      <c r="C1022" s="2" t="s">
        <v>10</v>
      </c>
      <c r="D1022" s="2" t="s">
        <v>886</v>
      </c>
      <c r="E1022" s="2">
        <v>300690</v>
      </c>
      <c r="F1022" s="2">
        <v>589</v>
      </c>
      <c r="G1022" s="2">
        <v>129785</v>
      </c>
      <c r="H1022" s="46">
        <v>0.78365758754863812</v>
      </c>
      <c r="I1022" s="2">
        <v>28078</v>
      </c>
      <c r="J1022" s="2">
        <v>0.19588280288669391</v>
      </c>
      <c r="K1022" s="2">
        <v>2.3168316831683171</v>
      </c>
      <c r="L1022" s="2" t="s">
        <v>4154</v>
      </c>
      <c r="M1022" s="58">
        <v>1.9409999031727081</v>
      </c>
      <c r="N1022" s="2">
        <v>110609</v>
      </c>
      <c r="O1022" s="2">
        <v>30288</v>
      </c>
      <c r="P1022" s="2">
        <v>8349</v>
      </c>
      <c r="Q1022" s="2">
        <v>3044</v>
      </c>
      <c r="R1022" s="2">
        <v>1290</v>
      </c>
      <c r="S1022" s="2">
        <v>600</v>
      </c>
      <c r="T1022" s="2">
        <v>357</v>
      </c>
      <c r="U1022" s="2">
        <v>144</v>
      </c>
      <c r="V1022" s="2">
        <v>144</v>
      </c>
      <c r="W1022" s="2">
        <v>90</v>
      </c>
    </row>
    <row r="1023" spans="1:23" x14ac:dyDescent="0.35">
      <c r="A1023" s="2">
        <v>4293027</v>
      </c>
      <c r="B1023" s="2" t="s">
        <v>2817</v>
      </c>
      <c r="C1023" s="2" t="s">
        <v>10</v>
      </c>
      <c r="D1023" s="2" t="s">
        <v>886</v>
      </c>
      <c r="E1023" s="2">
        <v>371638</v>
      </c>
      <c r="F1023" s="2">
        <v>713</v>
      </c>
      <c r="G1023" s="2">
        <v>160412</v>
      </c>
      <c r="H1023" s="2">
        <v>0.82109817220656811</v>
      </c>
      <c r="I1023" s="2">
        <v>28698</v>
      </c>
      <c r="J1023" s="2">
        <v>0.1918533626808884</v>
      </c>
      <c r="K1023" s="2">
        <v>2.3167718125826</v>
      </c>
      <c r="L1023" s="2" t="s">
        <v>4154</v>
      </c>
      <c r="M1023" s="58">
        <v>2.0793263581939239</v>
      </c>
      <c r="N1023" s="2">
        <v>144576</v>
      </c>
      <c r="O1023" s="2">
        <v>27982</v>
      </c>
      <c r="P1023" s="2">
        <v>4404</v>
      </c>
      <c r="Q1023" s="2">
        <v>832</v>
      </c>
      <c r="R1023" s="2">
        <v>340</v>
      </c>
      <c r="S1023" s="2">
        <v>144</v>
      </c>
      <c r="T1023" s="2">
        <v>182</v>
      </c>
      <c r="U1023" s="2">
        <v>104</v>
      </c>
      <c r="V1023" s="2">
        <v>126</v>
      </c>
      <c r="W1023" s="2">
        <v>40</v>
      </c>
    </row>
    <row r="1024" spans="1:23" x14ac:dyDescent="0.35">
      <c r="A1024" s="2">
        <v>4103311</v>
      </c>
      <c r="B1024" s="2" t="s">
        <v>968</v>
      </c>
      <c r="C1024" s="2" t="s">
        <v>10</v>
      </c>
      <c r="D1024" s="2" t="s">
        <v>886</v>
      </c>
      <c r="E1024" s="2">
        <v>643511</v>
      </c>
      <c r="F1024" s="2">
        <v>1213</v>
      </c>
      <c r="G1024" s="2">
        <v>277781</v>
      </c>
      <c r="H1024" s="46">
        <v>0.78022254941842673</v>
      </c>
      <c r="I1024" s="2">
        <v>61050</v>
      </c>
      <c r="J1024" s="2">
        <v>0.18849716632660521</v>
      </c>
      <c r="K1024" s="2">
        <v>2.3166127272923629</v>
      </c>
      <c r="L1024" s="2" t="s">
        <v>4188</v>
      </c>
      <c r="M1024" s="58">
        <v>1.8956176190742711</v>
      </c>
      <c r="N1024" s="2">
        <v>229868</v>
      </c>
      <c r="O1024" s="2">
        <v>76888</v>
      </c>
      <c r="P1024" s="2">
        <v>20079</v>
      </c>
      <c r="Q1024" s="2">
        <v>6164</v>
      </c>
      <c r="R1024" s="2">
        <v>2445</v>
      </c>
      <c r="S1024" s="2">
        <v>1488</v>
      </c>
      <c r="T1024" s="2">
        <v>945</v>
      </c>
      <c r="U1024" s="2">
        <v>704</v>
      </c>
      <c r="V1024" s="2">
        <v>522</v>
      </c>
      <c r="W1024" s="2">
        <v>370</v>
      </c>
    </row>
    <row r="1025" spans="1:23" x14ac:dyDescent="0.35">
      <c r="A1025" s="2">
        <v>4182818</v>
      </c>
      <c r="B1025" s="2" t="s">
        <v>1082</v>
      </c>
      <c r="C1025" s="2" t="s">
        <v>10</v>
      </c>
      <c r="D1025" s="2" t="s">
        <v>888</v>
      </c>
      <c r="E1025" s="2">
        <v>932028</v>
      </c>
      <c r="F1025" s="2">
        <v>15653</v>
      </c>
      <c r="G1025" s="2">
        <v>402373</v>
      </c>
      <c r="H1025" s="46">
        <v>0.39417903288739548</v>
      </c>
      <c r="I1025" s="2">
        <v>243766</v>
      </c>
      <c r="J1025" s="2">
        <v>1.6794559820091239</v>
      </c>
      <c r="K1025" s="2">
        <v>2.3163283818745288</v>
      </c>
      <c r="L1025" s="2" t="s">
        <v>2647</v>
      </c>
      <c r="M1025" s="58">
        <v>1.920186903565013</v>
      </c>
      <c r="N1025" s="2">
        <v>340988</v>
      </c>
      <c r="O1025" s="2">
        <v>89744</v>
      </c>
      <c r="P1025" s="2">
        <v>37038</v>
      </c>
      <c r="Q1025" s="2">
        <v>13968</v>
      </c>
      <c r="R1025" s="2">
        <v>2340</v>
      </c>
      <c r="S1025" s="2">
        <v>774</v>
      </c>
      <c r="T1025" s="2">
        <v>301</v>
      </c>
      <c r="U1025" s="2">
        <v>136</v>
      </c>
      <c r="V1025" s="2">
        <v>45</v>
      </c>
      <c r="W1025" s="2">
        <v>50</v>
      </c>
    </row>
    <row r="1026" spans="1:23" x14ac:dyDescent="0.35">
      <c r="A1026" s="2">
        <v>3872070</v>
      </c>
      <c r="B1026" s="2" t="s">
        <v>1036</v>
      </c>
      <c r="C1026" s="2" t="s">
        <v>10</v>
      </c>
      <c r="D1026" s="2" t="s">
        <v>886</v>
      </c>
      <c r="E1026" s="2">
        <v>299321</v>
      </c>
      <c r="F1026" s="2">
        <v>575</v>
      </c>
      <c r="G1026" s="2">
        <v>129223</v>
      </c>
      <c r="H1026" s="46">
        <v>0.78294111729336113</v>
      </c>
      <c r="I1026" s="2">
        <v>28049</v>
      </c>
      <c r="J1026" s="2">
        <v>0.19210145629608349</v>
      </c>
      <c r="K1026" s="2">
        <v>2.3163136593330909</v>
      </c>
      <c r="L1026" s="2" t="s">
        <v>4154</v>
      </c>
      <c r="M1026" s="58">
        <v>1.954226133737252</v>
      </c>
      <c r="N1026" s="2">
        <v>110807</v>
      </c>
      <c r="O1026" s="2">
        <v>29462</v>
      </c>
      <c r="P1026" s="2">
        <v>7578</v>
      </c>
      <c r="Q1026" s="2">
        <v>2668</v>
      </c>
      <c r="R1026" s="2">
        <v>1205</v>
      </c>
      <c r="S1026" s="2">
        <v>648</v>
      </c>
      <c r="T1026" s="2">
        <v>336</v>
      </c>
      <c r="U1026" s="2">
        <v>176</v>
      </c>
      <c r="V1026" s="2">
        <v>216</v>
      </c>
      <c r="W1026" s="2">
        <v>70</v>
      </c>
    </row>
    <row r="1027" spans="1:23" x14ac:dyDescent="0.35">
      <c r="A1027">
        <v>4294212</v>
      </c>
      <c r="B1027" t="s">
        <v>2893</v>
      </c>
      <c r="C1027" t="s">
        <v>10</v>
      </c>
      <c r="D1027" t="s">
        <v>886</v>
      </c>
      <c r="E1027">
        <v>645841</v>
      </c>
      <c r="F1027">
        <v>1401</v>
      </c>
      <c r="G1027">
        <v>278897</v>
      </c>
      <c r="H1027">
        <v>0.87649920938554371</v>
      </c>
      <c r="I1027">
        <v>34444</v>
      </c>
      <c r="J1027">
        <v>0.21692645713108949</v>
      </c>
      <c r="K1027">
        <v>2.3156971928704859</v>
      </c>
      <c r="L1027" s="2" t="s">
        <v>4187</v>
      </c>
      <c r="M1027">
        <v>1.9083895255036609</v>
      </c>
      <c r="N1027">
        <v>230104</v>
      </c>
      <c r="O1027">
        <v>82716</v>
      </c>
      <c r="P1027">
        <v>16422</v>
      </c>
      <c r="Q1027">
        <v>4516</v>
      </c>
      <c r="R1027">
        <v>1850</v>
      </c>
      <c r="S1027">
        <v>1110</v>
      </c>
      <c r="T1027">
        <v>679</v>
      </c>
      <c r="U1027">
        <v>464</v>
      </c>
      <c r="V1027">
        <v>351</v>
      </c>
      <c r="W1027">
        <v>210</v>
      </c>
    </row>
    <row r="1028" spans="1:23" x14ac:dyDescent="0.35">
      <c r="A1028">
        <v>4408077</v>
      </c>
      <c r="B1028" t="s">
        <v>3859</v>
      </c>
      <c r="C1028" t="s">
        <v>10</v>
      </c>
      <c r="D1028" t="s">
        <v>886</v>
      </c>
      <c r="E1028">
        <v>622301</v>
      </c>
      <c r="F1028">
        <v>1570</v>
      </c>
      <c r="G1028">
        <v>268986</v>
      </c>
      <c r="H1028">
        <v>0.90606202553292736</v>
      </c>
      <c r="I1028">
        <v>25268</v>
      </c>
      <c r="J1028">
        <v>0.25228948692031672</v>
      </c>
      <c r="K1028">
        <v>2.3135070226703252</v>
      </c>
      <c r="L1028" s="2" t="s">
        <v>4187</v>
      </c>
      <c r="M1028">
        <v>1.837615090684668</v>
      </c>
      <c r="N1028">
        <v>211626</v>
      </c>
      <c r="O1028">
        <v>95414</v>
      </c>
      <c r="P1028">
        <v>23856</v>
      </c>
      <c r="Q1028">
        <v>3976</v>
      </c>
      <c r="R1028">
        <v>1215</v>
      </c>
      <c r="S1028">
        <v>714</v>
      </c>
      <c r="T1028">
        <v>742</v>
      </c>
      <c r="U1028">
        <v>464</v>
      </c>
      <c r="V1028">
        <v>369</v>
      </c>
      <c r="W1028">
        <v>270</v>
      </c>
    </row>
    <row r="1029" spans="1:23" x14ac:dyDescent="0.35">
      <c r="A1029" s="2">
        <v>4294197</v>
      </c>
      <c r="B1029" s="2" t="s">
        <v>2878</v>
      </c>
      <c r="C1029" s="2" t="s">
        <v>10</v>
      </c>
      <c r="D1029" s="2" t="s">
        <v>886</v>
      </c>
      <c r="E1029" s="2">
        <v>789860</v>
      </c>
      <c r="F1029" s="2">
        <v>1619</v>
      </c>
      <c r="G1029" s="2">
        <v>341453</v>
      </c>
      <c r="H1029" s="2">
        <v>0.85562288221219318</v>
      </c>
      <c r="I1029" s="2">
        <v>49298</v>
      </c>
      <c r="J1029" s="2">
        <v>0.20497303319575619</v>
      </c>
      <c r="K1029" s="2">
        <v>2.3132319821468839</v>
      </c>
      <c r="L1029" s="2" t="s">
        <v>815</v>
      </c>
      <c r="M1029" s="58">
        <v>1.81471466020912</v>
      </c>
      <c r="N1029" s="2">
        <v>274265</v>
      </c>
      <c r="O1029" s="2">
        <v>101784</v>
      </c>
      <c r="P1029" s="2">
        <v>30384</v>
      </c>
      <c r="Q1029" s="2">
        <v>12140</v>
      </c>
      <c r="R1029" s="2">
        <v>6270</v>
      </c>
      <c r="S1029" s="2">
        <v>3516</v>
      </c>
      <c r="T1029" s="2">
        <v>2352</v>
      </c>
      <c r="U1029" s="2">
        <v>1824</v>
      </c>
      <c r="V1029" s="2">
        <v>1458</v>
      </c>
      <c r="W1029" s="2">
        <v>1260</v>
      </c>
    </row>
    <row r="1030" spans="1:23" x14ac:dyDescent="0.35">
      <c r="A1030">
        <v>4294214</v>
      </c>
      <c r="B1030" t="s">
        <v>2895</v>
      </c>
      <c r="C1030" t="s">
        <v>10</v>
      </c>
      <c r="D1030" t="s">
        <v>886</v>
      </c>
      <c r="E1030">
        <v>645754</v>
      </c>
      <c r="F1030">
        <v>1408</v>
      </c>
      <c r="G1030">
        <v>279190</v>
      </c>
      <c r="H1030">
        <v>0.87370966008811202</v>
      </c>
      <c r="I1030">
        <v>35259</v>
      </c>
      <c r="J1030">
        <v>0.2180396869396086</v>
      </c>
      <c r="K1030">
        <v>2.3129553350764711</v>
      </c>
      <c r="L1030" s="2" t="s">
        <v>4187</v>
      </c>
      <c r="M1030">
        <v>1.9075180707232131</v>
      </c>
      <c r="N1030">
        <v>230497</v>
      </c>
      <c r="O1030">
        <v>82506</v>
      </c>
      <c r="P1030">
        <v>16521</v>
      </c>
      <c r="Q1030">
        <v>4476</v>
      </c>
      <c r="R1030">
        <v>1820</v>
      </c>
      <c r="S1030">
        <v>1098</v>
      </c>
      <c r="T1030">
        <v>651</v>
      </c>
      <c r="U1030">
        <v>496</v>
      </c>
      <c r="V1030">
        <v>306</v>
      </c>
      <c r="W1030">
        <v>160</v>
      </c>
    </row>
    <row r="1031" spans="1:23" x14ac:dyDescent="0.35">
      <c r="A1031" s="2">
        <v>4292999</v>
      </c>
      <c r="B1031" s="2" t="s">
        <v>2788</v>
      </c>
      <c r="C1031" s="2" t="s">
        <v>10</v>
      </c>
      <c r="D1031" s="2" t="s">
        <v>886</v>
      </c>
      <c r="E1031" s="2">
        <v>407847</v>
      </c>
      <c r="F1031" s="2">
        <v>592</v>
      </c>
      <c r="G1031" s="2">
        <v>176359</v>
      </c>
      <c r="H1031" s="2">
        <v>0.84422116251509705</v>
      </c>
      <c r="I1031" s="2">
        <v>27473</v>
      </c>
      <c r="J1031" s="2">
        <v>0.1451524713924584</v>
      </c>
      <c r="K1031" s="2">
        <v>2.312595331114375</v>
      </c>
      <c r="L1031" s="2" t="s">
        <v>4187</v>
      </c>
      <c r="M1031" s="58">
        <v>1.8716133117955871</v>
      </c>
      <c r="N1031" s="2">
        <v>144336</v>
      </c>
      <c r="O1031" s="2">
        <v>50856</v>
      </c>
      <c r="P1031" s="2">
        <v>14451</v>
      </c>
      <c r="Q1031" s="2">
        <v>4080</v>
      </c>
      <c r="R1031" s="2">
        <v>1910</v>
      </c>
      <c r="S1031" s="2">
        <v>924</v>
      </c>
      <c r="T1031" s="2">
        <v>539</v>
      </c>
      <c r="U1031" s="2">
        <v>456</v>
      </c>
      <c r="V1031" s="2">
        <v>180</v>
      </c>
      <c r="W1031" s="2">
        <v>180</v>
      </c>
    </row>
    <row r="1032" spans="1:23" x14ac:dyDescent="0.35">
      <c r="A1032" s="2">
        <v>4294195</v>
      </c>
      <c r="B1032" s="2" t="s">
        <v>2876</v>
      </c>
      <c r="C1032" s="2" t="s">
        <v>10</v>
      </c>
      <c r="D1032" s="2" t="s">
        <v>886</v>
      </c>
      <c r="E1032" s="2">
        <v>790538</v>
      </c>
      <c r="F1032" s="2">
        <v>1619</v>
      </c>
      <c r="G1032" s="2">
        <v>342180</v>
      </c>
      <c r="H1032" s="2">
        <v>0.85479279911157868</v>
      </c>
      <c r="I1032" s="2">
        <v>49687</v>
      </c>
      <c r="J1032" s="2">
        <v>0.20479723934839311</v>
      </c>
      <c r="K1032" s="2">
        <v>2.3102986732129289</v>
      </c>
      <c r="L1032" s="2" t="s">
        <v>815</v>
      </c>
      <c r="M1032" s="58">
        <v>1.8147921984903861</v>
      </c>
      <c r="N1032" s="2">
        <v>274936</v>
      </c>
      <c r="O1032" s="2">
        <v>101962</v>
      </c>
      <c r="P1032" s="2">
        <v>30453</v>
      </c>
      <c r="Q1032" s="2">
        <v>12396</v>
      </c>
      <c r="R1032" s="2">
        <v>6015</v>
      </c>
      <c r="S1032" s="2">
        <v>3468</v>
      </c>
      <c r="T1032" s="2">
        <v>2184</v>
      </c>
      <c r="U1032" s="2">
        <v>1656</v>
      </c>
      <c r="V1032" s="2">
        <v>1368</v>
      </c>
      <c r="W1032" s="2">
        <v>1170</v>
      </c>
    </row>
    <row r="1033" spans="1:23" x14ac:dyDescent="0.35">
      <c r="A1033" s="2">
        <v>4307181</v>
      </c>
      <c r="B1033" s="2" t="s">
        <v>3059</v>
      </c>
      <c r="C1033" s="2" t="s">
        <v>10</v>
      </c>
      <c r="D1033" s="2" t="s">
        <v>888</v>
      </c>
      <c r="E1033" s="2">
        <v>348469</v>
      </c>
      <c r="F1033" s="2">
        <v>5322</v>
      </c>
      <c r="G1033" s="2">
        <v>150980</v>
      </c>
      <c r="H1033" s="2">
        <v>7.8315008610411962E-2</v>
      </c>
      <c r="I1033" s="2">
        <v>139156</v>
      </c>
      <c r="J1033" s="2">
        <v>1.5272520654634989</v>
      </c>
      <c r="K1033" s="2">
        <v>2.3080474234998012</v>
      </c>
      <c r="L1033" s="2" t="s">
        <v>815</v>
      </c>
      <c r="M1033" s="58">
        <v>1.674913002518601</v>
      </c>
      <c r="N1033" s="2">
        <v>115037</v>
      </c>
      <c r="O1033" s="2">
        <v>37908</v>
      </c>
      <c r="P1033" s="2">
        <v>43503</v>
      </c>
      <c r="Q1033" s="2">
        <v>6028</v>
      </c>
      <c r="R1033" s="2">
        <v>2360</v>
      </c>
      <c r="S1033" s="2">
        <v>2316</v>
      </c>
      <c r="T1033" s="2">
        <v>392</v>
      </c>
      <c r="U1033" s="2">
        <v>304</v>
      </c>
      <c r="V1033" s="2">
        <v>144</v>
      </c>
      <c r="W1033" s="2">
        <v>60</v>
      </c>
    </row>
    <row r="1034" spans="1:23" x14ac:dyDescent="0.35">
      <c r="A1034" s="2">
        <v>3872072</v>
      </c>
      <c r="B1034" s="2" t="s">
        <v>1038</v>
      </c>
      <c r="C1034" s="2" t="s">
        <v>10</v>
      </c>
      <c r="D1034" s="2" t="s">
        <v>886</v>
      </c>
      <c r="E1034" s="2">
        <v>301764</v>
      </c>
      <c r="F1034" s="2">
        <v>559</v>
      </c>
      <c r="G1034" s="2">
        <v>130781</v>
      </c>
      <c r="H1034" s="46">
        <v>0.78032741759124036</v>
      </c>
      <c r="I1034" s="2">
        <v>28729</v>
      </c>
      <c r="J1034" s="2">
        <v>0.1852440980368765</v>
      </c>
      <c r="K1034" s="2">
        <v>2.3073993928781702</v>
      </c>
      <c r="L1034" s="2" t="s">
        <v>4154</v>
      </c>
      <c r="M1034" s="58">
        <v>1.9352157657455451</v>
      </c>
      <c r="N1034" s="2">
        <v>111575</v>
      </c>
      <c r="O1034" s="2">
        <v>30590</v>
      </c>
      <c r="P1034" s="2">
        <v>8136</v>
      </c>
      <c r="Q1034" s="2">
        <v>2804</v>
      </c>
      <c r="R1034" s="2">
        <v>1170</v>
      </c>
      <c r="S1034" s="2">
        <v>678</v>
      </c>
      <c r="T1034" s="2">
        <v>343</v>
      </c>
      <c r="U1034" s="2">
        <v>296</v>
      </c>
      <c r="V1034" s="2">
        <v>171</v>
      </c>
      <c r="W1034" s="2">
        <v>170</v>
      </c>
    </row>
    <row r="1035" spans="1:23" x14ac:dyDescent="0.35">
      <c r="A1035" s="2">
        <v>4293026</v>
      </c>
      <c r="B1035" s="2" t="s">
        <v>2816</v>
      </c>
      <c r="C1035" s="2" t="s">
        <v>10</v>
      </c>
      <c r="D1035" s="2" t="s">
        <v>886</v>
      </c>
      <c r="E1035" s="2">
        <v>375331</v>
      </c>
      <c r="F1035" s="2">
        <v>749</v>
      </c>
      <c r="G1035" s="2">
        <v>162762</v>
      </c>
      <c r="H1035" s="2">
        <v>0.82122977107678696</v>
      </c>
      <c r="I1035" s="2">
        <v>29097</v>
      </c>
      <c r="J1035" s="2">
        <v>0.19955719085287391</v>
      </c>
      <c r="K1035" s="2">
        <v>2.306011231122743</v>
      </c>
      <c r="L1035" s="2" t="s">
        <v>4154</v>
      </c>
      <c r="M1035" s="58">
        <v>2.061442725954568</v>
      </c>
      <c r="N1035" s="2">
        <v>146340</v>
      </c>
      <c r="O1035" s="2">
        <v>28536</v>
      </c>
      <c r="P1035" s="2">
        <v>4881</v>
      </c>
      <c r="Q1035" s="2">
        <v>1516</v>
      </c>
      <c r="R1035" s="2">
        <v>290</v>
      </c>
      <c r="S1035" s="2">
        <v>102</v>
      </c>
      <c r="T1035" s="2">
        <v>147</v>
      </c>
      <c r="U1035" s="2">
        <v>72</v>
      </c>
      <c r="V1035" s="2">
        <v>108</v>
      </c>
      <c r="W1035" s="2">
        <v>80</v>
      </c>
    </row>
    <row r="1036" spans="1:23" x14ac:dyDescent="0.35">
      <c r="A1036" s="2">
        <v>3947770</v>
      </c>
      <c r="B1036" s="2" t="s">
        <v>1084</v>
      </c>
      <c r="C1036" s="2" t="s">
        <v>10</v>
      </c>
      <c r="D1036" s="2" t="s">
        <v>886</v>
      </c>
      <c r="E1036" s="2">
        <v>346706</v>
      </c>
      <c r="F1036" s="2">
        <v>658</v>
      </c>
      <c r="G1036" s="2">
        <v>150599</v>
      </c>
      <c r="H1036" s="46">
        <v>0.49332332884016489</v>
      </c>
      <c r="I1036" s="2">
        <v>76305</v>
      </c>
      <c r="J1036" s="2">
        <v>0.1897861588781273</v>
      </c>
      <c r="K1036" s="2">
        <v>2.3021799613543248</v>
      </c>
      <c r="L1036" s="2" t="s">
        <v>2647</v>
      </c>
      <c r="M1036" s="58">
        <v>1.77849023309258</v>
      </c>
      <c r="N1036" s="2">
        <v>119844</v>
      </c>
      <c r="O1036" s="2">
        <v>44606</v>
      </c>
      <c r="P1036" s="2">
        <v>16473</v>
      </c>
      <c r="Q1036" s="2">
        <v>6744</v>
      </c>
      <c r="R1036" s="2">
        <v>3065</v>
      </c>
      <c r="S1036" s="2">
        <v>1512</v>
      </c>
      <c r="T1036" s="2">
        <v>1008</v>
      </c>
      <c r="U1036" s="2">
        <v>792</v>
      </c>
      <c r="V1036" s="2">
        <v>540</v>
      </c>
      <c r="W1036" s="2">
        <v>360</v>
      </c>
    </row>
    <row r="1037" spans="1:23" x14ac:dyDescent="0.35">
      <c r="A1037" s="2">
        <v>4317471</v>
      </c>
      <c r="B1037" s="2" t="s">
        <v>3159</v>
      </c>
      <c r="C1037" s="2" t="s">
        <v>10</v>
      </c>
      <c r="D1037" s="2" t="s">
        <v>886</v>
      </c>
      <c r="E1037" s="2">
        <v>859716</v>
      </c>
      <c r="F1037" s="2">
        <v>1832</v>
      </c>
      <c r="G1037" s="2">
        <v>373700</v>
      </c>
      <c r="H1037" s="2">
        <v>0.72626170725180628</v>
      </c>
      <c r="I1037" s="2">
        <v>102296</v>
      </c>
      <c r="J1037" s="2">
        <v>0.21309362626727901</v>
      </c>
      <c r="K1037" s="2">
        <v>2.30055124431362</v>
      </c>
      <c r="L1037" s="2" t="s">
        <v>815</v>
      </c>
      <c r="M1037" s="58">
        <v>1.799973619581807</v>
      </c>
      <c r="N1037" s="2">
        <v>306296</v>
      </c>
      <c r="O1037" s="2">
        <v>97124</v>
      </c>
      <c r="P1037" s="2">
        <v>29136</v>
      </c>
      <c r="Q1037" s="2">
        <v>12788</v>
      </c>
      <c r="R1037" s="2">
        <v>9005</v>
      </c>
      <c r="S1037" s="2">
        <v>6786</v>
      </c>
      <c r="T1037" s="2">
        <v>5334</v>
      </c>
      <c r="U1037" s="2">
        <v>4304</v>
      </c>
      <c r="V1037" s="2">
        <v>3924</v>
      </c>
      <c r="W1037" s="2">
        <v>2930</v>
      </c>
    </row>
    <row r="1038" spans="1:23" x14ac:dyDescent="0.35">
      <c r="A1038" s="2">
        <v>4341739</v>
      </c>
      <c r="B1038" s="2" t="s">
        <v>3325</v>
      </c>
      <c r="C1038" s="2" t="s">
        <v>10</v>
      </c>
      <c r="D1038" s="2" t="s">
        <v>886</v>
      </c>
      <c r="E1038" s="2">
        <v>833765</v>
      </c>
      <c r="F1038" s="2">
        <v>1644</v>
      </c>
      <c r="G1038" s="2">
        <v>362518</v>
      </c>
      <c r="H1038" s="2">
        <v>0.76187941012584204</v>
      </c>
      <c r="I1038" s="2">
        <v>86323</v>
      </c>
      <c r="J1038" s="2">
        <v>0.1971778618675526</v>
      </c>
      <c r="K1038" s="2">
        <v>2.2999271760298798</v>
      </c>
      <c r="L1038" s="2" t="s">
        <v>2647</v>
      </c>
      <c r="M1038" s="58">
        <v>1.8615396637567261</v>
      </c>
      <c r="N1038" s="2">
        <v>296121</v>
      </c>
      <c r="O1038" s="2">
        <v>108078</v>
      </c>
      <c r="P1038" s="2">
        <v>26085</v>
      </c>
      <c r="Q1038" s="2">
        <v>6396</v>
      </c>
      <c r="R1038" s="2">
        <v>3450</v>
      </c>
      <c r="S1038" s="2">
        <v>2532</v>
      </c>
      <c r="T1038" s="2">
        <v>1876</v>
      </c>
      <c r="U1038" s="2">
        <v>1408</v>
      </c>
      <c r="V1038" s="2">
        <v>1134</v>
      </c>
      <c r="W1038" s="2">
        <v>810</v>
      </c>
    </row>
    <row r="1039" spans="1:23" x14ac:dyDescent="0.35">
      <c r="A1039" s="2">
        <v>4293009</v>
      </c>
      <c r="B1039" s="2" t="s">
        <v>2799</v>
      </c>
      <c r="C1039" s="2" t="s">
        <v>10</v>
      </c>
      <c r="D1039" s="2" t="s">
        <v>888</v>
      </c>
      <c r="E1039" s="2">
        <v>319841</v>
      </c>
      <c r="F1039" s="2">
        <v>4408</v>
      </c>
      <c r="G1039" s="2">
        <v>139110</v>
      </c>
      <c r="H1039" s="2">
        <v>0.27829774998202861</v>
      </c>
      <c r="I1039" s="2">
        <v>100396</v>
      </c>
      <c r="J1039" s="2">
        <v>1.378184785565328</v>
      </c>
      <c r="K1039" s="2">
        <v>2.299194881748257</v>
      </c>
      <c r="L1039" s="2" t="s">
        <v>4154</v>
      </c>
      <c r="M1039" s="58">
        <v>1.8847880916462381</v>
      </c>
      <c r="N1039" s="2">
        <v>116456</v>
      </c>
      <c r="O1039" s="2">
        <v>33848</v>
      </c>
      <c r="P1039" s="2">
        <v>12039</v>
      </c>
      <c r="Q1039" s="2">
        <v>5612</v>
      </c>
      <c r="R1039" s="2">
        <v>870</v>
      </c>
      <c r="S1039" s="2">
        <v>468</v>
      </c>
      <c r="T1039" s="2">
        <v>196</v>
      </c>
      <c r="U1039" s="2">
        <v>64</v>
      </c>
      <c r="V1039" s="2">
        <v>63</v>
      </c>
      <c r="W1039" s="2">
        <v>80</v>
      </c>
    </row>
    <row r="1040" spans="1:23" x14ac:dyDescent="0.35">
      <c r="A1040" s="2">
        <v>4317472</v>
      </c>
      <c r="B1040" s="2" t="s">
        <v>3160</v>
      </c>
      <c r="C1040" s="2" t="s">
        <v>10</v>
      </c>
      <c r="D1040" s="2" t="s">
        <v>886</v>
      </c>
      <c r="E1040" s="2">
        <v>861685</v>
      </c>
      <c r="F1040" s="2">
        <v>1902</v>
      </c>
      <c r="G1040" s="2">
        <v>374960</v>
      </c>
      <c r="H1040" s="2">
        <v>0.72680285897162367</v>
      </c>
      <c r="I1040" s="2">
        <v>102438</v>
      </c>
      <c r="J1040" s="2">
        <v>0.22073031328153561</v>
      </c>
      <c r="K1040" s="2">
        <v>2.298071794324728</v>
      </c>
      <c r="L1040" s="2" t="s">
        <v>815</v>
      </c>
      <c r="M1040" s="58">
        <v>1.797997692212993</v>
      </c>
      <c r="N1040" s="2">
        <v>306903</v>
      </c>
      <c r="O1040" s="2">
        <v>97786</v>
      </c>
      <c r="P1040" s="2">
        <v>29874</v>
      </c>
      <c r="Q1040" s="2">
        <v>12916</v>
      </c>
      <c r="R1040" s="2">
        <v>9105</v>
      </c>
      <c r="S1040" s="2">
        <v>6774</v>
      </c>
      <c r="T1040" s="2">
        <v>5411</v>
      </c>
      <c r="U1040" s="2">
        <v>4280</v>
      </c>
      <c r="V1040" s="2">
        <v>3348</v>
      </c>
      <c r="W1040" s="2">
        <v>2850</v>
      </c>
    </row>
    <row r="1041" spans="1:23" x14ac:dyDescent="0.35">
      <c r="A1041">
        <v>4291562</v>
      </c>
      <c r="B1041" t="s">
        <v>2701</v>
      </c>
      <c r="C1041" t="s">
        <v>10</v>
      </c>
      <c r="D1041" t="s">
        <v>886</v>
      </c>
      <c r="E1041">
        <v>234370</v>
      </c>
      <c r="F1041">
        <v>536</v>
      </c>
      <c r="G1041">
        <v>101991</v>
      </c>
      <c r="H1041">
        <v>0.79166789226500378</v>
      </c>
      <c r="I1041">
        <v>21248</v>
      </c>
      <c r="J1041">
        <v>0.22869821222852749</v>
      </c>
      <c r="K1041">
        <v>2.297947858144346</v>
      </c>
      <c r="L1041" t="s">
        <v>4150</v>
      </c>
      <c r="M1041">
        <v>1.797757118311242</v>
      </c>
      <c r="N1041">
        <v>79488</v>
      </c>
      <c r="O1041">
        <v>35912</v>
      </c>
      <c r="P1041">
        <v>10950</v>
      </c>
      <c r="Q1041">
        <v>2492</v>
      </c>
      <c r="R1041">
        <v>735</v>
      </c>
      <c r="S1041">
        <v>330</v>
      </c>
      <c r="T1041">
        <v>196</v>
      </c>
      <c r="U1041">
        <v>136</v>
      </c>
      <c r="V1041">
        <v>99</v>
      </c>
      <c r="W1041">
        <v>30</v>
      </c>
    </row>
    <row r="1042" spans="1:23" x14ac:dyDescent="0.35">
      <c r="A1042">
        <v>4291563</v>
      </c>
      <c r="B1042" t="s">
        <v>2702</v>
      </c>
      <c r="C1042" t="s">
        <v>10</v>
      </c>
      <c r="D1042" t="s">
        <v>886</v>
      </c>
      <c r="E1042">
        <v>236731</v>
      </c>
      <c r="F1042">
        <v>537</v>
      </c>
      <c r="G1042">
        <v>103239</v>
      </c>
      <c r="H1042">
        <v>0.78258216371719991</v>
      </c>
      <c r="I1042">
        <v>22446</v>
      </c>
      <c r="J1042">
        <v>0.22683974637880119</v>
      </c>
      <c r="K1042">
        <v>2.2930384835188251</v>
      </c>
      <c r="L1042" t="s">
        <v>4150</v>
      </c>
      <c r="M1042">
        <v>1.785705664931734</v>
      </c>
      <c r="N1042">
        <v>80209</v>
      </c>
      <c r="O1042">
        <v>36394</v>
      </c>
      <c r="P1042">
        <v>11406</v>
      </c>
      <c r="Q1042">
        <v>2996</v>
      </c>
      <c r="R1042">
        <v>780</v>
      </c>
      <c r="S1042">
        <v>348</v>
      </c>
      <c r="T1042">
        <v>217</v>
      </c>
      <c r="U1042">
        <v>128</v>
      </c>
      <c r="V1042">
        <v>72</v>
      </c>
      <c r="W1042">
        <v>20</v>
      </c>
    </row>
    <row r="1043" spans="1:23" x14ac:dyDescent="0.35">
      <c r="A1043" s="2">
        <v>4292885</v>
      </c>
      <c r="B1043" s="2" t="s">
        <v>2768</v>
      </c>
      <c r="C1043" s="2" t="s">
        <v>10</v>
      </c>
      <c r="D1043" s="2" t="s">
        <v>886</v>
      </c>
      <c r="E1043" s="2">
        <v>340508</v>
      </c>
      <c r="F1043" s="2">
        <v>694</v>
      </c>
      <c r="G1043" s="2">
        <v>148544</v>
      </c>
      <c r="H1043" s="2">
        <v>0.70644388194743646</v>
      </c>
      <c r="I1043" s="2">
        <v>43606</v>
      </c>
      <c r="J1043" s="2">
        <v>0.20381312627016099</v>
      </c>
      <c r="K1043" s="2">
        <v>2.292303963808703</v>
      </c>
      <c r="L1043" s="2" t="s">
        <v>2647</v>
      </c>
      <c r="M1043" s="58">
        <v>1.8521371147590919</v>
      </c>
      <c r="N1043" s="2">
        <v>119596</v>
      </c>
      <c r="O1043" s="2">
        <v>47348</v>
      </c>
      <c r="P1043" s="2">
        <v>13272</v>
      </c>
      <c r="Q1043" s="2">
        <v>2808</v>
      </c>
      <c r="R1043" s="2">
        <v>480</v>
      </c>
      <c r="S1043" s="2">
        <v>174</v>
      </c>
      <c r="T1043" s="2">
        <v>91</v>
      </c>
      <c r="U1043" s="2">
        <v>48</v>
      </c>
      <c r="V1043" s="2">
        <v>9</v>
      </c>
      <c r="W1043" s="2">
        <v>20</v>
      </c>
    </row>
    <row r="1044" spans="1:23" x14ac:dyDescent="0.35">
      <c r="A1044" s="2">
        <v>4341735</v>
      </c>
      <c r="B1044" s="2" t="s">
        <v>3321</v>
      </c>
      <c r="C1044" s="2" t="s">
        <v>10</v>
      </c>
      <c r="D1044" s="2" t="s">
        <v>886</v>
      </c>
      <c r="E1044" s="2">
        <v>681330</v>
      </c>
      <c r="F1044" s="2">
        <v>1342</v>
      </c>
      <c r="G1044" s="2">
        <v>297314</v>
      </c>
      <c r="H1044" s="2">
        <v>0.68457926636485333</v>
      </c>
      <c r="I1044" s="2">
        <v>93779</v>
      </c>
      <c r="J1044" s="2">
        <v>0.1969676955366709</v>
      </c>
      <c r="K1044" s="2">
        <v>2.2916176163920969</v>
      </c>
      <c r="L1044" s="2" t="s">
        <v>815</v>
      </c>
      <c r="M1044" s="58">
        <v>1.8411587466727919</v>
      </c>
      <c r="N1044" s="2">
        <v>246374</v>
      </c>
      <c r="O1044" s="2">
        <v>74344</v>
      </c>
      <c r="P1044" s="2">
        <v>27426</v>
      </c>
      <c r="Q1044" s="2">
        <v>9384</v>
      </c>
      <c r="R1044" s="2">
        <v>5400</v>
      </c>
      <c r="S1044" s="2">
        <v>2520</v>
      </c>
      <c r="T1044" s="2">
        <v>1799</v>
      </c>
      <c r="U1044" s="2">
        <v>1152</v>
      </c>
      <c r="V1044" s="2">
        <v>936</v>
      </c>
      <c r="W1044" s="2">
        <v>720</v>
      </c>
    </row>
    <row r="1045" spans="1:23" x14ac:dyDescent="0.35">
      <c r="A1045">
        <v>4291564</v>
      </c>
      <c r="B1045" t="s">
        <v>2703</v>
      </c>
      <c r="C1045" t="s">
        <v>10</v>
      </c>
      <c r="D1045" t="s">
        <v>886</v>
      </c>
      <c r="E1045">
        <v>233638</v>
      </c>
      <c r="F1045">
        <v>481</v>
      </c>
      <c r="G1045">
        <v>102115</v>
      </c>
      <c r="H1045">
        <v>0.78804289281692208</v>
      </c>
      <c r="I1045">
        <v>21644</v>
      </c>
      <c r="J1045">
        <v>0.2058740444619454</v>
      </c>
      <c r="K1045">
        <v>2.2879890319737548</v>
      </c>
      <c r="L1045" t="s">
        <v>4150</v>
      </c>
      <c r="M1045">
        <v>1.7931325597101979</v>
      </c>
      <c r="N1045">
        <v>79754</v>
      </c>
      <c r="O1045">
        <v>35680</v>
      </c>
      <c r="P1045">
        <v>10908</v>
      </c>
      <c r="Q1045">
        <v>2480</v>
      </c>
      <c r="R1045">
        <v>720</v>
      </c>
      <c r="S1045">
        <v>336</v>
      </c>
      <c r="T1045">
        <v>203</v>
      </c>
      <c r="U1045">
        <v>112</v>
      </c>
      <c r="V1045">
        <v>63</v>
      </c>
      <c r="W1045">
        <v>40</v>
      </c>
    </row>
    <row r="1046" spans="1:23" x14ac:dyDescent="0.35">
      <c r="A1046" s="2">
        <v>4292884</v>
      </c>
      <c r="B1046" s="2" t="s">
        <v>2767</v>
      </c>
      <c r="C1046" s="2" t="s">
        <v>10</v>
      </c>
      <c r="D1046" s="2" t="s">
        <v>886</v>
      </c>
      <c r="E1046" s="2">
        <v>341316</v>
      </c>
      <c r="F1046" s="2">
        <v>701</v>
      </c>
      <c r="G1046" s="2">
        <v>149275</v>
      </c>
      <c r="H1046" s="2">
        <v>0.70798861162284377</v>
      </c>
      <c r="I1046" s="2">
        <v>43590</v>
      </c>
      <c r="J1046" s="2">
        <v>0.20538152328047909</v>
      </c>
      <c r="K1046" s="2">
        <v>2.286491374979065</v>
      </c>
      <c r="L1046" s="2" t="s">
        <v>2647</v>
      </c>
      <c r="M1046" s="58">
        <v>1.847187946486557</v>
      </c>
      <c r="N1046" s="2">
        <v>120345</v>
      </c>
      <c r="O1046" s="2">
        <v>47170</v>
      </c>
      <c r="P1046" s="2">
        <v>13197</v>
      </c>
      <c r="Q1046" s="2">
        <v>3008</v>
      </c>
      <c r="R1046" s="2">
        <v>605</v>
      </c>
      <c r="S1046" s="2">
        <v>276</v>
      </c>
      <c r="T1046" s="2">
        <v>84</v>
      </c>
      <c r="U1046" s="2">
        <v>72</v>
      </c>
      <c r="V1046" s="2">
        <v>9</v>
      </c>
      <c r="W1046" s="2">
        <v>10</v>
      </c>
    </row>
    <row r="1047" spans="1:23" x14ac:dyDescent="0.35">
      <c r="A1047" s="2">
        <v>4341738</v>
      </c>
      <c r="B1047" s="2" t="s">
        <v>3324</v>
      </c>
      <c r="C1047" s="2" t="s">
        <v>10</v>
      </c>
      <c r="D1047" s="2" t="s">
        <v>886</v>
      </c>
      <c r="E1047" s="2">
        <v>822767</v>
      </c>
      <c r="F1047" s="2">
        <v>1774</v>
      </c>
      <c r="G1047" s="2">
        <v>359872</v>
      </c>
      <c r="H1047" s="2">
        <v>0.75942279477147434</v>
      </c>
      <c r="I1047" s="2">
        <v>86577</v>
      </c>
      <c r="J1047" s="2">
        <v>0.2156138979808378</v>
      </c>
      <c r="K1047" s="2">
        <v>2.2862767873021519</v>
      </c>
      <c r="L1047" s="2" t="s">
        <v>2647</v>
      </c>
      <c r="M1047" s="58">
        <v>1.8553185827936429</v>
      </c>
      <c r="N1047" s="2">
        <v>295091</v>
      </c>
      <c r="O1047" s="2">
        <v>105044</v>
      </c>
      <c r="P1047" s="2">
        <v>25854</v>
      </c>
      <c r="Q1047" s="2">
        <v>6208</v>
      </c>
      <c r="R1047" s="2">
        <v>3690</v>
      </c>
      <c r="S1047" s="2">
        <v>2334</v>
      </c>
      <c r="T1047" s="2">
        <v>2030</v>
      </c>
      <c r="U1047" s="2">
        <v>1368</v>
      </c>
      <c r="V1047" s="2">
        <v>1035</v>
      </c>
      <c r="W1047" s="2">
        <v>810</v>
      </c>
    </row>
    <row r="1048" spans="1:23" x14ac:dyDescent="0.35">
      <c r="A1048" s="2">
        <v>4294196</v>
      </c>
      <c r="B1048" s="2" t="s">
        <v>2877</v>
      </c>
      <c r="C1048" s="2" t="s">
        <v>10</v>
      </c>
      <c r="D1048" s="2" t="s">
        <v>886</v>
      </c>
      <c r="E1048" s="2">
        <v>1001008</v>
      </c>
      <c r="F1048" s="2">
        <v>1842</v>
      </c>
      <c r="G1048" s="2">
        <v>438114</v>
      </c>
      <c r="H1048" s="2">
        <v>0.72481135047042544</v>
      </c>
      <c r="I1048" s="2">
        <v>120564</v>
      </c>
      <c r="J1048" s="2">
        <v>0.18401451337052249</v>
      </c>
      <c r="K1048" s="2">
        <v>2.284811715672177</v>
      </c>
      <c r="L1048" s="2" t="s">
        <v>815</v>
      </c>
      <c r="M1048" s="58">
        <v>1.8152026083582069</v>
      </c>
      <c r="N1048" s="2">
        <v>357878</v>
      </c>
      <c r="O1048" s="2">
        <v>120504</v>
      </c>
      <c r="P1048" s="2">
        <v>37854</v>
      </c>
      <c r="Q1048" s="2">
        <v>13764</v>
      </c>
      <c r="R1048" s="2">
        <v>7570</v>
      </c>
      <c r="S1048" s="2">
        <v>4998</v>
      </c>
      <c r="T1048" s="2">
        <v>3136</v>
      </c>
      <c r="U1048" s="2">
        <v>2352</v>
      </c>
      <c r="V1048" s="2">
        <v>2052</v>
      </c>
      <c r="W1048" s="2">
        <v>1350</v>
      </c>
    </row>
    <row r="1049" spans="1:23" x14ac:dyDescent="0.35">
      <c r="A1049">
        <v>4404986</v>
      </c>
      <c r="B1049" t="s">
        <v>3820</v>
      </c>
      <c r="C1049" t="s">
        <v>10</v>
      </c>
      <c r="D1049" t="s">
        <v>888</v>
      </c>
      <c r="E1049">
        <v>930103</v>
      </c>
      <c r="F1049">
        <v>15121</v>
      </c>
      <c r="G1049">
        <v>407093</v>
      </c>
      <c r="H1049">
        <v>0.31961492828420052</v>
      </c>
      <c r="I1049">
        <v>276980</v>
      </c>
      <c r="J1049">
        <v>1.6257339240922779</v>
      </c>
      <c r="K1049">
        <v>2.2847432896168689</v>
      </c>
      <c r="L1049" t="s">
        <v>827</v>
      </c>
      <c r="M1049">
        <v>1.8560373401340591</v>
      </c>
      <c r="N1049">
        <v>336387</v>
      </c>
      <c r="O1049">
        <v>108814</v>
      </c>
      <c r="P1049">
        <v>35079</v>
      </c>
      <c r="Q1049">
        <v>10124</v>
      </c>
      <c r="R1049">
        <v>4225</v>
      </c>
      <c r="S1049">
        <v>2388</v>
      </c>
      <c r="T1049">
        <v>1666</v>
      </c>
      <c r="U1049">
        <v>936</v>
      </c>
      <c r="V1049">
        <v>864</v>
      </c>
      <c r="W1049">
        <v>640</v>
      </c>
    </row>
    <row r="1050" spans="1:23" x14ac:dyDescent="0.35">
      <c r="A1050" s="2">
        <v>4293010</v>
      </c>
      <c r="B1050" s="2" t="s">
        <v>2800</v>
      </c>
      <c r="C1050" s="2" t="s">
        <v>10</v>
      </c>
      <c r="D1050" s="2" t="s">
        <v>888</v>
      </c>
      <c r="E1050" s="2">
        <v>309941</v>
      </c>
      <c r="F1050" s="2">
        <v>4647</v>
      </c>
      <c r="G1050" s="2">
        <v>135669</v>
      </c>
      <c r="H1050" s="2">
        <v>0.2793784873478834</v>
      </c>
      <c r="I1050" s="2">
        <v>97766</v>
      </c>
      <c r="J1050" s="2">
        <v>1.49931761206165</v>
      </c>
      <c r="K1050" s="2">
        <v>2.284538103767257</v>
      </c>
      <c r="L1050" s="2" t="s">
        <v>4154</v>
      </c>
      <c r="M1050" s="58">
        <v>1.895791154144927</v>
      </c>
      <c r="N1050" s="2">
        <v>114787</v>
      </c>
      <c r="O1050" s="2">
        <v>31542</v>
      </c>
      <c r="P1050" s="2">
        <v>11331</v>
      </c>
      <c r="Q1050" s="2">
        <v>4100</v>
      </c>
      <c r="R1050" s="2">
        <v>835</v>
      </c>
      <c r="S1050" s="2">
        <v>468</v>
      </c>
      <c r="T1050" s="2">
        <v>175</v>
      </c>
      <c r="U1050" s="2">
        <v>120</v>
      </c>
      <c r="V1050" s="2">
        <v>81</v>
      </c>
      <c r="W1050" s="2">
        <v>50</v>
      </c>
    </row>
    <row r="1051" spans="1:23" x14ac:dyDescent="0.35">
      <c r="A1051" s="2">
        <v>3871958</v>
      </c>
      <c r="B1051" s="2" t="s">
        <v>1000</v>
      </c>
      <c r="C1051" s="2" t="s">
        <v>10</v>
      </c>
      <c r="D1051" s="2" t="s">
        <v>888</v>
      </c>
      <c r="E1051" s="2">
        <v>815381</v>
      </c>
      <c r="F1051" s="2">
        <v>11989</v>
      </c>
      <c r="G1051" s="2">
        <v>356922</v>
      </c>
      <c r="H1051" s="46">
        <v>0.15632547167168179</v>
      </c>
      <c r="I1051" s="2">
        <v>301126</v>
      </c>
      <c r="J1051" s="2">
        <v>1.470355576104913</v>
      </c>
      <c r="K1051" s="2">
        <v>2.2844795221364889</v>
      </c>
      <c r="L1051" s="2" t="s">
        <v>827</v>
      </c>
      <c r="M1051" s="58">
        <v>1.7427772659945331</v>
      </c>
      <c r="N1051" s="2">
        <v>295069</v>
      </c>
      <c r="O1051" s="2">
        <v>82326</v>
      </c>
      <c r="P1051" s="2">
        <v>22812</v>
      </c>
      <c r="Q1051" s="2">
        <v>13368</v>
      </c>
      <c r="R1051" s="2">
        <v>28155</v>
      </c>
      <c r="S1051" s="2">
        <v>8442</v>
      </c>
      <c r="T1051" s="2">
        <v>5852</v>
      </c>
      <c r="U1051" s="2">
        <v>4864</v>
      </c>
      <c r="V1051" s="2">
        <v>3465</v>
      </c>
      <c r="W1051" s="2">
        <v>3510</v>
      </c>
    </row>
    <row r="1052" spans="1:23" x14ac:dyDescent="0.35">
      <c r="A1052" s="2">
        <v>4294195</v>
      </c>
      <c r="B1052" s="2" t="s">
        <v>2876</v>
      </c>
      <c r="C1052" s="2" t="s">
        <v>10</v>
      </c>
      <c r="D1052" s="2" t="s">
        <v>886</v>
      </c>
      <c r="E1052" s="2">
        <v>1003625</v>
      </c>
      <c r="F1052" s="2">
        <v>1881</v>
      </c>
      <c r="G1052" s="2">
        <v>439677</v>
      </c>
      <c r="H1052" s="2">
        <v>0.72426804222190388</v>
      </c>
      <c r="I1052" s="2">
        <v>121233</v>
      </c>
      <c r="J1052" s="2">
        <v>0.1874206003238261</v>
      </c>
      <c r="K1052" s="2">
        <v>2.282641575520211</v>
      </c>
      <c r="L1052" s="2" t="s">
        <v>815</v>
      </c>
      <c r="M1052" s="58">
        <v>1.8144862398258601</v>
      </c>
      <c r="N1052" s="2">
        <v>359295</v>
      </c>
      <c r="O1052" s="2">
        <v>120718</v>
      </c>
      <c r="P1052" s="2">
        <v>37842</v>
      </c>
      <c r="Q1052" s="2">
        <v>13924</v>
      </c>
      <c r="R1052" s="2">
        <v>7400</v>
      </c>
      <c r="S1052" s="2">
        <v>5112</v>
      </c>
      <c r="T1052" s="2">
        <v>3206</v>
      </c>
      <c r="U1052" s="2">
        <v>2432</v>
      </c>
      <c r="V1052" s="2">
        <v>1989</v>
      </c>
      <c r="W1052" s="2">
        <v>1200</v>
      </c>
    </row>
    <row r="1053" spans="1:23" x14ac:dyDescent="0.35">
      <c r="A1053" s="2">
        <v>4294197</v>
      </c>
      <c r="B1053" s="2" t="s">
        <v>2878</v>
      </c>
      <c r="C1053" s="2" t="s">
        <v>10</v>
      </c>
      <c r="D1053" s="2" t="s">
        <v>886</v>
      </c>
      <c r="E1053" s="2">
        <v>1003683</v>
      </c>
      <c r="F1053" s="2">
        <v>1874</v>
      </c>
      <c r="G1053" s="2">
        <v>439775</v>
      </c>
      <c r="H1053" s="2">
        <v>0.72397930760047746</v>
      </c>
      <c r="I1053" s="2">
        <v>121387</v>
      </c>
      <c r="J1053" s="2">
        <v>0.18671233845746121</v>
      </c>
      <c r="K1053" s="2">
        <v>2.2822647944971859</v>
      </c>
      <c r="L1053" s="2" t="s">
        <v>815</v>
      </c>
      <c r="M1053" s="58">
        <v>1.8129555270159701</v>
      </c>
      <c r="N1053" s="2">
        <v>359313</v>
      </c>
      <c r="O1053" s="2">
        <v>120732</v>
      </c>
      <c r="P1053" s="2">
        <v>37986</v>
      </c>
      <c r="Q1053" s="2">
        <v>14156</v>
      </c>
      <c r="R1053" s="2">
        <v>7265</v>
      </c>
      <c r="S1053" s="2">
        <v>4596</v>
      </c>
      <c r="T1053" s="2">
        <v>3640</v>
      </c>
      <c r="U1053" s="2">
        <v>2584</v>
      </c>
      <c r="V1053" s="2">
        <v>1935</v>
      </c>
      <c r="W1053" s="2">
        <v>1410</v>
      </c>
    </row>
    <row r="1054" spans="1:23" x14ac:dyDescent="0.35">
      <c r="A1054" s="2">
        <v>4294214</v>
      </c>
      <c r="B1054" s="2" t="s">
        <v>2895</v>
      </c>
      <c r="C1054" s="2" t="s">
        <v>10</v>
      </c>
      <c r="D1054" s="2" t="s">
        <v>886</v>
      </c>
      <c r="E1054" s="2">
        <v>842462</v>
      </c>
      <c r="F1054" s="2">
        <v>1887</v>
      </c>
      <c r="G1054" s="2">
        <v>369273</v>
      </c>
      <c r="H1054" s="2">
        <v>0.81583273079808161</v>
      </c>
      <c r="I1054" s="2">
        <v>68008</v>
      </c>
      <c r="J1054" s="2">
        <v>0.2239863637766451</v>
      </c>
      <c r="K1054" s="2">
        <v>2.281406980743244</v>
      </c>
      <c r="L1054" s="2" t="s">
        <v>815</v>
      </c>
      <c r="M1054" s="58">
        <v>1.8437925404558371</v>
      </c>
      <c r="N1054" s="2">
        <v>302090</v>
      </c>
      <c r="O1054" s="2">
        <v>107256</v>
      </c>
      <c r="P1054" s="2">
        <v>27813</v>
      </c>
      <c r="Q1054" s="2">
        <v>9144</v>
      </c>
      <c r="R1054" s="2">
        <v>4220</v>
      </c>
      <c r="S1054" s="2">
        <v>2244</v>
      </c>
      <c r="T1054" s="2">
        <v>1456</v>
      </c>
      <c r="U1054" s="2">
        <v>1104</v>
      </c>
      <c r="V1054" s="2">
        <v>891</v>
      </c>
      <c r="W1054" s="2">
        <v>700</v>
      </c>
    </row>
    <row r="1055" spans="1:23" x14ac:dyDescent="0.35">
      <c r="A1055" s="2">
        <v>3963979</v>
      </c>
      <c r="B1055" s="2" t="s">
        <v>975</v>
      </c>
      <c r="C1055" s="2" t="s">
        <v>10</v>
      </c>
      <c r="D1055" s="2" t="s">
        <v>888</v>
      </c>
      <c r="E1055" s="2">
        <v>3700880</v>
      </c>
      <c r="F1055" s="2">
        <v>55134</v>
      </c>
      <c r="G1055" s="2">
        <v>1622302</v>
      </c>
      <c r="H1055" s="46">
        <v>4.2550647166803568E-3</v>
      </c>
      <c r="I1055" s="2">
        <v>1615399</v>
      </c>
      <c r="J1055" s="2">
        <v>1.489753788288191</v>
      </c>
      <c r="K1055" s="2">
        <v>2.2812521959536509</v>
      </c>
      <c r="L1055" s="2" t="s">
        <v>2647</v>
      </c>
      <c r="M1055" s="58">
        <v>1.608611763458162</v>
      </c>
      <c r="N1055" s="2">
        <v>1196781</v>
      </c>
      <c r="O1055" s="2">
        <v>600048</v>
      </c>
      <c r="P1055" s="2">
        <v>169497</v>
      </c>
      <c r="Q1055" s="2">
        <v>129708</v>
      </c>
      <c r="R1055" s="2">
        <v>109260</v>
      </c>
      <c r="S1055" s="2">
        <v>32706</v>
      </c>
      <c r="T1055" s="2">
        <v>19516</v>
      </c>
      <c r="U1055" s="2">
        <v>17568</v>
      </c>
      <c r="V1055" s="2">
        <v>11673</v>
      </c>
      <c r="W1055" s="2">
        <v>13910</v>
      </c>
    </row>
    <row r="1056" spans="1:23" x14ac:dyDescent="0.35">
      <c r="A1056" s="2">
        <v>4293006</v>
      </c>
      <c r="B1056" s="2" t="s">
        <v>2796</v>
      </c>
      <c r="C1056" s="2" t="s">
        <v>10</v>
      </c>
      <c r="D1056" s="2" t="s">
        <v>886</v>
      </c>
      <c r="E1056" s="2">
        <v>303831</v>
      </c>
      <c r="F1056" s="2">
        <v>662</v>
      </c>
      <c r="G1056" s="2">
        <v>133212</v>
      </c>
      <c r="H1056" s="2">
        <v>0.83320571720265435</v>
      </c>
      <c r="I1056" s="2">
        <v>22219</v>
      </c>
      <c r="J1056" s="2">
        <v>0.2178842843554476</v>
      </c>
      <c r="K1056" s="2">
        <v>2.2808080353121341</v>
      </c>
      <c r="L1056" s="2" t="s">
        <v>2647</v>
      </c>
      <c r="M1056" s="58">
        <v>1.968085037472713</v>
      </c>
      <c r="N1056" s="2">
        <v>116047</v>
      </c>
      <c r="O1056" s="2">
        <v>28694</v>
      </c>
      <c r="P1056" s="2">
        <v>6222</v>
      </c>
      <c r="Q1056" s="2">
        <v>1708</v>
      </c>
      <c r="R1056" s="2">
        <v>705</v>
      </c>
      <c r="S1056" s="2">
        <v>486</v>
      </c>
      <c r="T1056" s="2">
        <v>182</v>
      </c>
      <c r="U1056" s="2">
        <v>120</v>
      </c>
      <c r="V1056" s="2">
        <v>135</v>
      </c>
      <c r="W1056" s="2">
        <v>80</v>
      </c>
    </row>
    <row r="1057" spans="1:23" x14ac:dyDescent="0.35">
      <c r="A1057" s="2">
        <v>4293004</v>
      </c>
      <c r="B1057" s="2" t="s">
        <v>2794</v>
      </c>
      <c r="C1057" s="2" t="s">
        <v>10</v>
      </c>
      <c r="D1057" s="2" t="s">
        <v>886</v>
      </c>
      <c r="E1057" s="2">
        <v>373534</v>
      </c>
      <c r="F1057" s="2">
        <v>699</v>
      </c>
      <c r="G1057" s="2">
        <v>163830</v>
      </c>
      <c r="H1057" s="2">
        <v>0.83793566501861683</v>
      </c>
      <c r="I1057" s="2">
        <v>26551</v>
      </c>
      <c r="J1057" s="2">
        <v>0.18713155964383429</v>
      </c>
      <c r="K1057" s="2">
        <v>2.2800097662210832</v>
      </c>
      <c r="L1057" s="2" t="s">
        <v>2647</v>
      </c>
      <c r="M1057" s="58">
        <v>2.028213217208108</v>
      </c>
      <c r="N1057" s="2">
        <v>146481</v>
      </c>
      <c r="O1057" s="2">
        <v>30226</v>
      </c>
      <c r="P1057" s="2">
        <v>5274</v>
      </c>
      <c r="Q1057" s="2">
        <v>1060</v>
      </c>
      <c r="R1057" s="2">
        <v>480</v>
      </c>
      <c r="S1057" s="2">
        <v>306</v>
      </c>
      <c r="T1057" s="2">
        <v>84</v>
      </c>
      <c r="U1057" s="2">
        <v>136</v>
      </c>
      <c r="V1057" s="2">
        <v>72</v>
      </c>
      <c r="W1057" s="2">
        <v>50</v>
      </c>
    </row>
    <row r="1058" spans="1:23" x14ac:dyDescent="0.35">
      <c r="A1058" s="2">
        <v>4293004</v>
      </c>
      <c r="B1058" s="2" t="s">
        <v>2794</v>
      </c>
      <c r="C1058" s="2" t="s">
        <v>10</v>
      </c>
      <c r="D1058" s="2" t="s">
        <v>886</v>
      </c>
      <c r="E1058" s="2">
        <v>304277</v>
      </c>
      <c r="F1058" s="2">
        <v>678</v>
      </c>
      <c r="G1058" s="2">
        <v>133461</v>
      </c>
      <c r="H1058" s="2">
        <v>0.83345696495605459</v>
      </c>
      <c r="I1058" s="2">
        <v>22227</v>
      </c>
      <c r="J1058" s="2">
        <v>0.2228232827325102</v>
      </c>
      <c r="K1058" s="2">
        <v>2.2798945010152778</v>
      </c>
      <c r="L1058" s="2" t="s">
        <v>2647</v>
      </c>
      <c r="M1058" s="58">
        <v>1.9710761736336491</v>
      </c>
      <c r="N1058" s="2">
        <v>116522</v>
      </c>
      <c r="O1058" s="2">
        <v>28350</v>
      </c>
      <c r="P1058" s="2">
        <v>6069</v>
      </c>
      <c r="Q1058" s="2">
        <v>1716</v>
      </c>
      <c r="R1058" s="2">
        <v>710</v>
      </c>
      <c r="S1058" s="2">
        <v>366</v>
      </c>
      <c r="T1058" s="2">
        <v>266</v>
      </c>
      <c r="U1058" s="2">
        <v>152</v>
      </c>
      <c r="V1058" s="2">
        <v>180</v>
      </c>
      <c r="W1058" s="2">
        <v>40</v>
      </c>
    </row>
    <row r="1059" spans="1:23" x14ac:dyDescent="0.35">
      <c r="A1059" s="2">
        <v>4292889</v>
      </c>
      <c r="B1059" s="2" t="s">
        <v>2772</v>
      </c>
      <c r="C1059" s="2" t="s">
        <v>10</v>
      </c>
      <c r="D1059" s="2" t="s">
        <v>886</v>
      </c>
      <c r="E1059" s="2">
        <v>426614</v>
      </c>
      <c r="F1059" s="2">
        <v>914</v>
      </c>
      <c r="G1059" s="2">
        <v>187173</v>
      </c>
      <c r="H1059" s="2">
        <v>0.64072275381598842</v>
      </c>
      <c r="I1059" s="2">
        <v>67247</v>
      </c>
      <c r="J1059" s="2">
        <v>0.2142451958913679</v>
      </c>
      <c r="K1059" s="2">
        <v>2.2792496781052818</v>
      </c>
      <c r="L1059" s="2" t="s">
        <v>2647</v>
      </c>
      <c r="M1059" s="58">
        <v>1.878570642242233</v>
      </c>
      <c r="N1059" s="2">
        <v>156467</v>
      </c>
      <c r="O1059" s="2">
        <v>49298</v>
      </c>
      <c r="P1059" s="2">
        <v>12750</v>
      </c>
      <c r="Q1059" s="2">
        <v>3956</v>
      </c>
      <c r="R1059" s="2">
        <v>1570</v>
      </c>
      <c r="S1059" s="2">
        <v>1068</v>
      </c>
      <c r="T1059" s="2">
        <v>721</v>
      </c>
      <c r="U1059" s="2">
        <v>616</v>
      </c>
      <c r="V1059" s="2">
        <v>369</v>
      </c>
      <c r="W1059" s="2">
        <v>280</v>
      </c>
    </row>
    <row r="1060" spans="1:23" x14ac:dyDescent="0.35">
      <c r="A1060" s="2">
        <v>4293005</v>
      </c>
      <c r="B1060" s="2" t="s">
        <v>2795</v>
      </c>
      <c r="C1060" s="2" t="s">
        <v>10</v>
      </c>
      <c r="D1060" s="2" t="s">
        <v>886</v>
      </c>
      <c r="E1060" s="2">
        <v>305254</v>
      </c>
      <c r="F1060" s="2">
        <v>671</v>
      </c>
      <c r="G1060" s="2">
        <v>133952</v>
      </c>
      <c r="H1060" s="2">
        <v>0.83478410176779738</v>
      </c>
      <c r="I1060" s="2">
        <v>22131</v>
      </c>
      <c r="J1060" s="2">
        <v>0.21981693933576629</v>
      </c>
      <c r="K1060" s="2">
        <v>2.2788312231247012</v>
      </c>
      <c r="L1060" s="2" t="s">
        <v>2647</v>
      </c>
      <c r="M1060" s="58">
        <v>1.9661713461253569</v>
      </c>
      <c r="N1060" s="2">
        <v>116798</v>
      </c>
      <c r="O1060" s="2">
        <v>28542</v>
      </c>
      <c r="P1060" s="2">
        <v>6345</v>
      </c>
      <c r="Q1060" s="2">
        <v>1656</v>
      </c>
      <c r="R1060" s="2">
        <v>835</v>
      </c>
      <c r="S1060" s="2">
        <v>390</v>
      </c>
      <c r="T1060" s="2">
        <v>301</v>
      </c>
      <c r="U1060" s="2">
        <v>208</v>
      </c>
      <c r="V1060" s="2">
        <v>108</v>
      </c>
      <c r="W1060" s="2">
        <v>70</v>
      </c>
    </row>
    <row r="1061" spans="1:23" x14ac:dyDescent="0.35">
      <c r="A1061" s="2">
        <v>4293006</v>
      </c>
      <c r="B1061" s="2" t="s">
        <v>2796</v>
      </c>
      <c r="C1061" s="2" t="s">
        <v>10</v>
      </c>
      <c r="D1061" s="2" t="s">
        <v>886</v>
      </c>
      <c r="E1061" s="2">
        <v>373171</v>
      </c>
      <c r="F1061" s="2">
        <v>723</v>
      </c>
      <c r="G1061" s="2">
        <v>163812</v>
      </c>
      <c r="H1061" s="2">
        <v>0.83854052206187579</v>
      </c>
      <c r="I1061" s="2">
        <v>26449</v>
      </c>
      <c r="J1061" s="2">
        <v>0.1937449587454545</v>
      </c>
      <c r="K1061" s="2">
        <v>2.278044343515738</v>
      </c>
      <c r="L1061" s="2" t="s">
        <v>2647</v>
      </c>
      <c r="M1061" s="58">
        <v>2.0240990648933632</v>
      </c>
      <c r="N1061" s="2">
        <v>146288</v>
      </c>
      <c r="O1061" s="2">
        <v>30472</v>
      </c>
      <c r="P1061" s="2">
        <v>5445</v>
      </c>
      <c r="Q1061" s="2">
        <v>1076</v>
      </c>
      <c r="R1061" s="2">
        <v>415</v>
      </c>
      <c r="S1061" s="2">
        <v>246</v>
      </c>
      <c r="T1061" s="2">
        <v>210</v>
      </c>
      <c r="U1061" s="2">
        <v>96</v>
      </c>
      <c r="V1061" s="2">
        <v>36</v>
      </c>
      <c r="W1061" s="2">
        <v>80</v>
      </c>
    </row>
    <row r="1062" spans="1:23" x14ac:dyDescent="0.35">
      <c r="A1062" s="2">
        <v>4364032</v>
      </c>
      <c r="B1062" s="2" t="s">
        <v>3437</v>
      </c>
      <c r="C1062" s="2" t="s">
        <v>10</v>
      </c>
      <c r="D1062" s="2" t="s">
        <v>886</v>
      </c>
      <c r="E1062" s="2">
        <v>364970</v>
      </c>
      <c r="F1062" s="2">
        <v>827</v>
      </c>
      <c r="G1062" s="2">
        <v>160300</v>
      </c>
      <c r="H1062" s="2">
        <v>0.8693200249532127</v>
      </c>
      <c r="I1062" s="2">
        <v>20948</v>
      </c>
      <c r="J1062" s="2">
        <v>0.22659396662739401</v>
      </c>
      <c r="K1062" s="2">
        <v>2.2767935121646912</v>
      </c>
      <c r="L1062" s="2" t="s">
        <v>2647</v>
      </c>
      <c r="M1062" s="58">
        <v>1.9161849559241231</v>
      </c>
      <c r="N1062" s="2">
        <v>134150</v>
      </c>
      <c r="O1062" s="2">
        <v>46092</v>
      </c>
      <c r="P1062" s="2">
        <v>7668</v>
      </c>
      <c r="Q1062" s="2">
        <v>1272</v>
      </c>
      <c r="R1062" s="2">
        <v>450</v>
      </c>
      <c r="S1062" s="2">
        <v>324</v>
      </c>
      <c r="T1062" s="2">
        <v>196</v>
      </c>
      <c r="U1062" s="2">
        <v>104</v>
      </c>
      <c r="V1062" s="2">
        <v>81</v>
      </c>
      <c r="W1062" s="2">
        <v>130</v>
      </c>
    </row>
    <row r="1063" spans="1:23" x14ac:dyDescent="0.35">
      <c r="A1063" s="2">
        <v>4364028</v>
      </c>
      <c r="B1063" s="2" t="s">
        <v>3433</v>
      </c>
      <c r="C1063" s="2" t="s">
        <v>10</v>
      </c>
      <c r="D1063" s="2" t="s">
        <v>886</v>
      </c>
      <c r="E1063" s="2">
        <v>363876</v>
      </c>
      <c r="F1063" s="2">
        <v>809</v>
      </c>
      <c r="G1063" s="2">
        <v>159887</v>
      </c>
      <c r="H1063" s="2">
        <v>0.86940776923702368</v>
      </c>
      <c r="I1063" s="2">
        <v>20880</v>
      </c>
      <c r="J1063" s="2">
        <v>0.222328485528037</v>
      </c>
      <c r="K1063" s="2">
        <v>2.275832306566512</v>
      </c>
      <c r="L1063" s="2" t="s">
        <v>2647</v>
      </c>
      <c r="M1063" s="58">
        <v>1.9187319398451841</v>
      </c>
      <c r="N1063" s="2">
        <v>133925</v>
      </c>
      <c r="O1063" s="2">
        <v>45978</v>
      </c>
      <c r="P1063" s="2">
        <v>7383</v>
      </c>
      <c r="Q1063" s="2">
        <v>1124</v>
      </c>
      <c r="R1063" s="2">
        <v>500</v>
      </c>
      <c r="S1063" s="2">
        <v>258</v>
      </c>
      <c r="T1063" s="2">
        <v>168</v>
      </c>
      <c r="U1063" s="2">
        <v>112</v>
      </c>
      <c r="V1063" s="2">
        <v>126</v>
      </c>
      <c r="W1063" s="2">
        <v>70</v>
      </c>
    </row>
    <row r="1064" spans="1:23" x14ac:dyDescent="0.35">
      <c r="A1064" s="2">
        <v>3872080</v>
      </c>
      <c r="B1064" s="2" t="s">
        <v>1041</v>
      </c>
      <c r="C1064" s="2" t="s">
        <v>10</v>
      </c>
      <c r="D1064" s="2" t="s">
        <v>888</v>
      </c>
      <c r="E1064" s="2">
        <v>1059484</v>
      </c>
      <c r="F1064" s="2">
        <v>15554</v>
      </c>
      <c r="G1064" s="2">
        <v>465599</v>
      </c>
      <c r="H1064" s="46">
        <v>0.18454506989920519</v>
      </c>
      <c r="I1064" s="2">
        <v>379675</v>
      </c>
      <c r="J1064" s="2">
        <v>1.4680731374895699</v>
      </c>
      <c r="K1064" s="2">
        <v>2.2755289422872469</v>
      </c>
      <c r="L1064" s="2" t="s">
        <v>4154</v>
      </c>
      <c r="M1064" s="58">
        <v>1.806316320685234</v>
      </c>
      <c r="N1064" s="2">
        <v>378533</v>
      </c>
      <c r="O1064" s="2">
        <v>134844</v>
      </c>
      <c r="P1064" s="2">
        <v>31170</v>
      </c>
      <c r="Q1064" s="2">
        <v>25816</v>
      </c>
      <c r="R1064" s="2">
        <v>6610</v>
      </c>
      <c r="S1064" s="2">
        <v>3792</v>
      </c>
      <c r="T1064" s="2">
        <v>2268</v>
      </c>
      <c r="U1064" s="2">
        <v>1992</v>
      </c>
      <c r="V1064" s="2">
        <v>999</v>
      </c>
      <c r="W1064" s="2">
        <v>520</v>
      </c>
    </row>
    <row r="1065" spans="1:23" x14ac:dyDescent="0.35">
      <c r="A1065" s="2">
        <v>4364029</v>
      </c>
      <c r="B1065" s="2" t="s">
        <v>3434</v>
      </c>
      <c r="C1065" s="2" t="s">
        <v>10</v>
      </c>
      <c r="D1065" s="2" t="s">
        <v>886</v>
      </c>
      <c r="E1065" s="2">
        <v>362666</v>
      </c>
      <c r="F1065" s="2">
        <v>782</v>
      </c>
      <c r="G1065" s="2">
        <v>159531</v>
      </c>
      <c r="H1065" s="2">
        <v>0.86870263459766439</v>
      </c>
      <c r="I1065" s="2">
        <v>20946</v>
      </c>
      <c r="J1065" s="2">
        <v>0.21562539637021391</v>
      </c>
      <c r="K1065" s="2">
        <v>2.2733261873867781</v>
      </c>
      <c r="L1065" s="2" t="s">
        <v>2647</v>
      </c>
      <c r="M1065" s="58">
        <v>1.9177515731584791</v>
      </c>
      <c r="N1065" s="2">
        <v>133813</v>
      </c>
      <c r="O1065" s="2">
        <v>45386</v>
      </c>
      <c r="P1065" s="2">
        <v>7518</v>
      </c>
      <c r="Q1065" s="2">
        <v>1188</v>
      </c>
      <c r="R1065" s="2">
        <v>495</v>
      </c>
      <c r="S1065" s="2">
        <v>282</v>
      </c>
      <c r="T1065" s="2">
        <v>196</v>
      </c>
      <c r="U1065" s="2">
        <v>120</v>
      </c>
      <c r="V1065" s="2">
        <v>72</v>
      </c>
      <c r="W1065" s="2">
        <v>40</v>
      </c>
    </row>
    <row r="1066" spans="1:23" x14ac:dyDescent="0.35">
      <c r="A1066" s="2">
        <v>4364031</v>
      </c>
      <c r="B1066" s="2" t="s">
        <v>3436</v>
      </c>
      <c r="C1066" s="2" t="s">
        <v>10</v>
      </c>
      <c r="D1066" s="2" t="s">
        <v>886</v>
      </c>
      <c r="E1066" s="2">
        <v>364117</v>
      </c>
      <c r="F1066" s="2">
        <v>789</v>
      </c>
      <c r="G1066" s="2">
        <v>160196</v>
      </c>
      <c r="H1066" s="2">
        <v>0.86754350920122847</v>
      </c>
      <c r="I1066" s="2">
        <v>21219</v>
      </c>
      <c r="J1066" s="2">
        <v>0.21668859185371731</v>
      </c>
      <c r="K1066" s="2">
        <v>2.2729468900596772</v>
      </c>
      <c r="L1066" s="2" t="s">
        <v>2647</v>
      </c>
      <c r="M1066" s="58">
        <v>1.918333693344362</v>
      </c>
      <c r="N1066" s="2">
        <v>134439</v>
      </c>
      <c r="O1066" s="2">
        <v>45508</v>
      </c>
      <c r="P1066" s="2">
        <v>7506</v>
      </c>
      <c r="Q1066" s="2">
        <v>1160</v>
      </c>
      <c r="R1066" s="2">
        <v>460</v>
      </c>
      <c r="S1066" s="2">
        <v>204</v>
      </c>
      <c r="T1066" s="2">
        <v>140</v>
      </c>
      <c r="U1066" s="2">
        <v>192</v>
      </c>
      <c r="V1066" s="2">
        <v>90</v>
      </c>
      <c r="W1066" s="2">
        <v>110</v>
      </c>
    </row>
    <row r="1067" spans="1:23" x14ac:dyDescent="0.35">
      <c r="A1067" s="2">
        <v>4292588</v>
      </c>
      <c r="B1067" s="2" t="s">
        <v>2730</v>
      </c>
      <c r="C1067" s="2" t="s">
        <v>10</v>
      </c>
      <c r="D1067" s="2" t="s">
        <v>886</v>
      </c>
      <c r="E1067" s="2">
        <v>701201</v>
      </c>
      <c r="F1067" s="2">
        <v>1386</v>
      </c>
      <c r="G1067" s="2">
        <v>308509</v>
      </c>
      <c r="H1067" s="2">
        <v>0.3104058552586797</v>
      </c>
      <c r="I1067" s="2">
        <v>212746</v>
      </c>
      <c r="J1067" s="2">
        <v>0.19766087042089209</v>
      </c>
      <c r="K1067" s="2">
        <v>2.27287048351912</v>
      </c>
      <c r="L1067" s="2" t="s">
        <v>815</v>
      </c>
      <c r="M1067" s="58">
        <v>1.816046556198428</v>
      </c>
      <c r="N1067" s="2">
        <v>250359</v>
      </c>
      <c r="O1067" s="2">
        <v>91036</v>
      </c>
      <c r="P1067" s="2">
        <v>26259</v>
      </c>
      <c r="Q1067" s="2">
        <v>7772</v>
      </c>
      <c r="R1067" s="2">
        <v>4060</v>
      </c>
      <c r="S1067" s="2">
        <v>2526</v>
      </c>
      <c r="T1067" s="2">
        <v>1701</v>
      </c>
      <c r="U1067" s="2">
        <v>1032</v>
      </c>
      <c r="V1067" s="2">
        <v>729</v>
      </c>
      <c r="W1067" s="2">
        <v>640</v>
      </c>
    </row>
    <row r="1068" spans="1:23" x14ac:dyDescent="0.35">
      <c r="A1068" s="2">
        <v>4292887</v>
      </c>
      <c r="B1068" s="2" t="s">
        <v>2770</v>
      </c>
      <c r="C1068" s="2" t="s">
        <v>10</v>
      </c>
      <c r="D1068" s="2" t="s">
        <v>886</v>
      </c>
      <c r="E1068" s="2">
        <v>430047</v>
      </c>
      <c r="F1068" s="2">
        <v>923</v>
      </c>
      <c r="G1068" s="2">
        <v>189283</v>
      </c>
      <c r="H1068" s="2">
        <v>0.63842500383024359</v>
      </c>
      <c r="I1068" s="2">
        <v>68440</v>
      </c>
      <c r="J1068" s="2">
        <v>0.21462770348357271</v>
      </c>
      <c r="K1068" s="2">
        <v>2.2719789944157691</v>
      </c>
      <c r="L1068" s="2" t="s">
        <v>2647</v>
      </c>
      <c r="M1068" s="58">
        <v>1.86599700605298</v>
      </c>
      <c r="N1068" s="2">
        <v>157980</v>
      </c>
      <c r="O1068" s="2">
        <v>49732</v>
      </c>
      <c r="P1068" s="2">
        <v>13317</v>
      </c>
      <c r="Q1068" s="2">
        <v>4228</v>
      </c>
      <c r="R1068" s="2">
        <v>1895</v>
      </c>
      <c r="S1068" s="2">
        <v>1356</v>
      </c>
      <c r="T1068" s="2">
        <v>952</v>
      </c>
      <c r="U1068" s="2">
        <v>480</v>
      </c>
      <c r="V1068" s="2">
        <v>315</v>
      </c>
      <c r="W1068" s="2">
        <v>210</v>
      </c>
    </row>
    <row r="1069" spans="1:23" x14ac:dyDescent="0.35">
      <c r="A1069" s="2">
        <v>4292888</v>
      </c>
      <c r="B1069" s="2" t="s">
        <v>2771</v>
      </c>
      <c r="C1069" s="2" t="s">
        <v>10</v>
      </c>
      <c r="D1069" s="2" t="s">
        <v>886</v>
      </c>
      <c r="E1069" s="2">
        <v>428584</v>
      </c>
      <c r="F1069" s="2">
        <v>931</v>
      </c>
      <c r="G1069" s="2">
        <v>188640</v>
      </c>
      <c r="H1069" s="2">
        <v>0.64212256149279057</v>
      </c>
      <c r="I1069" s="2">
        <v>67510</v>
      </c>
      <c r="J1069" s="2">
        <v>0.2172269613424673</v>
      </c>
      <c r="K1069" s="2">
        <v>2.2719677692960141</v>
      </c>
      <c r="L1069" s="2" t="s">
        <v>2647</v>
      </c>
      <c r="M1069" s="58">
        <v>1.8742057505192959</v>
      </c>
      <c r="N1069" s="2">
        <v>157759</v>
      </c>
      <c r="O1069" s="2">
        <v>49510</v>
      </c>
      <c r="P1069" s="2">
        <v>13017</v>
      </c>
      <c r="Q1069" s="2">
        <v>3788</v>
      </c>
      <c r="R1069" s="2">
        <v>1845</v>
      </c>
      <c r="S1069" s="2">
        <v>1086</v>
      </c>
      <c r="T1069" s="2">
        <v>770</v>
      </c>
      <c r="U1069" s="2">
        <v>392</v>
      </c>
      <c r="V1069" s="2">
        <v>378</v>
      </c>
      <c r="W1069" s="2">
        <v>130</v>
      </c>
    </row>
    <row r="1070" spans="1:23" x14ac:dyDescent="0.35">
      <c r="A1070" s="2">
        <v>4292886</v>
      </c>
      <c r="B1070" s="2" t="s">
        <v>2769</v>
      </c>
      <c r="C1070" s="2" t="s">
        <v>10</v>
      </c>
      <c r="D1070" s="2" t="s">
        <v>886</v>
      </c>
      <c r="E1070" s="2">
        <v>429919</v>
      </c>
      <c r="F1070" s="2">
        <v>895</v>
      </c>
      <c r="G1070" s="2">
        <v>189245</v>
      </c>
      <c r="H1070" s="2">
        <v>0.64027054875954459</v>
      </c>
      <c r="I1070" s="2">
        <v>68077</v>
      </c>
      <c r="J1070" s="2">
        <v>0.20817874995057209</v>
      </c>
      <c r="K1070" s="2">
        <v>2.2717588311448118</v>
      </c>
      <c r="L1070" s="2" t="s">
        <v>2647</v>
      </c>
      <c r="M1070" s="58">
        <v>1.868360096477695</v>
      </c>
      <c r="N1070" s="2">
        <v>157868</v>
      </c>
      <c r="O1070" s="2">
        <v>50194</v>
      </c>
      <c r="P1070" s="2">
        <v>13377</v>
      </c>
      <c r="Q1070" s="2">
        <v>3996</v>
      </c>
      <c r="R1070" s="2">
        <v>1765</v>
      </c>
      <c r="S1070" s="2">
        <v>984</v>
      </c>
      <c r="T1070" s="2">
        <v>735</v>
      </c>
      <c r="U1070" s="2">
        <v>536</v>
      </c>
      <c r="V1070" s="2">
        <v>450</v>
      </c>
      <c r="W1070" s="2">
        <v>200</v>
      </c>
    </row>
    <row r="1071" spans="1:23" x14ac:dyDescent="0.35">
      <c r="A1071" s="2">
        <v>3883093</v>
      </c>
      <c r="B1071" s="2" t="s">
        <v>983</v>
      </c>
      <c r="C1071" s="2" t="s">
        <v>10</v>
      </c>
      <c r="D1071" s="2" t="s">
        <v>888</v>
      </c>
      <c r="E1071" s="2">
        <v>2424190</v>
      </c>
      <c r="F1071" s="2">
        <v>36697</v>
      </c>
      <c r="G1071" s="2">
        <v>1067415</v>
      </c>
      <c r="H1071" s="46">
        <v>5.5835827677145336E-3</v>
      </c>
      <c r="I1071" s="2">
        <v>1061455</v>
      </c>
      <c r="J1071" s="2">
        <v>1.5137839855786881</v>
      </c>
      <c r="K1071" s="2">
        <v>2.2710848170580329</v>
      </c>
      <c r="L1071" s="2" t="s">
        <v>817</v>
      </c>
      <c r="M1071" s="58">
        <v>1.6039866265525</v>
      </c>
      <c r="N1071" s="2">
        <v>798247</v>
      </c>
      <c r="O1071" s="2">
        <v>364456</v>
      </c>
      <c r="P1071" s="2">
        <v>101862</v>
      </c>
      <c r="Q1071" s="2">
        <v>108020</v>
      </c>
      <c r="R1071" s="2">
        <v>50595</v>
      </c>
      <c r="S1071" s="2">
        <v>28962</v>
      </c>
      <c r="T1071" s="2">
        <v>20048</v>
      </c>
      <c r="U1071" s="2">
        <v>17928</v>
      </c>
      <c r="V1071" s="2">
        <v>10845</v>
      </c>
      <c r="W1071" s="2">
        <v>10390</v>
      </c>
    </row>
    <row r="1072" spans="1:23" x14ac:dyDescent="0.35">
      <c r="A1072" s="2">
        <v>4293003</v>
      </c>
      <c r="B1072" s="2" t="s">
        <v>2793</v>
      </c>
      <c r="C1072" s="2" t="s">
        <v>10</v>
      </c>
      <c r="D1072" s="2" t="s">
        <v>886</v>
      </c>
      <c r="E1072" s="2">
        <v>372899</v>
      </c>
      <c r="F1072" s="2">
        <v>712</v>
      </c>
      <c r="G1072" s="2">
        <v>164198</v>
      </c>
      <c r="H1072" s="2">
        <v>0.83782993702724762</v>
      </c>
      <c r="I1072" s="2">
        <v>26628</v>
      </c>
      <c r="J1072" s="2">
        <v>0.19093641978122761</v>
      </c>
      <c r="K1072" s="2">
        <v>2.2710325338920079</v>
      </c>
      <c r="L1072" s="2" t="s">
        <v>2647</v>
      </c>
      <c r="M1072" s="58">
        <v>2.018277666823626</v>
      </c>
      <c r="N1072" s="2">
        <v>146719</v>
      </c>
      <c r="O1072" s="2">
        <v>30348</v>
      </c>
      <c r="P1072" s="2">
        <v>5391</v>
      </c>
      <c r="Q1072" s="2">
        <v>1228</v>
      </c>
      <c r="R1072" s="2">
        <v>425</v>
      </c>
      <c r="S1072" s="2">
        <v>240</v>
      </c>
      <c r="T1072" s="2">
        <v>189</v>
      </c>
      <c r="U1072" s="2">
        <v>88</v>
      </c>
      <c r="V1072" s="2">
        <v>63</v>
      </c>
      <c r="W1072" s="2">
        <v>70</v>
      </c>
    </row>
    <row r="1073" spans="1:23" x14ac:dyDescent="0.35">
      <c r="A1073" s="2">
        <v>4292587</v>
      </c>
      <c r="B1073" s="2" t="s">
        <v>2729</v>
      </c>
      <c r="C1073" s="2" t="s">
        <v>10</v>
      </c>
      <c r="D1073" s="2" t="s">
        <v>886</v>
      </c>
      <c r="E1073" s="2">
        <v>699334</v>
      </c>
      <c r="F1073" s="2">
        <v>1356</v>
      </c>
      <c r="G1073" s="2">
        <v>307941</v>
      </c>
      <c r="H1073" s="2">
        <v>0.31097190695620269</v>
      </c>
      <c r="I1073" s="2">
        <v>212180</v>
      </c>
      <c r="J1073" s="2">
        <v>0.19389876654073729</v>
      </c>
      <c r="K1073" s="2">
        <v>2.2709999642788721</v>
      </c>
      <c r="L1073" s="2" t="s">
        <v>815</v>
      </c>
      <c r="M1073" s="58">
        <v>1.811868156922487</v>
      </c>
      <c r="N1073" s="2">
        <v>249987</v>
      </c>
      <c r="O1073" s="2">
        <v>90384</v>
      </c>
      <c r="P1073" s="2">
        <v>26136</v>
      </c>
      <c r="Q1073" s="2">
        <v>8132</v>
      </c>
      <c r="R1073" s="2">
        <v>4240</v>
      </c>
      <c r="S1073" s="2">
        <v>2748</v>
      </c>
      <c r="T1073" s="2">
        <v>1631</v>
      </c>
      <c r="U1073" s="2">
        <v>1176</v>
      </c>
      <c r="V1073" s="2">
        <v>900</v>
      </c>
      <c r="W1073" s="2">
        <v>640</v>
      </c>
    </row>
    <row r="1074" spans="1:23" x14ac:dyDescent="0.35">
      <c r="A1074" s="2">
        <v>4341734</v>
      </c>
      <c r="B1074" s="2" t="s">
        <v>3320</v>
      </c>
      <c r="C1074" s="2" t="s">
        <v>10</v>
      </c>
      <c r="D1074" s="2" t="s">
        <v>886</v>
      </c>
      <c r="E1074" s="2">
        <v>668353</v>
      </c>
      <c r="F1074" s="2">
        <v>1354</v>
      </c>
      <c r="G1074" s="2">
        <v>294410</v>
      </c>
      <c r="H1074" s="2">
        <v>0.68302367446757928</v>
      </c>
      <c r="I1074" s="2">
        <v>93321</v>
      </c>
      <c r="J1074" s="2">
        <v>0.2025875547801835</v>
      </c>
      <c r="K1074" s="2">
        <v>2.270143677184878</v>
      </c>
      <c r="L1074" s="2" t="s">
        <v>815</v>
      </c>
      <c r="M1074" s="58">
        <v>1.836780516225486</v>
      </c>
      <c r="N1074" s="2">
        <v>245095</v>
      </c>
      <c r="O1074" s="2">
        <v>72906</v>
      </c>
      <c r="P1074" s="2">
        <v>25686</v>
      </c>
      <c r="Q1074" s="2">
        <v>9036</v>
      </c>
      <c r="R1074" s="2">
        <v>4490</v>
      </c>
      <c r="S1074" s="2">
        <v>2478</v>
      </c>
      <c r="T1074" s="2">
        <v>1638</v>
      </c>
      <c r="U1074" s="2">
        <v>1144</v>
      </c>
      <c r="V1074" s="2">
        <v>819</v>
      </c>
      <c r="W1074" s="2">
        <v>580</v>
      </c>
    </row>
    <row r="1075" spans="1:23" x14ac:dyDescent="0.35">
      <c r="A1075" s="2">
        <v>4292885</v>
      </c>
      <c r="B1075" s="2" t="s">
        <v>2768</v>
      </c>
      <c r="C1075" s="2" t="s">
        <v>10</v>
      </c>
      <c r="D1075" s="2" t="s">
        <v>886</v>
      </c>
      <c r="E1075" s="2">
        <v>557076</v>
      </c>
      <c r="F1075" s="2">
        <v>1224</v>
      </c>
      <c r="G1075" s="2">
        <v>245400</v>
      </c>
      <c r="H1075" s="2">
        <v>0.7309739201303993</v>
      </c>
      <c r="I1075" s="2">
        <v>66019</v>
      </c>
      <c r="J1075" s="2">
        <v>0.21971867393317959</v>
      </c>
      <c r="K1075" s="2">
        <v>2.2700733496332521</v>
      </c>
      <c r="L1075" s="2" t="s">
        <v>2647</v>
      </c>
      <c r="M1075" s="58">
        <v>1.786811473806095</v>
      </c>
      <c r="N1075" s="2">
        <v>195711</v>
      </c>
      <c r="O1075" s="2">
        <v>77212</v>
      </c>
      <c r="P1075" s="2">
        <v>23412</v>
      </c>
      <c r="Q1075" s="2">
        <v>6984</v>
      </c>
      <c r="R1075" s="2">
        <v>3140</v>
      </c>
      <c r="S1075" s="2">
        <v>2076</v>
      </c>
      <c r="T1075" s="2">
        <v>1225</v>
      </c>
      <c r="U1075" s="2">
        <v>840</v>
      </c>
      <c r="V1075" s="2">
        <v>711</v>
      </c>
      <c r="W1075" s="2">
        <v>460</v>
      </c>
    </row>
    <row r="1076" spans="1:23" x14ac:dyDescent="0.35">
      <c r="A1076" s="2">
        <v>4404982</v>
      </c>
      <c r="B1076" s="2" t="s">
        <v>3816</v>
      </c>
      <c r="C1076" s="2" t="s">
        <v>10</v>
      </c>
      <c r="D1076" s="2" t="s">
        <v>888</v>
      </c>
      <c r="E1076" s="2">
        <v>598688</v>
      </c>
      <c r="F1076" s="2">
        <v>9132</v>
      </c>
      <c r="G1076" s="2">
        <v>263764</v>
      </c>
      <c r="H1076" s="2">
        <v>0.40179478624831289</v>
      </c>
      <c r="I1076" s="2">
        <v>157785</v>
      </c>
      <c r="J1076" s="2">
        <v>1.52533540007483</v>
      </c>
      <c r="K1076" s="2">
        <v>2.269786627439681</v>
      </c>
      <c r="L1076" s="2" t="s">
        <v>4150</v>
      </c>
      <c r="M1076" s="58">
        <v>1.813145645122701</v>
      </c>
      <c r="N1076" s="2">
        <v>217110</v>
      </c>
      <c r="O1076" s="2">
        <v>65462</v>
      </c>
      <c r="P1076" s="2">
        <v>29346</v>
      </c>
      <c r="Q1076" s="2">
        <v>11764</v>
      </c>
      <c r="R1076" s="2">
        <v>3485</v>
      </c>
      <c r="S1076" s="2">
        <v>1572</v>
      </c>
      <c r="T1076" s="2">
        <v>784</v>
      </c>
      <c r="U1076" s="2">
        <v>352</v>
      </c>
      <c r="V1076" s="2">
        <v>198</v>
      </c>
      <c r="W1076" s="2">
        <v>120</v>
      </c>
    </row>
    <row r="1077" spans="1:23" x14ac:dyDescent="0.35">
      <c r="A1077" s="2">
        <v>4293005</v>
      </c>
      <c r="B1077" s="2" t="s">
        <v>2795</v>
      </c>
      <c r="C1077" s="2" t="s">
        <v>10</v>
      </c>
      <c r="D1077" s="2" t="s">
        <v>886</v>
      </c>
      <c r="E1077" s="2">
        <v>374223</v>
      </c>
      <c r="F1077" s="2">
        <v>712</v>
      </c>
      <c r="G1077" s="2">
        <v>165003</v>
      </c>
      <c r="H1077" s="2">
        <v>0.83715447597922465</v>
      </c>
      <c r="I1077" s="2">
        <v>26870</v>
      </c>
      <c r="J1077" s="2">
        <v>0.19026088722499679</v>
      </c>
      <c r="K1077" s="2">
        <v>2.2679769458737109</v>
      </c>
      <c r="L1077" s="2" t="s">
        <v>2647</v>
      </c>
      <c r="M1077" s="58">
        <v>2.0174399171940869</v>
      </c>
      <c r="N1077" s="2">
        <v>147476</v>
      </c>
      <c r="O1077" s="2">
        <v>30548</v>
      </c>
      <c r="P1077" s="2">
        <v>5364</v>
      </c>
      <c r="Q1077" s="2">
        <v>1048</v>
      </c>
      <c r="R1077" s="2">
        <v>420</v>
      </c>
      <c r="S1077" s="2">
        <v>252</v>
      </c>
      <c r="T1077" s="2">
        <v>182</v>
      </c>
      <c r="U1077" s="2">
        <v>72</v>
      </c>
      <c r="V1077" s="2">
        <v>72</v>
      </c>
      <c r="W1077" s="2">
        <v>60</v>
      </c>
    </row>
    <row r="1078" spans="1:23" x14ac:dyDescent="0.35">
      <c r="A1078" s="2">
        <v>4404981</v>
      </c>
      <c r="B1078" s="2" t="s">
        <v>3815</v>
      </c>
      <c r="C1078" s="2" t="s">
        <v>10</v>
      </c>
      <c r="D1078" s="2" t="s">
        <v>888</v>
      </c>
      <c r="E1078" s="2">
        <v>609715</v>
      </c>
      <c r="F1078" s="2">
        <v>9113</v>
      </c>
      <c r="G1078" s="2">
        <v>268917</v>
      </c>
      <c r="H1078" s="2">
        <v>0.40393504315457929</v>
      </c>
      <c r="I1078" s="2">
        <v>160292</v>
      </c>
      <c r="J1078" s="2">
        <v>1.4946327382465581</v>
      </c>
      <c r="K1078" s="2">
        <v>2.2672980882577152</v>
      </c>
      <c r="L1078" s="2" t="s">
        <v>4150</v>
      </c>
      <c r="M1078" s="58">
        <v>1.7979487905354199</v>
      </c>
      <c r="N1078" s="2">
        <v>220550</v>
      </c>
      <c r="O1078" s="2">
        <v>66824</v>
      </c>
      <c r="P1078" s="2">
        <v>30612</v>
      </c>
      <c r="Q1078" s="2">
        <v>13252</v>
      </c>
      <c r="R1078" s="2">
        <v>3915</v>
      </c>
      <c r="S1078" s="2">
        <v>2124</v>
      </c>
      <c r="T1078" s="2">
        <v>889</v>
      </c>
      <c r="U1078" s="2">
        <v>488</v>
      </c>
      <c r="V1078" s="2">
        <v>243</v>
      </c>
      <c r="W1078" s="2">
        <v>220</v>
      </c>
    </row>
    <row r="1079" spans="1:23" x14ac:dyDescent="0.35">
      <c r="A1079" s="2">
        <v>4293003</v>
      </c>
      <c r="B1079" s="2" t="s">
        <v>2793</v>
      </c>
      <c r="C1079" s="2" t="s">
        <v>10</v>
      </c>
      <c r="D1079" s="2" t="s">
        <v>886</v>
      </c>
      <c r="E1079" s="2">
        <v>305242</v>
      </c>
      <c r="F1079" s="2">
        <v>650</v>
      </c>
      <c r="G1079" s="2">
        <v>134669</v>
      </c>
      <c r="H1079" s="2">
        <v>0.83305734801624731</v>
      </c>
      <c r="I1079" s="2">
        <v>22482</v>
      </c>
      <c r="J1079" s="2">
        <v>0.21294579382915849</v>
      </c>
      <c r="K1079" s="2">
        <v>2.2666092419190762</v>
      </c>
      <c r="L1079" s="2" t="s">
        <v>2647</v>
      </c>
      <c r="M1079" s="58">
        <v>1.958085292004516</v>
      </c>
      <c r="N1079" s="2">
        <v>117416</v>
      </c>
      <c r="O1079" s="2">
        <v>28998</v>
      </c>
      <c r="P1079" s="2">
        <v>6066</v>
      </c>
      <c r="Q1079" s="2">
        <v>1724</v>
      </c>
      <c r="R1079" s="2">
        <v>625</v>
      </c>
      <c r="S1079" s="2">
        <v>390</v>
      </c>
      <c r="T1079" s="2">
        <v>189</v>
      </c>
      <c r="U1079" s="2">
        <v>232</v>
      </c>
      <c r="V1079" s="2">
        <v>108</v>
      </c>
      <c r="W1079" s="2">
        <v>140</v>
      </c>
    </row>
    <row r="1080" spans="1:23" x14ac:dyDescent="0.35">
      <c r="A1080">
        <v>4294213</v>
      </c>
      <c r="B1080" t="s">
        <v>2894</v>
      </c>
      <c r="C1080" t="s">
        <v>10</v>
      </c>
      <c r="D1080" t="s">
        <v>886</v>
      </c>
      <c r="E1080">
        <v>634989</v>
      </c>
      <c r="F1080">
        <v>1329</v>
      </c>
      <c r="G1080">
        <v>280225</v>
      </c>
      <c r="H1080">
        <v>0.87232759389776071</v>
      </c>
      <c r="I1080">
        <v>35777</v>
      </c>
      <c r="J1080">
        <v>0.20929496416473359</v>
      </c>
      <c r="K1080">
        <v>2.265996966723169</v>
      </c>
      <c r="L1080" s="2" t="s">
        <v>4187</v>
      </c>
      <c r="M1080">
        <v>1.864729859100333</v>
      </c>
      <c r="N1080">
        <v>231617</v>
      </c>
      <c r="O1080">
        <v>81266</v>
      </c>
      <c r="P1080">
        <v>16998</v>
      </c>
      <c r="Q1080">
        <v>5656</v>
      </c>
      <c r="R1080">
        <v>2075</v>
      </c>
      <c r="S1080">
        <v>1152</v>
      </c>
      <c r="T1080">
        <v>665</v>
      </c>
      <c r="U1080">
        <v>480</v>
      </c>
      <c r="V1080">
        <v>297</v>
      </c>
      <c r="W1080">
        <v>320</v>
      </c>
    </row>
    <row r="1081" spans="1:23" x14ac:dyDescent="0.35">
      <c r="A1081" s="2">
        <v>4294202</v>
      </c>
      <c r="B1081" s="2" t="s">
        <v>2883</v>
      </c>
      <c r="C1081" s="2" t="s">
        <v>10</v>
      </c>
      <c r="D1081" s="2" t="s">
        <v>886</v>
      </c>
      <c r="E1081" s="2">
        <v>1000901</v>
      </c>
      <c r="F1081" s="2">
        <v>2204</v>
      </c>
      <c r="G1081" s="2">
        <v>441812</v>
      </c>
      <c r="H1081" s="2">
        <v>0.86927018731949335</v>
      </c>
      <c r="I1081" s="2">
        <v>57758</v>
      </c>
      <c r="J1081" s="2">
        <v>0.22020159835987771</v>
      </c>
      <c r="K1081" s="2">
        <v>2.2654454835993589</v>
      </c>
      <c r="L1081" s="2" t="s">
        <v>4187</v>
      </c>
      <c r="M1081" s="58">
        <v>1.868865835396571</v>
      </c>
      <c r="N1081" s="2">
        <v>363667</v>
      </c>
      <c r="O1081" s="2">
        <v>134842</v>
      </c>
      <c r="P1081" s="2">
        <v>23637</v>
      </c>
      <c r="Q1081" s="2">
        <v>5772</v>
      </c>
      <c r="R1081" s="2">
        <v>2810</v>
      </c>
      <c r="S1081" s="2">
        <v>1746</v>
      </c>
      <c r="T1081" s="2">
        <v>910</v>
      </c>
      <c r="U1081" s="2">
        <v>920</v>
      </c>
      <c r="V1081" s="2">
        <v>612</v>
      </c>
      <c r="W1081" s="2">
        <v>650</v>
      </c>
    </row>
    <row r="1082" spans="1:23" x14ac:dyDescent="0.35">
      <c r="A1082" s="2">
        <v>4294203</v>
      </c>
      <c r="B1082" s="2" t="s">
        <v>2884</v>
      </c>
      <c r="C1082" s="2" t="s">
        <v>10</v>
      </c>
      <c r="D1082" s="2" t="s">
        <v>886</v>
      </c>
      <c r="E1082" s="2">
        <v>1008723</v>
      </c>
      <c r="F1082" s="2">
        <v>2209</v>
      </c>
      <c r="G1082" s="2">
        <v>445505</v>
      </c>
      <c r="H1082" s="2">
        <v>0.86784884569196752</v>
      </c>
      <c r="I1082" s="2">
        <v>58874</v>
      </c>
      <c r="J1082" s="2">
        <v>0.2189897523899029</v>
      </c>
      <c r="K1082" s="2">
        <v>2.2642237460859032</v>
      </c>
      <c r="L1082" s="2" t="s">
        <v>4187</v>
      </c>
      <c r="M1082" s="58">
        <v>1.851289100639411</v>
      </c>
      <c r="N1082" s="2">
        <v>365651</v>
      </c>
      <c r="O1082" s="2">
        <v>135424</v>
      </c>
      <c r="P1082" s="2">
        <v>24666</v>
      </c>
      <c r="Q1082" s="2">
        <v>7128</v>
      </c>
      <c r="R1082" s="2">
        <v>4385</v>
      </c>
      <c r="S1082" s="2">
        <v>2826</v>
      </c>
      <c r="T1082" s="2">
        <v>1939</v>
      </c>
      <c r="U1082" s="2">
        <v>1416</v>
      </c>
      <c r="V1082" s="2">
        <v>891</v>
      </c>
      <c r="W1082" s="2">
        <v>550</v>
      </c>
    </row>
    <row r="1083" spans="1:23" x14ac:dyDescent="0.35">
      <c r="A1083" s="2">
        <v>4289111</v>
      </c>
      <c r="B1083" s="2" t="s">
        <v>2673</v>
      </c>
      <c r="C1083" s="2" t="s">
        <v>10</v>
      </c>
      <c r="D1083" s="2" t="s">
        <v>886</v>
      </c>
      <c r="E1083" s="2">
        <v>625758</v>
      </c>
      <c r="F1083" s="2">
        <v>1319</v>
      </c>
      <c r="G1083" s="2">
        <v>276878</v>
      </c>
      <c r="H1083" s="2">
        <v>0.63891677923128598</v>
      </c>
      <c r="I1083" s="2">
        <v>99976</v>
      </c>
      <c r="J1083" s="2">
        <v>0.21078436072730991</v>
      </c>
      <c r="K1083" s="2">
        <v>2.260049552510492</v>
      </c>
      <c r="L1083" s="2" t="s">
        <v>4154</v>
      </c>
      <c r="M1083" s="58">
        <v>1.7948388466138709</v>
      </c>
      <c r="N1083" s="2">
        <v>223397</v>
      </c>
      <c r="O1083" s="2">
        <v>82966</v>
      </c>
      <c r="P1083" s="2">
        <v>25119</v>
      </c>
      <c r="Q1083" s="2">
        <v>7552</v>
      </c>
      <c r="R1083" s="2">
        <v>3745</v>
      </c>
      <c r="S1083" s="2">
        <v>2208</v>
      </c>
      <c r="T1083" s="2">
        <v>1281</v>
      </c>
      <c r="U1083" s="2">
        <v>1048</v>
      </c>
      <c r="V1083" s="2">
        <v>747</v>
      </c>
      <c r="W1083" s="2">
        <v>580</v>
      </c>
    </row>
    <row r="1084" spans="1:23" x14ac:dyDescent="0.35">
      <c r="A1084" s="2">
        <v>4132672</v>
      </c>
      <c r="B1084" s="2" t="s">
        <v>976</v>
      </c>
      <c r="C1084" s="2" t="s">
        <v>10</v>
      </c>
      <c r="D1084" s="2" t="s">
        <v>888</v>
      </c>
      <c r="E1084" s="2">
        <v>1811653</v>
      </c>
      <c r="F1084" s="2">
        <v>26691</v>
      </c>
      <c r="G1084" s="2">
        <v>802110</v>
      </c>
      <c r="H1084" s="46">
        <v>4.7727867748812547E-2</v>
      </c>
      <c r="I1084" s="2">
        <v>763827</v>
      </c>
      <c r="J1084" s="2">
        <v>1.4732953827250579</v>
      </c>
      <c r="K1084" s="2">
        <v>2.2586091683185598</v>
      </c>
      <c r="L1084" s="2" t="s">
        <v>2647</v>
      </c>
      <c r="M1084" s="58">
        <v>1.5625807531149789</v>
      </c>
      <c r="N1084" s="2">
        <v>586960</v>
      </c>
      <c r="O1084" s="2">
        <v>295182</v>
      </c>
      <c r="P1084" s="2">
        <v>78873</v>
      </c>
      <c r="Q1084" s="2">
        <v>58688</v>
      </c>
      <c r="R1084" s="2">
        <v>103840</v>
      </c>
      <c r="S1084" s="2">
        <v>15648</v>
      </c>
      <c r="T1084" s="2">
        <v>7644</v>
      </c>
      <c r="U1084" s="2">
        <v>4800</v>
      </c>
      <c r="V1084" s="2">
        <v>3753</v>
      </c>
      <c r="W1084" s="2">
        <v>4010</v>
      </c>
    </row>
    <row r="1085" spans="1:23" x14ac:dyDescent="0.35">
      <c r="A1085" s="2">
        <v>4289112</v>
      </c>
      <c r="B1085" s="2" t="s">
        <v>2674</v>
      </c>
      <c r="C1085" s="2" t="s">
        <v>10</v>
      </c>
      <c r="D1085" s="2" t="s">
        <v>886</v>
      </c>
      <c r="E1085" s="2">
        <v>624775</v>
      </c>
      <c r="F1085" s="2">
        <v>1203</v>
      </c>
      <c r="G1085" s="2">
        <v>277115</v>
      </c>
      <c r="H1085" s="2">
        <v>0.63891886040091661</v>
      </c>
      <c r="I1085" s="2">
        <v>100061</v>
      </c>
      <c r="J1085" s="2">
        <v>0.1925493177543916</v>
      </c>
      <c r="K1085" s="2">
        <v>2.254569402594591</v>
      </c>
      <c r="L1085" s="2" t="s">
        <v>4154</v>
      </c>
      <c r="M1085" s="58">
        <v>1.7895145375231649</v>
      </c>
      <c r="N1085" s="2">
        <v>223399</v>
      </c>
      <c r="O1085" s="2">
        <v>83226</v>
      </c>
      <c r="P1085" s="2">
        <v>25407</v>
      </c>
      <c r="Q1085" s="2">
        <v>7612</v>
      </c>
      <c r="R1085" s="2">
        <v>3745</v>
      </c>
      <c r="S1085" s="2">
        <v>2358</v>
      </c>
      <c r="T1085" s="2">
        <v>1295</v>
      </c>
      <c r="U1085" s="2">
        <v>864</v>
      </c>
      <c r="V1085" s="2">
        <v>765</v>
      </c>
      <c r="W1085" s="2">
        <v>460</v>
      </c>
    </row>
    <row r="1086" spans="1:23" x14ac:dyDescent="0.35">
      <c r="A1086" s="2">
        <v>4294204</v>
      </c>
      <c r="B1086" s="2" t="s">
        <v>2885</v>
      </c>
      <c r="C1086" s="2" t="s">
        <v>10</v>
      </c>
      <c r="D1086" s="2" t="s">
        <v>886</v>
      </c>
      <c r="E1086" s="2">
        <v>999027</v>
      </c>
      <c r="F1086" s="2">
        <v>2224</v>
      </c>
      <c r="G1086" s="2">
        <v>443355</v>
      </c>
      <c r="H1086" s="2">
        <v>0.86838312413303109</v>
      </c>
      <c r="I1086" s="2">
        <v>58353</v>
      </c>
      <c r="J1086" s="2">
        <v>0.22261660595759669</v>
      </c>
      <c r="K1086" s="2">
        <v>2.2533342355448789</v>
      </c>
      <c r="L1086" s="2" t="s">
        <v>4187</v>
      </c>
      <c r="M1086" s="58">
        <v>1.862574086123546</v>
      </c>
      <c r="N1086" s="2">
        <v>365782</v>
      </c>
      <c r="O1086" s="2">
        <v>133750</v>
      </c>
      <c r="P1086" s="2">
        <v>23679</v>
      </c>
      <c r="Q1086" s="2">
        <v>5632</v>
      </c>
      <c r="R1086" s="2">
        <v>2725</v>
      </c>
      <c r="S1086" s="2">
        <v>1776</v>
      </c>
      <c r="T1086" s="2">
        <v>1015</v>
      </c>
      <c r="U1086" s="2">
        <v>920</v>
      </c>
      <c r="V1086" s="2">
        <v>630</v>
      </c>
      <c r="W1086" s="2">
        <v>460</v>
      </c>
    </row>
    <row r="1087" spans="1:23" x14ac:dyDescent="0.35">
      <c r="A1087">
        <v>4488774</v>
      </c>
      <c r="B1087" t="s">
        <v>4252</v>
      </c>
      <c r="C1087" t="s">
        <v>10</v>
      </c>
      <c r="D1087" t="s">
        <v>888</v>
      </c>
      <c r="E1087">
        <v>761625</v>
      </c>
      <c r="F1087">
        <v>10737</v>
      </c>
      <c r="G1087">
        <v>338277</v>
      </c>
      <c r="H1087">
        <v>0.27557888948997422</v>
      </c>
      <c r="I1087">
        <v>245055</v>
      </c>
      <c r="J1087">
        <v>1.4097488921713439</v>
      </c>
      <c r="K1087">
        <v>2.251483251891202</v>
      </c>
      <c r="L1087" t="s">
        <v>4150</v>
      </c>
      <c r="M1087">
        <v>1.733605717797555</v>
      </c>
      <c r="N1087">
        <v>273020</v>
      </c>
      <c r="O1087">
        <v>91068</v>
      </c>
      <c r="P1087">
        <v>31827</v>
      </c>
      <c r="Q1087">
        <v>17656</v>
      </c>
      <c r="R1087">
        <v>7910</v>
      </c>
      <c r="S1087">
        <v>5958</v>
      </c>
      <c r="T1087">
        <v>3934</v>
      </c>
      <c r="U1087">
        <v>3368</v>
      </c>
      <c r="V1087">
        <v>2439</v>
      </c>
      <c r="W1087">
        <v>2150</v>
      </c>
    </row>
    <row r="1088" spans="1:23" x14ac:dyDescent="0.35">
      <c r="A1088" s="2">
        <v>3881503</v>
      </c>
      <c r="B1088" s="2" t="s">
        <v>962</v>
      </c>
      <c r="C1088" s="2" t="s">
        <v>10</v>
      </c>
      <c r="D1088" s="2" t="s">
        <v>888</v>
      </c>
      <c r="E1088" s="2">
        <v>2383497</v>
      </c>
      <c r="F1088" s="2">
        <v>37072</v>
      </c>
      <c r="G1088" s="2">
        <v>1058787</v>
      </c>
      <c r="H1088" s="46">
        <v>8.0824566225312533E-2</v>
      </c>
      <c r="I1088" s="2">
        <v>973211</v>
      </c>
      <c r="J1088" s="2">
        <v>1.5553617227124681</v>
      </c>
      <c r="K1088" s="2">
        <v>2.2511581649566912</v>
      </c>
      <c r="L1088" s="2" t="s">
        <v>815</v>
      </c>
      <c r="M1088" s="58">
        <v>1.5407190548434619</v>
      </c>
      <c r="N1088" s="2">
        <v>774186</v>
      </c>
      <c r="O1088" s="2">
        <v>363412</v>
      </c>
      <c r="P1088" s="2">
        <v>98841</v>
      </c>
      <c r="Q1088" s="2">
        <v>202932</v>
      </c>
      <c r="R1088" s="2">
        <v>40095</v>
      </c>
      <c r="S1088" s="2">
        <v>27300</v>
      </c>
      <c r="T1088" s="2">
        <v>13468</v>
      </c>
      <c r="U1088" s="2">
        <v>14704</v>
      </c>
      <c r="V1088" s="2">
        <v>6525</v>
      </c>
      <c r="W1088" s="2">
        <v>5540</v>
      </c>
    </row>
    <row r="1089" spans="1:23" x14ac:dyDescent="0.35">
      <c r="A1089" s="2">
        <v>4294212</v>
      </c>
      <c r="B1089" s="2" t="s">
        <v>2893</v>
      </c>
      <c r="C1089" s="2" t="s">
        <v>10</v>
      </c>
      <c r="D1089" s="2" t="s">
        <v>886</v>
      </c>
      <c r="E1089" s="2">
        <v>848034</v>
      </c>
      <c r="F1089" s="2">
        <v>1734</v>
      </c>
      <c r="G1089" s="2">
        <v>376794</v>
      </c>
      <c r="H1089" s="2">
        <v>0.80703779784179153</v>
      </c>
      <c r="I1089" s="2">
        <v>72707</v>
      </c>
      <c r="J1089" s="2">
        <v>0.20447293386821749</v>
      </c>
      <c r="K1089" s="2">
        <v>2.2506568575932739</v>
      </c>
      <c r="L1089" s="2" t="s">
        <v>815</v>
      </c>
      <c r="M1089" s="58">
        <v>1.8267972659455991</v>
      </c>
      <c r="N1089" s="2">
        <v>309492</v>
      </c>
      <c r="O1089" s="2">
        <v>107746</v>
      </c>
      <c r="P1089" s="2">
        <v>27738</v>
      </c>
      <c r="Q1089" s="2">
        <v>8716</v>
      </c>
      <c r="R1089" s="2">
        <v>4080</v>
      </c>
      <c r="S1089" s="2">
        <v>2238</v>
      </c>
      <c r="T1089" s="2">
        <v>1533</v>
      </c>
      <c r="U1089" s="2">
        <v>1128</v>
      </c>
      <c r="V1089" s="2">
        <v>918</v>
      </c>
      <c r="W1089" s="2">
        <v>630</v>
      </c>
    </row>
    <row r="1090" spans="1:23" x14ac:dyDescent="0.35">
      <c r="A1090" s="2">
        <v>4294213</v>
      </c>
      <c r="B1090" s="2" t="s">
        <v>2894</v>
      </c>
      <c r="C1090" s="2" t="s">
        <v>10</v>
      </c>
      <c r="D1090" s="2" t="s">
        <v>886</v>
      </c>
      <c r="E1090" s="2">
        <v>855732</v>
      </c>
      <c r="F1090" s="2">
        <v>1834</v>
      </c>
      <c r="G1090" s="2">
        <v>380603</v>
      </c>
      <c r="H1090" s="2">
        <v>0.80508035932454547</v>
      </c>
      <c r="I1090" s="2">
        <v>74187</v>
      </c>
      <c r="J1090" s="2">
        <v>0.21431943645907831</v>
      </c>
      <c r="K1090" s="2">
        <v>2.2483585258129861</v>
      </c>
      <c r="L1090" s="2" t="s">
        <v>815</v>
      </c>
      <c r="M1090" s="58">
        <v>1.821361297998642</v>
      </c>
      <c r="N1090" s="2">
        <v>312222</v>
      </c>
      <c r="O1090" s="2">
        <v>108838</v>
      </c>
      <c r="P1090" s="2">
        <v>28833</v>
      </c>
      <c r="Q1090" s="2">
        <v>9148</v>
      </c>
      <c r="R1090" s="2">
        <v>4235</v>
      </c>
      <c r="S1090" s="2">
        <v>2436</v>
      </c>
      <c r="T1090" s="2">
        <v>1617</v>
      </c>
      <c r="U1090" s="2">
        <v>840</v>
      </c>
      <c r="V1090" s="2">
        <v>972</v>
      </c>
      <c r="W1090" s="2">
        <v>690</v>
      </c>
    </row>
    <row r="1091" spans="1:23" x14ac:dyDescent="0.35">
      <c r="A1091" s="2">
        <v>4291564</v>
      </c>
      <c r="B1091" s="2" t="s">
        <v>2703</v>
      </c>
      <c r="C1091" s="2" t="s">
        <v>10</v>
      </c>
      <c r="D1091" s="2" t="s">
        <v>886</v>
      </c>
      <c r="E1091" s="2">
        <v>501089</v>
      </c>
      <c r="F1091" s="2">
        <v>1042</v>
      </c>
      <c r="G1091" s="2">
        <v>223023</v>
      </c>
      <c r="H1091" s="2">
        <v>0.69291059666491794</v>
      </c>
      <c r="I1091" s="2">
        <v>68488</v>
      </c>
      <c r="J1091" s="2">
        <v>0.20794709123528951</v>
      </c>
      <c r="K1091" s="2">
        <v>2.2468041412769089</v>
      </c>
      <c r="L1091" s="2" t="s">
        <v>4150</v>
      </c>
      <c r="M1091" s="58">
        <v>1.739119419147046</v>
      </c>
      <c r="N1091" s="2">
        <v>172140</v>
      </c>
      <c r="O1091" s="2">
        <v>81724</v>
      </c>
      <c r="P1091" s="2">
        <v>22770</v>
      </c>
      <c r="Q1091" s="2">
        <v>5332</v>
      </c>
      <c r="R1091" s="2">
        <v>2490</v>
      </c>
      <c r="S1091" s="2">
        <v>1512</v>
      </c>
      <c r="T1091" s="2">
        <v>896</v>
      </c>
      <c r="U1091" s="2">
        <v>616</v>
      </c>
      <c r="V1091" s="2">
        <v>378</v>
      </c>
      <c r="W1091" s="2">
        <v>270</v>
      </c>
    </row>
    <row r="1092" spans="1:23" x14ac:dyDescent="0.35">
      <c r="A1092" s="2">
        <v>3889609</v>
      </c>
      <c r="B1092" s="2" t="s">
        <v>1010</v>
      </c>
      <c r="C1092" s="2" t="s">
        <v>10</v>
      </c>
      <c r="D1092" s="2" t="s">
        <v>888</v>
      </c>
      <c r="E1092" s="2">
        <v>617062</v>
      </c>
      <c r="F1092" s="2">
        <v>8439</v>
      </c>
      <c r="G1092" s="2">
        <v>274953</v>
      </c>
      <c r="H1092" s="46">
        <v>0.26505620960673282</v>
      </c>
      <c r="I1092" s="2">
        <v>202075</v>
      </c>
      <c r="J1092" s="2">
        <v>1.367609737757308</v>
      </c>
      <c r="K1092" s="2">
        <v>2.2442453801195108</v>
      </c>
      <c r="L1092" s="2" t="s">
        <v>2647</v>
      </c>
      <c r="M1092" s="58">
        <v>1.7425616754021329</v>
      </c>
      <c r="N1092" s="2">
        <v>224937</v>
      </c>
      <c r="O1092" s="2">
        <v>64482</v>
      </c>
      <c r="P1092" s="2">
        <v>31812</v>
      </c>
      <c r="Q1092" s="2">
        <v>17172</v>
      </c>
      <c r="R1092" s="2">
        <v>9480</v>
      </c>
      <c r="S1092" s="2">
        <v>2982</v>
      </c>
      <c r="T1092" s="2">
        <v>1344</v>
      </c>
      <c r="U1092" s="2">
        <v>896</v>
      </c>
      <c r="V1092" s="2">
        <v>567</v>
      </c>
      <c r="W1092" s="2">
        <v>440</v>
      </c>
    </row>
    <row r="1093" spans="1:23" x14ac:dyDescent="0.35">
      <c r="A1093" s="2">
        <v>4182812</v>
      </c>
      <c r="B1093" s="2" t="s">
        <v>1024</v>
      </c>
      <c r="C1093" s="2" t="s">
        <v>10</v>
      </c>
      <c r="D1093" s="2" t="s">
        <v>888</v>
      </c>
      <c r="E1093" s="2">
        <v>848156</v>
      </c>
      <c r="F1093" s="2">
        <v>13620</v>
      </c>
      <c r="G1093" s="2">
        <v>377977</v>
      </c>
      <c r="H1093" s="46">
        <v>0.40538180894604697</v>
      </c>
      <c r="I1093" s="2">
        <v>224752</v>
      </c>
      <c r="J1093" s="2">
        <v>1.605836662123477</v>
      </c>
      <c r="K1093" s="2">
        <v>2.243935477555512</v>
      </c>
      <c r="L1093" s="2" t="s">
        <v>2647</v>
      </c>
      <c r="M1093" s="58">
        <v>1.773023640844791</v>
      </c>
      <c r="N1093" s="2">
        <v>310304</v>
      </c>
      <c r="O1093" s="2">
        <v>93774</v>
      </c>
      <c r="P1093" s="2">
        <v>39624</v>
      </c>
      <c r="Q1093" s="2">
        <v>19312</v>
      </c>
      <c r="R1093" s="2">
        <v>7310</v>
      </c>
      <c r="S1093" s="2">
        <v>3948</v>
      </c>
      <c r="T1093" s="2">
        <v>2114</v>
      </c>
      <c r="U1093" s="2">
        <v>992</v>
      </c>
      <c r="V1093" s="2">
        <v>549</v>
      </c>
      <c r="W1093" s="2">
        <v>440</v>
      </c>
    </row>
    <row r="1094" spans="1:23" x14ac:dyDescent="0.35">
      <c r="A1094" s="2">
        <v>3946895</v>
      </c>
      <c r="B1094" s="2" t="s">
        <v>1083</v>
      </c>
      <c r="C1094" s="2" t="s">
        <v>10</v>
      </c>
      <c r="D1094" s="2" t="s">
        <v>888</v>
      </c>
      <c r="E1094" s="2">
        <v>1808673</v>
      </c>
      <c r="F1094" s="2">
        <v>26695</v>
      </c>
      <c r="G1094" s="2">
        <v>806154</v>
      </c>
      <c r="H1094" s="46">
        <v>1.8032534726615479E-2</v>
      </c>
      <c r="I1094" s="2">
        <v>791617</v>
      </c>
      <c r="J1094" s="2">
        <v>1.475943965548222</v>
      </c>
      <c r="K1094" s="2">
        <v>2.2435824916827301</v>
      </c>
      <c r="L1094" s="2" t="s">
        <v>2647</v>
      </c>
      <c r="M1094" s="58">
        <v>1.6173530705754851</v>
      </c>
      <c r="N1094" s="2">
        <v>610034</v>
      </c>
      <c r="O1094" s="2">
        <v>281824</v>
      </c>
      <c r="P1094" s="2">
        <v>75312</v>
      </c>
      <c r="Q1094" s="2">
        <v>37864</v>
      </c>
      <c r="R1094" s="2">
        <v>56605</v>
      </c>
      <c r="S1094" s="2">
        <v>17424</v>
      </c>
      <c r="T1094" s="2">
        <v>12761</v>
      </c>
      <c r="U1094" s="2">
        <v>10168</v>
      </c>
      <c r="V1094" s="2">
        <v>7650</v>
      </c>
      <c r="W1094" s="2">
        <v>8650</v>
      </c>
    </row>
    <row r="1095" spans="1:23" x14ac:dyDescent="0.35">
      <c r="A1095" s="2">
        <v>4294194</v>
      </c>
      <c r="B1095" s="2" t="s">
        <v>2875</v>
      </c>
      <c r="C1095" s="2" t="s">
        <v>10</v>
      </c>
      <c r="D1095" s="2" t="s">
        <v>888</v>
      </c>
      <c r="E1095" s="2">
        <v>324327</v>
      </c>
      <c r="F1095" s="2">
        <v>4912</v>
      </c>
      <c r="G1095" s="2">
        <v>144607</v>
      </c>
      <c r="H1095" s="2">
        <v>0.61849011458643077</v>
      </c>
      <c r="I1095" s="2">
        <v>55169</v>
      </c>
      <c r="J1095" s="2">
        <v>1.5145208385364159</v>
      </c>
      <c r="K1095" s="2">
        <v>2.2428167377789459</v>
      </c>
      <c r="L1095" s="2" t="s">
        <v>815</v>
      </c>
      <c r="M1095" s="58">
        <v>1.9080528068338261</v>
      </c>
      <c r="N1095" s="2">
        <v>124172</v>
      </c>
      <c r="O1095" s="2">
        <v>33532</v>
      </c>
      <c r="P1095" s="2">
        <v>8421</v>
      </c>
      <c r="Q1095" s="2">
        <v>2380</v>
      </c>
      <c r="R1095" s="2">
        <v>765</v>
      </c>
      <c r="S1095" s="2">
        <v>348</v>
      </c>
      <c r="T1095" s="2">
        <v>154</v>
      </c>
      <c r="U1095" s="2">
        <v>96</v>
      </c>
      <c r="V1095" s="2">
        <v>90</v>
      </c>
      <c r="W1095" s="2">
        <v>20</v>
      </c>
    </row>
    <row r="1096" spans="1:23" x14ac:dyDescent="0.35">
      <c r="A1096" s="2">
        <v>4182811</v>
      </c>
      <c r="B1096" s="2" t="s">
        <v>1023</v>
      </c>
      <c r="C1096" s="2" t="s">
        <v>10</v>
      </c>
      <c r="D1096" s="2" t="s">
        <v>888</v>
      </c>
      <c r="E1096" s="2">
        <v>872718</v>
      </c>
      <c r="F1096" s="2">
        <v>10813</v>
      </c>
      <c r="G1096" s="2">
        <v>389316</v>
      </c>
      <c r="H1096" s="46">
        <v>0.28044827338203421</v>
      </c>
      <c r="I1096" s="2">
        <v>280133</v>
      </c>
      <c r="J1096" s="2">
        <v>1.2390027477375281</v>
      </c>
      <c r="K1096" s="2">
        <v>2.2416700058564252</v>
      </c>
      <c r="L1096" s="2" t="s">
        <v>2647</v>
      </c>
      <c r="M1096" s="58">
        <v>1.7188014526891291</v>
      </c>
      <c r="N1096" s="2">
        <v>314258</v>
      </c>
      <c r="O1096" s="2">
        <v>97906</v>
      </c>
      <c r="P1096" s="2">
        <v>47274</v>
      </c>
      <c r="Q1096" s="2">
        <v>24804</v>
      </c>
      <c r="R1096" s="2">
        <v>9145</v>
      </c>
      <c r="S1096" s="2">
        <v>5646</v>
      </c>
      <c r="T1096" s="2">
        <v>3528</v>
      </c>
      <c r="U1096" s="2">
        <v>2344</v>
      </c>
      <c r="V1096" s="2">
        <v>1773</v>
      </c>
      <c r="W1096" s="2">
        <v>1070</v>
      </c>
    </row>
    <row r="1097" spans="1:23" x14ac:dyDescent="0.35">
      <c r="A1097">
        <v>4408081</v>
      </c>
      <c r="B1097" t="s">
        <v>3863</v>
      </c>
      <c r="C1097" t="s">
        <v>10</v>
      </c>
      <c r="D1097" t="s">
        <v>886</v>
      </c>
      <c r="E1097">
        <v>578948</v>
      </c>
      <c r="F1097">
        <v>1326</v>
      </c>
      <c r="G1097">
        <v>259551</v>
      </c>
      <c r="H1097">
        <v>0.88314050032556224</v>
      </c>
      <c r="I1097">
        <v>30331</v>
      </c>
      <c r="J1097">
        <v>0.22903611377878499</v>
      </c>
      <c r="K1097">
        <v>2.2305751085528471</v>
      </c>
      <c r="L1097" s="2" t="s">
        <v>4187</v>
      </c>
      <c r="M1097">
        <v>1.8795731459867999</v>
      </c>
      <c r="N1097">
        <v>218405</v>
      </c>
      <c r="O1097">
        <v>71964</v>
      </c>
      <c r="P1097">
        <v>11487</v>
      </c>
      <c r="Q1097">
        <v>3204</v>
      </c>
      <c r="R1097">
        <v>1160</v>
      </c>
      <c r="S1097">
        <v>774</v>
      </c>
      <c r="T1097">
        <v>518</v>
      </c>
      <c r="U1097">
        <v>272</v>
      </c>
      <c r="V1097">
        <v>117</v>
      </c>
      <c r="W1097">
        <v>120</v>
      </c>
    </row>
    <row r="1098" spans="1:23" x14ac:dyDescent="0.35">
      <c r="A1098" s="2">
        <v>4292883</v>
      </c>
      <c r="B1098" s="2" t="s">
        <v>2766</v>
      </c>
      <c r="C1098" s="2" t="s">
        <v>10</v>
      </c>
      <c r="D1098" s="2" t="s">
        <v>886</v>
      </c>
      <c r="E1098" s="2">
        <v>570555</v>
      </c>
      <c r="F1098" s="2">
        <v>1263</v>
      </c>
      <c r="G1098" s="2">
        <v>255820</v>
      </c>
      <c r="H1098" s="2">
        <v>0.7271870846689078</v>
      </c>
      <c r="I1098" s="2">
        <v>69791</v>
      </c>
      <c r="J1098" s="2">
        <v>0.2213634093119857</v>
      </c>
      <c r="K1098" s="2">
        <v>2.2302986474865141</v>
      </c>
      <c r="L1098" s="2" t="s">
        <v>2647</v>
      </c>
      <c r="M1098" s="58">
        <v>1.7541343466671591</v>
      </c>
      <c r="N1098" s="2">
        <v>203555</v>
      </c>
      <c r="O1098" s="2">
        <v>81380</v>
      </c>
      <c r="P1098" s="2">
        <v>24609</v>
      </c>
      <c r="Q1098" s="2">
        <v>7404</v>
      </c>
      <c r="R1098" s="2">
        <v>3310</v>
      </c>
      <c r="S1098" s="2">
        <v>1878</v>
      </c>
      <c r="T1098" s="2">
        <v>1323</v>
      </c>
      <c r="U1098" s="2">
        <v>712</v>
      </c>
      <c r="V1098" s="2">
        <v>612</v>
      </c>
      <c r="W1098" s="2">
        <v>480</v>
      </c>
    </row>
    <row r="1099" spans="1:23" x14ac:dyDescent="0.35">
      <c r="A1099" s="2">
        <v>4341735</v>
      </c>
      <c r="B1099" s="2" t="s">
        <v>3321</v>
      </c>
      <c r="C1099" s="2" t="s">
        <v>10</v>
      </c>
      <c r="D1099" s="2" t="s">
        <v>886</v>
      </c>
      <c r="E1099" s="2">
        <v>684955</v>
      </c>
      <c r="F1099" s="2">
        <v>1436</v>
      </c>
      <c r="G1099" s="2">
        <v>307148</v>
      </c>
      <c r="H1099" s="2">
        <v>0.78387617695703704</v>
      </c>
      <c r="I1099" s="2">
        <v>66382</v>
      </c>
      <c r="J1099" s="2">
        <v>0.2096488090458497</v>
      </c>
      <c r="K1099" s="2">
        <v>2.2300487061611989</v>
      </c>
      <c r="L1099" s="2" t="s">
        <v>815</v>
      </c>
      <c r="M1099" s="58">
        <v>1.8197287496180981</v>
      </c>
      <c r="N1099" s="2">
        <v>252779</v>
      </c>
      <c r="O1099" s="2">
        <v>89012</v>
      </c>
      <c r="P1099" s="2">
        <v>21192</v>
      </c>
      <c r="Q1099" s="2">
        <v>5020</v>
      </c>
      <c r="R1099" s="2">
        <v>2690</v>
      </c>
      <c r="S1099" s="2">
        <v>1770</v>
      </c>
      <c r="T1099" s="2">
        <v>1365</v>
      </c>
      <c r="U1099" s="2">
        <v>1104</v>
      </c>
      <c r="V1099" s="2">
        <v>873</v>
      </c>
      <c r="W1099" s="2">
        <v>600</v>
      </c>
    </row>
    <row r="1100" spans="1:23" x14ac:dyDescent="0.35">
      <c r="A1100" s="2">
        <v>4307509</v>
      </c>
      <c r="B1100" s="2" t="s">
        <v>3074</v>
      </c>
      <c r="C1100" s="2" t="s">
        <v>10</v>
      </c>
      <c r="D1100" s="2" t="s">
        <v>886</v>
      </c>
      <c r="E1100" s="2">
        <v>585412</v>
      </c>
      <c r="F1100" s="2">
        <v>1143</v>
      </c>
      <c r="G1100" s="2">
        <v>262943</v>
      </c>
      <c r="H1100" s="2">
        <v>0.71353106947133027</v>
      </c>
      <c r="I1100" s="2">
        <v>75325</v>
      </c>
      <c r="J1100" s="2">
        <v>0.19524710801965109</v>
      </c>
      <c r="K1100" s="2">
        <v>2.2263836649007578</v>
      </c>
      <c r="L1100" s="2" t="s">
        <v>4188</v>
      </c>
      <c r="M1100" s="58">
        <v>1.8522472354495261</v>
      </c>
      <c r="N1100" s="2">
        <v>223572</v>
      </c>
      <c r="O1100" s="2">
        <v>61128</v>
      </c>
      <c r="P1100" s="2">
        <v>17469</v>
      </c>
      <c r="Q1100" s="2">
        <v>6988</v>
      </c>
      <c r="R1100" s="2">
        <v>3210</v>
      </c>
      <c r="S1100" s="2">
        <v>1530</v>
      </c>
      <c r="T1100" s="2">
        <v>966</v>
      </c>
      <c r="U1100" s="2">
        <v>488</v>
      </c>
      <c r="V1100" s="2">
        <v>414</v>
      </c>
      <c r="W1100" s="2">
        <v>290</v>
      </c>
    </row>
    <row r="1101" spans="1:23" x14ac:dyDescent="0.35">
      <c r="A1101" s="2">
        <v>4307508</v>
      </c>
      <c r="B1101" s="2" t="s">
        <v>3073</v>
      </c>
      <c r="C1101" s="2" t="s">
        <v>10</v>
      </c>
      <c r="D1101" s="2" t="s">
        <v>886</v>
      </c>
      <c r="E1101" s="2">
        <v>583324</v>
      </c>
      <c r="F1101" s="2">
        <v>1141</v>
      </c>
      <c r="G1101" s="2">
        <v>262085</v>
      </c>
      <c r="H1101" s="2">
        <v>0.7109754468969991</v>
      </c>
      <c r="I1101" s="2">
        <v>75749</v>
      </c>
      <c r="J1101" s="2">
        <v>0.1956031296500744</v>
      </c>
      <c r="K1101" s="2">
        <v>2.2257054009195492</v>
      </c>
      <c r="L1101" s="2" t="s">
        <v>4188</v>
      </c>
      <c r="M1101" s="58">
        <v>1.854129583481666</v>
      </c>
      <c r="N1101" s="2">
        <v>223323</v>
      </c>
      <c r="O1101" s="2">
        <v>59922</v>
      </c>
      <c r="P1101" s="2">
        <v>17364</v>
      </c>
      <c r="Q1101" s="2">
        <v>6936</v>
      </c>
      <c r="R1101" s="2">
        <v>3305</v>
      </c>
      <c r="S1101" s="2">
        <v>1692</v>
      </c>
      <c r="T1101" s="2">
        <v>952</v>
      </c>
      <c r="U1101" s="2">
        <v>560</v>
      </c>
      <c r="V1101" s="2">
        <v>324</v>
      </c>
      <c r="W1101" s="2">
        <v>230</v>
      </c>
    </row>
    <row r="1102" spans="1:23" x14ac:dyDescent="0.35">
      <c r="A1102" s="2">
        <v>4292884</v>
      </c>
      <c r="B1102" s="2" t="s">
        <v>2767</v>
      </c>
      <c r="C1102" s="2" t="s">
        <v>10</v>
      </c>
      <c r="D1102" s="2" t="s">
        <v>886</v>
      </c>
      <c r="E1102" s="2">
        <v>570279</v>
      </c>
      <c r="F1102" s="2">
        <v>1224</v>
      </c>
      <c r="G1102" s="2">
        <v>256245</v>
      </c>
      <c r="H1102" s="2">
        <v>0.72704247887763662</v>
      </c>
      <c r="I1102" s="2">
        <v>69944</v>
      </c>
      <c r="J1102" s="2">
        <v>0.21463178549446851</v>
      </c>
      <c r="K1102" s="2">
        <v>2.2255224492185208</v>
      </c>
      <c r="L1102" s="2" t="s">
        <v>2647</v>
      </c>
      <c r="M1102" s="58">
        <v>1.751352795572781</v>
      </c>
      <c r="N1102" s="2">
        <v>203758</v>
      </c>
      <c r="O1102" s="2">
        <v>82284</v>
      </c>
      <c r="P1102" s="2">
        <v>24075</v>
      </c>
      <c r="Q1102" s="2">
        <v>7268</v>
      </c>
      <c r="R1102" s="2">
        <v>3160</v>
      </c>
      <c r="S1102" s="2">
        <v>2016</v>
      </c>
      <c r="T1102" s="2">
        <v>1120</v>
      </c>
      <c r="U1102" s="2">
        <v>872</v>
      </c>
      <c r="V1102" s="2">
        <v>549</v>
      </c>
      <c r="W1102" s="2">
        <v>520</v>
      </c>
    </row>
    <row r="1103" spans="1:23" x14ac:dyDescent="0.35">
      <c r="A1103" s="2">
        <v>4291563</v>
      </c>
      <c r="B1103" s="2" t="s">
        <v>2702</v>
      </c>
      <c r="C1103" s="2" t="s">
        <v>10</v>
      </c>
      <c r="D1103" s="2" t="s">
        <v>886</v>
      </c>
      <c r="E1103" s="2">
        <v>506868</v>
      </c>
      <c r="F1103" s="2">
        <v>986</v>
      </c>
      <c r="G1103" s="2">
        <v>228052</v>
      </c>
      <c r="H1103" s="2">
        <v>0.68614175714310766</v>
      </c>
      <c r="I1103" s="2">
        <v>71576</v>
      </c>
      <c r="J1103" s="2">
        <v>0.19452796388803401</v>
      </c>
      <c r="K1103" s="2">
        <v>2.2225983547611952</v>
      </c>
      <c r="L1103" s="2" t="s">
        <v>4150</v>
      </c>
      <c r="M1103" s="58">
        <v>1.722470672991967</v>
      </c>
      <c r="N1103" s="2">
        <v>176353</v>
      </c>
      <c r="O1103" s="2">
        <v>82714</v>
      </c>
      <c r="P1103" s="2">
        <v>23553</v>
      </c>
      <c r="Q1103" s="2">
        <v>5744</v>
      </c>
      <c r="R1103" s="2">
        <v>2405</v>
      </c>
      <c r="S1103" s="2">
        <v>1356</v>
      </c>
      <c r="T1103" s="2">
        <v>875</v>
      </c>
      <c r="U1103" s="2">
        <v>576</v>
      </c>
      <c r="V1103" s="2">
        <v>342</v>
      </c>
      <c r="W1103" s="2">
        <v>350</v>
      </c>
    </row>
    <row r="1104" spans="1:23" x14ac:dyDescent="0.35">
      <c r="A1104" s="2">
        <v>4182811</v>
      </c>
      <c r="B1104" s="2" t="s">
        <v>1023</v>
      </c>
      <c r="C1104" s="2" t="s">
        <v>10</v>
      </c>
      <c r="D1104" s="2" t="s">
        <v>888</v>
      </c>
      <c r="E1104" s="2">
        <v>836464</v>
      </c>
      <c r="F1104" s="2">
        <v>11159</v>
      </c>
      <c r="G1104" s="2">
        <v>376433</v>
      </c>
      <c r="H1104" s="46">
        <v>0.41414541233101237</v>
      </c>
      <c r="I1104" s="2">
        <v>220535</v>
      </c>
      <c r="J1104" s="2">
        <v>1.334068172688843</v>
      </c>
      <c r="K1104" s="2">
        <v>2.2220793607361728</v>
      </c>
      <c r="L1104" s="2" t="s">
        <v>2647</v>
      </c>
      <c r="M1104" s="58">
        <v>1.727731647870451</v>
      </c>
      <c r="N1104" s="2">
        <v>305395</v>
      </c>
      <c r="O1104" s="2">
        <v>96290</v>
      </c>
      <c r="P1104" s="2">
        <v>39366</v>
      </c>
      <c r="Q1104" s="2">
        <v>29144</v>
      </c>
      <c r="R1104" s="2">
        <v>6660</v>
      </c>
      <c r="S1104" s="2">
        <v>3612</v>
      </c>
      <c r="T1104" s="2">
        <v>1855</v>
      </c>
      <c r="U1104" s="2">
        <v>1040</v>
      </c>
      <c r="V1104" s="2">
        <v>378</v>
      </c>
      <c r="W1104" s="2">
        <v>400</v>
      </c>
    </row>
    <row r="1105" spans="1:23" x14ac:dyDescent="0.35">
      <c r="A1105" s="2">
        <v>3871953</v>
      </c>
      <c r="B1105" s="2" t="s">
        <v>999</v>
      </c>
      <c r="C1105" s="2" t="s">
        <v>10</v>
      </c>
      <c r="D1105" s="2" t="s">
        <v>888</v>
      </c>
      <c r="E1105" s="2">
        <v>1460812</v>
      </c>
      <c r="F1105" s="2">
        <v>21224</v>
      </c>
      <c r="G1105" s="2">
        <v>657830</v>
      </c>
      <c r="H1105" s="46">
        <v>0.10422449569037601</v>
      </c>
      <c r="I1105" s="2">
        <v>589268</v>
      </c>
      <c r="J1105" s="2">
        <v>1.452890584140875</v>
      </c>
      <c r="K1105" s="2">
        <v>2.2206527522308201</v>
      </c>
      <c r="L1105" s="2" t="s">
        <v>4188</v>
      </c>
      <c r="M1105" s="58">
        <v>1.4611992177927151</v>
      </c>
      <c r="N1105" s="2">
        <v>461413</v>
      </c>
      <c r="O1105" s="2">
        <v>258772</v>
      </c>
      <c r="P1105" s="2">
        <v>71040</v>
      </c>
      <c r="Q1105" s="2">
        <v>61472</v>
      </c>
      <c r="R1105" s="2">
        <v>112790</v>
      </c>
      <c r="S1105" s="2">
        <v>15588</v>
      </c>
      <c r="T1105" s="2">
        <v>7574</v>
      </c>
      <c r="U1105" s="2">
        <v>4304</v>
      </c>
      <c r="V1105" s="2">
        <v>2952</v>
      </c>
      <c r="W1105" s="2">
        <v>3830</v>
      </c>
    </row>
    <row r="1106" spans="1:23" x14ac:dyDescent="0.35">
      <c r="A1106" s="2">
        <v>4307507</v>
      </c>
      <c r="B1106" s="2" t="s">
        <v>3072</v>
      </c>
      <c r="C1106" s="2" t="s">
        <v>10</v>
      </c>
      <c r="D1106" s="2" t="s">
        <v>886</v>
      </c>
      <c r="E1106" s="2">
        <v>585817</v>
      </c>
      <c r="F1106" s="2">
        <v>1197</v>
      </c>
      <c r="G1106" s="2">
        <v>263877</v>
      </c>
      <c r="H1106" s="2">
        <v>0.71140720866161122</v>
      </c>
      <c r="I1106" s="2">
        <v>76153</v>
      </c>
      <c r="J1106" s="2">
        <v>0.20433002114994961</v>
      </c>
      <c r="K1106" s="2">
        <v>2.220038123822841</v>
      </c>
      <c r="L1106" s="2" t="s">
        <v>4188</v>
      </c>
      <c r="M1106" s="58">
        <v>1.8511799428672551</v>
      </c>
      <c r="N1106" s="2">
        <v>224946</v>
      </c>
      <c r="O1106" s="2">
        <v>60108</v>
      </c>
      <c r="P1106" s="2">
        <v>17538</v>
      </c>
      <c r="Q1106" s="2">
        <v>7132</v>
      </c>
      <c r="R1106" s="2">
        <v>3475</v>
      </c>
      <c r="S1106" s="2">
        <v>1494</v>
      </c>
      <c r="T1106" s="2">
        <v>826</v>
      </c>
      <c r="U1106" s="2">
        <v>496</v>
      </c>
      <c r="V1106" s="2">
        <v>261</v>
      </c>
      <c r="W1106" s="2">
        <v>180</v>
      </c>
    </row>
    <row r="1107" spans="1:23" x14ac:dyDescent="0.35">
      <c r="A1107" s="2">
        <v>4364029</v>
      </c>
      <c r="B1107" s="2" t="s">
        <v>3434</v>
      </c>
      <c r="C1107" s="2" t="s">
        <v>10</v>
      </c>
      <c r="D1107" s="2" t="s">
        <v>886</v>
      </c>
      <c r="E1107" s="2">
        <v>352770</v>
      </c>
      <c r="F1107" s="2">
        <v>753</v>
      </c>
      <c r="G1107" s="2">
        <v>158953</v>
      </c>
      <c r="H1107" s="2">
        <v>0.61442061489874367</v>
      </c>
      <c r="I1107" s="2">
        <v>61289</v>
      </c>
      <c r="J1107" s="2">
        <v>0.2134535249596054</v>
      </c>
      <c r="K1107" s="2">
        <v>2.2193352752071371</v>
      </c>
      <c r="L1107" s="2" t="s">
        <v>2647</v>
      </c>
      <c r="M1107" s="58">
        <v>1.856273876301028</v>
      </c>
      <c r="N1107" s="2">
        <v>135319</v>
      </c>
      <c r="O1107" s="2">
        <v>38328</v>
      </c>
      <c r="P1107" s="2">
        <v>8802</v>
      </c>
      <c r="Q1107" s="2">
        <v>2740</v>
      </c>
      <c r="R1107" s="2">
        <v>1535</v>
      </c>
      <c r="S1107" s="2">
        <v>1074</v>
      </c>
      <c r="T1107" s="2">
        <v>868</v>
      </c>
      <c r="U1107" s="2">
        <v>616</v>
      </c>
      <c r="V1107" s="2">
        <v>450</v>
      </c>
      <c r="W1107" s="2">
        <v>310</v>
      </c>
    </row>
    <row r="1108" spans="1:23" x14ac:dyDescent="0.35">
      <c r="A1108" s="2">
        <v>3872061</v>
      </c>
      <c r="B1108" s="2" t="s">
        <v>1032</v>
      </c>
      <c r="C1108" s="2" t="s">
        <v>10</v>
      </c>
      <c r="D1108" s="2" t="s">
        <v>886</v>
      </c>
      <c r="E1108" s="2">
        <v>224508</v>
      </c>
      <c r="F1108" s="2">
        <v>477</v>
      </c>
      <c r="G1108" s="2">
        <v>101200</v>
      </c>
      <c r="H1108" s="46">
        <v>0.67634387351778658</v>
      </c>
      <c r="I1108" s="2">
        <v>32754</v>
      </c>
      <c r="J1108" s="2">
        <v>0.21246458923512751</v>
      </c>
      <c r="K1108" s="2">
        <v>2.2184584980237152</v>
      </c>
      <c r="L1108" s="2" t="s">
        <v>815</v>
      </c>
      <c r="M1108" s="58">
        <v>1.9249097596735061</v>
      </c>
      <c r="N1108" s="2">
        <v>89065</v>
      </c>
      <c r="O1108" s="2">
        <v>20098</v>
      </c>
      <c r="P1108" s="2">
        <v>4278</v>
      </c>
      <c r="Q1108" s="2">
        <v>1220</v>
      </c>
      <c r="R1108" s="2">
        <v>705</v>
      </c>
      <c r="S1108" s="2">
        <v>534</v>
      </c>
      <c r="T1108" s="2">
        <v>231</v>
      </c>
      <c r="U1108" s="2">
        <v>240</v>
      </c>
      <c r="V1108" s="2">
        <v>162</v>
      </c>
      <c r="W1108" s="2">
        <v>100</v>
      </c>
    </row>
    <row r="1109" spans="1:23" x14ac:dyDescent="0.35">
      <c r="A1109" s="2">
        <v>4292857</v>
      </c>
      <c r="B1109" s="2" t="s">
        <v>2750</v>
      </c>
      <c r="C1109" s="2" t="s">
        <v>10</v>
      </c>
      <c r="D1109" s="2" t="s">
        <v>886</v>
      </c>
      <c r="E1109" s="2">
        <v>438572</v>
      </c>
      <c r="F1109" s="2">
        <v>908</v>
      </c>
      <c r="G1109" s="2">
        <v>197697</v>
      </c>
      <c r="H1109" s="2">
        <v>0.8264060658482425</v>
      </c>
      <c r="I1109" s="2">
        <v>34319</v>
      </c>
      <c r="J1109" s="2">
        <v>0.20703556086571881</v>
      </c>
      <c r="K1109" s="2">
        <v>2.2184049328012061</v>
      </c>
      <c r="L1109" s="2" t="s">
        <v>4154</v>
      </c>
      <c r="M1109" s="58">
        <v>1.8418882029314181</v>
      </c>
      <c r="N1109" s="2">
        <v>166315</v>
      </c>
      <c r="O1109" s="2">
        <v>51168</v>
      </c>
      <c r="P1109" s="2">
        <v>11589</v>
      </c>
      <c r="Q1109" s="2">
        <v>4124</v>
      </c>
      <c r="R1109" s="2">
        <v>1980</v>
      </c>
      <c r="S1109" s="2">
        <v>1140</v>
      </c>
      <c r="T1109" s="2">
        <v>728</v>
      </c>
      <c r="U1109" s="2">
        <v>592</v>
      </c>
      <c r="V1109" s="2">
        <v>234</v>
      </c>
      <c r="W1109" s="2">
        <v>240</v>
      </c>
    </row>
    <row r="1110" spans="1:23" x14ac:dyDescent="0.35">
      <c r="A1110" s="2">
        <v>4364032</v>
      </c>
      <c r="B1110" s="2" t="s">
        <v>3437</v>
      </c>
      <c r="C1110" s="2" t="s">
        <v>10</v>
      </c>
      <c r="D1110" s="2" t="s">
        <v>886</v>
      </c>
      <c r="E1110" s="2">
        <v>352832</v>
      </c>
      <c r="F1110" s="2">
        <v>762</v>
      </c>
      <c r="G1110" s="2">
        <v>159065</v>
      </c>
      <c r="H1110" s="2">
        <v>0.61605004243548234</v>
      </c>
      <c r="I1110" s="2">
        <v>61073</v>
      </c>
      <c r="J1110" s="2">
        <v>0.21596680573190641</v>
      </c>
      <c r="K1110" s="2">
        <v>2.2181623864457931</v>
      </c>
      <c r="L1110" s="2" t="s">
        <v>2647</v>
      </c>
      <c r="M1110" s="58">
        <v>1.8574602272129039</v>
      </c>
      <c r="N1110" s="2">
        <v>135556</v>
      </c>
      <c r="O1110" s="2">
        <v>38152</v>
      </c>
      <c r="P1110" s="2">
        <v>8688</v>
      </c>
      <c r="Q1110" s="2">
        <v>2792</v>
      </c>
      <c r="R1110" s="2">
        <v>1595</v>
      </c>
      <c r="S1110" s="2">
        <v>1182</v>
      </c>
      <c r="T1110" s="2">
        <v>735</v>
      </c>
      <c r="U1110" s="2">
        <v>488</v>
      </c>
      <c r="V1110" s="2">
        <v>486</v>
      </c>
      <c r="W1110" s="2">
        <v>280</v>
      </c>
    </row>
    <row r="1111" spans="1:23" x14ac:dyDescent="0.35">
      <c r="A1111" s="2">
        <v>4341734</v>
      </c>
      <c r="B1111" s="2" t="s">
        <v>3320</v>
      </c>
      <c r="C1111" s="2" t="s">
        <v>10</v>
      </c>
      <c r="D1111" s="2" t="s">
        <v>886</v>
      </c>
      <c r="E1111" s="2">
        <v>674841</v>
      </c>
      <c r="F1111" s="2">
        <v>1475</v>
      </c>
      <c r="G1111" s="2">
        <v>304284</v>
      </c>
      <c r="H1111" s="2">
        <v>0.78648236515886472</v>
      </c>
      <c r="I1111" s="2">
        <v>64970</v>
      </c>
      <c r="J1111" s="2">
        <v>0.21857000389721429</v>
      </c>
      <c r="K1111" s="2">
        <v>2.2177998185905272</v>
      </c>
      <c r="L1111" s="2" t="s">
        <v>815</v>
      </c>
      <c r="M1111" s="58">
        <v>1.793335193526528</v>
      </c>
      <c r="N1111" s="2">
        <v>250208</v>
      </c>
      <c r="O1111" s="2">
        <v>86394</v>
      </c>
      <c r="P1111" s="2">
        <v>21921</v>
      </c>
      <c r="Q1111" s="2">
        <v>5824</v>
      </c>
      <c r="R1111" s="2">
        <v>3590</v>
      </c>
      <c r="S1111" s="2">
        <v>2964</v>
      </c>
      <c r="T1111" s="2">
        <v>2065</v>
      </c>
      <c r="U1111" s="2">
        <v>1640</v>
      </c>
      <c r="V1111" s="2">
        <v>1089</v>
      </c>
      <c r="W1111" s="2">
        <v>610</v>
      </c>
    </row>
    <row r="1112" spans="1:23" x14ac:dyDescent="0.35">
      <c r="A1112" s="2">
        <v>4292856</v>
      </c>
      <c r="B1112" s="2" t="s">
        <v>2749</v>
      </c>
      <c r="C1112" s="2" t="s">
        <v>10</v>
      </c>
      <c r="D1112" s="2" t="s">
        <v>886</v>
      </c>
      <c r="E1112" s="2">
        <v>446111</v>
      </c>
      <c r="F1112" s="2">
        <v>878</v>
      </c>
      <c r="G1112" s="2">
        <v>201204</v>
      </c>
      <c r="H1112" s="2">
        <v>0.82395479215124945</v>
      </c>
      <c r="I1112" s="2">
        <v>35421</v>
      </c>
      <c r="J1112" s="2">
        <v>0.19681200418729869</v>
      </c>
      <c r="K1112" s="2">
        <v>2.217207411383471</v>
      </c>
      <c r="L1112" s="2" t="s">
        <v>4154</v>
      </c>
      <c r="M1112" s="58">
        <v>1.8267590465543859</v>
      </c>
      <c r="N1112" s="2">
        <v>168473</v>
      </c>
      <c r="O1112" s="2">
        <v>52320</v>
      </c>
      <c r="P1112" s="2">
        <v>13125</v>
      </c>
      <c r="Q1112" s="2">
        <v>4796</v>
      </c>
      <c r="R1112" s="2">
        <v>2325</v>
      </c>
      <c r="S1112" s="2">
        <v>1260</v>
      </c>
      <c r="T1112" s="2">
        <v>777</v>
      </c>
      <c r="U1112" s="2">
        <v>568</v>
      </c>
      <c r="V1112" s="2">
        <v>315</v>
      </c>
      <c r="W1112" s="2">
        <v>250</v>
      </c>
    </row>
    <row r="1113" spans="1:23" x14ac:dyDescent="0.35">
      <c r="A1113" s="2">
        <v>4364031</v>
      </c>
      <c r="B1113" s="2" t="s">
        <v>3436</v>
      </c>
      <c r="C1113" s="2" t="s">
        <v>10</v>
      </c>
      <c r="D1113" s="2" t="s">
        <v>886</v>
      </c>
      <c r="E1113" s="2">
        <v>354423</v>
      </c>
      <c r="F1113" s="2">
        <v>754</v>
      </c>
      <c r="G1113" s="2">
        <v>159931</v>
      </c>
      <c r="H1113" s="2">
        <v>0.61167003270160258</v>
      </c>
      <c r="I1113" s="2">
        <v>62106</v>
      </c>
      <c r="J1113" s="2">
        <v>0.2127401438394235</v>
      </c>
      <c r="K1113" s="2">
        <v>2.2160994428847438</v>
      </c>
      <c r="L1113" s="2" t="s">
        <v>2647</v>
      </c>
      <c r="M1113" s="58">
        <v>1.855219560199119</v>
      </c>
      <c r="N1113" s="2">
        <v>136141</v>
      </c>
      <c r="O1113" s="2">
        <v>38686</v>
      </c>
      <c r="P1113" s="2">
        <v>8670</v>
      </c>
      <c r="Q1113" s="2">
        <v>2728</v>
      </c>
      <c r="R1113" s="2">
        <v>1790</v>
      </c>
      <c r="S1113" s="2">
        <v>1140</v>
      </c>
      <c r="T1113" s="2">
        <v>637</v>
      </c>
      <c r="U1113" s="2">
        <v>624</v>
      </c>
      <c r="V1113" s="2">
        <v>315</v>
      </c>
      <c r="W1113" s="2">
        <v>310</v>
      </c>
    </row>
    <row r="1114" spans="1:23" x14ac:dyDescent="0.35">
      <c r="A1114" s="2">
        <v>4351341</v>
      </c>
      <c r="B1114" s="2" t="s">
        <v>3339</v>
      </c>
      <c r="C1114" s="2" t="s">
        <v>10</v>
      </c>
      <c r="D1114" s="2" t="s">
        <v>886</v>
      </c>
      <c r="E1114" s="2">
        <v>950431</v>
      </c>
      <c r="F1114" s="2">
        <v>1983</v>
      </c>
      <c r="G1114" s="2">
        <v>429355</v>
      </c>
      <c r="H1114" s="2">
        <v>0.70011761828789698</v>
      </c>
      <c r="I1114" s="2">
        <v>128756</v>
      </c>
      <c r="J1114" s="2">
        <v>0.20864218444053281</v>
      </c>
      <c r="K1114" s="2">
        <v>2.2136250887959852</v>
      </c>
      <c r="L1114" s="2" t="s">
        <v>815</v>
      </c>
      <c r="M1114" s="58">
        <v>1.773433695260735</v>
      </c>
      <c r="N1114" s="2">
        <v>354728</v>
      </c>
      <c r="O1114" s="2">
        <v>109200</v>
      </c>
      <c r="P1114" s="2">
        <v>38964</v>
      </c>
      <c r="Q1114" s="2">
        <v>13884</v>
      </c>
      <c r="R1114" s="2">
        <v>7220</v>
      </c>
      <c r="S1114" s="2">
        <v>4176</v>
      </c>
      <c r="T1114" s="2">
        <v>2975</v>
      </c>
      <c r="U1114" s="2">
        <v>2144</v>
      </c>
      <c r="V1114" s="2">
        <v>1476</v>
      </c>
      <c r="W1114" s="2">
        <v>1160</v>
      </c>
    </row>
    <row r="1115" spans="1:23" x14ac:dyDescent="0.35">
      <c r="A1115" s="2">
        <v>4395588</v>
      </c>
      <c r="B1115" s="2" t="s">
        <v>3691</v>
      </c>
      <c r="C1115" s="2" t="s">
        <v>10</v>
      </c>
      <c r="D1115" s="2" t="s">
        <v>886</v>
      </c>
      <c r="E1115" s="2">
        <v>1242220</v>
      </c>
      <c r="F1115" s="2">
        <v>2944</v>
      </c>
      <c r="G1115" s="2">
        <v>561442</v>
      </c>
      <c r="H1115" s="2">
        <v>0.90229801119260755</v>
      </c>
      <c r="I1115" s="2">
        <v>54854</v>
      </c>
      <c r="J1115" s="2">
        <v>0.2369950572362384</v>
      </c>
      <c r="K1115" s="2">
        <v>2.2125526768570931</v>
      </c>
      <c r="L1115" s="2" t="s">
        <v>815</v>
      </c>
      <c r="M1115" s="58">
        <v>1.5612369040197871</v>
      </c>
      <c r="N1115" s="2">
        <v>385880</v>
      </c>
      <c r="O1115" s="2">
        <v>262646</v>
      </c>
      <c r="P1115" s="2">
        <v>103314</v>
      </c>
      <c r="Q1115" s="2">
        <v>25808</v>
      </c>
      <c r="R1115" s="2">
        <v>6350</v>
      </c>
      <c r="S1115" s="2">
        <v>3876</v>
      </c>
      <c r="T1115" s="2">
        <v>2814</v>
      </c>
      <c r="U1115" s="2">
        <v>2216</v>
      </c>
      <c r="V1115" s="2">
        <v>1530</v>
      </c>
      <c r="W1115" s="2">
        <v>1230</v>
      </c>
    </row>
    <row r="1116" spans="1:23" x14ac:dyDescent="0.35">
      <c r="A1116" s="2">
        <v>4312180</v>
      </c>
      <c r="B1116" s="2" t="s">
        <v>3092</v>
      </c>
      <c r="C1116" s="2" t="s">
        <v>10</v>
      </c>
      <c r="D1116" s="2" t="s">
        <v>886</v>
      </c>
      <c r="E1116" s="2">
        <v>747925</v>
      </c>
      <c r="F1116" s="2">
        <v>1672</v>
      </c>
      <c r="G1116" s="2">
        <v>338092</v>
      </c>
      <c r="H1116" s="2">
        <v>0.41116027590123388</v>
      </c>
      <c r="I1116" s="2">
        <v>199082</v>
      </c>
      <c r="J1116" s="2">
        <v>0.22355182672059359</v>
      </c>
      <c r="K1116" s="2">
        <v>2.2121937224187498</v>
      </c>
      <c r="L1116" s="2" t="s">
        <v>815</v>
      </c>
      <c r="M1116" s="58">
        <v>1.7993629423977711</v>
      </c>
      <c r="N1116" s="2">
        <v>280115</v>
      </c>
      <c r="O1116" s="2">
        <v>91418</v>
      </c>
      <c r="P1116" s="2">
        <v>23244</v>
      </c>
      <c r="Q1116" s="2">
        <v>9704</v>
      </c>
      <c r="R1116" s="2">
        <v>5305</v>
      </c>
      <c r="S1116" s="2">
        <v>2466</v>
      </c>
      <c r="T1116" s="2">
        <v>1498</v>
      </c>
      <c r="U1116" s="2">
        <v>840</v>
      </c>
      <c r="V1116" s="2">
        <v>531</v>
      </c>
      <c r="W1116" s="2">
        <v>540</v>
      </c>
    </row>
    <row r="1117" spans="1:23" x14ac:dyDescent="0.35">
      <c r="A1117">
        <v>4408080</v>
      </c>
      <c r="B1117" t="s">
        <v>3862</v>
      </c>
      <c r="C1117" t="s">
        <v>10</v>
      </c>
      <c r="D1117" t="s">
        <v>886</v>
      </c>
      <c r="E1117">
        <v>839883</v>
      </c>
      <c r="F1117">
        <v>1710</v>
      </c>
      <c r="G1117">
        <v>379689</v>
      </c>
      <c r="H1117">
        <v>0.82393748567906888</v>
      </c>
      <c r="I1117">
        <v>66849</v>
      </c>
      <c r="J1117">
        <v>0.20359978711320509</v>
      </c>
      <c r="K1117">
        <v>2.212028791985019</v>
      </c>
      <c r="L1117" s="2" t="s">
        <v>4187</v>
      </c>
      <c r="M1117">
        <v>1.823671953880728</v>
      </c>
      <c r="N1117">
        <v>316986</v>
      </c>
      <c r="O1117">
        <v>103966</v>
      </c>
      <c r="P1117">
        <v>19629</v>
      </c>
      <c r="Q1117">
        <v>7796</v>
      </c>
      <c r="R1117">
        <v>4270</v>
      </c>
      <c r="S1117">
        <v>2562</v>
      </c>
      <c r="T1117">
        <v>1925</v>
      </c>
      <c r="U1117">
        <v>1264</v>
      </c>
      <c r="V1117">
        <v>1197</v>
      </c>
      <c r="W1117">
        <v>950</v>
      </c>
    </row>
    <row r="1118" spans="1:23" x14ac:dyDescent="0.35">
      <c r="A1118" s="2">
        <v>3872062</v>
      </c>
      <c r="B1118" s="2" t="s">
        <v>1033</v>
      </c>
      <c r="C1118" s="2" t="s">
        <v>10</v>
      </c>
      <c r="D1118" s="2" t="s">
        <v>886</v>
      </c>
      <c r="E1118" s="2">
        <v>227393</v>
      </c>
      <c r="F1118" s="2">
        <v>453</v>
      </c>
      <c r="G1118" s="2">
        <v>102814</v>
      </c>
      <c r="H1118" s="46">
        <v>0.67765090357344326</v>
      </c>
      <c r="I1118" s="2">
        <v>33142</v>
      </c>
      <c r="J1118" s="2">
        <v>0.19921457564656789</v>
      </c>
      <c r="K1118" s="2">
        <v>2.21169296010271</v>
      </c>
      <c r="L1118" s="2" t="s">
        <v>815</v>
      </c>
      <c r="M1118" s="58">
        <v>1.9212305040639419</v>
      </c>
      <c r="N1118" s="2">
        <v>90565</v>
      </c>
      <c r="O1118" s="2">
        <v>20318</v>
      </c>
      <c r="P1118" s="2">
        <v>4302</v>
      </c>
      <c r="Q1118" s="2">
        <v>1268</v>
      </c>
      <c r="R1118" s="2">
        <v>650</v>
      </c>
      <c r="S1118" s="2">
        <v>504</v>
      </c>
      <c r="T1118" s="2">
        <v>301</v>
      </c>
      <c r="U1118" s="2">
        <v>224</v>
      </c>
      <c r="V1118" s="2">
        <v>126</v>
      </c>
      <c r="W1118" s="2">
        <v>100</v>
      </c>
    </row>
    <row r="1119" spans="1:23" x14ac:dyDescent="0.35">
      <c r="A1119" s="2">
        <v>4292855</v>
      </c>
      <c r="B1119" s="2" t="s">
        <v>2748</v>
      </c>
      <c r="C1119" s="2" t="s">
        <v>10</v>
      </c>
      <c r="D1119" s="2" t="s">
        <v>886</v>
      </c>
      <c r="E1119" s="2">
        <v>444764</v>
      </c>
      <c r="F1119" s="2">
        <v>948</v>
      </c>
      <c r="G1119" s="2">
        <v>201112</v>
      </c>
      <c r="H1119" s="2">
        <v>0.82703667608098974</v>
      </c>
      <c r="I1119" s="2">
        <v>34785</v>
      </c>
      <c r="J1119" s="2">
        <v>0.21314674748855569</v>
      </c>
      <c r="K1119" s="2">
        <v>2.211523926966068</v>
      </c>
      <c r="L1119" s="2" t="s">
        <v>4154</v>
      </c>
      <c r="M1119" s="58">
        <v>1.823132040203971</v>
      </c>
      <c r="N1119" s="2">
        <v>168492</v>
      </c>
      <c r="O1119" s="2">
        <v>52084</v>
      </c>
      <c r="P1119" s="2">
        <v>13215</v>
      </c>
      <c r="Q1119" s="2">
        <v>4908</v>
      </c>
      <c r="R1119" s="2">
        <v>2060</v>
      </c>
      <c r="S1119" s="2">
        <v>1302</v>
      </c>
      <c r="T1119" s="2">
        <v>917</v>
      </c>
      <c r="U1119" s="2">
        <v>408</v>
      </c>
      <c r="V1119" s="2">
        <v>270</v>
      </c>
      <c r="W1119" s="2">
        <v>300</v>
      </c>
    </row>
    <row r="1120" spans="1:23" x14ac:dyDescent="0.35">
      <c r="A1120" s="2">
        <v>4292858</v>
      </c>
      <c r="B1120" s="2" t="s">
        <v>2751</v>
      </c>
      <c r="C1120" s="2" t="s">
        <v>10</v>
      </c>
      <c r="D1120" s="2" t="s">
        <v>886</v>
      </c>
      <c r="E1120" s="2">
        <v>446053</v>
      </c>
      <c r="F1120" s="2">
        <v>945</v>
      </c>
      <c r="G1120" s="2">
        <v>201766</v>
      </c>
      <c r="H1120" s="2">
        <v>0.82564951478445325</v>
      </c>
      <c r="I1120" s="2">
        <v>35178</v>
      </c>
      <c r="J1120" s="2">
        <v>0.21185823209349561</v>
      </c>
      <c r="K1120" s="2">
        <v>2.2107441293379462</v>
      </c>
      <c r="L1120" s="2" t="s">
        <v>4154</v>
      </c>
      <c r="M1120" s="58">
        <v>1.8239522721046151</v>
      </c>
      <c r="N1120" s="2">
        <v>169078</v>
      </c>
      <c r="O1120" s="2">
        <v>52310</v>
      </c>
      <c r="P1120" s="2">
        <v>13272</v>
      </c>
      <c r="Q1120" s="2">
        <v>4640</v>
      </c>
      <c r="R1120" s="2">
        <v>2150</v>
      </c>
      <c r="S1120" s="2">
        <v>1230</v>
      </c>
      <c r="T1120" s="2">
        <v>714</v>
      </c>
      <c r="U1120" s="2">
        <v>464</v>
      </c>
      <c r="V1120" s="2">
        <v>405</v>
      </c>
      <c r="W1120" s="2">
        <v>290</v>
      </c>
    </row>
    <row r="1121" spans="1:23" x14ac:dyDescent="0.35">
      <c r="A1121" s="2">
        <v>4364028</v>
      </c>
      <c r="B1121" s="2" t="s">
        <v>3433</v>
      </c>
      <c r="C1121" s="2" t="s">
        <v>10</v>
      </c>
      <c r="D1121" s="2" t="s">
        <v>886</v>
      </c>
      <c r="E1121" s="2">
        <v>353974</v>
      </c>
      <c r="F1121" s="2">
        <v>752</v>
      </c>
      <c r="G1121" s="2">
        <v>160149</v>
      </c>
      <c r="H1121" s="2">
        <v>0.61269817482469446</v>
      </c>
      <c r="I1121" s="2">
        <v>62026</v>
      </c>
      <c r="J1121" s="2">
        <v>0.21244498183482399</v>
      </c>
      <c r="K1121" s="2">
        <v>2.2102791775159378</v>
      </c>
      <c r="L1121" s="2" t="s">
        <v>2647</v>
      </c>
      <c r="M1121" s="58">
        <v>1.8489978635715441</v>
      </c>
      <c r="N1121" s="2">
        <v>136299</v>
      </c>
      <c r="O1121" s="2">
        <v>38756</v>
      </c>
      <c r="P1121" s="2">
        <v>8676</v>
      </c>
      <c r="Q1121" s="2">
        <v>2892</v>
      </c>
      <c r="R1121" s="2">
        <v>1615</v>
      </c>
      <c r="S1121" s="2">
        <v>1110</v>
      </c>
      <c r="T1121" s="2">
        <v>693</v>
      </c>
      <c r="U1121" s="2">
        <v>688</v>
      </c>
      <c r="V1121" s="2">
        <v>432</v>
      </c>
      <c r="W1121" s="2">
        <v>280</v>
      </c>
    </row>
    <row r="1122" spans="1:23" x14ac:dyDescent="0.35">
      <c r="A1122" s="2">
        <v>3872059</v>
      </c>
      <c r="B1122" s="2" t="s">
        <v>1030</v>
      </c>
      <c r="C1122" s="2" t="s">
        <v>10</v>
      </c>
      <c r="D1122" s="2" t="s">
        <v>886</v>
      </c>
      <c r="E1122" s="2">
        <v>226888</v>
      </c>
      <c r="F1122" s="2">
        <v>506</v>
      </c>
      <c r="G1122" s="2">
        <v>102676</v>
      </c>
      <c r="H1122" s="46">
        <v>0.67848377420234529</v>
      </c>
      <c r="I1122" s="2">
        <v>33012</v>
      </c>
      <c r="J1122" s="2">
        <v>0.22301752406473679</v>
      </c>
      <c r="K1122" s="2">
        <v>2.209747165842066</v>
      </c>
      <c r="L1122" s="2" t="s">
        <v>815</v>
      </c>
      <c r="M1122" s="58">
        <v>1.915814538668738</v>
      </c>
      <c r="N1122" s="2">
        <v>90236</v>
      </c>
      <c r="O1122" s="2">
        <v>20626</v>
      </c>
      <c r="P1122" s="2">
        <v>4365</v>
      </c>
      <c r="Q1122" s="2">
        <v>1296</v>
      </c>
      <c r="R1122" s="2">
        <v>710</v>
      </c>
      <c r="S1122" s="2">
        <v>426</v>
      </c>
      <c r="T1122" s="2">
        <v>252</v>
      </c>
      <c r="U1122" s="2">
        <v>208</v>
      </c>
      <c r="V1122" s="2">
        <v>180</v>
      </c>
      <c r="W1122" s="2">
        <v>130</v>
      </c>
    </row>
    <row r="1123" spans="1:23" x14ac:dyDescent="0.35">
      <c r="A1123" s="2">
        <v>3872063</v>
      </c>
      <c r="B1123" s="2" t="s">
        <v>1034</v>
      </c>
      <c r="C1123" s="2" t="s">
        <v>10</v>
      </c>
      <c r="D1123" s="2" t="s">
        <v>886</v>
      </c>
      <c r="E1123" s="2">
        <v>228476</v>
      </c>
      <c r="F1123" s="2">
        <v>449</v>
      </c>
      <c r="G1123" s="2">
        <v>103496</v>
      </c>
      <c r="H1123" s="46">
        <v>0.67568794929272635</v>
      </c>
      <c r="I1123" s="2">
        <v>33565</v>
      </c>
      <c r="J1123" s="2">
        <v>0.19651954691083531</v>
      </c>
      <c r="K1123" s="2">
        <v>2.2075829017546571</v>
      </c>
      <c r="L1123" s="2" t="s">
        <v>815</v>
      </c>
      <c r="M1123" s="58">
        <v>1.911069474881643</v>
      </c>
      <c r="N1123" s="2">
        <v>90838</v>
      </c>
      <c r="O1123" s="2">
        <v>20978</v>
      </c>
      <c r="P1123" s="2">
        <v>4308</v>
      </c>
      <c r="Q1123" s="2">
        <v>1544</v>
      </c>
      <c r="R1123" s="2">
        <v>720</v>
      </c>
      <c r="S1123" s="2">
        <v>450</v>
      </c>
      <c r="T1123" s="2">
        <v>189</v>
      </c>
      <c r="U1123" s="2">
        <v>248</v>
      </c>
      <c r="V1123" s="2">
        <v>189</v>
      </c>
      <c r="W1123" s="2">
        <v>90</v>
      </c>
    </row>
    <row r="1124" spans="1:23" x14ac:dyDescent="0.35">
      <c r="A1124" s="2">
        <v>4292855</v>
      </c>
      <c r="B1124" s="2" t="s">
        <v>2748</v>
      </c>
      <c r="C1124" s="2" t="s">
        <v>10</v>
      </c>
      <c r="D1124" s="2" t="s">
        <v>886</v>
      </c>
      <c r="E1124" s="2">
        <v>210312</v>
      </c>
      <c r="F1124" s="2">
        <v>462</v>
      </c>
      <c r="G1124" s="2">
        <v>95295</v>
      </c>
      <c r="H1124" s="2">
        <v>0.79478461619182539</v>
      </c>
      <c r="I1124" s="2">
        <v>19556</v>
      </c>
      <c r="J1124" s="2">
        <v>0.2196736277530526</v>
      </c>
      <c r="K1124" s="2">
        <v>2.2069573429875651</v>
      </c>
      <c r="L1124" s="2" t="s">
        <v>4154</v>
      </c>
      <c r="M1124" s="58">
        <v>1.831571246930138</v>
      </c>
      <c r="N1124" s="2">
        <v>80829</v>
      </c>
      <c r="O1124" s="2">
        <v>22586</v>
      </c>
      <c r="P1124" s="2">
        <v>6084</v>
      </c>
      <c r="Q1124" s="2">
        <v>2708</v>
      </c>
      <c r="R1124" s="2">
        <v>1320</v>
      </c>
      <c r="S1124" s="2">
        <v>642</v>
      </c>
      <c r="T1124" s="2">
        <v>329</v>
      </c>
      <c r="U1124" s="2">
        <v>160</v>
      </c>
      <c r="V1124" s="2">
        <v>108</v>
      </c>
      <c r="W1124" s="2">
        <v>60</v>
      </c>
    </row>
    <row r="1125" spans="1:23" x14ac:dyDescent="0.35">
      <c r="A1125" s="2">
        <v>3872060</v>
      </c>
      <c r="B1125" s="2" t="s">
        <v>1031</v>
      </c>
      <c r="C1125" s="2" t="s">
        <v>10</v>
      </c>
      <c r="D1125" s="2" t="s">
        <v>886</v>
      </c>
      <c r="E1125" s="2">
        <v>227707</v>
      </c>
      <c r="F1125" s="2">
        <v>472</v>
      </c>
      <c r="G1125" s="2">
        <v>103185</v>
      </c>
      <c r="H1125" s="46">
        <v>0.67747250084799149</v>
      </c>
      <c r="I1125" s="2">
        <v>33280</v>
      </c>
      <c r="J1125" s="2">
        <v>0.20728392188206779</v>
      </c>
      <c r="K1125" s="2">
        <v>2.2067839317730291</v>
      </c>
      <c r="L1125" s="2" t="s">
        <v>815</v>
      </c>
      <c r="M1125" s="58">
        <v>1.9161933133052269</v>
      </c>
      <c r="N1125" s="2">
        <v>90778</v>
      </c>
      <c r="O1125" s="2">
        <v>20586</v>
      </c>
      <c r="P1125" s="2">
        <v>4404</v>
      </c>
      <c r="Q1125" s="2">
        <v>1320</v>
      </c>
      <c r="R1125" s="2">
        <v>610</v>
      </c>
      <c r="S1125" s="2">
        <v>480</v>
      </c>
      <c r="T1125" s="2">
        <v>273</v>
      </c>
      <c r="U1125" s="2">
        <v>184</v>
      </c>
      <c r="V1125" s="2">
        <v>108</v>
      </c>
      <c r="W1125" s="2">
        <v>90</v>
      </c>
    </row>
    <row r="1126" spans="1:23" x14ac:dyDescent="0.35">
      <c r="A1126" s="2">
        <v>4292854</v>
      </c>
      <c r="B1126" s="2" t="s">
        <v>2747</v>
      </c>
      <c r="C1126" s="2" t="s">
        <v>10</v>
      </c>
      <c r="D1126" s="2" t="s">
        <v>886</v>
      </c>
      <c r="E1126" s="2">
        <v>446033</v>
      </c>
      <c r="F1126" s="2">
        <v>952</v>
      </c>
      <c r="G1126" s="2">
        <v>202289</v>
      </c>
      <c r="H1126" s="2">
        <v>0.82590748879078935</v>
      </c>
      <c r="I1126" s="2">
        <v>35217</v>
      </c>
      <c r="J1126" s="2">
        <v>0.21343712236538551</v>
      </c>
      <c r="K1126" s="2">
        <v>2.2049295809460721</v>
      </c>
      <c r="L1126" s="2" t="s">
        <v>4154</v>
      </c>
      <c r="M1126" s="58">
        <v>1.817042269586755</v>
      </c>
      <c r="N1126" s="2">
        <v>169201</v>
      </c>
      <c r="O1126" s="2">
        <v>53102</v>
      </c>
      <c r="P1126" s="2">
        <v>13146</v>
      </c>
      <c r="Q1126" s="2">
        <v>4772</v>
      </c>
      <c r="R1126" s="2">
        <v>2190</v>
      </c>
      <c r="S1126" s="2">
        <v>1260</v>
      </c>
      <c r="T1126" s="2">
        <v>819</v>
      </c>
      <c r="U1126" s="2">
        <v>472</v>
      </c>
      <c r="V1126" s="2">
        <v>270</v>
      </c>
      <c r="W1126" s="2">
        <v>240</v>
      </c>
    </row>
    <row r="1127" spans="1:23" x14ac:dyDescent="0.35">
      <c r="A1127" s="2">
        <v>4291563</v>
      </c>
      <c r="B1127" s="2" t="s">
        <v>2702</v>
      </c>
      <c r="C1127" s="2" t="s">
        <v>10</v>
      </c>
      <c r="D1127" s="2" t="s">
        <v>886</v>
      </c>
      <c r="E1127" s="2">
        <v>360806</v>
      </c>
      <c r="F1127" s="2">
        <v>747</v>
      </c>
      <c r="G1127" s="2">
        <v>163763</v>
      </c>
      <c r="H1127" s="2">
        <v>0.49785360551528729</v>
      </c>
      <c r="I1127" s="2">
        <v>82233</v>
      </c>
      <c r="J1127" s="2">
        <v>0.20703646835141321</v>
      </c>
      <c r="K1127" s="2">
        <v>2.2032205076848861</v>
      </c>
      <c r="L1127" s="2" t="s">
        <v>4150</v>
      </c>
      <c r="M1127" s="58">
        <v>1.7566103048213479</v>
      </c>
      <c r="N1127" s="2">
        <v>133588</v>
      </c>
      <c r="O1127" s="2">
        <v>46130</v>
      </c>
      <c r="P1127" s="2">
        <v>13794</v>
      </c>
      <c r="Q1127" s="2">
        <v>5124</v>
      </c>
      <c r="R1127" s="2">
        <v>2390</v>
      </c>
      <c r="S1127" s="2">
        <v>1560</v>
      </c>
      <c r="T1127" s="2">
        <v>1141</v>
      </c>
      <c r="U1127" s="2">
        <v>704</v>
      </c>
      <c r="V1127" s="2">
        <v>468</v>
      </c>
      <c r="W1127" s="2">
        <v>500</v>
      </c>
    </row>
    <row r="1128" spans="1:23" x14ac:dyDescent="0.35">
      <c r="A1128" s="2">
        <v>3872085</v>
      </c>
      <c r="B1128" s="2" t="s">
        <v>1046</v>
      </c>
      <c r="C1128" s="2" t="s">
        <v>10</v>
      </c>
      <c r="D1128" s="2" t="s">
        <v>886</v>
      </c>
      <c r="E1128" s="2">
        <v>368242</v>
      </c>
      <c r="F1128" s="2">
        <v>830</v>
      </c>
      <c r="G1128" s="2">
        <v>167155</v>
      </c>
      <c r="H1128" s="46">
        <v>0.70614100684992964</v>
      </c>
      <c r="I1128" s="2">
        <v>49120</v>
      </c>
      <c r="J1128" s="2">
        <v>0.2253952563803151</v>
      </c>
      <c r="K1128" s="2">
        <v>2.2029972181508182</v>
      </c>
      <c r="L1128" s="2" t="s">
        <v>4154</v>
      </c>
      <c r="M1128" s="58">
        <v>1.956891649882823</v>
      </c>
      <c r="N1128" s="2">
        <v>149594</v>
      </c>
      <c r="O1128" s="2">
        <v>30588</v>
      </c>
      <c r="P1128" s="2">
        <v>4767</v>
      </c>
      <c r="Q1128" s="2">
        <v>1388</v>
      </c>
      <c r="R1128" s="2">
        <v>765</v>
      </c>
      <c r="S1128" s="2">
        <v>414</v>
      </c>
      <c r="T1128" s="2">
        <v>224</v>
      </c>
      <c r="U1128" s="2">
        <v>152</v>
      </c>
      <c r="V1128" s="2">
        <v>135</v>
      </c>
      <c r="W1128" s="2">
        <v>150</v>
      </c>
    </row>
    <row r="1129" spans="1:23" x14ac:dyDescent="0.35">
      <c r="A1129" s="2">
        <v>4292858</v>
      </c>
      <c r="B1129" s="2" t="s">
        <v>2751</v>
      </c>
      <c r="C1129" s="2" t="s">
        <v>10</v>
      </c>
      <c r="D1129" s="2" t="s">
        <v>886</v>
      </c>
      <c r="E1129" s="2">
        <v>210138</v>
      </c>
      <c r="F1129" s="2">
        <v>420</v>
      </c>
      <c r="G1129" s="2">
        <v>95484</v>
      </c>
      <c r="H1129" s="2">
        <v>0.79569351933308197</v>
      </c>
      <c r="I1129" s="2">
        <v>19508</v>
      </c>
      <c r="J1129" s="2">
        <v>0.19986865773920001</v>
      </c>
      <c r="K1129" s="2">
        <v>2.200766620585648</v>
      </c>
      <c r="L1129" s="2" t="s">
        <v>4154</v>
      </c>
      <c r="M1129" s="58">
        <v>1.831890577189633</v>
      </c>
      <c r="N1129" s="2">
        <v>81065</v>
      </c>
      <c r="O1129" s="2">
        <v>22638</v>
      </c>
      <c r="P1129" s="2">
        <v>6012</v>
      </c>
      <c r="Q1129" s="2">
        <v>2688</v>
      </c>
      <c r="R1129" s="2">
        <v>1310</v>
      </c>
      <c r="S1129" s="2">
        <v>486</v>
      </c>
      <c r="T1129" s="2">
        <v>315</v>
      </c>
      <c r="U1129" s="2">
        <v>104</v>
      </c>
      <c r="V1129" s="2">
        <v>63</v>
      </c>
      <c r="W1129" s="2">
        <v>30</v>
      </c>
    </row>
    <row r="1130" spans="1:23" x14ac:dyDescent="0.35">
      <c r="A1130" s="2">
        <v>3872083</v>
      </c>
      <c r="B1130" s="2" t="s">
        <v>1044</v>
      </c>
      <c r="C1130" s="2" t="s">
        <v>10</v>
      </c>
      <c r="D1130" s="2" t="s">
        <v>886</v>
      </c>
      <c r="E1130" s="2">
        <v>368239</v>
      </c>
      <c r="F1130" s="2">
        <v>857</v>
      </c>
      <c r="G1130" s="2">
        <v>167340</v>
      </c>
      <c r="H1130" s="46">
        <v>0.7074279909166965</v>
      </c>
      <c r="I1130" s="2">
        <v>48959</v>
      </c>
      <c r="J1130" s="2">
        <v>0.23272928722921801</v>
      </c>
      <c r="K1130" s="2">
        <v>2.2005438030357358</v>
      </c>
      <c r="L1130" s="2" t="s">
        <v>4154</v>
      </c>
      <c r="M1130" s="58">
        <v>1.9546943260416061</v>
      </c>
      <c r="N1130" s="2">
        <v>149735</v>
      </c>
      <c r="O1130" s="2">
        <v>30644</v>
      </c>
      <c r="P1130" s="2">
        <v>4779</v>
      </c>
      <c r="Q1130" s="2">
        <v>1436</v>
      </c>
      <c r="R1130" s="2">
        <v>755</v>
      </c>
      <c r="S1130" s="2">
        <v>414</v>
      </c>
      <c r="T1130" s="2">
        <v>315</v>
      </c>
      <c r="U1130" s="2">
        <v>144</v>
      </c>
      <c r="V1130" s="2">
        <v>135</v>
      </c>
      <c r="W1130" s="2">
        <v>30</v>
      </c>
    </row>
    <row r="1131" spans="1:23" x14ac:dyDescent="0.35">
      <c r="A1131" s="2">
        <v>3871958</v>
      </c>
      <c r="B1131" s="2" t="s">
        <v>1000</v>
      </c>
      <c r="C1131" s="2" t="s">
        <v>10</v>
      </c>
      <c r="D1131" s="2" t="s">
        <v>888</v>
      </c>
      <c r="E1131" s="2">
        <v>506704</v>
      </c>
      <c r="F1131" s="2">
        <v>7734</v>
      </c>
      <c r="G1131" s="2">
        <v>230612</v>
      </c>
      <c r="H1131" s="46">
        <v>0.21086066640070769</v>
      </c>
      <c r="I1131" s="2">
        <v>181985</v>
      </c>
      <c r="J1131" s="2">
        <v>1.526334901638827</v>
      </c>
      <c r="K1131" s="2">
        <v>2.1972143687232228</v>
      </c>
      <c r="L1131" s="2" t="s">
        <v>827</v>
      </c>
      <c r="M1131" s="58">
        <v>1.715680730826141</v>
      </c>
      <c r="N1131" s="2">
        <v>188021</v>
      </c>
      <c r="O1131" s="2">
        <v>63032</v>
      </c>
      <c r="P1131" s="2">
        <v>15867</v>
      </c>
      <c r="Q1131" s="2">
        <v>8620</v>
      </c>
      <c r="R1131" s="2">
        <v>11080</v>
      </c>
      <c r="S1131" s="2">
        <v>3438</v>
      </c>
      <c r="T1131" s="2">
        <v>2002</v>
      </c>
      <c r="U1131" s="2">
        <v>1528</v>
      </c>
      <c r="V1131" s="2">
        <v>909</v>
      </c>
      <c r="W1131" s="2">
        <v>840</v>
      </c>
    </row>
    <row r="1132" spans="1:23" x14ac:dyDescent="0.35">
      <c r="A1132" s="2">
        <v>4292856</v>
      </c>
      <c r="B1132" s="2" t="s">
        <v>2749</v>
      </c>
      <c r="C1132" s="2" t="s">
        <v>10</v>
      </c>
      <c r="D1132" s="2" t="s">
        <v>886</v>
      </c>
      <c r="E1132" s="2">
        <v>209986</v>
      </c>
      <c r="F1132" s="2">
        <v>407</v>
      </c>
      <c r="G1132" s="2">
        <v>95594</v>
      </c>
      <c r="H1132" s="2">
        <v>0.79410841684624556</v>
      </c>
      <c r="I1132" s="2">
        <v>19682</v>
      </c>
      <c r="J1132" s="2">
        <v>0.1938224453058775</v>
      </c>
      <c r="K1132" s="2">
        <v>2.1966441408456601</v>
      </c>
      <c r="L1132" s="2" t="s">
        <v>4154</v>
      </c>
      <c r="M1132" s="58">
        <v>1.8308847250438129</v>
      </c>
      <c r="N1132" s="2">
        <v>81311</v>
      </c>
      <c r="O1132" s="2">
        <v>22450</v>
      </c>
      <c r="P1132" s="2">
        <v>5958</v>
      </c>
      <c r="Q1132" s="2">
        <v>2672</v>
      </c>
      <c r="R1132" s="2">
        <v>1045</v>
      </c>
      <c r="S1132" s="2">
        <v>612</v>
      </c>
      <c r="T1132" s="2">
        <v>315</v>
      </c>
      <c r="U1132" s="2">
        <v>168</v>
      </c>
      <c r="V1132" s="2">
        <v>90</v>
      </c>
      <c r="W1132" s="2">
        <v>70</v>
      </c>
    </row>
    <row r="1133" spans="1:23" x14ac:dyDescent="0.35">
      <c r="A1133" s="2">
        <v>3872084</v>
      </c>
      <c r="B1133" s="2" t="s">
        <v>1045</v>
      </c>
      <c r="C1133" s="2" t="s">
        <v>10</v>
      </c>
      <c r="D1133" s="2" t="s">
        <v>886</v>
      </c>
      <c r="E1133" s="2">
        <v>365842</v>
      </c>
      <c r="F1133" s="2">
        <v>838</v>
      </c>
      <c r="G1133" s="2">
        <v>166555</v>
      </c>
      <c r="H1133" s="46">
        <v>0.70884092341869054</v>
      </c>
      <c r="I1133" s="2">
        <v>48494</v>
      </c>
      <c r="J1133" s="2">
        <v>0.22906063273216301</v>
      </c>
      <c r="K1133" s="2">
        <v>2.196523670859476</v>
      </c>
      <c r="L1133" s="2" t="s">
        <v>4154</v>
      </c>
      <c r="M1133" s="58">
        <v>1.951105303858564</v>
      </c>
      <c r="N1133" s="2">
        <v>149089</v>
      </c>
      <c r="O1133" s="2">
        <v>30270</v>
      </c>
      <c r="P1133" s="2">
        <v>4929</v>
      </c>
      <c r="Q1133" s="2">
        <v>1528</v>
      </c>
      <c r="R1133" s="2">
        <v>675</v>
      </c>
      <c r="S1133" s="2">
        <v>318</v>
      </c>
      <c r="T1133" s="2">
        <v>294</v>
      </c>
      <c r="U1133" s="2">
        <v>280</v>
      </c>
      <c r="V1133" s="2">
        <v>72</v>
      </c>
      <c r="W1133" s="2">
        <v>50</v>
      </c>
    </row>
    <row r="1134" spans="1:23" x14ac:dyDescent="0.35">
      <c r="A1134" s="2">
        <v>4292854</v>
      </c>
      <c r="B1134" s="2" t="s">
        <v>2747</v>
      </c>
      <c r="C1134" s="2" t="s">
        <v>10</v>
      </c>
      <c r="D1134" s="2" t="s">
        <v>886</v>
      </c>
      <c r="E1134" s="2">
        <v>209908</v>
      </c>
      <c r="F1134" s="2">
        <v>415</v>
      </c>
      <c r="G1134" s="2">
        <v>95570</v>
      </c>
      <c r="H1134" s="2">
        <v>0.79611802867008474</v>
      </c>
      <c r="I1134" s="2">
        <v>19485</v>
      </c>
      <c r="J1134" s="2">
        <v>0.1977056615279075</v>
      </c>
      <c r="K1134" s="2">
        <v>2.1963796170346339</v>
      </c>
      <c r="L1134" s="2" t="s">
        <v>4154</v>
      </c>
      <c r="M1134" s="58">
        <v>1.82436684107146</v>
      </c>
      <c r="N1134" s="2">
        <v>80977</v>
      </c>
      <c r="O1134" s="2">
        <v>22958</v>
      </c>
      <c r="P1134" s="2">
        <v>6081</v>
      </c>
      <c r="Q1134" s="2">
        <v>2540</v>
      </c>
      <c r="R1134" s="2">
        <v>1255</v>
      </c>
      <c r="S1134" s="2">
        <v>654</v>
      </c>
      <c r="T1134" s="2">
        <v>357</v>
      </c>
      <c r="U1134" s="2">
        <v>96</v>
      </c>
      <c r="V1134" s="2">
        <v>90</v>
      </c>
      <c r="W1134" s="2">
        <v>50</v>
      </c>
    </row>
    <row r="1135" spans="1:23" x14ac:dyDescent="0.35">
      <c r="A1135" s="2">
        <v>3872081</v>
      </c>
      <c r="B1135" s="2" t="s">
        <v>1042</v>
      </c>
      <c r="C1135" s="2" t="s">
        <v>10</v>
      </c>
      <c r="D1135" s="2" t="s">
        <v>886</v>
      </c>
      <c r="E1135" s="2">
        <v>368080</v>
      </c>
      <c r="F1135" s="2">
        <v>826</v>
      </c>
      <c r="G1135" s="2">
        <v>167619</v>
      </c>
      <c r="H1135" s="46">
        <v>0.70552264361438732</v>
      </c>
      <c r="I1135" s="2">
        <v>49360</v>
      </c>
      <c r="J1135" s="2">
        <v>0.2244077374483808</v>
      </c>
      <c r="K1135" s="2">
        <v>2.1959324420262618</v>
      </c>
      <c r="L1135" s="2" t="s">
        <v>4154</v>
      </c>
      <c r="M1135" s="58">
        <v>1.950444053498378</v>
      </c>
      <c r="N1135" s="2">
        <v>150037</v>
      </c>
      <c r="O1135" s="2">
        <v>30490</v>
      </c>
      <c r="P1135" s="2">
        <v>4971</v>
      </c>
      <c r="Q1135" s="2">
        <v>1436</v>
      </c>
      <c r="R1135" s="2">
        <v>695</v>
      </c>
      <c r="S1135" s="2">
        <v>426</v>
      </c>
      <c r="T1135" s="2">
        <v>252</v>
      </c>
      <c r="U1135" s="2">
        <v>184</v>
      </c>
      <c r="V1135" s="2">
        <v>135</v>
      </c>
      <c r="W1135" s="2">
        <v>90</v>
      </c>
    </row>
    <row r="1136" spans="1:23" x14ac:dyDescent="0.35">
      <c r="A1136" s="2">
        <v>4291562</v>
      </c>
      <c r="B1136" s="2" t="s">
        <v>2701</v>
      </c>
      <c r="C1136" s="2" t="s">
        <v>10</v>
      </c>
      <c r="D1136" s="2" t="s">
        <v>886</v>
      </c>
      <c r="E1136" s="2">
        <v>273773</v>
      </c>
      <c r="F1136" s="2">
        <v>591</v>
      </c>
      <c r="G1136" s="2">
        <v>124724</v>
      </c>
      <c r="H1136" s="2">
        <v>0.43356531220935818</v>
      </c>
      <c r="I1136" s="2">
        <v>70648</v>
      </c>
      <c r="J1136" s="2">
        <v>0.21587227374503701</v>
      </c>
      <c r="K1136" s="2">
        <v>2.195030627625798</v>
      </c>
      <c r="L1136" s="2" t="s">
        <v>4150</v>
      </c>
      <c r="M1136" s="58">
        <v>1.8442350183229139</v>
      </c>
      <c r="N1136" s="2">
        <v>106573</v>
      </c>
      <c r="O1136" s="2">
        <v>29662</v>
      </c>
      <c r="P1136" s="2">
        <v>6489</v>
      </c>
      <c r="Q1136" s="2">
        <v>2124</v>
      </c>
      <c r="R1136" s="2">
        <v>1565</v>
      </c>
      <c r="S1136" s="2">
        <v>972</v>
      </c>
      <c r="T1136" s="2">
        <v>448</v>
      </c>
      <c r="U1136" s="2">
        <v>296</v>
      </c>
      <c r="V1136" s="2">
        <v>189</v>
      </c>
      <c r="W1136" s="2">
        <v>130</v>
      </c>
    </row>
    <row r="1137" spans="1:23" x14ac:dyDescent="0.35">
      <c r="A1137" s="2">
        <v>4292866</v>
      </c>
      <c r="B1137" s="2" t="s">
        <v>2759</v>
      </c>
      <c r="C1137" s="2" t="s">
        <v>10</v>
      </c>
      <c r="D1137" s="2" t="s">
        <v>886</v>
      </c>
      <c r="E1137" s="2">
        <v>481445</v>
      </c>
      <c r="F1137" s="2">
        <v>1027</v>
      </c>
      <c r="G1137" s="2">
        <v>219418</v>
      </c>
      <c r="H1137" s="2">
        <v>0.79705858224940518</v>
      </c>
      <c r="I1137" s="2">
        <v>44529</v>
      </c>
      <c r="J1137" s="2">
        <v>0.21331616280156609</v>
      </c>
      <c r="K1137" s="2">
        <v>2.1941909961808062</v>
      </c>
      <c r="L1137" s="2" t="s">
        <v>4154</v>
      </c>
      <c r="M1137" s="58">
        <v>1.821144331300782</v>
      </c>
      <c r="N1137" s="2">
        <v>185041</v>
      </c>
      <c r="O1137" s="2">
        <v>55334</v>
      </c>
      <c r="P1137" s="2">
        <v>13437</v>
      </c>
      <c r="Q1137" s="2">
        <v>4660</v>
      </c>
      <c r="R1137" s="2">
        <v>2200</v>
      </c>
      <c r="S1137" s="2">
        <v>1590</v>
      </c>
      <c r="T1137" s="2">
        <v>889</v>
      </c>
      <c r="U1137" s="2">
        <v>552</v>
      </c>
      <c r="V1137" s="2">
        <v>351</v>
      </c>
      <c r="W1137" s="2">
        <v>310</v>
      </c>
    </row>
    <row r="1138" spans="1:23" x14ac:dyDescent="0.35">
      <c r="A1138" s="2">
        <v>4291562</v>
      </c>
      <c r="B1138" s="2" t="s">
        <v>2701</v>
      </c>
      <c r="C1138" s="2" t="s">
        <v>10</v>
      </c>
      <c r="D1138" s="2" t="s">
        <v>886</v>
      </c>
      <c r="E1138" s="2">
        <v>365730</v>
      </c>
      <c r="F1138" s="2">
        <v>772</v>
      </c>
      <c r="G1138" s="2">
        <v>166706</v>
      </c>
      <c r="H1138" s="2">
        <v>0.49718666394730848</v>
      </c>
      <c r="I1138" s="2">
        <v>83822</v>
      </c>
      <c r="J1138" s="2">
        <v>0.2110846799551582</v>
      </c>
      <c r="K1138" s="2">
        <v>2.193862248509352</v>
      </c>
      <c r="L1138" s="2" t="s">
        <v>4150</v>
      </c>
      <c r="M1138" s="58">
        <v>1.74222683771514</v>
      </c>
      <c r="N1138" s="2">
        <v>135493</v>
      </c>
      <c r="O1138" s="2">
        <v>47622</v>
      </c>
      <c r="P1138" s="2">
        <v>14304</v>
      </c>
      <c r="Q1138" s="2">
        <v>5364</v>
      </c>
      <c r="R1138" s="2">
        <v>2540</v>
      </c>
      <c r="S1138" s="2">
        <v>1596</v>
      </c>
      <c r="T1138" s="2">
        <v>1225</v>
      </c>
      <c r="U1138" s="2">
        <v>800</v>
      </c>
      <c r="V1138" s="2">
        <v>477</v>
      </c>
      <c r="W1138" s="2">
        <v>500</v>
      </c>
    </row>
    <row r="1139" spans="1:23" x14ac:dyDescent="0.35">
      <c r="A1139" s="2">
        <v>4291563</v>
      </c>
      <c r="B1139" s="2" t="s">
        <v>2702</v>
      </c>
      <c r="C1139" s="2" t="s">
        <v>10</v>
      </c>
      <c r="D1139" s="2" t="s">
        <v>886</v>
      </c>
      <c r="E1139" s="2">
        <v>272339</v>
      </c>
      <c r="F1139" s="2">
        <v>637</v>
      </c>
      <c r="G1139" s="2">
        <v>124220</v>
      </c>
      <c r="H1139" s="2">
        <v>0.43633070359040421</v>
      </c>
      <c r="I1139" s="2">
        <v>70019</v>
      </c>
      <c r="J1139" s="2">
        <v>0.2338996618185423</v>
      </c>
      <c r="K1139" s="2">
        <v>2.1923925293833522</v>
      </c>
      <c r="L1139" s="2" t="s">
        <v>4150</v>
      </c>
      <c r="M1139" s="58">
        <v>1.845002675988592</v>
      </c>
      <c r="N1139" s="2">
        <v>106095</v>
      </c>
      <c r="O1139" s="2">
        <v>29900</v>
      </c>
      <c r="P1139" s="2">
        <v>6252</v>
      </c>
      <c r="Q1139" s="2">
        <v>1968</v>
      </c>
      <c r="R1139" s="2">
        <v>1585</v>
      </c>
      <c r="S1139" s="2">
        <v>840</v>
      </c>
      <c r="T1139" s="2">
        <v>427</v>
      </c>
      <c r="U1139" s="2">
        <v>248</v>
      </c>
      <c r="V1139" s="2">
        <v>144</v>
      </c>
      <c r="W1139" s="2">
        <v>150</v>
      </c>
    </row>
    <row r="1140" spans="1:23" x14ac:dyDescent="0.35">
      <c r="A1140" s="2">
        <v>4292863</v>
      </c>
      <c r="B1140" s="2" t="s">
        <v>2756</v>
      </c>
      <c r="C1140" s="2" t="s">
        <v>10</v>
      </c>
      <c r="D1140" s="2" t="s">
        <v>886</v>
      </c>
      <c r="E1140" s="2">
        <v>482385</v>
      </c>
      <c r="F1140" s="2">
        <v>1001</v>
      </c>
      <c r="G1140" s="2">
        <v>220105</v>
      </c>
      <c r="H1140" s="2">
        <v>0.79406192499034556</v>
      </c>
      <c r="I1140" s="2">
        <v>45328</v>
      </c>
      <c r="J1140" s="2">
        <v>0.20751059838096131</v>
      </c>
      <c r="K1140" s="2">
        <v>2.1916130937507101</v>
      </c>
      <c r="L1140" s="2" t="s">
        <v>4154</v>
      </c>
      <c r="M1140" s="58">
        <v>1.818289759363126</v>
      </c>
      <c r="N1140" s="2">
        <v>185598</v>
      </c>
      <c r="O1140" s="2">
        <v>55550</v>
      </c>
      <c r="P1140" s="2">
        <v>13533</v>
      </c>
      <c r="Q1140" s="2">
        <v>4596</v>
      </c>
      <c r="R1140" s="2">
        <v>2235</v>
      </c>
      <c r="S1140" s="2">
        <v>1482</v>
      </c>
      <c r="T1140" s="2">
        <v>924</v>
      </c>
      <c r="U1140" s="2">
        <v>680</v>
      </c>
      <c r="V1140" s="2">
        <v>378</v>
      </c>
      <c r="W1140" s="2">
        <v>320</v>
      </c>
    </row>
    <row r="1141" spans="1:23" x14ac:dyDescent="0.35">
      <c r="A1141" s="2">
        <v>4292867</v>
      </c>
      <c r="B1141" s="2" t="s">
        <v>2760</v>
      </c>
      <c r="C1141" s="2" t="s">
        <v>10</v>
      </c>
      <c r="D1141" s="2" t="s">
        <v>886</v>
      </c>
      <c r="E1141" s="2">
        <v>482314</v>
      </c>
      <c r="F1141" s="2">
        <v>1014</v>
      </c>
      <c r="G1141" s="2">
        <v>220155</v>
      </c>
      <c r="H1141" s="2">
        <v>0.79588471758533763</v>
      </c>
      <c r="I1141" s="2">
        <v>44937</v>
      </c>
      <c r="J1141" s="2">
        <v>0.21023648494549191</v>
      </c>
      <c r="K1141" s="2">
        <v>2.1907928504916989</v>
      </c>
      <c r="L1141" s="2" t="s">
        <v>4154</v>
      </c>
      <c r="M1141" s="58">
        <v>1.8193662768766501</v>
      </c>
      <c r="N1141" s="2">
        <v>185719</v>
      </c>
      <c r="O1141" s="2">
        <v>55422</v>
      </c>
      <c r="P1141" s="2">
        <v>13557</v>
      </c>
      <c r="Q1141" s="2">
        <v>4480</v>
      </c>
      <c r="R1141" s="2">
        <v>2425</v>
      </c>
      <c r="S1141" s="2">
        <v>1356</v>
      </c>
      <c r="T1141" s="2">
        <v>931</v>
      </c>
      <c r="U1141" s="2">
        <v>544</v>
      </c>
      <c r="V1141" s="2">
        <v>396</v>
      </c>
      <c r="W1141" s="2">
        <v>270</v>
      </c>
    </row>
    <row r="1142" spans="1:23" x14ac:dyDescent="0.35">
      <c r="A1142" s="2">
        <v>4292865</v>
      </c>
      <c r="B1142" s="2" t="s">
        <v>2758</v>
      </c>
      <c r="C1142" s="2" t="s">
        <v>10</v>
      </c>
      <c r="D1142" s="2" t="s">
        <v>886</v>
      </c>
      <c r="E1142" s="2">
        <v>484426</v>
      </c>
      <c r="F1142" s="2">
        <v>1029</v>
      </c>
      <c r="G1142" s="2">
        <v>221127</v>
      </c>
      <c r="H1142" s="2">
        <v>0.79457506319897619</v>
      </c>
      <c r="I1142" s="2">
        <v>45425</v>
      </c>
      <c r="J1142" s="2">
        <v>0.21241634429200751</v>
      </c>
      <c r="K1142" s="2">
        <v>2.190713933621856</v>
      </c>
      <c r="L1142" s="2" t="s">
        <v>4154</v>
      </c>
      <c r="M1142" s="58">
        <v>1.818177041304633</v>
      </c>
      <c r="N1142" s="2">
        <v>186413</v>
      </c>
      <c r="O1142" s="2">
        <v>55964</v>
      </c>
      <c r="P1142" s="2">
        <v>13569</v>
      </c>
      <c r="Q1142" s="2">
        <v>4700</v>
      </c>
      <c r="R1142" s="2">
        <v>2210</v>
      </c>
      <c r="S1142" s="2">
        <v>1332</v>
      </c>
      <c r="T1142" s="2">
        <v>847</v>
      </c>
      <c r="U1142" s="2">
        <v>560</v>
      </c>
      <c r="V1142" s="2">
        <v>450</v>
      </c>
      <c r="W1142" s="2">
        <v>390</v>
      </c>
    </row>
    <row r="1143" spans="1:23" x14ac:dyDescent="0.35">
      <c r="A1143" s="2">
        <v>3872082</v>
      </c>
      <c r="B1143" s="2" t="s">
        <v>1043</v>
      </c>
      <c r="C1143" s="2" t="s">
        <v>10</v>
      </c>
      <c r="D1143" s="2" t="s">
        <v>886</v>
      </c>
      <c r="E1143" s="2">
        <v>368814</v>
      </c>
      <c r="F1143" s="2">
        <v>828</v>
      </c>
      <c r="G1143" s="2">
        <v>168357</v>
      </c>
      <c r="H1143" s="46">
        <v>0.7051681842750821</v>
      </c>
      <c r="I1143" s="2">
        <v>49637</v>
      </c>
      <c r="J1143" s="2">
        <v>0.2245034082220306</v>
      </c>
      <c r="K1143" s="2">
        <v>2.1906662627630569</v>
      </c>
      <c r="L1143" s="2" t="s">
        <v>4154</v>
      </c>
      <c r="M1143" s="58">
        <v>1.944667657945522</v>
      </c>
      <c r="N1143" s="2">
        <v>150527</v>
      </c>
      <c r="O1143" s="2">
        <v>31054</v>
      </c>
      <c r="P1143" s="2">
        <v>4863</v>
      </c>
      <c r="Q1143" s="2">
        <v>1444</v>
      </c>
      <c r="R1143" s="2">
        <v>675</v>
      </c>
      <c r="S1143" s="2">
        <v>414</v>
      </c>
      <c r="T1143" s="2">
        <v>259</v>
      </c>
      <c r="U1143" s="2">
        <v>208</v>
      </c>
      <c r="V1143" s="2">
        <v>90</v>
      </c>
      <c r="W1143" s="2">
        <v>120</v>
      </c>
    </row>
    <row r="1144" spans="1:23" x14ac:dyDescent="0.35">
      <c r="A1144" s="2">
        <v>4292857</v>
      </c>
      <c r="B1144" s="2" t="s">
        <v>2750</v>
      </c>
      <c r="C1144" s="2" t="s">
        <v>10</v>
      </c>
      <c r="D1144" s="2" t="s">
        <v>886</v>
      </c>
      <c r="E1144" s="2">
        <v>209075</v>
      </c>
      <c r="F1144" s="2">
        <v>407</v>
      </c>
      <c r="G1144" s="2">
        <v>95478</v>
      </c>
      <c r="H1144" s="2">
        <v>0.79587967908837642</v>
      </c>
      <c r="I1144" s="2">
        <v>19489</v>
      </c>
      <c r="J1144" s="2">
        <v>0.1946669855315078</v>
      </c>
      <c r="K1144" s="2">
        <v>2.189771465677957</v>
      </c>
      <c r="L1144" s="2" t="s">
        <v>4154</v>
      </c>
      <c r="M1144" s="58">
        <v>1.82087771400702</v>
      </c>
      <c r="N1144" s="2">
        <v>81051</v>
      </c>
      <c r="O1144" s="2">
        <v>22600</v>
      </c>
      <c r="P1144" s="2">
        <v>6027</v>
      </c>
      <c r="Q1144" s="2">
        <v>2668</v>
      </c>
      <c r="R1144" s="2">
        <v>1270</v>
      </c>
      <c r="S1144" s="2">
        <v>684</v>
      </c>
      <c r="T1144" s="2">
        <v>329</v>
      </c>
      <c r="U1144" s="2">
        <v>88</v>
      </c>
      <c r="V1144" s="2">
        <v>54</v>
      </c>
      <c r="W1144" s="2">
        <v>50</v>
      </c>
    </row>
    <row r="1145" spans="1:23" x14ac:dyDescent="0.35">
      <c r="A1145" s="2">
        <v>4291564</v>
      </c>
      <c r="B1145" s="2" t="s">
        <v>2703</v>
      </c>
      <c r="C1145" s="2" t="s">
        <v>10</v>
      </c>
      <c r="D1145" s="2" t="s">
        <v>886</v>
      </c>
      <c r="E1145" s="2">
        <v>365028</v>
      </c>
      <c r="F1145" s="2">
        <v>748</v>
      </c>
      <c r="G1145" s="2">
        <v>166755</v>
      </c>
      <c r="H1145" s="2">
        <v>0.49753230787682517</v>
      </c>
      <c r="I1145" s="2">
        <v>83789</v>
      </c>
      <c r="J1145" s="2">
        <v>0.20491578728207149</v>
      </c>
      <c r="K1145" s="2">
        <v>2.1890078258522978</v>
      </c>
      <c r="L1145" s="2" t="s">
        <v>4150</v>
      </c>
      <c r="M1145" s="58">
        <v>1.7408315290481959</v>
      </c>
      <c r="N1145" s="2">
        <v>135632</v>
      </c>
      <c r="O1145" s="2">
        <v>47604</v>
      </c>
      <c r="P1145" s="2">
        <v>14346</v>
      </c>
      <c r="Q1145" s="2">
        <v>4980</v>
      </c>
      <c r="R1145" s="2">
        <v>2615</v>
      </c>
      <c r="S1145" s="2">
        <v>1728</v>
      </c>
      <c r="T1145" s="2">
        <v>1127</v>
      </c>
      <c r="U1145" s="2">
        <v>640</v>
      </c>
      <c r="V1145" s="2">
        <v>594</v>
      </c>
      <c r="W1145" s="2">
        <v>420</v>
      </c>
    </row>
    <row r="1146" spans="1:23" x14ac:dyDescent="0.35">
      <c r="A1146" s="2">
        <v>3872072</v>
      </c>
      <c r="B1146" s="2" t="s">
        <v>1038</v>
      </c>
      <c r="C1146" s="2" t="s">
        <v>10</v>
      </c>
      <c r="D1146" s="2" t="s">
        <v>886</v>
      </c>
      <c r="E1146" s="2">
        <v>316418</v>
      </c>
      <c r="F1146" s="2">
        <v>697</v>
      </c>
      <c r="G1146" s="2">
        <v>144605</v>
      </c>
      <c r="H1146" s="46">
        <v>0.73155838318177102</v>
      </c>
      <c r="I1146" s="2">
        <v>38818</v>
      </c>
      <c r="J1146" s="2">
        <v>0.22027823954389439</v>
      </c>
      <c r="K1146" s="2">
        <v>2.1881539365858722</v>
      </c>
      <c r="L1146" s="2" t="s">
        <v>4154</v>
      </c>
      <c r="M1146" s="58">
        <v>1.9404647283565251</v>
      </c>
      <c r="N1146" s="2">
        <v>129406</v>
      </c>
      <c r="O1146" s="2">
        <v>26304</v>
      </c>
      <c r="P1146" s="2">
        <v>4218</v>
      </c>
      <c r="Q1146" s="2">
        <v>1304</v>
      </c>
      <c r="R1146" s="2">
        <v>650</v>
      </c>
      <c r="S1146" s="2">
        <v>486</v>
      </c>
      <c r="T1146" s="2">
        <v>273</v>
      </c>
      <c r="U1146" s="2">
        <v>168</v>
      </c>
      <c r="V1146" s="2">
        <v>144</v>
      </c>
      <c r="W1146" s="2">
        <v>110</v>
      </c>
    </row>
    <row r="1147" spans="1:23" x14ac:dyDescent="0.35">
      <c r="A1147" s="2">
        <v>4292864</v>
      </c>
      <c r="B1147" s="2" t="s">
        <v>2757</v>
      </c>
      <c r="C1147" s="2" t="s">
        <v>10</v>
      </c>
      <c r="D1147" s="2" t="s">
        <v>886</v>
      </c>
      <c r="E1147" s="2">
        <v>474299</v>
      </c>
      <c r="F1147" s="2">
        <v>1017</v>
      </c>
      <c r="G1147" s="2">
        <v>216956</v>
      </c>
      <c r="H1147" s="2">
        <v>0.79736444255978167</v>
      </c>
      <c r="I1147" s="2">
        <v>43963</v>
      </c>
      <c r="J1147" s="2">
        <v>0.21442170445225481</v>
      </c>
      <c r="K1147" s="2">
        <v>2.186152952672431</v>
      </c>
      <c r="L1147" s="2" t="s">
        <v>4154</v>
      </c>
      <c r="M1147" s="58">
        <v>1.8309309471603721</v>
      </c>
      <c r="N1147" s="2">
        <v>184509</v>
      </c>
      <c r="O1147" s="2">
        <v>52980</v>
      </c>
      <c r="P1147" s="2">
        <v>11799</v>
      </c>
      <c r="Q1147" s="2">
        <v>4060</v>
      </c>
      <c r="R1147" s="2">
        <v>2005</v>
      </c>
      <c r="S1147" s="2">
        <v>1416</v>
      </c>
      <c r="T1147" s="2">
        <v>833</v>
      </c>
      <c r="U1147" s="2">
        <v>800</v>
      </c>
      <c r="V1147" s="2">
        <v>306</v>
      </c>
      <c r="W1147" s="2">
        <v>340</v>
      </c>
    </row>
    <row r="1148" spans="1:23" x14ac:dyDescent="0.35">
      <c r="A1148" s="2">
        <v>4294193</v>
      </c>
      <c r="B1148" s="2" t="s">
        <v>2874</v>
      </c>
      <c r="C1148" s="2" t="s">
        <v>10</v>
      </c>
      <c r="D1148" s="2" t="s">
        <v>888</v>
      </c>
      <c r="E1148" s="2">
        <v>345986</v>
      </c>
      <c r="F1148" s="2">
        <v>5006</v>
      </c>
      <c r="G1148" s="2">
        <v>158311</v>
      </c>
      <c r="H1148" s="2">
        <v>0.61468249205677439</v>
      </c>
      <c r="I1148" s="2">
        <v>61000</v>
      </c>
      <c r="J1148" s="2">
        <v>1.446879353499853</v>
      </c>
      <c r="K1148" s="2">
        <v>2.1854830049712271</v>
      </c>
      <c r="L1148" s="2" t="s">
        <v>815</v>
      </c>
      <c r="M1148" s="58">
        <v>1.828736640696851</v>
      </c>
      <c r="N1148" s="2">
        <v>133992</v>
      </c>
      <c r="O1148" s="2">
        <v>38930</v>
      </c>
      <c r="P1148" s="2">
        <v>10896</v>
      </c>
      <c r="Q1148" s="2">
        <v>3684</v>
      </c>
      <c r="R1148" s="2">
        <v>885</v>
      </c>
      <c r="S1148" s="2">
        <v>378</v>
      </c>
      <c r="T1148" s="2">
        <v>189</v>
      </c>
      <c r="U1148" s="2">
        <v>128</v>
      </c>
      <c r="V1148" s="2">
        <v>72</v>
      </c>
      <c r="W1148" s="2">
        <v>40</v>
      </c>
    </row>
    <row r="1149" spans="1:23" x14ac:dyDescent="0.35">
      <c r="A1149" s="2">
        <v>4292588</v>
      </c>
      <c r="B1149" s="2" t="s">
        <v>2730</v>
      </c>
      <c r="C1149" s="2" t="s">
        <v>10</v>
      </c>
      <c r="D1149" s="2" t="s">
        <v>886</v>
      </c>
      <c r="E1149" s="2">
        <v>694479</v>
      </c>
      <c r="F1149" s="2">
        <v>1453</v>
      </c>
      <c r="G1149" s="2">
        <v>317920</v>
      </c>
      <c r="H1149" s="2">
        <v>0.2979019879214897</v>
      </c>
      <c r="I1149" s="2">
        <v>223211</v>
      </c>
      <c r="J1149" s="2">
        <v>0.20922158913372471</v>
      </c>
      <c r="K1149" s="2">
        <v>2.1844457725213888</v>
      </c>
      <c r="L1149" s="2" t="s">
        <v>815</v>
      </c>
      <c r="M1149" s="58">
        <v>1.7883226339737499</v>
      </c>
      <c r="N1149" s="2">
        <v>264249</v>
      </c>
      <c r="O1149" s="2">
        <v>89280</v>
      </c>
      <c r="P1149" s="2">
        <v>15093</v>
      </c>
      <c r="Q1149" s="2">
        <v>5944</v>
      </c>
      <c r="R1149" s="2">
        <v>4205</v>
      </c>
      <c r="S1149" s="2">
        <v>2922</v>
      </c>
      <c r="T1149" s="2">
        <v>2023</v>
      </c>
      <c r="U1149" s="2">
        <v>1872</v>
      </c>
      <c r="V1149" s="2">
        <v>1503</v>
      </c>
      <c r="W1149" s="2">
        <v>1250</v>
      </c>
    </row>
    <row r="1150" spans="1:23" x14ac:dyDescent="0.35">
      <c r="A1150" s="2">
        <v>4294192</v>
      </c>
      <c r="B1150" s="2" t="s">
        <v>2873</v>
      </c>
      <c r="C1150" s="2" t="s">
        <v>10</v>
      </c>
      <c r="D1150" s="2" t="s">
        <v>888</v>
      </c>
      <c r="E1150" s="2">
        <v>339582</v>
      </c>
      <c r="F1150" s="2">
        <v>5167</v>
      </c>
      <c r="G1150" s="2">
        <v>155662</v>
      </c>
      <c r="H1150" s="2">
        <v>0.61308476057098071</v>
      </c>
      <c r="I1150" s="2">
        <v>60228</v>
      </c>
      <c r="J1150" s="2">
        <v>1.5215765264354411</v>
      </c>
      <c r="K1150" s="2">
        <v>2.181534350066169</v>
      </c>
      <c r="L1150" s="2" t="s">
        <v>815</v>
      </c>
      <c r="M1150" s="58">
        <v>1.855943597311035</v>
      </c>
      <c r="N1150" s="2">
        <v>133524</v>
      </c>
      <c r="O1150" s="2">
        <v>36564</v>
      </c>
      <c r="P1150" s="2">
        <v>8871</v>
      </c>
      <c r="Q1150" s="2">
        <v>2456</v>
      </c>
      <c r="R1150" s="2">
        <v>785</v>
      </c>
      <c r="S1150" s="2">
        <v>432</v>
      </c>
      <c r="T1150" s="2">
        <v>175</v>
      </c>
      <c r="U1150" s="2">
        <v>80</v>
      </c>
      <c r="V1150" s="2">
        <v>63</v>
      </c>
      <c r="W1150" s="2">
        <v>20</v>
      </c>
    </row>
    <row r="1151" spans="1:23" x14ac:dyDescent="0.35">
      <c r="A1151" s="2">
        <v>4294195</v>
      </c>
      <c r="B1151" s="2" t="s">
        <v>2876</v>
      </c>
      <c r="C1151" s="2" t="s">
        <v>10</v>
      </c>
      <c r="D1151" s="2" t="s">
        <v>886</v>
      </c>
      <c r="E1151" s="2">
        <v>593321</v>
      </c>
      <c r="F1151" s="2">
        <v>1400</v>
      </c>
      <c r="G1151" s="2">
        <v>272006</v>
      </c>
      <c r="H1151" s="2">
        <v>0.82865819136342578</v>
      </c>
      <c r="I1151" s="2">
        <v>46606</v>
      </c>
      <c r="J1151" s="2">
        <v>0.23595996096548069</v>
      </c>
      <c r="K1151" s="2">
        <v>2.1812790894318508</v>
      </c>
      <c r="L1151" s="2" t="s">
        <v>815</v>
      </c>
      <c r="M1151" s="58">
        <v>1.524933175696515</v>
      </c>
      <c r="N1151" s="2">
        <v>190230</v>
      </c>
      <c r="O1151" s="2">
        <v>115974</v>
      </c>
      <c r="P1151" s="2">
        <v>49860</v>
      </c>
      <c r="Q1151" s="2">
        <v>18032</v>
      </c>
      <c r="R1151" s="2">
        <v>7210</v>
      </c>
      <c r="S1151" s="2">
        <v>3660</v>
      </c>
      <c r="T1151" s="2">
        <v>1890</v>
      </c>
      <c r="U1151" s="2">
        <v>1192</v>
      </c>
      <c r="V1151" s="2">
        <v>612</v>
      </c>
      <c r="W1151" s="2">
        <v>420</v>
      </c>
    </row>
    <row r="1152" spans="1:23" x14ac:dyDescent="0.35">
      <c r="A1152" s="2">
        <v>4292587</v>
      </c>
      <c r="B1152" s="2" t="s">
        <v>2729</v>
      </c>
      <c r="C1152" s="2" t="s">
        <v>10</v>
      </c>
      <c r="D1152" s="2" t="s">
        <v>886</v>
      </c>
      <c r="E1152" s="2">
        <v>693058</v>
      </c>
      <c r="F1152" s="2">
        <v>1426</v>
      </c>
      <c r="G1152" s="2">
        <v>317820</v>
      </c>
      <c r="H1152" s="2">
        <v>0.29804921024479269</v>
      </c>
      <c r="I1152" s="2">
        <v>223094</v>
      </c>
      <c r="J1152" s="2">
        <v>0.2057547853137833</v>
      </c>
      <c r="K1152" s="2">
        <v>2.180662009942735</v>
      </c>
      <c r="L1152" s="2" t="s">
        <v>815</v>
      </c>
      <c r="M1152" s="58">
        <v>1.784640500996534</v>
      </c>
      <c r="N1152" s="2">
        <v>263637</v>
      </c>
      <c r="O1152" s="2">
        <v>90514</v>
      </c>
      <c r="P1152" s="2">
        <v>14829</v>
      </c>
      <c r="Q1152" s="2">
        <v>6016</v>
      </c>
      <c r="R1152" s="2">
        <v>4115</v>
      </c>
      <c r="S1152" s="2">
        <v>2910</v>
      </c>
      <c r="T1152" s="2">
        <v>2170</v>
      </c>
      <c r="U1152" s="2">
        <v>1888</v>
      </c>
      <c r="V1152" s="2">
        <v>1377</v>
      </c>
      <c r="W1152" s="2">
        <v>890</v>
      </c>
    </row>
    <row r="1153" spans="1:23" x14ac:dyDescent="0.35">
      <c r="A1153" s="2">
        <v>4292886</v>
      </c>
      <c r="B1153" s="2" t="s">
        <v>2769</v>
      </c>
      <c r="C1153" s="2" t="s">
        <v>10</v>
      </c>
      <c r="D1153" s="2" t="s">
        <v>886</v>
      </c>
      <c r="E1153" s="2">
        <v>272908</v>
      </c>
      <c r="F1153" s="2">
        <v>591</v>
      </c>
      <c r="G1153" s="2">
        <v>125235</v>
      </c>
      <c r="H1153" s="2">
        <v>0.73451511159021043</v>
      </c>
      <c r="I1153" s="2">
        <v>33248</v>
      </c>
      <c r="J1153" s="2">
        <v>0.21655649522916151</v>
      </c>
      <c r="K1153" s="2">
        <v>2.1791671657284311</v>
      </c>
      <c r="L1153" s="2" t="s">
        <v>2647</v>
      </c>
      <c r="M1153" s="58">
        <v>1.846380753279615</v>
      </c>
      <c r="N1153" s="2">
        <v>105694</v>
      </c>
      <c r="O1153" s="2">
        <v>33908</v>
      </c>
      <c r="P1153" s="2">
        <v>6720</v>
      </c>
      <c r="Q1153" s="2">
        <v>1124</v>
      </c>
      <c r="R1153" s="2">
        <v>175</v>
      </c>
      <c r="S1153" s="2">
        <v>90</v>
      </c>
      <c r="T1153" s="2">
        <v>28</v>
      </c>
      <c r="U1153" s="2">
        <v>40</v>
      </c>
      <c r="V1153" s="2">
        <v>18</v>
      </c>
      <c r="W1153" s="2">
        <v>10</v>
      </c>
    </row>
    <row r="1154" spans="1:23" x14ac:dyDescent="0.35">
      <c r="A1154" s="2">
        <v>4292889</v>
      </c>
      <c r="B1154" s="2" t="s">
        <v>2772</v>
      </c>
      <c r="C1154" s="2" t="s">
        <v>10</v>
      </c>
      <c r="D1154" s="2" t="s">
        <v>886</v>
      </c>
      <c r="E1154" s="2">
        <v>278389</v>
      </c>
      <c r="F1154" s="2">
        <v>635</v>
      </c>
      <c r="G1154" s="2">
        <v>127794</v>
      </c>
      <c r="H1154" s="2">
        <v>0.7320766233156486</v>
      </c>
      <c r="I1154" s="2">
        <v>34239</v>
      </c>
      <c r="J1154" s="2">
        <v>0.2280980929562591</v>
      </c>
      <c r="K1154" s="2">
        <v>2.178419957118487</v>
      </c>
      <c r="L1154" s="2" t="s">
        <v>2647</v>
      </c>
      <c r="M1154" s="58">
        <v>1.8247956528293969</v>
      </c>
      <c r="N1154" s="2">
        <v>106915</v>
      </c>
      <c r="O1154" s="2">
        <v>35590</v>
      </c>
      <c r="P1154" s="2">
        <v>7539</v>
      </c>
      <c r="Q1154" s="2">
        <v>1728</v>
      </c>
      <c r="R1154" s="2">
        <v>375</v>
      </c>
      <c r="S1154" s="2">
        <v>270</v>
      </c>
      <c r="T1154" s="2">
        <v>56</v>
      </c>
      <c r="U1154" s="2">
        <v>56</v>
      </c>
      <c r="V1154" s="2">
        <v>18</v>
      </c>
      <c r="W1154" s="2">
        <v>12</v>
      </c>
    </row>
    <row r="1155" spans="1:23" x14ac:dyDescent="0.35">
      <c r="A1155" s="2">
        <v>4292888</v>
      </c>
      <c r="B1155" s="2" t="s">
        <v>2771</v>
      </c>
      <c r="C1155" s="2" t="s">
        <v>10</v>
      </c>
      <c r="D1155" s="2" t="s">
        <v>886</v>
      </c>
      <c r="E1155" s="2">
        <v>277364</v>
      </c>
      <c r="F1155" s="2">
        <v>618</v>
      </c>
      <c r="G1155" s="2">
        <v>127330</v>
      </c>
      <c r="H1155" s="2">
        <v>0.73300086389696073</v>
      </c>
      <c r="I1155" s="2">
        <v>33997</v>
      </c>
      <c r="J1155" s="2">
        <v>0.2228119006071444</v>
      </c>
      <c r="K1155" s="2">
        <v>2.1783083326788661</v>
      </c>
      <c r="L1155" s="2" t="s">
        <v>2647</v>
      </c>
      <c r="M1155" s="58">
        <v>1.8262650205761319</v>
      </c>
      <c r="N1155" s="2">
        <v>106602</v>
      </c>
      <c r="O1155" s="2">
        <v>35372</v>
      </c>
      <c r="P1155" s="2">
        <v>7479</v>
      </c>
      <c r="Q1155" s="2">
        <v>1624</v>
      </c>
      <c r="R1155" s="2">
        <v>395</v>
      </c>
      <c r="S1155" s="2">
        <v>258</v>
      </c>
      <c r="T1155" s="2">
        <v>49</v>
      </c>
      <c r="U1155" s="2">
        <v>48</v>
      </c>
      <c r="V1155" s="2">
        <v>18</v>
      </c>
      <c r="W1155" s="2">
        <v>30</v>
      </c>
    </row>
    <row r="1156" spans="1:23" x14ac:dyDescent="0.35">
      <c r="A1156" s="2">
        <v>3872074</v>
      </c>
      <c r="B1156" s="2" t="s">
        <v>1040</v>
      </c>
      <c r="C1156" s="2" t="s">
        <v>10</v>
      </c>
      <c r="D1156" s="2" t="s">
        <v>886</v>
      </c>
      <c r="E1156" s="2">
        <v>313956</v>
      </c>
      <c r="F1156" s="2">
        <v>669</v>
      </c>
      <c r="G1156" s="2">
        <v>144138</v>
      </c>
      <c r="H1156" s="46">
        <v>0.7310702243683137</v>
      </c>
      <c r="I1156" s="2">
        <v>38763</v>
      </c>
      <c r="J1156" s="2">
        <v>0.2130871841914154</v>
      </c>
      <c r="K1156" s="2">
        <v>2.1781625941805771</v>
      </c>
      <c r="L1156" s="2" t="s">
        <v>4154</v>
      </c>
      <c r="M1156" s="58">
        <v>1.934072162090569</v>
      </c>
      <c r="N1156" s="2">
        <v>129004</v>
      </c>
      <c r="O1156" s="2">
        <v>26318</v>
      </c>
      <c r="P1156" s="2">
        <v>4104</v>
      </c>
      <c r="Q1156" s="2">
        <v>1264</v>
      </c>
      <c r="R1156" s="2">
        <v>700</v>
      </c>
      <c r="S1156" s="2">
        <v>342</v>
      </c>
      <c r="T1156" s="2">
        <v>259</v>
      </c>
      <c r="U1156" s="2">
        <v>168</v>
      </c>
      <c r="V1156" s="2">
        <v>90</v>
      </c>
      <c r="W1156" s="2">
        <v>80</v>
      </c>
    </row>
    <row r="1157" spans="1:23" x14ac:dyDescent="0.35">
      <c r="A1157" s="2">
        <v>3872073</v>
      </c>
      <c r="B1157" s="2" t="s">
        <v>1039</v>
      </c>
      <c r="C1157" s="2" t="s">
        <v>10</v>
      </c>
      <c r="D1157" s="2" t="s">
        <v>886</v>
      </c>
      <c r="E1157" s="2">
        <v>312876</v>
      </c>
      <c r="F1157" s="2">
        <v>701</v>
      </c>
      <c r="G1157" s="2">
        <v>143652</v>
      </c>
      <c r="H1157" s="46">
        <v>0.73272213404616715</v>
      </c>
      <c r="I1157" s="2">
        <v>38395</v>
      </c>
      <c r="J1157" s="2">
        <v>0.22405042253160989</v>
      </c>
      <c r="K1157" s="2">
        <v>2.1780135327040351</v>
      </c>
      <c r="L1157" s="2" t="s">
        <v>4154</v>
      </c>
      <c r="M1157" s="58">
        <v>1.935934164526808</v>
      </c>
      <c r="N1157" s="2">
        <v>128825</v>
      </c>
      <c r="O1157" s="2">
        <v>25648</v>
      </c>
      <c r="P1157" s="2">
        <v>4080</v>
      </c>
      <c r="Q1157" s="2">
        <v>1396</v>
      </c>
      <c r="R1157" s="2">
        <v>635</v>
      </c>
      <c r="S1157" s="2">
        <v>354</v>
      </c>
      <c r="T1157" s="2">
        <v>280</v>
      </c>
      <c r="U1157" s="2">
        <v>208</v>
      </c>
      <c r="V1157" s="2">
        <v>99</v>
      </c>
      <c r="W1157" s="2">
        <v>90</v>
      </c>
    </row>
    <row r="1158" spans="1:23" x14ac:dyDescent="0.35">
      <c r="A1158" s="2">
        <v>4291564</v>
      </c>
      <c r="B1158" s="2" t="s">
        <v>2703</v>
      </c>
      <c r="C1158" s="2" t="s">
        <v>10</v>
      </c>
      <c r="D1158" s="2" t="s">
        <v>886</v>
      </c>
      <c r="E1158" s="2">
        <v>267505</v>
      </c>
      <c r="F1158" s="2">
        <v>559</v>
      </c>
      <c r="G1158" s="2">
        <v>122821</v>
      </c>
      <c r="H1158" s="2">
        <v>0.42887616938471429</v>
      </c>
      <c r="I1158" s="2">
        <v>70146</v>
      </c>
      <c r="J1158" s="2">
        <v>0.2089680566718379</v>
      </c>
      <c r="K1158" s="2">
        <v>2.1780070183437692</v>
      </c>
      <c r="L1158" s="2" t="s">
        <v>4150</v>
      </c>
      <c r="M1158" s="58">
        <v>1.881942832218259</v>
      </c>
      <c r="N1158" s="2">
        <v>106401</v>
      </c>
      <c r="O1158" s="2">
        <v>28674</v>
      </c>
      <c r="P1158" s="2">
        <v>4806</v>
      </c>
      <c r="Q1158" s="2">
        <v>984</v>
      </c>
      <c r="R1158" s="2">
        <v>465</v>
      </c>
      <c r="S1158" s="2">
        <v>324</v>
      </c>
      <c r="T1158" s="2">
        <v>182</v>
      </c>
      <c r="U1158" s="2">
        <v>128</v>
      </c>
      <c r="V1158" s="2">
        <v>99</v>
      </c>
      <c r="W1158" s="2">
        <v>80</v>
      </c>
    </row>
    <row r="1159" spans="1:23" x14ac:dyDescent="0.35">
      <c r="A1159" s="2">
        <v>3872071</v>
      </c>
      <c r="B1159" s="2" t="s">
        <v>1037</v>
      </c>
      <c r="C1159" s="2" t="s">
        <v>10</v>
      </c>
      <c r="D1159" s="2" t="s">
        <v>886</v>
      </c>
      <c r="E1159" s="2">
        <v>314398</v>
      </c>
      <c r="F1159" s="2">
        <v>711</v>
      </c>
      <c r="G1159" s="2">
        <v>144365</v>
      </c>
      <c r="H1159" s="46">
        <v>0.73168011637169672</v>
      </c>
      <c r="I1159" s="2">
        <v>38736</v>
      </c>
      <c r="J1159" s="2">
        <v>0.22614647675875801</v>
      </c>
      <c r="K1159" s="2">
        <v>2.177799328091989</v>
      </c>
      <c r="L1159" s="2" t="s">
        <v>4154</v>
      </c>
      <c r="M1159" s="58">
        <v>1.935686052382066</v>
      </c>
      <c r="N1159" s="2">
        <v>129456</v>
      </c>
      <c r="O1159" s="2">
        <v>25774</v>
      </c>
      <c r="P1159" s="2">
        <v>4281</v>
      </c>
      <c r="Q1159" s="2">
        <v>1204</v>
      </c>
      <c r="R1159" s="2">
        <v>635</v>
      </c>
      <c r="S1159" s="2">
        <v>372</v>
      </c>
      <c r="T1159" s="2">
        <v>280</v>
      </c>
      <c r="U1159" s="2">
        <v>184</v>
      </c>
      <c r="V1159" s="2">
        <v>126</v>
      </c>
      <c r="W1159" s="2">
        <v>110</v>
      </c>
    </row>
    <row r="1160" spans="1:23" x14ac:dyDescent="0.35">
      <c r="A1160" s="2">
        <v>3872070</v>
      </c>
      <c r="B1160" s="2" t="s">
        <v>1036</v>
      </c>
      <c r="C1160" s="2" t="s">
        <v>10</v>
      </c>
      <c r="D1160" s="2" t="s">
        <v>886</v>
      </c>
      <c r="E1160" s="2">
        <v>315055</v>
      </c>
      <c r="F1160" s="2">
        <v>697</v>
      </c>
      <c r="G1160" s="2">
        <v>144719</v>
      </c>
      <c r="H1160" s="46">
        <v>0.73135524706500177</v>
      </c>
      <c r="I1160" s="2">
        <v>38878</v>
      </c>
      <c r="J1160" s="2">
        <v>0.22123121359762579</v>
      </c>
      <c r="K1160" s="2">
        <v>2.1770120025704989</v>
      </c>
      <c r="L1160" s="2" t="s">
        <v>4154</v>
      </c>
      <c r="M1160" s="58">
        <v>1.9312887722825689</v>
      </c>
      <c r="N1160" s="2">
        <v>129517</v>
      </c>
      <c r="O1160" s="2">
        <v>26292</v>
      </c>
      <c r="P1160" s="2">
        <v>4278</v>
      </c>
      <c r="Q1160" s="2">
        <v>1380</v>
      </c>
      <c r="R1160" s="2">
        <v>595</v>
      </c>
      <c r="S1160" s="2">
        <v>384</v>
      </c>
      <c r="T1160" s="2">
        <v>203</v>
      </c>
      <c r="U1160" s="2">
        <v>272</v>
      </c>
      <c r="V1160" s="2">
        <v>171</v>
      </c>
      <c r="W1160" s="2">
        <v>40</v>
      </c>
    </row>
    <row r="1161" spans="1:23" x14ac:dyDescent="0.35">
      <c r="A1161" s="2">
        <v>4292886</v>
      </c>
      <c r="B1161" s="2" t="s">
        <v>2769</v>
      </c>
      <c r="C1161" s="2" t="s">
        <v>10</v>
      </c>
      <c r="D1161" s="2" t="s">
        <v>886</v>
      </c>
      <c r="E1161" s="2">
        <v>423201</v>
      </c>
      <c r="F1161" s="2">
        <v>921</v>
      </c>
      <c r="G1161" s="2">
        <v>194721</v>
      </c>
      <c r="H1161" s="2">
        <v>0.75759163110296268</v>
      </c>
      <c r="I1161" s="2">
        <v>47202</v>
      </c>
      <c r="J1161" s="2">
        <v>0.2176270850021621</v>
      </c>
      <c r="K1161" s="2">
        <v>2.1733711310028192</v>
      </c>
      <c r="L1161" s="2" t="s">
        <v>2647</v>
      </c>
      <c r="M1161" s="58">
        <v>1.8041180859000321</v>
      </c>
      <c r="N1161" s="2">
        <v>162935</v>
      </c>
      <c r="O1161" s="2">
        <v>52618</v>
      </c>
      <c r="P1161" s="2">
        <v>11901</v>
      </c>
      <c r="Q1161" s="2">
        <v>3300</v>
      </c>
      <c r="R1161" s="2">
        <v>1520</v>
      </c>
      <c r="S1161" s="2">
        <v>810</v>
      </c>
      <c r="T1161" s="2">
        <v>476</v>
      </c>
      <c r="U1161" s="2">
        <v>464</v>
      </c>
      <c r="V1161" s="2">
        <v>351</v>
      </c>
      <c r="W1161" s="2">
        <v>200</v>
      </c>
    </row>
    <row r="1162" spans="1:23" x14ac:dyDescent="0.35">
      <c r="A1162" s="2">
        <v>4292887</v>
      </c>
      <c r="B1162" s="2" t="s">
        <v>2770</v>
      </c>
      <c r="C1162" s="2" t="s">
        <v>10</v>
      </c>
      <c r="D1162" s="2" t="s">
        <v>886</v>
      </c>
      <c r="E1162" s="2">
        <v>274345</v>
      </c>
      <c r="F1162" s="2">
        <v>608</v>
      </c>
      <c r="G1162" s="2">
        <v>126376</v>
      </c>
      <c r="H1162" s="2">
        <v>0.73485471925049062</v>
      </c>
      <c r="I1162" s="2">
        <v>33508</v>
      </c>
      <c r="J1162" s="2">
        <v>0.22161876469408959</v>
      </c>
      <c r="K1162" s="2">
        <v>2.1708631385706152</v>
      </c>
      <c r="L1162" s="2" t="s">
        <v>2647</v>
      </c>
      <c r="M1162" s="58">
        <v>1.837111192955436</v>
      </c>
      <c r="N1162" s="2">
        <v>106619</v>
      </c>
      <c r="O1162" s="2">
        <v>34104</v>
      </c>
      <c r="P1162" s="2">
        <v>6993</v>
      </c>
      <c r="Q1162" s="2">
        <v>1184</v>
      </c>
      <c r="R1162" s="2">
        <v>250</v>
      </c>
      <c r="S1162" s="2">
        <v>108</v>
      </c>
      <c r="T1162" s="2">
        <v>28</v>
      </c>
      <c r="U1162" s="2">
        <v>18</v>
      </c>
      <c r="V1162" s="2">
        <v>20</v>
      </c>
      <c r="W1162" s="2">
        <v>11</v>
      </c>
    </row>
    <row r="1163" spans="1:23" x14ac:dyDescent="0.35">
      <c r="A1163" s="2">
        <v>4292889</v>
      </c>
      <c r="B1163" s="2" t="s">
        <v>2772</v>
      </c>
      <c r="C1163" s="2" t="s">
        <v>10</v>
      </c>
      <c r="D1163" s="2" t="s">
        <v>886</v>
      </c>
      <c r="E1163" s="2">
        <v>424038</v>
      </c>
      <c r="F1163" s="2">
        <v>906</v>
      </c>
      <c r="G1163" s="2">
        <v>195613</v>
      </c>
      <c r="H1163" s="2">
        <v>0.75683620209290792</v>
      </c>
      <c r="I1163" s="2">
        <v>47566</v>
      </c>
      <c r="J1163" s="2">
        <v>0.2136600965007853</v>
      </c>
      <c r="K1163" s="2">
        <v>2.1677393629257771</v>
      </c>
      <c r="L1163" s="2" t="s">
        <v>2647</v>
      </c>
      <c r="M1163" s="58">
        <v>1.8014427243529829</v>
      </c>
      <c r="N1163" s="2">
        <v>163815</v>
      </c>
      <c r="O1163" s="2">
        <v>52626</v>
      </c>
      <c r="P1163" s="2">
        <v>12141</v>
      </c>
      <c r="Q1163" s="2">
        <v>3092</v>
      </c>
      <c r="R1163" s="2">
        <v>1295</v>
      </c>
      <c r="S1163" s="2">
        <v>864</v>
      </c>
      <c r="T1163" s="2">
        <v>644</v>
      </c>
      <c r="U1163" s="2">
        <v>448</v>
      </c>
      <c r="V1163" s="2">
        <v>243</v>
      </c>
      <c r="W1163" s="2">
        <v>220</v>
      </c>
    </row>
    <row r="1164" spans="1:23" x14ac:dyDescent="0.35">
      <c r="A1164" s="2">
        <v>4292887</v>
      </c>
      <c r="B1164" s="2" t="s">
        <v>2770</v>
      </c>
      <c r="C1164" s="2" t="s">
        <v>10</v>
      </c>
      <c r="D1164" s="2" t="s">
        <v>886</v>
      </c>
      <c r="E1164" s="2">
        <v>428225</v>
      </c>
      <c r="F1164" s="2">
        <v>906</v>
      </c>
      <c r="G1164" s="2">
        <v>197555</v>
      </c>
      <c r="H1164" s="2">
        <v>0.75812305433929794</v>
      </c>
      <c r="I1164" s="2">
        <v>47784</v>
      </c>
      <c r="J1164" s="2">
        <v>0.21157101990775881</v>
      </c>
      <c r="K1164" s="2">
        <v>2.1676242059173401</v>
      </c>
      <c r="L1164" s="2" t="s">
        <v>2647</v>
      </c>
      <c r="M1164" s="58">
        <v>1.790402963483263</v>
      </c>
      <c r="N1164" s="2">
        <v>164676</v>
      </c>
      <c r="O1164" s="2">
        <v>53692</v>
      </c>
      <c r="P1164" s="2">
        <v>13167</v>
      </c>
      <c r="Q1164" s="2">
        <v>3732</v>
      </c>
      <c r="R1164" s="2">
        <v>1460</v>
      </c>
      <c r="S1164" s="2">
        <v>966</v>
      </c>
      <c r="T1164" s="2">
        <v>581</v>
      </c>
      <c r="U1164" s="2">
        <v>392</v>
      </c>
      <c r="V1164" s="2">
        <v>342</v>
      </c>
      <c r="W1164" s="2">
        <v>170</v>
      </c>
    </row>
    <row r="1165" spans="1:23" x14ac:dyDescent="0.35">
      <c r="A1165" s="2">
        <v>4294197</v>
      </c>
      <c r="B1165" s="2" t="s">
        <v>2878</v>
      </c>
      <c r="C1165" s="2" t="s">
        <v>10</v>
      </c>
      <c r="D1165" s="2" t="s">
        <v>886</v>
      </c>
      <c r="E1165" s="2">
        <v>617418</v>
      </c>
      <c r="F1165" s="2">
        <v>1305</v>
      </c>
      <c r="G1165" s="2">
        <v>285228</v>
      </c>
      <c r="H1165" s="2">
        <v>0.81245179295160364</v>
      </c>
      <c r="I1165" s="2">
        <v>53494</v>
      </c>
      <c r="J1165" s="2">
        <v>0.21136410017200671</v>
      </c>
      <c r="K1165" s="2">
        <v>2.164647229584753</v>
      </c>
      <c r="L1165" s="2" t="s">
        <v>815</v>
      </c>
      <c r="M1165" s="58">
        <v>1.5050642692948051</v>
      </c>
      <c r="N1165" s="2">
        <v>198538</v>
      </c>
      <c r="O1165" s="2">
        <v>121526</v>
      </c>
      <c r="P1165" s="2">
        <v>54261</v>
      </c>
      <c r="Q1165" s="2">
        <v>19872</v>
      </c>
      <c r="R1165" s="2">
        <v>8175</v>
      </c>
      <c r="S1165" s="2">
        <v>3930</v>
      </c>
      <c r="T1165" s="2">
        <v>1722</v>
      </c>
      <c r="U1165" s="2">
        <v>1032</v>
      </c>
      <c r="V1165" s="2">
        <v>711</v>
      </c>
      <c r="W1165" s="2">
        <v>460</v>
      </c>
    </row>
    <row r="1166" spans="1:23" x14ac:dyDescent="0.35">
      <c r="A1166" s="2">
        <v>4292888</v>
      </c>
      <c r="B1166" s="2" t="s">
        <v>2771</v>
      </c>
      <c r="C1166" s="2" t="s">
        <v>10</v>
      </c>
      <c r="D1166" s="2" t="s">
        <v>886</v>
      </c>
      <c r="E1166" s="2">
        <v>425341</v>
      </c>
      <c r="F1166" s="2">
        <v>916</v>
      </c>
      <c r="G1166" s="2">
        <v>196552</v>
      </c>
      <c r="H1166" s="2">
        <v>0.75662928894134884</v>
      </c>
      <c r="I1166" s="2">
        <v>47835</v>
      </c>
      <c r="J1166" s="2">
        <v>0.21535661974744971</v>
      </c>
      <c r="K1166" s="2">
        <v>2.164012576824454</v>
      </c>
      <c r="L1166" s="2" t="s">
        <v>2647</v>
      </c>
      <c r="M1166" s="58">
        <v>1.798231113628965</v>
      </c>
      <c r="N1166" s="2">
        <v>164668</v>
      </c>
      <c r="O1166" s="2">
        <v>52716</v>
      </c>
      <c r="P1166" s="2">
        <v>12063</v>
      </c>
      <c r="Q1166" s="2">
        <v>3256</v>
      </c>
      <c r="R1166" s="2">
        <v>1465</v>
      </c>
      <c r="S1166" s="2">
        <v>864</v>
      </c>
      <c r="T1166" s="2">
        <v>518</v>
      </c>
      <c r="U1166" s="2">
        <v>432</v>
      </c>
      <c r="V1166" s="2">
        <v>351</v>
      </c>
      <c r="W1166" s="2">
        <v>200</v>
      </c>
    </row>
    <row r="1167" spans="1:23" x14ac:dyDescent="0.35">
      <c r="A1167">
        <v>4404986</v>
      </c>
      <c r="B1167" t="s">
        <v>3820</v>
      </c>
      <c r="C1167" t="s">
        <v>10</v>
      </c>
      <c r="D1167" t="s">
        <v>888</v>
      </c>
      <c r="E1167">
        <v>951299</v>
      </c>
      <c r="F1167">
        <v>15422</v>
      </c>
      <c r="G1167">
        <v>439735</v>
      </c>
      <c r="H1167">
        <v>0.33471295211888968</v>
      </c>
      <c r="I1167">
        <v>292550</v>
      </c>
      <c r="J1167">
        <v>1.621151709399463</v>
      </c>
      <c r="K1167">
        <v>2.1633461061775838</v>
      </c>
      <c r="L1167" t="s">
        <v>827</v>
      </c>
      <c r="M1167">
        <v>1.5974928420893539</v>
      </c>
      <c r="N1167">
        <v>345916</v>
      </c>
      <c r="O1167">
        <v>111868</v>
      </c>
      <c r="P1167">
        <v>66957</v>
      </c>
      <c r="Q1167">
        <v>40176</v>
      </c>
      <c r="R1167">
        <v>13730</v>
      </c>
      <c r="S1167">
        <v>7170</v>
      </c>
      <c r="T1167">
        <v>4130</v>
      </c>
      <c r="U1167">
        <v>2592</v>
      </c>
      <c r="V1167">
        <v>1746</v>
      </c>
      <c r="W1167">
        <v>1210</v>
      </c>
    </row>
    <row r="1168" spans="1:23" x14ac:dyDescent="0.35">
      <c r="A1168">
        <v>4294204</v>
      </c>
      <c r="B1168" t="s">
        <v>2885</v>
      </c>
      <c r="C1168" t="s">
        <v>10</v>
      </c>
      <c r="D1168" t="s">
        <v>886</v>
      </c>
      <c r="E1168">
        <v>841239</v>
      </c>
      <c r="F1168">
        <v>1748</v>
      </c>
      <c r="G1168">
        <v>390215</v>
      </c>
      <c r="H1168">
        <v>0.82572428020450261</v>
      </c>
      <c r="I1168">
        <v>68005</v>
      </c>
      <c r="J1168">
        <v>0.20778874968944619</v>
      </c>
      <c r="K1168">
        <v>2.1558346040003591</v>
      </c>
      <c r="L1168" s="2" t="s">
        <v>4187</v>
      </c>
      <c r="M1168">
        <v>1.772372745659869</v>
      </c>
      <c r="N1168">
        <v>325157</v>
      </c>
      <c r="O1168">
        <v>107650</v>
      </c>
      <c r="P1168">
        <v>20418</v>
      </c>
      <c r="Q1168">
        <v>8164</v>
      </c>
      <c r="R1168">
        <v>4430</v>
      </c>
      <c r="S1168">
        <v>2934</v>
      </c>
      <c r="T1168">
        <v>1953</v>
      </c>
      <c r="U1168">
        <v>1560</v>
      </c>
      <c r="V1168">
        <v>1224</v>
      </c>
      <c r="W1168">
        <v>1150</v>
      </c>
    </row>
    <row r="1169" spans="1:23" x14ac:dyDescent="0.35">
      <c r="A1169">
        <v>4294202</v>
      </c>
      <c r="B1169" t="s">
        <v>2883</v>
      </c>
      <c r="C1169" t="s">
        <v>10</v>
      </c>
      <c r="D1169" t="s">
        <v>886</v>
      </c>
      <c r="E1169">
        <v>841230</v>
      </c>
      <c r="F1169">
        <v>1775</v>
      </c>
      <c r="G1169">
        <v>390213</v>
      </c>
      <c r="H1169">
        <v>0.82578489184112269</v>
      </c>
      <c r="I1169">
        <v>67981</v>
      </c>
      <c r="J1169">
        <v>0.21100055870570469</v>
      </c>
      <c r="K1169">
        <v>2.155822589201283</v>
      </c>
      <c r="L1169" s="2" t="s">
        <v>4187</v>
      </c>
      <c r="M1169">
        <v>1.7728393500663839</v>
      </c>
      <c r="N1169">
        <v>324743</v>
      </c>
      <c r="O1169">
        <v>108642</v>
      </c>
      <c r="P1169">
        <v>20583</v>
      </c>
      <c r="Q1169">
        <v>7732</v>
      </c>
      <c r="R1169">
        <v>4295</v>
      </c>
      <c r="S1169">
        <v>2922</v>
      </c>
      <c r="T1169">
        <v>2163</v>
      </c>
      <c r="U1169">
        <v>1552</v>
      </c>
      <c r="V1169">
        <v>918</v>
      </c>
      <c r="W1169">
        <v>960</v>
      </c>
    </row>
    <row r="1170" spans="1:23" x14ac:dyDescent="0.35">
      <c r="A1170">
        <v>4294203</v>
      </c>
      <c r="B1170" t="s">
        <v>2884</v>
      </c>
      <c r="C1170" t="s">
        <v>10</v>
      </c>
      <c r="D1170" t="s">
        <v>886</v>
      </c>
      <c r="E1170">
        <v>841627</v>
      </c>
      <c r="F1170">
        <v>1807</v>
      </c>
      <c r="G1170">
        <v>390924</v>
      </c>
      <c r="H1170">
        <v>0.82529340741422885</v>
      </c>
      <c r="I1170">
        <v>68297</v>
      </c>
      <c r="J1170">
        <v>0.21470318799183011</v>
      </c>
      <c r="K1170">
        <v>2.1529171910652711</v>
      </c>
      <c r="L1170" s="2" t="s">
        <v>4187</v>
      </c>
      <c r="M1170">
        <v>1.770716784871966</v>
      </c>
      <c r="N1170">
        <v>325505</v>
      </c>
      <c r="O1170">
        <v>108514</v>
      </c>
      <c r="P1170">
        <v>20550</v>
      </c>
      <c r="Q1170">
        <v>8120</v>
      </c>
      <c r="R1170">
        <v>4070</v>
      </c>
      <c r="S1170">
        <v>2754</v>
      </c>
      <c r="T1170">
        <v>2009</v>
      </c>
      <c r="U1170">
        <v>1560</v>
      </c>
      <c r="V1170">
        <v>1251</v>
      </c>
      <c r="W1170">
        <v>970</v>
      </c>
    </row>
    <row r="1171" spans="1:23" x14ac:dyDescent="0.35">
      <c r="A1171" s="2">
        <v>4293023</v>
      </c>
      <c r="B1171" s="2" t="s">
        <v>2813</v>
      </c>
      <c r="C1171" s="2" t="s">
        <v>10</v>
      </c>
      <c r="D1171" s="2" t="s">
        <v>886</v>
      </c>
      <c r="E1171" s="2">
        <v>362903</v>
      </c>
      <c r="F1171" s="2">
        <v>676</v>
      </c>
      <c r="G1171" s="2">
        <v>169067</v>
      </c>
      <c r="H1171" s="2">
        <v>0.83759692902813676</v>
      </c>
      <c r="I1171" s="2">
        <v>27457</v>
      </c>
      <c r="J1171" s="2">
        <v>0.18627567146041779</v>
      </c>
      <c r="K1171" s="2">
        <v>2.1465040486907561</v>
      </c>
      <c r="L1171" s="2" t="s">
        <v>2647</v>
      </c>
      <c r="M1171" s="58">
        <v>1.8621105455441069</v>
      </c>
      <c r="N1171" s="2">
        <v>147947</v>
      </c>
      <c r="O1171" s="2">
        <v>35652</v>
      </c>
      <c r="P1171" s="2">
        <v>7281</v>
      </c>
      <c r="Q1171" s="2">
        <v>1916</v>
      </c>
      <c r="R1171" s="2">
        <v>895</v>
      </c>
      <c r="S1171" s="2">
        <v>498</v>
      </c>
      <c r="T1171" s="2">
        <v>280</v>
      </c>
      <c r="U1171" s="2">
        <v>176</v>
      </c>
      <c r="V1171" s="2">
        <v>153</v>
      </c>
      <c r="W1171" s="2">
        <v>90</v>
      </c>
    </row>
    <row r="1172" spans="1:23" x14ac:dyDescent="0.35">
      <c r="A1172" s="2">
        <v>4294196</v>
      </c>
      <c r="B1172" s="2" t="s">
        <v>2877</v>
      </c>
      <c r="C1172" s="2" t="s">
        <v>10</v>
      </c>
      <c r="D1172" s="2" t="s">
        <v>886</v>
      </c>
      <c r="E1172" s="2">
        <v>602467</v>
      </c>
      <c r="F1172" s="2">
        <v>1396</v>
      </c>
      <c r="G1172" s="2">
        <v>280851</v>
      </c>
      <c r="H1172" s="2">
        <v>0.81902503462690179</v>
      </c>
      <c r="I1172" s="2">
        <v>50827</v>
      </c>
      <c r="J1172" s="2">
        <v>0.23171393619899511</v>
      </c>
      <c r="K1172" s="2">
        <v>2.145148139048819</v>
      </c>
      <c r="L1172" s="2" t="s">
        <v>815</v>
      </c>
      <c r="M1172" s="58">
        <v>1.518057686832113</v>
      </c>
      <c r="N1172" s="2">
        <v>197921</v>
      </c>
      <c r="O1172" s="2">
        <v>118816</v>
      </c>
      <c r="P1172" s="2">
        <v>51597</v>
      </c>
      <c r="Q1172" s="2">
        <v>16636</v>
      </c>
      <c r="R1172" s="2">
        <v>6515</v>
      </c>
      <c r="S1172" s="2">
        <v>2712</v>
      </c>
      <c r="T1172" s="2">
        <v>1162</v>
      </c>
      <c r="U1172" s="2">
        <v>880</v>
      </c>
      <c r="V1172" s="2">
        <v>378</v>
      </c>
      <c r="W1172" s="2">
        <v>250</v>
      </c>
    </row>
    <row r="1173" spans="1:23" x14ac:dyDescent="0.35">
      <c r="A1173" s="2">
        <v>4294212</v>
      </c>
      <c r="B1173" s="2" t="s">
        <v>2893</v>
      </c>
      <c r="C1173" s="2" t="s">
        <v>10</v>
      </c>
      <c r="D1173" s="2" t="s">
        <v>886</v>
      </c>
      <c r="E1173" s="2">
        <v>801022</v>
      </c>
      <c r="F1173" s="2">
        <v>1573</v>
      </c>
      <c r="G1173" s="2">
        <v>373790</v>
      </c>
      <c r="H1173" s="2">
        <v>0.8572995532250729</v>
      </c>
      <c r="I1173" s="2">
        <v>53340</v>
      </c>
      <c r="J1173" s="2">
        <v>0.19637413204631091</v>
      </c>
      <c r="K1173" s="2">
        <v>2.1429733272693219</v>
      </c>
      <c r="L1173" s="2" t="s">
        <v>815</v>
      </c>
      <c r="M1173" s="58">
        <v>1.750917512410189</v>
      </c>
      <c r="N1173" s="2">
        <v>306795</v>
      </c>
      <c r="O1173" s="2">
        <v>111126</v>
      </c>
      <c r="P1173" s="2">
        <v>24918</v>
      </c>
      <c r="Q1173" s="2">
        <v>6988</v>
      </c>
      <c r="R1173" s="2">
        <v>3340</v>
      </c>
      <c r="S1173" s="2">
        <v>1860</v>
      </c>
      <c r="T1173" s="2">
        <v>917</v>
      </c>
      <c r="U1173" s="2">
        <v>720</v>
      </c>
      <c r="V1173" s="2">
        <v>423</v>
      </c>
      <c r="W1173" s="2">
        <v>400</v>
      </c>
    </row>
    <row r="1174" spans="1:23" x14ac:dyDescent="0.35">
      <c r="A1174" s="2">
        <v>4182812</v>
      </c>
      <c r="B1174" s="2" t="s">
        <v>1024</v>
      </c>
      <c r="C1174" s="2" t="s">
        <v>10</v>
      </c>
      <c r="D1174" s="2" t="s">
        <v>888</v>
      </c>
      <c r="E1174" s="2">
        <v>782904</v>
      </c>
      <c r="F1174" s="2">
        <v>12809</v>
      </c>
      <c r="G1174" s="2">
        <v>365518</v>
      </c>
      <c r="H1174" s="46">
        <v>0.28779430835143549</v>
      </c>
      <c r="I1174" s="2">
        <v>260324</v>
      </c>
      <c r="J1174" s="2">
        <v>1.636088204939558</v>
      </c>
      <c r="K1174" s="2">
        <v>2.1419027243528359</v>
      </c>
      <c r="L1174" s="2" t="s">
        <v>2647</v>
      </c>
      <c r="M1174" s="58">
        <v>1.700667534120704</v>
      </c>
      <c r="N1174" s="2">
        <v>301695</v>
      </c>
      <c r="O1174" s="2">
        <v>87908</v>
      </c>
      <c r="P1174" s="2">
        <v>38793</v>
      </c>
      <c r="Q1174" s="2">
        <v>17240</v>
      </c>
      <c r="R1174" s="2">
        <v>6500</v>
      </c>
      <c r="S1174" s="2">
        <v>3534</v>
      </c>
      <c r="T1174" s="2">
        <v>2149</v>
      </c>
      <c r="U1174" s="2">
        <v>1208</v>
      </c>
      <c r="V1174" s="2">
        <v>684</v>
      </c>
      <c r="W1174" s="2">
        <v>640</v>
      </c>
    </row>
    <row r="1175" spans="1:23" x14ac:dyDescent="0.35">
      <c r="A1175" s="2">
        <v>4293016</v>
      </c>
      <c r="B1175" s="2" t="s">
        <v>2806</v>
      </c>
      <c r="C1175" s="2" t="s">
        <v>10</v>
      </c>
      <c r="D1175" s="2" t="s">
        <v>886</v>
      </c>
      <c r="E1175" s="2">
        <v>548187</v>
      </c>
      <c r="F1175" s="2">
        <v>1153</v>
      </c>
      <c r="G1175" s="2">
        <v>256004</v>
      </c>
      <c r="H1175" s="2">
        <v>0.7813940407181138</v>
      </c>
      <c r="I1175" s="2">
        <v>55964</v>
      </c>
      <c r="J1175" s="2">
        <v>0.21032968676747171</v>
      </c>
      <c r="K1175" s="2">
        <v>2.141322010593584</v>
      </c>
      <c r="L1175" s="2" t="s">
        <v>4187</v>
      </c>
      <c r="M1175" s="58">
        <v>1.809747514096689</v>
      </c>
      <c r="N1175" s="2">
        <v>220704</v>
      </c>
      <c r="O1175" s="2">
        <v>55988</v>
      </c>
      <c r="P1175" s="2">
        <v>14304</v>
      </c>
      <c r="Q1175" s="2">
        <v>5408</v>
      </c>
      <c r="R1175" s="2">
        <v>2600</v>
      </c>
      <c r="S1175" s="2">
        <v>1356</v>
      </c>
      <c r="T1175" s="2">
        <v>1022</v>
      </c>
      <c r="U1175" s="2">
        <v>688</v>
      </c>
      <c r="V1175" s="2">
        <v>468</v>
      </c>
      <c r="W1175" s="2">
        <v>370</v>
      </c>
    </row>
    <row r="1176" spans="1:23" x14ac:dyDescent="0.35">
      <c r="A1176" s="2">
        <v>4293015</v>
      </c>
      <c r="B1176" s="2" t="s">
        <v>2805</v>
      </c>
      <c r="C1176" s="2" t="s">
        <v>10</v>
      </c>
      <c r="D1176" s="2" t="s">
        <v>886</v>
      </c>
      <c r="E1176" s="2">
        <v>547671</v>
      </c>
      <c r="F1176" s="2">
        <v>1130</v>
      </c>
      <c r="G1176" s="2">
        <v>256175</v>
      </c>
      <c r="H1176" s="2">
        <v>0.78143066263296568</v>
      </c>
      <c r="I1176" s="2">
        <v>55992</v>
      </c>
      <c r="J1176" s="2">
        <v>0.2063282518154147</v>
      </c>
      <c r="K1176" s="2">
        <v>2.1378784034351521</v>
      </c>
      <c r="L1176" s="2" t="s">
        <v>4187</v>
      </c>
      <c r="M1176" s="58">
        <v>1.80480273651187</v>
      </c>
      <c r="N1176" s="2">
        <v>220593</v>
      </c>
      <c r="O1176" s="2">
        <v>56460</v>
      </c>
      <c r="P1176" s="2">
        <v>14484</v>
      </c>
      <c r="Q1176" s="2">
        <v>5144</v>
      </c>
      <c r="R1176" s="2">
        <v>2755</v>
      </c>
      <c r="S1176" s="2">
        <v>1398</v>
      </c>
      <c r="T1176" s="2">
        <v>1015</v>
      </c>
      <c r="U1176" s="2">
        <v>728</v>
      </c>
      <c r="V1176" s="2">
        <v>495</v>
      </c>
      <c r="W1176" s="2">
        <v>380</v>
      </c>
    </row>
    <row r="1177" spans="1:23" x14ac:dyDescent="0.35">
      <c r="A1177" s="2">
        <v>3889610</v>
      </c>
      <c r="B1177" s="2" t="s">
        <v>1011</v>
      </c>
      <c r="C1177" s="2" t="s">
        <v>10</v>
      </c>
      <c r="D1177" s="2" t="s">
        <v>888</v>
      </c>
      <c r="E1177" s="2">
        <v>617327</v>
      </c>
      <c r="F1177" s="2">
        <v>9624</v>
      </c>
      <c r="G1177" s="2">
        <v>288904</v>
      </c>
      <c r="H1177" s="46">
        <v>0.249262730872539</v>
      </c>
      <c r="I1177" s="2">
        <v>216891</v>
      </c>
      <c r="J1177" s="2">
        <v>1.5589792767852371</v>
      </c>
      <c r="K1177" s="2">
        <v>2.1367893833245639</v>
      </c>
      <c r="L1177" s="2" t="s">
        <v>2647</v>
      </c>
      <c r="M1177" s="58">
        <v>1.629003061009078</v>
      </c>
      <c r="N1177" s="2">
        <v>232485</v>
      </c>
      <c r="O1177" s="2">
        <v>71020</v>
      </c>
      <c r="P1177" s="2">
        <v>37293</v>
      </c>
      <c r="Q1177" s="2">
        <v>21084</v>
      </c>
      <c r="R1177" s="2">
        <v>11925</v>
      </c>
      <c r="S1177" s="2">
        <v>2616</v>
      </c>
      <c r="T1177" s="2">
        <v>1197</v>
      </c>
      <c r="U1177" s="2">
        <v>624</v>
      </c>
      <c r="V1177" s="2">
        <v>396</v>
      </c>
      <c r="W1177" s="2">
        <v>320</v>
      </c>
    </row>
    <row r="1178" spans="1:23" x14ac:dyDescent="0.35">
      <c r="A1178" s="2">
        <v>3889583</v>
      </c>
      <c r="B1178" s="2" t="s">
        <v>992</v>
      </c>
      <c r="C1178" s="2" t="s">
        <v>10</v>
      </c>
      <c r="D1178" s="2" t="s">
        <v>888</v>
      </c>
      <c r="E1178" s="2">
        <v>353754</v>
      </c>
      <c r="F1178" s="2">
        <v>4376</v>
      </c>
      <c r="G1178" s="2">
        <v>165677</v>
      </c>
      <c r="H1178" s="46">
        <v>0.35107468145850063</v>
      </c>
      <c r="I1178" s="2">
        <v>107512</v>
      </c>
      <c r="J1178" s="2">
        <v>1.2370178146395521</v>
      </c>
      <c r="K1178" s="2">
        <v>2.1352028344308498</v>
      </c>
      <c r="L1178" s="2" t="s">
        <v>817</v>
      </c>
      <c r="M1178" s="58">
        <v>1.679225310326822</v>
      </c>
      <c r="N1178" s="2">
        <v>141013</v>
      </c>
      <c r="O1178" s="2">
        <v>30242</v>
      </c>
      <c r="P1178" s="2">
        <v>11391</v>
      </c>
      <c r="Q1178" s="2">
        <v>6976</v>
      </c>
      <c r="R1178" s="2">
        <v>15280</v>
      </c>
      <c r="S1178" s="2">
        <v>2592</v>
      </c>
      <c r="T1178" s="2">
        <v>1197</v>
      </c>
      <c r="U1178" s="2">
        <v>744</v>
      </c>
      <c r="V1178" s="2">
        <v>450</v>
      </c>
      <c r="W1178" s="2">
        <v>780</v>
      </c>
    </row>
    <row r="1179" spans="1:23" x14ac:dyDescent="0.35">
      <c r="A1179" s="2">
        <v>4293017</v>
      </c>
      <c r="B1179" s="2" t="s">
        <v>2807</v>
      </c>
      <c r="C1179" s="2" t="s">
        <v>10</v>
      </c>
      <c r="D1179" s="2" t="s">
        <v>886</v>
      </c>
      <c r="E1179" s="2">
        <v>548795</v>
      </c>
      <c r="F1179" s="2">
        <v>1079</v>
      </c>
      <c r="G1179" s="2">
        <v>257103</v>
      </c>
      <c r="H1179" s="2">
        <v>0.7815505847850861</v>
      </c>
      <c r="I1179" s="2">
        <v>56164</v>
      </c>
      <c r="J1179" s="2">
        <v>0.1966125784673694</v>
      </c>
      <c r="K1179" s="2">
        <v>2.134533630490504</v>
      </c>
      <c r="L1179" s="2" t="s">
        <v>4187</v>
      </c>
      <c r="M1179" s="58">
        <v>1.8024363328231641</v>
      </c>
      <c r="N1179" s="2">
        <v>221204</v>
      </c>
      <c r="O1179" s="2">
        <v>57130</v>
      </c>
      <c r="P1179" s="2">
        <v>14565</v>
      </c>
      <c r="Q1179" s="2">
        <v>5244</v>
      </c>
      <c r="R1179" s="2">
        <v>2665</v>
      </c>
      <c r="S1179" s="2">
        <v>1380</v>
      </c>
      <c r="T1179" s="2">
        <v>868</v>
      </c>
      <c r="U1179" s="2">
        <v>632</v>
      </c>
      <c r="V1179" s="2">
        <v>486</v>
      </c>
      <c r="W1179" s="2">
        <v>300</v>
      </c>
    </row>
    <row r="1180" spans="1:23" x14ac:dyDescent="0.35">
      <c r="A1180" s="2">
        <v>4294213</v>
      </c>
      <c r="B1180" s="2" t="s">
        <v>2894</v>
      </c>
      <c r="C1180" s="2" t="s">
        <v>10</v>
      </c>
      <c r="D1180" s="2" t="s">
        <v>886</v>
      </c>
      <c r="E1180" s="2">
        <v>819366</v>
      </c>
      <c r="F1180" s="2">
        <v>1653</v>
      </c>
      <c r="G1180" s="2">
        <v>384360</v>
      </c>
      <c r="H1180" s="2">
        <v>0.8479030075970444</v>
      </c>
      <c r="I1180" s="2">
        <v>58460</v>
      </c>
      <c r="J1180" s="2">
        <v>0.20174134635803781</v>
      </c>
      <c r="K1180" s="2">
        <v>2.131767093349985</v>
      </c>
      <c r="L1180" s="2" t="s">
        <v>815</v>
      </c>
      <c r="M1180" s="58">
        <v>1.726584049612377</v>
      </c>
      <c r="N1180" s="2">
        <v>314106</v>
      </c>
      <c r="O1180" s="2">
        <v>114508</v>
      </c>
      <c r="P1180" s="2">
        <v>27297</v>
      </c>
      <c r="Q1180" s="2">
        <v>8176</v>
      </c>
      <c r="R1180" s="2">
        <v>4325</v>
      </c>
      <c r="S1180" s="2">
        <v>2412</v>
      </c>
      <c r="T1180" s="2">
        <v>1610</v>
      </c>
      <c r="U1180" s="2">
        <v>1040</v>
      </c>
      <c r="V1180" s="2">
        <v>765</v>
      </c>
      <c r="W1180" s="2">
        <v>320</v>
      </c>
    </row>
    <row r="1181" spans="1:23" x14ac:dyDescent="0.35">
      <c r="A1181" s="2">
        <v>3872069</v>
      </c>
      <c r="B1181" s="2" t="s">
        <v>1035</v>
      </c>
      <c r="C1181" s="2" t="s">
        <v>10</v>
      </c>
      <c r="D1181" s="2" t="s">
        <v>888</v>
      </c>
      <c r="E1181" s="2">
        <v>1125809</v>
      </c>
      <c r="F1181" s="2">
        <v>16271</v>
      </c>
      <c r="G1181" s="2">
        <v>529039</v>
      </c>
      <c r="H1181" s="46">
        <v>0.2174414362646232</v>
      </c>
      <c r="I1181" s="2">
        <v>414004</v>
      </c>
      <c r="J1181" s="2">
        <v>1.4452718001010829</v>
      </c>
      <c r="K1181" s="2">
        <v>2.1280264781991498</v>
      </c>
      <c r="L1181" s="2" t="s">
        <v>4154</v>
      </c>
      <c r="M1181" s="58">
        <v>1.541370080572841</v>
      </c>
      <c r="N1181" s="2">
        <v>407605</v>
      </c>
      <c r="O1181" s="2">
        <v>165632</v>
      </c>
      <c r="P1181" s="2">
        <v>46773</v>
      </c>
      <c r="Q1181" s="2">
        <v>53396</v>
      </c>
      <c r="R1181" s="2">
        <v>16600</v>
      </c>
      <c r="S1181" s="2">
        <v>12186</v>
      </c>
      <c r="T1181" s="2">
        <v>8393</v>
      </c>
      <c r="U1181" s="2">
        <v>12152</v>
      </c>
      <c r="V1181" s="2">
        <v>4608</v>
      </c>
      <c r="W1181" s="2">
        <v>3050</v>
      </c>
    </row>
    <row r="1182" spans="1:23" x14ac:dyDescent="0.35">
      <c r="A1182" s="2">
        <v>4408081</v>
      </c>
      <c r="B1182" s="2" t="s">
        <v>3863</v>
      </c>
      <c r="C1182" s="2" t="s">
        <v>10</v>
      </c>
      <c r="D1182" s="2" t="s">
        <v>886</v>
      </c>
      <c r="E1182" s="2">
        <v>724831</v>
      </c>
      <c r="F1182" s="2">
        <v>1494</v>
      </c>
      <c r="G1182" s="2">
        <v>340746</v>
      </c>
      <c r="H1182" s="2">
        <v>0.86834181472416405</v>
      </c>
      <c r="I1182" s="2">
        <v>44862</v>
      </c>
      <c r="J1182" s="2">
        <v>0.20611701210351099</v>
      </c>
      <c r="K1182" s="2">
        <v>2.1271885803501731</v>
      </c>
      <c r="L1182" s="2" t="s">
        <v>815</v>
      </c>
      <c r="M1182" s="58">
        <v>1.7622456000447351</v>
      </c>
      <c r="N1182" s="2">
        <v>283629</v>
      </c>
      <c r="O1182" s="2">
        <v>95632</v>
      </c>
      <c r="P1182" s="2">
        <v>20745</v>
      </c>
      <c r="Q1182" s="2">
        <v>5220</v>
      </c>
      <c r="R1182" s="2">
        <v>2505</v>
      </c>
      <c r="S1182" s="2">
        <v>1374</v>
      </c>
      <c r="T1182" s="2">
        <v>903</v>
      </c>
      <c r="U1182" s="2">
        <v>600</v>
      </c>
      <c r="V1182" s="2">
        <v>423</v>
      </c>
      <c r="W1182" s="2">
        <v>280</v>
      </c>
    </row>
    <row r="1183" spans="1:23" x14ac:dyDescent="0.35">
      <c r="A1183" s="2">
        <v>4294214</v>
      </c>
      <c r="B1183" s="2" t="s">
        <v>2895</v>
      </c>
      <c r="C1183" s="2" t="s">
        <v>10</v>
      </c>
      <c r="D1183" s="2" t="s">
        <v>886</v>
      </c>
      <c r="E1183" s="2">
        <v>811512</v>
      </c>
      <c r="F1183" s="2">
        <v>1692</v>
      </c>
      <c r="G1183" s="2">
        <v>381513</v>
      </c>
      <c r="H1183" s="2">
        <v>0.84990288666441249</v>
      </c>
      <c r="I1183" s="2">
        <v>57264</v>
      </c>
      <c r="J1183" s="2">
        <v>0.20849968946854761</v>
      </c>
      <c r="K1183" s="2">
        <v>2.1270887230579301</v>
      </c>
      <c r="L1183" s="2" t="s">
        <v>815</v>
      </c>
      <c r="M1183" s="58">
        <v>1.7361627839808991</v>
      </c>
      <c r="N1183" s="2">
        <v>312957</v>
      </c>
      <c r="O1183" s="2">
        <v>113132</v>
      </c>
      <c r="P1183" s="2">
        <v>26388</v>
      </c>
      <c r="Q1183" s="2">
        <v>7088</v>
      </c>
      <c r="R1183" s="2">
        <v>3450</v>
      </c>
      <c r="S1183" s="2">
        <v>1782</v>
      </c>
      <c r="T1183" s="2">
        <v>1078</v>
      </c>
      <c r="U1183" s="2">
        <v>704</v>
      </c>
      <c r="V1183" s="2">
        <v>468</v>
      </c>
      <c r="W1183" s="2">
        <v>370</v>
      </c>
    </row>
    <row r="1184" spans="1:23" x14ac:dyDescent="0.35">
      <c r="A1184" s="2">
        <v>4293020</v>
      </c>
      <c r="B1184" s="2" t="s">
        <v>2810</v>
      </c>
      <c r="C1184" s="2" t="s">
        <v>10</v>
      </c>
      <c r="D1184" s="2" t="s">
        <v>886</v>
      </c>
      <c r="E1184" s="2">
        <v>372585</v>
      </c>
      <c r="F1184" s="2">
        <v>716</v>
      </c>
      <c r="G1184" s="2">
        <v>175322</v>
      </c>
      <c r="H1184" s="2">
        <v>0.83705410615895326</v>
      </c>
      <c r="I1184" s="2">
        <v>28568</v>
      </c>
      <c r="J1184" s="2">
        <v>0.19217091401961969</v>
      </c>
      <c r="K1184" s="2">
        <v>2.1251468726115381</v>
      </c>
      <c r="L1184" s="2" t="s">
        <v>2647</v>
      </c>
      <c r="M1184" s="58">
        <v>1.832487384542745</v>
      </c>
      <c r="N1184" s="2">
        <v>152416</v>
      </c>
      <c r="O1184" s="2">
        <v>38574</v>
      </c>
      <c r="P1184" s="2">
        <v>8175</v>
      </c>
      <c r="Q1184" s="2">
        <v>2092</v>
      </c>
      <c r="R1184" s="2">
        <v>815</v>
      </c>
      <c r="S1184" s="2">
        <v>486</v>
      </c>
      <c r="T1184" s="2">
        <v>322</v>
      </c>
      <c r="U1184" s="2">
        <v>160</v>
      </c>
      <c r="V1184" s="2">
        <v>162</v>
      </c>
      <c r="W1184" s="2">
        <v>120</v>
      </c>
    </row>
    <row r="1185" spans="1:23" x14ac:dyDescent="0.35">
      <c r="A1185" s="2">
        <v>4293021</v>
      </c>
      <c r="B1185" s="2" t="s">
        <v>2811</v>
      </c>
      <c r="C1185" s="2" t="s">
        <v>10</v>
      </c>
      <c r="D1185" s="2" t="s">
        <v>886</v>
      </c>
      <c r="E1185" s="2">
        <v>372579</v>
      </c>
      <c r="F1185" s="2">
        <v>715</v>
      </c>
      <c r="G1185" s="2">
        <v>175364</v>
      </c>
      <c r="H1185" s="2">
        <v>0.83573025250336441</v>
      </c>
      <c r="I1185" s="2">
        <v>28807</v>
      </c>
      <c r="J1185" s="2">
        <v>0.1919056092801795</v>
      </c>
      <c r="K1185" s="2">
        <v>2.1246036814853682</v>
      </c>
      <c r="L1185" s="2" t="s">
        <v>2647</v>
      </c>
      <c r="M1185" s="58">
        <v>1.832106451089442</v>
      </c>
      <c r="N1185" s="2">
        <v>152618</v>
      </c>
      <c r="O1185" s="2">
        <v>38014</v>
      </c>
      <c r="P1185" s="2">
        <v>8415</v>
      </c>
      <c r="Q1185" s="2">
        <v>2200</v>
      </c>
      <c r="R1185" s="2">
        <v>910</v>
      </c>
      <c r="S1185" s="2">
        <v>432</v>
      </c>
      <c r="T1185" s="2">
        <v>350</v>
      </c>
      <c r="U1185" s="2">
        <v>160</v>
      </c>
      <c r="V1185" s="2">
        <v>162</v>
      </c>
      <c r="W1185" s="2">
        <v>100</v>
      </c>
    </row>
    <row r="1186" spans="1:23" x14ac:dyDescent="0.35">
      <c r="A1186" s="2">
        <v>4293022</v>
      </c>
      <c r="B1186" s="2" t="s">
        <v>2812</v>
      </c>
      <c r="C1186" s="2" t="s">
        <v>10</v>
      </c>
      <c r="D1186" s="2" t="s">
        <v>886</v>
      </c>
      <c r="E1186" s="2">
        <v>371434</v>
      </c>
      <c r="F1186" s="2">
        <v>710</v>
      </c>
      <c r="G1186" s="2">
        <v>174942</v>
      </c>
      <c r="H1186" s="2">
        <v>0.83704885047615785</v>
      </c>
      <c r="I1186" s="2">
        <v>28507</v>
      </c>
      <c r="J1186" s="2">
        <v>0.19115105240769559</v>
      </c>
      <c r="K1186" s="2">
        <v>2.123183683735181</v>
      </c>
      <c r="L1186" s="2" t="s">
        <v>2647</v>
      </c>
      <c r="M1186" s="58">
        <v>1.8317453742060199</v>
      </c>
      <c r="N1186" s="2">
        <v>152339</v>
      </c>
      <c r="O1186" s="2">
        <v>37786</v>
      </c>
      <c r="P1186" s="2">
        <v>8331</v>
      </c>
      <c r="Q1186" s="2">
        <v>2136</v>
      </c>
      <c r="R1186" s="2">
        <v>930</v>
      </c>
      <c r="S1186" s="2">
        <v>468</v>
      </c>
      <c r="T1186" s="2">
        <v>329</v>
      </c>
      <c r="U1186" s="2">
        <v>216</v>
      </c>
      <c r="V1186" s="2">
        <v>171</v>
      </c>
      <c r="W1186" s="2">
        <v>70</v>
      </c>
    </row>
    <row r="1187" spans="1:23" x14ac:dyDescent="0.35">
      <c r="A1187" s="2">
        <v>3946895</v>
      </c>
      <c r="B1187" s="2" t="s">
        <v>1083</v>
      </c>
      <c r="C1187" s="2" t="s">
        <v>10</v>
      </c>
      <c r="D1187" s="2" t="s">
        <v>888</v>
      </c>
      <c r="E1187" s="2">
        <v>1802431</v>
      </c>
      <c r="F1187" s="2">
        <v>27084</v>
      </c>
      <c r="G1187" s="2">
        <v>848945</v>
      </c>
      <c r="H1187" s="46">
        <v>1.58479053413354E-2</v>
      </c>
      <c r="I1187" s="2">
        <v>835491</v>
      </c>
      <c r="J1187" s="2">
        <v>1.5026372715515881</v>
      </c>
      <c r="K1187" s="2">
        <v>2.1231422530317041</v>
      </c>
      <c r="L1187" s="2" t="s">
        <v>2647</v>
      </c>
      <c r="M1187" s="58">
        <v>1.6458708291214781</v>
      </c>
      <c r="N1187" s="2">
        <v>676543</v>
      </c>
      <c r="O1187" s="2">
        <v>262516</v>
      </c>
      <c r="P1187" s="2">
        <v>56088</v>
      </c>
      <c r="Q1187" s="2">
        <v>66204</v>
      </c>
      <c r="R1187" s="2">
        <v>15265</v>
      </c>
      <c r="S1187" s="2">
        <v>9192</v>
      </c>
      <c r="T1187" s="2">
        <v>4914</v>
      </c>
      <c r="U1187" s="2">
        <v>2928</v>
      </c>
      <c r="V1187" s="2">
        <v>1053</v>
      </c>
      <c r="W1187" s="2">
        <v>420</v>
      </c>
    </row>
    <row r="1188" spans="1:23" x14ac:dyDescent="0.35">
      <c r="A1188" s="2">
        <v>4136487</v>
      </c>
      <c r="B1188" s="2" t="s">
        <v>1068</v>
      </c>
      <c r="C1188" s="2" t="s">
        <v>10</v>
      </c>
      <c r="D1188" s="2" t="s">
        <v>888</v>
      </c>
      <c r="E1188" s="2">
        <v>1101061</v>
      </c>
      <c r="F1188" s="2">
        <v>16019</v>
      </c>
      <c r="G1188" s="2">
        <v>518714</v>
      </c>
      <c r="H1188" s="46">
        <v>1.392096608150151E-2</v>
      </c>
      <c r="I1188" s="2">
        <v>511493</v>
      </c>
      <c r="J1188" s="2">
        <v>1.454869439567835</v>
      </c>
      <c r="K1188" s="2">
        <v>2.1226745374136811</v>
      </c>
      <c r="L1188" s="2" t="s">
        <v>2647</v>
      </c>
      <c r="M1188" s="58">
        <v>1.5984649199214891</v>
      </c>
      <c r="N1188" s="2">
        <v>405241</v>
      </c>
      <c r="O1188" s="2">
        <v>166244</v>
      </c>
      <c r="P1188" s="2">
        <v>43722</v>
      </c>
      <c r="Q1188" s="2">
        <v>31076</v>
      </c>
      <c r="R1188" s="2">
        <v>29005</v>
      </c>
      <c r="S1188" s="2">
        <v>5442</v>
      </c>
      <c r="T1188" s="2">
        <v>3318</v>
      </c>
      <c r="U1188" s="2">
        <v>2048</v>
      </c>
      <c r="V1188" s="2">
        <v>1458</v>
      </c>
      <c r="W1188" s="2">
        <v>1270</v>
      </c>
    </row>
    <row r="1189" spans="1:23" x14ac:dyDescent="0.35">
      <c r="A1189" s="2">
        <v>3871953</v>
      </c>
      <c r="B1189" s="2" t="s">
        <v>999</v>
      </c>
      <c r="C1189" s="2" t="s">
        <v>10</v>
      </c>
      <c r="D1189" s="2" t="s">
        <v>888</v>
      </c>
      <c r="E1189" s="2">
        <v>1801323</v>
      </c>
      <c r="F1189" s="2">
        <v>26542</v>
      </c>
      <c r="G1189" s="2">
        <v>850385</v>
      </c>
      <c r="H1189" s="46">
        <v>7.9980244242313758E-2</v>
      </c>
      <c r="I1189" s="2">
        <v>782371</v>
      </c>
      <c r="J1189" s="2">
        <v>1.4734725532289319</v>
      </c>
      <c r="K1189" s="2">
        <v>2.1182440894418408</v>
      </c>
      <c r="L1189" s="2" t="s">
        <v>4188</v>
      </c>
      <c r="M1189" s="58">
        <v>1.49455138310406</v>
      </c>
      <c r="N1189" s="2">
        <v>660431</v>
      </c>
      <c r="O1189" s="2">
        <v>235000</v>
      </c>
      <c r="P1189" s="2">
        <v>70617</v>
      </c>
      <c r="Q1189" s="2">
        <v>48276</v>
      </c>
      <c r="R1189" s="2">
        <v>113420</v>
      </c>
      <c r="S1189" s="2">
        <v>26136</v>
      </c>
      <c r="T1189" s="2">
        <v>16345</v>
      </c>
      <c r="U1189" s="2">
        <v>12872</v>
      </c>
      <c r="V1189" s="2">
        <v>10953</v>
      </c>
      <c r="W1189" s="2">
        <v>11210</v>
      </c>
    </row>
    <row r="1190" spans="1:23" x14ac:dyDescent="0.35">
      <c r="A1190" s="2">
        <v>4364030</v>
      </c>
      <c r="B1190" s="2" t="s">
        <v>3435</v>
      </c>
      <c r="C1190" s="2" t="s">
        <v>10</v>
      </c>
      <c r="D1190" s="2" t="s">
        <v>886</v>
      </c>
      <c r="E1190" s="2">
        <v>330938</v>
      </c>
      <c r="F1190" s="2">
        <v>460</v>
      </c>
      <c r="G1190" s="2">
        <v>156621</v>
      </c>
      <c r="H1190" s="2">
        <v>0.87140932569706486</v>
      </c>
      <c r="I1190" s="2">
        <v>20140</v>
      </c>
      <c r="J1190" s="2">
        <v>0.13899884570523779</v>
      </c>
      <c r="K1190" s="2">
        <v>2.1129861257430358</v>
      </c>
      <c r="L1190" s="2" t="s">
        <v>2647</v>
      </c>
      <c r="M1190" s="58">
        <v>1.778184944387728</v>
      </c>
      <c r="N1190" s="2">
        <v>130993</v>
      </c>
      <c r="O1190" s="2">
        <v>45164</v>
      </c>
      <c r="P1190" s="2">
        <v>7578</v>
      </c>
      <c r="Q1190" s="2">
        <v>1216</v>
      </c>
      <c r="R1190" s="2">
        <v>430</v>
      </c>
      <c r="S1190" s="2">
        <v>264</v>
      </c>
      <c r="T1190" s="2">
        <v>154</v>
      </c>
      <c r="U1190" s="2">
        <v>152</v>
      </c>
      <c r="V1190" s="2">
        <v>99</v>
      </c>
      <c r="W1190" s="2">
        <v>60</v>
      </c>
    </row>
    <row r="1191" spans="1:23" x14ac:dyDescent="0.35">
      <c r="A1191" s="2">
        <v>4293026</v>
      </c>
      <c r="B1191" s="2" t="s">
        <v>2816</v>
      </c>
      <c r="C1191" s="2" t="s">
        <v>10</v>
      </c>
      <c r="D1191" s="2" t="s">
        <v>886</v>
      </c>
      <c r="E1191" s="2">
        <v>372480</v>
      </c>
      <c r="F1191" s="2">
        <v>764</v>
      </c>
      <c r="G1191" s="2">
        <v>176515</v>
      </c>
      <c r="H1191" s="2">
        <v>0.81198764977480664</v>
      </c>
      <c r="I1191" s="2">
        <v>33187</v>
      </c>
      <c r="J1191" s="2">
        <v>0.2051116838487973</v>
      </c>
      <c r="K1191" s="2">
        <v>2.1101889357844938</v>
      </c>
      <c r="L1191" s="2" t="s">
        <v>4154</v>
      </c>
      <c r="M1191" s="58">
        <v>1.833946322801731</v>
      </c>
      <c r="N1191" s="2">
        <v>155901</v>
      </c>
      <c r="O1191" s="2">
        <v>33408</v>
      </c>
      <c r="P1191" s="2">
        <v>8007</v>
      </c>
      <c r="Q1191" s="2">
        <v>2548</v>
      </c>
      <c r="R1191" s="2">
        <v>1415</v>
      </c>
      <c r="S1191" s="2">
        <v>690</v>
      </c>
      <c r="T1191" s="2">
        <v>462</v>
      </c>
      <c r="U1191" s="2">
        <v>296</v>
      </c>
      <c r="V1191" s="2">
        <v>216</v>
      </c>
      <c r="W1191" s="2">
        <v>160</v>
      </c>
    </row>
    <row r="1192" spans="1:23" x14ac:dyDescent="0.35">
      <c r="A1192" s="2">
        <v>3946895</v>
      </c>
      <c r="B1192" s="2" t="s">
        <v>1083</v>
      </c>
      <c r="C1192" s="2" t="s">
        <v>10</v>
      </c>
      <c r="D1192" s="2" t="s">
        <v>888</v>
      </c>
      <c r="E1192" s="2">
        <v>1799849</v>
      </c>
      <c r="F1192" s="2">
        <v>26261</v>
      </c>
      <c r="G1192" s="2">
        <v>853152</v>
      </c>
      <c r="H1192" s="46">
        <v>1.9110310941074959E-2</v>
      </c>
      <c r="I1192" s="2">
        <v>836848</v>
      </c>
      <c r="J1192" s="2">
        <v>1.459066843940797</v>
      </c>
      <c r="K1192" s="2">
        <v>2.1096463467236788</v>
      </c>
      <c r="L1192" s="2" t="s">
        <v>2647</v>
      </c>
      <c r="M1192" s="58">
        <v>1.3491807911510301</v>
      </c>
      <c r="N1192" s="2">
        <v>618274</v>
      </c>
      <c r="O1192" s="2">
        <v>249554</v>
      </c>
      <c r="P1192" s="2">
        <v>121833</v>
      </c>
      <c r="Q1192" s="2">
        <v>79900</v>
      </c>
      <c r="R1192" s="2">
        <v>174030</v>
      </c>
      <c r="S1192" s="2">
        <v>40488</v>
      </c>
      <c r="T1192" s="2">
        <v>18025</v>
      </c>
      <c r="U1192" s="2">
        <v>11968</v>
      </c>
      <c r="V1192" s="2">
        <v>8469</v>
      </c>
      <c r="W1192" s="2">
        <v>11490</v>
      </c>
    </row>
    <row r="1193" spans="1:23" x14ac:dyDescent="0.35">
      <c r="A1193" s="2">
        <v>4293027</v>
      </c>
      <c r="B1193" s="2" t="s">
        <v>2817</v>
      </c>
      <c r="C1193" s="2" t="s">
        <v>10</v>
      </c>
      <c r="D1193" s="2" t="s">
        <v>886</v>
      </c>
      <c r="E1193" s="2">
        <v>371310</v>
      </c>
      <c r="F1193" s="2">
        <v>756</v>
      </c>
      <c r="G1193" s="2">
        <v>176367</v>
      </c>
      <c r="H1193" s="2">
        <v>0.81230048705256652</v>
      </c>
      <c r="I1193" s="2">
        <v>33104</v>
      </c>
      <c r="J1193" s="2">
        <v>0.20360345802698551</v>
      </c>
      <c r="K1193" s="2">
        <v>2.1053258262600152</v>
      </c>
      <c r="L1193" s="2" t="s">
        <v>4154</v>
      </c>
      <c r="M1193" s="58">
        <v>1.832643169849316</v>
      </c>
      <c r="N1193" s="2">
        <v>155889</v>
      </c>
      <c r="O1193" s="2">
        <v>33372</v>
      </c>
      <c r="P1193" s="2">
        <v>7821</v>
      </c>
      <c r="Q1193" s="2">
        <v>2460</v>
      </c>
      <c r="R1193" s="2">
        <v>1360</v>
      </c>
      <c r="S1193" s="2">
        <v>648</v>
      </c>
      <c r="T1193" s="2">
        <v>441</v>
      </c>
      <c r="U1193" s="2">
        <v>240</v>
      </c>
      <c r="V1193" s="2">
        <v>198</v>
      </c>
      <c r="W1193" s="2">
        <v>180</v>
      </c>
    </row>
    <row r="1194" spans="1:23" x14ac:dyDescent="0.35">
      <c r="A1194" s="2">
        <v>4292853</v>
      </c>
      <c r="B1194" s="2" t="s">
        <v>2746</v>
      </c>
      <c r="C1194" s="2" t="s">
        <v>10</v>
      </c>
      <c r="D1194" s="2" t="s">
        <v>888</v>
      </c>
      <c r="E1194" s="2">
        <v>460699</v>
      </c>
      <c r="F1194" s="2">
        <v>7405</v>
      </c>
      <c r="G1194" s="2">
        <v>219170</v>
      </c>
      <c r="H1194" s="2">
        <v>2.1462791440434389E-2</v>
      </c>
      <c r="I1194" s="2">
        <v>214466</v>
      </c>
      <c r="J1194" s="2">
        <v>1.6073401505104199</v>
      </c>
      <c r="K1194" s="2">
        <v>2.1020166993657892</v>
      </c>
      <c r="L1194" s="2" t="s">
        <v>4154</v>
      </c>
      <c r="M1194" s="58">
        <v>1.711732096811349</v>
      </c>
      <c r="N1194" s="2">
        <v>180057</v>
      </c>
      <c r="O1194" s="2">
        <v>62478</v>
      </c>
      <c r="P1194" s="2">
        <v>18330</v>
      </c>
      <c r="Q1194" s="2">
        <v>4020</v>
      </c>
      <c r="R1194" s="2">
        <v>2095</v>
      </c>
      <c r="S1194" s="2">
        <v>1530</v>
      </c>
      <c r="T1194" s="2">
        <v>266</v>
      </c>
      <c r="U1194" s="2">
        <v>192</v>
      </c>
      <c r="V1194" s="2">
        <v>144</v>
      </c>
      <c r="W1194" s="2">
        <v>30</v>
      </c>
    </row>
    <row r="1195" spans="1:23" x14ac:dyDescent="0.35">
      <c r="A1195" s="2">
        <v>4293024</v>
      </c>
      <c r="B1195" s="2" t="s">
        <v>2814</v>
      </c>
      <c r="C1195" s="2" t="s">
        <v>10</v>
      </c>
      <c r="D1195" s="2" t="s">
        <v>886</v>
      </c>
      <c r="E1195" s="2">
        <v>375729</v>
      </c>
      <c r="F1195" s="2">
        <v>771</v>
      </c>
      <c r="G1195" s="2">
        <v>178820</v>
      </c>
      <c r="H1195" s="2">
        <v>0.8116821384632591</v>
      </c>
      <c r="I1195" s="2">
        <v>33675</v>
      </c>
      <c r="J1195" s="2">
        <v>0.205201089082823</v>
      </c>
      <c r="K1195" s="2">
        <v>2.1011575886366178</v>
      </c>
      <c r="L1195" s="2" t="s">
        <v>4154</v>
      </c>
      <c r="M1195" s="58">
        <v>1.8296826911839179</v>
      </c>
      <c r="N1195" s="2">
        <v>158015</v>
      </c>
      <c r="O1195" s="2">
        <v>33964</v>
      </c>
      <c r="P1195" s="2">
        <v>8073</v>
      </c>
      <c r="Q1195" s="2">
        <v>2372</v>
      </c>
      <c r="R1195" s="2">
        <v>1150</v>
      </c>
      <c r="S1195" s="2">
        <v>690</v>
      </c>
      <c r="T1195" s="2">
        <v>406</v>
      </c>
      <c r="U1195" s="2">
        <v>328</v>
      </c>
      <c r="V1195" s="2">
        <v>234</v>
      </c>
      <c r="W1195" s="2">
        <v>120</v>
      </c>
    </row>
    <row r="1196" spans="1:23" x14ac:dyDescent="0.35">
      <c r="A1196">
        <v>4488775</v>
      </c>
      <c r="B1196" t="s">
        <v>4253</v>
      </c>
      <c r="C1196" t="s">
        <v>10</v>
      </c>
      <c r="D1196" t="s">
        <v>888</v>
      </c>
      <c r="E1196">
        <v>696788</v>
      </c>
      <c r="F1196">
        <v>10318</v>
      </c>
      <c r="G1196">
        <v>332769</v>
      </c>
      <c r="H1196">
        <v>0.28014328257740351</v>
      </c>
      <c r="I1196">
        <v>239546</v>
      </c>
      <c r="J1196">
        <v>1.4807947324006729</v>
      </c>
      <c r="K1196">
        <v>2.0939089879165431</v>
      </c>
      <c r="L1196" t="s">
        <v>4150</v>
      </c>
      <c r="M1196">
        <v>1.6690692287608</v>
      </c>
      <c r="N1196">
        <v>273731</v>
      </c>
      <c r="O1196">
        <v>86524</v>
      </c>
      <c r="P1196">
        <v>29265</v>
      </c>
      <c r="Q1196">
        <v>13804</v>
      </c>
      <c r="R1196">
        <v>5090</v>
      </c>
      <c r="S1196">
        <v>3084</v>
      </c>
      <c r="T1196">
        <v>2072</v>
      </c>
      <c r="U1196">
        <v>1752</v>
      </c>
      <c r="V1196">
        <v>1089</v>
      </c>
      <c r="W1196">
        <v>1060</v>
      </c>
    </row>
    <row r="1197" spans="1:23" x14ac:dyDescent="0.35">
      <c r="A1197" s="2">
        <v>4293025</v>
      </c>
      <c r="B1197" s="2" t="s">
        <v>2815</v>
      </c>
      <c r="C1197" s="2" t="s">
        <v>10</v>
      </c>
      <c r="D1197" s="2" t="s">
        <v>886</v>
      </c>
      <c r="E1197" s="2">
        <v>373614</v>
      </c>
      <c r="F1197" s="2">
        <v>801</v>
      </c>
      <c r="G1197" s="2">
        <v>178485</v>
      </c>
      <c r="H1197" s="2">
        <v>0.81199540577639584</v>
      </c>
      <c r="I1197" s="2">
        <v>33556</v>
      </c>
      <c r="J1197" s="2">
        <v>0.21439239428929319</v>
      </c>
      <c r="K1197" s="2">
        <v>2.0932515337423312</v>
      </c>
      <c r="L1197" s="2" t="s">
        <v>4154</v>
      </c>
      <c r="M1197" s="58">
        <v>1.8188607231355669</v>
      </c>
      <c r="N1197" s="2">
        <v>157602</v>
      </c>
      <c r="O1197" s="2">
        <v>33924</v>
      </c>
      <c r="P1197" s="2">
        <v>8025</v>
      </c>
      <c r="Q1197" s="2">
        <v>2684</v>
      </c>
      <c r="R1197" s="2">
        <v>1290</v>
      </c>
      <c r="S1197" s="2">
        <v>696</v>
      </c>
      <c r="T1197" s="2">
        <v>413</v>
      </c>
      <c r="U1197" s="2">
        <v>400</v>
      </c>
      <c r="V1197" s="2">
        <v>207</v>
      </c>
      <c r="W1197" s="2">
        <v>170</v>
      </c>
    </row>
    <row r="1198" spans="1:23" x14ac:dyDescent="0.35">
      <c r="A1198" s="2">
        <v>3872080</v>
      </c>
      <c r="B1198" s="2" t="s">
        <v>1041</v>
      </c>
      <c r="C1198" s="2" t="s">
        <v>10</v>
      </c>
      <c r="D1198" s="2" t="s">
        <v>888</v>
      </c>
      <c r="E1198" s="2">
        <v>1061956</v>
      </c>
      <c r="F1198" s="2">
        <v>16140</v>
      </c>
      <c r="G1198" s="2">
        <v>508175</v>
      </c>
      <c r="H1198" s="46">
        <v>0.2318591036552369</v>
      </c>
      <c r="I1198" s="2">
        <v>390350</v>
      </c>
      <c r="J1198" s="2">
        <v>1.5198369800632039</v>
      </c>
      <c r="K1198" s="2">
        <v>2.0897446745707682</v>
      </c>
      <c r="L1198" s="2" t="s">
        <v>4154</v>
      </c>
      <c r="M1198" s="58">
        <v>1.555701398431343</v>
      </c>
      <c r="N1198" s="2">
        <v>395574</v>
      </c>
      <c r="O1198" s="2">
        <v>164150</v>
      </c>
      <c r="P1198" s="2">
        <v>42519</v>
      </c>
      <c r="Q1198" s="2">
        <v>35408</v>
      </c>
      <c r="R1198" s="2">
        <v>13305</v>
      </c>
      <c r="S1198" s="2">
        <v>10632</v>
      </c>
      <c r="T1198" s="2">
        <v>6608</v>
      </c>
      <c r="U1198" s="2">
        <v>8712</v>
      </c>
      <c r="V1198" s="2">
        <v>3474</v>
      </c>
      <c r="W1198" s="2">
        <v>2240</v>
      </c>
    </row>
    <row r="1199" spans="1:23" x14ac:dyDescent="0.35">
      <c r="A1199" s="2">
        <v>3873036</v>
      </c>
      <c r="B1199" s="2" t="s">
        <v>1094</v>
      </c>
      <c r="C1199" s="2" t="s">
        <v>10</v>
      </c>
      <c r="D1199" s="2" t="s">
        <v>888</v>
      </c>
      <c r="E1199" s="2">
        <v>971574</v>
      </c>
      <c r="F1199" s="2">
        <v>14325</v>
      </c>
      <c r="G1199" s="2">
        <v>465315</v>
      </c>
      <c r="H1199" s="46">
        <v>1.925362388919338E-2</v>
      </c>
      <c r="I1199" s="2">
        <v>456356</v>
      </c>
      <c r="J1199" s="2">
        <v>1.4744116248479271</v>
      </c>
      <c r="K1199" s="2">
        <v>2.087992005415686</v>
      </c>
      <c r="L1199" s="2" t="s">
        <v>2647</v>
      </c>
      <c r="M1199" s="58">
        <v>1.764105413384754</v>
      </c>
      <c r="N1199" s="2">
        <v>406158</v>
      </c>
      <c r="O1199" s="2">
        <v>89160</v>
      </c>
      <c r="P1199" s="2">
        <v>23547</v>
      </c>
      <c r="Q1199" s="2">
        <v>12756</v>
      </c>
      <c r="R1199" s="2">
        <v>12605</v>
      </c>
      <c r="S1199" s="2">
        <v>3342</v>
      </c>
      <c r="T1199" s="2">
        <v>1498</v>
      </c>
      <c r="U1199" s="2">
        <v>880</v>
      </c>
      <c r="V1199" s="2">
        <v>540</v>
      </c>
      <c r="W1199" s="2">
        <v>260</v>
      </c>
    </row>
    <row r="1200" spans="1:23" x14ac:dyDescent="0.35">
      <c r="A1200" s="2">
        <v>4293023</v>
      </c>
      <c r="B1200" s="2" t="s">
        <v>2813</v>
      </c>
      <c r="C1200" s="2" t="s">
        <v>10</v>
      </c>
      <c r="D1200" s="2" t="s">
        <v>886</v>
      </c>
      <c r="E1200" s="2">
        <v>368576</v>
      </c>
      <c r="F1200" s="2">
        <v>750</v>
      </c>
      <c r="G1200" s="2">
        <v>176908</v>
      </c>
      <c r="H1200" s="2">
        <v>0.80173310421235899</v>
      </c>
      <c r="I1200" s="2">
        <v>35075</v>
      </c>
      <c r="J1200" s="2">
        <v>0.20348584823754121</v>
      </c>
      <c r="K1200" s="2">
        <v>2.083433196915911</v>
      </c>
      <c r="L1200" s="2" t="s">
        <v>2647</v>
      </c>
      <c r="M1200" s="58">
        <v>1.8214146286019259</v>
      </c>
      <c r="N1200" s="2">
        <v>157270</v>
      </c>
      <c r="O1200" s="2">
        <v>31818</v>
      </c>
      <c r="P1200" s="2">
        <v>7425</v>
      </c>
      <c r="Q1200" s="2">
        <v>2600</v>
      </c>
      <c r="R1200" s="2">
        <v>1385</v>
      </c>
      <c r="S1200" s="2">
        <v>780</v>
      </c>
      <c r="T1200" s="2">
        <v>483</v>
      </c>
      <c r="U1200" s="2">
        <v>280</v>
      </c>
      <c r="V1200" s="2">
        <v>126</v>
      </c>
      <c r="W1200" s="2">
        <v>190</v>
      </c>
    </row>
    <row r="1201" spans="1:23" x14ac:dyDescent="0.35">
      <c r="A1201" s="2">
        <v>4293020</v>
      </c>
      <c r="B1201" s="2" t="s">
        <v>2810</v>
      </c>
      <c r="C1201" s="2" t="s">
        <v>10</v>
      </c>
      <c r="D1201" s="2" t="s">
        <v>886</v>
      </c>
      <c r="E1201" s="2">
        <v>369885</v>
      </c>
      <c r="F1201" s="2">
        <v>756</v>
      </c>
      <c r="G1201" s="2">
        <v>177810</v>
      </c>
      <c r="H1201" s="2">
        <v>0.79820032619087788</v>
      </c>
      <c r="I1201" s="2">
        <v>35882</v>
      </c>
      <c r="J1201" s="2">
        <v>0.204387850277789</v>
      </c>
      <c r="K1201" s="2">
        <v>2.080226084022271</v>
      </c>
      <c r="L1201" s="2" t="s">
        <v>2647</v>
      </c>
      <c r="M1201" s="58">
        <v>1.821492413833858</v>
      </c>
      <c r="N1201" s="2">
        <v>158333</v>
      </c>
      <c r="O1201" s="2">
        <v>31492</v>
      </c>
      <c r="P1201" s="2">
        <v>7452</v>
      </c>
      <c r="Q1201" s="2">
        <v>2684</v>
      </c>
      <c r="R1201" s="2">
        <v>1245</v>
      </c>
      <c r="S1201" s="2">
        <v>750</v>
      </c>
      <c r="T1201" s="2">
        <v>434</v>
      </c>
      <c r="U1201" s="2">
        <v>336</v>
      </c>
      <c r="V1201" s="2">
        <v>171</v>
      </c>
      <c r="W1201" s="2">
        <v>170</v>
      </c>
    </row>
    <row r="1202" spans="1:23" x14ac:dyDescent="0.35">
      <c r="A1202" s="2">
        <v>3871953</v>
      </c>
      <c r="B1202" s="2" t="s">
        <v>999</v>
      </c>
      <c r="C1202" s="2" t="s">
        <v>10</v>
      </c>
      <c r="D1202" s="2" t="s">
        <v>888</v>
      </c>
      <c r="E1202" s="2">
        <v>2057683</v>
      </c>
      <c r="F1202" s="2">
        <v>30042</v>
      </c>
      <c r="G1202" s="2">
        <v>990862</v>
      </c>
      <c r="H1202" s="46">
        <v>7.2158383306656249E-2</v>
      </c>
      <c r="I1202" s="2">
        <v>919363</v>
      </c>
      <c r="J1202" s="2">
        <v>1.459991650803355</v>
      </c>
      <c r="K1202" s="2">
        <v>2.0766595146448239</v>
      </c>
      <c r="L1202" s="2" t="s">
        <v>4188</v>
      </c>
      <c r="M1202" s="58">
        <v>1.431495384838003</v>
      </c>
      <c r="N1202" s="2">
        <v>754957</v>
      </c>
      <c r="O1202" s="2">
        <v>286002</v>
      </c>
      <c r="P1202" s="2">
        <v>95370</v>
      </c>
      <c r="Q1202" s="2">
        <v>77708</v>
      </c>
      <c r="R1202" s="2">
        <v>156965</v>
      </c>
      <c r="S1202" s="2">
        <v>29370</v>
      </c>
      <c r="T1202" s="2">
        <v>14931</v>
      </c>
      <c r="U1202" s="2">
        <v>9472</v>
      </c>
      <c r="V1202" s="2">
        <v>6471</v>
      </c>
      <c r="W1202" s="2">
        <v>6190</v>
      </c>
    </row>
    <row r="1203" spans="1:23" x14ac:dyDescent="0.35">
      <c r="A1203" s="2">
        <v>4312179</v>
      </c>
      <c r="B1203" s="2" t="s">
        <v>3091</v>
      </c>
      <c r="C1203" s="2" t="s">
        <v>10</v>
      </c>
      <c r="D1203" s="2" t="s">
        <v>886</v>
      </c>
      <c r="E1203" s="2">
        <v>562742</v>
      </c>
      <c r="F1203" s="2">
        <v>1337</v>
      </c>
      <c r="G1203" s="2">
        <v>271045</v>
      </c>
      <c r="H1203" s="2">
        <v>0.45244885535612173</v>
      </c>
      <c r="I1203" s="2">
        <v>148411</v>
      </c>
      <c r="J1203" s="2">
        <v>0.23758667382210669</v>
      </c>
      <c r="K1203" s="2">
        <v>2.0761939899278721</v>
      </c>
      <c r="L1203" s="2" t="s">
        <v>815</v>
      </c>
      <c r="M1203" s="58">
        <v>1.755847186860366</v>
      </c>
      <c r="N1203" s="2">
        <v>233230</v>
      </c>
      <c r="O1203" s="2">
        <v>60526</v>
      </c>
      <c r="P1203" s="2">
        <v>14991</v>
      </c>
      <c r="Q1203" s="2">
        <v>6056</v>
      </c>
      <c r="R1203" s="2">
        <v>2790</v>
      </c>
      <c r="S1203" s="2">
        <v>1182</v>
      </c>
      <c r="T1203" s="2">
        <v>728</v>
      </c>
      <c r="U1203" s="2">
        <v>424</v>
      </c>
      <c r="V1203" s="2">
        <v>369</v>
      </c>
      <c r="W1203" s="2">
        <v>200</v>
      </c>
    </row>
    <row r="1204" spans="1:23" x14ac:dyDescent="0.35">
      <c r="A1204" s="2">
        <v>3872048</v>
      </c>
      <c r="B1204" s="2" t="s">
        <v>1056</v>
      </c>
      <c r="C1204" s="2" t="s">
        <v>10</v>
      </c>
      <c r="D1204" s="2" t="s">
        <v>888</v>
      </c>
      <c r="E1204" s="2">
        <v>951607</v>
      </c>
      <c r="F1204" s="2">
        <v>14679</v>
      </c>
      <c r="G1204" s="2">
        <v>459401</v>
      </c>
      <c r="H1204" s="46">
        <v>0.13672804369167679</v>
      </c>
      <c r="I1204" s="2">
        <v>396588</v>
      </c>
      <c r="J1204" s="2">
        <v>1.5425485520808491</v>
      </c>
      <c r="K1204" s="2">
        <v>2.0714082032908072</v>
      </c>
      <c r="L1204" s="2" t="s">
        <v>2647</v>
      </c>
      <c r="M1204" s="58">
        <v>1.5417206032690851</v>
      </c>
      <c r="N1204" s="2">
        <v>361382</v>
      </c>
      <c r="O1204" s="2">
        <v>136190</v>
      </c>
      <c r="P1204" s="2">
        <v>31191</v>
      </c>
      <c r="Q1204" s="2">
        <v>50804</v>
      </c>
      <c r="R1204" s="2">
        <v>11335</v>
      </c>
      <c r="S1204" s="2">
        <v>7590</v>
      </c>
      <c r="T1204" s="2">
        <v>5152</v>
      </c>
      <c r="U1204" s="2">
        <v>7040</v>
      </c>
      <c r="V1204" s="2">
        <v>3483</v>
      </c>
      <c r="W1204" s="2">
        <v>3070</v>
      </c>
    </row>
    <row r="1205" spans="1:23" x14ac:dyDescent="0.35">
      <c r="A1205" s="2">
        <v>4292866</v>
      </c>
      <c r="B1205" s="2" t="s">
        <v>2759</v>
      </c>
      <c r="C1205" s="2" t="s">
        <v>10</v>
      </c>
      <c r="D1205" s="2" t="s">
        <v>886</v>
      </c>
      <c r="E1205" s="2">
        <v>227727</v>
      </c>
      <c r="F1205" s="2">
        <v>449</v>
      </c>
      <c r="G1205" s="2">
        <v>110022</v>
      </c>
      <c r="H1205" s="2">
        <v>0.75951173401683303</v>
      </c>
      <c r="I1205" s="2">
        <v>26459</v>
      </c>
      <c r="J1205" s="2">
        <v>0.19716590478950671</v>
      </c>
      <c r="K1205" s="2">
        <v>2.0698314882478051</v>
      </c>
      <c r="L1205" s="2" t="s">
        <v>4154</v>
      </c>
      <c r="M1205" s="58">
        <v>1.800369992647582</v>
      </c>
      <c r="N1205" s="2">
        <v>95750</v>
      </c>
      <c r="O1205" s="2">
        <v>25296</v>
      </c>
      <c r="P1205" s="2">
        <v>3774</v>
      </c>
      <c r="Q1205" s="2">
        <v>876</v>
      </c>
      <c r="R1205" s="2">
        <v>315</v>
      </c>
      <c r="S1205" s="2">
        <v>216</v>
      </c>
      <c r="T1205" s="2">
        <v>105</v>
      </c>
      <c r="U1205" s="2">
        <v>72</v>
      </c>
      <c r="V1205" s="2">
        <v>45</v>
      </c>
      <c r="W1205" s="2">
        <v>40</v>
      </c>
    </row>
    <row r="1206" spans="1:23" x14ac:dyDescent="0.35">
      <c r="A1206" s="2">
        <v>4293021</v>
      </c>
      <c r="B1206" s="2" t="s">
        <v>2811</v>
      </c>
      <c r="C1206" s="2" t="s">
        <v>10</v>
      </c>
      <c r="D1206" s="2" t="s">
        <v>886</v>
      </c>
      <c r="E1206" s="2">
        <v>372211</v>
      </c>
      <c r="F1206" s="2">
        <v>742</v>
      </c>
      <c r="G1206" s="2">
        <v>180178</v>
      </c>
      <c r="H1206" s="2">
        <v>0.79743919901430804</v>
      </c>
      <c r="I1206" s="2">
        <v>36497</v>
      </c>
      <c r="J1206" s="2">
        <v>0.1993492938145299</v>
      </c>
      <c r="K1206" s="2">
        <v>2.0657960461321578</v>
      </c>
      <c r="L1206" s="2" t="s">
        <v>2647</v>
      </c>
      <c r="M1206" s="58">
        <v>1.8050007031632651</v>
      </c>
      <c r="N1206" s="2">
        <v>160124</v>
      </c>
      <c r="O1206" s="2">
        <v>32480</v>
      </c>
      <c r="P1206" s="2">
        <v>7752</v>
      </c>
      <c r="Q1206" s="2">
        <v>2564</v>
      </c>
      <c r="R1206" s="2">
        <v>1225</v>
      </c>
      <c r="S1206" s="2">
        <v>822</v>
      </c>
      <c r="T1206" s="2">
        <v>441</v>
      </c>
      <c r="U1206" s="2">
        <v>456</v>
      </c>
      <c r="V1206" s="2">
        <v>207</v>
      </c>
      <c r="W1206" s="2">
        <v>140</v>
      </c>
    </row>
    <row r="1207" spans="1:23" x14ac:dyDescent="0.35">
      <c r="A1207" s="2">
        <v>4292864</v>
      </c>
      <c r="B1207" s="2" t="s">
        <v>2757</v>
      </c>
      <c r="C1207" s="2" t="s">
        <v>10</v>
      </c>
      <c r="D1207" s="2" t="s">
        <v>886</v>
      </c>
      <c r="E1207" s="2">
        <v>227590</v>
      </c>
      <c r="F1207" s="2">
        <v>444</v>
      </c>
      <c r="G1207" s="2">
        <v>110219</v>
      </c>
      <c r="H1207" s="2">
        <v>0.76093958391928795</v>
      </c>
      <c r="I1207" s="2">
        <v>26349</v>
      </c>
      <c r="J1207" s="2">
        <v>0.19508765762994859</v>
      </c>
      <c r="K1207" s="2">
        <v>2.0648889937306629</v>
      </c>
      <c r="L1207" s="2" t="s">
        <v>4154</v>
      </c>
      <c r="M1207" s="58">
        <v>1.806040502793296</v>
      </c>
      <c r="N1207" s="2">
        <v>96510</v>
      </c>
      <c r="O1207" s="2">
        <v>24298</v>
      </c>
      <c r="P1207" s="2">
        <v>3594</v>
      </c>
      <c r="Q1207" s="2">
        <v>940</v>
      </c>
      <c r="R1207" s="2">
        <v>260</v>
      </c>
      <c r="S1207" s="2">
        <v>180</v>
      </c>
      <c r="T1207" s="2">
        <v>112</v>
      </c>
      <c r="U1207" s="2">
        <v>48</v>
      </c>
      <c r="V1207" s="2">
        <v>54</v>
      </c>
      <c r="W1207" s="2">
        <v>20</v>
      </c>
    </row>
    <row r="1208" spans="1:23" x14ac:dyDescent="0.35">
      <c r="A1208" s="2">
        <v>4307500</v>
      </c>
      <c r="B1208" s="2" t="s">
        <v>3065</v>
      </c>
      <c r="C1208" s="2" t="s">
        <v>10</v>
      </c>
      <c r="D1208" s="2" t="s">
        <v>888</v>
      </c>
      <c r="E1208" s="2">
        <v>431344</v>
      </c>
      <c r="F1208" s="2">
        <v>6363</v>
      </c>
      <c r="G1208" s="2">
        <v>209759</v>
      </c>
      <c r="H1208" s="2">
        <v>0.2054786683765655</v>
      </c>
      <c r="I1208" s="2">
        <v>166658</v>
      </c>
      <c r="J1208" s="2">
        <v>1.4751567194628881</v>
      </c>
      <c r="K1208" s="2">
        <v>2.0563789873140128</v>
      </c>
      <c r="L1208" s="2" t="s">
        <v>4188</v>
      </c>
      <c r="M1208" s="58">
        <v>1.588749866482013</v>
      </c>
      <c r="N1208" s="2">
        <v>180977</v>
      </c>
      <c r="O1208" s="2">
        <v>30464</v>
      </c>
      <c r="P1208" s="2">
        <v>11190</v>
      </c>
      <c r="Q1208" s="2">
        <v>7328</v>
      </c>
      <c r="R1208" s="2">
        <v>36450</v>
      </c>
      <c r="S1208" s="2">
        <v>1842</v>
      </c>
      <c r="T1208" s="2">
        <v>602</v>
      </c>
      <c r="U1208" s="2">
        <v>832</v>
      </c>
      <c r="V1208" s="2">
        <v>594</v>
      </c>
      <c r="W1208" s="2">
        <v>1220</v>
      </c>
    </row>
    <row r="1209" spans="1:23" x14ac:dyDescent="0.35">
      <c r="A1209" s="2">
        <v>4293022</v>
      </c>
      <c r="B1209" s="2" t="s">
        <v>2812</v>
      </c>
      <c r="C1209" s="2" t="s">
        <v>10</v>
      </c>
      <c r="D1209" s="2" t="s">
        <v>886</v>
      </c>
      <c r="E1209" s="2">
        <v>376617</v>
      </c>
      <c r="F1209" s="2">
        <v>725</v>
      </c>
      <c r="G1209" s="2">
        <v>183255</v>
      </c>
      <c r="H1209" s="2">
        <v>0.79672587378243431</v>
      </c>
      <c r="I1209" s="2">
        <v>37251</v>
      </c>
      <c r="J1209" s="2">
        <v>0.19250325927932091</v>
      </c>
      <c r="K1209" s="2">
        <v>2.0551526561348941</v>
      </c>
      <c r="L1209" s="2" t="s">
        <v>2647</v>
      </c>
      <c r="M1209" s="58">
        <v>1.7965796880217531</v>
      </c>
      <c r="N1209" s="2">
        <v>162932</v>
      </c>
      <c r="O1209" s="2">
        <v>32942</v>
      </c>
      <c r="P1209" s="2">
        <v>7707</v>
      </c>
      <c r="Q1209" s="2">
        <v>2708</v>
      </c>
      <c r="R1209" s="2">
        <v>1320</v>
      </c>
      <c r="S1209" s="2">
        <v>750</v>
      </c>
      <c r="T1209" s="2">
        <v>497</v>
      </c>
      <c r="U1209" s="2">
        <v>384</v>
      </c>
      <c r="V1209" s="2">
        <v>270</v>
      </c>
      <c r="W1209" s="2">
        <v>120</v>
      </c>
    </row>
    <row r="1210" spans="1:23" x14ac:dyDescent="0.35">
      <c r="A1210" s="2">
        <v>4364030</v>
      </c>
      <c r="B1210" s="2" t="s">
        <v>3435</v>
      </c>
      <c r="C1210" s="2" t="s">
        <v>10</v>
      </c>
      <c r="D1210" s="2" t="s">
        <v>886</v>
      </c>
      <c r="E1210" s="2">
        <v>335737</v>
      </c>
      <c r="F1210" s="2">
        <v>553</v>
      </c>
      <c r="G1210" s="2">
        <v>163749</v>
      </c>
      <c r="H1210" s="2">
        <v>0.60358231195305012</v>
      </c>
      <c r="I1210" s="2">
        <v>64913</v>
      </c>
      <c r="J1210" s="2">
        <v>0.16471225989390509</v>
      </c>
      <c r="K1210" s="2">
        <v>2.0503148110828162</v>
      </c>
      <c r="L1210" s="2" t="s">
        <v>2647</v>
      </c>
      <c r="M1210" s="58">
        <v>1.708124526209216</v>
      </c>
      <c r="N1210" s="2">
        <v>138666</v>
      </c>
      <c r="O1210" s="2">
        <v>40660</v>
      </c>
      <c r="P1210" s="2">
        <v>9492</v>
      </c>
      <c r="Q1210" s="2">
        <v>2916</v>
      </c>
      <c r="R1210" s="2">
        <v>1570</v>
      </c>
      <c r="S1210" s="2">
        <v>1128</v>
      </c>
      <c r="T1210" s="2">
        <v>840</v>
      </c>
      <c r="U1210" s="2">
        <v>504</v>
      </c>
      <c r="V1210" s="2">
        <v>477</v>
      </c>
      <c r="W1210" s="2">
        <v>300</v>
      </c>
    </row>
    <row r="1211" spans="1:23" x14ac:dyDescent="0.35">
      <c r="A1211" s="2">
        <v>3871889</v>
      </c>
      <c r="B1211" s="2" t="s">
        <v>1048</v>
      </c>
      <c r="C1211" s="2" t="s">
        <v>10</v>
      </c>
      <c r="D1211" s="2" t="s">
        <v>888</v>
      </c>
      <c r="E1211" s="2">
        <v>756552</v>
      </c>
      <c r="F1211" s="2">
        <v>11140</v>
      </c>
      <c r="G1211" s="2">
        <v>369064</v>
      </c>
      <c r="H1211" s="46">
        <v>0.221446686753517</v>
      </c>
      <c r="I1211" s="2">
        <v>287336</v>
      </c>
      <c r="J1211" s="2">
        <v>1.4724698368387099</v>
      </c>
      <c r="K1211" s="2">
        <v>2.049920880931221</v>
      </c>
      <c r="L1211" s="2" t="s">
        <v>827</v>
      </c>
      <c r="M1211" s="58">
        <v>1.465030489516989</v>
      </c>
      <c r="N1211" s="2">
        <v>298375</v>
      </c>
      <c r="O1211" s="2">
        <v>72660</v>
      </c>
      <c r="P1211" s="2">
        <v>30231</v>
      </c>
      <c r="Q1211" s="2">
        <v>19940</v>
      </c>
      <c r="R1211" s="2">
        <v>48100</v>
      </c>
      <c r="S1211" s="2">
        <v>13500</v>
      </c>
      <c r="T1211" s="2">
        <v>9632</v>
      </c>
      <c r="U1211" s="2">
        <v>7288</v>
      </c>
      <c r="V1211" s="2">
        <v>5751</v>
      </c>
      <c r="W1211" s="2">
        <v>10930</v>
      </c>
    </row>
    <row r="1212" spans="1:23" x14ac:dyDescent="0.35">
      <c r="A1212" s="2">
        <v>4292865</v>
      </c>
      <c r="B1212" s="2" t="s">
        <v>2758</v>
      </c>
      <c r="C1212" s="2" t="s">
        <v>10</v>
      </c>
      <c r="D1212" s="2" t="s">
        <v>886</v>
      </c>
      <c r="E1212" s="2">
        <v>235730</v>
      </c>
      <c r="F1212" s="2">
        <v>509</v>
      </c>
      <c r="G1212" s="2">
        <v>115628</v>
      </c>
      <c r="H1212" s="2">
        <v>0.7509945687895665</v>
      </c>
      <c r="I1212" s="2">
        <v>28792</v>
      </c>
      <c r="J1212" s="2">
        <v>0.2159249989394646</v>
      </c>
      <c r="K1212" s="2">
        <v>2.038693050126267</v>
      </c>
      <c r="L1212" s="2" t="s">
        <v>4154</v>
      </c>
      <c r="M1212" s="58">
        <v>1.7669457540982381</v>
      </c>
      <c r="N1212" s="2">
        <v>100238</v>
      </c>
      <c r="O1212" s="2">
        <v>27128</v>
      </c>
      <c r="P1212" s="2">
        <v>4269</v>
      </c>
      <c r="Q1212" s="2">
        <v>1092</v>
      </c>
      <c r="R1212" s="2">
        <v>300</v>
      </c>
      <c r="S1212" s="2">
        <v>168</v>
      </c>
      <c r="T1212" s="2">
        <v>70</v>
      </c>
      <c r="U1212" s="2">
        <v>80</v>
      </c>
      <c r="V1212" s="2">
        <v>36</v>
      </c>
      <c r="W1212" s="2">
        <v>30</v>
      </c>
    </row>
    <row r="1213" spans="1:23" x14ac:dyDescent="0.35">
      <c r="A1213" s="2">
        <v>3963979</v>
      </c>
      <c r="B1213" s="2" t="s">
        <v>975</v>
      </c>
      <c r="C1213" s="2" t="s">
        <v>10</v>
      </c>
      <c r="D1213" s="2" t="s">
        <v>888</v>
      </c>
      <c r="E1213" s="2">
        <v>2815373</v>
      </c>
      <c r="F1213" s="2">
        <v>41098</v>
      </c>
      <c r="G1213" s="2">
        <v>1384315</v>
      </c>
      <c r="H1213" s="46">
        <v>2.9061304688600131E-3</v>
      </c>
      <c r="I1213" s="2">
        <v>1380292</v>
      </c>
      <c r="J1213" s="2">
        <v>1.459771049875096</v>
      </c>
      <c r="K1213" s="2">
        <v>2.0337661587138771</v>
      </c>
      <c r="L1213" s="2" t="s">
        <v>2647</v>
      </c>
      <c r="M1213" s="58">
        <v>1.5509620475054851</v>
      </c>
      <c r="N1213" s="2">
        <v>1082070</v>
      </c>
      <c r="O1213" s="2">
        <v>460880</v>
      </c>
      <c r="P1213" s="2">
        <v>100965</v>
      </c>
      <c r="Q1213" s="2">
        <v>107676</v>
      </c>
      <c r="R1213" s="2">
        <v>30835</v>
      </c>
      <c r="S1213" s="2">
        <v>16014</v>
      </c>
      <c r="T1213" s="2">
        <v>8351</v>
      </c>
      <c r="U1213" s="2">
        <v>4656</v>
      </c>
      <c r="V1213" s="2">
        <v>2646</v>
      </c>
      <c r="W1213" s="2">
        <v>1150</v>
      </c>
    </row>
    <row r="1214" spans="1:23" x14ac:dyDescent="0.35">
      <c r="A1214" s="2">
        <v>4292867</v>
      </c>
      <c r="B1214" s="2" t="s">
        <v>2760</v>
      </c>
      <c r="C1214" s="2" t="s">
        <v>10</v>
      </c>
      <c r="D1214" s="2" t="s">
        <v>886</v>
      </c>
      <c r="E1214" s="2">
        <v>235663</v>
      </c>
      <c r="F1214" s="2">
        <v>520</v>
      </c>
      <c r="G1214" s="2">
        <v>115886</v>
      </c>
      <c r="H1214" s="2">
        <v>0.75325751169252542</v>
      </c>
      <c r="I1214" s="2">
        <v>28594</v>
      </c>
      <c r="J1214" s="2">
        <v>0.22065406958241221</v>
      </c>
      <c r="K1214" s="2">
        <v>2.033576100650639</v>
      </c>
      <c r="L1214" s="2" t="s">
        <v>4154</v>
      </c>
      <c r="M1214" s="58">
        <v>1.7593487073438401</v>
      </c>
      <c r="N1214" s="2">
        <v>100283</v>
      </c>
      <c r="O1214" s="2">
        <v>27466</v>
      </c>
      <c r="P1214" s="2">
        <v>4419</v>
      </c>
      <c r="Q1214" s="2">
        <v>1072</v>
      </c>
      <c r="R1214" s="2">
        <v>295</v>
      </c>
      <c r="S1214" s="2">
        <v>192</v>
      </c>
      <c r="T1214" s="2">
        <v>63</v>
      </c>
      <c r="U1214" s="2">
        <v>48</v>
      </c>
      <c r="V1214" s="2">
        <v>81</v>
      </c>
      <c r="W1214" s="2">
        <v>30</v>
      </c>
    </row>
    <row r="1215" spans="1:23" x14ac:dyDescent="0.35">
      <c r="A1215" s="2">
        <v>4292863</v>
      </c>
      <c r="B1215" s="2" t="s">
        <v>2756</v>
      </c>
      <c r="C1215" s="2" t="s">
        <v>10</v>
      </c>
      <c r="D1215" s="2" t="s">
        <v>886</v>
      </c>
      <c r="E1215" s="2">
        <v>233704</v>
      </c>
      <c r="F1215" s="2">
        <v>436</v>
      </c>
      <c r="G1215" s="2">
        <v>114950</v>
      </c>
      <c r="H1215" s="2">
        <v>0.75585036972596775</v>
      </c>
      <c r="I1215" s="2">
        <v>28065</v>
      </c>
      <c r="J1215" s="2">
        <v>0.18656077773593949</v>
      </c>
      <c r="K1215" s="2">
        <v>2.0330926489778158</v>
      </c>
      <c r="L1215" s="2" t="s">
        <v>4154</v>
      </c>
      <c r="M1215" s="58">
        <v>1.765495984830743</v>
      </c>
      <c r="N1215" s="2">
        <v>99869</v>
      </c>
      <c r="O1215" s="2">
        <v>26544</v>
      </c>
      <c r="P1215" s="2">
        <v>4401</v>
      </c>
      <c r="Q1215" s="2">
        <v>836</v>
      </c>
      <c r="R1215" s="2">
        <v>275</v>
      </c>
      <c r="S1215" s="2">
        <v>180</v>
      </c>
      <c r="T1215" s="2">
        <v>84</v>
      </c>
      <c r="U1215" s="2">
        <v>96</v>
      </c>
      <c r="V1215" s="2">
        <v>18</v>
      </c>
      <c r="W1215" s="2">
        <v>70</v>
      </c>
    </row>
    <row r="1216" spans="1:23" x14ac:dyDescent="0.35">
      <c r="A1216" s="2">
        <v>3883093</v>
      </c>
      <c r="B1216" s="2" t="s">
        <v>983</v>
      </c>
      <c r="C1216" s="2" t="s">
        <v>10</v>
      </c>
      <c r="D1216" s="2" t="s">
        <v>888</v>
      </c>
      <c r="E1216" s="2">
        <v>1001626</v>
      </c>
      <c r="F1216" s="2">
        <v>15825</v>
      </c>
      <c r="G1216" s="2">
        <v>492817</v>
      </c>
      <c r="H1216" s="46">
        <v>1.2398111266453959E-3</v>
      </c>
      <c r="I1216" s="2">
        <v>492206</v>
      </c>
      <c r="J1216" s="2">
        <v>1.579931032141737</v>
      </c>
      <c r="K1216" s="2">
        <v>2.0324501792754708</v>
      </c>
      <c r="L1216" s="2" t="s">
        <v>817</v>
      </c>
      <c r="M1216" s="58">
        <v>1.4776230595267781</v>
      </c>
      <c r="N1216" s="2">
        <v>376692</v>
      </c>
      <c r="O1216" s="2">
        <v>165472</v>
      </c>
      <c r="P1216" s="2">
        <v>41337</v>
      </c>
      <c r="Q1216" s="2">
        <v>33360</v>
      </c>
      <c r="R1216" s="2">
        <v>38610</v>
      </c>
      <c r="S1216" s="2">
        <v>8724</v>
      </c>
      <c r="T1216" s="2">
        <v>5362</v>
      </c>
      <c r="U1216" s="2">
        <v>3112</v>
      </c>
      <c r="V1216" s="2">
        <v>2394</v>
      </c>
      <c r="W1216" s="2">
        <v>2800</v>
      </c>
    </row>
    <row r="1217" spans="1:23" x14ac:dyDescent="0.35">
      <c r="A1217" s="2">
        <v>3871886</v>
      </c>
      <c r="B1217" s="2" t="s">
        <v>1047</v>
      </c>
      <c r="C1217" s="2" t="s">
        <v>10</v>
      </c>
      <c r="D1217" s="2" t="s">
        <v>888</v>
      </c>
      <c r="E1217" s="2">
        <v>1908218</v>
      </c>
      <c r="F1217" s="2">
        <v>28400</v>
      </c>
      <c r="G1217" s="2">
        <v>941813</v>
      </c>
      <c r="H1217" s="46">
        <v>9.7329299977808703E-2</v>
      </c>
      <c r="I1217" s="2">
        <v>850147</v>
      </c>
      <c r="J1217" s="2">
        <v>1.488299554872661</v>
      </c>
      <c r="K1217" s="2">
        <v>2.0261113405739781</v>
      </c>
      <c r="L1217" s="2" t="s">
        <v>4188</v>
      </c>
      <c r="M1217" s="58">
        <v>1.370506591397965</v>
      </c>
      <c r="N1217" s="2">
        <v>679142</v>
      </c>
      <c r="O1217" s="2">
        <v>268254</v>
      </c>
      <c r="P1217" s="2">
        <v>281418</v>
      </c>
      <c r="Q1217" s="2">
        <v>76096</v>
      </c>
      <c r="R1217" s="2">
        <v>34140</v>
      </c>
      <c r="S1217" s="2">
        <v>20064</v>
      </c>
      <c r="T1217" s="2">
        <v>14448</v>
      </c>
      <c r="U1217" s="2">
        <v>7376</v>
      </c>
      <c r="V1217" s="2">
        <v>5607</v>
      </c>
      <c r="W1217" s="2">
        <v>5800</v>
      </c>
    </row>
    <row r="1218" spans="1:23" x14ac:dyDescent="0.35">
      <c r="A1218" s="2">
        <v>3872069</v>
      </c>
      <c r="B1218" s="2" t="s">
        <v>1035</v>
      </c>
      <c r="C1218" s="2" t="s">
        <v>10</v>
      </c>
      <c r="D1218" s="2" t="s">
        <v>888</v>
      </c>
      <c r="E1218" s="2">
        <v>1095094</v>
      </c>
      <c r="F1218" s="2">
        <v>15698</v>
      </c>
      <c r="G1218" s="2">
        <v>543426</v>
      </c>
      <c r="H1218" s="46">
        <v>0.22709623757420519</v>
      </c>
      <c r="I1218" s="2">
        <v>420016</v>
      </c>
      <c r="J1218" s="2">
        <v>1.4334842488407391</v>
      </c>
      <c r="K1218" s="2">
        <v>2.0151667384335679</v>
      </c>
      <c r="L1218" s="2" t="s">
        <v>4154</v>
      </c>
      <c r="M1218" s="58">
        <v>1.561611330478468</v>
      </c>
      <c r="N1218" s="2">
        <v>440204</v>
      </c>
      <c r="O1218" s="2">
        <v>149438</v>
      </c>
      <c r="P1218" s="2">
        <v>33663</v>
      </c>
      <c r="Q1218" s="2">
        <v>49920</v>
      </c>
      <c r="R1218" s="2">
        <v>11090</v>
      </c>
      <c r="S1218" s="2">
        <v>7614</v>
      </c>
      <c r="T1218" s="2">
        <v>4221</v>
      </c>
      <c r="U1218" s="2">
        <v>2960</v>
      </c>
      <c r="V1218" s="2">
        <v>1539</v>
      </c>
      <c r="W1218" s="2">
        <v>610</v>
      </c>
    </row>
    <row r="1219" spans="1:23" x14ac:dyDescent="0.35">
      <c r="A1219" s="2">
        <v>4136487</v>
      </c>
      <c r="B1219" s="2" t="s">
        <v>1068</v>
      </c>
      <c r="C1219" s="2" t="s">
        <v>10</v>
      </c>
      <c r="D1219" s="2" t="s">
        <v>888</v>
      </c>
      <c r="E1219" s="2">
        <v>2551810</v>
      </c>
      <c r="F1219" s="2">
        <v>38381</v>
      </c>
      <c r="G1219" s="2">
        <v>1274576</v>
      </c>
      <c r="H1219" s="46">
        <v>1.5937064561077571E-2</v>
      </c>
      <c r="I1219" s="2">
        <v>1254263</v>
      </c>
      <c r="J1219" s="2">
        <v>1.504069660358726</v>
      </c>
      <c r="K1219" s="2">
        <v>2.002085399379872</v>
      </c>
      <c r="L1219" s="2" t="s">
        <v>2647</v>
      </c>
      <c r="M1219" s="58">
        <v>1.549078860783776</v>
      </c>
      <c r="N1219" s="2">
        <v>1009604</v>
      </c>
      <c r="O1219" s="2">
        <v>402460</v>
      </c>
      <c r="P1219" s="2">
        <v>116703</v>
      </c>
      <c r="Q1219" s="2">
        <v>48472</v>
      </c>
      <c r="R1219" s="2">
        <v>28860</v>
      </c>
      <c r="S1219" s="2">
        <v>14514</v>
      </c>
      <c r="T1219" s="2">
        <v>9548</v>
      </c>
      <c r="U1219" s="2">
        <v>6960</v>
      </c>
      <c r="V1219" s="2">
        <v>5157</v>
      </c>
      <c r="W1219" s="2">
        <v>5030</v>
      </c>
    </row>
    <row r="1220" spans="1:23" x14ac:dyDescent="0.35">
      <c r="A1220" s="2">
        <v>4307506</v>
      </c>
      <c r="B1220" s="2" t="s">
        <v>3071</v>
      </c>
      <c r="C1220" s="2" t="s">
        <v>10</v>
      </c>
      <c r="D1220" s="2" t="s">
        <v>888</v>
      </c>
      <c r="E1220" s="2">
        <v>430803</v>
      </c>
      <c r="F1220" s="2">
        <v>6355</v>
      </c>
      <c r="G1220" s="2">
        <v>215459</v>
      </c>
      <c r="H1220" s="2">
        <v>0.1871492952255418</v>
      </c>
      <c r="I1220" s="2">
        <v>175136</v>
      </c>
      <c r="J1220" s="2">
        <v>1.475152215745944</v>
      </c>
      <c r="K1220" s="2">
        <v>1.999466255760957</v>
      </c>
      <c r="L1220" s="2" t="s">
        <v>4188</v>
      </c>
      <c r="M1220" s="58">
        <v>1.608037893888155</v>
      </c>
      <c r="N1220" s="2">
        <v>189434</v>
      </c>
      <c r="O1220" s="2">
        <v>29694</v>
      </c>
      <c r="P1220" s="2">
        <v>10419</v>
      </c>
      <c r="Q1220" s="2">
        <v>5840</v>
      </c>
      <c r="R1220" s="2">
        <v>28420</v>
      </c>
      <c r="S1220" s="2">
        <v>1392</v>
      </c>
      <c r="T1220" s="2">
        <v>623</v>
      </c>
      <c r="U1220" s="2">
        <v>544</v>
      </c>
      <c r="V1220" s="2">
        <v>450</v>
      </c>
      <c r="W1220" s="2">
        <v>1090</v>
      </c>
    </row>
    <row r="1221" spans="1:23" x14ac:dyDescent="0.35">
      <c r="A1221">
        <v>4475475</v>
      </c>
      <c r="B1221" t="s">
        <v>4195</v>
      </c>
      <c r="C1221" t="s">
        <v>10</v>
      </c>
      <c r="D1221" t="s">
        <v>886</v>
      </c>
      <c r="E1221">
        <v>196161</v>
      </c>
      <c r="F1221">
        <v>376</v>
      </c>
      <c r="G1221">
        <v>98151</v>
      </c>
      <c r="H1221">
        <v>0.77687440780022621</v>
      </c>
      <c r="I1221">
        <v>21900</v>
      </c>
      <c r="J1221">
        <v>0.19167928385356919</v>
      </c>
      <c r="K1221">
        <v>1.998563437968029</v>
      </c>
      <c r="L1221" t="s">
        <v>2647</v>
      </c>
      <c r="M1221">
        <v>1.5842432563398481</v>
      </c>
      <c r="N1221">
        <v>78419</v>
      </c>
      <c r="O1221">
        <v>31088</v>
      </c>
      <c r="P1221">
        <v>8880</v>
      </c>
      <c r="Q1221">
        <v>2520</v>
      </c>
      <c r="R1221">
        <v>970</v>
      </c>
      <c r="S1221">
        <v>696</v>
      </c>
      <c r="T1221">
        <v>413</v>
      </c>
      <c r="U1221">
        <v>288</v>
      </c>
      <c r="V1221">
        <v>306</v>
      </c>
      <c r="W1221">
        <v>240</v>
      </c>
    </row>
    <row r="1222" spans="1:23" x14ac:dyDescent="0.35">
      <c r="A1222">
        <v>4423978</v>
      </c>
      <c r="B1222" t="s">
        <v>3926</v>
      </c>
      <c r="C1222" t="s">
        <v>10</v>
      </c>
      <c r="D1222" t="s">
        <v>886</v>
      </c>
      <c r="E1222">
        <v>119189</v>
      </c>
      <c r="F1222">
        <v>263</v>
      </c>
      <c r="G1222">
        <v>59698</v>
      </c>
      <c r="H1222">
        <v>0.83560588294415217</v>
      </c>
      <c r="I1222">
        <v>9814</v>
      </c>
      <c r="J1222">
        <v>0.220657946622591</v>
      </c>
      <c r="K1222">
        <v>1.996532547154009</v>
      </c>
      <c r="L1222" t="s">
        <v>4150</v>
      </c>
      <c r="M1222">
        <v>1.606840487489215</v>
      </c>
      <c r="N1222">
        <v>48179</v>
      </c>
      <c r="O1222">
        <v>18676</v>
      </c>
      <c r="P1222">
        <v>4935</v>
      </c>
      <c r="Q1222">
        <v>1352</v>
      </c>
      <c r="R1222">
        <v>475</v>
      </c>
      <c r="S1222">
        <v>180</v>
      </c>
      <c r="T1222">
        <v>126</v>
      </c>
      <c r="U1222">
        <v>72</v>
      </c>
      <c r="V1222">
        <v>81</v>
      </c>
      <c r="W1222">
        <v>100</v>
      </c>
    </row>
    <row r="1223" spans="1:23" x14ac:dyDescent="0.35">
      <c r="A1223" s="2">
        <v>4170860</v>
      </c>
      <c r="B1223" s="2" t="s">
        <v>1060</v>
      </c>
      <c r="C1223" s="2" t="s">
        <v>10</v>
      </c>
      <c r="D1223" s="2" t="s">
        <v>888</v>
      </c>
      <c r="E1223" s="2">
        <v>433588</v>
      </c>
      <c r="F1223" s="2">
        <v>6468</v>
      </c>
      <c r="G1223" s="2">
        <v>217492</v>
      </c>
      <c r="H1223" s="46">
        <v>0.26967888474058821</v>
      </c>
      <c r="I1223" s="2">
        <v>158839</v>
      </c>
      <c r="J1223" s="2">
        <v>1.4917387012555701</v>
      </c>
      <c r="K1223" s="2">
        <v>1.9935813731079759</v>
      </c>
      <c r="L1223" s="2" t="s">
        <v>815</v>
      </c>
      <c r="M1223" s="58">
        <v>1.557321878176418</v>
      </c>
      <c r="N1223" s="2">
        <v>179917</v>
      </c>
      <c r="O1223" s="2">
        <v>52056</v>
      </c>
      <c r="P1223" s="2">
        <v>13029</v>
      </c>
      <c r="Q1223" s="2">
        <v>18416</v>
      </c>
      <c r="R1223" s="2">
        <v>5000</v>
      </c>
      <c r="S1223" s="2">
        <v>3588</v>
      </c>
      <c r="T1223" s="2">
        <v>2359</v>
      </c>
      <c r="U1223" s="2">
        <v>2136</v>
      </c>
      <c r="V1223" s="2">
        <v>1098</v>
      </c>
      <c r="W1223" s="2">
        <v>820</v>
      </c>
    </row>
    <row r="1224" spans="1:23" x14ac:dyDescent="0.35">
      <c r="A1224">
        <v>4423977</v>
      </c>
      <c r="B1224" t="s">
        <v>3925</v>
      </c>
      <c r="C1224" t="s">
        <v>10</v>
      </c>
      <c r="D1224" t="s">
        <v>886</v>
      </c>
      <c r="E1224">
        <v>118956</v>
      </c>
      <c r="F1224">
        <v>268</v>
      </c>
      <c r="G1224">
        <v>59760</v>
      </c>
      <c r="H1224">
        <v>0.8354250334672022</v>
      </c>
      <c r="I1224">
        <v>9835</v>
      </c>
      <c r="J1224">
        <v>0.22529338578970379</v>
      </c>
      <c r="K1224">
        <v>1.990562248995984</v>
      </c>
      <c r="L1224" t="s">
        <v>4150</v>
      </c>
      <c r="M1224">
        <v>1.6044563736663919</v>
      </c>
      <c r="N1224">
        <v>48268</v>
      </c>
      <c r="O1224">
        <v>18584</v>
      </c>
      <c r="P1224">
        <v>5058</v>
      </c>
      <c r="Q1224">
        <v>1296</v>
      </c>
      <c r="R1224">
        <v>390</v>
      </c>
      <c r="S1224">
        <v>240</v>
      </c>
      <c r="T1224">
        <v>140</v>
      </c>
      <c r="U1224">
        <v>56</v>
      </c>
      <c r="V1224">
        <v>99</v>
      </c>
      <c r="W1224">
        <v>10</v>
      </c>
    </row>
    <row r="1225" spans="1:23" x14ac:dyDescent="0.35">
      <c r="A1225" s="2">
        <v>4294209</v>
      </c>
      <c r="B1225" s="2" t="s">
        <v>2890</v>
      </c>
      <c r="C1225" s="2" t="s">
        <v>10</v>
      </c>
      <c r="D1225" s="2" t="s">
        <v>888</v>
      </c>
      <c r="E1225" s="2">
        <v>274542</v>
      </c>
      <c r="F1225" s="2">
        <v>3802</v>
      </c>
      <c r="G1225" s="2">
        <v>137962</v>
      </c>
      <c r="H1225" s="2">
        <v>0.57992780620750639</v>
      </c>
      <c r="I1225" s="2">
        <v>57954</v>
      </c>
      <c r="J1225" s="2">
        <v>1.384851862374427</v>
      </c>
      <c r="K1225" s="2">
        <v>1.9899827488728781</v>
      </c>
      <c r="L1225" s="2" t="s">
        <v>815</v>
      </c>
      <c r="M1225" s="58">
        <v>1.6555329759456801</v>
      </c>
      <c r="N1225" s="2">
        <v>116029</v>
      </c>
      <c r="O1225" s="2">
        <v>34210</v>
      </c>
      <c r="P1225" s="2">
        <v>11862</v>
      </c>
      <c r="Q1225" s="2">
        <v>2904</v>
      </c>
      <c r="R1225" s="2">
        <v>475</v>
      </c>
      <c r="S1225" s="2">
        <v>210</v>
      </c>
      <c r="T1225" s="2">
        <v>77</v>
      </c>
      <c r="U1225" s="2">
        <v>32</v>
      </c>
      <c r="V1225" s="2">
        <v>22</v>
      </c>
      <c r="W1225" s="2">
        <v>12</v>
      </c>
    </row>
    <row r="1226" spans="1:23" x14ac:dyDescent="0.35">
      <c r="A1226">
        <v>4475472</v>
      </c>
      <c r="B1226" t="s">
        <v>4192</v>
      </c>
      <c r="C1226" t="s">
        <v>10</v>
      </c>
      <c r="D1226" t="s">
        <v>886</v>
      </c>
      <c r="E1226">
        <v>199414</v>
      </c>
      <c r="F1226">
        <v>396</v>
      </c>
      <c r="G1226">
        <v>100273</v>
      </c>
      <c r="H1226">
        <v>0.77124450250815269</v>
      </c>
      <c r="I1226">
        <v>22938</v>
      </c>
      <c r="J1226">
        <v>0.19858184480527949</v>
      </c>
      <c r="K1226">
        <v>1.988710819462866</v>
      </c>
      <c r="L1226" t="s">
        <v>2647</v>
      </c>
      <c r="M1226">
        <v>1.567794078337029</v>
      </c>
      <c r="N1226">
        <v>79851</v>
      </c>
      <c r="O1226">
        <v>31766</v>
      </c>
      <c r="P1226">
        <v>9600</v>
      </c>
      <c r="Q1226">
        <v>2796</v>
      </c>
      <c r="R1226">
        <v>1040</v>
      </c>
      <c r="S1226">
        <v>666</v>
      </c>
      <c r="T1226">
        <v>476</v>
      </c>
      <c r="U1226">
        <v>472</v>
      </c>
      <c r="V1226">
        <v>297</v>
      </c>
      <c r="W1226">
        <v>230</v>
      </c>
    </row>
    <row r="1227" spans="1:23" x14ac:dyDescent="0.35">
      <c r="A1227">
        <v>4475473</v>
      </c>
      <c r="B1227" t="s">
        <v>4193</v>
      </c>
      <c r="C1227" t="s">
        <v>10</v>
      </c>
      <c r="D1227" t="s">
        <v>886</v>
      </c>
      <c r="E1227">
        <v>195129</v>
      </c>
      <c r="F1227">
        <v>384</v>
      </c>
      <c r="G1227">
        <v>98122</v>
      </c>
      <c r="H1227">
        <v>0.77716516173742889</v>
      </c>
      <c r="I1227">
        <v>21865</v>
      </c>
      <c r="J1227">
        <v>0.19679289085681781</v>
      </c>
      <c r="K1227">
        <v>1.9886365952589631</v>
      </c>
      <c r="L1227" t="s">
        <v>2647</v>
      </c>
      <c r="M1227">
        <v>1.5815670667952699</v>
      </c>
      <c r="N1227">
        <v>78664</v>
      </c>
      <c r="O1227">
        <v>30772</v>
      </c>
      <c r="P1227">
        <v>8433</v>
      </c>
      <c r="Q1227">
        <v>2548</v>
      </c>
      <c r="R1227">
        <v>1045</v>
      </c>
      <c r="S1227">
        <v>654</v>
      </c>
      <c r="T1227">
        <v>462</v>
      </c>
      <c r="U1227">
        <v>264</v>
      </c>
      <c r="V1227">
        <v>315</v>
      </c>
      <c r="W1227">
        <v>220</v>
      </c>
    </row>
    <row r="1228" spans="1:23" x14ac:dyDescent="0.35">
      <c r="A1228" s="2">
        <v>4294211</v>
      </c>
      <c r="B1228" s="2" t="s">
        <v>2892</v>
      </c>
      <c r="C1228" s="2" t="s">
        <v>10</v>
      </c>
      <c r="D1228" s="2" t="s">
        <v>888</v>
      </c>
      <c r="E1228" s="2">
        <v>274757</v>
      </c>
      <c r="F1228" s="2">
        <v>3759</v>
      </c>
      <c r="G1228" s="2">
        <v>138243</v>
      </c>
      <c r="H1228" s="2">
        <v>0.57953748110211722</v>
      </c>
      <c r="I1228" s="2">
        <v>58126</v>
      </c>
      <c r="J1228" s="2">
        <v>1.3681180097322361</v>
      </c>
      <c r="K1228" s="2">
        <v>1.987493037622158</v>
      </c>
      <c r="L1228" s="2" t="s">
        <v>815</v>
      </c>
      <c r="M1228" s="58">
        <v>0.82721256789142195</v>
      </c>
      <c r="N1228" s="2">
        <v>116390</v>
      </c>
      <c r="O1228" s="2">
        <v>33910</v>
      </c>
      <c r="P1228" s="2">
        <v>12030</v>
      </c>
      <c r="Q1228" s="2">
        <v>3036</v>
      </c>
      <c r="R1228" s="2">
        <v>445</v>
      </c>
      <c r="S1228" s="2">
        <v>150</v>
      </c>
      <c r="T1228" s="2">
        <v>63</v>
      </c>
      <c r="U1228" s="2">
        <v>32</v>
      </c>
      <c r="V1228" s="2">
        <v>18</v>
      </c>
      <c r="W1228" s="2">
        <v>166074</v>
      </c>
    </row>
    <row r="1229" spans="1:23" x14ac:dyDescent="0.35">
      <c r="A1229">
        <v>4475474</v>
      </c>
      <c r="B1229" t="s">
        <v>4194</v>
      </c>
      <c r="C1229" t="s">
        <v>10</v>
      </c>
      <c r="D1229" t="s">
        <v>886</v>
      </c>
      <c r="E1229">
        <v>200129</v>
      </c>
      <c r="F1229">
        <v>421</v>
      </c>
      <c r="G1229">
        <v>100795</v>
      </c>
      <c r="H1229">
        <v>0.76973064140086311</v>
      </c>
      <c r="I1229">
        <v>23210</v>
      </c>
      <c r="J1229">
        <v>0.21036431501681421</v>
      </c>
      <c r="K1229">
        <v>1.985505233394514</v>
      </c>
      <c r="L1229" t="s">
        <v>2647</v>
      </c>
      <c r="M1229">
        <v>1.570464479373475</v>
      </c>
      <c r="N1229">
        <v>80473</v>
      </c>
      <c r="O1229">
        <v>31684</v>
      </c>
      <c r="P1229">
        <v>9510</v>
      </c>
      <c r="Q1229">
        <v>2812</v>
      </c>
      <c r="R1229">
        <v>965</v>
      </c>
      <c r="S1229">
        <v>636</v>
      </c>
      <c r="T1229">
        <v>441</v>
      </c>
      <c r="U1229">
        <v>328</v>
      </c>
      <c r="V1229">
        <v>324</v>
      </c>
      <c r="W1229">
        <v>260</v>
      </c>
    </row>
    <row r="1230" spans="1:23" x14ac:dyDescent="0.35">
      <c r="A1230">
        <v>4423976</v>
      </c>
      <c r="B1230" t="s">
        <v>3924</v>
      </c>
      <c r="C1230" t="s">
        <v>10</v>
      </c>
      <c r="D1230" t="s">
        <v>886</v>
      </c>
      <c r="E1230">
        <v>118575</v>
      </c>
      <c r="F1230">
        <v>256</v>
      </c>
      <c r="G1230">
        <v>59751</v>
      </c>
      <c r="H1230">
        <v>0.83692323141035296</v>
      </c>
      <c r="I1230">
        <v>9744</v>
      </c>
      <c r="J1230">
        <v>0.21589711153278521</v>
      </c>
      <c r="K1230">
        <v>1.98448561530351</v>
      </c>
      <c r="L1230" t="s">
        <v>4150</v>
      </c>
      <c r="M1230">
        <v>1.594114246534827</v>
      </c>
      <c r="N1230">
        <v>48253</v>
      </c>
      <c r="O1230">
        <v>18396</v>
      </c>
      <c r="P1230">
        <v>5250</v>
      </c>
      <c r="Q1230">
        <v>1380</v>
      </c>
      <c r="R1230">
        <v>460</v>
      </c>
      <c r="S1230">
        <v>234</v>
      </c>
      <c r="T1230">
        <v>147</v>
      </c>
      <c r="U1230">
        <v>104</v>
      </c>
      <c r="V1230">
        <v>99</v>
      </c>
      <c r="W1230">
        <v>60</v>
      </c>
    </row>
    <row r="1231" spans="1:23" x14ac:dyDescent="0.35">
      <c r="A1231">
        <v>4423975</v>
      </c>
      <c r="B1231" t="s">
        <v>3923</v>
      </c>
      <c r="C1231" t="s">
        <v>10</v>
      </c>
      <c r="D1231" t="s">
        <v>886</v>
      </c>
      <c r="E1231">
        <v>119143</v>
      </c>
      <c r="F1231">
        <v>274</v>
      </c>
      <c r="G1231">
        <v>60052</v>
      </c>
      <c r="H1231">
        <v>0.83629188037034574</v>
      </c>
      <c r="I1231">
        <v>9831</v>
      </c>
      <c r="J1231">
        <v>0.22997574343436039</v>
      </c>
      <c r="K1231">
        <v>1.9839972024245649</v>
      </c>
      <c r="L1231" t="s">
        <v>4150</v>
      </c>
      <c r="M1231">
        <v>1.595529843450779</v>
      </c>
      <c r="N1231">
        <v>48489</v>
      </c>
      <c r="O1231">
        <v>18626</v>
      </c>
      <c r="P1231">
        <v>5205</v>
      </c>
      <c r="Q1231">
        <v>1260</v>
      </c>
      <c r="R1231">
        <v>480</v>
      </c>
      <c r="S1231">
        <v>186</v>
      </c>
      <c r="T1231">
        <v>133</v>
      </c>
      <c r="U1231">
        <v>80</v>
      </c>
      <c r="V1231">
        <v>144</v>
      </c>
      <c r="W1231">
        <v>70</v>
      </c>
    </row>
    <row r="1232" spans="1:23" x14ac:dyDescent="0.35">
      <c r="A1232" s="2">
        <v>4294193</v>
      </c>
      <c r="B1232" s="2" t="s">
        <v>2874</v>
      </c>
      <c r="C1232" s="2" t="s">
        <v>10</v>
      </c>
      <c r="D1232" s="2" t="s">
        <v>888</v>
      </c>
      <c r="E1232" s="2">
        <v>233800</v>
      </c>
      <c r="F1232" s="2">
        <v>3008</v>
      </c>
      <c r="G1232" s="2">
        <v>118310</v>
      </c>
      <c r="H1232" s="2">
        <v>0.59420167356943621</v>
      </c>
      <c r="I1232" s="2">
        <v>48010</v>
      </c>
      <c r="J1232" s="2">
        <v>1.286569717707442</v>
      </c>
      <c r="K1232" s="2">
        <v>1.976164314090102</v>
      </c>
      <c r="L1232" s="2" t="s">
        <v>815</v>
      </c>
      <c r="M1232" s="58">
        <v>0.82796525237358298</v>
      </c>
      <c r="N1232" s="2">
        <v>100102</v>
      </c>
      <c r="O1232" s="2">
        <v>28634</v>
      </c>
      <c r="P1232" s="2">
        <v>9750</v>
      </c>
      <c r="Q1232" s="2">
        <v>2200</v>
      </c>
      <c r="R1232" s="2">
        <v>300</v>
      </c>
      <c r="S1232" s="2">
        <v>108</v>
      </c>
      <c r="T1232" s="2">
        <v>56</v>
      </c>
      <c r="U1232" s="2">
        <v>40</v>
      </c>
      <c r="V1232" s="2">
        <v>141190</v>
      </c>
      <c r="W1232" s="2">
        <v>-1</v>
      </c>
    </row>
    <row r="1233" spans="1:23" x14ac:dyDescent="0.35">
      <c r="A1233" s="2">
        <v>4294192</v>
      </c>
      <c r="B1233" s="2" t="s">
        <v>2873</v>
      </c>
      <c r="C1233" s="2" t="s">
        <v>10</v>
      </c>
      <c r="D1233" s="2" t="s">
        <v>888</v>
      </c>
      <c r="E1233" s="2">
        <v>230799</v>
      </c>
      <c r="F1233" s="2">
        <v>3133</v>
      </c>
      <c r="G1233" s="2">
        <v>116854</v>
      </c>
      <c r="H1233" s="2">
        <v>0.59772878977185206</v>
      </c>
      <c r="I1233" s="2">
        <v>47007</v>
      </c>
      <c r="J1233" s="2">
        <v>1.357458221222795</v>
      </c>
      <c r="K1233" s="2">
        <v>1.975105687439026</v>
      </c>
      <c r="L1233" s="2" t="s">
        <v>815</v>
      </c>
      <c r="M1233" s="58">
        <v>0.8302600149648901</v>
      </c>
      <c r="N1233" s="2">
        <v>99123</v>
      </c>
      <c r="O1233" s="2">
        <v>28078</v>
      </c>
      <c r="P1233" s="2">
        <v>9279</v>
      </c>
      <c r="Q1233" s="2">
        <v>2072</v>
      </c>
      <c r="R1233" s="2">
        <v>285</v>
      </c>
      <c r="S1233" s="2">
        <v>108</v>
      </c>
      <c r="T1233" s="2">
        <v>28</v>
      </c>
      <c r="U1233" s="2">
        <v>9</v>
      </c>
      <c r="V1233" s="2">
        <v>10</v>
      </c>
      <c r="W1233" s="2">
        <v>138992</v>
      </c>
    </row>
    <row r="1234" spans="1:23" x14ac:dyDescent="0.35">
      <c r="A1234" s="2">
        <v>4294194</v>
      </c>
      <c r="B1234" s="2" t="s">
        <v>2875</v>
      </c>
      <c r="C1234" s="2" t="s">
        <v>10</v>
      </c>
      <c r="D1234" s="2" t="s">
        <v>888</v>
      </c>
      <c r="E1234" s="2">
        <v>234159</v>
      </c>
      <c r="F1234" s="2">
        <v>3334</v>
      </c>
      <c r="G1234" s="2">
        <v>119524</v>
      </c>
      <c r="H1234" s="2">
        <v>0.57491382483852616</v>
      </c>
      <c r="I1234" s="2">
        <v>50808</v>
      </c>
      <c r="J1234" s="2">
        <v>1.423818858126316</v>
      </c>
      <c r="K1234" s="2">
        <v>1.959096081121783</v>
      </c>
      <c r="L1234" s="2" t="s">
        <v>815</v>
      </c>
      <c r="M1234" s="58">
        <v>1.560737447594164</v>
      </c>
      <c r="N1234" s="2">
        <v>99299</v>
      </c>
      <c r="O1234" s="2">
        <v>27760</v>
      </c>
      <c r="P1234" s="2">
        <v>10116</v>
      </c>
      <c r="Q1234" s="2">
        <v>9116</v>
      </c>
      <c r="R1234" s="2">
        <v>2365</v>
      </c>
      <c r="S1234" s="2">
        <v>762</v>
      </c>
      <c r="T1234" s="2">
        <v>238</v>
      </c>
      <c r="U1234" s="2">
        <v>208</v>
      </c>
      <c r="V1234" s="2">
        <v>117</v>
      </c>
      <c r="W1234" s="2">
        <v>50</v>
      </c>
    </row>
    <row r="1235" spans="1:23" x14ac:dyDescent="0.35">
      <c r="A1235">
        <v>4404982</v>
      </c>
      <c r="B1235" t="s">
        <v>3816</v>
      </c>
      <c r="C1235" t="s">
        <v>10</v>
      </c>
      <c r="D1235" t="s">
        <v>888</v>
      </c>
      <c r="E1235">
        <v>622615</v>
      </c>
      <c r="F1235">
        <v>9237</v>
      </c>
      <c r="G1235">
        <v>320248</v>
      </c>
      <c r="H1235">
        <v>0.39975269166396038</v>
      </c>
      <c r="I1235">
        <v>192228</v>
      </c>
      <c r="J1235">
        <v>1.483581346417931</v>
      </c>
      <c r="K1235">
        <v>1.9441651470110659</v>
      </c>
      <c r="L1235" t="s">
        <v>4150</v>
      </c>
      <c r="M1235">
        <v>1.600935442149408</v>
      </c>
      <c r="N1235">
        <v>270451</v>
      </c>
      <c r="O1235">
        <v>75040</v>
      </c>
      <c r="P1235">
        <v>25938</v>
      </c>
      <c r="Q1235">
        <v>7240</v>
      </c>
      <c r="R1235">
        <v>3945</v>
      </c>
      <c r="S1235">
        <v>2436</v>
      </c>
      <c r="T1235">
        <v>1519</v>
      </c>
      <c r="U1235">
        <v>1104</v>
      </c>
      <c r="V1235">
        <v>774</v>
      </c>
      <c r="W1235">
        <v>460</v>
      </c>
    </row>
    <row r="1236" spans="1:23" x14ac:dyDescent="0.35">
      <c r="A1236">
        <v>4404985</v>
      </c>
      <c r="B1236" t="s">
        <v>3819</v>
      </c>
      <c r="C1236" t="s">
        <v>10</v>
      </c>
      <c r="D1236" t="s">
        <v>888</v>
      </c>
      <c r="E1236">
        <v>899600</v>
      </c>
      <c r="F1236">
        <v>11702</v>
      </c>
      <c r="G1236">
        <v>464167</v>
      </c>
      <c r="H1236">
        <v>0.29913802575366188</v>
      </c>
      <c r="I1236">
        <v>325317</v>
      </c>
      <c r="J1236">
        <v>1.30080035571365</v>
      </c>
      <c r="K1236">
        <v>1.938095556125274</v>
      </c>
      <c r="L1236" t="s">
        <v>827</v>
      </c>
      <c r="M1236">
        <v>1.52608820301248</v>
      </c>
      <c r="N1236">
        <v>383553</v>
      </c>
      <c r="O1236">
        <v>104952</v>
      </c>
      <c r="P1236">
        <v>52749</v>
      </c>
      <c r="Q1236">
        <v>26736</v>
      </c>
      <c r="R1236">
        <v>9360</v>
      </c>
      <c r="S1236">
        <v>5112</v>
      </c>
      <c r="T1236">
        <v>3052</v>
      </c>
      <c r="U1236">
        <v>1816</v>
      </c>
      <c r="V1236">
        <v>1251</v>
      </c>
      <c r="W1236">
        <v>900</v>
      </c>
    </row>
    <row r="1237" spans="1:23" x14ac:dyDescent="0.35">
      <c r="A1237" s="2">
        <v>3889609</v>
      </c>
      <c r="B1237" s="2" t="s">
        <v>1010</v>
      </c>
      <c r="C1237" s="2" t="s">
        <v>10</v>
      </c>
      <c r="D1237" s="2" t="s">
        <v>888</v>
      </c>
      <c r="E1237" s="2">
        <v>633311</v>
      </c>
      <c r="F1237" s="2">
        <v>8861</v>
      </c>
      <c r="G1237" s="2">
        <v>329119</v>
      </c>
      <c r="H1237" s="46">
        <v>0.20443061628164891</v>
      </c>
      <c r="I1237" s="2">
        <v>261837</v>
      </c>
      <c r="J1237" s="2">
        <v>1.399154601767536</v>
      </c>
      <c r="K1237" s="2">
        <v>1.9242614373524469</v>
      </c>
      <c r="L1237" s="2" t="s">
        <v>2647</v>
      </c>
      <c r="M1237" s="58">
        <v>1.562415349051786</v>
      </c>
      <c r="N1237" s="2">
        <v>277242</v>
      </c>
      <c r="O1237" s="2">
        <v>75566</v>
      </c>
      <c r="P1237" s="2">
        <v>21114</v>
      </c>
      <c r="Q1237" s="2">
        <v>17660</v>
      </c>
      <c r="R1237" s="2">
        <v>7020</v>
      </c>
      <c r="S1237" s="2">
        <v>3030</v>
      </c>
      <c r="T1237" s="2">
        <v>1519</v>
      </c>
      <c r="U1237" s="2">
        <v>1168</v>
      </c>
      <c r="V1237" s="2">
        <v>612</v>
      </c>
      <c r="W1237" s="2">
        <v>410</v>
      </c>
    </row>
    <row r="1238" spans="1:23" x14ac:dyDescent="0.35">
      <c r="A1238" s="2">
        <v>4423978</v>
      </c>
      <c r="B1238" s="2" t="s">
        <v>3926</v>
      </c>
      <c r="C1238" s="2" t="s">
        <v>10</v>
      </c>
      <c r="D1238" s="2" t="s">
        <v>886</v>
      </c>
      <c r="E1238" s="2">
        <v>200074</v>
      </c>
      <c r="F1238" s="2">
        <v>447</v>
      </c>
      <c r="G1238" s="2">
        <v>104022</v>
      </c>
      <c r="H1238" s="2">
        <v>0.50822902847474571</v>
      </c>
      <c r="I1238" s="2">
        <v>51155</v>
      </c>
      <c r="J1238" s="2">
        <v>0.22341733558583321</v>
      </c>
      <c r="K1238" s="2">
        <v>1.9233815923554629</v>
      </c>
      <c r="L1238" s="2" t="s">
        <v>4150</v>
      </c>
      <c r="M1238" s="58">
        <v>1.641484665999376</v>
      </c>
      <c r="N1238" s="2">
        <v>89720</v>
      </c>
      <c r="O1238" s="2">
        <v>23848</v>
      </c>
      <c r="P1238" s="2">
        <v>4932</v>
      </c>
      <c r="Q1238" s="2">
        <v>1792</v>
      </c>
      <c r="R1238" s="2">
        <v>715</v>
      </c>
      <c r="S1238" s="2">
        <v>372</v>
      </c>
      <c r="T1238" s="2">
        <v>231</v>
      </c>
      <c r="U1238" s="2">
        <v>136</v>
      </c>
      <c r="V1238" s="2">
        <v>90</v>
      </c>
      <c r="W1238" s="2">
        <v>50</v>
      </c>
    </row>
    <row r="1239" spans="1:23" x14ac:dyDescent="0.35">
      <c r="A1239" s="2">
        <v>3872080</v>
      </c>
      <c r="B1239" s="2" t="s">
        <v>1041</v>
      </c>
      <c r="C1239" s="2" t="s">
        <v>10</v>
      </c>
      <c r="D1239" s="2" t="s">
        <v>888</v>
      </c>
      <c r="E1239" s="2">
        <v>1068694</v>
      </c>
      <c r="F1239" s="2">
        <v>15945</v>
      </c>
      <c r="G1239" s="2">
        <v>555951</v>
      </c>
      <c r="H1239" s="46">
        <v>0.21754075449095331</v>
      </c>
      <c r="I1239" s="2">
        <v>435009</v>
      </c>
      <c r="J1239" s="2">
        <v>1.4920080022906459</v>
      </c>
      <c r="K1239" s="2">
        <v>1.92228092044083</v>
      </c>
      <c r="L1239" s="2" t="s">
        <v>4154</v>
      </c>
      <c r="M1239" s="58">
        <v>1.501390131820181</v>
      </c>
      <c r="N1239" s="2">
        <v>452126</v>
      </c>
      <c r="O1239" s="2">
        <v>153250</v>
      </c>
      <c r="P1239" s="2">
        <v>34104</v>
      </c>
      <c r="Q1239" s="2">
        <v>43444</v>
      </c>
      <c r="R1239" s="2">
        <v>12310</v>
      </c>
      <c r="S1239" s="2">
        <v>7728</v>
      </c>
      <c r="T1239" s="2">
        <v>4340</v>
      </c>
      <c r="U1239" s="2">
        <v>2792</v>
      </c>
      <c r="V1239" s="2">
        <v>1359</v>
      </c>
      <c r="W1239" s="2">
        <v>350</v>
      </c>
    </row>
    <row r="1240" spans="1:23" x14ac:dyDescent="0.35">
      <c r="A1240" s="2">
        <v>4293009</v>
      </c>
      <c r="B1240" s="2" t="s">
        <v>2799</v>
      </c>
      <c r="C1240" s="2" t="s">
        <v>10</v>
      </c>
      <c r="D1240" s="2" t="s">
        <v>888</v>
      </c>
      <c r="E1240" s="2">
        <v>304651</v>
      </c>
      <c r="F1240" s="2">
        <v>4506</v>
      </c>
      <c r="G1240" s="2">
        <v>158585</v>
      </c>
      <c r="H1240" s="2">
        <v>0.2042500867042911</v>
      </c>
      <c r="I1240" s="2">
        <v>126194</v>
      </c>
      <c r="J1240" s="2">
        <v>1.4790694926325529</v>
      </c>
      <c r="K1240" s="2">
        <v>1.921058107639436</v>
      </c>
      <c r="L1240" s="2" t="s">
        <v>4154</v>
      </c>
      <c r="M1240" s="58">
        <v>1.601765537837085</v>
      </c>
      <c r="N1240" s="2">
        <v>136908</v>
      </c>
      <c r="O1240" s="2">
        <v>30560</v>
      </c>
      <c r="P1240" s="2">
        <v>11934</v>
      </c>
      <c r="Q1240" s="2">
        <v>6412</v>
      </c>
      <c r="R1240" s="2">
        <v>3135</v>
      </c>
      <c r="S1240" s="2">
        <v>606</v>
      </c>
      <c r="T1240" s="2">
        <v>336</v>
      </c>
      <c r="U1240" s="2">
        <v>176</v>
      </c>
      <c r="V1240" s="2">
        <v>90</v>
      </c>
      <c r="W1240" s="2">
        <v>40</v>
      </c>
    </row>
    <row r="1241" spans="1:23" x14ac:dyDescent="0.35">
      <c r="A1241" s="2">
        <v>4294210</v>
      </c>
      <c r="B1241" s="2" t="s">
        <v>2891</v>
      </c>
      <c r="C1241" s="2" t="s">
        <v>10</v>
      </c>
      <c r="D1241" s="2" t="s">
        <v>888</v>
      </c>
      <c r="E1241" s="2">
        <v>249682</v>
      </c>
      <c r="F1241" s="2">
        <v>3447</v>
      </c>
      <c r="G1241" s="2">
        <v>130037</v>
      </c>
      <c r="H1241" s="2">
        <v>0.57832770672962308</v>
      </c>
      <c r="I1241" s="2">
        <v>54833</v>
      </c>
      <c r="J1241" s="2">
        <v>1.380556067317628</v>
      </c>
      <c r="K1241" s="2">
        <v>1.920084283703869</v>
      </c>
      <c r="L1241" s="2" t="s">
        <v>815</v>
      </c>
      <c r="M1241" s="58">
        <v>1.633606165884808</v>
      </c>
      <c r="N1241" s="2">
        <v>111529</v>
      </c>
      <c r="O1241" s="2">
        <v>29786</v>
      </c>
      <c r="P1241" s="2">
        <v>9213</v>
      </c>
      <c r="Q1241" s="2">
        <v>1808</v>
      </c>
      <c r="R1241" s="2">
        <v>310</v>
      </c>
      <c r="S1241" s="2">
        <v>120</v>
      </c>
      <c r="T1241" s="2">
        <v>35</v>
      </c>
      <c r="U1241" s="2">
        <v>16</v>
      </c>
      <c r="V1241" s="2">
        <v>10</v>
      </c>
      <c r="W1241" s="2">
        <v>14</v>
      </c>
    </row>
    <row r="1242" spans="1:23" x14ac:dyDescent="0.35">
      <c r="A1242" s="2">
        <v>4182815</v>
      </c>
      <c r="B1242" s="2" t="s">
        <v>1079</v>
      </c>
      <c r="C1242" s="2" t="s">
        <v>10</v>
      </c>
      <c r="D1242" s="2" t="s">
        <v>888</v>
      </c>
      <c r="E1242" s="2">
        <v>1316027</v>
      </c>
      <c r="F1242" s="2">
        <v>18673</v>
      </c>
      <c r="G1242" s="2">
        <v>686451</v>
      </c>
      <c r="H1242" s="46">
        <v>0.2406216904047048</v>
      </c>
      <c r="I1242" s="2">
        <v>521276</v>
      </c>
      <c r="J1242" s="2">
        <v>1.418891861641137</v>
      </c>
      <c r="K1242" s="2">
        <v>1.917146307602436</v>
      </c>
      <c r="L1242" s="2" t="s">
        <v>2647</v>
      </c>
      <c r="M1242" s="58">
        <v>1.5334449602431091</v>
      </c>
      <c r="N1242" s="2">
        <v>567493</v>
      </c>
      <c r="O1242" s="2">
        <v>177668</v>
      </c>
      <c r="P1242" s="2">
        <v>46386</v>
      </c>
      <c r="Q1242" s="2">
        <v>40412</v>
      </c>
      <c r="R1242" s="2">
        <v>11675</v>
      </c>
      <c r="S1242" s="2">
        <v>7410</v>
      </c>
      <c r="T1242" s="2">
        <v>4228</v>
      </c>
      <c r="U1242" s="2">
        <v>1960</v>
      </c>
      <c r="V1242" s="2">
        <v>594</v>
      </c>
      <c r="W1242" s="2">
        <v>390</v>
      </c>
    </row>
    <row r="1243" spans="1:23" x14ac:dyDescent="0.35">
      <c r="A1243" s="2">
        <v>3889585</v>
      </c>
      <c r="B1243" s="2" t="s">
        <v>994</v>
      </c>
      <c r="C1243" s="2" t="s">
        <v>10</v>
      </c>
      <c r="D1243" s="2" t="s">
        <v>888</v>
      </c>
      <c r="E1243" s="2">
        <v>307288</v>
      </c>
      <c r="F1243" s="2">
        <v>4518</v>
      </c>
      <c r="G1243" s="2">
        <v>160362</v>
      </c>
      <c r="H1243" s="46">
        <v>0.35577630610743188</v>
      </c>
      <c r="I1243" s="2">
        <v>103309</v>
      </c>
      <c r="J1243" s="2">
        <v>1.470281950482935</v>
      </c>
      <c r="K1243" s="2">
        <v>1.9162145645477111</v>
      </c>
      <c r="L1243" s="2" t="s">
        <v>817</v>
      </c>
      <c r="M1243" s="58">
        <v>1.6145689936003189</v>
      </c>
      <c r="N1243" s="2">
        <v>140287</v>
      </c>
      <c r="O1243" s="2">
        <v>29330</v>
      </c>
      <c r="P1243" s="2">
        <v>8961</v>
      </c>
      <c r="Q1243" s="2">
        <v>4592</v>
      </c>
      <c r="R1243" s="2">
        <v>3885</v>
      </c>
      <c r="S1243" s="2">
        <v>1344</v>
      </c>
      <c r="T1243" s="2">
        <v>889</v>
      </c>
      <c r="U1243" s="2">
        <v>488</v>
      </c>
      <c r="V1243" s="2">
        <v>306</v>
      </c>
      <c r="W1243" s="2">
        <v>240</v>
      </c>
    </row>
    <row r="1244" spans="1:23" x14ac:dyDescent="0.35">
      <c r="A1244" s="2">
        <v>4423976</v>
      </c>
      <c r="B1244" s="2" t="s">
        <v>3924</v>
      </c>
      <c r="C1244" s="2" t="s">
        <v>10</v>
      </c>
      <c r="D1244" s="2" t="s">
        <v>886</v>
      </c>
      <c r="E1244" s="2">
        <v>203602</v>
      </c>
      <c r="F1244" s="2">
        <v>411</v>
      </c>
      <c r="G1244" s="2">
        <v>106667</v>
      </c>
      <c r="H1244" s="2">
        <v>0.5063984175049453</v>
      </c>
      <c r="I1244" s="2">
        <v>52651</v>
      </c>
      <c r="J1244" s="2">
        <v>0.2018644217640298</v>
      </c>
      <c r="K1244" s="2">
        <v>1.908762785116296</v>
      </c>
      <c r="L1244" s="2" t="s">
        <v>4150</v>
      </c>
      <c r="M1244" s="58">
        <v>1.6264219069529651</v>
      </c>
      <c r="N1244" s="2">
        <v>91768</v>
      </c>
      <c r="O1244" s="2">
        <v>24878</v>
      </c>
      <c r="P1244" s="2">
        <v>5148</v>
      </c>
      <c r="Q1244" s="2">
        <v>1876</v>
      </c>
      <c r="R1244" s="2">
        <v>645</v>
      </c>
      <c r="S1244" s="2">
        <v>414</v>
      </c>
      <c r="T1244" s="2">
        <v>231</v>
      </c>
      <c r="U1244" s="2">
        <v>128</v>
      </c>
      <c r="V1244" s="2">
        <v>36</v>
      </c>
      <c r="W1244" s="2">
        <v>60</v>
      </c>
    </row>
    <row r="1245" spans="1:23" x14ac:dyDescent="0.35">
      <c r="A1245">
        <v>4408080</v>
      </c>
      <c r="B1245" t="s">
        <v>3862</v>
      </c>
      <c r="C1245" t="s">
        <v>10</v>
      </c>
      <c r="D1245" t="s">
        <v>886</v>
      </c>
      <c r="E1245">
        <v>998563</v>
      </c>
      <c r="F1245">
        <v>1931</v>
      </c>
      <c r="G1245">
        <v>524519</v>
      </c>
      <c r="H1245">
        <v>0.81313165014041433</v>
      </c>
      <c r="I1245">
        <v>98016</v>
      </c>
      <c r="J1245">
        <v>0.19337788401933581</v>
      </c>
      <c r="K1245">
        <v>1.9037689769102739</v>
      </c>
      <c r="L1245" s="2" t="s">
        <v>4187</v>
      </c>
      <c r="M1245">
        <v>1.3814459374770871</v>
      </c>
      <c r="N1245">
        <v>380119</v>
      </c>
      <c r="O1245">
        <v>211122</v>
      </c>
      <c r="P1245">
        <v>85824</v>
      </c>
      <c r="Q1245">
        <v>27612</v>
      </c>
      <c r="R1245">
        <v>9250</v>
      </c>
      <c r="S1245">
        <v>4350</v>
      </c>
      <c r="T1245">
        <v>1799</v>
      </c>
      <c r="U1245">
        <v>1160</v>
      </c>
      <c r="V1245">
        <v>873</v>
      </c>
      <c r="W1245">
        <v>730</v>
      </c>
    </row>
    <row r="1246" spans="1:23" x14ac:dyDescent="0.35">
      <c r="A1246" s="2">
        <v>4423975</v>
      </c>
      <c r="B1246" s="2" t="s">
        <v>3923</v>
      </c>
      <c r="C1246" s="2" t="s">
        <v>10</v>
      </c>
      <c r="D1246" s="2" t="s">
        <v>886</v>
      </c>
      <c r="E1246" s="2">
        <v>203999</v>
      </c>
      <c r="F1246" s="2">
        <v>367</v>
      </c>
      <c r="G1246" s="2">
        <v>107175</v>
      </c>
      <c r="H1246" s="2">
        <v>0.50792628878003265</v>
      </c>
      <c r="I1246" s="2">
        <v>52738</v>
      </c>
      <c r="J1246" s="2">
        <v>0.17990284266099341</v>
      </c>
      <c r="K1246" s="2">
        <v>1.9034196407744339</v>
      </c>
      <c r="L1246" s="2" t="s">
        <v>4150</v>
      </c>
      <c r="M1246" s="58">
        <v>1.624027767826578</v>
      </c>
      <c r="N1246" s="2">
        <v>92351</v>
      </c>
      <c r="O1246" s="2">
        <v>24754</v>
      </c>
      <c r="P1246" s="2">
        <v>5166</v>
      </c>
      <c r="Q1246" s="2">
        <v>1888</v>
      </c>
      <c r="R1246" s="2">
        <v>660</v>
      </c>
      <c r="S1246" s="2">
        <v>294</v>
      </c>
      <c r="T1246" s="2">
        <v>252</v>
      </c>
      <c r="U1246" s="2">
        <v>136</v>
      </c>
      <c r="V1246" s="2">
        <v>72</v>
      </c>
      <c r="W1246" s="2">
        <v>40</v>
      </c>
    </row>
    <row r="1247" spans="1:23" x14ac:dyDescent="0.35">
      <c r="A1247" s="2">
        <v>4293010</v>
      </c>
      <c r="B1247" s="2" t="s">
        <v>2800</v>
      </c>
      <c r="C1247" s="2" t="s">
        <v>10</v>
      </c>
      <c r="D1247" s="2" t="s">
        <v>888</v>
      </c>
      <c r="E1247" s="2">
        <v>299428</v>
      </c>
      <c r="F1247" s="2">
        <v>4618</v>
      </c>
      <c r="G1247" s="2">
        <v>157853</v>
      </c>
      <c r="H1247" s="2">
        <v>0.204715779871146</v>
      </c>
      <c r="I1247" s="2">
        <v>125538</v>
      </c>
      <c r="J1247" s="2">
        <v>1.5422739356372821</v>
      </c>
      <c r="K1247" s="2">
        <v>1.8968787416140329</v>
      </c>
      <c r="L1247" s="2" t="s">
        <v>4154</v>
      </c>
      <c r="M1247" s="58">
        <v>1.602444650187042</v>
      </c>
      <c r="N1247" s="2">
        <v>137108</v>
      </c>
      <c r="O1247" s="2">
        <v>30262</v>
      </c>
      <c r="P1247" s="2">
        <v>11172</v>
      </c>
      <c r="Q1247" s="2">
        <v>5548</v>
      </c>
      <c r="R1247" s="2">
        <v>1695</v>
      </c>
      <c r="S1247" s="2">
        <v>588</v>
      </c>
      <c r="T1247" s="2">
        <v>224</v>
      </c>
      <c r="U1247" s="2">
        <v>120</v>
      </c>
      <c r="V1247" s="2">
        <v>90</v>
      </c>
      <c r="W1247" s="2">
        <v>50</v>
      </c>
    </row>
    <row r="1248" spans="1:23" x14ac:dyDescent="0.35">
      <c r="A1248">
        <v>4404981</v>
      </c>
      <c r="B1248" t="s">
        <v>3815</v>
      </c>
      <c r="C1248" t="s">
        <v>10</v>
      </c>
      <c r="D1248" t="s">
        <v>888</v>
      </c>
      <c r="E1248">
        <v>578888</v>
      </c>
      <c r="F1248">
        <v>9001</v>
      </c>
      <c r="G1248">
        <v>305347</v>
      </c>
      <c r="H1248">
        <v>0.39139077836035718</v>
      </c>
      <c r="I1248">
        <v>185837</v>
      </c>
      <c r="J1248">
        <v>1.554877627451251</v>
      </c>
      <c r="K1248">
        <v>1.8958365400675301</v>
      </c>
      <c r="L1248" t="s">
        <v>4150</v>
      </c>
      <c r="M1248">
        <v>1.5628852285520669</v>
      </c>
      <c r="N1248">
        <v>257422</v>
      </c>
      <c r="O1248">
        <v>73534</v>
      </c>
      <c r="P1248">
        <v>23388</v>
      </c>
      <c r="Q1248">
        <v>7212</v>
      </c>
      <c r="R1248">
        <v>3855</v>
      </c>
      <c r="S1248">
        <v>2058</v>
      </c>
      <c r="T1248">
        <v>1260</v>
      </c>
      <c r="U1248">
        <v>704</v>
      </c>
      <c r="V1248">
        <v>504</v>
      </c>
      <c r="W1248">
        <v>460</v>
      </c>
    </row>
    <row r="1249" spans="1:23" x14ac:dyDescent="0.35">
      <c r="A1249" s="2">
        <v>4423977</v>
      </c>
      <c r="B1249" s="2" t="s">
        <v>3925</v>
      </c>
      <c r="C1249" s="2" t="s">
        <v>10</v>
      </c>
      <c r="D1249" s="2" t="s">
        <v>886</v>
      </c>
      <c r="E1249" s="2">
        <v>206118</v>
      </c>
      <c r="F1249" s="2">
        <v>451</v>
      </c>
      <c r="G1249" s="2">
        <v>108774</v>
      </c>
      <c r="H1249" s="2">
        <v>0.5056631180245279</v>
      </c>
      <c r="I1249" s="2">
        <v>53771</v>
      </c>
      <c r="J1249" s="2">
        <v>0.21880670295655891</v>
      </c>
      <c r="K1249" s="2">
        <v>1.8949197418500749</v>
      </c>
      <c r="L1249" s="2" t="s">
        <v>4150</v>
      </c>
      <c r="M1249" s="58">
        <v>1.6135112920270851</v>
      </c>
      <c r="N1249" s="2">
        <v>93498</v>
      </c>
      <c r="O1249" s="2">
        <v>25512</v>
      </c>
      <c r="P1249" s="2">
        <v>5280</v>
      </c>
      <c r="Q1249" s="2">
        <v>1980</v>
      </c>
      <c r="R1249" s="2">
        <v>655</v>
      </c>
      <c r="S1249" s="2">
        <v>408</v>
      </c>
      <c r="T1249" s="2">
        <v>203</v>
      </c>
      <c r="U1249" s="2">
        <v>80</v>
      </c>
      <c r="V1249" s="2">
        <v>99</v>
      </c>
      <c r="W1249" s="2">
        <v>30</v>
      </c>
    </row>
    <row r="1250" spans="1:23" x14ac:dyDescent="0.35">
      <c r="A1250">
        <v>4294203</v>
      </c>
      <c r="B1250" t="s">
        <v>2884</v>
      </c>
      <c r="C1250" t="s">
        <v>10</v>
      </c>
      <c r="D1250" t="s">
        <v>886</v>
      </c>
      <c r="E1250">
        <v>1096709</v>
      </c>
      <c r="F1250">
        <v>2076</v>
      </c>
      <c r="G1250">
        <v>579082</v>
      </c>
      <c r="H1250">
        <v>0.80914447349425467</v>
      </c>
      <c r="I1250">
        <v>110521</v>
      </c>
      <c r="J1250">
        <v>0.1892936047757427</v>
      </c>
      <c r="K1250">
        <v>1.8938751334007959</v>
      </c>
      <c r="L1250" s="2" t="s">
        <v>4187</v>
      </c>
      <c r="M1250">
        <v>1.3343598179338341</v>
      </c>
      <c r="N1250">
        <v>406796</v>
      </c>
      <c r="O1250">
        <v>244004</v>
      </c>
      <c r="P1250">
        <v>108825</v>
      </c>
      <c r="Q1250">
        <v>38852</v>
      </c>
      <c r="R1250">
        <v>12840</v>
      </c>
      <c r="S1250">
        <v>5070</v>
      </c>
      <c r="T1250">
        <v>2471</v>
      </c>
      <c r="U1250">
        <v>1448</v>
      </c>
      <c r="V1250">
        <v>873</v>
      </c>
      <c r="W1250">
        <v>720</v>
      </c>
    </row>
    <row r="1251" spans="1:23" x14ac:dyDescent="0.35">
      <c r="A1251" s="2">
        <v>4294201</v>
      </c>
      <c r="B1251" s="2" t="s">
        <v>2882</v>
      </c>
      <c r="C1251" s="2" t="s">
        <v>10</v>
      </c>
      <c r="D1251" s="2" t="s">
        <v>888</v>
      </c>
      <c r="E1251" s="2">
        <v>274514</v>
      </c>
      <c r="F1251" s="2">
        <v>3594</v>
      </c>
      <c r="G1251" s="2">
        <v>145390</v>
      </c>
      <c r="H1251" s="2">
        <v>0.42718206204003029</v>
      </c>
      <c r="I1251" s="2">
        <v>83282</v>
      </c>
      <c r="J1251" s="2">
        <v>1.309222844736516</v>
      </c>
      <c r="K1251" s="2">
        <v>1.8881216039617581</v>
      </c>
      <c r="L1251" s="2" t="s">
        <v>4187</v>
      </c>
      <c r="M1251" s="58">
        <v>1.555928379933232</v>
      </c>
      <c r="N1251" s="2">
        <v>124186</v>
      </c>
      <c r="O1251" s="2">
        <v>26222</v>
      </c>
      <c r="P1251" s="2">
        <v>21291</v>
      </c>
      <c r="Q1251" s="2">
        <v>2172</v>
      </c>
      <c r="R1251" s="2">
        <v>1095</v>
      </c>
      <c r="S1251" s="2">
        <v>1116</v>
      </c>
      <c r="T1251" s="2">
        <v>98</v>
      </c>
      <c r="U1251" s="2">
        <v>144</v>
      </c>
      <c r="V1251" s="2">
        <v>27</v>
      </c>
      <c r="W1251" s="2">
        <v>80</v>
      </c>
    </row>
    <row r="1252" spans="1:23" x14ac:dyDescent="0.35">
      <c r="A1252">
        <v>4294204</v>
      </c>
      <c r="B1252" t="s">
        <v>2885</v>
      </c>
      <c r="C1252" t="s">
        <v>10</v>
      </c>
      <c r="D1252" t="s">
        <v>886</v>
      </c>
      <c r="E1252">
        <v>1061729</v>
      </c>
      <c r="F1252">
        <v>1968</v>
      </c>
      <c r="G1252">
        <v>562611</v>
      </c>
      <c r="H1252">
        <v>0.81645577494929888</v>
      </c>
      <c r="I1252">
        <v>103264</v>
      </c>
      <c r="J1252">
        <v>0.1853580339239109</v>
      </c>
      <c r="K1252">
        <v>1.887145825446001</v>
      </c>
      <c r="L1252" s="2" t="s">
        <v>4187</v>
      </c>
      <c r="M1252">
        <v>1.3506593459715399</v>
      </c>
      <c r="N1252">
        <v>401062</v>
      </c>
      <c r="O1252">
        <v>233946</v>
      </c>
      <c r="P1252">
        <v>97329</v>
      </c>
      <c r="Q1252">
        <v>33548</v>
      </c>
      <c r="R1252">
        <v>10735</v>
      </c>
      <c r="S1252">
        <v>4752</v>
      </c>
      <c r="T1252">
        <v>2205</v>
      </c>
      <c r="U1252">
        <v>1184</v>
      </c>
      <c r="V1252">
        <v>801</v>
      </c>
      <c r="W1252">
        <v>520</v>
      </c>
    </row>
    <row r="1253" spans="1:23" x14ac:dyDescent="0.35">
      <c r="A1253">
        <v>4294202</v>
      </c>
      <c r="B1253" t="s">
        <v>2883</v>
      </c>
      <c r="C1253" t="s">
        <v>10</v>
      </c>
      <c r="D1253" t="s">
        <v>886</v>
      </c>
      <c r="E1253">
        <v>1078594</v>
      </c>
      <c r="F1253">
        <v>1922</v>
      </c>
      <c r="G1253">
        <v>571917</v>
      </c>
      <c r="H1253">
        <v>0.81008782742950469</v>
      </c>
      <c r="I1253">
        <v>108614</v>
      </c>
      <c r="J1253">
        <v>0.17819494638390351</v>
      </c>
      <c r="K1253">
        <v>1.885927503466412</v>
      </c>
      <c r="L1253" s="2" t="s">
        <v>4187</v>
      </c>
      <c r="M1253">
        <v>1.347191690481425</v>
      </c>
      <c r="N1253">
        <v>407331</v>
      </c>
      <c r="O1253">
        <v>236514</v>
      </c>
      <c r="P1253">
        <v>101493</v>
      </c>
      <c r="Q1253">
        <v>34860</v>
      </c>
      <c r="R1253">
        <v>11220</v>
      </c>
      <c r="S1253">
        <v>4458</v>
      </c>
      <c r="T1253">
        <v>2198</v>
      </c>
      <c r="U1253">
        <v>1344</v>
      </c>
      <c r="V1253">
        <v>756</v>
      </c>
      <c r="W1253">
        <v>450</v>
      </c>
    </row>
    <row r="1254" spans="1:23" x14ac:dyDescent="0.35">
      <c r="A1254" s="2">
        <v>3883093</v>
      </c>
      <c r="B1254" s="2" t="s">
        <v>983</v>
      </c>
      <c r="C1254" s="2" t="s">
        <v>10</v>
      </c>
      <c r="D1254" s="2" t="s">
        <v>888</v>
      </c>
      <c r="E1254" s="2">
        <v>2411945</v>
      </c>
      <c r="F1254" s="2">
        <v>35658</v>
      </c>
      <c r="G1254" s="2">
        <v>1288479</v>
      </c>
      <c r="H1254" s="46">
        <v>3.6228762750498689E-3</v>
      </c>
      <c r="I1254" s="2">
        <v>1283811</v>
      </c>
      <c r="J1254" s="2">
        <v>1.478391920213769</v>
      </c>
      <c r="K1254" s="2">
        <v>1.871931944564095</v>
      </c>
      <c r="L1254" s="2" t="s">
        <v>817</v>
      </c>
      <c r="M1254" s="58">
        <v>1.429172009395302</v>
      </c>
      <c r="N1254" s="2">
        <v>1018643</v>
      </c>
      <c r="O1254" s="2">
        <v>408706</v>
      </c>
      <c r="P1254" s="2">
        <v>94371</v>
      </c>
      <c r="Q1254" s="2">
        <v>51420</v>
      </c>
      <c r="R1254" s="2">
        <v>74740</v>
      </c>
      <c r="S1254" s="2">
        <v>14718</v>
      </c>
      <c r="T1254" s="2">
        <v>8274</v>
      </c>
      <c r="U1254" s="2">
        <v>5784</v>
      </c>
      <c r="V1254" s="2">
        <v>7056</v>
      </c>
      <c r="W1254" s="2">
        <v>3940</v>
      </c>
    </row>
    <row r="1255" spans="1:23" x14ac:dyDescent="0.35">
      <c r="A1255" s="2">
        <v>3889610</v>
      </c>
      <c r="B1255" s="2" t="s">
        <v>1011</v>
      </c>
      <c r="C1255" s="2" t="s">
        <v>10</v>
      </c>
      <c r="D1255" s="2" t="s">
        <v>888</v>
      </c>
      <c r="E1255" s="2">
        <v>613754</v>
      </c>
      <c r="F1255" s="2">
        <v>9550</v>
      </c>
      <c r="G1255" s="2">
        <v>327888</v>
      </c>
      <c r="H1255" s="46">
        <v>0.23697116088420431</v>
      </c>
      <c r="I1255" s="2">
        <v>250188</v>
      </c>
      <c r="J1255" s="2">
        <v>1.5559980057156451</v>
      </c>
      <c r="K1255" s="2">
        <v>1.8718403845215441</v>
      </c>
      <c r="L1255" s="2" t="s">
        <v>2647</v>
      </c>
      <c r="M1255" s="58">
        <v>1.4989315221718309</v>
      </c>
      <c r="N1255" s="2">
        <v>275330</v>
      </c>
      <c r="O1255" s="2">
        <v>70848</v>
      </c>
      <c r="P1255" s="2">
        <v>30339</v>
      </c>
      <c r="Q1255" s="2">
        <v>14696</v>
      </c>
      <c r="R1255" s="2">
        <v>10310</v>
      </c>
      <c r="S1255" s="2">
        <v>3066</v>
      </c>
      <c r="T1255" s="2">
        <v>1792</v>
      </c>
      <c r="U1255" s="2">
        <v>1328</v>
      </c>
      <c r="V1255" s="2">
        <v>882</v>
      </c>
      <c r="W1255" s="2">
        <v>870</v>
      </c>
    </row>
    <row r="1256" spans="1:23" x14ac:dyDescent="0.35">
      <c r="A1256" s="2">
        <v>3889609</v>
      </c>
      <c r="B1256" s="2" t="s">
        <v>1010</v>
      </c>
      <c r="C1256" s="2" t="s">
        <v>10</v>
      </c>
      <c r="D1256" s="2" t="s">
        <v>888</v>
      </c>
      <c r="E1256" s="2">
        <v>640749</v>
      </c>
      <c r="F1256" s="2">
        <v>9390</v>
      </c>
      <c r="G1256" s="2">
        <v>342803</v>
      </c>
      <c r="H1256" s="46">
        <v>0.22847816384337361</v>
      </c>
      <c r="I1256" s="2">
        <v>264480</v>
      </c>
      <c r="J1256" s="2">
        <v>1.465472439285898</v>
      </c>
      <c r="K1256" s="2">
        <v>1.8691464193720591</v>
      </c>
      <c r="L1256" s="2" t="s">
        <v>2647</v>
      </c>
      <c r="M1256" s="58">
        <v>1.4349806616038221</v>
      </c>
      <c r="N1256" s="2">
        <v>282333</v>
      </c>
      <c r="O1256" s="2">
        <v>75220</v>
      </c>
      <c r="P1256" s="2">
        <v>34446</v>
      </c>
      <c r="Q1256" s="2">
        <v>18796</v>
      </c>
      <c r="R1256" s="2">
        <v>24745</v>
      </c>
      <c r="S1256" s="2">
        <v>4680</v>
      </c>
      <c r="T1256" s="2">
        <v>2443</v>
      </c>
      <c r="U1256" s="2">
        <v>1832</v>
      </c>
      <c r="V1256" s="2">
        <v>1206</v>
      </c>
      <c r="W1256" s="2">
        <v>820</v>
      </c>
    </row>
    <row r="1257" spans="1:23" x14ac:dyDescent="0.35">
      <c r="A1257" s="2">
        <v>4291564</v>
      </c>
      <c r="B1257" s="2" t="s">
        <v>2703</v>
      </c>
      <c r="C1257" s="2" t="s">
        <v>10</v>
      </c>
      <c r="D1257" s="2" t="s">
        <v>886</v>
      </c>
      <c r="E1257" s="2">
        <v>134657</v>
      </c>
      <c r="F1257" s="2">
        <v>317</v>
      </c>
      <c r="G1257" s="2">
        <v>72113</v>
      </c>
      <c r="H1257" s="2">
        <v>0.35706460693633602</v>
      </c>
      <c r="I1257" s="2">
        <v>46364</v>
      </c>
      <c r="J1257" s="2">
        <v>0.2354129380574348</v>
      </c>
      <c r="K1257" s="2">
        <v>1.8673054789011689</v>
      </c>
      <c r="L1257" s="2" t="s">
        <v>4150</v>
      </c>
      <c r="M1257" s="58">
        <v>1.665743020076943</v>
      </c>
      <c r="N1257" s="2">
        <v>64833</v>
      </c>
      <c r="O1257" s="2">
        <v>12554</v>
      </c>
      <c r="P1257" s="2">
        <v>2256</v>
      </c>
      <c r="Q1257" s="2">
        <v>548</v>
      </c>
      <c r="R1257" s="2">
        <v>305</v>
      </c>
      <c r="S1257" s="2">
        <v>168</v>
      </c>
      <c r="T1257" s="2">
        <v>49</v>
      </c>
      <c r="U1257" s="2">
        <v>80</v>
      </c>
      <c r="V1257" s="2">
        <v>36</v>
      </c>
      <c r="W1257" s="2">
        <v>10</v>
      </c>
    </row>
    <row r="1258" spans="1:23" x14ac:dyDescent="0.35">
      <c r="A1258" s="2">
        <v>4291563</v>
      </c>
      <c r="B1258" s="2" t="s">
        <v>2702</v>
      </c>
      <c r="C1258" s="2" t="s">
        <v>10</v>
      </c>
      <c r="D1258" s="2" t="s">
        <v>886</v>
      </c>
      <c r="E1258" s="2">
        <v>134437</v>
      </c>
      <c r="F1258" s="2">
        <v>307</v>
      </c>
      <c r="G1258" s="2">
        <v>72042</v>
      </c>
      <c r="H1258" s="2">
        <v>0.3548485605618944</v>
      </c>
      <c r="I1258" s="2">
        <v>46478</v>
      </c>
      <c r="J1258" s="2">
        <v>0.2283597521515654</v>
      </c>
      <c r="K1258" s="2">
        <v>1.866092001887788</v>
      </c>
      <c r="L1258" s="2" t="s">
        <v>4150</v>
      </c>
      <c r="M1258" s="58">
        <v>1.667601126313309</v>
      </c>
      <c r="N1258" s="2">
        <v>64867</v>
      </c>
      <c r="O1258" s="2">
        <v>12330</v>
      </c>
      <c r="P1258" s="2">
        <v>2343</v>
      </c>
      <c r="Q1258" s="2">
        <v>500</v>
      </c>
      <c r="R1258" s="2">
        <v>305</v>
      </c>
      <c r="S1258" s="2">
        <v>144</v>
      </c>
      <c r="T1258" s="2">
        <v>56</v>
      </c>
      <c r="U1258" s="2">
        <v>8</v>
      </c>
      <c r="V1258" s="2">
        <v>54</v>
      </c>
      <c r="W1258" s="2">
        <v>10</v>
      </c>
    </row>
    <row r="1259" spans="1:23" x14ac:dyDescent="0.35">
      <c r="A1259" s="2">
        <v>4291562</v>
      </c>
      <c r="B1259" s="2" t="s">
        <v>2701</v>
      </c>
      <c r="C1259" s="2" t="s">
        <v>10</v>
      </c>
      <c r="D1259" s="2" t="s">
        <v>886</v>
      </c>
      <c r="E1259" s="2">
        <v>134374</v>
      </c>
      <c r="F1259" s="2">
        <v>278</v>
      </c>
      <c r="G1259" s="2">
        <v>72268</v>
      </c>
      <c r="H1259" s="2">
        <v>0.35562074500470481</v>
      </c>
      <c r="I1259" s="2">
        <v>46568</v>
      </c>
      <c r="J1259" s="2">
        <v>0.2068852605414738</v>
      </c>
      <c r="K1259" s="2">
        <v>1.859384513200864</v>
      </c>
      <c r="L1259" s="2" t="s">
        <v>4150</v>
      </c>
      <c r="M1259" s="58">
        <v>1.6607014855278439</v>
      </c>
      <c r="N1259" s="2">
        <v>65026</v>
      </c>
      <c r="O1259" s="2">
        <v>12454</v>
      </c>
      <c r="P1259" s="2">
        <v>2322</v>
      </c>
      <c r="Q1259" s="2">
        <v>584</v>
      </c>
      <c r="R1259" s="2">
        <v>270</v>
      </c>
      <c r="S1259" s="2">
        <v>132</v>
      </c>
      <c r="T1259" s="2">
        <v>56</v>
      </c>
      <c r="U1259" s="2">
        <v>32</v>
      </c>
      <c r="V1259" s="2">
        <v>18</v>
      </c>
      <c r="W1259" s="2">
        <v>20</v>
      </c>
    </row>
    <row r="1260" spans="1:23" x14ac:dyDescent="0.35">
      <c r="A1260" s="2">
        <v>4294200</v>
      </c>
      <c r="B1260" s="2" t="s">
        <v>2881</v>
      </c>
      <c r="C1260" s="2" t="s">
        <v>10</v>
      </c>
      <c r="D1260" s="2" t="s">
        <v>888</v>
      </c>
      <c r="E1260" s="2">
        <v>227382</v>
      </c>
      <c r="F1260" s="2">
        <v>3214</v>
      </c>
      <c r="G1260" s="2">
        <v>122484</v>
      </c>
      <c r="H1260" s="2">
        <v>0.42238169883413351</v>
      </c>
      <c r="I1260" s="2">
        <v>70749</v>
      </c>
      <c r="J1260" s="2">
        <v>1.4134803986243409</v>
      </c>
      <c r="K1260" s="2">
        <v>1.8564220632898989</v>
      </c>
      <c r="L1260" s="2" t="s">
        <v>4187</v>
      </c>
      <c r="M1260" s="58">
        <v>1.6882503619556739</v>
      </c>
      <c r="N1260" s="2">
        <v>111921</v>
      </c>
      <c r="O1260" s="2">
        <v>18416</v>
      </c>
      <c r="P1260" s="2">
        <v>3450</v>
      </c>
      <c r="Q1260" s="2">
        <v>596</v>
      </c>
      <c r="R1260" s="2">
        <v>175</v>
      </c>
      <c r="S1260" s="2">
        <v>60</v>
      </c>
      <c r="T1260" s="2">
        <v>14</v>
      </c>
      <c r="U1260" s="2">
        <v>24</v>
      </c>
      <c r="V1260" s="2">
        <v>9</v>
      </c>
      <c r="W1260" s="2">
        <v>20</v>
      </c>
    </row>
    <row r="1261" spans="1:23" x14ac:dyDescent="0.35">
      <c r="A1261" s="2">
        <v>3889586</v>
      </c>
      <c r="B1261" s="2" t="s">
        <v>995</v>
      </c>
      <c r="C1261" s="2" t="s">
        <v>10</v>
      </c>
      <c r="D1261" s="2" t="s">
        <v>888</v>
      </c>
      <c r="E1261" s="2">
        <v>298628</v>
      </c>
      <c r="F1261" s="2">
        <v>4239</v>
      </c>
      <c r="G1261" s="2">
        <v>161784</v>
      </c>
      <c r="H1261" s="46">
        <v>0.38833877268456712</v>
      </c>
      <c r="I1261" s="2">
        <v>98957</v>
      </c>
      <c r="J1261" s="2">
        <v>1.419491809207442</v>
      </c>
      <c r="K1261" s="2">
        <v>1.8458438411709439</v>
      </c>
      <c r="L1261" s="2" t="s">
        <v>817</v>
      </c>
      <c r="M1261" s="58">
        <v>1.6414174448835559</v>
      </c>
      <c r="N1261" s="2">
        <v>145131</v>
      </c>
      <c r="O1261" s="2">
        <v>28286</v>
      </c>
      <c r="P1261" s="2">
        <v>5559</v>
      </c>
      <c r="Q1261" s="2">
        <v>1804</v>
      </c>
      <c r="R1261" s="2">
        <v>615</v>
      </c>
      <c r="S1261" s="2">
        <v>312</v>
      </c>
      <c r="T1261" s="2">
        <v>126</v>
      </c>
      <c r="U1261" s="2">
        <v>48</v>
      </c>
      <c r="V1261" s="2">
        <v>30</v>
      </c>
      <c r="W1261" s="2">
        <v>22</v>
      </c>
    </row>
    <row r="1262" spans="1:23" x14ac:dyDescent="0.35">
      <c r="A1262" s="2">
        <v>3889609</v>
      </c>
      <c r="B1262" s="2" t="s">
        <v>1010</v>
      </c>
      <c r="C1262" s="2" t="s">
        <v>10</v>
      </c>
      <c r="D1262" s="2" t="s">
        <v>888</v>
      </c>
      <c r="E1262" s="2">
        <v>661809</v>
      </c>
      <c r="F1262" s="2">
        <v>9683</v>
      </c>
      <c r="G1262" s="2">
        <v>359138</v>
      </c>
      <c r="H1262" s="46">
        <v>0.1977373600120288</v>
      </c>
      <c r="I1262" s="2">
        <v>288123</v>
      </c>
      <c r="J1262" s="2">
        <v>1.463110957995434</v>
      </c>
      <c r="K1262" s="2">
        <v>1.8427707455072979</v>
      </c>
      <c r="L1262" s="2" t="s">
        <v>2647</v>
      </c>
      <c r="M1262" s="58">
        <v>1.5461309871461211</v>
      </c>
      <c r="N1262" s="2">
        <v>309011</v>
      </c>
      <c r="O1262" s="2">
        <v>76834</v>
      </c>
      <c r="P1262" s="2">
        <v>21135</v>
      </c>
      <c r="Q1262" s="2">
        <v>12840</v>
      </c>
      <c r="R1262" s="2">
        <v>4130</v>
      </c>
      <c r="S1262" s="2">
        <v>2136</v>
      </c>
      <c r="T1262" s="2">
        <v>1092</v>
      </c>
      <c r="U1262" s="2">
        <v>504</v>
      </c>
      <c r="V1262" s="2">
        <v>180</v>
      </c>
      <c r="W1262" s="2">
        <v>180</v>
      </c>
    </row>
    <row r="1263" spans="1:23" x14ac:dyDescent="0.35">
      <c r="A1263" s="2">
        <v>3889583</v>
      </c>
      <c r="B1263" s="2" t="s">
        <v>992</v>
      </c>
      <c r="C1263" s="2" t="s">
        <v>10</v>
      </c>
      <c r="D1263" s="2" t="s">
        <v>888</v>
      </c>
      <c r="E1263" s="2">
        <v>299101</v>
      </c>
      <c r="F1263" s="2">
        <v>4206</v>
      </c>
      <c r="G1263" s="2">
        <v>162360</v>
      </c>
      <c r="H1263" s="46">
        <v>0.38712121212121209</v>
      </c>
      <c r="I1263" s="2">
        <v>99507</v>
      </c>
      <c r="J1263" s="2">
        <v>1.406213954483603</v>
      </c>
      <c r="K1263" s="2">
        <v>1.842208672086721</v>
      </c>
      <c r="L1263" s="2" t="s">
        <v>817</v>
      </c>
      <c r="M1263" s="58">
        <v>1.639466558502066</v>
      </c>
      <c r="N1263" s="2">
        <v>145773</v>
      </c>
      <c r="O1263" s="2">
        <v>28164</v>
      </c>
      <c r="P1263" s="2">
        <v>5544</v>
      </c>
      <c r="Q1263" s="2">
        <v>1796</v>
      </c>
      <c r="R1263" s="2">
        <v>650</v>
      </c>
      <c r="S1263" s="2">
        <v>258</v>
      </c>
      <c r="T1263" s="2">
        <v>105</v>
      </c>
      <c r="U1263" s="2">
        <v>88</v>
      </c>
      <c r="V1263" s="2">
        <v>27</v>
      </c>
      <c r="W1263" s="2">
        <v>33</v>
      </c>
    </row>
    <row r="1264" spans="1:23" x14ac:dyDescent="0.35">
      <c r="A1264" s="2">
        <v>3889585</v>
      </c>
      <c r="B1264" s="2" t="s">
        <v>994</v>
      </c>
      <c r="C1264" s="2" t="s">
        <v>10</v>
      </c>
      <c r="D1264" s="2" t="s">
        <v>888</v>
      </c>
      <c r="E1264" s="2">
        <v>296442</v>
      </c>
      <c r="F1264" s="2">
        <v>4356</v>
      </c>
      <c r="G1264" s="2">
        <v>161906</v>
      </c>
      <c r="H1264" s="46">
        <v>0.38899731943226312</v>
      </c>
      <c r="I1264" s="2">
        <v>98925</v>
      </c>
      <c r="J1264" s="2">
        <v>1.4694274090715891</v>
      </c>
      <c r="K1264" s="2">
        <v>1.830951292725409</v>
      </c>
      <c r="L1264" s="2" t="s">
        <v>817</v>
      </c>
      <c r="M1264" s="58">
        <v>1.6310695637342021</v>
      </c>
      <c r="N1264" s="2">
        <v>145477</v>
      </c>
      <c r="O1264" s="2">
        <v>27894</v>
      </c>
      <c r="P1264" s="2">
        <v>5523</v>
      </c>
      <c r="Q1264" s="2">
        <v>1856</v>
      </c>
      <c r="R1264" s="2">
        <v>530</v>
      </c>
      <c r="S1264" s="2">
        <v>270</v>
      </c>
      <c r="T1264" s="2">
        <v>91</v>
      </c>
      <c r="U1264" s="2">
        <v>32</v>
      </c>
      <c r="V1264" s="2">
        <v>54</v>
      </c>
      <c r="W1264" s="2">
        <v>20</v>
      </c>
    </row>
    <row r="1265" spans="1:23" x14ac:dyDescent="0.35">
      <c r="A1265" s="2">
        <v>3889610</v>
      </c>
      <c r="B1265" s="2" t="s">
        <v>1011</v>
      </c>
      <c r="C1265" s="2" t="s">
        <v>10</v>
      </c>
      <c r="D1265" s="2" t="s">
        <v>888</v>
      </c>
      <c r="E1265" s="2">
        <v>540001</v>
      </c>
      <c r="F1265" s="2">
        <v>8867</v>
      </c>
      <c r="G1265" s="2">
        <v>295913</v>
      </c>
      <c r="H1265" s="46">
        <v>0.21720911213768909</v>
      </c>
      <c r="I1265" s="2">
        <v>231638</v>
      </c>
      <c r="J1265" s="2">
        <v>1.6420339962333399</v>
      </c>
      <c r="K1265" s="2">
        <v>1.8248640647757961</v>
      </c>
      <c r="L1265" s="2" t="s">
        <v>2647</v>
      </c>
      <c r="M1265" s="58">
        <v>1.5611748107801811</v>
      </c>
      <c r="N1265" s="2">
        <v>258506</v>
      </c>
      <c r="O1265" s="2">
        <v>59188</v>
      </c>
      <c r="P1265" s="2">
        <v>13557</v>
      </c>
      <c r="Q1265" s="2">
        <v>5924</v>
      </c>
      <c r="R1265" s="2">
        <v>6140</v>
      </c>
      <c r="S1265" s="2">
        <v>1146</v>
      </c>
      <c r="T1265" s="2">
        <v>679</v>
      </c>
      <c r="U1265" s="2">
        <v>328</v>
      </c>
      <c r="V1265" s="2">
        <v>306</v>
      </c>
      <c r="W1265" s="2">
        <v>120</v>
      </c>
    </row>
    <row r="1266" spans="1:23" x14ac:dyDescent="0.35">
      <c r="A1266" s="2">
        <v>3889586</v>
      </c>
      <c r="B1266" s="2" t="s">
        <v>995</v>
      </c>
      <c r="C1266" s="2" t="s">
        <v>10</v>
      </c>
      <c r="D1266" s="2" t="s">
        <v>888</v>
      </c>
      <c r="E1266" s="2">
        <v>279340</v>
      </c>
      <c r="F1266" s="2">
        <v>4359</v>
      </c>
      <c r="G1266" s="2">
        <v>153175</v>
      </c>
      <c r="H1266" s="46">
        <v>0.36631304063979109</v>
      </c>
      <c r="I1266" s="2">
        <v>97065</v>
      </c>
      <c r="J1266" s="2">
        <v>1.5604639507410321</v>
      </c>
      <c r="K1266" s="2">
        <v>1.823665741798596</v>
      </c>
      <c r="L1266" s="2" t="s">
        <v>817</v>
      </c>
      <c r="M1266" s="58">
        <v>1.5744827158615009</v>
      </c>
      <c r="N1266" s="2">
        <v>135396</v>
      </c>
      <c r="O1266" s="2">
        <v>27340</v>
      </c>
      <c r="P1266" s="2">
        <v>8031</v>
      </c>
      <c r="Q1266" s="2">
        <v>3464</v>
      </c>
      <c r="R1266" s="2">
        <v>1510</v>
      </c>
      <c r="S1266" s="2">
        <v>810</v>
      </c>
      <c r="T1266" s="2">
        <v>350</v>
      </c>
      <c r="U1266" s="2">
        <v>272</v>
      </c>
      <c r="V1266" s="2">
        <v>144</v>
      </c>
      <c r="W1266" s="2">
        <v>100</v>
      </c>
    </row>
    <row r="1267" spans="1:23" x14ac:dyDescent="0.35">
      <c r="A1267" s="2">
        <v>4182816</v>
      </c>
      <c r="B1267" s="2" t="s">
        <v>1080</v>
      </c>
      <c r="C1267" s="2" t="s">
        <v>10</v>
      </c>
      <c r="D1267" s="2" t="s">
        <v>888</v>
      </c>
      <c r="E1267" s="2">
        <v>1059985</v>
      </c>
      <c r="F1267" s="2">
        <v>16409</v>
      </c>
      <c r="G1267" s="2">
        <v>583430</v>
      </c>
      <c r="H1267" s="46">
        <v>0.2605608213496049</v>
      </c>
      <c r="I1267" s="2">
        <v>431411</v>
      </c>
      <c r="J1267" s="2">
        <v>1.548040774161898</v>
      </c>
      <c r="K1267" s="2">
        <v>1.8168160704797489</v>
      </c>
      <c r="L1267" s="2" t="s">
        <v>2647</v>
      </c>
      <c r="M1267" s="58">
        <v>1.5413434888948989</v>
      </c>
      <c r="N1267" s="2">
        <v>506077</v>
      </c>
      <c r="O1267" s="2">
        <v>120816</v>
      </c>
      <c r="P1267" s="2">
        <v>30321</v>
      </c>
      <c r="Q1267" s="2">
        <v>19928</v>
      </c>
      <c r="R1267" s="2">
        <v>4830</v>
      </c>
      <c r="S1267" s="2">
        <v>3090</v>
      </c>
      <c r="T1267" s="2">
        <v>1540</v>
      </c>
      <c r="U1267" s="2">
        <v>616</v>
      </c>
      <c r="V1267" s="2">
        <v>324</v>
      </c>
      <c r="W1267" s="2">
        <v>160</v>
      </c>
    </row>
    <row r="1268" spans="1:23" x14ac:dyDescent="0.35">
      <c r="A1268" s="2">
        <v>3889584</v>
      </c>
      <c r="B1268" s="2" t="s">
        <v>993</v>
      </c>
      <c r="C1268" s="2" t="s">
        <v>10</v>
      </c>
      <c r="D1268" s="2" t="s">
        <v>888</v>
      </c>
      <c r="E1268" s="2">
        <v>282584</v>
      </c>
      <c r="F1268" s="2">
        <v>4312</v>
      </c>
      <c r="G1268" s="2">
        <v>158033</v>
      </c>
      <c r="H1268" s="46">
        <v>0.38714698828725652</v>
      </c>
      <c r="I1268" s="2">
        <v>96851</v>
      </c>
      <c r="J1268" s="2">
        <v>1.5259179571384081</v>
      </c>
      <c r="K1268" s="2">
        <v>1.7881328583270579</v>
      </c>
      <c r="L1268" s="2" t="s">
        <v>817</v>
      </c>
      <c r="M1268" s="58">
        <v>1.602631504324401</v>
      </c>
      <c r="N1268" s="2">
        <v>142693</v>
      </c>
      <c r="O1268" s="2">
        <v>26256</v>
      </c>
      <c r="P1268" s="2">
        <v>5070</v>
      </c>
      <c r="Q1268" s="2">
        <v>1476</v>
      </c>
      <c r="R1268" s="2">
        <v>475</v>
      </c>
      <c r="S1268" s="2">
        <v>168</v>
      </c>
      <c r="T1268" s="2">
        <v>119</v>
      </c>
      <c r="U1268" s="2">
        <v>40</v>
      </c>
      <c r="V1268" s="2">
        <v>18</v>
      </c>
      <c r="W1268" s="2">
        <v>10</v>
      </c>
    </row>
    <row r="1269" spans="1:23" x14ac:dyDescent="0.35">
      <c r="A1269" s="2">
        <v>4294199</v>
      </c>
      <c r="B1269" s="2" t="s">
        <v>2880</v>
      </c>
      <c r="C1269" s="2" t="s">
        <v>10</v>
      </c>
      <c r="D1269" s="2" t="s">
        <v>888</v>
      </c>
      <c r="E1269" s="2">
        <v>199406</v>
      </c>
      <c r="F1269" s="2">
        <v>3055</v>
      </c>
      <c r="G1269" s="2">
        <v>111611</v>
      </c>
      <c r="H1269" s="2">
        <v>0.42669629337610088</v>
      </c>
      <c r="I1269" s="2">
        <v>63987</v>
      </c>
      <c r="J1269" s="2">
        <v>1.532050189061513</v>
      </c>
      <c r="K1269" s="2">
        <v>1.786616014550537</v>
      </c>
      <c r="L1269" s="2" t="s">
        <v>4187</v>
      </c>
      <c r="M1269" s="58">
        <v>1.6480243311817651</v>
      </c>
      <c r="N1269" s="2">
        <v>103317</v>
      </c>
      <c r="O1269" s="2">
        <v>14790</v>
      </c>
      <c r="P1269" s="2">
        <v>2298</v>
      </c>
      <c r="Q1269" s="2">
        <v>400</v>
      </c>
      <c r="R1269" s="2">
        <v>85</v>
      </c>
      <c r="S1269" s="2">
        <v>54</v>
      </c>
      <c r="T1269" s="2">
        <v>14</v>
      </c>
      <c r="U1269" s="2">
        <v>8</v>
      </c>
      <c r="V1269" s="2">
        <v>20</v>
      </c>
      <c r="W1269" s="2">
        <v>11</v>
      </c>
    </row>
    <row r="1270" spans="1:23" x14ac:dyDescent="0.35">
      <c r="A1270" s="2">
        <v>3889585</v>
      </c>
      <c r="B1270" s="2" t="s">
        <v>994</v>
      </c>
      <c r="C1270" s="2" t="s">
        <v>10</v>
      </c>
      <c r="D1270" s="2" t="s">
        <v>888</v>
      </c>
      <c r="E1270" s="2">
        <v>308846</v>
      </c>
      <c r="F1270" s="2">
        <v>4486</v>
      </c>
      <c r="G1270" s="2">
        <v>173388</v>
      </c>
      <c r="H1270" s="46">
        <v>0.3048769234318407</v>
      </c>
      <c r="I1270" s="2">
        <v>120526</v>
      </c>
      <c r="J1270" s="2">
        <v>1.45250383686368</v>
      </c>
      <c r="K1270" s="2">
        <v>1.781242069808753</v>
      </c>
      <c r="L1270" s="2" t="s">
        <v>817</v>
      </c>
      <c r="M1270" s="58">
        <v>1.6015411500547081</v>
      </c>
      <c r="N1270" s="2">
        <v>157509</v>
      </c>
      <c r="O1270" s="2">
        <v>26592</v>
      </c>
      <c r="P1270" s="2">
        <v>5577</v>
      </c>
      <c r="Q1270" s="2">
        <v>2160</v>
      </c>
      <c r="R1270" s="2">
        <v>595</v>
      </c>
      <c r="S1270" s="2">
        <v>276</v>
      </c>
      <c r="T1270" s="2">
        <v>91</v>
      </c>
      <c r="U1270" s="2">
        <v>24</v>
      </c>
      <c r="V1270" s="2">
        <v>9</v>
      </c>
      <c r="W1270" s="2">
        <v>10</v>
      </c>
    </row>
    <row r="1271" spans="1:23" x14ac:dyDescent="0.35">
      <c r="A1271" s="2">
        <v>3889586</v>
      </c>
      <c r="B1271" s="2" t="s">
        <v>995</v>
      </c>
      <c r="C1271" s="2" t="s">
        <v>10</v>
      </c>
      <c r="D1271" s="2" t="s">
        <v>888</v>
      </c>
      <c r="E1271" s="2">
        <v>305756</v>
      </c>
      <c r="F1271" s="2">
        <v>4572</v>
      </c>
      <c r="G1271" s="2">
        <v>173328</v>
      </c>
      <c r="H1271" s="46">
        <v>0.3033727960860334</v>
      </c>
      <c r="I1271" s="2">
        <v>120745</v>
      </c>
      <c r="J1271" s="2">
        <v>1.495309985740263</v>
      </c>
      <c r="K1271" s="2">
        <v>1.7640312009600301</v>
      </c>
      <c r="L1271" s="2" t="s">
        <v>817</v>
      </c>
      <c r="M1271" s="58">
        <v>0.79400231638975594</v>
      </c>
      <c r="N1271" s="2">
        <v>157577</v>
      </c>
      <c r="O1271" s="2">
        <v>26470</v>
      </c>
      <c r="P1271" s="2">
        <v>5403</v>
      </c>
      <c r="Q1271" s="2">
        <v>2172</v>
      </c>
      <c r="R1271" s="2">
        <v>620</v>
      </c>
      <c r="S1271" s="2">
        <v>246</v>
      </c>
      <c r="T1271" s="2">
        <v>28</v>
      </c>
      <c r="U1271" s="2">
        <v>16</v>
      </c>
      <c r="V1271" s="2">
        <v>9</v>
      </c>
      <c r="W1271" s="2">
        <v>192541</v>
      </c>
    </row>
    <row r="1272" spans="1:23" x14ac:dyDescent="0.35">
      <c r="A1272" s="2">
        <v>3889610</v>
      </c>
      <c r="B1272" s="2" t="s">
        <v>1011</v>
      </c>
      <c r="C1272" s="2" t="s">
        <v>10</v>
      </c>
      <c r="D1272" s="2" t="s">
        <v>888</v>
      </c>
      <c r="E1272" s="2">
        <v>601460</v>
      </c>
      <c r="F1272" s="2">
        <v>9538</v>
      </c>
      <c r="G1272" s="2">
        <v>345784</v>
      </c>
      <c r="H1272" s="46">
        <v>0.20426046317932581</v>
      </c>
      <c r="I1272" s="2">
        <v>275154</v>
      </c>
      <c r="J1272" s="2">
        <v>1.5858078675223619</v>
      </c>
      <c r="K1272" s="2">
        <v>1.7394095736066451</v>
      </c>
      <c r="L1272" s="2" t="s">
        <v>2647</v>
      </c>
      <c r="M1272" s="58">
        <v>1.497446826521136</v>
      </c>
      <c r="N1272" s="2">
        <v>302529</v>
      </c>
      <c r="O1272" s="2">
        <v>69236</v>
      </c>
      <c r="P1272" s="2">
        <v>17481</v>
      </c>
      <c r="Q1272" s="2">
        <v>8128</v>
      </c>
      <c r="R1272" s="2">
        <v>2365</v>
      </c>
      <c r="S1272" s="2">
        <v>1248</v>
      </c>
      <c r="T1272" s="2">
        <v>420</v>
      </c>
      <c r="U1272" s="2">
        <v>176</v>
      </c>
      <c r="V1272" s="2">
        <v>54</v>
      </c>
      <c r="W1272" s="2">
        <v>20</v>
      </c>
    </row>
    <row r="1273" spans="1:23" x14ac:dyDescent="0.35">
      <c r="A1273" s="2">
        <v>3889584</v>
      </c>
      <c r="B1273" s="2" t="s">
        <v>993</v>
      </c>
      <c r="C1273" s="2" t="s">
        <v>10</v>
      </c>
      <c r="D1273" s="2" t="s">
        <v>888</v>
      </c>
      <c r="E1273" s="2">
        <v>284640</v>
      </c>
      <c r="F1273" s="2">
        <v>4419</v>
      </c>
      <c r="G1273" s="2">
        <v>165139</v>
      </c>
      <c r="H1273" s="46">
        <v>0.29717995143485187</v>
      </c>
      <c r="I1273" s="2">
        <v>116063</v>
      </c>
      <c r="J1273" s="2">
        <v>1.5524873524451941</v>
      </c>
      <c r="K1273" s="2">
        <v>1.723638873918335</v>
      </c>
      <c r="L1273" s="2" t="s">
        <v>817</v>
      </c>
      <c r="M1273" s="58">
        <v>1.585296574770259</v>
      </c>
      <c r="N1273" s="2">
        <v>152655</v>
      </c>
      <c r="O1273" s="2">
        <v>21988</v>
      </c>
      <c r="P1273" s="2">
        <v>3528</v>
      </c>
      <c r="Q1273" s="2">
        <v>960</v>
      </c>
      <c r="R1273" s="2">
        <v>220</v>
      </c>
      <c r="S1273" s="2">
        <v>114</v>
      </c>
      <c r="T1273" s="2">
        <v>56</v>
      </c>
      <c r="U1273" s="2">
        <v>8</v>
      </c>
      <c r="V1273" s="2">
        <v>10</v>
      </c>
      <c r="W1273" s="2">
        <v>11</v>
      </c>
    </row>
    <row r="1274" spans="1:23" x14ac:dyDescent="0.35">
      <c r="A1274" s="2">
        <v>3889583</v>
      </c>
      <c r="B1274" s="2" t="s">
        <v>992</v>
      </c>
      <c r="C1274" s="2" t="s">
        <v>10</v>
      </c>
      <c r="D1274" s="2" t="s">
        <v>888</v>
      </c>
      <c r="E1274" s="2">
        <v>279412</v>
      </c>
      <c r="F1274" s="2">
        <v>4393</v>
      </c>
      <c r="G1274" s="2">
        <v>162538</v>
      </c>
      <c r="H1274" s="46">
        <v>0.29906237310659661</v>
      </c>
      <c r="I1274" s="2">
        <v>113929</v>
      </c>
      <c r="J1274" s="2">
        <v>1.5722302549639959</v>
      </c>
      <c r="K1274" s="2">
        <v>1.7190564667954571</v>
      </c>
      <c r="L1274" s="2" t="s">
        <v>817</v>
      </c>
      <c r="M1274" s="58">
        <v>0.79323648731131635</v>
      </c>
      <c r="N1274" s="2">
        <v>150512</v>
      </c>
      <c r="O1274" s="2">
        <v>21522</v>
      </c>
      <c r="P1274" s="2">
        <v>3075</v>
      </c>
      <c r="Q1274" s="2">
        <v>816</v>
      </c>
      <c r="R1274" s="2">
        <v>120</v>
      </c>
      <c r="S1274" s="2">
        <v>48</v>
      </c>
      <c r="T1274" s="2">
        <v>21</v>
      </c>
      <c r="U1274" s="2">
        <v>8</v>
      </c>
      <c r="V1274" s="2">
        <v>176122</v>
      </c>
      <c r="W1274" s="2">
        <v>-1</v>
      </c>
    </row>
    <row r="1275" spans="1:23" x14ac:dyDescent="0.35">
      <c r="A1275" s="2">
        <v>3889584</v>
      </c>
      <c r="B1275" s="2" t="s">
        <v>993</v>
      </c>
      <c r="C1275" s="2" t="s">
        <v>10</v>
      </c>
      <c r="D1275" s="2" t="s">
        <v>888</v>
      </c>
      <c r="E1275" s="2">
        <v>234729</v>
      </c>
      <c r="F1275" s="2">
        <v>4302</v>
      </c>
      <c r="G1275" s="2">
        <v>141011</v>
      </c>
      <c r="H1275" s="46">
        <v>0.3477104623043592</v>
      </c>
      <c r="I1275" s="2">
        <v>91980</v>
      </c>
      <c r="J1275" s="2">
        <v>1.832751811663663</v>
      </c>
      <c r="K1275" s="2">
        <v>1.664614817283758</v>
      </c>
      <c r="L1275" s="2" t="s">
        <v>817</v>
      </c>
      <c r="M1275" s="58">
        <v>1.4878300774564861</v>
      </c>
      <c r="N1275" s="2">
        <v>127747</v>
      </c>
      <c r="O1275" s="2">
        <v>21722</v>
      </c>
      <c r="P1275" s="2">
        <v>5085</v>
      </c>
      <c r="Q1275" s="2">
        <v>1820</v>
      </c>
      <c r="R1275" s="2">
        <v>725</v>
      </c>
      <c r="S1275" s="2">
        <v>390</v>
      </c>
      <c r="T1275" s="2">
        <v>182</v>
      </c>
      <c r="U1275" s="2">
        <v>56</v>
      </c>
      <c r="V1275" s="2">
        <v>9</v>
      </c>
      <c r="W1275" s="2">
        <v>30</v>
      </c>
    </row>
    <row r="1276" spans="1:23" x14ac:dyDescent="0.35">
      <c r="A1276" s="2">
        <v>4170860</v>
      </c>
      <c r="B1276" s="2" t="s">
        <v>1060</v>
      </c>
      <c r="C1276" s="2" t="s">
        <v>10</v>
      </c>
      <c r="D1276" s="2" t="s">
        <v>888</v>
      </c>
      <c r="E1276" s="2">
        <v>429960</v>
      </c>
      <c r="F1276" s="2">
        <v>6479</v>
      </c>
      <c r="G1276" s="2">
        <v>261589</v>
      </c>
      <c r="H1276" s="46">
        <v>0.16765613232972329</v>
      </c>
      <c r="I1276" s="2">
        <v>217732</v>
      </c>
      <c r="J1276" s="2">
        <v>1.5068843613359379</v>
      </c>
      <c r="K1276" s="2">
        <v>1.643647095252476</v>
      </c>
      <c r="L1276" s="2" t="s">
        <v>815</v>
      </c>
      <c r="M1276" s="58">
        <v>1.303928525938461</v>
      </c>
      <c r="N1276" s="2">
        <v>221291</v>
      </c>
      <c r="O1276" s="2">
        <v>52688</v>
      </c>
      <c r="P1276" s="2">
        <v>19773</v>
      </c>
      <c r="Q1276" s="2">
        <v>10328</v>
      </c>
      <c r="R1276" s="2">
        <v>18135</v>
      </c>
      <c r="S1276" s="2">
        <v>3444</v>
      </c>
      <c r="T1276" s="2">
        <v>1533</v>
      </c>
      <c r="U1276" s="2">
        <v>1144</v>
      </c>
      <c r="V1276" s="2">
        <v>756</v>
      </c>
      <c r="W1276" s="2">
        <v>650</v>
      </c>
    </row>
    <row r="1277" spans="1:23" x14ac:dyDescent="0.35">
      <c r="A1277" s="2">
        <v>3872048</v>
      </c>
      <c r="B1277" s="2" t="s">
        <v>1056</v>
      </c>
      <c r="C1277" s="2" t="s">
        <v>10</v>
      </c>
      <c r="D1277" s="2" t="s">
        <v>888</v>
      </c>
      <c r="E1277" s="2">
        <v>958821</v>
      </c>
      <c r="F1277" s="2">
        <v>14976</v>
      </c>
      <c r="G1277" s="2">
        <v>586019</v>
      </c>
      <c r="H1277" s="46">
        <v>8.6683196278618979E-2</v>
      </c>
      <c r="I1277" s="2">
        <v>535221</v>
      </c>
      <c r="J1277" s="2">
        <v>1.561918230827235</v>
      </c>
      <c r="K1277" s="2">
        <v>1.636160261015428</v>
      </c>
      <c r="L1277" s="2" t="s">
        <v>2647</v>
      </c>
      <c r="M1277" s="58">
        <v>1.2970659733260459</v>
      </c>
      <c r="N1277" s="2">
        <v>472740</v>
      </c>
      <c r="O1277" s="2">
        <v>182214</v>
      </c>
      <c r="P1277" s="2">
        <v>27105</v>
      </c>
      <c r="Q1277" s="2">
        <v>41984</v>
      </c>
      <c r="R1277" s="2">
        <v>5920</v>
      </c>
      <c r="S1277" s="2">
        <v>4398</v>
      </c>
      <c r="T1277" s="2">
        <v>1960</v>
      </c>
      <c r="U1277" s="2">
        <v>1872</v>
      </c>
      <c r="V1277" s="2">
        <v>630</v>
      </c>
      <c r="W1277" s="2">
        <v>400</v>
      </c>
    </row>
    <row r="1278" spans="1:23" x14ac:dyDescent="0.35">
      <c r="A1278" s="2">
        <v>4441434</v>
      </c>
      <c r="B1278" s="2" t="s">
        <v>4036</v>
      </c>
      <c r="C1278" s="2" t="s">
        <v>114</v>
      </c>
      <c r="D1278" s="2" t="s">
        <v>886</v>
      </c>
      <c r="E1278" s="2">
        <v>1599101</v>
      </c>
      <c r="F1278" s="2">
        <v>7172</v>
      </c>
      <c r="G1278" s="2">
        <v>397678</v>
      </c>
      <c r="H1278" s="2">
        <v>0.42629966958192311</v>
      </c>
      <c r="I1278" s="2">
        <v>228148</v>
      </c>
      <c r="J1278" s="2">
        <v>0.44850200206240892</v>
      </c>
      <c r="K1278" s="2">
        <v>4.0210949562208622</v>
      </c>
      <c r="L1278" s="2" t="s">
        <v>815</v>
      </c>
      <c r="M1278" s="58">
        <v>2.503371275511562</v>
      </c>
      <c r="N1278" s="2">
        <v>253732</v>
      </c>
      <c r="O1278" s="2">
        <v>185066</v>
      </c>
      <c r="P1278" s="2">
        <v>76761</v>
      </c>
      <c r="Q1278" s="2">
        <v>43380</v>
      </c>
      <c r="R1278" s="2">
        <v>26435</v>
      </c>
      <c r="S1278" s="2">
        <v>17652</v>
      </c>
      <c r="T1278" s="2">
        <v>12257</v>
      </c>
      <c r="U1278" s="2">
        <v>9104</v>
      </c>
      <c r="V1278" s="2">
        <v>8622</v>
      </c>
      <c r="W1278" s="2">
        <v>5770</v>
      </c>
    </row>
    <row r="1279" spans="1:23" x14ac:dyDescent="0.35">
      <c r="A1279" s="2">
        <v>4441433</v>
      </c>
      <c r="B1279" s="2" t="s">
        <v>4035</v>
      </c>
      <c r="C1279" s="2" t="s">
        <v>114</v>
      </c>
      <c r="D1279" s="2" t="s">
        <v>886</v>
      </c>
      <c r="E1279" s="2">
        <v>1757228</v>
      </c>
      <c r="F1279" s="2">
        <v>9216</v>
      </c>
      <c r="G1279" s="2">
        <v>522396</v>
      </c>
      <c r="H1279" s="2">
        <v>0.32452392437920657</v>
      </c>
      <c r="I1279" s="2">
        <v>352866</v>
      </c>
      <c r="J1279" s="2">
        <v>0.52446239190361188</v>
      </c>
      <c r="K1279" s="2">
        <v>3.363785327605878</v>
      </c>
      <c r="L1279" s="2" t="s">
        <v>815</v>
      </c>
      <c r="M1279" s="58">
        <v>2.109046479417561</v>
      </c>
      <c r="N1279" s="2">
        <v>331188</v>
      </c>
      <c r="O1279" s="2">
        <v>253138</v>
      </c>
      <c r="P1279" s="2">
        <v>101178</v>
      </c>
      <c r="Q1279" s="2">
        <v>55920</v>
      </c>
      <c r="R1279" s="2">
        <v>32065</v>
      </c>
      <c r="S1279" s="2">
        <v>22242</v>
      </c>
      <c r="T1279" s="2">
        <v>13531</v>
      </c>
      <c r="U1279" s="2">
        <v>10600</v>
      </c>
      <c r="V1279" s="2">
        <v>7704</v>
      </c>
      <c r="W1279" s="2">
        <v>5620</v>
      </c>
    </row>
    <row r="1280" spans="1:23" x14ac:dyDescent="0.35">
      <c r="A1280">
        <v>4451516</v>
      </c>
      <c r="B1280" t="s">
        <v>4136</v>
      </c>
      <c r="C1280" t="s">
        <v>114</v>
      </c>
      <c r="D1280" t="s">
        <v>886</v>
      </c>
      <c r="E1280">
        <v>127973</v>
      </c>
      <c r="F1280">
        <v>874</v>
      </c>
      <c r="G1280">
        <v>38988</v>
      </c>
      <c r="H1280">
        <v>5.6376320919257261E-2</v>
      </c>
      <c r="I1280">
        <v>36790</v>
      </c>
      <c r="J1280">
        <v>0.68295656114961745</v>
      </c>
      <c r="K1280">
        <v>3.2823689340309841</v>
      </c>
      <c r="L1280" t="s">
        <v>815</v>
      </c>
      <c r="M1280">
        <v>2.7866864098599828</v>
      </c>
      <c r="N1280">
        <v>33935</v>
      </c>
      <c r="O1280">
        <v>7894</v>
      </c>
      <c r="P1280">
        <v>2001</v>
      </c>
      <c r="Q1280">
        <v>940</v>
      </c>
      <c r="R1280">
        <v>490</v>
      </c>
      <c r="S1280">
        <v>252</v>
      </c>
      <c r="T1280">
        <v>112</v>
      </c>
      <c r="U1280">
        <v>128</v>
      </c>
      <c r="V1280">
        <v>81</v>
      </c>
      <c r="W1280">
        <v>90</v>
      </c>
    </row>
    <row r="1281" spans="1:23" x14ac:dyDescent="0.35">
      <c r="A1281">
        <v>4441434</v>
      </c>
      <c r="B1281" t="s">
        <v>4036</v>
      </c>
      <c r="C1281" t="s">
        <v>114</v>
      </c>
      <c r="D1281" t="s">
        <v>886</v>
      </c>
      <c r="E1281">
        <v>1440173</v>
      </c>
      <c r="F1281">
        <v>7207</v>
      </c>
      <c r="G1281">
        <v>453878</v>
      </c>
      <c r="H1281">
        <v>0.58398732699095346</v>
      </c>
      <c r="I1281">
        <v>188819</v>
      </c>
      <c r="J1281">
        <v>0.50042599048864267</v>
      </c>
      <c r="K1281">
        <v>3.1730398917770861</v>
      </c>
      <c r="L1281" t="s">
        <v>815</v>
      </c>
      <c r="M1281">
        <v>2.2407122742053431</v>
      </c>
      <c r="N1281">
        <v>332141</v>
      </c>
      <c r="O1281">
        <v>170050</v>
      </c>
      <c r="P1281">
        <v>60201</v>
      </c>
      <c r="Q1281">
        <v>30768</v>
      </c>
      <c r="R1281">
        <v>18445</v>
      </c>
      <c r="S1281">
        <v>11424</v>
      </c>
      <c r="T1281">
        <v>7567</v>
      </c>
      <c r="U1281">
        <v>5440</v>
      </c>
      <c r="V1281">
        <v>3744</v>
      </c>
      <c r="W1281">
        <v>2950</v>
      </c>
    </row>
    <row r="1282" spans="1:23" x14ac:dyDescent="0.35">
      <c r="A1282">
        <v>4441433</v>
      </c>
      <c r="B1282" t="s">
        <v>4035</v>
      </c>
      <c r="C1282" t="s">
        <v>114</v>
      </c>
      <c r="D1282" t="s">
        <v>886</v>
      </c>
      <c r="E1282">
        <v>1437898</v>
      </c>
      <c r="F1282">
        <v>7022</v>
      </c>
      <c r="G1282">
        <v>456691</v>
      </c>
      <c r="H1282">
        <v>0.59001819611071826</v>
      </c>
      <c r="I1282">
        <v>187235</v>
      </c>
      <c r="J1282">
        <v>0.48835174678593329</v>
      </c>
      <c r="K1282">
        <v>3.1485139842913479</v>
      </c>
      <c r="L1282" t="s">
        <v>815</v>
      </c>
      <c r="M1282">
        <v>2.217250445254856</v>
      </c>
      <c r="N1282">
        <v>334286</v>
      </c>
      <c r="O1282">
        <v>168938</v>
      </c>
      <c r="P1282">
        <v>62211</v>
      </c>
      <c r="Q1282">
        <v>31584</v>
      </c>
      <c r="R1282">
        <v>18615</v>
      </c>
      <c r="S1282">
        <v>12288</v>
      </c>
      <c r="T1282">
        <v>7651</v>
      </c>
      <c r="U1282">
        <v>5600</v>
      </c>
      <c r="V1282">
        <v>4302</v>
      </c>
      <c r="W1282">
        <v>3030</v>
      </c>
    </row>
    <row r="1283" spans="1:23" x14ac:dyDescent="0.35">
      <c r="A1283">
        <v>4441432</v>
      </c>
      <c r="B1283" t="s">
        <v>4463</v>
      </c>
      <c r="C1283" t="s">
        <v>114</v>
      </c>
      <c r="D1283" t="s">
        <v>886</v>
      </c>
      <c r="E1283">
        <v>1439102</v>
      </c>
      <c r="F1283">
        <v>7023</v>
      </c>
      <c r="G1283">
        <v>457941</v>
      </c>
      <c r="H1283">
        <v>0.58933574412424305</v>
      </c>
      <c r="I1283">
        <v>188060</v>
      </c>
      <c r="J1283">
        <v>0.48801266345262528</v>
      </c>
      <c r="K1283">
        <v>3.142548930975825</v>
      </c>
      <c r="L1283" t="s">
        <v>815</v>
      </c>
      <c r="M1283">
        <v>2.2144698190233938</v>
      </c>
      <c r="N1283">
        <v>335575</v>
      </c>
      <c r="O1283">
        <v>168796</v>
      </c>
      <c r="P1283">
        <v>62373</v>
      </c>
      <c r="Q1283">
        <v>31368</v>
      </c>
      <c r="R1283">
        <v>18910</v>
      </c>
      <c r="S1283">
        <v>11904</v>
      </c>
      <c r="T1283">
        <v>8106</v>
      </c>
      <c r="U1283">
        <v>5488</v>
      </c>
      <c r="V1283">
        <v>4293</v>
      </c>
      <c r="W1283">
        <v>3050</v>
      </c>
    </row>
    <row r="1284" spans="1:23" x14ac:dyDescent="0.35">
      <c r="A1284" s="2">
        <v>4451516</v>
      </c>
      <c r="B1284" s="2" t="s">
        <v>4136</v>
      </c>
      <c r="C1284" s="2" t="s">
        <v>114</v>
      </c>
      <c r="D1284" s="2" t="s">
        <v>886</v>
      </c>
      <c r="E1284" s="2">
        <v>132040</v>
      </c>
      <c r="F1284" s="2">
        <v>753</v>
      </c>
      <c r="G1284" s="2">
        <v>42883</v>
      </c>
      <c r="H1284" s="2">
        <v>1.2872233752302731E-2</v>
      </c>
      <c r="I1284" s="2">
        <v>42331</v>
      </c>
      <c r="J1284" s="2">
        <v>0.57028173280823991</v>
      </c>
      <c r="K1284" s="2">
        <v>3.0790756243732949</v>
      </c>
      <c r="L1284" s="2" t="s">
        <v>815</v>
      </c>
      <c r="M1284" s="58">
        <v>2.7325593427288339</v>
      </c>
      <c r="N1284" s="2">
        <v>38447</v>
      </c>
      <c r="O1284" s="2">
        <v>7476</v>
      </c>
      <c r="P1284" s="2">
        <v>1491</v>
      </c>
      <c r="Q1284" s="2">
        <v>520</v>
      </c>
      <c r="R1284" s="2">
        <v>130</v>
      </c>
      <c r="S1284" s="2">
        <v>114</v>
      </c>
      <c r="T1284" s="2">
        <v>77</v>
      </c>
      <c r="U1284" s="2">
        <v>8</v>
      </c>
      <c r="V1284" s="2">
        <v>18</v>
      </c>
      <c r="W1284" s="2">
        <v>40</v>
      </c>
    </row>
    <row r="1285" spans="1:23" x14ac:dyDescent="0.35">
      <c r="A1285" s="2">
        <v>4177645</v>
      </c>
      <c r="B1285" s="2" t="s">
        <v>1100</v>
      </c>
      <c r="C1285" s="2" t="s">
        <v>114</v>
      </c>
      <c r="D1285" s="2" t="s">
        <v>886</v>
      </c>
      <c r="E1285" s="2">
        <v>197794</v>
      </c>
      <c r="F1285" s="2">
        <v>1261</v>
      </c>
      <c r="G1285" s="2">
        <v>73462</v>
      </c>
      <c r="H1285" s="46">
        <v>6.0602760610928057E-2</v>
      </c>
      <c r="I1285" s="2">
        <v>69010</v>
      </c>
      <c r="J1285" s="2">
        <v>0.63753197771418746</v>
      </c>
      <c r="K1285" s="2">
        <v>2.6924668536113909</v>
      </c>
      <c r="L1285" s="2" t="s">
        <v>815</v>
      </c>
      <c r="M1285" s="58">
        <v>2.3818549649574909</v>
      </c>
      <c r="N1285" s="2">
        <v>65834</v>
      </c>
      <c r="O1285" s="2">
        <v>12778</v>
      </c>
      <c r="P1285" s="2">
        <v>2448</v>
      </c>
      <c r="Q1285" s="2">
        <v>904</v>
      </c>
      <c r="R1285" s="2">
        <v>400</v>
      </c>
      <c r="S1285" s="2">
        <v>306</v>
      </c>
      <c r="T1285" s="2">
        <v>161</v>
      </c>
      <c r="U1285" s="2">
        <v>96</v>
      </c>
      <c r="V1285" s="2">
        <v>45</v>
      </c>
      <c r="W1285" s="2">
        <v>70</v>
      </c>
    </row>
    <row r="1286" spans="1:23" x14ac:dyDescent="0.35">
      <c r="A1286">
        <v>4451515</v>
      </c>
      <c r="B1286" t="s">
        <v>4207</v>
      </c>
      <c r="C1286" t="s">
        <v>114</v>
      </c>
      <c r="D1286" t="s">
        <v>886</v>
      </c>
      <c r="E1286">
        <v>214565</v>
      </c>
      <c r="F1286">
        <v>1709</v>
      </c>
      <c r="G1286">
        <v>80155</v>
      </c>
      <c r="H1286">
        <v>3.740253259310089E-2</v>
      </c>
      <c r="I1286">
        <v>77157</v>
      </c>
      <c r="J1286">
        <v>0.79649523454431059</v>
      </c>
      <c r="K1286">
        <v>2.676876052647994</v>
      </c>
      <c r="L1286" t="s">
        <v>815</v>
      </c>
      <c r="M1286">
        <v>2.2635826563983539</v>
      </c>
      <c r="N1286">
        <v>69537</v>
      </c>
      <c r="O1286">
        <v>16550</v>
      </c>
      <c r="P1286">
        <v>4158</v>
      </c>
      <c r="Q1286">
        <v>1932</v>
      </c>
      <c r="R1286">
        <v>965</v>
      </c>
      <c r="S1286">
        <v>672</v>
      </c>
      <c r="T1286">
        <v>371</v>
      </c>
      <c r="U1286">
        <v>288</v>
      </c>
      <c r="V1286">
        <v>207</v>
      </c>
      <c r="W1286">
        <v>110</v>
      </c>
    </row>
    <row r="1287" spans="1:23" x14ac:dyDescent="0.35">
      <c r="A1287" s="2">
        <v>4177645</v>
      </c>
      <c r="B1287" s="2" t="s">
        <v>1100</v>
      </c>
      <c r="C1287" s="2" t="s">
        <v>114</v>
      </c>
      <c r="D1287" s="2" t="s">
        <v>886</v>
      </c>
      <c r="E1287" s="2">
        <v>204471</v>
      </c>
      <c r="F1287" s="2">
        <v>1481</v>
      </c>
      <c r="G1287" s="2">
        <v>81252</v>
      </c>
      <c r="H1287" s="46">
        <v>5.8558558558558522E-2</v>
      </c>
      <c r="I1287" s="2">
        <v>76494</v>
      </c>
      <c r="J1287" s="2">
        <v>0.72430809259014728</v>
      </c>
      <c r="K1287" s="2">
        <v>2.5165042091271599</v>
      </c>
      <c r="L1287" s="2" t="s">
        <v>815</v>
      </c>
      <c r="M1287" s="58">
        <v>2.2289311604076958</v>
      </c>
      <c r="N1287" s="2">
        <v>73278</v>
      </c>
      <c r="O1287" s="2">
        <v>12970</v>
      </c>
      <c r="P1287" s="2">
        <v>2784</v>
      </c>
      <c r="Q1287" s="2">
        <v>1044</v>
      </c>
      <c r="R1287" s="2">
        <v>510</v>
      </c>
      <c r="S1287" s="2">
        <v>378</v>
      </c>
      <c r="T1287" s="2">
        <v>273</v>
      </c>
      <c r="U1287" s="2">
        <v>224</v>
      </c>
      <c r="V1287" s="2">
        <v>144</v>
      </c>
      <c r="W1287" s="2">
        <v>130</v>
      </c>
    </row>
    <row r="1288" spans="1:23" x14ac:dyDescent="0.35">
      <c r="A1288">
        <v>4441434</v>
      </c>
      <c r="B1288" t="s">
        <v>4036</v>
      </c>
      <c r="C1288" t="s">
        <v>114</v>
      </c>
      <c r="D1288" t="s">
        <v>886</v>
      </c>
      <c r="E1288">
        <v>1293494</v>
      </c>
      <c r="F1288">
        <v>9011</v>
      </c>
      <c r="G1288">
        <v>546866</v>
      </c>
      <c r="H1288">
        <v>0.4195378758233278</v>
      </c>
      <c r="I1288">
        <v>317435</v>
      </c>
      <c r="J1288">
        <v>0.69664026273024837</v>
      </c>
      <c r="K1288">
        <v>2.3652850972633148</v>
      </c>
      <c r="L1288" t="s">
        <v>815</v>
      </c>
      <c r="M1288">
        <v>1.8693406479062129</v>
      </c>
      <c r="N1288">
        <v>440971</v>
      </c>
      <c r="O1288">
        <v>164314</v>
      </c>
      <c r="P1288">
        <v>44304</v>
      </c>
      <c r="Q1288">
        <v>18684</v>
      </c>
      <c r="R1288">
        <v>9610</v>
      </c>
      <c r="S1288">
        <v>5370</v>
      </c>
      <c r="T1288">
        <v>3710</v>
      </c>
      <c r="U1288">
        <v>2272</v>
      </c>
      <c r="V1288">
        <v>1557</v>
      </c>
      <c r="W1288">
        <v>1160</v>
      </c>
    </row>
    <row r="1289" spans="1:23" x14ac:dyDescent="0.35">
      <c r="A1289" s="2">
        <v>4177644</v>
      </c>
      <c r="B1289" s="2" t="s">
        <v>1099</v>
      </c>
      <c r="C1289" s="2" t="s">
        <v>114</v>
      </c>
      <c r="D1289" s="2" t="s">
        <v>886</v>
      </c>
      <c r="E1289" s="2">
        <v>153174</v>
      </c>
      <c r="F1289" s="2">
        <v>858</v>
      </c>
      <c r="G1289" s="2">
        <v>65483</v>
      </c>
      <c r="H1289" s="46">
        <v>5.8152497594795571E-2</v>
      </c>
      <c r="I1289" s="2">
        <v>61675</v>
      </c>
      <c r="J1289" s="2">
        <v>0.56014728348153076</v>
      </c>
      <c r="K1289" s="2">
        <v>2.3391414565612449</v>
      </c>
      <c r="L1289" s="2" t="s">
        <v>815</v>
      </c>
      <c r="M1289" s="58">
        <v>2.0954035567715459</v>
      </c>
      <c r="N1289" s="2">
        <v>59699</v>
      </c>
      <c r="O1289" s="2">
        <v>9550</v>
      </c>
      <c r="P1289" s="2">
        <v>1815</v>
      </c>
      <c r="Q1289" s="2">
        <v>724</v>
      </c>
      <c r="R1289" s="2">
        <v>390</v>
      </c>
      <c r="S1289" s="2">
        <v>264</v>
      </c>
      <c r="T1289" s="2">
        <v>196</v>
      </c>
      <c r="U1289" s="2">
        <v>176</v>
      </c>
      <c r="V1289" s="2">
        <v>126</v>
      </c>
      <c r="W1289" s="2">
        <v>160</v>
      </c>
    </row>
    <row r="1290" spans="1:23" x14ac:dyDescent="0.35">
      <c r="A1290" s="2">
        <v>4177644</v>
      </c>
      <c r="B1290" s="2" t="s">
        <v>1099</v>
      </c>
      <c r="C1290" s="2" t="s">
        <v>114</v>
      </c>
      <c r="D1290" s="2" t="s">
        <v>886</v>
      </c>
      <c r="E1290" s="2">
        <v>155774</v>
      </c>
      <c r="F1290" s="2">
        <v>753</v>
      </c>
      <c r="G1290" s="2">
        <v>67427</v>
      </c>
      <c r="H1290" s="46">
        <v>5.9397570706096969E-2</v>
      </c>
      <c r="I1290" s="2">
        <v>63422</v>
      </c>
      <c r="J1290" s="2">
        <v>0.48339260723869198</v>
      </c>
      <c r="K1290" s="2">
        <v>2.3102614679579401</v>
      </c>
      <c r="L1290" s="2" t="s">
        <v>815</v>
      </c>
      <c r="M1290" s="58">
        <v>2.0926396109566219</v>
      </c>
      <c r="N1290" s="2">
        <v>62086</v>
      </c>
      <c r="O1290" s="2">
        <v>8678</v>
      </c>
      <c r="P1290" s="2">
        <v>1872</v>
      </c>
      <c r="Q1290" s="2">
        <v>760</v>
      </c>
      <c r="R1290" s="2">
        <v>405</v>
      </c>
      <c r="S1290" s="2">
        <v>228</v>
      </c>
      <c r="T1290" s="2">
        <v>210</v>
      </c>
      <c r="U1290" s="2">
        <v>48</v>
      </c>
      <c r="V1290" s="2">
        <v>72</v>
      </c>
      <c r="W1290" s="2">
        <v>80</v>
      </c>
    </row>
    <row r="1291" spans="1:23" x14ac:dyDescent="0.35">
      <c r="A1291">
        <v>4441432</v>
      </c>
      <c r="B1291" t="s">
        <v>4463</v>
      </c>
      <c r="C1291" t="s">
        <v>114</v>
      </c>
      <c r="D1291" t="s">
        <v>886</v>
      </c>
      <c r="E1291">
        <v>1285431</v>
      </c>
      <c r="F1291">
        <v>9903</v>
      </c>
      <c r="G1291">
        <v>583992</v>
      </c>
      <c r="H1291">
        <v>0.41479506568583141</v>
      </c>
      <c r="I1291">
        <v>341755</v>
      </c>
      <c r="J1291">
        <v>0.77040307881169823</v>
      </c>
      <c r="K1291">
        <v>2.201110631652488</v>
      </c>
      <c r="L1291" t="s">
        <v>815</v>
      </c>
      <c r="M1291">
        <v>1.777981719900632</v>
      </c>
      <c r="N1291">
        <v>479231</v>
      </c>
      <c r="O1291">
        <v>166998</v>
      </c>
      <c r="P1291">
        <v>41004</v>
      </c>
      <c r="Q1291">
        <v>16352</v>
      </c>
      <c r="R1291">
        <v>7950</v>
      </c>
      <c r="S1291">
        <v>4764</v>
      </c>
      <c r="T1291">
        <v>2912</v>
      </c>
      <c r="U1291">
        <v>1824</v>
      </c>
      <c r="V1291">
        <v>1197</v>
      </c>
      <c r="W1291">
        <v>740</v>
      </c>
    </row>
    <row r="1292" spans="1:23" x14ac:dyDescent="0.35">
      <c r="A1292">
        <v>4441433</v>
      </c>
      <c r="B1292" t="s">
        <v>4035</v>
      </c>
      <c r="C1292" t="s">
        <v>114</v>
      </c>
      <c r="D1292" t="s">
        <v>886</v>
      </c>
      <c r="E1292">
        <v>1286071</v>
      </c>
      <c r="F1292">
        <v>9855</v>
      </c>
      <c r="G1292">
        <v>585066</v>
      </c>
      <c r="H1292">
        <v>0.41505060967480589</v>
      </c>
      <c r="I1292">
        <v>342234</v>
      </c>
      <c r="J1292">
        <v>0.76628739781862742</v>
      </c>
      <c r="K1292">
        <v>2.198163967825852</v>
      </c>
      <c r="L1292" t="s">
        <v>815</v>
      </c>
      <c r="M1292">
        <v>1.776532554612237</v>
      </c>
      <c r="N1292">
        <v>480186</v>
      </c>
      <c r="O1292">
        <v>167236</v>
      </c>
      <c r="P1292">
        <v>41463</v>
      </c>
      <c r="Q1292">
        <v>16016</v>
      </c>
      <c r="R1292">
        <v>7945</v>
      </c>
      <c r="S1292">
        <v>4332</v>
      </c>
      <c r="T1292">
        <v>2863</v>
      </c>
      <c r="U1292">
        <v>1840</v>
      </c>
      <c r="V1292">
        <v>1161</v>
      </c>
      <c r="W1292">
        <v>880</v>
      </c>
    </row>
    <row r="1293" spans="1:23" x14ac:dyDescent="0.35">
      <c r="A1293" s="2">
        <v>4293480</v>
      </c>
      <c r="B1293" s="2" t="s">
        <v>2826</v>
      </c>
      <c r="C1293" s="2" t="s">
        <v>13</v>
      </c>
      <c r="D1293" s="2" t="s">
        <v>886</v>
      </c>
      <c r="E1293" s="2">
        <v>3351477</v>
      </c>
      <c r="F1293" s="2">
        <v>24663</v>
      </c>
      <c r="G1293" s="2">
        <v>250073</v>
      </c>
      <c r="H1293" s="2">
        <v>0.81211486246016162</v>
      </c>
      <c r="I1293" s="2">
        <v>46985</v>
      </c>
      <c r="J1293" s="2">
        <v>0.73588450703973196</v>
      </c>
      <c r="K1293" s="2">
        <v>13.40199461757167</v>
      </c>
      <c r="L1293" s="2" t="s">
        <v>815</v>
      </c>
      <c r="M1293" s="58">
        <v>4.693294627215554</v>
      </c>
      <c r="N1293" s="2">
        <v>48602</v>
      </c>
      <c r="O1293" s="2">
        <v>158072</v>
      </c>
      <c r="P1293" s="2">
        <v>122283</v>
      </c>
      <c r="Q1293" s="2">
        <v>100224</v>
      </c>
      <c r="R1293" s="2">
        <v>78110</v>
      </c>
      <c r="S1293" s="2">
        <v>61914</v>
      </c>
      <c r="T1293" s="2">
        <v>47726</v>
      </c>
      <c r="U1293" s="2">
        <v>38880</v>
      </c>
      <c r="V1293" s="2">
        <v>31968</v>
      </c>
      <c r="W1293" s="2">
        <v>26320</v>
      </c>
    </row>
    <row r="1294" spans="1:23" x14ac:dyDescent="0.35">
      <c r="A1294" s="2">
        <v>4293481</v>
      </c>
      <c r="B1294" s="2" t="s">
        <v>2827</v>
      </c>
      <c r="C1294" s="2" t="s">
        <v>13</v>
      </c>
      <c r="D1294" s="2" t="s">
        <v>886</v>
      </c>
      <c r="E1294" s="2">
        <v>3346504</v>
      </c>
      <c r="F1294" s="2">
        <v>25054</v>
      </c>
      <c r="G1294" s="2">
        <v>257818</v>
      </c>
      <c r="H1294" s="2">
        <v>0.78594977852593684</v>
      </c>
      <c r="I1294" s="2">
        <v>55186</v>
      </c>
      <c r="J1294" s="2">
        <v>0.74866188715148707</v>
      </c>
      <c r="K1294" s="2">
        <v>12.980102242667311</v>
      </c>
      <c r="L1294" s="2" t="s">
        <v>815</v>
      </c>
      <c r="M1294" s="58">
        <v>4.6343474461611764</v>
      </c>
      <c r="N1294" s="2">
        <v>50288</v>
      </c>
      <c r="O1294" s="2">
        <v>170976</v>
      </c>
      <c r="P1294" s="2">
        <v>130653</v>
      </c>
      <c r="Q1294" s="2">
        <v>98972</v>
      </c>
      <c r="R1294" s="2">
        <v>77015</v>
      </c>
      <c r="S1294" s="2">
        <v>60510</v>
      </c>
      <c r="T1294" s="2">
        <v>45178</v>
      </c>
      <c r="U1294" s="2">
        <v>36096</v>
      </c>
      <c r="V1294" s="2">
        <v>29151</v>
      </c>
      <c r="W1294" s="2">
        <v>23270</v>
      </c>
    </row>
    <row r="1295" spans="1:23" x14ac:dyDescent="0.35">
      <c r="A1295" s="2">
        <v>4066738</v>
      </c>
      <c r="B1295" s="2" t="s">
        <v>1105</v>
      </c>
      <c r="C1295" s="2" t="s">
        <v>13</v>
      </c>
      <c r="D1295" s="2" t="s">
        <v>886</v>
      </c>
      <c r="E1295" s="2">
        <v>6145632</v>
      </c>
      <c r="F1295" s="2">
        <v>48672</v>
      </c>
      <c r="G1295" s="2">
        <v>481876</v>
      </c>
      <c r="H1295" s="46">
        <v>0.62997119590932105</v>
      </c>
      <c r="I1295" s="2">
        <v>178308</v>
      </c>
      <c r="J1295" s="2">
        <v>0.79197713107455825</v>
      </c>
      <c r="K1295" s="2">
        <v>12.753554856436089</v>
      </c>
      <c r="L1295" s="2" t="s">
        <v>4150</v>
      </c>
      <c r="M1295" s="58">
        <v>6.2566308885945556</v>
      </c>
      <c r="N1295" s="2">
        <v>214508</v>
      </c>
      <c r="O1295" s="2">
        <v>141120</v>
      </c>
      <c r="P1295" s="2">
        <v>110976</v>
      </c>
      <c r="Q1295" s="2">
        <v>95656</v>
      </c>
      <c r="R1295" s="2">
        <v>84430</v>
      </c>
      <c r="S1295" s="2">
        <v>76950</v>
      </c>
      <c r="T1295" s="2">
        <v>72100</v>
      </c>
      <c r="U1295" s="2">
        <v>66136</v>
      </c>
      <c r="V1295" s="2">
        <v>61353</v>
      </c>
      <c r="W1295" s="2">
        <v>59030</v>
      </c>
    </row>
    <row r="1296" spans="1:23" x14ac:dyDescent="0.35">
      <c r="A1296" s="2">
        <v>4177467</v>
      </c>
      <c r="B1296" s="2" t="s">
        <v>1131</v>
      </c>
      <c r="C1296" s="2" t="s">
        <v>13</v>
      </c>
      <c r="D1296" s="2" t="s">
        <v>886</v>
      </c>
      <c r="E1296" s="2">
        <v>1962633</v>
      </c>
      <c r="F1296" s="2">
        <v>16843</v>
      </c>
      <c r="G1296" s="2">
        <v>170082</v>
      </c>
      <c r="H1296" s="46">
        <v>0.75324843310873579</v>
      </c>
      <c r="I1296" s="2">
        <v>41968</v>
      </c>
      <c r="J1296" s="2">
        <v>0.8581838784938397</v>
      </c>
      <c r="K1296" s="2">
        <v>11.539333968321159</v>
      </c>
      <c r="L1296" s="2" t="s">
        <v>815</v>
      </c>
      <c r="M1296" s="58">
        <v>4.5920715214929482</v>
      </c>
      <c r="N1296" s="2">
        <v>41362</v>
      </c>
      <c r="O1296" s="2">
        <v>119040</v>
      </c>
      <c r="P1296" s="2">
        <v>85284</v>
      </c>
      <c r="Q1296" s="2">
        <v>55528</v>
      </c>
      <c r="R1296" s="2">
        <v>37545</v>
      </c>
      <c r="S1296" s="2">
        <v>28080</v>
      </c>
      <c r="T1296" s="2">
        <v>20377</v>
      </c>
      <c r="U1296" s="2">
        <v>15968</v>
      </c>
      <c r="V1296" s="2">
        <v>13662</v>
      </c>
      <c r="W1296" s="2">
        <v>10550</v>
      </c>
    </row>
    <row r="1297" spans="1:23" x14ac:dyDescent="0.35">
      <c r="A1297" s="2">
        <v>4177468</v>
      </c>
      <c r="B1297" s="2" t="s">
        <v>1132</v>
      </c>
      <c r="C1297" s="2" t="s">
        <v>13</v>
      </c>
      <c r="D1297" s="2" t="s">
        <v>886</v>
      </c>
      <c r="E1297" s="2">
        <v>1964887</v>
      </c>
      <c r="F1297" s="2">
        <v>16808</v>
      </c>
      <c r="G1297" s="2">
        <v>183970</v>
      </c>
      <c r="H1297" s="46">
        <v>0.71119747784964937</v>
      </c>
      <c r="I1297" s="2">
        <v>53131</v>
      </c>
      <c r="J1297" s="2">
        <v>0.8554181487281457</v>
      </c>
      <c r="K1297" s="2">
        <v>10.680475077458279</v>
      </c>
      <c r="L1297" s="2" t="s">
        <v>815</v>
      </c>
      <c r="M1297" s="58">
        <v>4.3570623949477341</v>
      </c>
      <c r="N1297" s="2">
        <v>47599</v>
      </c>
      <c r="O1297" s="2">
        <v>132958</v>
      </c>
      <c r="P1297" s="2">
        <v>91056</v>
      </c>
      <c r="Q1297" s="2">
        <v>57572</v>
      </c>
      <c r="R1297" s="2">
        <v>37675</v>
      </c>
      <c r="S1297" s="2">
        <v>28098</v>
      </c>
      <c r="T1297" s="2">
        <v>19257</v>
      </c>
      <c r="U1297" s="2">
        <v>15064</v>
      </c>
      <c r="V1297" s="2">
        <v>12627</v>
      </c>
      <c r="W1297" s="2">
        <v>9060</v>
      </c>
    </row>
    <row r="1298" spans="1:23" x14ac:dyDescent="0.35">
      <c r="A1298" s="2">
        <v>4294751</v>
      </c>
      <c r="B1298" s="2" t="s">
        <v>2933</v>
      </c>
      <c r="C1298" s="2" t="s">
        <v>13</v>
      </c>
      <c r="D1298" s="2" t="s">
        <v>886</v>
      </c>
      <c r="E1298" s="2">
        <v>3468643</v>
      </c>
      <c r="F1298" s="2">
        <v>24381</v>
      </c>
      <c r="G1298" s="2">
        <v>326522</v>
      </c>
      <c r="H1298" s="2">
        <v>0.55712019404511792</v>
      </c>
      <c r="I1298" s="2">
        <v>144610</v>
      </c>
      <c r="J1298" s="2">
        <v>0.70289735784282215</v>
      </c>
      <c r="K1298" s="2">
        <v>10.62299936910836</v>
      </c>
      <c r="L1298" s="2" t="s">
        <v>4150</v>
      </c>
      <c r="M1298" s="58">
        <v>5.2572004080092274</v>
      </c>
      <c r="N1298" s="2">
        <v>160341</v>
      </c>
      <c r="O1298" s="2">
        <v>109992</v>
      </c>
      <c r="P1298" s="2">
        <v>80796</v>
      </c>
      <c r="Q1298" s="2">
        <v>62320</v>
      </c>
      <c r="R1298" s="2">
        <v>52900</v>
      </c>
      <c r="S1298" s="2">
        <v>46902</v>
      </c>
      <c r="T1298" s="2">
        <v>41209</v>
      </c>
      <c r="U1298" s="2">
        <v>37960</v>
      </c>
      <c r="V1298" s="2">
        <v>34659</v>
      </c>
      <c r="W1298" s="2">
        <v>32710</v>
      </c>
    </row>
    <row r="1299" spans="1:23" x14ac:dyDescent="0.35">
      <c r="A1299" s="2">
        <v>4293480</v>
      </c>
      <c r="B1299" s="2" t="s">
        <v>2826</v>
      </c>
      <c r="C1299" s="2" t="s">
        <v>13</v>
      </c>
      <c r="D1299" s="2" t="s">
        <v>886</v>
      </c>
      <c r="E1299" s="2">
        <v>2638147</v>
      </c>
      <c r="F1299" s="2">
        <v>19849</v>
      </c>
      <c r="G1299" s="2">
        <v>253452</v>
      </c>
      <c r="H1299" s="2">
        <v>0.82389170336000506</v>
      </c>
      <c r="I1299" s="2">
        <v>44635</v>
      </c>
      <c r="J1299" s="2">
        <v>0.75238415448418916</v>
      </c>
      <c r="K1299" s="2">
        <v>10.408862427599701</v>
      </c>
      <c r="L1299" s="2" t="s">
        <v>815</v>
      </c>
      <c r="M1299" s="58">
        <v>3.8511127168684811</v>
      </c>
      <c r="N1299" s="2">
        <v>52200</v>
      </c>
      <c r="O1299" s="2">
        <v>191684</v>
      </c>
      <c r="P1299" s="2">
        <v>107556</v>
      </c>
      <c r="Q1299" s="2">
        <v>79164</v>
      </c>
      <c r="R1299" s="2">
        <v>62525</v>
      </c>
      <c r="S1299" s="2">
        <v>52278</v>
      </c>
      <c r="T1299" s="2">
        <v>44422</v>
      </c>
      <c r="U1299" s="2">
        <v>36232</v>
      </c>
      <c r="V1299" s="2">
        <v>31824</v>
      </c>
      <c r="W1299" s="2">
        <v>27150</v>
      </c>
    </row>
    <row r="1300" spans="1:23" x14ac:dyDescent="0.35">
      <c r="A1300" s="2">
        <v>4293480</v>
      </c>
      <c r="B1300" s="2" t="s">
        <v>2826</v>
      </c>
      <c r="C1300" s="2" t="s">
        <v>13</v>
      </c>
      <c r="D1300" s="2" t="s">
        <v>886</v>
      </c>
      <c r="E1300" s="2">
        <v>2209217</v>
      </c>
      <c r="F1300" s="2">
        <v>16560</v>
      </c>
      <c r="G1300" s="2">
        <v>214941</v>
      </c>
      <c r="H1300" s="2">
        <v>0.63577446834247531</v>
      </c>
      <c r="I1300" s="2">
        <v>78287</v>
      </c>
      <c r="J1300" s="2">
        <v>0.74958684456981817</v>
      </c>
      <c r="K1300" s="2">
        <v>10.27824844957453</v>
      </c>
      <c r="L1300" s="2" t="s">
        <v>815</v>
      </c>
      <c r="M1300" s="58">
        <v>3.8250468344743291</v>
      </c>
      <c r="N1300" s="2">
        <v>45200</v>
      </c>
      <c r="O1300" s="2">
        <v>150548</v>
      </c>
      <c r="P1300" s="2">
        <v>112083</v>
      </c>
      <c r="Q1300" s="2">
        <v>87024</v>
      </c>
      <c r="R1300" s="2">
        <v>55870</v>
      </c>
      <c r="S1300" s="2">
        <v>43350</v>
      </c>
      <c r="T1300" s="2">
        <v>29988</v>
      </c>
      <c r="U1300" s="2">
        <v>21352</v>
      </c>
      <c r="V1300" s="2">
        <v>18621</v>
      </c>
      <c r="W1300" s="2">
        <v>13530</v>
      </c>
    </row>
    <row r="1301" spans="1:23" x14ac:dyDescent="0.35">
      <c r="A1301" s="2">
        <v>4293481</v>
      </c>
      <c r="B1301" s="2" t="s">
        <v>2827</v>
      </c>
      <c r="C1301" s="2" t="s">
        <v>13</v>
      </c>
      <c r="D1301" s="2" t="s">
        <v>886</v>
      </c>
      <c r="E1301" s="2">
        <v>2638891</v>
      </c>
      <c r="F1301" s="2">
        <v>19891</v>
      </c>
      <c r="G1301" s="2">
        <v>259548</v>
      </c>
      <c r="H1301" s="2">
        <v>0.78330405165903805</v>
      </c>
      <c r="I1301" s="2">
        <v>56243</v>
      </c>
      <c r="J1301" s="2">
        <v>0.75376360751542981</v>
      </c>
      <c r="K1301" s="2">
        <v>10.16725615300445</v>
      </c>
      <c r="L1301" s="2" t="s">
        <v>815</v>
      </c>
      <c r="M1301" s="58">
        <v>3.6533544689334372</v>
      </c>
      <c r="N1301" s="2">
        <v>47998</v>
      </c>
      <c r="O1301" s="2">
        <v>191810</v>
      </c>
      <c r="P1301" s="2">
        <v>119499</v>
      </c>
      <c r="Q1301" s="2">
        <v>88276</v>
      </c>
      <c r="R1301" s="2">
        <v>68380</v>
      </c>
      <c r="S1301" s="2">
        <v>58338</v>
      </c>
      <c r="T1301" s="2">
        <v>46627</v>
      </c>
      <c r="U1301" s="2">
        <v>39272</v>
      </c>
      <c r="V1301" s="2">
        <v>33570</v>
      </c>
      <c r="W1301" s="2">
        <v>28550</v>
      </c>
    </row>
    <row r="1302" spans="1:23" x14ac:dyDescent="0.35">
      <c r="A1302" s="2">
        <v>4293481</v>
      </c>
      <c r="B1302" s="2" t="s">
        <v>2827</v>
      </c>
      <c r="C1302" s="2" t="s">
        <v>13</v>
      </c>
      <c r="D1302" s="2" t="s">
        <v>886</v>
      </c>
      <c r="E1302" s="2">
        <v>1590915</v>
      </c>
      <c r="F1302" s="2">
        <v>10317</v>
      </c>
      <c r="G1302" s="2">
        <v>159236</v>
      </c>
      <c r="H1302" s="2">
        <v>0.84310708633726039</v>
      </c>
      <c r="I1302" s="2">
        <v>24983</v>
      </c>
      <c r="J1302" s="2">
        <v>0.64849473416241599</v>
      </c>
      <c r="K1302" s="2">
        <v>9.9909254188751291</v>
      </c>
      <c r="L1302" s="2" t="s">
        <v>815</v>
      </c>
      <c r="M1302" s="58">
        <v>3.8942046439219258</v>
      </c>
      <c r="N1302" s="2">
        <v>34599</v>
      </c>
      <c r="O1302" s="2">
        <v>120496</v>
      </c>
      <c r="P1302" s="2">
        <v>86214</v>
      </c>
      <c r="Q1302" s="2">
        <v>62456</v>
      </c>
      <c r="R1302" s="2">
        <v>35225</v>
      </c>
      <c r="S1302" s="2">
        <v>24798</v>
      </c>
      <c r="T1302" s="2">
        <v>18543</v>
      </c>
      <c r="U1302" s="2">
        <v>10832</v>
      </c>
      <c r="V1302" s="2">
        <v>8361</v>
      </c>
      <c r="W1302" s="2">
        <v>7010</v>
      </c>
    </row>
    <row r="1303" spans="1:23" x14ac:dyDescent="0.35">
      <c r="A1303" s="2">
        <v>4411610</v>
      </c>
      <c r="B1303" s="2" t="s">
        <v>3887</v>
      </c>
      <c r="C1303" s="2" t="s">
        <v>13</v>
      </c>
      <c r="D1303" s="2" t="s">
        <v>888</v>
      </c>
      <c r="E1303" s="2">
        <v>1346588</v>
      </c>
      <c r="F1303" s="2">
        <v>7622</v>
      </c>
      <c r="G1303" s="2">
        <v>135769</v>
      </c>
      <c r="H1303" s="2">
        <v>1.6866884193004309E-2</v>
      </c>
      <c r="I1303" s="2">
        <v>133479</v>
      </c>
      <c r="J1303" s="2">
        <v>0.56602316372936645</v>
      </c>
      <c r="K1303" s="2">
        <v>9.9182287561961857</v>
      </c>
      <c r="L1303" s="2" t="s">
        <v>2647</v>
      </c>
      <c r="M1303" s="58">
        <v>4.0726588656579192</v>
      </c>
      <c r="N1303" s="2">
        <v>68286</v>
      </c>
      <c r="O1303" s="2">
        <v>41856</v>
      </c>
      <c r="P1303" s="2">
        <v>28722</v>
      </c>
      <c r="Q1303" s="2">
        <v>28740</v>
      </c>
      <c r="R1303" s="2">
        <v>77145</v>
      </c>
      <c r="S1303" s="2">
        <v>39012</v>
      </c>
      <c r="T1303" s="2">
        <v>19082</v>
      </c>
      <c r="U1303" s="2">
        <v>12064</v>
      </c>
      <c r="V1303" s="2">
        <v>8964</v>
      </c>
      <c r="W1303" s="2">
        <v>6770</v>
      </c>
    </row>
    <row r="1304" spans="1:23" x14ac:dyDescent="0.35">
      <c r="A1304" s="2">
        <v>4293481</v>
      </c>
      <c r="B1304" s="2" t="s">
        <v>2827</v>
      </c>
      <c r="C1304" s="2" t="s">
        <v>13</v>
      </c>
      <c r="D1304" s="2" t="s">
        <v>886</v>
      </c>
      <c r="E1304" s="2">
        <v>2213160</v>
      </c>
      <c r="F1304" s="2">
        <v>16741</v>
      </c>
      <c r="G1304" s="2">
        <v>227285</v>
      </c>
      <c r="H1304" s="2">
        <v>0.83375937699364233</v>
      </c>
      <c r="I1304" s="2">
        <v>37784</v>
      </c>
      <c r="J1304" s="2">
        <v>0.7564297203997904</v>
      </c>
      <c r="K1304" s="2">
        <v>9.7373781815781939</v>
      </c>
      <c r="L1304" s="2" t="s">
        <v>815</v>
      </c>
      <c r="M1304" s="58">
        <v>4.005197512722324</v>
      </c>
      <c r="N1304" s="2">
        <v>59930</v>
      </c>
      <c r="O1304" s="2">
        <v>173102</v>
      </c>
      <c r="P1304" s="2">
        <v>104100</v>
      </c>
      <c r="Q1304" s="2">
        <v>64940</v>
      </c>
      <c r="R1304" s="2">
        <v>45260</v>
      </c>
      <c r="S1304" s="2">
        <v>32694</v>
      </c>
      <c r="T1304" s="2">
        <v>25543</v>
      </c>
      <c r="U1304" s="2">
        <v>19896</v>
      </c>
      <c r="V1304" s="2">
        <v>15327</v>
      </c>
      <c r="W1304" s="2">
        <v>11780</v>
      </c>
    </row>
    <row r="1305" spans="1:23" x14ac:dyDescent="0.35">
      <c r="A1305" s="2">
        <v>4321635</v>
      </c>
      <c r="B1305" s="2" t="s">
        <v>3178</v>
      </c>
      <c r="C1305" s="2" t="s">
        <v>13</v>
      </c>
      <c r="D1305" s="2" t="s">
        <v>888</v>
      </c>
      <c r="E1305" s="2">
        <v>1987038</v>
      </c>
      <c r="F1305" s="2">
        <v>13054</v>
      </c>
      <c r="G1305" s="2">
        <v>204118</v>
      </c>
      <c r="H1305" s="2">
        <v>0.18405040221832469</v>
      </c>
      <c r="I1305" s="2">
        <v>166550</v>
      </c>
      <c r="J1305" s="2">
        <v>0.65695774313324651</v>
      </c>
      <c r="K1305" s="2">
        <v>9.7347514672885289</v>
      </c>
      <c r="L1305" s="2" t="s">
        <v>815</v>
      </c>
      <c r="M1305" s="58">
        <v>5.1523318587971723</v>
      </c>
      <c r="N1305" s="2">
        <v>107221</v>
      </c>
      <c r="O1305" s="2">
        <v>105696</v>
      </c>
      <c r="P1305" s="2">
        <v>43614</v>
      </c>
      <c r="Q1305" s="2">
        <v>34964</v>
      </c>
      <c r="R1305" s="2">
        <v>24560</v>
      </c>
      <c r="S1305" s="2">
        <v>18078</v>
      </c>
      <c r="T1305" s="2">
        <v>15568</v>
      </c>
      <c r="U1305" s="2">
        <v>12712</v>
      </c>
      <c r="V1305" s="2">
        <v>12375</v>
      </c>
      <c r="W1305" s="2">
        <v>10870</v>
      </c>
    </row>
    <row r="1306" spans="1:23" x14ac:dyDescent="0.35">
      <c r="A1306" s="2">
        <v>4293505</v>
      </c>
      <c r="B1306" s="2" t="s">
        <v>2845</v>
      </c>
      <c r="C1306" s="2" t="s">
        <v>13</v>
      </c>
      <c r="D1306" s="2" t="s">
        <v>886</v>
      </c>
      <c r="E1306" s="2">
        <v>5007224</v>
      </c>
      <c r="F1306" s="2">
        <v>36435</v>
      </c>
      <c r="G1306" s="2">
        <v>515055</v>
      </c>
      <c r="H1306" s="2">
        <v>5.9562570987564463E-2</v>
      </c>
      <c r="I1306" s="2">
        <v>484377</v>
      </c>
      <c r="J1306" s="2">
        <v>0.72764869316811065</v>
      </c>
      <c r="K1306" s="2">
        <v>9.7217268058751003</v>
      </c>
      <c r="L1306" s="2" t="s">
        <v>815</v>
      </c>
      <c r="M1306" s="58">
        <v>6.4583258632320106</v>
      </c>
      <c r="N1306" s="2">
        <v>299409</v>
      </c>
      <c r="O1306" s="2">
        <v>344806</v>
      </c>
      <c r="P1306" s="2">
        <v>83469</v>
      </c>
      <c r="Q1306" s="2">
        <v>21844</v>
      </c>
      <c r="R1306" s="2">
        <v>8130</v>
      </c>
      <c r="S1306" s="2">
        <v>5064</v>
      </c>
      <c r="T1306" s="2">
        <v>4032</v>
      </c>
      <c r="U1306" s="2">
        <v>3352</v>
      </c>
      <c r="V1306" s="2">
        <v>2727</v>
      </c>
      <c r="W1306" s="2">
        <v>2480</v>
      </c>
    </row>
    <row r="1307" spans="1:23" x14ac:dyDescent="0.35">
      <c r="A1307" s="2">
        <v>4169678</v>
      </c>
      <c r="B1307" s="2" t="s">
        <v>1125</v>
      </c>
      <c r="C1307" s="2" t="s">
        <v>13</v>
      </c>
      <c r="D1307" s="2" t="s">
        <v>886</v>
      </c>
      <c r="E1307" s="2">
        <v>3786178</v>
      </c>
      <c r="F1307" s="2">
        <v>36903</v>
      </c>
      <c r="G1307" s="2">
        <v>390592</v>
      </c>
      <c r="H1307" s="46">
        <v>0.56347288218908731</v>
      </c>
      <c r="I1307" s="2">
        <v>170504</v>
      </c>
      <c r="J1307" s="2">
        <v>0.97467683769754088</v>
      </c>
      <c r="K1307" s="2">
        <v>9.6934345813534328</v>
      </c>
      <c r="L1307" s="2" t="s">
        <v>4150</v>
      </c>
      <c r="M1307" s="58">
        <v>5.0068341527792839</v>
      </c>
      <c r="N1307" s="2">
        <v>199426</v>
      </c>
      <c r="O1307" s="2">
        <v>113106</v>
      </c>
      <c r="P1307" s="2">
        <v>82479</v>
      </c>
      <c r="Q1307" s="2">
        <v>68720</v>
      </c>
      <c r="R1307" s="2">
        <v>58885</v>
      </c>
      <c r="S1307" s="2">
        <v>53022</v>
      </c>
      <c r="T1307" s="2">
        <v>49805</v>
      </c>
      <c r="U1307" s="2">
        <v>44720</v>
      </c>
      <c r="V1307" s="2">
        <v>44469</v>
      </c>
      <c r="W1307" s="2">
        <v>41570</v>
      </c>
    </row>
    <row r="1308" spans="1:23" x14ac:dyDescent="0.35">
      <c r="A1308" s="2">
        <v>4407098</v>
      </c>
      <c r="B1308" s="2" t="s">
        <v>3840</v>
      </c>
      <c r="C1308" s="2" t="s">
        <v>13</v>
      </c>
      <c r="D1308" s="2" t="s">
        <v>886</v>
      </c>
      <c r="E1308" s="2">
        <v>2633208</v>
      </c>
      <c r="F1308" s="2">
        <v>15298</v>
      </c>
      <c r="G1308" s="2">
        <v>274996</v>
      </c>
      <c r="H1308" s="2">
        <v>0.53164409664140577</v>
      </c>
      <c r="I1308" s="2">
        <v>128796</v>
      </c>
      <c r="J1308" s="2">
        <v>0.58096435982269534</v>
      </c>
      <c r="K1308" s="2">
        <v>9.5754410973250526</v>
      </c>
      <c r="L1308" s="2" t="s">
        <v>4150</v>
      </c>
      <c r="M1308" s="58">
        <v>5.4968436873747493</v>
      </c>
      <c r="N1308" s="2">
        <v>162281</v>
      </c>
      <c r="O1308" s="2">
        <v>80734</v>
      </c>
      <c r="P1308" s="2">
        <v>51102</v>
      </c>
      <c r="Q1308" s="2">
        <v>39036</v>
      </c>
      <c r="R1308" s="2">
        <v>32040</v>
      </c>
      <c r="S1308" s="2">
        <v>27792</v>
      </c>
      <c r="T1308" s="2">
        <v>24752</v>
      </c>
      <c r="U1308" s="2">
        <v>21936</v>
      </c>
      <c r="V1308" s="2">
        <v>20277</v>
      </c>
      <c r="W1308" s="2">
        <v>19090</v>
      </c>
    </row>
    <row r="1309" spans="1:23" x14ac:dyDescent="0.35">
      <c r="A1309" s="2">
        <v>4293480</v>
      </c>
      <c r="B1309" s="2" t="s">
        <v>2826</v>
      </c>
      <c r="C1309" s="2" t="s">
        <v>13</v>
      </c>
      <c r="D1309" s="2" t="s">
        <v>886</v>
      </c>
      <c r="E1309" s="2">
        <v>2219095</v>
      </c>
      <c r="F1309" s="2">
        <v>16810</v>
      </c>
      <c r="G1309" s="2">
        <v>234914</v>
      </c>
      <c r="H1309" s="2">
        <v>0.80972185565781518</v>
      </c>
      <c r="I1309" s="2">
        <v>44699</v>
      </c>
      <c r="J1309" s="2">
        <v>0.75751601441128025</v>
      </c>
      <c r="K1309" s="2">
        <v>9.4464144325157289</v>
      </c>
      <c r="L1309" s="2" t="s">
        <v>815</v>
      </c>
      <c r="M1309" s="58">
        <v>3.9440971710001298</v>
      </c>
      <c r="N1309" s="2">
        <v>62719</v>
      </c>
      <c r="O1309" s="2">
        <v>181724</v>
      </c>
      <c r="P1309" s="2">
        <v>107529</v>
      </c>
      <c r="Q1309" s="2">
        <v>66352</v>
      </c>
      <c r="R1309" s="2">
        <v>44235</v>
      </c>
      <c r="S1309" s="2">
        <v>31692</v>
      </c>
      <c r="T1309" s="2">
        <v>23009</v>
      </c>
      <c r="U1309" s="2">
        <v>19072</v>
      </c>
      <c r="V1309" s="2">
        <v>14805</v>
      </c>
      <c r="W1309" s="2">
        <v>11500</v>
      </c>
    </row>
    <row r="1310" spans="1:23" x14ac:dyDescent="0.35">
      <c r="A1310" s="2">
        <v>4294753</v>
      </c>
      <c r="B1310" s="2" t="s">
        <v>2935</v>
      </c>
      <c r="C1310" s="2" t="s">
        <v>13</v>
      </c>
      <c r="D1310" s="2" t="s">
        <v>886</v>
      </c>
      <c r="E1310" s="2">
        <v>1959651</v>
      </c>
      <c r="F1310" s="2">
        <v>10001</v>
      </c>
      <c r="G1310" s="2">
        <v>209798</v>
      </c>
      <c r="H1310" s="2">
        <v>0.63618337639062328</v>
      </c>
      <c r="I1310" s="2">
        <v>76328</v>
      </c>
      <c r="J1310" s="2">
        <v>0.5103459748700151</v>
      </c>
      <c r="K1310" s="2">
        <v>9.340656250297906</v>
      </c>
      <c r="L1310" s="2" t="s">
        <v>4150</v>
      </c>
      <c r="M1310" s="58">
        <v>4.5679191054608008</v>
      </c>
      <c r="N1310" s="2">
        <v>103827</v>
      </c>
      <c r="O1310" s="2">
        <v>72466</v>
      </c>
      <c r="P1310" s="2">
        <v>56139</v>
      </c>
      <c r="Q1310" s="2">
        <v>44432</v>
      </c>
      <c r="R1310" s="2">
        <v>35765</v>
      </c>
      <c r="S1310" s="2">
        <v>29598</v>
      </c>
      <c r="T1310" s="2">
        <v>25431</v>
      </c>
      <c r="U1310" s="2">
        <v>22696</v>
      </c>
      <c r="V1310" s="2">
        <v>20439</v>
      </c>
      <c r="W1310" s="2">
        <v>18210</v>
      </c>
    </row>
    <row r="1311" spans="1:23" x14ac:dyDescent="0.35">
      <c r="A1311" s="2">
        <v>4294754</v>
      </c>
      <c r="B1311" s="2" t="s">
        <v>2936</v>
      </c>
      <c r="C1311" s="2" t="s">
        <v>13</v>
      </c>
      <c r="D1311" s="2" t="s">
        <v>886</v>
      </c>
      <c r="E1311" s="2">
        <v>1571992</v>
      </c>
      <c r="F1311" s="2">
        <v>10282</v>
      </c>
      <c r="G1311" s="2">
        <v>177439</v>
      </c>
      <c r="H1311" s="2">
        <v>0.68677122842216198</v>
      </c>
      <c r="I1311" s="2">
        <v>55579</v>
      </c>
      <c r="J1311" s="2">
        <v>0.65407457544313197</v>
      </c>
      <c r="K1311" s="2">
        <v>8.859337575166677</v>
      </c>
      <c r="L1311" s="2" t="s">
        <v>4150</v>
      </c>
      <c r="M1311" s="58">
        <v>4.0712524603750131</v>
      </c>
      <c r="N1311" s="2">
        <v>82034</v>
      </c>
      <c r="O1311" s="2">
        <v>52570</v>
      </c>
      <c r="P1311" s="2">
        <v>43878</v>
      </c>
      <c r="Q1311" s="2">
        <v>37924</v>
      </c>
      <c r="R1311" s="2">
        <v>34050</v>
      </c>
      <c r="S1311" s="2">
        <v>30516</v>
      </c>
      <c r="T1311" s="2">
        <v>29183</v>
      </c>
      <c r="U1311" s="2">
        <v>27408</v>
      </c>
      <c r="V1311" s="2">
        <v>24957</v>
      </c>
      <c r="W1311" s="2">
        <v>23600</v>
      </c>
    </row>
    <row r="1312" spans="1:23" x14ac:dyDescent="0.35">
      <c r="A1312" s="2">
        <v>4293505</v>
      </c>
      <c r="B1312" s="2" t="s">
        <v>2845</v>
      </c>
      <c r="C1312" s="2" t="s">
        <v>13</v>
      </c>
      <c r="D1312" s="2" t="s">
        <v>886</v>
      </c>
      <c r="E1312" s="2">
        <v>3147948</v>
      </c>
      <c r="F1312" s="2">
        <v>23900</v>
      </c>
      <c r="G1312" s="2">
        <v>356222</v>
      </c>
      <c r="H1312" s="2">
        <v>0.2341910381728248</v>
      </c>
      <c r="I1312" s="2">
        <v>272798</v>
      </c>
      <c r="J1312" s="2">
        <v>0.75922473941755075</v>
      </c>
      <c r="K1312" s="2">
        <v>8.8370398234808629</v>
      </c>
      <c r="L1312" s="2" t="s">
        <v>815</v>
      </c>
      <c r="M1312" s="58">
        <v>5.8436338052745791</v>
      </c>
      <c r="N1312" s="2">
        <v>231997</v>
      </c>
      <c r="O1312" s="2">
        <v>174930</v>
      </c>
      <c r="P1312" s="2">
        <v>53073</v>
      </c>
      <c r="Q1312" s="2">
        <v>30688</v>
      </c>
      <c r="R1312" s="2">
        <v>17005</v>
      </c>
      <c r="S1312" s="2">
        <v>11220</v>
      </c>
      <c r="T1312" s="2">
        <v>7231</v>
      </c>
      <c r="U1312" s="2">
        <v>5280</v>
      </c>
      <c r="V1312" s="2">
        <v>4023</v>
      </c>
      <c r="W1312" s="2">
        <v>3250</v>
      </c>
    </row>
    <row r="1313" spans="1:23" x14ac:dyDescent="0.35">
      <c r="A1313" s="2">
        <v>4228877</v>
      </c>
      <c r="B1313" s="2" t="s">
        <v>1117</v>
      </c>
      <c r="C1313" s="2" t="s">
        <v>13</v>
      </c>
      <c r="D1313" s="2" t="s">
        <v>888</v>
      </c>
      <c r="E1313" s="2">
        <v>1834403</v>
      </c>
      <c r="F1313" s="2">
        <v>14740</v>
      </c>
      <c r="G1313" s="2">
        <v>213258</v>
      </c>
      <c r="H1313" s="46">
        <v>0.27844676401354229</v>
      </c>
      <c r="I1313" s="2">
        <v>153877</v>
      </c>
      <c r="J1313" s="2">
        <v>0.80353117608290003</v>
      </c>
      <c r="K1313" s="2">
        <v>8.6018015736807065</v>
      </c>
      <c r="L1313" s="2" t="s">
        <v>815</v>
      </c>
      <c r="M1313" s="58">
        <v>4.8705059274894804</v>
      </c>
      <c r="N1313" s="2">
        <v>120942</v>
      </c>
      <c r="O1313" s="2">
        <v>108242</v>
      </c>
      <c r="P1313" s="2">
        <v>43458</v>
      </c>
      <c r="Q1313" s="2">
        <v>25172</v>
      </c>
      <c r="R1313" s="2">
        <v>18940</v>
      </c>
      <c r="S1313" s="2">
        <v>15660</v>
      </c>
      <c r="T1313" s="2">
        <v>12901</v>
      </c>
      <c r="U1313" s="2">
        <v>12096</v>
      </c>
      <c r="V1313" s="2">
        <v>10404</v>
      </c>
      <c r="W1313" s="2">
        <v>8820</v>
      </c>
    </row>
    <row r="1314" spans="1:23" x14ac:dyDescent="0.35">
      <c r="A1314" s="2">
        <v>4294754</v>
      </c>
      <c r="B1314" s="2" t="s">
        <v>2936</v>
      </c>
      <c r="C1314" s="2" t="s">
        <v>13</v>
      </c>
      <c r="D1314" s="2" t="s">
        <v>886</v>
      </c>
      <c r="E1314" s="2">
        <v>1037264</v>
      </c>
      <c r="F1314" s="2">
        <v>6785</v>
      </c>
      <c r="G1314" s="2">
        <v>130163</v>
      </c>
      <c r="H1314" s="2">
        <v>0.60845247881502429</v>
      </c>
      <c r="I1314" s="2">
        <v>50965</v>
      </c>
      <c r="J1314" s="2">
        <v>0.65412469728053801</v>
      </c>
      <c r="K1314" s="2">
        <v>7.9689619938077643</v>
      </c>
      <c r="L1314" s="2" t="s">
        <v>4150</v>
      </c>
      <c r="M1314" s="58">
        <v>3.745784807612444</v>
      </c>
      <c r="N1314" s="2">
        <v>64249</v>
      </c>
      <c r="O1314" s="2">
        <v>38482</v>
      </c>
      <c r="P1314" s="2">
        <v>31206</v>
      </c>
      <c r="Q1314" s="2">
        <v>26204</v>
      </c>
      <c r="R1314" s="2">
        <v>24400</v>
      </c>
      <c r="S1314" s="2">
        <v>22122</v>
      </c>
      <c r="T1314" s="2">
        <v>20391</v>
      </c>
      <c r="U1314" s="2">
        <v>18600</v>
      </c>
      <c r="V1314" s="2">
        <v>16911</v>
      </c>
      <c r="W1314" s="2">
        <v>14350</v>
      </c>
    </row>
    <row r="1315" spans="1:23" x14ac:dyDescent="0.35">
      <c r="A1315" s="2">
        <v>4366730</v>
      </c>
      <c r="B1315" s="2" t="s">
        <v>3454</v>
      </c>
      <c r="C1315" s="2" t="s">
        <v>13</v>
      </c>
      <c r="D1315" s="2" t="s">
        <v>886</v>
      </c>
      <c r="E1315" s="2">
        <v>996794</v>
      </c>
      <c r="F1315" s="2">
        <v>4746</v>
      </c>
      <c r="G1315" s="2">
        <v>133484</v>
      </c>
      <c r="H1315" s="2">
        <v>0.42411824638158879</v>
      </c>
      <c r="I1315" s="2">
        <v>76871</v>
      </c>
      <c r="J1315" s="2">
        <v>0.47612646143536169</v>
      </c>
      <c r="K1315" s="2">
        <v>7.4675167061220824</v>
      </c>
      <c r="L1315" s="2" t="s">
        <v>4150</v>
      </c>
      <c r="M1315" s="58">
        <v>4.1956317688011149</v>
      </c>
      <c r="N1315" s="2">
        <v>80830</v>
      </c>
      <c r="O1315" s="2">
        <v>44490</v>
      </c>
      <c r="P1315" s="2">
        <v>29193</v>
      </c>
      <c r="Q1315" s="2">
        <v>20772</v>
      </c>
      <c r="R1315" s="2">
        <v>15835</v>
      </c>
      <c r="S1315" s="2">
        <v>13620</v>
      </c>
      <c r="T1315" s="2">
        <v>9912</v>
      </c>
      <c r="U1315" s="2">
        <v>8888</v>
      </c>
      <c r="V1315" s="2">
        <v>7209</v>
      </c>
      <c r="W1315" s="2">
        <v>6830</v>
      </c>
    </row>
    <row r="1316" spans="1:23" x14ac:dyDescent="0.35">
      <c r="A1316" s="2">
        <v>4010061</v>
      </c>
      <c r="B1316" s="2" t="s">
        <v>1103</v>
      </c>
      <c r="C1316" s="2" t="s">
        <v>13</v>
      </c>
      <c r="D1316" s="2" t="s">
        <v>886</v>
      </c>
      <c r="E1316" s="2">
        <v>7328665</v>
      </c>
      <c r="F1316" s="2">
        <v>37181</v>
      </c>
      <c r="G1316" s="2">
        <v>985983</v>
      </c>
      <c r="H1316" s="46">
        <v>0.71234595322637406</v>
      </c>
      <c r="I1316" s="2">
        <v>283622</v>
      </c>
      <c r="J1316" s="2">
        <v>0.50733660223246668</v>
      </c>
      <c r="K1316" s="2">
        <v>7.4328512763404646</v>
      </c>
      <c r="L1316" s="2" t="s">
        <v>4150</v>
      </c>
      <c r="M1316" s="58">
        <v>3.3963691622091821</v>
      </c>
      <c r="N1316" s="2">
        <v>458874</v>
      </c>
      <c r="O1316" s="2">
        <v>320144</v>
      </c>
      <c r="P1316" s="2">
        <v>255921</v>
      </c>
      <c r="Q1316" s="2">
        <v>216944</v>
      </c>
      <c r="R1316" s="2">
        <v>190205</v>
      </c>
      <c r="S1316" s="2">
        <v>170214</v>
      </c>
      <c r="T1316" s="2">
        <v>155316</v>
      </c>
      <c r="U1316" s="2">
        <v>142016</v>
      </c>
      <c r="V1316" s="2">
        <v>129870</v>
      </c>
      <c r="W1316" s="2">
        <v>118290</v>
      </c>
    </row>
    <row r="1317" spans="1:23" x14ac:dyDescent="0.35">
      <c r="A1317" s="2">
        <v>4228877</v>
      </c>
      <c r="B1317" s="2" t="s">
        <v>1117</v>
      </c>
      <c r="C1317" s="2" t="s">
        <v>13</v>
      </c>
      <c r="D1317" s="2" t="s">
        <v>888</v>
      </c>
      <c r="E1317" s="2">
        <v>1211563</v>
      </c>
      <c r="F1317" s="2">
        <v>9823</v>
      </c>
      <c r="G1317" s="2">
        <v>165486</v>
      </c>
      <c r="H1317" s="46">
        <v>0.27902662460872818</v>
      </c>
      <c r="I1317" s="2">
        <v>119311</v>
      </c>
      <c r="J1317" s="2">
        <v>0.81077088025963162</v>
      </c>
      <c r="K1317" s="2">
        <v>7.3212416760330177</v>
      </c>
      <c r="L1317" s="2" t="s">
        <v>815</v>
      </c>
      <c r="M1317" s="58">
        <v>3.3126708882910081</v>
      </c>
      <c r="N1317" s="2">
        <v>67490</v>
      </c>
      <c r="O1317" s="2">
        <v>86990</v>
      </c>
      <c r="P1317" s="2">
        <v>49272</v>
      </c>
      <c r="Q1317" s="2">
        <v>35108</v>
      </c>
      <c r="R1317" s="2">
        <v>28565</v>
      </c>
      <c r="S1317" s="2">
        <v>24114</v>
      </c>
      <c r="T1317" s="2">
        <v>20965</v>
      </c>
      <c r="U1317" s="2">
        <v>20360</v>
      </c>
      <c r="V1317" s="2">
        <v>17622</v>
      </c>
      <c r="W1317" s="2">
        <v>15250</v>
      </c>
    </row>
    <row r="1318" spans="1:23" x14ac:dyDescent="0.35">
      <c r="A1318" s="2">
        <v>4407086</v>
      </c>
      <c r="B1318" s="2" t="s">
        <v>3831</v>
      </c>
      <c r="C1318" s="2" t="s">
        <v>13</v>
      </c>
      <c r="D1318" s="2" t="s">
        <v>886</v>
      </c>
      <c r="E1318" s="2">
        <v>1805668</v>
      </c>
      <c r="F1318" s="2">
        <v>10114</v>
      </c>
      <c r="G1318" s="2">
        <v>247817</v>
      </c>
      <c r="H1318" s="2">
        <v>0.38565554421205972</v>
      </c>
      <c r="I1318" s="2">
        <v>152245</v>
      </c>
      <c r="J1318" s="2">
        <v>0.56012511713116697</v>
      </c>
      <c r="K1318" s="2">
        <v>7.2862959361141488</v>
      </c>
      <c r="L1318" s="2" t="s">
        <v>4150</v>
      </c>
      <c r="M1318" s="58">
        <v>4.1869397257351677</v>
      </c>
      <c r="N1318" s="2">
        <v>152945</v>
      </c>
      <c r="O1318" s="2">
        <v>77424</v>
      </c>
      <c r="P1318" s="2">
        <v>48249</v>
      </c>
      <c r="Q1318" s="2">
        <v>34284</v>
      </c>
      <c r="R1318" s="2">
        <v>26770</v>
      </c>
      <c r="S1318" s="2">
        <v>22638</v>
      </c>
      <c r="T1318" s="2">
        <v>19691</v>
      </c>
      <c r="U1318" s="2">
        <v>17448</v>
      </c>
      <c r="V1318" s="2">
        <v>16083</v>
      </c>
      <c r="W1318" s="2">
        <v>15730</v>
      </c>
    </row>
    <row r="1319" spans="1:23" x14ac:dyDescent="0.35">
      <c r="A1319" s="2">
        <v>4294754</v>
      </c>
      <c r="B1319" s="2" t="s">
        <v>2936</v>
      </c>
      <c r="C1319" s="2" t="s">
        <v>13</v>
      </c>
      <c r="D1319" s="2" t="s">
        <v>886</v>
      </c>
      <c r="E1319" s="2">
        <v>2431346</v>
      </c>
      <c r="F1319" s="2">
        <v>20989</v>
      </c>
      <c r="G1319" s="2">
        <v>334346</v>
      </c>
      <c r="H1319" s="2">
        <v>0.38892345055720717</v>
      </c>
      <c r="I1319" s="2">
        <v>204311</v>
      </c>
      <c r="J1319" s="2">
        <v>0.86326668437976328</v>
      </c>
      <c r="K1319" s="2">
        <v>7.2719458285727958</v>
      </c>
      <c r="L1319" s="2" t="s">
        <v>4150</v>
      </c>
      <c r="M1319" s="58">
        <v>3.6012204785638642</v>
      </c>
      <c r="N1319" s="2">
        <v>172577</v>
      </c>
      <c r="O1319" s="2">
        <v>103108</v>
      </c>
      <c r="P1319" s="2">
        <v>81543</v>
      </c>
      <c r="Q1319" s="2">
        <v>71412</v>
      </c>
      <c r="R1319" s="2">
        <v>54105</v>
      </c>
      <c r="S1319" s="2">
        <v>45732</v>
      </c>
      <c r="T1319" s="2">
        <v>41818</v>
      </c>
      <c r="U1319" s="2">
        <v>38392</v>
      </c>
      <c r="V1319" s="2">
        <v>34938</v>
      </c>
      <c r="W1319" s="2">
        <v>31520</v>
      </c>
    </row>
    <row r="1320" spans="1:23" x14ac:dyDescent="0.35">
      <c r="A1320" s="2">
        <v>4280986</v>
      </c>
      <c r="B1320" s="2" t="s">
        <v>1119</v>
      </c>
      <c r="C1320" s="2" t="s">
        <v>13</v>
      </c>
      <c r="D1320" s="2" t="s">
        <v>886</v>
      </c>
      <c r="E1320" s="2">
        <v>1007814</v>
      </c>
      <c r="F1320" s="2">
        <v>7709</v>
      </c>
      <c r="G1320" s="2">
        <v>138880</v>
      </c>
      <c r="H1320" s="46">
        <v>0.33330213133640552</v>
      </c>
      <c r="I1320" s="2">
        <v>92591</v>
      </c>
      <c r="J1320" s="2">
        <v>0.76492289251786538</v>
      </c>
      <c r="K1320" s="2">
        <v>7.2567252304147463</v>
      </c>
      <c r="L1320" s="2" t="s">
        <v>815</v>
      </c>
      <c r="M1320" s="58">
        <v>4.5590684755515536</v>
      </c>
      <c r="N1320" s="2">
        <v>83661</v>
      </c>
      <c r="O1320" s="2">
        <v>77470</v>
      </c>
      <c r="P1320" s="2">
        <v>16266</v>
      </c>
      <c r="Q1320" s="2">
        <v>14892</v>
      </c>
      <c r="R1320" s="2">
        <v>7480</v>
      </c>
      <c r="S1320" s="2">
        <v>6294</v>
      </c>
      <c r="T1320" s="2">
        <v>4837</v>
      </c>
      <c r="U1320" s="2">
        <v>3720</v>
      </c>
      <c r="V1320" s="2">
        <v>3627</v>
      </c>
      <c r="W1320" s="2">
        <v>2810</v>
      </c>
    </row>
    <row r="1321" spans="1:23" x14ac:dyDescent="0.35">
      <c r="A1321" s="2">
        <v>4294753</v>
      </c>
      <c r="B1321" s="2" t="s">
        <v>2935</v>
      </c>
      <c r="C1321" s="2" t="s">
        <v>13</v>
      </c>
      <c r="D1321" s="2" t="s">
        <v>886</v>
      </c>
      <c r="E1321" s="2">
        <v>1098760</v>
      </c>
      <c r="F1321" s="2">
        <v>3169</v>
      </c>
      <c r="G1321" s="2">
        <v>151752</v>
      </c>
      <c r="H1321" s="2">
        <v>0.39990906215404082</v>
      </c>
      <c r="I1321" s="2">
        <v>91065</v>
      </c>
      <c r="J1321" s="2">
        <v>0.28841603261858823</v>
      </c>
      <c r="K1321" s="2">
        <v>7.2404976540671626</v>
      </c>
      <c r="L1321" s="2" t="s">
        <v>4150</v>
      </c>
      <c r="M1321" s="58">
        <v>4.0249683133933596</v>
      </c>
      <c r="N1321" s="2">
        <v>93021</v>
      </c>
      <c r="O1321" s="2">
        <v>51464</v>
      </c>
      <c r="P1321" s="2">
        <v>32448</v>
      </c>
      <c r="Q1321" s="2">
        <v>23952</v>
      </c>
      <c r="R1321" s="2">
        <v>18160</v>
      </c>
      <c r="S1321" s="2">
        <v>16716</v>
      </c>
      <c r="T1321" s="2">
        <v>11893</v>
      </c>
      <c r="U1321" s="2">
        <v>9920</v>
      </c>
      <c r="V1321" s="2">
        <v>8082</v>
      </c>
      <c r="W1321" s="2">
        <v>7330</v>
      </c>
    </row>
    <row r="1322" spans="1:23" x14ac:dyDescent="0.35">
      <c r="A1322" s="2">
        <v>4177802</v>
      </c>
      <c r="B1322" s="2" t="s">
        <v>1133</v>
      </c>
      <c r="C1322" s="2" t="s">
        <v>13</v>
      </c>
      <c r="D1322" s="2" t="s">
        <v>886</v>
      </c>
      <c r="E1322" s="2">
        <v>3221963</v>
      </c>
      <c r="F1322" s="2">
        <v>38175</v>
      </c>
      <c r="G1322" s="2">
        <v>446188</v>
      </c>
      <c r="H1322" s="46">
        <v>0.13897056845993169</v>
      </c>
      <c r="I1322" s="2">
        <v>384181</v>
      </c>
      <c r="J1322" s="2">
        <v>1.184836697379827</v>
      </c>
      <c r="K1322" s="2">
        <v>7.2210884201278382</v>
      </c>
      <c r="L1322" s="2" t="s">
        <v>815</v>
      </c>
      <c r="M1322" s="58">
        <v>3.2948955121616992</v>
      </c>
      <c r="N1322" s="2">
        <v>193983</v>
      </c>
      <c r="O1322" s="2">
        <v>213060</v>
      </c>
      <c r="P1322" s="2">
        <v>110538</v>
      </c>
      <c r="Q1322" s="2">
        <v>89296</v>
      </c>
      <c r="R1322" s="2">
        <v>77275</v>
      </c>
      <c r="S1322" s="2">
        <v>69402</v>
      </c>
      <c r="T1322" s="2">
        <v>62328</v>
      </c>
      <c r="U1322" s="2">
        <v>56832</v>
      </c>
      <c r="V1322" s="2">
        <v>49941</v>
      </c>
      <c r="W1322" s="2">
        <v>55210</v>
      </c>
    </row>
    <row r="1323" spans="1:23" x14ac:dyDescent="0.35">
      <c r="A1323" s="2">
        <v>4169679</v>
      </c>
      <c r="B1323" s="2" t="s">
        <v>1126</v>
      </c>
      <c r="C1323" s="2" t="s">
        <v>13</v>
      </c>
      <c r="D1323" s="2" t="s">
        <v>886</v>
      </c>
      <c r="E1323" s="2">
        <v>1799828</v>
      </c>
      <c r="F1323" s="2">
        <v>18218</v>
      </c>
      <c r="G1323" s="2">
        <v>251948</v>
      </c>
      <c r="H1323" s="46">
        <v>0.67537348976772993</v>
      </c>
      <c r="I1323" s="2">
        <v>81789</v>
      </c>
      <c r="J1323" s="2">
        <v>1.01220783319295</v>
      </c>
      <c r="K1323" s="2">
        <v>7.1436486894121014</v>
      </c>
      <c r="L1323" s="2" t="s">
        <v>4150</v>
      </c>
      <c r="M1323" s="58">
        <v>3.4681372974077052</v>
      </c>
      <c r="N1323" s="2">
        <v>123317</v>
      </c>
      <c r="O1323" s="2">
        <v>79338</v>
      </c>
      <c r="P1323" s="2">
        <v>60477</v>
      </c>
      <c r="Q1323" s="2">
        <v>49532</v>
      </c>
      <c r="R1323" s="2">
        <v>43470</v>
      </c>
      <c r="S1323" s="2">
        <v>38022</v>
      </c>
      <c r="T1323" s="2">
        <v>34643</v>
      </c>
      <c r="U1323" s="2">
        <v>32496</v>
      </c>
      <c r="V1323" s="2">
        <v>29646</v>
      </c>
      <c r="W1323" s="2">
        <v>28020</v>
      </c>
    </row>
    <row r="1324" spans="1:23" x14ac:dyDescent="0.35">
      <c r="A1324" s="2">
        <v>4293504</v>
      </c>
      <c r="B1324" s="2" t="s">
        <v>2844</v>
      </c>
      <c r="C1324" s="2" t="s">
        <v>13</v>
      </c>
      <c r="D1324" s="2" t="s">
        <v>886</v>
      </c>
      <c r="E1324" s="2">
        <v>1347140</v>
      </c>
      <c r="F1324" s="2">
        <v>9407</v>
      </c>
      <c r="G1324" s="2">
        <v>193861</v>
      </c>
      <c r="H1324" s="2">
        <v>0.52039863613620074</v>
      </c>
      <c r="I1324" s="2">
        <v>92976</v>
      </c>
      <c r="J1324" s="2">
        <v>0.69829416393247923</v>
      </c>
      <c r="K1324" s="2">
        <v>6.9489995409081766</v>
      </c>
      <c r="L1324" s="2" t="s">
        <v>815</v>
      </c>
      <c r="M1324" s="58">
        <v>4.2932627955892659</v>
      </c>
      <c r="N1324" s="2">
        <v>112426</v>
      </c>
      <c r="O1324" s="2">
        <v>112528</v>
      </c>
      <c r="P1324" s="2">
        <v>34905</v>
      </c>
      <c r="Q1324" s="2">
        <v>22008</v>
      </c>
      <c r="R1324" s="2">
        <v>12765</v>
      </c>
      <c r="S1324" s="2">
        <v>7116</v>
      </c>
      <c r="T1324" s="2">
        <v>4578</v>
      </c>
      <c r="U1324" s="2">
        <v>2928</v>
      </c>
      <c r="V1324" s="2">
        <v>2466</v>
      </c>
      <c r="W1324" s="2">
        <v>2060</v>
      </c>
    </row>
    <row r="1325" spans="1:23" x14ac:dyDescent="0.35">
      <c r="A1325" s="2">
        <v>4113232</v>
      </c>
      <c r="B1325" s="2" t="s">
        <v>1109</v>
      </c>
      <c r="C1325" s="2" t="s">
        <v>13</v>
      </c>
      <c r="D1325" s="2" t="s">
        <v>886</v>
      </c>
      <c r="E1325" s="2">
        <v>976140</v>
      </c>
      <c r="F1325" s="2">
        <v>10742</v>
      </c>
      <c r="G1325" s="2">
        <v>143836</v>
      </c>
      <c r="H1325" s="46">
        <v>0.46395895325231518</v>
      </c>
      <c r="I1325" s="2">
        <v>77102</v>
      </c>
      <c r="J1325" s="2">
        <v>1.1004569016739401</v>
      </c>
      <c r="K1325" s="2">
        <v>6.7864790455796884</v>
      </c>
      <c r="L1325" s="2" t="s">
        <v>4150</v>
      </c>
      <c r="M1325" s="58">
        <v>3.8919966348626631</v>
      </c>
      <c r="N1325" s="2">
        <v>91067</v>
      </c>
      <c r="O1325" s="2">
        <v>49296</v>
      </c>
      <c r="P1325" s="2">
        <v>31449</v>
      </c>
      <c r="Q1325" s="2">
        <v>20884</v>
      </c>
      <c r="R1325" s="2">
        <v>14855</v>
      </c>
      <c r="S1325" s="2">
        <v>12246</v>
      </c>
      <c r="T1325" s="2">
        <v>10262</v>
      </c>
      <c r="U1325" s="2">
        <v>8312</v>
      </c>
      <c r="V1325" s="2">
        <v>6696</v>
      </c>
      <c r="W1325" s="2">
        <v>5740</v>
      </c>
    </row>
    <row r="1326" spans="1:23" x14ac:dyDescent="0.35">
      <c r="A1326" s="2">
        <v>4293505</v>
      </c>
      <c r="B1326" s="2" t="s">
        <v>2845</v>
      </c>
      <c r="C1326" s="2" t="s">
        <v>13</v>
      </c>
      <c r="D1326" s="2" t="s">
        <v>886</v>
      </c>
      <c r="E1326" s="2">
        <v>1326841</v>
      </c>
      <c r="F1326" s="2">
        <v>9484</v>
      </c>
      <c r="G1326" s="2">
        <v>196952</v>
      </c>
      <c r="H1326" s="2">
        <v>0.51349059669361063</v>
      </c>
      <c r="I1326" s="2">
        <v>95819</v>
      </c>
      <c r="J1326" s="2">
        <v>0.71478044468025936</v>
      </c>
      <c r="K1326" s="2">
        <v>6.7368749746131034</v>
      </c>
      <c r="L1326" s="2" t="s">
        <v>815</v>
      </c>
      <c r="M1326" s="58">
        <v>4.1789609612447052</v>
      </c>
      <c r="N1326" s="2">
        <v>114910</v>
      </c>
      <c r="O1326" s="2">
        <v>113578</v>
      </c>
      <c r="P1326" s="2">
        <v>34923</v>
      </c>
      <c r="Q1326" s="2">
        <v>21908</v>
      </c>
      <c r="R1326" s="2">
        <v>12810</v>
      </c>
      <c r="S1326" s="2">
        <v>7014</v>
      </c>
      <c r="T1326" s="2">
        <v>4529</v>
      </c>
      <c r="U1326" s="2">
        <v>3024</v>
      </c>
      <c r="V1326" s="2">
        <v>2529</v>
      </c>
      <c r="W1326" s="2">
        <v>2280</v>
      </c>
    </row>
    <row r="1327" spans="1:23" x14ac:dyDescent="0.35">
      <c r="A1327" s="2">
        <v>4010062</v>
      </c>
      <c r="B1327" s="2" t="s">
        <v>1106</v>
      </c>
      <c r="C1327" s="2" t="s">
        <v>13</v>
      </c>
      <c r="D1327" s="2" t="s">
        <v>886</v>
      </c>
      <c r="E1327" s="2">
        <v>1081477</v>
      </c>
      <c r="F1327" s="2">
        <v>11801</v>
      </c>
      <c r="G1327" s="2">
        <v>160766</v>
      </c>
      <c r="H1327" s="46">
        <v>0.80352810917731365</v>
      </c>
      <c r="I1327" s="2">
        <v>31586</v>
      </c>
      <c r="J1327" s="2">
        <v>1.0911928778882951</v>
      </c>
      <c r="K1327" s="2">
        <v>6.7270256148688157</v>
      </c>
      <c r="L1327" s="2" t="s">
        <v>4150</v>
      </c>
      <c r="M1327" s="58">
        <v>3.2676970026589309</v>
      </c>
      <c r="N1327" s="2">
        <v>84212</v>
      </c>
      <c r="O1327" s="2">
        <v>56846</v>
      </c>
      <c r="P1327" s="2">
        <v>43566</v>
      </c>
      <c r="Q1327" s="2">
        <v>33700</v>
      </c>
      <c r="R1327" s="2">
        <v>27880</v>
      </c>
      <c r="S1327" s="2">
        <v>22812</v>
      </c>
      <c r="T1327" s="2">
        <v>18340</v>
      </c>
      <c r="U1327" s="2">
        <v>16328</v>
      </c>
      <c r="V1327" s="2">
        <v>14436</v>
      </c>
      <c r="W1327" s="2">
        <v>12840</v>
      </c>
    </row>
    <row r="1328" spans="1:23" x14ac:dyDescent="0.35">
      <c r="A1328">
        <v>4527846</v>
      </c>
      <c r="B1328" t="s">
        <v>4474</v>
      </c>
      <c r="C1328" t="s">
        <v>13</v>
      </c>
      <c r="D1328" t="s">
        <v>886</v>
      </c>
      <c r="E1328">
        <v>1225671</v>
      </c>
      <c r="F1328">
        <v>2912</v>
      </c>
      <c r="G1328">
        <v>185001</v>
      </c>
      <c r="H1328">
        <v>4.4648407305906126E-3</v>
      </c>
      <c r="I1328">
        <v>184175</v>
      </c>
      <c r="J1328">
        <v>0.23758414778517231</v>
      </c>
      <c r="K1328">
        <v>6.6252128366873686</v>
      </c>
      <c r="L1328" t="s">
        <v>4188</v>
      </c>
      <c r="M1328">
        <v>3.0993081579705972</v>
      </c>
      <c r="N1328">
        <v>109896</v>
      </c>
      <c r="O1328">
        <v>44660</v>
      </c>
      <c r="P1328">
        <v>40932</v>
      </c>
      <c r="Q1328">
        <v>46440</v>
      </c>
      <c r="R1328">
        <v>38640</v>
      </c>
      <c r="S1328">
        <v>51714</v>
      </c>
      <c r="T1328">
        <v>27230</v>
      </c>
      <c r="U1328">
        <v>16888</v>
      </c>
      <c r="V1328">
        <v>10926</v>
      </c>
      <c r="W1328">
        <v>8140</v>
      </c>
    </row>
    <row r="1329" spans="1:23" x14ac:dyDescent="0.35">
      <c r="A1329" s="2">
        <v>4175702</v>
      </c>
      <c r="B1329" s="2" t="s">
        <v>1135</v>
      </c>
      <c r="C1329" s="2" t="s">
        <v>13</v>
      </c>
      <c r="D1329" s="2" t="s">
        <v>886</v>
      </c>
      <c r="E1329" s="2">
        <v>943833</v>
      </c>
      <c r="F1329" s="2">
        <v>8203</v>
      </c>
      <c r="G1329" s="2">
        <v>143509</v>
      </c>
      <c r="H1329" s="46">
        <v>0.50644907288044649</v>
      </c>
      <c r="I1329" s="2">
        <v>70829</v>
      </c>
      <c r="J1329" s="2">
        <v>0.86911561685171002</v>
      </c>
      <c r="K1329" s="2">
        <v>6.5768209659324501</v>
      </c>
      <c r="L1329" s="2" t="s">
        <v>4150</v>
      </c>
      <c r="M1329" s="58">
        <v>3.4472125231924502</v>
      </c>
      <c r="N1329" s="2">
        <v>80409</v>
      </c>
      <c r="O1329" s="2">
        <v>42456</v>
      </c>
      <c r="P1329" s="2">
        <v>31251</v>
      </c>
      <c r="Q1329" s="2">
        <v>24800</v>
      </c>
      <c r="R1329" s="2">
        <v>20465</v>
      </c>
      <c r="S1329" s="2">
        <v>18102</v>
      </c>
      <c r="T1329" s="2">
        <v>16044</v>
      </c>
      <c r="U1329" s="2">
        <v>14392</v>
      </c>
      <c r="V1329" s="2">
        <v>13437</v>
      </c>
      <c r="W1329" s="2">
        <v>12440</v>
      </c>
    </row>
    <row r="1330" spans="1:23" x14ac:dyDescent="0.35">
      <c r="A1330" s="2">
        <v>4294753</v>
      </c>
      <c r="B1330" s="2" t="s">
        <v>2935</v>
      </c>
      <c r="C1330" s="2" t="s">
        <v>13</v>
      </c>
      <c r="D1330" s="2" t="s">
        <v>886</v>
      </c>
      <c r="E1330" s="2">
        <v>2694737</v>
      </c>
      <c r="F1330" s="2">
        <v>25400</v>
      </c>
      <c r="G1330" s="2">
        <v>410896</v>
      </c>
      <c r="H1330" s="2">
        <v>0.43881906857209613</v>
      </c>
      <c r="I1330" s="2">
        <v>230587</v>
      </c>
      <c r="J1330" s="2">
        <v>0.94257806977081615</v>
      </c>
      <c r="K1330" s="2">
        <v>6.5581972080526461</v>
      </c>
      <c r="L1330" s="2" t="s">
        <v>4150</v>
      </c>
      <c r="M1330" s="58">
        <v>3.9468117047936109</v>
      </c>
      <c r="N1330" s="2">
        <v>271493</v>
      </c>
      <c r="O1330" s="2">
        <v>127996</v>
      </c>
      <c r="P1330" s="2">
        <v>77697</v>
      </c>
      <c r="Q1330" s="2">
        <v>51876</v>
      </c>
      <c r="R1330" s="2">
        <v>39530</v>
      </c>
      <c r="S1330" s="2">
        <v>32772</v>
      </c>
      <c r="T1330" s="2">
        <v>25354</v>
      </c>
      <c r="U1330" s="2">
        <v>21488</v>
      </c>
      <c r="V1330" s="2">
        <v>17757</v>
      </c>
      <c r="W1330" s="2">
        <v>16800</v>
      </c>
    </row>
    <row r="1331" spans="1:23" x14ac:dyDescent="0.35">
      <c r="A1331" s="2">
        <v>4407094</v>
      </c>
      <c r="B1331" s="2" t="s">
        <v>3837</v>
      </c>
      <c r="C1331" s="2" t="s">
        <v>13</v>
      </c>
      <c r="D1331" s="2" t="s">
        <v>886</v>
      </c>
      <c r="E1331" s="2">
        <v>1351389</v>
      </c>
      <c r="F1331" s="2">
        <v>10562</v>
      </c>
      <c r="G1331" s="2">
        <v>206193</v>
      </c>
      <c r="H1331" s="2">
        <v>0.67007124393165629</v>
      </c>
      <c r="I1331" s="2">
        <v>68029</v>
      </c>
      <c r="J1331" s="2">
        <v>0.78156622556495581</v>
      </c>
      <c r="K1331" s="2">
        <v>6.5540003782863634</v>
      </c>
      <c r="L1331" s="2" t="s">
        <v>4150</v>
      </c>
      <c r="M1331" s="58">
        <v>3.5510257171611528</v>
      </c>
      <c r="N1331" s="2">
        <v>115770</v>
      </c>
      <c r="O1331" s="2">
        <v>65582</v>
      </c>
      <c r="P1331" s="2">
        <v>44052</v>
      </c>
      <c r="Q1331" s="2">
        <v>33976</v>
      </c>
      <c r="R1331" s="2">
        <v>27835</v>
      </c>
      <c r="S1331" s="2">
        <v>23208</v>
      </c>
      <c r="T1331" s="2">
        <v>19775</v>
      </c>
      <c r="U1331" s="2">
        <v>18456</v>
      </c>
      <c r="V1331" s="2">
        <v>16389</v>
      </c>
      <c r="W1331" s="2">
        <v>15520</v>
      </c>
    </row>
    <row r="1332" spans="1:23" x14ac:dyDescent="0.35">
      <c r="A1332" s="2">
        <v>4294751</v>
      </c>
      <c r="B1332" s="2" t="s">
        <v>2933</v>
      </c>
      <c r="C1332" s="2" t="s">
        <v>13</v>
      </c>
      <c r="D1332" s="2" t="s">
        <v>886</v>
      </c>
      <c r="E1332" s="2">
        <v>700312</v>
      </c>
      <c r="F1332" s="2">
        <v>5025</v>
      </c>
      <c r="G1332" s="2">
        <v>110868</v>
      </c>
      <c r="H1332" s="2">
        <v>0.79205000541184112</v>
      </c>
      <c r="I1332" s="2">
        <v>23055</v>
      </c>
      <c r="J1332" s="2">
        <v>0.71753732622031319</v>
      </c>
      <c r="K1332" s="2">
        <v>6.3166287837789081</v>
      </c>
      <c r="L1332" s="2" t="s">
        <v>4150</v>
      </c>
      <c r="M1332" s="58">
        <v>3.2981001987397449</v>
      </c>
      <c r="N1332" s="2">
        <v>62838</v>
      </c>
      <c r="O1332" s="2">
        <v>40442</v>
      </c>
      <c r="P1332" s="2">
        <v>27141</v>
      </c>
      <c r="Q1332" s="2">
        <v>19920</v>
      </c>
      <c r="R1332" s="2">
        <v>15160</v>
      </c>
      <c r="S1332" s="2">
        <v>12216</v>
      </c>
      <c r="T1332" s="2">
        <v>10255</v>
      </c>
      <c r="U1332" s="2">
        <v>9152</v>
      </c>
      <c r="V1332" s="2">
        <v>7794</v>
      </c>
      <c r="W1332" s="2">
        <v>7420</v>
      </c>
    </row>
    <row r="1333" spans="1:23" x14ac:dyDescent="0.35">
      <c r="A1333" s="2">
        <v>4293504</v>
      </c>
      <c r="B1333" s="2" t="s">
        <v>2844</v>
      </c>
      <c r="C1333" s="2" t="s">
        <v>13</v>
      </c>
      <c r="D1333" s="2" t="s">
        <v>886</v>
      </c>
      <c r="E1333" s="2">
        <v>1133848</v>
      </c>
      <c r="F1333" s="2">
        <v>9074</v>
      </c>
      <c r="G1333" s="2">
        <v>179669</v>
      </c>
      <c r="H1333" s="2">
        <v>0.41142879406018851</v>
      </c>
      <c r="I1333" s="2">
        <v>105748</v>
      </c>
      <c r="J1333" s="2">
        <v>0.80028363590181395</v>
      </c>
      <c r="K1333" s="2">
        <v>6.3107603426300587</v>
      </c>
      <c r="L1333" s="2" t="s">
        <v>815</v>
      </c>
      <c r="M1333" s="58">
        <v>4.0497319460963421</v>
      </c>
      <c r="N1333" s="2">
        <v>114386</v>
      </c>
      <c r="O1333" s="2">
        <v>90992</v>
      </c>
      <c r="P1333" s="2">
        <v>26013</v>
      </c>
      <c r="Q1333" s="2">
        <v>19016</v>
      </c>
      <c r="R1333" s="2">
        <v>12155</v>
      </c>
      <c r="S1333" s="2">
        <v>7326</v>
      </c>
      <c r="T1333" s="2">
        <v>4361</v>
      </c>
      <c r="U1333" s="2">
        <v>2696</v>
      </c>
      <c r="V1333" s="2">
        <v>1836</v>
      </c>
      <c r="W1333" s="2">
        <v>1200</v>
      </c>
    </row>
    <row r="1334" spans="1:23" x14ac:dyDescent="0.35">
      <c r="A1334" s="2">
        <v>4269535</v>
      </c>
      <c r="B1334" s="2" t="s">
        <v>1128</v>
      </c>
      <c r="C1334" s="2" t="s">
        <v>13</v>
      </c>
      <c r="D1334" s="2" t="s">
        <v>886</v>
      </c>
      <c r="E1334" s="2">
        <v>3814653</v>
      </c>
      <c r="F1334" s="2">
        <v>33920</v>
      </c>
      <c r="G1334" s="2">
        <v>604513</v>
      </c>
      <c r="H1334" s="46">
        <v>0.41852863379282168</v>
      </c>
      <c r="I1334" s="2">
        <v>351507</v>
      </c>
      <c r="J1334" s="2">
        <v>0.88920276628044537</v>
      </c>
      <c r="K1334" s="2">
        <v>6.3102910938226309</v>
      </c>
      <c r="L1334" s="2" t="s">
        <v>4150</v>
      </c>
      <c r="M1334" s="58">
        <v>3.8514030882682562</v>
      </c>
      <c r="N1334" s="2">
        <v>390226</v>
      </c>
      <c r="O1334" s="2">
        <v>143024</v>
      </c>
      <c r="P1334" s="2">
        <v>86316</v>
      </c>
      <c r="Q1334" s="2">
        <v>68248</v>
      </c>
      <c r="R1334" s="2">
        <v>58655</v>
      </c>
      <c r="S1334" s="2">
        <v>54828</v>
      </c>
      <c r="T1334" s="2">
        <v>50610</v>
      </c>
      <c r="U1334" s="2">
        <v>48336</v>
      </c>
      <c r="V1334" s="2">
        <v>45585</v>
      </c>
      <c r="W1334" s="2">
        <v>44630</v>
      </c>
    </row>
    <row r="1335" spans="1:23" x14ac:dyDescent="0.35">
      <c r="A1335">
        <v>4433790</v>
      </c>
      <c r="B1335" t="s">
        <v>4409</v>
      </c>
      <c r="C1335" t="s">
        <v>13</v>
      </c>
      <c r="D1335" t="s">
        <v>886</v>
      </c>
      <c r="E1335">
        <v>5183959</v>
      </c>
      <c r="F1335">
        <v>28517</v>
      </c>
      <c r="G1335">
        <v>824938</v>
      </c>
      <c r="H1335">
        <v>0.63273846034489867</v>
      </c>
      <c r="I1335">
        <v>302968</v>
      </c>
      <c r="J1335">
        <v>0.55010080133735628</v>
      </c>
      <c r="K1335">
        <v>6.2840589232160484</v>
      </c>
      <c r="L1335" t="s">
        <v>4150</v>
      </c>
      <c r="M1335">
        <v>3.4221142680981038</v>
      </c>
      <c r="N1335">
        <v>497908</v>
      </c>
      <c r="O1335">
        <v>259524</v>
      </c>
      <c r="P1335">
        <v>177081</v>
      </c>
      <c r="Q1335">
        <v>134636</v>
      </c>
      <c r="R1335">
        <v>105430</v>
      </c>
      <c r="S1335">
        <v>87042</v>
      </c>
      <c r="T1335">
        <v>77098</v>
      </c>
      <c r="U1335">
        <v>65040</v>
      </c>
      <c r="V1335">
        <v>58752</v>
      </c>
      <c r="W1335">
        <v>52330</v>
      </c>
    </row>
    <row r="1336" spans="1:23" x14ac:dyDescent="0.35">
      <c r="A1336" s="2">
        <v>4269537</v>
      </c>
      <c r="B1336" s="2" t="s">
        <v>1130</v>
      </c>
      <c r="C1336" s="2" t="s">
        <v>13</v>
      </c>
      <c r="D1336" s="2" t="s">
        <v>886</v>
      </c>
      <c r="E1336" s="2">
        <v>2275686</v>
      </c>
      <c r="F1336" s="2">
        <v>12881</v>
      </c>
      <c r="G1336" s="2">
        <v>362832</v>
      </c>
      <c r="H1336" s="46">
        <v>0.34838162014375801</v>
      </c>
      <c r="I1336" s="2">
        <v>236428</v>
      </c>
      <c r="J1336" s="2">
        <v>0.56602712324986837</v>
      </c>
      <c r="K1336" s="2">
        <v>6.2720101865326114</v>
      </c>
      <c r="L1336" s="2" t="s">
        <v>4150</v>
      </c>
      <c r="M1336" s="58">
        <v>3.5728139792289761</v>
      </c>
      <c r="N1336" s="2">
        <v>219915</v>
      </c>
      <c r="O1336" s="2">
        <v>121826</v>
      </c>
      <c r="P1336" s="2">
        <v>73215</v>
      </c>
      <c r="Q1336" s="2">
        <v>52380</v>
      </c>
      <c r="R1336" s="2">
        <v>39675</v>
      </c>
      <c r="S1336" s="2">
        <v>32688</v>
      </c>
      <c r="T1336" s="2">
        <v>28672</v>
      </c>
      <c r="U1336" s="2">
        <v>25568</v>
      </c>
      <c r="V1336" s="2">
        <v>22626</v>
      </c>
      <c r="W1336" s="2">
        <v>20380</v>
      </c>
    </row>
    <row r="1337" spans="1:23" x14ac:dyDescent="0.35">
      <c r="A1337" s="2">
        <v>4169680</v>
      </c>
      <c r="B1337" s="2" t="s">
        <v>1127</v>
      </c>
      <c r="C1337" s="2" t="s">
        <v>13</v>
      </c>
      <c r="D1337" s="2" t="s">
        <v>886</v>
      </c>
      <c r="E1337" s="2">
        <v>4021782</v>
      </c>
      <c r="F1337" s="2">
        <v>37386</v>
      </c>
      <c r="G1337" s="2">
        <v>658732</v>
      </c>
      <c r="H1337" s="46">
        <v>0.41222226945100582</v>
      </c>
      <c r="I1337" s="2">
        <v>387188</v>
      </c>
      <c r="J1337" s="2">
        <v>0.92958792893299536</v>
      </c>
      <c r="K1337" s="2">
        <v>6.1053387417037586</v>
      </c>
      <c r="L1337" s="2" t="s">
        <v>4150</v>
      </c>
      <c r="M1337" s="58">
        <v>3.4847445349710728</v>
      </c>
      <c r="N1337" s="2">
        <v>417915</v>
      </c>
      <c r="O1337" s="2">
        <v>181458</v>
      </c>
      <c r="P1337" s="2">
        <v>125196</v>
      </c>
      <c r="Q1337" s="2">
        <v>97360</v>
      </c>
      <c r="R1337" s="2">
        <v>78530</v>
      </c>
      <c r="S1337" s="2">
        <v>65418</v>
      </c>
      <c r="T1337" s="2">
        <v>55685</v>
      </c>
      <c r="U1337" s="2">
        <v>49184</v>
      </c>
      <c r="V1337" s="2">
        <v>43605</v>
      </c>
      <c r="W1337" s="2">
        <v>39760</v>
      </c>
    </row>
    <row r="1338" spans="1:23" x14ac:dyDescent="0.35">
      <c r="A1338" s="2">
        <v>4294752</v>
      </c>
      <c r="B1338" s="2" t="s">
        <v>2934</v>
      </c>
      <c r="C1338" s="2" t="s">
        <v>13</v>
      </c>
      <c r="D1338" s="2" t="s">
        <v>886</v>
      </c>
      <c r="E1338" s="2">
        <v>973044</v>
      </c>
      <c r="F1338" s="2">
        <v>4876</v>
      </c>
      <c r="G1338" s="2">
        <v>163340</v>
      </c>
      <c r="H1338" s="2">
        <v>0.70712623974531652</v>
      </c>
      <c r="I1338" s="2">
        <v>47838</v>
      </c>
      <c r="J1338" s="2">
        <v>0.50110786357040382</v>
      </c>
      <c r="K1338" s="2">
        <v>5.9571690951389744</v>
      </c>
      <c r="L1338" s="2" t="s">
        <v>4150</v>
      </c>
      <c r="M1338" s="58">
        <v>3.1312960984463301</v>
      </c>
      <c r="N1338" s="2">
        <v>92293</v>
      </c>
      <c r="O1338" s="2">
        <v>58138</v>
      </c>
      <c r="P1338" s="2">
        <v>39726</v>
      </c>
      <c r="Q1338" s="2">
        <v>28828</v>
      </c>
      <c r="R1338" s="2">
        <v>22075</v>
      </c>
      <c r="S1338" s="2">
        <v>17670</v>
      </c>
      <c r="T1338" s="2">
        <v>15554</v>
      </c>
      <c r="U1338" s="2">
        <v>13744</v>
      </c>
      <c r="V1338" s="2">
        <v>11520</v>
      </c>
      <c r="W1338" s="2">
        <v>11200</v>
      </c>
    </row>
    <row r="1339" spans="1:23" x14ac:dyDescent="0.35">
      <c r="A1339" s="2">
        <v>4010061</v>
      </c>
      <c r="B1339" s="2" t="s">
        <v>1103</v>
      </c>
      <c r="C1339" s="2" t="s">
        <v>13</v>
      </c>
      <c r="D1339" s="2" t="s">
        <v>886</v>
      </c>
      <c r="E1339" s="2">
        <v>1424999</v>
      </c>
      <c r="F1339" s="2">
        <v>9296</v>
      </c>
      <c r="G1339" s="2">
        <v>242275</v>
      </c>
      <c r="H1339" s="46">
        <v>0.80960478794758028</v>
      </c>
      <c r="I1339" s="2">
        <v>46128</v>
      </c>
      <c r="J1339" s="2">
        <v>0.65235133498339304</v>
      </c>
      <c r="K1339" s="2">
        <v>5.8817418223093592</v>
      </c>
      <c r="L1339" s="2" t="s">
        <v>4150</v>
      </c>
      <c r="M1339" s="58">
        <v>2.0741558543635898</v>
      </c>
      <c r="N1339" s="2">
        <v>105768</v>
      </c>
      <c r="O1339" s="2">
        <v>70354</v>
      </c>
      <c r="P1339" s="2">
        <v>66699</v>
      </c>
      <c r="Q1339" s="2">
        <v>65356</v>
      </c>
      <c r="R1339" s="2">
        <v>63720</v>
      </c>
      <c r="S1339" s="2">
        <v>184650</v>
      </c>
      <c r="T1339" s="2">
        <v>85001</v>
      </c>
      <c r="U1339" s="2">
        <v>29672</v>
      </c>
      <c r="V1339" s="2">
        <v>10746</v>
      </c>
      <c r="W1339" s="2">
        <v>5060</v>
      </c>
    </row>
    <row r="1340" spans="1:23" x14ac:dyDescent="0.35">
      <c r="A1340" s="2">
        <v>4294751</v>
      </c>
      <c r="B1340" s="2" t="s">
        <v>2933</v>
      </c>
      <c r="C1340" s="2" t="s">
        <v>13</v>
      </c>
      <c r="D1340" s="2" t="s">
        <v>886</v>
      </c>
      <c r="E1340" s="2">
        <v>851761</v>
      </c>
      <c r="F1340" s="2">
        <v>6602</v>
      </c>
      <c r="G1340" s="2">
        <v>145185</v>
      </c>
      <c r="H1340" s="2">
        <v>0.4027000034438819</v>
      </c>
      <c r="I1340" s="2">
        <v>86719</v>
      </c>
      <c r="J1340" s="2">
        <v>0.77510005741047072</v>
      </c>
      <c r="K1340" s="2">
        <v>5.8667286565416541</v>
      </c>
      <c r="L1340" s="2" t="s">
        <v>4150</v>
      </c>
      <c r="M1340" s="58">
        <v>3.0644947741459641</v>
      </c>
      <c r="N1340" s="2">
        <v>84372</v>
      </c>
      <c r="O1340" s="2">
        <v>48380</v>
      </c>
      <c r="P1340" s="2">
        <v>32952</v>
      </c>
      <c r="Q1340" s="2">
        <v>25764</v>
      </c>
      <c r="R1340" s="2">
        <v>20080</v>
      </c>
      <c r="S1340" s="2">
        <v>16650</v>
      </c>
      <c r="T1340" s="2">
        <v>14231</v>
      </c>
      <c r="U1340" s="2">
        <v>13136</v>
      </c>
      <c r="V1340" s="2">
        <v>11880</v>
      </c>
      <c r="W1340" s="2">
        <v>10500</v>
      </c>
    </row>
    <row r="1341" spans="1:23" x14ac:dyDescent="0.35">
      <c r="A1341" s="2">
        <v>4293505</v>
      </c>
      <c r="B1341" s="2" t="s">
        <v>2845</v>
      </c>
      <c r="C1341" s="2" t="s">
        <v>13</v>
      </c>
      <c r="D1341" s="2" t="s">
        <v>886</v>
      </c>
      <c r="E1341" s="2">
        <v>8118222</v>
      </c>
      <c r="F1341" s="2">
        <v>59334</v>
      </c>
      <c r="G1341" s="2">
        <v>1397744</v>
      </c>
      <c r="H1341" s="2">
        <v>0.1102769892054625</v>
      </c>
      <c r="I1341" s="2">
        <v>1243605</v>
      </c>
      <c r="J1341" s="2">
        <v>0.73087432198823832</v>
      </c>
      <c r="K1341" s="2">
        <v>5.808089321077393</v>
      </c>
      <c r="L1341" s="2" t="s">
        <v>815</v>
      </c>
      <c r="M1341" s="58">
        <v>3.7189600389934991</v>
      </c>
      <c r="N1341" s="2">
        <v>755053</v>
      </c>
      <c r="O1341" s="2">
        <v>1055290</v>
      </c>
      <c r="P1341" s="2">
        <v>238245</v>
      </c>
      <c r="Q1341" s="2">
        <v>58380</v>
      </c>
      <c r="R1341" s="2">
        <v>24100</v>
      </c>
      <c r="S1341" s="2">
        <v>15150</v>
      </c>
      <c r="T1341" s="2">
        <v>11284</v>
      </c>
      <c r="U1341" s="2">
        <v>9864</v>
      </c>
      <c r="V1341" s="2">
        <v>8352</v>
      </c>
      <c r="W1341" s="2">
        <v>7210</v>
      </c>
    </row>
    <row r="1342" spans="1:23" x14ac:dyDescent="0.35">
      <c r="A1342">
        <v>4524894</v>
      </c>
      <c r="B1342" t="s">
        <v>4395</v>
      </c>
      <c r="C1342" t="s">
        <v>13</v>
      </c>
      <c r="D1342" t="s">
        <v>886</v>
      </c>
      <c r="E1342">
        <v>2826335</v>
      </c>
      <c r="F1342">
        <v>15080</v>
      </c>
      <c r="G1342">
        <v>488058</v>
      </c>
      <c r="H1342">
        <v>0.34700588864438242</v>
      </c>
      <c r="I1342">
        <v>318699</v>
      </c>
      <c r="J1342">
        <v>0.53355317044865525</v>
      </c>
      <c r="K1342">
        <v>5.79098180953903</v>
      </c>
      <c r="L1342" t="s">
        <v>815</v>
      </c>
      <c r="M1342">
        <v>4.055872856425343</v>
      </c>
      <c r="N1342">
        <v>369556</v>
      </c>
      <c r="O1342">
        <v>133658</v>
      </c>
      <c r="P1342">
        <v>59415</v>
      </c>
      <c r="Q1342">
        <v>34752</v>
      </c>
      <c r="R1342">
        <v>24985</v>
      </c>
      <c r="S1342">
        <v>20034</v>
      </c>
      <c r="T1342">
        <v>16429</v>
      </c>
      <c r="U1342">
        <v>14328</v>
      </c>
      <c r="V1342">
        <v>12663</v>
      </c>
      <c r="W1342">
        <v>11030</v>
      </c>
    </row>
    <row r="1343" spans="1:23" x14ac:dyDescent="0.35">
      <c r="A1343" s="2">
        <v>4229745</v>
      </c>
      <c r="B1343" s="2" t="s">
        <v>1122</v>
      </c>
      <c r="C1343" s="2" t="s">
        <v>13</v>
      </c>
      <c r="D1343" s="2" t="s">
        <v>888</v>
      </c>
      <c r="E1343" s="2">
        <v>1246113</v>
      </c>
      <c r="F1343" s="2">
        <v>9950</v>
      </c>
      <c r="G1343" s="2">
        <v>215470</v>
      </c>
      <c r="H1343" s="46">
        <v>0.22474126328491209</v>
      </c>
      <c r="I1343" s="2">
        <v>167045</v>
      </c>
      <c r="J1343" s="2">
        <v>0.79848296262056484</v>
      </c>
      <c r="K1343" s="2">
        <v>5.7832320044553764</v>
      </c>
      <c r="L1343" s="2" t="s">
        <v>815</v>
      </c>
      <c r="M1343" s="58">
        <v>2.3242176061237392</v>
      </c>
      <c r="N1343" s="2">
        <v>77390</v>
      </c>
      <c r="O1343" s="2">
        <v>88634</v>
      </c>
      <c r="P1343" s="2">
        <v>72036</v>
      </c>
      <c r="Q1343" s="2">
        <v>90140</v>
      </c>
      <c r="R1343" s="2">
        <v>56465</v>
      </c>
      <c r="S1343" s="2">
        <v>43038</v>
      </c>
      <c r="T1343" s="2">
        <v>35490</v>
      </c>
      <c r="U1343" s="2">
        <v>29128</v>
      </c>
      <c r="V1343" s="2">
        <v>23742</v>
      </c>
      <c r="W1343" s="2">
        <v>20080</v>
      </c>
    </row>
    <row r="1344" spans="1:23" x14ac:dyDescent="0.35">
      <c r="A1344" s="2">
        <v>4407094</v>
      </c>
      <c r="B1344" s="2" t="s">
        <v>3837</v>
      </c>
      <c r="C1344" s="2" t="s">
        <v>13</v>
      </c>
      <c r="D1344" s="2" t="s">
        <v>886</v>
      </c>
      <c r="E1344" s="2">
        <v>3962745</v>
      </c>
      <c r="F1344" s="2">
        <v>27675</v>
      </c>
      <c r="G1344" s="2">
        <v>692043</v>
      </c>
      <c r="H1344" s="2">
        <v>0.5540060371971105</v>
      </c>
      <c r="I1344" s="2">
        <v>308647</v>
      </c>
      <c r="J1344" s="2">
        <v>0.69837953236960748</v>
      </c>
      <c r="K1344" s="2">
        <v>5.7261542996605703</v>
      </c>
      <c r="L1344" s="2" t="s">
        <v>4150</v>
      </c>
      <c r="M1344" s="58">
        <v>3.1945692858231158</v>
      </c>
      <c r="N1344" s="2">
        <v>424750</v>
      </c>
      <c r="O1344" s="2">
        <v>205660</v>
      </c>
      <c r="P1344" s="2">
        <v>132195</v>
      </c>
      <c r="Q1344" s="2">
        <v>102748</v>
      </c>
      <c r="R1344" s="2">
        <v>85515</v>
      </c>
      <c r="S1344" s="2">
        <v>73152</v>
      </c>
      <c r="T1344" s="2">
        <v>62755</v>
      </c>
      <c r="U1344" s="2">
        <v>56448</v>
      </c>
      <c r="V1344" s="2">
        <v>51750</v>
      </c>
      <c r="W1344" s="2">
        <v>45490</v>
      </c>
    </row>
    <row r="1345" spans="1:23" x14ac:dyDescent="0.35">
      <c r="A1345" s="2">
        <v>4190937</v>
      </c>
      <c r="B1345" s="2" t="s">
        <v>1113</v>
      </c>
      <c r="C1345" s="2" t="s">
        <v>13</v>
      </c>
      <c r="D1345" s="2" t="s">
        <v>888</v>
      </c>
      <c r="E1345" s="2">
        <v>693142</v>
      </c>
      <c r="F1345" s="2">
        <v>3601</v>
      </c>
      <c r="G1345" s="2">
        <v>121900</v>
      </c>
      <c r="H1345" s="46">
        <v>0.45118129614438057</v>
      </c>
      <c r="I1345" s="2">
        <v>66901</v>
      </c>
      <c r="J1345" s="2">
        <v>0.5195183670878406</v>
      </c>
      <c r="K1345" s="2">
        <v>5.686152584085316</v>
      </c>
      <c r="L1345" s="2" t="s">
        <v>815</v>
      </c>
      <c r="M1345" s="58">
        <v>3.0625011045720441</v>
      </c>
      <c r="N1345" s="2">
        <v>66390</v>
      </c>
      <c r="O1345" s="2">
        <v>51422</v>
      </c>
      <c r="P1345" s="2">
        <v>50418</v>
      </c>
      <c r="Q1345" s="2">
        <v>27272</v>
      </c>
      <c r="R1345" s="2">
        <v>13860</v>
      </c>
      <c r="S1345" s="2">
        <v>7374</v>
      </c>
      <c r="T1345" s="2">
        <v>3913</v>
      </c>
      <c r="U1345" s="2">
        <v>2376</v>
      </c>
      <c r="V1345" s="2">
        <v>1827</v>
      </c>
      <c r="W1345" s="2">
        <v>1480</v>
      </c>
    </row>
    <row r="1346" spans="1:23" x14ac:dyDescent="0.35">
      <c r="A1346" s="2">
        <v>4066738</v>
      </c>
      <c r="B1346" s="2" t="s">
        <v>1105</v>
      </c>
      <c r="C1346" s="2" t="s">
        <v>13</v>
      </c>
      <c r="D1346" s="2" t="s">
        <v>886</v>
      </c>
      <c r="E1346" s="2">
        <v>1893373</v>
      </c>
      <c r="F1346" s="2">
        <v>10430</v>
      </c>
      <c r="G1346" s="2">
        <v>333619</v>
      </c>
      <c r="H1346" s="46">
        <v>0.79839577482097845</v>
      </c>
      <c r="I1346" s="2">
        <v>67259</v>
      </c>
      <c r="J1346" s="2">
        <v>0.55086874060208946</v>
      </c>
      <c r="K1346" s="2">
        <v>5.6752553062025841</v>
      </c>
      <c r="L1346" s="2" t="s">
        <v>4150</v>
      </c>
      <c r="M1346" s="58">
        <v>2.8962437321601748</v>
      </c>
      <c r="N1346" s="2">
        <v>184840</v>
      </c>
      <c r="O1346" s="2">
        <v>117404</v>
      </c>
      <c r="P1346" s="2">
        <v>82017</v>
      </c>
      <c r="Q1346" s="2">
        <v>63156</v>
      </c>
      <c r="R1346" s="2">
        <v>49885</v>
      </c>
      <c r="S1346" s="2">
        <v>41034</v>
      </c>
      <c r="T1346" s="2">
        <v>35749</v>
      </c>
      <c r="U1346" s="2">
        <v>30896</v>
      </c>
      <c r="V1346" s="2">
        <v>25893</v>
      </c>
      <c r="W1346" s="2">
        <v>22860</v>
      </c>
    </row>
    <row r="1347" spans="1:23" x14ac:dyDescent="0.35">
      <c r="A1347" s="2">
        <v>4066738</v>
      </c>
      <c r="B1347" s="2" t="s">
        <v>1105</v>
      </c>
      <c r="C1347" s="2" t="s">
        <v>13</v>
      </c>
      <c r="D1347" s="2" t="s">
        <v>886</v>
      </c>
      <c r="E1347" s="2">
        <v>2998284</v>
      </c>
      <c r="F1347" s="2">
        <v>14190</v>
      </c>
      <c r="G1347" s="2">
        <v>538300</v>
      </c>
      <c r="H1347" s="46">
        <v>0.72209920118892812</v>
      </c>
      <c r="I1347" s="2">
        <v>149594</v>
      </c>
      <c r="J1347" s="2">
        <v>0.47327071084660433</v>
      </c>
      <c r="K1347" s="2">
        <v>5.5699126880921419</v>
      </c>
      <c r="L1347" s="2" t="s">
        <v>4150</v>
      </c>
      <c r="M1347" s="58">
        <v>2.8898482250513959</v>
      </c>
      <c r="N1347" s="2">
        <v>305361</v>
      </c>
      <c r="O1347" s="2">
        <v>170858</v>
      </c>
      <c r="P1347" s="2">
        <v>121842</v>
      </c>
      <c r="Q1347" s="2">
        <v>95652</v>
      </c>
      <c r="R1347" s="2">
        <v>80010</v>
      </c>
      <c r="S1347" s="2">
        <v>67152</v>
      </c>
      <c r="T1347" s="2">
        <v>58205</v>
      </c>
      <c r="U1347" s="2">
        <v>51064</v>
      </c>
      <c r="V1347" s="2">
        <v>45459</v>
      </c>
      <c r="W1347" s="2">
        <v>41920</v>
      </c>
    </row>
    <row r="1348" spans="1:23" x14ac:dyDescent="0.35">
      <c r="A1348" s="2">
        <v>4159810</v>
      </c>
      <c r="B1348" s="2" t="s">
        <v>1111</v>
      </c>
      <c r="C1348" s="2" t="s">
        <v>13</v>
      </c>
      <c r="D1348" s="2" t="s">
        <v>888</v>
      </c>
      <c r="E1348" s="2">
        <v>701835</v>
      </c>
      <c r="F1348" s="2">
        <v>3814</v>
      </c>
      <c r="G1348" s="2">
        <v>127948</v>
      </c>
      <c r="H1348" s="46">
        <v>0.44414136993153458</v>
      </c>
      <c r="I1348" s="2">
        <v>71121</v>
      </c>
      <c r="J1348" s="2">
        <v>0.54343257318315552</v>
      </c>
      <c r="K1348" s="2">
        <v>5.4853143464532463</v>
      </c>
      <c r="L1348" s="2" t="s">
        <v>815</v>
      </c>
      <c r="M1348" s="58">
        <v>3.0872280995007371</v>
      </c>
      <c r="N1348" s="2">
        <v>74534</v>
      </c>
      <c r="O1348" s="2">
        <v>53670</v>
      </c>
      <c r="P1348" s="2">
        <v>42264</v>
      </c>
      <c r="Q1348" s="2">
        <v>24808</v>
      </c>
      <c r="R1348" s="2">
        <v>13630</v>
      </c>
      <c r="S1348" s="2">
        <v>7218</v>
      </c>
      <c r="T1348" s="2">
        <v>4732</v>
      </c>
      <c r="U1348" s="2">
        <v>2792</v>
      </c>
      <c r="V1348" s="2">
        <v>1917</v>
      </c>
      <c r="W1348" s="2">
        <v>1770</v>
      </c>
    </row>
    <row r="1349" spans="1:23" x14ac:dyDescent="0.35">
      <c r="A1349">
        <v>4359583</v>
      </c>
      <c r="B1349" t="s">
        <v>3385</v>
      </c>
      <c r="C1349" t="s">
        <v>13</v>
      </c>
      <c r="D1349" t="s">
        <v>888</v>
      </c>
      <c r="E1349">
        <v>2152132</v>
      </c>
      <c r="F1349">
        <v>9856</v>
      </c>
      <c r="G1349">
        <v>403509</v>
      </c>
      <c r="H1349">
        <v>0.1024958551110384</v>
      </c>
      <c r="I1349">
        <v>362151</v>
      </c>
      <c r="J1349">
        <v>0.45796447429804488</v>
      </c>
      <c r="K1349">
        <v>5.3335415071287144</v>
      </c>
      <c r="L1349" t="s">
        <v>815</v>
      </c>
      <c r="M1349">
        <v>4.3870923026744943</v>
      </c>
      <c r="N1349">
        <v>329605</v>
      </c>
      <c r="O1349">
        <v>122708</v>
      </c>
      <c r="P1349">
        <v>15000</v>
      </c>
      <c r="Q1349">
        <v>4696</v>
      </c>
      <c r="R1349">
        <v>3560</v>
      </c>
      <c r="S1349">
        <v>3240</v>
      </c>
      <c r="T1349">
        <v>3339</v>
      </c>
      <c r="U1349">
        <v>2992</v>
      </c>
      <c r="V1349">
        <v>2790</v>
      </c>
      <c r="W1349">
        <v>2630</v>
      </c>
    </row>
    <row r="1350" spans="1:23" x14ac:dyDescent="0.35">
      <c r="A1350" s="2">
        <v>4293480</v>
      </c>
      <c r="B1350" s="2" t="s">
        <v>2826</v>
      </c>
      <c r="C1350" s="2" t="s">
        <v>13</v>
      </c>
      <c r="D1350" s="2" t="s">
        <v>886</v>
      </c>
      <c r="E1350" s="2">
        <v>1822348</v>
      </c>
      <c r="F1350" s="2">
        <v>12118</v>
      </c>
      <c r="G1350" s="2">
        <v>345092</v>
      </c>
      <c r="H1350" s="2">
        <v>0.73975055927115085</v>
      </c>
      <c r="I1350" s="2">
        <v>89810</v>
      </c>
      <c r="J1350" s="2">
        <v>0.6649662962288212</v>
      </c>
      <c r="K1350" s="2">
        <v>5.2807599132984828</v>
      </c>
      <c r="L1350" s="2" t="s">
        <v>815</v>
      </c>
      <c r="M1350" s="58">
        <v>3.1796915485560642</v>
      </c>
      <c r="N1350" s="2">
        <v>194510</v>
      </c>
      <c r="O1350" s="2">
        <v>217682</v>
      </c>
      <c r="P1350" s="2">
        <v>49926</v>
      </c>
      <c r="Q1350" s="2">
        <v>25224</v>
      </c>
      <c r="R1350" s="2">
        <v>19855</v>
      </c>
      <c r="S1350" s="2">
        <v>17076</v>
      </c>
      <c r="T1350" s="2">
        <v>14595</v>
      </c>
      <c r="U1350" s="2">
        <v>12912</v>
      </c>
      <c r="V1350" s="2">
        <v>11511</v>
      </c>
      <c r="W1350" s="2">
        <v>9830</v>
      </c>
    </row>
    <row r="1351" spans="1:23" x14ac:dyDescent="0.35">
      <c r="A1351" s="2">
        <v>4216314</v>
      </c>
      <c r="B1351" s="2" t="s">
        <v>1121</v>
      </c>
      <c r="C1351" s="2" t="s">
        <v>13</v>
      </c>
      <c r="D1351" s="2" t="s">
        <v>888</v>
      </c>
      <c r="E1351" s="2">
        <v>1660892</v>
      </c>
      <c r="F1351" s="2">
        <v>8068</v>
      </c>
      <c r="G1351" s="2">
        <v>314745</v>
      </c>
      <c r="H1351" s="46">
        <v>4.5087292887893371E-2</v>
      </c>
      <c r="I1351" s="2">
        <v>300554</v>
      </c>
      <c r="J1351" s="2">
        <v>0.48576307189148971</v>
      </c>
      <c r="K1351" s="2">
        <v>5.2769448283531109</v>
      </c>
      <c r="L1351" s="2" t="s">
        <v>827</v>
      </c>
      <c r="M1351" s="58">
        <v>2.2117240984407731</v>
      </c>
      <c r="N1351" s="2">
        <v>132421</v>
      </c>
      <c r="O1351" s="2">
        <v>100006</v>
      </c>
      <c r="P1351" s="2">
        <v>129819</v>
      </c>
      <c r="Q1351" s="2">
        <v>125028</v>
      </c>
      <c r="R1351" s="2">
        <v>144660</v>
      </c>
      <c r="S1351" s="2">
        <v>49206</v>
      </c>
      <c r="T1351" s="2">
        <v>24059</v>
      </c>
      <c r="U1351" s="2">
        <v>18352</v>
      </c>
      <c r="V1351" s="2">
        <v>14058</v>
      </c>
      <c r="W1351" s="2">
        <v>13340</v>
      </c>
    </row>
    <row r="1352" spans="1:23" x14ac:dyDescent="0.35">
      <c r="A1352" s="2">
        <v>4280985</v>
      </c>
      <c r="B1352" s="2" t="s">
        <v>1118</v>
      </c>
      <c r="C1352" s="2" t="s">
        <v>13</v>
      </c>
      <c r="D1352" s="2" t="s">
        <v>886</v>
      </c>
      <c r="E1352" s="2">
        <v>3024304</v>
      </c>
      <c r="F1352" s="2">
        <v>31231</v>
      </c>
      <c r="G1352" s="2">
        <v>582734</v>
      </c>
      <c r="H1352" s="46">
        <v>0.1075773852220738</v>
      </c>
      <c r="I1352" s="2">
        <v>520045</v>
      </c>
      <c r="J1352" s="2">
        <v>1.0326673509012321</v>
      </c>
      <c r="K1352" s="2">
        <v>5.1898533464668271</v>
      </c>
      <c r="L1352" s="2" t="s">
        <v>815</v>
      </c>
      <c r="M1352" s="58">
        <v>3.3762097147813779</v>
      </c>
      <c r="N1352" s="2">
        <v>376600</v>
      </c>
      <c r="O1352" s="2">
        <v>278192</v>
      </c>
      <c r="P1352" s="2">
        <v>87192</v>
      </c>
      <c r="Q1352" s="2">
        <v>42852</v>
      </c>
      <c r="R1352" s="2">
        <v>30025</v>
      </c>
      <c r="S1352" s="2">
        <v>23454</v>
      </c>
      <c r="T1352" s="2">
        <v>18396</v>
      </c>
      <c r="U1352" s="2">
        <v>14816</v>
      </c>
      <c r="V1352" s="2">
        <v>13572</v>
      </c>
      <c r="W1352" s="2">
        <v>10670</v>
      </c>
    </row>
    <row r="1353" spans="1:23" x14ac:dyDescent="0.35">
      <c r="A1353" s="2">
        <v>4293481</v>
      </c>
      <c r="B1353" s="2" t="s">
        <v>2827</v>
      </c>
      <c r="C1353" s="2" t="s">
        <v>13</v>
      </c>
      <c r="D1353" s="2" t="s">
        <v>886</v>
      </c>
      <c r="E1353" s="2">
        <v>1870893</v>
      </c>
      <c r="F1353" s="2">
        <v>12116</v>
      </c>
      <c r="G1353" s="2">
        <v>361605</v>
      </c>
      <c r="H1353" s="2">
        <v>0.70676566972248722</v>
      </c>
      <c r="I1353" s="2">
        <v>106035</v>
      </c>
      <c r="J1353" s="2">
        <v>0.64760518105525011</v>
      </c>
      <c r="K1353" s="2">
        <v>5.1738582154560913</v>
      </c>
      <c r="L1353" s="2" t="s">
        <v>815</v>
      </c>
      <c r="M1353" s="58">
        <v>3.1049846899401699</v>
      </c>
      <c r="N1353" s="2">
        <v>202969</v>
      </c>
      <c r="O1353" s="2">
        <v>227152</v>
      </c>
      <c r="P1353" s="2">
        <v>55734</v>
      </c>
      <c r="Q1353" s="2">
        <v>28028</v>
      </c>
      <c r="R1353" s="2">
        <v>21665</v>
      </c>
      <c r="S1353" s="2">
        <v>17874</v>
      </c>
      <c r="T1353" s="2">
        <v>15050</v>
      </c>
      <c r="U1353" s="2">
        <v>12520</v>
      </c>
      <c r="V1353" s="2">
        <v>11763</v>
      </c>
      <c r="W1353" s="2">
        <v>9790</v>
      </c>
    </row>
    <row r="1354" spans="1:23" x14ac:dyDescent="0.35">
      <c r="A1354" s="2">
        <v>4169679</v>
      </c>
      <c r="B1354" s="2" t="s">
        <v>1126</v>
      </c>
      <c r="C1354" s="2" t="s">
        <v>13</v>
      </c>
      <c r="D1354" s="2" t="s">
        <v>886</v>
      </c>
      <c r="E1354" s="2">
        <v>1340166</v>
      </c>
      <c r="F1354" s="2">
        <v>10910</v>
      </c>
      <c r="G1354" s="2">
        <v>262462</v>
      </c>
      <c r="H1354" s="46">
        <v>0.55102833934055218</v>
      </c>
      <c r="I1354" s="2">
        <v>117838</v>
      </c>
      <c r="J1354" s="2">
        <v>0.81407825597724459</v>
      </c>
      <c r="K1354" s="2">
        <v>5.1061334593198264</v>
      </c>
      <c r="L1354" s="2" t="s">
        <v>4150</v>
      </c>
      <c r="M1354" s="58">
        <v>2.849077140901302</v>
      </c>
      <c r="N1354" s="2">
        <v>163189</v>
      </c>
      <c r="O1354" s="2">
        <v>78830</v>
      </c>
      <c r="P1354" s="2">
        <v>53115</v>
      </c>
      <c r="Q1354" s="2">
        <v>38712</v>
      </c>
      <c r="R1354" s="2">
        <v>32830</v>
      </c>
      <c r="S1354" s="2">
        <v>26880</v>
      </c>
      <c r="T1354" s="2">
        <v>22827</v>
      </c>
      <c r="U1354" s="2">
        <v>19168</v>
      </c>
      <c r="V1354" s="2">
        <v>18765</v>
      </c>
      <c r="W1354" s="2">
        <v>16070</v>
      </c>
    </row>
    <row r="1355" spans="1:23" x14ac:dyDescent="0.35">
      <c r="A1355">
        <v>4433790</v>
      </c>
      <c r="B1355" t="s">
        <v>4409</v>
      </c>
      <c r="C1355" t="s">
        <v>13</v>
      </c>
      <c r="D1355" t="s">
        <v>886</v>
      </c>
      <c r="E1355">
        <v>4543135</v>
      </c>
      <c r="F1355">
        <v>25163</v>
      </c>
      <c r="G1355">
        <v>895513</v>
      </c>
      <c r="H1355">
        <v>0.74836434535288709</v>
      </c>
      <c r="I1355">
        <v>225343</v>
      </c>
      <c r="J1355">
        <v>0.5538686391665667</v>
      </c>
      <c r="K1355">
        <v>5.0732206009293002</v>
      </c>
      <c r="L1355" t="s">
        <v>4150</v>
      </c>
      <c r="M1355">
        <v>3.094312777163656</v>
      </c>
      <c r="N1355">
        <v>621350</v>
      </c>
      <c r="O1355">
        <v>247884</v>
      </c>
      <c r="P1355">
        <v>147372</v>
      </c>
      <c r="Q1355">
        <v>107608</v>
      </c>
      <c r="R1355">
        <v>86310</v>
      </c>
      <c r="S1355">
        <v>70026</v>
      </c>
      <c r="T1355">
        <v>57533</v>
      </c>
      <c r="U1355">
        <v>50280</v>
      </c>
      <c r="V1355">
        <v>42408</v>
      </c>
      <c r="W1355">
        <v>37450</v>
      </c>
    </row>
    <row r="1356" spans="1:23" x14ac:dyDescent="0.35">
      <c r="A1356" s="2">
        <v>4433803</v>
      </c>
      <c r="B1356" s="2" t="s">
        <v>3984</v>
      </c>
      <c r="C1356" s="2" t="s">
        <v>13</v>
      </c>
      <c r="D1356" s="2" t="s">
        <v>886</v>
      </c>
      <c r="E1356" s="2">
        <v>3055502</v>
      </c>
      <c r="F1356" s="2">
        <v>25109</v>
      </c>
      <c r="G1356" s="2">
        <v>603663</v>
      </c>
      <c r="H1356" s="2">
        <v>0.59607926939368494</v>
      </c>
      <c r="I1356" s="2">
        <v>243832</v>
      </c>
      <c r="J1356" s="2">
        <v>0.8217634941819707</v>
      </c>
      <c r="K1356" s="2">
        <v>5.0616022515873924</v>
      </c>
      <c r="L1356" s="2" t="s">
        <v>4150</v>
      </c>
      <c r="M1356" s="58">
        <v>2.8142089135438382</v>
      </c>
      <c r="N1356" s="2">
        <v>359307</v>
      </c>
      <c r="O1356" s="2">
        <v>205798</v>
      </c>
      <c r="P1356" s="2">
        <v>130080</v>
      </c>
      <c r="Q1356" s="2">
        <v>92596</v>
      </c>
      <c r="R1356" s="2">
        <v>71085</v>
      </c>
      <c r="S1356" s="2">
        <v>58452</v>
      </c>
      <c r="T1356" s="2">
        <v>50239</v>
      </c>
      <c r="U1356" s="2">
        <v>44104</v>
      </c>
      <c r="V1356" s="2">
        <v>39420</v>
      </c>
      <c r="W1356" s="2">
        <v>34660</v>
      </c>
    </row>
    <row r="1357" spans="1:23" x14ac:dyDescent="0.35">
      <c r="A1357" s="2">
        <v>4169680</v>
      </c>
      <c r="B1357" s="2" t="s">
        <v>1127</v>
      </c>
      <c r="C1357" s="2" t="s">
        <v>13</v>
      </c>
      <c r="D1357" s="2" t="s">
        <v>886</v>
      </c>
      <c r="E1357" s="2">
        <v>1000099</v>
      </c>
      <c r="F1357" s="2">
        <v>10185</v>
      </c>
      <c r="G1357" s="2">
        <v>198480</v>
      </c>
      <c r="H1357" s="46">
        <v>0.71102881902458681</v>
      </c>
      <c r="I1357" s="2">
        <v>57355</v>
      </c>
      <c r="J1357" s="2">
        <v>1.01839917848133</v>
      </c>
      <c r="K1357" s="2">
        <v>5.0387898024989921</v>
      </c>
      <c r="L1357" s="2" t="s">
        <v>4150</v>
      </c>
      <c r="M1357" s="58">
        <v>2.5094760983516879</v>
      </c>
      <c r="N1357" s="2">
        <v>109429</v>
      </c>
      <c r="O1357" s="2">
        <v>61950</v>
      </c>
      <c r="P1357" s="2">
        <v>44934</v>
      </c>
      <c r="Q1357" s="2">
        <v>35776</v>
      </c>
      <c r="R1357" s="2">
        <v>31265</v>
      </c>
      <c r="S1357" s="2">
        <v>28536</v>
      </c>
      <c r="T1357" s="2">
        <v>24374</v>
      </c>
      <c r="U1357" s="2">
        <v>23016</v>
      </c>
      <c r="V1357" s="2">
        <v>20439</v>
      </c>
      <c r="W1357" s="2">
        <v>18810</v>
      </c>
    </row>
    <row r="1358" spans="1:23" x14ac:dyDescent="0.35">
      <c r="A1358" s="2">
        <v>4433790</v>
      </c>
      <c r="B1358" s="2" t="s">
        <v>3974</v>
      </c>
      <c r="C1358" s="2" t="s">
        <v>13</v>
      </c>
      <c r="D1358" s="2" t="s">
        <v>886</v>
      </c>
      <c r="E1358" s="2">
        <v>2266048</v>
      </c>
      <c r="F1358" s="2">
        <v>15682</v>
      </c>
      <c r="G1358" s="2">
        <v>467510</v>
      </c>
      <c r="H1358" s="2">
        <v>0.69511454300442765</v>
      </c>
      <c r="I1358" s="2">
        <v>142537</v>
      </c>
      <c r="J1358" s="2">
        <v>0.69204182788714097</v>
      </c>
      <c r="K1358" s="2">
        <v>4.8470578169450924</v>
      </c>
      <c r="L1358" s="2" t="s">
        <v>4150</v>
      </c>
      <c r="M1358" s="58">
        <v>2.6405245513475601</v>
      </c>
      <c r="N1358" s="2">
        <v>271953</v>
      </c>
      <c r="O1358" s="2">
        <v>163222</v>
      </c>
      <c r="P1358" s="2">
        <v>105384</v>
      </c>
      <c r="Q1358" s="2">
        <v>75428</v>
      </c>
      <c r="R1358" s="2">
        <v>57350</v>
      </c>
      <c r="S1358" s="2">
        <v>47406</v>
      </c>
      <c r="T1358" s="2">
        <v>41034</v>
      </c>
      <c r="U1358" s="2">
        <v>36328</v>
      </c>
      <c r="V1358" s="2">
        <v>31536</v>
      </c>
      <c r="W1358" s="2">
        <v>28540</v>
      </c>
    </row>
    <row r="1359" spans="1:23" x14ac:dyDescent="0.35">
      <c r="A1359" s="2">
        <v>4216314</v>
      </c>
      <c r="B1359" s="2" t="s">
        <v>1121</v>
      </c>
      <c r="C1359" s="2" t="s">
        <v>13</v>
      </c>
      <c r="D1359" s="2" t="s">
        <v>888</v>
      </c>
      <c r="E1359" s="2">
        <v>461547</v>
      </c>
      <c r="F1359" s="2">
        <v>1936</v>
      </c>
      <c r="G1359" s="2">
        <v>95561</v>
      </c>
      <c r="H1359" s="46">
        <v>0</v>
      </c>
      <c r="I1359" s="2">
        <v>95561</v>
      </c>
      <c r="J1359" s="2">
        <v>0.41945890667689317</v>
      </c>
      <c r="K1359" s="2">
        <v>4.8298678331118348</v>
      </c>
      <c r="L1359" s="2" t="s">
        <v>827</v>
      </c>
      <c r="M1359" s="58">
        <v>2.0330496603853372</v>
      </c>
      <c r="N1359" s="2">
        <v>45977</v>
      </c>
      <c r="O1359" s="2">
        <v>27512</v>
      </c>
      <c r="P1359" s="2">
        <v>21078</v>
      </c>
      <c r="Q1359" s="2">
        <v>19200</v>
      </c>
      <c r="R1359" s="2">
        <v>71980</v>
      </c>
      <c r="S1359" s="2">
        <v>19992</v>
      </c>
      <c r="T1359" s="2">
        <v>7700</v>
      </c>
      <c r="U1359" s="2">
        <v>5712</v>
      </c>
      <c r="V1359" s="2">
        <v>4131</v>
      </c>
      <c r="W1359" s="2">
        <v>3740</v>
      </c>
    </row>
    <row r="1360" spans="1:23" x14ac:dyDescent="0.35">
      <c r="A1360">
        <v>4433803</v>
      </c>
      <c r="B1360" t="s">
        <v>3984</v>
      </c>
      <c r="C1360" t="s">
        <v>13</v>
      </c>
      <c r="D1360" t="s">
        <v>886</v>
      </c>
      <c r="E1360">
        <v>4071577</v>
      </c>
      <c r="F1360">
        <v>32292</v>
      </c>
      <c r="G1360">
        <v>853916</v>
      </c>
      <c r="H1360">
        <v>0.61109055223230391</v>
      </c>
      <c r="I1360">
        <v>332096</v>
      </c>
      <c r="J1360">
        <v>0.79310792845131006</v>
      </c>
      <c r="K1360">
        <v>4.7681235625049769</v>
      </c>
      <c r="L1360" t="s">
        <v>4150</v>
      </c>
      <c r="M1360">
        <v>2.6306578426235401</v>
      </c>
      <c r="N1360">
        <v>508757</v>
      </c>
      <c r="O1360">
        <v>300180</v>
      </c>
      <c r="P1360">
        <v>191223</v>
      </c>
      <c r="Q1360">
        <v>134324</v>
      </c>
      <c r="R1360">
        <v>102180</v>
      </c>
      <c r="S1360">
        <v>83028</v>
      </c>
      <c r="T1360">
        <v>69433</v>
      </c>
      <c r="U1360">
        <v>59928</v>
      </c>
      <c r="V1360">
        <v>53298</v>
      </c>
      <c r="W1360">
        <v>45390</v>
      </c>
    </row>
    <row r="1361" spans="1:23" x14ac:dyDescent="0.35">
      <c r="A1361">
        <v>4462747</v>
      </c>
      <c r="B1361" t="s">
        <v>4418</v>
      </c>
      <c r="C1361" t="s">
        <v>13</v>
      </c>
      <c r="D1361" t="s">
        <v>886</v>
      </c>
      <c r="E1361">
        <v>3615287</v>
      </c>
      <c r="F1361">
        <v>16107</v>
      </c>
      <c r="G1361">
        <v>759257</v>
      </c>
      <c r="H1361">
        <v>0.54673318784021752</v>
      </c>
      <c r="I1361">
        <v>344146</v>
      </c>
      <c r="J1361">
        <v>0.44552479512691529</v>
      </c>
      <c r="K1361">
        <v>4.761611680893294</v>
      </c>
      <c r="L1361" t="s">
        <v>817</v>
      </c>
      <c r="M1361">
        <v>2.937297137439157</v>
      </c>
      <c r="N1361">
        <v>524561</v>
      </c>
      <c r="O1361">
        <v>237074</v>
      </c>
      <c r="P1361">
        <v>123492</v>
      </c>
      <c r="Q1361">
        <v>87684</v>
      </c>
      <c r="R1361">
        <v>67970</v>
      </c>
      <c r="S1361">
        <v>54360</v>
      </c>
      <c r="T1361">
        <v>43449</v>
      </c>
      <c r="U1361">
        <v>35944</v>
      </c>
      <c r="V1361">
        <v>30717</v>
      </c>
      <c r="W1361">
        <v>25570</v>
      </c>
    </row>
    <row r="1362" spans="1:23" x14ac:dyDescent="0.35">
      <c r="A1362" s="2">
        <v>4293505</v>
      </c>
      <c r="B1362" s="2" t="s">
        <v>2845</v>
      </c>
      <c r="C1362" s="2" t="s">
        <v>13</v>
      </c>
      <c r="D1362" s="2" t="s">
        <v>886</v>
      </c>
      <c r="E1362" s="2">
        <v>4381640</v>
      </c>
      <c r="F1362" s="2">
        <v>27467</v>
      </c>
      <c r="G1362" s="2">
        <v>948699</v>
      </c>
      <c r="H1362" s="2">
        <v>0.18392978173266761</v>
      </c>
      <c r="I1362" s="2">
        <v>774205</v>
      </c>
      <c r="J1362" s="2">
        <v>0.6268657397686711</v>
      </c>
      <c r="K1362" s="2">
        <v>4.618577652132025</v>
      </c>
      <c r="L1362" s="2" t="s">
        <v>815</v>
      </c>
      <c r="M1362" s="58">
        <v>3.4034111475144981</v>
      </c>
      <c r="N1362" s="2">
        <v>671607</v>
      </c>
      <c r="O1362" s="2">
        <v>458290</v>
      </c>
      <c r="P1362" s="2">
        <v>78915</v>
      </c>
      <c r="Q1362" s="2">
        <v>24384</v>
      </c>
      <c r="R1362" s="2">
        <v>14230</v>
      </c>
      <c r="S1362" s="2">
        <v>10722</v>
      </c>
      <c r="T1362" s="2">
        <v>8743</v>
      </c>
      <c r="U1362" s="2">
        <v>7488</v>
      </c>
      <c r="V1362" s="2">
        <v>7047</v>
      </c>
      <c r="W1362" s="2">
        <v>6000</v>
      </c>
    </row>
    <row r="1363" spans="1:23" x14ac:dyDescent="0.35">
      <c r="A1363" s="2">
        <v>4113232</v>
      </c>
      <c r="B1363" s="2" t="s">
        <v>1109</v>
      </c>
      <c r="C1363" s="2" t="s">
        <v>13</v>
      </c>
      <c r="D1363" s="2" t="s">
        <v>886</v>
      </c>
      <c r="E1363" s="2">
        <v>3898732</v>
      </c>
      <c r="F1363" s="2">
        <v>20924</v>
      </c>
      <c r="G1363" s="2">
        <v>854982</v>
      </c>
      <c r="H1363" s="46">
        <v>0.71131672947500646</v>
      </c>
      <c r="I1363" s="2">
        <v>246819</v>
      </c>
      <c r="J1363" s="2">
        <v>0.53668731269551229</v>
      </c>
      <c r="K1363" s="2">
        <v>4.5600164681829556</v>
      </c>
      <c r="L1363" s="2" t="s">
        <v>4150</v>
      </c>
      <c r="M1363" s="58">
        <v>2.5495789537702551</v>
      </c>
      <c r="N1363" s="2">
        <v>523881</v>
      </c>
      <c r="O1363" s="2">
        <v>271066</v>
      </c>
      <c r="P1363" s="2">
        <v>174192</v>
      </c>
      <c r="Q1363" s="2">
        <v>127260</v>
      </c>
      <c r="R1363" s="2">
        <v>100895</v>
      </c>
      <c r="S1363" s="2">
        <v>84870</v>
      </c>
      <c r="T1363" s="2">
        <v>71981</v>
      </c>
      <c r="U1363" s="2">
        <v>64728</v>
      </c>
      <c r="V1363" s="2">
        <v>56844</v>
      </c>
      <c r="W1363" s="2">
        <v>53450</v>
      </c>
    </row>
    <row r="1364" spans="1:23" x14ac:dyDescent="0.35">
      <c r="A1364" s="2">
        <v>4169679</v>
      </c>
      <c r="B1364" s="2" t="s">
        <v>1126</v>
      </c>
      <c r="C1364" s="2" t="s">
        <v>13</v>
      </c>
      <c r="D1364" s="2" t="s">
        <v>886</v>
      </c>
      <c r="E1364" s="2">
        <v>1754941</v>
      </c>
      <c r="F1364" s="2">
        <v>18065</v>
      </c>
      <c r="G1364" s="2">
        <v>390301</v>
      </c>
      <c r="H1364" s="46">
        <v>0.53664479465848158</v>
      </c>
      <c r="I1364" s="2">
        <v>180848</v>
      </c>
      <c r="J1364" s="2">
        <v>1.029379335259704</v>
      </c>
      <c r="K1364" s="2">
        <v>4.4963784361300636</v>
      </c>
      <c r="L1364" s="2" t="s">
        <v>4150</v>
      </c>
      <c r="M1364" s="58">
        <v>2.7717837146309301</v>
      </c>
      <c r="N1364" s="2">
        <v>272269</v>
      </c>
      <c r="O1364" s="2">
        <v>104508</v>
      </c>
      <c r="P1364" s="2">
        <v>64704</v>
      </c>
      <c r="Q1364" s="2">
        <v>45932</v>
      </c>
      <c r="R1364" s="2">
        <v>35885</v>
      </c>
      <c r="S1364" s="2">
        <v>29940</v>
      </c>
      <c r="T1364" s="2">
        <v>24185</v>
      </c>
      <c r="U1364" s="2">
        <v>21128</v>
      </c>
      <c r="V1364" s="2">
        <v>18414</v>
      </c>
      <c r="W1364" s="2">
        <v>16180</v>
      </c>
    </row>
    <row r="1365" spans="1:23" x14ac:dyDescent="0.35">
      <c r="A1365" s="2">
        <v>4113233</v>
      </c>
      <c r="B1365" s="2" t="s">
        <v>1110</v>
      </c>
      <c r="C1365" s="2" t="s">
        <v>13</v>
      </c>
      <c r="D1365" s="2" t="s">
        <v>886</v>
      </c>
      <c r="E1365" s="2">
        <v>629223</v>
      </c>
      <c r="F1365" s="2">
        <v>3179</v>
      </c>
      <c r="G1365" s="2">
        <v>140990</v>
      </c>
      <c r="H1365" s="46">
        <v>0.76740903610185118</v>
      </c>
      <c r="I1365" s="2">
        <v>32793</v>
      </c>
      <c r="J1365" s="2">
        <v>0.50522628702383732</v>
      </c>
      <c r="K1365" s="2">
        <v>4.4628909851762533</v>
      </c>
      <c r="L1365" s="2" t="s">
        <v>4150</v>
      </c>
      <c r="M1365" s="58">
        <v>2.3795626786875821</v>
      </c>
      <c r="N1365" s="2">
        <v>83859</v>
      </c>
      <c r="O1365" s="2">
        <v>48408</v>
      </c>
      <c r="P1365" s="2">
        <v>33216</v>
      </c>
      <c r="Q1365" s="2">
        <v>25296</v>
      </c>
      <c r="R1365" s="2">
        <v>19885</v>
      </c>
      <c r="S1365" s="2">
        <v>15258</v>
      </c>
      <c r="T1365" s="2">
        <v>12236</v>
      </c>
      <c r="U1365" s="2">
        <v>10264</v>
      </c>
      <c r="V1365" s="2">
        <v>8496</v>
      </c>
      <c r="W1365" s="2">
        <v>7510</v>
      </c>
    </row>
    <row r="1366" spans="1:23" x14ac:dyDescent="0.35">
      <c r="A1366">
        <v>4462747</v>
      </c>
      <c r="B1366" t="s">
        <v>4418</v>
      </c>
      <c r="C1366" t="s">
        <v>13</v>
      </c>
      <c r="D1366" t="s">
        <v>886</v>
      </c>
      <c r="E1366">
        <v>6825897</v>
      </c>
      <c r="F1366">
        <v>55692</v>
      </c>
      <c r="G1366">
        <v>1551617</v>
      </c>
      <c r="H1366">
        <v>0.52477061027302485</v>
      </c>
      <c r="I1366">
        <v>737374</v>
      </c>
      <c r="J1366">
        <v>0.81589276837901303</v>
      </c>
      <c r="K1366">
        <v>4.3992151413654268</v>
      </c>
      <c r="L1366" t="s">
        <v>817</v>
      </c>
      <c r="M1366">
        <v>2.941900256612048</v>
      </c>
      <c r="N1366">
        <v>1167244</v>
      </c>
      <c r="O1366">
        <v>368908</v>
      </c>
      <c r="P1366">
        <v>190926</v>
      </c>
      <c r="Q1366">
        <v>140164</v>
      </c>
      <c r="R1366">
        <v>110100</v>
      </c>
      <c r="S1366">
        <v>91698</v>
      </c>
      <c r="T1366">
        <v>77406</v>
      </c>
      <c r="U1366">
        <v>65736</v>
      </c>
      <c r="V1366">
        <v>57942</v>
      </c>
      <c r="W1366">
        <v>50110</v>
      </c>
    </row>
    <row r="1367" spans="1:23" x14ac:dyDescent="0.35">
      <c r="A1367" s="2">
        <v>4169678</v>
      </c>
      <c r="B1367" s="2" t="s">
        <v>1125</v>
      </c>
      <c r="C1367" s="2" t="s">
        <v>13</v>
      </c>
      <c r="D1367" s="2" t="s">
        <v>886</v>
      </c>
      <c r="E1367" s="2">
        <v>1352887</v>
      </c>
      <c r="F1367" s="2">
        <v>11382</v>
      </c>
      <c r="G1367" s="2">
        <v>309074</v>
      </c>
      <c r="H1367" s="46">
        <v>0.51349515002879564</v>
      </c>
      <c r="I1367" s="2">
        <v>150366</v>
      </c>
      <c r="J1367" s="2">
        <v>0.84131194992634273</v>
      </c>
      <c r="K1367" s="2">
        <v>4.3772268129962404</v>
      </c>
      <c r="L1367" s="2" t="s">
        <v>4150</v>
      </c>
      <c r="M1367" s="58">
        <v>2.581150873524491</v>
      </c>
      <c r="N1367" s="2">
        <v>207617</v>
      </c>
      <c r="O1367" s="2">
        <v>85876</v>
      </c>
      <c r="P1367" s="2">
        <v>55041</v>
      </c>
      <c r="Q1367" s="2">
        <v>40352</v>
      </c>
      <c r="R1367" s="2">
        <v>32195</v>
      </c>
      <c r="S1367" s="2">
        <v>26670</v>
      </c>
      <c r="T1367" s="2">
        <v>23121</v>
      </c>
      <c r="U1367" s="2">
        <v>20584</v>
      </c>
      <c r="V1367" s="2">
        <v>17325</v>
      </c>
      <c r="W1367" s="2">
        <v>15360</v>
      </c>
    </row>
    <row r="1368" spans="1:23" x14ac:dyDescent="0.35">
      <c r="A1368" s="2">
        <v>4269536</v>
      </c>
      <c r="B1368" s="2" t="s">
        <v>1129</v>
      </c>
      <c r="C1368" s="2" t="s">
        <v>13</v>
      </c>
      <c r="D1368" s="2" t="s">
        <v>886</v>
      </c>
      <c r="E1368" s="2">
        <v>1163934</v>
      </c>
      <c r="F1368" s="2">
        <v>13980</v>
      </c>
      <c r="G1368" s="2">
        <v>266372</v>
      </c>
      <c r="H1368" s="46">
        <v>0.55383824125658854</v>
      </c>
      <c r="I1368" s="2">
        <v>118845</v>
      </c>
      <c r="J1368" s="2">
        <v>1.201099031388378</v>
      </c>
      <c r="K1368" s="2">
        <v>4.3695808868800023</v>
      </c>
      <c r="L1368" s="2" t="s">
        <v>4150</v>
      </c>
      <c r="M1368" s="58">
        <v>2.5118835663000061</v>
      </c>
      <c r="N1368" s="2">
        <v>174846</v>
      </c>
      <c r="O1368" s="2">
        <v>66786</v>
      </c>
      <c r="P1368" s="2">
        <v>40596</v>
      </c>
      <c r="Q1368" s="2">
        <v>33616</v>
      </c>
      <c r="R1368" s="2">
        <v>29250</v>
      </c>
      <c r="S1368" s="2">
        <v>28014</v>
      </c>
      <c r="T1368" s="2">
        <v>24787</v>
      </c>
      <c r="U1368" s="2">
        <v>23400</v>
      </c>
      <c r="V1368" s="2">
        <v>21726</v>
      </c>
      <c r="W1368" s="2">
        <v>20350</v>
      </c>
    </row>
    <row r="1369" spans="1:23" x14ac:dyDescent="0.35">
      <c r="A1369" s="2">
        <v>4228881</v>
      </c>
      <c r="B1369" s="2" t="s">
        <v>1134</v>
      </c>
      <c r="C1369" s="2" t="s">
        <v>13</v>
      </c>
      <c r="D1369" s="2" t="s">
        <v>886</v>
      </c>
      <c r="E1369" s="2">
        <v>1544569</v>
      </c>
      <c r="F1369" s="2">
        <v>13059</v>
      </c>
      <c r="G1369" s="2">
        <v>354615</v>
      </c>
      <c r="H1369" s="46">
        <v>8.0444989636648145E-2</v>
      </c>
      <c r="I1369" s="2">
        <v>326088</v>
      </c>
      <c r="J1369" s="2">
        <v>0.84547857687160621</v>
      </c>
      <c r="K1369" s="2">
        <v>4.3556222946011873</v>
      </c>
      <c r="L1369" s="2" t="s">
        <v>815</v>
      </c>
      <c r="M1369" s="58">
        <v>2.5355095005540278</v>
      </c>
      <c r="N1369" s="2">
        <v>209586</v>
      </c>
      <c r="O1369" s="2">
        <v>153838</v>
      </c>
      <c r="P1369" s="2">
        <v>82383</v>
      </c>
      <c r="Q1369" s="2">
        <v>52260</v>
      </c>
      <c r="R1369" s="2">
        <v>30485</v>
      </c>
      <c r="S1369" s="2">
        <v>20400</v>
      </c>
      <c r="T1369" s="2">
        <v>15932</v>
      </c>
      <c r="U1369" s="2">
        <v>14800</v>
      </c>
      <c r="V1369" s="2">
        <v>15111</v>
      </c>
      <c r="W1369" s="2">
        <v>14380</v>
      </c>
    </row>
    <row r="1370" spans="1:23" x14ac:dyDescent="0.35">
      <c r="A1370" s="2">
        <v>4010061</v>
      </c>
      <c r="B1370" s="2" t="s">
        <v>1103</v>
      </c>
      <c r="C1370" s="2" t="s">
        <v>13</v>
      </c>
      <c r="D1370" s="2" t="s">
        <v>886</v>
      </c>
      <c r="E1370" s="2">
        <v>1683094</v>
      </c>
      <c r="F1370" s="2">
        <v>7252</v>
      </c>
      <c r="G1370" s="2">
        <v>390099</v>
      </c>
      <c r="H1370" s="46">
        <v>0.81119151805054612</v>
      </c>
      <c r="I1370" s="2">
        <v>73654</v>
      </c>
      <c r="J1370" s="2">
        <v>0.43087314196355048</v>
      </c>
      <c r="K1370" s="2">
        <v>4.3145304140743761</v>
      </c>
      <c r="L1370" s="2" t="s">
        <v>4150</v>
      </c>
      <c r="M1370" s="58">
        <v>2.4052171576865482</v>
      </c>
      <c r="N1370" s="2">
        <v>240077</v>
      </c>
      <c r="O1370" s="2">
        <v>130184</v>
      </c>
      <c r="P1370" s="2">
        <v>84333</v>
      </c>
      <c r="Q1370" s="2">
        <v>62028</v>
      </c>
      <c r="R1370" s="2">
        <v>47090</v>
      </c>
      <c r="S1370" s="2">
        <v>37530</v>
      </c>
      <c r="T1370" s="2">
        <v>30625</v>
      </c>
      <c r="U1370" s="2">
        <v>26144</v>
      </c>
      <c r="V1370" s="2">
        <v>22617</v>
      </c>
      <c r="W1370" s="2">
        <v>19140</v>
      </c>
    </row>
    <row r="1371" spans="1:23" x14ac:dyDescent="0.35">
      <c r="A1371" s="2">
        <v>4056846</v>
      </c>
      <c r="B1371" s="2" t="s">
        <v>1107</v>
      </c>
      <c r="C1371" s="2" t="s">
        <v>13</v>
      </c>
      <c r="D1371" s="2" t="s">
        <v>886</v>
      </c>
      <c r="E1371" s="2">
        <v>517786</v>
      </c>
      <c r="F1371" s="2">
        <v>2139</v>
      </c>
      <c r="G1371" s="2">
        <v>121318</v>
      </c>
      <c r="H1371" s="46">
        <v>0.77590299873060875</v>
      </c>
      <c r="I1371" s="2">
        <v>27187</v>
      </c>
      <c r="J1371" s="2">
        <v>0.41310502794590809</v>
      </c>
      <c r="K1371" s="2">
        <v>4.2680063964127326</v>
      </c>
      <c r="L1371" s="2" t="s">
        <v>4150</v>
      </c>
      <c r="M1371" s="58">
        <v>2.3527813371865829</v>
      </c>
      <c r="N1371" s="2">
        <v>74164</v>
      </c>
      <c r="O1371" s="2">
        <v>42510</v>
      </c>
      <c r="P1371" s="2">
        <v>27909</v>
      </c>
      <c r="Q1371" s="2">
        <v>19740</v>
      </c>
      <c r="R1371" s="2">
        <v>14985</v>
      </c>
      <c r="S1371" s="2">
        <v>11688</v>
      </c>
      <c r="T1371" s="2">
        <v>9233</v>
      </c>
      <c r="U1371" s="2">
        <v>7696</v>
      </c>
      <c r="V1371" s="2">
        <v>6309</v>
      </c>
      <c r="W1371" s="2">
        <v>5840</v>
      </c>
    </row>
    <row r="1372" spans="1:23" x14ac:dyDescent="0.35">
      <c r="A1372" s="2">
        <v>4169678</v>
      </c>
      <c r="B1372" s="2" t="s">
        <v>1125</v>
      </c>
      <c r="C1372" s="2" t="s">
        <v>13</v>
      </c>
      <c r="D1372" s="2" t="s">
        <v>886</v>
      </c>
      <c r="E1372" s="2">
        <v>354455</v>
      </c>
      <c r="F1372" s="2">
        <v>2419</v>
      </c>
      <c r="G1372" s="2">
        <v>85093</v>
      </c>
      <c r="H1372" s="46">
        <v>0.50071098680267467</v>
      </c>
      <c r="I1372" s="2">
        <v>42486</v>
      </c>
      <c r="J1372" s="2">
        <v>0.68245616509853158</v>
      </c>
      <c r="K1372" s="2">
        <v>4.1655012750755054</v>
      </c>
      <c r="L1372" s="2" t="s">
        <v>4150</v>
      </c>
      <c r="M1372" s="58">
        <v>2.607456285539838</v>
      </c>
      <c r="N1372" s="2">
        <v>59337</v>
      </c>
      <c r="O1372" s="2">
        <v>25364</v>
      </c>
      <c r="P1372" s="2">
        <v>14322</v>
      </c>
      <c r="Q1372" s="2">
        <v>9400</v>
      </c>
      <c r="R1372" s="2">
        <v>7125</v>
      </c>
      <c r="S1372" s="2">
        <v>5472</v>
      </c>
      <c r="T1372" s="2">
        <v>4935</v>
      </c>
      <c r="U1372" s="2">
        <v>3864</v>
      </c>
      <c r="V1372" s="2">
        <v>3420</v>
      </c>
      <c r="W1372" s="2">
        <v>2700</v>
      </c>
    </row>
    <row r="1373" spans="1:23" x14ac:dyDescent="0.35">
      <c r="A1373" s="2">
        <v>4056845</v>
      </c>
      <c r="B1373" s="2" t="s">
        <v>1104</v>
      </c>
      <c r="C1373" s="2" t="s">
        <v>13</v>
      </c>
      <c r="D1373" s="2" t="s">
        <v>886</v>
      </c>
      <c r="E1373" s="2">
        <v>1425356</v>
      </c>
      <c r="F1373" s="2">
        <v>15883</v>
      </c>
      <c r="G1373" s="2">
        <v>346956</v>
      </c>
      <c r="H1373" s="46">
        <v>0.5690519835368173</v>
      </c>
      <c r="I1373" s="2">
        <v>149520</v>
      </c>
      <c r="J1373" s="2">
        <v>1.114318107195676</v>
      </c>
      <c r="K1373" s="2">
        <v>4.1081751000126818</v>
      </c>
      <c r="L1373" s="2" t="s">
        <v>4150</v>
      </c>
      <c r="M1373" s="58">
        <v>1.984686226375949</v>
      </c>
      <c r="N1373" s="2">
        <v>181027</v>
      </c>
      <c r="O1373" s="2">
        <v>127454</v>
      </c>
      <c r="P1373" s="2">
        <v>94779</v>
      </c>
      <c r="Q1373" s="2">
        <v>74744</v>
      </c>
      <c r="R1373" s="2">
        <v>59585</v>
      </c>
      <c r="S1373" s="2">
        <v>50196</v>
      </c>
      <c r="T1373" s="2">
        <v>41636</v>
      </c>
      <c r="U1373" s="2">
        <v>33872</v>
      </c>
      <c r="V1373" s="2">
        <v>29574</v>
      </c>
      <c r="W1373" s="2">
        <v>25310</v>
      </c>
    </row>
    <row r="1374" spans="1:23" x14ac:dyDescent="0.35">
      <c r="A1374" s="2">
        <v>4219162</v>
      </c>
      <c r="B1374" s="2" t="s">
        <v>1136</v>
      </c>
      <c r="C1374" s="2" t="s">
        <v>13</v>
      </c>
      <c r="D1374" s="2" t="s">
        <v>886</v>
      </c>
      <c r="E1374" s="2">
        <v>341344</v>
      </c>
      <c r="F1374" s="2">
        <v>3855</v>
      </c>
      <c r="G1374" s="2">
        <v>83220</v>
      </c>
      <c r="H1374" s="46">
        <v>0.53238404229752456</v>
      </c>
      <c r="I1374" s="2">
        <v>38915</v>
      </c>
      <c r="J1374" s="2">
        <v>1.1293592387737881</v>
      </c>
      <c r="K1374" s="2">
        <v>4.1017063205960103</v>
      </c>
      <c r="L1374" s="2" t="s">
        <v>4150</v>
      </c>
      <c r="M1374" s="58">
        <v>2.150672589232272</v>
      </c>
      <c r="N1374" s="2">
        <v>50082</v>
      </c>
      <c r="O1374" s="2">
        <v>25304</v>
      </c>
      <c r="P1374" s="2">
        <v>17418</v>
      </c>
      <c r="Q1374" s="2">
        <v>13572</v>
      </c>
      <c r="R1374" s="2">
        <v>11380</v>
      </c>
      <c r="S1374" s="2">
        <v>10350</v>
      </c>
      <c r="T1374" s="2">
        <v>8876</v>
      </c>
      <c r="U1374" s="2">
        <v>8088</v>
      </c>
      <c r="V1374" s="2">
        <v>7335</v>
      </c>
      <c r="W1374" s="2">
        <v>6310</v>
      </c>
    </row>
    <row r="1375" spans="1:23" x14ac:dyDescent="0.35">
      <c r="A1375" s="2">
        <v>4449148</v>
      </c>
      <c r="B1375" s="2" t="s">
        <v>4111</v>
      </c>
      <c r="C1375" s="2" t="s">
        <v>13</v>
      </c>
      <c r="D1375" s="2" t="s">
        <v>886</v>
      </c>
      <c r="E1375" s="2">
        <v>2835921</v>
      </c>
      <c r="F1375" s="2">
        <v>19078</v>
      </c>
      <c r="G1375" s="2">
        <v>691440</v>
      </c>
      <c r="H1375" s="2">
        <v>0.32360002314011338</v>
      </c>
      <c r="I1375" s="2">
        <v>467690</v>
      </c>
      <c r="J1375" s="2">
        <v>0.67272677906048861</v>
      </c>
      <c r="K1375" s="2">
        <v>4.1014708434571334</v>
      </c>
      <c r="L1375" s="2" t="s">
        <v>4150</v>
      </c>
      <c r="M1375" s="58">
        <v>2.8601233639053669</v>
      </c>
      <c r="N1375" s="2">
        <v>528532</v>
      </c>
      <c r="O1375" s="2">
        <v>185024</v>
      </c>
      <c r="P1375" s="2">
        <v>78318</v>
      </c>
      <c r="Q1375" s="2">
        <v>51668</v>
      </c>
      <c r="R1375" s="2">
        <v>38345</v>
      </c>
      <c r="S1375" s="2">
        <v>31026</v>
      </c>
      <c r="T1375" s="2">
        <v>25466</v>
      </c>
      <c r="U1375" s="2">
        <v>20168</v>
      </c>
      <c r="V1375" s="2">
        <v>17271</v>
      </c>
      <c r="W1375" s="2">
        <v>15720</v>
      </c>
    </row>
    <row r="1376" spans="1:23" x14ac:dyDescent="0.35">
      <c r="A1376" s="2">
        <v>4229745</v>
      </c>
      <c r="B1376" s="2" t="s">
        <v>1122</v>
      </c>
      <c r="C1376" s="2" t="s">
        <v>13</v>
      </c>
      <c r="D1376" s="2" t="s">
        <v>888</v>
      </c>
      <c r="E1376" s="2">
        <v>1819640</v>
      </c>
      <c r="F1376" s="2">
        <v>16689</v>
      </c>
      <c r="G1376" s="2">
        <v>445441</v>
      </c>
      <c r="H1376" s="46">
        <v>0.28367393212569109</v>
      </c>
      <c r="I1376" s="2">
        <v>319081</v>
      </c>
      <c r="J1376" s="2">
        <v>0.91715943813061929</v>
      </c>
      <c r="K1376" s="2">
        <v>4.0850303407185242</v>
      </c>
      <c r="L1376" s="2" t="s">
        <v>815</v>
      </c>
      <c r="M1376" s="58">
        <v>2.11589737030297</v>
      </c>
      <c r="N1376" s="2">
        <v>249641</v>
      </c>
      <c r="O1376" s="2">
        <v>187380</v>
      </c>
      <c r="P1376" s="2">
        <v>110826</v>
      </c>
      <c r="Q1376" s="2">
        <v>123044</v>
      </c>
      <c r="R1376" s="2">
        <v>55975</v>
      </c>
      <c r="S1376" s="2">
        <v>75858</v>
      </c>
      <c r="T1376" s="2">
        <v>23849</v>
      </c>
      <c r="U1376" s="2">
        <v>14488</v>
      </c>
      <c r="V1376" s="2">
        <v>10404</v>
      </c>
      <c r="W1376" s="2">
        <v>8520</v>
      </c>
    </row>
    <row r="1377" spans="1:23" x14ac:dyDescent="0.35">
      <c r="A1377">
        <v>4474536</v>
      </c>
      <c r="B1377" t="s">
        <v>4527</v>
      </c>
      <c r="C1377" t="s">
        <v>13</v>
      </c>
      <c r="D1377" t="s">
        <v>886</v>
      </c>
      <c r="E1377">
        <v>3330510</v>
      </c>
      <c r="F1377">
        <v>18668</v>
      </c>
      <c r="G1377">
        <v>830254</v>
      </c>
      <c r="H1377">
        <v>0.28467553302965121</v>
      </c>
      <c r="I1377">
        <v>593901</v>
      </c>
      <c r="J1377">
        <v>0.56051475599833056</v>
      </c>
      <c r="K1377">
        <v>4.0114350548145508</v>
      </c>
      <c r="L1377" t="s">
        <v>815</v>
      </c>
      <c r="M1377">
        <v>2.4896467485557769</v>
      </c>
      <c r="N1377">
        <v>449437</v>
      </c>
      <c r="O1377">
        <v>593088</v>
      </c>
      <c r="P1377">
        <v>130146</v>
      </c>
      <c r="Q1377">
        <v>66248</v>
      </c>
      <c r="R1377">
        <v>31890</v>
      </c>
      <c r="S1377">
        <v>21534</v>
      </c>
      <c r="T1377">
        <v>13958</v>
      </c>
      <c r="U1377">
        <v>12120</v>
      </c>
      <c r="V1377">
        <v>10053</v>
      </c>
      <c r="W1377">
        <v>9270</v>
      </c>
    </row>
    <row r="1378" spans="1:23" x14ac:dyDescent="0.35">
      <c r="A1378">
        <v>4407098</v>
      </c>
      <c r="B1378" t="s">
        <v>4405</v>
      </c>
      <c r="C1378" t="s">
        <v>13</v>
      </c>
      <c r="D1378" t="s">
        <v>886</v>
      </c>
      <c r="E1378">
        <v>3855436</v>
      </c>
      <c r="F1378">
        <v>24553</v>
      </c>
      <c r="G1378">
        <v>972099</v>
      </c>
      <c r="H1378">
        <v>0.73876529036651617</v>
      </c>
      <c r="I1378">
        <v>253946</v>
      </c>
      <c r="J1378">
        <v>0.6368410732275156</v>
      </c>
      <c r="K1378">
        <v>3.9660939883694968</v>
      </c>
      <c r="L1378" t="s">
        <v>4150</v>
      </c>
      <c r="M1378">
        <v>2.4571440953633741</v>
      </c>
      <c r="N1378">
        <v>689467</v>
      </c>
      <c r="O1378">
        <v>256348</v>
      </c>
      <c r="P1378">
        <v>152292</v>
      </c>
      <c r="Q1378">
        <v>112356</v>
      </c>
      <c r="R1378">
        <v>89815</v>
      </c>
      <c r="S1378">
        <v>72102</v>
      </c>
      <c r="T1378">
        <v>61103</v>
      </c>
      <c r="U1378">
        <v>51832</v>
      </c>
      <c r="V1378">
        <v>44307</v>
      </c>
      <c r="W1378">
        <v>39450</v>
      </c>
    </row>
    <row r="1379" spans="1:23" x14ac:dyDescent="0.35">
      <c r="A1379" s="2">
        <v>4449150</v>
      </c>
      <c r="B1379" s="2" t="s">
        <v>4113</v>
      </c>
      <c r="C1379" s="2" t="s">
        <v>13</v>
      </c>
      <c r="D1379" s="2" t="s">
        <v>886</v>
      </c>
      <c r="E1379" s="2">
        <v>2502421</v>
      </c>
      <c r="F1379" s="2">
        <v>18086</v>
      </c>
      <c r="G1379" s="2">
        <v>637280</v>
      </c>
      <c r="H1379" s="2">
        <v>0.35108900326387149</v>
      </c>
      <c r="I1379" s="2">
        <v>413538</v>
      </c>
      <c r="J1379" s="2">
        <v>0.72274009848862364</v>
      </c>
      <c r="K1379" s="2">
        <v>3.926721378358021</v>
      </c>
      <c r="L1379" s="2" t="s">
        <v>4150</v>
      </c>
      <c r="M1379" s="58">
        <v>2.9048873297641662</v>
      </c>
      <c r="N1379" s="2">
        <v>517279</v>
      </c>
      <c r="O1379" s="2">
        <v>132988</v>
      </c>
      <c r="P1379" s="2">
        <v>61836</v>
      </c>
      <c r="Q1379" s="2">
        <v>42140</v>
      </c>
      <c r="R1379" s="2">
        <v>29925</v>
      </c>
      <c r="S1379" s="2">
        <v>22662</v>
      </c>
      <c r="T1379" s="2">
        <v>17878</v>
      </c>
      <c r="U1379" s="2">
        <v>14648</v>
      </c>
      <c r="V1379" s="2">
        <v>12546</v>
      </c>
      <c r="W1379" s="2">
        <v>9550</v>
      </c>
    </row>
    <row r="1380" spans="1:23" x14ac:dyDescent="0.35">
      <c r="A1380" s="2">
        <v>4056845</v>
      </c>
      <c r="B1380" s="2" t="s">
        <v>1104</v>
      </c>
      <c r="C1380" s="2" t="s">
        <v>13</v>
      </c>
      <c r="D1380" s="2" t="s">
        <v>886</v>
      </c>
      <c r="E1380" s="2">
        <v>885053</v>
      </c>
      <c r="F1380" s="2">
        <v>6188</v>
      </c>
      <c r="G1380" s="2">
        <v>231173</v>
      </c>
      <c r="H1380" s="46">
        <v>0.61676752907995314</v>
      </c>
      <c r="I1380" s="2">
        <v>88593</v>
      </c>
      <c r="J1380" s="2">
        <v>0.69916716851985139</v>
      </c>
      <c r="K1380" s="2">
        <v>3.8285310135699242</v>
      </c>
      <c r="L1380" s="2" t="s">
        <v>4150</v>
      </c>
      <c r="M1380" s="58">
        <v>2.035990006993265</v>
      </c>
      <c r="N1380" s="2">
        <v>137895</v>
      </c>
      <c r="O1380" s="2">
        <v>78356</v>
      </c>
      <c r="P1380" s="2">
        <v>52608</v>
      </c>
      <c r="Q1380" s="2">
        <v>39900</v>
      </c>
      <c r="R1380" s="2">
        <v>31640</v>
      </c>
      <c r="S1380" s="2">
        <v>25620</v>
      </c>
      <c r="T1380" s="2">
        <v>21455</v>
      </c>
      <c r="U1380" s="2">
        <v>17888</v>
      </c>
      <c r="V1380" s="2">
        <v>15912</v>
      </c>
      <c r="W1380" s="2">
        <v>13430</v>
      </c>
    </row>
    <row r="1381" spans="1:23" x14ac:dyDescent="0.35">
      <c r="A1381">
        <v>4502413</v>
      </c>
      <c r="B1381" t="s">
        <v>4581</v>
      </c>
      <c r="C1381" t="s">
        <v>13</v>
      </c>
      <c r="D1381" t="s">
        <v>886</v>
      </c>
      <c r="E1381">
        <v>2766617</v>
      </c>
      <c r="F1381">
        <v>15112</v>
      </c>
      <c r="G1381">
        <v>733857</v>
      </c>
      <c r="H1381">
        <v>0.81358766081130252</v>
      </c>
      <c r="I1381">
        <v>136800</v>
      </c>
      <c r="J1381">
        <v>0.54622667322582052</v>
      </c>
      <c r="K1381">
        <v>3.7699674459738071</v>
      </c>
      <c r="L1381" t="s">
        <v>4150</v>
      </c>
      <c r="M1381">
        <v>2.152878657949167</v>
      </c>
      <c r="N1381">
        <v>481686</v>
      </c>
      <c r="O1381">
        <v>213842</v>
      </c>
      <c r="P1381">
        <v>139260</v>
      </c>
      <c r="Q1381">
        <v>106112</v>
      </c>
      <c r="R1381">
        <v>84455</v>
      </c>
      <c r="S1381">
        <v>69540</v>
      </c>
      <c r="T1381">
        <v>58891</v>
      </c>
      <c r="U1381">
        <v>49296</v>
      </c>
      <c r="V1381">
        <v>44046</v>
      </c>
      <c r="W1381">
        <v>37950</v>
      </c>
    </row>
    <row r="1382" spans="1:23" x14ac:dyDescent="0.35">
      <c r="A1382" s="2">
        <v>4407098</v>
      </c>
      <c r="B1382" s="2" t="s">
        <v>3840</v>
      </c>
      <c r="C1382" s="2" t="s">
        <v>13</v>
      </c>
      <c r="D1382" s="2" t="s">
        <v>886</v>
      </c>
      <c r="E1382" s="2">
        <v>3155751</v>
      </c>
      <c r="F1382" s="2">
        <v>22100</v>
      </c>
      <c r="G1382" s="2">
        <v>839449</v>
      </c>
      <c r="H1382" s="2">
        <v>0.51461494385007311</v>
      </c>
      <c r="I1382" s="2">
        <v>407456</v>
      </c>
      <c r="J1382" s="2">
        <v>0.70030873792007031</v>
      </c>
      <c r="K1382" s="2">
        <v>3.7593123584637071</v>
      </c>
      <c r="L1382" s="2" t="s">
        <v>4150</v>
      </c>
      <c r="M1382" s="58">
        <v>2.2471225162922122</v>
      </c>
      <c r="N1382" s="2">
        <v>558526</v>
      </c>
      <c r="O1382" s="2">
        <v>231850</v>
      </c>
      <c r="P1382" s="2">
        <v>138354</v>
      </c>
      <c r="Q1382" s="2">
        <v>102148</v>
      </c>
      <c r="R1382" s="2">
        <v>84840</v>
      </c>
      <c r="S1382" s="2">
        <v>73488</v>
      </c>
      <c r="T1382" s="2">
        <v>62153</v>
      </c>
      <c r="U1382" s="2">
        <v>55944</v>
      </c>
      <c r="V1382" s="2">
        <v>51669</v>
      </c>
      <c r="W1382" s="2">
        <v>45380</v>
      </c>
    </row>
    <row r="1383" spans="1:23" x14ac:dyDescent="0.35">
      <c r="A1383" s="2">
        <v>4010062</v>
      </c>
      <c r="B1383" s="2" t="s">
        <v>1106</v>
      </c>
      <c r="C1383" s="2" t="s">
        <v>13</v>
      </c>
      <c r="D1383" s="2" t="s">
        <v>886</v>
      </c>
      <c r="E1383" s="2">
        <v>2262957</v>
      </c>
      <c r="F1383" s="2">
        <v>10253</v>
      </c>
      <c r="G1383" s="2">
        <v>611479</v>
      </c>
      <c r="H1383" s="46">
        <v>0.61526397472357996</v>
      </c>
      <c r="I1383" s="2">
        <v>235258</v>
      </c>
      <c r="J1383" s="2">
        <v>0.453079753614408</v>
      </c>
      <c r="K1383" s="2">
        <v>3.7007926682682482</v>
      </c>
      <c r="L1383" s="2" t="s">
        <v>4150</v>
      </c>
      <c r="M1383" s="58">
        <v>2.4292983456196122</v>
      </c>
      <c r="N1383" s="2">
        <v>440744</v>
      </c>
      <c r="O1383" s="2">
        <v>181122</v>
      </c>
      <c r="P1383" s="2">
        <v>98289</v>
      </c>
      <c r="Q1383" s="2">
        <v>62268</v>
      </c>
      <c r="R1383" s="2">
        <v>43060</v>
      </c>
      <c r="S1383" s="2">
        <v>31992</v>
      </c>
      <c r="T1383" s="2">
        <v>24346</v>
      </c>
      <c r="U1383" s="2">
        <v>19856</v>
      </c>
      <c r="V1383" s="2">
        <v>16110</v>
      </c>
      <c r="W1383" s="2">
        <v>13740</v>
      </c>
    </row>
    <row r="1384" spans="1:23" x14ac:dyDescent="0.35">
      <c r="A1384" s="2">
        <v>4229750</v>
      </c>
      <c r="B1384" s="2" t="s">
        <v>1123</v>
      </c>
      <c r="C1384" s="2" t="s">
        <v>13</v>
      </c>
      <c r="D1384" s="2" t="s">
        <v>886</v>
      </c>
      <c r="E1384" s="2">
        <v>696162</v>
      </c>
      <c r="F1384" s="2">
        <v>7379</v>
      </c>
      <c r="G1384" s="2">
        <v>203309</v>
      </c>
      <c r="H1384" s="46">
        <v>0.30347402230102949</v>
      </c>
      <c r="I1384" s="2">
        <v>141610</v>
      </c>
      <c r="J1384" s="2">
        <v>1.059954435892795</v>
      </c>
      <c r="K1384" s="2">
        <v>3.4241573171871389</v>
      </c>
      <c r="L1384" s="2" t="s">
        <v>815</v>
      </c>
      <c r="M1384" s="58">
        <v>1.3880958600104081</v>
      </c>
      <c r="N1384" s="2">
        <v>80477</v>
      </c>
      <c r="O1384" s="2">
        <v>85032</v>
      </c>
      <c r="P1384" s="2">
        <v>69801</v>
      </c>
      <c r="Q1384" s="2">
        <v>65092</v>
      </c>
      <c r="R1384" s="2">
        <v>55775</v>
      </c>
      <c r="S1384" s="2">
        <v>45228</v>
      </c>
      <c r="T1384" s="2">
        <v>34650</v>
      </c>
      <c r="U1384" s="2">
        <v>27224</v>
      </c>
      <c r="V1384" s="2">
        <v>21474</v>
      </c>
      <c r="W1384" s="2">
        <v>16770</v>
      </c>
    </row>
    <row r="1385" spans="1:23" x14ac:dyDescent="0.35">
      <c r="A1385" s="2">
        <v>4056847</v>
      </c>
      <c r="B1385" s="2" t="s">
        <v>1108</v>
      </c>
      <c r="C1385" s="2" t="s">
        <v>13</v>
      </c>
      <c r="D1385" s="2" t="s">
        <v>886</v>
      </c>
      <c r="E1385" s="2">
        <v>155097</v>
      </c>
      <c r="F1385" s="2">
        <v>1907</v>
      </c>
      <c r="G1385" s="2">
        <v>45609</v>
      </c>
      <c r="H1385" s="46">
        <v>0.47150781643973783</v>
      </c>
      <c r="I1385" s="2">
        <v>24104</v>
      </c>
      <c r="J1385" s="2">
        <v>1.2295531183710839</v>
      </c>
      <c r="K1385" s="2">
        <v>3.4005788331250408</v>
      </c>
      <c r="L1385" s="2" t="s">
        <v>4150</v>
      </c>
      <c r="M1385" s="58">
        <v>1.926311867353909</v>
      </c>
      <c r="N1385" s="2">
        <v>28951</v>
      </c>
      <c r="O1385" s="2">
        <v>16730</v>
      </c>
      <c r="P1385" s="2">
        <v>10323</v>
      </c>
      <c r="Q1385" s="2">
        <v>7272</v>
      </c>
      <c r="R1385" s="2">
        <v>5295</v>
      </c>
      <c r="S1385" s="2">
        <v>3960</v>
      </c>
      <c r="T1385" s="2">
        <v>2534</v>
      </c>
      <c r="U1385" s="2">
        <v>2296</v>
      </c>
      <c r="V1385" s="2">
        <v>1674</v>
      </c>
      <c r="W1385" s="2">
        <v>1480</v>
      </c>
    </row>
    <row r="1386" spans="1:23" x14ac:dyDescent="0.35">
      <c r="A1386" s="2">
        <v>4056845</v>
      </c>
      <c r="B1386" s="2" t="s">
        <v>1104</v>
      </c>
      <c r="C1386" s="2" t="s">
        <v>13</v>
      </c>
      <c r="D1386" s="2" t="s">
        <v>886</v>
      </c>
      <c r="E1386" s="2">
        <v>546844</v>
      </c>
      <c r="F1386" s="2">
        <v>2613</v>
      </c>
      <c r="G1386" s="2">
        <v>164913</v>
      </c>
      <c r="H1386" s="46">
        <v>0.42890493775505878</v>
      </c>
      <c r="I1386" s="2">
        <v>94181</v>
      </c>
      <c r="J1386" s="2">
        <v>0.47783280057932431</v>
      </c>
      <c r="K1386" s="2">
        <v>3.3159544729645329</v>
      </c>
      <c r="L1386" s="2" t="s">
        <v>4150</v>
      </c>
      <c r="M1386" s="58">
        <v>2.310780945619884</v>
      </c>
      <c r="N1386" s="2">
        <v>124397</v>
      </c>
      <c r="O1386" s="2">
        <v>50390</v>
      </c>
      <c r="P1386" s="2">
        <v>22242</v>
      </c>
      <c r="Q1386" s="2">
        <v>12096</v>
      </c>
      <c r="R1386" s="2">
        <v>8320</v>
      </c>
      <c r="S1386" s="2">
        <v>5826</v>
      </c>
      <c r="T1386" s="2">
        <v>4263</v>
      </c>
      <c r="U1386" s="2">
        <v>4416</v>
      </c>
      <c r="V1386" s="2">
        <v>2889</v>
      </c>
      <c r="W1386" s="2">
        <v>1810</v>
      </c>
    </row>
    <row r="1387" spans="1:23" x14ac:dyDescent="0.35">
      <c r="A1387">
        <v>4505846</v>
      </c>
      <c r="B1387" t="s">
        <v>4375</v>
      </c>
      <c r="C1387" t="s">
        <v>13</v>
      </c>
      <c r="D1387" t="s">
        <v>886</v>
      </c>
      <c r="E1387">
        <v>2987281</v>
      </c>
      <c r="F1387">
        <v>18158</v>
      </c>
      <c r="G1387">
        <v>915498</v>
      </c>
      <c r="H1387">
        <v>0.32528306997939921</v>
      </c>
      <c r="I1387">
        <v>617702</v>
      </c>
      <c r="J1387">
        <v>0.6078437214309601</v>
      </c>
      <c r="K1387">
        <v>3.2630120437182821</v>
      </c>
      <c r="L1387" t="s">
        <v>815</v>
      </c>
      <c r="M1387">
        <v>2.458940705345861</v>
      </c>
      <c r="N1387">
        <v>723929</v>
      </c>
      <c r="O1387">
        <v>266322</v>
      </c>
      <c r="P1387">
        <v>81075</v>
      </c>
      <c r="Q1387">
        <v>44344</v>
      </c>
      <c r="R1387">
        <v>28765</v>
      </c>
      <c r="S1387">
        <v>20508</v>
      </c>
      <c r="T1387">
        <v>16562</v>
      </c>
      <c r="U1387">
        <v>13024</v>
      </c>
      <c r="V1387">
        <v>10746</v>
      </c>
      <c r="W1387">
        <v>9590</v>
      </c>
    </row>
    <row r="1388" spans="1:23" x14ac:dyDescent="0.35">
      <c r="A1388" s="2">
        <v>4056847</v>
      </c>
      <c r="B1388" s="2" t="s">
        <v>1108</v>
      </c>
      <c r="C1388" s="2" t="s">
        <v>13</v>
      </c>
      <c r="D1388" s="2" t="s">
        <v>886</v>
      </c>
      <c r="E1388" s="2">
        <v>517424</v>
      </c>
      <c r="F1388" s="2">
        <v>2885</v>
      </c>
      <c r="G1388" s="2">
        <v>160604</v>
      </c>
      <c r="H1388" s="46">
        <v>0.45650793255460631</v>
      </c>
      <c r="I1388" s="2">
        <v>87287</v>
      </c>
      <c r="J1388" s="2">
        <v>0.55756980735335049</v>
      </c>
      <c r="K1388" s="2">
        <v>3.2217379392792211</v>
      </c>
      <c r="L1388" s="2" t="s">
        <v>4150</v>
      </c>
      <c r="M1388" s="58">
        <v>2.2636748229261912</v>
      </c>
      <c r="N1388" s="2">
        <v>123472</v>
      </c>
      <c r="O1388" s="2">
        <v>43128</v>
      </c>
      <c r="P1388" s="2">
        <v>20823</v>
      </c>
      <c r="Q1388" s="2">
        <v>12960</v>
      </c>
      <c r="R1388" s="2">
        <v>8645</v>
      </c>
      <c r="S1388" s="2">
        <v>6108</v>
      </c>
      <c r="T1388" s="2">
        <v>4865</v>
      </c>
      <c r="U1388" s="2">
        <v>3704</v>
      </c>
      <c r="V1388" s="2">
        <v>2682</v>
      </c>
      <c r="W1388" s="2">
        <v>2190</v>
      </c>
    </row>
    <row r="1389" spans="1:23" x14ac:dyDescent="0.35">
      <c r="A1389" s="2">
        <v>4229751</v>
      </c>
      <c r="B1389" s="2" t="s">
        <v>1124</v>
      </c>
      <c r="C1389" s="2" t="s">
        <v>13</v>
      </c>
      <c r="D1389" s="2" t="s">
        <v>886</v>
      </c>
      <c r="E1389" s="2">
        <v>906324</v>
      </c>
      <c r="F1389" s="2">
        <v>7568</v>
      </c>
      <c r="G1389" s="2">
        <v>317039</v>
      </c>
      <c r="H1389" s="46">
        <v>0.19461012682982209</v>
      </c>
      <c r="I1389" s="2">
        <v>255340</v>
      </c>
      <c r="J1389" s="2">
        <v>0.83502147135020144</v>
      </c>
      <c r="K1389" s="2">
        <v>2.8587145430057501</v>
      </c>
      <c r="L1389" s="2" t="s">
        <v>815</v>
      </c>
      <c r="M1389" s="58">
        <v>1.287770693939837</v>
      </c>
      <c r="N1389" s="2">
        <v>146223</v>
      </c>
      <c r="O1389" s="2">
        <v>138346</v>
      </c>
      <c r="P1389" s="2">
        <v>103497</v>
      </c>
      <c r="Q1389" s="2">
        <v>85672</v>
      </c>
      <c r="R1389" s="2">
        <v>69025</v>
      </c>
      <c r="S1389" s="2">
        <v>53334</v>
      </c>
      <c r="T1389" s="2">
        <v>39067</v>
      </c>
      <c r="U1389" s="2">
        <v>29128</v>
      </c>
      <c r="V1389" s="2">
        <v>22221</v>
      </c>
      <c r="W1389" s="2">
        <v>17280</v>
      </c>
    </row>
    <row r="1390" spans="1:23" x14ac:dyDescent="0.35">
      <c r="A1390">
        <v>4407098</v>
      </c>
      <c r="B1390" t="s">
        <v>4405</v>
      </c>
      <c r="C1390" t="s">
        <v>13</v>
      </c>
      <c r="D1390" t="s">
        <v>886</v>
      </c>
      <c r="E1390">
        <v>3793522</v>
      </c>
      <c r="F1390">
        <v>28994</v>
      </c>
      <c r="G1390">
        <v>1350254</v>
      </c>
      <c r="H1390">
        <v>0.45349171341095829</v>
      </c>
      <c r="I1390">
        <v>737925</v>
      </c>
      <c r="J1390">
        <v>0.76430293537245864</v>
      </c>
      <c r="K1390">
        <v>2.8094876963889761</v>
      </c>
      <c r="L1390" t="s">
        <v>4150</v>
      </c>
      <c r="M1390">
        <v>1.8827299550102861</v>
      </c>
      <c r="N1390">
        <v>1012859</v>
      </c>
      <c r="O1390">
        <v>321498</v>
      </c>
      <c r="P1390">
        <v>167736</v>
      </c>
      <c r="Q1390">
        <v>117436</v>
      </c>
      <c r="R1390">
        <v>93875</v>
      </c>
      <c r="S1390">
        <v>78840</v>
      </c>
      <c r="T1390">
        <v>67508</v>
      </c>
      <c r="U1390">
        <v>58040</v>
      </c>
      <c r="V1390">
        <v>50553</v>
      </c>
      <c r="W1390">
        <v>46560</v>
      </c>
    </row>
    <row r="1391" spans="1:23" x14ac:dyDescent="0.35">
      <c r="A1391" s="2">
        <v>4264269</v>
      </c>
      <c r="B1391" s="2" t="s">
        <v>1116</v>
      </c>
      <c r="C1391" s="2" t="s">
        <v>13</v>
      </c>
      <c r="D1391" s="2" t="s">
        <v>888</v>
      </c>
      <c r="E1391" s="2">
        <v>164719</v>
      </c>
      <c r="F1391" s="2">
        <v>769</v>
      </c>
      <c r="G1391" s="2">
        <v>58947</v>
      </c>
      <c r="H1391" s="46">
        <v>0.75135291024140327</v>
      </c>
      <c r="I1391" s="2">
        <v>14657</v>
      </c>
      <c r="J1391" s="2">
        <v>0.46685567542299311</v>
      </c>
      <c r="K1391" s="2">
        <v>2.7943576433066988</v>
      </c>
      <c r="L1391" s="2" t="s">
        <v>4188</v>
      </c>
      <c r="M1391" s="58">
        <v>1.00694448689656</v>
      </c>
      <c r="N1391" s="2">
        <v>16290</v>
      </c>
      <c r="O1391" s="2">
        <v>23164</v>
      </c>
      <c r="P1391" s="2">
        <v>27498</v>
      </c>
      <c r="Q1391" s="2">
        <v>65036</v>
      </c>
      <c r="R1391" s="2">
        <v>17270</v>
      </c>
      <c r="S1391" s="2">
        <v>7560</v>
      </c>
      <c r="T1391" s="2">
        <v>3836</v>
      </c>
      <c r="U1391" s="2">
        <v>1704</v>
      </c>
      <c r="V1391" s="2">
        <v>765</v>
      </c>
      <c r="W1391" s="2">
        <v>460</v>
      </c>
    </row>
    <row r="1392" spans="1:23" x14ac:dyDescent="0.35">
      <c r="A1392" s="2">
        <v>4174109</v>
      </c>
      <c r="B1392" s="2" t="s">
        <v>1112</v>
      </c>
      <c r="C1392" s="2" t="s">
        <v>13</v>
      </c>
      <c r="D1392" s="2" t="s">
        <v>888</v>
      </c>
      <c r="E1392" s="2">
        <v>22334</v>
      </c>
      <c r="F1392" s="2">
        <v>184</v>
      </c>
      <c r="G1392" s="2">
        <v>8552</v>
      </c>
      <c r="H1392" s="46">
        <v>0.33395696913002798</v>
      </c>
      <c r="I1392" s="2">
        <v>5696</v>
      </c>
      <c r="J1392" s="2">
        <v>0.82385600429837913</v>
      </c>
      <c r="K1392" s="2">
        <v>2.6115528531337699</v>
      </c>
      <c r="L1392" s="2" t="s">
        <v>815</v>
      </c>
      <c r="M1392" s="58">
        <v>1.3301173247573099</v>
      </c>
      <c r="N1392" s="2">
        <v>4763</v>
      </c>
      <c r="O1392" s="2">
        <v>3200</v>
      </c>
      <c r="P1392" s="2">
        <v>2880</v>
      </c>
      <c r="Q1392" s="2">
        <v>2472</v>
      </c>
      <c r="R1392" s="2">
        <v>1565</v>
      </c>
      <c r="S1392" s="2">
        <v>972</v>
      </c>
      <c r="T1392" s="2">
        <v>448</v>
      </c>
      <c r="U1392" s="2">
        <v>264</v>
      </c>
      <c r="V1392" s="2">
        <v>117</v>
      </c>
      <c r="W1392" s="2">
        <v>110</v>
      </c>
    </row>
    <row r="1393" spans="1:23" x14ac:dyDescent="0.35">
      <c r="A1393" s="2">
        <v>4435065</v>
      </c>
      <c r="B1393" s="2" t="s">
        <v>3999</v>
      </c>
      <c r="C1393" s="2" t="s">
        <v>13</v>
      </c>
      <c r="D1393" s="2" t="s">
        <v>888</v>
      </c>
      <c r="E1393" s="2">
        <v>2521252</v>
      </c>
      <c r="F1393" s="2">
        <v>12274</v>
      </c>
      <c r="G1393" s="2">
        <v>966783</v>
      </c>
      <c r="H1393" s="2">
        <v>0.12146365833904819</v>
      </c>
      <c r="I1393" s="2">
        <v>849354</v>
      </c>
      <c r="J1393" s="2">
        <v>0.48682162671561591</v>
      </c>
      <c r="K1393" s="2">
        <v>2.6078778795241542</v>
      </c>
      <c r="L1393" s="2" t="s">
        <v>815</v>
      </c>
      <c r="M1393" s="58">
        <v>1.5754506707024829</v>
      </c>
      <c r="N1393" s="2">
        <v>633419</v>
      </c>
      <c r="O1393" s="2">
        <v>366574</v>
      </c>
      <c r="P1393" s="2">
        <v>198099</v>
      </c>
      <c r="Q1393" s="2">
        <v>126440</v>
      </c>
      <c r="R1393" s="2">
        <v>82065</v>
      </c>
      <c r="S1393" s="2">
        <v>61218</v>
      </c>
      <c r="T1393" s="2">
        <v>45640</v>
      </c>
      <c r="U1393" s="2">
        <v>33904</v>
      </c>
      <c r="V1393" s="2">
        <v>28908</v>
      </c>
      <c r="W1393" s="2">
        <v>24070</v>
      </c>
    </row>
    <row r="1394" spans="1:23" x14ac:dyDescent="0.35">
      <c r="A1394" s="2">
        <v>4075625</v>
      </c>
      <c r="B1394" s="2" t="s">
        <v>1101</v>
      </c>
      <c r="C1394" s="2" t="s">
        <v>13</v>
      </c>
      <c r="D1394" s="2" t="s">
        <v>888</v>
      </c>
      <c r="E1394" s="2">
        <v>879585</v>
      </c>
      <c r="F1394" s="2">
        <v>4668</v>
      </c>
      <c r="G1394" s="2">
        <v>346671</v>
      </c>
      <c r="H1394" s="46">
        <v>0.53113759154933637</v>
      </c>
      <c r="I1394" s="2">
        <v>162541</v>
      </c>
      <c r="J1394" s="2">
        <v>0.53070482102355088</v>
      </c>
      <c r="K1394" s="2">
        <v>2.537232707668077</v>
      </c>
      <c r="L1394" s="2" t="s">
        <v>815</v>
      </c>
      <c r="M1394" s="58">
        <v>1.2531289579448111</v>
      </c>
      <c r="N1394" s="2">
        <v>173266</v>
      </c>
      <c r="O1394" s="2">
        <v>168878</v>
      </c>
      <c r="P1394" s="2">
        <v>122301</v>
      </c>
      <c r="Q1394" s="2">
        <v>81040</v>
      </c>
      <c r="R1394" s="2">
        <v>51955</v>
      </c>
      <c r="S1394" s="2">
        <v>35856</v>
      </c>
      <c r="T1394" s="2">
        <v>25431</v>
      </c>
      <c r="U1394" s="2">
        <v>18160</v>
      </c>
      <c r="V1394" s="2">
        <v>14184</v>
      </c>
      <c r="W1394" s="2">
        <v>10840</v>
      </c>
    </row>
    <row r="1395" spans="1:23" x14ac:dyDescent="0.35">
      <c r="A1395" s="2">
        <v>4075627</v>
      </c>
      <c r="B1395" s="2" t="s">
        <v>1102</v>
      </c>
      <c r="C1395" s="2" t="s">
        <v>13</v>
      </c>
      <c r="D1395" s="2" t="s">
        <v>888</v>
      </c>
      <c r="E1395" s="2">
        <v>876013</v>
      </c>
      <c r="F1395" s="2">
        <v>3786</v>
      </c>
      <c r="G1395" s="2">
        <v>350119</v>
      </c>
      <c r="H1395" s="46">
        <v>0.52736355353465536</v>
      </c>
      <c r="I1395" s="2">
        <v>165479</v>
      </c>
      <c r="J1395" s="2">
        <v>0.43218536711213179</v>
      </c>
      <c r="K1395" s="2">
        <v>2.5020435908933818</v>
      </c>
      <c r="L1395" s="2" t="s">
        <v>815</v>
      </c>
      <c r="M1395" s="58">
        <v>1.3402276517295719</v>
      </c>
      <c r="N1395" s="2">
        <v>183893</v>
      </c>
      <c r="O1395" s="2">
        <v>182056</v>
      </c>
      <c r="P1395" s="2">
        <v>120738</v>
      </c>
      <c r="Q1395" s="2">
        <v>71348</v>
      </c>
      <c r="R1395" s="2">
        <v>40210</v>
      </c>
      <c r="S1395" s="2">
        <v>22890</v>
      </c>
      <c r="T1395" s="2">
        <v>14196</v>
      </c>
      <c r="U1395" s="2">
        <v>8384</v>
      </c>
      <c r="V1395" s="2">
        <v>5805</v>
      </c>
      <c r="W1395" s="2">
        <v>4110</v>
      </c>
    </row>
    <row r="1396" spans="1:23" x14ac:dyDescent="0.35">
      <c r="A1396" s="2">
        <v>4407099</v>
      </c>
      <c r="B1396" s="2" t="s">
        <v>3841</v>
      </c>
      <c r="C1396" s="2" t="s">
        <v>13</v>
      </c>
      <c r="D1396" s="2" t="s">
        <v>886</v>
      </c>
      <c r="E1396" s="2">
        <v>913629</v>
      </c>
      <c r="F1396" s="2">
        <v>5542</v>
      </c>
      <c r="G1396" s="2">
        <v>373322</v>
      </c>
      <c r="H1396" s="2">
        <v>0.52078366664702314</v>
      </c>
      <c r="I1396" s="2">
        <v>178902</v>
      </c>
      <c r="J1396" s="2">
        <v>0.60659195362669083</v>
      </c>
      <c r="K1396" s="2">
        <v>2.447294828593011</v>
      </c>
      <c r="L1396" s="2" t="s">
        <v>4150</v>
      </c>
      <c r="M1396" s="58">
        <v>1.394661802195118</v>
      </c>
      <c r="N1396" s="2">
        <v>227033</v>
      </c>
      <c r="O1396" s="2">
        <v>158526</v>
      </c>
      <c r="P1396" s="2">
        <v>91389</v>
      </c>
      <c r="Q1396" s="2">
        <v>58004</v>
      </c>
      <c r="R1396" s="2">
        <v>38450</v>
      </c>
      <c r="S1396" s="2">
        <v>27516</v>
      </c>
      <c r="T1396" s="2">
        <v>19873</v>
      </c>
      <c r="U1396" s="2">
        <v>14976</v>
      </c>
      <c r="V1396" s="2">
        <v>10953</v>
      </c>
      <c r="W1396" s="2">
        <v>8370</v>
      </c>
    </row>
    <row r="1397" spans="1:23" x14ac:dyDescent="0.35">
      <c r="A1397">
        <v>4474535</v>
      </c>
      <c r="B1397" t="s">
        <v>4526</v>
      </c>
      <c r="C1397" t="s">
        <v>13</v>
      </c>
      <c r="D1397" t="s">
        <v>886</v>
      </c>
      <c r="E1397">
        <v>634878</v>
      </c>
      <c r="F1397">
        <v>3661</v>
      </c>
      <c r="G1397">
        <v>267747</v>
      </c>
      <c r="H1397">
        <v>0.32430988955992041</v>
      </c>
      <c r="I1397">
        <v>180914</v>
      </c>
      <c r="J1397">
        <v>0.57664622179379343</v>
      </c>
      <c r="K1397">
        <v>2.3711862317785068</v>
      </c>
      <c r="L1397" t="s">
        <v>815</v>
      </c>
      <c r="M1397">
        <v>1.982259273136006</v>
      </c>
      <c r="N1397">
        <v>226561</v>
      </c>
      <c r="O1397">
        <v>68204</v>
      </c>
      <c r="P1397">
        <v>12207</v>
      </c>
      <c r="Q1397">
        <v>4908</v>
      </c>
      <c r="R1397">
        <v>2670</v>
      </c>
      <c r="S1397">
        <v>1680</v>
      </c>
      <c r="T1397">
        <v>1428</v>
      </c>
      <c r="U1397">
        <v>1128</v>
      </c>
      <c r="V1397">
        <v>774</v>
      </c>
      <c r="W1397">
        <v>720</v>
      </c>
    </row>
    <row r="1398" spans="1:23" x14ac:dyDescent="0.35">
      <c r="A1398" s="2">
        <v>4269535</v>
      </c>
      <c r="B1398" s="2" t="s">
        <v>1128</v>
      </c>
      <c r="C1398" s="2" t="s">
        <v>13</v>
      </c>
      <c r="D1398" s="2" t="s">
        <v>886</v>
      </c>
      <c r="E1398" s="2">
        <v>14411</v>
      </c>
      <c r="F1398" s="2">
        <v>342</v>
      </c>
      <c r="G1398" s="2">
        <v>6120</v>
      </c>
      <c r="H1398" s="2">
        <v>0</v>
      </c>
      <c r="I1398" s="2">
        <v>6120</v>
      </c>
      <c r="J1398" s="2">
        <v>2.37318714870585</v>
      </c>
      <c r="K1398" s="2">
        <v>2.3547385620915029</v>
      </c>
      <c r="L1398" s="2" t="s">
        <v>4150</v>
      </c>
      <c r="M1398" s="58">
        <v>1.424856634368203</v>
      </c>
      <c r="N1398" s="2">
        <v>3780</v>
      </c>
      <c r="O1398" s="2">
        <v>2754</v>
      </c>
      <c r="P1398" s="2">
        <v>1692</v>
      </c>
      <c r="Q1398" s="2">
        <v>924</v>
      </c>
      <c r="R1398" s="2">
        <v>455</v>
      </c>
      <c r="S1398" s="2">
        <v>306</v>
      </c>
      <c r="T1398" s="2">
        <v>84</v>
      </c>
      <c r="U1398" s="2">
        <v>64</v>
      </c>
      <c r="V1398" s="2">
        <v>45</v>
      </c>
      <c r="W1398" s="2">
        <v>10</v>
      </c>
    </row>
    <row r="1399" spans="1:23" x14ac:dyDescent="0.35">
      <c r="A1399">
        <v>4505847</v>
      </c>
      <c r="B1399" t="s">
        <v>4376</v>
      </c>
      <c r="C1399" t="s">
        <v>13</v>
      </c>
      <c r="D1399" t="s">
        <v>886</v>
      </c>
      <c r="E1399">
        <v>350079</v>
      </c>
      <c r="F1399">
        <v>2364</v>
      </c>
      <c r="G1399">
        <v>151264</v>
      </c>
      <c r="H1399">
        <v>0.50837608419716518</v>
      </c>
      <c r="I1399">
        <v>74365</v>
      </c>
      <c r="J1399">
        <v>0.67527615195427326</v>
      </c>
      <c r="K1399">
        <v>2.31435767928919</v>
      </c>
      <c r="L1399" t="s">
        <v>815</v>
      </c>
      <c r="M1399">
        <v>2.0435648072477641</v>
      </c>
      <c r="N1399">
        <v>135908</v>
      </c>
      <c r="O1399">
        <v>24404</v>
      </c>
      <c r="P1399">
        <v>5439</v>
      </c>
      <c r="Q1399">
        <v>2108</v>
      </c>
      <c r="R1399">
        <v>965</v>
      </c>
      <c r="S1399">
        <v>906</v>
      </c>
      <c r="T1399">
        <v>546</v>
      </c>
      <c r="U1399">
        <v>440</v>
      </c>
      <c r="V1399">
        <v>252</v>
      </c>
      <c r="W1399">
        <v>340</v>
      </c>
    </row>
    <row r="1400" spans="1:23" x14ac:dyDescent="0.35">
      <c r="A1400">
        <v>4407099</v>
      </c>
      <c r="B1400" t="s">
        <v>4406</v>
      </c>
      <c r="C1400" t="s">
        <v>13</v>
      </c>
      <c r="D1400" t="s">
        <v>886</v>
      </c>
      <c r="E1400">
        <v>900470</v>
      </c>
      <c r="F1400">
        <v>4700</v>
      </c>
      <c r="G1400">
        <v>392040</v>
      </c>
      <c r="H1400">
        <v>0.60266554433221098</v>
      </c>
      <c r="I1400">
        <v>155771</v>
      </c>
      <c r="J1400">
        <v>0.52194964851688563</v>
      </c>
      <c r="K1400">
        <v>2.2968829711253949</v>
      </c>
      <c r="L1400" t="s">
        <v>4150</v>
      </c>
      <c r="M1400">
        <v>1.541829401722866</v>
      </c>
      <c r="N1400">
        <v>264208</v>
      </c>
      <c r="O1400">
        <v>173038</v>
      </c>
      <c r="P1400">
        <v>48939</v>
      </c>
      <c r="Q1400">
        <v>34556</v>
      </c>
      <c r="R1400">
        <v>13250</v>
      </c>
      <c r="S1400">
        <v>16518</v>
      </c>
      <c r="T1400">
        <v>7021</v>
      </c>
      <c r="U1400">
        <v>11176</v>
      </c>
      <c r="V1400">
        <v>5571</v>
      </c>
      <c r="W1400">
        <v>9750</v>
      </c>
    </row>
    <row r="1401" spans="1:23" x14ac:dyDescent="0.35">
      <c r="A1401" s="2">
        <v>4407099</v>
      </c>
      <c r="B1401" s="2" t="s">
        <v>3841</v>
      </c>
      <c r="C1401" s="2" t="s">
        <v>13</v>
      </c>
      <c r="D1401" s="2" t="s">
        <v>886</v>
      </c>
      <c r="E1401" s="2">
        <v>680413</v>
      </c>
      <c r="F1401" s="2">
        <v>3591</v>
      </c>
      <c r="G1401" s="2">
        <v>309306</v>
      </c>
      <c r="H1401" s="2">
        <v>0.57902530180468537</v>
      </c>
      <c r="I1401" s="2">
        <v>130210</v>
      </c>
      <c r="J1401" s="2">
        <v>0.52776769403288892</v>
      </c>
      <c r="K1401" s="2">
        <v>2.1998053707331899</v>
      </c>
      <c r="L1401" s="2" t="s">
        <v>4150</v>
      </c>
      <c r="M1401" s="58">
        <v>1.3438982575479259</v>
      </c>
      <c r="N1401" s="2">
        <v>194812</v>
      </c>
      <c r="O1401" s="2">
        <v>144236</v>
      </c>
      <c r="P1401" s="2">
        <v>58998</v>
      </c>
      <c r="Q1401" s="2">
        <v>43408</v>
      </c>
      <c r="R1401" s="2">
        <v>20650</v>
      </c>
      <c r="S1401" s="2">
        <v>17796</v>
      </c>
      <c r="T1401" s="2">
        <v>8862</v>
      </c>
      <c r="U1401" s="2">
        <v>8128</v>
      </c>
      <c r="V1401" s="2">
        <v>4518</v>
      </c>
      <c r="W1401" s="2">
        <v>4890</v>
      </c>
    </row>
    <row r="1402" spans="1:23" x14ac:dyDescent="0.35">
      <c r="A1402" s="2">
        <v>4410521</v>
      </c>
      <c r="B1402" s="2" t="s">
        <v>3873</v>
      </c>
      <c r="C1402" s="2" t="s">
        <v>13</v>
      </c>
      <c r="D1402" s="2" t="s">
        <v>886</v>
      </c>
      <c r="E1402" s="2">
        <v>913854</v>
      </c>
      <c r="F1402" s="2">
        <v>4958</v>
      </c>
      <c r="G1402" s="2">
        <v>438314</v>
      </c>
      <c r="H1402" s="2">
        <v>0.35983792441035423</v>
      </c>
      <c r="I1402" s="2">
        <v>280592</v>
      </c>
      <c r="J1402" s="2">
        <v>0.54253742939244132</v>
      </c>
      <c r="K1402" s="2">
        <v>2.084929981702615</v>
      </c>
      <c r="L1402" s="2" t="s">
        <v>815</v>
      </c>
      <c r="M1402" s="58">
        <v>1.1406364869773169</v>
      </c>
      <c r="N1402" s="2">
        <v>166529</v>
      </c>
      <c r="O1402" s="2">
        <v>395208</v>
      </c>
      <c r="P1402" s="2">
        <v>183489</v>
      </c>
      <c r="Q1402" s="2">
        <v>38704</v>
      </c>
      <c r="R1402" s="2">
        <v>9535</v>
      </c>
      <c r="S1402" s="2">
        <v>3552</v>
      </c>
      <c r="T1402" s="2">
        <v>1673</v>
      </c>
      <c r="U1402" s="2">
        <v>1088</v>
      </c>
      <c r="V1402" s="2">
        <v>891</v>
      </c>
      <c r="W1402" s="2">
        <v>510</v>
      </c>
    </row>
    <row r="1403" spans="1:23" x14ac:dyDescent="0.35">
      <c r="A1403">
        <v>4407099</v>
      </c>
      <c r="B1403" t="s">
        <v>4406</v>
      </c>
      <c r="C1403" t="s">
        <v>13</v>
      </c>
      <c r="D1403" t="s">
        <v>886</v>
      </c>
      <c r="E1403">
        <v>743962</v>
      </c>
      <c r="F1403">
        <v>5996</v>
      </c>
      <c r="G1403">
        <v>368275</v>
      </c>
      <c r="H1403">
        <v>0.63243771638042223</v>
      </c>
      <c r="I1403">
        <v>135364</v>
      </c>
      <c r="J1403">
        <v>0.80595514287020042</v>
      </c>
      <c r="K1403">
        <v>2.0201262643405058</v>
      </c>
      <c r="L1403" t="s">
        <v>4150</v>
      </c>
      <c r="M1403">
        <v>1.259402836509651</v>
      </c>
      <c r="N1403">
        <v>223178</v>
      </c>
      <c r="O1403">
        <v>206392</v>
      </c>
      <c r="P1403">
        <v>47679</v>
      </c>
      <c r="Q1403">
        <v>42872</v>
      </c>
      <c r="R1403">
        <v>12910</v>
      </c>
      <c r="S1403">
        <v>19920</v>
      </c>
      <c r="T1403">
        <v>7679</v>
      </c>
      <c r="U1403">
        <v>14360</v>
      </c>
      <c r="V1403">
        <v>5886</v>
      </c>
      <c r="W1403">
        <v>9850</v>
      </c>
    </row>
    <row r="1404" spans="1:23" x14ac:dyDescent="0.35">
      <c r="A1404" s="2">
        <v>4359583</v>
      </c>
      <c r="B1404" s="2" t="s">
        <v>3385</v>
      </c>
      <c r="C1404" s="2" t="s">
        <v>13</v>
      </c>
      <c r="D1404" s="2" t="s">
        <v>888</v>
      </c>
      <c r="E1404" s="2">
        <v>3857627</v>
      </c>
      <c r="F1404" s="2">
        <v>21455</v>
      </c>
      <c r="G1404" s="2">
        <v>1915195</v>
      </c>
      <c r="H1404" s="2">
        <v>4.3740193557313962E-2</v>
      </c>
      <c r="I1404" s="2">
        <v>1831424</v>
      </c>
      <c r="J1404" s="2">
        <v>0.55617093098943993</v>
      </c>
      <c r="K1404" s="2">
        <v>2.0142215283561198</v>
      </c>
      <c r="L1404" s="2" t="s">
        <v>815</v>
      </c>
      <c r="M1404" s="58">
        <v>1.3822438660132921</v>
      </c>
      <c r="N1404" s="2">
        <v>1308960</v>
      </c>
      <c r="O1404" s="2">
        <v>891560</v>
      </c>
      <c r="P1404" s="2">
        <v>294996</v>
      </c>
      <c r="Q1404" s="2">
        <v>109520</v>
      </c>
      <c r="R1404" s="2">
        <v>61410</v>
      </c>
      <c r="S1404" s="2">
        <v>41706</v>
      </c>
      <c r="T1404" s="2">
        <v>30485</v>
      </c>
      <c r="U1404" s="2">
        <v>22192</v>
      </c>
      <c r="V1404" s="2">
        <v>17055</v>
      </c>
      <c r="W1404" s="2">
        <v>12960</v>
      </c>
    </row>
    <row r="1405" spans="1:23" x14ac:dyDescent="0.35">
      <c r="A1405" s="2">
        <v>4433791</v>
      </c>
      <c r="B1405" s="2" t="s">
        <v>3975</v>
      </c>
      <c r="C1405" s="2" t="s">
        <v>13</v>
      </c>
      <c r="D1405" s="2" t="s">
        <v>886</v>
      </c>
      <c r="E1405" s="2">
        <v>593312</v>
      </c>
      <c r="F1405" s="2">
        <v>3587</v>
      </c>
      <c r="G1405" s="2">
        <v>296703</v>
      </c>
      <c r="H1405" s="2">
        <v>0.59791104235548675</v>
      </c>
      <c r="I1405" s="2">
        <v>119301</v>
      </c>
      <c r="J1405" s="2">
        <v>0.60457229922873634</v>
      </c>
      <c r="K1405" s="2">
        <v>1.99968318486837</v>
      </c>
      <c r="L1405" s="2" t="s">
        <v>4150</v>
      </c>
      <c r="M1405" s="58">
        <v>1.285037296299826</v>
      </c>
      <c r="N1405" s="2">
        <v>195715</v>
      </c>
      <c r="O1405" s="2">
        <v>132024</v>
      </c>
      <c r="P1405" s="2">
        <v>55575</v>
      </c>
      <c r="Q1405" s="2">
        <v>34192</v>
      </c>
      <c r="R1405" s="2">
        <v>16830</v>
      </c>
      <c r="S1405" s="2">
        <v>11532</v>
      </c>
      <c r="T1405" s="2">
        <v>5824</v>
      </c>
      <c r="U1405" s="2">
        <v>4984</v>
      </c>
      <c r="V1405" s="2">
        <v>2412</v>
      </c>
      <c r="W1405" s="2">
        <v>2620</v>
      </c>
    </row>
    <row r="1406" spans="1:23" x14ac:dyDescent="0.35">
      <c r="A1406" s="2">
        <v>4305300</v>
      </c>
      <c r="B1406" s="2" t="s">
        <v>3050</v>
      </c>
      <c r="C1406" s="2" t="s">
        <v>13</v>
      </c>
      <c r="D1406" s="2" t="s">
        <v>888</v>
      </c>
      <c r="E1406" s="2">
        <v>487918</v>
      </c>
      <c r="F1406" s="2">
        <v>2104</v>
      </c>
      <c r="G1406" s="2">
        <v>252909</v>
      </c>
      <c r="H1406" s="2">
        <v>0.58441573846719574</v>
      </c>
      <c r="I1406" s="2">
        <v>105105</v>
      </c>
      <c r="J1406" s="2">
        <v>0.43122000008198103</v>
      </c>
      <c r="K1406" s="2">
        <v>1.9292235547173091</v>
      </c>
      <c r="L1406" s="2" t="s">
        <v>2647</v>
      </c>
      <c r="M1406" s="58">
        <v>1.007897210258317</v>
      </c>
      <c r="N1406" s="2">
        <v>144354</v>
      </c>
      <c r="O1406" s="2">
        <v>65108</v>
      </c>
      <c r="P1406" s="2">
        <v>151170</v>
      </c>
      <c r="Q1406" s="2">
        <v>44536</v>
      </c>
      <c r="R1406" s="2">
        <v>49175</v>
      </c>
      <c r="S1406" s="2">
        <v>14784</v>
      </c>
      <c r="T1406" s="2">
        <v>7091</v>
      </c>
      <c r="U1406" s="2">
        <v>4200</v>
      </c>
      <c r="V1406" s="2">
        <v>2277</v>
      </c>
      <c r="W1406" s="2">
        <v>1400</v>
      </c>
    </row>
    <row r="1407" spans="1:23" x14ac:dyDescent="0.35">
      <c r="A1407">
        <v>4502405</v>
      </c>
      <c r="B1407" t="s">
        <v>4575</v>
      </c>
      <c r="C1407" t="s">
        <v>13</v>
      </c>
      <c r="D1407" t="s">
        <v>886</v>
      </c>
      <c r="E1407">
        <v>734301</v>
      </c>
      <c r="F1407">
        <v>5176</v>
      </c>
      <c r="G1407">
        <v>394481</v>
      </c>
      <c r="H1407">
        <v>0.54543818333455851</v>
      </c>
      <c r="I1407">
        <v>179316</v>
      </c>
      <c r="J1407">
        <v>0.70488804999584642</v>
      </c>
      <c r="K1407">
        <v>1.861435658498128</v>
      </c>
      <c r="L1407" t="s">
        <v>817</v>
      </c>
      <c r="M1407">
        <v>1.2589513496461291</v>
      </c>
      <c r="N1407">
        <v>263180</v>
      </c>
      <c r="O1407">
        <v>202242</v>
      </c>
      <c r="P1407">
        <v>42060</v>
      </c>
      <c r="Q1407">
        <v>30604</v>
      </c>
      <c r="R1407">
        <v>9565</v>
      </c>
      <c r="S1407">
        <v>13290</v>
      </c>
      <c r="T1407">
        <v>5257</v>
      </c>
      <c r="U1407">
        <v>8368</v>
      </c>
      <c r="V1407">
        <v>3618</v>
      </c>
      <c r="W1407">
        <v>5080</v>
      </c>
    </row>
    <row r="1408" spans="1:23" x14ac:dyDescent="0.35">
      <c r="A1408">
        <v>4524895</v>
      </c>
      <c r="B1408" t="s">
        <v>4396</v>
      </c>
      <c r="C1408" t="s">
        <v>13</v>
      </c>
      <c r="D1408" t="s">
        <v>886</v>
      </c>
      <c r="E1408">
        <v>286115</v>
      </c>
      <c r="F1408">
        <v>1218</v>
      </c>
      <c r="G1408">
        <v>155626</v>
      </c>
      <c r="H1408">
        <v>0.46971585724750359</v>
      </c>
      <c r="I1408">
        <v>82526</v>
      </c>
      <c r="J1408">
        <v>0.42570295161036648</v>
      </c>
      <c r="K1408">
        <v>1.838478146325164</v>
      </c>
      <c r="L1408" t="s">
        <v>815</v>
      </c>
      <c r="M1408">
        <v>1.582345686522838</v>
      </c>
      <c r="N1408">
        <v>137909</v>
      </c>
      <c r="O1408">
        <v>26408</v>
      </c>
      <c r="P1408">
        <v>7491</v>
      </c>
      <c r="Q1408">
        <v>3084</v>
      </c>
      <c r="R1408">
        <v>1865</v>
      </c>
      <c r="S1408">
        <v>1158</v>
      </c>
      <c r="T1408">
        <v>903</v>
      </c>
      <c r="U1408">
        <v>912</v>
      </c>
      <c r="V1408">
        <v>477</v>
      </c>
      <c r="W1408">
        <v>610</v>
      </c>
    </row>
    <row r="1409" spans="1:23" x14ac:dyDescent="0.35">
      <c r="A1409">
        <v>4433791</v>
      </c>
      <c r="B1409" t="s">
        <v>4410</v>
      </c>
      <c r="C1409" t="s">
        <v>13</v>
      </c>
      <c r="D1409" t="s">
        <v>886</v>
      </c>
      <c r="E1409">
        <v>724842</v>
      </c>
      <c r="F1409">
        <v>5174</v>
      </c>
      <c r="G1409">
        <v>396871</v>
      </c>
      <c r="H1409">
        <v>0.60057298215289101</v>
      </c>
      <c r="I1409">
        <v>158521</v>
      </c>
      <c r="J1409">
        <v>0.71381073392546235</v>
      </c>
      <c r="K1409">
        <v>1.826391951036987</v>
      </c>
      <c r="L1409" t="s">
        <v>4150</v>
      </c>
      <c r="M1409">
        <v>1.1878546928849201</v>
      </c>
      <c r="N1409">
        <v>257167</v>
      </c>
      <c r="O1409">
        <v>203840</v>
      </c>
      <c r="P1409">
        <v>48981</v>
      </c>
      <c r="Q1409">
        <v>38452</v>
      </c>
      <c r="R1409">
        <v>13770</v>
      </c>
      <c r="S1409">
        <v>16950</v>
      </c>
      <c r="T1409">
        <v>7686</v>
      </c>
      <c r="U1409">
        <v>10704</v>
      </c>
      <c r="V1409">
        <v>5571</v>
      </c>
      <c r="W1409">
        <v>7090</v>
      </c>
    </row>
    <row r="1410" spans="1:23" x14ac:dyDescent="0.35">
      <c r="A1410" s="2">
        <v>4264268</v>
      </c>
      <c r="B1410" s="2" t="s">
        <v>1115</v>
      </c>
      <c r="C1410" s="2" t="s">
        <v>13</v>
      </c>
      <c r="D1410" s="2" t="s">
        <v>888</v>
      </c>
      <c r="E1410" s="2">
        <v>2982925</v>
      </c>
      <c r="F1410" s="2">
        <v>17069</v>
      </c>
      <c r="G1410" s="2">
        <v>1637444</v>
      </c>
      <c r="H1410" s="46">
        <v>3.5879700313415253E-2</v>
      </c>
      <c r="I1410" s="2">
        <v>1578693</v>
      </c>
      <c r="J1410" s="2">
        <v>0.57222357250014666</v>
      </c>
      <c r="K1410" s="2">
        <v>1.82169588700438</v>
      </c>
      <c r="L1410" s="2" t="s">
        <v>4188</v>
      </c>
      <c r="M1410" s="58">
        <v>1.329973168019561</v>
      </c>
      <c r="N1410" s="2">
        <v>1276186</v>
      </c>
      <c r="O1410" s="2">
        <v>316828</v>
      </c>
      <c r="P1410" s="2">
        <v>444606</v>
      </c>
      <c r="Q1410" s="2">
        <v>71592</v>
      </c>
      <c r="R1410" s="2">
        <v>32860</v>
      </c>
      <c r="S1410" s="2">
        <v>25800</v>
      </c>
      <c r="T1410" s="2">
        <v>21707</v>
      </c>
      <c r="U1410" s="2">
        <v>19376</v>
      </c>
      <c r="V1410" s="2">
        <v>17811</v>
      </c>
      <c r="W1410" s="2">
        <v>16080</v>
      </c>
    </row>
    <row r="1411" spans="1:23" x14ac:dyDescent="0.35">
      <c r="A1411">
        <v>4433791</v>
      </c>
      <c r="B1411" t="s">
        <v>4410</v>
      </c>
      <c r="C1411" t="s">
        <v>13</v>
      </c>
      <c r="D1411" t="s">
        <v>886</v>
      </c>
      <c r="E1411">
        <v>876322</v>
      </c>
      <c r="F1411">
        <v>5339</v>
      </c>
      <c r="G1411">
        <v>487742</v>
      </c>
      <c r="H1411">
        <v>0.63486023348409604</v>
      </c>
      <c r="I1411">
        <v>178094</v>
      </c>
      <c r="J1411">
        <v>0.60925093744080372</v>
      </c>
      <c r="K1411">
        <v>1.7966916935593</v>
      </c>
      <c r="L1411" t="s">
        <v>4150</v>
      </c>
      <c r="M1411">
        <v>1.248131695026542</v>
      </c>
      <c r="N1411">
        <v>354545</v>
      </c>
      <c r="O1411">
        <v>179262</v>
      </c>
      <c r="P1411">
        <v>67563</v>
      </c>
      <c r="Q1411">
        <v>39328</v>
      </c>
      <c r="R1411">
        <v>19770</v>
      </c>
      <c r="S1411">
        <v>15834</v>
      </c>
      <c r="T1411">
        <v>9135</v>
      </c>
      <c r="U1411">
        <v>7592</v>
      </c>
      <c r="V1411">
        <v>4698</v>
      </c>
      <c r="W1411">
        <v>4380</v>
      </c>
    </row>
    <row r="1412" spans="1:23" x14ac:dyDescent="0.35">
      <c r="A1412" s="2">
        <v>4315772</v>
      </c>
      <c r="B1412" s="2" t="s">
        <v>3148</v>
      </c>
      <c r="C1412" s="2" t="s">
        <v>13</v>
      </c>
      <c r="D1412" s="2" t="s">
        <v>888</v>
      </c>
      <c r="E1412" s="2">
        <v>110881</v>
      </c>
      <c r="F1412" s="2">
        <v>1028</v>
      </c>
      <c r="G1412" s="2">
        <v>64314</v>
      </c>
      <c r="H1412" s="2">
        <v>0</v>
      </c>
      <c r="I1412" s="2">
        <v>64314</v>
      </c>
      <c r="J1412" s="2">
        <v>0.9271200656559736</v>
      </c>
      <c r="K1412" s="2">
        <v>1.7240569704885409</v>
      </c>
      <c r="L1412" s="2" t="s">
        <v>827</v>
      </c>
      <c r="M1412" s="58">
        <v>1.2592529499278839</v>
      </c>
      <c r="N1412" s="2">
        <v>49298</v>
      </c>
      <c r="O1412" s="2">
        <v>20460</v>
      </c>
      <c r="P1412" s="2">
        <v>5517</v>
      </c>
      <c r="Q1412" s="2">
        <v>2888</v>
      </c>
      <c r="R1412" s="2">
        <v>2110</v>
      </c>
      <c r="S1412" s="2">
        <v>1938</v>
      </c>
      <c r="T1412" s="2">
        <v>1995</v>
      </c>
      <c r="U1412" s="2">
        <v>1584</v>
      </c>
      <c r="V1412" s="2">
        <v>1233</v>
      </c>
      <c r="W1412" s="2">
        <v>1030</v>
      </c>
    </row>
    <row r="1413" spans="1:23" x14ac:dyDescent="0.35">
      <c r="A1413" s="2">
        <v>4315772</v>
      </c>
      <c r="B1413" s="2" t="s">
        <v>3148</v>
      </c>
      <c r="C1413" s="2" t="s">
        <v>13</v>
      </c>
      <c r="D1413" s="2" t="s">
        <v>888</v>
      </c>
      <c r="E1413" s="2">
        <v>1082658</v>
      </c>
      <c r="F1413" s="2">
        <v>5406</v>
      </c>
      <c r="G1413" s="2">
        <v>640679</v>
      </c>
      <c r="H1413" s="2">
        <v>0.1119811949509817</v>
      </c>
      <c r="I1413" s="2">
        <v>568935</v>
      </c>
      <c r="J1413" s="2">
        <v>0.49932665717151681</v>
      </c>
      <c r="K1413" s="2">
        <v>1.689860288849798</v>
      </c>
      <c r="L1413" s="2" t="s">
        <v>827</v>
      </c>
      <c r="M1413" s="58">
        <v>1.3373462276281971</v>
      </c>
      <c r="N1413" s="2">
        <v>521312</v>
      </c>
      <c r="O1413" s="2">
        <v>174040</v>
      </c>
      <c r="P1413" s="2">
        <v>35658</v>
      </c>
      <c r="Q1413" s="2">
        <v>18804</v>
      </c>
      <c r="R1413" s="2">
        <v>13940</v>
      </c>
      <c r="S1413" s="2">
        <v>11424</v>
      </c>
      <c r="T1413" s="2">
        <v>9758</v>
      </c>
      <c r="U1413" s="2">
        <v>9000</v>
      </c>
      <c r="V1413" s="2">
        <v>7911</v>
      </c>
      <c r="W1413" s="2">
        <v>7710</v>
      </c>
    </row>
    <row r="1414" spans="1:23" x14ac:dyDescent="0.35">
      <c r="A1414" s="2">
        <v>4364988</v>
      </c>
      <c r="B1414" s="2" t="s">
        <v>3448</v>
      </c>
      <c r="C1414" s="2" t="s">
        <v>13</v>
      </c>
      <c r="D1414" s="2" t="s">
        <v>886</v>
      </c>
      <c r="E1414" s="2">
        <v>1324165</v>
      </c>
      <c r="F1414" s="2">
        <v>9768</v>
      </c>
      <c r="G1414" s="2">
        <v>807387</v>
      </c>
      <c r="H1414" s="2">
        <v>1.2385634150513521E-6</v>
      </c>
      <c r="I1414" s="2">
        <v>807386</v>
      </c>
      <c r="J1414" s="2">
        <v>0.73767241997787281</v>
      </c>
      <c r="K1414" s="2">
        <v>1.6400623245110459</v>
      </c>
      <c r="L1414" s="2" t="s">
        <v>815</v>
      </c>
      <c r="M1414" s="58">
        <v>1.040773755019496</v>
      </c>
      <c r="N1414" s="2">
        <v>469641</v>
      </c>
      <c r="O1414" s="2">
        <v>530302</v>
      </c>
      <c r="P1414" s="2">
        <v>124362</v>
      </c>
      <c r="Q1414" s="2">
        <v>50104</v>
      </c>
      <c r="R1414" s="2">
        <v>32685</v>
      </c>
      <c r="S1414" s="2">
        <v>19314</v>
      </c>
      <c r="T1414" s="2">
        <v>14630</v>
      </c>
      <c r="U1414" s="2">
        <v>12448</v>
      </c>
      <c r="V1414" s="2">
        <v>10503</v>
      </c>
      <c r="W1414" s="2">
        <v>8300</v>
      </c>
    </row>
    <row r="1415" spans="1:23" x14ac:dyDescent="0.35">
      <c r="A1415" s="2">
        <v>4248159</v>
      </c>
      <c r="B1415" s="2" t="s">
        <v>1114</v>
      </c>
      <c r="C1415" s="2" t="s">
        <v>13</v>
      </c>
      <c r="D1415" s="2" t="s">
        <v>886</v>
      </c>
      <c r="E1415" s="2">
        <v>1390613</v>
      </c>
      <c r="F1415" s="2">
        <v>9423</v>
      </c>
      <c r="G1415" s="2">
        <v>859888</v>
      </c>
      <c r="H1415" s="46">
        <v>9.8850082801527073E-5</v>
      </c>
      <c r="I1415" s="2">
        <v>859803</v>
      </c>
      <c r="J1415" s="2">
        <v>0.67761483604712458</v>
      </c>
      <c r="K1415" s="2">
        <v>1.617202472880189</v>
      </c>
      <c r="L1415" s="2" t="s">
        <v>815</v>
      </c>
      <c r="M1415" s="58">
        <v>1.1340990700409319</v>
      </c>
      <c r="N1415" s="2">
        <v>637139</v>
      </c>
      <c r="O1415" s="2">
        <v>279112</v>
      </c>
      <c r="P1415" s="2">
        <v>133881</v>
      </c>
      <c r="Q1415" s="2">
        <v>94316</v>
      </c>
      <c r="R1415" s="2">
        <v>42070</v>
      </c>
      <c r="S1415" s="2">
        <v>20382</v>
      </c>
      <c r="T1415" s="2">
        <v>10192</v>
      </c>
      <c r="U1415" s="2">
        <v>4664</v>
      </c>
      <c r="V1415" s="2">
        <v>2727</v>
      </c>
      <c r="W1415" s="2">
        <v>1700</v>
      </c>
    </row>
    <row r="1416" spans="1:23" x14ac:dyDescent="0.35">
      <c r="A1416" s="2">
        <v>4410521</v>
      </c>
      <c r="B1416" s="2" t="s">
        <v>3873</v>
      </c>
      <c r="C1416" s="2" t="s">
        <v>13</v>
      </c>
      <c r="D1416" s="2" t="s">
        <v>886</v>
      </c>
      <c r="E1416" s="2">
        <v>1478310</v>
      </c>
      <c r="F1416" s="2">
        <v>6844</v>
      </c>
      <c r="G1416" s="2">
        <v>923254</v>
      </c>
      <c r="H1416" s="2">
        <v>0.1709107136281024</v>
      </c>
      <c r="I1416" s="2">
        <v>765460</v>
      </c>
      <c r="J1416" s="2">
        <v>0.46296108394044549</v>
      </c>
      <c r="K1416" s="2">
        <v>1.6011953373611161</v>
      </c>
      <c r="L1416" s="2" t="s">
        <v>815</v>
      </c>
      <c r="M1416" s="58">
        <v>1.1412991869755511</v>
      </c>
      <c r="N1416" s="2">
        <v>622136</v>
      </c>
      <c r="O1416" s="2">
        <v>489216</v>
      </c>
      <c r="P1416" s="2">
        <v>133998</v>
      </c>
      <c r="Q1416" s="2">
        <v>26220</v>
      </c>
      <c r="R1416" s="2">
        <v>8445</v>
      </c>
      <c r="S1416" s="2">
        <v>4992</v>
      </c>
      <c r="T1416" s="2">
        <v>3598</v>
      </c>
      <c r="U1416" s="2">
        <v>2504</v>
      </c>
      <c r="V1416" s="2">
        <v>2268</v>
      </c>
      <c r="W1416" s="2">
        <v>1910</v>
      </c>
    </row>
    <row r="1417" spans="1:23" x14ac:dyDescent="0.35">
      <c r="A1417" s="2">
        <v>4335162</v>
      </c>
      <c r="B1417" s="2" t="s">
        <v>3248</v>
      </c>
      <c r="C1417" s="2" t="s">
        <v>13</v>
      </c>
      <c r="D1417" s="2" t="s">
        <v>888</v>
      </c>
      <c r="E1417" s="2">
        <v>484424</v>
      </c>
      <c r="F1417" s="2">
        <v>2738</v>
      </c>
      <c r="G1417" s="2">
        <v>302557</v>
      </c>
      <c r="H1417" s="2">
        <v>0.23321225421986599</v>
      </c>
      <c r="I1417" s="2">
        <v>231997</v>
      </c>
      <c r="J1417" s="2">
        <v>0.56520733902531661</v>
      </c>
      <c r="K1417" s="2">
        <v>1.6010999580244381</v>
      </c>
      <c r="L1417" s="2" t="s">
        <v>827</v>
      </c>
      <c r="M1417" s="58">
        <v>1.229096998452287</v>
      </c>
      <c r="N1417" s="2">
        <v>235986</v>
      </c>
      <c r="O1417" s="2">
        <v>100108</v>
      </c>
      <c r="P1417" s="2">
        <v>22671</v>
      </c>
      <c r="Q1417" s="2">
        <v>9388</v>
      </c>
      <c r="R1417" s="2">
        <v>6360</v>
      </c>
      <c r="S1417" s="2">
        <v>5190</v>
      </c>
      <c r="T1417" s="2">
        <v>4361</v>
      </c>
      <c r="U1417" s="2">
        <v>3784</v>
      </c>
      <c r="V1417" s="2">
        <v>3492</v>
      </c>
      <c r="W1417" s="2">
        <v>2790</v>
      </c>
    </row>
    <row r="1418" spans="1:23" x14ac:dyDescent="0.35">
      <c r="A1418" s="2">
        <v>4248159</v>
      </c>
      <c r="B1418" s="2" t="s">
        <v>1114</v>
      </c>
      <c r="C1418" s="2" t="s">
        <v>13</v>
      </c>
      <c r="D1418" s="2" t="s">
        <v>886</v>
      </c>
      <c r="E1418" s="2">
        <v>566241</v>
      </c>
      <c r="F1418" s="2">
        <v>3016</v>
      </c>
      <c r="G1418" s="2">
        <v>391149</v>
      </c>
      <c r="H1418" s="46">
        <v>2.6332676294715812E-4</v>
      </c>
      <c r="I1418" s="2">
        <v>391046</v>
      </c>
      <c r="J1418" s="2">
        <v>0.5326353972954978</v>
      </c>
      <c r="K1418" s="2">
        <v>1.447635044445978</v>
      </c>
      <c r="L1418" s="2" t="s">
        <v>815</v>
      </c>
      <c r="M1418" s="58">
        <v>1.1072803003637219</v>
      </c>
      <c r="N1418" s="2">
        <v>301666</v>
      </c>
      <c r="O1418" s="2">
        <v>135728</v>
      </c>
      <c r="P1418" s="2">
        <v>42546</v>
      </c>
      <c r="Q1418" s="2">
        <v>21956</v>
      </c>
      <c r="R1418" s="2">
        <v>5035</v>
      </c>
      <c r="S1418" s="2">
        <v>2046</v>
      </c>
      <c r="T1418" s="2">
        <v>1092</v>
      </c>
      <c r="U1418" s="2">
        <v>624</v>
      </c>
      <c r="V1418" s="2">
        <v>387</v>
      </c>
      <c r="W1418" s="2">
        <v>300</v>
      </c>
    </row>
    <row r="1419" spans="1:23" x14ac:dyDescent="0.35">
      <c r="A1419" s="2">
        <v>4259768</v>
      </c>
      <c r="B1419" s="2" t="s">
        <v>1120</v>
      </c>
      <c r="C1419" s="2" t="s">
        <v>13</v>
      </c>
      <c r="D1419" s="2" t="s">
        <v>886</v>
      </c>
      <c r="E1419" s="2">
        <v>1581801</v>
      </c>
      <c r="F1419" s="2">
        <v>3127</v>
      </c>
      <c r="G1419" s="2">
        <v>1193643</v>
      </c>
      <c r="H1419" s="46">
        <v>8.9993406738866355E-3</v>
      </c>
      <c r="I1419" s="2">
        <v>1182901</v>
      </c>
      <c r="J1419" s="2">
        <v>0.19768605532554351</v>
      </c>
      <c r="K1419" s="2">
        <v>1.3251876817440389</v>
      </c>
      <c r="L1419" s="2" t="s">
        <v>4153</v>
      </c>
      <c r="M1419" s="58">
        <v>1.1543650266588239</v>
      </c>
      <c r="N1419" s="2">
        <v>1084560</v>
      </c>
      <c r="O1419" s="2">
        <v>145294</v>
      </c>
      <c r="P1419" s="2">
        <v>42330</v>
      </c>
      <c r="Q1419" s="2">
        <v>26272</v>
      </c>
      <c r="R1419" s="2">
        <v>18365</v>
      </c>
      <c r="S1419" s="2">
        <v>14778</v>
      </c>
      <c r="T1419" s="2">
        <v>11704</v>
      </c>
      <c r="U1419" s="2">
        <v>10352</v>
      </c>
      <c r="V1419" s="2">
        <v>8613</v>
      </c>
      <c r="W1419" s="2">
        <v>8010</v>
      </c>
    </row>
    <row r="1420" spans="1:23" x14ac:dyDescent="0.35">
      <c r="A1420" s="2">
        <v>4305299</v>
      </c>
      <c r="B1420" s="2" t="s">
        <v>3049</v>
      </c>
      <c r="C1420" s="2" t="s">
        <v>13</v>
      </c>
      <c r="D1420" s="2" t="s">
        <v>888</v>
      </c>
      <c r="E1420" s="2">
        <v>3010693</v>
      </c>
      <c r="F1420" s="2">
        <v>19431</v>
      </c>
      <c r="G1420" s="2">
        <v>2418141</v>
      </c>
      <c r="H1420" s="2">
        <v>6.1123400165664421E-2</v>
      </c>
      <c r="I1420" s="2">
        <v>2270336</v>
      </c>
      <c r="J1420" s="2">
        <v>0.64539958076097426</v>
      </c>
      <c r="K1420" s="2">
        <v>1.2450444370282789</v>
      </c>
      <c r="L1420" s="2" t="s">
        <v>2647</v>
      </c>
      <c r="M1420" s="58">
        <v>1.0037978836409269</v>
      </c>
      <c r="N1420" s="2">
        <v>2165895</v>
      </c>
      <c r="O1420" s="2">
        <v>220526</v>
      </c>
      <c r="P1420" s="2">
        <v>144762</v>
      </c>
      <c r="Q1420" s="2">
        <v>122188</v>
      </c>
      <c r="R1420" s="2">
        <v>228310</v>
      </c>
      <c r="S1420" s="2">
        <v>51384</v>
      </c>
      <c r="T1420" s="2">
        <v>25410</v>
      </c>
      <c r="U1420" s="2">
        <v>15352</v>
      </c>
      <c r="V1420" s="2">
        <v>9495</v>
      </c>
      <c r="W1420" s="2">
        <v>15980</v>
      </c>
    </row>
    <row r="1421" spans="1:23" x14ac:dyDescent="0.35">
      <c r="A1421">
        <v>4506749</v>
      </c>
      <c r="B1421" t="s">
        <v>4537</v>
      </c>
      <c r="C1421" t="s">
        <v>118</v>
      </c>
      <c r="D1421" t="s">
        <v>886</v>
      </c>
      <c r="E1421">
        <v>103618</v>
      </c>
      <c r="F1421">
        <v>369</v>
      </c>
      <c r="G1421">
        <v>36125</v>
      </c>
      <c r="H1421">
        <v>0.86139792387543257</v>
      </c>
      <c r="I1421">
        <v>5007</v>
      </c>
      <c r="J1421">
        <v>0.35611573278773961</v>
      </c>
      <c r="K1421">
        <v>2.8683183391003459</v>
      </c>
      <c r="L1421" t="s">
        <v>815</v>
      </c>
      <c r="M1421">
        <v>2.486394394586553</v>
      </c>
      <c r="N1421">
        <v>32662</v>
      </c>
      <c r="O1421">
        <v>4512</v>
      </c>
      <c r="P1421">
        <v>1914</v>
      </c>
      <c r="Q1421">
        <v>1288</v>
      </c>
      <c r="R1421">
        <v>990</v>
      </c>
      <c r="S1421">
        <v>174</v>
      </c>
      <c r="T1421">
        <v>105</v>
      </c>
      <c r="U1421">
        <v>8</v>
      </c>
      <c r="V1421">
        <v>10</v>
      </c>
      <c r="W1421">
        <v>11</v>
      </c>
    </row>
    <row r="1422" spans="1:23" x14ac:dyDescent="0.35">
      <c r="A1422">
        <v>4305311</v>
      </c>
      <c r="B1422" t="s">
        <v>3058</v>
      </c>
      <c r="C1422" t="s">
        <v>118</v>
      </c>
      <c r="D1422" t="s">
        <v>886</v>
      </c>
      <c r="E1422">
        <v>90122</v>
      </c>
      <c r="F1422">
        <v>374</v>
      </c>
      <c r="G1422">
        <v>33318</v>
      </c>
      <c r="H1422">
        <v>0.49663845368869669</v>
      </c>
      <c r="I1422">
        <v>16771</v>
      </c>
      <c r="J1422">
        <v>0.41499300947604362</v>
      </c>
      <c r="K1422">
        <v>2.7049042559577412</v>
      </c>
      <c r="L1422" t="s">
        <v>815</v>
      </c>
      <c r="M1422">
        <v>2.30331995808521</v>
      </c>
      <c r="N1422">
        <v>29684</v>
      </c>
      <c r="O1422">
        <v>4746</v>
      </c>
      <c r="P1422">
        <v>2013</v>
      </c>
      <c r="Q1422">
        <v>1344</v>
      </c>
      <c r="R1422">
        <v>1045</v>
      </c>
      <c r="S1422">
        <v>168</v>
      </c>
      <c r="T1422">
        <v>98</v>
      </c>
      <c r="U1422">
        <v>8</v>
      </c>
      <c r="V1422">
        <v>9</v>
      </c>
      <c r="W1422">
        <v>12</v>
      </c>
    </row>
    <row r="1423" spans="1:23" x14ac:dyDescent="0.35">
      <c r="A1423">
        <v>4505826</v>
      </c>
      <c r="B1423" t="s">
        <v>4355</v>
      </c>
      <c r="C1423" t="s">
        <v>118</v>
      </c>
      <c r="D1423" t="s">
        <v>886</v>
      </c>
      <c r="E1423">
        <v>83449</v>
      </c>
      <c r="F1423">
        <v>283</v>
      </c>
      <c r="G1423">
        <v>30892</v>
      </c>
      <c r="H1423">
        <v>0.73397643402822732</v>
      </c>
      <c r="I1423">
        <v>8218</v>
      </c>
      <c r="J1423">
        <v>0.33912928854749608</v>
      </c>
      <c r="K1423">
        <v>2.701314256118089</v>
      </c>
      <c r="L1423" t="s">
        <v>815</v>
      </c>
      <c r="M1423">
        <v>2.3478982612120869</v>
      </c>
      <c r="N1423">
        <v>28006</v>
      </c>
      <c r="O1423">
        <v>3788</v>
      </c>
      <c r="P1423">
        <v>1605</v>
      </c>
      <c r="Q1423">
        <v>900</v>
      </c>
      <c r="R1423">
        <v>905</v>
      </c>
      <c r="S1423">
        <v>180</v>
      </c>
      <c r="T1423">
        <v>105</v>
      </c>
      <c r="U1423">
        <v>24</v>
      </c>
      <c r="V1423">
        <v>9</v>
      </c>
      <c r="W1423">
        <v>20</v>
      </c>
    </row>
    <row r="1424" spans="1:23" x14ac:dyDescent="0.35">
      <c r="A1424" s="2">
        <v>4305311</v>
      </c>
      <c r="B1424" s="2" t="s">
        <v>3058</v>
      </c>
      <c r="C1424" s="2" t="s">
        <v>118</v>
      </c>
      <c r="D1424" s="2" t="s">
        <v>886</v>
      </c>
      <c r="E1424" s="2">
        <v>83005</v>
      </c>
      <c r="F1424" s="2">
        <v>380</v>
      </c>
      <c r="G1424" s="2">
        <v>31332</v>
      </c>
      <c r="H1424" s="2">
        <v>0.48439295289161238</v>
      </c>
      <c r="I1424" s="2">
        <v>16155</v>
      </c>
      <c r="J1424" s="2">
        <v>0.45780374676224322</v>
      </c>
      <c r="K1424" s="2">
        <v>2.6492084769564661</v>
      </c>
      <c r="L1424" s="2" t="s">
        <v>815</v>
      </c>
      <c r="M1424" s="58">
        <v>2.2782916586611042</v>
      </c>
      <c r="N1424" s="2">
        <v>28193</v>
      </c>
      <c r="O1424" s="2">
        <v>4100</v>
      </c>
      <c r="P1424" s="2">
        <v>1683</v>
      </c>
      <c r="Q1424" s="2">
        <v>1104</v>
      </c>
      <c r="R1424" s="2">
        <v>995</v>
      </c>
      <c r="S1424" s="2">
        <v>216</v>
      </c>
      <c r="T1424" s="2">
        <v>98</v>
      </c>
      <c r="U1424" s="2">
        <v>8</v>
      </c>
      <c r="V1424" s="2">
        <v>16</v>
      </c>
      <c r="W1424" s="2">
        <v>20</v>
      </c>
    </row>
    <row r="1425" spans="1:23" x14ac:dyDescent="0.35">
      <c r="A1425" s="2">
        <v>4305311</v>
      </c>
      <c r="B1425" s="2" t="s">
        <v>3058</v>
      </c>
      <c r="C1425" s="2" t="s">
        <v>118</v>
      </c>
      <c r="D1425" s="2" t="s">
        <v>886</v>
      </c>
      <c r="E1425" s="2">
        <v>83093</v>
      </c>
      <c r="F1425" s="2">
        <v>332</v>
      </c>
      <c r="G1425" s="2">
        <v>32370</v>
      </c>
      <c r="H1425" s="2">
        <v>0.43793636082792708</v>
      </c>
      <c r="I1425" s="2">
        <v>18194</v>
      </c>
      <c r="J1425" s="2">
        <v>0.39955230885874871</v>
      </c>
      <c r="K1425" s="2">
        <v>2.5669755946864381</v>
      </c>
      <c r="L1425" s="2" t="s">
        <v>815</v>
      </c>
      <c r="M1425" s="58">
        <v>1.106873584654323</v>
      </c>
      <c r="N1425" s="2">
        <v>29234</v>
      </c>
      <c r="O1425" s="2">
        <v>4074</v>
      </c>
      <c r="P1425" s="2">
        <v>1656</v>
      </c>
      <c r="Q1425" s="2">
        <v>1036</v>
      </c>
      <c r="R1425" s="2">
        <v>1110</v>
      </c>
      <c r="S1425" s="2">
        <v>282</v>
      </c>
      <c r="T1425" s="2">
        <v>119</v>
      </c>
      <c r="U1425" s="2">
        <v>11</v>
      </c>
      <c r="V1425" s="2">
        <v>13</v>
      </c>
      <c r="W1425" s="2">
        <v>37535</v>
      </c>
    </row>
    <row r="1426" spans="1:23" x14ac:dyDescent="0.35">
      <c r="A1426" s="2">
        <v>4304304</v>
      </c>
      <c r="B1426" s="2" t="s">
        <v>3043</v>
      </c>
      <c r="C1426" s="2" t="s">
        <v>118</v>
      </c>
      <c r="D1426" s="2" t="s">
        <v>886</v>
      </c>
      <c r="E1426" s="2">
        <v>81431</v>
      </c>
      <c r="F1426" s="2">
        <v>349</v>
      </c>
      <c r="G1426" s="2">
        <v>32196</v>
      </c>
      <c r="H1426" s="2">
        <v>0.3418126475338551</v>
      </c>
      <c r="I1426" s="2">
        <v>21191</v>
      </c>
      <c r="J1426" s="2">
        <v>0.42858370890692732</v>
      </c>
      <c r="K1426" s="2">
        <v>2.529227233196671</v>
      </c>
      <c r="L1426" s="2" t="s">
        <v>815</v>
      </c>
      <c r="M1426" s="58">
        <v>2.1890642221565102</v>
      </c>
      <c r="N1426" s="2">
        <v>29275</v>
      </c>
      <c r="O1426" s="2">
        <v>3636</v>
      </c>
      <c r="P1426" s="2">
        <v>1605</v>
      </c>
      <c r="Q1426" s="2">
        <v>1076</v>
      </c>
      <c r="R1426" s="2">
        <v>1150</v>
      </c>
      <c r="S1426" s="2">
        <v>276</v>
      </c>
      <c r="T1426" s="2">
        <v>140</v>
      </c>
      <c r="U1426" s="2">
        <v>9</v>
      </c>
      <c r="V1426" s="2">
        <v>10</v>
      </c>
      <c r="W1426" s="2">
        <v>22</v>
      </c>
    </row>
    <row r="1427" spans="1:23" x14ac:dyDescent="0.35">
      <c r="A1427" s="2">
        <v>4304304</v>
      </c>
      <c r="B1427" s="2" t="s">
        <v>3043</v>
      </c>
      <c r="C1427" s="2" t="s">
        <v>118</v>
      </c>
      <c r="D1427" s="2" t="s">
        <v>886</v>
      </c>
      <c r="E1427" s="2">
        <v>58341</v>
      </c>
      <c r="F1427" s="2">
        <v>312</v>
      </c>
      <c r="G1427" s="2">
        <v>23219</v>
      </c>
      <c r="H1427" s="2">
        <v>0.40100779534002329</v>
      </c>
      <c r="I1427" s="2">
        <v>13908</v>
      </c>
      <c r="J1427" s="2">
        <v>0.53478685658456315</v>
      </c>
      <c r="K1427" s="2">
        <v>2.5126405099272149</v>
      </c>
      <c r="L1427" s="2" t="s">
        <v>815</v>
      </c>
      <c r="M1427" s="58">
        <v>2.2681362257989268</v>
      </c>
      <c r="N1427" s="2">
        <v>21520</v>
      </c>
      <c r="O1427" s="2">
        <v>2402</v>
      </c>
      <c r="P1427" s="2">
        <v>1074</v>
      </c>
      <c r="Q1427" s="2">
        <v>280</v>
      </c>
      <c r="R1427" s="2">
        <v>165</v>
      </c>
      <c r="S1427" s="2">
        <v>114</v>
      </c>
      <c r="T1427" s="2">
        <v>105</v>
      </c>
      <c r="U1427" s="2">
        <v>8</v>
      </c>
      <c r="V1427" s="2">
        <v>15</v>
      </c>
      <c r="W1427" s="2">
        <v>39</v>
      </c>
    </row>
    <row r="1428" spans="1:23" x14ac:dyDescent="0.35">
      <c r="A1428" s="2">
        <v>4305311</v>
      </c>
      <c r="B1428" s="2" t="s">
        <v>3058</v>
      </c>
      <c r="C1428" s="2" t="s">
        <v>118</v>
      </c>
      <c r="D1428" s="2" t="s">
        <v>886</v>
      </c>
      <c r="E1428" s="2">
        <v>88613</v>
      </c>
      <c r="F1428" s="2">
        <v>508</v>
      </c>
      <c r="G1428" s="2">
        <v>36134</v>
      </c>
      <c r="H1428" s="2">
        <v>0.67794874633309354</v>
      </c>
      <c r="I1428" s="2">
        <v>11637</v>
      </c>
      <c r="J1428" s="2">
        <v>0.57327931567602952</v>
      </c>
      <c r="K1428" s="2">
        <v>2.4523440526927551</v>
      </c>
      <c r="L1428" s="2" t="s">
        <v>815</v>
      </c>
      <c r="M1428" s="58">
        <v>1.065213732749916</v>
      </c>
      <c r="N1428" s="2">
        <v>32744</v>
      </c>
      <c r="O1428" s="2">
        <v>4464</v>
      </c>
      <c r="P1428" s="2">
        <v>1821</v>
      </c>
      <c r="Q1428" s="2">
        <v>1104</v>
      </c>
      <c r="R1428" s="2">
        <v>1085</v>
      </c>
      <c r="S1428" s="2">
        <v>216</v>
      </c>
      <c r="T1428" s="2">
        <v>140</v>
      </c>
      <c r="U1428" s="2">
        <v>9</v>
      </c>
      <c r="V1428" s="2">
        <v>11</v>
      </c>
      <c r="W1428" s="2">
        <v>41594</v>
      </c>
    </row>
    <row r="1429" spans="1:23" x14ac:dyDescent="0.35">
      <c r="A1429" s="2">
        <v>4304304</v>
      </c>
      <c r="B1429" s="2" t="s">
        <v>3043</v>
      </c>
      <c r="C1429" s="2" t="s">
        <v>118</v>
      </c>
      <c r="D1429" s="2" t="s">
        <v>886</v>
      </c>
      <c r="E1429" s="2">
        <v>82473</v>
      </c>
      <c r="F1429" s="2">
        <v>414</v>
      </c>
      <c r="G1429" s="2">
        <v>33797</v>
      </c>
      <c r="H1429" s="2">
        <v>0.47572269728082373</v>
      </c>
      <c r="I1429" s="2">
        <v>17719</v>
      </c>
      <c r="J1429" s="2">
        <v>0.50198246698919646</v>
      </c>
      <c r="K1429" s="2">
        <v>2.4402461756960681</v>
      </c>
      <c r="L1429" s="2" t="s">
        <v>815</v>
      </c>
      <c r="M1429" s="58">
        <v>1.041707190764295</v>
      </c>
      <c r="N1429" s="2">
        <v>30216</v>
      </c>
      <c r="O1429" s="2">
        <v>4712</v>
      </c>
      <c r="P1429" s="2">
        <v>1881</v>
      </c>
      <c r="Q1429" s="2">
        <v>1180</v>
      </c>
      <c r="R1429" s="2">
        <v>1205</v>
      </c>
      <c r="S1429" s="2">
        <v>258</v>
      </c>
      <c r="T1429" s="2">
        <v>126</v>
      </c>
      <c r="U1429" s="2">
        <v>8</v>
      </c>
      <c r="V1429" s="2">
        <v>39586</v>
      </c>
      <c r="W1429" s="2">
        <v>-1</v>
      </c>
    </row>
    <row r="1430" spans="1:23" x14ac:dyDescent="0.35">
      <c r="A1430" s="2">
        <v>4305311</v>
      </c>
      <c r="B1430" s="2" t="s">
        <v>3058</v>
      </c>
      <c r="C1430" s="2" t="s">
        <v>118</v>
      </c>
      <c r="D1430" s="2" t="s">
        <v>886</v>
      </c>
      <c r="E1430" s="2">
        <v>84636</v>
      </c>
      <c r="F1430" s="2">
        <v>480</v>
      </c>
      <c r="G1430" s="2">
        <v>35154</v>
      </c>
      <c r="H1430" s="2">
        <v>0.51180519997724305</v>
      </c>
      <c r="I1430" s="2">
        <v>17162</v>
      </c>
      <c r="J1430" s="2">
        <v>0.56713455267262158</v>
      </c>
      <c r="K1430" s="2">
        <v>2.4075780849974402</v>
      </c>
      <c r="L1430" s="2" t="s">
        <v>815</v>
      </c>
      <c r="M1430" s="58">
        <v>2.07935533007395</v>
      </c>
      <c r="N1430" s="2">
        <v>31774</v>
      </c>
      <c r="O1430" s="2">
        <v>4346</v>
      </c>
      <c r="P1430" s="2">
        <v>1899</v>
      </c>
      <c r="Q1430" s="2">
        <v>1156</v>
      </c>
      <c r="R1430" s="2">
        <v>1060</v>
      </c>
      <c r="S1430" s="2">
        <v>294</v>
      </c>
      <c r="T1430" s="2">
        <v>147</v>
      </c>
      <c r="U1430" s="2">
        <v>8</v>
      </c>
      <c r="V1430" s="2">
        <v>9</v>
      </c>
      <c r="W1430" s="2">
        <v>10</v>
      </c>
    </row>
    <row r="1431" spans="1:23" x14ac:dyDescent="0.35">
      <c r="A1431" s="2">
        <v>4177794</v>
      </c>
      <c r="B1431" s="2" t="s">
        <v>1139</v>
      </c>
      <c r="C1431" s="2" t="s">
        <v>118</v>
      </c>
      <c r="D1431" s="2" t="s">
        <v>886</v>
      </c>
      <c r="E1431" s="2">
        <v>158028</v>
      </c>
      <c r="F1431" s="2">
        <v>1139</v>
      </c>
      <c r="G1431" s="2">
        <v>65669</v>
      </c>
      <c r="H1431" s="46">
        <v>0.47279538290517598</v>
      </c>
      <c r="I1431" s="2">
        <v>34621</v>
      </c>
      <c r="J1431" s="2">
        <v>0.72075834662211768</v>
      </c>
      <c r="K1431" s="2">
        <v>2.4064322587522269</v>
      </c>
      <c r="L1431" s="2" t="s">
        <v>815</v>
      </c>
      <c r="M1431" s="58">
        <v>2.010048461567814</v>
      </c>
      <c r="N1431" s="2">
        <v>58684</v>
      </c>
      <c r="O1431" s="2">
        <v>8858</v>
      </c>
      <c r="P1431" s="2">
        <v>3561</v>
      </c>
      <c r="Q1431" s="2">
        <v>1924</v>
      </c>
      <c r="R1431" s="2">
        <v>1340</v>
      </c>
      <c r="S1431" s="2">
        <v>1146</v>
      </c>
      <c r="T1431" s="2">
        <v>791</v>
      </c>
      <c r="U1431" s="2">
        <v>744</v>
      </c>
      <c r="V1431" s="2">
        <v>711</v>
      </c>
      <c r="W1431" s="2">
        <v>860</v>
      </c>
    </row>
    <row r="1432" spans="1:23" x14ac:dyDescent="0.35">
      <c r="A1432" s="2">
        <v>4177452</v>
      </c>
      <c r="B1432" s="2" t="s">
        <v>1141</v>
      </c>
      <c r="C1432" s="2" t="s">
        <v>118</v>
      </c>
      <c r="D1432" s="2" t="s">
        <v>886</v>
      </c>
      <c r="E1432" s="2">
        <v>74508</v>
      </c>
      <c r="F1432" s="2">
        <v>420</v>
      </c>
      <c r="G1432" s="2">
        <v>31127</v>
      </c>
      <c r="H1432" s="46">
        <v>0.73903684903781275</v>
      </c>
      <c r="I1432" s="2">
        <v>8123</v>
      </c>
      <c r="J1432" s="2">
        <v>0.56369785794813976</v>
      </c>
      <c r="K1432" s="2">
        <v>2.3936775146978508</v>
      </c>
      <c r="L1432" s="2" t="s">
        <v>815</v>
      </c>
      <c r="M1432" s="58">
        <v>2.068460064962105</v>
      </c>
      <c r="N1432" s="2">
        <v>28147</v>
      </c>
      <c r="O1432" s="2">
        <v>3794</v>
      </c>
      <c r="P1432" s="2">
        <v>1500</v>
      </c>
      <c r="Q1432" s="2">
        <v>1088</v>
      </c>
      <c r="R1432" s="2">
        <v>1035</v>
      </c>
      <c r="S1432" s="2">
        <v>228</v>
      </c>
      <c r="T1432" s="2">
        <v>119</v>
      </c>
      <c r="U1432" s="2">
        <v>72</v>
      </c>
      <c r="V1432" s="2">
        <v>18</v>
      </c>
      <c r="W1432" s="2">
        <v>20</v>
      </c>
    </row>
    <row r="1433" spans="1:23" x14ac:dyDescent="0.35">
      <c r="A1433" s="2">
        <v>4304304</v>
      </c>
      <c r="B1433" s="2" t="s">
        <v>3043</v>
      </c>
      <c r="C1433" s="2" t="s">
        <v>118</v>
      </c>
      <c r="D1433" s="2" t="s">
        <v>886</v>
      </c>
      <c r="E1433" s="2">
        <v>102224</v>
      </c>
      <c r="F1433" s="2">
        <v>584</v>
      </c>
      <c r="G1433" s="2">
        <v>43799</v>
      </c>
      <c r="H1433" s="2">
        <v>0.34023607844927961</v>
      </c>
      <c r="I1433" s="2">
        <v>28897</v>
      </c>
      <c r="J1433" s="2">
        <v>0.5712944122710909</v>
      </c>
      <c r="K1433" s="2">
        <v>2.3339345647160901</v>
      </c>
      <c r="L1433" s="2" t="s">
        <v>815</v>
      </c>
      <c r="M1433" s="58">
        <v>2.0399513080960272</v>
      </c>
      <c r="N1433" s="2">
        <v>39736</v>
      </c>
      <c r="O1433" s="2">
        <v>5588</v>
      </c>
      <c r="P1433" s="2">
        <v>2022</v>
      </c>
      <c r="Q1433" s="2">
        <v>1248</v>
      </c>
      <c r="R1433" s="2">
        <v>1080</v>
      </c>
      <c r="S1433" s="2">
        <v>222</v>
      </c>
      <c r="T1433" s="2">
        <v>175</v>
      </c>
      <c r="U1433" s="2">
        <v>9</v>
      </c>
      <c r="V1433" s="2">
        <v>20</v>
      </c>
      <c r="W1433" s="2">
        <v>11</v>
      </c>
    </row>
    <row r="1434" spans="1:23" x14ac:dyDescent="0.35">
      <c r="A1434" s="2">
        <v>4304304</v>
      </c>
      <c r="B1434" s="2" t="s">
        <v>3043</v>
      </c>
      <c r="C1434" s="2" t="s">
        <v>118</v>
      </c>
      <c r="D1434" s="2" t="s">
        <v>886</v>
      </c>
      <c r="E1434" s="2">
        <v>51480</v>
      </c>
      <c r="F1434" s="2">
        <v>283</v>
      </c>
      <c r="G1434" s="2">
        <v>22093</v>
      </c>
      <c r="H1434" s="2">
        <v>0.36554564794278732</v>
      </c>
      <c r="I1434" s="2">
        <v>14017</v>
      </c>
      <c r="J1434" s="2">
        <v>0.54972804972804978</v>
      </c>
      <c r="K1434" s="2">
        <v>2.330149821210338</v>
      </c>
      <c r="L1434" s="2" t="s">
        <v>815</v>
      </c>
      <c r="M1434" s="58">
        <v>1.066125458197859</v>
      </c>
      <c r="N1434" s="2">
        <v>20579</v>
      </c>
      <c r="O1434" s="2">
        <v>2264</v>
      </c>
      <c r="P1434" s="2">
        <v>816</v>
      </c>
      <c r="Q1434" s="2">
        <v>320</v>
      </c>
      <c r="R1434" s="2">
        <v>125</v>
      </c>
      <c r="S1434" s="2">
        <v>24</v>
      </c>
      <c r="T1434" s="2">
        <v>0</v>
      </c>
      <c r="U1434" s="2">
        <v>16</v>
      </c>
      <c r="V1434" s="2">
        <v>24144</v>
      </c>
      <c r="W1434" s="2">
        <v>-1</v>
      </c>
    </row>
    <row r="1435" spans="1:23" x14ac:dyDescent="0.35">
      <c r="A1435" s="2">
        <v>4177452</v>
      </c>
      <c r="B1435" s="2" t="s">
        <v>1141</v>
      </c>
      <c r="C1435" s="2" t="s">
        <v>118</v>
      </c>
      <c r="D1435" s="2" t="s">
        <v>886</v>
      </c>
      <c r="E1435" s="2">
        <v>82056</v>
      </c>
      <c r="F1435" s="2">
        <v>581</v>
      </c>
      <c r="G1435" s="2">
        <v>35513</v>
      </c>
      <c r="H1435" s="46">
        <v>0.45234139610846741</v>
      </c>
      <c r="I1435" s="2">
        <v>19449</v>
      </c>
      <c r="J1435" s="2">
        <v>0.70805303695037536</v>
      </c>
      <c r="K1435" s="2">
        <v>2.310590487990313</v>
      </c>
      <c r="L1435" s="2" t="s">
        <v>815</v>
      </c>
      <c r="M1435" s="58">
        <v>2.007388017711671</v>
      </c>
      <c r="N1435" s="2">
        <v>32253</v>
      </c>
      <c r="O1435" s="2">
        <v>4192</v>
      </c>
      <c r="P1435" s="2">
        <v>1734</v>
      </c>
      <c r="Q1435" s="2">
        <v>1224</v>
      </c>
      <c r="R1435" s="2">
        <v>985</v>
      </c>
      <c r="S1435" s="2">
        <v>222</v>
      </c>
      <c r="T1435" s="2">
        <v>189</v>
      </c>
      <c r="U1435" s="2">
        <v>40</v>
      </c>
      <c r="V1435" s="2">
        <v>27</v>
      </c>
      <c r="W1435" s="2">
        <v>11</v>
      </c>
    </row>
    <row r="1436" spans="1:23" x14ac:dyDescent="0.35">
      <c r="A1436" s="2">
        <v>4053977</v>
      </c>
      <c r="B1436" s="2" t="s">
        <v>1137</v>
      </c>
      <c r="C1436" s="2" t="s">
        <v>118</v>
      </c>
      <c r="D1436" s="2" t="s">
        <v>886</v>
      </c>
      <c r="E1436" s="2">
        <v>91888</v>
      </c>
      <c r="F1436" s="2">
        <v>545</v>
      </c>
      <c r="G1436" s="2">
        <v>39947</v>
      </c>
      <c r="H1436" s="46">
        <v>0.42909354895236179</v>
      </c>
      <c r="I1436" s="2">
        <v>22806</v>
      </c>
      <c r="J1436" s="2">
        <v>0.59311335538916943</v>
      </c>
      <c r="K1436" s="2">
        <v>2.3002478283725938</v>
      </c>
      <c r="L1436" s="2" t="s">
        <v>815</v>
      </c>
      <c r="M1436" s="58">
        <v>0.99460957287900764</v>
      </c>
      <c r="N1436" s="2">
        <v>35817</v>
      </c>
      <c r="O1436" s="2">
        <v>5736</v>
      </c>
      <c r="P1436" s="2">
        <v>2190</v>
      </c>
      <c r="Q1436" s="2">
        <v>1188</v>
      </c>
      <c r="R1436" s="2">
        <v>875</v>
      </c>
      <c r="S1436" s="2">
        <v>228</v>
      </c>
      <c r="T1436" s="2">
        <v>133</v>
      </c>
      <c r="U1436" s="2">
        <v>16</v>
      </c>
      <c r="V1436" s="2">
        <v>10</v>
      </c>
      <c r="W1436" s="2">
        <v>46193</v>
      </c>
    </row>
    <row r="1437" spans="1:23" x14ac:dyDescent="0.35">
      <c r="A1437" s="2">
        <v>4053986</v>
      </c>
      <c r="B1437" s="2" t="s">
        <v>1138</v>
      </c>
      <c r="C1437" s="2" t="s">
        <v>118</v>
      </c>
      <c r="D1437" s="2" t="s">
        <v>886</v>
      </c>
      <c r="E1437" s="2">
        <v>85165</v>
      </c>
      <c r="F1437" s="2">
        <v>726</v>
      </c>
      <c r="G1437" s="2">
        <v>37105</v>
      </c>
      <c r="H1437" s="46">
        <v>0.50804473790594262</v>
      </c>
      <c r="I1437" s="2">
        <v>18254</v>
      </c>
      <c r="J1437" s="2">
        <v>0.85246286620090406</v>
      </c>
      <c r="K1437" s="2">
        <v>2.295243228675381</v>
      </c>
      <c r="L1437" s="2" t="s">
        <v>815</v>
      </c>
      <c r="M1437" s="58">
        <v>1.017381435909688</v>
      </c>
      <c r="N1437" s="2">
        <v>33959</v>
      </c>
      <c r="O1437" s="2">
        <v>4432</v>
      </c>
      <c r="P1437" s="2">
        <v>1533</v>
      </c>
      <c r="Q1437" s="2">
        <v>896</v>
      </c>
      <c r="R1437" s="2">
        <v>770</v>
      </c>
      <c r="S1437" s="2">
        <v>180</v>
      </c>
      <c r="T1437" s="2">
        <v>63</v>
      </c>
      <c r="U1437" s="2">
        <v>8</v>
      </c>
      <c r="V1437" s="2">
        <v>14</v>
      </c>
      <c r="W1437" s="2">
        <v>41855</v>
      </c>
    </row>
    <row r="1438" spans="1:23" x14ac:dyDescent="0.35">
      <c r="A1438" s="2">
        <v>4305311</v>
      </c>
      <c r="B1438" s="2" t="s">
        <v>3058</v>
      </c>
      <c r="C1438" s="2" t="s">
        <v>118</v>
      </c>
      <c r="D1438" s="2" t="s">
        <v>886</v>
      </c>
      <c r="E1438" s="2">
        <v>54043</v>
      </c>
      <c r="F1438" s="2">
        <v>356</v>
      </c>
      <c r="G1438" s="2">
        <v>23672</v>
      </c>
      <c r="H1438" s="2">
        <v>0.4098513011152416</v>
      </c>
      <c r="I1438" s="2">
        <v>13970</v>
      </c>
      <c r="J1438" s="2">
        <v>0.65873471124845029</v>
      </c>
      <c r="K1438" s="2">
        <v>2.2829925650557619</v>
      </c>
      <c r="L1438" s="2" t="s">
        <v>815</v>
      </c>
      <c r="M1438" s="58">
        <v>1.0381903755643069</v>
      </c>
      <c r="N1438" s="2">
        <v>21916</v>
      </c>
      <c r="O1438" s="2">
        <v>2636</v>
      </c>
      <c r="P1438" s="2">
        <v>930</v>
      </c>
      <c r="Q1438" s="2">
        <v>380</v>
      </c>
      <c r="R1438" s="2">
        <v>155</v>
      </c>
      <c r="S1438" s="2">
        <v>12</v>
      </c>
      <c r="T1438" s="2">
        <v>26029</v>
      </c>
      <c r="U1438" s="2">
        <v>-1</v>
      </c>
      <c r="V1438" s="2">
        <v>-1</v>
      </c>
      <c r="W1438" s="2">
        <v>-1</v>
      </c>
    </row>
    <row r="1439" spans="1:23" x14ac:dyDescent="0.35">
      <c r="A1439" s="2">
        <v>4177794</v>
      </c>
      <c r="B1439" s="2" t="s">
        <v>1139</v>
      </c>
      <c r="C1439" s="2" t="s">
        <v>118</v>
      </c>
      <c r="D1439" s="2" t="s">
        <v>886</v>
      </c>
      <c r="E1439" s="2">
        <v>69955</v>
      </c>
      <c r="F1439" s="2">
        <v>495</v>
      </c>
      <c r="G1439" s="2">
        <v>30781</v>
      </c>
      <c r="H1439" s="46">
        <v>0.40092914460218959</v>
      </c>
      <c r="I1439" s="2">
        <v>18440</v>
      </c>
      <c r="J1439" s="2">
        <v>0.70759774140518905</v>
      </c>
      <c r="K1439" s="2">
        <v>2.2726682044118118</v>
      </c>
      <c r="L1439" s="2" t="s">
        <v>815</v>
      </c>
      <c r="M1439" s="58">
        <v>2.020827916919433</v>
      </c>
      <c r="N1439" s="2">
        <v>28252</v>
      </c>
      <c r="O1439" s="2">
        <v>3432</v>
      </c>
      <c r="P1439" s="2">
        <v>1401</v>
      </c>
      <c r="Q1439" s="2">
        <v>992</v>
      </c>
      <c r="R1439" s="2">
        <v>265</v>
      </c>
      <c r="S1439" s="2">
        <v>156</v>
      </c>
      <c r="T1439" s="2">
        <v>119</v>
      </c>
      <c r="U1439" s="2">
        <v>0</v>
      </c>
      <c r="V1439" s="2">
        <v>0</v>
      </c>
      <c r="W1439" s="2">
        <v>0</v>
      </c>
    </row>
    <row r="1440" spans="1:23" x14ac:dyDescent="0.35">
      <c r="A1440" s="2">
        <v>4177452</v>
      </c>
      <c r="B1440" s="2" t="s">
        <v>1141</v>
      </c>
      <c r="C1440" s="2" t="s">
        <v>118</v>
      </c>
      <c r="D1440" s="2" t="s">
        <v>886</v>
      </c>
      <c r="E1440" s="2">
        <v>75773</v>
      </c>
      <c r="F1440" s="2">
        <v>597</v>
      </c>
      <c r="G1440" s="2">
        <v>33555</v>
      </c>
      <c r="H1440" s="46">
        <v>0.44696766502756669</v>
      </c>
      <c r="I1440" s="2">
        <v>18557</v>
      </c>
      <c r="J1440" s="2">
        <v>0.78787958771594102</v>
      </c>
      <c r="K1440" s="2">
        <v>2.258173148562062</v>
      </c>
      <c r="L1440" s="2" t="s">
        <v>815</v>
      </c>
      <c r="M1440" s="58">
        <v>0.99248169541697773</v>
      </c>
      <c r="N1440" s="2">
        <v>30715</v>
      </c>
      <c r="O1440" s="2">
        <v>3694</v>
      </c>
      <c r="P1440" s="2">
        <v>1527</v>
      </c>
      <c r="Q1440" s="2">
        <v>1032</v>
      </c>
      <c r="R1440" s="2">
        <v>855</v>
      </c>
      <c r="S1440" s="2">
        <v>210</v>
      </c>
      <c r="T1440" s="2">
        <v>133</v>
      </c>
      <c r="U1440" s="2">
        <v>8</v>
      </c>
      <c r="V1440" s="2">
        <v>38174</v>
      </c>
      <c r="W1440" s="2">
        <v>-1</v>
      </c>
    </row>
    <row r="1441" spans="1:23" x14ac:dyDescent="0.35">
      <c r="A1441" s="2">
        <v>4177794</v>
      </c>
      <c r="B1441" s="2" t="s">
        <v>1139</v>
      </c>
      <c r="C1441" s="2" t="s">
        <v>118</v>
      </c>
      <c r="D1441" s="2" t="s">
        <v>886</v>
      </c>
      <c r="E1441" s="2">
        <v>52438</v>
      </c>
      <c r="F1441" s="2">
        <v>287</v>
      </c>
      <c r="G1441" s="2">
        <v>23372</v>
      </c>
      <c r="H1441" s="46">
        <v>0.38524730446688349</v>
      </c>
      <c r="I1441" s="2">
        <v>14368</v>
      </c>
      <c r="J1441" s="2">
        <v>0.54731301727754678</v>
      </c>
      <c r="K1441" s="2">
        <v>2.2436248502481599</v>
      </c>
      <c r="L1441" s="2" t="s">
        <v>815</v>
      </c>
      <c r="M1441" s="58">
        <v>0.97928922255215045</v>
      </c>
      <c r="N1441" s="2">
        <v>21332</v>
      </c>
      <c r="O1441" s="2">
        <v>2532</v>
      </c>
      <c r="P1441" s="2">
        <v>1146</v>
      </c>
      <c r="Q1441" s="2">
        <v>832</v>
      </c>
      <c r="R1441" s="2">
        <v>890</v>
      </c>
      <c r="S1441" s="2">
        <v>18</v>
      </c>
      <c r="T1441" s="2">
        <v>14</v>
      </c>
      <c r="U1441" s="2">
        <v>10</v>
      </c>
      <c r="V1441" s="2">
        <v>26774</v>
      </c>
      <c r="W1441" s="2">
        <v>-1</v>
      </c>
    </row>
    <row r="1442" spans="1:23" x14ac:dyDescent="0.35">
      <c r="A1442" s="2">
        <v>4309498</v>
      </c>
      <c r="B1442" s="2" t="s">
        <v>3075</v>
      </c>
      <c r="C1442" s="2" t="s">
        <v>118</v>
      </c>
      <c r="D1442" s="2" t="s">
        <v>886</v>
      </c>
      <c r="E1442" s="2">
        <v>40145</v>
      </c>
      <c r="F1442" s="2">
        <v>828</v>
      </c>
      <c r="G1442" s="2">
        <v>17972</v>
      </c>
      <c r="H1442" s="2">
        <v>0.41564656131760508</v>
      </c>
      <c r="I1442" s="2">
        <v>10502</v>
      </c>
      <c r="J1442" s="2">
        <v>2.062523352845933</v>
      </c>
      <c r="K1442" s="2">
        <v>2.2337525038949479</v>
      </c>
      <c r="L1442" s="2" t="s">
        <v>815</v>
      </c>
      <c r="M1442" s="58">
        <v>1.0445178747983559</v>
      </c>
      <c r="N1442" s="2">
        <v>16962</v>
      </c>
      <c r="O1442" s="2">
        <v>1612</v>
      </c>
      <c r="P1442" s="2">
        <v>519</v>
      </c>
      <c r="Q1442" s="2">
        <v>116</v>
      </c>
      <c r="R1442" s="2">
        <v>10</v>
      </c>
      <c r="S1442" s="2">
        <v>19219</v>
      </c>
      <c r="T1442" s="2">
        <v>-1</v>
      </c>
      <c r="U1442" s="2">
        <v>-1</v>
      </c>
      <c r="V1442" s="2">
        <v>-1</v>
      </c>
      <c r="W1442" s="2">
        <v>-1</v>
      </c>
    </row>
    <row r="1443" spans="1:23" x14ac:dyDescent="0.35">
      <c r="A1443" s="2">
        <v>4053986</v>
      </c>
      <c r="B1443" s="2" t="s">
        <v>1138</v>
      </c>
      <c r="C1443" s="2" t="s">
        <v>118</v>
      </c>
      <c r="D1443" s="2" t="s">
        <v>886</v>
      </c>
      <c r="E1443" s="2">
        <v>70791</v>
      </c>
      <c r="F1443" s="2">
        <v>725</v>
      </c>
      <c r="G1443" s="2">
        <v>33870</v>
      </c>
      <c r="H1443" s="46">
        <v>0.34295837023914971</v>
      </c>
      <c r="I1443" s="2">
        <v>22254</v>
      </c>
      <c r="J1443" s="2">
        <v>1.0241414869121781</v>
      </c>
      <c r="K1443" s="2">
        <v>2.0900797165633298</v>
      </c>
      <c r="L1443" s="2" t="s">
        <v>815</v>
      </c>
      <c r="M1443" s="58">
        <v>0.9440436342299332</v>
      </c>
      <c r="N1443" s="2">
        <v>31524</v>
      </c>
      <c r="O1443" s="2">
        <v>3308</v>
      </c>
      <c r="P1443" s="2">
        <v>1053</v>
      </c>
      <c r="Q1443" s="2">
        <v>700</v>
      </c>
      <c r="R1443" s="2">
        <v>635</v>
      </c>
      <c r="S1443" s="2">
        <v>150</v>
      </c>
      <c r="T1443" s="2">
        <v>91</v>
      </c>
      <c r="U1443" s="2">
        <v>33</v>
      </c>
      <c r="V1443" s="2">
        <v>37494</v>
      </c>
      <c r="W1443" s="2">
        <v>-1</v>
      </c>
    </row>
    <row r="1444" spans="1:23" x14ac:dyDescent="0.35">
      <c r="A1444" s="2">
        <v>4053986</v>
      </c>
      <c r="B1444" s="2" t="s">
        <v>1138</v>
      </c>
      <c r="C1444" s="2" t="s">
        <v>118</v>
      </c>
      <c r="D1444" s="2" t="s">
        <v>886</v>
      </c>
      <c r="E1444" s="2">
        <v>80621</v>
      </c>
      <c r="F1444" s="2">
        <v>513</v>
      </c>
      <c r="G1444" s="2">
        <v>39065</v>
      </c>
      <c r="H1444" s="46">
        <v>0.4875207986688852</v>
      </c>
      <c r="I1444" s="2">
        <v>20020</v>
      </c>
      <c r="J1444" s="2">
        <v>0.63631063866734472</v>
      </c>
      <c r="K1444" s="2">
        <v>2.063765519006783</v>
      </c>
      <c r="L1444" s="2" t="s">
        <v>815</v>
      </c>
      <c r="M1444" s="58">
        <v>0.92140391780383557</v>
      </c>
      <c r="N1444" s="2">
        <v>35971</v>
      </c>
      <c r="O1444" s="2">
        <v>4410</v>
      </c>
      <c r="P1444" s="2">
        <v>1377</v>
      </c>
      <c r="Q1444" s="2">
        <v>920</v>
      </c>
      <c r="R1444" s="2">
        <v>770</v>
      </c>
      <c r="S1444" s="2">
        <v>156</v>
      </c>
      <c r="T1444" s="2">
        <v>126</v>
      </c>
      <c r="U1444" s="2">
        <v>9</v>
      </c>
      <c r="V1444" s="2">
        <v>10</v>
      </c>
      <c r="W1444" s="2">
        <v>43749</v>
      </c>
    </row>
    <row r="1445" spans="1:23" x14ac:dyDescent="0.35">
      <c r="A1445" s="2">
        <v>4283825</v>
      </c>
      <c r="B1445" s="2" t="s">
        <v>1140</v>
      </c>
      <c r="C1445" s="2" t="s">
        <v>118</v>
      </c>
      <c r="D1445" s="2" t="s">
        <v>886</v>
      </c>
      <c r="E1445" s="2">
        <v>11780</v>
      </c>
      <c r="F1445" s="2">
        <v>71</v>
      </c>
      <c r="G1445" s="2">
        <v>5774</v>
      </c>
      <c r="H1445" s="46">
        <v>0.32490474541046072</v>
      </c>
      <c r="I1445" s="2">
        <v>3898</v>
      </c>
      <c r="J1445" s="2">
        <v>0.60271646859083194</v>
      </c>
      <c r="K1445" s="2">
        <v>2.0401801177693111</v>
      </c>
      <c r="L1445" s="2" t="s">
        <v>815</v>
      </c>
      <c r="M1445" s="58">
        <v>0.98742665549036046</v>
      </c>
      <c r="N1445" s="2">
        <v>5602</v>
      </c>
      <c r="O1445" s="2">
        <v>310</v>
      </c>
      <c r="P1445" s="2">
        <v>45</v>
      </c>
      <c r="Q1445" s="2">
        <v>4</v>
      </c>
      <c r="R1445" s="2">
        <v>6</v>
      </c>
      <c r="S1445" s="2">
        <v>5967</v>
      </c>
      <c r="T1445" s="2">
        <v>-1</v>
      </c>
      <c r="U1445" s="2">
        <v>-1</v>
      </c>
      <c r="V1445" s="2">
        <v>-1</v>
      </c>
      <c r="W1445" s="2">
        <v>-1</v>
      </c>
    </row>
    <row r="1446" spans="1:23" x14ac:dyDescent="0.35">
      <c r="A1446" s="2">
        <v>4053977</v>
      </c>
      <c r="B1446" s="2" t="s">
        <v>1137</v>
      </c>
      <c r="C1446" s="2" t="s">
        <v>118</v>
      </c>
      <c r="D1446" s="2" t="s">
        <v>886</v>
      </c>
      <c r="E1446" s="2">
        <v>57139</v>
      </c>
      <c r="F1446" s="2">
        <v>446</v>
      </c>
      <c r="G1446" s="2">
        <v>28169</v>
      </c>
      <c r="H1446" s="46">
        <v>0.55294827647413825</v>
      </c>
      <c r="I1446" s="2">
        <v>12593</v>
      </c>
      <c r="J1446" s="2">
        <v>0.78055268730639316</v>
      </c>
      <c r="K1446" s="2">
        <v>2.0284355142177568</v>
      </c>
      <c r="L1446" s="2" t="s">
        <v>815</v>
      </c>
      <c r="M1446" s="58">
        <v>1.8546204031289559</v>
      </c>
      <c r="N1446" s="2">
        <v>26481</v>
      </c>
      <c r="O1446" s="2">
        <v>2226</v>
      </c>
      <c r="P1446" s="2">
        <v>960</v>
      </c>
      <c r="Q1446" s="2">
        <v>720</v>
      </c>
      <c r="R1446" s="2">
        <v>225</v>
      </c>
      <c r="S1446" s="2">
        <v>132</v>
      </c>
      <c r="T1446" s="2">
        <v>35</v>
      </c>
      <c r="U1446" s="2">
        <v>8</v>
      </c>
      <c r="V1446" s="2">
        <v>10</v>
      </c>
      <c r="W1446" s="2">
        <v>12</v>
      </c>
    </row>
    <row r="1447" spans="1:23" x14ac:dyDescent="0.35">
      <c r="A1447" s="2">
        <v>4216639</v>
      </c>
      <c r="B1447" s="2" t="s">
        <v>1181</v>
      </c>
      <c r="C1447" s="2" t="s">
        <v>16</v>
      </c>
      <c r="D1447" s="2" t="s">
        <v>886</v>
      </c>
      <c r="E1447" s="2">
        <v>10537116</v>
      </c>
      <c r="F1447" s="2">
        <v>15893</v>
      </c>
      <c r="G1447" s="2">
        <v>784561</v>
      </c>
      <c r="H1447" s="46">
        <v>0.60498291401178494</v>
      </c>
      <c r="I1447" s="2">
        <v>309915</v>
      </c>
      <c r="J1447" s="2">
        <v>0.15082874668932181</v>
      </c>
      <c r="K1447" s="2">
        <v>13.43058857118822</v>
      </c>
      <c r="L1447" s="2" t="s">
        <v>815</v>
      </c>
      <c r="M1447" s="58">
        <v>6.0226167144206846</v>
      </c>
      <c r="N1447" s="2">
        <v>376114</v>
      </c>
      <c r="O1447" s="2">
        <v>277934</v>
      </c>
      <c r="P1447" s="2">
        <v>270771</v>
      </c>
      <c r="Q1447" s="2">
        <v>177320</v>
      </c>
      <c r="R1447" s="2">
        <v>146635</v>
      </c>
      <c r="S1447" s="2">
        <v>133962</v>
      </c>
      <c r="T1447" s="2">
        <v>110978</v>
      </c>
      <c r="U1447" s="2">
        <v>95072</v>
      </c>
      <c r="V1447" s="2">
        <v>87165</v>
      </c>
      <c r="W1447" s="2">
        <v>73640</v>
      </c>
    </row>
    <row r="1448" spans="1:23" x14ac:dyDescent="0.35">
      <c r="A1448" s="2">
        <v>4216638</v>
      </c>
      <c r="B1448" s="2" t="s">
        <v>1180</v>
      </c>
      <c r="C1448" s="2" t="s">
        <v>16</v>
      </c>
      <c r="D1448" s="2" t="s">
        <v>886</v>
      </c>
      <c r="E1448" s="2">
        <v>9667646</v>
      </c>
      <c r="F1448" s="2">
        <v>16088</v>
      </c>
      <c r="G1448" s="2">
        <v>722350</v>
      </c>
      <c r="H1448" s="46">
        <v>0.65628296532152008</v>
      </c>
      <c r="I1448" s="2">
        <v>248284</v>
      </c>
      <c r="J1448" s="2">
        <v>0.16641072707875321</v>
      </c>
      <c r="K1448" s="2">
        <v>13.38360351630096</v>
      </c>
      <c r="L1448" s="2" t="s">
        <v>815</v>
      </c>
      <c r="M1448" s="58">
        <v>6.0429283647992156</v>
      </c>
      <c r="N1448" s="2">
        <v>351260</v>
      </c>
      <c r="O1448" s="2">
        <v>253626</v>
      </c>
      <c r="P1448" s="2">
        <v>244587</v>
      </c>
      <c r="Q1448" s="2">
        <v>162764</v>
      </c>
      <c r="R1448" s="2">
        <v>133165</v>
      </c>
      <c r="S1448" s="2">
        <v>121032</v>
      </c>
      <c r="T1448" s="2">
        <v>100492</v>
      </c>
      <c r="U1448" s="2">
        <v>86128</v>
      </c>
      <c r="V1448" s="2">
        <v>79254</v>
      </c>
      <c r="W1448" s="2">
        <v>67520</v>
      </c>
    </row>
    <row r="1449" spans="1:23" x14ac:dyDescent="0.35">
      <c r="A1449" s="2">
        <v>4407091</v>
      </c>
      <c r="B1449" s="2" t="s">
        <v>3834</v>
      </c>
      <c r="C1449" s="2" t="s">
        <v>16</v>
      </c>
      <c r="D1449" s="2" t="s">
        <v>886</v>
      </c>
      <c r="E1449" s="2">
        <v>2445201</v>
      </c>
      <c r="F1449" s="2">
        <v>891</v>
      </c>
      <c r="G1449" s="2">
        <v>212398</v>
      </c>
      <c r="H1449" s="2">
        <v>0.46904396463243542</v>
      </c>
      <c r="I1449" s="2">
        <v>112774</v>
      </c>
      <c r="J1449" s="2">
        <v>3.6438722215474312E-2</v>
      </c>
      <c r="K1449" s="2">
        <v>11.512354165293459</v>
      </c>
      <c r="L1449" s="2" t="s">
        <v>4150</v>
      </c>
      <c r="M1449" s="58">
        <v>5.0146448405699617</v>
      </c>
      <c r="N1449" s="2">
        <v>85716</v>
      </c>
      <c r="O1449" s="2">
        <v>74516</v>
      </c>
      <c r="P1449" s="2">
        <v>86019</v>
      </c>
      <c r="Q1449" s="2">
        <v>51332</v>
      </c>
      <c r="R1449" s="2">
        <v>42125</v>
      </c>
      <c r="S1449" s="2">
        <v>36768</v>
      </c>
      <c r="T1449" s="2">
        <v>32718</v>
      </c>
      <c r="U1449" s="2">
        <v>29128</v>
      </c>
      <c r="V1449" s="2">
        <v>25830</v>
      </c>
      <c r="W1449" s="2">
        <v>23460</v>
      </c>
    </row>
    <row r="1450" spans="1:23" x14ac:dyDescent="0.35">
      <c r="A1450" s="2">
        <v>4303510</v>
      </c>
      <c r="B1450" s="2" t="s">
        <v>3017</v>
      </c>
      <c r="C1450" s="2" t="s">
        <v>16</v>
      </c>
      <c r="D1450" s="2" t="s">
        <v>886</v>
      </c>
      <c r="E1450" s="2">
        <v>4956067</v>
      </c>
      <c r="F1450" s="2">
        <v>10644</v>
      </c>
      <c r="G1450" s="2">
        <v>460794</v>
      </c>
      <c r="H1450" s="2">
        <v>9.1364036858121445E-4</v>
      </c>
      <c r="I1450" s="2">
        <v>460373</v>
      </c>
      <c r="J1450" s="2">
        <v>0.21476707235798059</v>
      </c>
      <c r="K1450" s="2">
        <v>10.75549377813079</v>
      </c>
      <c r="L1450" s="2" t="s">
        <v>4150</v>
      </c>
      <c r="M1450" s="58">
        <v>4.3126573389453968</v>
      </c>
      <c r="N1450" s="2">
        <v>184562</v>
      </c>
      <c r="O1450" s="2">
        <v>174278</v>
      </c>
      <c r="P1450" s="2">
        <v>168225</v>
      </c>
      <c r="Q1450" s="2">
        <v>136584</v>
      </c>
      <c r="R1450" s="2">
        <v>114025</v>
      </c>
      <c r="S1450" s="2">
        <v>99612</v>
      </c>
      <c r="T1450" s="2">
        <v>83755</v>
      </c>
      <c r="U1450" s="2">
        <v>71688</v>
      </c>
      <c r="V1450" s="2">
        <v>63882</v>
      </c>
      <c r="W1450" s="2">
        <v>52580</v>
      </c>
    </row>
    <row r="1451" spans="1:23" x14ac:dyDescent="0.35">
      <c r="A1451" s="2">
        <v>4010110</v>
      </c>
      <c r="B1451" s="2" t="s">
        <v>1146</v>
      </c>
      <c r="C1451" s="2" t="s">
        <v>16</v>
      </c>
      <c r="D1451" s="2" t="s">
        <v>886</v>
      </c>
      <c r="E1451" s="2">
        <v>8414047</v>
      </c>
      <c r="F1451" s="2">
        <v>5116</v>
      </c>
      <c r="G1451" s="2">
        <v>795284</v>
      </c>
      <c r="H1451" s="46">
        <v>0.3142097665739535</v>
      </c>
      <c r="I1451" s="2">
        <v>545398</v>
      </c>
      <c r="J1451" s="2">
        <v>6.0803083224992692E-2</v>
      </c>
      <c r="K1451" s="2">
        <v>10.579927422153601</v>
      </c>
      <c r="L1451" s="2" t="s">
        <v>4150</v>
      </c>
      <c r="M1451" s="58">
        <v>4.4533376028115041</v>
      </c>
      <c r="N1451" s="2">
        <v>302251</v>
      </c>
      <c r="O1451" s="2">
        <v>259388</v>
      </c>
      <c r="P1451" s="2">
        <v>225006</v>
      </c>
      <c r="Q1451" s="2">
        <v>200480</v>
      </c>
      <c r="R1451" s="2">
        <v>180475</v>
      </c>
      <c r="S1451" s="2">
        <v>163512</v>
      </c>
      <c r="T1451" s="2">
        <v>151417</v>
      </c>
      <c r="U1451" s="2">
        <v>156024</v>
      </c>
      <c r="V1451" s="2">
        <v>131697</v>
      </c>
      <c r="W1451" s="2">
        <v>119130</v>
      </c>
    </row>
    <row r="1452" spans="1:23" x14ac:dyDescent="0.35">
      <c r="A1452" s="2">
        <v>4332511</v>
      </c>
      <c r="B1452" s="2" t="s">
        <v>3237</v>
      </c>
      <c r="C1452" s="2" t="s">
        <v>16</v>
      </c>
      <c r="D1452" s="2" t="s">
        <v>886</v>
      </c>
      <c r="E1452" s="2">
        <v>2058453</v>
      </c>
      <c r="F1452" s="2">
        <v>1873</v>
      </c>
      <c r="G1452" s="2">
        <v>197343</v>
      </c>
      <c r="H1452" s="2">
        <v>4.9811749086615684E-3</v>
      </c>
      <c r="I1452" s="2">
        <v>196360</v>
      </c>
      <c r="J1452" s="2">
        <v>9.0990661433610578E-2</v>
      </c>
      <c r="K1452" s="2">
        <v>10.43083869202353</v>
      </c>
      <c r="L1452" s="2" t="s">
        <v>815</v>
      </c>
      <c r="M1452" s="58">
        <v>4.0050762606501271</v>
      </c>
      <c r="N1452" s="2">
        <v>70487</v>
      </c>
      <c r="O1452" s="2">
        <v>69086</v>
      </c>
      <c r="P1452" s="2">
        <v>64407</v>
      </c>
      <c r="Q1452" s="2">
        <v>58768</v>
      </c>
      <c r="R1452" s="2">
        <v>53640</v>
      </c>
      <c r="S1452" s="2">
        <v>48240</v>
      </c>
      <c r="T1452" s="2">
        <v>42665</v>
      </c>
      <c r="U1452" s="2">
        <v>39880</v>
      </c>
      <c r="V1452" s="2">
        <v>35208</v>
      </c>
      <c r="W1452" s="2">
        <v>31580</v>
      </c>
    </row>
    <row r="1453" spans="1:23" x14ac:dyDescent="0.35">
      <c r="A1453" s="2">
        <v>4216638</v>
      </c>
      <c r="B1453" s="2" t="s">
        <v>1180</v>
      </c>
      <c r="C1453" s="2" t="s">
        <v>16</v>
      </c>
      <c r="D1453" s="2" t="s">
        <v>886</v>
      </c>
      <c r="E1453" s="2">
        <v>3507007</v>
      </c>
      <c r="F1453" s="2">
        <v>5575</v>
      </c>
      <c r="G1453" s="2">
        <v>338376</v>
      </c>
      <c r="H1453" s="46">
        <v>0.53406861006690787</v>
      </c>
      <c r="I1453" s="2">
        <v>157660</v>
      </c>
      <c r="J1453" s="2">
        <v>0.15896746142793561</v>
      </c>
      <c r="K1453" s="2">
        <v>10.36423091472208</v>
      </c>
      <c r="L1453" s="2" t="s">
        <v>815</v>
      </c>
      <c r="M1453" s="58">
        <v>5.4844802186906714</v>
      </c>
      <c r="N1453" s="2">
        <v>198291</v>
      </c>
      <c r="O1453" s="2">
        <v>122594</v>
      </c>
      <c r="P1453" s="2">
        <v>103494</v>
      </c>
      <c r="Q1453" s="2">
        <v>59524</v>
      </c>
      <c r="R1453" s="2">
        <v>43035</v>
      </c>
      <c r="S1453" s="2">
        <v>34764</v>
      </c>
      <c r="T1453" s="2">
        <v>26621</v>
      </c>
      <c r="U1453" s="2">
        <v>20232</v>
      </c>
      <c r="V1453" s="2">
        <v>16947</v>
      </c>
      <c r="W1453" s="2">
        <v>13940</v>
      </c>
    </row>
    <row r="1454" spans="1:23" x14ac:dyDescent="0.35">
      <c r="A1454" s="2">
        <v>4216639</v>
      </c>
      <c r="B1454" s="2" t="s">
        <v>1181</v>
      </c>
      <c r="C1454" s="2" t="s">
        <v>16</v>
      </c>
      <c r="D1454" s="2" t="s">
        <v>886</v>
      </c>
      <c r="E1454" s="2">
        <v>3495291</v>
      </c>
      <c r="F1454" s="2">
        <v>5557</v>
      </c>
      <c r="G1454" s="2">
        <v>337871</v>
      </c>
      <c r="H1454" s="46">
        <v>0.53490237398296991</v>
      </c>
      <c r="I1454" s="2">
        <v>157143</v>
      </c>
      <c r="J1454" s="2">
        <v>0.1589853319795119</v>
      </c>
      <c r="K1454" s="2">
        <v>10.34504589029541</v>
      </c>
      <c r="L1454" s="2" t="s">
        <v>815</v>
      </c>
      <c r="M1454" s="58">
        <v>5.486122599530697</v>
      </c>
      <c r="N1454" s="2">
        <v>198974</v>
      </c>
      <c r="O1454" s="2">
        <v>122036</v>
      </c>
      <c r="P1454" s="2">
        <v>101232</v>
      </c>
      <c r="Q1454" s="2">
        <v>59160</v>
      </c>
      <c r="R1454" s="2">
        <v>43230</v>
      </c>
      <c r="S1454" s="2">
        <v>35208</v>
      </c>
      <c r="T1454" s="2">
        <v>25774</v>
      </c>
      <c r="U1454" s="2">
        <v>20408</v>
      </c>
      <c r="V1454" s="2">
        <v>16623</v>
      </c>
      <c r="W1454" s="2">
        <v>14470</v>
      </c>
    </row>
    <row r="1455" spans="1:23" x14ac:dyDescent="0.35">
      <c r="A1455" s="2">
        <v>4332511</v>
      </c>
      <c r="B1455" s="2" t="s">
        <v>3237</v>
      </c>
      <c r="C1455" s="2" t="s">
        <v>16</v>
      </c>
      <c r="D1455" s="2" t="s">
        <v>886</v>
      </c>
      <c r="E1455" s="2">
        <v>2093538</v>
      </c>
      <c r="F1455" s="2">
        <v>2082</v>
      </c>
      <c r="G1455" s="2">
        <v>202894</v>
      </c>
      <c r="H1455" s="2">
        <v>7.861247745127975E-3</v>
      </c>
      <c r="I1455" s="2">
        <v>201299</v>
      </c>
      <c r="J1455" s="2">
        <v>9.9448875539875567E-2</v>
      </c>
      <c r="K1455" s="2">
        <v>10.31838299801867</v>
      </c>
      <c r="L1455" s="2" t="s">
        <v>815</v>
      </c>
      <c r="M1455" s="58">
        <v>4.1379911489906727</v>
      </c>
      <c r="N1455" s="2">
        <v>80492</v>
      </c>
      <c r="O1455" s="2">
        <v>68058</v>
      </c>
      <c r="P1455" s="2">
        <v>62229</v>
      </c>
      <c r="Q1455" s="2">
        <v>56276</v>
      </c>
      <c r="R1455" s="2">
        <v>50210</v>
      </c>
      <c r="S1455" s="2">
        <v>45900</v>
      </c>
      <c r="T1455" s="2">
        <v>40474</v>
      </c>
      <c r="U1455" s="2">
        <v>37256</v>
      </c>
      <c r="V1455" s="2">
        <v>33876</v>
      </c>
      <c r="W1455" s="2">
        <v>31160</v>
      </c>
    </row>
    <row r="1456" spans="1:23" x14ac:dyDescent="0.35">
      <c r="A1456" s="2">
        <v>4010110</v>
      </c>
      <c r="B1456" s="2" t="s">
        <v>1146</v>
      </c>
      <c r="C1456" s="2" t="s">
        <v>16</v>
      </c>
      <c r="D1456" s="2" t="s">
        <v>886</v>
      </c>
      <c r="E1456" s="2">
        <v>5650063</v>
      </c>
      <c r="F1456" s="2">
        <v>2312</v>
      </c>
      <c r="G1456" s="2">
        <v>548266</v>
      </c>
      <c r="H1456" s="46">
        <v>0.47315536619086351</v>
      </c>
      <c r="I1456" s="2">
        <v>288851</v>
      </c>
      <c r="J1456" s="2">
        <v>4.0919897707335298E-2</v>
      </c>
      <c r="K1456" s="2">
        <v>10.30533171854538</v>
      </c>
      <c r="L1456" s="2" t="s">
        <v>4150</v>
      </c>
      <c r="M1456" s="58">
        <v>4.5842110173995234</v>
      </c>
      <c r="N1456" s="2">
        <v>232116</v>
      </c>
      <c r="O1456" s="2">
        <v>170064</v>
      </c>
      <c r="P1456" s="2">
        <v>141879</v>
      </c>
      <c r="Q1456" s="2">
        <v>137280</v>
      </c>
      <c r="R1456" s="2">
        <v>111355</v>
      </c>
      <c r="S1456" s="2">
        <v>99900</v>
      </c>
      <c r="T1456" s="2">
        <v>90909</v>
      </c>
      <c r="U1456" s="2">
        <v>92056</v>
      </c>
      <c r="V1456" s="2">
        <v>81396</v>
      </c>
      <c r="W1456" s="2">
        <v>75550</v>
      </c>
    </row>
    <row r="1457" spans="1:23" x14ac:dyDescent="0.35">
      <c r="A1457" s="2">
        <v>4332523</v>
      </c>
      <c r="B1457" s="2" t="s">
        <v>3239</v>
      </c>
      <c r="C1457" s="2" t="s">
        <v>16</v>
      </c>
      <c r="D1457" s="2" t="s">
        <v>886</v>
      </c>
      <c r="E1457" s="2">
        <v>4505625</v>
      </c>
      <c r="F1457" s="2">
        <v>4162</v>
      </c>
      <c r="G1457" s="2">
        <v>454048</v>
      </c>
      <c r="H1457" s="2">
        <v>6.3957995630418152E-3</v>
      </c>
      <c r="I1457" s="2">
        <v>451144</v>
      </c>
      <c r="J1457" s="2">
        <v>9.2373422111249825E-2</v>
      </c>
      <c r="K1457" s="2">
        <v>9.9232349883712736</v>
      </c>
      <c r="L1457" s="2" t="s">
        <v>815</v>
      </c>
      <c r="M1457" s="58">
        <v>3.9910685101871071</v>
      </c>
      <c r="N1457" s="2">
        <v>183644</v>
      </c>
      <c r="O1457" s="2">
        <v>155550</v>
      </c>
      <c r="P1457" s="2">
        <v>137955</v>
      </c>
      <c r="Q1457" s="2">
        <v>124100</v>
      </c>
      <c r="R1457" s="2">
        <v>111360</v>
      </c>
      <c r="S1457" s="2">
        <v>106470</v>
      </c>
      <c r="T1457" s="2">
        <v>89642</v>
      </c>
      <c r="U1457" s="2">
        <v>81008</v>
      </c>
      <c r="V1457" s="2">
        <v>73278</v>
      </c>
      <c r="W1457" s="2">
        <v>65920</v>
      </c>
    </row>
    <row r="1458" spans="1:23" x14ac:dyDescent="0.35">
      <c r="A1458" s="2">
        <v>4393021</v>
      </c>
      <c r="B1458" s="2" t="s">
        <v>3610</v>
      </c>
      <c r="C1458" s="2" t="s">
        <v>16</v>
      </c>
      <c r="D1458" s="2" t="s">
        <v>888</v>
      </c>
      <c r="E1458" s="2">
        <v>528415</v>
      </c>
      <c r="F1458" s="2">
        <v>447</v>
      </c>
      <c r="G1458" s="2">
        <v>53707</v>
      </c>
      <c r="H1458" s="2">
        <v>0.84640735844489545</v>
      </c>
      <c r="I1458" s="2">
        <v>8249</v>
      </c>
      <c r="J1458" s="2">
        <v>8.459260240530643E-2</v>
      </c>
      <c r="K1458" s="2">
        <v>9.8388478224440021</v>
      </c>
      <c r="L1458" s="2" t="s">
        <v>4188</v>
      </c>
      <c r="M1458" s="58">
        <v>5.4856944127234586</v>
      </c>
      <c r="N1458" s="2">
        <v>31856</v>
      </c>
      <c r="O1458" s="2">
        <v>22878</v>
      </c>
      <c r="P1458" s="2">
        <v>15336</v>
      </c>
      <c r="Q1458" s="2">
        <v>10324</v>
      </c>
      <c r="R1458" s="2">
        <v>6120</v>
      </c>
      <c r="S1458" s="2">
        <v>3906</v>
      </c>
      <c r="T1458" s="2">
        <v>2485</v>
      </c>
      <c r="U1458" s="2">
        <v>1728</v>
      </c>
      <c r="V1458" s="2">
        <v>1053</v>
      </c>
      <c r="W1458" s="2">
        <v>640</v>
      </c>
    </row>
    <row r="1459" spans="1:23" x14ac:dyDescent="0.35">
      <c r="A1459" s="2">
        <v>4393023</v>
      </c>
      <c r="B1459" s="2" t="s">
        <v>3612</v>
      </c>
      <c r="C1459" s="2" t="s">
        <v>16</v>
      </c>
      <c r="D1459" s="2" t="s">
        <v>888</v>
      </c>
      <c r="E1459" s="2">
        <v>528002</v>
      </c>
      <c r="F1459" s="2">
        <v>849</v>
      </c>
      <c r="G1459" s="2">
        <v>53901</v>
      </c>
      <c r="H1459" s="2">
        <v>0.84556872785291559</v>
      </c>
      <c r="I1459" s="2">
        <v>8324</v>
      </c>
      <c r="J1459" s="2">
        <v>0.16079484547407019</v>
      </c>
      <c r="K1459" s="2">
        <v>9.7957737333259125</v>
      </c>
      <c r="L1459" s="2" t="s">
        <v>4188</v>
      </c>
      <c r="M1459" s="58">
        <v>5.4615623319127806</v>
      </c>
      <c r="N1459" s="2">
        <v>31973</v>
      </c>
      <c r="O1459" s="2">
        <v>22986</v>
      </c>
      <c r="P1459" s="2">
        <v>15237</v>
      </c>
      <c r="Q1459" s="2">
        <v>10340</v>
      </c>
      <c r="R1459" s="2">
        <v>6440</v>
      </c>
      <c r="S1459" s="2">
        <v>3942</v>
      </c>
      <c r="T1459" s="2">
        <v>2590</v>
      </c>
      <c r="U1459" s="2">
        <v>1376</v>
      </c>
      <c r="V1459" s="2">
        <v>1062</v>
      </c>
      <c r="W1459" s="2">
        <v>730</v>
      </c>
    </row>
    <row r="1460" spans="1:23" x14ac:dyDescent="0.35">
      <c r="A1460" s="2">
        <v>4393022</v>
      </c>
      <c r="B1460" s="2" t="s">
        <v>3611</v>
      </c>
      <c r="C1460" s="2" t="s">
        <v>16</v>
      </c>
      <c r="D1460" s="2" t="s">
        <v>888</v>
      </c>
      <c r="E1460" s="2">
        <v>527087</v>
      </c>
      <c r="F1460" s="2">
        <v>550</v>
      </c>
      <c r="G1460" s="2">
        <v>53859</v>
      </c>
      <c r="H1460" s="2">
        <v>0.84481702222469779</v>
      </c>
      <c r="I1460" s="2">
        <v>8358</v>
      </c>
      <c r="J1460" s="2">
        <v>0.10434710019408561</v>
      </c>
      <c r="K1460" s="2">
        <v>9.7864238103195387</v>
      </c>
      <c r="L1460" s="2" t="s">
        <v>4188</v>
      </c>
      <c r="M1460" s="58">
        <v>5.4742379394505898</v>
      </c>
      <c r="N1460" s="2">
        <v>32049</v>
      </c>
      <c r="O1460" s="2">
        <v>22944</v>
      </c>
      <c r="P1460" s="2">
        <v>15303</v>
      </c>
      <c r="Q1460" s="2">
        <v>9984</v>
      </c>
      <c r="R1460" s="2">
        <v>6250</v>
      </c>
      <c r="S1460" s="2">
        <v>4050</v>
      </c>
      <c r="T1460" s="2">
        <v>2366</v>
      </c>
      <c r="U1460" s="2">
        <v>1464</v>
      </c>
      <c r="V1460" s="2">
        <v>1125</v>
      </c>
      <c r="W1460" s="2">
        <v>750</v>
      </c>
    </row>
    <row r="1461" spans="1:23" x14ac:dyDescent="0.35">
      <c r="A1461" s="2">
        <v>4393020</v>
      </c>
      <c r="B1461" s="2" t="s">
        <v>3609</v>
      </c>
      <c r="C1461" s="2" t="s">
        <v>16</v>
      </c>
      <c r="D1461" s="2" t="s">
        <v>888</v>
      </c>
      <c r="E1461" s="2">
        <v>527807</v>
      </c>
      <c r="F1461" s="2">
        <v>462</v>
      </c>
      <c r="G1461" s="2">
        <v>54080</v>
      </c>
      <c r="H1461" s="2">
        <v>0.8427144970414201</v>
      </c>
      <c r="I1461" s="2">
        <v>8506</v>
      </c>
      <c r="J1461" s="2">
        <v>8.753199559687537E-2</v>
      </c>
      <c r="K1461" s="2">
        <v>9.7597448224852066</v>
      </c>
      <c r="L1461" s="2" t="s">
        <v>4188</v>
      </c>
      <c r="M1461" s="58">
        <v>5.4545802157827286</v>
      </c>
      <c r="N1461" s="2">
        <v>32176</v>
      </c>
      <c r="O1461" s="2">
        <v>23016</v>
      </c>
      <c r="P1461" s="2">
        <v>15507</v>
      </c>
      <c r="Q1461" s="2">
        <v>9684</v>
      </c>
      <c r="R1461" s="2">
        <v>6620</v>
      </c>
      <c r="S1461" s="2">
        <v>3996</v>
      </c>
      <c r="T1461" s="2">
        <v>2527</v>
      </c>
      <c r="U1461" s="2">
        <v>1552</v>
      </c>
      <c r="V1461" s="2">
        <v>936</v>
      </c>
      <c r="W1461" s="2">
        <v>750</v>
      </c>
    </row>
    <row r="1462" spans="1:23" x14ac:dyDescent="0.35">
      <c r="A1462" s="2">
        <v>4393025</v>
      </c>
      <c r="B1462" s="2" t="s">
        <v>3613</v>
      </c>
      <c r="C1462" s="2" t="s">
        <v>16</v>
      </c>
      <c r="D1462" s="2" t="s">
        <v>888</v>
      </c>
      <c r="E1462" s="2">
        <v>526617</v>
      </c>
      <c r="F1462" s="2">
        <v>486</v>
      </c>
      <c r="G1462" s="2">
        <v>54070</v>
      </c>
      <c r="H1462" s="2">
        <v>0.84518217125947848</v>
      </c>
      <c r="I1462" s="2">
        <v>8371</v>
      </c>
      <c r="J1462" s="2">
        <v>9.2287184044571299E-2</v>
      </c>
      <c r="K1462" s="2">
        <v>9.7395413353060842</v>
      </c>
      <c r="L1462" s="2" t="s">
        <v>4188</v>
      </c>
      <c r="M1462" s="58">
        <v>5.457001336746008</v>
      </c>
      <c r="N1462" s="2">
        <v>32246</v>
      </c>
      <c r="O1462" s="2">
        <v>23054</v>
      </c>
      <c r="P1462" s="2">
        <v>15324</v>
      </c>
      <c r="Q1462" s="2">
        <v>9792</v>
      </c>
      <c r="R1462" s="2">
        <v>6315</v>
      </c>
      <c r="S1462" s="2">
        <v>4086</v>
      </c>
      <c r="T1462" s="2">
        <v>2380</v>
      </c>
      <c r="U1462" s="2">
        <v>1528</v>
      </c>
      <c r="V1462" s="2">
        <v>1098</v>
      </c>
      <c r="W1462" s="2">
        <v>680</v>
      </c>
    </row>
    <row r="1463" spans="1:23" x14ac:dyDescent="0.35">
      <c r="A1463" s="2">
        <v>4332523</v>
      </c>
      <c r="B1463" s="2" t="s">
        <v>3239</v>
      </c>
      <c r="C1463" s="2" t="s">
        <v>16</v>
      </c>
      <c r="D1463" s="2" t="s">
        <v>886</v>
      </c>
      <c r="E1463" s="2">
        <v>4032847</v>
      </c>
      <c r="F1463" s="2">
        <v>3573</v>
      </c>
      <c r="G1463" s="2">
        <v>438920</v>
      </c>
      <c r="H1463" s="2">
        <v>4.2012211792581411E-3</v>
      </c>
      <c r="I1463" s="2">
        <v>437076</v>
      </c>
      <c r="J1463" s="2">
        <v>8.8597459809410084E-2</v>
      </c>
      <c r="K1463" s="2">
        <v>9.1881140071083571</v>
      </c>
      <c r="L1463" s="2" t="s">
        <v>815</v>
      </c>
      <c r="M1463" s="58">
        <v>3.7283110932788008</v>
      </c>
      <c r="N1463" s="2">
        <v>181705</v>
      </c>
      <c r="O1463" s="2">
        <v>163402</v>
      </c>
      <c r="P1463" s="2">
        <v>142062</v>
      </c>
      <c r="Q1463" s="2">
        <v>124724</v>
      </c>
      <c r="R1463" s="2">
        <v>106450</v>
      </c>
      <c r="S1463" s="2">
        <v>94086</v>
      </c>
      <c r="T1463" s="2">
        <v>83272</v>
      </c>
      <c r="U1463" s="2">
        <v>69432</v>
      </c>
      <c r="V1463" s="2">
        <v>61569</v>
      </c>
      <c r="W1463" s="2">
        <v>54980</v>
      </c>
    </row>
    <row r="1464" spans="1:23" x14ac:dyDescent="0.35">
      <c r="A1464" s="2">
        <v>4187383</v>
      </c>
      <c r="B1464" s="2" t="s">
        <v>1164</v>
      </c>
      <c r="C1464" s="2" t="s">
        <v>16</v>
      </c>
      <c r="D1464" s="2" t="s">
        <v>886</v>
      </c>
      <c r="E1464" s="2">
        <v>16636940</v>
      </c>
      <c r="F1464" s="2">
        <v>15218</v>
      </c>
      <c r="G1464" s="2">
        <v>1902467</v>
      </c>
      <c r="H1464" s="46">
        <v>1.1453023889507641E-2</v>
      </c>
      <c r="I1464" s="2">
        <v>1880678</v>
      </c>
      <c r="J1464" s="2">
        <v>9.1471147939464828E-2</v>
      </c>
      <c r="K1464" s="2">
        <v>8.7449296098171487</v>
      </c>
      <c r="L1464" s="2" t="s">
        <v>815</v>
      </c>
      <c r="M1464" s="58">
        <v>3.235226113699055</v>
      </c>
      <c r="N1464" s="2">
        <v>656257</v>
      </c>
      <c r="O1464" s="2">
        <v>671522</v>
      </c>
      <c r="P1464" s="2">
        <v>721146</v>
      </c>
      <c r="Q1464" s="2">
        <v>602460</v>
      </c>
      <c r="R1464" s="2">
        <v>527080</v>
      </c>
      <c r="S1464" s="2">
        <v>497142</v>
      </c>
      <c r="T1464" s="2">
        <v>431606</v>
      </c>
      <c r="U1464" s="2">
        <v>377280</v>
      </c>
      <c r="V1464" s="2">
        <v>351702</v>
      </c>
      <c r="W1464" s="2">
        <v>306240</v>
      </c>
    </row>
    <row r="1465" spans="1:23" x14ac:dyDescent="0.35">
      <c r="A1465" s="2">
        <v>4161054</v>
      </c>
      <c r="B1465" s="2" t="s">
        <v>1157</v>
      </c>
      <c r="C1465" s="2" t="s">
        <v>16</v>
      </c>
      <c r="D1465" s="2" t="s">
        <v>886</v>
      </c>
      <c r="E1465" s="2">
        <v>928552</v>
      </c>
      <c r="F1465" s="2">
        <v>816</v>
      </c>
      <c r="G1465" s="2">
        <v>108314</v>
      </c>
      <c r="H1465" s="46">
        <v>0.83513673209372752</v>
      </c>
      <c r="I1465" s="2">
        <v>17857</v>
      </c>
      <c r="J1465" s="2">
        <v>8.7878761771015515E-2</v>
      </c>
      <c r="K1465" s="2">
        <v>8.5727791421238244</v>
      </c>
      <c r="L1465" s="2" t="s">
        <v>815</v>
      </c>
      <c r="M1465" s="58">
        <v>3.639696140609443</v>
      </c>
      <c r="N1465" s="2">
        <v>42903</v>
      </c>
      <c r="O1465" s="2">
        <v>38916</v>
      </c>
      <c r="P1465" s="2">
        <v>31551</v>
      </c>
      <c r="Q1465" s="2">
        <v>27308</v>
      </c>
      <c r="R1465" s="2">
        <v>24170</v>
      </c>
      <c r="S1465" s="2">
        <v>21546</v>
      </c>
      <c r="T1465" s="2">
        <v>19439</v>
      </c>
      <c r="U1465" s="2">
        <v>17096</v>
      </c>
      <c r="V1465" s="2">
        <v>16839</v>
      </c>
      <c r="W1465" s="2">
        <v>15350</v>
      </c>
    </row>
    <row r="1466" spans="1:23" x14ac:dyDescent="0.35">
      <c r="A1466" s="2">
        <v>4332522</v>
      </c>
      <c r="B1466" s="2" t="s">
        <v>3238</v>
      </c>
      <c r="C1466" s="2" t="s">
        <v>16</v>
      </c>
      <c r="D1466" s="2" t="s">
        <v>886</v>
      </c>
      <c r="E1466" s="2">
        <v>4627343</v>
      </c>
      <c r="F1466" s="2">
        <v>4313</v>
      </c>
      <c r="G1466" s="2">
        <v>548803</v>
      </c>
      <c r="H1466" s="2">
        <v>7.514536181471354E-3</v>
      </c>
      <c r="I1466" s="2">
        <v>544679</v>
      </c>
      <c r="J1466" s="2">
        <v>9.3206835974769975E-2</v>
      </c>
      <c r="K1466" s="2">
        <v>8.4317013573176531</v>
      </c>
      <c r="L1466" s="2" t="s">
        <v>815</v>
      </c>
      <c r="M1466" s="58">
        <v>3.1842283996705221</v>
      </c>
      <c r="N1466" s="2">
        <v>197254</v>
      </c>
      <c r="O1466" s="2">
        <v>199460</v>
      </c>
      <c r="P1466" s="2">
        <v>184920</v>
      </c>
      <c r="Q1466" s="2">
        <v>166788</v>
      </c>
      <c r="R1466" s="2">
        <v>151130</v>
      </c>
      <c r="S1466" s="2">
        <v>141666</v>
      </c>
      <c r="T1466" s="2">
        <v>121380</v>
      </c>
      <c r="U1466" s="2">
        <v>110464</v>
      </c>
      <c r="V1466" s="2">
        <v>94995</v>
      </c>
      <c r="W1466" s="2">
        <v>85150</v>
      </c>
    </row>
    <row r="1467" spans="1:23" x14ac:dyDescent="0.35">
      <c r="A1467" s="2">
        <v>4322484</v>
      </c>
      <c r="B1467" s="2" t="s">
        <v>3183</v>
      </c>
      <c r="C1467" s="2" t="s">
        <v>16</v>
      </c>
      <c r="D1467" s="2" t="s">
        <v>886</v>
      </c>
      <c r="E1467" s="2">
        <v>11466547</v>
      </c>
      <c r="F1467" s="2">
        <v>11441</v>
      </c>
      <c r="G1467" s="2">
        <v>1374504</v>
      </c>
      <c r="H1467" s="2">
        <v>1.553651353506424E-2</v>
      </c>
      <c r="I1467" s="2">
        <v>1353149</v>
      </c>
      <c r="J1467" s="2">
        <v>9.9777204070240155E-2</v>
      </c>
      <c r="K1467" s="2">
        <v>8.3423162100655954</v>
      </c>
      <c r="L1467" s="2" t="s">
        <v>815</v>
      </c>
      <c r="M1467" s="58">
        <v>3.273992644289645</v>
      </c>
      <c r="N1467" s="2">
        <v>544689</v>
      </c>
      <c r="O1467" s="2">
        <v>521108</v>
      </c>
      <c r="P1467" s="2">
        <v>482409</v>
      </c>
      <c r="Q1467" s="2">
        <v>408944</v>
      </c>
      <c r="R1467" s="2">
        <v>368240</v>
      </c>
      <c r="S1467" s="2">
        <v>310962</v>
      </c>
      <c r="T1467" s="2">
        <v>264439</v>
      </c>
      <c r="U1467" s="2">
        <v>230072</v>
      </c>
      <c r="V1467" s="2">
        <v>198900</v>
      </c>
      <c r="W1467" s="2">
        <v>172550</v>
      </c>
    </row>
    <row r="1468" spans="1:23" x14ac:dyDescent="0.35">
      <c r="A1468" s="2">
        <v>4303510</v>
      </c>
      <c r="B1468" s="2" t="s">
        <v>3017</v>
      </c>
      <c r="C1468" s="2" t="s">
        <v>16</v>
      </c>
      <c r="D1468" s="2" t="s">
        <v>886</v>
      </c>
      <c r="E1468" s="2">
        <v>5529321</v>
      </c>
      <c r="F1468" s="2">
        <v>10627</v>
      </c>
      <c r="G1468" s="2">
        <v>676186</v>
      </c>
      <c r="H1468" s="2">
        <v>8.951678975903099E-3</v>
      </c>
      <c r="I1468" s="2">
        <v>670133</v>
      </c>
      <c r="J1468" s="2">
        <v>0.19219358036909051</v>
      </c>
      <c r="K1468" s="2">
        <v>8.1772189900412009</v>
      </c>
      <c r="L1468" s="2" t="s">
        <v>4150</v>
      </c>
      <c r="M1468" s="58">
        <v>3.4932955867877831</v>
      </c>
      <c r="N1468" s="2">
        <v>298248</v>
      </c>
      <c r="O1468" s="2">
        <v>258790</v>
      </c>
      <c r="P1468" s="2">
        <v>232479</v>
      </c>
      <c r="Q1468" s="2">
        <v>182792</v>
      </c>
      <c r="R1468" s="2">
        <v>150295</v>
      </c>
      <c r="S1468" s="2">
        <v>126402</v>
      </c>
      <c r="T1468" s="2">
        <v>104636</v>
      </c>
      <c r="U1468" s="2">
        <v>87232</v>
      </c>
      <c r="V1468" s="2">
        <v>75834</v>
      </c>
      <c r="W1468" s="2">
        <v>66130</v>
      </c>
    </row>
    <row r="1469" spans="1:23" x14ac:dyDescent="0.35">
      <c r="A1469" s="2">
        <v>4247450</v>
      </c>
      <c r="B1469" s="2" t="s">
        <v>1196</v>
      </c>
      <c r="C1469" s="2" t="s">
        <v>16</v>
      </c>
      <c r="D1469" s="2" t="s">
        <v>886</v>
      </c>
      <c r="E1469" s="2">
        <v>1734864</v>
      </c>
      <c r="F1469" s="2">
        <v>2220</v>
      </c>
      <c r="G1469" s="2">
        <v>219590</v>
      </c>
      <c r="H1469" s="46">
        <v>0.69024545744341725</v>
      </c>
      <c r="I1469" s="2">
        <v>68019</v>
      </c>
      <c r="J1469" s="2">
        <v>0.12796392109122101</v>
      </c>
      <c r="K1469" s="2">
        <v>7.9004690559679407</v>
      </c>
      <c r="L1469" s="2" t="s">
        <v>815</v>
      </c>
      <c r="M1469" s="58">
        <v>4.0519342203911179</v>
      </c>
      <c r="N1469" s="2">
        <v>121452</v>
      </c>
      <c r="O1469" s="2">
        <v>79070</v>
      </c>
      <c r="P1469" s="2">
        <v>54861</v>
      </c>
      <c r="Q1469" s="2">
        <v>41368</v>
      </c>
      <c r="R1469" s="2">
        <v>32685</v>
      </c>
      <c r="S1469" s="2">
        <v>27774</v>
      </c>
      <c r="T1469" s="2">
        <v>21357</v>
      </c>
      <c r="U1469" s="2">
        <v>18488</v>
      </c>
      <c r="V1469" s="2">
        <v>16452</v>
      </c>
      <c r="W1469" s="2">
        <v>14650</v>
      </c>
    </row>
    <row r="1470" spans="1:23" x14ac:dyDescent="0.35">
      <c r="A1470" s="2">
        <v>4247451</v>
      </c>
      <c r="B1470" s="2" t="s">
        <v>1197</v>
      </c>
      <c r="C1470" s="2" t="s">
        <v>16</v>
      </c>
      <c r="D1470" s="2" t="s">
        <v>886</v>
      </c>
      <c r="E1470" s="2">
        <v>1730690</v>
      </c>
      <c r="F1470" s="2">
        <v>2416</v>
      </c>
      <c r="G1470" s="2">
        <v>219431</v>
      </c>
      <c r="H1470" s="46">
        <v>0.68915057580742922</v>
      </c>
      <c r="I1470" s="2">
        <v>68210</v>
      </c>
      <c r="J1470" s="2">
        <v>0.1395975015745165</v>
      </c>
      <c r="K1470" s="2">
        <v>7.887171821666036</v>
      </c>
      <c r="L1470" s="2" t="s">
        <v>815</v>
      </c>
      <c r="M1470" s="58">
        <v>4.0384785905961964</v>
      </c>
      <c r="N1470" s="2">
        <v>121417</v>
      </c>
      <c r="O1470" s="2">
        <v>78206</v>
      </c>
      <c r="P1470" s="2">
        <v>56214</v>
      </c>
      <c r="Q1470" s="2">
        <v>41832</v>
      </c>
      <c r="R1470" s="2">
        <v>32130</v>
      </c>
      <c r="S1470" s="2">
        <v>26232</v>
      </c>
      <c r="T1470" s="2">
        <v>22484</v>
      </c>
      <c r="U1470" s="2">
        <v>18552</v>
      </c>
      <c r="V1470" s="2">
        <v>16173</v>
      </c>
      <c r="W1470" s="2">
        <v>15310</v>
      </c>
    </row>
    <row r="1471" spans="1:23" x14ac:dyDescent="0.35">
      <c r="A1471" s="2">
        <v>4216638</v>
      </c>
      <c r="B1471" s="2" t="s">
        <v>1180</v>
      </c>
      <c r="C1471" s="2" t="s">
        <v>16</v>
      </c>
      <c r="D1471" s="2" t="s">
        <v>886</v>
      </c>
      <c r="E1471" s="2">
        <v>1572781</v>
      </c>
      <c r="F1471" s="2">
        <v>2976</v>
      </c>
      <c r="G1471" s="2">
        <v>204683</v>
      </c>
      <c r="H1471" s="46">
        <v>0.60541911150413075</v>
      </c>
      <c r="I1471" s="2">
        <v>80764</v>
      </c>
      <c r="J1471" s="2">
        <v>0.18921896945601449</v>
      </c>
      <c r="K1471" s="2">
        <v>7.6839845028654068</v>
      </c>
      <c r="L1471" s="2" t="s">
        <v>815</v>
      </c>
      <c r="M1471" s="58">
        <v>4.3503591689739967</v>
      </c>
      <c r="N1471" s="2">
        <v>120523</v>
      </c>
      <c r="O1471" s="2">
        <v>93414</v>
      </c>
      <c r="P1471" s="2">
        <v>59175</v>
      </c>
      <c r="Q1471" s="2">
        <v>34520</v>
      </c>
      <c r="R1471" s="2">
        <v>21550</v>
      </c>
      <c r="S1471" s="2">
        <v>14004</v>
      </c>
      <c r="T1471" s="2">
        <v>8533</v>
      </c>
      <c r="U1471" s="2">
        <v>5160</v>
      </c>
      <c r="V1471" s="2">
        <v>3240</v>
      </c>
      <c r="W1471" s="2">
        <v>1410</v>
      </c>
    </row>
    <row r="1472" spans="1:23" x14ac:dyDescent="0.35">
      <c r="A1472" s="2">
        <v>4216639</v>
      </c>
      <c r="B1472" s="2" t="s">
        <v>1181</v>
      </c>
      <c r="C1472" s="2" t="s">
        <v>16</v>
      </c>
      <c r="D1472" s="2" t="s">
        <v>886</v>
      </c>
      <c r="E1472" s="2">
        <v>1571343</v>
      </c>
      <c r="F1472" s="2">
        <v>2721</v>
      </c>
      <c r="G1472" s="2">
        <v>204626</v>
      </c>
      <c r="H1472" s="46">
        <v>0.60605690381476451</v>
      </c>
      <c r="I1472" s="2">
        <v>80611</v>
      </c>
      <c r="J1472" s="2">
        <v>0.17316397502009431</v>
      </c>
      <c r="K1472" s="2">
        <v>7.6790974753941326</v>
      </c>
      <c r="L1472" s="2" t="s">
        <v>815</v>
      </c>
      <c r="M1472" s="58">
        <v>4.3403428426216468</v>
      </c>
      <c r="N1472" s="2">
        <v>120358</v>
      </c>
      <c r="O1472" s="2">
        <v>93156</v>
      </c>
      <c r="P1472" s="2">
        <v>60084</v>
      </c>
      <c r="Q1472" s="2">
        <v>33636</v>
      </c>
      <c r="R1472" s="2">
        <v>22290</v>
      </c>
      <c r="S1472" s="2">
        <v>13896</v>
      </c>
      <c r="T1472" s="2">
        <v>8687</v>
      </c>
      <c r="U1472" s="2">
        <v>5744</v>
      </c>
      <c r="V1472" s="2">
        <v>2781</v>
      </c>
      <c r="W1472" s="2">
        <v>1400</v>
      </c>
    </row>
    <row r="1473" spans="1:23" x14ac:dyDescent="0.35">
      <c r="A1473" s="2">
        <v>4372063</v>
      </c>
      <c r="B1473" s="2" t="s">
        <v>3519</v>
      </c>
      <c r="C1473" s="2" t="s">
        <v>16</v>
      </c>
      <c r="D1473" s="2" t="s">
        <v>886</v>
      </c>
      <c r="E1473" s="2">
        <v>8465374</v>
      </c>
      <c r="F1473" s="2">
        <v>6835</v>
      </c>
      <c r="G1473" s="2">
        <v>1116480</v>
      </c>
      <c r="H1473" s="2">
        <v>5.311693895098879E-2</v>
      </c>
      <c r="I1473" s="2">
        <v>1057176</v>
      </c>
      <c r="J1473" s="2">
        <v>8.0740673713884339E-2</v>
      </c>
      <c r="K1473" s="2">
        <v>7.5821994124390946</v>
      </c>
      <c r="L1473" s="2" t="s">
        <v>4153</v>
      </c>
      <c r="M1473" s="58">
        <v>3.33929791453984</v>
      </c>
      <c r="N1473" s="2">
        <v>521708</v>
      </c>
      <c r="O1473" s="2">
        <v>448034</v>
      </c>
      <c r="P1473" s="2">
        <v>382185</v>
      </c>
      <c r="Q1473" s="2">
        <v>290252</v>
      </c>
      <c r="R1473" s="2">
        <v>232060</v>
      </c>
      <c r="S1473" s="2">
        <v>191130</v>
      </c>
      <c r="T1473" s="2">
        <v>150941</v>
      </c>
      <c r="U1473" s="2">
        <v>124400</v>
      </c>
      <c r="V1473" s="2">
        <v>105966</v>
      </c>
      <c r="W1473" s="2">
        <v>88400</v>
      </c>
    </row>
    <row r="1474" spans="1:23" x14ac:dyDescent="0.35">
      <c r="A1474">
        <v>4505853</v>
      </c>
      <c r="B1474" t="s">
        <v>4382</v>
      </c>
      <c r="C1474" t="s">
        <v>16</v>
      </c>
      <c r="D1474" t="s">
        <v>886</v>
      </c>
      <c r="E1474">
        <v>1950830</v>
      </c>
      <c r="F1474">
        <v>3821</v>
      </c>
      <c r="G1474">
        <v>262525</v>
      </c>
      <c r="H1474">
        <v>0.23624035806113711</v>
      </c>
      <c r="I1474">
        <v>200506</v>
      </c>
      <c r="J1474">
        <v>0.19586534962041799</v>
      </c>
      <c r="K1474">
        <v>7.4310256166079416</v>
      </c>
      <c r="L1474" t="s">
        <v>815</v>
      </c>
      <c r="M1474">
        <v>3.5294958405853212</v>
      </c>
      <c r="N1474">
        <v>142573</v>
      </c>
      <c r="O1474">
        <v>89676</v>
      </c>
      <c r="P1474">
        <v>71031</v>
      </c>
      <c r="Q1474">
        <v>56860</v>
      </c>
      <c r="R1474">
        <v>50885</v>
      </c>
      <c r="S1474">
        <v>38880</v>
      </c>
      <c r="T1474">
        <v>32970</v>
      </c>
      <c r="U1474">
        <v>26712</v>
      </c>
      <c r="V1474">
        <v>22725</v>
      </c>
      <c r="W1474">
        <v>20410</v>
      </c>
    </row>
    <row r="1475" spans="1:23" x14ac:dyDescent="0.35">
      <c r="A1475" s="2">
        <v>4161055</v>
      </c>
      <c r="B1475" s="2" t="s">
        <v>1158</v>
      </c>
      <c r="C1475" s="2" t="s">
        <v>16</v>
      </c>
      <c r="D1475" s="2" t="s">
        <v>886</v>
      </c>
      <c r="E1475" s="2">
        <v>738894</v>
      </c>
      <c r="F1475" s="2">
        <v>534</v>
      </c>
      <c r="G1475" s="2">
        <v>102069</v>
      </c>
      <c r="H1475" s="46">
        <v>0.86649227483369096</v>
      </c>
      <c r="I1475" s="2">
        <v>13627</v>
      </c>
      <c r="J1475" s="2">
        <v>7.2270176777724543E-2</v>
      </c>
      <c r="K1475" s="2">
        <v>7.2391617435264379</v>
      </c>
      <c r="L1475" s="2" t="s">
        <v>815</v>
      </c>
      <c r="M1475" s="58">
        <v>3.080663250628521</v>
      </c>
      <c r="N1475" s="2">
        <v>43040</v>
      </c>
      <c r="O1475" s="2">
        <v>37236</v>
      </c>
      <c r="P1475" s="2">
        <v>30108</v>
      </c>
      <c r="Q1475" s="2">
        <v>25556</v>
      </c>
      <c r="R1475" s="2">
        <v>22545</v>
      </c>
      <c r="S1475" s="2">
        <v>19452</v>
      </c>
      <c r="T1475" s="2">
        <v>18242</v>
      </c>
      <c r="U1475" s="2">
        <v>15824</v>
      </c>
      <c r="V1475" s="2">
        <v>15156</v>
      </c>
      <c r="W1475" s="2">
        <v>12690</v>
      </c>
    </row>
    <row r="1476" spans="1:23" x14ac:dyDescent="0.35">
      <c r="A1476" s="2">
        <v>4161056</v>
      </c>
      <c r="B1476" s="2" t="s">
        <v>1159</v>
      </c>
      <c r="C1476" s="2" t="s">
        <v>16</v>
      </c>
      <c r="D1476" s="2" t="s">
        <v>886</v>
      </c>
      <c r="E1476" s="2">
        <v>740439</v>
      </c>
      <c r="F1476" s="2">
        <v>508</v>
      </c>
      <c r="G1476" s="2">
        <v>102774</v>
      </c>
      <c r="H1476" s="46">
        <v>0.86211493179208754</v>
      </c>
      <c r="I1476" s="2">
        <v>14171</v>
      </c>
      <c r="J1476" s="2">
        <v>6.8607947447392695E-2</v>
      </c>
      <c r="K1476" s="2">
        <v>7.2045361667347771</v>
      </c>
      <c r="L1476" s="2" t="s">
        <v>815</v>
      </c>
      <c r="M1476" s="58">
        <v>3.0714433862082702</v>
      </c>
      <c r="N1476" s="2">
        <v>43518</v>
      </c>
      <c r="O1476" s="2">
        <v>37432</v>
      </c>
      <c r="P1476" s="2">
        <v>30369</v>
      </c>
      <c r="Q1476" s="2">
        <v>25884</v>
      </c>
      <c r="R1476" s="2">
        <v>22065</v>
      </c>
      <c r="S1476" s="2">
        <v>20172</v>
      </c>
      <c r="T1476" s="2">
        <v>17591</v>
      </c>
      <c r="U1476" s="2">
        <v>16128</v>
      </c>
      <c r="V1476" s="2">
        <v>14553</v>
      </c>
      <c r="W1476" s="2">
        <v>13360</v>
      </c>
    </row>
    <row r="1477" spans="1:23" x14ac:dyDescent="0.35">
      <c r="A1477" s="2">
        <v>4010114</v>
      </c>
      <c r="B1477" s="2" t="s">
        <v>1147</v>
      </c>
      <c r="C1477" s="2" t="s">
        <v>16</v>
      </c>
      <c r="D1477" s="2" t="s">
        <v>886</v>
      </c>
      <c r="E1477" s="2">
        <v>9572346</v>
      </c>
      <c r="F1477" s="2">
        <v>10557</v>
      </c>
      <c r="G1477" s="2">
        <v>1397372</v>
      </c>
      <c r="H1477" s="46">
        <v>3.5433656893082199E-2</v>
      </c>
      <c r="I1477" s="2">
        <v>1347858</v>
      </c>
      <c r="J1477" s="2">
        <v>0.1102864438874232</v>
      </c>
      <c r="K1477" s="2">
        <v>6.8502488957843726</v>
      </c>
      <c r="L1477" s="2" t="s">
        <v>4150</v>
      </c>
      <c r="M1477" s="58">
        <v>3.9317246922854809</v>
      </c>
      <c r="N1477" s="2">
        <v>877009</v>
      </c>
      <c r="O1477" s="2">
        <v>536258</v>
      </c>
      <c r="P1477" s="2">
        <v>349455</v>
      </c>
      <c r="Q1477" s="2">
        <v>220016</v>
      </c>
      <c r="R1477" s="2">
        <v>146280</v>
      </c>
      <c r="S1477" s="2">
        <v>102600</v>
      </c>
      <c r="T1477" s="2">
        <v>74536</v>
      </c>
      <c r="U1477" s="2">
        <v>54704</v>
      </c>
      <c r="V1477" s="2">
        <v>41895</v>
      </c>
      <c r="W1477" s="2">
        <v>31890</v>
      </c>
    </row>
    <row r="1478" spans="1:23" x14ac:dyDescent="0.35">
      <c r="A1478" s="2">
        <v>4169802</v>
      </c>
      <c r="B1478" s="2" t="s">
        <v>1183</v>
      </c>
      <c r="C1478" s="2" t="s">
        <v>16</v>
      </c>
      <c r="D1478" s="2" t="s">
        <v>886</v>
      </c>
      <c r="E1478" s="2">
        <v>4323048</v>
      </c>
      <c r="F1478" s="2">
        <v>1153</v>
      </c>
      <c r="G1478" s="2">
        <v>635522</v>
      </c>
      <c r="H1478" s="46">
        <v>0.66226188865216318</v>
      </c>
      <c r="I1478" s="2">
        <v>214640</v>
      </c>
      <c r="J1478" s="2">
        <v>2.667099694474824E-2</v>
      </c>
      <c r="K1478" s="2">
        <v>6.8023577468600616</v>
      </c>
      <c r="L1478" s="2" t="s">
        <v>4150</v>
      </c>
      <c r="M1478" s="58">
        <v>3.0445114891531242</v>
      </c>
      <c r="N1478" s="2">
        <v>298403</v>
      </c>
      <c r="O1478" s="2">
        <v>195536</v>
      </c>
      <c r="P1478" s="2">
        <v>223947</v>
      </c>
      <c r="Q1478" s="2">
        <v>133284</v>
      </c>
      <c r="R1478" s="2">
        <v>115670</v>
      </c>
      <c r="S1478" s="2">
        <v>114492</v>
      </c>
      <c r="T1478" s="2">
        <v>95704</v>
      </c>
      <c r="U1478" s="2">
        <v>85336</v>
      </c>
      <c r="V1478" s="2">
        <v>83916</v>
      </c>
      <c r="W1478" s="2">
        <v>73660</v>
      </c>
    </row>
    <row r="1479" spans="1:23" x14ac:dyDescent="0.35">
      <c r="A1479" s="2">
        <v>4332522</v>
      </c>
      <c r="B1479" s="2" t="s">
        <v>3238</v>
      </c>
      <c r="C1479" s="2" t="s">
        <v>16</v>
      </c>
      <c r="D1479" s="2" t="s">
        <v>886</v>
      </c>
      <c r="E1479" s="2">
        <v>3665009</v>
      </c>
      <c r="F1479" s="2">
        <v>3564</v>
      </c>
      <c r="G1479" s="2">
        <v>545370</v>
      </c>
      <c r="H1479" s="2">
        <v>5.4238406953077689E-3</v>
      </c>
      <c r="I1479" s="2">
        <v>542412</v>
      </c>
      <c r="J1479" s="2">
        <v>9.724396311168676E-2</v>
      </c>
      <c r="K1479" s="2">
        <v>6.7202248015109012</v>
      </c>
      <c r="L1479" s="2" t="s">
        <v>815</v>
      </c>
      <c r="M1479" s="58">
        <v>2.7974327797254168</v>
      </c>
      <c r="N1479" s="2">
        <v>235687</v>
      </c>
      <c r="O1479" s="2">
        <v>211346</v>
      </c>
      <c r="P1479" s="2">
        <v>180780</v>
      </c>
      <c r="Q1479" s="2">
        <v>151372</v>
      </c>
      <c r="R1479" s="2">
        <v>127325</v>
      </c>
      <c r="S1479" s="2">
        <v>109542</v>
      </c>
      <c r="T1479" s="2">
        <v>91889</v>
      </c>
      <c r="U1479" s="2">
        <v>78296</v>
      </c>
      <c r="V1479" s="2">
        <v>65916</v>
      </c>
      <c r="W1479" s="2">
        <v>57980</v>
      </c>
    </row>
    <row r="1480" spans="1:23" x14ac:dyDescent="0.35">
      <c r="A1480" s="2">
        <v>4275259</v>
      </c>
      <c r="B1480" s="2" t="s">
        <v>1195</v>
      </c>
      <c r="C1480" s="2" t="s">
        <v>16</v>
      </c>
      <c r="D1480" s="2" t="s">
        <v>886</v>
      </c>
      <c r="E1480" s="2">
        <v>6623028</v>
      </c>
      <c r="F1480" s="2">
        <v>6229</v>
      </c>
      <c r="G1480" s="2">
        <v>991624</v>
      </c>
      <c r="H1480" s="46">
        <v>0.31772224149476008</v>
      </c>
      <c r="I1480" s="2">
        <v>676563</v>
      </c>
      <c r="J1480" s="2">
        <v>9.4050636657432227E-2</v>
      </c>
      <c r="K1480" s="2">
        <v>6.6789710616120628</v>
      </c>
      <c r="L1480" s="2" t="s">
        <v>4150</v>
      </c>
      <c r="M1480" s="58">
        <v>4.5638285556780591</v>
      </c>
      <c r="N1480" s="2">
        <v>730312</v>
      </c>
      <c r="O1480" s="2">
        <v>312678</v>
      </c>
      <c r="P1480" s="2">
        <v>165840</v>
      </c>
      <c r="Q1480" s="2">
        <v>88980</v>
      </c>
      <c r="R1480" s="2">
        <v>53650</v>
      </c>
      <c r="S1480" s="2">
        <v>36576</v>
      </c>
      <c r="T1480" s="2">
        <v>23793</v>
      </c>
      <c r="U1480" s="2">
        <v>17520</v>
      </c>
      <c r="V1480" s="2">
        <v>12231</v>
      </c>
      <c r="W1480" s="2">
        <v>9620</v>
      </c>
    </row>
    <row r="1481" spans="1:23" x14ac:dyDescent="0.35">
      <c r="A1481" s="2">
        <v>4169807</v>
      </c>
      <c r="B1481" s="2" t="s">
        <v>1186</v>
      </c>
      <c r="C1481" s="2" t="s">
        <v>16</v>
      </c>
      <c r="D1481" s="2" t="s">
        <v>886</v>
      </c>
      <c r="E1481" s="2">
        <v>3180945</v>
      </c>
      <c r="F1481" s="2">
        <v>1696</v>
      </c>
      <c r="G1481" s="2">
        <v>478746</v>
      </c>
      <c r="H1481" s="46">
        <v>0.6588504133716</v>
      </c>
      <c r="I1481" s="2">
        <v>163324</v>
      </c>
      <c r="J1481" s="2">
        <v>5.3317488985191508E-2</v>
      </c>
      <c r="K1481" s="2">
        <v>6.6443270544296977</v>
      </c>
      <c r="L1481" s="2" t="s">
        <v>4150</v>
      </c>
      <c r="M1481" s="58">
        <v>4.0574261366028006</v>
      </c>
      <c r="N1481" s="2">
        <v>314421</v>
      </c>
      <c r="O1481" s="2">
        <v>180082</v>
      </c>
      <c r="P1481" s="2">
        <v>117042</v>
      </c>
      <c r="Q1481" s="2">
        <v>57624</v>
      </c>
      <c r="R1481" s="2">
        <v>34050</v>
      </c>
      <c r="S1481" s="2">
        <v>27738</v>
      </c>
      <c r="T1481" s="2">
        <v>18501</v>
      </c>
      <c r="U1481" s="2">
        <v>13968</v>
      </c>
      <c r="V1481" s="2">
        <v>11295</v>
      </c>
      <c r="W1481" s="2">
        <v>9260</v>
      </c>
    </row>
    <row r="1482" spans="1:23" x14ac:dyDescent="0.35">
      <c r="A1482" s="2">
        <v>4169806</v>
      </c>
      <c r="B1482" s="2" t="s">
        <v>1185</v>
      </c>
      <c r="C1482" s="2" t="s">
        <v>16</v>
      </c>
      <c r="D1482" s="2" t="s">
        <v>886</v>
      </c>
      <c r="E1482" s="2">
        <v>5416834</v>
      </c>
      <c r="F1482" s="2">
        <v>4500</v>
      </c>
      <c r="G1482" s="2">
        <v>825498</v>
      </c>
      <c r="H1482" s="46">
        <v>0.52100913630317702</v>
      </c>
      <c r="I1482" s="2">
        <v>395406</v>
      </c>
      <c r="J1482" s="2">
        <v>8.3074356718333991E-2</v>
      </c>
      <c r="K1482" s="2">
        <v>6.5618983934546176</v>
      </c>
      <c r="L1482" s="2" t="s">
        <v>4150</v>
      </c>
      <c r="M1482" s="58">
        <v>3.7180292536944628</v>
      </c>
      <c r="N1482" s="2">
        <v>492360</v>
      </c>
      <c r="O1482" s="2">
        <v>347998</v>
      </c>
      <c r="P1482" s="2">
        <v>255162</v>
      </c>
      <c r="Q1482" s="2">
        <v>128996</v>
      </c>
      <c r="R1482" s="2">
        <v>75630</v>
      </c>
      <c r="S1482" s="2">
        <v>55224</v>
      </c>
      <c r="T1482" s="2">
        <v>36939</v>
      </c>
      <c r="U1482" s="2">
        <v>27128</v>
      </c>
      <c r="V1482" s="2">
        <v>21303</v>
      </c>
      <c r="W1482" s="2">
        <v>16170</v>
      </c>
    </row>
    <row r="1483" spans="1:23" x14ac:dyDescent="0.35">
      <c r="A1483" s="2">
        <v>4372063</v>
      </c>
      <c r="B1483" s="2" t="s">
        <v>3519</v>
      </c>
      <c r="C1483" s="2" t="s">
        <v>16</v>
      </c>
      <c r="D1483" s="2" t="s">
        <v>886</v>
      </c>
      <c r="E1483" s="2">
        <v>4062635</v>
      </c>
      <c r="F1483" s="2">
        <v>3017</v>
      </c>
      <c r="G1483" s="2">
        <v>622169</v>
      </c>
      <c r="H1483" s="2">
        <v>0.40974719087579098</v>
      </c>
      <c r="I1483" s="2">
        <v>367237</v>
      </c>
      <c r="J1483" s="2">
        <v>7.4262147596326031E-2</v>
      </c>
      <c r="K1483" s="2">
        <v>6.5297933519670703</v>
      </c>
      <c r="L1483" s="2" t="s">
        <v>4153</v>
      </c>
      <c r="M1483" s="58">
        <v>3.1392934525594152</v>
      </c>
      <c r="N1483" s="2">
        <v>325770</v>
      </c>
      <c r="O1483" s="2">
        <v>254312</v>
      </c>
      <c r="P1483" s="2">
        <v>190557</v>
      </c>
      <c r="Q1483" s="2">
        <v>142668</v>
      </c>
      <c r="R1483" s="2">
        <v>106675</v>
      </c>
      <c r="S1483" s="2">
        <v>85098</v>
      </c>
      <c r="T1483" s="2">
        <v>64743</v>
      </c>
      <c r="U1483" s="2">
        <v>51216</v>
      </c>
      <c r="V1483" s="2">
        <v>40545</v>
      </c>
      <c r="W1483" s="2">
        <v>32540</v>
      </c>
    </row>
    <row r="1484" spans="1:23" x14ac:dyDescent="0.35">
      <c r="A1484">
        <v>4433798</v>
      </c>
      <c r="B1484" t="s">
        <v>4413</v>
      </c>
      <c r="C1484" t="s">
        <v>16</v>
      </c>
      <c r="D1484" t="s">
        <v>886</v>
      </c>
      <c r="E1484">
        <v>2322107</v>
      </c>
      <c r="F1484">
        <v>2620</v>
      </c>
      <c r="G1484">
        <v>358548</v>
      </c>
      <c r="H1484">
        <v>0.73876579983712087</v>
      </c>
      <c r="I1484">
        <v>93665</v>
      </c>
      <c r="J1484">
        <v>0.112828564747447</v>
      </c>
      <c r="K1484">
        <v>6.476418777959994</v>
      </c>
      <c r="L1484" t="s">
        <v>4150</v>
      </c>
      <c r="M1484">
        <v>3.8610790570222839</v>
      </c>
      <c r="N1484">
        <v>237288</v>
      </c>
      <c r="O1484">
        <v>123392</v>
      </c>
      <c r="P1484">
        <v>79710</v>
      </c>
      <c r="Q1484">
        <v>48852</v>
      </c>
      <c r="R1484">
        <v>33600</v>
      </c>
      <c r="S1484">
        <v>24990</v>
      </c>
      <c r="T1484">
        <v>18886</v>
      </c>
      <c r="U1484">
        <v>14888</v>
      </c>
      <c r="V1484">
        <v>10998</v>
      </c>
      <c r="W1484">
        <v>8810</v>
      </c>
    </row>
    <row r="1485" spans="1:23" x14ac:dyDescent="0.35">
      <c r="A1485">
        <v>4502411</v>
      </c>
      <c r="B1485" t="s">
        <v>4579</v>
      </c>
      <c r="C1485" t="s">
        <v>16</v>
      </c>
      <c r="D1485" t="s">
        <v>886</v>
      </c>
      <c r="E1485">
        <v>2321840</v>
      </c>
      <c r="F1485">
        <v>2733</v>
      </c>
      <c r="G1485">
        <v>360576</v>
      </c>
      <c r="H1485">
        <v>0.73999933439829602</v>
      </c>
      <c r="I1485">
        <v>93750</v>
      </c>
      <c r="J1485">
        <v>0.11770836922440819</v>
      </c>
      <c r="K1485">
        <v>6.4392527511537097</v>
      </c>
      <c r="L1485" t="s">
        <v>817</v>
      </c>
      <c r="M1485">
        <v>3.8478008683835472</v>
      </c>
      <c r="N1485">
        <v>238617</v>
      </c>
      <c r="O1485">
        <v>124702</v>
      </c>
      <c r="P1485">
        <v>80211</v>
      </c>
      <c r="Q1485">
        <v>48904</v>
      </c>
      <c r="R1485">
        <v>33815</v>
      </c>
      <c r="S1485">
        <v>24810</v>
      </c>
      <c r="T1485">
        <v>18711</v>
      </c>
      <c r="U1485">
        <v>14144</v>
      </c>
      <c r="V1485">
        <v>10566</v>
      </c>
      <c r="W1485">
        <v>8940</v>
      </c>
    </row>
    <row r="1486" spans="1:23" x14ac:dyDescent="0.35">
      <c r="A1486" s="2">
        <v>4280992</v>
      </c>
      <c r="B1486" s="2" t="s">
        <v>1174</v>
      </c>
      <c r="C1486" s="2" t="s">
        <v>16</v>
      </c>
      <c r="D1486" s="2" t="s">
        <v>886</v>
      </c>
      <c r="E1486" s="2">
        <v>15029833</v>
      </c>
      <c r="F1486" s="2">
        <v>22722</v>
      </c>
      <c r="G1486" s="2">
        <v>2357010</v>
      </c>
      <c r="H1486" s="46">
        <v>0.33858235646009138</v>
      </c>
      <c r="I1486" s="2">
        <v>1558968</v>
      </c>
      <c r="J1486" s="2">
        <v>0.15117932448085089</v>
      </c>
      <c r="K1486" s="2">
        <v>6.3766521991845604</v>
      </c>
      <c r="L1486" s="2" t="s">
        <v>815</v>
      </c>
      <c r="M1486" s="58">
        <v>2.8918312267753841</v>
      </c>
      <c r="N1486" s="2">
        <v>1149349</v>
      </c>
      <c r="O1486" s="2">
        <v>962192</v>
      </c>
      <c r="P1486" s="2">
        <v>858252</v>
      </c>
      <c r="Q1486" s="2">
        <v>598264</v>
      </c>
      <c r="R1486" s="2">
        <v>456935</v>
      </c>
      <c r="S1486" s="2">
        <v>365496</v>
      </c>
      <c r="T1486" s="2">
        <v>278257</v>
      </c>
      <c r="U1486" s="2">
        <v>219360</v>
      </c>
      <c r="V1486" s="2">
        <v>172206</v>
      </c>
      <c r="W1486" s="2">
        <v>137030</v>
      </c>
    </row>
    <row r="1487" spans="1:23" x14ac:dyDescent="0.35">
      <c r="A1487">
        <v>4505854</v>
      </c>
      <c r="B1487" t="s">
        <v>4383</v>
      </c>
      <c r="C1487" t="s">
        <v>16</v>
      </c>
      <c r="D1487" t="s">
        <v>886</v>
      </c>
      <c r="E1487">
        <v>3722302</v>
      </c>
      <c r="F1487">
        <v>3662</v>
      </c>
      <c r="G1487">
        <v>583834</v>
      </c>
      <c r="H1487">
        <v>0.12811347060979661</v>
      </c>
      <c r="I1487">
        <v>509037</v>
      </c>
      <c r="J1487">
        <v>9.8379980990258187E-2</v>
      </c>
      <c r="K1487">
        <v>6.3756170418303837</v>
      </c>
      <c r="L1487" t="s">
        <v>815</v>
      </c>
      <c r="M1487">
        <v>4.2298982497687492</v>
      </c>
      <c r="N1487">
        <v>423836</v>
      </c>
      <c r="O1487">
        <v>183886</v>
      </c>
      <c r="P1487">
        <v>97533</v>
      </c>
      <c r="Q1487">
        <v>58088</v>
      </c>
      <c r="R1487">
        <v>39760</v>
      </c>
      <c r="S1487">
        <v>26298</v>
      </c>
      <c r="T1487">
        <v>18326</v>
      </c>
      <c r="U1487">
        <v>13792</v>
      </c>
      <c r="V1487">
        <v>10179</v>
      </c>
      <c r="W1487">
        <v>8300</v>
      </c>
    </row>
    <row r="1488" spans="1:23" x14ac:dyDescent="0.35">
      <c r="A1488">
        <v>4462767</v>
      </c>
      <c r="B1488" t="s">
        <v>4428</v>
      </c>
      <c r="C1488" t="s">
        <v>16</v>
      </c>
      <c r="D1488" t="s">
        <v>886</v>
      </c>
      <c r="E1488">
        <v>2321272</v>
      </c>
      <c r="F1488">
        <v>3967</v>
      </c>
      <c r="G1488">
        <v>365128</v>
      </c>
      <c r="H1488">
        <v>0.71947098003987642</v>
      </c>
      <c r="I1488">
        <v>102429</v>
      </c>
      <c r="J1488">
        <v>0.17089768023738711</v>
      </c>
      <c r="K1488">
        <v>6.3574198637190236</v>
      </c>
      <c r="L1488" t="s">
        <v>4150</v>
      </c>
      <c r="M1488">
        <v>3.8555620887024169</v>
      </c>
      <c r="N1488">
        <v>246612</v>
      </c>
      <c r="O1488">
        <v>120394</v>
      </c>
      <c r="P1488">
        <v>77631</v>
      </c>
      <c r="Q1488">
        <v>48672</v>
      </c>
      <c r="R1488">
        <v>33445</v>
      </c>
      <c r="S1488">
        <v>23952</v>
      </c>
      <c r="T1488">
        <v>18214</v>
      </c>
      <c r="U1488">
        <v>13576</v>
      </c>
      <c r="V1488">
        <v>10962</v>
      </c>
      <c r="W1488">
        <v>8600</v>
      </c>
    </row>
    <row r="1489" spans="1:23" x14ac:dyDescent="0.35">
      <c r="A1489" s="2">
        <v>4187383</v>
      </c>
      <c r="B1489" s="2" t="s">
        <v>1164</v>
      </c>
      <c r="C1489" s="2" t="s">
        <v>16</v>
      </c>
      <c r="D1489" s="2" t="s">
        <v>886</v>
      </c>
      <c r="E1489" s="2">
        <v>8309223</v>
      </c>
      <c r="F1489" s="2">
        <v>7957</v>
      </c>
      <c r="G1489" s="2">
        <v>1319807</v>
      </c>
      <c r="H1489" s="46">
        <v>0.11282861812371051</v>
      </c>
      <c r="I1489" s="2">
        <v>1170895</v>
      </c>
      <c r="J1489" s="2">
        <v>9.5761059728448741E-2</v>
      </c>
      <c r="K1489" s="2">
        <v>6.2957864293794472</v>
      </c>
      <c r="L1489" s="2" t="s">
        <v>815</v>
      </c>
      <c r="M1489" s="58">
        <v>2.676532538694973</v>
      </c>
      <c r="N1489" s="2">
        <v>572139</v>
      </c>
      <c r="O1489" s="2">
        <v>572132</v>
      </c>
      <c r="P1489" s="2">
        <v>491511</v>
      </c>
      <c r="Q1489" s="2">
        <v>362680</v>
      </c>
      <c r="R1489" s="2">
        <v>281035</v>
      </c>
      <c r="S1489" s="2">
        <v>243618</v>
      </c>
      <c r="T1489" s="2">
        <v>188860</v>
      </c>
      <c r="U1489" s="2">
        <v>155480</v>
      </c>
      <c r="V1489" s="2">
        <v>131148</v>
      </c>
      <c r="W1489" s="2">
        <v>105870</v>
      </c>
    </row>
    <row r="1490" spans="1:23" x14ac:dyDescent="0.35">
      <c r="A1490" s="2">
        <v>4169807</v>
      </c>
      <c r="B1490" s="2" t="s">
        <v>1186</v>
      </c>
      <c r="C1490" s="2" t="s">
        <v>16</v>
      </c>
      <c r="D1490" s="2" t="s">
        <v>886</v>
      </c>
      <c r="E1490" s="2">
        <v>7510452</v>
      </c>
      <c r="F1490" s="2">
        <v>7837</v>
      </c>
      <c r="G1490" s="2">
        <v>1196278</v>
      </c>
      <c r="H1490" s="46">
        <v>0.47244035249331667</v>
      </c>
      <c r="I1490" s="2">
        <v>631108</v>
      </c>
      <c r="J1490" s="2">
        <v>0.1043479140802711</v>
      </c>
      <c r="K1490" s="2">
        <v>6.2781828304123293</v>
      </c>
      <c r="L1490" s="2" t="s">
        <v>4150</v>
      </c>
      <c r="M1490" s="58">
        <v>4.2161290069059518</v>
      </c>
      <c r="N1490" s="2">
        <v>864861</v>
      </c>
      <c r="O1490" s="2">
        <v>387052</v>
      </c>
      <c r="P1490" s="2">
        <v>228486</v>
      </c>
      <c r="Q1490" s="2">
        <v>115840</v>
      </c>
      <c r="R1490" s="2">
        <v>67870</v>
      </c>
      <c r="S1490" s="2">
        <v>43602</v>
      </c>
      <c r="T1490" s="2">
        <v>28476</v>
      </c>
      <c r="U1490" s="2">
        <v>20304</v>
      </c>
      <c r="V1490" s="2">
        <v>14211</v>
      </c>
      <c r="W1490" s="2">
        <v>10660</v>
      </c>
    </row>
    <row r="1491" spans="1:23" x14ac:dyDescent="0.35">
      <c r="A1491" s="2">
        <v>4169806</v>
      </c>
      <c r="B1491" s="2" t="s">
        <v>1185</v>
      </c>
      <c r="C1491" s="2" t="s">
        <v>16</v>
      </c>
      <c r="D1491" s="2" t="s">
        <v>886</v>
      </c>
      <c r="E1491" s="2">
        <v>7847048</v>
      </c>
      <c r="F1491" s="2">
        <v>8443</v>
      </c>
      <c r="G1491" s="2">
        <v>1262331</v>
      </c>
      <c r="H1491" s="46">
        <v>0.43731636155651732</v>
      </c>
      <c r="I1491" s="2">
        <v>710293</v>
      </c>
      <c r="J1491" s="2">
        <v>0.1075946011799596</v>
      </c>
      <c r="K1491" s="2">
        <v>6.216315688991239</v>
      </c>
      <c r="L1491" s="2" t="s">
        <v>4150</v>
      </c>
      <c r="M1491" s="58">
        <v>3.9646272732554761</v>
      </c>
      <c r="N1491" s="2">
        <v>860998</v>
      </c>
      <c r="O1491" s="2">
        <v>432958</v>
      </c>
      <c r="P1491" s="2">
        <v>337707</v>
      </c>
      <c r="Q1491" s="2">
        <v>149472</v>
      </c>
      <c r="R1491" s="2">
        <v>79305</v>
      </c>
      <c r="S1491" s="2">
        <v>49140</v>
      </c>
      <c r="T1491" s="2">
        <v>30163</v>
      </c>
      <c r="U1491" s="2">
        <v>18608</v>
      </c>
      <c r="V1491" s="2">
        <v>12474</v>
      </c>
      <c r="W1491" s="2">
        <v>8440</v>
      </c>
    </row>
    <row r="1492" spans="1:23" x14ac:dyDescent="0.35">
      <c r="A1492" s="2">
        <v>4119279</v>
      </c>
      <c r="B1492" s="2" t="s">
        <v>1149</v>
      </c>
      <c r="C1492" s="2" t="s">
        <v>16</v>
      </c>
      <c r="D1492" s="2" t="s">
        <v>886</v>
      </c>
      <c r="E1492" s="2">
        <v>4072349</v>
      </c>
      <c r="F1492" s="2">
        <v>6343</v>
      </c>
      <c r="G1492" s="2">
        <v>658908</v>
      </c>
      <c r="H1492" s="46">
        <v>1.103340678820108E-2</v>
      </c>
      <c r="I1492" s="2">
        <v>651638</v>
      </c>
      <c r="J1492" s="2">
        <v>0.15575777026968959</v>
      </c>
      <c r="K1492" s="2">
        <v>6.1804515956704122</v>
      </c>
      <c r="L1492" s="2" t="s">
        <v>827</v>
      </c>
      <c r="M1492" s="58">
        <v>3.150383088410492</v>
      </c>
      <c r="N1492" s="2">
        <v>366362</v>
      </c>
      <c r="O1492" s="2">
        <v>262510</v>
      </c>
      <c r="P1492" s="2">
        <v>206295</v>
      </c>
      <c r="Q1492" s="2">
        <v>132548</v>
      </c>
      <c r="R1492" s="2">
        <v>95460</v>
      </c>
      <c r="S1492" s="2">
        <v>73020</v>
      </c>
      <c r="T1492" s="2">
        <v>54852</v>
      </c>
      <c r="U1492" s="2">
        <v>41984</v>
      </c>
      <c r="V1492" s="2">
        <v>33381</v>
      </c>
      <c r="W1492" s="2">
        <v>26240</v>
      </c>
    </row>
    <row r="1493" spans="1:23" x14ac:dyDescent="0.35">
      <c r="A1493" s="2">
        <v>4293486</v>
      </c>
      <c r="B1493" s="2" t="s">
        <v>2832</v>
      </c>
      <c r="C1493" s="2" t="s">
        <v>16</v>
      </c>
      <c r="D1493" s="2" t="s">
        <v>886</v>
      </c>
      <c r="E1493" s="2">
        <v>3303127</v>
      </c>
      <c r="F1493" s="2">
        <v>4159</v>
      </c>
      <c r="G1493" s="2">
        <v>536094</v>
      </c>
      <c r="H1493" s="2">
        <v>0.26214059474644369</v>
      </c>
      <c r="I1493" s="2">
        <v>395562</v>
      </c>
      <c r="J1493" s="2">
        <v>0.12591099282588891</v>
      </c>
      <c r="K1493" s="2">
        <v>6.1614698168604756</v>
      </c>
      <c r="L1493" s="2" t="s">
        <v>815</v>
      </c>
      <c r="M1493" s="58">
        <v>4.7516410009278509</v>
      </c>
      <c r="N1493" s="2">
        <v>431708</v>
      </c>
      <c r="O1493" s="2">
        <v>142422</v>
      </c>
      <c r="P1493" s="2">
        <v>62901</v>
      </c>
      <c r="Q1493" s="2">
        <v>26768</v>
      </c>
      <c r="R1493" s="2">
        <v>13490</v>
      </c>
      <c r="S1493" s="2">
        <v>7644</v>
      </c>
      <c r="T1493" s="2">
        <v>4704</v>
      </c>
      <c r="U1493" s="2">
        <v>2480</v>
      </c>
      <c r="V1493" s="2">
        <v>1908</v>
      </c>
      <c r="W1493" s="2">
        <v>1130</v>
      </c>
    </row>
    <row r="1494" spans="1:23" x14ac:dyDescent="0.35">
      <c r="A1494" s="2">
        <v>4010114</v>
      </c>
      <c r="B1494" s="2" t="s">
        <v>1147</v>
      </c>
      <c r="C1494" s="2" t="s">
        <v>16</v>
      </c>
      <c r="D1494" s="2" t="s">
        <v>886</v>
      </c>
      <c r="E1494" s="2">
        <v>6128871</v>
      </c>
      <c r="F1494" s="2">
        <v>6752</v>
      </c>
      <c r="G1494" s="2">
        <v>1005912</v>
      </c>
      <c r="H1494" s="46">
        <v>0.30695130389139402</v>
      </c>
      <c r="I1494" s="2">
        <v>697146</v>
      </c>
      <c r="J1494" s="2">
        <v>0.11016710908093839</v>
      </c>
      <c r="K1494" s="2">
        <v>6.0928500703838901</v>
      </c>
      <c r="L1494" s="2" t="s">
        <v>4150</v>
      </c>
      <c r="M1494" s="58">
        <v>3.895232006019973</v>
      </c>
      <c r="N1494" s="2">
        <v>690388</v>
      </c>
      <c r="O1494" s="2">
        <v>364398</v>
      </c>
      <c r="P1494" s="2">
        <v>213453</v>
      </c>
      <c r="Q1494" s="2">
        <v>117376</v>
      </c>
      <c r="R1494" s="2">
        <v>71355</v>
      </c>
      <c r="S1494" s="2">
        <v>44472</v>
      </c>
      <c r="T1494" s="2">
        <v>29589</v>
      </c>
      <c r="U1494" s="2">
        <v>20136</v>
      </c>
      <c r="V1494" s="2">
        <v>13032</v>
      </c>
      <c r="W1494" s="2">
        <v>9230</v>
      </c>
    </row>
    <row r="1495" spans="1:23" x14ac:dyDescent="0.35">
      <c r="A1495" s="2">
        <v>4332510</v>
      </c>
      <c r="B1495" s="2" t="s">
        <v>3236</v>
      </c>
      <c r="C1495" s="2" t="s">
        <v>16</v>
      </c>
      <c r="D1495" s="2" t="s">
        <v>886</v>
      </c>
      <c r="E1495" s="2">
        <v>2455178</v>
      </c>
      <c r="F1495" s="2">
        <v>2124</v>
      </c>
      <c r="G1495" s="2">
        <v>405535</v>
      </c>
      <c r="H1495" s="2">
        <v>3.9330760600194692E-3</v>
      </c>
      <c r="I1495" s="2">
        <v>403940</v>
      </c>
      <c r="J1495" s="2">
        <v>8.6511039118141328E-2</v>
      </c>
      <c r="K1495" s="2">
        <v>6.0541704168567447</v>
      </c>
      <c r="L1495" s="2" t="s">
        <v>815</v>
      </c>
      <c r="M1495" s="58">
        <v>2.5578314495654091</v>
      </c>
      <c r="N1495" s="2">
        <v>181490</v>
      </c>
      <c r="O1495" s="2">
        <v>161338</v>
      </c>
      <c r="P1495" s="2">
        <v>150468</v>
      </c>
      <c r="Q1495" s="2">
        <v>113752</v>
      </c>
      <c r="R1495" s="2">
        <v>90365</v>
      </c>
      <c r="S1495" s="2">
        <v>75558</v>
      </c>
      <c r="T1495" s="2">
        <v>60907</v>
      </c>
      <c r="U1495" s="2">
        <v>49944</v>
      </c>
      <c r="V1495" s="2">
        <v>42165</v>
      </c>
      <c r="W1495" s="2">
        <v>33880</v>
      </c>
    </row>
    <row r="1496" spans="1:23" x14ac:dyDescent="0.35">
      <c r="A1496" s="2">
        <v>4433811</v>
      </c>
      <c r="B1496" s="2" t="s">
        <v>3989</v>
      </c>
      <c r="C1496" s="2" t="s">
        <v>16</v>
      </c>
      <c r="D1496" s="2" t="s">
        <v>886</v>
      </c>
      <c r="E1496" s="2">
        <v>4735720</v>
      </c>
      <c r="F1496" s="2">
        <v>8758</v>
      </c>
      <c r="G1496" s="2">
        <v>787456</v>
      </c>
      <c r="H1496" s="2">
        <v>0.53420000609557872</v>
      </c>
      <c r="I1496" s="2">
        <v>366797</v>
      </c>
      <c r="J1496" s="2">
        <v>0.18493492013885959</v>
      </c>
      <c r="K1496" s="2">
        <v>6.0139487158647604</v>
      </c>
      <c r="L1496" s="2" t="s">
        <v>4150</v>
      </c>
      <c r="M1496" s="58">
        <v>3.111280174336597</v>
      </c>
      <c r="N1496" s="2">
        <v>457046</v>
      </c>
      <c r="O1496" s="2">
        <v>260036</v>
      </c>
      <c r="P1496" s="2">
        <v>187803</v>
      </c>
      <c r="Q1496" s="2">
        <v>146888</v>
      </c>
      <c r="R1496" s="2">
        <v>117500</v>
      </c>
      <c r="S1496" s="2">
        <v>94566</v>
      </c>
      <c r="T1496" s="2">
        <v>79436</v>
      </c>
      <c r="U1496" s="2">
        <v>67520</v>
      </c>
      <c r="V1496" s="2">
        <v>58608</v>
      </c>
      <c r="W1496" s="2">
        <v>52710</v>
      </c>
    </row>
    <row r="1497" spans="1:23" x14ac:dyDescent="0.35">
      <c r="A1497" s="2">
        <v>4169808</v>
      </c>
      <c r="B1497" s="2" t="s">
        <v>1187</v>
      </c>
      <c r="C1497" s="2" t="s">
        <v>16</v>
      </c>
      <c r="D1497" s="2" t="s">
        <v>886</v>
      </c>
      <c r="E1497" s="2">
        <v>1815219</v>
      </c>
      <c r="F1497" s="2">
        <v>1543</v>
      </c>
      <c r="G1497" s="2">
        <v>305297</v>
      </c>
      <c r="H1497" s="46">
        <v>0.59893808324353004</v>
      </c>
      <c r="I1497" s="2">
        <v>122443</v>
      </c>
      <c r="J1497" s="2">
        <v>8.5003517481912649E-2</v>
      </c>
      <c r="K1497" s="2">
        <v>5.9457479110505496</v>
      </c>
      <c r="L1497" s="2" t="s">
        <v>4150</v>
      </c>
      <c r="M1497" s="58">
        <v>4.8939344103183506</v>
      </c>
      <c r="N1497" s="2">
        <v>260984</v>
      </c>
      <c r="O1497" s="2">
        <v>62748</v>
      </c>
      <c r="P1497" s="2">
        <v>25059</v>
      </c>
      <c r="Q1497" s="2">
        <v>9828</v>
      </c>
      <c r="R1497" s="2">
        <v>5030</v>
      </c>
      <c r="S1497" s="2">
        <v>2946</v>
      </c>
      <c r="T1497" s="2">
        <v>1813</v>
      </c>
      <c r="U1497" s="2">
        <v>1088</v>
      </c>
      <c r="V1497" s="2">
        <v>846</v>
      </c>
      <c r="W1497" s="2">
        <v>570</v>
      </c>
    </row>
    <row r="1498" spans="1:23" x14ac:dyDescent="0.35">
      <c r="A1498" s="2">
        <v>4169806</v>
      </c>
      <c r="B1498" s="2" t="s">
        <v>1185</v>
      </c>
      <c r="C1498" s="2" t="s">
        <v>16</v>
      </c>
      <c r="D1498" s="2" t="s">
        <v>886</v>
      </c>
      <c r="E1498" s="2">
        <v>1693980</v>
      </c>
      <c r="F1498" s="2">
        <v>1564</v>
      </c>
      <c r="G1498" s="2">
        <v>286488</v>
      </c>
      <c r="H1498" s="46">
        <v>0.61080394292256568</v>
      </c>
      <c r="I1498" s="2">
        <v>111500</v>
      </c>
      <c r="J1498" s="2">
        <v>9.2326946008807656E-2</v>
      </c>
      <c r="K1498" s="2">
        <v>5.9129178185473741</v>
      </c>
      <c r="L1498" s="2" t="s">
        <v>4150</v>
      </c>
      <c r="M1498" s="58">
        <v>4.8862364574078976</v>
      </c>
      <c r="N1498" s="2">
        <v>245407</v>
      </c>
      <c r="O1498" s="2">
        <v>58552</v>
      </c>
      <c r="P1498" s="2">
        <v>23295</v>
      </c>
      <c r="Q1498" s="2">
        <v>8524</v>
      </c>
      <c r="R1498" s="2">
        <v>4560</v>
      </c>
      <c r="S1498" s="2">
        <v>2556</v>
      </c>
      <c r="T1498" s="2">
        <v>1722</v>
      </c>
      <c r="U1498" s="2">
        <v>976</v>
      </c>
      <c r="V1498" s="2">
        <v>612</v>
      </c>
      <c r="W1498" s="2">
        <v>480</v>
      </c>
    </row>
    <row r="1499" spans="1:23" x14ac:dyDescent="0.35">
      <c r="A1499" s="2">
        <v>4269550</v>
      </c>
      <c r="B1499" s="2" t="s">
        <v>1193</v>
      </c>
      <c r="C1499" s="2" t="s">
        <v>16</v>
      </c>
      <c r="D1499" s="2" t="s">
        <v>886</v>
      </c>
      <c r="E1499" s="2">
        <v>766134</v>
      </c>
      <c r="F1499" s="2">
        <v>1260</v>
      </c>
      <c r="G1499" s="2">
        <v>129936</v>
      </c>
      <c r="H1499" s="46">
        <v>0.63916851372983619</v>
      </c>
      <c r="I1499" s="2">
        <v>46885</v>
      </c>
      <c r="J1499" s="2">
        <v>0.16446209148791199</v>
      </c>
      <c r="K1499" s="2">
        <v>5.8962412264499449</v>
      </c>
      <c r="L1499" s="2" t="s">
        <v>4150</v>
      </c>
      <c r="M1499" s="58">
        <v>2.7660064552931241</v>
      </c>
      <c r="N1499" s="2">
        <v>65975</v>
      </c>
      <c r="O1499" s="2">
        <v>45266</v>
      </c>
      <c r="P1499" s="2">
        <v>36009</v>
      </c>
      <c r="Q1499" s="2">
        <v>28160</v>
      </c>
      <c r="R1499" s="2">
        <v>23790</v>
      </c>
      <c r="S1499" s="2">
        <v>20664</v>
      </c>
      <c r="T1499" s="2">
        <v>17185</v>
      </c>
      <c r="U1499" s="2">
        <v>15312</v>
      </c>
      <c r="V1499" s="2">
        <v>13041</v>
      </c>
      <c r="W1499" s="2">
        <v>11580</v>
      </c>
    </row>
    <row r="1500" spans="1:23" x14ac:dyDescent="0.35">
      <c r="A1500" s="2">
        <v>4293487</v>
      </c>
      <c r="B1500" s="2" t="s">
        <v>2833</v>
      </c>
      <c r="C1500" s="2" t="s">
        <v>16</v>
      </c>
      <c r="D1500" s="2" t="s">
        <v>886</v>
      </c>
      <c r="E1500" s="2">
        <v>2500271</v>
      </c>
      <c r="F1500" s="2">
        <v>3038</v>
      </c>
      <c r="G1500" s="2">
        <v>428442</v>
      </c>
      <c r="H1500" s="2">
        <v>0.32789269025912487</v>
      </c>
      <c r="I1500" s="2">
        <v>287959</v>
      </c>
      <c r="J1500" s="2">
        <v>0.1215068286597733</v>
      </c>
      <c r="K1500" s="2">
        <v>5.8357280565397414</v>
      </c>
      <c r="L1500" s="2" t="s">
        <v>815</v>
      </c>
      <c r="M1500" s="58">
        <v>4.6816118727788156</v>
      </c>
      <c r="N1500" s="2">
        <v>356045</v>
      </c>
      <c r="O1500" s="2">
        <v>102510</v>
      </c>
      <c r="P1500" s="2">
        <v>42222</v>
      </c>
      <c r="Q1500" s="2">
        <v>16220</v>
      </c>
      <c r="R1500" s="2">
        <v>7715</v>
      </c>
      <c r="S1500" s="2">
        <v>4230</v>
      </c>
      <c r="T1500" s="2">
        <v>2324</v>
      </c>
      <c r="U1500" s="2">
        <v>1408</v>
      </c>
      <c r="V1500" s="2">
        <v>738</v>
      </c>
      <c r="W1500" s="2">
        <v>650</v>
      </c>
    </row>
    <row r="1501" spans="1:23" x14ac:dyDescent="0.35">
      <c r="A1501" s="2">
        <v>4269548</v>
      </c>
      <c r="B1501" s="2" t="s">
        <v>1191</v>
      </c>
      <c r="C1501" s="2" t="s">
        <v>16</v>
      </c>
      <c r="D1501" s="2" t="s">
        <v>886</v>
      </c>
      <c r="E1501" s="2">
        <v>972023</v>
      </c>
      <c r="F1501" s="2">
        <v>1092</v>
      </c>
      <c r="G1501" s="2">
        <v>167271</v>
      </c>
      <c r="H1501" s="46">
        <v>0.65832092831393374</v>
      </c>
      <c r="I1501" s="2">
        <v>57153</v>
      </c>
      <c r="J1501" s="2">
        <v>0.1123430206898396</v>
      </c>
      <c r="K1501" s="2">
        <v>5.8110670708012746</v>
      </c>
      <c r="L1501" s="2" t="s">
        <v>4150</v>
      </c>
      <c r="M1501" s="58">
        <v>2.892477949841096</v>
      </c>
      <c r="N1501" s="2">
        <v>91608</v>
      </c>
      <c r="O1501" s="2">
        <v>57734</v>
      </c>
      <c r="P1501" s="2">
        <v>41979</v>
      </c>
      <c r="Q1501" s="2">
        <v>33036</v>
      </c>
      <c r="R1501" s="2">
        <v>27405</v>
      </c>
      <c r="S1501" s="2">
        <v>22734</v>
      </c>
      <c r="T1501" s="2">
        <v>18851</v>
      </c>
      <c r="U1501" s="2">
        <v>16256</v>
      </c>
      <c r="V1501" s="2">
        <v>13599</v>
      </c>
      <c r="W1501" s="2">
        <v>12850</v>
      </c>
    </row>
    <row r="1502" spans="1:23" x14ac:dyDescent="0.35">
      <c r="A1502" s="2">
        <v>4330661</v>
      </c>
      <c r="B1502" s="2" t="s">
        <v>1177</v>
      </c>
      <c r="C1502" s="2" t="s">
        <v>16</v>
      </c>
      <c r="D1502" s="2" t="s">
        <v>886</v>
      </c>
      <c r="E1502" s="2">
        <v>5523785</v>
      </c>
      <c r="F1502" s="2">
        <v>5332</v>
      </c>
      <c r="G1502" s="2">
        <v>959701</v>
      </c>
      <c r="H1502" s="2">
        <v>0.22650700582785679</v>
      </c>
      <c r="I1502" s="2">
        <v>742322</v>
      </c>
      <c r="J1502" s="2">
        <v>9.652801475799655E-2</v>
      </c>
      <c r="K1502" s="2">
        <v>5.7557353800819211</v>
      </c>
      <c r="L1502" s="2" t="s">
        <v>4153</v>
      </c>
      <c r="M1502" s="58">
        <v>3.2886837251448831</v>
      </c>
      <c r="N1502" s="2">
        <v>598209</v>
      </c>
      <c r="O1502" s="2">
        <v>366402</v>
      </c>
      <c r="P1502" s="2">
        <v>263391</v>
      </c>
      <c r="Q1502" s="2">
        <v>155516</v>
      </c>
      <c r="R1502" s="2">
        <v>101075</v>
      </c>
      <c r="S1502" s="2">
        <v>71088</v>
      </c>
      <c r="T1502" s="2">
        <v>47019</v>
      </c>
      <c r="U1502" s="2">
        <v>33960</v>
      </c>
      <c r="V1502" s="2">
        <v>25614</v>
      </c>
      <c r="W1502" s="2">
        <v>17360</v>
      </c>
    </row>
    <row r="1503" spans="1:23" x14ac:dyDescent="0.35">
      <c r="A1503">
        <v>4478863</v>
      </c>
      <c r="B1503" t="s">
        <v>4110</v>
      </c>
      <c r="C1503" t="s">
        <v>16</v>
      </c>
      <c r="D1503" t="s">
        <v>886</v>
      </c>
      <c r="E1503">
        <v>5683610</v>
      </c>
      <c r="F1503">
        <v>11705</v>
      </c>
      <c r="G1503">
        <v>990710</v>
      </c>
      <c r="H1503">
        <v>4.3859454330732461E-2</v>
      </c>
      <c r="I1503">
        <v>947258</v>
      </c>
      <c r="J1503">
        <v>0.2059430537985541</v>
      </c>
      <c r="K1503">
        <v>5.7369058553966346</v>
      </c>
      <c r="L1503" t="s">
        <v>815</v>
      </c>
      <c r="M1503">
        <v>3.0547812972639452</v>
      </c>
      <c r="N1503">
        <v>587884</v>
      </c>
      <c r="O1503">
        <v>354308</v>
      </c>
      <c r="P1503">
        <v>272493</v>
      </c>
      <c r="Q1503">
        <v>174044</v>
      </c>
      <c r="R1503">
        <v>126540</v>
      </c>
      <c r="S1503">
        <v>103440</v>
      </c>
      <c r="T1503">
        <v>79107</v>
      </c>
      <c r="U1503">
        <v>63680</v>
      </c>
      <c r="V1503">
        <v>54396</v>
      </c>
      <c r="W1503">
        <v>44670</v>
      </c>
    </row>
    <row r="1504" spans="1:23" x14ac:dyDescent="0.35">
      <c r="A1504" s="2">
        <v>4056315</v>
      </c>
      <c r="B1504" s="2" t="s">
        <v>1145</v>
      </c>
      <c r="C1504" s="2" t="s">
        <v>16</v>
      </c>
      <c r="D1504" s="2" t="s">
        <v>886</v>
      </c>
      <c r="E1504" s="2">
        <v>2350911</v>
      </c>
      <c r="F1504" s="2">
        <v>2743</v>
      </c>
      <c r="G1504" s="2">
        <v>414043</v>
      </c>
      <c r="H1504" s="46">
        <v>0.42786135739524628</v>
      </c>
      <c r="I1504" s="2">
        <v>236890</v>
      </c>
      <c r="J1504" s="2">
        <v>0.11667817284448451</v>
      </c>
      <c r="K1504" s="2">
        <v>5.6779392478558988</v>
      </c>
      <c r="L1504" s="2" t="s">
        <v>815</v>
      </c>
      <c r="M1504" s="58">
        <v>3.3053787902221199</v>
      </c>
      <c r="N1504" s="2">
        <v>264339</v>
      </c>
      <c r="O1504" s="2">
        <v>156088</v>
      </c>
      <c r="P1504" s="2">
        <v>97203</v>
      </c>
      <c r="Q1504" s="2">
        <v>63276</v>
      </c>
      <c r="R1504" s="2">
        <v>44295</v>
      </c>
      <c r="S1504" s="2">
        <v>29076</v>
      </c>
      <c r="T1504" s="2">
        <v>20734</v>
      </c>
      <c r="U1504" s="2">
        <v>15408</v>
      </c>
      <c r="V1504" s="2">
        <v>11709</v>
      </c>
      <c r="W1504" s="2">
        <v>9110</v>
      </c>
    </row>
    <row r="1505" spans="1:23" x14ac:dyDescent="0.35">
      <c r="A1505" s="2">
        <v>4332550</v>
      </c>
      <c r="B1505" s="2" t="s">
        <v>3242</v>
      </c>
      <c r="C1505" s="2" t="s">
        <v>16</v>
      </c>
      <c r="D1505" s="2" t="s">
        <v>886</v>
      </c>
      <c r="E1505" s="2">
        <v>14831994</v>
      </c>
      <c r="F1505" s="2">
        <v>27970</v>
      </c>
      <c r="G1505" s="2">
        <v>2617195</v>
      </c>
      <c r="H1505" s="2">
        <v>0</v>
      </c>
      <c r="I1505" s="2">
        <v>2617195</v>
      </c>
      <c r="J1505" s="2">
        <v>0.18857882493749659</v>
      </c>
      <c r="K1505" s="2">
        <v>5.6671337061243046</v>
      </c>
      <c r="L1505" s="2" t="s">
        <v>4150</v>
      </c>
      <c r="M1505" s="58">
        <v>2.8724813003948109</v>
      </c>
      <c r="N1505" s="2">
        <v>1443074</v>
      </c>
      <c r="O1505" s="2">
        <v>948048</v>
      </c>
      <c r="P1505" s="2">
        <v>802176</v>
      </c>
      <c r="Q1505" s="2">
        <v>496212</v>
      </c>
      <c r="R1505" s="2">
        <v>375645</v>
      </c>
      <c r="S1505" s="2">
        <v>309210</v>
      </c>
      <c r="T1505" s="2">
        <v>248577</v>
      </c>
      <c r="U1505" s="2">
        <v>208016</v>
      </c>
      <c r="V1505" s="2">
        <v>178200</v>
      </c>
      <c r="W1505" s="2">
        <v>154320</v>
      </c>
    </row>
    <row r="1506" spans="1:23" x14ac:dyDescent="0.35">
      <c r="A1506" s="2">
        <v>4321639</v>
      </c>
      <c r="B1506" s="2" t="s">
        <v>3180</v>
      </c>
      <c r="C1506" s="2" t="s">
        <v>16</v>
      </c>
      <c r="D1506" s="2" t="s">
        <v>886</v>
      </c>
      <c r="E1506" s="2">
        <v>4036092</v>
      </c>
      <c r="F1506" s="2">
        <v>3521</v>
      </c>
      <c r="G1506" s="2">
        <v>715981</v>
      </c>
      <c r="H1506" s="2">
        <v>0.72492985149047251</v>
      </c>
      <c r="I1506" s="2">
        <v>196945</v>
      </c>
      <c r="J1506" s="2">
        <v>8.7237852853701059E-2</v>
      </c>
      <c r="K1506" s="2">
        <v>5.6371495891650758</v>
      </c>
      <c r="L1506" s="2" t="s">
        <v>815</v>
      </c>
      <c r="M1506" s="58">
        <v>2.8063027734205521</v>
      </c>
      <c r="N1506" s="2">
        <v>392927</v>
      </c>
      <c r="O1506" s="2">
        <v>281310</v>
      </c>
      <c r="P1506" s="2">
        <v>223302</v>
      </c>
      <c r="Q1506" s="2">
        <v>153444</v>
      </c>
      <c r="R1506" s="2">
        <v>112325</v>
      </c>
      <c r="S1506" s="2">
        <v>86160</v>
      </c>
      <c r="T1506" s="2">
        <v>66087</v>
      </c>
      <c r="U1506" s="2">
        <v>50816</v>
      </c>
      <c r="V1506" s="2">
        <v>40473</v>
      </c>
      <c r="W1506" s="2">
        <v>31380</v>
      </c>
    </row>
    <row r="1507" spans="1:23" x14ac:dyDescent="0.35">
      <c r="A1507" s="2">
        <v>4321640</v>
      </c>
      <c r="B1507" s="2" t="s">
        <v>3181</v>
      </c>
      <c r="C1507" s="2" t="s">
        <v>16</v>
      </c>
      <c r="D1507" s="2" t="s">
        <v>886</v>
      </c>
      <c r="E1507" s="2">
        <v>4040016</v>
      </c>
      <c r="F1507" s="2">
        <v>4063</v>
      </c>
      <c r="G1507" s="2">
        <v>720664</v>
      </c>
      <c r="H1507" s="2">
        <v>0.72871407479768657</v>
      </c>
      <c r="I1507" s="2">
        <v>195506</v>
      </c>
      <c r="J1507" s="2">
        <v>0.10056890863798559</v>
      </c>
      <c r="K1507" s="2">
        <v>5.6059633893187391</v>
      </c>
      <c r="L1507" s="2" t="s">
        <v>815</v>
      </c>
      <c r="M1507" s="58">
        <v>2.7512148880995451</v>
      </c>
      <c r="N1507" s="2">
        <v>390478</v>
      </c>
      <c r="O1507" s="2">
        <v>283004</v>
      </c>
      <c r="P1507" s="2">
        <v>225183</v>
      </c>
      <c r="Q1507" s="2">
        <v>157960</v>
      </c>
      <c r="R1507" s="2">
        <v>117100</v>
      </c>
      <c r="S1507" s="2">
        <v>90762</v>
      </c>
      <c r="T1507" s="2">
        <v>71232</v>
      </c>
      <c r="U1507" s="2">
        <v>54488</v>
      </c>
      <c r="V1507" s="2">
        <v>43641</v>
      </c>
      <c r="W1507" s="2">
        <v>34600</v>
      </c>
    </row>
    <row r="1508" spans="1:23" x14ac:dyDescent="0.35">
      <c r="A1508" s="2">
        <v>3955194</v>
      </c>
      <c r="B1508" s="2" t="s">
        <v>1142</v>
      </c>
      <c r="C1508" s="2" t="s">
        <v>16</v>
      </c>
      <c r="D1508" s="2" t="s">
        <v>886</v>
      </c>
      <c r="E1508" s="2">
        <v>4570965</v>
      </c>
      <c r="F1508" s="2">
        <v>3193</v>
      </c>
      <c r="G1508" s="2">
        <v>829016</v>
      </c>
      <c r="H1508" s="46">
        <v>0.17118608084765549</v>
      </c>
      <c r="I1508" s="2">
        <v>687100</v>
      </c>
      <c r="J1508" s="2">
        <v>6.9853958627992124E-2</v>
      </c>
      <c r="K1508" s="2">
        <v>5.5137234987020758</v>
      </c>
      <c r="L1508" s="2" t="s">
        <v>815</v>
      </c>
      <c r="M1508" s="58">
        <v>2.0463776018652582</v>
      </c>
      <c r="N1508" s="2">
        <v>258014</v>
      </c>
      <c r="O1508" s="2">
        <v>274140</v>
      </c>
      <c r="P1508" s="2">
        <v>265290</v>
      </c>
      <c r="Q1508" s="2">
        <v>250236</v>
      </c>
      <c r="R1508" s="2">
        <v>243590</v>
      </c>
      <c r="S1508" s="2">
        <v>220242</v>
      </c>
      <c r="T1508" s="2">
        <v>202097</v>
      </c>
      <c r="U1508" s="2">
        <v>185368</v>
      </c>
      <c r="V1508" s="2">
        <v>174429</v>
      </c>
      <c r="W1508" s="2">
        <v>160280</v>
      </c>
    </row>
    <row r="1509" spans="1:23" x14ac:dyDescent="0.35">
      <c r="A1509" s="2">
        <v>4433812</v>
      </c>
      <c r="B1509" s="2" t="s">
        <v>3990</v>
      </c>
      <c r="C1509" s="2" t="s">
        <v>16</v>
      </c>
      <c r="D1509" s="2" t="s">
        <v>886</v>
      </c>
      <c r="E1509" s="2">
        <v>6999251</v>
      </c>
      <c r="F1509" s="2">
        <v>7890</v>
      </c>
      <c r="G1509" s="2">
        <v>1280076</v>
      </c>
      <c r="H1509" s="2">
        <v>0.46801518034866679</v>
      </c>
      <c r="I1509" s="2">
        <v>680981</v>
      </c>
      <c r="J1509" s="2">
        <v>0.1127263474334611</v>
      </c>
      <c r="K1509" s="2">
        <v>5.4678401907386753</v>
      </c>
      <c r="L1509" s="2" t="s">
        <v>4150</v>
      </c>
      <c r="M1509" s="58">
        <v>3.1749978453066241</v>
      </c>
      <c r="N1509" s="2">
        <v>820227</v>
      </c>
      <c r="O1509" s="2">
        <v>467298</v>
      </c>
      <c r="P1509" s="2">
        <v>316401</v>
      </c>
      <c r="Q1509" s="2">
        <v>191380</v>
      </c>
      <c r="R1509" s="2">
        <v>128965</v>
      </c>
      <c r="S1509" s="2">
        <v>93402</v>
      </c>
      <c r="T1509" s="2">
        <v>67739</v>
      </c>
      <c r="U1509" s="2">
        <v>51192</v>
      </c>
      <c r="V1509" s="2">
        <v>37836</v>
      </c>
      <c r="W1509" s="2">
        <v>30050</v>
      </c>
    </row>
    <row r="1510" spans="1:23" x14ac:dyDescent="0.35">
      <c r="A1510" s="2">
        <v>4169808</v>
      </c>
      <c r="B1510" s="2" t="s">
        <v>1187</v>
      </c>
      <c r="C1510" s="2" t="s">
        <v>16</v>
      </c>
      <c r="D1510" s="2" t="s">
        <v>886</v>
      </c>
      <c r="E1510" s="2">
        <v>4099395</v>
      </c>
      <c r="F1510" s="2">
        <v>7409</v>
      </c>
      <c r="G1510" s="2">
        <v>751665</v>
      </c>
      <c r="H1510" s="46">
        <v>0.50301663640052419</v>
      </c>
      <c r="I1510" s="2">
        <v>373565</v>
      </c>
      <c r="J1510" s="2">
        <v>0.18073398635652341</v>
      </c>
      <c r="K1510" s="2">
        <v>5.4537526690746541</v>
      </c>
      <c r="L1510" s="2" t="s">
        <v>4150</v>
      </c>
      <c r="M1510" s="58">
        <v>3.380269669888567</v>
      </c>
      <c r="N1510" s="2">
        <v>495095</v>
      </c>
      <c r="O1510" s="2">
        <v>288278</v>
      </c>
      <c r="P1510" s="2">
        <v>191025</v>
      </c>
      <c r="Q1510" s="2">
        <v>98044</v>
      </c>
      <c r="R1510" s="2">
        <v>56945</v>
      </c>
      <c r="S1510" s="2">
        <v>35376</v>
      </c>
      <c r="T1510" s="2">
        <v>20895</v>
      </c>
      <c r="U1510" s="2">
        <v>13672</v>
      </c>
      <c r="V1510" s="2">
        <v>8352</v>
      </c>
      <c r="W1510" s="2">
        <v>5060</v>
      </c>
    </row>
    <row r="1511" spans="1:23" x14ac:dyDescent="0.35">
      <c r="A1511" s="2">
        <v>4449130</v>
      </c>
      <c r="B1511" s="2" t="s">
        <v>4109</v>
      </c>
      <c r="C1511" s="2" t="s">
        <v>16</v>
      </c>
      <c r="D1511" s="2" t="s">
        <v>886</v>
      </c>
      <c r="E1511" s="2">
        <v>10659370</v>
      </c>
      <c r="F1511" s="2">
        <v>10786</v>
      </c>
      <c r="G1511" s="2">
        <v>1959677</v>
      </c>
      <c r="H1511" s="2">
        <v>0.30004281317788589</v>
      </c>
      <c r="I1511" s="2">
        <v>1371690</v>
      </c>
      <c r="J1511" s="2">
        <v>0.1011879688949722</v>
      </c>
      <c r="K1511" s="2">
        <v>5.4393504643877533</v>
      </c>
      <c r="L1511" s="2" t="s">
        <v>815</v>
      </c>
      <c r="M1511" s="58">
        <v>2.9688836476980178</v>
      </c>
      <c r="N1511" s="2">
        <v>1171120</v>
      </c>
      <c r="O1511" s="2">
        <v>758090</v>
      </c>
      <c r="P1511" s="2">
        <v>569928</v>
      </c>
      <c r="Q1511" s="2">
        <v>343736</v>
      </c>
      <c r="R1511" s="2">
        <v>234515</v>
      </c>
      <c r="S1511" s="2">
        <v>174744</v>
      </c>
      <c r="T1511" s="2">
        <v>122808</v>
      </c>
      <c r="U1511" s="2">
        <v>90840</v>
      </c>
      <c r="V1511" s="2">
        <v>71712</v>
      </c>
      <c r="W1511" s="2">
        <v>52870</v>
      </c>
    </row>
    <row r="1512" spans="1:23" x14ac:dyDescent="0.35">
      <c r="A1512" s="2">
        <v>4332510</v>
      </c>
      <c r="B1512" s="2" t="s">
        <v>3236</v>
      </c>
      <c r="C1512" s="2" t="s">
        <v>16</v>
      </c>
      <c r="D1512" s="2" t="s">
        <v>886</v>
      </c>
      <c r="E1512" s="2">
        <v>2061837</v>
      </c>
      <c r="F1512" s="2">
        <v>1862</v>
      </c>
      <c r="G1512" s="2">
        <v>379465</v>
      </c>
      <c r="H1512" s="2">
        <v>2.5904892414320151E-3</v>
      </c>
      <c r="I1512" s="2">
        <v>378482</v>
      </c>
      <c r="J1512" s="2">
        <v>9.0307817737289603E-2</v>
      </c>
      <c r="K1512" s="2">
        <v>5.4335366898132902</v>
      </c>
      <c r="L1512" s="2" t="s">
        <v>815</v>
      </c>
      <c r="M1512" s="58">
        <v>2.5133717804782609</v>
      </c>
      <c r="N1512" s="2">
        <v>191366</v>
      </c>
      <c r="O1512" s="2">
        <v>151332</v>
      </c>
      <c r="P1512" s="2">
        <v>124629</v>
      </c>
      <c r="Q1512" s="2">
        <v>90968</v>
      </c>
      <c r="R1512" s="2">
        <v>70870</v>
      </c>
      <c r="S1512" s="2">
        <v>57246</v>
      </c>
      <c r="T1512" s="2">
        <v>44674</v>
      </c>
      <c r="U1512" s="2">
        <v>35584</v>
      </c>
      <c r="V1512" s="2">
        <v>29088</v>
      </c>
      <c r="W1512" s="2">
        <v>24590</v>
      </c>
    </row>
    <row r="1513" spans="1:23" x14ac:dyDescent="0.35">
      <c r="A1513" s="2">
        <v>4138040</v>
      </c>
      <c r="B1513" s="2" t="s">
        <v>1169</v>
      </c>
      <c r="C1513" s="2" t="s">
        <v>16</v>
      </c>
      <c r="D1513" s="2" t="s">
        <v>886</v>
      </c>
      <c r="E1513" s="2">
        <v>3727386</v>
      </c>
      <c r="F1513" s="2">
        <v>4232</v>
      </c>
      <c r="G1513" s="2">
        <v>696909</v>
      </c>
      <c r="H1513" s="46">
        <v>0.19148411055101891</v>
      </c>
      <c r="I1513" s="2">
        <v>563462</v>
      </c>
      <c r="J1513" s="2">
        <v>0.1135380129667279</v>
      </c>
      <c r="K1513" s="2">
        <v>5.348454389310513</v>
      </c>
      <c r="L1513" s="2" t="s">
        <v>4153</v>
      </c>
      <c r="M1513" s="58">
        <v>3.6358321115978538</v>
      </c>
      <c r="N1513" s="2">
        <v>510421</v>
      </c>
      <c r="O1513" s="2">
        <v>223888</v>
      </c>
      <c r="P1513" s="2">
        <v>117783</v>
      </c>
      <c r="Q1513" s="2">
        <v>64108</v>
      </c>
      <c r="R1513" s="2">
        <v>39370</v>
      </c>
      <c r="S1513" s="2">
        <v>25944</v>
      </c>
      <c r="T1513" s="2">
        <v>16793</v>
      </c>
      <c r="U1513" s="2">
        <v>11952</v>
      </c>
      <c r="V1513" s="2">
        <v>8802</v>
      </c>
      <c r="W1513" s="2">
        <v>6120</v>
      </c>
    </row>
    <row r="1514" spans="1:23" x14ac:dyDescent="0.35">
      <c r="A1514" s="2">
        <v>4429619</v>
      </c>
      <c r="B1514" s="2" t="s">
        <v>3968</v>
      </c>
      <c r="C1514" s="2" t="s">
        <v>16</v>
      </c>
      <c r="D1514" s="2" t="s">
        <v>886</v>
      </c>
      <c r="E1514" s="2">
        <v>5886386</v>
      </c>
      <c r="F1514" s="2">
        <v>6755</v>
      </c>
      <c r="G1514" s="2">
        <v>1103044</v>
      </c>
      <c r="H1514" s="2">
        <v>3.0098527347957038E-3</v>
      </c>
      <c r="I1514" s="2">
        <v>1099724</v>
      </c>
      <c r="J1514" s="2">
        <v>0.1147563207713527</v>
      </c>
      <c r="K1514" s="2">
        <v>5.33649246992867</v>
      </c>
      <c r="L1514" s="2" t="s">
        <v>827</v>
      </c>
      <c r="M1514" s="58">
        <v>3.4379621685425481</v>
      </c>
      <c r="N1514" s="2">
        <v>777439</v>
      </c>
      <c r="O1514" s="2">
        <v>363552</v>
      </c>
      <c r="P1514" s="2">
        <v>211956</v>
      </c>
      <c r="Q1514" s="2">
        <v>122420</v>
      </c>
      <c r="R1514" s="2">
        <v>79550</v>
      </c>
      <c r="S1514" s="2">
        <v>54162</v>
      </c>
      <c r="T1514" s="2">
        <v>38262</v>
      </c>
      <c r="U1514" s="2">
        <v>28224</v>
      </c>
      <c r="V1514" s="2">
        <v>20988</v>
      </c>
      <c r="W1514" s="2">
        <v>15620</v>
      </c>
    </row>
    <row r="1515" spans="1:23" x14ac:dyDescent="0.35">
      <c r="A1515" s="2">
        <v>4448910</v>
      </c>
      <c r="B1515" s="2" t="s">
        <v>4107</v>
      </c>
      <c r="C1515" s="2" t="s">
        <v>16</v>
      </c>
      <c r="D1515" s="2" t="s">
        <v>886</v>
      </c>
      <c r="E1515" s="2">
        <v>5534984</v>
      </c>
      <c r="F1515" s="2">
        <v>5499</v>
      </c>
      <c r="G1515" s="2">
        <v>1040905</v>
      </c>
      <c r="H1515" s="2">
        <v>0.43340266402793731</v>
      </c>
      <c r="I1515" s="2">
        <v>589774</v>
      </c>
      <c r="J1515" s="2">
        <v>9.9349880686195297E-2</v>
      </c>
      <c r="K1515" s="2">
        <v>5.3174727760938802</v>
      </c>
      <c r="L1515" s="2" t="s">
        <v>815</v>
      </c>
      <c r="M1515" s="58">
        <v>3.3039729568882512</v>
      </c>
      <c r="N1515" s="2">
        <v>708622</v>
      </c>
      <c r="O1515" s="2">
        <v>357670</v>
      </c>
      <c r="P1515" s="2">
        <v>228876</v>
      </c>
      <c r="Q1515" s="2">
        <v>127620</v>
      </c>
      <c r="R1515" s="2">
        <v>82205</v>
      </c>
      <c r="S1515" s="2">
        <v>59106</v>
      </c>
      <c r="T1515" s="2">
        <v>40222</v>
      </c>
      <c r="U1515" s="2">
        <v>30880</v>
      </c>
      <c r="V1515" s="2">
        <v>22770</v>
      </c>
      <c r="W1515" s="2">
        <v>17280</v>
      </c>
    </row>
    <row r="1516" spans="1:23" x14ac:dyDescent="0.35">
      <c r="A1516" s="2">
        <v>4294858</v>
      </c>
      <c r="B1516" s="2" t="s">
        <v>2983</v>
      </c>
      <c r="C1516" s="2" t="s">
        <v>16</v>
      </c>
      <c r="D1516" s="2" t="s">
        <v>886</v>
      </c>
      <c r="E1516" s="2">
        <v>457443</v>
      </c>
      <c r="F1516" s="2">
        <v>430</v>
      </c>
      <c r="G1516" s="2">
        <v>87088</v>
      </c>
      <c r="H1516" s="2">
        <v>0.48021541429358799</v>
      </c>
      <c r="I1516" s="2">
        <v>45267</v>
      </c>
      <c r="J1516" s="2">
        <v>9.4000782611166858E-2</v>
      </c>
      <c r="K1516" s="2">
        <v>5.252652489435973</v>
      </c>
      <c r="L1516" s="2" t="s">
        <v>4150</v>
      </c>
      <c r="M1516" s="58">
        <v>2.4501893442315619</v>
      </c>
      <c r="N1516" s="2">
        <v>81681</v>
      </c>
      <c r="O1516" s="2">
        <v>9394</v>
      </c>
      <c r="P1516" s="2">
        <v>1791</v>
      </c>
      <c r="Q1516" s="2">
        <v>372</v>
      </c>
      <c r="R1516" s="2">
        <v>60</v>
      </c>
      <c r="S1516" s="2">
        <v>36</v>
      </c>
      <c r="T1516" s="2">
        <v>7</v>
      </c>
      <c r="U1516" s="2">
        <v>8</v>
      </c>
      <c r="V1516" s="2">
        <v>93349</v>
      </c>
      <c r="W1516" s="2">
        <v>-1</v>
      </c>
    </row>
    <row r="1517" spans="1:23" x14ac:dyDescent="0.35">
      <c r="A1517" s="2">
        <v>4169801</v>
      </c>
      <c r="B1517" s="2" t="s">
        <v>1182</v>
      </c>
      <c r="C1517" s="2" t="s">
        <v>16</v>
      </c>
      <c r="D1517" s="2" t="s">
        <v>886</v>
      </c>
      <c r="E1517" s="2">
        <v>3478747</v>
      </c>
      <c r="F1517" s="2">
        <v>2604</v>
      </c>
      <c r="G1517" s="2">
        <v>662378</v>
      </c>
      <c r="H1517" s="46">
        <v>0.64948715084136244</v>
      </c>
      <c r="I1517" s="2">
        <v>232172</v>
      </c>
      <c r="J1517" s="2">
        <v>7.4854538142612836E-2</v>
      </c>
      <c r="K1517" s="2">
        <v>5.2519060113711502</v>
      </c>
      <c r="L1517" s="2" t="s">
        <v>4150</v>
      </c>
      <c r="M1517" s="58">
        <v>2.6904712186037298</v>
      </c>
      <c r="N1517" s="2">
        <v>377721</v>
      </c>
      <c r="O1517" s="2">
        <v>205420</v>
      </c>
      <c r="P1517" s="2">
        <v>210099</v>
      </c>
      <c r="Q1517" s="2">
        <v>109748</v>
      </c>
      <c r="R1517" s="2">
        <v>87720</v>
      </c>
      <c r="S1517" s="2">
        <v>83088</v>
      </c>
      <c r="T1517" s="2">
        <v>66269</v>
      </c>
      <c r="U1517" s="2">
        <v>56272</v>
      </c>
      <c r="V1517" s="2">
        <v>52461</v>
      </c>
      <c r="W1517" s="2">
        <v>44190</v>
      </c>
    </row>
    <row r="1518" spans="1:23" x14ac:dyDescent="0.35">
      <c r="A1518" s="2">
        <v>4294859</v>
      </c>
      <c r="B1518" s="2" t="s">
        <v>2984</v>
      </c>
      <c r="C1518" s="2" t="s">
        <v>16</v>
      </c>
      <c r="D1518" s="2" t="s">
        <v>886</v>
      </c>
      <c r="E1518" s="2">
        <v>455518</v>
      </c>
      <c r="F1518" s="2">
        <v>388</v>
      </c>
      <c r="G1518" s="2">
        <v>87135</v>
      </c>
      <c r="H1518" s="2">
        <v>0.47963504906180071</v>
      </c>
      <c r="I1518" s="2">
        <v>45342</v>
      </c>
      <c r="J1518" s="2">
        <v>8.5177753678230064E-2</v>
      </c>
      <c r="K1518" s="2">
        <v>5.2277270901474724</v>
      </c>
      <c r="L1518" s="2" t="s">
        <v>4150</v>
      </c>
      <c r="M1518" s="58">
        <v>2.4430190338791249</v>
      </c>
      <c r="N1518" s="2">
        <v>81809</v>
      </c>
      <c r="O1518" s="2">
        <v>9384</v>
      </c>
      <c r="P1518" s="2">
        <v>1611</v>
      </c>
      <c r="Q1518" s="2">
        <v>288</v>
      </c>
      <c r="R1518" s="2">
        <v>85</v>
      </c>
      <c r="S1518" s="2">
        <v>30</v>
      </c>
      <c r="T1518" s="2">
        <v>14</v>
      </c>
      <c r="U1518" s="2">
        <v>8</v>
      </c>
      <c r="V1518" s="2">
        <v>93229</v>
      </c>
      <c r="W1518" s="2">
        <v>-1</v>
      </c>
    </row>
    <row r="1519" spans="1:23" x14ac:dyDescent="0.35">
      <c r="A1519" s="2">
        <v>4294860</v>
      </c>
      <c r="B1519" s="2" t="s">
        <v>2985</v>
      </c>
      <c r="C1519" s="2" t="s">
        <v>16</v>
      </c>
      <c r="D1519" s="2" t="s">
        <v>886</v>
      </c>
      <c r="E1519" s="2">
        <v>4605234</v>
      </c>
      <c r="F1519" s="2">
        <v>5404</v>
      </c>
      <c r="G1519" s="2">
        <v>882189</v>
      </c>
      <c r="H1519" s="2">
        <v>0.15286746944248911</v>
      </c>
      <c r="I1519" s="2">
        <v>747331</v>
      </c>
      <c r="J1519" s="2">
        <v>0.11734474295985831</v>
      </c>
      <c r="K1519" s="2">
        <v>5.2202351196852366</v>
      </c>
      <c r="L1519" s="2" t="s">
        <v>4150</v>
      </c>
      <c r="M1519" s="58">
        <v>3.70535813423577</v>
      </c>
      <c r="N1519" s="2">
        <v>665590</v>
      </c>
      <c r="O1519" s="2">
        <v>270446</v>
      </c>
      <c r="P1519" s="2">
        <v>141609</v>
      </c>
      <c r="Q1519" s="2">
        <v>70248</v>
      </c>
      <c r="R1519" s="2">
        <v>38085</v>
      </c>
      <c r="S1519" s="2">
        <v>23310</v>
      </c>
      <c r="T1519" s="2">
        <v>14000</v>
      </c>
      <c r="U1519" s="2">
        <v>9176</v>
      </c>
      <c r="V1519" s="2">
        <v>6084</v>
      </c>
      <c r="W1519" s="2">
        <v>4310</v>
      </c>
    </row>
    <row r="1520" spans="1:23" x14ac:dyDescent="0.35">
      <c r="A1520" s="2">
        <v>4397553</v>
      </c>
      <c r="B1520" s="2" t="s">
        <v>3711</v>
      </c>
      <c r="C1520" s="2" t="s">
        <v>16</v>
      </c>
      <c r="D1520" s="2" t="s">
        <v>886</v>
      </c>
      <c r="E1520" s="2">
        <v>1981981</v>
      </c>
      <c r="F1520" s="2">
        <v>1505</v>
      </c>
      <c r="G1520" s="2">
        <v>380280</v>
      </c>
      <c r="H1520" s="2">
        <v>0.65682128957610186</v>
      </c>
      <c r="I1520" s="2">
        <v>130504</v>
      </c>
      <c r="J1520" s="2">
        <v>7.5934128531000039E-2</v>
      </c>
      <c r="K1520" s="2">
        <v>5.2118991269590831</v>
      </c>
      <c r="L1520" s="2" t="s">
        <v>4153</v>
      </c>
      <c r="M1520" s="58">
        <v>2.8832127619028221</v>
      </c>
      <c r="N1520" s="2">
        <v>230863</v>
      </c>
      <c r="O1520" s="2">
        <v>149936</v>
      </c>
      <c r="P1520" s="2">
        <v>97710</v>
      </c>
      <c r="Q1520" s="2">
        <v>65600</v>
      </c>
      <c r="R1520" s="2">
        <v>46140</v>
      </c>
      <c r="S1520" s="2">
        <v>31806</v>
      </c>
      <c r="T1520" s="2">
        <v>23464</v>
      </c>
      <c r="U1520" s="2">
        <v>17968</v>
      </c>
      <c r="V1520" s="2">
        <v>13374</v>
      </c>
      <c r="W1520" s="2">
        <v>10560</v>
      </c>
    </row>
    <row r="1521" spans="1:23" x14ac:dyDescent="0.35">
      <c r="A1521" s="2">
        <v>4258350</v>
      </c>
      <c r="B1521" s="2" t="s">
        <v>1178</v>
      </c>
      <c r="C1521" s="2" t="s">
        <v>16</v>
      </c>
      <c r="D1521" s="2" t="s">
        <v>886</v>
      </c>
      <c r="E1521" s="2">
        <v>1474899</v>
      </c>
      <c r="F1521" s="2">
        <v>2598</v>
      </c>
      <c r="G1521" s="2">
        <v>285212</v>
      </c>
      <c r="H1521" s="46">
        <v>0.46602176626509412</v>
      </c>
      <c r="I1521" s="2">
        <v>152297</v>
      </c>
      <c r="J1521" s="2">
        <v>0.17614765485636641</v>
      </c>
      <c r="K1521" s="2">
        <v>5.1712375355875633</v>
      </c>
      <c r="L1521" s="2" t="s">
        <v>4153</v>
      </c>
      <c r="M1521" s="58">
        <v>3.1166049290104998</v>
      </c>
      <c r="N1521" s="2">
        <v>194569</v>
      </c>
      <c r="O1521" s="2">
        <v>86874</v>
      </c>
      <c r="P1521" s="2">
        <v>56403</v>
      </c>
      <c r="Q1521" s="2">
        <v>36732</v>
      </c>
      <c r="R1521" s="2">
        <v>27305</v>
      </c>
      <c r="S1521" s="2">
        <v>20526</v>
      </c>
      <c r="T1521" s="2">
        <v>16681</v>
      </c>
      <c r="U1521" s="2">
        <v>13848</v>
      </c>
      <c r="V1521" s="2">
        <v>11151</v>
      </c>
      <c r="W1521" s="2">
        <v>9150</v>
      </c>
    </row>
    <row r="1522" spans="1:23" x14ac:dyDescent="0.35">
      <c r="A1522" s="2">
        <v>4258349</v>
      </c>
      <c r="B1522" s="2" t="s">
        <v>1177</v>
      </c>
      <c r="C1522" s="2" t="s">
        <v>16</v>
      </c>
      <c r="D1522" s="2" t="s">
        <v>886</v>
      </c>
      <c r="E1522" s="2">
        <v>1476689</v>
      </c>
      <c r="F1522" s="2">
        <v>2526</v>
      </c>
      <c r="G1522" s="2">
        <v>286348</v>
      </c>
      <c r="H1522" s="46">
        <v>0.46406470448545117</v>
      </c>
      <c r="I1522" s="2">
        <v>153464</v>
      </c>
      <c r="J1522" s="2">
        <v>0.17105836096835561</v>
      </c>
      <c r="K1522" s="2">
        <v>5.1569733331470804</v>
      </c>
      <c r="L1522" s="2" t="s">
        <v>4153</v>
      </c>
      <c r="M1522" s="58">
        <v>3.1115440048547778</v>
      </c>
      <c r="N1522" s="2">
        <v>195239</v>
      </c>
      <c r="O1522" s="2">
        <v>87696</v>
      </c>
      <c r="P1522" s="2">
        <v>56358</v>
      </c>
      <c r="Q1522" s="2">
        <v>37052</v>
      </c>
      <c r="R1522" s="2">
        <v>27610</v>
      </c>
      <c r="S1522" s="2">
        <v>20820</v>
      </c>
      <c r="T1522" s="2">
        <v>16219</v>
      </c>
      <c r="U1522" s="2">
        <v>13616</v>
      </c>
      <c r="V1522" s="2">
        <v>10674</v>
      </c>
      <c r="W1522" s="2">
        <v>9300</v>
      </c>
    </row>
    <row r="1523" spans="1:23" x14ac:dyDescent="0.35">
      <c r="A1523" s="2">
        <v>4294857</v>
      </c>
      <c r="B1523" s="2" t="s">
        <v>2982</v>
      </c>
      <c r="C1523" s="2" t="s">
        <v>16</v>
      </c>
      <c r="D1523" s="2" t="s">
        <v>886</v>
      </c>
      <c r="E1523" s="2">
        <v>317955</v>
      </c>
      <c r="F1523" s="2">
        <v>327</v>
      </c>
      <c r="G1523" s="2">
        <v>61848</v>
      </c>
      <c r="H1523" s="2">
        <v>0.48430021989393351</v>
      </c>
      <c r="I1523" s="2">
        <v>31895</v>
      </c>
      <c r="J1523" s="2">
        <v>0.1028447421804972</v>
      </c>
      <c r="K1523" s="2">
        <v>5.1409099728366314</v>
      </c>
      <c r="L1523" s="2" t="s">
        <v>4150</v>
      </c>
      <c r="M1523" s="58">
        <v>2.4365674787153329</v>
      </c>
      <c r="N1523" s="2">
        <v>58799</v>
      </c>
      <c r="O1523" s="2">
        <v>5468</v>
      </c>
      <c r="P1523" s="2">
        <v>849</v>
      </c>
      <c r="Q1523" s="2">
        <v>116</v>
      </c>
      <c r="R1523" s="2">
        <v>10</v>
      </c>
      <c r="S1523" s="2">
        <v>6</v>
      </c>
      <c r="T1523" s="2">
        <v>65248</v>
      </c>
      <c r="U1523" s="2">
        <v>-1</v>
      </c>
      <c r="V1523" s="2">
        <v>-1</v>
      </c>
      <c r="W1523" s="2">
        <v>-1</v>
      </c>
    </row>
    <row r="1524" spans="1:23" x14ac:dyDescent="0.35">
      <c r="A1524" s="2">
        <v>4010117</v>
      </c>
      <c r="B1524" s="2" t="s">
        <v>1154</v>
      </c>
      <c r="C1524" s="2" t="s">
        <v>16</v>
      </c>
      <c r="D1524" s="2" t="s">
        <v>886</v>
      </c>
      <c r="E1524" s="2">
        <v>5113541</v>
      </c>
      <c r="F1524" s="2">
        <v>5518</v>
      </c>
      <c r="G1524" s="2">
        <v>996321</v>
      </c>
      <c r="H1524" s="46">
        <v>0.50330465783617928</v>
      </c>
      <c r="I1524" s="2">
        <v>494868</v>
      </c>
      <c r="J1524" s="2">
        <v>0.1079095679490983</v>
      </c>
      <c r="K1524" s="2">
        <v>5.1324231848972373</v>
      </c>
      <c r="L1524" s="2" t="s">
        <v>4150</v>
      </c>
      <c r="M1524" s="58">
        <v>3.4121369274532189</v>
      </c>
      <c r="N1524" s="2">
        <v>708920</v>
      </c>
      <c r="O1524" s="2">
        <v>347508</v>
      </c>
      <c r="P1524" s="2">
        <v>181818</v>
      </c>
      <c r="Q1524" s="2">
        <v>100356</v>
      </c>
      <c r="R1524" s="2">
        <v>60345</v>
      </c>
      <c r="S1524" s="2">
        <v>37968</v>
      </c>
      <c r="T1524" s="2">
        <v>25697</v>
      </c>
      <c r="U1524" s="2">
        <v>16592</v>
      </c>
      <c r="V1524" s="2">
        <v>11529</v>
      </c>
      <c r="W1524" s="2">
        <v>7900</v>
      </c>
    </row>
    <row r="1525" spans="1:23" x14ac:dyDescent="0.35">
      <c r="A1525" s="2">
        <v>4113277</v>
      </c>
      <c r="B1525" s="2" t="s">
        <v>1156</v>
      </c>
      <c r="C1525" s="2" t="s">
        <v>16</v>
      </c>
      <c r="D1525" s="2" t="s">
        <v>886</v>
      </c>
      <c r="E1525" s="2">
        <v>5106653</v>
      </c>
      <c r="F1525" s="2">
        <v>5076</v>
      </c>
      <c r="G1525" s="2">
        <v>995476</v>
      </c>
      <c r="H1525" s="46">
        <v>0.50342147876995536</v>
      </c>
      <c r="I1525" s="2">
        <v>494332</v>
      </c>
      <c r="J1525" s="2">
        <v>9.9399743824379688E-2</v>
      </c>
      <c r="K1525" s="2">
        <v>5.1298604888515644</v>
      </c>
      <c r="L1525" s="2" t="s">
        <v>4150</v>
      </c>
      <c r="M1525" s="58">
        <v>3.412837739848841</v>
      </c>
      <c r="N1525" s="2">
        <v>709023</v>
      </c>
      <c r="O1525" s="2">
        <v>346412</v>
      </c>
      <c r="P1525" s="2">
        <v>180984</v>
      </c>
      <c r="Q1525" s="2">
        <v>100272</v>
      </c>
      <c r="R1525" s="2">
        <v>60620</v>
      </c>
      <c r="S1525" s="2">
        <v>38016</v>
      </c>
      <c r="T1525" s="2">
        <v>24444</v>
      </c>
      <c r="U1525" s="2">
        <v>16664</v>
      </c>
      <c r="V1525" s="2">
        <v>11412</v>
      </c>
      <c r="W1525" s="2">
        <v>8460</v>
      </c>
    </row>
    <row r="1526" spans="1:23" x14ac:dyDescent="0.35">
      <c r="A1526" s="2">
        <v>4448911</v>
      </c>
      <c r="B1526" s="2" t="s">
        <v>4108</v>
      </c>
      <c r="C1526" s="2" t="s">
        <v>16</v>
      </c>
      <c r="D1526" s="2" t="s">
        <v>886</v>
      </c>
      <c r="E1526" s="2">
        <v>4614272</v>
      </c>
      <c r="F1526" s="2">
        <v>5485</v>
      </c>
      <c r="G1526" s="2">
        <v>900268</v>
      </c>
      <c r="H1526" s="2">
        <v>0.49645105679642071</v>
      </c>
      <c r="I1526" s="2">
        <v>453329</v>
      </c>
      <c r="J1526" s="2">
        <v>0.11887032233903851</v>
      </c>
      <c r="K1526" s="2">
        <v>5.1254426459676452</v>
      </c>
      <c r="L1526" s="2" t="s">
        <v>815</v>
      </c>
      <c r="M1526" s="58">
        <v>3.2675578392334508</v>
      </c>
      <c r="N1526" s="2">
        <v>626537</v>
      </c>
      <c r="O1526" s="2">
        <v>302492</v>
      </c>
      <c r="P1526" s="2">
        <v>186567</v>
      </c>
      <c r="Q1526" s="2">
        <v>101556</v>
      </c>
      <c r="R1526" s="2">
        <v>64700</v>
      </c>
      <c r="S1526" s="2">
        <v>45504</v>
      </c>
      <c r="T1526" s="2">
        <v>31367</v>
      </c>
      <c r="U1526" s="2">
        <v>23392</v>
      </c>
      <c r="V1526" s="2">
        <v>17622</v>
      </c>
      <c r="W1526" s="2">
        <v>12410</v>
      </c>
    </row>
    <row r="1527" spans="1:23" x14ac:dyDescent="0.35">
      <c r="A1527" s="2">
        <v>4194560</v>
      </c>
      <c r="B1527" s="2" t="s">
        <v>1170</v>
      </c>
      <c r="C1527" s="2" t="s">
        <v>16</v>
      </c>
      <c r="D1527" s="2" t="s">
        <v>886</v>
      </c>
      <c r="E1527" s="2">
        <v>1833411</v>
      </c>
      <c r="F1527" s="2">
        <v>3207</v>
      </c>
      <c r="G1527" s="2">
        <v>361411</v>
      </c>
      <c r="H1527" s="46">
        <v>8.4903337197816287E-2</v>
      </c>
      <c r="I1527" s="2">
        <v>330726</v>
      </c>
      <c r="J1527" s="2">
        <v>0.17491986248582561</v>
      </c>
      <c r="K1527" s="2">
        <v>5.0729252845098793</v>
      </c>
      <c r="L1527" s="2" t="s">
        <v>4153</v>
      </c>
      <c r="M1527" s="58">
        <v>3.415737935814172</v>
      </c>
      <c r="N1527" s="2">
        <v>265392</v>
      </c>
      <c r="O1527" s="2">
        <v>110924</v>
      </c>
      <c r="P1527" s="2">
        <v>61338</v>
      </c>
      <c r="Q1527" s="2">
        <v>35568</v>
      </c>
      <c r="R1527" s="2">
        <v>22285</v>
      </c>
      <c r="S1527" s="2">
        <v>14838</v>
      </c>
      <c r="T1527" s="2">
        <v>10122</v>
      </c>
      <c r="U1527" s="2">
        <v>7088</v>
      </c>
      <c r="V1527" s="2">
        <v>5319</v>
      </c>
      <c r="W1527" s="2">
        <v>3880</v>
      </c>
    </row>
    <row r="1528" spans="1:23" x14ac:dyDescent="0.35">
      <c r="A1528" s="2">
        <v>4169808</v>
      </c>
      <c r="B1528" s="2" t="s">
        <v>1187</v>
      </c>
      <c r="C1528" s="2" t="s">
        <v>16</v>
      </c>
      <c r="D1528" s="2" t="s">
        <v>886</v>
      </c>
      <c r="E1528" s="2">
        <v>2684527</v>
      </c>
      <c r="F1528" s="2">
        <v>3117</v>
      </c>
      <c r="G1528" s="2">
        <v>531907</v>
      </c>
      <c r="H1528" s="46">
        <v>0.58906914178606407</v>
      </c>
      <c r="I1528" s="2">
        <v>218577</v>
      </c>
      <c r="J1528" s="2">
        <v>0.1161098398339819</v>
      </c>
      <c r="K1528" s="2">
        <v>5.0469856572671539</v>
      </c>
      <c r="L1528" s="2" t="s">
        <v>4150</v>
      </c>
      <c r="M1528" s="58">
        <v>3.9356679792758271</v>
      </c>
      <c r="N1528" s="2">
        <v>434291</v>
      </c>
      <c r="O1528" s="2">
        <v>132768</v>
      </c>
      <c r="P1528" s="2">
        <v>58521</v>
      </c>
      <c r="Q1528" s="2">
        <v>24912</v>
      </c>
      <c r="R1528" s="2">
        <v>12890</v>
      </c>
      <c r="S1528" s="2">
        <v>7608</v>
      </c>
      <c r="T1528" s="2">
        <v>4669</v>
      </c>
      <c r="U1528" s="2">
        <v>2824</v>
      </c>
      <c r="V1528" s="2">
        <v>2169</v>
      </c>
      <c r="W1528" s="2">
        <v>1450</v>
      </c>
    </row>
    <row r="1529" spans="1:23" x14ac:dyDescent="0.35">
      <c r="A1529" s="2">
        <v>4293487</v>
      </c>
      <c r="B1529" s="2" t="s">
        <v>2833</v>
      </c>
      <c r="C1529" s="2" t="s">
        <v>16</v>
      </c>
      <c r="D1529" s="2" t="s">
        <v>886</v>
      </c>
      <c r="E1529" s="2">
        <v>2505703</v>
      </c>
      <c r="F1529" s="2">
        <v>2830</v>
      </c>
      <c r="G1529" s="2">
        <v>501095</v>
      </c>
      <c r="H1529" s="2">
        <v>0.4382542232510801</v>
      </c>
      <c r="I1529" s="2">
        <v>281488</v>
      </c>
      <c r="J1529" s="2">
        <v>0.1129423558977261</v>
      </c>
      <c r="K1529" s="2">
        <v>5.0004550035422426</v>
      </c>
      <c r="L1529" s="2" t="s">
        <v>815</v>
      </c>
      <c r="M1529" s="58">
        <v>3.3345838395909659</v>
      </c>
      <c r="N1529" s="2">
        <v>360951</v>
      </c>
      <c r="O1529" s="2">
        <v>164628</v>
      </c>
      <c r="P1529" s="2">
        <v>91422</v>
      </c>
      <c r="Q1529" s="2">
        <v>49528</v>
      </c>
      <c r="R1529" s="2">
        <v>30690</v>
      </c>
      <c r="S1529" s="2">
        <v>19500</v>
      </c>
      <c r="T1529" s="2">
        <v>13867</v>
      </c>
      <c r="U1529" s="2">
        <v>9584</v>
      </c>
      <c r="V1529" s="2">
        <v>6669</v>
      </c>
      <c r="W1529" s="2">
        <v>4590</v>
      </c>
    </row>
    <row r="1530" spans="1:23" x14ac:dyDescent="0.35">
      <c r="A1530" s="2">
        <v>4293486</v>
      </c>
      <c r="B1530" s="2" t="s">
        <v>2832</v>
      </c>
      <c r="C1530" s="2" t="s">
        <v>16</v>
      </c>
      <c r="D1530" s="2" t="s">
        <v>886</v>
      </c>
      <c r="E1530" s="2">
        <v>2503199</v>
      </c>
      <c r="F1530" s="2">
        <v>3403</v>
      </c>
      <c r="G1530" s="2">
        <v>501165</v>
      </c>
      <c r="H1530" s="2">
        <v>0.43802939151776371</v>
      </c>
      <c r="I1530" s="2">
        <v>281640</v>
      </c>
      <c r="J1530" s="2">
        <v>0.13594604344281061</v>
      </c>
      <c r="K1530" s="2">
        <v>4.9947602087136973</v>
      </c>
      <c r="L1530" s="2" t="s">
        <v>815</v>
      </c>
      <c r="M1530" s="58">
        <v>3.3300771324501719</v>
      </c>
      <c r="N1530" s="2">
        <v>361131</v>
      </c>
      <c r="O1530" s="2">
        <v>163806</v>
      </c>
      <c r="P1530" s="2">
        <v>92013</v>
      </c>
      <c r="Q1530" s="2">
        <v>50596</v>
      </c>
      <c r="R1530" s="2">
        <v>30310</v>
      </c>
      <c r="S1530" s="2">
        <v>20082</v>
      </c>
      <c r="T1530" s="2">
        <v>13139</v>
      </c>
      <c r="U1530" s="2">
        <v>9616</v>
      </c>
      <c r="V1530" s="2">
        <v>6741</v>
      </c>
      <c r="W1530" s="2">
        <v>4260</v>
      </c>
    </row>
    <row r="1531" spans="1:23" x14ac:dyDescent="0.35">
      <c r="A1531" s="2">
        <v>4169807</v>
      </c>
      <c r="B1531" s="2" t="s">
        <v>1186</v>
      </c>
      <c r="C1531" s="2" t="s">
        <v>16</v>
      </c>
      <c r="D1531" s="2" t="s">
        <v>886</v>
      </c>
      <c r="E1531" s="2">
        <v>1147360</v>
      </c>
      <c r="F1531" s="2">
        <v>1022</v>
      </c>
      <c r="G1531" s="2">
        <v>230287</v>
      </c>
      <c r="H1531" s="46">
        <v>0.55888955954960551</v>
      </c>
      <c r="I1531" s="2">
        <v>101582</v>
      </c>
      <c r="J1531" s="2">
        <v>8.9074048249895413E-2</v>
      </c>
      <c r="K1531" s="2">
        <v>4.9823046893658782</v>
      </c>
      <c r="L1531" s="2" t="s">
        <v>4150</v>
      </c>
      <c r="M1531" s="58">
        <v>4.3650253183338217</v>
      </c>
      <c r="N1531" s="2">
        <v>206424</v>
      </c>
      <c r="O1531" s="2">
        <v>36358</v>
      </c>
      <c r="P1531" s="2">
        <v>11676</v>
      </c>
      <c r="Q1531" s="2">
        <v>4148</v>
      </c>
      <c r="R1531" s="2">
        <v>1985</v>
      </c>
      <c r="S1531" s="2">
        <v>942</v>
      </c>
      <c r="T1531" s="2">
        <v>553</v>
      </c>
      <c r="U1531" s="2">
        <v>376</v>
      </c>
      <c r="V1531" s="2">
        <v>261</v>
      </c>
      <c r="W1531" s="2">
        <v>130</v>
      </c>
    </row>
    <row r="1532" spans="1:23" x14ac:dyDescent="0.35">
      <c r="A1532" s="2">
        <v>4219308</v>
      </c>
      <c r="B1532" s="2" t="s">
        <v>1166</v>
      </c>
      <c r="C1532" s="2" t="s">
        <v>16</v>
      </c>
      <c r="D1532" s="2" t="s">
        <v>886</v>
      </c>
      <c r="E1532" s="2">
        <v>3098061</v>
      </c>
      <c r="F1532" s="2">
        <v>5898</v>
      </c>
      <c r="G1532" s="2">
        <v>632240</v>
      </c>
      <c r="H1532" s="46">
        <v>8.2577818549917748E-2</v>
      </c>
      <c r="I1532" s="2">
        <v>580031</v>
      </c>
      <c r="J1532" s="2">
        <v>0.19037714234806871</v>
      </c>
      <c r="K1532" s="2">
        <v>4.9001344426167277</v>
      </c>
      <c r="L1532" s="2" t="s">
        <v>4153</v>
      </c>
      <c r="M1532" s="58">
        <v>3.4276539177711172</v>
      </c>
      <c r="N1532" s="2">
        <v>471920</v>
      </c>
      <c r="O1532" s="2">
        <v>196808</v>
      </c>
      <c r="P1532" s="2">
        <v>104337</v>
      </c>
      <c r="Q1532" s="2">
        <v>49724</v>
      </c>
      <c r="R1532" s="2">
        <v>29340</v>
      </c>
      <c r="S1532" s="2">
        <v>18906</v>
      </c>
      <c r="T1532" s="2">
        <v>12054</v>
      </c>
      <c r="U1532" s="2">
        <v>9352</v>
      </c>
      <c r="V1532" s="2">
        <v>6732</v>
      </c>
      <c r="W1532" s="2">
        <v>4670</v>
      </c>
    </row>
    <row r="1533" spans="1:23" x14ac:dyDescent="0.35">
      <c r="A1533" s="2">
        <v>4259774</v>
      </c>
      <c r="B1533" s="2" t="s">
        <v>1179</v>
      </c>
      <c r="C1533" s="2" t="s">
        <v>16</v>
      </c>
      <c r="D1533" s="2" t="s">
        <v>886</v>
      </c>
      <c r="E1533" s="2">
        <v>3867808</v>
      </c>
      <c r="F1533" s="2">
        <v>7331</v>
      </c>
      <c r="G1533" s="2">
        <v>793053</v>
      </c>
      <c r="H1533" s="46">
        <v>2.5496404401723519E-2</v>
      </c>
      <c r="I1533" s="2">
        <v>772833</v>
      </c>
      <c r="J1533" s="2">
        <v>0.18953888093721299</v>
      </c>
      <c r="K1533" s="2">
        <v>4.8771116180129193</v>
      </c>
      <c r="L1533" s="2" t="s">
        <v>4153</v>
      </c>
      <c r="M1533" s="58">
        <v>3.3785146201384491</v>
      </c>
      <c r="N1533" s="2">
        <v>596974</v>
      </c>
      <c r="O1533" s="2">
        <v>232804</v>
      </c>
      <c r="P1533" s="2">
        <v>114225</v>
      </c>
      <c r="Q1533" s="2">
        <v>65732</v>
      </c>
      <c r="R1533" s="2">
        <v>42250</v>
      </c>
      <c r="S1533" s="2">
        <v>36462</v>
      </c>
      <c r="T1533" s="2">
        <v>21224</v>
      </c>
      <c r="U1533" s="2">
        <v>14616</v>
      </c>
      <c r="V1533" s="2">
        <v>11718</v>
      </c>
      <c r="W1533" s="2">
        <v>8820</v>
      </c>
    </row>
    <row r="1534" spans="1:23" x14ac:dyDescent="0.35">
      <c r="A1534" s="2">
        <v>4407104</v>
      </c>
      <c r="B1534" s="2" t="s">
        <v>3843</v>
      </c>
      <c r="C1534" s="2" t="s">
        <v>16</v>
      </c>
      <c r="D1534" s="2" t="s">
        <v>886</v>
      </c>
      <c r="E1534" s="2">
        <v>1485504</v>
      </c>
      <c r="F1534" s="2">
        <v>1191</v>
      </c>
      <c r="G1534" s="2">
        <v>307738</v>
      </c>
      <c r="H1534" s="2">
        <v>0.51042120245143596</v>
      </c>
      <c r="I1534" s="2">
        <v>150662</v>
      </c>
      <c r="J1534" s="2">
        <v>8.0174809357632146E-2</v>
      </c>
      <c r="K1534" s="2">
        <v>4.8271711650819853</v>
      </c>
      <c r="L1534" s="2" t="s">
        <v>4150</v>
      </c>
      <c r="M1534" s="58">
        <v>2.8524981133814542</v>
      </c>
      <c r="N1534" s="2">
        <v>208324</v>
      </c>
      <c r="O1534" s="2">
        <v>86040</v>
      </c>
      <c r="P1534" s="2">
        <v>78123</v>
      </c>
      <c r="Q1534" s="2">
        <v>38680</v>
      </c>
      <c r="R1534" s="2">
        <v>28480</v>
      </c>
      <c r="S1534" s="2">
        <v>25284</v>
      </c>
      <c r="T1534" s="2">
        <v>17738</v>
      </c>
      <c r="U1534" s="2">
        <v>14896</v>
      </c>
      <c r="V1534" s="2">
        <v>13068</v>
      </c>
      <c r="W1534" s="2">
        <v>10140</v>
      </c>
    </row>
    <row r="1535" spans="1:23" x14ac:dyDescent="0.35">
      <c r="A1535" s="2">
        <v>4330662</v>
      </c>
      <c r="B1535" s="2" t="s">
        <v>1178</v>
      </c>
      <c r="C1535" s="2" t="s">
        <v>16</v>
      </c>
      <c r="D1535" s="2" t="s">
        <v>886</v>
      </c>
      <c r="E1535" s="2">
        <v>3473343</v>
      </c>
      <c r="F1535" s="2">
        <v>3234</v>
      </c>
      <c r="G1535" s="2">
        <v>725170</v>
      </c>
      <c r="H1535" s="2">
        <v>0.44497703986651399</v>
      </c>
      <c r="I1535" s="2">
        <v>402486</v>
      </c>
      <c r="J1535" s="2">
        <v>9.3109145857463535E-2</v>
      </c>
      <c r="K1535" s="2">
        <v>4.7896948301777513</v>
      </c>
      <c r="L1535" s="2" t="s">
        <v>4153</v>
      </c>
      <c r="M1535" s="58">
        <v>3.1571052394772789</v>
      </c>
      <c r="N1535" s="2">
        <v>513482</v>
      </c>
      <c r="O1535" s="2">
        <v>251874</v>
      </c>
      <c r="P1535" s="2">
        <v>135930</v>
      </c>
      <c r="Q1535" s="2">
        <v>76000</v>
      </c>
      <c r="R1535" s="2">
        <v>46050</v>
      </c>
      <c r="S1535" s="2">
        <v>29556</v>
      </c>
      <c r="T1535" s="2">
        <v>18914</v>
      </c>
      <c r="U1535" s="2">
        <v>12800</v>
      </c>
      <c r="V1535" s="2">
        <v>9171</v>
      </c>
      <c r="W1535" s="2">
        <v>6390</v>
      </c>
    </row>
    <row r="1536" spans="1:23" x14ac:dyDescent="0.35">
      <c r="A1536" s="2">
        <v>4330661</v>
      </c>
      <c r="B1536" s="2" t="s">
        <v>1177</v>
      </c>
      <c r="C1536" s="2" t="s">
        <v>16</v>
      </c>
      <c r="D1536" s="2" t="s">
        <v>886</v>
      </c>
      <c r="E1536" s="2">
        <v>3470764</v>
      </c>
      <c r="F1536" s="2">
        <v>3420</v>
      </c>
      <c r="G1536" s="2">
        <v>725449</v>
      </c>
      <c r="H1536" s="2">
        <v>0.44445853533466861</v>
      </c>
      <c r="I1536" s="2">
        <v>403017</v>
      </c>
      <c r="J1536" s="2">
        <v>9.8537382547473712E-2</v>
      </c>
      <c r="K1536" s="2">
        <v>4.7842977245816041</v>
      </c>
      <c r="L1536" s="2" t="s">
        <v>4153</v>
      </c>
      <c r="M1536" s="58">
        <v>3.1581914734861312</v>
      </c>
      <c r="N1536" s="2">
        <v>514234</v>
      </c>
      <c r="O1536" s="2">
        <v>251964</v>
      </c>
      <c r="P1536" s="2">
        <v>135528</v>
      </c>
      <c r="Q1536" s="2">
        <v>75004</v>
      </c>
      <c r="R1536" s="2">
        <v>46750</v>
      </c>
      <c r="S1536" s="2">
        <v>28656</v>
      </c>
      <c r="T1536" s="2">
        <v>19390</v>
      </c>
      <c r="U1536" s="2">
        <v>12280</v>
      </c>
      <c r="V1536" s="2">
        <v>8766</v>
      </c>
      <c r="W1536" s="2">
        <v>6400</v>
      </c>
    </row>
    <row r="1537" spans="1:23" x14ac:dyDescent="0.35">
      <c r="A1537" s="2">
        <v>4010116</v>
      </c>
      <c r="B1537" s="2" t="s">
        <v>1153</v>
      </c>
      <c r="C1537" s="2" t="s">
        <v>16</v>
      </c>
      <c r="D1537" s="2" t="s">
        <v>886</v>
      </c>
      <c r="E1537" s="2">
        <v>1486913</v>
      </c>
      <c r="F1537" s="2">
        <v>2096</v>
      </c>
      <c r="G1537" s="2">
        <v>314511</v>
      </c>
      <c r="H1537" s="46">
        <v>0.61416611819618394</v>
      </c>
      <c r="I1537" s="2">
        <v>121349</v>
      </c>
      <c r="J1537" s="2">
        <v>0.14096319017992309</v>
      </c>
      <c r="K1537" s="2">
        <v>4.7276979183557968</v>
      </c>
      <c r="L1537" s="2" t="s">
        <v>4150</v>
      </c>
      <c r="M1537" s="58">
        <v>3.8703651162609098</v>
      </c>
      <c r="N1537" s="2">
        <v>263876</v>
      </c>
      <c r="O1537" s="2">
        <v>76132</v>
      </c>
      <c r="P1537" s="2">
        <v>25890</v>
      </c>
      <c r="Q1537" s="2">
        <v>9740</v>
      </c>
      <c r="R1537" s="2">
        <v>4295</v>
      </c>
      <c r="S1537" s="2">
        <v>2178</v>
      </c>
      <c r="T1537" s="2">
        <v>1022</v>
      </c>
      <c r="U1537" s="2">
        <v>576</v>
      </c>
      <c r="V1537" s="2">
        <v>270</v>
      </c>
      <c r="W1537" s="2">
        <v>200</v>
      </c>
    </row>
    <row r="1538" spans="1:23" x14ac:dyDescent="0.35">
      <c r="A1538" s="2">
        <v>4187383</v>
      </c>
      <c r="B1538" s="2" t="s">
        <v>1164</v>
      </c>
      <c r="C1538" s="2" t="s">
        <v>16</v>
      </c>
      <c r="D1538" s="2" t="s">
        <v>886</v>
      </c>
      <c r="E1538" s="2">
        <v>6411475</v>
      </c>
      <c r="F1538" s="2">
        <v>9058</v>
      </c>
      <c r="G1538" s="2">
        <v>1359747</v>
      </c>
      <c r="H1538" s="46">
        <v>0.54382175507649588</v>
      </c>
      <c r="I1538" s="2">
        <v>620287</v>
      </c>
      <c r="J1538" s="2">
        <v>0.14127794306302369</v>
      </c>
      <c r="K1538" s="2">
        <v>4.7151970182688396</v>
      </c>
      <c r="L1538" s="2" t="s">
        <v>815</v>
      </c>
      <c r="M1538" s="58">
        <v>2.454592822752554</v>
      </c>
      <c r="N1538" s="2">
        <v>753188</v>
      </c>
      <c r="O1538" s="2">
        <v>569862</v>
      </c>
      <c r="P1538" s="2">
        <v>491934</v>
      </c>
      <c r="Q1538" s="2">
        <v>281120</v>
      </c>
      <c r="R1538" s="2">
        <v>183430</v>
      </c>
      <c r="S1538" s="2">
        <v>132594</v>
      </c>
      <c r="T1538" s="2">
        <v>83160</v>
      </c>
      <c r="U1538" s="2">
        <v>55384</v>
      </c>
      <c r="V1538" s="2">
        <v>38340</v>
      </c>
      <c r="W1538" s="2">
        <v>23020</v>
      </c>
    </row>
    <row r="1539" spans="1:23" x14ac:dyDescent="0.35">
      <c r="A1539">
        <v>4433798</v>
      </c>
      <c r="B1539" t="s">
        <v>4413</v>
      </c>
      <c r="C1539" t="s">
        <v>16</v>
      </c>
      <c r="D1539" t="s">
        <v>886</v>
      </c>
      <c r="E1539">
        <v>2799090</v>
      </c>
      <c r="F1539">
        <v>2559</v>
      </c>
      <c r="G1539">
        <v>593671</v>
      </c>
      <c r="H1539">
        <v>0.59991308317232939</v>
      </c>
      <c r="I1539">
        <v>237520</v>
      </c>
      <c r="J1539">
        <v>9.1422569477937476E-2</v>
      </c>
      <c r="K1539">
        <v>4.7148841698516506</v>
      </c>
      <c r="L1539" t="s">
        <v>4150</v>
      </c>
      <c r="M1539">
        <v>3.286968101346686</v>
      </c>
      <c r="N1539">
        <v>446687</v>
      </c>
      <c r="O1539">
        <v>177230</v>
      </c>
      <c r="P1539">
        <v>92961</v>
      </c>
      <c r="Q1539">
        <v>49488</v>
      </c>
      <c r="R1539">
        <v>30760</v>
      </c>
      <c r="S1539">
        <v>19134</v>
      </c>
      <c r="T1539">
        <v>13825</v>
      </c>
      <c r="U1539">
        <v>9248</v>
      </c>
      <c r="V1539">
        <v>7299</v>
      </c>
      <c r="W1539">
        <v>4940</v>
      </c>
    </row>
    <row r="1540" spans="1:23" x14ac:dyDescent="0.35">
      <c r="A1540" s="2">
        <v>4433798</v>
      </c>
      <c r="B1540" s="2" t="s">
        <v>3980</v>
      </c>
      <c r="C1540" s="2" t="s">
        <v>16</v>
      </c>
      <c r="D1540" s="2" t="s">
        <v>886</v>
      </c>
      <c r="E1540" s="2">
        <v>3662600</v>
      </c>
      <c r="F1540" s="2">
        <v>3553</v>
      </c>
      <c r="G1540" s="2">
        <v>778366</v>
      </c>
      <c r="H1540" s="2">
        <v>0.66672233884830523</v>
      </c>
      <c r="I1540" s="2">
        <v>259412</v>
      </c>
      <c r="J1540" s="2">
        <v>9.7007590236444063E-2</v>
      </c>
      <c r="K1540" s="2">
        <v>4.7054984416071619</v>
      </c>
      <c r="L1540" s="2" t="s">
        <v>4150</v>
      </c>
      <c r="M1540" s="58">
        <v>3.0694888152138571</v>
      </c>
      <c r="N1540" s="2">
        <v>553917</v>
      </c>
      <c r="O1540" s="2">
        <v>252606</v>
      </c>
      <c r="P1540" s="2">
        <v>152718</v>
      </c>
      <c r="Q1540" s="2">
        <v>81124</v>
      </c>
      <c r="R1540" s="2">
        <v>52050</v>
      </c>
      <c r="S1540" s="2">
        <v>35256</v>
      </c>
      <c r="T1540" s="2">
        <v>24577</v>
      </c>
      <c r="U1540" s="2">
        <v>18160</v>
      </c>
      <c r="V1540" s="2">
        <v>13140</v>
      </c>
      <c r="W1540" s="2">
        <v>9680</v>
      </c>
    </row>
    <row r="1541" spans="1:23" x14ac:dyDescent="0.35">
      <c r="A1541" s="2">
        <v>4280991</v>
      </c>
      <c r="B1541" s="2" t="s">
        <v>1173</v>
      </c>
      <c r="C1541" s="2" t="s">
        <v>16</v>
      </c>
      <c r="D1541" s="2" t="s">
        <v>886</v>
      </c>
      <c r="E1541" s="2">
        <v>1322384</v>
      </c>
      <c r="F1541" s="2">
        <v>4211</v>
      </c>
      <c r="G1541" s="2">
        <v>281086</v>
      </c>
      <c r="H1541" s="46">
        <v>0.35413005272407738</v>
      </c>
      <c r="I1541" s="2">
        <v>181545</v>
      </c>
      <c r="J1541" s="2">
        <v>0.31844002952243827</v>
      </c>
      <c r="K1541" s="2">
        <v>4.7045530549369232</v>
      </c>
      <c r="L1541" s="2" t="s">
        <v>815</v>
      </c>
      <c r="M1541" s="58">
        <v>3.3784617900136942</v>
      </c>
      <c r="N1541" s="2">
        <v>214510</v>
      </c>
      <c r="O1541" s="2">
        <v>80760</v>
      </c>
      <c r="P1541" s="2">
        <v>50829</v>
      </c>
      <c r="Q1541" s="2">
        <v>17264</v>
      </c>
      <c r="R1541" s="2">
        <v>9440</v>
      </c>
      <c r="S1541" s="2">
        <v>7140</v>
      </c>
      <c r="T1541" s="2">
        <v>4669</v>
      </c>
      <c r="U1541" s="2">
        <v>2968</v>
      </c>
      <c r="V1541" s="2">
        <v>2286</v>
      </c>
      <c r="W1541" s="2">
        <v>1550</v>
      </c>
    </row>
    <row r="1542" spans="1:23" x14ac:dyDescent="0.35">
      <c r="A1542" s="2">
        <v>4294860</v>
      </c>
      <c r="B1542" s="2" t="s">
        <v>2985</v>
      </c>
      <c r="C1542" s="2" t="s">
        <v>16</v>
      </c>
      <c r="D1542" s="2" t="s">
        <v>886</v>
      </c>
      <c r="E1542" s="2">
        <v>4252817</v>
      </c>
      <c r="F1542" s="2">
        <v>5168</v>
      </c>
      <c r="G1542" s="2">
        <v>913637</v>
      </c>
      <c r="H1542" s="2">
        <v>0.55210767514888293</v>
      </c>
      <c r="I1542" s="2">
        <v>409211</v>
      </c>
      <c r="J1542" s="2">
        <v>0.1215194540465766</v>
      </c>
      <c r="K1542" s="2">
        <v>4.6548213349503138</v>
      </c>
      <c r="L1542" s="2" t="s">
        <v>4150</v>
      </c>
      <c r="M1542" s="58">
        <v>3.3683064601718051</v>
      </c>
      <c r="N1542" s="2">
        <v>695729</v>
      </c>
      <c r="O1542" s="2">
        <v>287068</v>
      </c>
      <c r="P1542" s="2">
        <v>130002</v>
      </c>
      <c r="Q1542" s="2">
        <v>65496</v>
      </c>
      <c r="R1542" s="2">
        <v>34960</v>
      </c>
      <c r="S1542" s="2">
        <v>20340</v>
      </c>
      <c r="T1542" s="2">
        <v>12761</v>
      </c>
      <c r="U1542" s="2">
        <v>8032</v>
      </c>
      <c r="V1542" s="2">
        <v>5040</v>
      </c>
      <c r="W1542" s="2">
        <v>3170</v>
      </c>
    </row>
    <row r="1543" spans="1:23" x14ac:dyDescent="0.35">
      <c r="A1543" s="2">
        <v>4293486</v>
      </c>
      <c r="B1543" s="2" t="s">
        <v>2832</v>
      </c>
      <c r="C1543" s="2" t="s">
        <v>16</v>
      </c>
      <c r="D1543" s="2" t="s">
        <v>886</v>
      </c>
      <c r="E1543" s="2">
        <v>2594384</v>
      </c>
      <c r="F1543" s="2">
        <v>3611</v>
      </c>
      <c r="G1543" s="2">
        <v>558710</v>
      </c>
      <c r="H1543" s="2">
        <v>0.21514023375275179</v>
      </c>
      <c r="I1543" s="2">
        <v>438509</v>
      </c>
      <c r="J1543" s="2">
        <v>0.1391852555365744</v>
      </c>
      <c r="K1543" s="2">
        <v>4.6435252635535429</v>
      </c>
      <c r="L1543" s="2" t="s">
        <v>815</v>
      </c>
      <c r="M1543" s="58">
        <v>3.0639966364800202</v>
      </c>
      <c r="N1543" s="2">
        <v>400466</v>
      </c>
      <c r="O1543" s="2">
        <v>182956</v>
      </c>
      <c r="P1543" s="2">
        <v>102171</v>
      </c>
      <c r="Q1543" s="2">
        <v>56604</v>
      </c>
      <c r="R1543" s="2">
        <v>35590</v>
      </c>
      <c r="S1543" s="2">
        <v>23832</v>
      </c>
      <c r="T1543" s="2">
        <v>17283</v>
      </c>
      <c r="U1543" s="2">
        <v>12008</v>
      </c>
      <c r="V1543" s="2">
        <v>8802</v>
      </c>
      <c r="W1543" s="2">
        <v>7020</v>
      </c>
    </row>
    <row r="1544" spans="1:23" x14ac:dyDescent="0.35">
      <c r="A1544" s="2">
        <v>4294856</v>
      </c>
      <c r="B1544" s="2" t="s">
        <v>2981</v>
      </c>
      <c r="C1544" s="2" t="s">
        <v>16</v>
      </c>
      <c r="D1544" s="2" t="s">
        <v>886</v>
      </c>
      <c r="E1544" s="2">
        <v>4915747</v>
      </c>
      <c r="F1544" s="2">
        <v>7707</v>
      </c>
      <c r="G1544" s="2">
        <v>1061387</v>
      </c>
      <c r="H1544" s="2">
        <v>0.438415017331096</v>
      </c>
      <c r="I1544" s="2">
        <v>596059</v>
      </c>
      <c r="J1544" s="2">
        <v>0.15678186855426041</v>
      </c>
      <c r="K1544" s="2">
        <v>4.6314369782181242</v>
      </c>
      <c r="L1544" s="2" t="s">
        <v>4150</v>
      </c>
      <c r="M1544" s="58">
        <v>2.8811471494458081</v>
      </c>
      <c r="N1544" s="2">
        <v>727003</v>
      </c>
      <c r="O1544" s="2">
        <v>360332</v>
      </c>
      <c r="P1544" s="2">
        <v>218232</v>
      </c>
      <c r="Q1544" s="2">
        <v>130320</v>
      </c>
      <c r="R1544" s="2">
        <v>85705</v>
      </c>
      <c r="S1544" s="2">
        <v>61506</v>
      </c>
      <c r="T1544" s="2">
        <v>44212</v>
      </c>
      <c r="U1544" s="2">
        <v>33176</v>
      </c>
      <c r="V1544" s="2">
        <v>25641</v>
      </c>
      <c r="W1544" s="2">
        <v>20050</v>
      </c>
    </row>
    <row r="1545" spans="1:23" x14ac:dyDescent="0.35">
      <c r="A1545" s="2">
        <v>4433797</v>
      </c>
      <c r="B1545" s="2" t="s">
        <v>3979</v>
      </c>
      <c r="C1545" s="2" t="s">
        <v>16</v>
      </c>
      <c r="D1545" s="2" t="s">
        <v>886</v>
      </c>
      <c r="E1545" s="2">
        <v>2811713</v>
      </c>
      <c r="F1545" s="2">
        <v>5044</v>
      </c>
      <c r="G1545" s="2">
        <v>609164</v>
      </c>
      <c r="H1545" s="2">
        <v>0.63719129823824128</v>
      </c>
      <c r="I1545" s="2">
        <v>221010</v>
      </c>
      <c r="J1545" s="2">
        <v>0.17939242020789459</v>
      </c>
      <c r="K1545" s="2">
        <v>4.6156913409196862</v>
      </c>
      <c r="L1545" s="2" t="s">
        <v>4150</v>
      </c>
      <c r="M1545" s="58">
        <v>2.541493759055899</v>
      </c>
      <c r="N1545" s="2">
        <v>377769</v>
      </c>
      <c r="O1545" s="2">
        <v>200404</v>
      </c>
      <c r="P1545" s="2">
        <v>136008</v>
      </c>
      <c r="Q1545" s="2">
        <v>98272</v>
      </c>
      <c r="R1545" s="2">
        <v>76370</v>
      </c>
      <c r="S1545" s="2">
        <v>60522</v>
      </c>
      <c r="T1545" s="2">
        <v>49735</v>
      </c>
      <c r="U1545" s="2">
        <v>41176</v>
      </c>
      <c r="V1545" s="2">
        <v>35757</v>
      </c>
      <c r="W1545" s="2">
        <v>30310</v>
      </c>
    </row>
    <row r="1546" spans="1:23" x14ac:dyDescent="0.35">
      <c r="A1546">
        <v>4462767</v>
      </c>
      <c r="B1546" t="s">
        <v>4428</v>
      </c>
      <c r="C1546" t="s">
        <v>16</v>
      </c>
      <c r="D1546" t="s">
        <v>886</v>
      </c>
      <c r="E1546">
        <v>2802064</v>
      </c>
      <c r="F1546">
        <v>3104</v>
      </c>
      <c r="G1546">
        <v>607150</v>
      </c>
      <c r="H1546">
        <v>0.60352631145515934</v>
      </c>
      <c r="I1546">
        <v>240719</v>
      </c>
      <c r="J1546">
        <v>0.1107754854992605</v>
      </c>
      <c r="K1546">
        <v>4.6151099398830606</v>
      </c>
      <c r="L1546" t="s">
        <v>4150</v>
      </c>
      <c r="M1546">
        <v>3.2475273228793622</v>
      </c>
      <c r="N1546">
        <v>458826</v>
      </c>
      <c r="O1546">
        <v>181846</v>
      </c>
      <c r="P1546">
        <v>93378</v>
      </c>
      <c r="Q1546">
        <v>48408</v>
      </c>
      <c r="R1546">
        <v>29535</v>
      </c>
      <c r="S1546">
        <v>18756</v>
      </c>
      <c r="T1546">
        <v>12341</v>
      </c>
      <c r="U1546">
        <v>8808</v>
      </c>
      <c r="V1546">
        <v>6372</v>
      </c>
      <c r="W1546">
        <v>4560</v>
      </c>
    </row>
    <row r="1547" spans="1:23" x14ac:dyDescent="0.35">
      <c r="A1547">
        <v>4462756</v>
      </c>
      <c r="B1547" t="s">
        <v>3839</v>
      </c>
      <c r="C1547" t="s">
        <v>16</v>
      </c>
      <c r="D1547" t="s">
        <v>886</v>
      </c>
      <c r="E1547">
        <v>2802858</v>
      </c>
      <c r="F1547">
        <v>2901</v>
      </c>
      <c r="G1547">
        <v>607582</v>
      </c>
      <c r="H1547">
        <v>0.60405179876954884</v>
      </c>
      <c r="I1547">
        <v>240571</v>
      </c>
      <c r="J1547">
        <v>0.1035014974001537</v>
      </c>
      <c r="K1547">
        <v>4.6131353463400826</v>
      </c>
      <c r="L1547" t="s">
        <v>4150</v>
      </c>
      <c r="M1547">
        <v>3.2454046192911621</v>
      </c>
      <c r="N1547">
        <v>459060</v>
      </c>
      <c r="O1547">
        <v>181604</v>
      </c>
      <c r="P1547">
        <v>93942</v>
      </c>
      <c r="Q1547">
        <v>49420</v>
      </c>
      <c r="R1547">
        <v>29115</v>
      </c>
      <c r="S1547">
        <v>18768</v>
      </c>
      <c r="T1547">
        <v>12684</v>
      </c>
      <c r="U1547">
        <v>8712</v>
      </c>
      <c r="V1547">
        <v>6174</v>
      </c>
      <c r="W1547">
        <v>4160</v>
      </c>
    </row>
    <row r="1548" spans="1:23" x14ac:dyDescent="0.35">
      <c r="A1548" s="2">
        <v>4304210</v>
      </c>
      <c r="B1548" s="2" t="s">
        <v>3029</v>
      </c>
      <c r="C1548" s="2" t="s">
        <v>16</v>
      </c>
      <c r="D1548" s="2" t="s">
        <v>886</v>
      </c>
      <c r="E1548" s="2">
        <v>2485801</v>
      </c>
      <c r="F1548" s="2">
        <v>4615</v>
      </c>
      <c r="G1548" s="2">
        <v>544603</v>
      </c>
      <c r="H1548" s="2">
        <v>1.3257363620838849E-3</v>
      </c>
      <c r="I1548" s="2">
        <v>543881</v>
      </c>
      <c r="J1548" s="2">
        <v>0.18565444297431691</v>
      </c>
      <c r="K1548" s="2">
        <v>4.5644276656573686</v>
      </c>
      <c r="L1548" s="2" t="s">
        <v>4153</v>
      </c>
      <c r="M1548" s="58">
        <v>3.3854045514592719</v>
      </c>
      <c r="N1548" s="2">
        <v>433575</v>
      </c>
      <c r="O1548" s="2">
        <v>139620</v>
      </c>
      <c r="P1548" s="2">
        <v>62592</v>
      </c>
      <c r="Q1548" s="2">
        <v>34432</v>
      </c>
      <c r="R1548" s="2">
        <v>21710</v>
      </c>
      <c r="S1548" s="2">
        <v>16482</v>
      </c>
      <c r="T1548" s="2">
        <v>9919</v>
      </c>
      <c r="U1548" s="2">
        <v>6880</v>
      </c>
      <c r="V1548" s="2">
        <v>5220</v>
      </c>
      <c r="W1548" s="2">
        <v>3840</v>
      </c>
    </row>
    <row r="1549" spans="1:23" x14ac:dyDescent="0.35">
      <c r="A1549" s="2">
        <v>4294856</v>
      </c>
      <c r="B1549" s="2" t="s">
        <v>2981</v>
      </c>
      <c r="C1549" s="2" t="s">
        <v>16</v>
      </c>
      <c r="D1549" s="2" t="s">
        <v>886</v>
      </c>
      <c r="E1549" s="2">
        <v>4796336</v>
      </c>
      <c r="F1549" s="2">
        <v>5635</v>
      </c>
      <c r="G1549" s="2">
        <v>1056089</v>
      </c>
      <c r="H1549" s="2">
        <v>0.22189228369957459</v>
      </c>
      <c r="I1549" s="2">
        <v>821751</v>
      </c>
      <c r="J1549" s="2">
        <v>0.1174855139423093</v>
      </c>
      <c r="K1549" s="2">
        <v>4.5416020808852284</v>
      </c>
      <c r="L1549" s="2" t="s">
        <v>4150</v>
      </c>
      <c r="M1549" s="58">
        <v>2.621106186710676</v>
      </c>
      <c r="N1549" s="2">
        <v>682355</v>
      </c>
      <c r="O1549" s="2">
        <v>330156</v>
      </c>
      <c r="P1549" s="2">
        <v>271011</v>
      </c>
      <c r="Q1549" s="2">
        <v>143832</v>
      </c>
      <c r="R1549" s="2">
        <v>105645</v>
      </c>
      <c r="S1549" s="2">
        <v>86904</v>
      </c>
      <c r="T1549" s="2">
        <v>65590</v>
      </c>
      <c r="U1549" s="2">
        <v>55160</v>
      </c>
      <c r="V1549" s="2">
        <v>48177</v>
      </c>
      <c r="W1549" s="2">
        <v>41060</v>
      </c>
    </row>
    <row r="1550" spans="1:23" x14ac:dyDescent="0.35">
      <c r="A1550" s="2">
        <v>4449131</v>
      </c>
      <c r="B1550" s="2" t="s">
        <v>4110</v>
      </c>
      <c r="C1550" s="2" t="s">
        <v>16</v>
      </c>
      <c r="D1550" s="2" t="s">
        <v>886</v>
      </c>
      <c r="E1550" s="2">
        <v>3613417</v>
      </c>
      <c r="F1550" s="2">
        <v>4648</v>
      </c>
      <c r="G1550" s="2">
        <v>800027</v>
      </c>
      <c r="H1550" s="2">
        <v>0.7071011353366824</v>
      </c>
      <c r="I1550" s="2">
        <v>234327</v>
      </c>
      <c r="J1550" s="2">
        <v>0.1286317078820407</v>
      </c>
      <c r="K1550" s="2">
        <v>4.5166188141150236</v>
      </c>
      <c r="L1550" s="2" t="s">
        <v>815</v>
      </c>
      <c r="M1550" s="58">
        <v>3.0233700535994279</v>
      </c>
      <c r="N1550" s="2">
        <v>575810</v>
      </c>
      <c r="O1550" s="2">
        <v>260512</v>
      </c>
      <c r="P1550" s="2">
        <v>160500</v>
      </c>
      <c r="Q1550" s="2">
        <v>75616</v>
      </c>
      <c r="R1550" s="2">
        <v>43905</v>
      </c>
      <c r="S1550" s="2">
        <v>30564</v>
      </c>
      <c r="T1550" s="2">
        <v>18725</v>
      </c>
      <c r="U1550" s="2">
        <v>13136</v>
      </c>
      <c r="V1550" s="2">
        <v>9234</v>
      </c>
      <c r="W1550" s="2">
        <v>7160</v>
      </c>
    </row>
    <row r="1551" spans="1:23" x14ac:dyDescent="0.35">
      <c r="A1551" s="2">
        <v>4247454</v>
      </c>
      <c r="B1551" s="2" t="s">
        <v>1198</v>
      </c>
      <c r="C1551" s="2" t="s">
        <v>16</v>
      </c>
      <c r="D1551" s="2" t="s">
        <v>886</v>
      </c>
      <c r="E1551" s="2">
        <v>749193</v>
      </c>
      <c r="F1551" s="2">
        <v>792</v>
      </c>
      <c r="G1551" s="2">
        <v>167057</v>
      </c>
      <c r="H1551" s="46">
        <v>0.55257786264568387</v>
      </c>
      <c r="I1551" s="2">
        <v>74745</v>
      </c>
      <c r="J1551" s="2">
        <v>0.10571374799284031</v>
      </c>
      <c r="K1551" s="2">
        <v>4.4846549381348879</v>
      </c>
      <c r="L1551" s="2" t="s">
        <v>815</v>
      </c>
      <c r="M1551" s="58">
        <v>3.7319329321750221</v>
      </c>
      <c r="N1551" s="2">
        <v>142043</v>
      </c>
      <c r="O1551" s="2">
        <v>38040</v>
      </c>
      <c r="P1551" s="2">
        <v>12810</v>
      </c>
      <c r="Q1551" s="2">
        <v>4456</v>
      </c>
      <c r="R1551" s="2">
        <v>1910</v>
      </c>
      <c r="S1551" s="2">
        <v>858</v>
      </c>
      <c r="T1551" s="2">
        <v>350</v>
      </c>
      <c r="U1551" s="2">
        <v>200</v>
      </c>
      <c r="V1551" s="2">
        <v>45</v>
      </c>
      <c r="W1551" s="2">
        <v>40</v>
      </c>
    </row>
    <row r="1552" spans="1:23" x14ac:dyDescent="0.35">
      <c r="A1552" s="2">
        <v>4247455</v>
      </c>
      <c r="B1552" s="2" t="s">
        <v>1199</v>
      </c>
      <c r="C1552" s="2" t="s">
        <v>16</v>
      </c>
      <c r="D1552" s="2" t="s">
        <v>886</v>
      </c>
      <c r="E1552" s="2">
        <v>749355</v>
      </c>
      <c r="F1552" s="2">
        <v>797</v>
      </c>
      <c r="G1552" s="2">
        <v>167626</v>
      </c>
      <c r="H1552" s="46">
        <v>0.55253361650340638</v>
      </c>
      <c r="I1552" s="2">
        <v>75007</v>
      </c>
      <c r="J1552" s="2">
        <v>0.1063581346624764</v>
      </c>
      <c r="K1552" s="2">
        <v>4.4703983868850896</v>
      </c>
      <c r="L1552" s="2" t="s">
        <v>815</v>
      </c>
      <c r="M1552" s="58">
        <v>3.7101373932417379</v>
      </c>
      <c r="N1552" s="2">
        <v>142104</v>
      </c>
      <c r="O1552" s="2">
        <v>38772</v>
      </c>
      <c r="P1552" s="2">
        <v>12996</v>
      </c>
      <c r="Q1552" s="2">
        <v>4900</v>
      </c>
      <c r="R1552" s="2">
        <v>1935</v>
      </c>
      <c r="S1552" s="2">
        <v>702</v>
      </c>
      <c r="T1552" s="2">
        <v>343</v>
      </c>
      <c r="U1552" s="2">
        <v>112</v>
      </c>
      <c r="V1552" s="2">
        <v>81</v>
      </c>
      <c r="W1552" s="2">
        <v>30</v>
      </c>
    </row>
    <row r="1553" spans="1:23" x14ac:dyDescent="0.35">
      <c r="A1553" s="2">
        <v>4010112</v>
      </c>
      <c r="B1553" s="2" t="s">
        <v>1152</v>
      </c>
      <c r="C1553" s="2" t="s">
        <v>16</v>
      </c>
      <c r="D1553" s="2" t="s">
        <v>886</v>
      </c>
      <c r="E1553" s="2">
        <v>3668937</v>
      </c>
      <c r="F1553" s="2">
        <v>5239</v>
      </c>
      <c r="G1553" s="2">
        <v>829785</v>
      </c>
      <c r="H1553" s="46">
        <v>0.31010804003446679</v>
      </c>
      <c r="I1553" s="2">
        <v>572462</v>
      </c>
      <c r="J1553" s="2">
        <v>0.14279340310286059</v>
      </c>
      <c r="K1553" s="2">
        <v>4.4215513657152146</v>
      </c>
      <c r="L1553" s="2" t="s">
        <v>4150</v>
      </c>
      <c r="M1553" s="58">
        <v>2.9081733836928652</v>
      </c>
      <c r="N1553" s="2">
        <v>597189</v>
      </c>
      <c r="O1553" s="2">
        <v>255596</v>
      </c>
      <c r="P1553" s="2">
        <v>153774</v>
      </c>
      <c r="Q1553" s="2">
        <v>80224</v>
      </c>
      <c r="R1553" s="2">
        <v>51825</v>
      </c>
      <c r="S1553" s="2">
        <v>39546</v>
      </c>
      <c r="T1553" s="2">
        <v>27811</v>
      </c>
      <c r="U1553" s="2">
        <v>21696</v>
      </c>
      <c r="V1553" s="2">
        <v>18684</v>
      </c>
      <c r="W1553" s="2">
        <v>15250</v>
      </c>
    </row>
    <row r="1554" spans="1:23" x14ac:dyDescent="0.35">
      <c r="A1554" s="2">
        <v>4407096</v>
      </c>
      <c r="B1554" s="2" t="s">
        <v>3839</v>
      </c>
      <c r="C1554" s="2" t="s">
        <v>16</v>
      </c>
      <c r="D1554" s="2" t="s">
        <v>886</v>
      </c>
      <c r="E1554" s="2">
        <v>1297765</v>
      </c>
      <c r="F1554" s="2">
        <v>1105</v>
      </c>
      <c r="G1554" s="2">
        <v>293813</v>
      </c>
      <c r="H1554" s="2">
        <v>0.39261026571322583</v>
      </c>
      <c r="I1554" s="2">
        <v>178459</v>
      </c>
      <c r="J1554" s="2">
        <v>8.5146386287193759E-2</v>
      </c>
      <c r="K1554" s="2">
        <v>4.4169761038483664</v>
      </c>
      <c r="L1554" s="2" t="s">
        <v>4150</v>
      </c>
      <c r="M1554" s="58">
        <v>3.3560168400146879</v>
      </c>
      <c r="N1554" s="2">
        <v>239260</v>
      </c>
      <c r="O1554" s="2">
        <v>68048</v>
      </c>
      <c r="P1554" s="2">
        <v>33279</v>
      </c>
      <c r="Q1554" s="2">
        <v>16016</v>
      </c>
      <c r="R1554" s="2">
        <v>9635</v>
      </c>
      <c r="S1554" s="2">
        <v>7176</v>
      </c>
      <c r="T1554" s="2">
        <v>4697</v>
      </c>
      <c r="U1554" s="2">
        <v>3560</v>
      </c>
      <c r="V1554" s="2">
        <v>2907</v>
      </c>
      <c r="W1554" s="2">
        <v>2120</v>
      </c>
    </row>
    <row r="1555" spans="1:23" x14ac:dyDescent="0.35">
      <c r="A1555" s="2">
        <v>4407083</v>
      </c>
      <c r="B1555" s="2" t="s">
        <v>3828</v>
      </c>
      <c r="C1555" s="2" t="s">
        <v>16</v>
      </c>
      <c r="D1555" s="2" t="s">
        <v>886</v>
      </c>
      <c r="E1555" s="2">
        <v>1300460</v>
      </c>
      <c r="F1555" s="2">
        <v>1029</v>
      </c>
      <c r="G1555" s="2">
        <v>294776</v>
      </c>
      <c r="H1555" s="2">
        <v>0.39081200640486341</v>
      </c>
      <c r="I1555" s="2">
        <v>179574</v>
      </c>
      <c r="J1555" s="2">
        <v>7.9125847776940469E-2</v>
      </c>
      <c r="K1555" s="2">
        <v>4.4116888756208104</v>
      </c>
      <c r="L1555" s="2" t="s">
        <v>4150</v>
      </c>
      <c r="M1555" s="58">
        <v>3.3505611492997232</v>
      </c>
      <c r="N1555" s="2">
        <v>239951</v>
      </c>
      <c r="O1555" s="2">
        <v>68256</v>
      </c>
      <c r="P1555" s="2">
        <v>33333</v>
      </c>
      <c r="Q1555" s="2">
        <v>16756</v>
      </c>
      <c r="R1555" s="2">
        <v>9770</v>
      </c>
      <c r="S1555" s="2">
        <v>6918</v>
      </c>
      <c r="T1555" s="2">
        <v>4816</v>
      </c>
      <c r="U1555" s="2">
        <v>3560</v>
      </c>
      <c r="V1555" s="2">
        <v>2592</v>
      </c>
      <c r="W1555" s="2">
        <v>2180</v>
      </c>
    </row>
    <row r="1556" spans="1:23" x14ac:dyDescent="0.35">
      <c r="A1556" s="2">
        <v>4322484</v>
      </c>
      <c r="B1556" s="2" t="s">
        <v>3183</v>
      </c>
      <c r="C1556" s="2" t="s">
        <v>16</v>
      </c>
      <c r="D1556" s="2" t="s">
        <v>886</v>
      </c>
      <c r="E1556" s="2">
        <v>3443645</v>
      </c>
      <c r="F1556" s="2">
        <v>5759</v>
      </c>
      <c r="G1556" s="2">
        <v>786922</v>
      </c>
      <c r="H1556" s="2">
        <v>0.71793519561023844</v>
      </c>
      <c r="I1556" s="2">
        <v>221963</v>
      </c>
      <c r="J1556" s="2">
        <v>0.16723558903429361</v>
      </c>
      <c r="K1556" s="2">
        <v>4.3760944540882072</v>
      </c>
      <c r="L1556" s="2" t="s">
        <v>815</v>
      </c>
      <c r="M1556" s="58">
        <v>2.270935947596906</v>
      </c>
      <c r="N1556" s="2">
        <v>455029</v>
      </c>
      <c r="O1556" s="2">
        <v>299246</v>
      </c>
      <c r="P1556" s="2">
        <v>208035</v>
      </c>
      <c r="Q1556" s="2">
        <v>143980</v>
      </c>
      <c r="R1556" s="2">
        <v>109235</v>
      </c>
      <c r="S1556" s="2">
        <v>83718</v>
      </c>
      <c r="T1556" s="2">
        <v>67613</v>
      </c>
      <c r="U1556" s="2">
        <v>55480</v>
      </c>
      <c r="V1556" s="2">
        <v>57123</v>
      </c>
      <c r="W1556" s="2">
        <v>36940</v>
      </c>
    </row>
    <row r="1557" spans="1:23" x14ac:dyDescent="0.35">
      <c r="A1557" s="2">
        <v>4303510</v>
      </c>
      <c r="B1557" s="2" t="s">
        <v>3017</v>
      </c>
      <c r="C1557" s="2" t="s">
        <v>16</v>
      </c>
      <c r="D1557" s="2" t="s">
        <v>886</v>
      </c>
      <c r="E1557" s="2">
        <v>4191872</v>
      </c>
      <c r="F1557" s="2">
        <v>8451</v>
      </c>
      <c r="G1557" s="2">
        <v>969668</v>
      </c>
      <c r="H1557" s="2">
        <v>5.2646885325698936E-3</v>
      </c>
      <c r="I1557" s="2">
        <v>964563</v>
      </c>
      <c r="J1557" s="2">
        <v>0.20160443830345959</v>
      </c>
      <c r="K1557" s="2">
        <v>4.3229971495398427</v>
      </c>
      <c r="L1557" s="2" t="s">
        <v>4150</v>
      </c>
      <c r="M1557" s="58">
        <v>2.7747786629421358</v>
      </c>
      <c r="N1557" s="2">
        <v>678751</v>
      </c>
      <c r="O1557" s="2">
        <v>315658</v>
      </c>
      <c r="P1557" s="2">
        <v>204297</v>
      </c>
      <c r="Q1557" s="2">
        <v>104184</v>
      </c>
      <c r="R1557" s="2">
        <v>65915</v>
      </c>
      <c r="S1557" s="2">
        <v>48354</v>
      </c>
      <c r="T1557" s="2">
        <v>33117</v>
      </c>
      <c r="U1557" s="2">
        <v>24656</v>
      </c>
      <c r="V1557" s="2">
        <v>19863</v>
      </c>
      <c r="W1557" s="2">
        <v>15910</v>
      </c>
    </row>
    <row r="1558" spans="1:23" x14ac:dyDescent="0.35">
      <c r="A1558" s="2">
        <v>4321639</v>
      </c>
      <c r="B1558" s="2" t="s">
        <v>3180</v>
      </c>
      <c r="C1558" s="2" t="s">
        <v>16</v>
      </c>
      <c r="D1558" s="2" t="s">
        <v>886</v>
      </c>
      <c r="E1558" s="2">
        <v>1501860</v>
      </c>
      <c r="F1558" s="2">
        <v>1432</v>
      </c>
      <c r="G1558" s="2">
        <v>348239</v>
      </c>
      <c r="H1558" s="2">
        <v>0.69204483127966721</v>
      </c>
      <c r="I1558" s="2">
        <v>107242</v>
      </c>
      <c r="J1558" s="2">
        <v>9.5348434607753052E-2</v>
      </c>
      <c r="K1558" s="2">
        <v>4.3127277530661416</v>
      </c>
      <c r="L1558" s="2" t="s">
        <v>815</v>
      </c>
      <c r="M1558" s="58">
        <v>2.4821178306052829</v>
      </c>
      <c r="N1558" s="2">
        <v>220700</v>
      </c>
      <c r="O1558" s="2">
        <v>130088</v>
      </c>
      <c r="P1558" s="2">
        <v>85677</v>
      </c>
      <c r="Q1558" s="2">
        <v>53928</v>
      </c>
      <c r="R1558" s="2">
        <v>36875</v>
      </c>
      <c r="S1558" s="2">
        <v>25956</v>
      </c>
      <c r="T1558" s="2">
        <v>18697</v>
      </c>
      <c r="U1558" s="2">
        <v>14200</v>
      </c>
      <c r="V1558" s="2">
        <v>10611</v>
      </c>
      <c r="W1558" s="2">
        <v>8340</v>
      </c>
    </row>
    <row r="1559" spans="1:23" x14ac:dyDescent="0.35">
      <c r="A1559" s="2">
        <v>4294859</v>
      </c>
      <c r="B1559" s="2" t="s">
        <v>2984</v>
      </c>
      <c r="C1559" s="2" t="s">
        <v>16</v>
      </c>
      <c r="D1559" s="2" t="s">
        <v>886</v>
      </c>
      <c r="E1559" s="2">
        <v>2654392</v>
      </c>
      <c r="F1559" s="2">
        <v>2327</v>
      </c>
      <c r="G1559" s="2">
        <v>615759</v>
      </c>
      <c r="H1559" s="2">
        <v>0.60892492030161149</v>
      </c>
      <c r="I1559" s="2">
        <v>240808</v>
      </c>
      <c r="J1559" s="2">
        <v>8.7666026720996756E-2</v>
      </c>
      <c r="K1559" s="2">
        <v>4.3107644386846156</v>
      </c>
      <c r="L1559" s="2" t="s">
        <v>4150</v>
      </c>
      <c r="M1559" s="58">
        <v>3.47504919204601</v>
      </c>
      <c r="N1559" s="2">
        <v>509516</v>
      </c>
      <c r="O1559" s="2">
        <v>157846</v>
      </c>
      <c r="P1559" s="2">
        <v>55293</v>
      </c>
      <c r="Q1559" s="2">
        <v>22100</v>
      </c>
      <c r="R1559" s="2">
        <v>9725</v>
      </c>
      <c r="S1559" s="2">
        <v>4428</v>
      </c>
      <c r="T1559" s="2">
        <v>2408</v>
      </c>
      <c r="U1559" s="2">
        <v>1392</v>
      </c>
      <c r="V1559" s="2">
        <v>675</v>
      </c>
      <c r="W1559" s="2">
        <v>460</v>
      </c>
    </row>
    <row r="1560" spans="1:23" x14ac:dyDescent="0.35">
      <c r="A1560" s="2">
        <v>4294858</v>
      </c>
      <c r="B1560" s="2" t="s">
        <v>2983</v>
      </c>
      <c r="C1560" s="2" t="s">
        <v>16</v>
      </c>
      <c r="D1560" s="2" t="s">
        <v>886</v>
      </c>
      <c r="E1560" s="2">
        <v>2665913</v>
      </c>
      <c r="F1560" s="2">
        <v>2630</v>
      </c>
      <c r="G1560" s="2">
        <v>618468</v>
      </c>
      <c r="H1560" s="2">
        <v>0.60769029278798581</v>
      </c>
      <c r="I1560" s="2">
        <v>242631</v>
      </c>
      <c r="J1560" s="2">
        <v>9.8652881770710452E-2</v>
      </c>
      <c r="K1560" s="2">
        <v>4.3105108105835708</v>
      </c>
      <c r="L1560" s="2" t="s">
        <v>4150</v>
      </c>
      <c r="M1560" s="58">
        <v>3.46461390907236</v>
      </c>
      <c r="N1560" s="2">
        <v>510288</v>
      </c>
      <c r="O1560" s="2">
        <v>160540</v>
      </c>
      <c r="P1560" s="2">
        <v>56631</v>
      </c>
      <c r="Q1560" s="2">
        <v>22000</v>
      </c>
      <c r="R1560" s="2">
        <v>10210</v>
      </c>
      <c r="S1560" s="2">
        <v>4866</v>
      </c>
      <c r="T1560" s="2">
        <v>2324</v>
      </c>
      <c r="U1560" s="2">
        <v>1232</v>
      </c>
      <c r="V1560" s="2">
        <v>918</v>
      </c>
      <c r="W1560" s="2">
        <v>460</v>
      </c>
    </row>
    <row r="1561" spans="1:23" x14ac:dyDescent="0.35">
      <c r="A1561" s="2">
        <v>4366750</v>
      </c>
      <c r="B1561" s="2" t="s">
        <v>3465</v>
      </c>
      <c r="C1561" s="2" t="s">
        <v>16</v>
      </c>
      <c r="D1561" s="2" t="s">
        <v>886</v>
      </c>
      <c r="E1561" s="2">
        <v>2465111</v>
      </c>
      <c r="F1561" s="2">
        <v>2993</v>
      </c>
      <c r="G1561" s="2">
        <v>574330</v>
      </c>
      <c r="H1561" s="2">
        <v>0.5527397141016489</v>
      </c>
      <c r="I1561" s="2">
        <v>256875</v>
      </c>
      <c r="J1561" s="2">
        <v>0.12141441095350269</v>
      </c>
      <c r="K1561" s="2">
        <v>4.2921508540386188</v>
      </c>
      <c r="L1561" s="2" t="s">
        <v>4150</v>
      </c>
      <c r="M1561" s="58">
        <v>2.9919518299239969</v>
      </c>
      <c r="N1561" s="2">
        <v>430268</v>
      </c>
      <c r="O1561" s="2">
        <v>174858</v>
      </c>
      <c r="P1561" s="2">
        <v>93564</v>
      </c>
      <c r="Q1561" s="2">
        <v>47676</v>
      </c>
      <c r="R1561" s="2">
        <v>28295</v>
      </c>
      <c r="S1561" s="2">
        <v>18618</v>
      </c>
      <c r="T1561" s="2">
        <v>12054</v>
      </c>
      <c r="U1561" s="2">
        <v>8336</v>
      </c>
      <c r="V1561" s="2">
        <v>6165</v>
      </c>
      <c r="W1561" s="2">
        <v>4080</v>
      </c>
    </row>
    <row r="1562" spans="1:23" x14ac:dyDescent="0.35">
      <c r="A1562" s="2">
        <v>4321640</v>
      </c>
      <c r="B1562" s="2" t="s">
        <v>3181</v>
      </c>
      <c r="C1562" s="2" t="s">
        <v>16</v>
      </c>
      <c r="D1562" s="2" t="s">
        <v>886</v>
      </c>
      <c r="E1562" s="2">
        <v>1501892</v>
      </c>
      <c r="F1562" s="2">
        <v>1633</v>
      </c>
      <c r="G1562" s="2">
        <v>351257</v>
      </c>
      <c r="H1562" s="2">
        <v>0.68817987968923044</v>
      </c>
      <c r="I1562" s="2">
        <v>109529</v>
      </c>
      <c r="J1562" s="2">
        <v>0.10872952249562549</v>
      </c>
      <c r="K1562" s="2">
        <v>4.2757638993671296</v>
      </c>
      <c r="L1562" s="2" t="s">
        <v>815</v>
      </c>
      <c r="M1562" s="58">
        <v>2.4385559852831822</v>
      </c>
      <c r="N1562" s="2">
        <v>220811</v>
      </c>
      <c r="O1562" s="2">
        <v>131828</v>
      </c>
      <c r="P1562" s="2">
        <v>87876</v>
      </c>
      <c r="Q1562" s="2">
        <v>56016</v>
      </c>
      <c r="R1562" s="2">
        <v>37900</v>
      </c>
      <c r="S1562" s="2">
        <v>27006</v>
      </c>
      <c r="T1562" s="2">
        <v>19586</v>
      </c>
      <c r="U1562" s="2">
        <v>14392</v>
      </c>
      <c r="V1562" s="2">
        <v>11799</v>
      </c>
      <c r="W1562" s="2">
        <v>8680</v>
      </c>
    </row>
    <row r="1563" spans="1:23" x14ac:dyDescent="0.35">
      <c r="A1563" s="2">
        <v>4161058</v>
      </c>
      <c r="B1563" s="2" t="s">
        <v>1160</v>
      </c>
      <c r="C1563" s="2" t="s">
        <v>16</v>
      </c>
      <c r="D1563" s="2" t="s">
        <v>886</v>
      </c>
      <c r="E1563" s="2">
        <v>1474776</v>
      </c>
      <c r="F1563" s="2">
        <v>1468</v>
      </c>
      <c r="G1563" s="2">
        <v>348748</v>
      </c>
      <c r="H1563" s="46">
        <v>0.57713592622753396</v>
      </c>
      <c r="I1563" s="2">
        <v>147473</v>
      </c>
      <c r="J1563" s="2">
        <v>9.954054039393101E-2</v>
      </c>
      <c r="K1563" s="2">
        <v>4.2287726381226562</v>
      </c>
      <c r="L1563" s="2" t="s">
        <v>815</v>
      </c>
      <c r="M1563" s="58">
        <v>3.0494520491294819</v>
      </c>
      <c r="N1563" s="2">
        <v>270509</v>
      </c>
      <c r="O1563" s="2">
        <v>96058</v>
      </c>
      <c r="P1563" s="2">
        <v>41907</v>
      </c>
      <c r="Q1563" s="2">
        <v>22764</v>
      </c>
      <c r="R1563" s="2">
        <v>14650</v>
      </c>
      <c r="S1563" s="2">
        <v>10746</v>
      </c>
      <c r="T1563" s="2">
        <v>8344</v>
      </c>
      <c r="U1563" s="2">
        <v>7224</v>
      </c>
      <c r="V1563" s="2">
        <v>6048</v>
      </c>
      <c r="W1563" s="2">
        <v>5370</v>
      </c>
    </row>
    <row r="1564" spans="1:23" x14ac:dyDescent="0.35">
      <c r="A1564" s="2">
        <v>4161060</v>
      </c>
      <c r="B1564" s="2" t="s">
        <v>1162</v>
      </c>
      <c r="C1564" s="2" t="s">
        <v>16</v>
      </c>
      <c r="D1564" s="2" t="s">
        <v>886</v>
      </c>
      <c r="E1564" s="2">
        <v>1472992</v>
      </c>
      <c r="F1564" s="2">
        <v>1266</v>
      </c>
      <c r="G1564" s="2">
        <v>348630</v>
      </c>
      <c r="H1564" s="46">
        <v>0.57670596334222535</v>
      </c>
      <c r="I1564" s="2">
        <v>147573</v>
      </c>
      <c r="J1564" s="2">
        <v>8.5947513632117487E-2</v>
      </c>
      <c r="K1564" s="2">
        <v>4.2250867682069817</v>
      </c>
      <c r="L1564" s="2" t="s">
        <v>815</v>
      </c>
      <c r="M1564" s="58">
        <v>3.0495529161378752</v>
      </c>
      <c r="N1564" s="2">
        <v>270538</v>
      </c>
      <c r="O1564" s="2">
        <v>96024</v>
      </c>
      <c r="P1564" s="2">
        <v>41475</v>
      </c>
      <c r="Q1564" s="2">
        <v>22740</v>
      </c>
      <c r="R1564" s="2">
        <v>14550</v>
      </c>
      <c r="S1564" s="2">
        <v>10776</v>
      </c>
      <c r="T1564" s="2">
        <v>8995</v>
      </c>
      <c r="U1564" s="2">
        <v>6632</v>
      </c>
      <c r="V1564" s="2">
        <v>6129</v>
      </c>
      <c r="W1564" s="2">
        <v>5160</v>
      </c>
    </row>
    <row r="1565" spans="1:23" x14ac:dyDescent="0.35">
      <c r="A1565" s="2">
        <v>4161059</v>
      </c>
      <c r="B1565" s="2" t="s">
        <v>1161</v>
      </c>
      <c r="C1565" s="2" t="s">
        <v>16</v>
      </c>
      <c r="D1565" s="2" t="s">
        <v>886</v>
      </c>
      <c r="E1565" s="2">
        <v>1474599</v>
      </c>
      <c r="F1565" s="2">
        <v>1445</v>
      </c>
      <c r="G1565" s="2">
        <v>349365</v>
      </c>
      <c r="H1565" s="46">
        <v>0.57681507878579708</v>
      </c>
      <c r="I1565" s="2">
        <v>147846</v>
      </c>
      <c r="J1565" s="2">
        <v>9.7992742433705704E-2</v>
      </c>
      <c r="K1565" s="2">
        <v>4.2207977330299258</v>
      </c>
      <c r="L1565" s="2" t="s">
        <v>815</v>
      </c>
      <c r="M1565" s="58">
        <v>3.046799164433462</v>
      </c>
      <c r="N1565" s="2">
        <v>271111</v>
      </c>
      <c r="O1565" s="2">
        <v>96142</v>
      </c>
      <c r="P1565" s="2">
        <v>41676</v>
      </c>
      <c r="Q1565" s="2">
        <v>22824</v>
      </c>
      <c r="R1565" s="2">
        <v>15090</v>
      </c>
      <c r="S1565" s="2">
        <v>10938</v>
      </c>
      <c r="T1565" s="2">
        <v>8330</v>
      </c>
      <c r="U1565" s="2">
        <v>6768</v>
      </c>
      <c r="V1565" s="2">
        <v>5634</v>
      </c>
      <c r="W1565" s="2">
        <v>5470</v>
      </c>
    </row>
    <row r="1566" spans="1:23" x14ac:dyDescent="0.35">
      <c r="A1566" s="2">
        <v>4269549</v>
      </c>
      <c r="B1566" s="2" t="s">
        <v>1192</v>
      </c>
      <c r="C1566" s="2" t="s">
        <v>16</v>
      </c>
      <c r="D1566" s="2" t="s">
        <v>886</v>
      </c>
      <c r="E1566" s="2">
        <v>489060</v>
      </c>
      <c r="F1566" s="2">
        <v>678</v>
      </c>
      <c r="G1566" s="2">
        <v>117520</v>
      </c>
      <c r="H1566" s="46">
        <v>0.80165078284547309</v>
      </c>
      <c r="I1566" s="2">
        <v>23310</v>
      </c>
      <c r="J1566" s="2">
        <v>0.13863329652803341</v>
      </c>
      <c r="K1566" s="2">
        <v>4.1615044247787614</v>
      </c>
      <c r="L1566" s="2" t="s">
        <v>4150</v>
      </c>
      <c r="M1566" s="58">
        <v>2.297890335009162</v>
      </c>
      <c r="N1566" s="2">
        <v>72422</v>
      </c>
      <c r="O1566" s="2">
        <v>40546</v>
      </c>
      <c r="P1566" s="2">
        <v>26640</v>
      </c>
      <c r="Q1566" s="2">
        <v>19632</v>
      </c>
      <c r="R1566" s="2">
        <v>14400</v>
      </c>
      <c r="S1566" s="2">
        <v>11418</v>
      </c>
      <c r="T1566" s="2">
        <v>9072</v>
      </c>
      <c r="U1566" s="2">
        <v>7392</v>
      </c>
      <c r="V1566" s="2">
        <v>6138</v>
      </c>
      <c r="W1566" s="2">
        <v>5170</v>
      </c>
    </row>
    <row r="1567" spans="1:23" x14ac:dyDescent="0.35">
      <c r="A1567" s="2">
        <v>4330662</v>
      </c>
      <c r="B1567" s="2" t="s">
        <v>1178</v>
      </c>
      <c r="C1567" s="2" t="s">
        <v>16</v>
      </c>
      <c r="D1567" s="2" t="s">
        <v>886</v>
      </c>
      <c r="E1567" s="2">
        <v>1436555</v>
      </c>
      <c r="F1567" s="2">
        <v>1156</v>
      </c>
      <c r="G1567" s="2">
        <v>346479</v>
      </c>
      <c r="H1567" s="2">
        <v>0.5644988585166778</v>
      </c>
      <c r="I1567" s="2">
        <v>150892</v>
      </c>
      <c r="J1567" s="2">
        <v>8.0470291774418667E-2</v>
      </c>
      <c r="K1567" s="2">
        <v>4.1461531579114466</v>
      </c>
      <c r="L1567" s="2" t="s">
        <v>4153</v>
      </c>
      <c r="M1567" s="58">
        <v>3.0901364641501972</v>
      </c>
      <c r="N1567" s="2">
        <v>266996</v>
      </c>
      <c r="O1567" s="2">
        <v>109374</v>
      </c>
      <c r="P1567" s="2">
        <v>48729</v>
      </c>
      <c r="Q1567" s="2">
        <v>20768</v>
      </c>
      <c r="R1567" s="2">
        <v>9900</v>
      </c>
      <c r="S1567" s="2">
        <v>4782</v>
      </c>
      <c r="T1567" s="2">
        <v>2338</v>
      </c>
      <c r="U1567" s="2">
        <v>1112</v>
      </c>
      <c r="V1567" s="2">
        <v>585</v>
      </c>
      <c r="W1567" s="2">
        <v>300</v>
      </c>
    </row>
    <row r="1568" spans="1:23" x14ac:dyDescent="0.35">
      <c r="A1568" s="2">
        <v>4161058</v>
      </c>
      <c r="B1568" s="2" t="s">
        <v>1160</v>
      </c>
      <c r="C1568" s="2" t="s">
        <v>16</v>
      </c>
      <c r="D1568" s="2" t="s">
        <v>886</v>
      </c>
      <c r="E1568" s="2">
        <v>444392</v>
      </c>
      <c r="F1568" s="2">
        <v>508</v>
      </c>
      <c r="G1568" s="2">
        <v>107235</v>
      </c>
      <c r="H1568" s="46">
        <v>0.4555135916445191</v>
      </c>
      <c r="I1568" s="2">
        <v>58388</v>
      </c>
      <c r="J1568" s="2">
        <v>0.114313488991701</v>
      </c>
      <c r="K1568" s="2">
        <v>4.1440947451858072</v>
      </c>
      <c r="L1568" s="2" t="s">
        <v>815</v>
      </c>
      <c r="M1568" s="58">
        <v>2.8777205763315519</v>
      </c>
      <c r="N1568" s="2">
        <v>83234</v>
      </c>
      <c r="O1568" s="2">
        <v>26492</v>
      </c>
      <c r="P1568" s="2">
        <v>12375</v>
      </c>
      <c r="Q1568" s="2">
        <v>8668</v>
      </c>
      <c r="R1568" s="2">
        <v>6270</v>
      </c>
      <c r="S1568" s="2">
        <v>4824</v>
      </c>
      <c r="T1568" s="2">
        <v>4165</v>
      </c>
      <c r="U1568" s="2">
        <v>3504</v>
      </c>
      <c r="V1568" s="2">
        <v>2673</v>
      </c>
      <c r="W1568" s="2">
        <v>2220</v>
      </c>
    </row>
    <row r="1569" spans="1:23" x14ac:dyDescent="0.35">
      <c r="A1569" s="2">
        <v>4138039</v>
      </c>
      <c r="B1569" s="2" t="s">
        <v>1168</v>
      </c>
      <c r="C1569" s="2" t="s">
        <v>16</v>
      </c>
      <c r="D1569" s="2" t="s">
        <v>886</v>
      </c>
      <c r="E1569" s="2">
        <v>1761495</v>
      </c>
      <c r="F1569" s="2">
        <v>3340</v>
      </c>
      <c r="G1569" s="2">
        <v>430445</v>
      </c>
      <c r="H1569" s="46">
        <v>0.21608800195146879</v>
      </c>
      <c r="I1569" s="2">
        <v>337431</v>
      </c>
      <c r="J1569" s="2">
        <v>0.18961166509130031</v>
      </c>
      <c r="K1569" s="2">
        <v>4.092264981588821</v>
      </c>
      <c r="L1569" s="2" t="s">
        <v>815</v>
      </c>
      <c r="M1569" s="58">
        <v>3.018367283992927</v>
      </c>
      <c r="N1569" s="2">
        <v>334819</v>
      </c>
      <c r="O1569" s="2">
        <v>123578</v>
      </c>
      <c r="P1569" s="2">
        <v>61968</v>
      </c>
      <c r="Q1569" s="2">
        <v>26352</v>
      </c>
      <c r="R1569" s="2">
        <v>14280</v>
      </c>
      <c r="S1569" s="2">
        <v>9228</v>
      </c>
      <c r="T1569" s="2">
        <v>5215</v>
      </c>
      <c r="U1569" s="2">
        <v>3736</v>
      </c>
      <c r="V1569" s="2">
        <v>2646</v>
      </c>
      <c r="W1569" s="2">
        <v>1770</v>
      </c>
    </row>
    <row r="1570" spans="1:23" x14ac:dyDescent="0.35">
      <c r="A1570" s="2">
        <v>4113277</v>
      </c>
      <c r="B1570" s="2" t="s">
        <v>1156</v>
      </c>
      <c r="C1570" s="2" t="s">
        <v>16</v>
      </c>
      <c r="D1570" s="2" t="s">
        <v>886</v>
      </c>
      <c r="E1570" s="2">
        <v>1410518</v>
      </c>
      <c r="F1570" s="2">
        <v>1336</v>
      </c>
      <c r="G1570" s="2">
        <v>346080</v>
      </c>
      <c r="H1570" s="46">
        <v>0.59094429033749418</v>
      </c>
      <c r="I1570" s="2">
        <v>141566</v>
      </c>
      <c r="J1570" s="2">
        <v>9.4716976316502166E-2</v>
      </c>
      <c r="K1570" s="2">
        <v>4.0756992602866386</v>
      </c>
      <c r="L1570" s="2" t="s">
        <v>4150</v>
      </c>
      <c r="M1570" s="58">
        <v>3.2841619498429542</v>
      </c>
      <c r="N1570" s="2">
        <v>285256</v>
      </c>
      <c r="O1570" s="2">
        <v>90740</v>
      </c>
      <c r="P1570" s="2">
        <v>32589</v>
      </c>
      <c r="Q1570" s="2">
        <v>12032</v>
      </c>
      <c r="R1570" s="2">
        <v>4885</v>
      </c>
      <c r="S1570" s="2">
        <v>2148</v>
      </c>
      <c r="T1570" s="2">
        <v>1015</v>
      </c>
      <c r="U1570" s="2">
        <v>464</v>
      </c>
      <c r="V1570" s="2">
        <v>252</v>
      </c>
      <c r="W1570" s="2">
        <v>110</v>
      </c>
    </row>
    <row r="1571" spans="1:23" x14ac:dyDescent="0.35">
      <c r="A1571" s="2">
        <v>4216637</v>
      </c>
      <c r="B1571" s="2" t="s">
        <v>1190</v>
      </c>
      <c r="C1571" s="2" t="s">
        <v>16</v>
      </c>
      <c r="D1571" s="2" t="s">
        <v>886</v>
      </c>
      <c r="E1571" s="2">
        <v>441388</v>
      </c>
      <c r="F1571" s="2">
        <v>1038</v>
      </c>
      <c r="G1571" s="2">
        <v>108415</v>
      </c>
      <c r="H1571" s="46">
        <v>0.45438361850297471</v>
      </c>
      <c r="I1571" s="2">
        <v>59153</v>
      </c>
      <c r="J1571" s="2">
        <v>0.2351672451448612</v>
      </c>
      <c r="K1571" s="2">
        <v>4.0712816492182817</v>
      </c>
      <c r="L1571" s="2" t="s">
        <v>815</v>
      </c>
      <c r="M1571" s="58">
        <v>3.2054320987654319</v>
      </c>
      <c r="N1571" s="2">
        <v>86277</v>
      </c>
      <c r="O1571" s="2">
        <v>33782</v>
      </c>
      <c r="P1571" s="2">
        <v>12036</v>
      </c>
      <c r="Q1571" s="2">
        <v>3208</v>
      </c>
      <c r="R1571" s="2">
        <v>1360</v>
      </c>
      <c r="S1571" s="2">
        <v>624</v>
      </c>
      <c r="T1571" s="2">
        <v>252</v>
      </c>
      <c r="U1571" s="2">
        <v>96</v>
      </c>
      <c r="V1571" s="2">
        <v>45</v>
      </c>
      <c r="W1571" s="2">
        <v>20</v>
      </c>
    </row>
    <row r="1572" spans="1:23" x14ac:dyDescent="0.35">
      <c r="A1572" s="2">
        <v>4216636</v>
      </c>
      <c r="B1572" s="2" t="s">
        <v>1189</v>
      </c>
      <c r="C1572" s="2" t="s">
        <v>16</v>
      </c>
      <c r="D1572" s="2" t="s">
        <v>886</v>
      </c>
      <c r="E1572" s="2">
        <v>445107</v>
      </c>
      <c r="F1572" s="2">
        <v>976</v>
      </c>
      <c r="G1572" s="2">
        <v>109564</v>
      </c>
      <c r="H1572" s="46">
        <v>0.45179073418276072</v>
      </c>
      <c r="I1572" s="2">
        <v>60064</v>
      </c>
      <c r="J1572" s="2">
        <v>0.21927311859844939</v>
      </c>
      <c r="K1572" s="2">
        <v>4.0625296630280019</v>
      </c>
      <c r="L1572" s="2" t="s">
        <v>815</v>
      </c>
      <c r="M1572" s="58">
        <v>3.185160006869705</v>
      </c>
      <c r="N1572" s="2">
        <v>86949</v>
      </c>
      <c r="O1572" s="2">
        <v>34146</v>
      </c>
      <c r="P1572" s="2">
        <v>12723</v>
      </c>
      <c r="Q1572" s="2">
        <v>3304</v>
      </c>
      <c r="R1572" s="2">
        <v>1460</v>
      </c>
      <c r="S1572" s="2">
        <v>648</v>
      </c>
      <c r="T1572" s="2">
        <v>329</v>
      </c>
      <c r="U1572" s="2">
        <v>128</v>
      </c>
      <c r="V1572" s="2">
        <v>27</v>
      </c>
      <c r="W1572" s="2">
        <v>30</v>
      </c>
    </row>
    <row r="1573" spans="1:23" x14ac:dyDescent="0.35">
      <c r="A1573" s="2">
        <v>4161059</v>
      </c>
      <c r="B1573" s="2" t="s">
        <v>1161</v>
      </c>
      <c r="C1573" s="2" t="s">
        <v>16</v>
      </c>
      <c r="D1573" s="2" t="s">
        <v>886</v>
      </c>
      <c r="E1573" s="2">
        <v>409642</v>
      </c>
      <c r="F1573" s="2">
        <v>423</v>
      </c>
      <c r="G1573" s="2">
        <v>104278</v>
      </c>
      <c r="H1573" s="46">
        <v>0.46350140969331982</v>
      </c>
      <c r="I1573" s="2">
        <v>55945</v>
      </c>
      <c r="J1573" s="2">
        <v>0.10326089609952099</v>
      </c>
      <c r="K1573" s="2">
        <v>3.9283645639540459</v>
      </c>
      <c r="L1573" s="2" t="s">
        <v>815</v>
      </c>
      <c r="M1573" s="58">
        <v>2.8134945981771859</v>
      </c>
      <c r="N1573" s="2">
        <v>82386</v>
      </c>
      <c r="O1573" s="2">
        <v>25450</v>
      </c>
      <c r="P1573" s="2">
        <v>11421</v>
      </c>
      <c r="Q1573" s="2">
        <v>7536</v>
      </c>
      <c r="R1573" s="2">
        <v>5485</v>
      </c>
      <c r="S1573" s="2">
        <v>3936</v>
      </c>
      <c r="T1573" s="2">
        <v>3122</v>
      </c>
      <c r="U1573" s="2">
        <v>2520</v>
      </c>
      <c r="V1573" s="2">
        <v>2133</v>
      </c>
      <c r="W1573" s="2">
        <v>1610</v>
      </c>
    </row>
    <row r="1574" spans="1:23" x14ac:dyDescent="0.35">
      <c r="A1574" s="2">
        <v>4161060</v>
      </c>
      <c r="B1574" s="2" t="s">
        <v>1162</v>
      </c>
      <c r="C1574" s="2" t="s">
        <v>16</v>
      </c>
      <c r="D1574" s="2" t="s">
        <v>886</v>
      </c>
      <c r="E1574" s="2">
        <v>408888</v>
      </c>
      <c r="F1574" s="2">
        <v>420</v>
      </c>
      <c r="G1574" s="2">
        <v>105059</v>
      </c>
      <c r="H1574" s="46">
        <v>0.46324446263528107</v>
      </c>
      <c r="I1574" s="2">
        <v>56391</v>
      </c>
      <c r="J1574" s="2">
        <v>0.10271761460351</v>
      </c>
      <c r="K1574" s="2">
        <v>3.8919845039454022</v>
      </c>
      <c r="L1574" s="2" t="s">
        <v>815</v>
      </c>
      <c r="M1574" s="58">
        <v>2.7932370119889329</v>
      </c>
      <c r="N1574" s="2">
        <v>83182</v>
      </c>
      <c r="O1574" s="2">
        <v>25284</v>
      </c>
      <c r="P1574" s="2">
        <v>11715</v>
      </c>
      <c r="Q1574" s="2">
        <v>7532</v>
      </c>
      <c r="R1574" s="2">
        <v>5245</v>
      </c>
      <c r="S1574" s="2">
        <v>4080</v>
      </c>
      <c r="T1574" s="2">
        <v>3220</v>
      </c>
      <c r="U1574" s="2">
        <v>2456</v>
      </c>
      <c r="V1574" s="2">
        <v>2151</v>
      </c>
      <c r="W1574" s="2">
        <v>1520</v>
      </c>
    </row>
    <row r="1575" spans="1:23" x14ac:dyDescent="0.35">
      <c r="A1575">
        <v>4462766</v>
      </c>
      <c r="B1575" t="s">
        <v>4427</v>
      </c>
      <c r="C1575" t="s">
        <v>16</v>
      </c>
      <c r="D1575" t="s">
        <v>886</v>
      </c>
      <c r="E1575">
        <v>2921607</v>
      </c>
      <c r="F1575">
        <v>6750</v>
      </c>
      <c r="G1575">
        <v>750745</v>
      </c>
      <c r="H1575">
        <v>0.69465264503926094</v>
      </c>
      <c r="I1575">
        <v>229238</v>
      </c>
      <c r="J1575">
        <v>0.23103723396062509</v>
      </c>
      <c r="K1575">
        <v>3.891610333735156</v>
      </c>
      <c r="L1575" t="s">
        <v>4150</v>
      </c>
      <c r="M1575">
        <v>2.443191092944065</v>
      </c>
      <c r="N1575">
        <v>517878</v>
      </c>
      <c r="O1575">
        <v>241928</v>
      </c>
      <c r="P1575">
        <v>176190</v>
      </c>
      <c r="Q1575">
        <v>86552</v>
      </c>
      <c r="R1575">
        <v>54825</v>
      </c>
      <c r="S1575">
        <v>41262</v>
      </c>
      <c r="T1575">
        <v>27398</v>
      </c>
      <c r="U1575">
        <v>20288</v>
      </c>
      <c r="V1575">
        <v>16605</v>
      </c>
      <c r="W1575">
        <v>12890</v>
      </c>
    </row>
    <row r="1576" spans="1:23" x14ac:dyDescent="0.35">
      <c r="A1576">
        <v>4433811</v>
      </c>
      <c r="B1576" t="s">
        <v>3989</v>
      </c>
      <c r="C1576" t="s">
        <v>16</v>
      </c>
      <c r="D1576" t="s">
        <v>886</v>
      </c>
      <c r="E1576">
        <v>2890141</v>
      </c>
      <c r="F1576">
        <v>6151</v>
      </c>
      <c r="G1576">
        <v>750016</v>
      </c>
      <c r="H1576">
        <v>0.71698337102141818</v>
      </c>
      <c r="I1576">
        <v>212267</v>
      </c>
      <c r="J1576">
        <v>0.2128269866418282</v>
      </c>
      <c r="K1576">
        <v>3.8534391266319652</v>
      </c>
      <c r="L1576" t="s">
        <v>4150</v>
      </c>
      <c r="M1576">
        <v>2.4348896770769271</v>
      </c>
      <c r="N1576">
        <v>520540</v>
      </c>
      <c r="O1576">
        <v>240018</v>
      </c>
      <c r="P1576">
        <v>170583</v>
      </c>
      <c r="Q1576">
        <v>85012</v>
      </c>
      <c r="R1576">
        <v>53280</v>
      </c>
      <c r="S1576">
        <v>41046</v>
      </c>
      <c r="T1576">
        <v>27538</v>
      </c>
      <c r="U1576">
        <v>20184</v>
      </c>
      <c r="V1576">
        <v>16209</v>
      </c>
      <c r="W1576">
        <v>12560</v>
      </c>
    </row>
    <row r="1577" spans="1:23" x14ac:dyDescent="0.35">
      <c r="A1577" s="2">
        <v>4089295</v>
      </c>
      <c r="B1577" s="2" t="s">
        <v>1148</v>
      </c>
      <c r="C1577" s="2" t="s">
        <v>16</v>
      </c>
      <c r="D1577" s="2" t="s">
        <v>886</v>
      </c>
      <c r="E1577" s="2">
        <v>1450726</v>
      </c>
      <c r="F1577" s="2">
        <v>2019</v>
      </c>
      <c r="G1577" s="2">
        <v>377665</v>
      </c>
      <c r="H1577" s="46">
        <v>5.9351541710245807E-2</v>
      </c>
      <c r="I1577" s="2">
        <v>355250</v>
      </c>
      <c r="J1577" s="2">
        <v>0.13917169748112321</v>
      </c>
      <c r="K1577" s="2">
        <v>3.8413038009876481</v>
      </c>
      <c r="L1577" s="2" t="s">
        <v>4153</v>
      </c>
      <c r="M1577" s="58">
        <v>2.8987503646601369</v>
      </c>
      <c r="N1577" s="2">
        <v>300185</v>
      </c>
      <c r="O1577" s="2">
        <v>99926</v>
      </c>
      <c r="P1577" s="2">
        <v>51912</v>
      </c>
      <c r="Q1577" s="2">
        <v>19904</v>
      </c>
      <c r="R1577" s="2">
        <v>10600</v>
      </c>
      <c r="S1577" s="2">
        <v>6900</v>
      </c>
      <c r="T1577" s="2">
        <v>4536</v>
      </c>
      <c r="U1577" s="2">
        <v>2648</v>
      </c>
      <c r="V1577" s="2">
        <v>2115</v>
      </c>
      <c r="W1577" s="2">
        <v>1740</v>
      </c>
    </row>
    <row r="1578" spans="1:23" x14ac:dyDescent="0.35">
      <c r="A1578" s="2">
        <v>4294857</v>
      </c>
      <c r="B1578" s="2" t="s">
        <v>2982</v>
      </c>
      <c r="C1578" s="2" t="s">
        <v>16</v>
      </c>
      <c r="D1578" s="2" t="s">
        <v>886</v>
      </c>
      <c r="E1578" s="2">
        <v>1589460</v>
      </c>
      <c r="F1578" s="2">
        <v>1447</v>
      </c>
      <c r="G1578" s="2">
        <v>416000</v>
      </c>
      <c r="H1578" s="2">
        <v>0.65464663461538464</v>
      </c>
      <c r="I1578" s="2">
        <v>143667</v>
      </c>
      <c r="J1578" s="2">
        <v>9.1037207605098577E-2</v>
      </c>
      <c r="K1578" s="2">
        <v>3.820817307692308</v>
      </c>
      <c r="L1578" s="2" t="s">
        <v>4150</v>
      </c>
      <c r="M1578" s="58">
        <v>3.188511041211965</v>
      </c>
      <c r="N1578" s="2">
        <v>354929</v>
      </c>
      <c r="O1578" s="2">
        <v>93208</v>
      </c>
      <c r="P1578" s="2">
        <v>30189</v>
      </c>
      <c r="Q1578" s="2">
        <v>11212</v>
      </c>
      <c r="R1578" s="2">
        <v>4885</v>
      </c>
      <c r="S1578" s="2">
        <v>2166</v>
      </c>
      <c r="T1578" s="2">
        <v>959</v>
      </c>
      <c r="U1578" s="2">
        <v>560</v>
      </c>
      <c r="V1578" s="2">
        <v>288</v>
      </c>
      <c r="W1578" s="2">
        <v>100</v>
      </c>
    </row>
    <row r="1579" spans="1:23" x14ac:dyDescent="0.35">
      <c r="A1579" s="2">
        <v>4010111</v>
      </c>
      <c r="B1579" s="2" t="s">
        <v>1151</v>
      </c>
      <c r="C1579" s="2" t="s">
        <v>16</v>
      </c>
      <c r="D1579" s="2" t="s">
        <v>886</v>
      </c>
      <c r="E1579" s="2">
        <v>1860048</v>
      </c>
      <c r="F1579" s="2">
        <v>2264</v>
      </c>
      <c r="G1579" s="2">
        <v>486878</v>
      </c>
      <c r="H1579" s="46">
        <v>0.56276931798109586</v>
      </c>
      <c r="I1579" s="2">
        <v>212878</v>
      </c>
      <c r="J1579" s="2">
        <v>0.1217172890161974</v>
      </c>
      <c r="K1579" s="2">
        <v>3.820357461212049</v>
      </c>
      <c r="L1579" s="2" t="s">
        <v>4150</v>
      </c>
      <c r="M1579" s="58">
        <v>2.3521657702954419</v>
      </c>
      <c r="N1579" s="2">
        <v>340219</v>
      </c>
      <c r="O1579" s="2">
        <v>145668</v>
      </c>
      <c r="P1579" s="2">
        <v>86001</v>
      </c>
      <c r="Q1579" s="2">
        <v>59348</v>
      </c>
      <c r="R1579" s="2">
        <v>44075</v>
      </c>
      <c r="S1579" s="2">
        <v>34092</v>
      </c>
      <c r="T1579" s="2">
        <v>27104</v>
      </c>
      <c r="U1579" s="2">
        <v>21560</v>
      </c>
      <c r="V1579" s="2">
        <v>17604</v>
      </c>
      <c r="W1579" s="2">
        <v>15110</v>
      </c>
    </row>
    <row r="1580" spans="1:23" x14ac:dyDescent="0.35">
      <c r="A1580" s="2">
        <v>4056314</v>
      </c>
      <c r="B1580" s="2" t="s">
        <v>1144</v>
      </c>
      <c r="C1580" s="2" t="s">
        <v>16</v>
      </c>
      <c r="D1580" s="2" t="s">
        <v>886</v>
      </c>
      <c r="E1580" s="2">
        <v>964837</v>
      </c>
      <c r="F1580" s="2">
        <v>2817</v>
      </c>
      <c r="G1580" s="2">
        <v>254345</v>
      </c>
      <c r="H1580" s="46">
        <v>0.44873695177809669</v>
      </c>
      <c r="I1580" s="2">
        <v>140211</v>
      </c>
      <c r="J1580" s="2">
        <v>0.29196641505249082</v>
      </c>
      <c r="K1580" s="2">
        <v>3.7934183884094441</v>
      </c>
      <c r="L1580" s="2" t="s">
        <v>815</v>
      </c>
      <c r="M1580" s="58">
        <v>2.4452500912371762</v>
      </c>
      <c r="N1580" s="2">
        <v>180411</v>
      </c>
      <c r="O1580" s="2">
        <v>80668</v>
      </c>
      <c r="P1580" s="2">
        <v>44130</v>
      </c>
      <c r="Q1580" s="2">
        <v>26848</v>
      </c>
      <c r="R1580" s="2">
        <v>20335</v>
      </c>
      <c r="S1580" s="2">
        <v>13404</v>
      </c>
      <c r="T1580" s="2">
        <v>9996</v>
      </c>
      <c r="U1580" s="2">
        <v>7632</v>
      </c>
      <c r="V1580" s="2">
        <v>6192</v>
      </c>
      <c r="W1580" s="2">
        <v>4960</v>
      </c>
    </row>
    <row r="1581" spans="1:23" x14ac:dyDescent="0.35">
      <c r="A1581" s="2">
        <v>4169803</v>
      </c>
      <c r="B1581" s="2" t="s">
        <v>1184</v>
      </c>
      <c r="C1581" s="2" t="s">
        <v>16</v>
      </c>
      <c r="D1581" s="2" t="s">
        <v>886</v>
      </c>
      <c r="E1581" s="2">
        <v>1737913</v>
      </c>
      <c r="F1581" s="2">
        <v>1926</v>
      </c>
      <c r="G1581" s="2">
        <v>468953</v>
      </c>
      <c r="H1581" s="46">
        <v>0.72105946651370179</v>
      </c>
      <c r="I1581" s="2">
        <v>130810</v>
      </c>
      <c r="J1581" s="2">
        <v>0.1108225785755674</v>
      </c>
      <c r="K1581" s="2">
        <v>3.7059428130324359</v>
      </c>
      <c r="L1581" s="2" t="s">
        <v>4150</v>
      </c>
      <c r="M1581" s="58">
        <v>2.1643641644052618</v>
      </c>
      <c r="N1581" s="2">
        <v>304529</v>
      </c>
      <c r="O1581" s="2">
        <v>149128</v>
      </c>
      <c r="P1581" s="2">
        <v>136905</v>
      </c>
      <c r="Q1581" s="2">
        <v>59284</v>
      </c>
      <c r="R1581" s="2">
        <v>40755</v>
      </c>
      <c r="S1581" s="2">
        <v>36498</v>
      </c>
      <c r="T1581" s="2">
        <v>25004</v>
      </c>
      <c r="U1581" s="2">
        <v>20520</v>
      </c>
      <c r="V1581" s="2">
        <v>16524</v>
      </c>
      <c r="W1581" s="2">
        <v>13820</v>
      </c>
    </row>
    <row r="1582" spans="1:23" x14ac:dyDescent="0.35">
      <c r="A1582" s="2">
        <v>4089295</v>
      </c>
      <c r="B1582" s="2" t="s">
        <v>1148</v>
      </c>
      <c r="C1582" s="2" t="s">
        <v>16</v>
      </c>
      <c r="D1582" s="2" t="s">
        <v>886</v>
      </c>
      <c r="E1582" s="2">
        <v>723750</v>
      </c>
      <c r="F1582" s="2">
        <v>1054</v>
      </c>
      <c r="G1582" s="2">
        <v>197094</v>
      </c>
      <c r="H1582" s="46">
        <v>5.9453864653414068E-2</v>
      </c>
      <c r="I1582" s="2">
        <v>185376</v>
      </c>
      <c r="J1582" s="2">
        <v>0.14563039723661489</v>
      </c>
      <c r="K1582" s="2">
        <v>3.6721056957593841</v>
      </c>
      <c r="L1582" s="2" t="s">
        <v>4153</v>
      </c>
      <c r="M1582" s="58">
        <v>2.9085772385495492</v>
      </c>
      <c r="N1582" s="2">
        <v>162852</v>
      </c>
      <c r="O1582" s="2">
        <v>45846</v>
      </c>
      <c r="P1582" s="2">
        <v>23520</v>
      </c>
      <c r="Q1582" s="2">
        <v>6652</v>
      </c>
      <c r="R1582" s="2">
        <v>3570</v>
      </c>
      <c r="S1582" s="2">
        <v>2706</v>
      </c>
      <c r="T1582" s="2">
        <v>1330</v>
      </c>
      <c r="U1582" s="2">
        <v>928</v>
      </c>
      <c r="V1582" s="2">
        <v>909</v>
      </c>
      <c r="W1582" s="2">
        <v>520</v>
      </c>
    </row>
    <row r="1583" spans="1:23" x14ac:dyDescent="0.35">
      <c r="A1583" s="2">
        <v>4275258</v>
      </c>
      <c r="B1583" s="2" t="s">
        <v>1194</v>
      </c>
      <c r="C1583" s="2" t="s">
        <v>16</v>
      </c>
      <c r="D1583" s="2" t="s">
        <v>886</v>
      </c>
      <c r="E1583" s="2">
        <v>1944157</v>
      </c>
      <c r="F1583" s="2">
        <v>1971</v>
      </c>
      <c r="G1583" s="2">
        <v>529467</v>
      </c>
      <c r="H1583" s="46">
        <v>0.68619196286076378</v>
      </c>
      <c r="I1583" s="2">
        <v>166151</v>
      </c>
      <c r="J1583" s="2">
        <v>0.10138070124995049</v>
      </c>
      <c r="K1583" s="2">
        <v>3.6719134525853359</v>
      </c>
      <c r="L1583" s="2" t="s">
        <v>4150</v>
      </c>
      <c r="M1583" s="58">
        <v>2.2181823782836489</v>
      </c>
      <c r="N1583" s="2">
        <v>350817</v>
      </c>
      <c r="O1583" s="2">
        <v>178580</v>
      </c>
      <c r="P1583" s="2">
        <v>140364</v>
      </c>
      <c r="Q1583" s="2">
        <v>64604</v>
      </c>
      <c r="R1583" s="2">
        <v>42585</v>
      </c>
      <c r="S1583" s="2">
        <v>33114</v>
      </c>
      <c r="T1583" s="2">
        <v>22862</v>
      </c>
      <c r="U1583" s="2">
        <v>17920</v>
      </c>
      <c r="V1583" s="2">
        <v>14778</v>
      </c>
      <c r="W1583" s="2">
        <v>10840</v>
      </c>
    </row>
    <row r="1584" spans="1:23" x14ac:dyDescent="0.35">
      <c r="A1584" s="2">
        <v>4322483</v>
      </c>
      <c r="B1584" s="2" t="s">
        <v>3182</v>
      </c>
      <c r="C1584" s="2" t="s">
        <v>16</v>
      </c>
      <c r="D1584" s="2" t="s">
        <v>886</v>
      </c>
      <c r="E1584" s="2">
        <v>3445770</v>
      </c>
      <c r="F1584" s="2">
        <v>6599</v>
      </c>
      <c r="G1584" s="2">
        <v>941786</v>
      </c>
      <c r="H1584" s="2">
        <v>0.64386283083418094</v>
      </c>
      <c r="I1584" s="2">
        <v>335405</v>
      </c>
      <c r="J1584" s="2">
        <v>0.19151017044085941</v>
      </c>
      <c r="K1584" s="2">
        <v>3.6587611198297698</v>
      </c>
      <c r="L1584" s="2" t="s">
        <v>815</v>
      </c>
      <c r="M1584" s="58">
        <v>2.0996236146037779</v>
      </c>
      <c r="N1584" s="2">
        <v>592636</v>
      </c>
      <c r="O1584" s="2">
        <v>348032</v>
      </c>
      <c r="P1584" s="2">
        <v>249321</v>
      </c>
      <c r="Q1584" s="2">
        <v>143860</v>
      </c>
      <c r="R1584" s="2">
        <v>96295</v>
      </c>
      <c r="S1584" s="2">
        <v>70950</v>
      </c>
      <c r="T1584" s="2">
        <v>50484</v>
      </c>
      <c r="U1584" s="2">
        <v>37536</v>
      </c>
      <c r="V1584" s="2">
        <v>29043</v>
      </c>
      <c r="W1584" s="2">
        <v>22980</v>
      </c>
    </row>
    <row r="1585" spans="1:23" x14ac:dyDescent="0.35">
      <c r="A1585" s="2">
        <v>4169801</v>
      </c>
      <c r="B1585" s="2" t="s">
        <v>1182</v>
      </c>
      <c r="C1585" s="2" t="s">
        <v>16</v>
      </c>
      <c r="D1585" s="2" t="s">
        <v>886</v>
      </c>
      <c r="E1585" s="2">
        <v>2163074</v>
      </c>
      <c r="F1585" s="2">
        <v>2378</v>
      </c>
      <c r="G1585" s="2">
        <v>591849</v>
      </c>
      <c r="H1585" s="46">
        <v>0.63303477745168113</v>
      </c>
      <c r="I1585" s="2">
        <v>217188</v>
      </c>
      <c r="J1585" s="2">
        <v>0.1099361371825467</v>
      </c>
      <c r="K1585" s="2">
        <v>3.6547734303851152</v>
      </c>
      <c r="L1585" s="2" t="s">
        <v>4150</v>
      </c>
      <c r="M1585" s="58">
        <v>2.1297791623549061</v>
      </c>
      <c r="N1585" s="2">
        <v>376569</v>
      </c>
      <c r="O1585" s="2">
        <v>201132</v>
      </c>
      <c r="P1585" s="2">
        <v>194694</v>
      </c>
      <c r="Q1585" s="2">
        <v>74040</v>
      </c>
      <c r="R1585" s="2">
        <v>48365</v>
      </c>
      <c r="S1585" s="2">
        <v>41502</v>
      </c>
      <c r="T1585" s="2">
        <v>27230</v>
      </c>
      <c r="U1585" s="2">
        <v>20552</v>
      </c>
      <c r="V1585" s="2">
        <v>17919</v>
      </c>
      <c r="W1585" s="2">
        <v>13630</v>
      </c>
    </row>
    <row r="1586" spans="1:23" x14ac:dyDescent="0.35">
      <c r="A1586" s="2">
        <v>4169802</v>
      </c>
      <c r="B1586" s="2" t="s">
        <v>1183</v>
      </c>
      <c r="C1586" s="2" t="s">
        <v>16</v>
      </c>
      <c r="D1586" s="2" t="s">
        <v>886</v>
      </c>
      <c r="E1586" s="2">
        <v>1716349</v>
      </c>
      <c r="F1586" s="2">
        <v>1683</v>
      </c>
      <c r="G1586" s="2">
        <v>470773</v>
      </c>
      <c r="H1586" s="46">
        <v>0.79201228617614006</v>
      </c>
      <c r="I1586" s="2">
        <v>97915</v>
      </c>
      <c r="J1586" s="2">
        <v>9.8056980252850673E-2</v>
      </c>
      <c r="K1586" s="2">
        <v>3.6458101887746319</v>
      </c>
      <c r="L1586" s="2" t="s">
        <v>4150</v>
      </c>
      <c r="M1586" s="58">
        <v>2.1467457649165991</v>
      </c>
      <c r="N1586" s="2">
        <v>307534</v>
      </c>
      <c r="O1586" s="2">
        <v>150084</v>
      </c>
      <c r="P1586" s="2">
        <v>138186</v>
      </c>
      <c r="Q1586" s="2">
        <v>57736</v>
      </c>
      <c r="R1586" s="2">
        <v>39470</v>
      </c>
      <c r="S1586" s="2">
        <v>34644</v>
      </c>
      <c r="T1586" s="2">
        <v>24192</v>
      </c>
      <c r="U1586" s="2">
        <v>19080</v>
      </c>
      <c r="V1586" s="2">
        <v>16056</v>
      </c>
      <c r="W1586" s="2">
        <v>12530</v>
      </c>
    </row>
    <row r="1587" spans="1:23" x14ac:dyDescent="0.35">
      <c r="A1587" s="2">
        <v>4161056</v>
      </c>
      <c r="B1587" s="2" t="s">
        <v>1159</v>
      </c>
      <c r="C1587" s="2" t="s">
        <v>16</v>
      </c>
      <c r="D1587" s="2" t="s">
        <v>886</v>
      </c>
      <c r="E1587" s="2">
        <v>195152</v>
      </c>
      <c r="F1587" s="2">
        <v>149</v>
      </c>
      <c r="G1587" s="2">
        <v>53681</v>
      </c>
      <c r="H1587" s="46">
        <v>0.78819321547661181</v>
      </c>
      <c r="I1587" s="2">
        <v>11370</v>
      </c>
      <c r="J1587" s="2">
        <v>7.6350741985734202E-2</v>
      </c>
      <c r="K1587" s="2">
        <v>3.6354017250051229</v>
      </c>
      <c r="L1587" s="2" t="s">
        <v>815</v>
      </c>
      <c r="M1587" s="58">
        <v>1.8192089342145741</v>
      </c>
      <c r="N1587" s="2">
        <v>28325</v>
      </c>
      <c r="O1587" s="2">
        <v>24192</v>
      </c>
      <c r="P1587" s="2">
        <v>18177</v>
      </c>
      <c r="Q1587" s="2">
        <v>13024</v>
      </c>
      <c r="R1587" s="2">
        <v>8750</v>
      </c>
      <c r="S1587" s="2">
        <v>6354</v>
      </c>
      <c r="T1587" s="2">
        <v>3948</v>
      </c>
      <c r="U1587" s="2">
        <v>2200</v>
      </c>
      <c r="V1587" s="2">
        <v>1503</v>
      </c>
      <c r="W1587" s="2">
        <v>800</v>
      </c>
    </row>
    <row r="1588" spans="1:23" x14ac:dyDescent="0.35">
      <c r="A1588" s="2">
        <v>4161055</v>
      </c>
      <c r="B1588" s="2" t="s">
        <v>1158</v>
      </c>
      <c r="C1588" s="2" t="s">
        <v>16</v>
      </c>
      <c r="D1588" s="2" t="s">
        <v>886</v>
      </c>
      <c r="E1588" s="2">
        <v>194716</v>
      </c>
      <c r="F1588" s="2">
        <v>173</v>
      </c>
      <c r="G1588" s="2">
        <v>53739</v>
      </c>
      <c r="H1588" s="46">
        <v>0.78920337185284428</v>
      </c>
      <c r="I1588" s="2">
        <v>11328</v>
      </c>
      <c r="J1588" s="2">
        <v>8.8847346905236338E-2</v>
      </c>
      <c r="K1588" s="2">
        <v>3.623364781629729</v>
      </c>
      <c r="L1588" s="2" t="s">
        <v>815</v>
      </c>
      <c r="M1588" s="58">
        <v>1.8133189297920489</v>
      </c>
      <c r="N1588" s="2">
        <v>28177</v>
      </c>
      <c r="O1588" s="2">
        <v>24208</v>
      </c>
      <c r="P1588" s="2">
        <v>19011</v>
      </c>
      <c r="Q1588" s="2">
        <v>12888</v>
      </c>
      <c r="R1588" s="2">
        <v>8970</v>
      </c>
      <c r="S1588" s="2">
        <v>5898</v>
      </c>
      <c r="T1588" s="2">
        <v>3990</v>
      </c>
      <c r="U1588" s="2">
        <v>2384</v>
      </c>
      <c r="V1588" s="2">
        <v>1125</v>
      </c>
      <c r="W1588" s="2">
        <v>730</v>
      </c>
    </row>
    <row r="1589" spans="1:23" x14ac:dyDescent="0.35">
      <c r="A1589" s="2">
        <v>4161054</v>
      </c>
      <c r="B1589" s="2" t="s">
        <v>1157</v>
      </c>
      <c r="C1589" s="2" t="s">
        <v>16</v>
      </c>
      <c r="D1589" s="2" t="s">
        <v>886</v>
      </c>
      <c r="E1589" s="2">
        <v>194807</v>
      </c>
      <c r="F1589" s="2">
        <v>233</v>
      </c>
      <c r="G1589" s="2">
        <v>54041</v>
      </c>
      <c r="H1589" s="46">
        <v>0.78649543864843363</v>
      </c>
      <c r="I1589" s="2">
        <v>11538</v>
      </c>
      <c r="J1589" s="2">
        <v>0.11960555832182621</v>
      </c>
      <c r="K1589" s="2">
        <v>3.6048000592143001</v>
      </c>
      <c r="L1589" s="2" t="s">
        <v>815</v>
      </c>
      <c r="M1589" s="58">
        <v>1.8089609063051351</v>
      </c>
      <c r="N1589" s="2">
        <v>28641</v>
      </c>
      <c r="O1589" s="2">
        <v>24042</v>
      </c>
      <c r="P1589" s="2">
        <v>18357</v>
      </c>
      <c r="Q1589" s="2">
        <v>13416</v>
      </c>
      <c r="R1589" s="2">
        <v>8910</v>
      </c>
      <c r="S1589" s="2">
        <v>6342</v>
      </c>
      <c r="T1589" s="2">
        <v>3731</v>
      </c>
      <c r="U1589" s="2">
        <v>2184</v>
      </c>
      <c r="V1589" s="2">
        <v>1377</v>
      </c>
      <c r="W1589" s="2">
        <v>690</v>
      </c>
    </row>
    <row r="1590" spans="1:23" x14ac:dyDescent="0.35">
      <c r="A1590">
        <v>4433797</v>
      </c>
      <c r="B1590" t="s">
        <v>4412</v>
      </c>
      <c r="C1590" t="s">
        <v>16</v>
      </c>
      <c r="D1590" t="s">
        <v>886</v>
      </c>
      <c r="E1590">
        <v>1946879</v>
      </c>
      <c r="F1590">
        <v>3638</v>
      </c>
      <c r="G1590">
        <v>544174</v>
      </c>
      <c r="H1590">
        <v>0.79604501501358027</v>
      </c>
      <c r="I1590">
        <v>110987</v>
      </c>
      <c r="J1590">
        <v>0.18686317947853981</v>
      </c>
      <c r="K1590">
        <v>3.5776773605501182</v>
      </c>
      <c r="L1590" t="s">
        <v>4150</v>
      </c>
      <c r="M1590">
        <v>2.359787545316919</v>
      </c>
      <c r="N1590">
        <v>392516</v>
      </c>
      <c r="O1590">
        <v>163672</v>
      </c>
      <c r="P1590">
        <v>114543</v>
      </c>
      <c r="Q1590">
        <v>52448</v>
      </c>
      <c r="R1590">
        <v>32060</v>
      </c>
      <c r="S1590">
        <v>25242</v>
      </c>
      <c r="T1590">
        <v>16058</v>
      </c>
      <c r="U1590">
        <v>11712</v>
      </c>
      <c r="V1590">
        <v>9252</v>
      </c>
      <c r="W1590">
        <v>7520</v>
      </c>
    </row>
    <row r="1591" spans="1:23" x14ac:dyDescent="0.35">
      <c r="A1591" s="2">
        <v>4322484</v>
      </c>
      <c r="B1591" s="2" t="s">
        <v>3183</v>
      </c>
      <c r="C1591" s="2" t="s">
        <v>16</v>
      </c>
      <c r="D1591" s="2" t="s">
        <v>886</v>
      </c>
      <c r="E1591" s="2">
        <v>1898388</v>
      </c>
      <c r="F1591" s="2">
        <v>2819</v>
      </c>
      <c r="G1591" s="2">
        <v>538972</v>
      </c>
      <c r="H1591" s="2">
        <v>0.66717937109905523</v>
      </c>
      <c r="I1591" s="2">
        <v>179381</v>
      </c>
      <c r="J1591" s="2">
        <v>0.14849440683358719</v>
      </c>
      <c r="K1591" s="2">
        <v>3.522238632062519</v>
      </c>
      <c r="L1591" s="2" t="s">
        <v>815</v>
      </c>
      <c r="M1591" s="58">
        <v>2.1218649370332821</v>
      </c>
      <c r="N1591" s="2">
        <v>355102</v>
      </c>
      <c r="O1591" s="2">
        <v>191618</v>
      </c>
      <c r="P1591" s="2">
        <v>129015</v>
      </c>
      <c r="Q1591" s="2">
        <v>72512</v>
      </c>
      <c r="R1591" s="2">
        <v>46820</v>
      </c>
      <c r="S1591" s="2">
        <v>34086</v>
      </c>
      <c r="T1591" s="2">
        <v>23471</v>
      </c>
      <c r="U1591" s="2">
        <v>17344</v>
      </c>
      <c r="V1591" s="2">
        <v>14031</v>
      </c>
      <c r="W1591" s="2">
        <v>10680</v>
      </c>
    </row>
    <row r="1592" spans="1:23" x14ac:dyDescent="0.35">
      <c r="A1592" s="2">
        <v>4322483</v>
      </c>
      <c r="B1592" s="2" t="s">
        <v>3182</v>
      </c>
      <c r="C1592" s="2" t="s">
        <v>16</v>
      </c>
      <c r="D1592" s="2" t="s">
        <v>886</v>
      </c>
      <c r="E1592" s="2">
        <v>1898618</v>
      </c>
      <c r="F1592" s="2">
        <v>3008</v>
      </c>
      <c r="G1592" s="2">
        <v>539696</v>
      </c>
      <c r="H1592" s="2">
        <v>0.66692360143488183</v>
      </c>
      <c r="I1592" s="2">
        <v>179760</v>
      </c>
      <c r="J1592" s="2">
        <v>0.1584310271997843</v>
      </c>
      <c r="K1592" s="2">
        <v>3.5179397290326411</v>
      </c>
      <c r="L1592" s="2" t="s">
        <v>815</v>
      </c>
      <c r="M1592" s="58">
        <v>2.1133772864742242</v>
      </c>
      <c r="N1592" s="2">
        <v>354549</v>
      </c>
      <c r="O1592" s="2">
        <v>192698</v>
      </c>
      <c r="P1592" s="2">
        <v>129963</v>
      </c>
      <c r="Q1592" s="2">
        <v>73524</v>
      </c>
      <c r="R1592" s="2">
        <v>47525</v>
      </c>
      <c r="S1592" s="2">
        <v>33678</v>
      </c>
      <c r="T1592" s="2">
        <v>23856</v>
      </c>
      <c r="U1592" s="2">
        <v>17656</v>
      </c>
      <c r="V1592" s="2">
        <v>13752</v>
      </c>
      <c r="W1592" s="2">
        <v>11180</v>
      </c>
    </row>
    <row r="1593" spans="1:23" x14ac:dyDescent="0.35">
      <c r="A1593" s="2">
        <v>4161060</v>
      </c>
      <c r="B1593" s="2" t="s">
        <v>1162</v>
      </c>
      <c r="C1593" s="2" t="s">
        <v>16</v>
      </c>
      <c r="D1593" s="2" t="s">
        <v>886</v>
      </c>
      <c r="E1593" s="2">
        <v>415819</v>
      </c>
      <c r="F1593" s="2">
        <v>373</v>
      </c>
      <c r="G1593" s="2">
        <v>121009</v>
      </c>
      <c r="H1593" s="46">
        <v>0.35127965688502499</v>
      </c>
      <c r="I1593" s="2">
        <v>78501</v>
      </c>
      <c r="J1593" s="2">
        <v>8.9702490747176053E-2</v>
      </c>
      <c r="K1593" s="2">
        <v>3.436265071193052</v>
      </c>
      <c r="L1593" s="2" t="s">
        <v>815</v>
      </c>
      <c r="M1593" s="58">
        <v>1.4807419752295079</v>
      </c>
      <c r="N1593" s="2">
        <v>105631</v>
      </c>
      <c r="O1593" s="2">
        <v>24766</v>
      </c>
      <c r="P1593" s="2">
        <v>6789</v>
      </c>
      <c r="Q1593" s="2">
        <v>2080</v>
      </c>
      <c r="R1593" s="2">
        <v>740</v>
      </c>
      <c r="S1593" s="2">
        <v>306</v>
      </c>
      <c r="T1593" s="2">
        <v>63</v>
      </c>
      <c r="U1593" s="2">
        <v>16</v>
      </c>
      <c r="V1593" s="2">
        <v>18</v>
      </c>
      <c r="W1593" s="2">
        <v>140409</v>
      </c>
    </row>
    <row r="1594" spans="1:23" x14ac:dyDescent="0.35">
      <c r="A1594" s="2">
        <v>4161058</v>
      </c>
      <c r="B1594" s="2" t="s">
        <v>1160</v>
      </c>
      <c r="C1594" s="2" t="s">
        <v>16</v>
      </c>
      <c r="D1594" s="2" t="s">
        <v>886</v>
      </c>
      <c r="E1594" s="2">
        <v>414784</v>
      </c>
      <c r="F1594" s="2">
        <v>378</v>
      </c>
      <c r="G1594" s="2">
        <v>120847</v>
      </c>
      <c r="H1594" s="46">
        <v>0.35315729807111468</v>
      </c>
      <c r="I1594" s="2">
        <v>78169</v>
      </c>
      <c r="J1594" s="2">
        <v>9.1131769788612871E-2</v>
      </c>
      <c r="K1594" s="2">
        <v>3.432306966660323</v>
      </c>
      <c r="L1594" s="2" t="s">
        <v>815</v>
      </c>
      <c r="M1594" s="58">
        <v>1.479448145981652</v>
      </c>
      <c r="N1594" s="2">
        <v>105621</v>
      </c>
      <c r="O1594" s="2">
        <v>24272</v>
      </c>
      <c r="P1594" s="2">
        <v>7029</v>
      </c>
      <c r="Q1594" s="2">
        <v>2244</v>
      </c>
      <c r="R1594" s="2">
        <v>650</v>
      </c>
      <c r="S1594" s="2">
        <v>222</v>
      </c>
      <c r="T1594" s="2">
        <v>77</v>
      </c>
      <c r="U1594" s="2">
        <v>40</v>
      </c>
      <c r="V1594" s="2">
        <v>27</v>
      </c>
      <c r="W1594" s="2">
        <v>140182</v>
      </c>
    </row>
    <row r="1595" spans="1:23" x14ac:dyDescent="0.35">
      <c r="A1595" s="2">
        <v>4161059</v>
      </c>
      <c r="B1595" s="2" t="s">
        <v>1161</v>
      </c>
      <c r="C1595" s="2" t="s">
        <v>16</v>
      </c>
      <c r="D1595" s="2" t="s">
        <v>886</v>
      </c>
      <c r="E1595" s="2">
        <v>416786</v>
      </c>
      <c r="F1595" s="2">
        <v>385</v>
      </c>
      <c r="G1595" s="2">
        <v>121550</v>
      </c>
      <c r="H1595" s="46">
        <v>0.35245577951460311</v>
      </c>
      <c r="I1595" s="2">
        <v>78709</v>
      </c>
      <c r="J1595" s="2">
        <v>9.2373544216936276E-2</v>
      </c>
      <c r="K1595" s="2">
        <v>3.4289263677498969</v>
      </c>
      <c r="L1595" s="2" t="s">
        <v>815</v>
      </c>
      <c r="M1595" s="58">
        <v>2.953708559522628</v>
      </c>
      <c r="N1595" s="2">
        <v>106049</v>
      </c>
      <c r="O1595" s="2">
        <v>24968</v>
      </c>
      <c r="P1595" s="2">
        <v>6825</v>
      </c>
      <c r="Q1595" s="2">
        <v>2168</v>
      </c>
      <c r="R1595" s="2">
        <v>685</v>
      </c>
      <c r="S1595" s="2">
        <v>258</v>
      </c>
      <c r="T1595" s="2">
        <v>84</v>
      </c>
      <c r="U1595" s="2">
        <v>40</v>
      </c>
      <c r="V1595" s="2">
        <v>18</v>
      </c>
      <c r="W1595" s="2">
        <v>11</v>
      </c>
    </row>
    <row r="1596" spans="1:23" x14ac:dyDescent="0.35">
      <c r="A1596" s="2">
        <v>4010117</v>
      </c>
      <c r="B1596" s="2" t="s">
        <v>1154</v>
      </c>
      <c r="C1596" s="2" t="s">
        <v>16</v>
      </c>
      <c r="D1596" s="2" t="s">
        <v>886</v>
      </c>
      <c r="E1596" s="2">
        <v>324550</v>
      </c>
      <c r="F1596" s="2">
        <v>378</v>
      </c>
      <c r="G1596" s="2">
        <v>95070</v>
      </c>
      <c r="H1596" s="46">
        <v>0.65725255075207745</v>
      </c>
      <c r="I1596" s="2">
        <v>32585</v>
      </c>
      <c r="J1596" s="2">
        <v>0.1164689570174087</v>
      </c>
      <c r="K1596" s="2">
        <v>3.413800357631219</v>
      </c>
      <c r="L1596" s="2" t="s">
        <v>4150</v>
      </c>
      <c r="M1596" s="58">
        <v>1.568465412087646</v>
      </c>
      <c r="N1596" s="2">
        <v>87574</v>
      </c>
      <c r="O1596" s="2">
        <v>13362</v>
      </c>
      <c r="P1596" s="2">
        <v>2238</v>
      </c>
      <c r="Q1596" s="2">
        <v>232</v>
      </c>
      <c r="R1596" s="2">
        <v>50</v>
      </c>
      <c r="S1596" s="2">
        <v>6</v>
      </c>
      <c r="T1596" s="2">
        <v>103462</v>
      </c>
      <c r="U1596" s="2">
        <v>-1</v>
      </c>
      <c r="V1596" s="2">
        <v>-1</v>
      </c>
    </row>
    <row r="1597" spans="1:23" x14ac:dyDescent="0.35">
      <c r="A1597" s="2">
        <v>4113276</v>
      </c>
      <c r="B1597" s="2" t="s">
        <v>1155</v>
      </c>
      <c r="C1597" s="2" t="s">
        <v>16</v>
      </c>
      <c r="D1597" s="2" t="s">
        <v>886</v>
      </c>
      <c r="E1597" s="2">
        <v>460021</v>
      </c>
      <c r="F1597" s="2">
        <v>228</v>
      </c>
      <c r="G1597" s="2">
        <v>136003</v>
      </c>
      <c r="H1597" s="46">
        <v>0.82704057998720615</v>
      </c>
      <c r="I1597" s="2">
        <v>23523</v>
      </c>
      <c r="J1597" s="2">
        <v>4.9562954734675153E-2</v>
      </c>
      <c r="K1597" s="2">
        <v>3.3824327404542549</v>
      </c>
      <c r="L1597" s="2" t="s">
        <v>4150</v>
      </c>
      <c r="M1597" s="58">
        <v>1.9664059160468501</v>
      </c>
      <c r="N1597" s="2">
        <v>87855</v>
      </c>
      <c r="O1597" s="2">
        <v>49884</v>
      </c>
      <c r="P1597" s="2">
        <v>30891</v>
      </c>
      <c r="Q1597" s="2">
        <v>20800</v>
      </c>
      <c r="R1597" s="2">
        <v>14195</v>
      </c>
      <c r="S1597" s="2">
        <v>10152</v>
      </c>
      <c r="T1597" s="2">
        <v>7651</v>
      </c>
      <c r="U1597" s="2">
        <v>5256</v>
      </c>
      <c r="V1597" s="2">
        <v>3996</v>
      </c>
      <c r="W1597" s="2">
        <v>3260</v>
      </c>
    </row>
    <row r="1598" spans="1:23" x14ac:dyDescent="0.35">
      <c r="A1598" s="2">
        <v>4294853</v>
      </c>
      <c r="B1598" s="2" t="s">
        <v>2978</v>
      </c>
      <c r="C1598" s="2" t="s">
        <v>16</v>
      </c>
      <c r="D1598" s="2" t="s">
        <v>886</v>
      </c>
      <c r="E1598" s="2">
        <v>1161676</v>
      </c>
      <c r="F1598" s="2">
        <v>1206</v>
      </c>
      <c r="G1598" s="2">
        <v>347058</v>
      </c>
      <c r="H1598" s="2">
        <v>0.63360302888854314</v>
      </c>
      <c r="I1598" s="2">
        <v>127161</v>
      </c>
      <c r="J1598" s="2">
        <v>0.10381552171173369</v>
      </c>
      <c r="K1598" s="2">
        <v>3.3472099764304519</v>
      </c>
      <c r="L1598" s="2" t="s">
        <v>4150</v>
      </c>
      <c r="M1598" s="58">
        <v>2.5805846810023101</v>
      </c>
      <c r="N1598" s="2">
        <v>281889</v>
      </c>
      <c r="O1598" s="2">
        <v>86410</v>
      </c>
      <c r="P1598" s="2">
        <v>40209</v>
      </c>
      <c r="Q1598" s="2">
        <v>17104</v>
      </c>
      <c r="R1598" s="2">
        <v>9035</v>
      </c>
      <c r="S1598" s="2">
        <v>6138</v>
      </c>
      <c r="T1598" s="2">
        <v>3577</v>
      </c>
      <c r="U1598" s="2">
        <v>2336</v>
      </c>
      <c r="V1598" s="2">
        <v>2052</v>
      </c>
      <c r="W1598" s="2">
        <v>1410</v>
      </c>
    </row>
    <row r="1599" spans="1:23" x14ac:dyDescent="0.35">
      <c r="A1599" s="2">
        <v>4169803</v>
      </c>
      <c r="B1599" s="2" t="s">
        <v>1184</v>
      </c>
      <c r="C1599" s="2" t="s">
        <v>16</v>
      </c>
      <c r="D1599" s="2" t="s">
        <v>886</v>
      </c>
      <c r="E1599" s="2">
        <v>1085796</v>
      </c>
      <c r="F1599" s="2">
        <v>189</v>
      </c>
      <c r="G1599" s="2">
        <v>333068</v>
      </c>
      <c r="H1599" s="46">
        <v>0.79240875737086724</v>
      </c>
      <c r="I1599" s="2">
        <v>69142</v>
      </c>
      <c r="J1599" s="2">
        <v>1.740658466231226E-2</v>
      </c>
      <c r="K1599" s="2">
        <v>3.259982946425354</v>
      </c>
      <c r="L1599" s="2" t="s">
        <v>4150</v>
      </c>
      <c r="M1599" s="58">
        <v>2.086331958196348</v>
      </c>
      <c r="N1599" s="2">
        <v>231398</v>
      </c>
      <c r="O1599" s="2">
        <v>108846</v>
      </c>
      <c r="P1599" s="2">
        <v>80622</v>
      </c>
      <c r="Q1599" s="2">
        <v>33588</v>
      </c>
      <c r="R1599" s="2">
        <v>21300</v>
      </c>
      <c r="S1599" s="2">
        <v>16074</v>
      </c>
      <c r="T1599" s="2">
        <v>10612</v>
      </c>
      <c r="U1599" s="2">
        <v>7536</v>
      </c>
      <c r="V1599" s="2">
        <v>5697</v>
      </c>
      <c r="W1599" s="2">
        <v>4760</v>
      </c>
    </row>
    <row r="1600" spans="1:23" x14ac:dyDescent="0.35">
      <c r="A1600" s="2">
        <v>4226989</v>
      </c>
      <c r="B1600" s="2" t="s">
        <v>1188</v>
      </c>
      <c r="C1600" s="2" t="s">
        <v>16</v>
      </c>
      <c r="D1600" s="2" t="s">
        <v>886</v>
      </c>
      <c r="E1600" s="2">
        <v>68138</v>
      </c>
      <c r="F1600" s="2">
        <v>466</v>
      </c>
      <c r="G1600" s="2">
        <v>21185</v>
      </c>
      <c r="H1600" s="46">
        <v>0.30040122728345531</v>
      </c>
      <c r="I1600" s="2">
        <v>14821</v>
      </c>
      <c r="J1600" s="2">
        <v>0.68390619037834977</v>
      </c>
      <c r="K1600" s="2">
        <v>3.21633231059712</v>
      </c>
      <c r="L1600" s="2" t="s">
        <v>4150</v>
      </c>
      <c r="M1600" s="58">
        <v>1.55148230793752</v>
      </c>
      <c r="N1600" s="2">
        <v>11172</v>
      </c>
      <c r="O1600" s="2">
        <v>7556</v>
      </c>
      <c r="P1600" s="2">
        <v>5799</v>
      </c>
      <c r="Q1600" s="2">
        <v>4640</v>
      </c>
      <c r="R1600" s="2">
        <v>3860</v>
      </c>
      <c r="S1600" s="2">
        <v>2958</v>
      </c>
      <c r="T1600" s="2">
        <v>2800</v>
      </c>
      <c r="U1600" s="2">
        <v>2200</v>
      </c>
      <c r="V1600" s="2">
        <v>1593</v>
      </c>
      <c r="W1600" s="2">
        <v>1340</v>
      </c>
    </row>
    <row r="1601" spans="1:23" x14ac:dyDescent="0.35">
      <c r="A1601" s="2">
        <v>4169802</v>
      </c>
      <c r="B1601" s="2" t="s">
        <v>1183</v>
      </c>
      <c r="C1601" s="2" t="s">
        <v>16</v>
      </c>
      <c r="D1601" s="2" t="s">
        <v>886</v>
      </c>
      <c r="E1601" s="2">
        <v>999059</v>
      </c>
      <c r="F1601" s="2">
        <v>1845</v>
      </c>
      <c r="G1601" s="2">
        <v>312596</v>
      </c>
      <c r="H1601" s="46">
        <v>0.78521158300170191</v>
      </c>
      <c r="I1601" s="2">
        <v>67142</v>
      </c>
      <c r="J1601" s="2">
        <v>0.18467377802512161</v>
      </c>
      <c r="K1601" s="2">
        <v>3.1960069866537002</v>
      </c>
      <c r="L1601" s="2" t="s">
        <v>4150</v>
      </c>
      <c r="M1601" s="58">
        <v>2.1109303391868219</v>
      </c>
      <c r="N1601" s="2">
        <v>223436</v>
      </c>
      <c r="O1601" s="2">
        <v>96676</v>
      </c>
      <c r="P1601" s="2">
        <v>72096</v>
      </c>
      <c r="Q1601" s="2">
        <v>28032</v>
      </c>
      <c r="R1601" s="2">
        <v>17060</v>
      </c>
      <c r="S1601" s="2">
        <v>12900</v>
      </c>
      <c r="T1601" s="2">
        <v>8309</v>
      </c>
      <c r="U1601" s="2">
        <v>6152</v>
      </c>
      <c r="V1601" s="2">
        <v>4788</v>
      </c>
      <c r="W1601" s="2">
        <v>3830</v>
      </c>
    </row>
    <row r="1602" spans="1:23" x14ac:dyDescent="0.35">
      <c r="A1602" s="2">
        <v>4169801</v>
      </c>
      <c r="B1602" s="2" t="s">
        <v>1182</v>
      </c>
      <c r="C1602" s="2" t="s">
        <v>16</v>
      </c>
      <c r="D1602" s="2" t="s">
        <v>886</v>
      </c>
      <c r="E1602" s="2">
        <v>891146</v>
      </c>
      <c r="F1602" s="2">
        <v>1003</v>
      </c>
      <c r="G1602" s="2">
        <v>279585</v>
      </c>
      <c r="H1602" s="46">
        <v>0.83341380975374213</v>
      </c>
      <c r="I1602" s="2">
        <v>46575</v>
      </c>
      <c r="J1602" s="2">
        <v>0.112551703087934</v>
      </c>
      <c r="K1602" s="2">
        <v>3.1873884507394892</v>
      </c>
      <c r="L1602" s="2" t="s">
        <v>4150</v>
      </c>
      <c r="M1602" s="58">
        <v>2.083986567387563</v>
      </c>
      <c r="N1602" s="2">
        <v>198150</v>
      </c>
      <c r="O1602" s="2">
        <v>88282</v>
      </c>
      <c r="P1602" s="2">
        <v>65169</v>
      </c>
      <c r="Q1602" s="2">
        <v>26592</v>
      </c>
      <c r="R1602" s="2">
        <v>15580</v>
      </c>
      <c r="S1602" s="2">
        <v>12048</v>
      </c>
      <c r="T1602" s="2">
        <v>8288</v>
      </c>
      <c r="U1602" s="2">
        <v>5712</v>
      </c>
      <c r="V1602" s="2">
        <v>4545</v>
      </c>
      <c r="W1602" s="2">
        <v>3250</v>
      </c>
    </row>
    <row r="1603" spans="1:23" x14ac:dyDescent="0.35">
      <c r="A1603" s="2">
        <v>4294855</v>
      </c>
      <c r="B1603" s="2" t="s">
        <v>2980</v>
      </c>
      <c r="C1603" s="2" t="s">
        <v>16</v>
      </c>
      <c r="D1603" s="2" t="s">
        <v>886</v>
      </c>
      <c r="E1603" s="2">
        <v>615440</v>
      </c>
      <c r="F1603" s="2">
        <v>790</v>
      </c>
      <c r="G1603" s="2">
        <v>198303</v>
      </c>
      <c r="H1603" s="2">
        <v>0.65647519200415527</v>
      </c>
      <c r="I1603" s="2">
        <v>68122</v>
      </c>
      <c r="J1603" s="2">
        <v>0.12836344728974389</v>
      </c>
      <c r="K1603" s="2">
        <v>3.103533481591302</v>
      </c>
      <c r="L1603" s="2" t="s">
        <v>4150</v>
      </c>
      <c r="M1603" s="58">
        <v>2.566761061504006</v>
      </c>
      <c r="N1603" s="2">
        <v>168534</v>
      </c>
      <c r="O1603" s="2">
        <v>43472</v>
      </c>
      <c r="P1603" s="2">
        <v>17976</v>
      </c>
      <c r="Q1603" s="2">
        <v>4732</v>
      </c>
      <c r="R1603" s="2">
        <v>2170</v>
      </c>
      <c r="S1603" s="2">
        <v>1344</v>
      </c>
      <c r="T1603" s="2">
        <v>553</v>
      </c>
      <c r="U1603" s="2">
        <v>416</v>
      </c>
      <c r="V1603" s="2">
        <v>486</v>
      </c>
      <c r="W1603" s="2">
        <v>90</v>
      </c>
    </row>
    <row r="1604" spans="1:23" x14ac:dyDescent="0.35">
      <c r="A1604" s="2">
        <v>4177796</v>
      </c>
      <c r="B1604" s="2" t="s">
        <v>1163</v>
      </c>
      <c r="C1604" s="2" t="s">
        <v>16</v>
      </c>
      <c r="D1604" s="2" t="s">
        <v>886</v>
      </c>
      <c r="E1604" s="2">
        <v>1278396</v>
      </c>
      <c r="F1604" s="2">
        <v>2996</v>
      </c>
      <c r="G1604" s="2">
        <v>414439</v>
      </c>
      <c r="H1604" s="46">
        <v>0.35732399701765521</v>
      </c>
      <c r="I1604" s="2">
        <v>266350</v>
      </c>
      <c r="J1604" s="2">
        <v>0.23435617758503621</v>
      </c>
      <c r="K1604" s="2">
        <v>3.084642130687508</v>
      </c>
      <c r="L1604" s="2" t="s">
        <v>815</v>
      </c>
      <c r="M1604" s="58">
        <v>2.2344580233793838</v>
      </c>
      <c r="N1604" s="2">
        <v>318604</v>
      </c>
      <c r="O1604" s="2">
        <v>119802</v>
      </c>
      <c r="P1604" s="2">
        <v>66042</v>
      </c>
      <c r="Q1604" s="2">
        <v>26244</v>
      </c>
      <c r="R1604" s="2">
        <v>15010</v>
      </c>
      <c r="S1604" s="2">
        <v>10794</v>
      </c>
      <c r="T1604" s="2">
        <v>6055</v>
      </c>
      <c r="U1604" s="2">
        <v>4000</v>
      </c>
      <c r="V1604" s="2">
        <v>3177</v>
      </c>
      <c r="W1604" s="2">
        <v>2400</v>
      </c>
    </row>
    <row r="1605" spans="1:23" x14ac:dyDescent="0.35">
      <c r="A1605" s="2">
        <v>4294853</v>
      </c>
      <c r="B1605" s="2" t="s">
        <v>2978</v>
      </c>
      <c r="C1605" s="2" t="s">
        <v>16</v>
      </c>
      <c r="D1605" s="2" t="s">
        <v>886</v>
      </c>
      <c r="E1605" s="2">
        <v>318975</v>
      </c>
      <c r="F1605" s="2">
        <v>517</v>
      </c>
      <c r="G1605" s="2">
        <v>103594</v>
      </c>
      <c r="H1605" s="2">
        <v>0.51598548178465942</v>
      </c>
      <c r="I1605" s="2">
        <v>50141</v>
      </c>
      <c r="J1605" s="2">
        <v>0.1620816678423074</v>
      </c>
      <c r="K1605" s="2">
        <v>3.0790875919454801</v>
      </c>
      <c r="L1605" s="2" t="s">
        <v>4150</v>
      </c>
      <c r="M1605" s="58">
        <v>2.6863767285957318</v>
      </c>
      <c r="N1605" s="2">
        <v>91879</v>
      </c>
      <c r="O1605" s="2">
        <v>18514</v>
      </c>
      <c r="P1605" s="2">
        <v>5505</v>
      </c>
      <c r="Q1605" s="2">
        <v>1604</v>
      </c>
      <c r="R1605" s="2">
        <v>695</v>
      </c>
      <c r="S1605" s="2">
        <v>276</v>
      </c>
      <c r="T1605" s="2">
        <v>147</v>
      </c>
      <c r="U1605" s="2">
        <v>72</v>
      </c>
      <c r="V1605" s="2">
        <v>36</v>
      </c>
      <c r="W1605" s="2">
        <v>10</v>
      </c>
    </row>
    <row r="1606" spans="1:23" x14ac:dyDescent="0.35">
      <c r="A1606">
        <v>4502410</v>
      </c>
      <c r="B1606" t="s">
        <v>4578</v>
      </c>
      <c r="C1606" t="s">
        <v>16</v>
      </c>
      <c r="D1606" t="s">
        <v>886</v>
      </c>
      <c r="E1606">
        <v>1666585</v>
      </c>
      <c r="F1606">
        <v>3834</v>
      </c>
      <c r="G1606">
        <v>547229</v>
      </c>
      <c r="H1606">
        <v>0.73561342691999143</v>
      </c>
      <c r="I1606">
        <v>144680</v>
      </c>
      <c r="J1606">
        <v>0.23005127251235311</v>
      </c>
      <c r="K1606">
        <v>3.0454983197162431</v>
      </c>
      <c r="L1606" t="s">
        <v>817</v>
      </c>
      <c r="M1606">
        <v>1.9365024587039981</v>
      </c>
      <c r="N1606">
        <v>380843</v>
      </c>
      <c r="O1606">
        <v>176800</v>
      </c>
      <c r="P1606">
        <v>124188</v>
      </c>
      <c r="Q1606">
        <v>60172</v>
      </c>
      <c r="R1606">
        <v>37385</v>
      </c>
      <c r="S1606">
        <v>28614</v>
      </c>
      <c r="T1606">
        <v>18550</v>
      </c>
      <c r="U1606">
        <v>13904</v>
      </c>
      <c r="V1606">
        <v>11970</v>
      </c>
      <c r="W1606">
        <v>8190</v>
      </c>
    </row>
    <row r="1607" spans="1:23" x14ac:dyDescent="0.35">
      <c r="A1607">
        <v>4433797</v>
      </c>
      <c r="B1607" t="s">
        <v>4571</v>
      </c>
      <c r="C1607" t="s">
        <v>16</v>
      </c>
      <c r="D1607" t="s">
        <v>886</v>
      </c>
      <c r="E1607">
        <v>1665094</v>
      </c>
      <c r="F1607">
        <v>3987</v>
      </c>
      <c r="G1607">
        <v>558044</v>
      </c>
      <c r="H1607">
        <v>0.73979112758133769</v>
      </c>
      <c r="I1607">
        <v>145208</v>
      </c>
      <c r="J1607">
        <v>0.23944594119010701</v>
      </c>
      <c r="K1607">
        <v>2.9838041444760628</v>
      </c>
      <c r="L1607" t="s">
        <v>4150</v>
      </c>
      <c r="M1607">
        <v>1.911868415764848</v>
      </c>
      <c r="N1607">
        <v>390247</v>
      </c>
      <c r="O1607">
        <v>181642</v>
      </c>
      <c r="P1607">
        <v>121548</v>
      </c>
      <c r="Q1607">
        <v>60492</v>
      </c>
      <c r="R1607">
        <v>37490</v>
      </c>
      <c r="S1607">
        <v>27486</v>
      </c>
      <c r="T1607">
        <v>18935</v>
      </c>
      <c r="U1607">
        <v>13704</v>
      </c>
      <c r="V1607">
        <v>11151</v>
      </c>
      <c r="W1607">
        <v>8230</v>
      </c>
    </row>
    <row r="1608" spans="1:23" x14ac:dyDescent="0.35">
      <c r="A1608">
        <v>4462766</v>
      </c>
      <c r="B1608" t="s">
        <v>4572</v>
      </c>
      <c r="C1608" t="s">
        <v>16</v>
      </c>
      <c r="D1608" t="s">
        <v>886</v>
      </c>
      <c r="E1608">
        <v>1665508</v>
      </c>
      <c r="F1608">
        <v>4591</v>
      </c>
      <c r="G1608">
        <v>560286</v>
      </c>
      <c r="H1608">
        <v>0.73038769485584143</v>
      </c>
      <c r="I1608">
        <v>151060</v>
      </c>
      <c r="J1608">
        <v>0.27565163301527218</v>
      </c>
      <c r="K1608">
        <v>2.9726032776117912</v>
      </c>
      <c r="L1608" t="s">
        <v>4153</v>
      </c>
      <c r="M1608">
        <v>1.906411716563553</v>
      </c>
      <c r="N1608">
        <v>392571</v>
      </c>
      <c r="O1608">
        <v>181704</v>
      </c>
      <c r="P1608">
        <v>120651</v>
      </c>
      <c r="Q1608">
        <v>60392</v>
      </c>
      <c r="R1608">
        <v>38170</v>
      </c>
      <c r="S1608">
        <v>27834</v>
      </c>
      <c r="T1608">
        <v>18984</v>
      </c>
      <c r="U1608">
        <v>14440</v>
      </c>
      <c r="V1608">
        <v>10899</v>
      </c>
      <c r="W1608">
        <v>7990</v>
      </c>
    </row>
    <row r="1609" spans="1:23" x14ac:dyDescent="0.35">
      <c r="A1609" s="2">
        <v>4359587</v>
      </c>
      <c r="B1609" s="2" t="s">
        <v>3389</v>
      </c>
      <c r="C1609" s="2" t="s">
        <v>16</v>
      </c>
      <c r="D1609" s="2" t="s">
        <v>886</v>
      </c>
      <c r="E1609" s="2">
        <v>1911574</v>
      </c>
      <c r="F1609" s="2">
        <v>3372</v>
      </c>
      <c r="G1609" s="2">
        <v>643393</v>
      </c>
      <c r="H1609" s="2">
        <v>0.57219149104823952</v>
      </c>
      <c r="I1609" s="2">
        <v>275249</v>
      </c>
      <c r="J1609" s="2">
        <v>0.17639913495370829</v>
      </c>
      <c r="K1609" s="2">
        <v>2.9710829928208731</v>
      </c>
      <c r="L1609" s="2" t="s">
        <v>815</v>
      </c>
      <c r="M1609" s="58">
        <v>2.0412265892707069</v>
      </c>
      <c r="N1609" s="2">
        <v>476309</v>
      </c>
      <c r="O1609" s="2">
        <v>193836</v>
      </c>
      <c r="P1609" s="2">
        <v>120060</v>
      </c>
      <c r="Q1609" s="2">
        <v>53436</v>
      </c>
      <c r="R1609" s="2">
        <v>31730</v>
      </c>
      <c r="S1609" s="2">
        <v>22074</v>
      </c>
      <c r="T1609" s="2">
        <v>14364</v>
      </c>
      <c r="U1609" s="2">
        <v>9936</v>
      </c>
      <c r="V1609" s="2">
        <v>8748</v>
      </c>
      <c r="W1609" s="2">
        <v>5990</v>
      </c>
    </row>
    <row r="1610" spans="1:23" x14ac:dyDescent="0.35">
      <c r="A1610" s="2">
        <v>4359586</v>
      </c>
      <c r="B1610" s="2" t="s">
        <v>3388</v>
      </c>
      <c r="C1610" s="2" t="s">
        <v>16</v>
      </c>
      <c r="D1610" s="2" t="s">
        <v>886</v>
      </c>
      <c r="E1610" s="2">
        <v>1910888</v>
      </c>
      <c r="F1610" s="2">
        <v>3172</v>
      </c>
      <c r="G1610" s="2">
        <v>646641</v>
      </c>
      <c r="H1610" s="2">
        <v>0.57016644475064215</v>
      </c>
      <c r="I1610" s="2">
        <v>277948</v>
      </c>
      <c r="J1610" s="2">
        <v>0.16599612326834429</v>
      </c>
      <c r="K1610" s="2">
        <v>2.9550987333002392</v>
      </c>
      <c r="L1610" s="2" t="s">
        <v>815</v>
      </c>
      <c r="M1610" s="58">
        <v>2.031070503854052</v>
      </c>
      <c r="N1610" s="2">
        <v>478625</v>
      </c>
      <c r="O1610" s="2">
        <v>195064</v>
      </c>
      <c r="P1610" s="2">
        <v>121110</v>
      </c>
      <c r="Q1610" s="2">
        <v>53640</v>
      </c>
      <c r="R1610" s="2">
        <v>31525</v>
      </c>
      <c r="S1610" s="2">
        <v>22170</v>
      </c>
      <c r="T1610" s="2">
        <v>14028</v>
      </c>
      <c r="U1610" s="2">
        <v>10440</v>
      </c>
      <c r="V1610" s="2">
        <v>8046</v>
      </c>
      <c r="W1610" s="2">
        <v>6180</v>
      </c>
    </row>
    <row r="1611" spans="1:23" x14ac:dyDescent="0.35">
      <c r="A1611" s="2">
        <v>4010112</v>
      </c>
      <c r="B1611" s="2" t="s">
        <v>1152</v>
      </c>
      <c r="C1611" s="2" t="s">
        <v>16</v>
      </c>
      <c r="D1611" s="2" t="s">
        <v>886</v>
      </c>
      <c r="E1611" s="2">
        <v>285602</v>
      </c>
      <c r="F1611" s="2">
        <v>461</v>
      </c>
      <c r="G1611" s="2">
        <v>100322</v>
      </c>
      <c r="H1611" s="46">
        <v>0.5164370726261438</v>
      </c>
      <c r="I1611" s="2">
        <v>48512</v>
      </c>
      <c r="J1611" s="2">
        <v>0.1614134354801437</v>
      </c>
      <c r="K1611" s="2">
        <v>2.846853132912023</v>
      </c>
      <c r="L1611" s="2" t="s">
        <v>4150</v>
      </c>
      <c r="M1611" s="58">
        <v>2.41281078660798</v>
      </c>
      <c r="N1611" s="2">
        <v>87724</v>
      </c>
      <c r="O1611" s="2">
        <v>18618</v>
      </c>
      <c r="P1611" s="2">
        <v>6105</v>
      </c>
      <c r="Q1611" s="2">
        <v>2772</v>
      </c>
      <c r="R1611" s="2">
        <v>1600</v>
      </c>
      <c r="S1611" s="2">
        <v>726</v>
      </c>
      <c r="T1611" s="2">
        <v>364</v>
      </c>
      <c r="U1611" s="2">
        <v>256</v>
      </c>
      <c r="V1611" s="2">
        <v>144</v>
      </c>
      <c r="W1611" s="2">
        <v>60</v>
      </c>
    </row>
    <row r="1612" spans="1:23" x14ac:dyDescent="0.35">
      <c r="A1612" s="2">
        <v>3955195</v>
      </c>
      <c r="B1612" s="2" t="s">
        <v>1143</v>
      </c>
      <c r="C1612" s="2" t="s">
        <v>16</v>
      </c>
      <c r="D1612" s="2" t="s">
        <v>886</v>
      </c>
      <c r="E1612" s="2">
        <v>1720638</v>
      </c>
      <c r="F1612" s="2">
        <v>1238</v>
      </c>
      <c r="G1612" s="2">
        <v>630725</v>
      </c>
      <c r="H1612" s="46">
        <v>8.4662887946410859E-2</v>
      </c>
      <c r="I1612" s="2">
        <v>577326</v>
      </c>
      <c r="J1612" s="2">
        <v>7.19500557351401E-2</v>
      </c>
      <c r="K1612" s="2">
        <v>2.7280320266360141</v>
      </c>
      <c r="L1612" s="2" t="s">
        <v>815</v>
      </c>
      <c r="M1612" s="58">
        <v>1.206647283315311</v>
      </c>
      <c r="N1612" s="2">
        <v>298734</v>
      </c>
      <c r="O1612" s="2">
        <v>255158</v>
      </c>
      <c r="P1612" s="2">
        <v>217890</v>
      </c>
      <c r="Q1612" s="2">
        <v>163312</v>
      </c>
      <c r="R1612" s="2">
        <v>130345</v>
      </c>
      <c r="S1612" s="2">
        <v>104580</v>
      </c>
      <c r="T1612" s="2">
        <v>84518</v>
      </c>
      <c r="U1612" s="2">
        <v>68552</v>
      </c>
      <c r="V1612" s="2">
        <v>55917</v>
      </c>
      <c r="W1612" s="2">
        <v>46960</v>
      </c>
    </row>
    <row r="1613" spans="1:23" x14ac:dyDescent="0.35">
      <c r="A1613" s="2">
        <v>4304209</v>
      </c>
      <c r="B1613" s="2" t="s">
        <v>3028</v>
      </c>
      <c r="C1613" s="2" t="s">
        <v>16</v>
      </c>
      <c r="D1613" s="2" t="s">
        <v>886</v>
      </c>
      <c r="E1613" s="2">
        <v>3084100</v>
      </c>
      <c r="F1613" s="2">
        <v>2740</v>
      </c>
      <c r="G1613" s="2">
        <v>1191286</v>
      </c>
      <c r="H1613" s="2">
        <v>0.1242245774734195</v>
      </c>
      <c r="I1613" s="2">
        <v>1043299</v>
      </c>
      <c r="J1613" s="2">
        <v>8.8842774229110605E-2</v>
      </c>
      <c r="K1613" s="2">
        <v>2.5888829382700709</v>
      </c>
      <c r="L1613" s="2" t="s">
        <v>4153</v>
      </c>
      <c r="M1613" s="58">
        <v>1.325392695019582</v>
      </c>
      <c r="N1613" s="2">
        <v>683729</v>
      </c>
      <c r="O1613" s="2">
        <v>421854</v>
      </c>
      <c r="P1613" s="2">
        <v>291078</v>
      </c>
      <c r="Q1613" s="2">
        <v>219856</v>
      </c>
      <c r="R1613" s="2">
        <v>171475</v>
      </c>
      <c r="S1613" s="2">
        <v>156018</v>
      </c>
      <c r="T1613" s="2">
        <v>126231</v>
      </c>
      <c r="U1613" s="2">
        <v>102136</v>
      </c>
      <c r="V1613" s="2">
        <v>84366</v>
      </c>
      <c r="W1613" s="2">
        <v>70190</v>
      </c>
    </row>
    <row r="1614" spans="1:23" x14ac:dyDescent="0.35">
      <c r="A1614" s="2">
        <v>4294855</v>
      </c>
      <c r="B1614" s="2" t="s">
        <v>2980</v>
      </c>
      <c r="C1614" s="2" t="s">
        <v>16</v>
      </c>
      <c r="D1614" s="2" t="s">
        <v>886</v>
      </c>
      <c r="E1614" s="2">
        <v>839837</v>
      </c>
      <c r="F1614" s="2">
        <v>1475</v>
      </c>
      <c r="G1614" s="2">
        <v>342433</v>
      </c>
      <c r="H1614" s="2">
        <v>0.54358662862516172</v>
      </c>
      <c r="I1614" s="2">
        <v>156291</v>
      </c>
      <c r="J1614" s="2">
        <v>0.17562931854633701</v>
      </c>
      <c r="K1614" s="2">
        <v>2.4525586027047628</v>
      </c>
      <c r="L1614" s="2" t="s">
        <v>4150</v>
      </c>
      <c r="M1614" s="58">
        <v>2.1343937907583141</v>
      </c>
      <c r="N1614" s="2">
        <v>303990</v>
      </c>
      <c r="O1614" s="2">
        <v>60390</v>
      </c>
      <c r="P1614" s="2">
        <v>16938</v>
      </c>
      <c r="Q1614" s="2">
        <v>6168</v>
      </c>
      <c r="R1614" s="2">
        <v>2985</v>
      </c>
      <c r="S1614" s="2">
        <v>1434</v>
      </c>
      <c r="T1614" s="2">
        <v>847</v>
      </c>
      <c r="U1614" s="2">
        <v>376</v>
      </c>
      <c r="V1614" s="2">
        <v>270</v>
      </c>
      <c r="W1614" s="2">
        <v>80</v>
      </c>
    </row>
    <row r="1615" spans="1:23" x14ac:dyDescent="0.35">
      <c r="A1615" s="2">
        <v>4294854</v>
      </c>
      <c r="B1615" s="2" t="s">
        <v>2979</v>
      </c>
      <c r="C1615" s="2" t="s">
        <v>16</v>
      </c>
      <c r="D1615" s="2" t="s">
        <v>886</v>
      </c>
      <c r="E1615" s="2">
        <v>851527</v>
      </c>
      <c r="F1615" s="2">
        <v>1538</v>
      </c>
      <c r="G1615" s="2">
        <v>347417</v>
      </c>
      <c r="H1615" s="2">
        <v>0.54345354429978965</v>
      </c>
      <c r="I1615" s="2">
        <v>158612</v>
      </c>
      <c r="J1615" s="2">
        <v>0.18061670387433401</v>
      </c>
      <c r="K1615" s="2">
        <v>2.4510228342309102</v>
      </c>
      <c r="L1615" s="2" t="s">
        <v>4150</v>
      </c>
      <c r="M1615" s="58">
        <v>2.1327257198816829</v>
      </c>
      <c r="N1615" s="2">
        <v>308278</v>
      </c>
      <c r="O1615" s="2">
        <v>61692</v>
      </c>
      <c r="P1615" s="2">
        <v>17070</v>
      </c>
      <c r="Q1615" s="2">
        <v>6168</v>
      </c>
      <c r="R1615" s="2">
        <v>2885</v>
      </c>
      <c r="S1615" s="2">
        <v>1482</v>
      </c>
      <c r="T1615" s="2">
        <v>763</v>
      </c>
      <c r="U1615" s="2">
        <v>440</v>
      </c>
      <c r="V1615" s="2">
        <v>279</v>
      </c>
      <c r="W1615" s="2">
        <v>210</v>
      </c>
    </row>
    <row r="1616" spans="1:23" x14ac:dyDescent="0.35">
      <c r="A1616" s="2">
        <v>4294855</v>
      </c>
      <c r="B1616" s="2" t="s">
        <v>2980</v>
      </c>
      <c r="C1616" s="2" t="s">
        <v>16</v>
      </c>
      <c r="D1616" s="2" t="s">
        <v>886</v>
      </c>
      <c r="E1616" s="2">
        <v>66655</v>
      </c>
      <c r="F1616" s="2">
        <v>72</v>
      </c>
      <c r="G1616" s="2">
        <v>27202</v>
      </c>
      <c r="H1616" s="2">
        <v>0.67590618336886998</v>
      </c>
      <c r="I1616" s="2">
        <v>8816</v>
      </c>
      <c r="J1616" s="2">
        <v>0.1080189033080789</v>
      </c>
      <c r="K1616" s="2">
        <v>2.450371296228218</v>
      </c>
      <c r="L1616" s="2" t="s">
        <v>4150</v>
      </c>
      <c r="M1616" s="58">
        <v>1.0424942913447399</v>
      </c>
      <c r="N1616" s="2">
        <v>23751</v>
      </c>
      <c r="O1616" s="2">
        <v>5208</v>
      </c>
      <c r="P1616" s="2">
        <v>1695</v>
      </c>
      <c r="Q1616" s="2">
        <v>680</v>
      </c>
      <c r="R1616" s="2">
        <v>345</v>
      </c>
      <c r="S1616" s="2">
        <v>144</v>
      </c>
      <c r="T1616" s="2">
        <v>77</v>
      </c>
      <c r="U1616" s="2">
        <v>24</v>
      </c>
      <c r="V1616" s="2">
        <v>45</v>
      </c>
      <c r="W1616" s="2">
        <v>31969</v>
      </c>
    </row>
    <row r="1617" spans="1:23" x14ac:dyDescent="0.35">
      <c r="A1617" s="2">
        <v>4294856</v>
      </c>
      <c r="B1617" s="2" t="s">
        <v>2981</v>
      </c>
      <c r="C1617" s="2" t="s">
        <v>16</v>
      </c>
      <c r="D1617" s="2" t="s">
        <v>886</v>
      </c>
      <c r="E1617" s="2">
        <v>851670</v>
      </c>
      <c r="F1617" s="2">
        <v>1778</v>
      </c>
      <c r="G1617" s="2">
        <v>348108</v>
      </c>
      <c r="H1617" s="2">
        <v>0.543362979305273</v>
      </c>
      <c r="I1617" s="2">
        <v>158959</v>
      </c>
      <c r="J1617" s="2">
        <v>0.20876630619841019</v>
      </c>
      <c r="K1617" s="2">
        <v>2.4465683063876731</v>
      </c>
      <c r="L1617" s="2" t="s">
        <v>4150</v>
      </c>
      <c r="M1617" s="58">
        <v>2.127621836059677</v>
      </c>
      <c r="N1617" s="2">
        <v>308426</v>
      </c>
      <c r="O1617" s="2">
        <v>62864</v>
      </c>
      <c r="P1617" s="2">
        <v>17142</v>
      </c>
      <c r="Q1617" s="2">
        <v>6060</v>
      </c>
      <c r="R1617" s="2">
        <v>2820</v>
      </c>
      <c r="S1617" s="2">
        <v>1434</v>
      </c>
      <c r="T1617" s="2">
        <v>784</v>
      </c>
      <c r="U1617" s="2">
        <v>376</v>
      </c>
      <c r="V1617" s="2">
        <v>216</v>
      </c>
      <c r="W1617" s="2">
        <v>170</v>
      </c>
    </row>
    <row r="1618" spans="1:23" x14ac:dyDescent="0.35">
      <c r="A1618" s="2">
        <v>4219307</v>
      </c>
      <c r="B1618" s="2" t="s">
        <v>1165</v>
      </c>
      <c r="C1618" s="2" t="s">
        <v>16</v>
      </c>
      <c r="D1618" s="2" t="s">
        <v>886</v>
      </c>
      <c r="E1618" s="2">
        <v>1221194</v>
      </c>
      <c r="F1618" s="2">
        <v>877</v>
      </c>
      <c r="G1618" s="2">
        <v>500879</v>
      </c>
      <c r="H1618" s="46">
        <v>0.14106800245168991</v>
      </c>
      <c r="I1618" s="2">
        <v>430221</v>
      </c>
      <c r="J1618" s="2">
        <v>7.181496142300077E-2</v>
      </c>
      <c r="K1618" s="2">
        <v>2.4381018170057041</v>
      </c>
      <c r="L1618" s="2" t="s">
        <v>4153</v>
      </c>
      <c r="M1618" s="58">
        <v>1.266308783012382</v>
      </c>
      <c r="N1618" s="2">
        <v>290994</v>
      </c>
      <c r="O1618" s="2">
        <v>178202</v>
      </c>
      <c r="P1618" s="2">
        <v>131700</v>
      </c>
      <c r="Q1618" s="2">
        <v>94576</v>
      </c>
      <c r="R1618" s="2">
        <v>69770</v>
      </c>
      <c r="S1618" s="2">
        <v>56292</v>
      </c>
      <c r="T1618" s="2">
        <v>44198</v>
      </c>
      <c r="U1618" s="2">
        <v>38336</v>
      </c>
      <c r="V1618" s="2">
        <v>33075</v>
      </c>
      <c r="W1618" s="2">
        <v>27230</v>
      </c>
    </row>
    <row r="1619" spans="1:23" x14ac:dyDescent="0.35">
      <c r="A1619" s="2">
        <v>4294854</v>
      </c>
      <c r="B1619" s="2" t="s">
        <v>2979</v>
      </c>
      <c r="C1619" s="2" t="s">
        <v>16</v>
      </c>
      <c r="D1619" s="2" t="s">
        <v>886</v>
      </c>
      <c r="E1619" s="2">
        <v>51127</v>
      </c>
      <c r="F1619" s="2">
        <v>29</v>
      </c>
      <c r="G1619" s="2">
        <v>22001</v>
      </c>
      <c r="H1619" s="2">
        <v>0.72228535066587884</v>
      </c>
      <c r="I1619" s="2">
        <v>6110</v>
      </c>
      <c r="J1619" s="2">
        <v>5.6721497447532618E-2</v>
      </c>
      <c r="K1619" s="2">
        <v>2.323848915958366</v>
      </c>
      <c r="L1619" s="2" t="s">
        <v>4150</v>
      </c>
      <c r="M1619" s="58">
        <v>1.9139370344027249</v>
      </c>
      <c r="N1619" s="2">
        <v>18672</v>
      </c>
      <c r="O1619" s="2">
        <v>4914</v>
      </c>
      <c r="P1619" s="2">
        <v>1680</v>
      </c>
      <c r="Q1619" s="2">
        <v>732</v>
      </c>
      <c r="R1619" s="2">
        <v>400</v>
      </c>
      <c r="S1619" s="2">
        <v>210</v>
      </c>
      <c r="T1619" s="2">
        <v>70</v>
      </c>
      <c r="U1619" s="2">
        <v>16</v>
      </c>
      <c r="V1619" s="2">
        <v>9</v>
      </c>
      <c r="W1619" s="2">
        <v>10</v>
      </c>
    </row>
    <row r="1620" spans="1:23" x14ac:dyDescent="0.35">
      <c r="A1620" s="2">
        <v>4113276</v>
      </c>
      <c r="B1620" s="2" t="s">
        <v>1155</v>
      </c>
      <c r="C1620" s="2" t="s">
        <v>16</v>
      </c>
      <c r="D1620" s="2" t="s">
        <v>886</v>
      </c>
      <c r="E1620" s="2">
        <v>24051</v>
      </c>
      <c r="F1620" s="2">
        <v>14</v>
      </c>
      <c r="G1620" s="2">
        <v>10774</v>
      </c>
      <c r="H1620" s="46">
        <v>0.74447744570261742</v>
      </c>
      <c r="I1620" s="2">
        <v>2753</v>
      </c>
      <c r="J1620" s="2">
        <v>5.8209637852895929E-2</v>
      </c>
      <c r="K1620" s="2">
        <v>2.2323185446445151</v>
      </c>
      <c r="L1620" s="2" t="s">
        <v>4150</v>
      </c>
      <c r="M1620" s="58">
        <v>0.91164430293381848</v>
      </c>
      <c r="N1620" s="2">
        <v>8742</v>
      </c>
      <c r="O1620" s="2">
        <v>3330</v>
      </c>
      <c r="P1620" s="2">
        <v>1044</v>
      </c>
      <c r="Q1620" s="2">
        <v>72</v>
      </c>
      <c r="R1620" s="2">
        <v>5</v>
      </c>
      <c r="S1620" s="2">
        <v>13193</v>
      </c>
      <c r="T1620" s="2">
        <v>-1</v>
      </c>
      <c r="U1620" s="2">
        <v>-1</v>
      </c>
      <c r="V1620" s="2">
        <v>-1</v>
      </c>
      <c r="W1620" s="2">
        <v>-1</v>
      </c>
    </row>
    <row r="1621" spans="1:23" x14ac:dyDescent="0.35">
      <c r="A1621" s="2">
        <v>4294853</v>
      </c>
      <c r="B1621" s="2" t="s">
        <v>2978</v>
      </c>
      <c r="C1621" s="2" t="s">
        <v>16</v>
      </c>
      <c r="D1621" s="2" t="s">
        <v>886</v>
      </c>
      <c r="E1621" s="2">
        <v>534166</v>
      </c>
      <c r="F1621" s="2">
        <v>1018</v>
      </c>
      <c r="G1621" s="2">
        <v>257105</v>
      </c>
      <c r="H1621" s="2">
        <v>0.55517006670426472</v>
      </c>
      <c r="I1621" s="2">
        <v>114368</v>
      </c>
      <c r="J1621" s="2">
        <v>0.19057746093910879</v>
      </c>
      <c r="K1621" s="2">
        <v>2.0776180937749169</v>
      </c>
      <c r="L1621" s="2" t="s">
        <v>4150</v>
      </c>
      <c r="M1621" s="58">
        <v>1.8311102883959449</v>
      </c>
      <c r="N1621" s="2">
        <v>230598</v>
      </c>
      <c r="O1621" s="2">
        <v>42266</v>
      </c>
      <c r="P1621" s="2">
        <v>11241</v>
      </c>
      <c r="Q1621" s="2">
        <v>3944</v>
      </c>
      <c r="R1621" s="2">
        <v>1725</v>
      </c>
      <c r="S1621" s="2">
        <v>918</v>
      </c>
      <c r="T1621" s="2">
        <v>462</v>
      </c>
      <c r="U1621" s="2">
        <v>304</v>
      </c>
      <c r="V1621" s="2">
        <v>189</v>
      </c>
      <c r="W1621" s="2">
        <v>70</v>
      </c>
    </row>
    <row r="1622" spans="1:23" x14ac:dyDescent="0.35">
      <c r="A1622" s="2">
        <v>4258347</v>
      </c>
      <c r="B1622" s="2" t="s">
        <v>1175</v>
      </c>
      <c r="C1622" s="2" t="s">
        <v>16</v>
      </c>
      <c r="D1622" s="2" t="s">
        <v>886</v>
      </c>
      <c r="E1622" s="2">
        <v>864574</v>
      </c>
      <c r="F1622" s="2">
        <v>601</v>
      </c>
      <c r="G1622" s="2">
        <v>421894</v>
      </c>
      <c r="H1622" s="46">
        <v>0.68548023911219413</v>
      </c>
      <c r="I1622" s="2">
        <v>132694</v>
      </c>
      <c r="J1622" s="2">
        <v>6.9514003428277973E-2</v>
      </c>
      <c r="K1622" s="2">
        <v>2.0492682996202838</v>
      </c>
      <c r="L1622" s="2" t="s">
        <v>4153</v>
      </c>
      <c r="M1622" s="58">
        <v>1.1890144196057131</v>
      </c>
      <c r="N1622" s="2">
        <v>275842</v>
      </c>
      <c r="O1622" s="2">
        <v>136276</v>
      </c>
      <c r="P1622" s="2">
        <v>99465</v>
      </c>
      <c r="Q1622" s="2">
        <v>64612</v>
      </c>
      <c r="R1622" s="2">
        <v>44350</v>
      </c>
      <c r="S1622" s="2">
        <v>33120</v>
      </c>
      <c r="T1622" s="2">
        <v>25060</v>
      </c>
      <c r="U1622" s="2">
        <v>19736</v>
      </c>
      <c r="V1622" s="2">
        <v>15984</v>
      </c>
      <c r="W1622" s="2">
        <v>12690</v>
      </c>
    </row>
    <row r="1623" spans="1:23" x14ac:dyDescent="0.35">
      <c r="A1623" s="2">
        <v>4258348</v>
      </c>
      <c r="B1623" s="2" t="s">
        <v>1176</v>
      </c>
      <c r="C1623" s="2" t="s">
        <v>16</v>
      </c>
      <c r="D1623" s="2" t="s">
        <v>886</v>
      </c>
      <c r="E1623" s="2">
        <v>853410</v>
      </c>
      <c r="F1623" s="2">
        <v>574</v>
      </c>
      <c r="G1623" s="2">
        <v>419415</v>
      </c>
      <c r="H1623" s="46">
        <v>0.68877603328445569</v>
      </c>
      <c r="I1623" s="2">
        <v>130532</v>
      </c>
      <c r="J1623" s="2">
        <v>6.7259582146916477E-2</v>
      </c>
      <c r="K1623" s="2">
        <v>2.034762705196524</v>
      </c>
      <c r="L1623" s="2" t="s">
        <v>4153</v>
      </c>
      <c r="M1623" s="58">
        <v>1.1815500913773049</v>
      </c>
      <c r="N1623" s="2">
        <v>274445</v>
      </c>
      <c r="O1623" s="2">
        <v>135878</v>
      </c>
      <c r="P1623" s="2">
        <v>98106</v>
      </c>
      <c r="Q1623" s="2">
        <v>63824</v>
      </c>
      <c r="R1623" s="2">
        <v>44160</v>
      </c>
      <c r="S1623" s="2">
        <v>32832</v>
      </c>
      <c r="T1623" s="2">
        <v>25193</v>
      </c>
      <c r="U1623" s="2">
        <v>19120</v>
      </c>
      <c r="V1623" s="2">
        <v>16092</v>
      </c>
      <c r="W1623" s="2">
        <v>12630</v>
      </c>
    </row>
    <row r="1624" spans="1:23" x14ac:dyDescent="0.35">
      <c r="A1624" s="2">
        <v>4138038</v>
      </c>
      <c r="B1624" s="2" t="s">
        <v>1167</v>
      </c>
      <c r="C1624" s="2" t="s">
        <v>16</v>
      </c>
      <c r="D1624" s="2" t="s">
        <v>886</v>
      </c>
      <c r="E1624" s="2">
        <v>357417</v>
      </c>
      <c r="F1624" s="2">
        <v>314</v>
      </c>
      <c r="G1624" s="2">
        <v>191686</v>
      </c>
      <c r="H1624" s="46">
        <v>0.1223146186993312</v>
      </c>
      <c r="I1624" s="2">
        <v>168240</v>
      </c>
      <c r="J1624" s="2">
        <v>8.7852564371588365E-2</v>
      </c>
      <c r="K1624" s="2">
        <v>1.864596266811348</v>
      </c>
      <c r="L1624" s="2" t="s">
        <v>4153</v>
      </c>
      <c r="M1624" s="58">
        <v>1.11523436281148</v>
      </c>
      <c r="N1624" s="2">
        <v>128340</v>
      </c>
      <c r="O1624" s="2">
        <v>61178</v>
      </c>
      <c r="P1624" s="2">
        <v>44895</v>
      </c>
      <c r="Q1624" s="2">
        <v>27276</v>
      </c>
      <c r="R1624" s="2">
        <v>17925</v>
      </c>
      <c r="S1624" s="2">
        <v>13194</v>
      </c>
      <c r="T1624" s="2">
        <v>9681</v>
      </c>
      <c r="U1624" s="2">
        <v>7424</v>
      </c>
      <c r="V1624" s="2">
        <v>5913</v>
      </c>
      <c r="W1624" s="2">
        <v>4660</v>
      </c>
    </row>
    <row r="1625" spans="1:23" x14ac:dyDescent="0.35">
      <c r="A1625" s="2">
        <v>4194559</v>
      </c>
      <c r="B1625" s="2" t="s">
        <v>1170</v>
      </c>
      <c r="C1625" s="2" t="s">
        <v>16</v>
      </c>
      <c r="D1625" s="2" t="s">
        <v>886</v>
      </c>
      <c r="E1625" s="2">
        <v>231815</v>
      </c>
      <c r="F1625" s="2">
        <v>191</v>
      </c>
      <c r="G1625" s="2">
        <v>133433</v>
      </c>
      <c r="H1625" s="46">
        <v>0.1124084746651878</v>
      </c>
      <c r="I1625" s="2">
        <v>118434</v>
      </c>
      <c r="J1625" s="2">
        <v>8.2393287751008348E-2</v>
      </c>
      <c r="K1625" s="2">
        <v>1.7373138578912259</v>
      </c>
      <c r="L1625" s="2" t="s">
        <v>4153</v>
      </c>
      <c r="M1625" s="58">
        <v>1.058554650398188</v>
      </c>
      <c r="N1625" s="2">
        <v>89721</v>
      </c>
      <c r="O1625" s="2">
        <v>44014</v>
      </c>
      <c r="P1625" s="2">
        <v>33228</v>
      </c>
      <c r="Q1625" s="2">
        <v>19044</v>
      </c>
      <c r="R1625" s="2">
        <v>11185</v>
      </c>
      <c r="S1625" s="2">
        <v>7926</v>
      </c>
      <c r="T1625" s="2">
        <v>5397</v>
      </c>
      <c r="U1625" s="2">
        <v>3616</v>
      </c>
      <c r="V1625" s="2">
        <v>2781</v>
      </c>
      <c r="W1625" s="2">
        <v>2080</v>
      </c>
    </row>
    <row r="1626" spans="1:23" x14ac:dyDescent="0.35">
      <c r="A1626" s="2">
        <v>4256458</v>
      </c>
      <c r="B1626" s="2" t="s">
        <v>1171</v>
      </c>
      <c r="C1626" s="2" t="s">
        <v>16</v>
      </c>
      <c r="D1626" s="2" t="s">
        <v>886</v>
      </c>
      <c r="E1626" s="2">
        <v>741444</v>
      </c>
      <c r="F1626" s="2">
        <v>769</v>
      </c>
      <c r="G1626" s="2">
        <v>435819</v>
      </c>
      <c r="H1626" s="46">
        <v>0</v>
      </c>
      <c r="I1626" s="2">
        <v>435819</v>
      </c>
      <c r="J1626" s="2">
        <v>0.10371653152497021</v>
      </c>
      <c r="K1626" s="2">
        <v>1.7012658924920669</v>
      </c>
      <c r="L1626" s="2" t="s">
        <v>815</v>
      </c>
      <c r="M1626" s="58">
        <v>1.148702789629753</v>
      </c>
      <c r="N1626" s="2">
        <v>310489</v>
      </c>
      <c r="O1626" s="2">
        <v>150250</v>
      </c>
      <c r="P1626" s="2">
        <v>94926</v>
      </c>
      <c r="Q1626" s="2">
        <v>39968</v>
      </c>
      <c r="R1626" s="2">
        <v>21965</v>
      </c>
      <c r="S1626" s="2">
        <v>13740</v>
      </c>
      <c r="T1626" s="2">
        <v>6636</v>
      </c>
      <c r="U1626" s="2">
        <v>3776</v>
      </c>
      <c r="V1626" s="2">
        <v>2502</v>
      </c>
      <c r="W1626" s="2">
        <v>1210</v>
      </c>
    </row>
    <row r="1627" spans="1:23" x14ac:dyDescent="0.35">
      <c r="A1627" s="2">
        <v>4259773</v>
      </c>
      <c r="B1627" s="2" t="s">
        <v>1179</v>
      </c>
      <c r="C1627" s="2" t="s">
        <v>16</v>
      </c>
      <c r="D1627" s="2" t="s">
        <v>886</v>
      </c>
      <c r="E1627" s="2">
        <v>129348</v>
      </c>
      <c r="F1627" s="2">
        <v>171</v>
      </c>
      <c r="G1627" s="2">
        <v>77394</v>
      </c>
      <c r="H1627" s="46">
        <v>0.16459932294493121</v>
      </c>
      <c r="I1627" s="2">
        <v>64655</v>
      </c>
      <c r="J1627" s="2">
        <v>0.132201502922349</v>
      </c>
      <c r="K1627" s="2">
        <v>1.67129234824405</v>
      </c>
      <c r="L1627" s="2" t="s">
        <v>4153</v>
      </c>
      <c r="M1627" s="58">
        <v>1.077145997801539</v>
      </c>
      <c r="N1627" s="2">
        <v>54636</v>
      </c>
      <c r="O1627" s="2">
        <v>25610</v>
      </c>
      <c r="P1627" s="2">
        <v>14319</v>
      </c>
      <c r="Q1627" s="2">
        <v>8552</v>
      </c>
      <c r="R1627" s="2">
        <v>5770</v>
      </c>
      <c r="S1627" s="2">
        <v>4350</v>
      </c>
      <c r="T1627" s="2">
        <v>2898</v>
      </c>
      <c r="U1627" s="2">
        <v>1936</v>
      </c>
      <c r="V1627" s="2">
        <v>1233</v>
      </c>
      <c r="W1627" s="2">
        <v>780</v>
      </c>
    </row>
    <row r="1628" spans="1:23" x14ac:dyDescent="0.35">
      <c r="A1628" s="2">
        <v>4256621</v>
      </c>
      <c r="B1628" s="2" t="s">
        <v>1172</v>
      </c>
      <c r="C1628" s="2" t="s">
        <v>16</v>
      </c>
      <c r="D1628" s="2" t="s">
        <v>886</v>
      </c>
      <c r="E1628" s="2">
        <v>126367</v>
      </c>
      <c r="F1628" s="2">
        <v>71</v>
      </c>
      <c r="G1628" s="2">
        <v>102246</v>
      </c>
      <c r="H1628" s="46">
        <v>0</v>
      </c>
      <c r="I1628" s="2">
        <v>102246</v>
      </c>
      <c r="J1628" s="2">
        <v>5.6185554773002439E-2</v>
      </c>
      <c r="K1628" s="2">
        <v>1.235911429297968</v>
      </c>
      <c r="L1628" s="2" t="s">
        <v>815</v>
      </c>
      <c r="M1628" s="58">
        <v>1.004036262802025</v>
      </c>
      <c r="N1628" s="2">
        <v>85453</v>
      </c>
      <c r="O1628" s="2">
        <v>23954</v>
      </c>
      <c r="P1628" s="2">
        <v>10722</v>
      </c>
      <c r="Q1628" s="2">
        <v>3076</v>
      </c>
      <c r="R1628" s="2">
        <v>1415</v>
      </c>
      <c r="S1628" s="2">
        <v>702</v>
      </c>
      <c r="T1628" s="2">
        <v>273</v>
      </c>
      <c r="U1628" s="2">
        <v>80</v>
      </c>
      <c r="V1628" s="2">
        <v>144</v>
      </c>
      <c r="W1628" s="2">
        <v>40</v>
      </c>
    </row>
    <row r="1629" spans="1:23" x14ac:dyDescent="0.35">
      <c r="A1629" s="2">
        <v>4219299</v>
      </c>
      <c r="B1629" s="2" t="s">
        <v>1200</v>
      </c>
      <c r="C1629" s="2" t="s">
        <v>4594</v>
      </c>
      <c r="D1629" s="2" t="s">
        <v>886</v>
      </c>
      <c r="E1629" s="2">
        <v>5269680</v>
      </c>
      <c r="F1629" s="2">
        <v>5935</v>
      </c>
      <c r="G1629" s="2">
        <v>941920</v>
      </c>
      <c r="H1629" s="46">
        <v>0.26517326312213352</v>
      </c>
      <c r="I1629" s="2">
        <v>692148</v>
      </c>
      <c r="J1629" s="2">
        <v>0.11262543456149141</v>
      </c>
      <c r="K1629" s="2">
        <v>5.5946152539493799</v>
      </c>
      <c r="L1629" s="2" t="s">
        <v>4153</v>
      </c>
      <c r="M1629" s="58">
        <v>4.2209813937133198</v>
      </c>
      <c r="N1629" s="2">
        <v>761883</v>
      </c>
      <c r="O1629" s="2">
        <v>228128</v>
      </c>
      <c r="P1629" s="2">
        <v>105027</v>
      </c>
      <c r="Q1629" s="2">
        <v>57264</v>
      </c>
      <c r="R1629" s="2">
        <v>36590</v>
      </c>
      <c r="S1629" s="2">
        <v>31218</v>
      </c>
      <c r="T1629" s="2">
        <v>13230</v>
      </c>
      <c r="U1629" s="2">
        <v>7616</v>
      </c>
      <c r="V1629" s="2">
        <v>4653</v>
      </c>
      <c r="W1629" s="2">
        <v>2840</v>
      </c>
    </row>
    <row r="1630" spans="1:23" x14ac:dyDescent="0.35">
      <c r="A1630" s="2">
        <v>4259767</v>
      </c>
      <c r="B1630" s="2" t="s">
        <v>1203</v>
      </c>
      <c r="C1630" s="2" t="s">
        <v>4594</v>
      </c>
      <c r="D1630" s="2" t="s">
        <v>886</v>
      </c>
      <c r="E1630" s="2">
        <v>4603934</v>
      </c>
      <c r="F1630" s="2">
        <v>6620</v>
      </c>
      <c r="G1630" s="2">
        <v>965217</v>
      </c>
      <c r="H1630" s="46">
        <v>0.18030246048297949</v>
      </c>
      <c r="I1630" s="2">
        <v>791186</v>
      </c>
      <c r="J1630" s="2">
        <v>0.1437900717082391</v>
      </c>
      <c r="K1630" s="2">
        <v>4.7698434652518564</v>
      </c>
      <c r="L1630" s="2" t="s">
        <v>4150</v>
      </c>
      <c r="M1630" s="58">
        <v>3.3704873147358438</v>
      </c>
      <c r="N1630" s="2">
        <v>760604</v>
      </c>
      <c r="O1630" s="2">
        <v>234652</v>
      </c>
      <c r="P1630" s="2">
        <v>113166</v>
      </c>
      <c r="Q1630" s="2">
        <v>68360</v>
      </c>
      <c r="R1630" s="2">
        <v>49265</v>
      </c>
      <c r="S1630" s="2">
        <v>93060</v>
      </c>
      <c r="T1630" s="2">
        <v>25151</v>
      </c>
      <c r="U1630" s="2">
        <v>11344</v>
      </c>
      <c r="V1630" s="2">
        <v>6363</v>
      </c>
      <c r="W1630" s="2">
        <v>3990</v>
      </c>
    </row>
    <row r="1631" spans="1:23" x14ac:dyDescent="0.35">
      <c r="A1631" s="2">
        <v>4138152</v>
      </c>
      <c r="B1631" s="2" t="s">
        <v>1202</v>
      </c>
      <c r="C1631" s="2" t="s">
        <v>4594</v>
      </c>
      <c r="D1631" s="2" t="s">
        <v>888</v>
      </c>
      <c r="E1631" s="2">
        <v>472969</v>
      </c>
      <c r="F1631" s="2">
        <v>1665</v>
      </c>
      <c r="G1631" s="2">
        <v>230842</v>
      </c>
      <c r="H1631" s="46">
        <v>0.42308592023981773</v>
      </c>
      <c r="I1631" s="2">
        <v>133176</v>
      </c>
      <c r="J1631" s="2">
        <v>0.35203152849341068</v>
      </c>
      <c r="K1631" s="2">
        <v>2.0488862512021209</v>
      </c>
      <c r="L1631" s="2" t="s">
        <v>815</v>
      </c>
      <c r="M1631" s="58">
        <v>1.1577763362422431</v>
      </c>
      <c r="N1631" s="2">
        <v>149964</v>
      </c>
      <c r="O1631" s="2">
        <v>70888</v>
      </c>
      <c r="P1631" s="2">
        <v>45699</v>
      </c>
      <c r="Q1631" s="2">
        <v>67776</v>
      </c>
      <c r="R1631" s="2">
        <v>25430</v>
      </c>
      <c r="S1631" s="2">
        <v>14316</v>
      </c>
      <c r="T1631" s="2">
        <v>10829</v>
      </c>
      <c r="U1631" s="2">
        <v>10704</v>
      </c>
      <c r="V1631" s="2">
        <v>7659</v>
      </c>
      <c r="W1631" s="2">
        <v>5250</v>
      </c>
    </row>
    <row r="1632" spans="1:23" x14ac:dyDescent="0.35">
      <c r="A1632" s="2">
        <v>4138151</v>
      </c>
      <c r="B1632" s="2" t="s">
        <v>1201</v>
      </c>
      <c r="C1632" s="2" t="s">
        <v>4594</v>
      </c>
      <c r="D1632" s="2" t="s">
        <v>886</v>
      </c>
      <c r="E1632" s="2">
        <v>372664</v>
      </c>
      <c r="F1632" s="2">
        <v>793</v>
      </c>
      <c r="G1632" s="2">
        <v>197879</v>
      </c>
      <c r="H1632" s="46">
        <v>0.35488859353443269</v>
      </c>
      <c r="I1632" s="2">
        <v>127654</v>
      </c>
      <c r="J1632" s="2">
        <v>0.2127922203378915</v>
      </c>
      <c r="K1632" s="2">
        <v>1.8832923150005809</v>
      </c>
      <c r="L1632" s="2" t="s">
        <v>815</v>
      </c>
      <c r="M1632" s="58">
        <v>1.102748704655546</v>
      </c>
      <c r="N1632" s="2">
        <v>131790</v>
      </c>
      <c r="O1632" s="2">
        <v>59490</v>
      </c>
      <c r="P1632" s="2">
        <v>37038</v>
      </c>
      <c r="Q1632" s="2">
        <v>62464</v>
      </c>
      <c r="R1632" s="2">
        <v>16860</v>
      </c>
      <c r="S1632" s="2">
        <v>9456</v>
      </c>
      <c r="T1632" s="2">
        <v>6566</v>
      </c>
      <c r="U1632" s="2">
        <v>7192</v>
      </c>
      <c r="V1632" s="2">
        <v>3915</v>
      </c>
      <c r="W1632" s="2">
        <v>3170</v>
      </c>
    </row>
    <row r="1633" spans="1:23" x14ac:dyDescent="0.35">
      <c r="A1633" s="2">
        <v>4280989</v>
      </c>
      <c r="B1633" s="2" t="s">
        <v>1206</v>
      </c>
      <c r="C1633" s="2" t="s">
        <v>21</v>
      </c>
      <c r="D1633" s="2" t="s">
        <v>886</v>
      </c>
      <c r="E1633" s="2">
        <v>2555176</v>
      </c>
      <c r="F1633" s="2">
        <v>7503</v>
      </c>
      <c r="G1633" s="2">
        <v>238416</v>
      </c>
      <c r="H1633" s="46">
        <v>0.291893161532783</v>
      </c>
      <c r="I1633" s="2">
        <v>168824</v>
      </c>
      <c r="J1633" s="2">
        <v>0.29363926398807749</v>
      </c>
      <c r="K1633" s="2">
        <v>10.717300852291791</v>
      </c>
      <c r="L1633" s="2" t="s">
        <v>815</v>
      </c>
      <c r="M1633" s="58">
        <v>5.2820066521826314</v>
      </c>
      <c r="N1633" s="2">
        <v>125857</v>
      </c>
      <c r="O1633" s="2">
        <v>77640</v>
      </c>
      <c r="P1633" s="2">
        <v>57867</v>
      </c>
      <c r="Q1633" s="2">
        <v>47384</v>
      </c>
      <c r="R1633" s="2">
        <v>39800</v>
      </c>
      <c r="S1633" s="2">
        <v>33480</v>
      </c>
      <c r="T1633" s="2">
        <v>30226</v>
      </c>
      <c r="U1633" s="2">
        <v>26408</v>
      </c>
      <c r="V1633" s="2">
        <v>23319</v>
      </c>
      <c r="W1633" s="2">
        <v>21770</v>
      </c>
    </row>
    <row r="1634" spans="1:23" x14ac:dyDescent="0.35">
      <c r="A1634" s="2">
        <v>4397547</v>
      </c>
      <c r="B1634" s="2" t="s">
        <v>3708</v>
      </c>
      <c r="C1634" s="2" t="s">
        <v>21</v>
      </c>
      <c r="D1634" s="2" t="s">
        <v>886</v>
      </c>
      <c r="E1634" s="2">
        <v>6339950</v>
      </c>
      <c r="F1634" s="2">
        <v>11893</v>
      </c>
      <c r="G1634" s="2">
        <v>885507</v>
      </c>
      <c r="H1634" s="2">
        <v>0.42736421055960028</v>
      </c>
      <c r="I1634" s="2">
        <v>507073</v>
      </c>
      <c r="J1634" s="2">
        <v>0.18758823019108981</v>
      </c>
      <c r="K1634" s="2">
        <v>7.1596836614504458</v>
      </c>
      <c r="L1634" s="2" t="s">
        <v>4153</v>
      </c>
      <c r="M1634" s="58">
        <v>4.6438253116844397</v>
      </c>
      <c r="N1634" s="2">
        <v>645650</v>
      </c>
      <c r="O1634" s="2">
        <v>228758</v>
      </c>
      <c r="P1634" s="2">
        <v>132408</v>
      </c>
      <c r="Q1634" s="2">
        <v>92392</v>
      </c>
      <c r="R1634" s="2">
        <v>69355</v>
      </c>
      <c r="S1634" s="2">
        <v>54024</v>
      </c>
      <c r="T1634" s="2">
        <v>44905</v>
      </c>
      <c r="U1634" s="2">
        <v>37952</v>
      </c>
      <c r="V1634" s="2">
        <v>32319</v>
      </c>
      <c r="W1634" s="2">
        <v>27480</v>
      </c>
    </row>
    <row r="1635" spans="1:23" x14ac:dyDescent="0.35">
      <c r="A1635" s="2">
        <v>4390021</v>
      </c>
      <c r="B1635" s="2" t="s">
        <v>3584</v>
      </c>
      <c r="C1635" s="2" t="s">
        <v>21</v>
      </c>
      <c r="D1635" s="2" t="s">
        <v>886</v>
      </c>
      <c r="E1635" s="2">
        <v>8493430</v>
      </c>
      <c r="F1635" s="2">
        <v>15813</v>
      </c>
      <c r="G1635" s="2">
        <v>1194150</v>
      </c>
      <c r="H1635" s="2">
        <v>0.35225139220365947</v>
      </c>
      <c r="I1635" s="2">
        <v>773509</v>
      </c>
      <c r="J1635" s="2">
        <v>0.18617919968728769</v>
      </c>
      <c r="K1635" s="2">
        <v>7.1125319264748983</v>
      </c>
      <c r="L1635" s="2" t="s">
        <v>4153</v>
      </c>
      <c r="M1635" s="58">
        <v>4.5223716410058721</v>
      </c>
      <c r="N1635" s="2">
        <v>854969</v>
      </c>
      <c r="O1635" s="2">
        <v>316866</v>
      </c>
      <c r="P1635" s="2">
        <v>187533</v>
      </c>
      <c r="Q1635" s="2">
        <v>131048</v>
      </c>
      <c r="R1635" s="2">
        <v>99210</v>
      </c>
      <c r="S1635" s="2">
        <v>80004</v>
      </c>
      <c r="T1635" s="2">
        <v>65975</v>
      </c>
      <c r="U1635" s="2">
        <v>54544</v>
      </c>
      <c r="V1635" s="2">
        <v>46233</v>
      </c>
      <c r="W1635" s="2">
        <v>41710</v>
      </c>
    </row>
    <row r="1636" spans="1:23" x14ac:dyDescent="0.35">
      <c r="A1636">
        <v>4515106</v>
      </c>
      <c r="B1636" t="s">
        <v>4286</v>
      </c>
      <c r="C1636" t="s">
        <v>21</v>
      </c>
      <c r="D1636" t="s">
        <v>886</v>
      </c>
      <c r="E1636">
        <v>4730957</v>
      </c>
      <c r="F1636">
        <v>12092</v>
      </c>
      <c r="G1636">
        <v>666706</v>
      </c>
      <c r="H1636">
        <v>0.61566117599061654</v>
      </c>
      <c r="I1636">
        <v>256241</v>
      </c>
      <c r="J1636">
        <v>0.25559310727195372</v>
      </c>
      <c r="K1636">
        <v>7.0960168350067354</v>
      </c>
      <c r="L1636" t="s">
        <v>4153</v>
      </c>
      <c r="M1636">
        <v>3.7453584366727051</v>
      </c>
      <c r="N1636">
        <v>389267</v>
      </c>
      <c r="O1636">
        <v>210808</v>
      </c>
      <c r="P1636">
        <v>149925</v>
      </c>
      <c r="Q1636">
        <v>115176</v>
      </c>
      <c r="R1636">
        <v>93860</v>
      </c>
      <c r="S1636">
        <v>78240</v>
      </c>
      <c r="T1636">
        <v>68124</v>
      </c>
      <c r="U1636">
        <v>58752</v>
      </c>
      <c r="V1636">
        <v>52560</v>
      </c>
      <c r="W1636">
        <v>46440</v>
      </c>
    </row>
    <row r="1637" spans="1:23" x14ac:dyDescent="0.35">
      <c r="A1637" s="2">
        <v>4330651</v>
      </c>
      <c r="B1637" s="2" t="s">
        <v>1208</v>
      </c>
      <c r="C1637" s="2" t="s">
        <v>21</v>
      </c>
      <c r="D1637" s="2" t="s">
        <v>886</v>
      </c>
      <c r="E1637" s="2">
        <v>3632607</v>
      </c>
      <c r="F1637" s="2">
        <v>5087</v>
      </c>
      <c r="G1637" s="2">
        <v>512849</v>
      </c>
      <c r="H1637" s="2">
        <v>0.37586892048146731</v>
      </c>
      <c r="I1637" s="2">
        <v>320085</v>
      </c>
      <c r="J1637" s="2">
        <v>0.1400371688982596</v>
      </c>
      <c r="K1637" s="2">
        <v>7.0831901787855687</v>
      </c>
      <c r="L1637" s="2" t="s">
        <v>4153</v>
      </c>
      <c r="M1637" s="58">
        <v>4.182366533763628</v>
      </c>
      <c r="N1637" s="2">
        <v>335906</v>
      </c>
      <c r="O1637" s="2">
        <v>151272</v>
      </c>
      <c r="P1637" s="2">
        <v>94293</v>
      </c>
      <c r="Q1637" s="2">
        <v>68120</v>
      </c>
      <c r="R1637" s="2">
        <v>52735</v>
      </c>
      <c r="S1637" s="2">
        <v>43308</v>
      </c>
      <c r="T1637" s="2">
        <v>38038</v>
      </c>
      <c r="U1637" s="2">
        <v>31600</v>
      </c>
      <c r="V1637" s="2">
        <v>28161</v>
      </c>
      <c r="W1637" s="2">
        <v>25120</v>
      </c>
    </row>
    <row r="1638" spans="1:23" x14ac:dyDescent="0.35">
      <c r="A1638">
        <v>4466765</v>
      </c>
      <c r="B1638" t="s">
        <v>4228</v>
      </c>
      <c r="C1638" t="s">
        <v>21</v>
      </c>
      <c r="D1638" t="s">
        <v>886</v>
      </c>
      <c r="E1638">
        <v>3398494</v>
      </c>
      <c r="F1638">
        <v>7734</v>
      </c>
      <c r="G1638">
        <v>499187</v>
      </c>
      <c r="H1638">
        <v>0.34921782818863473</v>
      </c>
      <c r="I1638">
        <v>324862</v>
      </c>
      <c r="J1638">
        <v>0.22757138897405729</v>
      </c>
      <c r="K1638">
        <v>6.8080579021488941</v>
      </c>
      <c r="L1638" t="s">
        <v>4153</v>
      </c>
      <c r="M1638">
        <v>3.7703734767597701</v>
      </c>
      <c r="N1638">
        <v>315928</v>
      </c>
      <c r="O1638">
        <v>148766</v>
      </c>
      <c r="P1638">
        <v>103995</v>
      </c>
      <c r="Q1638">
        <v>77800</v>
      </c>
      <c r="R1638">
        <v>62520</v>
      </c>
      <c r="S1638">
        <v>51114</v>
      </c>
      <c r="T1638">
        <v>44030</v>
      </c>
      <c r="U1638">
        <v>37368</v>
      </c>
      <c r="V1638">
        <v>31887</v>
      </c>
      <c r="W1638">
        <v>27960</v>
      </c>
    </row>
    <row r="1639" spans="1:23" x14ac:dyDescent="0.35">
      <c r="A1639" s="2">
        <v>4236804</v>
      </c>
      <c r="B1639" s="2" t="s">
        <v>1209</v>
      </c>
      <c r="C1639" s="2" t="s">
        <v>21</v>
      </c>
      <c r="D1639" s="2" t="s">
        <v>886</v>
      </c>
      <c r="E1639" s="2">
        <v>2453319</v>
      </c>
      <c r="F1639" s="2">
        <v>8614</v>
      </c>
      <c r="G1639" s="2">
        <v>360489</v>
      </c>
      <c r="H1639" s="46">
        <v>0.27888229599238812</v>
      </c>
      <c r="I1639" s="2">
        <v>259955</v>
      </c>
      <c r="J1639" s="2">
        <v>0.35111618179290988</v>
      </c>
      <c r="K1639" s="2">
        <v>6.8055308206353038</v>
      </c>
      <c r="L1639" s="2" t="s">
        <v>815</v>
      </c>
      <c r="M1639" s="58">
        <v>3.4383951383798621</v>
      </c>
      <c r="N1639" s="2">
        <v>201672</v>
      </c>
      <c r="O1639" s="2">
        <v>114728</v>
      </c>
      <c r="P1639" s="2">
        <v>86160</v>
      </c>
      <c r="Q1639" s="2">
        <v>79956</v>
      </c>
      <c r="R1639" s="2">
        <v>56525</v>
      </c>
      <c r="S1639" s="2">
        <v>45450</v>
      </c>
      <c r="T1639" s="2">
        <v>39137</v>
      </c>
      <c r="U1639" s="2">
        <v>33904</v>
      </c>
      <c r="V1639" s="2">
        <v>29565</v>
      </c>
      <c r="W1639" s="2">
        <v>26410</v>
      </c>
    </row>
    <row r="1640" spans="1:23" x14ac:dyDescent="0.35">
      <c r="A1640" s="2">
        <v>4393572</v>
      </c>
      <c r="B1640" s="2" t="s">
        <v>3622</v>
      </c>
      <c r="C1640" s="2" t="s">
        <v>21</v>
      </c>
      <c r="D1640" s="2" t="s">
        <v>886</v>
      </c>
      <c r="E1640" s="2">
        <v>12956076</v>
      </c>
      <c r="F1640" s="2">
        <v>25243</v>
      </c>
      <c r="G1640" s="2">
        <v>1994827</v>
      </c>
      <c r="H1640" s="2">
        <v>0.14097362828957091</v>
      </c>
      <c r="I1640" s="2">
        <v>1713609</v>
      </c>
      <c r="J1640" s="2">
        <v>0.19483522634476669</v>
      </c>
      <c r="K1640" s="2">
        <v>6.4948368956305487</v>
      </c>
      <c r="L1640" s="2" t="s">
        <v>4153</v>
      </c>
      <c r="M1640" s="58">
        <v>3.547922412792162</v>
      </c>
      <c r="N1640" s="2">
        <v>1211850</v>
      </c>
      <c r="O1640" s="2">
        <v>679232</v>
      </c>
      <c r="P1640" s="2">
        <v>484785</v>
      </c>
      <c r="Q1640" s="2">
        <v>301076</v>
      </c>
      <c r="R1640" s="2">
        <v>231760</v>
      </c>
      <c r="S1640" s="2">
        <v>241440</v>
      </c>
      <c r="T1640" s="2">
        <v>164129</v>
      </c>
      <c r="U1640" s="2">
        <v>134480</v>
      </c>
      <c r="V1640" s="2">
        <v>110934</v>
      </c>
      <c r="W1640" s="2">
        <v>92050</v>
      </c>
    </row>
    <row r="1641" spans="1:23" x14ac:dyDescent="0.35">
      <c r="A1641">
        <v>4515105</v>
      </c>
      <c r="B1641" t="s">
        <v>4285</v>
      </c>
      <c r="C1641" t="s">
        <v>21</v>
      </c>
      <c r="D1641" t="s">
        <v>886</v>
      </c>
      <c r="E1641">
        <v>7887532</v>
      </c>
      <c r="F1641">
        <v>22394</v>
      </c>
      <c r="G1641">
        <v>1349681</v>
      </c>
      <c r="H1641">
        <v>0.40196387146296048</v>
      </c>
      <c r="I1641">
        <v>807158</v>
      </c>
      <c r="J1641">
        <v>0.28391643926135579</v>
      </c>
      <c r="K1641">
        <v>5.8439972111928666</v>
      </c>
      <c r="L1641" t="s">
        <v>4153</v>
      </c>
      <c r="M1641">
        <v>3.120429701701978</v>
      </c>
      <c r="N1641">
        <v>804178</v>
      </c>
      <c r="O1641">
        <v>426422</v>
      </c>
      <c r="P1641">
        <v>299121</v>
      </c>
      <c r="Q1641">
        <v>228508</v>
      </c>
      <c r="R1641">
        <v>187075</v>
      </c>
      <c r="S1641">
        <v>154974</v>
      </c>
      <c r="T1641">
        <v>130228</v>
      </c>
      <c r="U1641">
        <v>111808</v>
      </c>
      <c r="V1641">
        <v>98163</v>
      </c>
      <c r="W1641">
        <v>87230</v>
      </c>
    </row>
    <row r="1642" spans="1:23" x14ac:dyDescent="0.35">
      <c r="A1642">
        <v>4466766</v>
      </c>
      <c r="B1642" t="s">
        <v>4229</v>
      </c>
      <c r="C1642" t="s">
        <v>21</v>
      </c>
      <c r="D1642" t="s">
        <v>886</v>
      </c>
      <c r="E1642">
        <v>3444076</v>
      </c>
      <c r="F1642">
        <v>7297</v>
      </c>
      <c r="G1642">
        <v>690802</v>
      </c>
      <c r="H1642">
        <v>0.3070677270766442</v>
      </c>
      <c r="I1642">
        <v>478679</v>
      </c>
      <c r="J1642">
        <v>0.2118710504646239</v>
      </c>
      <c r="K1642">
        <v>4.9856196131453014</v>
      </c>
      <c r="L1642" t="s">
        <v>4153</v>
      </c>
      <c r="M1642">
        <v>2.9840128368637018</v>
      </c>
      <c r="N1642">
        <v>449329</v>
      </c>
      <c r="O1642">
        <v>226360</v>
      </c>
      <c r="P1642">
        <v>189603</v>
      </c>
      <c r="Q1642">
        <v>72340</v>
      </c>
      <c r="R1642">
        <v>54365</v>
      </c>
      <c r="S1642">
        <v>45522</v>
      </c>
      <c r="T1642">
        <v>36638</v>
      </c>
      <c r="U1642">
        <v>30512</v>
      </c>
      <c r="V1642">
        <v>26847</v>
      </c>
      <c r="W1642">
        <v>22660</v>
      </c>
    </row>
    <row r="1643" spans="1:23" x14ac:dyDescent="0.35">
      <c r="A1643" s="2">
        <v>4390004</v>
      </c>
      <c r="B1643" s="2" t="s">
        <v>3583</v>
      </c>
      <c r="C1643" s="2" t="s">
        <v>21</v>
      </c>
      <c r="D1643" s="2" t="s">
        <v>886</v>
      </c>
      <c r="E1643" s="2">
        <v>1096431</v>
      </c>
      <c r="F1643" s="2">
        <v>1555</v>
      </c>
      <c r="G1643" s="2">
        <v>227720</v>
      </c>
      <c r="H1643" s="2">
        <v>0.54784823467416133</v>
      </c>
      <c r="I1643" s="2">
        <v>102964</v>
      </c>
      <c r="J1643" s="2">
        <v>0.14182379009714249</v>
      </c>
      <c r="K1643" s="2">
        <v>4.8148208326014403</v>
      </c>
      <c r="L1643" s="2" t="s">
        <v>4153</v>
      </c>
      <c r="M1643" s="58">
        <v>3.225167004450511</v>
      </c>
      <c r="N1643" s="2">
        <v>169554</v>
      </c>
      <c r="O1643" s="2">
        <v>63362</v>
      </c>
      <c r="P1643" s="2">
        <v>33066</v>
      </c>
      <c r="Q1643" s="2">
        <v>21300</v>
      </c>
      <c r="R1643" s="2">
        <v>15005</v>
      </c>
      <c r="S1643" s="2">
        <v>12330</v>
      </c>
      <c r="T1643" s="2">
        <v>8841</v>
      </c>
      <c r="U1643" s="2">
        <v>6944</v>
      </c>
      <c r="V1643" s="2">
        <v>5229</v>
      </c>
      <c r="W1643" s="2">
        <v>4330</v>
      </c>
    </row>
    <row r="1644" spans="1:23" x14ac:dyDescent="0.35">
      <c r="A1644" s="2">
        <v>4397548</v>
      </c>
      <c r="B1644" s="2" t="s">
        <v>3709</v>
      </c>
      <c r="C1644" s="2" t="s">
        <v>21</v>
      </c>
      <c r="D1644" s="2" t="s">
        <v>886</v>
      </c>
      <c r="E1644" s="2">
        <v>1870354</v>
      </c>
      <c r="F1644" s="2">
        <v>3582</v>
      </c>
      <c r="G1644" s="2">
        <v>388780</v>
      </c>
      <c r="H1644" s="2">
        <v>0.35062760430063278</v>
      </c>
      <c r="I1644" s="2">
        <v>252463</v>
      </c>
      <c r="J1644" s="2">
        <v>0.19151454751346539</v>
      </c>
      <c r="K1644" s="2">
        <v>4.8108287463346882</v>
      </c>
      <c r="L1644" s="2" t="s">
        <v>4153</v>
      </c>
      <c r="M1644" s="58">
        <v>3.5232528350224159</v>
      </c>
      <c r="N1644" s="2">
        <v>312398</v>
      </c>
      <c r="O1644" s="2">
        <v>86752</v>
      </c>
      <c r="P1644" s="2">
        <v>44022</v>
      </c>
      <c r="Q1644" s="2">
        <v>26656</v>
      </c>
      <c r="R1644" s="2">
        <v>18375</v>
      </c>
      <c r="S1644" s="2">
        <v>13638</v>
      </c>
      <c r="T1644" s="2">
        <v>10185</v>
      </c>
      <c r="U1644" s="2">
        <v>7880</v>
      </c>
      <c r="V1644" s="2">
        <v>5904</v>
      </c>
      <c r="W1644" s="2">
        <v>5050</v>
      </c>
    </row>
    <row r="1645" spans="1:23" x14ac:dyDescent="0.35">
      <c r="A1645" s="2">
        <v>4390003</v>
      </c>
      <c r="B1645" s="2" t="s">
        <v>3582</v>
      </c>
      <c r="C1645" s="2" t="s">
        <v>21</v>
      </c>
      <c r="D1645" s="2" t="s">
        <v>886</v>
      </c>
      <c r="E1645" s="2">
        <v>1093654</v>
      </c>
      <c r="F1645" s="2">
        <v>1606</v>
      </c>
      <c r="G1645" s="2">
        <v>228987</v>
      </c>
      <c r="H1645" s="2">
        <v>0.56500150663574789</v>
      </c>
      <c r="I1645" s="2">
        <v>99609</v>
      </c>
      <c r="J1645" s="2">
        <v>0.14684717470059089</v>
      </c>
      <c r="K1645" s="2">
        <v>4.776052789022958</v>
      </c>
      <c r="L1645" s="2" t="s">
        <v>4153</v>
      </c>
      <c r="M1645" s="58">
        <v>3.1340831912424241</v>
      </c>
      <c r="N1645" s="2">
        <v>167539</v>
      </c>
      <c r="O1645" s="2">
        <v>65740</v>
      </c>
      <c r="P1645" s="2">
        <v>35493</v>
      </c>
      <c r="Q1645" s="2">
        <v>22536</v>
      </c>
      <c r="R1645" s="2">
        <v>16465</v>
      </c>
      <c r="S1645" s="2">
        <v>13038</v>
      </c>
      <c r="T1645" s="2">
        <v>9667</v>
      </c>
      <c r="U1645" s="2">
        <v>7872</v>
      </c>
      <c r="V1645" s="2">
        <v>6075</v>
      </c>
      <c r="W1645" s="2">
        <v>4530</v>
      </c>
    </row>
    <row r="1646" spans="1:23" x14ac:dyDescent="0.35">
      <c r="A1646" s="2">
        <v>4393572</v>
      </c>
      <c r="B1646" s="2" t="s">
        <v>3622</v>
      </c>
      <c r="C1646" s="2" t="s">
        <v>21</v>
      </c>
      <c r="D1646" s="2" t="s">
        <v>886</v>
      </c>
      <c r="E1646" s="2">
        <v>4306382</v>
      </c>
      <c r="F1646" s="2">
        <v>8748</v>
      </c>
      <c r="G1646" s="2">
        <v>905809</v>
      </c>
      <c r="H1646" s="2">
        <v>0.43712747389350293</v>
      </c>
      <c r="I1646" s="2">
        <v>509855</v>
      </c>
      <c r="J1646" s="2">
        <v>0.20314036237379779</v>
      </c>
      <c r="K1646" s="2">
        <v>4.7541832770484724</v>
      </c>
      <c r="L1646" s="2" t="s">
        <v>4153</v>
      </c>
      <c r="M1646" s="58">
        <v>2.9848386971565448</v>
      </c>
      <c r="N1646" s="2">
        <v>634251</v>
      </c>
      <c r="O1646" s="2">
        <v>261734</v>
      </c>
      <c r="P1646" s="2">
        <v>169584</v>
      </c>
      <c r="Q1646" s="2">
        <v>98824</v>
      </c>
      <c r="R1646" s="2">
        <v>73150</v>
      </c>
      <c r="S1646" s="2">
        <v>58218</v>
      </c>
      <c r="T1646" s="2">
        <v>47229</v>
      </c>
      <c r="U1646" s="2">
        <v>38928</v>
      </c>
      <c r="V1646" s="2">
        <v>32814</v>
      </c>
      <c r="W1646" s="2">
        <v>28020</v>
      </c>
    </row>
    <row r="1647" spans="1:23" x14ac:dyDescent="0.35">
      <c r="A1647" s="2">
        <v>4393571</v>
      </c>
      <c r="B1647" s="2" t="s">
        <v>3621</v>
      </c>
      <c r="C1647" s="2" t="s">
        <v>21</v>
      </c>
      <c r="D1647" s="2" t="s">
        <v>886</v>
      </c>
      <c r="E1647" s="2">
        <v>4315089</v>
      </c>
      <c r="F1647" s="2">
        <v>8524</v>
      </c>
      <c r="G1647" s="2">
        <v>909484</v>
      </c>
      <c r="H1647" s="2">
        <v>0.43248809214895478</v>
      </c>
      <c r="I1647" s="2">
        <v>516143</v>
      </c>
      <c r="J1647" s="2">
        <v>0.19753937867793689</v>
      </c>
      <c r="K1647" s="2">
        <v>4.744546358154734</v>
      </c>
      <c r="L1647" s="2" t="s">
        <v>4153</v>
      </c>
      <c r="M1647" s="58">
        <v>2.9972389851134409</v>
      </c>
      <c r="N1647" s="2">
        <v>639844</v>
      </c>
      <c r="O1647" s="2">
        <v>261830</v>
      </c>
      <c r="P1647" s="2">
        <v>168348</v>
      </c>
      <c r="Q1647" s="2">
        <v>96932</v>
      </c>
      <c r="R1647" s="2">
        <v>71250</v>
      </c>
      <c r="S1647" s="2">
        <v>57708</v>
      </c>
      <c r="T1647" s="2">
        <v>46081</v>
      </c>
      <c r="U1647" s="2">
        <v>37840</v>
      </c>
      <c r="V1647" s="2">
        <v>33075</v>
      </c>
      <c r="W1647" s="2">
        <v>26780</v>
      </c>
    </row>
    <row r="1648" spans="1:23" x14ac:dyDescent="0.35">
      <c r="A1648" s="2">
        <v>4397575</v>
      </c>
      <c r="B1648" s="2" t="s">
        <v>3715</v>
      </c>
      <c r="C1648" s="2" t="s">
        <v>21</v>
      </c>
      <c r="D1648" s="2" t="s">
        <v>888</v>
      </c>
      <c r="E1648" s="2">
        <v>560498</v>
      </c>
      <c r="F1648" s="2">
        <v>1593</v>
      </c>
      <c r="G1648" s="2">
        <v>145159</v>
      </c>
      <c r="H1648" s="2">
        <v>0.35755964149656583</v>
      </c>
      <c r="I1648" s="2">
        <v>93256</v>
      </c>
      <c r="J1648" s="2">
        <v>0.28421154045152702</v>
      </c>
      <c r="K1648" s="2">
        <v>3.8612693666944522</v>
      </c>
      <c r="L1648" s="2" t="s">
        <v>4153</v>
      </c>
      <c r="M1648" s="58">
        <v>2.9373280438530749</v>
      </c>
      <c r="N1648" s="2">
        <v>119560</v>
      </c>
      <c r="O1648" s="2">
        <v>30802</v>
      </c>
      <c r="P1648" s="2">
        <v>14151</v>
      </c>
      <c r="Q1648" s="2">
        <v>8100</v>
      </c>
      <c r="R1648" s="2">
        <v>5250</v>
      </c>
      <c r="S1648" s="2">
        <v>4116</v>
      </c>
      <c r="T1648" s="2">
        <v>3143</v>
      </c>
      <c r="U1648" s="2">
        <v>2272</v>
      </c>
      <c r="V1648" s="2">
        <v>1935</v>
      </c>
      <c r="W1648" s="2">
        <v>1490</v>
      </c>
    </row>
    <row r="1649" spans="1:23" x14ac:dyDescent="0.35">
      <c r="A1649" s="2">
        <v>4372055</v>
      </c>
      <c r="B1649" s="2" t="s">
        <v>3514</v>
      </c>
      <c r="C1649" s="2" t="s">
        <v>21</v>
      </c>
      <c r="D1649" s="2" t="s">
        <v>888</v>
      </c>
      <c r="E1649" s="2">
        <v>1564117</v>
      </c>
      <c r="F1649" s="2">
        <v>4367</v>
      </c>
      <c r="G1649" s="2">
        <v>438281</v>
      </c>
      <c r="H1649" s="2">
        <v>0.31189579288173569</v>
      </c>
      <c r="I1649" s="2">
        <v>301583</v>
      </c>
      <c r="J1649" s="2">
        <v>0.27919906247422671</v>
      </c>
      <c r="K1649" s="2">
        <v>3.5687538360093178</v>
      </c>
      <c r="L1649" s="2" t="s">
        <v>4153</v>
      </c>
      <c r="M1649" s="58">
        <v>2.625877395472211</v>
      </c>
      <c r="N1649" s="2">
        <v>353700</v>
      </c>
      <c r="O1649" s="2">
        <v>94558</v>
      </c>
      <c r="P1649" s="2">
        <v>46050</v>
      </c>
      <c r="Q1649" s="2">
        <v>29560</v>
      </c>
      <c r="R1649" s="2">
        <v>20315</v>
      </c>
      <c r="S1649" s="2">
        <v>16236</v>
      </c>
      <c r="T1649" s="2">
        <v>11802</v>
      </c>
      <c r="U1649" s="2">
        <v>9536</v>
      </c>
      <c r="V1649" s="2">
        <v>8028</v>
      </c>
      <c r="W1649" s="2">
        <v>5870</v>
      </c>
    </row>
    <row r="1650" spans="1:23" x14ac:dyDescent="0.35">
      <c r="A1650" s="2">
        <v>4089288</v>
      </c>
      <c r="B1650" s="2" t="s">
        <v>1204</v>
      </c>
      <c r="C1650" s="2" t="s">
        <v>21</v>
      </c>
      <c r="D1650" s="2" t="s">
        <v>886</v>
      </c>
      <c r="E1650" s="2">
        <v>666095</v>
      </c>
      <c r="F1650" s="2">
        <v>995</v>
      </c>
      <c r="G1650" s="2">
        <v>188707</v>
      </c>
      <c r="H1650" s="46">
        <v>0.37508942434567871</v>
      </c>
      <c r="I1650" s="2">
        <v>117925</v>
      </c>
      <c r="J1650" s="2">
        <v>0.1493780917136445</v>
      </c>
      <c r="K1650" s="2">
        <v>3.529784268734069</v>
      </c>
      <c r="L1650" s="2" t="s">
        <v>4153</v>
      </c>
      <c r="M1650" s="58">
        <v>2.303209164496911</v>
      </c>
      <c r="N1650" s="2">
        <v>137647</v>
      </c>
      <c r="O1650" s="2">
        <v>54064</v>
      </c>
      <c r="P1650" s="2">
        <v>30849</v>
      </c>
      <c r="Q1650" s="2">
        <v>20384</v>
      </c>
      <c r="R1650" s="2">
        <v>14385</v>
      </c>
      <c r="S1650" s="2">
        <v>9972</v>
      </c>
      <c r="T1650" s="2">
        <v>7812</v>
      </c>
      <c r="U1650" s="2">
        <v>5968</v>
      </c>
      <c r="V1650" s="2">
        <v>4572</v>
      </c>
      <c r="W1650" s="2">
        <v>3550</v>
      </c>
    </row>
    <row r="1651" spans="1:23" x14ac:dyDescent="0.35">
      <c r="A1651" s="2">
        <v>4330651</v>
      </c>
      <c r="B1651" s="2" t="s">
        <v>1208</v>
      </c>
      <c r="C1651" s="2" t="s">
        <v>21</v>
      </c>
      <c r="D1651" s="2" t="s">
        <v>886</v>
      </c>
      <c r="E1651" s="2">
        <v>1700254</v>
      </c>
      <c r="F1651" s="2">
        <v>4812</v>
      </c>
      <c r="G1651" s="2">
        <v>483212</v>
      </c>
      <c r="H1651" s="2">
        <v>0.48495484383665971</v>
      </c>
      <c r="I1651" s="2">
        <v>248876</v>
      </c>
      <c r="J1651" s="2">
        <v>0.28301653752909861</v>
      </c>
      <c r="K1651" s="2">
        <v>3.5186501990844601</v>
      </c>
      <c r="L1651" s="2" t="s">
        <v>4153</v>
      </c>
      <c r="M1651" s="58">
        <v>2.448878653145115</v>
      </c>
      <c r="N1651" s="2">
        <v>369929</v>
      </c>
      <c r="O1651" s="2">
        <v>119570</v>
      </c>
      <c r="P1651" s="2">
        <v>74547</v>
      </c>
      <c r="Q1651" s="2">
        <v>35844</v>
      </c>
      <c r="R1651" s="2">
        <v>25445</v>
      </c>
      <c r="S1651" s="2">
        <v>20022</v>
      </c>
      <c r="T1651" s="2">
        <v>15771</v>
      </c>
      <c r="U1651" s="2">
        <v>13056</v>
      </c>
      <c r="V1651" s="2">
        <v>10845</v>
      </c>
      <c r="W1651" s="2">
        <v>9270</v>
      </c>
    </row>
    <row r="1652" spans="1:23" x14ac:dyDescent="0.35">
      <c r="A1652" s="2">
        <v>4428827</v>
      </c>
      <c r="B1652" s="2" t="s">
        <v>3960</v>
      </c>
      <c r="C1652" s="2" t="s">
        <v>21</v>
      </c>
      <c r="D1652" s="2" t="s">
        <v>886</v>
      </c>
      <c r="E1652" s="2">
        <v>1803159</v>
      </c>
      <c r="F1652" s="2">
        <v>2736</v>
      </c>
      <c r="G1652" s="2">
        <v>539501</v>
      </c>
      <c r="H1652" s="2">
        <v>0.28054998971271611</v>
      </c>
      <c r="I1652" s="2">
        <v>388144</v>
      </c>
      <c r="J1652" s="2">
        <v>0.151733707343612</v>
      </c>
      <c r="K1652" s="2">
        <v>3.3422718400892681</v>
      </c>
      <c r="L1652" s="2" t="s">
        <v>4153</v>
      </c>
      <c r="M1652" s="58">
        <v>2.140321744012553</v>
      </c>
      <c r="N1652" s="2">
        <v>366727</v>
      </c>
      <c r="O1652" s="2">
        <v>163938</v>
      </c>
      <c r="P1652" s="2">
        <v>202251</v>
      </c>
      <c r="Q1652" s="2">
        <v>50132</v>
      </c>
      <c r="R1652" s="2">
        <v>21230</v>
      </c>
      <c r="S1652" s="2">
        <v>14346</v>
      </c>
      <c r="T1652" s="2">
        <v>9037</v>
      </c>
      <c r="U1652" s="2">
        <v>6248</v>
      </c>
      <c r="V1652" s="2">
        <v>4752</v>
      </c>
      <c r="W1652" s="2">
        <v>3810</v>
      </c>
    </row>
    <row r="1653" spans="1:23" x14ac:dyDescent="0.35">
      <c r="A1653" s="2">
        <v>4330650</v>
      </c>
      <c r="B1653" s="2" t="s">
        <v>1207</v>
      </c>
      <c r="C1653" s="2" t="s">
        <v>21</v>
      </c>
      <c r="D1653" s="2" t="s">
        <v>886</v>
      </c>
      <c r="E1653" s="2">
        <v>1694768</v>
      </c>
      <c r="F1653" s="2">
        <v>4811</v>
      </c>
      <c r="G1653" s="2">
        <v>513309</v>
      </c>
      <c r="H1653" s="2">
        <v>0.47734015963094362</v>
      </c>
      <c r="I1653" s="2">
        <v>268286</v>
      </c>
      <c r="J1653" s="2">
        <v>0.28387366294383659</v>
      </c>
      <c r="K1653" s="2">
        <v>3.301652610805577</v>
      </c>
      <c r="L1653" s="2" t="s">
        <v>4153</v>
      </c>
      <c r="M1653" s="58">
        <v>2.3722956326987679</v>
      </c>
      <c r="N1653" s="2">
        <v>400755</v>
      </c>
      <c r="O1653" s="2">
        <v>126794</v>
      </c>
      <c r="P1653" s="2">
        <v>72621</v>
      </c>
      <c r="Q1653" s="2">
        <v>34896</v>
      </c>
      <c r="R1653" s="2">
        <v>23125</v>
      </c>
      <c r="S1653" s="2">
        <v>17898</v>
      </c>
      <c r="T1653" s="2">
        <v>13349</v>
      </c>
      <c r="U1653" s="2">
        <v>9984</v>
      </c>
      <c r="V1653" s="2">
        <v>8208</v>
      </c>
      <c r="W1653" s="2">
        <v>6770</v>
      </c>
    </row>
    <row r="1654" spans="1:23" x14ac:dyDescent="0.35">
      <c r="A1654" s="2">
        <v>4089288</v>
      </c>
      <c r="B1654" s="2" t="s">
        <v>1204</v>
      </c>
      <c r="C1654" s="2" t="s">
        <v>21</v>
      </c>
      <c r="D1654" s="2" t="s">
        <v>886</v>
      </c>
      <c r="E1654" s="2">
        <v>838385</v>
      </c>
      <c r="F1654" s="2">
        <v>2256</v>
      </c>
      <c r="G1654" s="2">
        <v>258190</v>
      </c>
      <c r="H1654" s="46">
        <v>0.46156318989891171</v>
      </c>
      <c r="I1654" s="2">
        <v>139019</v>
      </c>
      <c r="J1654" s="2">
        <v>0.269088783792649</v>
      </c>
      <c r="K1654" s="2">
        <v>3.2471629420194432</v>
      </c>
      <c r="L1654" s="2" t="s">
        <v>4153</v>
      </c>
      <c r="M1654" s="58">
        <v>2.2535110943862811</v>
      </c>
      <c r="N1654" s="2">
        <v>199720</v>
      </c>
      <c r="O1654" s="2">
        <v>62488</v>
      </c>
      <c r="P1654" s="2">
        <v>33867</v>
      </c>
      <c r="Q1654" s="2">
        <v>22536</v>
      </c>
      <c r="R1654" s="2">
        <v>15530</v>
      </c>
      <c r="S1654" s="2">
        <v>11790</v>
      </c>
      <c r="T1654" s="2">
        <v>8533</v>
      </c>
      <c r="U1654" s="2">
        <v>7248</v>
      </c>
      <c r="V1654" s="2">
        <v>5823</v>
      </c>
      <c r="W1654" s="2">
        <v>4500</v>
      </c>
    </row>
    <row r="1655" spans="1:23" x14ac:dyDescent="0.35">
      <c r="A1655" s="2">
        <v>4372059</v>
      </c>
      <c r="B1655" s="2" t="s">
        <v>3516</v>
      </c>
      <c r="C1655" s="2" t="s">
        <v>21</v>
      </c>
      <c r="D1655" s="2" t="s">
        <v>886</v>
      </c>
      <c r="E1655" s="2">
        <v>2525470</v>
      </c>
      <c r="F1655" s="2">
        <v>8801</v>
      </c>
      <c r="G1655" s="2">
        <v>852203</v>
      </c>
      <c r="H1655" s="2">
        <v>0.2143468164275413</v>
      </c>
      <c r="I1655" s="2">
        <v>669536</v>
      </c>
      <c r="J1655" s="2">
        <v>0.34848958807667479</v>
      </c>
      <c r="K1655" s="2">
        <v>2.9634605839219059</v>
      </c>
      <c r="L1655" s="2" t="s">
        <v>4153</v>
      </c>
      <c r="M1655" s="58">
        <v>2.4144095740053291</v>
      </c>
      <c r="N1655" s="2">
        <v>734351</v>
      </c>
      <c r="O1655" s="2">
        <v>155010</v>
      </c>
      <c r="P1655" s="2">
        <v>60615</v>
      </c>
      <c r="Q1655" s="2">
        <v>33244</v>
      </c>
      <c r="R1655" s="2">
        <v>20710</v>
      </c>
      <c r="S1655" s="2">
        <v>13890</v>
      </c>
      <c r="T1655" s="2">
        <v>10339</v>
      </c>
      <c r="U1655" s="2">
        <v>7512</v>
      </c>
      <c r="V1655" s="2">
        <v>5508</v>
      </c>
      <c r="W1655" s="2">
        <v>4820</v>
      </c>
    </row>
    <row r="1656" spans="1:23" x14ac:dyDescent="0.35">
      <c r="A1656" s="2">
        <v>4390021</v>
      </c>
      <c r="B1656" s="2" t="s">
        <v>3584</v>
      </c>
      <c r="C1656" s="2" t="s">
        <v>21</v>
      </c>
      <c r="D1656" s="2" t="s">
        <v>886</v>
      </c>
      <c r="E1656" s="2">
        <v>1465950</v>
      </c>
      <c r="F1656" s="2">
        <v>2108</v>
      </c>
      <c r="G1656" s="2">
        <v>524137</v>
      </c>
      <c r="H1656" s="2">
        <v>0.2020521352241875</v>
      </c>
      <c r="I1656" s="2">
        <v>418234</v>
      </c>
      <c r="J1656" s="2">
        <v>0.14379753743306389</v>
      </c>
      <c r="K1656" s="2">
        <v>2.7968832576215759</v>
      </c>
      <c r="L1656" s="2" t="s">
        <v>4153</v>
      </c>
      <c r="M1656" s="58">
        <v>1.6667993177942011</v>
      </c>
      <c r="N1656" s="2">
        <v>326308</v>
      </c>
      <c r="O1656" s="2">
        <v>171796</v>
      </c>
      <c r="P1656" s="2">
        <v>244119</v>
      </c>
      <c r="Q1656" s="2">
        <v>65532</v>
      </c>
      <c r="R1656" s="2">
        <v>25830</v>
      </c>
      <c r="S1656" s="2">
        <v>17574</v>
      </c>
      <c r="T1656" s="2">
        <v>10514</v>
      </c>
      <c r="U1656" s="2">
        <v>7464</v>
      </c>
      <c r="V1656" s="2">
        <v>5733</v>
      </c>
      <c r="W1656" s="2">
        <v>4630</v>
      </c>
    </row>
    <row r="1657" spans="1:23" x14ac:dyDescent="0.35">
      <c r="A1657" s="2">
        <v>4372059</v>
      </c>
      <c r="B1657" s="2" t="s">
        <v>3516</v>
      </c>
      <c r="C1657" s="2" t="s">
        <v>21</v>
      </c>
      <c r="D1657" s="2" t="s">
        <v>886</v>
      </c>
      <c r="E1657" s="2">
        <v>201550</v>
      </c>
      <c r="F1657" s="2">
        <v>667</v>
      </c>
      <c r="G1657" s="2">
        <v>74180</v>
      </c>
      <c r="H1657" s="2">
        <v>0.32549204637368567</v>
      </c>
      <c r="I1657" s="2">
        <v>50035</v>
      </c>
      <c r="J1657" s="2">
        <v>0.33093525179856109</v>
      </c>
      <c r="K1657" s="2">
        <v>2.7170396333243461</v>
      </c>
      <c r="L1657" s="2" t="s">
        <v>4153</v>
      </c>
      <c r="M1657" s="58">
        <v>2.4472128122002448</v>
      </c>
      <c r="N1657" s="2">
        <v>68379</v>
      </c>
      <c r="O1657" s="2">
        <v>8804</v>
      </c>
      <c r="P1657" s="2">
        <v>2604</v>
      </c>
      <c r="Q1657" s="2">
        <v>980</v>
      </c>
      <c r="R1657" s="2">
        <v>495</v>
      </c>
      <c r="S1657" s="2">
        <v>396</v>
      </c>
      <c r="T1657" s="2">
        <v>287</v>
      </c>
      <c r="U1657" s="2">
        <v>144</v>
      </c>
      <c r="V1657" s="2">
        <v>180</v>
      </c>
      <c r="W1657" s="2">
        <v>90</v>
      </c>
    </row>
    <row r="1658" spans="1:23" x14ac:dyDescent="0.35">
      <c r="A1658" s="2">
        <v>4138034</v>
      </c>
      <c r="B1658" s="2" t="s">
        <v>1205</v>
      </c>
      <c r="C1658" s="2" t="s">
        <v>21</v>
      </c>
      <c r="D1658" s="2" t="s">
        <v>886</v>
      </c>
      <c r="E1658" s="2">
        <v>1533555</v>
      </c>
      <c r="F1658" s="2">
        <v>4059</v>
      </c>
      <c r="G1658" s="2">
        <v>565659</v>
      </c>
      <c r="H1658" s="46">
        <v>0.18678744614688361</v>
      </c>
      <c r="I1658" s="2">
        <v>460001</v>
      </c>
      <c r="J1658" s="2">
        <v>0.26467912790868281</v>
      </c>
      <c r="K1658" s="2">
        <v>2.7110944933254841</v>
      </c>
      <c r="L1658" s="2" t="s">
        <v>4153</v>
      </c>
      <c r="M1658" s="58">
        <v>1.8720222364095569</v>
      </c>
      <c r="N1658" s="2">
        <v>432481</v>
      </c>
      <c r="O1658" s="2">
        <v>148470</v>
      </c>
      <c r="P1658" s="2">
        <v>79491</v>
      </c>
      <c r="Q1658" s="2">
        <v>49844</v>
      </c>
      <c r="R1658" s="2">
        <v>34250</v>
      </c>
      <c r="S1658" s="2">
        <v>24066</v>
      </c>
      <c r="T1658" s="2">
        <v>17465</v>
      </c>
      <c r="U1658" s="2">
        <v>14128</v>
      </c>
      <c r="V1658" s="2">
        <v>10782</v>
      </c>
      <c r="W1658" s="2">
        <v>8220</v>
      </c>
    </row>
    <row r="1659" spans="1:23" x14ac:dyDescent="0.35">
      <c r="A1659" s="2">
        <v>4330650</v>
      </c>
      <c r="B1659" s="2" t="s">
        <v>1207</v>
      </c>
      <c r="C1659" s="2" t="s">
        <v>21</v>
      </c>
      <c r="D1659" s="2" t="s">
        <v>886</v>
      </c>
      <c r="E1659" s="2">
        <v>4135969</v>
      </c>
      <c r="F1659" s="2">
        <v>7072</v>
      </c>
      <c r="G1659" s="2">
        <v>1892469</v>
      </c>
      <c r="H1659" s="2">
        <v>0.233339093004958</v>
      </c>
      <c r="I1659" s="2">
        <v>1450882</v>
      </c>
      <c r="J1659" s="2">
        <v>0.17098774192940031</v>
      </c>
      <c r="K1659" s="2">
        <v>2.1854883752389069</v>
      </c>
      <c r="L1659" s="2" t="s">
        <v>4153</v>
      </c>
      <c r="M1659" s="58">
        <v>1.318429590678097</v>
      </c>
      <c r="N1659" s="2">
        <v>1202854</v>
      </c>
      <c r="O1659" s="2">
        <v>690344</v>
      </c>
      <c r="P1659" s="2">
        <v>679518</v>
      </c>
      <c r="Q1659" s="2">
        <v>192088</v>
      </c>
      <c r="R1659" s="2">
        <v>141625</v>
      </c>
      <c r="S1659" s="2">
        <v>137184</v>
      </c>
      <c r="T1659" s="2">
        <v>35077</v>
      </c>
      <c r="U1659" s="2">
        <v>24544</v>
      </c>
      <c r="V1659" s="2">
        <v>22338</v>
      </c>
      <c r="W1659" s="2">
        <v>11470</v>
      </c>
    </row>
    <row r="1660" spans="1:23" x14ac:dyDescent="0.35">
      <c r="A1660" s="2">
        <v>4258338</v>
      </c>
      <c r="B1660" s="2" t="s">
        <v>1208</v>
      </c>
      <c r="C1660" s="2" t="s">
        <v>21</v>
      </c>
      <c r="D1660" s="2" t="s">
        <v>886</v>
      </c>
      <c r="E1660" s="2">
        <v>1123625</v>
      </c>
      <c r="F1660" s="2">
        <v>6341</v>
      </c>
      <c r="G1660" s="2">
        <v>758995</v>
      </c>
      <c r="H1660" s="46">
        <v>0.45042589213367679</v>
      </c>
      <c r="I1660" s="2">
        <v>417124</v>
      </c>
      <c r="J1660" s="2">
        <v>0.56433418622761156</v>
      </c>
      <c r="K1660" s="2">
        <v>1.480411596914341</v>
      </c>
      <c r="L1660" s="2" t="s">
        <v>4153</v>
      </c>
      <c r="M1660" s="58">
        <v>1.1756818405352181</v>
      </c>
      <c r="N1660" s="2">
        <v>578832</v>
      </c>
      <c r="O1660" s="2">
        <v>334816</v>
      </c>
      <c r="P1660" s="2">
        <v>27774</v>
      </c>
      <c r="Q1660" s="2">
        <v>8984</v>
      </c>
      <c r="R1660" s="2">
        <v>1870</v>
      </c>
      <c r="S1660" s="2">
        <v>1050</v>
      </c>
      <c r="T1660" s="2">
        <v>735</v>
      </c>
      <c r="U1660" s="2">
        <v>616</v>
      </c>
      <c r="V1660" s="2">
        <v>585</v>
      </c>
      <c r="W1660" s="2">
        <v>460</v>
      </c>
    </row>
    <row r="1661" spans="1:23" x14ac:dyDescent="0.35">
      <c r="A1661" s="2">
        <v>4258337</v>
      </c>
      <c r="B1661" s="2" t="s">
        <v>1207</v>
      </c>
      <c r="C1661" s="2" t="s">
        <v>21</v>
      </c>
      <c r="D1661" s="2" t="s">
        <v>886</v>
      </c>
      <c r="E1661" s="2">
        <v>990904</v>
      </c>
      <c r="F1661" s="2">
        <v>6384</v>
      </c>
      <c r="G1661" s="2">
        <v>673694</v>
      </c>
      <c r="H1661" s="46">
        <v>0.46083385038311159</v>
      </c>
      <c r="I1661" s="2">
        <v>363233</v>
      </c>
      <c r="J1661" s="2">
        <v>0.64426019069455764</v>
      </c>
      <c r="K1661" s="2">
        <v>1.4708517516854831</v>
      </c>
      <c r="L1661" s="2" t="s">
        <v>4153</v>
      </c>
      <c r="M1661" s="58">
        <v>1.201850373931753</v>
      </c>
      <c r="N1661" s="2">
        <v>533833</v>
      </c>
      <c r="O1661" s="2">
        <v>262962</v>
      </c>
      <c r="P1661" s="2">
        <v>17742</v>
      </c>
      <c r="Q1661" s="2">
        <v>5868</v>
      </c>
      <c r="R1661" s="2">
        <v>1330</v>
      </c>
      <c r="S1661" s="2">
        <v>816</v>
      </c>
      <c r="T1661" s="2">
        <v>637</v>
      </c>
      <c r="U1661" s="2">
        <v>544</v>
      </c>
      <c r="V1661" s="2">
        <v>450</v>
      </c>
      <c r="W1661" s="2">
        <v>300</v>
      </c>
    </row>
    <row r="1662" spans="1:23" x14ac:dyDescent="0.35">
      <c r="A1662" s="2">
        <v>4258338</v>
      </c>
      <c r="B1662" s="2" t="s">
        <v>1208</v>
      </c>
      <c r="C1662" s="2" t="s">
        <v>21</v>
      </c>
      <c r="D1662" s="2" t="s">
        <v>886</v>
      </c>
      <c r="E1662" s="2">
        <v>2409998</v>
      </c>
      <c r="F1662" s="2">
        <v>8995</v>
      </c>
      <c r="G1662" s="2">
        <v>1652651</v>
      </c>
      <c r="H1662" s="2">
        <v>0.50106223274000383</v>
      </c>
      <c r="I1662" s="2">
        <v>824570</v>
      </c>
      <c r="J1662" s="2">
        <v>0.3732368242629247</v>
      </c>
      <c r="K1662" s="2">
        <v>1.4582619076864991</v>
      </c>
      <c r="L1662" s="2" t="s">
        <v>4153</v>
      </c>
      <c r="M1662" s="58">
        <v>1.0602770184985499</v>
      </c>
      <c r="N1662" s="2">
        <v>1114426</v>
      </c>
      <c r="O1662" s="2">
        <v>958840</v>
      </c>
      <c r="P1662" s="2">
        <v>123420</v>
      </c>
      <c r="Q1662" s="2">
        <v>53576</v>
      </c>
      <c r="R1662" s="2">
        <v>12290</v>
      </c>
      <c r="S1662" s="2">
        <v>4554</v>
      </c>
      <c r="T1662" s="2">
        <v>2569</v>
      </c>
      <c r="U1662" s="2">
        <v>1600</v>
      </c>
      <c r="V1662" s="2">
        <v>954</v>
      </c>
      <c r="W1662" s="2">
        <v>760</v>
      </c>
    </row>
    <row r="1663" spans="1:23" x14ac:dyDescent="0.35">
      <c r="A1663" s="2">
        <v>4258337</v>
      </c>
      <c r="B1663" s="2" t="s">
        <v>1207</v>
      </c>
      <c r="C1663" s="2" t="s">
        <v>21</v>
      </c>
      <c r="D1663" s="2" t="s">
        <v>886</v>
      </c>
      <c r="E1663" s="2">
        <v>2269177</v>
      </c>
      <c r="F1663" s="2">
        <v>8758</v>
      </c>
      <c r="G1663" s="2">
        <v>1566530</v>
      </c>
      <c r="H1663" s="2">
        <v>0.52046306167133727</v>
      </c>
      <c r="I1663" s="2">
        <v>751209</v>
      </c>
      <c r="J1663" s="2">
        <v>0.38595490788069858</v>
      </c>
      <c r="K1663" s="2">
        <v>1.448537212820693</v>
      </c>
      <c r="L1663" s="2" t="s">
        <v>4153</v>
      </c>
      <c r="M1663" s="58">
        <v>1.0623124771484871</v>
      </c>
      <c r="N1663" s="2">
        <v>1069842</v>
      </c>
      <c r="O1663" s="2">
        <v>889416</v>
      </c>
      <c r="P1663" s="2">
        <v>108519</v>
      </c>
      <c r="Q1663" s="2">
        <v>48440</v>
      </c>
      <c r="R1663" s="2">
        <v>10425</v>
      </c>
      <c r="S1663" s="2">
        <v>4044</v>
      </c>
      <c r="T1663" s="2">
        <v>2177</v>
      </c>
      <c r="U1663" s="2">
        <v>1576</v>
      </c>
      <c r="V1663" s="2">
        <v>864</v>
      </c>
      <c r="W1663" s="2">
        <v>770</v>
      </c>
    </row>
    <row r="1664" spans="1:23" x14ac:dyDescent="0.35">
      <c r="A1664" s="2">
        <v>4410525</v>
      </c>
      <c r="B1664" s="2" t="s">
        <v>3877</v>
      </c>
      <c r="C1664" s="2" t="s">
        <v>4595</v>
      </c>
      <c r="D1664" s="2" t="s">
        <v>886</v>
      </c>
      <c r="E1664" s="2">
        <v>2158609</v>
      </c>
      <c r="F1664" s="2">
        <v>2595</v>
      </c>
      <c r="G1664" s="2">
        <v>599371</v>
      </c>
      <c r="H1664" s="2">
        <v>0.26814777491737168</v>
      </c>
      <c r="I1664" s="2">
        <v>438651</v>
      </c>
      <c r="J1664" s="2">
        <v>0.1202163059637016</v>
      </c>
      <c r="K1664" s="2">
        <v>3.6014571942920162</v>
      </c>
      <c r="L1664" s="2" t="s">
        <v>815</v>
      </c>
      <c r="M1664" s="58">
        <v>2.6668128593560438</v>
      </c>
      <c r="N1664" s="2">
        <v>476186</v>
      </c>
      <c r="O1664" s="2">
        <v>150496</v>
      </c>
      <c r="P1664" s="2">
        <v>69399</v>
      </c>
      <c r="Q1664" s="2">
        <v>39056</v>
      </c>
      <c r="R1664" s="2">
        <v>49975</v>
      </c>
      <c r="S1664" s="2">
        <v>9552</v>
      </c>
      <c r="T1664" s="2">
        <v>5299</v>
      </c>
      <c r="U1664" s="2">
        <v>3856</v>
      </c>
      <c r="V1664" s="2">
        <v>2925</v>
      </c>
      <c r="W1664" s="2">
        <v>2690</v>
      </c>
    </row>
    <row r="1665" spans="1:23" x14ac:dyDescent="0.35">
      <c r="A1665" s="2">
        <v>4318408</v>
      </c>
      <c r="B1665" s="2" t="s">
        <v>3165</v>
      </c>
      <c r="C1665" s="2" t="s">
        <v>4595</v>
      </c>
      <c r="D1665" s="2" t="s">
        <v>888</v>
      </c>
      <c r="E1665" s="2">
        <v>1052250</v>
      </c>
      <c r="F1665" s="2">
        <v>12762</v>
      </c>
      <c r="G1665" s="2">
        <v>773490</v>
      </c>
      <c r="H1665" s="2">
        <v>2.9474201347140849E-2</v>
      </c>
      <c r="I1665" s="2">
        <v>750692</v>
      </c>
      <c r="J1665" s="2">
        <v>1.212829650748396</v>
      </c>
      <c r="K1665" s="2">
        <v>1.360392506690455</v>
      </c>
      <c r="L1665" s="2" t="s">
        <v>827</v>
      </c>
      <c r="M1665" s="58">
        <v>1.039759370680021</v>
      </c>
      <c r="N1665" s="2">
        <v>689206</v>
      </c>
      <c r="O1665" s="2">
        <v>45818</v>
      </c>
      <c r="P1665" s="2">
        <v>44895</v>
      </c>
      <c r="Q1665" s="2">
        <v>36300</v>
      </c>
      <c r="R1665" s="2">
        <v>163270</v>
      </c>
      <c r="S1665" s="2">
        <v>10620</v>
      </c>
      <c r="T1665" s="2">
        <v>5320</v>
      </c>
      <c r="U1665" s="2">
        <v>4072</v>
      </c>
      <c r="V1665" s="2">
        <v>3672</v>
      </c>
      <c r="W1665" s="2">
        <v>8840</v>
      </c>
    </row>
    <row r="1666" spans="1:23" x14ac:dyDescent="0.35">
      <c r="A1666" s="2">
        <v>4335163</v>
      </c>
      <c r="B1666" s="2" t="s">
        <v>3249</v>
      </c>
      <c r="C1666" s="2" t="s">
        <v>4595</v>
      </c>
      <c r="D1666" s="2" t="s">
        <v>888</v>
      </c>
      <c r="E1666" s="2">
        <v>467942</v>
      </c>
      <c r="F1666" s="2">
        <v>5224</v>
      </c>
      <c r="G1666" s="2">
        <v>422416</v>
      </c>
      <c r="H1666" s="2">
        <v>4.9704556645581599E-2</v>
      </c>
      <c r="I1666" s="2">
        <v>401420</v>
      </c>
      <c r="J1666" s="2">
        <v>1.1163776707369719</v>
      </c>
      <c r="K1666" s="2">
        <v>1.107775273663876</v>
      </c>
      <c r="L1666" s="2" t="s">
        <v>827</v>
      </c>
      <c r="M1666" s="58">
        <v>1.0410532849524681</v>
      </c>
      <c r="N1666" s="2">
        <v>407676</v>
      </c>
      <c r="O1666" s="2">
        <v>14626</v>
      </c>
      <c r="P1666" s="2">
        <v>12513</v>
      </c>
      <c r="Q1666" s="2">
        <v>7616</v>
      </c>
      <c r="R1666" s="2">
        <v>3465</v>
      </c>
      <c r="S1666" s="2">
        <v>1710</v>
      </c>
      <c r="T1666" s="2">
        <v>882</v>
      </c>
      <c r="U1666" s="2">
        <v>560</v>
      </c>
      <c r="V1666" s="2">
        <v>261</v>
      </c>
      <c r="W1666" s="2">
        <v>180</v>
      </c>
    </row>
    <row r="1667" spans="1:23" x14ac:dyDescent="0.35">
      <c r="A1667" s="2">
        <v>4182814</v>
      </c>
      <c r="B1667" s="2" t="s">
        <v>1310</v>
      </c>
      <c r="C1667" s="2" t="s">
        <v>22</v>
      </c>
      <c r="D1667" s="2" t="s">
        <v>888</v>
      </c>
      <c r="E1667" s="2">
        <v>1101807</v>
      </c>
      <c r="F1667" s="2">
        <v>13938</v>
      </c>
      <c r="G1667" s="2">
        <v>9098</v>
      </c>
      <c r="H1667" s="46">
        <v>0.22246647614860399</v>
      </c>
      <c r="I1667" s="2">
        <v>7074</v>
      </c>
      <c r="J1667" s="2">
        <v>1.2650128380015739</v>
      </c>
      <c r="K1667" s="2">
        <v>121.1043086392614</v>
      </c>
      <c r="L1667" s="2" t="s">
        <v>2647</v>
      </c>
      <c r="M1667" s="58">
        <v>52.001463092316413</v>
      </c>
      <c r="N1667" s="2">
        <v>7888</v>
      </c>
      <c r="O1667" s="2">
        <v>1994</v>
      </c>
      <c r="P1667" s="2">
        <v>459</v>
      </c>
      <c r="Q1667" s="2">
        <v>180</v>
      </c>
      <c r="R1667" s="2">
        <v>75</v>
      </c>
      <c r="S1667" s="2">
        <v>10596</v>
      </c>
      <c r="T1667" s="2">
        <v>-1</v>
      </c>
      <c r="U1667" s="2">
        <v>-1</v>
      </c>
      <c r="V1667" s="2">
        <v>-1</v>
      </c>
      <c r="W1667" s="2">
        <v>-1</v>
      </c>
    </row>
    <row r="1668" spans="1:23" x14ac:dyDescent="0.35">
      <c r="A1668" s="2">
        <v>4182813</v>
      </c>
      <c r="B1668" s="2" t="s">
        <v>1309</v>
      </c>
      <c r="C1668" s="2" t="s">
        <v>22</v>
      </c>
      <c r="D1668" s="2" t="s">
        <v>888</v>
      </c>
      <c r="E1668" s="2">
        <v>1102304</v>
      </c>
      <c r="F1668" s="2">
        <v>14565</v>
      </c>
      <c r="G1668" s="2">
        <v>9120</v>
      </c>
      <c r="H1668" s="46">
        <v>0.22236842105263149</v>
      </c>
      <c r="I1668" s="2">
        <v>7092</v>
      </c>
      <c r="J1668" s="2">
        <v>1.3213233373007811</v>
      </c>
      <c r="K1668" s="2">
        <v>120.8666666666667</v>
      </c>
      <c r="L1668" s="2" t="s">
        <v>2647</v>
      </c>
      <c r="M1668" s="58">
        <v>50.425617566331198</v>
      </c>
      <c r="N1668" s="2">
        <v>7708</v>
      </c>
      <c r="O1668" s="2">
        <v>2214</v>
      </c>
      <c r="P1668" s="2">
        <v>681</v>
      </c>
      <c r="Q1668" s="2">
        <v>244</v>
      </c>
      <c r="R1668" s="2">
        <v>85</v>
      </c>
      <c r="S1668" s="2">
        <v>10932</v>
      </c>
      <c r="T1668" s="2">
        <v>-1</v>
      </c>
      <c r="U1668" s="2">
        <v>-1</v>
      </c>
      <c r="V1668" s="2">
        <v>-1</v>
      </c>
      <c r="W1668" s="2">
        <v>-1</v>
      </c>
    </row>
    <row r="1669" spans="1:23" x14ac:dyDescent="0.35">
      <c r="A1669" s="2">
        <v>3995777</v>
      </c>
      <c r="B1669" s="2" t="s">
        <v>1210</v>
      </c>
      <c r="C1669" s="2" t="s">
        <v>22</v>
      </c>
      <c r="D1669" s="2" t="s">
        <v>886</v>
      </c>
      <c r="E1669" s="2">
        <v>978864</v>
      </c>
      <c r="F1669" s="2">
        <v>3707</v>
      </c>
      <c r="G1669" s="2">
        <v>14722</v>
      </c>
      <c r="H1669" s="2">
        <v>0.73896209754109499</v>
      </c>
      <c r="I1669" s="2">
        <v>3843</v>
      </c>
      <c r="J1669" s="2">
        <v>0.37870429395707678</v>
      </c>
      <c r="K1669" s="2">
        <v>66.489879092514599</v>
      </c>
      <c r="L1669" s="2" t="s">
        <v>815</v>
      </c>
      <c r="M1669" s="58">
        <v>27.341806094801822</v>
      </c>
      <c r="N1669" s="2">
        <v>5612</v>
      </c>
      <c r="O1669" s="2">
        <v>5106</v>
      </c>
      <c r="P1669" s="2">
        <v>4596</v>
      </c>
      <c r="Q1669" s="2">
        <v>3944</v>
      </c>
      <c r="R1669" s="2">
        <v>3850</v>
      </c>
      <c r="S1669" s="2">
        <v>3144</v>
      </c>
      <c r="T1669" s="2">
        <v>2947</v>
      </c>
      <c r="U1669" s="2">
        <v>2488</v>
      </c>
      <c r="V1669" s="2">
        <v>2034</v>
      </c>
      <c r="W1669" s="2">
        <v>2080</v>
      </c>
    </row>
    <row r="1670" spans="1:23" x14ac:dyDescent="0.35">
      <c r="A1670" s="2">
        <v>3995778</v>
      </c>
      <c r="B1670" s="2" t="s">
        <v>1211</v>
      </c>
      <c r="C1670" s="2" t="s">
        <v>22</v>
      </c>
      <c r="D1670" s="2" t="s">
        <v>886</v>
      </c>
      <c r="E1670" s="2">
        <v>977726</v>
      </c>
      <c r="F1670" s="2">
        <v>3681</v>
      </c>
      <c r="G1670" s="2">
        <v>14856</v>
      </c>
      <c r="H1670" s="2">
        <v>0.73290253096392033</v>
      </c>
      <c r="I1670" s="2">
        <v>3968</v>
      </c>
      <c r="J1670" s="2">
        <v>0.37648584572773969</v>
      </c>
      <c r="K1670" s="2">
        <v>65.813543349488427</v>
      </c>
      <c r="L1670" s="2" t="s">
        <v>815</v>
      </c>
      <c r="M1670" s="58">
        <v>27.173397070676192</v>
      </c>
      <c r="N1670" s="2">
        <v>5810</v>
      </c>
      <c r="O1670" s="2">
        <v>4974</v>
      </c>
      <c r="P1670" s="2">
        <v>4515</v>
      </c>
      <c r="Q1670" s="2">
        <v>4228</v>
      </c>
      <c r="R1670" s="2">
        <v>3540</v>
      </c>
      <c r="S1670" s="2">
        <v>3222</v>
      </c>
      <c r="T1670" s="2">
        <v>2702</v>
      </c>
      <c r="U1670" s="2">
        <v>2608</v>
      </c>
      <c r="V1670" s="2">
        <v>2322</v>
      </c>
      <c r="W1670" s="2">
        <v>2060</v>
      </c>
    </row>
    <row r="1671" spans="1:23" x14ac:dyDescent="0.35">
      <c r="A1671" s="2">
        <v>4293502</v>
      </c>
      <c r="B1671" s="2" t="s">
        <v>2842</v>
      </c>
      <c r="C1671" s="2" t="s">
        <v>22</v>
      </c>
      <c r="D1671" s="2" t="s">
        <v>886</v>
      </c>
      <c r="E1671" s="2">
        <v>456566</v>
      </c>
      <c r="F1671" s="2">
        <v>8620</v>
      </c>
      <c r="G1671" s="2">
        <v>10789</v>
      </c>
      <c r="H1671" s="2">
        <v>0.43674112522013159</v>
      </c>
      <c r="I1671" s="2">
        <v>6077</v>
      </c>
      <c r="J1671" s="2">
        <v>1.888007429374942</v>
      </c>
      <c r="K1671" s="2">
        <v>42.317731022337568</v>
      </c>
      <c r="L1671" s="2" t="s">
        <v>815</v>
      </c>
      <c r="M1671" s="58">
        <v>27.46592071226614</v>
      </c>
      <c r="N1671" s="2">
        <v>7799</v>
      </c>
      <c r="O1671" s="2">
        <v>3428</v>
      </c>
      <c r="P1671" s="2">
        <v>1596</v>
      </c>
      <c r="Q1671" s="2">
        <v>936</v>
      </c>
      <c r="R1671" s="2">
        <v>670</v>
      </c>
      <c r="S1671" s="2">
        <v>588</v>
      </c>
      <c r="T1671" s="2">
        <v>658</v>
      </c>
      <c r="U1671" s="2">
        <v>416</v>
      </c>
      <c r="V1671" s="2">
        <v>252</v>
      </c>
      <c r="W1671" s="2">
        <v>280</v>
      </c>
    </row>
    <row r="1672" spans="1:23" x14ac:dyDescent="0.35">
      <c r="A1672" s="2">
        <v>4293503</v>
      </c>
      <c r="B1672" s="2" t="s">
        <v>2843</v>
      </c>
      <c r="C1672" s="2" t="s">
        <v>22</v>
      </c>
      <c r="D1672" s="2" t="s">
        <v>886</v>
      </c>
      <c r="E1672" s="2">
        <v>3116155</v>
      </c>
      <c r="F1672" s="2">
        <v>45144</v>
      </c>
      <c r="G1672" s="2">
        <v>85430</v>
      </c>
      <c r="H1672" s="2">
        <v>9.0436614772328228E-2</v>
      </c>
      <c r="I1672" s="2">
        <v>77704</v>
      </c>
      <c r="J1672" s="2">
        <v>1.448708424324207</v>
      </c>
      <c r="K1672" s="2">
        <v>36.476120800655508</v>
      </c>
      <c r="L1672" s="2" t="s">
        <v>815</v>
      </c>
      <c r="M1672" s="58">
        <v>16.68891923736075</v>
      </c>
      <c r="N1672" s="2">
        <v>41378</v>
      </c>
      <c r="O1672" s="2">
        <v>29266</v>
      </c>
      <c r="P1672" s="2">
        <v>23244</v>
      </c>
      <c r="Q1672" s="2">
        <v>20588</v>
      </c>
      <c r="R1672" s="2">
        <v>17570</v>
      </c>
      <c r="S1672" s="2">
        <v>14832</v>
      </c>
      <c r="T1672" s="2">
        <v>12740</v>
      </c>
      <c r="U1672" s="2">
        <v>10496</v>
      </c>
      <c r="V1672" s="2">
        <v>8946</v>
      </c>
      <c r="W1672" s="2">
        <v>7660</v>
      </c>
    </row>
    <row r="1673" spans="1:23" x14ac:dyDescent="0.35">
      <c r="A1673" s="2">
        <v>4293503</v>
      </c>
      <c r="B1673" s="2" t="s">
        <v>2843</v>
      </c>
      <c r="C1673" s="2" t="s">
        <v>22</v>
      </c>
      <c r="D1673" s="2" t="s">
        <v>886</v>
      </c>
      <c r="E1673" s="2">
        <v>3122034</v>
      </c>
      <c r="F1673" s="2">
        <v>47335</v>
      </c>
      <c r="G1673" s="2">
        <v>89232</v>
      </c>
      <c r="H1673" s="2">
        <v>0.12529137529137521</v>
      </c>
      <c r="I1673" s="2">
        <v>78052</v>
      </c>
      <c r="J1673" s="2">
        <v>1.516159016846069</v>
      </c>
      <c r="K1673" s="2">
        <v>34.987829478214103</v>
      </c>
      <c r="L1673" s="2" t="s">
        <v>815</v>
      </c>
      <c r="M1673" s="58">
        <v>19.064226569942111</v>
      </c>
      <c r="N1673" s="2">
        <v>54311</v>
      </c>
      <c r="O1673" s="2">
        <v>22880</v>
      </c>
      <c r="P1673" s="2">
        <v>16866</v>
      </c>
      <c r="Q1673" s="2">
        <v>14132</v>
      </c>
      <c r="R1673" s="2">
        <v>11870</v>
      </c>
      <c r="S1673" s="2">
        <v>10260</v>
      </c>
      <c r="T1673" s="2">
        <v>9723</v>
      </c>
      <c r="U1673" s="2">
        <v>8544</v>
      </c>
      <c r="V1673" s="2">
        <v>7488</v>
      </c>
      <c r="W1673" s="2">
        <v>7690</v>
      </c>
    </row>
    <row r="1674" spans="1:23" x14ac:dyDescent="0.35">
      <c r="A1674" s="2">
        <v>4182820</v>
      </c>
      <c r="B1674" s="2" t="s">
        <v>1337</v>
      </c>
      <c r="C1674" s="2" t="s">
        <v>22</v>
      </c>
      <c r="D1674" s="2" t="s">
        <v>888</v>
      </c>
      <c r="E1674" s="2">
        <v>952173</v>
      </c>
      <c r="F1674" s="2">
        <v>12237</v>
      </c>
      <c r="G1674" s="2">
        <v>33931</v>
      </c>
      <c r="H1674" s="46">
        <v>0.2775338186319295</v>
      </c>
      <c r="I1674" s="2">
        <v>24514</v>
      </c>
      <c r="J1674" s="2">
        <v>1.285165615912234</v>
      </c>
      <c r="K1674" s="2">
        <v>28.06203766467242</v>
      </c>
      <c r="L1674" s="2" t="s">
        <v>2647</v>
      </c>
      <c r="M1674" s="58">
        <v>11.29036580304737</v>
      </c>
      <c r="N1674" s="2">
        <v>28015</v>
      </c>
      <c r="O1674" s="2">
        <v>9064</v>
      </c>
      <c r="P1674" s="2">
        <v>2457</v>
      </c>
      <c r="Q1674" s="2">
        <v>928</v>
      </c>
      <c r="R1674" s="2">
        <v>1465</v>
      </c>
      <c r="S1674" s="2">
        <v>240</v>
      </c>
      <c r="T1674" s="2">
        <v>42169</v>
      </c>
      <c r="U1674" s="2">
        <v>-1</v>
      </c>
      <c r="V1674" s="2">
        <v>-1</v>
      </c>
      <c r="W1674" s="2">
        <v>-1</v>
      </c>
    </row>
    <row r="1675" spans="1:23" x14ac:dyDescent="0.35">
      <c r="A1675" s="2">
        <v>4172199</v>
      </c>
      <c r="B1675" s="2" t="s">
        <v>1344</v>
      </c>
      <c r="C1675" s="2" t="s">
        <v>22</v>
      </c>
      <c r="D1675" s="2" t="s">
        <v>886</v>
      </c>
      <c r="E1675" s="2">
        <v>10649414</v>
      </c>
      <c r="F1675" s="2">
        <v>42868</v>
      </c>
      <c r="G1675" s="2">
        <v>380439</v>
      </c>
      <c r="H1675" s="46">
        <v>3.7606554533052623E-2</v>
      </c>
      <c r="I1675" s="2">
        <v>366132</v>
      </c>
      <c r="J1675" s="2">
        <v>0.40253858099609979</v>
      </c>
      <c r="K1675" s="2">
        <v>27.992435055291391</v>
      </c>
      <c r="L1675" s="2" t="s">
        <v>4150</v>
      </c>
      <c r="M1675" s="58">
        <v>15.00086488618436</v>
      </c>
      <c r="N1675" s="2">
        <v>213763</v>
      </c>
      <c r="O1675" s="2">
        <v>157470</v>
      </c>
      <c r="P1675" s="2">
        <v>136317</v>
      </c>
      <c r="Q1675" s="2">
        <v>95300</v>
      </c>
      <c r="R1675" s="2">
        <v>46405</v>
      </c>
      <c r="S1675" s="2">
        <v>31560</v>
      </c>
      <c r="T1675" s="2">
        <v>22960</v>
      </c>
      <c r="U1675" s="2">
        <v>4072</v>
      </c>
      <c r="V1675" s="2">
        <v>1233</v>
      </c>
      <c r="W1675" s="2">
        <v>840</v>
      </c>
    </row>
    <row r="1676" spans="1:23" x14ac:dyDescent="0.35">
      <c r="A1676" s="2">
        <v>4182819</v>
      </c>
      <c r="B1676" s="2" t="s">
        <v>1336</v>
      </c>
      <c r="C1676" s="2" t="s">
        <v>22</v>
      </c>
      <c r="D1676" s="2" t="s">
        <v>888</v>
      </c>
      <c r="E1676" s="2">
        <v>955527</v>
      </c>
      <c r="F1676" s="2">
        <v>12049</v>
      </c>
      <c r="G1676" s="2">
        <v>34414</v>
      </c>
      <c r="H1676" s="46">
        <v>0.27366769338060087</v>
      </c>
      <c r="I1676" s="2">
        <v>24996</v>
      </c>
      <c r="J1676" s="2">
        <v>1.260979543225885</v>
      </c>
      <c r="K1676" s="2">
        <v>27.765647701516819</v>
      </c>
      <c r="L1676" s="2" t="s">
        <v>2647</v>
      </c>
      <c r="M1676" s="58">
        <v>10.89093416613477</v>
      </c>
      <c r="N1676" s="2">
        <v>27942</v>
      </c>
      <c r="O1676" s="2">
        <v>9500</v>
      </c>
      <c r="P1676" s="2">
        <v>2853</v>
      </c>
      <c r="Q1676" s="2">
        <v>1300</v>
      </c>
      <c r="R1676" s="2">
        <v>2025</v>
      </c>
      <c r="S1676" s="2">
        <v>240</v>
      </c>
      <c r="T1676" s="2">
        <v>9</v>
      </c>
      <c r="U1676" s="2">
        <v>43869</v>
      </c>
      <c r="V1676" s="2">
        <v>-1</v>
      </c>
      <c r="W1676" s="2">
        <v>-1</v>
      </c>
    </row>
    <row r="1677" spans="1:23" x14ac:dyDescent="0.35">
      <c r="A1677" s="2">
        <v>4293479</v>
      </c>
      <c r="B1677" s="2" t="s">
        <v>2825</v>
      </c>
      <c r="C1677" s="2" t="s">
        <v>22</v>
      </c>
      <c r="D1677" s="2" t="s">
        <v>886</v>
      </c>
      <c r="E1677" s="2">
        <v>1521005</v>
      </c>
      <c r="F1677" s="2">
        <v>22002</v>
      </c>
      <c r="G1677" s="2">
        <v>57722</v>
      </c>
      <c r="H1677" s="2">
        <v>0.57906863934028618</v>
      </c>
      <c r="I1677" s="2">
        <v>24297</v>
      </c>
      <c r="J1677" s="2">
        <v>1.446543568232846</v>
      </c>
      <c r="K1677" s="2">
        <v>26.350524929836109</v>
      </c>
      <c r="L1677" s="2" t="s">
        <v>815</v>
      </c>
      <c r="M1677" s="58">
        <v>13.650359880099799</v>
      </c>
      <c r="N1677" s="2">
        <v>32119</v>
      </c>
      <c r="O1677" s="2">
        <v>21028</v>
      </c>
      <c r="P1677" s="2">
        <v>15234</v>
      </c>
      <c r="Q1677" s="2">
        <v>11604</v>
      </c>
      <c r="R1677" s="2">
        <v>8560</v>
      </c>
      <c r="S1677" s="2">
        <v>6534</v>
      </c>
      <c r="T1677" s="2">
        <v>5243</v>
      </c>
      <c r="U1677" s="2">
        <v>4640</v>
      </c>
      <c r="V1677" s="2">
        <v>3294</v>
      </c>
      <c r="W1677" s="2">
        <v>3170</v>
      </c>
    </row>
    <row r="1678" spans="1:23" x14ac:dyDescent="0.35">
      <c r="A1678" s="2">
        <v>4293478</v>
      </c>
      <c r="B1678" s="2" t="s">
        <v>2824</v>
      </c>
      <c r="C1678" s="2" t="s">
        <v>22</v>
      </c>
      <c r="D1678" s="2" t="s">
        <v>886</v>
      </c>
      <c r="E1678" s="2">
        <v>1516078</v>
      </c>
      <c r="F1678" s="2">
        <v>22272</v>
      </c>
      <c r="G1678" s="2">
        <v>57996</v>
      </c>
      <c r="H1678" s="2">
        <v>0.57522932616042488</v>
      </c>
      <c r="I1678" s="2">
        <v>24635</v>
      </c>
      <c r="J1678" s="2">
        <v>1.4690537030416639</v>
      </c>
      <c r="K1678" s="2">
        <v>26.14107869508242</v>
      </c>
      <c r="L1678" s="2" t="s">
        <v>815</v>
      </c>
      <c r="M1678" s="58">
        <v>13.519631885427909</v>
      </c>
      <c r="N1678" s="2">
        <v>32441</v>
      </c>
      <c r="O1678" s="2">
        <v>20836</v>
      </c>
      <c r="P1678" s="2">
        <v>15105</v>
      </c>
      <c r="Q1678" s="2">
        <v>11360</v>
      </c>
      <c r="R1678" s="2">
        <v>8760</v>
      </c>
      <c r="S1678" s="2">
        <v>6816</v>
      </c>
      <c r="T1678" s="2">
        <v>5383</v>
      </c>
      <c r="U1678" s="2">
        <v>4384</v>
      </c>
      <c r="V1678" s="2">
        <v>3834</v>
      </c>
      <c r="W1678" s="2">
        <v>3220</v>
      </c>
    </row>
    <row r="1679" spans="1:23" x14ac:dyDescent="0.35">
      <c r="A1679" s="2">
        <v>4293478</v>
      </c>
      <c r="B1679" s="2" t="s">
        <v>2824</v>
      </c>
      <c r="C1679" s="2" t="s">
        <v>22</v>
      </c>
      <c r="D1679" s="2" t="s">
        <v>886</v>
      </c>
      <c r="E1679" s="2">
        <v>1407969</v>
      </c>
      <c r="F1679" s="2">
        <v>19184</v>
      </c>
      <c r="G1679" s="2">
        <v>55375</v>
      </c>
      <c r="H1679" s="2">
        <v>0.54959819413092559</v>
      </c>
      <c r="I1679" s="2">
        <v>24941</v>
      </c>
      <c r="J1679" s="2">
        <v>1.3625299988849191</v>
      </c>
      <c r="K1679" s="2">
        <v>25.426076749435669</v>
      </c>
      <c r="L1679" s="2" t="s">
        <v>815</v>
      </c>
      <c r="M1679" s="58">
        <v>13.362523370694809</v>
      </c>
      <c r="N1679" s="2">
        <v>32949</v>
      </c>
      <c r="O1679" s="2">
        <v>17374</v>
      </c>
      <c r="P1679" s="2">
        <v>12153</v>
      </c>
      <c r="Q1679" s="2">
        <v>9628</v>
      </c>
      <c r="R1679" s="2">
        <v>8285</v>
      </c>
      <c r="S1679" s="2">
        <v>6744</v>
      </c>
      <c r="T1679" s="2">
        <v>5635</v>
      </c>
      <c r="U1679" s="2">
        <v>4928</v>
      </c>
      <c r="V1679" s="2">
        <v>4221</v>
      </c>
      <c r="W1679" s="2">
        <v>3450</v>
      </c>
    </row>
    <row r="1680" spans="1:23" x14ac:dyDescent="0.35">
      <c r="A1680" s="2">
        <v>4293479</v>
      </c>
      <c r="B1680" s="2" t="s">
        <v>2825</v>
      </c>
      <c r="C1680" s="2" t="s">
        <v>22</v>
      </c>
      <c r="D1680" s="2" t="s">
        <v>886</v>
      </c>
      <c r="E1680" s="2">
        <v>1400510</v>
      </c>
      <c r="F1680" s="2">
        <v>18881</v>
      </c>
      <c r="G1680" s="2">
        <v>55263</v>
      </c>
      <c r="H1680" s="2">
        <v>0.54897490183305286</v>
      </c>
      <c r="I1680" s="2">
        <v>24925</v>
      </c>
      <c r="J1680" s="2">
        <v>1.3481517447215661</v>
      </c>
      <c r="K1680" s="2">
        <v>25.34263431228851</v>
      </c>
      <c r="L1680" s="2" t="s">
        <v>815</v>
      </c>
      <c r="M1680" s="58">
        <v>13.230331771463121</v>
      </c>
      <c r="N1680" s="2">
        <v>32910</v>
      </c>
      <c r="O1680" s="2">
        <v>17262</v>
      </c>
      <c r="P1680" s="2">
        <v>12642</v>
      </c>
      <c r="Q1680" s="2">
        <v>9372</v>
      </c>
      <c r="R1680" s="2">
        <v>7770</v>
      </c>
      <c r="S1680" s="2">
        <v>6342</v>
      </c>
      <c r="T1680" s="2">
        <v>5691</v>
      </c>
      <c r="U1680" s="2">
        <v>5048</v>
      </c>
      <c r="V1680" s="2">
        <v>4779</v>
      </c>
      <c r="W1680" s="2">
        <v>4040</v>
      </c>
    </row>
    <row r="1681" spans="1:23" x14ac:dyDescent="0.35">
      <c r="A1681" s="2">
        <v>4180601</v>
      </c>
      <c r="B1681" s="2" t="s">
        <v>1379</v>
      </c>
      <c r="C1681" s="2" t="s">
        <v>22</v>
      </c>
      <c r="D1681" s="2" t="s">
        <v>886</v>
      </c>
      <c r="E1681" s="2">
        <v>4296177</v>
      </c>
      <c r="F1681" s="2">
        <v>19748</v>
      </c>
      <c r="G1681" s="2">
        <v>171336</v>
      </c>
      <c r="H1681" s="46">
        <v>2.1011346126908581E-2</v>
      </c>
      <c r="I1681" s="2">
        <v>167736</v>
      </c>
      <c r="J1681" s="2">
        <v>0.45966448775271601</v>
      </c>
      <c r="K1681" s="2">
        <v>25.074572769295418</v>
      </c>
      <c r="L1681" s="2" t="s">
        <v>4188</v>
      </c>
      <c r="M1681" s="58">
        <v>13.269552943211369</v>
      </c>
      <c r="N1681" s="2">
        <v>92155</v>
      </c>
      <c r="O1681" s="2">
        <v>68282</v>
      </c>
      <c r="P1681" s="2">
        <v>60201</v>
      </c>
      <c r="Q1681" s="2">
        <v>89356</v>
      </c>
      <c r="R1681" s="2">
        <v>10365</v>
      </c>
      <c r="S1681" s="2">
        <v>1908</v>
      </c>
      <c r="T1681" s="2">
        <v>700</v>
      </c>
      <c r="U1681" s="2">
        <v>384</v>
      </c>
      <c r="V1681" s="2">
        <v>261</v>
      </c>
      <c r="W1681" s="2">
        <v>150</v>
      </c>
    </row>
    <row r="1682" spans="1:23" x14ac:dyDescent="0.35">
      <c r="A1682" s="2">
        <v>4152146</v>
      </c>
      <c r="B1682" s="2" t="s">
        <v>1374</v>
      </c>
      <c r="C1682" s="2" t="s">
        <v>22</v>
      </c>
      <c r="D1682" s="2" t="s">
        <v>886</v>
      </c>
      <c r="E1682" s="2">
        <v>3836585</v>
      </c>
      <c r="F1682" s="2">
        <v>17943</v>
      </c>
      <c r="G1682" s="2">
        <v>158174</v>
      </c>
      <c r="H1682" s="46">
        <v>1.0153375396715011E-2</v>
      </c>
      <c r="I1682" s="2">
        <v>156568</v>
      </c>
      <c r="J1682" s="2">
        <v>0.46768154491559549</v>
      </c>
      <c r="K1682" s="2">
        <v>24.25547182217052</v>
      </c>
      <c r="L1682" s="2" t="s">
        <v>2647</v>
      </c>
      <c r="M1682" s="58">
        <v>13.71928739240977</v>
      </c>
      <c r="N1682" s="2">
        <v>97810</v>
      </c>
      <c r="O1682" s="2">
        <v>55540</v>
      </c>
      <c r="P1682" s="2">
        <v>36309</v>
      </c>
      <c r="Q1682" s="2">
        <v>25072</v>
      </c>
      <c r="R1682" s="2">
        <v>18660</v>
      </c>
      <c r="S1682" s="2">
        <v>13950</v>
      </c>
      <c r="T1682" s="2">
        <v>10815</v>
      </c>
      <c r="U1682" s="2">
        <v>8712</v>
      </c>
      <c r="V1682" s="2">
        <v>6651</v>
      </c>
      <c r="W1682" s="2">
        <v>6130</v>
      </c>
    </row>
    <row r="1683" spans="1:23" x14ac:dyDescent="0.35">
      <c r="A1683" s="2">
        <v>4172199</v>
      </c>
      <c r="B1683" s="2" t="s">
        <v>1344</v>
      </c>
      <c r="C1683" s="2" t="s">
        <v>22</v>
      </c>
      <c r="D1683" s="2" t="s">
        <v>886</v>
      </c>
      <c r="E1683" s="2">
        <v>5315753</v>
      </c>
      <c r="F1683" s="2">
        <v>24633</v>
      </c>
      <c r="G1683" s="2">
        <v>219321</v>
      </c>
      <c r="H1683" s="46">
        <v>3.0042722767085639E-2</v>
      </c>
      <c r="I1683" s="2">
        <v>212732</v>
      </c>
      <c r="J1683" s="2">
        <v>0.46339624884752922</v>
      </c>
      <c r="K1683" s="2">
        <v>24.237318815799672</v>
      </c>
      <c r="L1683" s="2" t="s">
        <v>4150</v>
      </c>
      <c r="M1683" s="58">
        <v>13.779198560841509</v>
      </c>
      <c r="N1683" s="2">
        <v>129569</v>
      </c>
      <c r="O1683" s="2">
        <v>82290</v>
      </c>
      <c r="P1683" s="2">
        <v>66375</v>
      </c>
      <c r="Q1683" s="2">
        <v>100676</v>
      </c>
      <c r="R1683" s="2">
        <v>5535</v>
      </c>
      <c r="S1683" s="2">
        <v>750</v>
      </c>
      <c r="T1683" s="2">
        <v>266</v>
      </c>
      <c r="U1683" s="2">
        <v>208</v>
      </c>
      <c r="V1683" s="2">
        <v>72</v>
      </c>
      <c r="W1683" s="2">
        <v>40</v>
      </c>
    </row>
    <row r="1684" spans="1:23" x14ac:dyDescent="0.35">
      <c r="A1684" s="2">
        <v>4136790</v>
      </c>
      <c r="B1684" s="2" t="s">
        <v>1300</v>
      </c>
      <c r="C1684" s="2" t="s">
        <v>22</v>
      </c>
      <c r="D1684" s="2" t="s">
        <v>886</v>
      </c>
      <c r="E1684" s="2">
        <v>1673991</v>
      </c>
      <c r="F1684" s="2">
        <v>7080</v>
      </c>
      <c r="G1684" s="2">
        <v>69619</v>
      </c>
      <c r="H1684" s="46">
        <v>0.59809822031342019</v>
      </c>
      <c r="I1684" s="2">
        <v>27980</v>
      </c>
      <c r="J1684" s="2">
        <v>0.42294134197854111</v>
      </c>
      <c r="K1684" s="2">
        <v>24.045030810554589</v>
      </c>
      <c r="L1684" s="2" t="s">
        <v>2647</v>
      </c>
      <c r="M1684" s="58">
        <v>16.766736778846159</v>
      </c>
      <c r="N1684" s="2">
        <v>49368</v>
      </c>
      <c r="O1684" s="2">
        <v>26410</v>
      </c>
      <c r="P1684" s="2">
        <v>14676</v>
      </c>
      <c r="Q1684" s="2">
        <v>6164</v>
      </c>
      <c r="R1684" s="2">
        <v>2420</v>
      </c>
      <c r="S1684" s="2">
        <v>654</v>
      </c>
      <c r="T1684" s="2">
        <v>105</v>
      </c>
      <c r="U1684" s="2">
        <v>24</v>
      </c>
      <c r="V1684" s="2">
        <v>9</v>
      </c>
      <c r="W1684" s="2">
        <v>10</v>
      </c>
    </row>
    <row r="1685" spans="1:23" x14ac:dyDescent="0.35">
      <c r="A1685" s="2">
        <v>4136792</v>
      </c>
      <c r="B1685" s="2" t="s">
        <v>1302</v>
      </c>
      <c r="C1685" s="2" t="s">
        <v>22</v>
      </c>
      <c r="D1685" s="2" t="s">
        <v>886</v>
      </c>
      <c r="E1685" s="2">
        <v>1672448</v>
      </c>
      <c r="F1685" s="2">
        <v>7105</v>
      </c>
      <c r="G1685" s="2">
        <v>69598</v>
      </c>
      <c r="H1685" s="46">
        <v>0.59781890284203576</v>
      </c>
      <c r="I1685" s="2">
        <v>27991</v>
      </c>
      <c r="J1685" s="2">
        <v>0.42482636231440368</v>
      </c>
      <c r="K1685" s="2">
        <v>24.030115807925519</v>
      </c>
      <c r="L1685" s="2" t="s">
        <v>2647</v>
      </c>
      <c r="M1685" s="58">
        <v>8.353886113886114</v>
      </c>
      <c r="N1685" s="2">
        <v>49370</v>
      </c>
      <c r="O1685" s="2">
        <v>26232</v>
      </c>
      <c r="P1685" s="2">
        <v>14247</v>
      </c>
      <c r="Q1685" s="2">
        <v>6872</v>
      </c>
      <c r="R1685" s="2">
        <v>2655</v>
      </c>
      <c r="S1685" s="2">
        <v>582</v>
      </c>
      <c r="T1685" s="2">
        <v>98</v>
      </c>
      <c r="U1685" s="2">
        <v>16</v>
      </c>
      <c r="V1685" s="2">
        <v>28</v>
      </c>
      <c r="W1685" s="2">
        <v>100100</v>
      </c>
    </row>
    <row r="1686" spans="1:23" x14ac:dyDescent="0.35">
      <c r="A1686" s="2">
        <v>4136791</v>
      </c>
      <c r="B1686" s="2" t="s">
        <v>1301</v>
      </c>
      <c r="C1686" s="2" t="s">
        <v>22</v>
      </c>
      <c r="D1686" s="2" t="s">
        <v>886</v>
      </c>
      <c r="E1686" s="2">
        <v>1670952</v>
      </c>
      <c r="F1686" s="2">
        <v>7209</v>
      </c>
      <c r="G1686" s="2">
        <v>69618</v>
      </c>
      <c r="H1686" s="46">
        <v>0.5964118475107012</v>
      </c>
      <c r="I1686" s="2">
        <v>28097</v>
      </c>
      <c r="J1686" s="2">
        <v>0.43143070537035172</v>
      </c>
      <c r="K1686" s="2">
        <v>24.00172369214858</v>
      </c>
      <c r="L1686" s="2" t="s">
        <v>2647</v>
      </c>
      <c r="M1686" s="58">
        <v>8.3761610915890099</v>
      </c>
      <c r="N1686" s="2">
        <v>49516</v>
      </c>
      <c r="O1686" s="2">
        <v>26266</v>
      </c>
      <c r="P1686" s="2">
        <v>14091</v>
      </c>
      <c r="Q1686" s="2">
        <v>6524</v>
      </c>
      <c r="R1686" s="2">
        <v>2590</v>
      </c>
      <c r="S1686" s="2">
        <v>636</v>
      </c>
      <c r="T1686" s="2">
        <v>98</v>
      </c>
      <c r="U1686" s="2">
        <v>24</v>
      </c>
      <c r="V1686" s="2">
        <v>99745</v>
      </c>
      <c r="W1686" s="2">
        <v>-1</v>
      </c>
    </row>
    <row r="1687" spans="1:23" x14ac:dyDescent="0.35">
      <c r="A1687" s="2">
        <v>4294832</v>
      </c>
      <c r="B1687" s="2" t="s">
        <v>2969</v>
      </c>
      <c r="C1687" s="2" t="s">
        <v>22</v>
      </c>
      <c r="D1687" s="2" t="s">
        <v>886</v>
      </c>
      <c r="E1687" s="2">
        <v>2890225</v>
      </c>
      <c r="F1687" s="2">
        <v>57978</v>
      </c>
      <c r="G1687" s="2">
        <v>120609</v>
      </c>
      <c r="H1687" s="2">
        <v>0.35572801366398848</v>
      </c>
      <c r="I1687" s="2">
        <v>77705</v>
      </c>
      <c r="J1687" s="2">
        <v>2.006002992846577</v>
      </c>
      <c r="K1687" s="2">
        <v>23.963593098359159</v>
      </c>
      <c r="L1687" s="2" t="s">
        <v>4150</v>
      </c>
      <c r="M1687" s="58">
        <v>12.42087145613711</v>
      </c>
      <c r="N1687" s="2">
        <v>69305</v>
      </c>
      <c r="O1687" s="2">
        <v>42912</v>
      </c>
      <c r="P1687" s="2">
        <v>30090</v>
      </c>
      <c r="Q1687" s="2">
        <v>22508</v>
      </c>
      <c r="R1687" s="2">
        <v>17685</v>
      </c>
      <c r="S1687" s="2">
        <v>13992</v>
      </c>
      <c r="T1687" s="2">
        <v>11487</v>
      </c>
      <c r="U1687" s="2">
        <v>9776</v>
      </c>
      <c r="V1687" s="2">
        <v>7866</v>
      </c>
      <c r="W1687" s="2">
        <v>7070</v>
      </c>
    </row>
    <row r="1688" spans="1:23" x14ac:dyDescent="0.35">
      <c r="A1688" s="2">
        <v>4294832</v>
      </c>
      <c r="B1688" s="2" t="s">
        <v>2969</v>
      </c>
      <c r="C1688" s="2" t="s">
        <v>22</v>
      </c>
      <c r="D1688" s="2" t="s">
        <v>886</v>
      </c>
      <c r="E1688" s="2">
        <v>2821730</v>
      </c>
      <c r="F1688" s="2">
        <v>53977</v>
      </c>
      <c r="G1688" s="2">
        <v>117770</v>
      </c>
      <c r="H1688" s="2">
        <v>0.1452407234440011</v>
      </c>
      <c r="I1688" s="2">
        <v>100665</v>
      </c>
      <c r="J1688" s="2">
        <v>1.9129044947603071</v>
      </c>
      <c r="K1688" s="2">
        <v>23.959667147830519</v>
      </c>
      <c r="L1688" s="2" t="s">
        <v>4150</v>
      </c>
      <c r="M1688" s="58">
        <v>10.70747431971434</v>
      </c>
      <c r="N1688" s="2">
        <v>56052</v>
      </c>
      <c r="O1688" s="2">
        <v>41450</v>
      </c>
      <c r="P1688" s="2">
        <v>35874</v>
      </c>
      <c r="Q1688" s="2">
        <v>33040</v>
      </c>
      <c r="R1688" s="2">
        <v>44620</v>
      </c>
      <c r="S1688" s="2">
        <v>15930</v>
      </c>
      <c r="T1688" s="2">
        <v>11662</v>
      </c>
      <c r="U1688" s="2">
        <v>9936</v>
      </c>
      <c r="V1688" s="2">
        <v>7785</v>
      </c>
      <c r="W1688" s="2">
        <v>7180</v>
      </c>
    </row>
    <row r="1689" spans="1:23" x14ac:dyDescent="0.35">
      <c r="A1689" s="2">
        <v>4303511</v>
      </c>
      <c r="B1689" s="2" t="s">
        <v>3018</v>
      </c>
      <c r="C1689" s="2" t="s">
        <v>22</v>
      </c>
      <c r="D1689" s="2" t="s">
        <v>886</v>
      </c>
      <c r="E1689" s="2">
        <v>3070692</v>
      </c>
      <c r="F1689" s="2">
        <v>42759</v>
      </c>
      <c r="G1689" s="2">
        <v>134773</v>
      </c>
      <c r="H1689" s="2">
        <v>1.5975009831346029E-2</v>
      </c>
      <c r="I1689" s="2">
        <v>132620</v>
      </c>
      <c r="J1689" s="2">
        <v>1.392487426286974</v>
      </c>
      <c r="K1689" s="2">
        <v>22.78417783977503</v>
      </c>
      <c r="L1689" s="2" t="s">
        <v>4150</v>
      </c>
      <c r="M1689" s="58">
        <v>8.8240557945464104</v>
      </c>
      <c r="N1689" s="2">
        <v>62506</v>
      </c>
      <c r="O1689" s="2">
        <v>48088</v>
      </c>
      <c r="P1689" s="2">
        <v>40806</v>
      </c>
      <c r="Q1689" s="2">
        <v>35856</v>
      </c>
      <c r="R1689" s="2">
        <v>32050</v>
      </c>
      <c r="S1689" s="2">
        <v>33636</v>
      </c>
      <c r="T1689" s="2">
        <v>85757</v>
      </c>
      <c r="U1689" s="2">
        <v>7208</v>
      </c>
      <c r="V1689" s="2">
        <v>1134</v>
      </c>
      <c r="W1689" s="2">
        <v>950</v>
      </c>
    </row>
    <row r="1690" spans="1:23" x14ac:dyDescent="0.35">
      <c r="A1690" s="2">
        <v>4371964</v>
      </c>
      <c r="B1690" s="2" t="s">
        <v>3490</v>
      </c>
      <c r="C1690" s="2" t="s">
        <v>22</v>
      </c>
      <c r="D1690" s="2" t="s">
        <v>886</v>
      </c>
      <c r="E1690" s="2">
        <v>1042453</v>
      </c>
      <c r="F1690" s="2">
        <v>12094</v>
      </c>
      <c r="G1690" s="2">
        <v>47705</v>
      </c>
      <c r="H1690" s="2">
        <v>0.5512420081752436</v>
      </c>
      <c r="I1690" s="2">
        <v>21408</v>
      </c>
      <c r="J1690" s="2">
        <v>1.160148227306171</v>
      </c>
      <c r="K1690" s="2">
        <v>21.852070013625411</v>
      </c>
      <c r="L1690" s="2" t="s">
        <v>815</v>
      </c>
      <c r="M1690" s="58">
        <v>12.975032050085259</v>
      </c>
      <c r="N1690" s="2">
        <v>32117</v>
      </c>
      <c r="O1690" s="2">
        <v>14414</v>
      </c>
      <c r="P1690" s="2">
        <v>9150</v>
      </c>
      <c r="Q1690" s="2">
        <v>6320</v>
      </c>
      <c r="R1690" s="2">
        <v>4685</v>
      </c>
      <c r="S1690" s="2">
        <v>3762</v>
      </c>
      <c r="T1690" s="2">
        <v>3199</v>
      </c>
      <c r="U1690" s="2">
        <v>2496</v>
      </c>
      <c r="V1690" s="2">
        <v>2160</v>
      </c>
      <c r="W1690" s="2">
        <v>2040</v>
      </c>
    </row>
    <row r="1691" spans="1:23" x14ac:dyDescent="0.35">
      <c r="A1691" s="2">
        <v>4371962</v>
      </c>
      <c r="B1691" s="2" t="s">
        <v>3488</v>
      </c>
      <c r="C1691" s="2" t="s">
        <v>22</v>
      </c>
      <c r="D1691" s="2" t="s">
        <v>886</v>
      </c>
      <c r="E1691" s="2">
        <v>1023839</v>
      </c>
      <c r="F1691" s="2">
        <v>11672</v>
      </c>
      <c r="G1691" s="2">
        <v>46992</v>
      </c>
      <c r="H1691" s="2">
        <v>0.55041283622744297</v>
      </c>
      <c r="I1691" s="2">
        <v>21127</v>
      </c>
      <c r="J1691" s="2">
        <v>1.1400229918961871</v>
      </c>
      <c r="K1691" s="2">
        <v>21.787517024174331</v>
      </c>
      <c r="L1691" s="2" t="s">
        <v>815</v>
      </c>
      <c r="M1691" s="58">
        <v>12.831188199466119</v>
      </c>
      <c r="N1691" s="2">
        <v>31451</v>
      </c>
      <c r="O1691" s="2">
        <v>14112</v>
      </c>
      <c r="P1691" s="2">
        <v>9249</v>
      </c>
      <c r="Q1691" s="2">
        <v>6556</v>
      </c>
      <c r="R1691" s="2">
        <v>4690</v>
      </c>
      <c r="S1691" s="2">
        <v>3792</v>
      </c>
      <c r="T1691" s="2">
        <v>3395</v>
      </c>
      <c r="U1691" s="2">
        <v>2520</v>
      </c>
      <c r="V1691" s="2">
        <v>2088</v>
      </c>
      <c r="W1691" s="2">
        <v>1940</v>
      </c>
    </row>
    <row r="1692" spans="1:23" x14ac:dyDescent="0.35">
      <c r="A1692" s="2">
        <v>4371963</v>
      </c>
      <c r="B1692" s="2" t="s">
        <v>3489</v>
      </c>
      <c r="C1692" s="2" t="s">
        <v>22</v>
      </c>
      <c r="D1692" s="2" t="s">
        <v>886</v>
      </c>
      <c r="E1692" s="2">
        <v>1010838</v>
      </c>
      <c r="F1692" s="2">
        <v>11860</v>
      </c>
      <c r="G1692" s="2">
        <v>46883</v>
      </c>
      <c r="H1692" s="2">
        <v>0.55019943263016446</v>
      </c>
      <c r="I1692" s="2">
        <v>21088</v>
      </c>
      <c r="J1692" s="2">
        <v>1.173283948565448</v>
      </c>
      <c r="K1692" s="2">
        <v>21.56086427916302</v>
      </c>
      <c r="L1692" s="2" t="s">
        <v>815</v>
      </c>
      <c r="M1692" s="58">
        <v>12.78279673234022</v>
      </c>
      <c r="N1692" s="2">
        <v>31603</v>
      </c>
      <c r="O1692" s="2">
        <v>13958</v>
      </c>
      <c r="P1692" s="2">
        <v>9183</v>
      </c>
      <c r="Q1692" s="2">
        <v>6540</v>
      </c>
      <c r="R1692" s="2">
        <v>4475</v>
      </c>
      <c r="S1692" s="2">
        <v>3840</v>
      </c>
      <c r="T1692" s="2">
        <v>3059</v>
      </c>
      <c r="U1692" s="2">
        <v>2400</v>
      </c>
      <c r="V1692" s="2">
        <v>2160</v>
      </c>
      <c r="W1692" s="2">
        <v>1860</v>
      </c>
    </row>
    <row r="1693" spans="1:23" x14ac:dyDescent="0.35">
      <c r="A1693" s="2">
        <v>4136791</v>
      </c>
      <c r="B1693" s="2" t="s">
        <v>1301</v>
      </c>
      <c r="C1693" s="2" t="s">
        <v>22</v>
      </c>
      <c r="D1693" s="2" t="s">
        <v>886</v>
      </c>
      <c r="E1693" s="2">
        <v>1715411</v>
      </c>
      <c r="F1693" s="2">
        <v>7932</v>
      </c>
      <c r="G1693" s="2">
        <v>80203</v>
      </c>
      <c r="H1693" s="46">
        <v>0.60370559704749205</v>
      </c>
      <c r="I1693" s="2">
        <v>31784</v>
      </c>
      <c r="J1693" s="2">
        <v>0.46239647524703992</v>
      </c>
      <c r="K1693" s="2">
        <v>21.388364525017771</v>
      </c>
      <c r="L1693" s="2" t="s">
        <v>2647</v>
      </c>
      <c r="M1693" s="58">
        <v>7.2023436647157117</v>
      </c>
      <c r="N1693" s="2">
        <v>55658</v>
      </c>
      <c r="O1693" s="2">
        <v>29864</v>
      </c>
      <c r="P1693" s="2">
        <v>18351</v>
      </c>
      <c r="Q1693" s="2">
        <v>10060</v>
      </c>
      <c r="R1693" s="2">
        <v>3855</v>
      </c>
      <c r="S1693" s="2">
        <v>1098</v>
      </c>
      <c r="T1693" s="2">
        <v>133</v>
      </c>
      <c r="U1693" s="2">
        <v>48</v>
      </c>
      <c r="V1693" s="2">
        <v>20</v>
      </c>
      <c r="W1693" s="2">
        <v>119087</v>
      </c>
    </row>
    <row r="1694" spans="1:23" x14ac:dyDescent="0.35">
      <c r="A1694" s="2">
        <v>4136792</v>
      </c>
      <c r="B1694" s="2" t="s">
        <v>1302</v>
      </c>
      <c r="C1694" s="2" t="s">
        <v>22</v>
      </c>
      <c r="D1694" s="2" t="s">
        <v>886</v>
      </c>
      <c r="E1694" s="2">
        <v>1717110</v>
      </c>
      <c r="F1694" s="2">
        <v>7867</v>
      </c>
      <c r="G1694" s="2">
        <v>80552</v>
      </c>
      <c r="H1694" s="46">
        <v>0.60097825007448602</v>
      </c>
      <c r="I1694" s="2">
        <v>32142</v>
      </c>
      <c r="J1694" s="2">
        <v>0.45815352540023652</v>
      </c>
      <c r="K1694" s="2">
        <v>21.31678915483166</v>
      </c>
      <c r="L1694" s="2" t="s">
        <v>2647</v>
      </c>
      <c r="M1694" s="58">
        <v>14.387662762053189</v>
      </c>
      <c r="N1694" s="2">
        <v>55916</v>
      </c>
      <c r="O1694" s="2">
        <v>30112</v>
      </c>
      <c r="P1694" s="2">
        <v>18633</v>
      </c>
      <c r="Q1694" s="2">
        <v>9696</v>
      </c>
      <c r="R1694" s="2">
        <v>3655</v>
      </c>
      <c r="S1694" s="2">
        <v>1080</v>
      </c>
      <c r="T1694" s="2">
        <v>175</v>
      </c>
      <c r="U1694" s="2">
        <v>56</v>
      </c>
      <c r="V1694" s="2">
        <v>9</v>
      </c>
      <c r="W1694" s="2">
        <v>14</v>
      </c>
    </row>
    <row r="1695" spans="1:23" x14ac:dyDescent="0.35">
      <c r="A1695" s="2">
        <v>4136790</v>
      </c>
      <c r="B1695" s="2" t="s">
        <v>1300</v>
      </c>
      <c r="C1695" s="2" t="s">
        <v>22</v>
      </c>
      <c r="D1695" s="2" t="s">
        <v>886</v>
      </c>
      <c r="E1695" s="2">
        <v>1715667</v>
      </c>
      <c r="F1695" s="2">
        <v>7783</v>
      </c>
      <c r="G1695" s="2">
        <v>80644</v>
      </c>
      <c r="H1695" s="46">
        <v>0.6037522940330341</v>
      </c>
      <c r="I1695" s="2">
        <v>31955</v>
      </c>
      <c r="J1695" s="2">
        <v>0.45364281063866119</v>
      </c>
      <c r="K1695" s="2">
        <v>21.274577153911022</v>
      </c>
      <c r="L1695" s="2" t="s">
        <v>2647</v>
      </c>
      <c r="M1695" s="58">
        <v>14.31225286550878</v>
      </c>
      <c r="N1695" s="2">
        <v>55682</v>
      </c>
      <c r="O1695" s="2">
        <v>30680</v>
      </c>
      <c r="P1695" s="2">
        <v>18663</v>
      </c>
      <c r="Q1695" s="2">
        <v>9624</v>
      </c>
      <c r="R1695" s="2">
        <v>3930</v>
      </c>
      <c r="S1695" s="2">
        <v>1008</v>
      </c>
      <c r="T1695" s="2">
        <v>252</v>
      </c>
      <c r="U1695" s="2">
        <v>16</v>
      </c>
      <c r="V1695" s="2">
        <v>9</v>
      </c>
      <c r="W1695" s="2">
        <v>10</v>
      </c>
    </row>
    <row r="1696" spans="1:23" x14ac:dyDescent="0.35">
      <c r="A1696" s="2">
        <v>4152146</v>
      </c>
      <c r="B1696" s="2" t="s">
        <v>1374</v>
      </c>
      <c r="C1696" s="2" t="s">
        <v>22</v>
      </c>
      <c r="D1696" s="2" t="s">
        <v>886</v>
      </c>
      <c r="E1696" s="2">
        <v>4222605</v>
      </c>
      <c r="F1696" s="2">
        <v>18321</v>
      </c>
      <c r="G1696" s="2">
        <v>206808</v>
      </c>
      <c r="H1696" s="46">
        <v>3.2609957061622397E-2</v>
      </c>
      <c r="I1696" s="2">
        <v>200064</v>
      </c>
      <c r="J1696" s="2">
        <v>0.43387908648808021</v>
      </c>
      <c r="K1696" s="2">
        <v>20.41799640246025</v>
      </c>
      <c r="L1696" s="2" t="s">
        <v>2647</v>
      </c>
      <c r="M1696" s="58">
        <v>13.30138664885842</v>
      </c>
      <c r="N1696" s="2">
        <v>147754</v>
      </c>
      <c r="O1696" s="2">
        <v>66386</v>
      </c>
      <c r="P1696" s="2">
        <v>36393</v>
      </c>
      <c r="Q1696" s="2">
        <v>22612</v>
      </c>
      <c r="R1696" s="2">
        <v>15055</v>
      </c>
      <c r="S1696" s="2">
        <v>10314</v>
      </c>
      <c r="T1696" s="2">
        <v>6769</v>
      </c>
      <c r="U1696" s="2">
        <v>5000</v>
      </c>
      <c r="V1696" s="2">
        <v>3933</v>
      </c>
      <c r="W1696" s="2">
        <v>3240</v>
      </c>
    </row>
    <row r="1697" spans="1:23" x14ac:dyDescent="0.35">
      <c r="A1697" s="2">
        <v>4136791</v>
      </c>
      <c r="B1697" s="2" t="s">
        <v>1301</v>
      </c>
      <c r="C1697" s="2" t="s">
        <v>22</v>
      </c>
      <c r="D1697" s="2" t="s">
        <v>886</v>
      </c>
      <c r="E1697" s="2">
        <v>1672050</v>
      </c>
      <c r="F1697" s="2">
        <v>7734</v>
      </c>
      <c r="G1697" s="2">
        <v>83428</v>
      </c>
      <c r="H1697" s="46">
        <v>0.64978184782087545</v>
      </c>
      <c r="I1697" s="2">
        <v>29218</v>
      </c>
      <c r="J1697" s="2">
        <v>0.46254597649591822</v>
      </c>
      <c r="K1697" s="2">
        <v>20.041832478304649</v>
      </c>
      <c r="L1697" s="2" t="s">
        <v>2647</v>
      </c>
      <c r="M1697" s="58">
        <v>6.4805125343007299</v>
      </c>
      <c r="N1697" s="2">
        <v>54921</v>
      </c>
      <c r="O1697" s="2">
        <v>34180</v>
      </c>
      <c r="P1697" s="2">
        <v>22011</v>
      </c>
      <c r="Q1697" s="2">
        <v>11504</v>
      </c>
      <c r="R1697" s="2">
        <v>4605</v>
      </c>
      <c r="S1697" s="2">
        <v>1314</v>
      </c>
      <c r="T1697" s="2">
        <v>329</v>
      </c>
      <c r="U1697" s="2">
        <v>88</v>
      </c>
      <c r="V1697" s="2">
        <v>54</v>
      </c>
      <c r="W1697" s="2">
        <v>129006</v>
      </c>
    </row>
    <row r="1698" spans="1:23" x14ac:dyDescent="0.35">
      <c r="A1698" s="2">
        <v>4136792</v>
      </c>
      <c r="B1698" s="2" t="s">
        <v>1302</v>
      </c>
      <c r="C1698" s="2" t="s">
        <v>22</v>
      </c>
      <c r="D1698" s="2" t="s">
        <v>886</v>
      </c>
      <c r="E1698" s="2">
        <v>1669907</v>
      </c>
      <c r="F1698" s="2">
        <v>7647</v>
      </c>
      <c r="G1698" s="2">
        <v>83425</v>
      </c>
      <c r="H1698" s="46">
        <v>0.6505723703925681</v>
      </c>
      <c r="I1698" s="2">
        <v>29151</v>
      </c>
      <c r="J1698" s="2">
        <v>0.45792969309069298</v>
      </c>
      <c r="K1698" s="2">
        <v>20.016865448007191</v>
      </c>
      <c r="L1698" s="2" t="s">
        <v>2647</v>
      </c>
      <c r="M1698" s="58">
        <v>12.911186194312579</v>
      </c>
      <c r="N1698" s="2">
        <v>54587</v>
      </c>
      <c r="O1698" s="2">
        <v>34678</v>
      </c>
      <c r="P1698" s="2">
        <v>22320</v>
      </c>
      <c r="Q1698" s="2">
        <v>11520</v>
      </c>
      <c r="R1698" s="2">
        <v>4625</v>
      </c>
      <c r="S1698" s="2">
        <v>1182</v>
      </c>
      <c r="T1698" s="2">
        <v>266</v>
      </c>
      <c r="U1698" s="2">
        <v>104</v>
      </c>
      <c r="V1698" s="2">
        <v>45</v>
      </c>
      <c r="W1698" s="2">
        <v>11</v>
      </c>
    </row>
    <row r="1699" spans="1:23" x14ac:dyDescent="0.35">
      <c r="A1699" s="2">
        <v>4136790</v>
      </c>
      <c r="B1699" s="2" t="s">
        <v>1300</v>
      </c>
      <c r="C1699" s="2" t="s">
        <v>22</v>
      </c>
      <c r="D1699" s="2" t="s">
        <v>886</v>
      </c>
      <c r="E1699" s="2">
        <v>1670237</v>
      </c>
      <c r="F1699" s="2">
        <v>7779</v>
      </c>
      <c r="G1699" s="2">
        <v>83611</v>
      </c>
      <c r="H1699" s="46">
        <v>0.64898159333102101</v>
      </c>
      <c r="I1699" s="2">
        <v>29349</v>
      </c>
      <c r="J1699" s="2">
        <v>0.46574228687306052</v>
      </c>
      <c r="K1699" s="2">
        <v>19.976283024960829</v>
      </c>
      <c r="L1699" s="2" t="s">
        <v>2647</v>
      </c>
      <c r="M1699" s="58">
        <v>12.984413141160189</v>
      </c>
      <c r="N1699" s="2">
        <v>55227</v>
      </c>
      <c r="O1699" s="2">
        <v>34288</v>
      </c>
      <c r="P1699" s="2">
        <v>21873</v>
      </c>
      <c r="Q1699" s="2">
        <v>11252</v>
      </c>
      <c r="R1699" s="2">
        <v>4440</v>
      </c>
      <c r="S1699" s="2">
        <v>1176</v>
      </c>
      <c r="T1699" s="2">
        <v>301</v>
      </c>
      <c r="U1699" s="2">
        <v>56</v>
      </c>
      <c r="V1699" s="2">
        <v>10</v>
      </c>
      <c r="W1699" s="2">
        <v>11</v>
      </c>
    </row>
    <row r="1700" spans="1:23" x14ac:dyDescent="0.35">
      <c r="A1700" s="2">
        <v>4132585</v>
      </c>
      <c r="B1700" s="2" t="s">
        <v>1328</v>
      </c>
      <c r="C1700" s="2" t="s">
        <v>22</v>
      </c>
      <c r="D1700" s="2" t="s">
        <v>886</v>
      </c>
      <c r="E1700" s="2">
        <v>1439602</v>
      </c>
      <c r="F1700" s="2">
        <v>6772</v>
      </c>
      <c r="G1700" s="2">
        <v>72255</v>
      </c>
      <c r="H1700" s="46">
        <v>0.6073766521348003</v>
      </c>
      <c r="I1700" s="2">
        <v>28369</v>
      </c>
      <c r="J1700" s="2">
        <v>0.47040779326508297</v>
      </c>
      <c r="K1700" s="2">
        <v>19.923908380042899</v>
      </c>
      <c r="L1700" s="2" t="s">
        <v>4187</v>
      </c>
      <c r="M1700" s="58">
        <v>6.87916089262675</v>
      </c>
      <c r="N1700" s="2">
        <v>50661</v>
      </c>
      <c r="O1700" s="2">
        <v>27672</v>
      </c>
      <c r="P1700" s="2">
        <v>16137</v>
      </c>
      <c r="Q1700" s="2">
        <v>7388</v>
      </c>
      <c r="R1700" s="2">
        <v>2150</v>
      </c>
      <c r="S1700" s="2">
        <v>546</v>
      </c>
      <c r="T1700" s="2">
        <v>56</v>
      </c>
      <c r="U1700" s="2">
        <v>16</v>
      </c>
      <c r="V1700" s="2">
        <v>9</v>
      </c>
      <c r="W1700" s="2">
        <v>104635</v>
      </c>
    </row>
    <row r="1701" spans="1:23" x14ac:dyDescent="0.35">
      <c r="A1701" s="2">
        <v>4132586</v>
      </c>
      <c r="B1701" s="2" t="s">
        <v>1329</v>
      </c>
      <c r="C1701" s="2" t="s">
        <v>22</v>
      </c>
      <c r="D1701" s="2" t="s">
        <v>886</v>
      </c>
      <c r="E1701" s="2">
        <v>1438836</v>
      </c>
      <c r="F1701" s="2">
        <v>6299</v>
      </c>
      <c r="G1701" s="2">
        <v>72315</v>
      </c>
      <c r="H1701" s="46">
        <v>0.6069695084007467</v>
      </c>
      <c r="I1701" s="2">
        <v>28422</v>
      </c>
      <c r="J1701" s="2">
        <v>0.43778443130419309</v>
      </c>
      <c r="K1701" s="2">
        <v>19.896784899398469</v>
      </c>
      <c r="L1701" s="2" t="s">
        <v>4187</v>
      </c>
      <c r="M1701" s="58">
        <v>13.766789456058939</v>
      </c>
      <c r="N1701" s="2">
        <v>50806</v>
      </c>
      <c r="O1701" s="2">
        <v>27646</v>
      </c>
      <c r="P1701" s="2">
        <v>15981</v>
      </c>
      <c r="Q1701" s="2">
        <v>7264</v>
      </c>
      <c r="R1701" s="2">
        <v>2310</v>
      </c>
      <c r="S1701" s="2">
        <v>414</v>
      </c>
      <c r="T1701" s="2">
        <v>21</v>
      </c>
      <c r="U1701" s="2">
        <v>16</v>
      </c>
      <c r="V1701" s="2">
        <v>27</v>
      </c>
      <c r="W1701" s="2">
        <v>30</v>
      </c>
    </row>
    <row r="1702" spans="1:23" x14ac:dyDescent="0.35">
      <c r="A1702" s="2">
        <v>4132587</v>
      </c>
      <c r="B1702" s="2" t="s">
        <v>1330</v>
      </c>
      <c r="C1702" s="2" t="s">
        <v>22</v>
      </c>
      <c r="D1702" s="2" t="s">
        <v>886</v>
      </c>
      <c r="E1702" s="2">
        <v>1441049</v>
      </c>
      <c r="F1702" s="2">
        <v>6397</v>
      </c>
      <c r="G1702" s="2">
        <v>72484</v>
      </c>
      <c r="H1702" s="46">
        <v>0.60307102257049827</v>
      </c>
      <c r="I1702" s="2">
        <v>28771</v>
      </c>
      <c r="J1702" s="2">
        <v>0.44391273301601808</v>
      </c>
      <c r="K1702" s="2">
        <v>19.880925445615581</v>
      </c>
      <c r="L1702" s="2" t="s">
        <v>4187</v>
      </c>
      <c r="M1702" s="58">
        <v>13.80487033826051</v>
      </c>
      <c r="N1702" s="2">
        <v>51062</v>
      </c>
      <c r="O1702" s="2">
        <v>27660</v>
      </c>
      <c r="P1702" s="2">
        <v>15870</v>
      </c>
      <c r="Q1702" s="2">
        <v>7188</v>
      </c>
      <c r="R1702" s="2">
        <v>2205</v>
      </c>
      <c r="S1702" s="2">
        <v>312</v>
      </c>
      <c r="T1702" s="2">
        <v>63</v>
      </c>
      <c r="U1702" s="2">
        <v>8</v>
      </c>
      <c r="V1702" s="2">
        <v>9</v>
      </c>
      <c r="W1702" s="2">
        <v>10</v>
      </c>
    </row>
    <row r="1703" spans="1:23" x14ac:dyDescent="0.35">
      <c r="A1703" s="2">
        <v>4136457</v>
      </c>
      <c r="B1703" s="2" t="s">
        <v>1291</v>
      </c>
      <c r="C1703" s="2" t="s">
        <v>22</v>
      </c>
      <c r="D1703" s="2" t="s">
        <v>886</v>
      </c>
      <c r="E1703" s="2">
        <v>2138204</v>
      </c>
      <c r="F1703" s="2">
        <v>9818</v>
      </c>
      <c r="G1703" s="2">
        <v>111083</v>
      </c>
      <c r="H1703" s="46">
        <v>0.39824275541712051</v>
      </c>
      <c r="I1703" s="2">
        <v>66845</v>
      </c>
      <c r="J1703" s="2">
        <v>0.45917040656551011</v>
      </c>
      <c r="K1703" s="2">
        <v>19.248705922598418</v>
      </c>
      <c r="L1703" s="2" t="s">
        <v>817</v>
      </c>
      <c r="M1703" s="58">
        <v>13.561604911648679</v>
      </c>
      <c r="N1703" s="2">
        <v>82086</v>
      </c>
      <c r="O1703" s="2">
        <v>36118</v>
      </c>
      <c r="P1703" s="2">
        <v>19701</v>
      </c>
      <c r="Q1703" s="2">
        <v>10952</v>
      </c>
      <c r="R1703" s="2">
        <v>5595</v>
      </c>
      <c r="S1703" s="2">
        <v>2388</v>
      </c>
      <c r="T1703" s="2">
        <v>658</v>
      </c>
      <c r="U1703" s="2">
        <v>112</v>
      </c>
      <c r="V1703" s="2">
        <v>36</v>
      </c>
      <c r="W1703" s="2">
        <v>20</v>
      </c>
    </row>
    <row r="1704" spans="1:23" x14ac:dyDescent="0.35">
      <c r="A1704" s="2">
        <v>4136458</v>
      </c>
      <c r="B1704" s="2" t="s">
        <v>1292</v>
      </c>
      <c r="C1704" s="2" t="s">
        <v>22</v>
      </c>
      <c r="D1704" s="2" t="s">
        <v>886</v>
      </c>
      <c r="E1704" s="2">
        <v>2139121</v>
      </c>
      <c r="F1704" s="2">
        <v>9935</v>
      </c>
      <c r="G1704" s="2">
        <v>111591</v>
      </c>
      <c r="H1704" s="46">
        <v>0.39642085831294638</v>
      </c>
      <c r="I1704" s="2">
        <v>67354</v>
      </c>
      <c r="J1704" s="2">
        <v>0.46444310536898098</v>
      </c>
      <c r="K1704" s="2">
        <v>19.169296807090181</v>
      </c>
      <c r="L1704" s="2" t="s">
        <v>817</v>
      </c>
      <c r="M1704" s="58">
        <v>13.44724815338677</v>
      </c>
      <c r="N1704" s="2">
        <v>82010</v>
      </c>
      <c r="O1704" s="2">
        <v>36838</v>
      </c>
      <c r="P1704" s="2">
        <v>20007</v>
      </c>
      <c r="Q1704" s="2">
        <v>11432</v>
      </c>
      <c r="R1704" s="2">
        <v>5610</v>
      </c>
      <c r="S1704" s="2">
        <v>2430</v>
      </c>
      <c r="T1704" s="2">
        <v>623</v>
      </c>
      <c r="U1704" s="2">
        <v>88</v>
      </c>
      <c r="V1704" s="2">
        <v>27</v>
      </c>
      <c r="W1704" s="2">
        <v>10</v>
      </c>
    </row>
    <row r="1705" spans="1:23" x14ac:dyDescent="0.35">
      <c r="A1705" s="2">
        <v>4136458</v>
      </c>
      <c r="B1705" s="2" t="s">
        <v>1292</v>
      </c>
      <c r="C1705" s="2" t="s">
        <v>22</v>
      </c>
      <c r="D1705" s="2" t="s">
        <v>886</v>
      </c>
      <c r="E1705" s="2">
        <v>2144743</v>
      </c>
      <c r="F1705" s="2">
        <v>9404</v>
      </c>
      <c r="G1705" s="2">
        <v>127477</v>
      </c>
      <c r="H1705" s="46">
        <v>0.33529185657020483</v>
      </c>
      <c r="I1705" s="2">
        <v>84735</v>
      </c>
      <c r="J1705" s="2">
        <v>0.43846745274375531</v>
      </c>
      <c r="K1705" s="2">
        <v>16.82454874212603</v>
      </c>
      <c r="L1705" s="2" t="s">
        <v>817</v>
      </c>
      <c r="M1705" s="58">
        <v>12.816984988287039</v>
      </c>
      <c r="N1705" s="2">
        <v>100523</v>
      </c>
      <c r="O1705" s="2">
        <v>36954</v>
      </c>
      <c r="P1705" s="2">
        <v>16254</v>
      </c>
      <c r="Q1705" s="2">
        <v>8100</v>
      </c>
      <c r="R1705" s="2">
        <v>3715</v>
      </c>
      <c r="S1705" s="2">
        <v>1284</v>
      </c>
      <c r="T1705" s="2">
        <v>371</v>
      </c>
      <c r="U1705" s="2">
        <v>88</v>
      </c>
      <c r="V1705" s="2">
        <v>27</v>
      </c>
      <c r="W1705" s="2">
        <v>20</v>
      </c>
    </row>
    <row r="1706" spans="1:23" x14ac:dyDescent="0.35">
      <c r="A1706" s="2">
        <v>4136457</v>
      </c>
      <c r="B1706" s="2" t="s">
        <v>1291</v>
      </c>
      <c r="C1706" s="2" t="s">
        <v>22</v>
      </c>
      <c r="D1706" s="2" t="s">
        <v>886</v>
      </c>
      <c r="E1706" s="2">
        <v>2148418</v>
      </c>
      <c r="F1706" s="2">
        <v>9625</v>
      </c>
      <c r="G1706" s="2">
        <v>127752</v>
      </c>
      <c r="H1706" s="46">
        <v>0.33418654893856847</v>
      </c>
      <c r="I1706" s="2">
        <v>85059</v>
      </c>
      <c r="J1706" s="2">
        <v>0.44800406624781591</v>
      </c>
      <c r="K1706" s="2">
        <v>16.817098753835559</v>
      </c>
      <c r="L1706" s="2" t="s">
        <v>817</v>
      </c>
      <c r="M1706" s="58">
        <v>12.836492041489411</v>
      </c>
      <c r="N1706" s="2">
        <v>101112</v>
      </c>
      <c r="O1706" s="2">
        <v>36434</v>
      </c>
      <c r="P1706" s="2">
        <v>16083</v>
      </c>
      <c r="Q1706" s="2">
        <v>7952</v>
      </c>
      <c r="R1706" s="2">
        <v>3780</v>
      </c>
      <c r="S1706" s="2">
        <v>1416</v>
      </c>
      <c r="T1706" s="2">
        <v>406</v>
      </c>
      <c r="U1706" s="2">
        <v>120</v>
      </c>
      <c r="V1706" s="2">
        <v>45</v>
      </c>
      <c r="W1706" s="2">
        <v>20</v>
      </c>
    </row>
    <row r="1707" spans="1:23" x14ac:dyDescent="0.35">
      <c r="A1707" s="2">
        <v>4294832</v>
      </c>
      <c r="B1707" s="2" t="s">
        <v>2969</v>
      </c>
      <c r="C1707" s="2" t="s">
        <v>22</v>
      </c>
      <c r="D1707" s="2" t="s">
        <v>886</v>
      </c>
      <c r="E1707" s="2">
        <v>2676397</v>
      </c>
      <c r="F1707" s="2">
        <v>47364</v>
      </c>
      <c r="G1707" s="2">
        <v>169039</v>
      </c>
      <c r="H1707" s="2">
        <v>0.6422068280101042</v>
      </c>
      <c r="I1707" s="2">
        <v>60481</v>
      </c>
      <c r="J1707" s="2">
        <v>1.7696926128672239</v>
      </c>
      <c r="K1707" s="2">
        <v>15.83301486639178</v>
      </c>
      <c r="L1707" s="2" t="s">
        <v>4150</v>
      </c>
      <c r="M1707" s="58">
        <v>6.0421556188678736</v>
      </c>
      <c r="N1707" s="2">
        <v>67969</v>
      </c>
      <c r="O1707" s="2">
        <v>56250</v>
      </c>
      <c r="P1707" s="2">
        <v>56670</v>
      </c>
      <c r="Q1707" s="2">
        <v>63704</v>
      </c>
      <c r="R1707" s="2">
        <v>157120</v>
      </c>
      <c r="S1707" s="2">
        <v>21432</v>
      </c>
      <c r="T1707" s="2">
        <v>7602</v>
      </c>
      <c r="U1707" s="2">
        <v>4696</v>
      </c>
      <c r="V1707" s="2">
        <v>3681</v>
      </c>
      <c r="W1707" s="2">
        <v>3830</v>
      </c>
    </row>
    <row r="1708" spans="1:23" x14ac:dyDescent="0.35">
      <c r="A1708" s="2">
        <v>4137460</v>
      </c>
      <c r="B1708" s="2" t="s">
        <v>1366</v>
      </c>
      <c r="C1708" s="2" t="s">
        <v>22</v>
      </c>
      <c r="D1708" s="2" t="s">
        <v>886</v>
      </c>
      <c r="E1708" s="2">
        <v>1418357</v>
      </c>
      <c r="F1708" s="2">
        <v>5995</v>
      </c>
      <c r="G1708" s="2">
        <v>92584</v>
      </c>
      <c r="H1708" s="46">
        <v>0.40441112935280399</v>
      </c>
      <c r="I1708" s="2">
        <v>55142</v>
      </c>
      <c r="J1708" s="2">
        <v>0.42267214812631798</v>
      </c>
      <c r="K1708" s="2">
        <v>15.31967726605029</v>
      </c>
      <c r="L1708" s="2" t="s">
        <v>2647</v>
      </c>
      <c r="M1708" s="58">
        <v>6.5378945718710817</v>
      </c>
      <c r="N1708" s="2">
        <v>79127</v>
      </c>
      <c r="O1708" s="2">
        <v>22636</v>
      </c>
      <c r="P1708" s="2">
        <v>5679</v>
      </c>
      <c r="Q1708" s="2">
        <v>872</v>
      </c>
      <c r="R1708" s="2">
        <v>90</v>
      </c>
      <c r="S1708" s="2">
        <v>36</v>
      </c>
      <c r="T1708" s="2">
        <v>14</v>
      </c>
      <c r="U1708" s="2">
        <v>8</v>
      </c>
      <c r="V1708" s="2">
        <v>10</v>
      </c>
      <c r="W1708" s="2">
        <v>108472</v>
      </c>
    </row>
    <row r="1709" spans="1:23" x14ac:dyDescent="0.35">
      <c r="A1709" s="2">
        <v>4137461</v>
      </c>
      <c r="B1709" s="2" t="s">
        <v>1367</v>
      </c>
      <c r="C1709" s="2" t="s">
        <v>22</v>
      </c>
      <c r="D1709" s="2" t="s">
        <v>886</v>
      </c>
      <c r="E1709" s="2">
        <v>1419242</v>
      </c>
      <c r="F1709" s="2">
        <v>6081</v>
      </c>
      <c r="G1709" s="2">
        <v>92881</v>
      </c>
      <c r="H1709" s="46">
        <v>0.40254734552814903</v>
      </c>
      <c r="I1709" s="2">
        <v>55492</v>
      </c>
      <c r="J1709" s="2">
        <v>0.42846815412734401</v>
      </c>
      <c r="K1709" s="2">
        <v>15.280218774561</v>
      </c>
      <c r="L1709" s="2" t="s">
        <v>2647</v>
      </c>
      <c r="M1709" s="58">
        <v>6.5178786292285507</v>
      </c>
      <c r="N1709" s="2">
        <v>79211</v>
      </c>
      <c r="O1709" s="2">
        <v>23238</v>
      </c>
      <c r="P1709" s="2">
        <v>5496</v>
      </c>
      <c r="Q1709" s="2">
        <v>788</v>
      </c>
      <c r="R1709" s="2">
        <v>55</v>
      </c>
      <c r="S1709" s="2">
        <v>30</v>
      </c>
      <c r="T1709" s="2">
        <v>24</v>
      </c>
      <c r="U1709" s="2">
        <v>9</v>
      </c>
      <c r="V1709" s="2">
        <v>22</v>
      </c>
      <c r="W1709" s="2">
        <v>108873</v>
      </c>
    </row>
    <row r="1710" spans="1:23" x14ac:dyDescent="0.35">
      <c r="A1710" s="2">
        <v>4137459</v>
      </c>
      <c r="B1710" s="2" t="s">
        <v>1365</v>
      </c>
      <c r="C1710" s="2" t="s">
        <v>22</v>
      </c>
      <c r="D1710" s="2" t="s">
        <v>886</v>
      </c>
      <c r="E1710" s="2">
        <v>1417680</v>
      </c>
      <c r="F1710" s="2">
        <v>6230</v>
      </c>
      <c r="G1710" s="2">
        <v>93085</v>
      </c>
      <c r="H1710" s="46">
        <v>0.4015254874577</v>
      </c>
      <c r="I1710" s="2">
        <v>55709</v>
      </c>
      <c r="J1710" s="2">
        <v>0.43945036961796741</v>
      </c>
      <c r="K1710" s="2">
        <v>15.22995111994414</v>
      </c>
      <c r="L1710" s="2" t="s">
        <v>2647</v>
      </c>
      <c r="M1710" s="58">
        <v>6.4933494558645704</v>
      </c>
      <c r="N1710" s="2">
        <v>79408</v>
      </c>
      <c r="O1710" s="2">
        <v>23098</v>
      </c>
      <c r="P1710" s="2">
        <v>5667</v>
      </c>
      <c r="Q1710" s="2">
        <v>868</v>
      </c>
      <c r="R1710" s="2">
        <v>85</v>
      </c>
      <c r="S1710" s="2">
        <v>6</v>
      </c>
      <c r="T1710" s="2">
        <v>14</v>
      </c>
      <c r="U1710" s="2">
        <v>8</v>
      </c>
      <c r="V1710" s="2">
        <v>10</v>
      </c>
      <c r="W1710" s="2">
        <v>109164</v>
      </c>
    </row>
    <row r="1711" spans="1:23" x14ac:dyDescent="0.35">
      <c r="A1711" s="2">
        <v>4136792</v>
      </c>
      <c r="B1711" s="2" t="s">
        <v>1302</v>
      </c>
      <c r="C1711" s="2" t="s">
        <v>22</v>
      </c>
      <c r="D1711" s="2" t="s">
        <v>886</v>
      </c>
      <c r="E1711" s="2">
        <v>1692955</v>
      </c>
      <c r="F1711" s="2">
        <v>6584</v>
      </c>
      <c r="G1711" s="2">
        <v>112093</v>
      </c>
      <c r="H1711" s="46">
        <v>0.5084706449109222</v>
      </c>
      <c r="I1711" s="2">
        <v>55097</v>
      </c>
      <c r="J1711" s="2">
        <v>0.38890578899025668</v>
      </c>
      <c r="K1711" s="2">
        <v>15.103128652101381</v>
      </c>
      <c r="L1711" s="2" t="s">
        <v>2647</v>
      </c>
      <c r="M1711" s="58">
        <v>11.56856246711448</v>
      </c>
      <c r="N1711" s="2">
        <v>87562</v>
      </c>
      <c r="O1711" s="2">
        <v>35196</v>
      </c>
      <c r="P1711" s="2">
        <v>14478</v>
      </c>
      <c r="Q1711" s="2">
        <v>6292</v>
      </c>
      <c r="R1711" s="2">
        <v>2145</v>
      </c>
      <c r="S1711" s="2">
        <v>486</v>
      </c>
      <c r="T1711" s="2">
        <v>112</v>
      </c>
      <c r="U1711" s="2">
        <v>24</v>
      </c>
      <c r="V1711" s="2">
        <v>36</v>
      </c>
      <c r="W1711" s="2">
        <v>10</v>
      </c>
    </row>
    <row r="1712" spans="1:23" x14ac:dyDescent="0.35">
      <c r="A1712" s="2">
        <v>4136790</v>
      </c>
      <c r="B1712" s="2" t="s">
        <v>1300</v>
      </c>
      <c r="C1712" s="2" t="s">
        <v>22</v>
      </c>
      <c r="D1712" s="2" t="s">
        <v>886</v>
      </c>
      <c r="E1712" s="2">
        <v>1694442</v>
      </c>
      <c r="F1712" s="2">
        <v>6300</v>
      </c>
      <c r="G1712" s="2">
        <v>112221</v>
      </c>
      <c r="H1712" s="46">
        <v>0.50675898450379164</v>
      </c>
      <c r="I1712" s="2">
        <v>55352</v>
      </c>
      <c r="J1712" s="2">
        <v>0.37180381506124138</v>
      </c>
      <c r="K1712" s="2">
        <v>15.099152565027939</v>
      </c>
      <c r="L1712" s="2" t="s">
        <v>2647</v>
      </c>
      <c r="M1712" s="58">
        <v>5.7796462169223739</v>
      </c>
      <c r="N1712" s="2">
        <v>87754</v>
      </c>
      <c r="O1712" s="2">
        <v>34692</v>
      </c>
      <c r="P1712" s="2">
        <v>15039</v>
      </c>
      <c r="Q1712" s="2">
        <v>6336</v>
      </c>
      <c r="R1712" s="2">
        <v>2095</v>
      </c>
      <c r="S1712" s="2">
        <v>516</v>
      </c>
      <c r="T1712" s="2">
        <v>112</v>
      </c>
      <c r="U1712" s="2">
        <v>11</v>
      </c>
      <c r="V1712" s="2">
        <v>32</v>
      </c>
      <c r="W1712" s="2">
        <v>146587</v>
      </c>
    </row>
    <row r="1713" spans="1:23" x14ac:dyDescent="0.35">
      <c r="A1713" s="2">
        <v>4136791</v>
      </c>
      <c r="B1713" s="2" t="s">
        <v>1301</v>
      </c>
      <c r="C1713" s="2" t="s">
        <v>22</v>
      </c>
      <c r="D1713" s="2" t="s">
        <v>886</v>
      </c>
      <c r="E1713" s="2">
        <v>1693524</v>
      </c>
      <c r="F1713" s="2">
        <v>6461</v>
      </c>
      <c r="G1713" s="2">
        <v>112263</v>
      </c>
      <c r="H1713" s="46">
        <v>0.50706822372464666</v>
      </c>
      <c r="I1713" s="2">
        <v>55338</v>
      </c>
      <c r="J1713" s="2">
        <v>0.38151216044177699</v>
      </c>
      <c r="K1713" s="2">
        <v>15.08532642099356</v>
      </c>
      <c r="L1713" s="2" t="s">
        <v>2647</v>
      </c>
      <c r="M1713" s="58">
        <v>11.54326533116126</v>
      </c>
      <c r="N1713" s="2">
        <v>87759</v>
      </c>
      <c r="O1713" s="2">
        <v>34846</v>
      </c>
      <c r="P1713" s="2">
        <v>14817</v>
      </c>
      <c r="Q1713" s="2">
        <v>6296</v>
      </c>
      <c r="R1713" s="2">
        <v>2260</v>
      </c>
      <c r="S1713" s="2">
        <v>594</v>
      </c>
      <c r="T1713" s="2">
        <v>91</v>
      </c>
      <c r="U1713" s="2">
        <v>20</v>
      </c>
      <c r="V1713" s="2">
        <v>12</v>
      </c>
      <c r="W1713" s="2">
        <v>16</v>
      </c>
    </row>
    <row r="1714" spans="1:23" x14ac:dyDescent="0.35">
      <c r="A1714" s="2">
        <v>4132587</v>
      </c>
      <c r="B1714" s="2" t="s">
        <v>1330</v>
      </c>
      <c r="C1714" s="2" t="s">
        <v>22</v>
      </c>
      <c r="D1714" s="2" t="s">
        <v>886</v>
      </c>
      <c r="E1714" s="2">
        <v>1449995</v>
      </c>
      <c r="F1714" s="2">
        <v>6053</v>
      </c>
      <c r="G1714" s="2">
        <v>96411</v>
      </c>
      <c r="H1714" s="46">
        <v>0.46678283598344578</v>
      </c>
      <c r="I1714" s="2">
        <v>51408</v>
      </c>
      <c r="J1714" s="2">
        <v>0.41744971534384601</v>
      </c>
      <c r="K1714" s="2">
        <v>15.03972575743432</v>
      </c>
      <c r="L1714" s="2" t="s">
        <v>4187</v>
      </c>
      <c r="M1714" s="58">
        <v>11.992548053065139</v>
      </c>
      <c r="N1714" s="2">
        <v>78026</v>
      </c>
      <c r="O1714" s="2">
        <v>27408</v>
      </c>
      <c r="P1714" s="2">
        <v>10689</v>
      </c>
      <c r="Q1714" s="2">
        <v>3512</v>
      </c>
      <c r="R1714" s="2">
        <v>925</v>
      </c>
      <c r="S1714" s="2">
        <v>264</v>
      </c>
      <c r="T1714" s="2">
        <v>28</v>
      </c>
      <c r="U1714" s="2">
        <v>24</v>
      </c>
      <c r="V1714" s="2">
        <v>20</v>
      </c>
      <c r="W1714" s="2">
        <v>12</v>
      </c>
    </row>
    <row r="1715" spans="1:23" x14ac:dyDescent="0.35">
      <c r="A1715" s="2">
        <v>4132585</v>
      </c>
      <c r="B1715" s="2" t="s">
        <v>1328</v>
      </c>
      <c r="C1715" s="2" t="s">
        <v>22</v>
      </c>
      <c r="D1715" s="2" t="s">
        <v>886</v>
      </c>
      <c r="E1715" s="2">
        <v>1449913</v>
      </c>
      <c r="F1715" s="2">
        <v>6168</v>
      </c>
      <c r="G1715" s="2">
        <v>96725</v>
      </c>
      <c r="H1715" s="46">
        <v>0.46513310933057639</v>
      </c>
      <c r="I1715" s="2">
        <v>51735</v>
      </c>
      <c r="J1715" s="2">
        <v>0.42540483463490569</v>
      </c>
      <c r="K1715" s="2">
        <v>14.99005427759111</v>
      </c>
      <c r="L1715" s="2" t="s">
        <v>4187</v>
      </c>
      <c r="M1715" s="58">
        <v>12.03566922336222</v>
      </c>
      <c r="N1715" s="2">
        <v>78746</v>
      </c>
      <c r="O1715" s="2">
        <v>27120</v>
      </c>
      <c r="P1715" s="2">
        <v>10086</v>
      </c>
      <c r="Q1715" s="2">
        <v>3300</v>
      </c>
      <c r="R1715" s="2">
        <v>950</v>
      </c>
      <c r="S1715" s="2">
        <v>174</v>
      </c>
      <c r="T1715" s="2">
        <v>49</v>
      </c>
      <c r="U1715" s="2">
        <v>24</v>
      </c>
      <c r="V1715" s="2">
        <v>9</v>
      </c>
      <c r="W1715" s="2">
        <v>10</v>
      </c>
    </row>
    <row r="1716" spans="1:23" x14ac:dyDescent="0.35">
      <c r="A1716" s="2">
        <v>4132586</v>
      </c>
      <c r="B1716" s="2" t="s">
        <v>1329</v>
      </c>
      <c r="C1716" s="2" t="s">
        <v>22</v>
      </c>
      <c r="D1716" s="2" t="s">
        <v>886</v>
      </c>
      <c r="E1716" s="2">
        <v>1451611</v>
      </c>
      <c r="F1716" s="2">
        <v>5932</v>
      </c>
      <c r="G1716" s="2">
        <v>96970</v>
      </c>
      <c r="H1716" s="46">
        <v>0.46590698154068272</v>
      </c>
      <c r="I1716" s="2">
        <v>51791</v>
      </c>
      <c r="J1716" s="2">
        <v>0.40864942467369009</v>
      </c>
      <c r="K1716" s="2">
        <v>14.96969165721357</v>
      </c>
      <c r="L1716" s="2" t="s">
        <v>4187</v>
      </c>
      <c r="M1716" s="58">
        <v>11.996487690387839</v>
      </c>
      <c r="N1716" s="2">
        <v>78809</v>
      </c>
      <c r="O1716" s="2">
        <v>27306</v>
      </c>
      <c r="P1716" s="2">
        <v>10242</v>
      </c>
      <c r="Q1716" s="2">
        <v>3560</v>
      </c>
      <c r="R1716" s="2">
        <v>790</v>
      </c>
      <c r="S1716" s="2">
        <v>204</v>
      </c>
      <c r="T1716" s="2">
        <v>49</v>
      </c>
      <c r="U1716" s="2">
        <v>24</v>
      </c>
      <c r="V1716" s="2">
        <v>9</v>
      </c>
      <c r="W1716" s="2">
        <v>10</v>
      </c>
    </row>
    <row r="1717" spans="1:23" x14ac:dyDescent="0.35">
      <c r="A1717" s="2">
        <v>4056622</v>
      </c>
      <c r="B1717" s="2" t="s">
        <v>1248</v>
      </c>
      <c r="C1717" s="2" t="s">
        <v>22</v>
      </c>
      <c r="D1717" s="2" t="s">
        <v>886</v>
      </c>
      <c r="E1717" s="2">
        <v>9365982</v>
      </c>
      <c r="F1717" s="2">
        <v>142810</v>
      </c>
      <c r="G1717" s="2">
        <v>693226</v>
      </c>
      <c r="H1717" s="46">
        <v>0.3442946456134075</v>
      </c>
      <c r="I1717" s="2">
        <v>454552</v>
      </c>
      <c r="J1717" s="2">
        <v>1.5247733766731559</v>
      </c>
      <c r="K1717" s="2">
        <v>13.51071944791453</v>
      </c>
      <c r="L1717" s="2" t="s">
        <v>817</v>
      </c>
      <c r="M1717" s="58">
        <v>5.8680273967109908</v>
      </c>
      <c r="N1717" s="2">
        <v>245782</v>
      </c>
      <c r="O1717" s="2">
        <v>211232</v>
      </c>
      <c r="P1717" s="2">
        <v>187866</v>
      </c>
      <c r="Q1717" s="2">
        <v>183848</v>
      </c>
      <c r="R1717" s="2">
        <v>159485</v>
      </c>
      <c r="S1717" s="2">
        <v>140154</v>
      </c>
      <c r="T1717" s="2">
        <v>130508</v>
      </c>
      <c r="U1717" s="2">
        <v>118672</v>
      </c>
      <c r="V1717" s="2">
        <v>113427</v>
      </c>
      <c r="W1717" s="2">
        <v>105130</v>
      </c>
    </row>
    <row r="1718" spans="1:23" x14ac:dyDescent="0.35">
      <c r="A1718" s="2">
        <v>4293503</v>
      </c>
      <c r="B1718" s="2" t="s">
        <v>2843</v>
      </c>
      <c r="C1718" s="2" t="s">
        <v>22</v>
      </c>
      <c r="D1718" s="2" t="s">
        <v>886</v>
      </c>
      <c r="E1718" s="2">
        <v>2354718</v>
      </c>
      <c r="F1718" s="2">
        <v>37854</v>
      </c>
      <c r="G1718" s="2">
        <v>196353</v>
      </c>
      <c r="H1718" s="2">
        <v>4.8585965073108077E-2</v>
      </c>
      <c r="I1718" s="2">
        <v>186813</v>
      </c>
      <c r="J1718" s="2">
        <v>1.6075810351812829</v>
      </c>
      <c r="K1718" s="2">
        <v>11.99226902568333</v>
      </c>
      <c r="L1718" s="2" t="s">
        <v>815</v>
      </c>
      <c r="M1718" s="58">
        <v>5.6353188943400738</v>
      </c>
      <c r="N1718" s="2">
        <v>97871</v>
      </c>
      <c r="O1718" s="2">
        <v>79360</v>
      </c>
      <c r="P1718" s="2">
        <v>62787</v>
      </c>
      <c r="Q1718" s="2">
        <v>55688</v>
      </c>
      <c r="R1718" s="2">
        <v>108920</v>
      </c>
      <c r="S1718" s="2">
        <v>8274</v>
      </c>
      <c r="T1718" s="2">
        <v>2163</v>
      </c>
      <c r="U1718" s="2">
        <v>1160</v>
      </c>
      <c r="V1718" s="2">
        <v>837</v>
      </c>
      <c r="W1718" s="2">
        <v>790</v>
      </c>
    </row>
    <row r="1719" spans="1:23" x14ac:dyDescent="0.35">
      <c r="A1719" s="2">
        <v>4294826</v>
      </c>
      <c r="B1719" s="2" t="s">
        <v>2965</v>
      </c>
      <c r="C1719" s="2" t="s">
        <v>22</v>
      </c>
      <c r="D1719" s="2" t="s">
        <v>886</v>
      </c>
      <c r="E1719" s="2">
        <v>989457</v>
      </c>
      <c r="F1719" s="2">
        <v>12838</v>
      </c>
      <c r="G1719" s="2">
        <v>82681</v>
      </c>
      <c r="H1719" s="2">
        <v>0.69973754550622269</v>
      </c>
      <c r="I1719" s="2">
        <v>24826</v>
      </c>
      <c r="J1719" s="2">
        <v>1.2974793245183971</v>
      </c>
      <c r="K1719" s="2">
        <v>11.96716295158501</v>
      </c>
      <c r="L1719" s="2" t="s">
        <v>4150</v>
      </c>
      <c r="M1719" s="58">
        <v>6.7201198060283351</v>
      </c>
      <c r="N1719" s="2">
        <v>49286</v>
      </c>
      <c r="O1719" s="2">
        <v>34842</v>
      </c>
      <c r="P1719" s="2">
        <v>23676</v>
      </c>
      <c r="Q1719" s="2">
        <v>15972</v>
      </c>
      <c r="R1719" s="2">
        <v>10195</v>
      </c>
      <c r="S1719" s="2">
        <v>6900</v>
      </c>
      <c r="T1719" s="2">
        <v>5271</v>
      </c>
      <c r="U1719" s="2">
        <v>624</v>
      </c>
      <c r="V1719" s="2">
        <v>342</v>
      </c>
      <c r="W1719" s="2">
        <v>130</v>
      </c>
    </row>
    <row r="1720" spans="1:23" x14ac:dyDescent="0.35">
      <c r="A1720" s="2">
        <v>4294828</v>
      </c>
      <c r="B1720" s="2" t="s">
        <v>2967</v>
      </c>
      <c r="C1720" s="2" t="s">
        <v>22</v>
      </c>
      <c r="D1720" s="2" t="s">
        <v>886</v>
      </c>
      <c r="E1720" s="2">
        <v>2115585</v>
      </c>
      <c r="F1720" s="2">
        <v>31670</v>
      </c>
      <c r="G1720" s="2">
        <v>182469</v>
      </c>
      <c r="H1720" s="2">
        <v>0.64239953087921786</v>
      </c>
      <c r="I1720" s="2">
        <v>65251</v>
      </c>
      <c r="J1720" s="2">
        <v>1.4969854673766361</v>
      </c>
      <c r="K1720" s="2">
        <v>11.594216003814349</v>
      </c>
      <c r="L1720" s="2" t="s">
        <v>4150</v>
      </c>
      <c r="M1720" s="58">
        <v>3.6231354147043211</v>
      </c>
      <c r="N1720" s="2">
        <v>65100</v>
      </c>
      <c r="O1720" s="2">
        <v>59454</v>
      </c>
      <c r="P1720" s="2">
        <v>57126</v>
      </c>
      <c r="Q1720" s="2">
        <v>57552</v>
      </c>
      <c r="R1720" s="2">
        <v>58625</v>
      </c>
      <c r="S1720" s="2">
        <v>67482</v>
      </c>
      <c r="T1720" s="2">
        <v>190918</v>
      </c>
      <c r="U1720" s="2">
        <v>19744</v>
      </c>
      <c r="V1720" s="2">
        <v>5139</v>
      </c>
      <c r="W1720" s="2">
        <v>2770</v>
      </c>
    </row>
    <row r="1721" spans="1:23" x14ac:dyDescent="0.35">
      <c r="A1721" s="2">
        <v>4294827</v>
      </c>
      <c r="B1721" s="2" t="s">
        <v>2966</v>
      </c>
      <c r="C1721" s="2" t="s">
        <v>22</v>
      </c>
      <c r="D1721" s="2" t="s">
        <v>886</v>
      </c>
      <c r="E1721" s="2">
        <v>2053428</v>
      </c>
      <c r="F1721" s="2">
        <v>28425</v>
      </c>
      <c r="G1721" s="2">
        <v>177354</v>
      </c>
      <c r="H1721" s="2">
        <v>0.61788287831117428</v>
      </c>
      <c r="I1721" s="2">
        <v>67770</v>
      </c>
      <c r="J1721" s="2">
        <v>1.3842705953167089</v>
      </c>
      <c r="K1721" s="2">
        <v>11.57813187184952</v>
      </c>
      <c r="L1721" s="2" t="s">
        <v>4150</v>
      </c>
      <c r="M1721" s="58">
        <v>7.1054593017823962</v>
      </c>
      <c r="N1721" s="2">
        <v>114803</v>
      </c>
      <c r="O1721" s="2">
        <v>69562</v>
      </c>
      <c r="P1721" s="2">
        <v>42360</v>
      </c>
      <c r="Q1721" s="2">
        <v>27176</v>
      </c>
      <c r="R1721" s="2">
        <v>29620</v>
      </c>
      <c r="S1721" s="2">
        <v>2856</v>
      </c>
      <c r="T1721" s="2">
        <v>931</v>
      </c>
      <c r="U1721" s="2">
        <v>536</v>
      </c>
      <c r="V1721" s="2">
        <v>639</v>
      </c>
      <c r="W1721" s="2">
        <v>510</v>
      </c>
    </row>
    <row r="1722" spans="1:23" x14ac:dyDescent="0.35">
      <c r="A1722" s="2">
        <v>4294826</v>
      </c>
      <c r="B1722" s="2" t="s">
        <v>2965</v>
      </c>
      <c r="C1722" s="2" t="s">
        <v>22</v>
      </c>
      <c r="D1722" s="2" t="s">
        <v>886</v>
      </c>
      <c r="E1722" s="2">
        <v>1063508</v>
      </c>
      <c r="F1722" s="2">
        <v>14667</v>
      </c>
      <c r="G1722" s="2">
        <v>92484</v>
      </c>
      <c r="H1722" s="2">
        <v>0.80317676571082564</v>
      </c>
      <c r="I1722" s="2">
        <v>18203</v>
      </c>
      <c r="J1722" s="2">
        <v>1.3791151547520091</v>
      </c>
      <c r="K1722" s="2">
        <v>11.499372864495481</v>
      </c>
      <c r="L1722" s="2" t="s">
        <v>4150</v>
      </c>
      <c r="M1722" s="58">
        <v>6.4812085976683669</v>
      </c>
      <c r="N1722" s="2">
        <v>55678</v>
      </c>
      <c r="O1722" s="2">
        <v>38646</v>
      </c>
      <c r="P1722" s="2">
        <v>25833</v>
      </c>
      <c r="Q1722" s="2">
        <v>17084</v>
      </c>
      <c r="R1722" s="2">
        <v>10615</v>
      </c>
      <c r="S1722" s="2">
        <v>6612</v>
      </c>
      <c r="T1722" s="2">
        <v>8477</v>
      </c>
      <c r="U1722" s="2">
        <v>864</v>
      </c>
      <c r="V1722" s="2">
        <v>162</v>
      </c>
      <c r="W1722" s="2">
        <v>120</v>
      </c>
    </row>
    <row r="1723" spans="1:23" x14ac:dyDescent="0.35">
      <c r="A1723" s="2">
        <v>4435063</v>
      </c>
      <c r="B1723" s="2" t="s">
        <v>3997</v>
      </c>
      <c r="C1723" s="2" t="s">
        <v>22</v>
      </c>
      <c r="D1723" s="2" t="s">
        <v>888</v>
      </c>
      <c r="E1723" s="2">
        <v>5710713</v>
      </c>
      <c r="F1723" s="2">
        <v>63660</v>
      </c>
      <c r="G1723" s="2">
        <v>537741</v>
      </c>
      <c r="H1723" s="2">
        <v>0.65285518493103556</v>
      </c>
      <c r="I1723" s="2">
        <v>186674</v>
      </c>
      <c r="J1723" s="2">
        <v>1.114746967672863</v>
      </c>
      <c r="K1723" s="2">
        <v>10.619820694349141</v>
      </c>
      <c r="L1723" s="2" t="s">
        <v>815</v>
      </c>
      <c r="M1723" s="58">
        <v>4.1120920014314919</v>
      </c>
      <c r="N1723" s="2">
        <v>121817</v>
      </c>
      <c r="O1723" s="2">
        <v>133922</v>
      </c>
      <c r="P1723" s="2">
        <v>127176</v>
      </c>
      <c r="Q1723" s="2">
        <v>127848</v>
      </c>
      <c r="R1723" s="2">
        <v>123450</v>
      </c>
      <c r="S1723" s="2">
        <v>120018</v>
      </c>
      <c r="T1723" s="2">
        <v>243670</v>
      </c>
      <c r="U1723" s="2">
        <v>142240</v>
      </c>
      <c r="V1723" s="2">
        <v>127530</v>
      </c>
      <c r="W1723" s="2">
        <v>121090</v>
      </c>
    </row>
    <row r="1724" spans="1:23" x14ac:dyDescent="0.35">
      <c r="A1724" s="2">
        <v>4294825</v>
      </c>
      <c r="B1724" s="2" t="s">
        <v>2964</v>
      </c>
      <c r="C1724" s="2" t="s">
        <v>22</v>
      </c>
      <c r="D1724" s="2" t="s">
        <v>886</v>
      </c>
      <c r="E1724" s="2">
        <v>1065027</v>
      </c>
      <c r="F1724" s="2">
        <v>16268</v>
      </c>
      <c r="G1724" s="2">
        <v>104646</v>
      </c>
      <c r="H1724" s="2">
        <v>0.78943294535863773</v>
      </c>
      <c r="I1724" s="2">
        <v>22035</v>
      </c>
      <c r="J1724" s="2">
        <v>1.527473012421281</v>
      </c>
      <c r="K1724" s="2">
        <v>10.177426753053149</v>
      </c>
      <c r="L1724" s="2" t="s">
        <v>4150</v>
      </c>
      <c r="M1724" s="58">
        <v>6.6680461554836246</v>
      </c>
      <c r="N1724" s="2">
        <v>71838</v>
      </c>
      <c r="O1724" s="2">
        <v>40268</v>
      </c>
      <c r="P1724" s="2">
        <v>21621</v>
      </c>
      <c r="Q1724" s="2">
        <v>11860</v>
      </c>
      <c r="R1724" s="2">
        <v>6495</v>
      </c>
      <c r="S1724" s="2">
        <v>3612</v>
      </c>
      <c r="T1724" s="2">
        <v>3234</v>
      </c>
      <c r="U1724" s="2">
        <v>448</v>
      </c>
      <c r="V1724" s="2">
        <v>225</v>
      </c>
      <c r="W1724" s="2">
        <v>120</v>
      </c>
    </row>
    <row r="1725" spans="1:23" x14ac:dyDescent="0.35">
      <c r="A1725" s="2">
        <v>4435073</v>
      </c>
      <c r="B1725" s="2" t="s">
        <v>4006</v>
      </c>
      <c r="C1725" s="2" t="s">
        <v>22</v>
      </c>
      <c r="D1725" s="2" t="s">
        <v>886</v>
      </c>
      <c r="E1725" s="2">
        <v>4353597</v>
      </c>
      <c r="F1725" s="2">
        <v>48447</v>
      </c>
      <c r="G1725" s="2">
        <v>431428</v>
      </c>
      <c r="H1725" s="2">
        <v>0.85837034221237385</v>
      </c>
      <c r="I1725" s="2">
        <v>61103</v>
      </c>
      <c r="J1725" s="2">
        <v>1.1128039641703169</v>
      </c>
      <c r="K1725" s="2">
        <v>10.09113223991025</v>
      </c>
      <c r="L1725" s="2" t="s">
        <v>815</v>
      </c>
      <c r="M1725" s="58">
        <v>3.6945893950207531</v>
      </c>
      <c r="N1725" s="2">
        <v>96828</v>
      </c>
      <c r="O1725" s="2">
        <v>101728</v>
      </c>
      <c r="P1725" s="2">
        <v>98124</v>
      </c>
      <c r="Q1725" s="2">
        <v>95916</v>
      </c>
      <c r="R1725" s="2">
        <v>92185</v>
      </c>
      <c r="S1725" s="2">
        <v>90780</v>
      </c>
      <c r="T1725" s="2">
        <v>257194</v>
      </c>
      <c r="U1725" s="2">
        <v>125832</v>
      </c>
      <c r="V1725" s="2">
        <v>113094</v>
      </c>
      <c r="W1725" s="2">
        <v>106690</v>
      </c>
    </row>
    <row r="1726" spans="1:23" x14ac:dyDescent="0.35">
      <c r="A1726" s="2">
        <v>4293479</v>
      </c>
      <c r="B1726" s="2" t="s">
        <v>2825</v>
      </c>
      <c r="C1726" s="2" t="s">
        <v>22</v>
      </c>
      <c r="D1726" s="2" t="s">
        <v>886</v>
      </c>
      <c r="E1726" s="2">
        <v>1374963</v>
      </c>
      <c r="F1726" s="2">
        <v>22313</v>
      </c>
      <c r="G1726" s="2">
        <v>142887</v>
      </c>
      <c r="H1726" s="2">
        <v>0.53524113460286804</v>
      </c>
      <c r="I1726" s="2">
        <v>66408</v>
      </c>
      <c r="J1726" s="2">
        <v>1.622807304632925</v>
      </c>
      <c r="K1726" s="2">
        <v>9.6227298494614626</v>
      </c>
      <c r="L1726" s="2" t="s">
        <v>815</v>
      </c>
      <c r="M1726" s="58">
        <v>6.0907524385814149</v>
      </c>
      <c r="N1726" s="2">
        <v>89456</v>
      </c>
      <c r="O1726" s="2">
        <v>64248</v>
      </c>
      <c r="P1726" s="2">
        <v>44178</v>
      </c>
      <c r="Q1726" s="2">
        <v>21316</v>
      </c>
      <c r="R1726" s="2">
        <v>5025</v>
      </c>
      <c r="S1726" s="2">
        <v>702</v>
      </c>
      <c r="T1726" s="2">
        <v>280</v>
      </c>
      <c r="U1726" s="2">
        <v>184</v>
      </c>
      <c r="V1726" s="2">
        <v>207</v>
      </c>
      <c r="W1726" s="2">
        <v>150</v>
      </c>
    </row>
    <row r="1727" spans="1:23" x14ac:dyDescent="0.35">
      <c r="A1727" s="2">
        <v>4293478</v>
      </c>
      <c r="B1727" s="2" t="s">
        <v>2824</v>
      </c>
      <c r="C1727" s="2" t="s">
        <v>22</v>
      </c>
      <c r="D1727" s="2" t="s">
        <v>886</v>
      </c>
      <c r="E1727" s="2">
        <v>1375617</v>
      </c>
      <c r="F1727" s="2">
        <v>22319</v>
      </c>
      <c r="G1727" s="2">
        <v>142980</v>
      </c>
      <c r="H1727" s="2">
        <v>0.534466358931319</v>
      </c>
      <c r="I1727" s="2">
        <v>66562</v>
      </c>
      <c r="J1727" s="2">
        <v>1.6224719525856399</v>
      </c>
      <c r="K1727" s="2">
        <v>9.6210449013848098</v>
      </c>
      <c r="L1727" s="2" t="s">
        <v>815</v>
      </c>
      <c r="M1727" s="58">
        <v>6.1091018097035636</v>
      </c>
      <c r="N1727" s="2">
        <v>89588</v>
      </c>
      <c r="O1727" s="2">
        <v>64878</v>
      </c>
      <c r="P1727" s="2">
        <v>43752</v>
      </c>
      <c r="Q1727" s="2">
        <v>20472</v>
      </c>
      <c r="R1727" s="2">
        <v>5150</v>
      </c>
      <c r="S1727" s="2">
        <v>576</v>
      </c>
      <c r="T1727" s="2">
        <v>308</v>
      </c>
      <c r="U1727" s="2">
        <v>208</v>
      </c>
      <c r="V1727" s="2">
        <v>153</v>
      </c>
      <c r="W1727" s="2">
        <v>90</v>
      </c>
    </row>
    <row r="1728" spans="1:23" x14ac:dyDescent="0.35">
      <c r="A1728" s="2">
        <v>3955757</v>
      </c>
      <c r="B1728" s="2" t="s">
        <v>1288</v>
      </c>
      <c r="C1728" s="2" t="s">
        <v>22</v>
      </c>
      <c r="D1728" s="2" t="s">
        <v>886</v>
      </c>
      <c r="E1728" s="2">
        <v>6978195</v>
      </c>
      <c r="F1728" s="2">
        <v>33172</v>
      </c>
      <c r="G1728" s="2">
        <v>728706</v>
      </c>
      <c r="H1728" s="46">
        <v>7.5476255170126016E-5</v>
      </c>
      <c r="I1728" s="2">
        <v>728651</v>
      </c>
      <c r="J1728" s="2">
        <v>0.4753664808736357</v>
      </c>
      <c r="K1728" s="2">
        <v>9.5761459353978147</v>
      </c>
      <c r="L1728" s="2" t="s">
        <v>815</v>
      </c>
      <c r="M1728" s="58">
        <v>4.1922084054493576</v>
      </c>
      <c r="N1728" s="2">
        <v>278122</v>
      </c>
      <c r="O1728" s="2">
        <v>232084</v>
      </c>
      <c r="P1728" s="2">
        <v>202125</v>
      </c>
      <c r="Q1728" s="2">
        <v>179368</v>
      </c>
      <c r="R1728" s="2">
        <v>159420</v>
      </c>
      <c r="S1728" s="2">
        <v>143742</v>
      </c>
      <c r="T1728" s="2">
        <v>132251</v>
      </c>
      <c r="U1728" s="2">
        <v>121416</v>
      </c>
      <c r="V1728" s="2">
        <v>110835</v>
      </c>
      <c r="W1728" s="2">
        <v>105200</v>
      </c>
    </row>
    <row r="1729" spans="1:23" x14ac:dyDescent="0.35">
      <c r="A1729" s="2">
        <v>4303511</v>
      </c>
      <c r="B1729" s="2" t="s">
        <v>3018</v>
      </c>
      <c r="C1729" s="2" t="s">
        <v>22</v>
      </c>
      <c r="D1729" s="2" t="s">
        <v>886</v>
      </c>
      <c r="E1729" s="2">
        <v>2812983</v>
      </c>
      <c r="F1729" s="2">
        <v>43096</v>
      </c>
      <c r="G1729" s="2">
        <v>303487</v>
      </c>
      <c r="H1729" s="2">
        <v>0.1590875391697173</v>
      </c>
      <c r="I1729" s="2">
        <v>255206</v>
      </c>
      <c r="J1729" s="2">
        <v>1.5320391200373411</v>
      </c>
      <c r="K1729" s="2">
        <v>9.2688747788208392</v>
      </c>
      <c r="L1729" s="2" t="s">
        <v>4150</v>
      </c>
      <c r="M1729" s="58">
        <v>2.996047493976981</v>
      </c>
      <c r="N1729" s="2">
        <v>106225</v>
      </c>
      <c r="O1729" s="2">
        <v>103100</v>
      </c>
      <c r="P1729" s="2">
        <v>104307</v>
      </c>
      <c r="Q1729" s="2">
        <v>108828</v>
      </c>
      <c r="R1729" s="2">
        <v>110720</v>
      </c>
      <c r="S1729" s="2">
        <v>119670</v>
      </c>
      <c r="T1729" s="2">
        <v>208418</v>
      </c>
      <c r="U1729" s="2">
        <v>38880</v>
      </c>
      <c r="V1729" s="2">
        <v>22140</v>
      </c>
      <c r="W1729" s="2">
        <v>16610</v>
      </c>
    </row>
    <row r="1730" spans="1:23" x14ac:dyDescent="0.35">
      <c r="A1730" s="2">
        <v>4293502</v>
      </c>
      <c r="B1730" s="2" t="s">
        <v>2842</v>
      </c>
      <c r="C1730" s="2" t="s">
        <v>22</v>
      </c>
      <c r="D1730" s="2" t="s">
        <v>886</v>
      </c>
      <c r="E1730" s="2">
        <v>1367934</v>
      </c>
      <c r="F1730" s="2">
        <v>22278</v>
      </c>
      <c r="G1730" s="2">
        <v>154452</v>
      </c>
      <c r="H1730" s="2">
        <v>0.51747468469168423</v>
      </c>
      <c r="I1730" s="2">
        <v>74527</v>
      </c>
      <c r="J1730" s="2">
        <v>1.6285873441262519</v>
      </c>
      <c r="K1730" s="2">
        <v>8.8566933416206979</v>
      </c>
      <c r="L1730" s="2" t="s">
        <v>815</v>
      </c>
      <c r="M1730" s="58">
        <v>5.5650281315981109</v>
      </c>
      <c r="N1730" s="2">
        <v>100159</v>
      </c>
      <c r="O1730" s="2">
        <v>63732</v>
      </c>
      <c r="P1730" s="2">
        <v>38475</v>
      </c>
      <c r="Q1730" s="2">
        <v>18584</v>
      </c>
      <c r="R1730" s="2">
        <v>8345</v>
      </c>
      <c r="S1730" s="2">
        <v>4728</v>
      </c>
      <c r="T1730" s="2">
        <v>3906</v>
      </c>
      <c r="U1730" s="2">
        <v>3152</v>
      </c>
      <c r="V1730" s="2">
        <v>2448</v>
      </c>
      <c r="W1730" s="2">
        <v>2280</v>
      </c>
    </row>
    <row r="1731" spans="1:23" x14ac:dyDescent="0.35">
      <c r="A1731" s="2">
        <v>4293478</v>
      </c>
      <c r="B1731" s="2" t="s">
        <v>2824</v>
      </c>
      <c r="C1731" s="2" t="s">
        <v>22</v>
      </c>
      <c r="D1731" s="2" t="s">
        <v>886</v>
      </c>
      <c r="E1731" s="2">
        <v>1559411</v>
      </c>
      <c r="F1731" s="2">
        <v>23569</v>
      </c>
      <c r="G1731" s="2">
        <v>176354</v>
      </c>
      <c r="H1731" s="2">
        <v>0.55993626455878509</v>
      </c>
      <c r="I1731" s="2">
        <v>77607</v>
      </c>
      <c r="J1731" s="2">
        <v>1.511403985222626</v>
      </c>
      <c r="K1731" s="2">
        <v>8.8425042811617534</v>
      </c>
      <c r="L1731" s="2" t="s">
        <v>815</v>
      </c>
      <c r="M1731" s="58">
        <v>5.4734996595320498</v>
      </c>
      <c r="N1731" s="2">
        <v>111691</v>
      </c>
      <c r="O1731" s="2">
        <v>76128</v>
      </c>
      <c r="P1731" s="2">
        <v>46200</v>
      </c>
      <c r="Q1731" s="2">
        <v>21712</v>
      </c>
      <c r="R1731" s="2">
        <v>9435</v>
      </c>
      <c r="S1731" s="2">
        <v>5796</v>
      </c>
      <c r="T1731" s="2">
        <v>4263</v>
      </c>
      <c r="U1731" s="2">
        <v>3928</v>
      </c>
      <c r="V1731" s="2">
        <v>3339</v>
      </c>
      <c r="W1731" s="2">
        <v>2410</v>
      </c>
    </row>
    <row r="1732" spans="1:23" x14ac:dyDescent="0.35">
      <c r="A1732" s="2">
        <v>4293503</v>
      </c>
      <c r="B1732" s="2" t="s">
        <v>2843</v>
      </c>
      <c r="C1732" s="2" t="s">
        <v>22</v>
      </c>
      <c r="D1732" s="2" t="s">
        <v>886</v>
      </c>
      <c r="E1732" s="2">
        <v>1364600</v>
      </c>
      <c r="F1732" s="2">
        <v>22247</v>
      </c>
      <c r="G1732" s="2">
        <v>154790</v>
      </c>
      <c r="H1732" s="2">
        <v>0.51622843852962075</v>
      </c>
      <c r="I1732" s="2">
        <v>74883</v>
      </c>
      <c r="J1732" s="2">
        <v>1.630294591821779</v>
      </c>
      <c r="K1732" s="2">
        <v>8.8158149751275925</v>
      </c>
      <c r="L1732" s="2" t="s">
        <v>815</v>
      </c>
      <c r="M1732" s="58">
        <v>5.5325135515363817</v>
      </c>
      <c r="N1732" s="2">
        <v>100391</v>
      </c>
      <c r="O1732" s="2">
        <v>64290</v>
      </c>
      <c r="P1732" s="2">
        <v>37770</v>
      </c>
      <c r="Q1732" s="2">
        <v>18696</v>
      </c>
      <c r="R1732" s="2">
        <v>8640</v>
      </c>
      <c r="S1732" s="2">
        <v>5040</v>
      </c>
      <c r="T1732" s="2">
        <v>3857</v>
      </c>
      <c r="U1732" s="2">
        <v>3136</v>
      </c>
      <c r="V1732" s="2">
        <v>2421</v>
      </c>
      <c r="W1732" s="2">
        <v>2410</v>
      </c>
    </row>
    <row r="1733" spans="1:23" x14ac:dyDescent="0.35">
      <c r="A1733" s="2">
        <v>4293479</v>
      </c>
      <c r="B1733" s="2" t="s">
        <v>2825</v>
      </c>
      <c r="C1733" s="2" t="s">
        <v>22</v>
      </c>
      <c r="D1733" s="2" t="s">
        <v>886</v>
      </c>
      <c r="E1733" s="2">
        <v>1550337</v>
      </c>
      <c r="F1733" s="2">
        <v>24044</v>
      </c>
      <c r="G1733" s="2">
        <v>176924</v>
      </c>
      <c r="H1733" s="2">
        <v>0.55940403789197624</v>
      </c>
      <c r="I1733" s="2">
        <v>77952</v>
      </c>
      <c r="J1733" s="2">
        <v>1.550888613249894</v>
      </c>
      <c r="K1733" s="2">
        <v>8.7627286292419342</v>
      </c>
      <c r="L1733" s="2" t="s">
        <v>815</v>
      </c>
      <c r="M1733" s="58">
        <v>5.4320026067944838</v>
      </c>
      <c r="N1733" s="2">
        <v>112220</v>
      </c>
      <c r="O1733" s="2">
        <v>76204</v>
      </c>
      <c r="P1733" s="2">
        <v>45957</v>
      </c>
      <c r="Q1733" s="2">
        <v>22312</v>
      </c>
      <c r="R1733" s="2">
        <v>9860</v>
      </c>
      <c r="S1733" s="2">
        <v>5436</v>
      </c>
      <c r="T1733" s="2">
        <v>4263</v>
      </c>
      <c r="U1733" s="2">
        <v>3496</v>
      </c>
      <c r="V1733" s="2">
        <v>3150</v>
      </c>
      <c r="W1733" s="2">
        <v>2510</v>
      </c>
    </row>
    <row r="1734" spans="1:23" x14ac:dyDescent="0.35">
      <c r="A1734" s="2">
        <v>4136458</v>
      </c>
      <c r="B1734" s="2" t="s">
        <v>1292</v>
      </c>
      <c r="C1734" s="2" t="s">
        <v>22</v>
      </c>
      <c r="D1734" s="2" t="s">
        <v>886</v>
      </c>
      <c r="E1734" s="2">
        <v>2092720</v>
      </c>
      <c r="F1734" s="2">
        <v>8836</v>
      </c>
      <c r="G1734" s="2">
        <v>242552</v>
      </c>
      <c r="H1734" s="46">
        <v>0.34320063326626871</v>
      </c>
      <c r="I1734" s="2">
        <v>159308</v>
      </c>
      <c r="J1734" s="2">
        <v>0.42222562024542232</v>
      </c>
      <c r="K1734" s="2">
        <v>8.6279230845344497</v>
      </c>
      <c r="L1734" s="2" t="s">
        <v>817</v>
      </c>
      <c r="M1734" s="58">
        <v>6.3563687612382758</v>
      </c>
      <c r="N1734" s="2">
        <v>188063</v>
      </c>
      <c r="O1734" s="2">
        <v>68634</v>
      </c>
      <c r="P1734" s="2">
        <v>36561</v>
      </c>
      <c r="Q1734" s="2">
        <v>20040</v>
      </c>
      <c r="R1734" s="2">
        <v>10655</v>
      </c>
      <c r="S1734" s="2">
        <v>3948</v>
      </c>
      <c r="T1734" s="2">
        <v>1085</v>
      </c>
      <c r="U1734" s="2">
        <v>208</v>
      </c>
      <c r="V1734" s="2">
        <v>27</v>
      </c>
      <c r="W1734" s="2">
        <v>11</v>
      </c>
    </row>
    <row r="1735" spans="1:23" x14ac:dyDescent="0.35">
      <c r="A1735" s="2">
        <v>4136457</v>
      </c>
      <c r="B1735" s="2" t="s">
        <v>1291</v>
      </c>
      <c r="C1735" s="2" t="s">
        <v>22</v>
      </c>
      <c r="D1735" s="2" t="s">
        <v>886</v>
      </c>
      <c r="E1735" s="2">
        <v>2094208</v>
      </c>
      <c r="F1735" s="2">
        <v>8783</v>
      </c>
      <c r="G1735" s="2">
        <v>243926</v>
      </c>
      <c r="H1735" s="46">
        <v>0.34131252920967842</v>
      </c>
      <c r="I1735" s="2">
        <v>160671</v>
      </c>
      <c r="J1735" s="2">
        <v>0.41939482611087342</v>
      </c>
      <c r="K1735" s="2">
        <v>8.5854234480949145</v>
      </c>
      <c r="L1735" s="2" t="s">
        <v>817</v>
      </c>
      <c r="M1735" s="58">
        <v>6.3373469912696132</v>
      </c>
      <c r="N1735" s="2">
        <v>189009</v>
      </c>
      <c r="O1735" s="2">
        <v>70060</v>
      </c>
      <c r="P1735" s="2">
        <v>35991</v>
      </c>
      <c r="Q1735" s="2">
        <v>20324</v>
      </c>
      <c r="R1735" s="2">
        <v>9980</v>
      </c>
      <c r="S1735" s="2">
        <v>3858</v>
      </c>
      <c r="T1735" s="2">
        <v>994</v>
      </c>
      <c r="U1735" s="2">
        <v>208</v>
      </c>
      <c r="V1735" s="2">
        <v>9</v>
      </c>
      <c r="W1735" s="2">
        <v>22</v>
      </c>
    </row>
    <row r="1736" spans="1:23" x14ac:dyDescent="0.35">
      <c r="A1736" s="2">
        <v>4294828</v>
      </c>
      <c r="B1736" s="2" t="s">
        <v>2967</v>
      </c>
      <c r="C1736" s="2" t="s">
        <v>22</v>
      </c>
      <c r="D1736" s="2" t="s">
        <v>886</v>
      </c>
      <c r="E1736" s="2">
        <v>2416567</v>
      </c>
      <c r="F1736" s="2">
        <v>35549</v>
      </c>
      <c r="G1736" s="2">
        <v>289809</v>
      </c>
      <c r="H1736" s="2">
        <v>0.48638241048414638</v>
      </c>
      <c r="I1736" s="2">
        <v>148851</v>
      </c>
      <c r="J1736" s="2">
        <v>1.471053771734862</v>
      </c>
      <c r="K1736" s="2">
        <v>8.3384815516426336</v>
      </c>
      <c r="L1736" s="2" t="s">
        <v>4150</v>
      </c>
      <c r="M1736" s="58">
        <v>2.7625738495024881</v>
      </c>
      <c r="N1736" s="2">
        <v>105565</v>
      </c>
      <c r="O1736" s="2">
        <v>99254</v>
      </c>
      <c r="P1736" s="2">
        <v>98610</v>
      </c>
      <c r="Q1736" s="2">
        <v>101880</v>
      </c>
      <c r="R1736" s="2">
        <v>103330</v>
      </c>
      <c r="S1736" s="2">
        <v>111354</v>
      </c>
      <c r="T1736" s="2">
        <v>180922</v>
      </c>
      <c r="U1736" s="2">
        <v>36880</v>
      </c>
      <c r="V1736" s="2">
        <v>21447</v>
      </c>
      <c r="W1736" s="2">
        <v>15510</v>
      </c>
    </row>
    <row r="1737" spans="1:23" x14ac:dyDescent="0.35">
      <c r="A1737" s="2">
        <v>4132586</v>
      </c>
      <c r="B1737" s="2" t="s">
        <v>1329</v>
      </c>
      <c r="C1737" s="2" t="s">
        <v>22</v>
      </c>
      <c r="D1737" s="2" t="s">
        <v>886</v>
      </c>
      <c r="E1737" s="2">
        <v>1303850</v>
      </c>
      <c r="F1737" s="2">
        <v>6182</v>
      </c>
      <c r="G1737" s="2">
        <v>171720</v>
      </c>
      <c r="H1737" s="46">
        <v>0.37254833449802011</v>
      </c>
      <c r="I1737" s="2">
        <v>107746</v>
      </c>
      <c r="J1737" s="2">
        <v>0.4741342945891015</v>
      </c>
      <c r="K1737" s="2">
        <v>7.5928837642674116</v>
      </c>
      <c r="L1737" s="2" t="s">
        <v>4187</v>
      </c>
      <c r="M1737" s="58">
        <v>3.148164244908997</v>
      </c>
      <c r="N1737" s="2">
        <v>145504</v>
      </c>
      <c r="O1737" s="2">
        <v>38614</v>
      </c>
      <c r="P1737" s="2">
        <v>15318</v>
      </c>
      <c r="Q1737" s="2">
        <v>5768</v>
      </c>
      <c r="R1737" s="2">
        <v>1535</v>
      </c>
      <c r="S1737" s="2">
        <v>258</v>
      </c>
      <c r="T1737" s="2">
        <v>42</v>
      </c>
      <c r="U1737" s="2">
        <v>24</v>
      </c>
      <c r="V1737" s="2">
        <v>18</v>
      </c>
      <c r="W1737" s="2">
        <v>207081</v>
      </c>
    </row>
    <row r="1738" spans="1:23" x14ac:dyDescent="0.35">
      <c r="A1738" s="2">
        <v>4132587</v>
      </c>
      <c r="B1738" s="2" t="s">
        <v>1330</v>
      </c>
      <c r="C1738" s="2" t="s">
        <v>22</v>
      </c>
      <c r="D1738" s="2" t="s">
        <v>886</v>
      </c>
      <c r="E1738" s="2">
        <v>1305183</v>
      </c>
      <c r="F1738" s="2">
        <v>5994</v>
      </c>
      <c r="G1738" s="2">
        <v>172308</v>
      </c>
      <c r="H1738" s="46">
        <v>0.37208371056480261</v>
      </c>
      <c r="I1738" s="2">
        <v>108195</v>
      </c>
      <c r="J1738" s="2">
        <v>0.4592459448215308</v>
      </c>
      <c r="K1738" s="2">
        <v>7.5747092415906403</v>
      </c>
      <c r="L1738" s="2" t="s">
        <v>4187</v>
      </c>
      <c r="M1738" s="58">
        <v>3.13781364721495</v>
      </c>
      <c r="N1738" s="2">
        <v>145922</v>
      </c>
      <c r="O1738" s="2">
        <v>38826</v>
      </c>
      <c r="P1738" s="2">
        <v>15357</v>
      </c>
      <c r="Q1738" s="2">
        <v>5844</v>
      </c>
      <c r="R1738" s="2">
        <v>1695</v>
      </c>
      <c r="S1738" s="2">
        <v>288</v>
      </c>
      <c r="T1738" s="2">
        <v>35</v>
      </c>
      <c r="U1738" s="2">
        <v>10</v>
      </c>
      <c r="V1738" s="2">
        <v>207977</v>
      </c>
      <c r="W1738" s="2">
        <v>-1</v>
      </c>
    </row>
    <row r="1739" spans="1:23" x14ac:dyDescent="0.35">
      <c r="A1739" s="2">
        <v>4132585</v>
      </c>
      <c r="B1739" s="2" t="s">
        <v>1328</v>
      </c>
      <c r="C1739" s="2" t="s">
        <v>22</v>
      </c>
      <c r="D1739" s="2" t="s">
        <v>886</v>
      </c>
      <c r="E1739" s="2">
        <v>1304775</v>
      </c>
      <c r="F1739" s="2">
        <v>6295</v>
      </c>
      <c r="G1739" s="2">
        <v>172426</v>
      </c>
      <c r="H1739" s="46">
        <v>0.37142310324429029</v>
      </c>
      <c r="I1739" s="2">
        <v>108383</v>
      </c>
      <c r="J1739" s="2">
        <v>0.48245866145504013</v>
      </c>
      <c r="K1739" s="2">
        <v>7.5671592451254446</v>
      </c>
      <c r="L1739" s="2" t="s">
        <v>4187</v>
      </c>
      <c r="M1739" s="58">
        <v>3.1377153493204051</v>
      </c>
      <c r="N1739" s="2">
        <v>146146</v>
      </c>
      <c r="O1739" s="2">
        <v>38590</v>
      </c>
      <c r="P1739" s="2">
        <v>15501</v>
      </c>
      <c r="Q1739" s="2">
        <v>5852</v>
      </c>
      <c r="R1739" s="2">
        <v>1515</v>
      </c>
      <c r="S1739" s="2">
        <v>294</v>
      </c>
      <c r="T1739" s="2">
        <v>21</v>
      </c>
      <c r="U1739" s="2">
        <v>207919</v>
      </c>
      <c r="V1739" s="2">
        <v>-1</v>
      </c>
      <c r="W1739" s="2">
        <v>-1</v>
      </c>
    </row>
    <row r="1740" spans="1:23" x14ac:dyDescent="0.35">
      <c r="A1740" s="2">
        <v>4137460</v>
      </c>
      <c r="B1740" s="2" t="s">
        <v>1366</v>
      </c>
      <c r="C1740" s="2" t="s">
        <v>22</v>
      </c>
      <c r="D1740" s="2" t="s">
        <v>886</v>
      </c>
      <c r="E1740" s="2">
        <v>1400267</v>
      </c>
      <c r="F1740" s="2">
        <v>5705</v>
      </c>
      <c r="G1740" s="2">
        <v>185590</v>
      </c>
      <c r="H1740" s="46">
        <v>0.41787811843310518</v>
      </c>
      <c r="I1740" s="2">
        <v>108036</v>
      </c>
      <c r="J1740" s="2">
        <v>0.40742229874731029</v>
      </c>
      <c r="K1740" s="2">
        <v>7.5449485424861251</v>
      </c>
      <c r="L1740" s="2" t="s">
        <v>2647</v>
      </c>
      <c r="M1740" s="58">
        <v>3.014055736483999</v>
      </c>
      <c r="N1740" s="2">
        <v>151824</v>
      </c>
      <c r="O1740" s="2">
        <v>48212</v>
      </c>
      <c r="P1740" s="2">
        <v>21105</v>
      </c>
      <c r="Q1740" s="2">
        <v>8300</v>
      </c>
      <c r="R1740" s="2">
        <v>2295</v>
      </c>
      <c r="S1740" s="2">
        <v>504</v>
      </c>
      <c r="T1740" s="2">
        <v>42</v>
      </c>
      <c r="U1740" s="2">
        <v>8</v>
      </c>
      <c r="V1740" s="2">
        <v>232290</v>
      </c>
      <c r="W1740" s="2">
        <v>-1</v>
      </c>
    </row>
    <row r="1741" spans="1:23" x14ac:dyDescent="0.35">
      <c r="A1741" s="2">
        <v>4137461</v>
      </c>
      <c r="B1741" s="2" t="s">
        <v>1367</v>
      </c>
      <c r="C1741" s="2" t="s">
        <v>22</v>
      </c>
      <c r="D1741" s="2" t="s">
        <v>886</v>
      </c>
      <c r="E1741" s="2">
        <v>1399405</v>
      </c>
      <c r="F1741" s="2">
        <v>7976</v>
      </c>
      <c r="G1741" s="2">
        <v>185826</v>
      </c>
      <c r="H1741" s="46">
        <v>0.41552312378246309</v>
      </c>
      <c r="I1741" s="2">
        <v>108611</v>
      </c>
      <c r="J1741" s="2">
        <v>0.56995651723411023</v>
      </c>
      <c r="K1741" s="2">
        <v>7.5307276699708332</v>
      </c>
      <c r="L1741" s="2" t="s">
        <v>2647</v>
      </c>
      <c r="M1741" s="58">
        <v>6.019334580725638</v>
      </c>
      <c r="N1741" s="2">
        <v>152229</v>
      </c>
      <c r="O1741" s="2">
        <v>47794</v>
      </c>
      <c r="P1741" s="2">
        <v>21120</v>
      </c>
      <c r="Q1741" s="2">
        <v>8280</v>
      </c>
      <c r="R1741" s="2">
        <v>2480</v>
      </c>
      <c r="S1741" s="2">
        <v>456</v>
      </c>
      <c r="T1741" s="2">
        <v>98</v>
      </c>
      <c r="U1741" s="2">
        <v>8</v>
      </c>
      <c r="V1741" s="2">
        <v>9</v>
      </c>
      <c r="W1741" s="2">
        <v>11</v>
      </c>
    </row>
    <row r="1742" spans="1:23" x14ac:dyDescent="0.35">
      <c r="A1742" s="2">
        <v>4137459</v>
      </c>
      <c r="B1742" s="2" t="s">
        <v>1365</v>
      </c>
      <c r="C1742" s="2" t="s">
        <v>22</v>
      </c>
      <c r="D1742" s="2" t="s">
        <v>886</v>
      </c>
      <c r="E1742" s="2">
        <v>1402860</v>
      </c>
      <c r="F1742" s="2">
        <v>5884</v>
      </c>
      <c r="G1742" s="2">
        <v>186645</v>
      </c>
      <c r="H1742" s="46">
        <v>0.4160518631626885</v>
      </c>
      <c r="I1742" s="2">
        <v>108991</v>
      </c>
      <c r="J1742" s="2">
        <v>0.41942888100024228</v>
      </c>
      <c r="K1742" s="2">
        <v>7.5161938439283134</v>
      </c>
      <c r="L1742" s="2" t="s">
        <v>2647</v>
      </c>
      <c r="M1742" s="58">
        <v>6.0060366049448781</v>
      </c>
      <c r="N1742" s="2">
        <v>152794</v>
      </c>
      <c r="O1742" s="2">
        <v>48324</v>
      </c>
      <c r="P1742" s="2">
        <v>21006</v>
      </c>
      <c r="Q1742" s="2">
        <v>8456</v>
      </c>
      <c r="R1742" s="2">
        <v>2315</v>
      </c>
      <c r="S1742" s="2">
        <v>576</v>
      </c>
      <c r="T1742" s="2">
        <v>49</v>
      </c>
      <c r="U1742" s="2">
        <v>24</v>
      </c>
      <c r="V1742" s="2">
        <v>18</v>
      </c>
      <c r="W1742" s="2">
        <v>13</v>
      </c>
    </row>
    <row r="1743" spans="1:23" x14ac:dyDescent="0.35">
      <c r="A1743" s="2">
        <v>4169774</v>
      </c>
      <c r="B1743" s="2" t="s">
        <v>1380</v>
      </c>
      <c r="C1743" s="2" t="s">
        <v>22</v>
      </c>
      <c r="D1743" s="2" t="s">
        <v>886</v>
      </c>
      <c r="E1743" s="2">
        <v>3100162</v>
      </c>
      <c r="F1743" s="2">
        <v>43005</v>
      </c>
      <c r="G1743" s="2">
        <v>415103</v>
      </c>
      <c r="H1743" s="46">
        <v>0.73466826305760258</v>
      </c>
      <c r="I1743" s="2">
        <v>110140</v>
      </c>
      <c r="J1743" s="2">
        <v>1.3871855728829661</v>
      </c>
      <c r="K1743" s="2">
        <v>7.468416272587767</v>
      </c>
      <c r="L1743" s="2" t="s">
        <v>4153</v>
      </c>
      <c r="M1743" s="58">
        <v>2.5811410045275842</v>
      </c>
      <c r="N1743" s="2">
        <v>148982</v>
      </c>
      <c r="O1743" s="2">
        <v>140414</v>
      </c>
      <c r="P1743" s="2">
        <v>126789</v>
      </c>
      <c r="Q1743" s="2">
        <v>116624</v>
      </c>
      <c r="R1743" s="2">
        <v>107370</v>
      </c>
      <c r="S1743" s="2">
        <v>106350</v>
      </c>
      <c r="T1743" s="2">
        <v>214564</v>
      </c>
      <c r="U1743" s="2">
        <v>100744</v>
      </c>
      <c r="V1743" s="2">
        <v>75915</v>
      </c>
      <c r="W1743" s="2">
        <v>63330</v>
      </c>
    </row>
    <row r="1744" spans="1:23" x14ac:dyDescent="0.35">
      <c r="A1744" s="2">
        <v>4247390</v>
      </c>
      <c r="B1744" s="2" t="s">
        <v>1378</v>
      </c>
      <c r="C1744" s="2" t="s">
        <v>22</v>
      </c>
      <c r="D1744" s="2" t="s">
        <v>886</v>
      </c>
      <c r="E1744" s="2">
        <v>129427</v>
      </c>
      <c r="F1744" s="2">
        <v>1157</v>
      </c>
      <c r="G1744" s="2">
        <v>18547</v>
      </c>
      <c r="H1744" s="46">
        <v>0.72168005607375862</v>
      </c>
      <c r="I1744" s="2">
        <v>5162</v>
      </c>
      <c r="J1744" s="2">
        <v>0.89394021340214946</v>
      </c>
      <c r="K1744" s="2">
        <v>6.9783253356337953</v>
      </c>
      <c r="L1744" s="2" t="s">
        <v>815</v>
      </c>
      <c r="M1744" s="58">
        <v>2.839930662219686</v>
      </c>
      <c r="N1744" s="2">
        <v>14821</v>
      </c>
      <c r="O1744" s="2">
        <v>6550</v>
      </c>
      <c r="P1744" s="2">
        <v>1209</v>
      </c>
      <c r="Q1744" s="2">
        <v>144</v>
      </c>
      <c r="R1744" s="2">
        <v>45</v>
      </c>
      <c r="S1744" s="2">
        <v>12</v>
      </c>
      <c r="T1744" s="2">
        <v>7</v>
      </c>
      <c r="U1744" s="2">
        <v>22788</v>
      </c>
      <c r="V1744" s="2">
        <v>-1</v>
      </c>
      <c r="W1744" s="2">
        <v>-1</v>
      </c>
    </row>
    <row r="1745" spans="1:23" x14ac:dyDescent="0.35">
      <c r="A1745" s="2">
        <v>4247389</v>
      </c>
      <c r="B1745" s="2" t="s">
        <v>1377</v>
      </c>
      <c r="C1745" s="2" t="s">
        <v>22</v>
      </c>
      <c r="D1745" s="2" t="s">
        <v>886</v>
      </c>
      <c r="E1745" s="2">
        <v>130084</v>
      </c>
      <c r="F1745" s="2">
        <v>1332</v>
      </c>
      <c r="G1745" s="2">
        <v>18666</v>
      </c>
      <c r="H1745" s="46">
        <v>0.720454301939355</v>
      </c>
      <c r="I1745" s="2">
        <v>5218</v>
      </c>
      <c r="J1745" s="2">
        <v>1.0239537529596261</v>
      </c>
      <c r="K1745" s="2">
        <v>6.9690346083788706</v>
      </c>
      <c r="L1745" s="2" t="s">
        <v>815</v>
      </c>
      <c r="M1745" s="58">
        <v>2.8320379683451979</v>
      </c>
      <c r="N1745" s="2">
        <v>14879</v>
      </c>
      <c r="O1745" s="2">
        <v>6684</v>
      </c>
      <c r="P1745" s="2">
        <v>1203</v>
      </c>
      <c r="Q1745" s="2">
        <v>128</v>
      </c>
      <c r="R1745" s="2">
        <v>35</v>
      </c>
      <c r="S1745" s="2">
        <v>12</v>
      </c>
      <c r="T1745" s="2">
        <v>14</v>
      </c>
      <c r="U1745" s="2">
        <v>12</v>
      </c>
      <c r="V1745" s="2">
        <v>22967</v>
      </c>
      <c r="W1745" s="2">
        <v>-1</v>
      </c>
    </row>
    <row r="1746" spans="1:23" x14ac:dyDescent="0.35">
      <c r="A1746" s="2">
        <v>4247388</v>
      </c>
      <c r="B1746" s="2" t="s">
        <v>1376</v>
      </c>
      <c r="C1746" s="2" t="s">
        <v>22</v>
      </c>
      <c r="D1746" s="2" t="s">
        <v>886</v>
      </c>
      <c r="E1746" s="2">
        <v>130122</v>
      </c>
      <c r="F1746" s="2">
        <v>1397</v>
      </c>
      <c r="G1746" s="2">
        <v>18717</v>
      </c>
      <c r="H1746" s="46">
        <v>0.71640754394400807</v>
      </c>
      <c r="I1746" s="2">
        <v>5308</v>
      </c>
      <c r="J1746" s="2">
        <v>1.0736078449455131</v>
      </c>
      <c r="K1746" s="2">
        <v>6.9520756531495431</v>
      </c>
      <c r="L1746" s="2" t="s">
        <v>815</v>
      </c>
      <c r="M1746" s="58">
        <v>2.8199115811373092</v>
      </c>
      <c r="N1746" s="2">
        <v>14914</v>
      </c>
      <c r="O1746" s="2">
        <v>6628</v>
      </c>
      <c r="P1746" s="2">
        <v>1341</v>
      </c>
      <c r="Q1746" s="2">
        <v>112</v>
      </c>
      <c r="R1746" s="2">
        <v>45</v>
      </c>
      <c r="S1746" s="2">
        <v>12</v>
      </c>
      <c r="T1746" s="2">
        <v>21</v>
      </c>
      <c r="U1746" s="2">
        <v>23073</v>
      </c>
      <c r="V1746" s="2">
        <v>-1</v>
      </c>
      <c r="W1746" s="2">
        <v>-1</v>
      </c>
    </row>
    <row r="1747" spans="1:23" x14ac:dyDescent="0.35">
      <c r="A1747" s="2">
        <v>4263597</v>
      </c>
      <c r="B1747" s="2" t="s">
        <v>1353</v>
      </c>
      <c r="C1747" s="2" t="s">
        <v>22</v>
      </c>
      <c r="D1747" s="2" t="s">
        <v>886</v>
      </c>
      <c r="E1747" s="2">
        <v>538879</v>
      </c>
      <c r="F1747" s="2">
        <v>3656</v>
      </c>
      <c r="G1747" s="2">
        <v>77939</v>
      </c>
      <c r="H1747" s="46">
        <v>0.70573140532980916</v>
      </c>
      <c r="I1747" s="2">
        <v>22935</v>
      </c>
      <c r="J1747" s="2">
        <v>0.67844543951425085</v>
      </c>
      <c r="K1747" s="2">
        <v>6.9141123186081419</v>
      </c>
      <c r="L1747" s="2" t="s">
        <v>815</v>
      </c>
      <c r="M1747" s="58">
        <v>3.539016733653821</v>
      </c>
      <c r="N1747" s="2">
        <v>39395</v>
      </c>
      <c r="O1747" s="2">
        <v>40060</v>
      </c>
      <c r="P1747" s="2">
        <v>28053</v>
      </c>
      <c r="Q1747" s="2">
        <v>17096</v>
      </c>
      <c r="R1747" s="2">
        <v>12380</v>
      </c>
      <c r="S1747" s="2">
        <v>7698</v>
      </c>
      <c r="T1747" s="2">
        <v>4256</v>
      </c>
      <c r="U1747" s="2">
        <v>2032</v>
      </c>
      <c r="V1747" s="2">
        <v>828</v>
      </c>
      <c r="W1747" s="2">
        <v>470</v>
      </c>
    </row>
    <row r="1748" spans="1:23" x14ac:dyDescent="0.35">
      <c r="A1748" s="2">
        <v>4263598</v>
      </c>
      <c r="B1748" s="2" t="s">
        <v>1353</v>
      </c>
      <c r="C1748" s="2" t="s">
        <v>22</v>
      </c>
      <c r="D1748" s="2" t="s">
        <v>886</v>
      </c>
      <c r="E1748" s="2">
        <v>536652</v>
      </c>
      <c r="F1748" s="2">
        <v>3507</v>
      </c>
      <c r="G1748" s="2">
        <v>78334</v>
      </c>
      <c r="H1748" s="46">
        <v>0.70454719534301835</v>
      </c>
      <c r="I1748" s="2">
        <v>23144</v>
      </c>
      <c r="J1748" s="2">
        <v>0.6534961203908678</v>
      </c>
      <c r="K1748" s="2">
        <v>6.8508182909081627</v>
      </c>
      <c r="L1748" s="2" t="s">
        <v>815</v>
      </c>
      <c r="M1748" s="58">
        <v>3.5210151298437151</v>
      </c>
      <c r="N1748" s="2">
        <v>39444</v>
      </c>
      <c r="O1748" s="2">
        <v>40930</v>
      </c>
      <c r="P1748" s="2">
        <v>28275</v>
      </c>
      <c r="Q1748" s="2">
        <v>17376</v>
      </c>
      <c r="R1748" s="2">
        <v>11960</v>
      </c>
      <c r="S1748" s="2">
        <v>7380</v>
      </c>
      <c r="T1748" s="2">
        <v>4053</v>
      </c>
      <c r="U1748" s="2">
        <v>1680</v>
      </c>
      <c r="V1748" s="2">
        <v>846</v>
      </c>
      <c r="W1748" s="2">
        <v>470</v>
      </c>
    </row>
    <row r="1749" spans="1:23" x14ac:dyDescent="0.35">
      <c r="A1749" s="2">
        <v>4073402</v>
      </c>
      <c r="B1749" s="2" t="s">
        <v>1255</v>
      </c>
      <c r="C1749" s="2" t="s">
        <v>22</v>
      </c>
      <c r="D1749" s="2" t="s">
        <v>886</v>
      </c>
      <c r="E1749" s="2">
        <v>13463266</v>
      </c>
      <c r="F1749" s="2">
        <v>197735</v>
      </c>
      <c r="G1749" s="2">
        <v>2025892</v>
      </c>
      <c r="H1749" s="46">
        <v>0.32981175699395632</v>
      </c>
      <c r="I1749" s="2">
        <v>1357729</v>
      </c>
      <c r="J1749" s="2">
        <v>1.4687000910477439</v>
      </c>
      <c r="K1749" s="2">
        <v>6.6455990743830373</v>
      </c>
      <c r="L1749" s="2" t="s">
        <v>4150</v>
      </c>
      <c r="M1749" s="58">
        <v>2.213886150979349</v>
      </c>
      <c r="N1749" s="2">
        <v>597156</v>
      </c>
      <c r="O1749" s="2">
        <v>583602</v>
      </c>
      <c r="P1749" s="2">
        <v>561138</v>
      </c>
      <c r="Q1749" s="2">
        <v>517504</v>
      </c>
      <c r="R1749" s="2">
        <v>523645</v>
      </c>
      <c r="S1749" s="2">
        <v>501306</v>
      </c>
      <c r="T1749" s="2">
        <v>1494381</v>
      </c>
      <c r="U1749" s="2">
        <v>577136</v>
      </c>
      <c r="V1749" s="2">
        <v>392364</v>
      </c>
      <c r="W1749" s="2">
        <v>333050</v>
      </c>
    </row>
    <row r="1750" spans="1:23" x14ac:dyDescent="0.35">
      <c r="A1750" s="2">
        <v>3955757</v>
      </c>
      <c r="B1750" s="2" t="s">
        <v>1288</v>
      </c>
      <c r="C1750" s="2" t="s">
        <v>22</v>
      </c>
      <c r="D1750" s="2" t="s">
        <v>886</v>
      </c>
      <c r="E1750" s="2">
        <v>7275037</v>
      </c>
      <c r="F1750" s="2">
        <v>34331</v>
      </c>
      <c r="G1750" s="2">
        <v>1119600</v>
      </c>
      <c r="H1750" s="46">
        <v>1.9113969274742179E-4</v>
      </c>
      <c r="I1750" s="2">
        <v>1119386</v>
      </c>
      <c r="J1750" s="2">
        <v>0.47190138002047272</v>
      </c>
      <c r="K1750" s="2">
        <v>6.4978894247945691</v>
      </c>
      <c r="L1750" s="2" t="s">
        <v>815</v>
      </c>
      <c r="M1750" s="58">
        <v>2.6630470154441301</v>
      </c>
      <c r="N1750" s="2">
        <v>331373</v>
      </c>
      <c r="O1750" s="2">
        <v>318130</v>
      </c>
      <c r="P1750" s="2">
        <v>1073331</v>
      </c>
      <c r="Q1750" s="2">
        <v>314704</v>
      </c>
      <c r="R1750" s="2">
        <v>154830</v>
      </c>
      <c r="S1750" s="2">
        <v>127758</v>
      </c>
      <c r="T1750" s="2">
        <v>113414</v>
      </c>
      <c r="U1750" s="2">
        <v>107120</v>
      </c>
      <c r="V1750" s="2">
        <v>98487</v>
      </c>
      <c r="W1750" s="2">
        <v>92700</v>
      </c>
    </row>
    <row r="1751" spans="1:23" x14ac:dyDescent="0.35">
      <c r="A1751" s="2">
        <v>4294825</v>
      </c>
      <c r="B1751" s="2" t="s">
        <v>2964</v>
      </c>
      <c r="C1751" s="2" t="s">
        <v>22</v>
      </c>
      <c r="D1751" s="2" t="s">
        <v>886</v>
      </c>
      <c r="E1751" s="2">
        <v>1192632</v>
      </c>
      <c r="F1751" s="2">
        <v>17573</v>
      </c>
      <c r="G1751" s="2">
        <v>189208</v>
      </c>
      <c r="H1751" s="2">
        <v>0.65318591180076946</v>
      </c>
      <c r="I1751" s="2">
        <v>65620</v>
      </c>
      <c r="J1751" s="2">
        <v>1.473463733993386</v>
      </c>
      <c r="K1751" s="2">
        <v>6.3032852733499638</v>
      </c>
      <c r="L1751" s="2" t="s">
        <v>4150</v>
      </c>
      <c r="M1751" s="58">
        <v>2.5555669838004631</v>
      </c>
      <c r="N1751" s="2">
        <v>86477</v>
      </c>
      <c r="O1751" s="2">
        <v>72268</v>
      </c>
      <c r="P1751" s="2">
        <v>65703</v>
      </c>
      <c r="Q1751" s="2">
        <v>57156</v>
      </c>
      <c r="R1751" s="2">
        <v>49775</v>
      </c>
      <c r="S1751" s="2">
        <v>49632</v>
      </c>
      <c r="T1751" s="2">
        <v>70273</v>
      </c>
      <c r="U1751" s="2">
        <v>9328</v>
      </c>
      <c r="V1751" s="2">
        <v>3798</v>
      </c>
      <c r="W1751" s="2">
        <v>2270</v>
      </c>
    </row>
    <row r="1752" spans="1:23" x14ac:dyDescent="0.35">
      <c r="A1752" s="2">
        <v>4169773</v>
      </c>
      <c r="B1752" s="2" t="s">
        <v>1349</v>
      </c>
      <c r="C1752" s="2" t="s">
        <v>22</v>
      </c>
      <c r="D1752" s="2" t="s">
        <v>886</v>
      </c>
      <c r="E1752" s="2">
        <v>1215761</v>
      </c>
      <c r="F1752" s="2">
        <v>18490</v>
      </c>
      <c r="G1752" s="2">
        <v>199629</v>
      </c>
      <c r="H1752" s="46">
        <v>0.51237044717951807</v>
      </c>
      <c r="I1752" s="2">
        <v>97345</v>
      </c>
      <c r="J1752" s="2">
        <v>1.5208581291882199</v>
      </c>
      <c r="K1752" s="2">
        <v>6.0901021394687147</v>
      </c>
      <c r="L1752" s="2" t="s">
        <v>4150</v>
      </c>
      <c r="M1752" s="58">
        <v>2.2339102952795691</v>
      </c>
      <c r="N1752" s="2">
        <v>76725</v>
      </c>
      <c r="O1752" s="2">
        <v>74360</v>
      </c>
      <c r="P1752" s="2">
        <v>70659</v>
      </c>
      <c r="Q1752" s="2">
        <v>75292</v>
      </c>
      <c r="R1752" s="2">
        <v>122785</v>
      </c>
      <c r="S1752" s="2">
        <v>43602</v>
      </c>
      <c r="T1752" s="2">
        <v>26677</v>
      </c>
      <c r="U1752" s="2">
        <v>20328</v>
      </c>
      <c r="V1752" s="2">
        <v>16992</v>
      </c>
      <c r="W1752" s="2">
        <v>16810</v>
      </c>
    </row>
    <row r="1753" spans="1:23" x14ac:dyDescent="0.35">
      <c r="A1753" s="2">
        <v>4177801</v>
      </c>
      <c r="B1753" s="2" t="s">
        <v>1312</v>
      </c>
      <c r="C1753" s="2" t="s">
        <v>22</v>
      </c>
      <c r="D1753" s="2" t="s">
        <v>886</v>
      </c>
      <c r="E1753" s="2">
        <v>991775</v>
      </c>
      <c r="F1753" s="2">
        <v>16960</v>
      </c>
      <c r="G1753" s="2">
        <v>164490</v>
      </c>
      <c r="H1753" s="46">
        <v>0.1195270229193264</v>
      </c>
      <c r="I1753" s="2">
        <v>144829</v>
      </c>
      <c r="J1753" s="2">
        <v>1.7100652869854549</v>
      </c>
      <c r="K1753" s="2">
        <v>6.0293938841266943</v>
      </c>
      <c r="L1753" s="2" t="s">
        <v>815</v>
      </c>
      <c r="M1753" s="58">
        <v>2.330298402255639</v>
      </c>
      <c r="N1753" s="2">
        <v>60668</v>
      </c>
      <c r="O1753" s="2">
        <v>64800</v>
      </c>
      <c r="P1753" s="2">
        <v>62922</v>
      </c>
      <c r="Q1753" s="2">
        <v>68312</v>
      </c>
      <c r="R1753" s="2">
        <v>159005</v>
      </c>
      <c r="S1753" s="2">
        <v>7248</v>
      </c>
      <c r="T1753" s="2">
        <v>1106</v>
      </c>
      <c r="U1753" s="2">
        <v>552</v>
      </c>
      <c r="V1753" s="2">
        <v>477</v>
      </c>
      <c r="W1753" s="2">
        <v>510</v>
      </c>
    </row>
    <row r="1754" spans="1:23" x14ac:dyDescent="0.35">
      <c r="A1754" s="2">
        <v>4169773</v>
      </c>
      <c r="B1754" s="2" t="s">
        <v>1349</v>
      </c>
      <c r="C1754" s="2" t="s">
        <v>22</v>
      </c>
      <c r="D1754" s="2" t="s">
        <v>886</v>
      </c>
      <c r="E1754" s="2">
        <v>1416044</v>
      </c>
      <c r="F1754" s="2">
        <v>20336</v>
      </c>
      <c r="G1754" s="2">
        <v>235482</v>
      </c>
      <c r="H1754" s="46">
        <v>0.89871837337885696</v>
      </c>
      <c r="I1754" s="2">
        <v>23850</v>
      </c>
      <c r="J1754" s="2">
        <v>1.436113567092548</v>
      </c>
      <c r="K1754" s="2">
        <v>6.0133853118285048</v>
      </c>
      <c r="L1754" s="2" t="s">
        <v>4150</v>
      </c>
      <c r="M1754" s="58">
        <v>2.1698465065177648</v>
      </c>
      <c r="N1754" s="2">
        <v>88651</v>
      </c>
      <c r="O1754" s="2">
        <v>87242</v>
      </c>
      <c r="P1754" s="2">
        <v>81015</v>
      </c>
      <c r="Q1754" s="2">
        <v>74472</v>
      </c>
      <c r="R1754" s="2">
        <v>131785</v>
      </c>
      <c r="S1754" s="2">
        <v>56640</v>
      </c>
      <c r="T1754" s="2">
        <v>39326</v>
      </c>
      <c r="U1754" s="2">
        <v>32384</v>
      </c>
      <c r="V1754" s="2">
        <v>27216</v>
      </c>
      <c r="W1754" s="2">
        <v>33870</v>
      </c>
    </row>
    <row r="1755" spans="1:23" x14ac:dyDescent="0.35">
      <c r="A1755" s="2">
        <v>4435074</v>
      </c>
      <c r="B1755" s="2" t="s">
        <v>4007</v>
      </c>
      <c r="C1755" s="2" t="s">
        <v>22</v>
      </c>
      <c r="D1755" s="2" t="s">
        <v>886</v>
      </c>
      <c r="E1755" s="2">
        <v>1095960</v>
      </c>
      <c r="F1755" s="2">
        <v>10896</v>
      </c>
      <c r="G1755" s="2">
        <v>184266</v>
      </c>
      <c r="H1755" s="2">
        <v>0.92683403340822501</v>
      </c>
      <c r="I1755" s="2">
        <v>13482</v>
      </c>
      <c r="J1755" s="2">
        <v>0.99419686849885025</v>
      </c>
      <c r="K1755" s="2">
        <v>5.9477060336687178</v>
      </c>
      <c r="L1755" s="2" t="s">
        <v>815</v>
      </c>
      <c r="M1755" s="58">
        <v>1.7400499171223349</v>
      </c>
      <c r="N1755" s="2">
        <v>51675</v>
      </c>
      <c r="O1755" s="2">
        <v>48562</v>
      </c>
      <c r="P1755" s="2">
        <v>46206</v>
      </c>
      <c r="Q1755" s="2">
        <v>43620</v>
      </c>
      <c r="R1755" s="2">
        <v>41450</v>
      </c>
      <c r="S1755" s="2">
        <v>40206</v>
      </c>
      <c r="T1755" s="2">
        <v>234402</v>
      </c>
      <c r="U1755" s="2">
        <v>54664</v>
      </c>
      <c r="V1755" s="2">
        <v>37989</v>
      </c>
      <c r="W1755" s="2">
        <v>31070</v>
      </c>
    </row>
    <row r="1756" spans="1:23" x14ac:dyDescent="0.35">
      <c r="A1756">
        <v>4474537</v>
      </c>
      <c r="B1756" t="s">
        <v>4528</v>
      </c>
      <c r="C1756" t="s">
        <v>22</v>
      </c>
      <c r="D1756" t="s">
        <v>886</v>
      </c>
      <c r="E1756">
        <v>287515</v>
      </c>
      <c r="F1756">
        <v>6305</v>
      </c>
      <c r="G1756">
        <v>50008</v>
      </c>
      <c r="H1756">
        <v>5.2791553351463349E-3</v>
      </c>
      <c r="I1756">
        <v>49744</v>
      </c>
      <c r="J1756">
        <v>2.1929290645705439</v>
      </c>
      <c r="K1756">
        <v>5.7493800991841306</v>
      </c>
      <c r="L1756" t="s">
        <v>815</v>
      </c>
      <c r="M1756">
        <v>2.2657887685784992</v>
      </c>
      <c r="N1756">
        <v>18855</v>
      </c>
      <c r="O1756">
        <v>14606</v>
      </c>
      <c r="P1756">
        <v>13620</v>
      </c>
      <c r="Q1756">
        <v>13096</v>
      </c>
      <c r="R1756">
        <v>12450</v>
      </c>
      <c r="S1756">
        <v>12402</v>
      </c>
      <c r="T1756">
        <v>11557</v>
      </c>
      <c r="U1756">
        <v>11056</v>
      </c>
      <c r="V1756">
        <v>9882</v>
      </c>
      <c r="W1756">
        <v>9370</v>
      </c>
    </row>
    <row r="1757" spans="1:23" x14ac:dyDescent="0.35">
      <c r="A1757" s="2">
        <v>4177461</v>
      </c>
      <c r="B1757" s="2" t="s">
        <v>1345</v>
      </c>
      <c r="C1757" s="2" t="s">
        <v>22</v>
      </c>
      <c r="D1757" s="2" t="s">
        <v>886</v>
      </c>
      <c r="E1757" s="2">
        <v>2227362</v>
      </c>
      <c r="F1757" s="2">
        <v>34456</v>
      </c>
      <c r="G1757" s="2">
        <v>406025</v>
      </c>
      <c r="H1757" s="46">
        <v>0.57960224124130288</v>
      </c>
      <c r="I1757" s="2">
        <v>170692</v>
      </c>
      <c r="J1757" s="2">
        <v>1.546942077668561</v>
      </c>
      <c r="K1757" s="2">
        <v>5.485775506434333</v>
      </c>
      <c r="L1757" s="2" t="s">
        <v>815</v>
      </c>
      <c r="M1757" s="58">
        <v>1.6230785094005931</v>
      </c>
      <c r="N1757" s="2">
        <v>72261</v>
      </c>
      <c r="O1757" s="2">
        <v>69608</v>
      </c>
      <c r="P1757" s="2">
        <v>74964</v>
      </c>
      <c r="Q1757" s="2">
        <v>776896</v>
      </c>
      <c r="R1757" s="2">
        <v>301440</v>
      </c>
      <c r="S1757" s="2">
        <v>44646</v>
      </c>
      <c r="T1757" s="2">
        <v>12201</v>
      </c>
      <c r="U1757" s="2">
        <v>8352</v>
      </c>
      <c r="V1757" s="2">
        <v>6219</v>
      </c>
      <c r="W1757" s="2">
        <v>5720</v>
      </c>
    </row>
    <row r="1758" spans="1:23" x14ac:dyDescent="0.35">
      <c r="A1758">
        <v>4505845</v>
      </c>
      <c r="B1758" t="s">
        <v>4374</v>
      </c>
      <c r="C1758" t="s">
        <v>22</v>
      </c>
      <c r="D1758" t="s">
        <v>886</v>
      </c>
      <c r="E1758">
        <v>2150109</v>
      </c>
      <c r="F1758">
        <v>30257</v>
      </c>
      <c r="G1758">
        <v>395101</v>
      </c>
      <c r="H1758">
        <v>0.4915376068397701</v>
      </c>
      <c r="I1758">
        <v>200894</v>
      </c>
      <c r="J1758">
        <v>1.4072309822432261</v>
      </c>
      <c r="K1758">
        <v>5.441922445146937</v>
      </c>
      <c r="L1758" t="s">
        <v>815</v>
      </c>
      <c r="M1758">
        <v>2.490483360939618</v>
      </c>
      <c r="N1758">
        <v>172221</v>
      </c>
      <c r="O1758">
        <v>152000</v>
      </c>
      <c r="P1758">
        <v>109011</v>
      </c>
      <c r="Q1758">
        <v>91100</v>
      </c>
      <c r="R1758">
        <v>76575</v>
      </c>
      <c r="S1758">
        <v>65508</v>
      </c>
      <c r="T1758">
        <v>56644</v>
      </c>
      <c r="U1758">
        <v>52128</v>
      </c>
      <c r="V1758">
        <v>45873</v>
      </c>
      <c r="W1758">
        <v>42270</v>
      </c>
    </row>
    <row r="1759" spans="1:23" x14ac:dyDescent="0.35">
      <c r="A1759" s="2">
        <v>4293478</v>
      </c>
      <c r="B1759" s="2" t="s">
        <v>2824</v>
      </c>
      <c r="C1759" s="2" t="s">
        <v>22</v>
      </c>
      <c r="D1759" s="2" t="s">
        <v>886</v>
      </c>
      <c r="E1759" s="2">
        <v>1657255</v>
      </c>
      <c r="F1759" s="2">
        <v>26243</v>
      </c>
      <c r="G1759" s="2">
        <v>313581</v>
      </c>
      <c r="H1759" s="2">
        <v>0.59570254575372872</v>
      </c>
      <c r="I1759" s="2">
        <v>126780</v>
      </c>
      <c r="J1759" s="2">
        <v>1.5835221495786711</v>
      </c>
      <c r="K1759" s="2">
        <v>5.284934355078911</v>
      </c>
      <c r="L1759" s="2" t="s">
        <v>815</v>
      </c>
      <c r="M1759" s="58">
        <v>3.189629621075647</v>
      </c>
      <c r="N1759" s="2">
        <v>184663</v>
      </c>
      <c r="O1759" s="2">
        <v>151838</v>
      </c>
      <c r="P1759" s="2">
        <v>105609</v>
      </c>
      <c r="Q1759" s="2">
        <v>51084</v>
      </c>
      <c r="R1759" s="2">
        <v>16390</v>
      </c>
      <c r="S1759" s="2">
        <v>4692</v>
      </c>
      <c r="T1759" s="2">
        <v>2317</v>
      </c>
      <c r="U1759" s="2">
        <v>1280</v>
      </c>
      <c r="V1759" s="2">
        <v>963</v>
      </c>
      <c r="W1759" s="2">
        <v>740</v>
      </c>
    </row>
    <row r="1760" spans="1:23" x14ac:dyDescent="0.35">
      <c r="A1760" s="2">
        <v>4293479</v>
      </c>
      <c r="B1760" s="2" t="s">
        <v>2825</v>
      </c>
      <c r="C1760" s="2" t="s">
        <v>22</v>
      </c>
      <c r="D1760" s="2" t="s">
        <v>886</v>
      </c>
      <c r="E1760" s="2">
        <v>1648660</v>
      </c>
      <c r="F1760" s="2">
        <v>26259</v>
      </c>
      <c r="G1760" s="2">
        <v>313781</v>
      </c>
      <c r="H1760" s="2">
        <v>0.5957212195767112</v>
      </c>
      <c r="I1760" s="2">
        <v>126855</v>
      </c>
      <c r="J1760" s="2">
        <v>1.592748049931459</v>
      </c>
      <c r="K1760" s="2">
        <v>5.2541740895720261</v>
      </c>
      <c r="L1760" s="2" t="s">
        <v>815</v>
      </c>
      <c r="M1760" s="58">
        <v>3.1883177913493479</v>
      </c>
      <c r="N1760" s="2">
        <v>185589</v>
      </c>
      <c r="O1760" s="2">
        <v>152516</v>
      </c>
      <c r="P1760" s="2">
        <v>103578</v>
      </c>
      <c r="Q1760" s="2">
        <v>50624</v>
      </c>
      <c r="R1760" s="2">
        <v>15415</v>
      </c>
      <c r="S1760" s="2">
        <v>4992</v>
      </c>
      <c r="T1760" s="2">
        <v>1974</v>
      </c>
      <c r="U1760" s="2">
        <v>1168</v>
      </c>
      <c r="V1760" s="2">
        <v>828</v>
      </c>
      <c r="W1760" s="2">
        <v>410</v>
      </c>
    </row>
    <row r="1761" spans="1:23" x14ac:dyDescent="0.35">
      <c r="A1761" s="2">
        <v>4293502</v>
      </c>
      <c r="B1761" s="2" t="s">
        <v>2842</v>
      </c>
      <c r="C1761" s="2" t="s">
        <v>22</v>
      </c>
      <c r="D1761" s="2" t="s">
        <v>886</v>
      </c>
      <c r="E1761" s="2">
        <v>1592475</v>
      </c>
      <c r="F1761" s="2">
        <v>26476</v>
      </c>
      <c r="G1761" s="2">
        <v>309708</v>
      </c>
      <c r="H1761" s="2">
        <v>0.55994355974014232</v>
      </c>
      <c r="I1761" s="2">
        <v>136289</v>
      </c>
      <c r="J1761" s="2">
        <v>1.662569271103157</v>
      </c>
      <c r="K1761" s="2">
        <v>5.1418594288813981</v>
      </c>
      <c r="L1761" s="2" t="s">
        <v>815</v>
      </c>
      <c r="M1761" s="58">
        <v>3.1947322702113872</v>
      </c>
      <c r="N1761" s="2">
        <v>188910</v>
      </c>
      <c r="O1761" s="2">
        <v>146104</v>
      </c>
      <c r="P1761" s="2">
        <v>97446</v>
      </c>
      <c r="Q1761" s="2">
        <v>45680</v>
      </c>
      <c r="R1761" s="2">
        <v>13615</v>
      </c>
      <c r="S1761" s="2">
        <v>3690</v>
      </c>
      <c r="T1761" s="2">
        <v>1750</v>
      </c>
      <c r="U1761" s="2">
        <v>648</v>
      </c>
      <c r="V1761" s="2">
        <v>396</v>
      </c>
      <c r="W1761" s="2">
        <v>230</v>
      </c>
    </row>
    <row r="1762" spans="1:23" x14ac:dyDescent="0.35">
      <c r="A1762" s="2">
        <v>4293503</v>
      </c>
      <c r="B1762" s="2" t="s">
        <v>2843</v>
      </c>
      <c r="C1762" s="2" t="s">
        <v>22</v>
      </c>
      <c r="D1762" s="2" t="s">
        <v>886</v>
      </c>
      <c r="E1762" s="2">
        <v>1589837</v>
      </c>
      <c r="F1762" s="2">
        <v>26404</v>
      </c>
      <c r="G1762" s="2">
        <v>309661</v>
      </c>
      <c r="H1762" s="2">
        <v>0.5601060514562699</v>
      </c>
      <c r="I1762" s="2">
        <v>136218</v>
      </c>
      <c r="J1762" s="2">
        <v>1.6607991888476621</v>
      </c>
      <c r="K1762" s="2">
        <v>5.1341208611998281</v>
      </c>
      <c r="L1762" s="2" t="s">
        <v>815</v>
      </c>
      <c r="M1762" s="58">
        <v>3.2026691646018408</v>
      </c>
      <c r="N1762" s="2">
        <v>189991</v>
      </c>
      <c r="O1762" s="2">
        <v>144862</v>
      </c>
      <c r="P1762" s="2">
        <v>96387</v>
      </c>
      <c r="Q1762" s="2">
        <v>45524</v>
      </c>
      <c r="R1762" s="2">
        <v>13605</v>
      </c>
      <c r="S1762" s="2">
        <v>3228</v>
      </c>
      <c r="T1762" s="2">
        <v>1351</v>
      </c>
      <c r="U1762" s="2">
        <v>728</v>
      </c>
      <c r="V1762" s="2">
        <v>414</v>
      </c>
      <c r="W1762" s="2">
        <v>320</v>
      </c>
    </row>
    <row r="1763" spans="1:23" x14ac:dyDescent="0.35">
      <c r="A1763" s="2">
        <v>4056419</v>
      </c>
      <c r="B1763" s="2" t="s">
        <v>1266</v>
      </c>
      <c r="C1763" s="2" t="s">
        <v>22</v>
      </c>
      <c r="D1763" s="2" t="s">
        <v>886</v>
      </c>
      <c r="E1763" s="2">
        <v>4107808</v>
      </c>
      <c r="F1763" s="2">
        <v>63857</v>
      </c>
      <c r="G1763" s="2">
        <v>826193</v>
      </c>
      <c r="H1763" s="46">
        <v>0.75571083269889727</v>
      </c>
      <c r="I1763" s="2">
        <v>201830</v>
      </c>
      <c r="J1763" s="2">
        <v>1.5545273781053059</v>
      </c>
      <c r="K1763" s="2">
        <v>4.9719714400872439</v>
      </c>
      <c r="L1763" s="2" t="s">
        <v>815</v>
      </c>
      <c r="M1763" s="58">
        <v>2.1904956414671459</v>
      </c>
      <c r="N1763" s="2">
        <v>332717</v>
      </c>
      <c r="O1763" s="2">
        <v>259842</v>
      </c>
      <c r="P1763" s="2">
        <v>238731</v>
      </c>
      <c r="Q1763" s="2">
        <v>683256</v>
      </c>
      <c r="R1763" s="2">
        <v>106110</v>
      </c>
      <c r="S1763" s="2">
        <v>62604</v>
      </c>
      <c r="T1763" s="2">
        <v>55202</v>
      </c>
      <c r="U1763" s="2">
        <v>48376</v>
      </c>
      <c r="V1763" s="2">
        <v>44739</v>
      </c>
      <c r="W1763" s="2">
        <v>43710</v>
      </c>
    </row>
    <row r="1764" spans="1:23" x14ac:dyDescent="0.35">
      <c r="A1764" s="2">
        <v>4263599</v>
      </c>
      <c r="B1764" s="2" t="s">
        <v>1354</v>
      </c>
      <c r="C1764" s="2" t="s">
        <v>22</v>
      </c>
      <c r="D1764" s="2" t="s">
        <v>886</v>
      </c>
      <c r="E1764" s="2">
        <v>581136</v>
      </c>
      <c r="F1764" s="2">
        <v>3595</v>
      </c>
      <c r="G1764" s="2">
        <v>119133</v>
      </c>
      <c r="H1764" s="46">
        <v>0.60784165596434236</v>
      </c>
      <c r="I1764" s="2">
        <v>46719</v>
      </c>
      <c r="J1764" s="2">
        <v>0.61861595220395915</v>
      </c>
      <c r="K1764" s="2">
        <v>4.8780438669386319</v>
      </c>
      <c r="L1764" s="2" t="s">
        <v>815</v>
      </c>
      <c r="M1764" s="58">
        <v>3.3348980540459889</v>
      </c>
      <c r="N1764" s="2">
        <v>75680</v>
      </c>
      <c r="O1764" s="2">
        <v>65796</v>
      </c>
      <c r="P1764" s="2">
        <v>28827</v>
      </c>
      <c r="Q1764" s="2">
        <v>3084</v>
      </c>
      <c r="R1764" s="2">
        <v>520</v>
      </c>
      <c r="S1764" s="2">
        <v>180</v>
      </c>
      <c r="T1764" s="2">
        <v>112</v>
      </c>
      <c r="U1764" s="2">
        <v>32</v>
      </c>
      <c r="V1764" s="2">
        <v>18</v>
      </c>
      <c r="W1764" s="2">
        <v>10</v>
      </c>
    </row>
    <row r="1765" spans="1:23" x14ac:dyDescent="0.35">
      <c r="A1765" s="2">
        <v>4263600</v>
      </c>
      <c r="B1765" s="2" t="s">
        <v>1354</v>
      </c>
      <c r="C1765" s="2" t="s">
        <v>22</v>
      </c>
      <c r="D1765" s="2" t="s">
        <v>886</v>
      </c>
      <c r="E1765" s="2">
        <v>581307</v>
      </c>
      <c r="F1765" s="2">
        <v>3625</v>
      </c>
      <c r="G1765" s="2">
        <v>119434</v>
      </c>
      <c r="H1765" s="46">
        <v>0.60761592176432178</v>
      </c>
      <c r="I1765" s="2">
        <v>46864</v>
      </c>
      <c r="J1765" s="2">
        <v>0.62359476145995152</v>
      </c>
      <c r="K1765" s="2">
        <v>4.8671818745080966</v>
      </c>
      <c r="L1765" s="2" t="s">
        <v>815</v>
      </c>
      <c r="M1765" s="58">
        <v>3.3307759302338908</v>
      </c>
      <c r="N1765" s="2">
        <v>75968</v>
      </c>
      <c r="O1765" s="2">
        <v>65940</v>
      </c>
      <c r="P1765" s="2">
        <v>28587</v>
      </c>
      <c r="Q1765" s="2">
        <v>3352</v>
      </c>
      <c r="R1765" s="2">
        <v>375</v>
      </c>
      <c r="S1765" s="2">
        <v>120</v>
      </c>
      <c r="T1765" s="2">
        <v>56</v>
      </c>
      <c r="U1765" s="2">
        <v>72</v>
      </c>
      <c r="V1765" s="2">
        <v>36</v>
      </c>
      <c r="W1765" s="2">
        <v>20</v>
      </c>
    </row>
    <row r="1766" spans="1:23" x14ac:dyDescent="0.35">
      <c r="A1766" s="2">
        <v>4177801</v>
      </c>
      <c r="B1766" s="2" t="s">
        <v>1312</v>
      </c>
      <c r="C1766" s="2" t="s">
        <v>22</v>
      </c>
      <c r="D1766" s="2" t="s">
        <v>886</v>
      </c>
      <c r="E1766" s="2">
        <v>5157553</v>
      </c>
      <c r="F1766" s="2">
        <v>80298</v>
      </c>
      <c r="G1766" s="2">
        <v>1071070</v>
      </c>
      <c r="H1766" s="46">
        <v>8.4121485990640288E-4</v>
      </c>
      <c r="I1766" s="2">
        <v>1070169</v>
      </c>
      <c r="J1766" s="2">
        <v>1.556901111825705</v>
      </c>
      <c r="K1766" s="2">
        <v>4.8153276629912147</v>
      </c>
      <c r="L1766" s="2" t="s">
        <v>815</v>
      </c>
      <c r="M1766" s="58">
        <v>1.289563630653769</v>
      </c>
      <c r="N1766" s="2">
        <v>241387</v>
      </c>
      <c r="O1766" s="2">
        <v>279948</v>
      </c>
      <c r="P1766" s="2">
        <v>296649</v>
      </c>
      <c r="Q1766" s="2">
        <v>303436</v>
      </c>
      <c r="R1766" s="2">
        <v>1162830</v>
      </c>
      <c r="S1766" s="2">
        <v>396756</v>
      </c>
      <c r="T1766" s="2">
        <v>262388</v>
      </c>
      <c r="U1766" s="2">
        <v>221464</v>
      </c>
      <c r="V1766" s="2">
        <v>209628</v>
      </c>
      <c r="W1766" s="2">
        <v>624970</v>
      </c>
    </row>
    <row r="1767" spans="1:23" x14ac:dyDescent="0.35">
      <c r="A1767" s="2">
        <v>4269566</v>
      </c>
      <c r="B1767" s="2" t="s">
        <v>1372</v>
      </c>
      <c r="C1767" s="2" t="s">
        <v>22</v>
      </c>
      <c r="D1767" s="2" t="s">
        <v>886</v>
      </c>
      <c r="E1767" s="2">
        <v>2168159</v>
      </c>
      <c r="F1767" s="2">
        <v>24253</v>
      </c>
      <c r="G1767" s="2">
        <v>470989</v>
      </c>
      <c r="H1767" s="46">
        <v>0.72395109015284853</v>
      </c>
      <c r="I1767" s="2">
        <v>130016</v>
      </c>
      <c r="J1767" s="2">
        <v>1.118598774351881</v>
      </c>
      <c r="K1767" s="2">
        <v>4.6034174895804361</v>
      </c>
      <c r="L1767" s="2" t="s">
        <v>4150</v>
      </c>
      <c r="M1767" s="58">
        <v>1.623186962751789</v>
      </c>
      <c r="N1767" s="2">
        <v>178443</v>
      </c>
      <c r="O1767" s="2">
        <v>183942</v>
      </c>
      <c r="P1767" s="2">
        <v>174243</v>
      </c>
      <c r="Q1767" s="2">
        <v>158900</v>
      </c>
      <c r="R1767" s="2">
        <v>146860</v>
      </c>
      <c r="S1767" s="2">
        <v>144072</v>
      </c>
      <c r="T1767" s="2">
        <v>301938</v>
      </c>
      <c r="U1767" s="2">
        <v>33192</v>
      </c>
      <c r="V1767" s="2">
        <v>9432</v>
      </c>
      <c r="W1767" s="2">
        <v>4720</v>
      </c>
    </row>
    <row r="1768" spans="1:23" x14ac:dyDescent="0.35">
      <c r="A1768" s="2">
        <v>4113268</v>
      </c>
      <c r="B1768" s="2" t="s">
        <v>1290</v>
      </c>
      <c r="C1768" s="2" t="s">
        <v>22</v>
      </c>
      <c r="D1768" s="2" t="s">
        <v>886</v>
      </c>
      <c r="E1768" s="2">
        <v>2169693</v>
      </c>
      <c r="F1768" s="2">
        <v>31430</v>
      </c>
      <c r="G1768" s="2">
        <v>484950</v>
      </c>
      <c r="H1768" s="46">
        <v>0.77564697391483661</v>
      </c>
      <c r="I1768" s="2">
        <v>108800</v>
      </c>
      <c r="J1768" s="2">
        <v>1.448592035831797</v>
      </c>
      <c r="K1768" s="2">
        <v>4.4740550572223938</v>
      </c>
      <c r="L1768" s="2" t="s">
        <v>4150</v>
      </c>
      <c r="M1768" s="58">
        <v>1.24401013237682</v>
      </c>
      <c r="N1768" s="2">
        <v>135003</v>
      </c>
      <c r="O1768" s="2">
        <v>134202</v>
      </c>
      <c r="P1768" s="2">
        <v>143835</v>
      </c>
      <c r="Q1768" s="2">
        <v>130304</v>
      </c>
      <c r="R1768" s="2">
        <v>124190</v>
      </c>
      <c r="S1768" s="2">
        <v>126672</v>
      </c>
      <c r="T1768" s="2">
        <v>623441</v>
      </c>
      <c r="U1768" s="2">
        <v>163136</v>
      </c>
      <c r="V1768" s="2">
        <v>90459</v>
      </c>
      <c r="W1768" s="2">
        <v>72870</v>
      </c>
    </row>
    <row r="1769" spans="1:23" x14ac:dyDescent="0.35">
      <c r="A1769" s="2">
        <v>4269567</v>
      </c>
      <c r="B1769" s="2" t="s">
        <v>1373</v>
      </c>
      <c r="C1769" s="2" t="s">
        <v>22</v>
      </c>
      <c r="D1769" s="2" t="s">
        <v>886</v>
      </c>
      <c r="E1769" s="2">
        <v>2585313</v>
      </c>
      <c r="F1769" s="2">
        <v>39300</v>
      </c>
      <c r="G1769" s="2">
        <v>579125</v>
      </c>
      <c r="H1769" s="46">
        <v>0.66212648391970652</v>
      </c>
      <c r="I1769" s="2">
        <v>195671</v>
      </c>
      <c r="J1769" s="2">
        <v>1.520125416148838</v>
      </c>
      <c r="K1769" s="2">
        <v>4.4641709475501834</v>
      </c>
      <c r="L1769" s="2" t="s">
        <v>4150</v>
      </c>
      <c r="M1769" s="58">
        <v>1.6962393317166879</v>
      </c>
      <c r="N1769" s="2">
        <v>211457</v>
      </c>
      <c r="O1769" s="2">
        <v>226844</v>
      </c>
      <c r="P1769" s="2">
        <v>222819</v>
      </c>
      <c r="Q1769" s="2">
        <v>232596</v>
      </c>
      <c r="R1769" s="2">
        <v>529465</v>
      </c>
      <c r="S1769" s="2">
        <v>65934</v>
      </c>
      <c r="T1769" s="2">
        <v>16569</v>
      </c>
      <c r="U1769" s="2">
        <v>8552</v>
      </c>
      <c r="V1769" s="2">
        <v>5688</v>
      </c>
      <c r="W1769" s="2">
        <v>4220</v>
      </c>
    </row>
    <row r="1770" spans="1:23" x14ac:dyDescent="0.35">
      <c r="A1770">
        <v>4505844</v>
      </c>
      <c r="B1770" t="s">
        <v>4373</v>
      </c>
      <c r="C1770" t="s">
        <v>22</v>
      </c>
      <c r="D1770" t="s">
        <v>886</v>
      </c>
      <c r="E1770">
        <v>1400249</v>
      </c>
      <c r="F1770">
        <v>21746</v>
      </c>
      <c r="G1770">
        <v>318471</v>
      </c>
      <c r="H1770">
        <v>0.60921402576686734</v>
      </c>
      <c r="I1770">
        <v>124454</v>
      </c>
      <c r="J1770">
        <v>1.5530095004531339</v>
      </c>
      <c r="K1770">
        <v>4.3967865205937118</v>
      </c>
      <c r="L1770" t="s">
        <v>815</v>
      </c>
      <c r="M1770">
        <v>2.0331504307334449</v>
      </c>
      <c r="N1770">
        <v>146074</v>
      </c>
      <c r="O1770">
        <v>127840</v>
      </c>
      <c r="P1770">
        <v>87504</v>
      </c>
      <c r="Q1770">
        <v>72460</v>
      </c>
      <c r="R1770">
        <v>59545</v>
      </c>
      <c r="S1770">
        <v>49872</v>
      </c>
      <c r="T1770">
        <v>43099</v>
      </c>
      <c r="U1770">
        <v>37616</v>
      </c>
      <c r="V1770">
        <v>33759</v>
      </c>
      <c r="W1770">
        <v>30940</v>
      </c>
    </row>
    <row r="1771" spans="1:23" x14ac:dyDescent="0.35">
      <c r="A1771" s="2">
        <v>4132692</v>
      </c>
      <c r="B1771" s="2" t="s">
        <v>1285</v>
      </c>
      <c r="C1771" s="2" t="s">
        <v>22</v>
      </c>
      <c r="D1771" s="2" t="s">
        <v>886</v>
      </c>
      <c r="E1771" s="2">
        <v>1843039</v>
      </c>
      <c r="F1771" s="2">
        <v>30755</v>
      </c>
      <c r="G1771" s="2">
        <v>420826</v>
      </c>
      <c r="H1771" s="46">
        <v>0.55930717208537495</v>
      </c>
      <c r="I1771" s="2">
        <v>185455</v>
      </c>
      <c r="J1771" s="2">
        <v>1.6687112969394571</v>
      </c>
      <c r="K1771" s="2">
        <v>4.3795749312067223</v>
      </c>
      <c r="L1771" s="2" t="s">
        <v>815</v>
      </c>
      <c r="M1771" s="58">
        <v>1.2545028074266631</v>
      </c>
      <c r="N1771" s="2">
        <v>69928</v>
      </c>
      <c r="O1771" s="2">
        <v>74522</v>
      </c>
      <c r="P1771" s="2">
        <v>84249</v>
      </c>
      <c r="Q1771" s="2">
        <v>809036</v>
      </c>
      <c r="R1771" s="2">
        <v>351950</v>
      </c>
      <c r="S1771" s="2">
        <v>56088</v>
      </c>
      <c r="T1771" s="2">
        <v>12698</v>
      </c>
      <c r="U1771" s="2">
        <v>5472</v>
      </c>
      <c r="V1771" s="2">
        <v>3276</v>
      </c>
      <c r="W1771" s="2">
        <v>1920</v>
      </c>
    </row>
    <row r="1772" spans="1:23" x14ac:dyDescent="0.35">
      <c r="A1772" s="2">
        <v>4274076</v>
      </c>
      <c r="B1772" s="2" t="s">
        <v>1361</v>
      </c>
      <c r="C1772" s="2" t="s">
        <v>22</v>
      </c>
      <c r="D1772" s="2" t="s">
        <v>886</v>
      </c>
      <c r="E1772" s="2">
        <v>1820846</v>
      </c>
      <c r="F1772" s="2">
        <v>18137</v>
      </c>
      <c r="G1772" s="2">
        <v>416775</v>
      </c>
      <c r="H1772" s="2">
        <v>1.9195009297590101E-5</v>
      </c>
      <c r="I1772" s="2">
        <v>416767</v>
      </c>
      <c r="J1772" s="2">
        <v>0.99607545064217407</v>
      </c>
      <c r="K1772" s="2">
        <v>4.3688944874332671</v>
      </c>
      <c r="L1772" s="2" t="s">
        <v>815</v>
      </c>
      <c r="M1772" s="58">
        <v>1.0137527948761349</v>
      </c>
      <c r="N1772" s="2">
        <v>97195</v>
      </c>
      <c r="O1772" s="2">
        <v>105882</v>
      </c>
      <c r="P1772" s="2">
        <v>110703</v>
      </c>
      <c r="Q1772" s="2">
        <v>115088</v>
      </c>
      <c r="R1772" s="2">
        <v>123000</v>
      </c>
      <c r="S1772" s="2">
        <v>139068</v>
      </c>
      <c r="T1772" s="2">
        <v>822990</v>
      </c>
      <c r="U1772" s="2">
        <v>225080</v>
      </c>
      <c r="V1772" s="2">
        <v>44928</v>
      </c>
      <c r="W1772" s="2">
        <v>12210</v>
      </c>
    </row>
    <row r="1773" spans="1:23" x14ac:dyDescent="0.35">
      <c r="A1773" s="2">
        <v>4169771</v>
      </c>
      <c r="B1773" s="2" t="s">
        <v>1347</v>
      </c>
      <c r="C1773" s="2" t="s">
        <v>22</v>
      </c>
      <c r="D1773" s="2" t="s">
        <v>886</v>
      </c>
      <c r="E1773" s="2">
        <v>507444</v>
      </c>
      <c r="F1773" s="2">
        <v>7730</v>
      </c>
      <c r="G1773" s="2">
        <v>121030</v>
      </c>
      <c r="H1773" s="46">
        <v>0.90999752127571676</v>
      </c>
      <c r="I1773" s="2">
        <v>10893</v>
      </c>
      <c r="J1773" s="2">
        <v>1.5233207999306331</v>
      </c>
      <c r="K1773" s="2">
        <v>4.1927125506072871</v>
      </c>
      <c r="L1773" s="2" t="s">
        <v>4150</v>
      </c>
      <c r="M1773" s="58">
        <v>2.28217547930974</v>
      </c>
      <c r="N1773" s="2">
        <v>70884</v>
      </c>
      <c r="O1773" s="2">
        <v>51398</v>
      </c>
      <c r="P1773" s="2">
        <v>34422</v>
      </c>
      <c r="Q1773" s="2">
        <v>23088</v>
      </c>
      <c r="R1773" s="2">
        <v>15170</v>
      </c>
      <c r="S1773" s="2">
        <v>11856</v>
      </c>
      <c r="T1773" s="2">
        <v>12747</v>
      </c>
      <c r="U1773" s="2">
        <v>1960</v>
      </c>
      <c r="V1773" s="2">
        <v>576</v>
      </c>
      <c r="W1773" s="2">
        <v>250</v>
      </c>
    </row>
    <row r="1774" spans="1:23" x14ac:dyDescent="0.35">
      <c r="A1774" s="2">
        <v>4169773</v>
      </c>
      <c r="B1774" s="2" t="s">
        <v>1349</v>
      </c>
      <c r="C1774" s="2" t="s">
        <v>22</v>
      </c>
      <c r="D1774" s="2" t="s">
        <v>886</v>
      </c>
      <c r="E1774" s="2">
        <v>548652</v>
      </c>
      <c r="F1774" s="2">
        <v>8533</v>
      </c>
      <c r="G1774" s="2">
        <v>131868</v>
      </c>
      <c r="H1774" s="46">
        <v>0.90429065429065425</v>
      </c>
      <c r="I1774" s="2">
        <v>12621</v>
      </c>
      <c r="J1774" s="2">
        <v>1.55526636191976</v>
      </c>
      <c r="K1774" s="2">
        <v>4.1606151606151602</v>
      </c>
      <c r="L1774" s="2" t="s">
        <v>4150</v>
      </c>
      <c r="M1774" s="58">
        <v>2.2784740737049312</v>
      </c>
      <c r="N1774" s="2">
        <v>74873</v>
      </c>
      <c r="O1774" s="2">
        <v>57804</v>
      </c>
      <c r="P1774" s="2">
        <v>39819</v>
      </c>
      <c r="Q1774" s="2">
        <v>28536</v>
      </c>
      <c r="R1774" s="2">
        <v>33130</v>
      </c>
      <c r="S1774" s="2">
        <v>4812</v>
      </c>
      <c r="T1774" s="2">
        <v>1204</v>
      </c>
      <c r="U1774" s="2">
        <v>384</v>
      </c>
      <c r="V1774" s="2">
        <v>126</v>
      </c>
      <c r="W1774" s="2">
        <v>110</v>
      </c>
    </row>
    <row r="1775" spans="1:23" x14ac:dyDescent="0.35">
      <c r="A1775" s="2">
        <v>4073404</v>
      </c>
      <c r="B1775" s="2" t="s">
        <v>1257</v>
      </c>
      <c r="C1775" s="2" t="s">
        <v>22</v>
      </c>
      <c r="D1775" s="2" t="s">
        <v>886</v>
      </c>
      <c r="E1775" s="2">
        <v>3399382</v>
      </c>
      <c r="F1775" s="2">
        <v>63555</v>
      </c>
      <c r="G1775" s="2">
        <v>834547</v>
      </c>
      <c r="H1775" s="46">
        <v>0.80052052191188749</v>
      </c>
      <c r="I1775" s="2">
        <v>166475</v>
      </c>
      <c r="J1775" s="2">
        <v>1.869604534000592</v>
      </c>
      <c r="K1775" s="2">
        <v>4.0733260080019464</v>
      </c>
      <c r="L1775" s="2" t="s">
        <v>4150</v>
      </c>
      <c r="M1775" s="58">
        <v>1.0764282683453561</v>
      </c>
      <c r="N1775" s="2">
        <v>200546</v>
      </c>
      <c r="O1775" s="2">
        <v>199514</v>
      </c>
      <c r="P1775" s="2">
        <v>215157</v>
      </c>
      <c r="Q1775" s="2">
        <v>207356</v>
      </c>
      <c r="R1775" s="2">
        <v>1257285</v>
      </c>
      <c r="S1775" s="2">
        <v>360054</v>
      </c>
      <c r="T1775" s="2">
        <v>176827</v>
      </c>
      <c r="U1775" s="2">
        <v>133712</v>
      </c>
      <c r="V1775" s="2">
        <v>111069</v>
      </c>
      <c r="W1775" s="2">
        <v>296500</v>
      </c>
    </row>
    <row r="1776" spans="1:23" x14ac:dyDescent="0.35">
      <c r="A1776" s="2">
        <v>4274076</v>
      </c>
      <c r="B1776" s="2" t="s">
        <v>1361</v>
      </c>
      <c r="C1776" s="2" t="s">
        <v>22</v>
      </c>
      <c r="D1776" s="2" t="s">
        <v>886</v>
      </c>
      <c r="E1776" s="2">
        <v>1732869</v>
      </c>
      <c r="F1776" s="2">
        <v>18446</v>
      </c>
      <c r="G1776" s="2">
        <v>426234</v>
      </c>
      <c r="H1776" s="46">
        <v>3.04996785802647E-5</v>
      </c>
      <c r="I1776" s="2">
        <v>426221</v>
      </c>
      <c r="J1776" s="2">
        <v>1.0644774648285591</v>
      </c>
      <c r="K1776" s="2">
        <v>4.0655344247526006</v>
      </c>
      <c r="L1776" s="2" t="s">
        <v>815</v>
      </c>
      <c r="M1776" s="58">
        <v>1.0136350953666999</v>
      </c>
      <c r="N1776" s="2">
        <v>119701</v>
      </c>
      <c r="O1776" s="2">
        <v>119498</v>
      </c>
      <c r="P1776" s="2">
        <v>112503</v>
      </c>
      <c r="Q1776" s="2">
        <v>105936</v>
      </c>
      <c r="R1776" s="2">
        <v>99240</v>
      </c>
      <c r="S1776" s="2">
        <v>97668</v>
      </c>
      <c r="T1776" s="2">
        <v>811811</v>
      </c>
      <c r="U1776" s="2">
        <v>193880</v>
      </c>
      <c r="V1776" s="2">
        <v>37872</v>
      </c>
      <c r="W1776" s="2">
        <v>11450</v>
      </c>
    </row>
    <row r="1777" spans="1:23" x14ac:dyDescent="0.35">
      <c r="A1777" s="2">
        <v>4113268</v>
      </c>
      <c r="B1777" s="2" t="s">
        <v>1290</v>
      </c>
      <c r="C1777" s="2" t="s">
        <v>22</v>
      </c>
      <c r="D1777" s="2" t="s">
        <v>886</v>
      </c>
      <c r="E1777" s="2">
        <v>1091729</v>
      </c>
      <c r="F1777" s="2">
        <v>16991</v>
      </c>
      <c r="G1777" s="2">
        <v>278546</v>
      </c>
      <c r="H1777" s="46">
        <v>0.96523374954226593</v>
      </c>
      <c r="I1777" s="2">
        <v>9684</v>
      </c>
      <c r="J1777" s="2">
        <v>1.556338615169149</v>
      </c>
      <c r="K1777" s="2">
        <v>3.9193849489850869</v>
      </c>
      <c r="L1777" s="2" t="s">
        <v>4150</v>
      </c>
      <c r="M1777" s="58">
        <v>1.24561189329804</v>
      </c>
      <c r="N1777" s="2">
        <v>83603</v>
      </c>
      <c r="O1777" s="2">
        <v>98732</v>
      </c>
      <c r="P1777" s="2">
        <v>101223</v>
      </c>
      <c r="Q1777" s="2">
        <v>93384</v>
      </c>
      <c r="R1777" s="2">
        <v>86295</v>
      </c>
      <c r="S1777" s="2">
        <v>79746</v>
      </c>
      <c r="T1777" s="2">
        <v>172564</v>
      </c>
      <c r="U1777" s="2">
        <v>69792</v>
      </c>
      <c r="V1777" s="2">
        <v>49761</v>
      </c>
      <c r="W1777" s="2">
        <v>41360</v>
      </c>
    </row>
    <row r="1778" spans="1:23" x14ac:dyDescent="0.35">
      <c r="A1778" s="2">
        <v>4073402</v>
      </c>
      <c r="B1778" s="2" t="s">
        <v>1255</v>
      </c>
      <c r="C1778" s="2" t="s">
        <v>22</v>
      </c>
      <c r="D1778" s="2" t="s">
        <v>886</v>
      </c>
      <c r="E1778" s="2">
        <v>1394326</v>
      </c>
      <c r="F1778" s="2">
        <v>21900</v>
      </c>
      <c r="G1778" s="2">
        <v>358078</v>
      </c>
      <c r="H1778" s="46">
        <v>0.88993459525578222</v>
      </c>
      <c r="I1778" s="2">
        <v>39412</v>
      </c>
      <c r="J1778" s="2">
        <v>1.570651339787108</v>
      </c>
      <c r="K1778" s="2">
        <v>3.893916967811482</v>
      </c>
      <c r="L1778" s="2" t="s">
        <v>4150</v>
      </c>
      <c r="M1778" s="58">
        <v>1.230635482558452</v>
      </c>
      <c r="N1778" s="2">
        <v>113324</v>
      </c>
      <c r="O1778" s="2">
        <v>124580</v>
      </c>
      <c r="P1778" s="2">
        <v>121548</v>
      </c>
      <c r="Q1778" s="2">
        <v>111412</v>
      </c>
      <c r="R1778" s="2">
        <v>103745</v>
      </c>
      <c r="S1778" s="2">
        <v>96060</v>
      </c>
      <c r="T1778" s="2">
        <v>236278</v>
      </c>
      <c r="U1778" s="2">
        <v>96752</v>
      </c>
      <c r="V1778" s="2">
        <v>71604</v>
      </c>
      <c r="W1778" s="2">
        <v>57710</v>
      </c>
    </row>
    <row r="1779" spans="1:23" x14ac:dyDescent="0.35">
      <c r="A1779" s="2">
        <v>4056622</v>
      </c>
      <c r="B1779" s="2" t="s">
        <v>1248</v>
      </c>
      <c r="C1779" s="2" t="s">
        <v>22</v>
      </c>
      <c r="D1779" s="2" t="s">
        <v>886</v>
      </c>
      <c r="E1779" s="2">
        <v>13352194</v>
      </c>
      <c r="F1779" s="2">
        <v>196849</v>
      </c>
      <c r="G1779" s="2">
        <v>3482428</v>
      </c>
      <c r="H1779" s="46">
        <v>0.45194186355037352</v>
      </c>
      <c r="I1779" s="2">
        <v>1908573</v>
      </c>
      <c r="J1779" s="2">
        <v>1.474282054320061</v>
      </c>
      <c r="K1779" s="2">
        <v>3.8341622569081109</v>
      </c>
      <c r="L1779" s="2" t="s">
        <v>817</v>
      </c>
      <c r="M1779" s="58">
        <v>1.2259436838007369</v>
      </c>
      <c r="N1779" s="2">
        <v>766373</v>
      </c>
      <c r="O1779" s="2">
        <v>796814</v>
      </c>
      <c r="P1779" s="2">
        <v>885930</v>
      </c>
      <c r="Q1779" s="2">
        <v>6813384</v>
      </c>
      <c r="R1779" s="2">
        <v>800425</v>
      </c>
      <c r="S1779" s="2">
        <v>283488</v>
      </c>
      <c r="T1779" s="2">
        <v>196119</v>
      </c>
      <c r="U1779" s="2">
        <v>201920</v>
      </c>
      <c r="V1779" s="2">
        <v>84267</v>
      </c>
      <c r="W1779" s="2">
        <v>62640</v>
      </c>
    </row>
    <row r="1780" spans="1:23" x14ac:dyDescent="0.35">
      <c r="A1780" s="2">
        <v>4177461</v>
      </c>
      <c r="B1780" s="2" t="s">
        <v>1345</v>
      </c>
      <c r="C1780" s="2" t="s">
        <v>22</v>
      </c>
      <c r="D1780" s="2" t="s">
        <v>886</v>
      </c>
      <c r="E1780" s="2">
        <v>2130891</v>
      </c>
      <c r="F1780" s="2">
        <v>35488</v>
      </c>
      <c r="G1780" s="2">
        <v>558247</v>
      </c>
      <c r="H1780" s="46">
        <v>0.86001178689719782</v>
      </c>
      <c r="I1780" s="2">
        <v>78148</v>
      </c>
      <c r="J1780" s="2">
        <v>1.6654066303719901</v>
      </c>
      <c r="K1780" s="2">
        <v>3.8171114220049551</v>
      </c>
      <c r="L1780" s="2" t="s">
        <v>815</v>
      </c>
      <c r="M1780" s="58">
        <v>1.120863219288039</v>
      </c>
      <c r="N1780" s="2">
        <v>159153</v>
      </c>
      <c r="O1780" s="2">
        <v>171344</v>
      </c>
      <c r="P1780" s="2">
        <v>175500</v>
      </c>
      <c r="Q1780" s="2">
        <v>168328</v>
      </c>
      <c r="R1780" s="2">
        <v>567050</v>
      </c>
      <c r="S1780" s="2">
        <v>180210</v>
      </c>
      <c r="T1780" s="2">
        <v>109830</v>
      </c>
      <c r="U1780" s="2">
        <v>87024</v>
      </c>
      <c r="V1780" s="2">
        <v>74907</v>
      </c>
      <c r="W1780" s="2">
        <v>207770</v>
      </c>
    </row>
    <row r="1781" spans="1:23" x14ac:dyDescent="0.35">
      <c r="A1781" s="2">
        <v>4177462</v>
      </c>
      <c r="B1781" s="2" t="s">
        <v>1346</v>
      </c>
      <c r="C1781" s="2" t="s">
        <v>22</v>
      </c>
      <c r="D1781" s="2" t="s">
        <v>886</v>
      </c>
      <c r="E1781" s="2">
        <v>2104225</v>
      </c>
      <c r="F1781" s="2">
        <v>35962</v>
      </c>
      <c r="G1781" s="2">
        <v>559217</v>
      </c>
      <c r="H1781" s="46">
        <v>0.85848427354676271</v>
      </c>
      <c r="I1781" s="2">
        <v>79138</v>
      </c>
      <c r="J1781" s="2">
        <v>1.709037769249961</v>
      </c>
      <c r="K1781" s="2">
        <v>3.7628058517534342</v>
      </c>
      <c r="L1781" s="2" t="s">
        <v>815</v>
      </c>
      <c r="M1781" s="58">
        <v>1.1134614417889681</v>
      </c>
      <c r="N1781" s="2">
        <v>164531</v>
      </c>
      <c r="O1781" s="2">
        <v>171038</v>
      </c>
      <c r="P1781" s="2">
        <v>170937</v>
      </c>
      <c r="Q1781" s="2">
        <v>160440</v>
      </c>
      <c r="R1781" s="2">
        <v>564035</v>
      </c>
      <c r="S1781" s="2">
        <v>184902</v>
      </c>
      <c r="T1781" s="2">
        <v>107646</v>
      </c>
      <c r="U1781" s="2">
        <v>86240</v>
      </c>
      <c r="V1781" s="2">
        <v>71766</v>
      </c>
      <c r="W1781" s="2">
        <v>208270</v>
      </c>
    </row>
    <row r="1782" spans="1:23" x14ac:dyDescent="0.35">
      <c r="A1782" s="2">
        <v>4073404</v>
      </c>
      <c r="B1782" s="2" t="s">
        <v>1257</v>
      </c>
      <c r="C1782" s="2" t="s">
        <v>22</v>
      </c>
      <c r="D1782" s="2" t="s">
        <v>886</v>
      </c>
      <c r="E1782" s="2">
        <v>1024188</v>
      </c>
      <c r="F1782" s="2">
        <v>19396</v>
      </c>
      <c r="G1782" s="2">
        <v>276070</v>
      </c>
      <c r="H1782" s="46">
        <v>0.92761256203136888</v>
      </c>
      <c r="I1782" s="2">
        <v>19984</v>
      </c>
      <c r="J1782" s="2">
        <v>1.893792936453073</v>
      </c>
      <c r="K1782" s="2">
        <v>3.70988517405006</v>
      </c>
      <c r="L1782" s="2" t="s">
        <v>4150</v>
      </c>
      <c r="M1782" s="58">
        <v>1.089456233492289</v>
      </c>
      <c r="N1782" s="2">
        <v>78199</v>
      </c>
      <c r="O1782" s="2">
        <v>86794</v>
      </c>
      <c r="P1782" s="2">
        <v>91722</v>
      </c>
      <c r="Q1782" s="2">
        <v>89204</v>
      </c>
      <c r="R1782" s="2">
        <v>269645</v>
      </c>
      <c r="S1782" s="2">
        <v>82578</v>
      </c>
      <c r="T1782" s="2">
        <v>57512</v>
      </c>
      <c r="U1782" s="2">
        <v>48336</v>
      </c>
      <c r="V1782" s="2">
        <v>41571</v>
      </c>
      <c r="W1782" s="2">
        <v>94530</v>
      </c>
    </row>
    <row r="1783" spans="1:23" x14ac:dyDescent="0.35">
      <c r="A1783" s="2">
        <v>4056419</v>
      </c>
      <c r="B1783" s="2" t="s">
        <v>1266</v>
      </c>
      <c r="C1783" s="2" t="s">
        <v>22</v>
      </c>
      <c r="D1783" s="2" t="s">
        <v>886</v>
      </c>
      <c r="E1783" s="2">
        <v>11238249</v>
      </c>
      <c r="F1783" s="2">
        <v>178316</v>
      </c>
      <c r="G1783" s="2">
        <v>3064354</v>
      </c>
      <c r="H1783" s="46">
        <v>0.31748290177962468</v>
      </c>
      <c r="I1783" s="2">
        <v>2091474</v>
      </c>
      <c r="J1783" s="2">
        <v>1.5866884600972979</v>
      </c>
      <c r="K1783" s="2">
        <v>3.6674121201401659</v>
      </c>
      <c r="L1783" s="2" t="s">
        <v>815</v>
      </c>
      <c r="M1783" s="58">
        <v>1.265839282522242</v>
      </c>
      <c r="N1783" s="2">
        <v>821722</v>
      </c>
      <c r="O1783" s="2">
        <v>778448</v>
      </c>
      <c r="P1783" s="2">
        <v>839220</v>
      </c>
      <c r="Q1783" s="2">
        <v>5721152</v>
      </c>
      <c r="R1783" s="2">
        <v>481265</v>
      </c>
      <c r="S1783" s="2">
        <v>91002</v>
      </c>
      <c r="T1783" s="2">
        <v>62314</v>
      </c>
      <c r="U1783" s="2">
        <v>48616</v>
      </c>
      <c r="V1783" s="2">
        <v>22032</v>
      </c>
      <c r="W1783" s="2">
        <v>12330</v>
      </c>
    </row>
    <row r="1784" spans="1:23" x14ac:dyDescent="0.35">
      <c r="A1784" s="2">
        <v>4073403</v>
      </c>
      <c r="B1784" s="2" t="s">
        <v>1256</v>
      </c>
      <c r="C1784" s="2" t="s">
        <v>22</v>
      </c>
      <c r="D1784" s="2" t="s">
        <v>886</v>
      </c>
      <c r="E1784" s="2">
        <v>1469249</v>
      </c>
      <c r="F1784" s="2">
        <v>20252</v>
      </c>
      <c r="G1784" s="2">
        <v>405755</v>
      </c>
      <c r="H1784" s="46">
        <v>0.71663688679129023</v>
      </c>
      <c r="I1784" s="2">
        <v>114976</v>
      </c>
      <c r="J1784" s="2">
        <v>1.378391273364828</v>
      </c>
      <c r="K1784" s="2">
        <v>3.6210250027726092</v>
      </c>
      <c r="L1784" s="2" t="s">
        <v>4150</v>
      </c>
      <c r="M1784" s="58">
        <v>1.038083946904893</v>
      </c>
      <c r="N1784" s="2">
        <v>95113</v>
      </c>
      <c r="O1784" s="2">
        <v>115968</v>
      </c>
      <c r="P1784" s="2">
        <v>130974</v>
      </c>
      <c r="Q1784" s="2">
        <v>126944</v>
      </c>
      <c r="R1784" s="2">
        <v>675490</v>
      </c>
      <c r="S1784" s="2">
        <v>137850</v>
      </c>
      <c r="T1784" s="2">
        <v>48706</v>
      </c>
      <c r="U1784" s="2">
        <v>30184</v>
      </c>
      <c r="V1784" s="2">
        <v>21438</v>
      </c>
      <c r="W1784" s="2">
        <v>32680</v>
      </c>
    </row>
    <row r="1785" spans="1:23" x14ac:dyDescent="0.35">
      <c r="A1785" s="2">
        <v>4010097</v>
      </c>
      <c r="B1785" s="2" t="s">
        <v>1326</v>
      </c>
      <c r="C1785" s="2" t="s">
        <v>22</v>
      </c>
      <c r="D1785" s="2" t="s">
        <v>886</v>
      </c>
      <c r="E1785" s="2">
        <v>1345033</v>
      </c>
      <c r="F1785" s="2">
        <v>20623</v>
      </c>
      <c r="G1785" s="2">
        <v>378645</v>
      </c>
      <c r="H1785" s="46">
        <v>0.70238349905584385</v>
      </c>
      <c r="I1785" s="2">
        <v>112691</v>
      </c>
      <c r="J1785" s="2">
        <v>1.5332709308990931</v>
      </c>
      <c r="K1785" s="2">
        <v>3.5522270200319559</v>
      </c>
      <c r="L1785" s="2" t="s">
        <v>4153</v>
      </c>
      <c r="M1785" s="58">
        <v>1.0786773574737269</v>
      </c>
      <c r="N1785" s="2">
        <v>124610</v>
      </c>
      <c r="O1785" s="2">
        <v>130426</v>
      </c>
      <c r="P1785" s="2">
        <v>135669</v>
      </c>
      <c r="Q1785" s="2">
        <v>111848</v>
      </c>
      <c r="R1785" s="2">
        <v>101255</v>
      </c>
      <c r="S1785" s="2">
        <v>95904</v>
      </c>
      <c r="T1785" s="2">
        <v>357791</v>
      </c>
      <c r="U1785" s="2">
        <v>104400</v>
      </c>
      <c r="V1785" s="2">
        <v>51705</v>
      </c>
      <c r="W1785" s="2">
        <v>33320</v>
      </c>
    </row>
    <row r="1786" spans="1:23" x14ac:dyDescent="0.35">
      <c r="A1786" s="2">
        <v>4056622</v>
      </c>
      <c r="B1786" s="2" t="s">
        <v>1248</v>
      </c>
      <c r="C1786" s="2" t="s">
        <v>22</v>
      </c>
      <c r="D1786" s="2" t="s">
        <v>886</v>
      </c>
      <c r="E1786" s="2">
        <v>8884683</v>
      </c>
      <c r="F1786" s="2">
        <v>135905</v>
      </c>
      <c r="G1786" s="2">
        <v>2504563</v>
      </c>
      <c r="H1786" s="46">
        <v>2.0750126868439578E-3</v>
      </c>
      <c r="I1786" s="2">
        <v>2499366</v>
      </c>
      <c r="J1786" s="2">
        <v>1.529655025395954</v>
      </c>
      <c r="K1786" s="2">
        <v>3.5473984882791929</v>
      </c>
      <c r="L1786" s="2" t="s">
        <v>817</v>
      </c>
      <c r="M1786" s="58">
        <v>1.170889707611094</v>
      </c>
      <c r="N1786" s="2">
        <v>1003829</v>
      </c>
      <c r="O1786" s="2">
        <v>786974</v>
      </c>
      <c r="P1786" s="2">
        <v>673083</v>
      </c>
      <c r="Q1786" s="2">
        <v>1244220</v>
      </c>
      <c r="R1786" s="2">
        <v>699125</v>
      </c>
      <c r="S1786" s="2">
        <v>573468</v>
      </c>
      <c r="T1786" s="2">
        <v>558285</v>
      </c>
      <c r="U1786" s="2">
        <v>1821480</v>
      </c>
      <c r="V1786" s="2">
        <v>203112</v>
      </c>
      <c r="W1786" s="2">
        <v>24400</v>
      </c>
    </row>
    <row r="1787" spans="1:23" x14ac:dyDescent="0.35">
      <c r="A1787" s="2">
        <v>4169772</v>
      </c>
      <c r="B1787" s="2" t="s">
        <v>1348</v>
      </c>
      <c r="C1787" s="2" t="s">
        <v>22</v>
      </c>
      <c r="D1787" s="2" t="s">
        <v>886</v>
      </c>
      <c r="E1787" s="2">
        <v>1784458</v>
      </c>
      <c r="F1787" s="2">
        <v>25824</v>
      </c>
      <c r="G1787" s="2">
        <v>511049</v>
      </c>
      <c r="H1787" s="46">
        <v>0.77117262728231539</v>
      </c>
      <c r="I1787" s="2">
        <v>116942</v>
      </c>
      <c r="J1787" s="2">
        <v>1.4471621074858581</v>
      </c>
      <c r="K1787" s="2">
        <v>3.4917551937289768</v>
      </c>
      <c r="L1787" s="2" t="s">
        <v>4150</v>
      </c>
      <c r="M1787" s="58">
        <v>1.2039236217465641</v>
      </c>
      <c r="N1787" s="2">
        <v>196508</v>
      </c>
      <c r="O1787" s="2">
        <v>178690</v>
      </c>
      <c r="P1787" s="2">
        <v>160611</v>
      </c>
      <c r="Q1787" s="2">
        <v>135008</v>
      </c>
      <c r="R1787" s="2">
        <v>120830</v>
      </c>
      <c r="S1787" s="2">
        <v>109434</v>
      </c>
      <c r="T1787" s="2">
        <v>293944</v>
      </c>
      <c r="U1787" s="2">
        <v>130632</v>
      </c>
      <c r="V1787" s="2">
        <v>87795</v>
      </c>
      <c r="W1787" s="2">
        <v>68750</v>
      </c>
    </row>
    <row r="1788" spans="1:23" x14ac:dyDescent="0.35">
      <c r="A1788" s="2">
        <v>4169772</v>
      </c>
      <c r="B1788" s="2" t="s">
        <v>1348</v>
      </c>
      <c r="C1788" s="2" t="s">
        <v>22</v>
      </c>
      <c r="D1788" s="2" t="s">
        <v>886</v>
      </c>
      <c r="E1788" s="2">
        <v>735614</v>
      </c>
      <c r="F1788" s="2">
        <v>12589</v>
      </c>
      <c r="G1788" s="2">
        <v>215115</v>
      </c>
      <c r="H1788" s="46">
        <v>0.59604397647769791</v>
      </c>
      <c r="I1788" s="2">
        <v>86897</v>
      </c>
      <c r="J1788" s="2">
        <v>1.711359490167397</v>
      </c>
      <c r="K1788" s="2">
        <v>3.419631359970249</v>
      </c>
      <c r="L1788" s="2" t="s">
        <v>4150</v>
      </c>
      <c r="M1788" s="58">
        <v>1.50349295889795</v>
      </c>
      <c r="N1788" s="2">
        <v>105976</v>
      </c>
      <c r="O1788" s="2">
        <v>88044</v>
      </c>
      <c r="P1788" s="2">
        <v>72993</v>
      </c>
      <c r="Q1788" s="2">
        <v>54820</v>
      </c>
      <c r="R1788" s="2">
        <v>43035</v>
      </c>
      <c r="S1788" s="2">
        <v>33804</v>
      </c>
      <c r="T1788" s="2">
        <v>84539</v>
      </c>
      <c r="U1788" s="2">
        <v>4504</v>
      </c>
      <c r="V1788" s="2">
        <v>1035</v>
      </c>
      <c r="W1788" s="2">
        <v>520</v>
      </c>
    </row>
    <row r="1789" spans="1:23" x14ac:dyDescent="0.35">
      <c r="A1789" s="2">
        <v>4073404</v>
      </c>
      <c r="B1789" s="2" t="s">
        <v>1257</v>
      </c>
      <c r="C1789" s="2" t="s">
        <v>22</v>
      </c>
      <c r="D1789" s="2" t="s">
        <v>886</v>
      </c>
      <c r="E1789" s="2">
        <v>795198</v>
      </c>
      <c r="F1789" s="2">
        <v>12851</v>
      </c>
      <c r="G1789" s="2">
        <v>236392</v>
      </c>
      <c r="H1789" s="46">
        <v>0.93256116958272695</v>
      </c>
      <c r="I1789" s="2">
        <v>15942</v>
      </c>
      <c r="J1789" s="2">
        <v>1.6160754931476189</v>
      </c>
      <c r="K1789" s="2">
        <v>3.363895563301635</v>
      </c>
      <c r="L1789" s="2" t="s">
        <v>4150</v>
      </c>
      <c r="M1789" s="58">
        <v>1.056956431008564</v>
      </c>
      <c r="N1789" s="2">
        <v>82047</v>
      </c>
      <c r="O1789" s="2">
        <v>71012</v>
      </c>
      <c r="P1789" s="2">
        <v>70560</v>
      </c>
      <c r="Q1789" s="2">
        <v>64436</v>
      </c>
      <c r="R1789" s="2">
        <v>227515</v>
      </c>
      <c r="S1789" s="2">
        <v>70812</v>
      </c>
      <c r="T1789" s="2">
        <v>39046</v>
      </c>
      <c r="U1789" s="2">
        <v>29952</v>
      </c>
      <c r="V1789" s="2">
        <v>24777</v>
      </c>
      <c r="W1789" s="2">
        <v>72190</v>
      </c>
    </row>
    <row r="1790" spans="1:23" x14ac:dyDescent="0.35">
      <c r="A1790" s="2">
        <v>4073403</v>
      </c>
      <c r="B1790" s="2" t="s">
        <v>1256</v>
      </c>
      <c r="C1790" s="2" t="s">
        <v>22</v>
      </c>
      <c r="D1790" s="2" t="s">
        <v>886</v>
      </c>
      <c r="E1790" s="2">
        <v>1288898</v>
      </c>
      <c r="F1790" s="2">
        <v>21280</v>
      </c>
      <c r="G1790" s="2">
        <v>383623</v>
      </c>
      <c r="H1790" s="46">
        <v>0.90793826230439778</v>
      </c>
      <c r="I1790" s="2">
        <v>35317</v>
      </c>
      <c r="J1790" s="2">
        <v>1.6510228117352961</v>
      </c>
      <c r="K1790" s="2">
        <v>3.3598037656761979</v>
      </c>
      <c r="L1790" s="2" t="s">
        <v>4150</v>
      </c>
      <c r="M1790" s="58">
        <v>1.0375695926995689</v>
      </c>
      <c r="N1790" s="2">
        <v>118492</v>
      </c>
      <c r="O1790" s="2">
        <v>114540</v>
      </c>
      <c r="P1790" s="2">
        <v>115698</v>
      </c>
      <c r="Q1790" s="2">
        <v>104372</v>
      </c>
      <c r="R1790" s="2">
        <v>492320</v>
      </c>
      <c r="S1790" s="2">
        <v>125970</v>
      </c>
      <c r="T1790" s="2">
        <v>66185</v>
      </c>
      <c r="U1790" s="2">
        <v>42360</v>
      </c>
      <c r="V1790" s="2">
        <v>27981</v>
      </c>
      <c r="W1790" s="2">
        <v>34310</v>
      </c>
    </row>
    <row r="1791" spans="1:23" x14ac:dyDescent="0.35">
      <c r="A1791" s="2">
        <v>4169772</v>
      </c>
      <c r="B1791" s="2" t="s">
        <v>1348</v>
      </c>
      <c r="C1791" s="2" t="s">
        <v>22</v>
      </c>
      <c r="D1791" s="2" t="s">
        <v>886</v>
      </c>
      <c r="E1791" s="2">
        <v>1438541</v>
      </c>
      <c r="F1791" s="2">
        <v>22264</v>
      </c>
      <c r="G1791" s="2">
        <v>433387</v>
      </c>
      <c r="H1791" s="46">
        <v>8.2397487695754501E-3</v>
      </c>
      <c r="I1791" s="2">
        <v>429816</v>
      </c>
      <c r="J1791" s="2">
        <v>1.547679211089569</v>
      </c>
      <c r="K1791" s="2">
        <v>3.31929891759559</v>
      </c>
      <c r="L1791" s="2" t="s">
        <v>4150</v>
      </c>
      <c r="M1791" s="58">
        <v>1.1104685989890659</v>
      </c>
      <c r="N1791" s="2">
        <v>166343</v>
      </c>
      <c r="O1791" s="2">
        <v>154130</v>
      </c>
      <c r="P1791" s="2">
        <v>141063</v>
      </c>
      <c r="Q1791" s="2">
        <v>120168</v>
      </c>
      <c r="R1791" s="2">
        <v>104655</v>
      </c>
      <c r="S1791" s="2">
        <v>97710</v>
      </c>
      <c r="T1791" s="2">
        <v>275856</v>
      </c>
      <c r="U1791" s="2">
        <v>117480</v>
      </c>
      <c r="V1791" s="2">
        <v>70731</v>
      </c>
      <c r="W1791" s="2">
        <v>47300</v>
      </c>
    </row>
    <row r="1792" spans="1:23" x14ac:dyDescent="0.35">
      <c r="A1792" s="2">
        <v>4169771</v>
      </c>
      <c r="B1792" s="2" t="s">
        <v>1347</v>
      </c>
      <c r="C1792" s="2" t="s">
        <v>22</v>
      </c>
      <c r="D1792" s="2" t="s">
        <v>886</v>
      </c>
      <c r="E1792" s="2">
        <v>1100027</v>
      </c>
      <c r="F1792" s="2">
        <v>16916</v>
      </c>
      <c r="G1792" s="2">
        <v>334336</v>
      </c>
      <c r="H1792" s="46">
        <v>0.86339789911944864</v>
      </c>
      <c r="I1792" s="2">
        <v>45671</v>
      </c>
      <c r="J1792" s="2">
        <v>1.537780436298382</v>
      </c>
      <c r="K1792" s="2">
        <v>3.2901841261485449</v>
      </c>
      <c r="L1792" s="2" t="s">
        <v>4150</v>
      </c>
      <c r="M1792" s="58">
        <v>1.129827325538401</v>
      </c>
      <c r="N1792" s="2">
        <v>127828</v>
      </c>
      <c r="O1792" s="2">
        <v>121834</v>
      </c>
      <c r="P1792" s="2">
        <v>110886</v>
      </c>
      <c r="Q1792" s="2">
        <v>96304</v>
      </c>
      <c r="R1792" s="2">
        <v>85285</v>
      </c>
      <c r="S1792" s="2">
        <v>76866</v>
      </c>
      <c r="T1792" s="2">
        <v>200851</v>
      </c>
      <c r="U1792" s="2">
        <v>71744</v>
      </c>
      <c r="V1792" s="2">
        <v>47196</v>
      </c>
      <c r="W1792" s="2">
        <v>34830</v>
      </c>
    </row>
    <row r="1793" spans="1:23" x14ac:dyDescent="0.35">
      <c r="A1793" s="2">
        <v>4226984</v>
      </c>
      <c r="B1793" s="2" t="s">
        <v>1350</v>
      </c>
      <c r="C1793" s="2" t="s">
        <v>22</v>
      </c>
      <c r="D1793" s="2" t="s">
        <v>886</v>
      </c>
      <c r="E1793" s="2">
        <v>989860</v>
      </c>
      <c r="F1793" s="2">
        <v>18146</v>
      </c>
      <c r="G1793" s="2">
        <v>317228</v>
      </c>
      <c r="H1793" s="46">
        <v>0.77698374670583936</v>
      </c>
      <c r="I1793" s="2">
        <v>70747</v>
      </c>
      <c r="J1793" s="2">
        <v>1.833188531711555</v>
      </c>
      <c r="K1793" s="2">
        <v>3.1203424666170698</v>
      </c>
      <c r="L1793" s="2" t="s">
        <v>4150</v>
      </c>
      <c r="M1793" s="58">
        <v>1.0272743594453591</v>
      </c>
      <c r="N1793" s="2">
        <v>115620</v>
      </c>
      <c r="O1793" s="2">
        <v>119400</v>
      </c>
      <c r="P1793" s="2">
        <v>119208</v>
      </c>
      <c r="Q1793" s="2">
        <v>88572</v>
      </c>
      <c r="R1793" s="2">
        <v>77855</v>
      </c>
      <c r="S1793" s="2">
        <v>72492</v>
      </c>
      <c r="T1793" s="2">
        <v>318073</v>
      </c>
      <c r="U1793" s="2">
        <v>32912</v>
      </c>
      <c r="V1793" s="2">
        <v>11097</v>
      </c>
      <c r="W1793" s="2">
        <v>8350</v>
      </c>
    </row>
    <row r="1794" spans="1:23" x14ac:dyDescent="0.35">
      <c r="A1794" s="2">
        <v>4280984</v>
      </c>
      <c r="B1794" s="2" t="s">
        <v>1338</v>
      </c>
      <c r="C1794" s="2" t="s">
        <v>22</v>
      </c>
      <c r="D1794" s="2" t="s">
        <v>886</v>
      </c>
      <c r="E1794" s="2">
        <v>2100976</v>
      </c>
      <c r="F1794" s="2">
        <v>31719</v>
      </c>
      <c r="G1794" s="2">
        <v>709579</v>
      </c>
      <c r="H1794" s="46">
        <v>1.1020619268609091E-3</v>
      </c>
      <c r="I1794" s="2">
        <v>708797</v>
      </c>
      <c r="J1794" s="2">
        <v>1.5097269078751969</v>
      </c>
      <c r="K1794" s="2">
        <v>2.9608768015964402</v>
      </c>
      <c r="L1794" s="2" t="s">
        <v>815</v>
      </c>
      <c r="M1794" s="58">
        <v>1.010163291564055</v>
      </c>
      <c r="N1794" s="2">
        <v>219491</v>
      </c>
      <c r="O1794" s="2">
        <v>241326</v>
      </c>
      <c r="P1794" s="2">
        <v>259143</v>
      </c>
      <c r="Q1794" s="2">
        <v>293184</v>
      </c>
      <c r="R1794" s="2">
        <v>970830</v>
      </c>
      <c r="S1794" s="2">
        <v>81426</v>
      </c>
      <c r="T1794" s="2">
        <v>9142</v>
      </c>
      <c r="U1794" s="2">
        <v>2664</v>
      </c>
      <c r="V1794" s="2">
        <v>1422</v>
      </c>
      <c r="W1794" s="2">
        <v>1210</v>
      </c>
    </row>
    <row r="1795" spans="1:23" x14ac:dyDescent="0.35">
      <c r="A1795" s="2">
        <v>4077432</v>
      </c>
      <c r="B1795" s="2" t="s">
        <v>1311</v>
      </c>
      <c r="C1795" s="2" t="s">
        <v>22</v>
      </c>
      <c r="D1795" s="2" t="s">
        <v>888</v>
      </c>
      <c r="E1795" s="2">
        <v>5532881</v>
      </c>
      <c r="F1795" s="2">
        <v>56032</v>
      </c>
      <c r="G1795" s="2">
        <v>1888379</v>
      </c>
      <c r="H1795" s="46">
        <v>3.4950611079609388E-5</v>
      </c>
      <c r="I1795" s="2">
        <v>1888313</v>
      </c>
      <c r="J1795" s="2">
        <v>1.0127092919583851</v>
      </c>
      <c r="K1795" s="2">
        <v>2.9299632118340648</v>
      </c>
      <c r="L1795" s="2" t="s">
        <v>815</v>
      </c>
      <c r="M1795" s="58">
        <v>1.0966612853194271</v>
      </c>
      <c r="N1795" s="2">
        <v>843360</v>
      </c>
      <c r="O1795" s="2">
        <v>634742</v>
      </c>
      <c r="P1795" s="2">
        <v>752085</v>
      </c>
      <c r="Q1795" s="2">
        <v>309268</v>
      </c>
      <c r="R1795" s="2">
        <v>251270</v>
      </c>
      <c r="S1795" s="2">
        <v>1367532</v>
      </c>
      <c r="T1795" s="2">
        <v>639975</v>
      </c>
      <c r="U1795" s="2">
        <v>140760</v>
      </c>
      <c r="V1795" s="2">
        <v>80973</v>
      </c>
      <c r="W1795" s="2">
        <v>25240</v>
      </c>
    </row>
    <row r="1796" spans="1:23" x14ac:dyDescent="0.35">
      <c r="A1796" s="2">
        <v>3995696</v>
      </c>
      <c r="B1796" s="2" t="s">
        <v>1324</v>
      </c>
      <c r="C1796" s="2" t="s">
        <v>22</v>
      </c>
      <c r="D1796" s="2" t="s">
        <v>886</v>
      </c>
      <c r="E1796" s="2">
        <v>5183405</v>
      </c>
      <c r="F1796" s="2">
        <v>23052</v>
      </c>
      <c r="G1796" s="2">
        <v>1779283</v>
      </c>
      <c r="H1796" s="46">
        <v>0.79443292607190652</v>
      </c>
      <c r="I1796" s="2">
        <v>365762</v>
      </c>
      <c r="J1796" s="2">
        <v>0.4447269700129548</v>
      </c>
      <c r="K1796" s="2">
        <v>2.91319874353883</v>
      </c>
      <c r="L1796" s="2" t="s">
        <v>815</v>
      </c>
      <c r="M1796" s="58">
        <v>1.1622213622152191</v>
      </c>
      <c r="N1796" s="2">
        <v>860026</v>
      </c>
      <c r="O1796" s="2">
        <v>671976</v>
      </c>
      <c r="P1796" s="2">
        <v>533211</v>
      </c>
      <c r="Q1796" s="2">
        <v>426584</v>
      </c>
      <c r="R1796" s="2">
        <v>346545</v>
      </c>
      <c r="S1796" s="2">
        <v>531570</v>
      </c>
      <c r="T1796" s="2">
        <v>316932</v>
      </c>
      <c r="U1796" s="2">
        <v>682576</v>
      </c>
      <c r="V1796" s="2">
        <v>81432</v>
      </c>
      <c r="W1796" s="2">
        <v>9060</v>
      </c>
    </row>
    <row r="1797" spans="1:23" x14ac:dyDescent="0.35">
      <c r="A1797" s="2">
        <v>4091004</v>
      </c>
      <c r="B1797" s="2" t="s">
        <v>1277</v>
      </c>
      <c r="C1797" s="2" t="s">
        <v>22</v>
      </c>
      <c r="D1797" s="2" t="s">
        <v>886</v>
      </c>
      <c r="E1797" s="2">
        <v>2839292</v>
      </c>
      <c r="F1797" s="2">
        <v>10136</v>
      </c>
      <c r="G1797" s="2">
        <v>981709</v>
      </c>
      <c r="H1797" s="46">
        <v>0.13730952858739201</v>
      </c>
      <c r="I1797" s="2">
        <v>846911</v>
      </c>
      <c r="J1797" s="2">
        <v>0.35699040465017329</v>
      </c>
      <c r="K1797" s="2">
        <v>2.8921931040664801</v>
      </c>
      <c r="L1797" s="2" t="s">
        <v>4188</v>
      </c>
      <c r="M1797" s="58">
        <v>1.1369360502202559</v>
      </c>
      <c r="N1797" s="2">
        <v>352442</v>
      </c>
      <c r="O1797" s="2">
        <v>308990</v>
      </c>
      <c r="P1797" s="2">
        <v>284892</v>
      </c>
      <c r="Q1797" s="2">
        <v>1406456</v>
      </c>
      <c r="R1797" s="2">
        <v>122535</v>
      </c>
      <c r="S1797" s="2">
        <v>13590</v>
      </c>
      <c r="T1797" s="2">
        <v>3892</v>
      </c>
      <c r="U1797" s="2">
        <v>2128</v>
      </c>
      <c r="V1797" s="2">
        <v>1404</v>
      </c>
      <c r="W1797" s="2">
        <v>990</v>
      </c>
    </row>
    <row r="1798" spans="1:23" x14ac:dyDescent="0.35">
      <c r="A1798" s="2">
        <v>4226986</v>
      </c>
      <c r="B1798" s="2" t="s">
        <v>1352</v>
      </c>
      <c r="C1798" s="2" t="s">
        <v>22</v>
      </c>
      <c r="D1798" s="2" t="s">
        <v>886</v>
      </c>
      <c r="E1798" s="2">
        <v>785293</v>
      </c>
      <c r="F1798" s="2">
        <v>15066</v>
      </c>
      <c r="G1798" s="2">
        <v>275550</v>
      </c>
      <c r="H1798" s="46">
        <v>0.9114099074578117</v>
      </c>
      <c r="I1798" s="2">
        <v>24411</v>
      </c>
      <c r="J1798" s="2">
        <v>1.918519584409895</v>
      </c>
      <c r="K1798" s="2">
        <v>2.849911086917075</v>
      </c>
      <c r="L1798" s="2" t="s">
        <v>4150</v>
      </c>
      <c r="M1798" s="58">
        <v>1.042018133639055</v>
      </c>
      <c r="N1798" s="2">
        <v>113654</v>
      </c>
      <c r="O1798" s="2">
        <v>99510</v>
      </c>
      <c r="P1798" s="2">
        <v>87714</v>
      </c>
      <c r="Q1798" s="2">
        <v>71764</v>
      </c>
      <c r="R1798" s="2">
        <v>184585</v>
      </c>
      <c r="S1798" s="2">
        <v>62196</v>
      </c>
      <c r="T1798" s="2">
        <v>37821</v>
      </c>
      <c r="U1798" s="2">
        <v>28024</v>
      </c>
      <c r="V1798" s="2">
        <v>21339</v>
      </c>
      <c r="W1798" s="2">
        <v>47020</v>
      </c>
    </row>
    <row r="1799" spans="1:23" x14ac:dyDescent="0.35">
      <c r="A1799" s="2">
        <v>4226985</v>
      </c>
      <c r="B1799" s="2" t="s">
        <v>1351</v>
      </c>
      <c r="C1799" s="2" t="s">
        <v>22</v>
      </c>
      <c r="D1799" s="2" t="s">
        <v>886</v>
      </c>
      <c r="E1799" s="2">
        <v>890647</v>
      </c>
      <c r="F1799" s="2">
        <v>16400</v>
      </c>
      <c r="G1799" s="2">
        <v>315883</v>
      </c>
      <c r="H1799" s="46">
        <v>0.9161873225213133</v>
      </c>
      <c r="I1799" s="2">
        <v>26475</v>
      </c>
      <c r="J1799" s="2">
        <v>1.841358023998285</v>
      </c>
      <c r="K1799" s="2">
        <v>2.8195471107973522</v>
      </c>
      <c r="L1799" s="2" t="s">
        <v>4150</v>
      </c>
      <c r="M1799" s="58">
        <v>1.025437710767219</v>
      </c>
      <c r="N1799" s="2">
        <v>129702</v>
      </c>
      <c r="O1799" s="2">
        <v>123052</v>
      </c>
      <c r="P1799" s="2">
        <v>120417</v>
      </c>
      <c r="Q1799" s="2">
        <v>83388</v>
      </c>
      <c r="R1799" s="2">
        <v>68420</v>
      </c>
      <c r="S1799" s="2">
        <v>59826</v>
      </c>
      <c r="T1799" s="2">
        <v>238168</v>
      </c>
      <c r="U1799" s="2">
        <v>28768</v>
      </c>
      <c r="V1799" s="2">
        <v>8982</v>
      </c>
      <c r="W1799" s="2">
        <v>7830</v>
      </c>
    </row>
    <row r="1800" spans="1:23" x14ac:dyDescent="0.35">
      <c r="A1800" s="2">
        <v>3955757</v>
      </c>
      <c r="B1800" s="2" t="s">
        <v>1288</v>
      </c>
      <c r="C1800" s="2" t="s">
        <v>22</v>
      </c>
      <c r="D1800" s="2" t="s">
        <v>886</v>
      </c>
      <c r="E1800" s="2">
        <v>7205754</v>
      </c>
      <c r="F1800" s="2">
        <v>35432</v>
      </c>
      <c r="G1800" s="2">
        <v>2585345</v>
      </c>
      <c r="H1800" s="46">
        <v>0.45735056636541738</v>
      </c>
      <c r="I1800" s="2">
        <v>1402936</v>
      </c>
      <c r="J1800" s="2">
        <v>0.49171814635914568</v>
      </c>
      <c r="K1800" s="2">
        <v>2.7871537454382298</v>
      </c>
      <c r="L1800" s="2" t="s">
        <v>815</v>
      </c>
      <c r="M1800" s="58">
        <v>1.0330806409619711</v>
      </c>
      <c r="N1800" s="2">
        <v>849247</v>
      </c>
      <c r="O1800" s="2">
        <v>769890</v>
      </c>
      <c r="P1800" s="2">
        <v>725478</v>
      </c>
      <c r="Q1800" s="2">
        <v>3760452</v>
      </c>
      <c r="R1800" s="2">
        <v>554320</v>
      </c>
      <c r="S1800" s="2">
        <v>110844</v>
      </c>
      <c r="T1800" s="2">
        <v>68537</v>
      </c>
      <c r="U1800" s="2">
        <v>54464</v>
      </c>
      <c r="V1800" s="2">
        <v>45414</v>
      </c>
      <c r="W1800" s="2">
        <v>36370</v>
      </c>
    </row>
    <row r="1801" spans="1:23" x14ac:dyDescent="0.35">
      <c r="A1801" s="2">
        <v>4092476</v>
      </c>
      <c r="B1801" s="2" t="s">
        <v>1325</v>
      </c>
      <c r="C1801" s="2" t="s">
        <v>22</v>
      </c>
      <c r="D1801" s="2" t="s">
        <v>886</v>
      </c>
      <c r="E1801" s="2">
        <v>5110194</v>
      </c>
      <c r="F1801" s="2">
        <v>18565</v>
      </c>
      <c r="G1801" s="2">
        <v>1909820</v>
      </c>
      <c r="H1801" s="46">
        <v>0.74409944392665284</v>
      </c>
      <c r="I1801" s="2">
        <v>488724</v>
      </c>
      <c r="J1801" s="2">
        <v>0.36329344835049321</v>
      </c>
      <c r="K1801" s="2">
        <v>2.6757464054204059</v>
      </c>
      <c r="L1801" s="2" t="s">
        <v>815</v>
      </c>
      <c r="M1801" s="58">
        <v>1.0010217477920571</v>
      </c>
      <c r="N1801" s="2">
        <v>855345</v>
      </c>
      <c r="O1801" s="2">
        <v>722008</v>
      </c>
      <c r="P1801" s="2">
        <v>618180</v>
      </c>
      <c r="Q1801" s="2">
        <v>529956</v>
      </c>
      <c r="R1801" s="2">
        <v>455820</v>
      </c>
      <c r="S1801" s="2">
        <v>413592</v>
      </c>
      <c r="T1801" s="2">
        <v>392511</v>
      </c>
      <c r="U1801" s="2">
        <v>1031664</v>
      </c>
      <c r="V1801" s="2">
        <v>77832</v>
      </c>
      <c r="W1801" s="2">
        <v>8070</v>
      </c>
    </row>
    <row r="1802" spans="1:23" x14ac:dyDescent="0.35">
      <c r="A1802" s="2">
        <v>4073402</v>
      </c>
      <c r="B1802" s="2" t="s">
        <v>1255</v>
      </c>
      <c r="C1802" s="2" t="s">
        <v>22</v>
      </c>
      <c r="D1802" s="2" t="s">
        <v>886</v>
      </c>
      <c r="E1802" s="2">
        <v>753825</v>
      </c>
      <c r="F1802" s="2">
        <v>14421</v>
      </c>
      <c r="G1802" s="2">
        <v>284617</v>
      </c>
      <c r="H1802" s="46">
        <v>0.67147078354420153</v>
      </c>
      <c r="I1802" s="2">
        <v>93505</v>
      </c>
      <c r="J1802" s="2">
        <v>1.913043478260869</v>
      </c>
      <c r="K1802" s="2">
        <v>2.6485592919607752</v>
      </c>
      <c r="L1802" s="2" t="s">
        <v>4150</v>
      </c>
      <c r="M1802" s="58">
        <v>1.0834757462123441</v>
      </c>
      <c r="N1802" s="2">
        <v>126175</v>
      </c>
      <c r="O1802" s="2">
        <v>122470</v>
      </c>
      <c r="P1802" s="2">
        <v>99747</v>
      </c>
      <c r="Q1802" s="2">
        <v>74984</v>
      </c>
      <c r="R1802" s="2">
        <v>60400</v>
      </c>
      <c r="S1802" s="2">
        <v>50022</v>
      </c>
      <c r="T1802" s="2">
        <v>88529</v>
      </c>
      <c r="U1802" s="2">
        <v>34168</v>
      </c>
      <c r="V1802" s="2">
        <v>22212</v>
      </c>
      <c r="W1802" s="2">
        <v>17040</v>
      </c>
    </row>
    <row r="1803" spans="1:23" x14ac:dyDescent="0.35">
      <c r="A1803" s="2">
        <v>4177648</v>
      </c>
      <c r="B1803" s="2" t="s">
        <v>1327</v>
      </c>
      <c r="C1803" s="2" t="s">
        <v>22</v>
      </c>
      <c r="D1803" s="2" t="s">
        <v>886</v>
      </c>
      <c r="E1803" s="2">
        <v>2014653</v>
      </c>
      <c r="F1803" s="2">
        <v>16686</v>
      </c>
      <c r="G1803" s="2">
        <v>790330</v>
      </c>
      <c r="H1803" s="46">
        <v>2.6571179127743431E-5</v>
      </c>
      <c r="I1803" s="2">
        <v>790309</v>
      </c>
      <c r="J1803" s="2">
        <v>0.82823195855564213</v>
      </c>
      <c r="K1803" s="2">
        <v>2.5491288449128851</v>
      </c>
      <c r="L1803" s="2" t="s">
        <v>815</v>
      </c>
      <c r="M1803" s="58">
        <v>1.0030789621348399</v>
      </c>
      <c r="N1803" s="2">
        <v>193023</v>
      </c>
      <c r="O1803" s="2">
        <v>204830</v>
      </c>
      <c r="P1803" s="2">
        <v>1182480</v>
      </c>
      <c r="Q1803" s="2">
        <v>331564</v>
      </c>
      <c r="R1803" s="2">
        <v>60630</v>
      </c>
      <c r="S1803" s="2">
        <v>17790</v>
      </c>
      <c r="T1803" s="2">
        <v>8232</v>
      </c>
      <c r="U1803" s="2">
        <v>4544</v>
      </c>
      <c r="V1803" s="2">
        <v>3366</v>
      </c>
      <c r="W1803" s="2">
        <v>2010</v>
      </c>
    </row>
    <row r="1804" spans="1:23" x14ac:dyDescent="0.35">
      <c r="A1804" s="2">
        <v>4177462</v>
      </c>
      <c r="B1804" s="2" t="s">
        <v>1346</v>
      </c>
      <c r="C1804" s="2" t="s">
        <v>22</v>
      </c>
      <c r="D1804" s="2" t="s">
        <v>886</v>
      </c>
      <c r="E1804" s="2">
        <v>2135635</v>
      </c>
      <c r="F1804" s="2">
        <v>34532</v>
      </c>
      <c r="G1804" s="2">
        <v>840235</v>
      </c>
      <c r="H1804" s="46">
        <v>0.28116538825447651</v>
      </c>
      <c r="I1804" s="2">
        <v>603990</v>
      </c>
      <c r="J1804" s="2">
        <v>1.61694297012364</v>
      </c>
      <c r="K1804" s="2">
        <v>2.5417115449844392</v>
      </c>
      <c r="L1804" s="2" t="s">
        <v>815</v>
      </c>
      <c r="M1804" s="58">
        <v>1.217626328941869</v>
      </c>
      <c r="N1804" s="2">
        <v>438515</v>
      </c>
      <c r="O1804" s="2">
        <v>245086</v>
      </c>
      <c r="P1804" s="2">
        <v>192813</v>
      </c>
      <c r="Q1804" s="2">
        <v>792080</v>
      </c>
      <c r="R1804" s="2">
        <v>63845</v>
      </c>
      <c r="S1804" s="2">
        <v>11442</v>
      </c>
      <c r="T1804" s="2">
        <v>4606</v>
      </c>
      <c r="U1804" s="2">
        <v>2320</v>
      </c>
      <c r="V1804" s="2">
        <v>1746</v>
      </c>
      <c r="W1804" s="2">
        <v>1480</v>
      </c>
    </row>
    <row r="1805" spans="1:23" x14ac:dyDescent="0.35">
      <c r="A1805" s="2">
        <v>4294829</v>
      </c>
      <c r="B1805" s="2" t="s">
        <v>2968</v>
      </c>
      <c r="C1805" s="2" t="s">
        <v>22</v>
      </c>
      <c r="D1805" s="2" t="s">
        <v>886</v>
      </c>
      <c r="E1805" s="2">
        <v>118110</v>
      </c>
      <c r="F1805" s="2">
        <v>1826</v>
      </c>
      <c r="G1805" s="2">
        <v>46667</v>
      </c>
      <c r="H1805" s="2">
        <v>1.9049863929543331E-2</v>
      </c>
      <c r="I1805" s="2">
        <v>45778</v>
      </c>
      <c r="J1805" s="2">
        <v>1.5460164253661841</v>
      </c>
      <c r="K1805" s="2">
        <v>2.5309104934964748</v>
      </c>
      <c r="L1805" s="2" t="s">
        <v>4150</v>
      </c>
      <c r="M1805" s="58">
        <v>1.3050107728854761</v>
      </c>
      <c r="N1805" s="2">
        <v>26886</v>
      </c>
      <c r="O1805" s="2">
        <v>16054</v>
      </c>
      <c r="P1805" s="2">
        <v>12225</v>
      </c>
      <c r="Q1805" s="2">
        <v>9952</v>
      </c>
      <c r="R1805" s="2">
        <v>7735</v>
      </c>
      <c r="S1805" s="2">
        <v>5706</v>
      </c>
      <c r="T1805" s="2">
        <v>3647</v>
      </c>
      <c r="U1805" s="2">
        <v>3168</v>
      </c>
      <c r="V1805" s="2">
        <v>2682</v>
      </c>
      <c r="W1805" s="2">
        <v>2450</v>
      </c>
    </row>
    <row r="1806" spans="1:23" x14ac:dyDescent="0.35">
      <c r="A1806" s="2">
        <v>4177801</v>
      </c>
      <c r="B1806" s="2" t="s">
        <v>1312</v>
      </c>
      <c r="C1806" s="2" t="s">
        <v>22</v>
      </c>
      <c r="D1806" s="2" t="s">
        <v>886</v>
      </c>
      <c r="E1806" s="2">
        <v>4017302</v>
      </c>
      <c r="F1806" s="2">
        <v>60498</v>
      </c>
      <c r="G1806" s="2">
        <v>1611979</v>
      </c>
      <c r="H1806" s="46">
        <v>2.1427078144318208E-3</v>
      </c>
      <c r="I1806" s="2">
        <v>1608525</v>
      </c>
      <c r="J1806" s="2">
        <v>1.505936073514015</v>
      </c>
      <c r="K1806" s="2">
        <v>2.4921552948270418</v>
      </c>
      <c r="L1806" s="2" t="s">
        <v>815</v>
      </c>
      <c r="M1806" s="58">
        <v>1.194285223340114</v>
      </c>
      <c r="N1806" s="2">
        <v>789216</v>
      </c>
      <c r="O1806" s="2">
        <v>580188</v>
      </c>
      <c r="P1806" s="2">
        <v>482133</v>
      </c>
      <c r="Q1806" s="2">
        <v>1375448</v>
      </c>
      <c r="R1806" s="2">
        <v>97850</v>
      </c>
      <c r="S1806" s="2">
        <v>18018</v>
      </c>
      <c r="T1806" s="2">
        <v>8813</v>
      </c>
      <c r="U1806" s="2">
        <v>5384</v>
      </c>
      <c r="V1806" s="2">
        <v>3411</v>
      </c>
      <c r="W1806" s="2">
        <v>3310</v>
      </c>
    </row>
    <row r="1807" spans="1:23" x14ac:dyDescent="0.35">
      <c r="A1807" s="2">
        <v>3887583</v>
      </c>
      <c r="B1807" s="2" t="s">
        <v>1360</v>
      </c>
      <c r="C1807" s="2" t="s">
        <v>22</v>
      </c>
      <c r="D1807" s="2" t="s">
        <v>886</v>
      </c>
      <c r="E1807" s="2">
        <v>4284002</v>
      </c>
      <c r="F1807" s="2">
        <v>19827</v>
      </c>
      <c r="G1807" s="2">
        <v>1720242</v>
      </c>
      <c r="H1807" s="46">
        <v>0.51341962351808634</v>
      </c>
      <c r="I1807" s="2">
        <v>837036</v>
      </c>
      <c r="J1807" s="2">
        <v>0.46281490998370212</v>
      </c>
      <c r="K1807" s="2">
        <v>2.4903484509737579</v>
      </c>
      <c r="L1807" s="2" t="s">
        <v>827</v>
      </c>
      <c r="M1807" s="58">
        <v>1.000796151188363</v>
      </c>
      <c r="N1807" s="2">
        <v>768951</v>
      </c>
      <c r="O1807" s="2">
        <v>573672</v>
      </c>
      <c r="P1807" s="2">
        <v>467937</v>
      </c>
      <c r="Q1807" s="2">
        <v>422648</v>
      </c>
      <c r="R1807" s="2">
        <v>1868040</v>
      </c>
      <c r="S1807" s="2">
        <v>151824</v>
      </c>
      <c r="T1807" s="2">
        <v>19313</v>
      </c>
      <c r="U1807" s="2">
        <v>4928</v>
      </c>
      <c r="V1807" s="2">
        <v>2241</v>
      </c>
      <c r="W1807" s="2">
        <v>1040</v>
      </c>
    </row>
    <row r="1808" spans="1:23" x14ac:dyDescent="0.35">
      <c r="A1808" s="2">
        <v>4056420</v>
      </c>
      <c r="B1808" s="2" t="s">
        <v>1267</v>
      </c>
      <c r="C1808" s="2" t="s">
        <v>22</v>
      </c>
      <c r="D1808" s="2" t="s">
        <v>886</v>
      </c>
      <c r="E1808" s="2">
        <v>4959267</v>
      </c>
      <c r="F1808" s="2">
        <v>73318</v>
      </c>
      <c r="G1808" s="2">
        <v>1998570</v>
      </c>
      <c r="H1808" s="46">
        <v>0.47884837658926133</v>
      </c>
      <c r="I1808" s="2">
        <v>1041558</v>
      </c>
      <c r="J1808" s="2">
        <v>1.4784039657473571</v>
      </c>
      <c r="K1808" s="2">
        <v>2.4814077065101552</v>
      </c>
      <c r="L1808" s="2" t="s">
        <v>815</v>
      </c>
      <c r="M1808" s="58">
        <v>1.174939805049624</v>
      </c>
      <c r="N1808" s="2">
        <v>904251</v>
      </c>
      <c r="O1808" s="2">
        <v>789142</v>
      </c>
      <c r="P1808" s="2">
        <v>871272</v>
      </c>
      <c r="Q1808" s="2">
        <v>1552884</v>
      </c>
      <c r="R1808" s="2">
        <v>80860</v>
      </c>
      <c r="S1808" s="2">
        <v>9024</v>
      </c>
      <c r="T1808" s="2">
        <v>4592</v>
      </c>
      <c r="U1808" s="2">
        <v>3352</v>
      </c>
      <c r="V1808" s="2">
        <v>2952</v>
      </c>
      <c r="W1808" s="2">
        <v>2540</v>
      </c>
    </row>
    <row r="1809" spans="1:23" x14ac:dyDescent="0.35">
      <c r="A1809" s="2">
        <v>4056419</v>
      </c>
      <c r="B1809" s="2" t="s">
        <v>1266</v>
      </c>
      <c r="C1809" s="2" t="s">
        <v>22</v>
      </c>
      <c r="D1809" s="2" t="s">
        <v>886</v>
      </c>
      <c r="E1809" s="2">
        <v>2706763</v>
      </c>
      <c r="F1809" s="2">
        <v>41317</v>
      </c>
      <c r="G1809" s="2">
        <v>1100220</v>
      </c>
      <c r="H1809" s="46">
        <v>0.80340295577248189</v>
      </c>
      <c r="I1809" s="2">
        <v>216300</v>
      </c>
      <c r="J1809" s="2">
        <v>1.5264358202029511</v>
      </c>
      <c r="K1809" s="2">
        <v>2.4602015960444281</v>
      </c>
      <c r="L1809" s="2" t="s">
        <v>815</v>
      </c>
      <c r="M1809" s="58">
        <v>1.215003532661634</v>
      </c>
      <c r="N1809" s="2">
        <v>555646</v>
      </c>
      <c r="O1809" s="2">
        <v>399998</v>
      </c>
      <c r="P1809" s="2">
        <v>337572</v>
      </c>
      <c r="Q1809" s="2">
        <v>872652</v>
      </c>
      <c r="R1809" s="2">
        <v>46030</v>
      </c>
      <c r="S1809" s="2">
        <v>5424</v>
      </c>
      <c r="T1809" s="2">
        <v>3122</v>
      </c>
      <c r="U1809" s="2">
        <v>2776</v>
      </c>
      <c r="V1809" s="2">
        <v>2232</v>
      </c>
      <c r="W1809" s="2">
        <v>2330</v>
      </c>
    </row>
    <row r="1810" spans="1:23" x14ac:dyDescent="0.35">
      <c r="A1810" s="2">
        <v>4075297</v>
      </c>
      <c r="B1810" s="2" t="s">
        <v>1261</v>
      </c>
      <c r="C1810" s="2" t="s">
        <v>22</v>
      </c>
      <c r="D1810" s="2" t="s">
        <v>886</v>
      </c>
      <c r="E1810" s="2">
        <v>556173</v>
      </c>
      <c r="F1810" s="2">
        <v>4240</v>
      </c>
      <c r="G1810" s="2">
        <v>227102</v>
      </c>
      <c r="H1810" s="46">
        <v>0.89981153842766681</v>
      </c>
      <c r="I1810" s="2">
        <v>22753</v>
      </c>
      <c r="J1810" s="2">
        <v>0.76235272118567432</v>
      </c>
      <c r="K1810" s="2">
        <v>2.4490008894681679</v>
      </c>
      <c r="L1810" s="2" t="s">
        <v>815</v>
      </c>
      <c r="M1810" s="58">
        <v>1.1649578253064921</v>
      </c>
      <c r="N1810" s="2">
        <v>97939</v>
      </c>
      <c r="O1810" s="2">
        <v>113898</v>
      </c>
      <c r="P1810" s="2">
        <v>109092</v>
      </c>
      <c r="Q1810" s="2">
        <v>79428</v>
      </c>
      <c r="R1810" s="2">
        <v>42575</v>
      </c>
      <c r="S1810" s="2">
        <v>18120</v>
      </c>
      <c r="T1810" s="2">
        <v>7315</v>
      </c>
      <c r="U1810" s="2">
        <v>3880</v>
      </c>
      <c r="V1810" s="2">
        <v>2502</v>
      </c>
      <c r="W1810" s="2">
        <v>2670</v>
      </c>
    </row>
    <row r="1811" spans="1:23" x14ac:dyDescent="0.35">
      <c r="A1811" s="2">
        <v>4075296</v>
      </c>
      <c r="B1811" s="2" t="s">
        <v>1260</v>
      </c>
      <c r="C1811" s="2" t="s">
        <v>22</v>
      </c>
      <c r="D1811" s="2" t="s">
        <v>886</v>
      </c>
      <c r="E1811" s="2">
        <v>556330</v>
      </c>
      <c r="F1811" s="2">
        <v>4461</v>
      </c>
      <c r="G1811" s="2">
        <v>227337</v>
      </c>
      <c r="H1811" s="46">
        <v>0.89847671078618963</v>
      </c>
      <c r="I1811" s="2">
        <v>23080</v>
      </c>
      <c r="J1811" s="2">
        <v>0.80186220408750197</v>
      </c>
      <c r="K1811" s="2">
        <v>2.4471599431680722</v>
      </c>
      <c r="L1811" s="2" t="s">
        <v>815</v>
      </c>
      <c r="M1811" s="58">
        <v>1.163819162756448</v>
      </c>
      <c r="N1811" s="2">
        <v>98006</v>
      </c>
      <c r="O1811" s="2">
        <v>114340</v>
      </c>
      <c r="P1811" s="2">
        <v>108951</v>
      </c>
      <c r="Q1811" s="2">
        <v>78200</v>
      </c>
      <c r="R1811" s="2">
        <v>43655</v>
      </c>
      <c r="S1811" s="2">
        <v>18726</v>
      </c>
      <c r="T1811" s="2">
        <v>7336</v>
      </c>
      <c r="U1811" s="2">
        <v>3600</v>
      </c>
      <c r="V1811" s="2">
        <v>2727</v>
      </c>
      <c r="W1811" s="2">
        <v>2480</v>
      </c>
    </row>
    <row r="1812" spans="1:23" x14ac:dyDescent="0.35">
      <c r="A1812" s="2">
        <v>4075294</v>
      </c>
      <c r="B1812" s="2" t="s">
        <v>1258</v>
      </c>
      <c r="C1812" s="2" t="s">
        <v>22</v>
      </c>
      <c r="D1812" s="2" t="s">
        <v>886</v>
      </c>
      <c r="E1812" s="2">
        <v>556008</v>
      </c>
      <c r="F1812" s="2">
        <v>3851</v>
      </c>
      <c r="G1812" s="2">
        <v>227658</v>
      </c>
      <c r="H1812" s="46">
        <v>0.89855836386158183</v>
      </c>
      <c r="I1812" s="2">
        <v>23094</v>
      </c>
      <c r="J1812" s="2">
        <v>0.69261593358368945</v>
      </c>
      <c r="K1812" s="2">
        <v>2.442295021479588</v>
      </c>
      <c r="L1812" s="2" t="s">
        <v>815</v>
      </c>
      <c r="M1812" s="58">
        <v>1.1655961225619269</v>
      </c>
      <c r="N1812" s="2">
        <v>98578</v>
      </c>
      <c r="O1812" s="2">
        <v>114562</v>
      </c>
      <c r="P1812" s="2">
        <v>108147</v>
      </c>
      <c r="Q1812" s="2">
        <v>78912</v>
      </c>
      <c r="R1812" s="2">
        <v>42520</v>
      </c>
      <c r="S1812" s="2">
        <v>18480</v>
      </c>
      <c r="T1812" s="2">
        <v>7112</v>
      </c>
      <c r="U1812" s="2">
        <v>3832</v>
      </c>
      <c r="V1812" s="2">
        <v>2583</v>
      </c>
      <c r="W1812" s="2">
        <v>2290</v>
      </c>
    </row>
    <row r="1813" spans="1:23" x14ac:dyDescent="0.35">
      <c r="A1813" s="2">
        <v>4075295</v>
      </c>
      <c r="B1813" s="2" t="s">
        <v>1259</v>
      </c>
      <c r="C1813" s="2" t="s">
        <v>22</v>
      </c>
      <c r="D1813" s="2" t="s">
        <v>886</v>
      </c>
      <c r="E1813" s="2">
        <v>556104</v>
      </c>
      <c r="F1813" s="2">
        <v>3866</v>
      </c>
      <c r="G1813" s="2">
        <v>227704</v>
      </c>
      <c r="H1813" s="46">
        <v>0.89938692337420512</v>
      </c>
      <c r="I1813" s="2">
        <v>22910</v>
      </c>
      <c r="J1813" s="2">
        <v>0.69519370477464648</v>
      </c>
      <c r="K1813" s="2">
        <v>2.442223237185118</v>
      </c>
      <c r="L1813" s="2" t="s">
        <v>815</v>
      </c>
      <c r="M1813" s="58">
        <v>1.1632174098570509</v>
      </c>
      <c r="N1813" s="2">
        <v>98357</v>
      </c>
      <c r="O1813" s="2">
        <v>114924</v>
      </c>
      <c r="P1813" s="2">
        <v>108225</v>
      </c>
      <c r="Q1813" s="2">
        <v>79712</v>
      </c>
      <c r="R1813" s="2">
        <v>41835</v>
      </c>
      <c r="S1813" s="2">
        <v>18462</v>
      </c>
      <c r="T1813" s="2">
        <v>7133</v>
      </c>
      <c r="U1813" s="2">
        <v>3864</v>
      </c>
      <c r="V1813" s="2">
        <v>2862</v>
      </c>
      <c r="W1813" s="2">
        <v>2700</v>
      </c>
    </row>
    <row r="1814" spans="1:23" x14ac:dyDescent="0.35">
      <c r="A1814" s="2">
        <v>4247387</v>
      </c>
      <c r="B1814" s="2" t="s">
        <v>1375</v>
      </c>
      <c r="C1814" s="2" t="s">
        <v>22</v>
      </c>
      <c r="D1814" s="2" t="s">
        <v>886</v>
      </c>
      <c r="E1814" s="2">
        <v>693394</v>
      </c>
      <c r="F1814" s="2">
        <v>8809</v>
      </c>
      <c r="G1814" s="2">
        <v>291804</v>
      </c>
      <c r="H1814" s="46">
        <v>3.8371646721772179E-2</v>
      </c>
      <c r="I1814" s="2">
        <v>280607</v>
      </c>
      <c r="J1814" s="2">
        <v>1.270417684606443</v>
      </c>
      <c r="K1814" s="2">
        <v>2.3762319913366512</v>
      </c>
      <c r="L1814" s="2" t="s">
        <v>815</v>
      </c>
      <c r="M1814" s="58">
        <v>1.131787273077463</v>
      </c>
      <c r="N1814" s="2">
        <v>122215</v>
      </c>
      <c r="O1814" s="2">
        <v>83652</v>
      </c>
      <c r="P1814" s="2">
        <v>327999</v>
      </c>
      <c r="Q1814" s="2">
        <v>59128</v>
      </c>
      <c r="R1814" s="2">
        <v>13075</v>
      </c>
      <c r="S1814" s="2">
        <v>3648</v>
      </c>
      <c r="T1814" s="2">
        <v>1624</v>
      </c>
      <c r="U1814" s="2">
        <v>664</v>
      </c>
      <c r="V1814" s="2">
        <v>369</v>
      </c>
      <c r="W1814" s="2">
        <v>280</v>
      </c>
    </row>
    <row r="1815" spans="1:23" x14ac:dyDescent="0.35">
      <c r="A1815" s="2">
        <v>4056420</v>
      </c>
      <c r="B1815" s="2" t="s">
        <v>1267</v>
      </c>
      <c r="C1815" s="2" t="s">
        <v>22</v>
      </c>
      <c r="D1815" s="2" t="s">
        <v>886</v>
      </c>
      <c r="E1815" s="2">
        <v>4143080</v>
      </c>
      <c r="F1815" s="2">
        <v>64630</v>
      </c>
      <c r="G1815" s="2">
        <v>1745684</v>
      </c>
      <c r="H1815" s="46">
        <v>0.35773370209041272</v>
      </c>
      <c r="I1815" s="2">
        <v>1121194</v>
      </c>
      <c r="J1815" s="2">
        <v>1.559950568176333</v>
      </c>
      <c r="K1815" s="2">
        <v>2.373327589643945</v>
      </c>
      <c r="L1815" s="2" t="s">
        <v>815</v>
      </c>
      <c r="M1815" s="58">
        <v>1.0052213239647121</v>
      </c>
      <c r="N1815" s="2">
        <v>713326</v>
      </c>
      <c r="O1815" s="2">
        <v>579186</v>
      </c>
      <c r="P1815" s="2">
        <v>529911</v>
      </c>
      <c r="Q1815" s="2">
        <v>2135632</v>
      </c>
      <c r="R1815" s="2">
        <v>135195</v>
      </c>
      <c r="S1815" s="2">
        <v>14340</v>
      </c>
      <c r="T1815" s="2">
        <v>5313</v>
      </c>
      <c r="U1815" s="2">
        <v>3672</v>
      </c>
      <c r="V1815" s="2">
        <v>2745</v>
      </c>
      <c r="W1815" s="2">
        <v>2240</v>
      </c>
    </row>
    <row r="1816" spans="1:23" x14ac:dyDescent="0.35">
      <c r="A1816" s="2">
        <v>4008812</v>
      </c>
      <c r="B1816" s="2" t="s">
        <v>1236</v>
      </c>
      <c r="C1816" s="2" t="s">
        <v>22</v>
      </c>
      <c r="D1816" s="2" t="s">
        <v>888</v>
      </c>
      <c r="E1816" s="2">
        <v>1563465</v>
      </c>
      <c r="F1816" s="2">
        <v>15608</v>
      </c>
      <c r="G1816" s="2">
        <v>660235</v>
      </c>
      <c r="H1816" s="46">
        <v>0.72865116208622682</v>
      </c>
      <c r="I1816" s="2">
        <v>179154</v>
      </c>
      <c r="J1816" s="2">
        <v>0.99829545272839493</v>
      </c>
      <c r="K1816" s="2">
        <v>2.3680431967405551</v>
      </c>
      <c r="L1816" s="2" t="s">
        <v>815</v>
      </c>
      <c r="M1816" s="58">
        <v>1.1206670393944611</v>
      </c>
      <c r="N1816" s="2">
        <v>391890</v>
      </c>
      <c r="O1816" s="2">
        <v>219540</v>
      </c>
      <c r="P1816" s="2">
        <v>147987</v>
      </c>
      <c r="Q1816" s="2">
        <v>110688</v>
      </c>
      <c r="R1816" s="2">
        <v>89320</v>
      </c>
      <c r="S1816" s="2">
        <v>81618</v>
      </c>
      <c r="T1816" s="2">
        <v>325416</v>
      </c>
      <c r="U1816" s="2">
        <v>23896</v>
      </c>
      <c r="V1816" s="2">
        <v>3555</v>
      </c>
      <c r="W1816" s="2">
        <v>1210</v>
      </c>
    </row>
    <row r="1817" spans="1:23" x14ac:dyDescent="0.35">
      <c r="A1817" s="2">
        <v>4056625</v>
      </c>
      <c r="B1817" s="2" t="s">
        <v>1251</v>
      </c>
      <c r="C1817" s="2" t="s">
        <v>22</v>
      </c>
      <c r="D1817" s="2" t="s">
        <v>886</v>
      </c>
      <c r="E1817" s="2">
        <v>1195128</v>
      </c>
      <c r="F1817" s="2">
        <v>37047</v>
      </c>
      <c r="G1817" s="2">
        <v>506638</v>
      </c>
      <c r="H1817" s="46">
        <v>0.96274262885926443</v>
      </c>
      <c r="I1817" s="2">
        <v>18876</v>
      </c>
      <c r="J1817" s="2">
        <v>3.0998353314456688</v>
      </c>
      <c r="K1817" s="2">
        <v>2.3589387294281119</v>
      </c>
      <c r="L1817" s="2" t="s">
        <v>817</v>
      </c>
      <c r="M1817" s="58">
        <v>1.0275977166558761</v>
      </c>
      <c r="N1817" s="2">
        <v>229328</v>
      </c>
      <c r="O1817" s="2">
        <v>158918</v>
      </c>
      <c r="P1817" s="2">
        <v>132339</v>
      </c>
      <c r="Q1817" s="2">
        <v>552872</v>
      </c>
      <c r="R1817" s="2">
        <v>47070</v>
      </c>
      <c r="S1817" s="2">
        <v>15024</v>
      </c>
      <c r="T1817" s="2">
        <v>10206</v>
      </c>
      <c r="U1817" s="2">
        <v>12704</v>
      </c>
      <c r="V1817" s="2">
        <v>4050</v>
      </c>
      <c r="W1817" s="2">
        <v>520</v>
      </c>
    </row>
    <row r="1818" spans="1:23" x14ac:dyDescent="0.35">
      <c r="A1818" s="2">
        <v>4056420</v>
      </c>
      <c r="B1818" s="2" t="s">
        <v>1267</v>
      </c>
      <c r="C1818" s="2" t="s">
        <v>22</v>
      </c>
      <c r="D1818" s="2" t="s">
        <v>886</v>
      </c>
      <c r="E1818" s="2">
        <v>1999298</v>
      </c>
      <c r="F1818" s="2">
        <v>30232</v>
      </c>
      <c r="G1818" s="2">
        <v>850663</v>
      </c>
      <c r="H1818" s="46">
        <v>0.96494498996664957</v>
      </c>
      <c r="I1818" s="2">
        <v>29820</v>
      </c>
      <c r="J1818" s="2">
        <v>1.512130757896021</v>
      </c>
      <c r="K1818" s="2">
        <v>2.3502820740998489</v>
      </c>
      <c r="L1818" s="2" t="s">
        <v>815</v>
      </c>
      <c r="M1818" s="58">
        <v>1.097619196633957</v>
      </c>
      <c r="N1818" s="2">
        <v>402779</v>
      </c>
      <c r="O1818" s="2">
        <v>306608</v>
      </c>
      <c r="P1818" s="2">
        <v>242193</v>
      </c>
      <c r="Q1818" s="2">
        <v>804040</v>
      </c>
      <c r="R1818" s="2">
        <v>54465</v>
      </c>
      <c r="S1818" s="2">
        <v>7596</v>
      </c>
      <c r="T1818" s="2">
        <v>1953</v>
      </c>
      <c r="U1818" s="2">
        <v>968</v>
      </c>
      <c r="V1818" s="2">
        <v>504</v>
      </c>
      <c r="W1818" s="2">
        <v>380</v>
      </c>
    </row>
    <row r="1819" spans="1:23" x14ac:dyDescent="0.35">
      <c r="A1819" s="2">
        <v>3887582</v>
      </c>
      <c r="B1819" s="2" t="s">
        <v>1313</v>
      </c>
      <c r="C1819" s="2" t="s">
        <v>22</v>
      </c>
      <c r="D1819" s="2" t="s">
        <v>886</v>
      </c>
      <c r="E1819" s="2">
        <v>4238473</v>
      </c>
      <c r="F1819" s="2">
        <v>20854</v>
      </c>
      <c r="G1819" s="2">
        <v>1818642</v>
      </c>
      <c r="H1819" s="46">
        <v>1.374652075558647E-5</v>
      </c>
      <c r="I1819" s="2">
        <v>1818617</v>
      </c>
      <c r="J1819" s="2">
        <v>0.49201681832112648</v>
      </c>
      <c r="K1819" s="2">
        <v>2.330570282661458</v>
      </c>
      <c r="L1819" s="2" t="s">
        <v>4188</v>
      </c>
      <c r="M1819" s="58">
        <v>1.004637455948316</v>
      </c>
      <c r="N1819" s="2">
        <v>885441</v>
      </c>
      <c r="O1819" s="2">
        <v>702730</v>
      </c>
      <c r="P1819" s="2">
        <v>560958</v>
      </c>
      <c r="Q1819" s="2">
        <v>455832</v>
      </c>
      <c r="R1819" s="2">
        <v>385700</v>
      </c>
      <c r="S1819" s="2">
        <v>1144500</v>
      </c>
      <c r="T1819" s="2">
        <v>64337</v>
      </c>
      <c r="U1819" s="2">
        <v>11776</v>
      </c>
      <c r="V1819" s="2">
        <v>4914</v>
      </c>
      <c r="W1819" s="2">
        <v>2720</v>
      </c>
    </row>
    <row r="1820" spans="1:23" x14ac:dyDescent="0.35">
      <c r="A1820" s="2">
        <v>4056625</v>
      </c>
      <c r="B1820" s="2" t="s">
        <v>1251</v>
      </c>
      <c r="C1820" s="2" t="s">
        <v>22</v>
      </c>
      <c r="D1820" s="2" t="s">
        <v>886</v>
      </c>
      <c r="E1820" s="2">
        <v>1763868</v>
      </c>
      <c r="F1820" s="2">
        <v>36223</v>
      </c>
      <c r="G1820" s="2">
        <v>786319</v>
      </c>
      <c r="H1820" s="46">
        <v>0.36419442999596852</v>
      </c>
      <c r="I1820" s="2">
        <v>499946</v>
      </c>
      <c r="J1820" s="2">
        <v>2.0536117215120409</v>
      </c>
      <c r="K1820" s="2">
        <v>2.243196463521802</v>
      </c>
      <c r="L1820" s="2" t="s">
        <v>817</v>
      </c>
      <c r="M1820" s="58">
        <v>1.2048007114593731</v>
      </c>
      <c r="N1820" s="2">
        <v>419806</v>
      </c>
      <c r="O1820" s="2">
        <v>326818</v>
      </c>
      <c r="P1820" s="2">
        <v>302100</v>
      </c>
      <c r="Q1820" s="2">
        <v>388976</v>
      </c>
      <c r="R1820" s="2">
        <v>19775</v>
      </c>
      <c r="S1820" s="2">
        <v>2532</v>
      </c>
      <c r="T1820" s="2">
        <v>1323</v>
      </c>
      <c r="U1820" s="2">
        <v>1056</v>
      </c>
      <c r="V1820" s="2">
        <v>837</v>
      </c>
      <c r="W1820" s="2">
        <v>810</v>
      </c>
    </row>
    <row r="1821" spans="1:23" x14ac:dyDescent="0.35">
      <c r="A1821" s="2">
        <v>4131832</v>
      </c>
      <c r="B1821" s="2" t="s">
        <v>1289</v>
      </c>
      <c r="C1821" s="2" t="s">
        <v>22</v>
      </c>
      <c r="D1821" s="2" t="s">
        <v>886</v>
      </c>
      <c r="E1821" s="2">
        <v>1686129</v>
      </c>
      <c r="F1821" s="2">
        <v>28100</v>
      </c>
      <c r="G1821" s="2">
        <v>753947</v>
      </c>
      <c r="H1821" s="46">
        <v>0.38574064224673621</v>
      </c>
      <c r="I1821" s="2">
        <v>463119</v>
      </c>
      <c r="J1821" s="2">
        <v>1.6665391556636531</v>
      </c>
      <c r="K1821" s="2">
        <v>2.2364025588005521</v>
      </c>
      <c r="L1821" s="2" t="s">
        <v>817</v>
      </c>
      <c r="M1821" s="58">
        <v>1.1567574576333981</v>
      </c>
      <c r="N1821" s="2">
        <v>398484</v>
      </c>
      <c r="O1821" s="2">
        <v>297060</v>
      </c>
      <c r="P1821" s="2">
        <v>215094</v>
      </c>
      <c r="Q1821" s="2">
        <v>517392</v>
      </c>
      <c r="R1821" s="2">
        <v>25565</v>
      </c>
      <c r="S1821" s="2">
        <v>2058</v>
      </c>
      <c r="T1821" s="2">
        <v>742</v>
      </c>
      <c r="U1821" s="2">
        <v>592</v>
      </c>
      <c r="V1821" s="2">
        <v>387</v>
      </c>
      <c r="W1821" s="2">
        <v>260</v>
      </c>
    </row>
    <row r="1822" spans="1:23" x14ac:dyDescent="0.35">
      <c r="A1822" s="2">
        <v>4177648</v>
      </c>
      <c r="B1822" s="2" t="s">
        <v>1327</v>
      </c>
      <c r="C1822" s="2" t="s">
        <v>22</v>
      </c>
      <c r="D1822" s="2" t="s">
        <v>886</v>
      </c>
      <c r="E1822" s="2">
        <v>1335511</v>
      </c>
      <c r="F1822" s="2">
        <v>12332</v>
      </c>
      <c r="G1822" s="2">
        <v>603811</v>
      </c>
      <c r="H1822" s="46">
        <v>3.312294741231181E-5</v>
      </c>
      <c r="I1822" s="2">
        <v>603791</v>
      </c>
      <c r="J1822" s="2">
        <v>0.92339187022795022</v>
      </c>
      <c r="K1822" s="2">
        <v>2.211803031080918</v>
      </c>
      <c r="L1822" s="2" t="s">
        <v>815</v>
      </c>
      <c r="M1822" s="58">
        <v>1.005061766952517</v>
      </c>
      <c r="N1822" s="2">
        <v>206063</v>
      </c>
      <c r="O1822" s="2">
        <v>227710</v>
      </c>
      <c r="P1822" s="2">
        <v>737061</v>
      </c>
      <c r="Q1822" s="2">
        <v>134148</v>
      </c>
      <c r="R1822" s="2">
        <v>15820</v>
      </c>
      <c r="S1822" s="2">
        <v>3498</v>
      </c>
      <c r="T1822" s="2">
        <v>1862</v>
      </c>
      <c r="U1822" s="2">
        <v>1016</v>
      </c>
      <c r="V1822" s="2">
        <v>927</v>
      </c>
      <c r="W1822" s="2">
        <v>680</v>
      </c>
    </row>
    <row r="1823" spans="1:23" x14ac:dyDescent="0.35">
      <c r="A1823" s="2">
        <v>4398141</v>
      </c>
      <c r="B1823" s="2" t="s">
        <v>3747</v>
      </c>
      <c r="C1823" s="2" t="s">
        <v>22</v>
      </c>
      <c r="D1823" s="2" t="s">
        <v>886</v>
      </c>
      <c r="E1823" s="2">
        <v>967295</v>
      </c>
      <c r="F1823" s="2">
        <v>8461</v>
      </c>
      <c r="G1823" s="2">
        <v>438263</v>
      </c>
      <c r="H1823" s="2">
        <v>0.89476410283323027</v>
      </c>
      <c r="I1823" s="2">
        <v>46121</v>
      </c>
      <c r="J1823" s="2">
        <v>0.87470730232245586</v>
      </c>
      <c r="K1823" s="2">
        <v>2.20711079876695</v>
      </c>
      <c r="L1823" s="2" t="s">
        <v>815</v>
      </c>
      <c r="M1823" s="58">
        <v>1.020728073174541</v>
      </c>
      <c r="N1823" s="2">
        <v>214688</v>
      </c>
      <c r="O1823" s="2">
        <v>180450</v>
      </c>
      <c r="P1823" s="2">
        <v>171123</v>
      </c>
      <c r="Q1823" s="2">
        <v>139292</v>
      </c>
      <c r="R1823" s="2">
        <v>99670</v>
      </c>
      <c r="S1823" s="2">
        <v>65592</v>
      </c>
      <c r="T1823" s="2">
        <v>38563</v>
      </c>
      <c r="U1823" s="2">
        <v>21680</v>
      </c>
      <c r="V1823" s="2">
        <v>11394</v>
      </c>
      <c r="W1823" s="2">
        <v>5200</v>
      </c>
    </row>
    <row r="1824" spans="1:23" x14ac:dyDescent="0.35">
      <c r="A1824" s="2">
        <v>4398140</v>
      </c>
      <c r="B1824" s="2" t="s">
        <v>3746</v>
      </c>
      <c r="C1824" s="2" t="s">
        <v>22</v>
      </c>
      <c r="D1824" s="2" t="s">
        <v>886</v>
      </c>
      <c r="E1824" s="2">
        <v>963744</v>
      </c>
      <c r="F1824" s="2">
        <v>8108</v>
      </c>
      <c r="G1824" s="2">
        <v>437451</v>
      </c>
      <c r="H1824" s="2">
        <v>0.89440417326740596</v>
      </c>
      <c r="I1824" s="2">
        <v>46193</v>
      </c>
      <c r="J1824" s="2">
        <v>0.84130225454062491</v>
      </c>
      <c r="K1824" s="2">
        <v>2.2030901746709919</v>
      </c>
      <c r="L1824" s="2" t="s">
        <v>815</v>
      </c>
      <c r="M1824" s="58">
        <v>1.0212668556441571</v>
      </c>
      <c r="N1824" s="2">
        <v>214914</v>
      </c>
      <c r="O1824" s="2">
        <v>179622</v>
      </c>
      <c r="P1824" s="2">
        <v>170439</v>
      </c>
      <c r="Q1824" s="2">
        <v>139360</v>
      </c>
      <c r="R1824" s="2">
        <v>98650</v>
      </c>
      <c r="S1824" s="2">
        <v>64398</v>
      </c>
      <c r="T1824" s="2">
        <v>39368</v>
      </c>
      <c r="U1824" s="2">
        <v>21480</v>
      </c>
      <c r="V1824" s="2">
        <v>10044</v>
      </c>
      <c r="W1824" s="2">
        <v>5400</v>
      </c>
    </row>
    <row r="1825" spans="1:23" x14ac:dyDescent="0.35">
      <c r="A1825" s="2">
        <v>4177461</v>
      </c>
      <c r="B1825" s="2" t="s">
        <v>1345</v>
      </c>
      <c r="C1825" s="2" t="s">
        <v>22</v>
      </c>
      <c r="D1825" s="2" t="s">
        <v>886</v>
      </c>
      <c r="E1825" s="2">
        <v>1330327</v>
      </c>
      <c r="F1825" s="2">
        <v>23405</v>
      </c>
      <c r="G1825" s="2">
        <v>607872</v>
      </c>
      <c r="H1825" s="46">
        <v>0.69966045483259631</v>
      </c>
      <c r="I1825" s="2">
        <v>182568</v>
      </c>
      <c r="J1825" s="2">
        <v>1.759341876095126</v>
      </c>
      <c r="K1825" s="2">
        <v>2.1884985654874711</v>
      </c>
      <c r="L1825" s="2" t="s">
        <v>815</v>
      </c>
      <c r="M1825" s="58">
        <v>1.1555540692432369</v>
      </c>
      <c r="N1825" s="2">
        <v>285853</v>
      </c>
      <c r="O1825" s="2">
        <v>333366</v>
      </c>
      <c r="P1825" s="2">
        <v>305601</v>
      </c>
      <c r="Q1825" s="2">
        <v>170332</v>
      </c>
      <c r="R1825" s="2">
        <v>48040</v>
      </c>
      <c r="S1825" s="2">
        <v>5592</v>
      </c>
      <c r="T1825" s="2">
        <v>1652</v>
      </c>
      <c r="U1825" s="2">
        <v>576</v>
      </c>
      <c r="V1825" s="2">
        <v>144</v>
      </c>
      <c r="W1825" s="2">
        <v>90</v>
      </c>
    </row>
    <row r="1826" spans="1:23" x14ac:dyDescent="0.35">
      <c r="A1826" s="2">
        <v>4177462</v>
      </c>
      <c r="B1826" s="2" t="s">
        <v>1346</v>
      </c>
      <c r="C1826" s="2" t="s">
        <v>22</v>
      </c>
      <c r="D1826" s="2" t="s">
        <v>886</v>
      </c>
      <c r="E1826" s="2">
        <v>1327573</v>
      </c>
      <c r="F1826" s="2">
        <v>24576</v>
      </c>
      <c r="G1826" s="2">
        <v>606789</v>
      </c>
      <c r="H1826" s="46">
        <v>0.70113499091117348</v>
      </c>
      <c r="I1826" s="2">
        <v>181348</v>
      </c>
      <c r="J1826" s="2">
        <v>1.851197636589476</v>
      </c>
      <c r="K1826" s="2">
        <v>2.1878659632920181</v>
      </c>
      <c r="L1826" s="2" t="s">
        <v>815</v>
      </c>
      <c r="M1826" s="58">
        <v>1.1562190276623801</v>
      </c>
      <c r="N1826" s="2">
        <v>285493</v>
      </c>
      <c r="O1826" s="2">
        <v>333270</v>
      </c>
      <c r="P1826" s="2">
        <v>304512</v>
      </c>
      <c r="Q1826" s="2">
        <v>170264</v>
      </c>
      <c r="R1826" s="2">
        <v>46385</v>
      </c>
      <c r="S1826" s="2">
        <v>5646</v>
      </c>
      <c r="T1826" s="2">
        <v>1757</v>
      </c>
      <c r="U1826" s="2">
        <v>680</v>
      </c>
      <c r="V1826" s="2">
        <v>135</v>
      </c>
      <c r="W1826" s="2">
        <v>60</v>
      </c>
    </row>
    <row r="1827" spans="1:23" x14ac:dyDescent="0.35">
      <c r="A1827" s="2">
        <v>3881506</v>
      </c>
      <c r="B1827" s="2" t="s">
        <v>1276</v>
      </c>
      <c r="C1827" s="2" t="s">
        <v>22</v>
      </c>
      <c r="D1827" s="2" t="s">
        <v>886</v>
      </c>
      <c r="E1827" s="2">
        <v>2345700</v>
      </c>
      <c r="F1827" s="2">
        <v>9964</v>
      </c>
      <c r="G1827" s="2">
        <v>1085567</v>
      </c>
      <c r="H1827" s="46">
        <v>0.60699892314338966</v>
      </c>
      <c r="I1827" s="2">
        <v>426629</v>
      </c>
      <c r="J1827" s="2">
        <v>0.42477725199300848</v>
      </c>
      <c r="K1827" s="2">
        <v>2.160806288326746</v>
      </c>
      <c r="L1827" s="2" t="s">
        <v>815</v>
      </c>
      <c r="M1827" s="58">
        <v>1.226450806026586</v>
      </c>
      <c r="N1827" s="2">
        <v>589225</v>
      </c>
      <c r="O1827" s="2">
        <v>527676</v>
      </c>
      <c r="P1827" s="2">
        <v>456303</v>
      </c>
      <c r="Q1827" s="2">
        <v>255548</v>
      </c>
      <c r="R1827" s="2">
        <v>70385</v>
      </c>
      <c r="S1827" s="2">
        <v>7326</v>
      </c>
      <c r="T1827" s="2">
        <v>2345</v>
      </c>
      <c r="U1827" s="2">
        <v>1672</v>
      </c>
      <c r="V1827" s="2">
        <v>1242</v>
      </c>
      <c r="W1827" s="2">
        <v>870</v>
      </c>
    </row>
    <row r="1828" spans="1:23" x14ac:dyDescent="0.35">
      <c r="A1828" s="2">
        <v>3881505</v>
      </c>
      <c r="B1828" s="2" t="s">
        <v>1275</v>
      </c>
      <c r="C1828" s="2" t="s">
        <v>22</v>
      </c>
      <c r="D1828" s="2" t="s">
        <v>886</v>
      </c>
      <c r="E1828" s="2">
        <v>2343694</v>
      </c>
      <c r="F1828" s="2">
        <v>9978</v>
      </c>
      <c r="G1828" s="2">
        <v>1085151</v>
      </c>
      <c r="H1828" s="46">
        <v>0.60721595427733099</v>
      </c>
      <c r="I1828" s="2">
        <v>426230</v>
      </c>
      <c r="J1828" s="2">
        <v>0.42573817230406358</v>
      </c>
      <c r="K1828" s="2">
        <v>2.1597860574242662</v>
      </c>
      <c r="L1828" s="2" t="s">
        <v>815</v>
      </c>
      <c r="M1828" s="58">
        <v>1.225919232549685</v>
      </c>
      <c r="N1828" s="2">
        <v>588491</v>
      </c>
      <c r="O1828" s="2">
        <v>528874</v>
      </c>
      <c r="P1828" s="2">
        <v>455892</v>
      </c>
      <c r="Q1828" s="2">
        <v>255976</v>
      </c>
      <c r="R1828" s="2">
        <v>68850</v>
      </c>
      <c r="S1828" s="2">
        <v>7620</v>
      </c>
      <c r="T1828" s="2">
        <v>2345</v>
      </c>
      <c r="U1828" s="2">
        <v>1688</v>
      </c>
      <c r="V1828" s="2">
        <v>1179</v>
      </c>
      <c r="W1828" s="2">
        <v>870</v>
      </c>
    </row>
    <row r="1829" spans="1:23" x14ac:dyDescent="0.35">
      <c r="A1829" s="2">
        <v>4075730</v>
      </c>
      <c r="B1829" s="2" t="s">
        <v>1234</v>
      </c>
      <c r="C1829" s="2" t="s">
        <v>22</v>
      </c>
      <c r="D1829" s="2" t="s">
        <v>886</v>
      </c>
      <c r="E1829" s="2">
        <v>1849821</v>
      </c>
      <c r="F1829" s="2">
        <v>15893</v>
      </c>
      <c r="G1829" s="2">
        <v>863180</v>
      </c>
      <c r="H1829" s="46">
        <v>0.94407076160244674</v>
      </c>
      <c r="I1829" s="2">
        <v>48277</v>
      </c>
      <c r="J1829" s="2">
        <v>0.85916421102366114</v>
      </c>
      <c r="K1829" s="2">
        <v>2.1430304223916221</v>
      </c>
      <c r="L1829" s="2" t="s">
        <v>815</v>
      </c>
      <c r="M1829" s="58">
        <v>1.019412596199152</v>
      </c>
      <c r="N1829" s="2">
        <v>341830</v>
      </c>
      <c r="O1829" s="2">
        <v>480258</v>
      </c>
      <c r="P1829" s="2">
        <v>507588</v>
      </c>
      <c r="Q1829" s="2">
        <v>331920</v>
      </c>
      <c r="R1829" s="2">
        <v>114795</v>
      </c>
      <c r="S1829" s="2">
        <v>23064</v>
      </c>
      <c r="T1829" s="2">
        <v>7119</v>
      </c>
      <c r="U1829" s="2">
        <v>3952</v>
      </c>
      <c r="V1829" s="2">
        <v>2619</v>
      </c>
      <c r="W1829" s="2">
        <v>1450</v>
      </c>
    </row>
    <row r="1830" spans="1:23" x14ac:dyDescent="0.35">
      <c r="A1830" s="2">
        <v>4075729</v>
      </c>
      <c r="B1830" s="2" t="s">
        <v>1233</v>
      </c>
      <c r="C1830" s="2" t="s">
        <v>22</v>
      </c>
      <c r="D1830" s="2" t="s">
        <v>886</v>
      </c>
      <c r="E1830" s="2">
        <v>1848554</v>
      </c>
      <c r="F1830" s="2">
        <v>15677</v>
      </c>
      <c r="G1830" s="2">
        <v>862776</v>
      </c>
      <c r="H1830" s="46">
        <v>0.94404804955167965</v>
      </c>
      <c r="I1830" s="2">
        <v>48274</v>
      </c>
      <c r="J1830" s="2">
        <v>0.8480682739049008</v>
      </c>
      <c r="K1830" s="2">
        <v>2.1425653935668119</v>
      </c>
      <c r="L1830" s="2" t="s">
        <v>815</v>
      </c>
      <c r="M1830" s="58">
        <v>1.01914345934103</v>
      </c>
      <c r="N1830" s="2">
        <v>341804</v>
      </c>
      <c r="O1830" s="2">
        <v>479514</v>
      </c>
      <c r="P1830" s="2">
        <v>507468</v>
      </c>
      <c r="Q1830" s="2">
        <v>331964</v>
      </c>
      <c r="R1830" s="2">
        <v>115660</v>
      </c>
      <c r="S1830" s="2">
        <v>22428</v>
      </c>
      <c r="T1830" s="2">
        <v>7182</v>
      </c>
      <c r="U1830" s="2">
        <v>3856</v>
      </c>
      <c r="V1830" s="2">
        <v>2385</v>
      </c>
      <c r="W1830" s="2">
        <v>1570</v>
      </c>
    </row>
    <row r="1831" spans="1:23" x14ac:dyDescent="0.35">
      <c r="A1831" s="2">
        <v>4092476</v>
      </c>
      <c r="B1831" s="2" t="s">
        <v>1325</v>
      </c>
      <c r="C1831" s="2" t="s">
        <v>22</v>
      </c>
      <c r="D1831" s="2" t="s">
        <v>886</v>
      </c>
      <c r="E1831" s="2">
        <v>6260225</v>
      </c>
      <c r="F1831" s="2">
        <v>27547</v>
      </c>
      <c r="G1831" s="2">
        <v>2948646</v>
      </c>
      <c r="H1831" s="46">
        <v>0.69381607693836433</v>
      </c>
      <c r="I1831" s="2">
        <v>902828</v>
      </c>
      <c r="J1831" s="2">
        <v>0.44003210747217553</v>
      </c>
      <c r="K1831" s="2">
        <v>2.1230846293519132</v>
      </c>
      <c r="L1831" s="2" t="s">
        <v>815</v>
      </c>
      <c r="M1831" s="58">
        <v>1.0008762948571519</v>
      </c>
      <c r="N1831" s="2">
        <v>1599466</v>
      </c>
      <c r="O1831" s="2">
        <v>1198774</v>
      </c>
      <c r="P1831" s="2">
        <v>873828</v>
      </c>
      <c r="Q1831" s="2">
        <v>640108</v>
      </c>
      <c r="R1831" s="2">
        <v>478450</v>
      </c>
      <c r="S1831" s="2">
        <v>358332</v>
      </c>
      <c r="T1831" s="2">
        <v>283731</v>
      </c>
      <c r="U1831" s="2">
        <v>787072</v>
      </c>
      <c r="V1831" s="2">
        <v>32373</v>
      </c>
      <c r="W1831" s="2">
        <v>2610</v>
      </c>
    </row>
    <row r="1832" spans="1:23" x14ac:dyDescent="0.35">
      <c r="A1832" s="2">
        <v>4398142</v>
      </c>
      <c r="B1832" s="2" t="s">
        <v>3748</v>
      </c>
      <c r="C1832" s="2" t="s">
        <v>22</v>
      </c>
      <c r="D1832" s="2" t="s">
        <v>886</v>
      </c>
      <c r="E1832" s="2">
        <v>975364</v>
      </c>
      <c r="F1832" s="2">
        <v>9622</v>
      </c>
      <c r="G1832" s="2">
        <v>464467</v>
      </c>
      <c r="H1832" s="2">
        <v>0.88618351788178706</v>
      </c>
      <c r="I1832" s="2">
        <v>52864</v>
      </c>
      <c r="J1832" s="2">
        <v>0.9865035002317083</v>
      </c>
      <c r="K1832" s="2">
        <v>2.0999640448083499</v>
      </c>
      <c r="L1832" s="2" t="s">
        <v>815</v>
      </c>
      <c r="M1832" s="58">
        <v>1.0251191847510781</v>
      </c>
      <c r="N1832" s="2">
        <v>237014</v>
      </c>
      <c r="O1832" s="2">
        <v>206404</v>
      </c>
      <c r="P1832" s="2">
        <v>176916</v>
      </c>
      <c r="Q1832" s="2">
        <v>123212</v>
      </c>
      <c r="R1832" s="2">
        <v>75000</v>
      </c>
      <c r="S1832" s="2">
        <v>44214</v>
      </c>
      <c r="T1832" s="2">
        <v>36204</v>
      </c>
      <c r="U1832" s="2">
        <v>22600</v>
      </c>
      <c r="V1832" s="2">
        <v>17910</v>
      </c>
      <c r="W1832" s="2">
        <v>11990</v>
      </c>
    </row>
    <row r="1833" spans="1:23" x14ac:dyDescent="0.35">
      <c r="A1833" s="2">
        <v>4056421</v>
      </c>
      <c r="B1833" s="2" t="s">
        <v>1268</v>
      </c>
      <c r="C1833" s="2" t="s">
        <v>22</v>
      </c>
      <c r="D1833" s="2" t="s">
        <v>886</v>
      </c>
      <c r="E1833" s="2">
        <v>1044384</v>
      </c>
      <c r="F1833" s="2">
        <v>20262</v>
      </c>
      <c r="G1833" s="2">
        <v>498828</v>
      </c>
      <c r="H1833" s="46">
        <v>0.98387821052547175</v>
      </c>
      <c r="I1833" s="2">
        <v>8042</v>
      </c>
      <c r="J1833" s="2">
        <v>1.940091001011123</v>
      </c>
      <c r="K1833" s="2">
        <v>2.0936755755490868</v>
      </c>
      <c r="L1833" s="2" t="s">
        <v>815</v>
      </c>
      <c r="M1833" s="58">
        <v>1.089986870696187</v>
      </c>
      <c r="N1833" s="2">
        <v>244499</v>
      </c>
      <c r="O1833" s="2">
        <v>231256</v>
      </c>
      <c r="P1833" s="2">
        <v>255447</v>
      </c>
      <c r="Q1833" s="2">
        <v>182772</v>
      </c>
      <c r="R1833" s="2">
        <v>22535</v>
      </c>
      <c r="S1833" s="2">
        <v>10866</v>
      </c>
      <c r="T1833" s="2">
        <v>6545</v>
      </c>
      <c r="U1833" s="2">
        <v>3144</v>
      </c>
      <c r="V1833" s="2">
        <v>828</v>
      </c>
      <c r="W1833" s="2">
        <v>270</v>
      </c>
    </row>
    <row r="1834" spans="1:23" x14ac:dyDescent="0.35">
      <c r="A1834" s="2">
        <v>4075731</v>
      </c>
      <c r="B1834" s="2" t="s">
        <v>1235</v>
      </c>
      <c r="C1834" s="2" t="s">
        <v>22</v>
      </c>
      <c r="D1834" s="2" t="s">
        <v>886</v>
      </c>
      <c r="E1834" s="2">
        <v>744636</v>
      </c>
      <c r="F1834" s="2">
        <v>3907</v>
      </c>
      <c r="G1834" s="2">
        <v>358088</v>
      </c>
      <c r="H1834" s="46">
        <v>0.9337285806840776</v>
      </c>
      <c r="I1834" s="2">
        <v>23731</v>
      </c>
      <c r="J1834" s="2">
        <v>0.52468588679569617</v>
      </c>
      <c r="K1834" s="2">
        <v>2.0794776702933362</v>
      </c>
      <c r="L1834" s="2" t="s">
        <v>815</v>
      </c>
      <c r="M1834" s="58">
        <v>1.008491723616743</v>
      </c>
      <c r="N1834" s="2">
        <v>142616</v>
      </c>
      <c r="O1834" s="2">
        <v>132798</v>
      </c>
      <c r="P1834" s="2">
        <v>407517</v>
      </c>
      <c r="Q1834" s="2">
        <v>46604</v>
      </c>
      <c r="R1834" s="2">
        <v>4875</v>
      </c>
      <c r="S1834" s="2">
        <v>1560</v>
      </c>
      <c r="T1834" s="2">
        <v>959</v>
      </c>
      <c r="U1834" s="2">
        <v>672</v>
      </c>
      <c r="V1834" s="2">
        <v>495</v>
      </c>
      <c r="W1834" s="2">
        <v>270</v>
      </c>
    </row>
    <row r="1835" spans="1:23" x14ac:dyDescent="0.35">
      <c r="A1835" s="2">
        <v>4056422</v>
      </c>
      <c r="B1835" s="2" t="s">
        <v>1269</v>
      </c>
      <c r="C1835" s="2" t="s">
        <v>22</v>
      </c>
      <c r="D1835" s="2" t="s">
        <v>886</v>
      </c>
      <c r="E1835" s="2">
        <v>788147</v>
      </c>
      <c r="F1835" s="2">
        <v>16577</v>
      </c>
      <c r="G1835" s="2">
        <v>380243</v>
      </c>
      <c r="H1835" s="46">
        <v>0.97093174627803802</v>
      </c>
      <c r="I1835" s="2">
        <v>11053</v>
      </c>
      <c r="J1835" s="2">
        <v>2.103287838436231</v>
      </c>
      <c r="K1835" s="2">
        <v>2.0727455863750288</v>
      </c>
      <c r="L1835" s="2" t="s">
        <v>815</v>
      </c>
      <c r="M1835" s="58">
        <v>1.108582882059217</v>
      </c>
      <c r="N1835" s="2">
        <v>216059</v>
      </c>
      <c r="O1835" s="2">
        <v>130780</v>
      </c>
      <c r="P1835" s="2">
        <v>100872</v>
      </c>
      <c r="Q1835" s="2">
        <v>251252</v>
      </c>
      <c r="R1835" s="2">
        <v>10760</v>
      </c>
      <c r="S1835" s="2">
        <v>744</v>
      </c>
      <c r="T1835" s="2">
        <v>224</v>
      </c>
      <c r="U1835" s="2">
        <v>128</v>
      </c>
      <c r="V1835" s="2">
        <v>81</v>
      </c>
      <c r="W1835" s="2">
        <v>50</v>
      </c>
    </row>
    <row r="1836" spans="1:23" x14ac:dyDescent="0.35">
      <c r="A1836" s="2">
        <v>4073402</v>
      </c>
      <c r="B1836" s="2" t="s">
        <v>1255</v>
      </c>
      <c r="C1836" s="2" t="s">
        <v>22</v>
      </c>
      <c r="D1836" s="2" t="s">
        <v>886</v>
      </c>
      <c r="E1836" s="2">
        <v>63173</v>
      </c>
      <c r="F1836" s="2">
        <v>187</v>
      </c>
      <c r="G1836" s="2">
        <v>30537</v>
      </c>
      <c r="H1836" s="46">
        <v>3.2747159183887931E-5</v>
      </c>
      <c r="I1836" s="2">
        <v>30536</v>
      </c>
      <c r="J1836" s="2">
        <v>0.29601253700156721</v>
      </c>
      <c r="K1836" s="2">
        <v>2.0687362871270918</v>
      </c>
      <c r="L1836" s="2" t="s">
        <v>4150</v>
      </c>
      <c r="M1836" s="58">
        <v>1.0229782686141791</v>
      </c>
      <c r="N1836" s="2">
        <v>14986</v>
      </c>
      <c r="O1836" s="2">
        <v>15412</v>
      </c>
      <c r="P1836" s="2">
        <v>11166</v>
      </c>
      <c r="Q1836" s="2">
        <v>7840</v>
      </c>
      <c r="R1836" s="2">
        <v>4900</v>
      </c>
      <c r="S1836" s="2">
        <v>2814</v>
      </c>
      <c r="T1836" s="2">
        <v>3570</v>
      </c>
      <c r="U1836" s="2">
        <v>600</v>
      </c>
      <c r="V1836" s="2">
        <v>306</v>
      </c>
      <c r="W1836" s="2">
        <v>160</v>
      </c>
    </row>
    <row r="1837" spans="1:23" x14ac:dyDescent="0.35">
      <c r="A1837" s="2">
        <v>4075719</v>
      </c>
      <c r="B1837" s="2" t="s">
        <v>1229</v>
      </c>
      <c r="C1837" s="2" t="s">
        <v>22</v>
      </c>
      <c r="D1837" s="2" t="s">
        <v>886</v>
      </c>
      <c r="E1837" s="2">
        <v>400412</v>
      </c>
      <c r="F1837" s="2">
        <v>2633</v>
      </c>
      <c r="G1837" s="2">
        <v>194927</v>
      </c>
      <c r="H1837" s="46">
        <v>0.98195221800981902</v>
      </c>
      <c r="I1837" s="2">
        <v>3518</v>
      </c>
      <c r="J1837" s="2">
        <v>0.65757270011887758</v>
      </c>
      <c r="K1837" s="2">
        <v>2.0541638664730901</v>
      </c>
      <c r="L1837" s="2" t="s">
        <v>815</v>
      </c>
      <c r="M1837" s="58">
        <v>1.0117443729091069</v>
      </c>
      <c r="N1837" s="2">
        <v>82775</v>
      </c>
      <c r="O1837" s="2">
        <v>70168</v>
      </c>
      <c r="P1837" s="2">
        <v>201453</v>
      </c>
      <c r="Q1837" s="2">
        <v>34952</v>
      </c>
      <c r="R1837" s="2">
        <v>4200</v>
      </c>
      <c r="S1837" s="2">
        <v>1056</v>
      </c>
      <c r="T1837" s="2">
        <v>532</v>
      </c>
      <c r="U1837" s="2">
        <v>320</v>
      </c>
      <c r="V1837" s="2">
        <v>198</v>
      </c>
      <c r="W1837" s="2">
        <v>110</v>
      </c>
    </row>
    <row r="1838" spans="1:23" x14ac:dyDescent="0.35">
      <c r="A1838" s="2">
        <v>4103315</v>
      </c>
      <c r="B1838" s="2" t="s">
        <v>1278</v>
      </c>
      <c r="C1838" s="2" t="s">
        <v>22</v>
      </c>
      <c r="D1838" s="2" t="s">
        <v>886</v>
      </c>
      <c r="E1838" s="2">
        <v>1741534</v>
      </c>
      <c r="F1838" s="2">
        <v>8381</v>
      </c>
      <c r="G1838" s="2">
        <v>850354</v>
      </c>
      <c r="H1838" s="46">
        <v>0.82972150422059521</v>
      </c>
      <c r="I1838" s="2">
        <v>144797</v>
      </c>
      <c r="J1838" s="2">
        <v>0.48124239894254139</v>
      </c>
      <c r="K1838" s="2">
        <v>2.0480105932352881</v>
      </c>
      <c r="L1838" s="2" t="s">
        <v>4188</v>
      </c>
      <c r="M1838" s="58">
        <v>1.000153336622126</v>
      </c>
      <c r="N1838" s="2">
        <v>381053</v>
      </c>
      <c r="O1838" s="2">
        <v>438776</v>
      </c>
      <c r="P1838" s="2">
        <v>412767</v>
      </c>
      <c r="Q1838" s="2">
        <v>283804</v>
      </c>
      <c r="R1838" s="2">
        <v>141010</v>
      </c>
      <c r="S1838" s="2">
        <v>56514</v>
      </c>
      <c r="T1838" s="2">
        <v>19306</v>
      </c>
      <c r="U1838" s="2">
        <v>6024</v>
      </c>
      <c r="V1838" s="2">
        <v>1593</v>
      </c>
      <c r="W1838" s="2">
        <v>420</v>
      </c>
    </row>
    <row r="1839" spans="1:23" x14ac:dyDescent="0.35">
      <c r="A1839" s="2">
        <v>4091004</v>
      </c>
      <c r="B1839" s="2" t="s">
        <v>1277</v>
      </c>
      <c r="C1839" s="2" t="s">
        <v>22</v>
      </c>
      <c r="D1839" s="2" t="s">
        <v>886</v>
      </c>
      <c r="E1839" s="2">
        <v>1735782</v>
      </c>
      <c r="F1839" s="2">
        <v>8418</v>
      </c>
      <c r="G1839" s="2">
        <v>848609</v>
      </c>
      <c r="H1839" s="46">
        <v>0.82999237575844709</v>
      </c>
      <c r="I1839" s="2">
        <v>144270</v>
      </c>
      <c r="J1839" s="2">
        <v>0.48496873455307182</v>
      </c>
      <c r="K1839" s="2">
        <v>2.0454437791727398</v>
      </c>
      <c r="L1839" s="2" t="s">
        <v>4188</v>
      </c>
      <c r="M1839" s="58">
        <v>1.000184388940812</v>
      </c>
      <c r="N1839" s="2">
        <v>380607</v>
      </c>
      <c r="O1839" s="2">
        <v>438384</v>
      </c>
      <c r="P1839" s="2">
        <v>412983</v>
      </c>
      <c r="Q1839" s="2">
        <v>280440</v>
      </c>
      <c r="R1839" s="2">
        <v>139995</v>
      </c>
      <c r="S1839" s="2">
        <v>55668</v>
      </c>
      <c r="T1839" s="2">
        <v>19362</v>
      </c>
      <c r="U1839" s="2">
        <v>6040</v>
      </c>
      <c r="V1839" s="2">
        <v>1593</v>
      </c>
      <c r="W1839" s="2">
        <v>390</v>
      </c>
    </row>
    <row r="1840" spans="1:23" x14ac:dyDescent="0.35">
      <c r="A1840" s="2">
        <v>3887582</v>
      </c>
      <c r="B1840" s="2" t="s">
        <v>1313</v>
      </c>
      <c r="C1840" s="2" t="s">
        <v>22</v>
      </c>
      <c r="D1840" s="2" t="s">
        <v>886</v>
      </c>
      <c r="E1840" s="2">
        <v>4336182</v>
      </c>
      <c r="F1840" s="2">
        <v>21346</v>
      </c>
      <c r="G1840" s="2">
        <v>2124191</v>
      </c>
      <c r="H1840" s="46">
        <v>0.41578511536862739</v>
      </c>
      <c r="I1840" s="2">
        <v>1240984</v>
      </c>
      <c r="J1840" s="2">
        <v>0.49227638507793259</v>
      </c>
      <c r="K1840" s="2">
        <v>2.0413333829208389</v>
      </c>
      <c r="L1840" s="2" t="s">
        <v>4188</v>
      </c>
      <c r="M1840" s="58">
        <v>1.0005771075443719</v>
      </c>
      <c r="N1840" s="2">
        <v>1098027</v>
      </c>
      <c r="O1840" s="2">
        <v>865876</v>
      </c>
      <c r="P1840" s="2">
        <v>699444</v>
      </c>
      <c r="Q1840" s="2">
        <v>579972</v>
      </c>
      <c r="R1840" s="2">
        <v>1008805</v>
      </c>
      <c r="S1840" s="2">
        <v>68562</v>
      </c>
      <c r="T1840" s="2">
        <v>8750</v>
      </c>
      <c r="U1840" s="2">
        <v>2376</v>
      </c>
      <c r="V1840" s="2">
        <v>1179</v>
      </c>
      <c r="W1840" s="2">
        <v>690</v>
      </c>
    </row>
    <row r="1841" spans="1:23" x14ac:dyDescent="0.35">
      <c r="A1841" s="2">
        <v>4075725</v>
      </c>
      <c r="B1841" s="2" t="s">
        <v>1232</v>
      </c>
      <c r="C1841" s="2" t="s">
        <v>22</v>
      </c>
      <c r="D1841" s="2" t="s">
        <v>886</v>
      </c>
      <c r="E1841" s="2">
        <v>414162</v>
      </c>
      <c r="F1841" s="2">
        <v>2835</v>
      </c>
      <c r="G1841" s="2">
        <v>203271</v>
      </c>
      <c r="H1841" s="46">
        <v>0.97990367538901268</v>
      </c>
      <c r="I1841" s="2">
        <v>4085</v>
      </c>
      <c r="J1841" s="2">
        <v>0.68451475509583204</v>
      </c>
      <c r="K1841" s="2">
        <v>2.0374869017223309</v>
      </c>
      <c r="L1841" s="2" t="s">
        <v>815</v>
      </c>
      <c r="M1841" s="58">
        <v>1.009380643557479</v>
      </c>
      <c r="N1841" s="2">
        <v>86216</v>
      </c>
      <c r="O1841" s="2">
        <v>76512</v>
      </c>
      <c r="P1841" s="2">
        <v>207699</v>
      </c>
      <c r="Q1841" s="2">
        <v>33952</v>
      </c>
      <c r="R1841" s="2">
        <v>3670</v>
      </c>
      <c r="S1841" s="2">
        <v>1068</v>
      </c>
      <c r="T1841" s="2">
        <v>511</v>
      </c>
      <c r="U1841" s="2">
        <v>288</v>
      </c>
      <c r="V1841" s="2">
        <v>207</v>
      </c>
      <c r="W1841" s="2">
        <v>190</v>
      </c>
    </row>
    <row r="1842" spans="1:23" x14ac:dyDescent="0.35">
      <c r="A1842" s="2">
        <v>4103316</v>
      </c>
      <c r="B1842" s="2" t="s">
        <v>1279</v>
      </c>
      <c r="C1842" s="2" t="s">
        <v>22</v>
      </c>
      <c r="D1842" s="2" t="s">
        <v>886</v>
      </c>
      <c r="E1842" s="2">
        <v>1542026</v>
      </c>
      <c r="F1842" s="2">
        <v>8456</v>
      </c>
      <c r="G1842" s="2">
        <v>770741</v>
      </c>
      <c r="H1842" s="46">
        <v>0.83940389832641571</v>
      </c>
      <c r="I1842" s="2">
        <v>123778</v>
      </c>
      <c r="J1842" s="2">
        <v>0.54836948274542707</v>
      </c>
      <c r="K1842" s="2">
        <v>2.0007058142748342</v>
      </c>
      <c r="L1842" s="2" t="s">
        <v>4188</v>
      </c>
      <c r="M1842" s="58">
        <v>1.000129716323372</v>
      </c>
      <c r="N1842" s="2">
        <v>353066</v>
      </c>
      <c r="O1842" s="2">
        <v>401956</v>
      </c>
      <c r="P1842" s="2">
        <v>371364</v>
      </c>
      <c r="Q1842" s="2">
        <v>244060</v>
      </c>
      <c r="R1842" s="2">
        <v>114365</v>
      </c>
      <c r="S1842" s="2">
        <v>40194</v>
      </c>
      <c r="T1842" s="2">
        <v>12327</v>
      </c>
      <c r="U1842" s="2">
        <v>3544</v>
      </c>
      <c r="V1842" s="2">
        <v>720</v>
      </c>
      <c r="W1842" s="2">
        <v>230</v>
      </c>
    </row>
    <row r="1843" spans="1:23" x14ac:dyDescent="0.35">
      <c r="A1843" s="2">
        <v>4121829</v>
      </c>
      <c r="B1843" s="2" t="s">
        <v>1295</v>
      </c>
      <c r="C1843" s="2" t="s">
        <v>22</v>
      </c>
      <c r="D1843" s="2" t="s">
        <v>886</v>
      </c>
      <c r="E1843" s="2">
        <v>2835183</v>
      </c>
      <c r="F1843" s="2">
        <v>11626</v>
      </c>
      <c r="G1843" s="2">
        <v>1424540</v>
      </c>
      <c r="H1843" s="46">
        <v>0.58646510452496947</v>
      </c>
      <c r="I1843" s="2">
        <v>589097</v>
      </c>
      <c r="J1843" s="2">
        <v>0.41006171382940709</v>
      </c>
      <c r="K1843" s="2">
        <v>1.9902445701770399</v>
      </c>
      <c r="L1843" s="2" t="s">
        <v>815</v>
      </c>
      <c r="M1843" s="58">
        <v>1.0020637292602099</v>
      </c>
      <c r="N1843" s="2">
        <v>779425</v>
      </c>
      <c r="O1843" s="2">
        <v>559890</v>
      </c>
      <c r="P1843" s="2">
        <v>458733</v>
      </c>
      <c r="Q1843" s="2">
        <v>397180</v>
      </c>
      <c r="R1843" s="2">
        <v>314410</v>
      </c>
      <c r="S1843" s="2">
        <v>198438</v>
      </c>
      <c r="T1843" s="2">
        <v>88816</v>
      </c>
      <c r="U1843" s="2">
        <v>26000</v>
      </c>
      <c r="V1843" s="2">
        <v>5202</v>
      </c>
      <c r="W1843" s="2">
        <v>1250</v>
      </c>
    </row>
    <row r="1844" spans="1:23" x14ac:dyDescent="0.35">
      <c r="A1844" s="2">
        <v>4121827</v>
      </c>
      <c r="B1844" s="2" t="s">
        <v>1293</v>
      </c>
      <c r="C1844" s="2" t="s">
        <v>22</v>
      </c>
      <c r="D1844" s="2" t="s">
        <v>886</v>
      </c>
      <c r="E1844" s="2">
        <v>2835339</v>
      </c>
      <c r="F1844" s="2">
        <v>11520</v>
      </c>
      <c r="G1844" s="2">
        <v>1425741</v>
      </c>
      <c r="H1844" s="46">
        <v>0.58599493175829265</v>
      </c>
      <c r="I1844" s="2">
        <v>590264</v>
      </c>
      <c r="J1844" s="2">
        <v>0.40630062225363528</v>
      </c>
      <c r="K1844" s="2">
        <v>1.9886774666647029</v>
      </c>
      <c r="L1844" s="2" t="s">
        <v>815</v>
      </c>
      <c r="M1844" s="58">
        <v>1.0018717036708289</v>
      </c>
      <c r="N1844" s="2">
        <v>780019</v>
      </c>
      <c r="O1844" s="2">
        <v>561146</v>
      </c>
      <c r="P1844" s="2">
        <v>459921</v>
      </c>
      <c r="Q1844" s="2">
        <v>397700</v>
      </c>
      <c r="R1844" s="2">
        <v>313500</v>
      </c>
      <c r="S1844" s="2">
        <v>196326</v>
      </c>
      <c r="T1844" s="2">
        <v>89278</v>
      </c>
      <c r="U1844" s="2">
        <v>25856</v>
      </c>
      <c r="V1844" s="2">
        <v>4986</v>
      </c>
      <c r="W1844" s="2">
        <v>1310</v>
      </c>
    </row>
    <row r="1845" spans="1:23" x14ac:dyDescent="0.35">
      <c r="A1845" s="2">
        <v>4056624</v>
      </c>
      <c r="B1845" s="2" t="s">
        <v>1250</v>
      </c>
      <c r="C1845" s="2" t="s">
        <v>22</v>
      </c>
      <c r="D1845" s="2" t="s">
        <v>886</v>
      </c>
      <c r="E1845" s="2">
        <v>2633392</v>
      </c>
      <c r="F1845" s="2">
        <v>41809</v>
      </c>
      <c r="G1845" s="2">
        <v>1324627</v>
      </c>
      <c r="H1845" s="46">
        <v>0.95456834263532298</v>
      </c>
      <c r="I1845" s="2">
        <v>60180</v>
      </c>
      <c r="J1845" s="2">
        <v>1.5876481739141</v>
      </c>
      <c r="K1845" s="2">
        <v>1.988025308256588</v>
      </c>
      <c r="L1845" s="2" t="s">
        <v>817</v>
      </c>
      <c r="M1845" s="58">
        <v>1.0255360578233681</v>
      </c>
      <c r="N1845" s="2">
        <v>561020</v>
      </c>
      <c r="O1845" s="2">
        <v>846956</v>
      </c>
      <c r="P1845" s="2">
        <v>721995</v>
      </c>
      <c r="Q1845" s="2">
        <v>302092</v>
      </c>
      <c r="R1845" s="2">
        <v>61375</v>
      </c>
      <c r="S1845" s="2">
        <v>37512</v>
      </c>
      <c r="T1845" s="2">
        <v>23282</v>
      </c>
      <c r="U1845" s="2">
        <v>9624</v>
      </c>
      <c r="V1845" s="2">
        <v>2664</v>
      </c>
      <c r="W1845" s="2">
        <v>1300</v>
      </c>
    </row>
    <row r="1846" spans="1:23" x14ac:dyDescent="0.35">
      <c r="A1846" s="2">
        <v>4073401</v>
      </c>
      <c r="B1846" s="2" t="s">
        <v>1254</v>
      </c>
      <c r="C1846" s="2" t="s">
        <v>22</v>
      </c>
      <c r="D1846" s="2" t="s">
        <v>888</v>
      </c>
      <c r="E1846" s="2">
        <v>1908732</v>
      </c>
      <c r="F1846" s="2">
        <v>21361</v>
      </c>
      <c r="G1846" s="2">
        <v>961769</v>
      </c>
      <c r="H1846" s="46">
        <v>2.6306732697768401E-2</v>
      </c>
      <c r="I1846" s="2">
        <v>936468</v>
      </c>
      <c r="J1846" s="2">
        <v>1.119119918354174</v>
      </c>
      <c r="K1846" s="2">
        <v>1.984605450997069</v>
      </c>
      <c r="L1846" s="2" t="s">
        <v>815</v>
      </c>
      <c r="M1846" s="58">
        <v>1.000214324304638</v>
      </c>
      <c r="N1846" s="2">
        <v>395971</v>
      </c>
      <c r="O1846" s="2">
        <v>383840</v>
      </c>
      <c r="P1846" s="2">
        <v>1102737</v>
      </c>
      <c r="Q1846" s="2">
        <v>23604</v>
      </c>
      <c r="R1846" s="2">
        <v>1070</v>
      </c>
      <c r="S1846" s="2">
        <v>486</v>
      </c>
      <c r="T1846" s="2">
        <v>259</v>
      </c>
      <c r="U1846" s="2">
        <v>160</v>
      </c>
      <c r="V1846" s="2">
        <v>126</v>
      </c>
      <c r="W1846" s="2">
        <v>70</v>
      </c>
    </row>
    <row r="1847" spans="1:23" x14ac:dyDescent="0.35">
      <c r="A1847" s="2">
        <v>4398146</v>
      </c>
      <c r="B1847" s="2" t="s">
        <v>3749</v>
      </c>
      <c r="C1847" s="2" t="s">
        <v>22</v>
      </c>
      <c r="D1847" s="2" t="s">
        <v>886</v>
      </c>
      <c r="E1847" s="2">
        <v>489396</v>
      </c>
      <c r="F1847" s="2">
        <v>4515</v>
      </c>
      <c r="G1847" s="2">
        <v>247096</v>
      </c>
      <c r="H1847" s="2">
        <v>0.94856654903357396</v>
      </c>
      <c r="I1847" s="2">
        <v>12709</v>
      </c>
      <c r="J1847" s="2">
        <v>0.92256577495525105</v>
      </c>
      <c r="K1847" s="2">
        <v>1.9805905397092629</v>
      </c>
      <c r="L1847" s="2" t="s">
        <v>815</v>
      </c>
      <c r="M1847" s="58">
        <v>1.0170176244318969</v>
      </c>
      <c r="N1847" s="2">
        <v>133735</v>
      </c>
      <c r="O1847" s="2">
        <v>102072</v>
      </c>
      <c r="P1847" s="2">
        <v>90894</v>
      </c>
      <c r="Q1847" s="2">
        <v>66804</v>
      </c>
      <c r="R1847" s="2">
        <v>41480</v>
      </c>
      <c r="S1847" s="2">
        <v>22866</v>
      </c>
      <c r="T1847" s="2">
        <v>12348</v>
      </c>
      <c r="U1847" s="2">
        <v>6384</v>
      </c>
      <c r="V1847" s="2">
        <v>3204</v>
      </c>
      <c r="W1847" s="2">
        <v>1420</v>
      </c>
    </row>
    <row r="1848" spans="1:23" x14ac:dyDescent="0.35">
      <c r="A1848" s="2">
        <v>4398147</v>
      </c>
      <c r="B1848" s="2" t="s">
        <v>3750</v>
      </c>
      <c r="C1848" s="2" t="s">
        <v>22</v>
      </c>
      <c r="D1848" s="2" t="s">
        <v>886</v>
      </c>
      <c r="E1848" s="2">
        <v>489007</v>
      </c>
      <c r="F1848" s="2">
        <v>4497</v>
      </c>
      <c r="G1848" s="2">
        <v>246962</v>
      </c>
      <c r="H1848" s="2">
        <v>0.9501542747467222</v>
      </c>
      <c r="I1848" s="2">
        <v>12310</v>
      </c>
      <c r="J1848" s="2">
        <v>0.91961873756408397</v>
      </c>
      <c r="K1848" s="2">
        <v>1.9800900543403439</v>
      </c>
      <c r="L1848" s="2" t="s">
        <v>815</v>
      </c>
      <c r="M1848" s="58">
        <v>1.0170969680960591</v>
      </c>
      <c r="N1848" s="2">
        <v>133948</v>
      </c>
      <c r="O1848" s="2">
        <v>101736</v>
      </c>
      <c r="P1848" s="2">
        <v>90114</v>
      </c>
      <c r="Q1848" s="2">
        <v>66724</v>
      </c>
      <c r="R1848" s="2">
        <v>42010</v>
      </c>
      <c r="S1848" s="2">
        <v>22578</v>
      </c>
      <c r="T1848" s="2">
        <v>12523</v>
      </c>
      <c r="U1848" s="2">
        <v>6464</v>
      </c>
      <c r="V1848" s="2">
        <v>3240</v>
      </c>
      <c r="W1848" s="2">
        <v>1450</v>
      </c>
    </row>
    <row r="1849" spans="1:23" x14ac:dyDescent="0.35">
      <c r="A1849" s="2">
        <v>4128075</v>
      </c>
      <c r="B1849" s="2" t="s">
        <v>1303</v>
      </c>
      <c r="C1849" s="2" t="s">
        <v>22</v>
      </c>
      <c r="D1849" s="2" t="s">
        <v>886</v>
      </c>
      <c r="E1849" s="2">
        <v>2432054</v>
      </c>
      <c r="F1849" s="2">
        <v>10908</v>
      </c>
      <c r="G1849" s="2">
        <v>1229988</v>
      </c>
      <c r="H1849" s="46">
        <v>0.70112472642009516</v>
      </c>
      <c r="I1849" s="2">
        <v>367613</v>
      </c>
      <c r="J1849" s="2">
        <v>0.44850977815459692</v>
      </c>
      <c r="K1849" s="2">
        <v>1.977298965518363</v>
      </c>
      <c r="L1849" s="2" t="s">
        <v>815</v>
      </c>
      <c r="M1849" s="58">
        <v>1.001793054416503</v>
      </c>
      <c r="N1849" s="2">
        <v>548975</v>
      </c>
      <c r="O1849" s="2">
        <v>651120</v>
      </c>
      <c r="P1849" s="2">
        <v>675300</v>
      </c>
      <c r="Q1849" s="2">
        <v>413036</v>
      </c>
      <c r="R1849" s="2">
        <v>118270</v>
      </c>
      <c r="S1849" s="2">
        <v>12324</v>
      </c>
      <c r="T1849" s="2">
        <v>3640</v>
      </c>
      <c r="U1849" s="2">
        <v>2272</v>
      </c>
      <c r="V1849" s="2">
        <v>1584</v>
      </c>
      <c r="W1849" s="2">
        <v>1180</v>
      </c>
    </row>
    <row r="1850" spans="1:23" x14ac:dyDescent="0.35">
      <c r="A1850" s="2">
        <v>4128076</v>
      </c>
      <c r="B1850" s="2" t="s">
        <v>1304</v>
      </c>
      <c r="C1850" s="2" t="s">
        <v>22</v>
      </c>
      <c r="D1850" s="2" t="s">
        <v>886</v>
      </c>
      <c r="E1850" s="2">
        <v>2428998</v>
      </c>
      <c r="F1850" s="2">
        <v>10641</v>
      </c>
      <c r="G1850" s="2">
        <v>1229577</v>
      </c>
      <c r="H1850" s="46">
        <v>0.70135745870327759</v>
      </c>
      <c r="I1850" s="2">
        <v>367204</v>
      </c>
      <c r="J1850" s="2">
        <v>0.43808187573641483</v>
      </c>
      <c r="K1850" s="2">
        <v>1.975474492447403</v>
      </c>
      <c r="L1850" s="2" t="s">
        <v>815</v>
      </c>
      <c r="M1850" s="58">
        <v>1.002027157474741</v>
      </c>
      <c r="N1850" s="2">
        <v>549018</v>
      </c>
      <c r="O1850" s="2">
        <v>653192</v>
      </c>
      <c r="P1850" s="2">
        <v>672705</v>
      </c>
      <c r="Q1850" s="2">
        <v>411648</v>
      </c>
      <c r="R1850" s="2">
        <v>117075</v>
      </c>
      <c r="S1850" s="2">
        <v>11988</v>
      </c>
      <c r="T1850" s="2">
        <v>3710</v>
      </c>
      <c r="U1850" s="2">
        <v>2104</v>
      </c>
      <c r="V1850" s="2">
        <v>1494</v>
      </c>
      <c r="W1850" s="2">
        <v>1150</v>
      </c>
    </row>
    <row r="1851" spans="1:23" x14ac:dyDescent="0.35">
      <c r="A1851" s="2">
        <v>4056623</v>
      </c>
      <c r="B1851" s="2" t="s">
        <v>1249</v>
      </c>
      <c r="C1851" s="2" t="s">
        <v>22</v>
      </c>
      <c r="D1851" s="2" t="s">
        <v>886</v>
      </c>
      <c r="E1851" s="2">
        <v>2644530</v>
      </c>
      <c r="F1851" s="2">
        <v>45055</v>
      </c>
      <c r="G1851" s="2">
        <v>1347283</v>
      </c>
      <c r="H1851" s="46">
        <v>0.95015894953027691</v>
      </c>
      <c r="I1851" s="2">
        <v>67150</v>
      </c>
      <c r="J1851" s="2">
        <v>1.7037053843215999</v>
      </c>
      <c r="K1851" s="2">
        <v>1.962861551730408</v>
      </c>
      <c r="L1851" s="2" t="s">
        <v>817</v>
      </c>
      <c r="M1851" s="58">
        <v>1.030993789546321</v>
      </c>
      <c r="N1851" s="2">
        <v>580034</v>
      </c>
      <c r="O1851" s="2">
        <v>863624</v>
      </c>
      <c r="P1851" s="2">
        <v>733482</v>
      </c>
      <c r="Q1851" s="2">
        <v>295008</v>
      </c>
      <c r="R1851" s="2">
        <v>45705</v>
      </c>
      <c r="S1851" s="2">
        <v>26052</v>
      </c>
      <c r="T1851" s="2">
        <v>13741</v>
      </c>
      <c r="U1851" s="2">
        <v>4576</v>
      </c>
      <c r="V1851" s="2">
        <v>1548</v>
      </c>
      <c r="W1851" s="2">
        <v>1260</v>
      </c>
    </row>
    <row r="1852" spans="1:23" x14ac:dyDescent="0.35">
      <c r="A1852" s="2">
        <v>4073401</v>
      </c>
      <c r="B1852" s="2" t="s">
        <v>1254</v>
      </c>
      <c r="C1852" s="2" t="s">
        <v>22</v>
      </c>
      <c r="D1852" s="2" t="s">
        <v>888</v>
      </c>
      <c r="E1852" s="2">
        <v>1873208</v>
      </c>
      <c r="F1852" s="2">
        <v>19354</v>
      </c>
      <c r="G1852" s="2">
        <v>987378</v>
      </c>
      <c r="H1852" s="46">
        <v>3.1519843464205222E-2</v>
      </c>
      <c r="I1852" s="2">
        <v>956256</v>
      </c>
      <c r="J1852" s="2">
        <v>1.033200797775794</v>
      </c>
      <c r="K1852" s="2">
        <v>1.897153876225721</v>
      </c>
      <c r="L1852" s="2" t="s">
        <v>815</v>
      </c>
      <c r="M1852" s="58">
        <v>1.1607601298072781</v>
      </c>
      <c r="N1852" s="2">
        <v>584203</v>
      </c>
      <c r="O1852" s="2">
        <v>373138</v>
      </c>
      <c r="P1852" s="2">
        <v>632223</v>
      </c>
      <c r="Q1852" s="2">
        <v>21180</v>
      </c>
      <c r="R1852" s="2">
        <v>2000</v>
      </c>
      <c r="S1852" s="2">
        <v>552</v>
      </c>
      <c r="T1852" s="2">
        <v>287</v>
      </c>
      <c r="U1852" s="2">
        <v>96</v>
      </c>
      <c r="V1852" s="2">
        <v>18</v>
      </c>
      <c r="W1852" s="2">
        <v>80</v>
      </c>
    </row>
    <row r="1853" spans="1:23" x14ac:dyDescent="0.35">
      <c r="A1853" s="2">
        <v>4398148</v>
      </c>
      <c r="B1853" s="2" t="s">
        <v>3751</v>
      </c>
      <c r="C1853" s="2" t="s">
        <v>22</v>
      </c>
      <c r="D1853" s="2" t="s">
        <v>886</v>
      </c>
      <c r="E1853" s="2">
        <v>520681</v>
      </c>
      <c r="F1853" s="2">
        <v>6881</v>
      </c>
      <c r="G1853" s="2">
        <v>274694</v>
      </c>
      <c r="H1853" s="2">
        <v>0.93921964076390452</v>
      </c>
      <c r="I1853" s="2">
        <v>16696</v>
      </c>
      <c r="J1853" s="2">
        <v>1.3215385235873791</v>
      </c>
      <c r="K1853" s="2">
        <v>1.8954946231078951</v>
      </c>
      <c r="L1853" s="2" t="s">
        <v>815</v>
      </c>
      <c r="M1853" s="58">
        <v>1.0229891154858739</v>
      </c>
      <c r="N1853" s="2">
        <v>154498</v>
      </c>
      <c r="O1853" s="2">
        <v>120618</v>
      </c>
      <c r="P1853" s="2">
        <v>96798</v>
      </c>
      <c r="Q1853" s="2">
        <v>57948</v>
      </c>
      <c r="R1853" s="2">
        <v>29220</v>
      </c>
      <c r="S1853" s="2">
        <v>14688</v>
      </c>
      <c r="T1853" s="2">
        <v>15694</v>
      </c>
      <c r="U1853" s="2">
        <v>8112</v>
      </c>
      <c r="V1853" s="2">
        <v>6804</v>
      </c>
      <c r="W1853" s="2">
        <v>4600</v>
      </c>
    </row>
    <row r="1854" spans="1:23" x14ac:dyDescent="0.35">
      <c r="A1854" s="2">
        <v>4121828</v>
      </c>
      <c r="B1854" s="2" t="s">
        <v>1294</v>
      </c>
      <c r="C1854" s="2" t="s">
        <v>22</v>
      </c>
      <c r="D1854" s="2" t="s">
        <v>886</v>
      </c>
      <c r="E1854" s="2">
        <v>96239</v>
      </c>
      <c r="F1854" s="2">
        <v>589</v>
      </c>
      <c r="G1854" s="2">
        <v>50899</v>
      </c>
      <c r="H1854" s="46">
        <v>0.92302402797697403</v>
      </c>
      <c r="I1854" s="2">
        <v>3918</v>
      </c>
      <c r="J1854" s="2">
        <v>0.612017996861979</v>
      </c>
      <c r="K1854" s="2">
        <v>1.8907837089137309</v>
      </c>
      <c r="L1854" s="2" t="s">
        <v>815</v>
      </c>
      <c r="M1854" s="58">
        <v>1.0004678046447799</v>
      </c>
      <c r="N1854" s="2">
        <v>26582</v>
      </c>
      <c r="O1854" s="2">
        <v>24008</v>
      </c>
      <c r="P1854" s="2">
        <v>19980</v>
      </c>
      <c r="Q1854" s="2">
        <v>13856</v>
      </c>
      <c r="R1854" s="2">
        <v>7665</v>
      </c>
      <c r="S1854" s="2">
        <v>3042</v>
      </c>
      <c r="T1854" s="2">
        <v>840</v>
      </c>
      <c r="U1854" s="2">
        <v>192</v>
      </c>
      <c r="V1854" s="2">
        <v>18</v>
      </c>
      <c r="W1854" s="2">
        <v>11</v>
      </c>
    </row>
    <row r="1855" spans="1:23" x14ac:dyDescent="0.35">
      <c r="A1855" s="2">
        <v>4056421</v>
      </c>
      <c r="B1855" s="2" t="s">
        <v>1268</v>
      </c>
      <c r="C1855" s="2" t="s">
        <v>22</v>
      </c>
      <c r="D1855" s="2" t="s">
        <v>886</v>
      </c>
      <c r="E1855" s="2">
        <v>662277</v>
      </c>
      <c r="F1855" s="2">
        <v>13607</v>
      </c>
      <c r="G1855" s="2">
        <v>354095</v>
      </c>
      <c r="H1855" s="46">
        <v>0.96690436182380435</v>
      </c>
      <c r="I1855" s="2">
        <v>11719</v>
      </c>
      <c r="J1855" s="2">
        <v>2.0545783712857308</v>
      </c>
      <c r="K1855" s="2">
        <v>1.870337056439656</v>
      </c>
      <c r="L1855" s="2" t="s">
        <v>815</v>
      </c>
      <c r="M1855" s="58">
        <v>1.12009802677978</v>
      </c>
      <c r="N1855" s="2">
        <v>223519</v>
      </c>
      <c r="O1855" s="2">
        <v>125174</v>
      </c>
      <c r="P1855" s="2">
        <v>92724</v>
      </c>
      <c r="Q1855" s="2">
        <v>142916</v>
      </c>
      <c r="R1855" s="2">
        <v>5945</v>
      </c>
      <c r="S1855" s="2">
        <v>456</v>
      </c>
      <c r="T1855" s="2">
        <v>252</v>
      </c>
      <c r="U1855" s="2">
        <v>168</v>
      </c>
      <c r="V1855" s="2">
        <v>63</v>
      </c>
      <c r="W1855" s="2">
        <v>50</v>
      </c>
    </row>
    <row r="1856" spans="1:23" x14ac:dyDescent="0.35">
      <c r="A1856" s="2">
        <v>3995696</v>
      </c>
      <c r="B1856" s="2" t="s">
        <v>1324</v>
      </c>
      <c r="C1856" s="2" t="s">
        <v>22</v>
      </c>
      <c r="D1856" s="2" t="s">
        <v>886</v>
      </c>
      <c r="E1856" s="2">
        <v>5239814</v>
      </c>
      <c r="F1856" s="2">
        <v>22725</v>
      </c>
      <c r="G1856" s="2">
        <v>2842302</v>
      </c>
      <c r="H1856" s="46">
        <v>0.70600414734254135</v>
      </c>
      <c r="I1856" s="2">
        <v>835625</v>
      </c>
      <c r="J1856" s="2">
        <v>0.43369860075185868</v>
      </c>
      <c r="K1856" s="2">
        <v>1.8435106473555589</v>
      </c>
      <c r="L1856" s="2" t="s">
        <v>815</v>
      </c>
      <c r="M1856" s="58">
        <v>1.0002454888090699</v>
      </c>
      <c r="N1856" s="2">
        <v>1568441</v>
      </c>
      <c r="O1856" s="2">
        <v>1154730</v>
      </c>
      <c r="P1856" s="2">
        <v>841137</v>
      </c>
      <c r="Q1856" s="2">
        <v>1627308</v>
      </c>
      <c r="R1856" s="2">
        <v>43555</v>
      </c>
      <c r="S1856" s="2">
        <v>2046</v>
      </c>
      <c r="T1856" s="2">
        <v>609</v>
      </c>
      <c r="U1856" s="2">
        <v>304</v>
      </c>
      <c r="V1856" s="2">
        <v>198</v>
      </c>
      <c r="W1856" s="2">
        <v>200</v>
      </c>
    </row>
    <row r="1857" spans="1:23" x14ac:dyDescent="0.35">
      <c r="A1857" s="2">
        <v>3881506</v>
      </c>
      <c r="B1857" s="2" t="s">
        <v>1276</v>
      </c>
      <c r="C1857" s="2" t="s">
        <v>22</v>
      </c>
      <c r="D1857" s="2" t="s">
        <v>886</v>
      </c>
      <c r="E1857" s="2">
        <v>2485406</v>
      </c>
      <c r="F1857" s="2">
        <v>10495</v>
      </c>
      <c r="G1857" s="2">
        <v>1362594</v>
      </c>
      <c r="H1857" s="46">
        <v>0.85859177421887956</v>
      </c>
      <c r="I1857" s="2">
        <v>192682</v>
      </c>
      <c r="J1857" s="2">
        <v>0.42226501424716928</v>
      </c>
      <c r="K1857" s="2">
        <v>1.824025351645465</v>
      </c>
      <c r="L1857" s="2" t="s">
        <v>815</v>
      </c>
      <c r="M1857" s="58">
        <v>1.000569647796631</v>
      </c>
      <c r="N1857" s="2">
        <v>740162</v>
      </c>
      <c r="O1857" s="2">
        <v>617814</v>
      </c>
      <c r="P1857" s="2">
        <v>532047</v>
      </c>
      <c r="Q1857" s="2">
        <v>378992</v>
      </c>
      <c r="R1857" s="2">
        <v>170650</v>
      </c>
      <c r="S1857" s="2">
        <v>38778</v>
      </c>
      <c r="T1857" s="2">
        <v>3605</v>
      </c>
      <c r="U1857" s="2">
        <v>1008</v>
      </c>
      <c r="V1857" s="2">
        <v>495</v>
      </c>
      <c r="W1857" s="2">
        <v>440</v>
      </c>
    </row>
    <row r="1858" spans="1:23" x14ac:dyDescent="0.35">
      <c r="A1858" s="2">
        <v>3881505</v>
      </c>
      <c r="B1858" s="2" t="s">
        <v>1275</v>
      </c>
      <c r="C1858" s="2" t="s">
        <v>22</v>
      </c>
      <c r="D1858" s="2" t="s">
        <v>886</v>
      </c>
      <c r="E1858" s="2">
        <v>2482908</v>
      </c>
      <c r="F1858" s="2">
        <v>10673</v>
      </c>
      <c r="G1858" s="2">
        <v>1362486</v>
      </c>
      <c r="H1858" s="46">
        <v>0.85882423746005465</v>
      </c>
      <c r="I1858" s="2">
        <v>192350</v>
      </c>
      <c r="J1858" s="2">
        <v>0.42985885904753618</v>
      </c>
      <c r="K1858" s="2">
        <v>1.822336523090879</v>
      </c>
      <c r="L1858" s="2" t="s">
        <v>815</v>
      </c>
      <c r="M1858" s="58">
        <v>1.000524257064072</v>
      </c>
      <c r="N1858" s="2">
        <v>741107</v>
      </c>
      <c r="O1858" s="2">
        <v>616284</v>
      </c>
      <c r="P1858" s="2">
        <v>534036</v>
      </c>
      <c r="Q1858" s="2">
        <v>376112</v>
      </c>
      <c r="R1858" s="2">
        <v>168570</v>
      </c>
      <c r="S1858" s="2">
        <v>39678</v>
      </c>
      <c r="T1858" s="2">
        <v>3850</v>
      </c>
      <c r="U1858" s="2">
        <v>1008</v>
      </c>
      <c r="V1858" s="2">
        <v>612</v>
      </c>
      <c r="W1858" s="2">
        <v>350</v>
      </c>
    </row>
    <row r="1859" spans="1:23" x14ac:dyDescent="0.35">
      <c r="A1859" s="2">
        <v>4008812</v>
      </c>
      <c r="B1859" s="2" t="s">
        <v>1236</v>
      </c>
      <c r="C1859" s="2" t="s">
        <v>22</v>
      </c>
      <c r="D1859" s="2" t="s">
        <v>888</v>
      </c>
      <c r="E1859" s="2">
        <v>751217</v>
      </c>
      <c r="F1859" s="2">
        <v>6076</v>
      </c>
      <c r="G1859" s="2">
        <v>421894</v>
      </c>
      <c r="H1859" s="46">
        <v>0.73544776650059018</v>
      </c>
      <c r="I1859" s="2">
        <v>111613</v>
      </c>
      <c r="J1859" s="2">
        <v>0.80882088664127672</v>
      </c>
      <c r="K1859" s="2">
        <v>1.780582326366339</v>
      </c>
      <c r="L1859" s="2" t="s">
        <v>815</v>
      </c>
      <c r="M1859" s="58">
        <v>1.0000199679979549</v>
      </c>
      <c r="N1859" s="2">
        <v>220095</v>
      </c>
      <c r="O1859" s="2">
        <v>152230</v>
      </c>
      <c r="P1859" s="2">
        <v>371859</v>
      </c>
      <c r="Q1859" s="2">
        <v>6728</v>
      </c>
      <c r="R1859" s="2">
        <v>115</v>
      </c>
      <c r="S1859" s="2">
        <v>72</v>
      </c>
      <c r="T1859" s="2">
        <v>42</v>
      </c>
      <c r="U1859" s="2">
        <v>24</v>
      </c>
      <c r="V1859" s="2">
        <v>27</v>
      </c>
      <c r="W1859" s="2">
        <v>10</v>
      </c>
    </row>
    <row r="1860" spans="1:23" x14ac:dyDescent="0.35">
      <c r="A1860" s="2">
        <v>3881517</v>
      </c>
      <c r="B1860" s="2" t="s">
        <v>1363</v>
      </c>
      <c r="C1860" s="2" t="s">
        <v>22</v>
      </c>
      <c r="D1860" s="2" t="s">
        <v>886</v>
      </c>
      <c r="E1860" s="2">
        <v>370008</v>
      </c>
      <c r="F1860" s="2">
        <v>2410</v>
      </c>
      <c r="G1860" s="2">
        <v>208142</v>
      </c>
      <c r="H1860" s="46">
        <v>0.93222895907601544</v>
      </c>
      <c r="I1860" s="2">
        <v>14106</v>
      </c>
      <c r="J1860" s="2">
        <v>0.65133726838338624</v>
      </c>
      <c r="K1860" s="2">
        <v>1.777671013058393</v>
      </c>
      <c r="L1860" s="2" t="s">
        <v>815</v>
      </c>
      <c r="M1860" s="58">
        <v>0.50000540534696924</v>
      </c>
      <c r="N1860" s="2">
        <v>108642</v>
      </c>
      <c r="O1860" s="2">
        <v>110190</v>
      </c>
      <c r="P1860" s="2">
        <v>89796</v>
      </c>
      <c r="Q1860" s="2">
        <v>45588</v>
      </c>
      <c r="R1860" s="2">
        <v>13510</v>
      </c>
      <c r="S1860" s="2">
        <v>2034</v>
      </c>
      <c r="T1860" s="2">
        <v>245</v>
      </c>
      <c r="U1860" s="2">
        <v>370005</v>
      </c>
      <c r="V1860" s="2">
        <v>-1</v>
      </c>
      <c r="W1860" s="2">
        <v>-1</v>
      </c>
    </row>
    <row r="1861" spans="1:23" x14ac:dyDescent="0.35">
      <c r="A1861" s="2">
        <v>4008826</v>
      </c>
      <c r="B1861" s="2" t="s">
        <v>1243</v>
      </c>
      <c r="C1861" s="2" t="s">
        <v>22</v>
      </c>
      <c r="D1861" s="2" t="s">
        <v>888</v>
      </c>
      <c r="E1861" s="2">
        <v>802439</v>
      </c>
      <c r="F1861" s="2">
        <v>9806</v>
      </c>
      <c r="G1861" s="2">
        <v>451413</v>
      </c>
      <c r="H1861" s="46">
        <v>0.62120054141108039</v>
      </c>
      <c r="I1861" s="2">
        <v>170995</v>
      </c>
      <c r="J1861" s="2">
        <v>1.2220243532530199</v>
      </c>
      <c r="K1861" s="2">
        <v>1.777616063338894</v>
      </c>
      <c r="L1861" s="2" t="s">
        <v>815</v>
      </c>
      <c r="M1861" s="58">
        <v>1.0721129244520451</v>
      </c>
      <c r="N1861" s="2">
        <v>302550</v>
      </c>
      <c r="O1861" s="2">
        <v>158968</v>
      </c>
      <c r="P1861" s="2">
        <v>97221</v>
      </c>
      <c r="Q1861" s="2">
        <v>62996</v>
      </c>
      <c r="R1861" s="2">
        <v>43015</v>
      </c>
      <c r="S1861" s="2">
        <v>29430</v>
      </c>
      <c r="T1861" s="2">
        <v>52150</v>
      </c>
      <c r="U1861" s="2">
        <v>1888</v>
      </c>
      <c r="V1861" s="2">
        <v>207</v>
      </c>
      <c r="W1861" s="2">
        <v>40</v>
      </c>
    </row>
    <row r="1862" spans="1:23" x14ac:dyDescent="0.35">
      <c r="A1862" s="2">
        <v>3881518</v>
      </c>
      <c r="B1862" s="2" t="s">
        <v>1364</v>
      </c>
      <c r="C1862" s="2" t="s">
        <v>22</v>
      </c>
      <c r="D1862" s="2" t="s">
        <v>886</v>
      </c>
      <c r="E1862" s="2">
        <v>369748</v>
      </c>
      <c r="F1862" s="2">
        <v>2396</v>
      </c>
      <c r="G1862" s="2">
        <v>208361</v>
      </c>
      <c r="H1862" s="46">
        <v>0.93170986892940622</v>
      </c>
      <c r="I1862" s="2">
        <v>14229</v>
      </c>
      <c r="J1862" s="2">
        <v>0.64800891417938711</v>
      </c>
      <c r="K1862" s="2">
        <v>1.774554739130644</v>
      </c>
      <c r="L1862" s="2" t="s">
        <v>815</v>
      </c>
      <c r="M1862" s="58">
        <v>0.50000067613709354</v>
      </c>
      <c r="N1862" s="2">
        <v>108941</v>
      </c>
      <c r="O1862" s="2">
        <v>110576</v>
      </c>
      <c r="P1862" s="2">
        <v>89355</v>
      </c>
      <c r="Q1862" s="2">
        <v>45268</v>
      </c>
      <c r="R1862" s="2">
        <v>13020</v>
      </c>
      <c r="S1862" s="2">
        <v>2382</v>
      </c>
      <c r="T1862" s="2">
        <v>182</v>
      </c>
      <c r="U1862" s="2">
        <v>24</v>
      </c>
      <c r="V1862" s="2">
        <v>369748</v>
      </c>
      <c r="W1862" s="2">
        <v>-1</v>
      </c>
    </row>
    <row r="1863" spans="1:23" x14ac:dyDescent="0.35">
      <c r="A1863" s="2">
        <v>3881516</v>
      </c>
      <c r="B1863" s="2" t="s">
        <v>1362</v>
      </c>
      <c r="C1863" s="2" t="s">
        <v>22</v>
      </c>
      <c r="D1863" s="2" t="s">
        <v>886</v>
      </c>
      <c r="E1863" s="2">
        <v>369127</v>
      </c>
      <c r="F1863" s="2">
        <v>2340</v>
      </c>
      <c r="G1863" s="2">
        <v>208582</v>
      </c>
      <c r="H1863" s="46">
        <v>0.93281299440987242</v>
      </c>
      <c r="I1863" s="2">
        <v>14014</v>
      </c>
      <c r="J1863" s="2">
        <v>0.63392816022669707</v>
      </c>
      <c r="K1863" s="2">
        <v>1.769697289315473</v>
      </c>
      <c r="L1863" s="2" t="s">
        <v>815</v>
      </c>
      <c r="M1863" s="58">
        <v>0.50000338639131237</v>
      </c>
      <c r="N1863" s="2">
        <v>109278</v>
      </c>
      <c r="O1863" s="2">
        <v>110824</v>
      </c>
      <c r="P1863" s="2">
        <v>89535</v>
      </c>
      <c r="Q1863" s="2">
        <v>44516</v>
      </c>
      <c r="R1863" s="2">
        <v>12835</v>
      </c>
      <c r="S1863" s="2">
        <v>1932</v>
      </c>
      <c r="T1863" s="2">
        <v>189</v>
      </c>
      <c r="U1863" s="2">
        <v>16</v>
      </c>
      <c r="V1863" s="2">
        <v>369125</v>
      </c>
      <c r="W1863" s="2">
        <v>-1</v>
      </c>
    </row>
    <row r="1864" spans="1:23" x14ac:dyDescent="0.35">
      <c r="A1864" s="2">
        <v>3871956</v>
      </c>
      <c r="B1864" s="2" t="s">
        <v>1320</v>
      </c>
      <c r="C1864" s="2" t="s">
        <v>22</v>
      </c>
      <c r="D1864" s="2" t="s">
        <v>886</v>
      </c>
      <c r="E1864" s="2">
        <v>2155947</v>
      </c>
      <c r="F1864" s="2">
        <v>9447</v>
      </c>
      <c r="G1864" s="2">
        <v>1225614</v>
      </c>
      <c r="H1864" s="46">
        <v>0.78207412774331886</v>
      </c>
      <c r="I1864" s="2">
        <v>267093</v>
      </c>
      <c r="J1864" s="2">
        <v>0.43818331341169342</v>
      </c>
      <c r="K1864" s="2">
        <v>1.759075043202835</v>
      </c>
      <c r="L1864" s="2" t="s">
        <v>4188</v>
      </c>
      <c r="M1864" s="58">
        <v>1.0001674718614799</v>
      </c>
      <c r="N1864" s="2">
        <v>666771</v>
      </c>
      <c r="O1864" s="2">
        <v>589216</v>
      </c>
      <c r="P1864" s="2">
        <v>522945</v>
      </c>
      <c r="Q1864" s="2">
        <v>295908</v>
      </c>
      <c r="R1864" s="2">
        <v>75340</v>
      </c>
      <c r="S1864" s="2">
        <v>4002</v>
      </c>
      <c r="T1864" s="2">
        <v>784</v>
      </c>
      <c r="U1864" s="2">
        <v>376</v>
      </c>
      <c r="V1864" s="2">
        <v>144</v>
      </c>
      <c r="W1864" s="2">
        <v>100</v>
      </c>
    </row>
    <row r="1865" spans="1:23" x14ac:dyDescent="0.35">
      <c r="A1865" s="2">
        <v>3871957</v>
      </c>
      <c r="B1865" s="2" t="s">
        <v>1321</v>
      </c>
      <c r="C1865" s="2" t="s">
        <v>22</v>
      </c>
      <c r="D1865" s="2" t="s">
        <v>886</v>
      </c>
      <c r="E1865" s="2">
        <v>2152823</v>
      </c>
      <c r="F1865" s="2">
        <v>9467</v>
      </c>
      <c r="G1865" s="2">
        <v>1224399</v>
      </c>
      <c r="H1865" s="46">
        <v>0.78240181509458928</v>
      </c>
      <c r="I1865" s="2">
        <v>266427</v>
      </c>
      <c r="J1865" s="2">
        <v>0.43974818180593572</v>
      </c>
      <c r="K1865" s="2">
        <v>1.758269158991473</v>
      </c>
      <c r="L1865" s="2" t="s">
        <v>4188</v>
      </c>
      <c r="M1865" s="58">
        <v>1.000207212769882</v>
      </c>
      <c r="N1865" s="2">
        <v>665804</v>
      </c>
      <c r="O1865" s="2">
        <v>591148</v>
      </c>
      <c r="P1865" s="2">
        <v>520359</v>
      </c>
      <c r="Q1865" s="2">
        <v>294716</v>
      </c>
      <c r="R1865" s="2">
        <v>75245</v>
      </c>
      <c r="S1865" s="2">
        <v>3912</v>
      </c>
      <c r="T1865" s="2">
        <v>749</v>
      </c>
      <c r="U1865" s="2">
        <v>248</v>
      </c>
      <c r="V1865" s="2">
        <v>126</v>
      </c>
      <c r="W1865" s="2">
        <v>70</v>
      </c>
    </row>
    <row r="1866" spans="1:23" x14ac:dyDescent="0.35">
      <c r="A1866" s="2">
        <v>4128075</v>
      </c>
      <c r="B1866" s="2" t="s">
        <v>1303</v>
      </c>
      <c r="C1866" s="2" t="s">
        <v>22</v>
      </c>
      <c r="D1866" s="2" t="s">
        <v>886</v>
      </c>
      <c r="E1866" s="2">
        <v>2137350</v>
      </c>
      <c r="F1866" s="2">
        <v>9104</v>
      </c>
      <c r="G1866" s="2">
        <v>1218785</v>
      </c>
      <c r="H1866" s="46">
        <v>0.59989907982129742</v>
      </c>
      <c r="I1866" s="2">
        <v>487637</v>
      </c>
      <c r="J1866" s="2">
        <v>0.42594801974407559</v>
      </c>
      <c r="K1866" s="2">
        <v>1.753672715039978</v>
      </c>
      <c r="L1866" s="2" t="s">
        <v>815</v>
      </c>
      <c r="M1866" s="58">
        <v>1.0011785459665721</v>
      </c>
      <c r="N1866" s="2">
        <v>667944</v>
      </c>
      <c r="O1866" s="2">
        <v>585896</v>
      </c>
      <c r="P1866" s="2">
        <v>508632</v>
      </c>
      <c r="Q1866" s="2">
        <v>285436</v>
      </c>
      <c r="R1866" s="2">
        <v>75925</v>
      </c>
      <c r="S1866" s="2">
        <v>6336</v>
      </c>
      <c r="T1866" s="2">
        <v>1960</v>
      </c>
      <c r="U1866" s="2">
        <v>1176</v>
      </c>
      <c r="V1866" s="2">
        <v>819</v>
      </c>
      <c r="W1866" s="2">
        <v>710</v>
      </c>
    </row>
    <row r="1867" spans="1:23" x14ac:dyDescent="0.35">
      <c r="A1867" s="2">
        <v>4128076</v>
      </c>
      <c r="B1867" s="2" t="s">
        <v>1304</v>
      </c>
      <c r="C1867" s="2" t="s">
        <v>22</v>
      </c>
      <c r="D1867" s="2" t="s">
        <v>886</v>
      </c>
      <c r="E1867" s="2">
        <v>2134003</v>
      </c>
      <c r="F1867" s="2">
        <v>9182</v>
      </c>
      <c r="G1867" s="2">
        <v>1217361</v>
      </c>
      <c r="H1867" s="46">
        <v>0.60060245071100526</v>
      </c>
      <c r="I1867" s="2">
        <v>486211</v>
      </c>
      <c r="J1867" s="2">
        <v>0.43027118518577528</v>
      </c>
      <c r="K1867" s="2">
        <v>1.7529746722623769</v>
      </c>
      <c r="L1867" s="2" t="s">
        <v>815</v>
      </c>
      <c r="M1867" s="58">
        <v>1.001145169598632</v>
      </c>
      <c r="N1867" s="2">
        <v>667561</v>
      </c>
      <c r="O1867" s="2">
        <v>584578</v>
      </c>
      <c r="P1867" s="2">
        <v>508119</v>
      </c>
      <c r="Q1867" s="2">
        <v>284816</v>
      </c>
      <c r="R1867" s="2">
        <v>75955</v>
      </c>
      <c r="S1867" s="2">
        <v>6414</v>
      </c>
      <c r="T1867" s="2">
        <v>1890</v>
      </c>
      <c r="U1867" s="2">
        <v>1152</v>
      </c>
      <c r="V1867" s="2">
        <v>657</v>
      </c>
      <c r="W1867" s="2">
        <v>420</v>
      </c>
    </row>
    <row r="1868" spans="1:23" x14ac:dyDescent="0.35">
      <c r="A1868" s="2">
        <v>4295877</v>
      </c>
      <c r="B1868" s="2" t="s">
        <v>1212</v>
      </c>
      <c r="C1868" s="2" t="s">
        <v>22</v>
      </c>
      <c r="D1868" s="2" t="s">
        <v>886</v>
      </c>
      <c r="E1868" s="2">
        <v>3642469</v>
      </c>
      <c r="F1868" s="2">
        <v>13738</v>
      </c>
      <c r="G1868" s="2">
        <v>2098360</v>
      </c>
      <c r="H1868" s="2">
        <v>0.64159772393678871</v>
      </c>
      <c r="I1868" s="2">
        <v>752057</v>
      </c>
      <c r="J1868" s="2">
        <v>0.37716175484266312</v>
      </c>
      <c r="K1868" s="2">
        <v>1.7358646752702109</v>
      </c>
      <c r="L1868" s="2" t="s">
        <v>815</v>
      </c>
      <c r="M1868" s="58">
        <v>1.0018213087624419</v>
      </c>
      <c r="N1868" s="2">
        <v>1086013</v>
      </c>
      <c r="O1868" s="2">
        <v>1202626</v>
      </c>
      <c r="P1868" s="2">
        <v>932505</v>
      </c>
      <c r="Q1868" s="2">
        <v>361632</v>
      </c>
      <c r="R1868" s="2">
        <v>30740</v>
      </c>
      <c r="S1868" s="2">
        <v>9372</v>
      </c>
      <c r="T1868" s="2">
        <v>5425</v>
      </c>
      <c r="U1868" s="2">
        <v>3640</v>
      </c>
      <c r="V1868" s="2">
        <v>2304</v>
      </c>
      <c r="W1868" s="2">
        <v>1590</v>
      </c>
    </row>
    <row r="1869" spans="1:23" x14ac:dyDescent="0.35">
      <c r="A1869" s="2">
        <v>3871961</v>
      </c>
      <c r="B1869" s="2" t="s">
        <v>1323</v>
      </c>
      <c r="C1869" s="2" t="s">
        <v>22</v>
      </c>
      <c r="D1869" s="2" t="s">
        <v>886</v>
      </c>
      <c r="E1869" s="2">
        <v>2152990</v>
      </c>
      <c r="F1869" s="2">
        <v>9824</v>
      </c>
      <c r="G1869" s="2">
        <v>1242712</v>
      </c>
      <c r="H1869" s="46">
        <v>0.78267611481984556</v>
      </c>
      <c r="I1869" s="2">
        <v>270071</v>
      </c>
      <c r="J1869" s="2">
        <v>0.45629566324042381</v>
      </c>
      <c r="K1869" s="2">
        <v>1.7324931279331011</v>
      </c>
      <c r="L1869" s="2" t="s">
        <v>827</v>
      </c>
      <c r="M1869" s="58">
        <v>1.000185358017385</v>
      </c>
      <c r="N1869" s="2">
        <v>688678</v>
      </c>
      <c r="O1869" s="2">
        <v>597264</v>
      </c>
      <c r="P1869" s="2">
        <v>510843</v>
      </c>
      <c r="Q1869" s="2">
        <v>281880</v>
      </c>
      <c r="R1869" s="2">
        <v>70095</v>
      </c>
      <c r="S1869" s="2">
        <v>3018</v>
      </c>
      <c r="T1869" s="2">
        <v>483</v>
      </c>
      <c r="U1869" s="2">
        <v>200</v>
      </c>
      <c r="V1869" s="2">
        <v>90</v>
      </c>
      <c r="W1869" s="2">
        <v>40</v>
      </c>
    </row>
    <row r="1870" spans="1:23" x14ac:dyDescent="0.35">
      <c r="A1870" s="2">
        <v>3871960</v>
      </c>
      <c r="B1870" s="2" t="s">
        <v>1322</v>
      </c>
      <c r="C1870" s="2" t="s">
        <v>22</v>
      </c>
      <c r="D1870" s="2" t="s">
        <v>886</v>
      </c>
      <c r="E1870" s="2">
        <v>2152520</v>
      </c>
      <c r="F1870" s="2">
        <v>9842</v>
      </c>
      <c r="G1870" s="2">
        <v>1243771</v>
      </c>
      <c r="H1870" s="46">
        <v>0.78201292681691403</v>
      </c>
      <c r="I1870" s="2">
        <v>271126</v>
      </c>
      <c r="J1870" s="2">
        <v>0.45723152398119421</v>
      </c>
      <c r="K1870" s="2">
        <v>1.7306401258752619</v>
      </c>
      <c r="L1870" s="2" t="s">
        <v>827</v>
      </c>
      <c r="M1870" s="58">
        <v>1.000182145299908</v>
      </c>
      <c r="N1870" s="2">
        <v>690540</v>
      </c>
      <c r="O1870" s="2">
        <v>596156</v>
      </c>
      <c r="P1870" s="2">
        <v>511617</v>
      </c>
      <c r="Q1870" s="2">
        <v>279792</v>
      </c>
      <c r="R1870" s="2">
        <v>70105</v>
      </c>
      <c r="S1870" s="2">
        <v>3120</v>
      </c>
      <c r="T1870" s="2">
        <v>455</v>
      </c>
      <c r="U1870" s="2">
        <v>184</v>
      </c>
      <c r="V1870" s="2">
        <v>99</v>
      </c>
      <c r="W1870" s="2">
        <v>60</v>
      </c>
    </row>
    <row r="1871" spans="1:23" x14ac:dyDescent="0.35">
      <c r="A1871" s="2">
        <v>4295878</v>
      </c>
      <c r="B1871" s="2" t="s">
        <v>1213</v>
      </c>
      <c r="C1871" s="2" t="s">
        <v>22</v>
      </c>
      <c r="D1871" s="2" t="s">
        <v>886</v>
      </c>
      <c r="E1871" s="2">
        <v>3491221</v>
      </c>
      <c r="F1871" s="2">
        <v>13920</v>
      </c>
      <c r="G1871" s="2">
        <v>2043700</v>
      </c>
      <c r="H1871" s="2">
        <v>0.65876155991583896</v>
      </c>
      <c r="I1871" s="2">
        <v>697389</v>
      </c>
      <c r="J1871" s="2">
        <v>0.39871437528589571</v>
      </c>
      <c r="K1871" s="2">
        <v>1.7082844840240741</v>
      </c>
      <c r="L1871" s="2" t="s">
        <v>815</v>
      </c>
      <c r="M1871" s="58">
        <v>1.001868735667742</v>
      </c>
      <c r="N1871" s="2">
        <v>1077689</v>
      </c>
      <c r="O1871" s="2">
        <v>1176908</v>
      </c>
      <c r="P1871" s="2">
        <v>881778</v>
      </c>
      <c r="Q1871" s="2">
        <v>296764</v>
      </c>
      <c r="R1871" s="2">
        <v>28790</v>
      </c>
      <c r="S1871" s="2">
        <v>9438</v>
      </c>
      <c r="T1871" s="2">
        <v>5593</v>
      </c>
      <c r="U1871" s="2">
        <v>3592</v>
      </c>
      <c r="V1871" s="2">
        <v>2457</v>
      </c>
      <c r="W1871" s="2">
        <v>1700</v>
      </c>
    </row>
    <row r="1872" spans="1:23" x14ac:dyDescent="0.35">
      <c r="A1872" s="2">
        <v>4402084</v>
      </c>
      <c r="B1872" s="2" t="s">
        <v>3799</v>
      </c>
      <c r="C1872" s="2" t="s">
        <v>22</v>
      </c>
      <c r="D1872" s="2" t="s">
        <v>888</v>
      </c>
      <c r="E1872" s="2">
        <v>748888</v>
      </c>
      <c r="F1872" s="2">
        <v>10281</v>
      </c>
      <c r="G1872" s="2">
        <v>438441</v>
      </c>
      <c r="H1872" s="2">
        <v>0.9242885587798586</v>
      </c>
      <c r="I1872" s="2">
        <v>33195</v>
      </c>
      <c r="J1872" s="2">
        <v>1.372835457371463</v>
      </c>
      <c r="K1872" s="2">
        <v>1.708070185042001</v>
      </c>
      <c r="L1872" s="2" t="s">
        <v>815</v>
      </c>
      <c r="M1872" s="58">
        <v>1.040418452476052</v>
      </c>
      <c r="N1872" s="2">
        <v>265656</v>
      </c>
      <c r="O1872" s="2">
        <v>202192</v>
      </c>
      <c r="P1872" s="2">
        <v>133638</v>
      </c>
      <c r="Q1872" s="2">
        <v>69848</v>
      </c>
      <c r="R1872" s="2">
        <v>26960</v>
      </c>
      <c r="S1872" s="2">
        <v>10056</v>
      </c>
      <c r="T1872" s="2">
        <v>4641</v>
      </c>
      <c r="U1872" s="2">
        <v>2600</v>
      </c>
      <c r="V1872" s="2">
        <v>2304</v>
      </c>
      <c r="W1872" s="2">
        <v>1900</v>
      </c>
    </row>
    <row r="1873" spans="1:23" x14ac:dyDescent="0.35">
      <c r="A1873" s="2">
        <v>4402086</v>
      </c>
      <c r="B1873" s="2" t="s">
        <v>3801</v>
      </c>
      <c r="C1873" s="2" t="s">
        <v>22</v>
      </c>
      <c r="D1873" s="2" t="s">
        <v>888</v>
      </c>
      <c r="E1873" s="2">
        <v>748431</v>
      </c>
      <c r="F1873" s="2">
        <v>10864</v>
      </c>
      <c r="G1873" s="2">
        <v>439114</v>
      </c>
      <c r="H1873" s="2">
        <v>0.92425429387357272</v>
      </c>
      <c r="I1873" s="2">
        <v>33261</v>
      </c>
      <c r="J1873" s="2">
        <v>1.451570017810593</v>
      </c>
      <c r="K1873" s="2">
        <v>1.704411610652359</v>
      </c>
      <c r="L1873" s="2" t="s">
        <v>815</v>
      </c>
      <c r="M1873" s="58">
        <v>1.040316863721912</v>
      </c>
      <c r="N1873" s="2">
        <v>266572</v>
      </c>
      <c r="O1873" s="2">
        <v>203196</v>
      </c>
      <c r="P1873" s="2">
        <v>131922</v>
      </c>
      <c r="Q1873" s="2">
        <v>68616</v>
      </c>
      <c r="R1873" s="2">
        <v>27810</v>
      </c>
      <c r="S1873" s="2">
        <v>10038</v>
      </c>
      <c r="T1873" s="2">
        <v>4235</v>
      </c>
      <c r="U1873" s="2">
        <v>2744</v>
      </c>
      <c r="V1873" s="2">
        <v>2493</v>
      </c>
      <c r="W1873" s="2">
        <v>1800</v>
      </c>
    </row>
    <row r="1874" spans="1:23" x14ac:dyDescent="0.35">
      <c r="A1874" s="2">
        <v>4402085</v>
      </c>
      <c r="B1874" s="2" t="s">
        <v>3800</v>
      </c>
      <c r="C1874" s="2" t="s">
        <v>22</v>
      </c>
      <c r="D1874" s="2" t="s">
        <v>888</v>
      </c>
      <c r="E1874" s="2">
        <v>747106</v>
      </c>
      <c r="F1874" s="2">
        <v>10401</v>
      </c>
      <c r="G1874" s="2">
        <v>438764</v>
      </c>
      <c r="H1874" s="2">
        <v>0.92418475535823363</v>
      </c>
      <c r="I1874" s="2">
        <v>33265</v>
      </c>
      <c r="J1874" s="2">
        <v>1.3921719274105679</v>
      </c>
      <c r="K1874" s="2">
        <v>1.702751365198603</v>
      </c>
      <c r="L1874" s="2" t="s">
        <v>815</v>
      </c>
      <c r="M1874" s="58">
        <v>1.0401435667825001</v>
      </c>
      <c r="N1874" s="2">
        <v>266473</v>
      </c>
      <c r="O1874" s="2">
        <v>203412</v>
      </c>
      <c r="P1874" s="2">
        <v>131235</v>
      </c>
      <c r="Q1874" s="2">
        <v>68672</v>
      </c>
      <c r="R1874" s="2">
        <v>27500</v>
      </c>
      <c r="S1874" s="2">
        <v>9528</v>
      </c>
      <c r="T1874" s="2">
        <v>4410</v>
      </c>
      <c r="U1874" s="2">
        <v>2888</v>
      </c>
      <c r="V1874" s="2">
        <v>2304</v>
      </c>
      <c r="W1874" s="2">
        <v>1850</v>
      </c>
    </row>
    <row r="1875" spans="1:23" x14ac:dyDescent="0.35">
      <c r="A1875" s="2">
        <v>4077432</v>
      </c>
      <c r="B1875" s="2" t="s">
        <v>1311</v>
      </c>
      <c r="C1875" s="2" t="s">
        <v>22</v>
      </c>
      <c r="D1875" s="2" t="s">
        <v>888</v>
      </c>
      <c r="E1875" s="2">
        <v>1929793</v>
      </c>
      <c r="F1875" s="2">
        <v>21576</v>
      </c>
      <c r="G1875" s="2">
        <v>1139358</v>
      </c>
      <c r="H1875" s="46">
        <v>8.7768725898218491E-7</v>
      </c>
      <c r="I1875" s="2">
        <v>1139357</v>
      </c>
      <c r="J1875" s="2">
        <v>1.118047376065723</v>
      </c>
      <c r="K1875" s="2">
        <v>1.693754728540108</v>
      </c>
      <c r="L1875" s="2" t="s">
        <v>815</v>
      </c>
      <c r="M1875" s="58">
        <v>1.001317418461708</v>
      </c>
      <c r="N1875" s="2">
        <v>647101</v>
      </c>
      <c r="O1875" s="2">
        <v>427860</v>
      </c>
      <c r="P1875" s="2">
        <v>794034</v>
      </c>
      <c r="Q1875" s="2">
        <v>43416</v>
      </c>
      <c r="R1875" s="2">
        <v>8620</v>
      </c>
      <c r="S1875" s="2">
        <v>3060</v>
      </c>
      <c r="T1875" s="2">
        <v>1309</v>
      </c>
      <c r="U1875" s="2">
        <v>856</v>
      </c>
      <c r="V1875" s="2">
        <v>558</v>
      </c>
      <c r="W1875" s="2">
        <v>440</v>
      </c>
    </row>
    <row r="1876" spans="1:23" x14ac:dyDescent="0.35">
      <c r="A1876" s="2">
        <v>4056626</v>
      </c>
      <c r="B1876" s="2" t="s">
        <v>1252</v>
      </c>
      <c r="C1876" s="2" t="s">
        <v>22</v>
      </c>
      <c r="D1876" s="2" t="s">
        <v>886</v>
      </c>
      <c r="E1876" s="2">
        <v>245919</v>
      </c>
      <c r="F1876" s="2">
        <v>12780</v>
      </c>
      <c r="G1876" s="2">
        <v>145710</v>
      </c>
      <c r="H1876" s="46">
        <v>0.9936586370187358</v>
      </c>
      <c r="I1876" s="2">
        <v>924</v>
      </c>
      <c r="J1876" s="2">
        <v>5.196833103582887</v>
      </c>
      <c r="K1876" s="2">
        <v>1.6877290508544369</v>
      </c>
      <c r="L1876" s="2" t="s">
        <v>817</v>
      </c>
      <c r="M1876" s="58">
        <v>1.0064705449009159</v>
      </c>
      <c r="N1876" s="2">
        <v>82101</v>
      </c>
      <c r="O1876" s="2">
        <v>75730</v>
      </c>
      <c r="P1876" s="2">
        <v>56193</v>
      </c>
      <c r="Q1876" s="2">
        <v>22448</v>
      </c>
      <c r="R1876" s="2">
        <v>4120</v>
      </c>
      <c r="S1876" s="2">
        <v>2076</v>
      </c>
      <c r="T1876" s="2">
        <v>1099</v>
      </c>
      <c r="U1876" s="2">
        <v>432</v>
      </c>
      <c r="V1876" s="2">
        <v>99</v>
      </c>
      <c r="W1876" s="2">
        <v>40</v>
      </c>
    </row>
    <row r="1877" spans="1:23" x14ac:dyDescent="0.35">
      <c r="A1877" s="2">
        <v>4295878</v>
      </c>
      <c r="B1877" s="2" t="s">
        <v>1213</v>
      </c>
      <c r="C1877" s="2" t="s">
        <v>22</v>
      </c>
      <c r="D1877" s="2" t="s">
        <v>886</v>
      </c>
      <c r="E1877" s="2">
        <v>3879146</v>
      </c>
      <c r="F1877" s="2">
        <v>17345</v>
      </c>
      <c r="G1877" s="2">
        <v>2314053</v>
      </c>
      <c r="H1877" s="2">
        <v>0.63941059258366173</v>
      </c>
      <c r="I1877" s="2">
        <v>834423</v>
      </c>
      <c r="J1877" s="2">
        <v>0.44713449816016199</v>
      </c>
      <c r="K1877" s="2">
        <v>1.67634276310871</v>
      </c>
      <c r="L1877" s="2" t="s">
        <v>815</v>
      </c>
      <c r="M1877" s="58">
        <v>1.0005586822733159</v>
      </c>
      <c r="N1877" s="2">
        <v>1246075</v>
      </c>
      <c r="O1877" s="2">
        <v>1322330</v>
      </c>
      <c r="P1877" s="2">
        <v>973326</v>
      </c>
      <c r="Q1877" s="2">
        <v>310960</v>
      </c>
      <c r="R1877" s="2">
        <v>17515</v>
      </c>
      <c r="S1877" s="2">
        <v>3288</v>
      </c>
      <c r="T1877" s="2">
        <v>1680</v>
      </c>
      <c r="U1877" s="2">
        <v>816</v>
      </c>
      <c r="V1877" s="2">
        <v>540</v>
      </c>
      <c r="W1877" s="2">
        <v>450</v>
      </c>
    </row>
    <row r="1878" spans="1:23" x14ac:dyDescent="0.35">
      <c r="A1878" s="2">
        <v>4295877</v>
      </c>
      <c r="B1878" s="2" t="s">
        <v>1212</v>
      </c>
      <c r="C1878" s="2" t="s">
        <v>22</v>
      </c>
      <c r="D1878" s="2" t="s">
        <v>886</v>
      </c>
      <c r="E1878" s="2">
        <v>3874099</v>
      </c>
      <c r="F1878" s="2">
        <v>17768</v>
      </c>
      <c r="G1878" s="2">
        <v>2313793</v>
      </c>
      <c r="H1878" s="2">
        <v>0.6394859004241088</v>
      </c>
      <c r="I1878" s="2">
        <v>834155</v>
      </c>
      <c r="J1878" s="2">
        <v>0.45863567244925862</v>
      </c>
      <c r="K1878" s="2">
        <v>1.674349866215344</v>
      </c>
      <c r="L1878" s="2" t="s">
        <v>815</v>
      </c>
      <c r="M1878" s="58">
        <v>1.000576466082125</v>
      </c>
      <c r="N1878" s="2">
        <v>1248257</v>
      </c>
      <c r="O1878" s="2">
        <v>1321206</v>
      </c>
      <c r="P1878" s="2">
        <v>969006</v>
      </c>
      <c r="Q1878" s="2">
        <v>309616</v>
      </c>
      <c r="R1878" s="2">
        <v>16835</v>
      </c>
      <c r="S1878" s="2">
        <v>3630</v>
      </c>
      <c r="T1878" s="2">
        <v>1505</v>
      </c>
      <c r="U1878" s="2">
        <v>848</v>
      </c>
      <c r="V1878" s="2">
        <v>594</v>
      </c>
      <c r="W1878" s="2">
        <v>370</v>
      </c>
    </row>
    <row r="1879" spans="1:23" x14ac:dyDescent="0.35">
      <c r="A1879" s="2">
        <v>4008826</v>
      </c>
      <c r="B1879" s="2" t="s">
        <v>1243</v>
      </c>
      <c r="C1879" s="2" t="s">
        <v>22</v>
      </c>
      <c r="D1879" s="2" t="s">
        <v>888</v>
      </c>
      <c r="E1879" s="2">
        <v>685787</v>
      </c>
      <c r="F1879" s="2">
        <v>5751</v>
      </c>
      <c r="G1879" s="2">
        <v>416012</v>
      </c>
      <c r="H1879" s="46">
        <v>0.40071199869234542</v>
      </c>
      <c r="I1879" s="2">
        <v>249311</v>
      </c>
      <c r="J1879" s="2">
        <v>0.83859857360959011</v>
      </c>
      <c r="K1879" s="2">
        <v>1.648478890032018</v>
      </c>
      <c r="L1879" s="2" t="s">
        <v>815</v>
      </c>
      <c r="M1879" s="58">
        <v>0.50000109363642131</v>
      </c>
      <c r="N1879" s="2">
        <v>232226</v>
      </c>
      <c r="O1879" s="2">
        <v>196612</v>
      </c>
      <c r="P1879" s="2">
        <v>254973</v>
      </c>
      <c r="Q1879" s="2">
        <v>1908</v>
      </c>
      <c r="R1879" s="2">
        <v>40</v>
      </c>
      <c r="S1879" s="2">
        <v>12</v>
      </c>
      <c r="T1879" s="2">
        <v>7</v>
      </c>
      <c r="U1879" s="2">
        <v>8</v>
      </c>
      <c r="V1879" s="2">
        <v>685786</v>
      </c>
      <c r="W1879" s="2">
        <v>-1</v>
      </c>
    </row>
    <row r="1880" spans="1:23" x14ac:dyDescent="0.35">
      <c r="A1880" s="2">
        <v>4128075</v>
      </c>
      <c r="B1880" s="2" t="s">
        <v>1303</v>
      </c>
      <c r="C1880" s="2" t="s">
        <v>22</v>
      </c>
      <c r="D1880" s="2" t="s">
        <v>886</v>
      </c>
      <c r="E1880" s="2">
        <v>2101800</v>
      </c>
      <c r="F1880" s="2">
        <v>9214</v>
      </c>
      <c r="G1880" s="2">
        <v>1277355</v>
      </c>
      <c r="H1880" s="46">
        <v>0.58113288788159911</v>
      </c>
      <c r="I1880" s="2">
        <v>535042</v>
      </c>
      <c r="J1880" s="2">
        <v>0.43838614520886859</v>
      </c>
      <c r="K1880" s="2">
        <v>1.6454313796869311</v>
      </c>
      <c r="L1880" s="2" t="s">
        <v>815</v>
      </c>
      <c r="M1880" s="58">
        <v>1.00136163838734</v>
      </c>
      <c r="N1880" s="2">
        <v>744469</v>
      </c>
      <c r="O1880" s="2">
        <v>635982</v>
      </c>
      <c r="P1880" s="2">
        <v>455304</v>
      </c>
      <c r="Q1880" s="2">
        <v>210968</v>
      </c>
      <c r="R1880" s="2">
        <v>48290</v>
      </c>
      <c r="S1880" s="2">
        <v>2874</v>
      </c>
      <c r="T1880" s="2">
        <v>448</v>
      </c>
      <c r="U1880" s="2">
        <v>272</v>
      </c>
      <c r="V1880" s="2">
        <v>225</v>
      </c>
      <c r="W1880" s="2">
        <v>110</v>
      </c>
    </row>
    <row r="1881" spans="1:23" x14ac:dyDescent="0.35">
      <c r="A1881" s="2">
        <v>4128076</v>
      </c>
      <c r="B1881" s="2" t="s">
        <v>1304</v>
      </c>
      <c r="C1881" s="2" t="s">
        <v>22</v>
      </c>
      <c r="D1881" s="2" t="s">
        <v>886</v>
      </c>
      <c r="E1881" s="2">
        <v>2099851</v>
      </c>
      <c r="F1881" s="2">
        <v>9284</v>
      </c>
      <c r="G1881" s="2">
        <v>1277196</v>
      </c>
      <c r="H1881" s="46">
        <v>0.58121149768712077</v>
      </c>
      <c r="I1881" s="2">
        <v>534875</v>
      </c>
      <c r="J1881" s="2">
        <v>0.44212660803076032</v>
      </c>
      <c r="K1881" s="2">
        <v>1.6441102227066171</v>
      </c>
      <c r="L1881" s="2" t="s">
        <v>815</v>
      </c>
      <c r="M1881" s="58">
        <v>1.001304172015282</v>
      </c>
      <c r="N1881" s="2">
        <v>744900</v>
      </c>
      <c r="O1881" s="2">
        <v>635206</v>
      </c>
      <c r="P1881" s="2">
        <v>456258</v>
      </c>
      <c r="Q1881" s="2">
        <v>210240</v>
      </c>
      <c r="R1881" s="2">
        <v>46740</v>
      </c>
      <c r="S1881" s="2">
        <v>2748</v>
      </c>
      <c r="T1881" s="2">
        <v>392</v>
      </c>
      <c r="U1881" s="2">
        <v>280</v>
      </c>
      <c r="V1881" s="2">
        <v>162</v>
      </c>
      <c r="W1881" s="2">
        <v>190</v>
      </c>
    </row>
    <row r="1882" spans="1:23" x14ac:dyDescent="0.35">
      <c r="A1882" s="2">
        <v>3947773</v>
      </c>
      <c r="B1882" s="2" t="s">
        <v>1339</v>
      </c>
      <c r="C1882" s="2" t="s">
        <v>22</v>
      </c>
      <c r="D1882" s="2" t="s">
        <v>886</v>
      </c>
      <c r="E1882" s="2">
        <v>1433140</v>
      </c>
      <c r="F1882" s="2">
        <v>6503</v>
      </c>
      <c r="G1882" s="2">
        <v>874454</v>
      </c>
      <c r="H1882" s="46">
        <v>0.68930212452570405</v>
      </c>
      <c r="I1882" s="2">
        <v>271691</v>
      </c>
      <c r="J1882" s="2">
        <v>0.45375887910462342</v>
      </c>
      <c r="K1882" s="2">
        <v>1.6388969574157131</v>
      </c>
      <c r="L1882" s="2" t="s">
        <v>2647</v>
      </c>
      <c r="M1882" s="58">
        <v>0.5000003488845115</v>
      </c>
      <c r="N1882" s="2">
        <v>535339</v>
      </c>
      <c r="O1882" s="2">
        <v>384654</v>
      </c>
      <c r="P1882" s="2">
        <v>277752</v>
      </c>
      <c r="Q1882" s="2">
        <v>156044</v>
      </c>
      <c r="R1882" s="2">
        <v>61025</v>
      </c>
      <c r="S1882" s="2">
        <v>15726</v>
      </c>
      <c r="T1882" s="2">
        <v>2373</v>
      </c>
      <c r="U1882" s="2">
        <v>216</v>
      </c>
      <c r="V1882" s="2">
        <v>10</v>
      </c>
      <c r="W1882" s="2">
        <v>1433139</v>
      </c>
    </row>
    <row r="1883" spans="1:23" x14ac:dyDescent="0.35">
      <c r="A1883" s="2">
        <v>3947774</v>
      </c>
      <c r="B1883" s="2" t="s">
        <v>1340</v>
      </c>
      <c r="C1883" s="2" t="s">
        <v>22</v>
      </c>
      <c r="D1883" s="2" t="s">
        <v>886</v>
      </c>
      <c r="E1883" s="2">
        <v>1433562</v>
      </c>
      <c r="F1883" s="2">
        <v>6734</v>
      </c>
      <c r="G1883" s="2">
        <v>875109</v>
      </c>
      <c r="H1883" s="46">
        <v>0.68891875183548557</v>
      </c>
      <c r="I1883" s="2">
        <v>272230</v>
      </c>
      <c r="J1883" s="2">
        <v>0.46973901372943749</v>
      </c>
      <c r="K1883" s="2">
        <v>1.6381525044308769</v>
      </c>
      <c r="L1883" s="2" t="s">
        <v>2647</v>
      </c>
      <c r="M1883" s="58">
        <v>0.50000156952197594</v>
      </c>
      <c r="N1883" s="2">
        <v>535785</v>
      </c>
      <c r="O1883" s="2">
        <v>385796</v>
      </c>
      <c r="P1883" s="2">
        <v>276645</v>
      </c>
      <c r="Q1883" s="2">
        <v>156484</v>
      </c>
      <c r="R1883" s="2">
        <v>60505</v>
      </c>
      <c r="S1883" s="2">
        <v>15660</v>
      </c>
      <c r="T1883" s="2">
        <v>2443</v>
      </c>
      <c r="U1883" s="2">
        <v>240</v>
      </c>
      <c r="V1883" s="2">
        <v>1433558</v>
      </c>
      <c r="W1883" s="2">
        <v>-1</v>
      </c>
    </row>
    <row r="1884" spans="1:23" x14ac:dyDescent="0.35">
      <c r="A1884" s="2">
        <v>3947775</v>
      </c>
      <c r="B1884" s="2" t="s">
        <v>1341</v>
      </c>
      <c r="C1884" s="2" t="s">
        <v>22</v>
      </c>
      <c r="D1884" s="2" t="s">
        <v>886</v>
      </c>
      <c r="E1884" s="2">
        <v>1435505</v>
      </c>
      <c r="F1884" s="2">
        <v>6691</v>
      </c>
      <c r="G1884" s="2">
        <v>876343</v>
      </c>
      <c r="H1884" s="46">
        <v>0.68838228867007545</v>
      </c>
      <c r="I1884" s="2">
        <v>273084</v>
      </c>
      <c r="J1884" s="2">
        <v>0.46610774605452437</v>
      </c>
      <c r="K1884" s="2">
        <v>1.638062950237521</v>
      </c>
      <c r="L1884" s="2" t="s">
        <v>2647</v>
      </c>
      <c r="M1884" s="58">
        <v>1.000018809065691</v>
      </c>
      <c r="N1884" s="2">
        <v>536784</v>
      </c>
      <c r="O1884" s="2">
        <v>385758</v>
      </c>
      <c r="P1884" s="2">
        <v>277632</v>
      </c>
      <c r="Q1884" s="2">
        <v>155456</v>
      </c>
      <c r="R1884" s="2">
        <v>61045</v>
      </c>
      <c r="S1884" s="2">
        <v>15918</v>
      </c>
      <c r="T1884" s="2">
        <v>2695</v>
      </c>
      <c r="U1884" s="2">
        <v>152</v>
      </c>
      <c r="V1884" s="2">
        <v>18</v>
      </c>
      <c r="W1884" s="2">
        <v>20</v>
      </c>
    </row>
    <row r="1885" spans="1:23" x14ac:dyDescent="0.35">
      <c r="A1885" s="2">
        <v>4402082</v>
      </c>
      <c r="B1885" s="2" t="s">
        <v>3797</v>
      </c>
      <c r="C1885" s="2" t="s">
        <v>22</v>
      </c>
      <c r="D1885" s="2" t="s">
        <v>888</v>
      </c>
      <c r="E1885" s="2">
        <v>623022</v>
      </c>
      <c r="F1885" s="2">
        <v>9770</v>
      </c>
      <c r="G1885" s="2">
        <v>383390</v>
      </c>
      <c r="H1885" s="2">
        <v>0.95700722501891022</v>
      </c>
      <c r="I1885" s="2">
        <v>16483</v>
      </c>
      <c r="J1885" s="2">
        <v>1.568162922015595</v>
      </c>
      <c r="K1885" s="2">
        <v>1.6250345601085061</v>
      </c>
      <c r="L1885" s="2" t="s">
        <v>815</v>
      </c>
      <c r="M1885" s="58">
        <v>1.0146376259295089</v>
      </c>
      <c r="N1885" s="2">
        <v>238206</v>
      </c>
      <c r="O1885" s="2">
        <v>176166</v>
      </c>
      <c r="P1885" s="2">
        <v>110334</v>
      </c>
      <c r="Q1885" s="2">
        <v>55644</v>
      </c>
      <c r="R1885" s="2">
        <v>20880</v>
      </c>
      <c r="S1885" s="2">
        <v>6666</v>
      </c>
      <c r="T1885" s="2">
        <v>2604</v>
      </c>
      <c r="U1885" s="2">
        <v>1560</v>
      </c>
      <c r="V1885" s="2">
        <v>1134</v>
      </c>
      <c r="W1885" s="2">
        <v>840</v>
      </c>
    </row>
    <row r="1886" spans="1:23" x14ac:dyDescent="0.35">
      <c r="A1886" s="2">
        <v>4402083</v>
      </c>
      <c r="B1886" s="2" t="s">
        <v>3798</v>
      </c>
      <c r="C1886" s="2" t="s">
        <v>22</v>
      </c>
      <c r="D1886" s="2" t="s">
        <v>888</v>
      </c>
      <c r="E1886" s="2">
        <v>621843</v>
      </c>
      <c r="F1886" s="2">
        <v>9599</v>
      </c>
      <c r="G1886" s="2">
        <v>383489</v>
      </c>
      <c r="H1886" s="2">
        <v>0.95656459507313119</v>
      </c>
      <c r="I1886" s="2">
        <v>16657</v>
      </c>
      <c r="J1886" s="2">
        <v>1.543637220327317</v>
      </c>
      <c r="K1886" s="2">
        <v>1.621540643929813</v>
      </c>
      <c r="L1886" s="2" t="s">
        <v>815</v>
      </c>
      <c r="M1886" s="58">
        <v>1.0145482488913831</v>
      </c>
      <c r="N1886" s="2">
        <v>238362</v>
      </c>
      <c r="O1886" s="2">
        <v>177088</v>
      </c>
      <c r="P1886" s="2">
        <v>110430</v>
      </c>
      <c r="Q1886" s="2">
        <v>53744</v>
      </c>
      <c r="R1886" s="2">
        <v>20545</v>
      </c>
      <c r="S1886" s="2">
        <v>6696</v>
      </c>
      <c r="T1886" s="2">
        <v>2639</v>
      </c>
      <c r="U1886" s="2">
        <v>1504</v>
      </c>
      <c r="V1886" s="2">
        <v>1098</v>
      </c>
      <c r="W1886" s="2">
        <v>820</v>
      </c>
    </row>
    <row r="1887" spans="1:23" x14ac:dyDescent="0.35">
      <c r="A1887" s="2">
        <v>4402081</v>
      </c>
      <c r="B1887" s="2" t="s">
        <v>3796</v>
      </c>
      <c r="C1887" s="2" t="s">
        <v>22</v>
      </c>
      <c r="D1887" s="2" t="s">
        <v>888</v>
      </c>
      <c r="E1887" s="2">
        <v>621032</v>
      </c>
      <c r="F1887" s="2">
        <v>9443</v>
      </c>
      <c r="G1887" s="2">
        <v>383075</v>
      </c>
      <c r="H1887" s="2">
        <v>0.95610259087646021</v>
      </c>
      <c r="I1887" s="2">
        <v>16816</v>
      </c>
      <c r="J1887" s="2">
        <v>1.5205335634878721</v>
      </c>
      <c r="K1887" s="2">
        <v>1.621176009919729</v>
      </c>
      <c r="L1887" s="2" t="s">
        <v>815</v>
      </c>
      <c r="M1887" s="58">
        <v>1.0143023967988241</v>
      </c>
      <c r="N1887" s="2">
        <v>238329</v>
      </c>
      <c r="O1887" s="2">
        <v>176080</v>
      </c>
      <c r="P1887" s="2">
        <v>110373</v>
      </c>
      <c r="Q1887" s="2">
        <v>54632</v>
      </c>
      <c r="R1887" s="2">
        <v>20315</v>
      </c>
      <c r="S1887" s="2">
        <v>6882</v>
      </c>
      <c r="T1887" s="2">
        <v>2338</v>
      </c>
      <c r="U1887" s="2">
        <v>1464</v>
      </c>
      <c r="V1887" s="2">
        <v>972</v>
      </c>
      <c r="W1887" s="2">
        <v>890</v>
      </c>
    </row>
    <row r="1888" spans="1:23" x14ac:dyDescent="0.35">
      <c r="A1888" s="2">
        <v>4075717</v>
      </c>
      <c r="B1888" s="2" t="s">
        <v>1227</v>
      </c>
      <c r="C1888" s="2" t="s">
        <v>22</v>
      </c>
      <c r="D1888" s="2" t="s">
        <v>886</v>
      </c>
      <c r="E1888" s="2">
        <v>1206008</v>
      </c>
      <c r="F1888" s="2">
        <v>10266</v>
      </c>
      <c r="G1888" s="2">
        <v>745317</v>
      </c>
      <c r="H1888" s="46">
        <v>0.9390742462603161</v>
      </c>
      <c r="I1888" s="2">
        <v>45409</v>
      </c>
      <c r="J1888" s="2">
        <v>0.85123813440706864</v>
      </c>
      <c r="K1888" s="2">
        <v>1.618114171553849</v>
      </c>
      <c r="L1888" s="2" t="s">
        <v>815</v>
      </c>
      <c r="M1888" s="58">
        <v>1.025254590449213</v>
      </c>
      <c r="N1888" s="2">
        <v>420303</v>
      </c>
      <c r="O1888" s="2">
        <v>471452</v>
      </c>
      <c r="P1888" s="2">
        <v>232347</v>
      </c>
      <c r="Q1888" s="2">
        <v>35044</v>
      </c>
      <c r="R1888" s="2">
        <v>8595</v>
      </c>
      <c r="S1888" s="2">
        <v>3906</v>
      </c>
      <c r="T1888" s="2">
        <v>2149</v>
      </c>
      <c r="U1888" s="2">
        <v>1232</v>
      </c>
      <c r="V1888" s="2">
        <v>873</v>
      </c>
      <c r="W1888" s="2">
        <v>400</v>
      </c>
    </row>
    <row r="1889" spans="1:23" x14ac:dyDescent="0.35">
      <c r="A1889" s="2">
        <v>4075718</v>
      </c>
      <c r="B1889" s="2" t="s">
        <v>1228</v>
      </c>
      <c r="C1889" s="2" t="s">
        <v>22</v>
      </c>
      <c r="D1889" s="2" t="s">
        <v>886</v>
      </c>
      <c r="E1889" s="2">
        <v>1205055</v>
      </c>
      <c r="F1889" s="2">
        <v>10230</v>
      </c>
      <c r="G1889" s="2">
        <v>745018</v>
      </c>
      <c r="H1889" s="46">
        <v>0.93926187018300233</v>
      </c>
      <c r="I1889" s="2">
        <v>45251</v>
      </c>
      <c r="J1889" s="2">
        <v>0.84892390803739248</v>
      </c>
      <c r="K1889" s="2">
        <v>1.61748440977265</v>
      </c>
      <c r="L1889" s="2" t="s">
        <v>815</v>
      </c>
      <c r="M1889" s="58">
        <v>1.0251695280777291</v>
      </c>
      <c r="N1889" s="2">
        <v>420329</v>
      </c>
      <c r="O1889" s="2">
        <v>470946</v>
      </c>
      <c r="P1889" s="2">
        <v>231969</v>
      </c>
      <c r="Q1889" s="2">
        <v>35552</v>
      </c>
      <c r="R1889" s="2">
        <v>8530</v>
      </c>
      <c r="S1889" s="2">
        <v>3846</v>
      </c>
      <c r="T1889" s="2">
        <v>1869</v>
      </c>
      <c r="U1889" s="2">
        <v>1208</v>
      </c>
      <c r="V1889" s="2">
        <v>720</v>
      </c>
      <c r="W1889" s="2">
        <v>500</v>
      </c>
    </row>
    <row r="1890" spans="1:23" x14ac:dyDescent="0.35">
      <c r="A1890" s="2">
        <v>3947774</v>
      </c>
      <c r="B1890" s="2" t="s">
        <v>1340</v>
      </c>
      <c r="C1890" s="2" t="s">
        <v>22</v>
      </c>
      <c r="D1890" s="2" t="s">
        <v>886</v>
      </c>
      <c r="E1890" s="2">
        <v>1446560</v>
      </c>
      <c r="F1890" s="2">
        <v>6472</v>
      </c>
      <c r="G1890" s="2">
        <v>896158</v>
      </c>
      <c r="H1890" s="46">
        <v>0.6676668623166897</v>
      </c>
      <c r="I1890" s="2">
        <v>297823</v>
      </c>
      <c r="J1890" s="2">
        <v>0.4474062603694281</v>
      </c>
      <c r="K1890" s="2">
        <v>1.614179642429125</v>
      </c>
      <c r="L1890" s="2" t="s">
        <v>2647</v>
      </c>
      <c r="M1890" s="58">
        <v>1.0000705170838</v>
      </c>
      <c r="N1890" s="2">
        <v>564716</v>
      </c>
      <c r="O1890" s="2">
        <v>376292</v>
      </c>
      <c r="P1890" s="2">
        <v>265005</v>
      </c>
      <c r="Q1890" s="2">
        <v>153912</v>
      </c>
      <c r="R1890" s="2">
        <v>64405</v>
      </c>
      <c r="S1890" s="2">
        <v>18654</v>
      </c>
      <c r="T1890" s="2">
        <v>3024</v>
      </c>
      <c r="U1890" s="2">
        <v>368</v>
      </c>
      <c r="V1890" s="2">
        <v>72</v>
      </c>
      <c r="W1890" s="2">
        <v>10</v>
      </c>
    </row>
    <row r="1891" spans="1:23" x14ac:dyDescent="0.35">
      <c r="A1891" s="2">
        <v>3947775</v>
      </c>
      <c r="B1891" s="2" t="s">
        <v>1341</v>
      </c>
      <c r="C1891" s="2" t="s">
        <v>22</v>
      </c>
      <c r="D1891" s="2" t="s">
        <v>886</v>
      </c>
      <c r="E1891" s="2">
        <v>1446574</v>
      </c>
      <c r="F1891" s="2">
        <v>6683</v>
      </c>
      <c r="G1891" s="2">
        <v>896177</v>
      </c>
      <c r="H1891" s="46">
        <v>0.6667377091802178</v>
      </c>
      <c r="I1891" s="2">
        <v>298662</v>
      </c>
      <c r="J1891" s="2">
        <v>0.46198811813291257</v>
      </c>
      <c r="K1891" s="2">
        <v>1.6141610418477601</v>
      </c>
      <c r="L1891" s="2" t="s">
        <v>2647</v>
      </c>
      <c r="M1891" s="58">
        <v>1.0001133841718459</v>
      </c>
      <c r="N1891" s="2">
        <v>564768</v>
      </c>
      <c r="O1891" s="2">
        <v>376522</v>
      </c>
      <c r="P1891" s="2">
        <v>265107</v>
      </c>
      <c r="Q1891" s="2">
        <v>152276</v>
      </c>
      <c r="R1891" s="2">
        <v>65195</v>
      </c>
      <c r="S1891" s="2">
        <v>18924</v>
      </c>
      <c r="T1891" s="2">
        <v>3164</v>
      </c>
      <c r="U1891" s="2">
        <v>360</v>
      </c>
      <c r="V1891" s="2">
        <v>54</v>
      </c>
      <c r="W1891" s="2">
        <v>40</v>
      </c>
    </row>
    <row r="1892" spans="1:23" x14ac:dyDescent="0.35">
      <c r="A1892" s="2">
        <v>3947773</v>
      </c>
      <c r="B1892" s="2" t="s">
        <v>1339</v>
      </c>
      <c r="C1892" s="2" t="s">
        <v>22</v>
      </c>
      <c r="D1892" s="2" t="s">
        <v>886</v>
      </c>
      <c r="E1892" s="2">
        <v>1448108</v>
      </c>
      <c r="F1892" s="2">
        <v>6485</v>
      </c>
      <c r="G1892" s="2">
        <v>897401</v>
      </c>
      <c r="H1892" s="46">
        <v>0.66707748264153932</v>
      </c>
      <c r="I1892" s="2">
        <v>298765</v>
      </c>
      <c r="J1892" s="2">
        <v>0.44782571465664162</v>
      </c>
      <c r="K1892" s="2">
        <v>1.613668805806991</v>
      </c>
      <c r="L1892" s="2" t="s">
        <v>2647</v>
      </c>
      <c r="M1892" s="58">
        <v>1.0000538662873011</v>
      </c>
      <c r="N1892" s="2">
        <v>565823</v>
      </c>
      <c r="O1892" s="2">
        <v>376616</v>
      </c>
      <c r="P1892" s="2">
        <v>265029</v>
      </c>
      <c r="Q1892" s="2">
        <v>153284</v>
      </c>
      <c r="R1892" s="2">
        <v>64790</v>
      </c>
      <c r="S1892" s="2">
        <v>18714</v>
      </c>
      <c r="T1892" s="2">
        <v>3108</v>
      </c>
      <c r="U1892" s="2">
        <v>536</v>
      </c>
      <c r="V1892" s="2">
        <v>90</v>
      </c>
      <c r="W1892" s="2">
        <v>40</v>
      </c>
    </row>
    <row r="1893" spans="1:23" x14ac:dyDescent="0.35">
      <c r="A1893" s="2">
        <v>4056627</v>
      </c>
      <c r="B1893" s="2" t="s">
        <v>1253</v>
      </c>
      <c r="C1893" s="2" t="s">
        <v>22</v>
      </c>
      <c r="D1893" s="2" t="s">
        <v>886</v>
      </c>
      <c r="E1893" s="2">
        <v>245915</v>
      </c>
      <c r="F1893" s="2">
        <v>8234</v>
      </c>
      <c r="G1893" s="2">
        <v>152478</v>
      </c>
      <c r="H1893" s="46">
        <v>0.98224661918440692</v>
      </c>
      <c r="I1893" s="2">
        <v>2707</v>
      </c>
      <c r="J1893" s="2">
        <v>3.3483114084134762</v>
      </c>
      <c r="K1893" s="2">
        <v>1.612790041842102</v>
      </c>
      <c r="L1893" s="2" t="s">
        <v>817</v>
      </c>
      <c r="M1893" s="58">
        <v>1.013973759514444</v>
      </c>
      <c r="N1893" s="2">
        <v>91288</v>
      </c>
      <c r="O1893" s="2">
        <v>75960</v>
      </c>
      <c r="P1893" s="2">
        <v>54231</v>
      </c>
      <c r="Q1893" s="2">
        <v>18744</v>
      </c>
      <c r="R1893" s="2">
        <v>1795</v>
      </c>
      <c r="S1893" s="2">
        <v>360</v>
      </c>
      <c r="T1893" s="2">
        <v>42</v>
      </c>
      <c r="U1893" s="2">
        <v>48</v>
      </c>
      <c r="V1893" s="2">
        <v>18</v>
      </c>
      <c r="W1893" s="2">
        <v>40</v>
      </c>
    </row>
    <row r="1894" spans="1:23" x14ac:dyDescent="0.35">
      <c r="A1894" s="2">
        <v>3868114</v>
      </c>
      <c r="B1894" s="2" t="s">
        <v>1212</v>
      </c>
      <c r="C1894" s="2" t="s">
        <v>22</v>
      </c>
      <c r="D1894" s="2" t="s">
        <v>886</v>
      </c>
      <c r="E1894" s="2">
        <v>1117634</v>
      </c>
      <c r="F1894" s="2">
        <v>4836</v>
      </c>
      <c r="G1894" s="2">
        <v>693977</v>
      </c>
      <c r="H1894" s="46">
        <v>0.80605841403965839</v>
      </c>
      <c r="I1894" s="2">
        <v>134591</v>
      </c>
      <c r="J1894" s="2">
        <v>0.43269979259757663</v>
      </c>
      <c r="K1894" s="2">
        <v>1.6104770042811221</v>
      </c>
      <c r="L1894" s="2" t="s">
        <v>815</v>
      </c>
      <c r="M1894" s="58">
        <v>1.0000662156841691</v>
      </c>
      <c r="N1894" s="2">
        <v>393284</v>
      </c>
      <c r="O1894" s="2">
        <v>401246</v>
      </c>
      <c r="P1894" s="2">
        <v>238944</v>
      </c>
      <c r="Q1894" s="2">
        <v>72720</v>
      </c>
      <c r="R1894" s="2">
        <v>10510</v>
      </c>
      <c r="S1894" s="2">
        <v>672</v>
      </c>
      <c r="T1894" s="2">
        <v>98</v>
      </c>
      <c r="U1894" s="2">
        <v>40</v>
      </c>
      <c r="V1894" s="2">
        <v>36</v>
      </c>
      <c r="W1894" s="2">
        <v>10</v>
      </c>
    </row>
    <row r="1895" spans="1:23" x14ac:dyDescent="0.35">
      <c r="A1895" s="2">
        <v>3868116</v>
      </c>
      <c r="B1895" s="2" t="s">
        <v>1214</v>
      </c>
      <c r="C1895" s="2" t="s">
        <v>22</v>
      </c>
      <c r="D1895" s="2" t="s">
        <v>886</v>
      </c>
      <c r="E1895" s="2">
        <v>1117198</v>
      </c>
      <c r="F1895" s="2">
        <v>4769</v>
      </c>
      <c r="G1895" s="2">
        <v>693895</v>
      </c>
      <c r="H1895" s="46">
        <v>0.80604990668617016</v>
      </c>
      <c r="I1895" s="2">
        <v>134581</v>
      </c>
      <c r="J1895" s="2">
        <v>0.42687151248033017</v>
      </c>
      <c r="K1895" s="2">
        <v>1.610038982843226</v>
      </c>
      <c r="L1895" s="2" t="s">
        <v>815</v>
      </c>
      <c r="M1895" s="58">
        <v>1.000089517660939</v>
      </c>
      <c r="N1895" s="2">
        <v>393122</v>
      </c>
      <c r="O1895" s="2">
        <v>402250</v>
      </c>
      <c r="P1895" s="2">
        <v>237582</v>
      </c>
      <c r="Q1895" s="2">
        <v>73004</v>
      </c>
      <c r="R1895" s="2">
        <v>10400</v>
      </c>
      <c r="S1895" s="2">
        <v>618</v>
      </c>
      <c r="T1895" s="2">
        <v>49</v>
      </c>
      <c r="U1895" s="2">
        <v>24</v>
      </c>
      <c r="V1895" s="2">
        <v>27</v>
      </c>
      <c r="W1895" s="2">
        <v>22</v>
      </c>
    </row>
    <row r="1896" spans="1:23" x14ac:dyDescent="0.35">
      <c r="A1896" s="2">
        <v>4103315</v>
      </c>
      <c r="B1896" s="2" t="s">
        <v>1278</v>
      </c>
      <c r="C1896" s="2" t="s">
        <v>22</v>
      </c>
      <c r="D1896" s="2" t="s">
        <v>886</v>
      </c>
      <c r="E1896" s="2">
        <v>1748983</v>
      </c>
      <c r="F1896" s="2">
        <v>8149</v>
      </c>
      <c r="G1896" s="2">
        <v>1086772</v>
      </c>
      <c r="H1896" s="46">
        <v>0.68276418604822353</v>
      </c>
      <c r="I1896" s="2">
        <v>344763</v>
      </c>
      <c r="J1896" s="2">
        <v>0.4659279135360378</v>
      </c>
      <c r="K1896" s="2">
        <v>1.6093375611443801</v>
      </c>
      <c r="L1896" s="2" t="s">
        <v>4188</v>
      </c>
      <c r="M1896" s="58">
        <v>1.000275092622142</v>
      </c>
      <c r="N1896" s="2">
        <v>682021</v>
      </c>
      <c r="O1896" s="2">
        <v>469404</v>
      </c>
      <c r="P1896" s="2">
        <v>319116</v>
      </c>
      <c r="Q1896" s="2">
        <v>180136</v>
      </c>
      <c r="R1896" s="2">
        <v>72980</v>
      </c>
      <c r="S1896" s="2">
        <v>20556</v>
      </c>
      <c r="T1896" s="2">
        <v>3633</v>
      </c>
      <c r="U1896" s="2">
        <v>480</v>
      </c>
      <c r="V1896" s="2">
        <v>126</v>
      </c>
      <c r="W1896" s="2">
        <v>50</v>
      </c>
    </row>
    <row r="1897" spans="1:23" x14ac:dyDescent="0.35">
      <c r="A1897" s="2">
        <v>3868115</v>
      </c>
      <c r="B1897" s="2" t="s">
        <v>1213</v>
      </c>
      <c r="C1897" s="2" t="s">
        <v>22</v>
      </c>
      <c r="D1897" s="2" t="s">
        <v>886</v>
      </c>
      <c r="E1897" s="2">
        <v>1115760</v>
      </c>
      <c r="F1897" s="2">
        <v>4791</v>
      </c>
      <c r="G1897" s="2">
        <v>693688</v>
      </c>
      <c r="H1897" s="46">
        <v>0.80628034505426072</v>
      </c>
      <c r="I1897" s="2">
        <v>134381</v>
      </c>
      <c r="J1897" s="2">
        <v>0.42939341793934183</v>
      </c>
      <c r="K1897" s="2">
        <v>1.6084464485474741</v>
      </c>
      <c r="L1897" s="2" t="s">
        <v>815</v>
      </c>
      <c r="M1897" s="58">
        <v>1.000048399847272</v>
      </c>
      <c r="N1897" s="2">
        <v>393761</v>
      </c>
      <c r="O1897" s="2">
        <v>401124</v>
      </c>
      <c r="P1897" s="2">
        <v>237030</v>
      </c>
      <c r="Q1897" s="2">
        <v>72628</v>
      </c>
      <c r="R1897" s="2">
        <v>10285</v>
      </c>
      <c r="S1897" s="2">
        <v>708</v>
      </c>
      <c r="T1897" s="2">
        <v>70</v>
      </c>
      <c r="U1897" s="2">
        <v>40</v>
      </c>
      <c r="V1897" s="2">
        <v>27</v>
      </c>
      <c r="W1897" s="2">
        <v>33</v>
      </c>
    </row>
    <row r="1898" spans="1:23" x14ac:dyDescent="0.35">
      <c r="A1898" s="2">
        <v>4103316</v>
      </c>
      <c r="B1898" s="2" t="s">
        <v>1279</v>
      </c>
      <c r="C1898" s="2" t="s">
        <v>22</v>
      </c>
      <c r="D1898" s="2" t="s">
        <v>886</v>
      </c>
      <c r="E1898" s="2">
        <v>1745799</v>
      </c>
      <c r="F1898" s="2">
        <v>8075</v>
      </c>
      <c r="G1898" s="2">
        <v>1085653</v>
      </c>
      <c r="H1898" s="46">
        <v>0.68336567945743254</v>
      </c>
      <c r="I1898" s="2">
        <v>343755</v>
      </c>
      <c r="J1898" s="2">
        <v>0.46253892916653061</v>
      </c>
      <c r="K1898" s="2">
        <v>1.608063534112649</v>
      </c>
      <c r="L1898" s="2" t="s">
        <v>4188</v>
      </c>
      <c r="M1898" s="58">
        <v>1.0003019586631769</v>
      </c>
      <c r="N1898" s="2">
        <v>681983</v>
      </c>
      <c r="O1898" s="2">
        <v>467930</v>
      </c>
      <c r="P1898" s="2">
        <v>319791</v>
      </c>
      <c r="Q1898" s="2">
        <v>177840</v>
      </c>
      <c r="R1898" s="2">
        <v>73030</v>
      </c>
      <c r="S1898" s="2">
        <v>20754</v>
      </c>
      <c r="T1898" s="2">
        <v>3458</v>
      </c>
      <c r="U1898" s="2">
        <v>344</v>
      </c>
      <c r="V1898" s="2">
        <v>72</v>
      </c>
      <c r="W1898" s="2">
        <v>70</v>
      </c>
    </row>
    <row r="1899" spans="1:23" x14ac:dyDescent="0.35">
      <c r="A1899" s="2">
        <v>4091004</v>
      </c>
      <c r="B1899" s="2" t="s">
        <v>1277</v>
      </c>
      <c r="C1899" s="2" t="s">
        <v>22</v>
      </c>
      <c r="D1899" s="2" t="s">
        <v>886</v>
      </c>
      <c r="E1899" s="2">
        <v>1747278</v>
      </c>
      <c r="F1899" s="2">
        <v>8150</v>
      </c>
      <c r="G1899" s="2">
        <v>1086627</v>
      </c>
      <c r="H1899" s="46">
        <v>0.6825874932244459</v>
      </c>
      <c r="I1899" s="2">
        <v>344909</v>
      </c>
      <c r="J1899" s="2">
        <v>0.46643979950528769</v>
      </c>
      <c r="K1899" s="2">
        <v>1.6079832361978861</v>
      </c>
      <c r="L1899" s="2" t="s">
        <v>4188</v>
      </c>
      <c r="M1899" s="58">
        <v>1.0002684895715559</v>
      </c>
      <c r="N1899" s="2">
        <v>682832</v>
      </c>
      <c r="O1899" s="2">
        <v>468416</v>
      </c>
      <c r="P1899" s="2">
        <v>318402</v>
      </c>
      <c r="Q1899" s="2">
        <v>178772</v>
      </c>
      <c r="R1899" s="2">
        <v>73510</v>
      </c>
      <c r="S1899" s="2">
        <v>20820</v>
      </c>
      <c r="T1899" s="2">
        <v>3451</v>
      </c>
      <c r="U1899" s="2">
        <v>408</v>
      </c>
      <c r="V1899" s="2">
        <v>108</v>
      </c>
      <c r="W1899" s="2">
        <v>90</v>
      </c>
    </row>
    <row r="1900" spans="1:23" x14ac:dyDescent="0.35">
      <c r="A1900" s="2">
        <v>4339904</v>
      </c>
      <c r="B1900" s="2" t="s">
        <v>3294</v>
      </c>
      <c r="C1900" s="2" t="s">
        <v>22</v>
      </c>
      <c r="D1900" s="2" t="s">
        <v>886</v>
      </c>
      <c r="E1900" s="2">
        <v>3280572</v>
      </c>
      <c r="F1900" s="2">
        <v>14414</v>
      </c>
      <c r="G1900" s="2">
        <v>2047852</v>
      </c>
      <c r="H1900" s="2">
        <v>0.58043501190515723</v>
      </c>
      <c r="I1900" s="2">
        <v>859207</v>
      </c>
      <c r="J1900" s="2">
        <v>0.43937459686908248</v>
      </c>
      <c r="K1900" s="2">
        <v>1.601957563339538</v>
      </c>
      <c r="L1900" s="2" t="s">
        <v>815</v>
      </c>
      <c r="M1900" s="58">
        <v>1.000315288311951</v>
      </c>
      <c r="N1900" s="2">
        <v>1274101</v>
      </c>
      <c r="O1900" s="2">
        <v>893442</v>
      </c>
      <c r="P1900" s="2">
        <v>659148</v>
      </c>
      <c r="Q1900" s="2">
        <v>345576</v>
      </c>
      <c r="R1900" s="2">
        <v>93080</v>
      </c>
      <c r="S1900" s="2">
        <v>10488</v>
      </c>
      <c r="T1900" s="2">
        <v>2072</v>
      </c>
      <c r="U1900" s="2">
        <v>992</v>
      </c>
      <c r="V1900" s="2">
        <v>369</v>
      </c>
      <c r="W1900" s="2">
        <v>270</v>
      </c>
    </row>
    <row r="1901" spans="1:23" x14ac:dyDescent="0.35">
      <c r="A1901" s="2">
        <v>4339903</v>
      </c>
      <c r="B1901" s="2" t="s">
        <v>3293</v>
      </c>
      <c r="C1901" s="2" t="s">
        <v>22</v>
      </c>
      <c r="D1901" s="2" t="s">
        <v>886</v>
      </c>
      <c r="E1901" s="2">
        <v>3279331</v>
      </c>
      <c r="F1901" s="2">
        <v>14451</v>
      </c>
      <c r="G1901" s="2">
        <v>2047320</v>
      </c>
      <c r="H1901" s="2">
        <v>0.5804583553132876</v>
      </c>
      <c r="I1901" s="2">
        <v>858936</v>
      </c>
      <c r="J1901" s="2">
        <v>0.44066914867697099</v>
      </c>
      <c r="K1901" s="2">
        <v>1.601767676767677</v>
      </c>
      <c r="L1901" s="2" t="s">
        <v>815</v>
      </c>
      <c r="M1901" s="58">
        <v>1.0002772675390781</v>
      </c>
      <c r="N1901" s="2">
        <v>1274214</v>
      </c>
      <c r="O1901" s="2">
        <v>891880</v>
      </c>
      <c r="P1901" s="2">
        <v>659391</v>
      </c>
      <c r="Q1901" s="2">
        <v>346112</v>
      </c>
      <c r="R1901" s="2">
        <v>93235</v>
      </c>
      <c r="S1901" s="2">
        <v>9840</v>
      </c>
      <c r="T1901" s="2">
        <v>2170</v>
      </c>
      <c r="U1901" s="2">
        <v>832</v>
      </c>
      <c r="V1901" s="2">
        <v>468</v>
      </c>
      <c r="W1901" s="2">
        <v>280</v>
      </c>
    </row>
    <row r="1902" spans="1:23" x14ac:dyDescent="0.35">
      <c r="A1902" s="2">
        <v>4092481</v>
      </c>
      <c r="B1902" s="2" t="s">
        <v>1343</v>
      </c>
      <c r="C1902" s="2" t="s">
        <v>22</v>
      </c>
      <c r="D1902" s="2" t="s">
        <v>886</v>
      </c>
      <c r="E1902" s="2">
        <v>2280830</v>
      </c>
      <c r="F1902" s="2">
        <v>9972</v>
      </c>
      <c r="G1902" s="2">
        <v>1435423</v>
      </c>
      <c r="H1902" s="46">
        <v>0.73379693651279099</v>
      </c>
      <c r="I1902" s="2">
        <v>382114</v>
      </c>
      <c r="J1902" s="2">
        <v>0.4372092615407549</v>
      </c>
      <c r="K1902" s="2">
        <v>1.5889601880421309</v>
      </c>
      <c r="L1902" s="2" t="s">
        <v>815</v>
      </c>
      <c r="M1902" s="58">
        <v>1.000754241456427</v>
      </c>
      <c r="N1902" s="2">
        <v>900387</v>
      </c>
      <c r="O1902" s="2">
        <v>626124</v>
      </c>
      <c r="P1902" s="2">
        <v>451794</v>
      </c>
      <c r="Q1902" s="2">
        <v>231220</v>
      </c>
      <c r="R1902" s="2">
        <v>59945</v>
      </c>
      <c r="S1902" s="2">
        <v>5844</v>
      </c>
      <c r="T1902" s="2">
        <v>1890</v>
      </c>
      <c r="U1902" s="2">
        <v>960</v>
      </c>
      <c r="V1902" s="2">
        <v>567</v>
      </c>
      <c r="W1902" s="2">
        <v>380</v>
      </c>
    </row>
    <row r="1903" spans="1:23" x14ac:dyDescent="0.35">
      <c r="A1903" s="2">
        <v>4092480</v>
      </c>
      <c r="B1903" s="2" t="s">
        <v>1342</v>
      </c>
      <c r="C1903" s="2" t="s">
        <v>22</v>
      </c>
      <c r="D1903" s="2" t="s">
        <v>886</v>
      </c>
      <c r="E1903" s="2">
        <v>2281290</v>
      </c>
      <c r="F1903" s="2">
        <v>9893</v>
      </c>
      <c r="G1903" s="2">
        <v>1436294</v>
      </c>
      <c r="H1903" s="46">
        <v>0.7334180884972018</v>
      </c>
      <c r="I1903" s="2">
        <v>382890</v>
      </c>
      <c r="J1903" s="2">
        <v>0.43365814955573379</v>
      </c>
      <c r="K1903" s="2">
        <v>1.5883168766283231</v>
      </c>
      <c r="L1903" s="2" t="s">
        <v>815</v>
      </c>
      <c r="M1903" s="58">
        <v>1.000765064622517</v>
      </c>
      <c r="N1903" s="2">
        <v>901441</v>
      </c>
      <c r="O1903" s="2">
        <v>625782</v>
      </c>
      <c r="P1903" s="2">
        <v>452577</v>
      </c>
      <c r="Q1903" s="2">
        <v>230360</v>
      </c>
      <c r="R1903" s="2">
        <v>59505</v>
      </c>
      <c r="S1903" s="2">
        <v>5970</v>
      </c>
      <c r="T1903" s="2">
        <v>1799</v>
      </c>
      <c r="U1903" s="2">
        <v>1016</v>
      </c>
      <c r="V1903" s="2">
        <v>576</v>
      </c>
      <c r="W1903" s="2">
        <v>520</v>
      </c>
    </row>
    <row r="1904" spans="1:23" x14ac:dyDescent="0.35">
      <c r="A1904" s="2">
        <v>4075723</v>
      </c>
      <c r="B1904" s="2" t="s">
        <v>1230</v>
      </c>
      <c r="C1904" s="2" t="s">
        <v>22</v>
      </c>
      <c r="D1904" s="2" t="s">
        <v>886</v>
      </c>
      <c r="E1904" s="2">
        <v>1178233</v>
      </c>
      <c r="F1904" s="2">
        <v>10068</v>
      </c>
      <c r="G1904" s="2">
        <v>745272</v>
      </c>
      <c r="H1904" s="46">
        <v>0.95012693352225763</v>
      </c>
      <c r="I1904" s="2">
        <v>37169</v>
      </c>
      <c r="J1904" s="2">
        <v>0.8544999164002367</v>
      </c>
      <c r="K1904" s="2">
        <v>1.580943601799075</v>
      </c>
      <c r="L1904" s="2" t="s">
        <v>815</v>
      </c>
      <c r="M1904" s="58">
        <v>1.012256361219863</v>
      </c>
      <c r="N1904" s="2">
        <v>420459</v>
      </c>
      <c r="O1904" s="2">
        <v>482964</v>
      </c>
      <c r="P1904" s="2">
        <v>226380</v>
      </c>
      <c r="Q1904" s="2">
        <v>24592</v>
      </c>
      <c r="R1904" s="2">
        <v>5295</v>
      </c>
      <c r="S1904" s="2">
        <v>2070</v>
      </c>
      <c r="T1904" s="2">
        <v>1148</v>
      </c>
      <c r="U1904" s="2">
        <v>568</v>
      </c>
      <c r="V1904" s="2">
        <v>351</v>
      </c>
      <c r="W1904" s="2">
        <v>140</v>
      </c>
    </row>
    <row r="1905" spans="1:23" x14ac:dyDescent="0.35">
      <c r="A1905" s="2">
        <v>4391288</v>
      </c>
      <c r="B1905" s="2" t="s">
        <v>3597</v>
      </c>
      <c r="C1905" s="2" t="s">
        <v>22</v>
      </c>
      <c r="D1905" s="2" t="s">
        <v>886</v>
      </c>
      <c r="E1905" s="2">
        <v>3109798</v>
      </c>
      <c r="F1905" s="2">
        <v>12870</v>
      </c>
      <c r="G1905" s="2">
        <v>1967617</v>
      </c>
      <c r="H1905" s="2">
        <v>0.43773051361113469</v>
      </c>
      <c r="I1905" s="2">
        <v>1106331</v>
      </c>
      <c r="J1905" s="2">
        <v>0.41385324705977677</v>
      </c>
      <c r="K1905" s="2">
        <v>1.5804894956691271</v>
      </c>
      <c r="L1905" s="2" t="s">
        <v>815</v>
      </c>
      <c r="M1905" s="58">
        <v>1.000526356090834</v>
      </c>
      <c r="N1905" s="2">
        <v>1196897</v>
      </c>
      <c r="O1905" s="2">
        <v>951502</v>
      </c>
      <c r="P1905" s="2">
        <v>677280</v>
      </c>
      <c r="Q1905" s="2">
        <v>258764</v>
      </c>
      <c r="R1905" s="2">
        <v>17565</v>
      </c>
      <c r="S1905" s="2">
        <v>3258</v>
      </c>
      <c r="T1905" s="2">
        <v>1414</v>
      </c>
      <c r="U1905" s="2">
        <v>752</v>
      </c>
      <c r="V1905" s="2">
        <v>360</v>
      </c>
      <c r="W1905" s="2">
        <v>370</v>
      </c>
    </row>
    <row r="1906" spans="1:23" x14ac:dyDescent="0.35">
      <c r="A1906" s="2">
        <v>4041242</v>
      </c>
      <c r="B1906" s="2" t="s">
        <v>1272</v>
      </c>
      <c r="C1906" s="2" t="s">
        <v>22</v>
      </c>
      <c r="D1906" s="2" t="s">
        <v>886</v>
      </c>
      <c r="E1906" s="2">
        <v>1070780</v>
      </c>
      <c r="F1906" s="2">
        <v>4238</v>
      </c>
      <c r="G1906" s="2">
        <v>677607</v>
      </c>
      <c r="H1906" s="46">
        <v>0.82586218855472271</v>
      </c>
      <c r="I1906" s="2">
        <v>117997</v>
      </c>
      <c r="J1906" s="2">
        <v>0.39578624927622852</v>
      </c>
      <c r="K1906" s="2">
        <v>1.58023751230433</v>
      </c>
      <c r="L1906" s="2" t="s">
        <v>2647</v>
      </c>
      <c r="M1906" s="58">
        <v>1.1902435554132751</v>
      </c>
      <c r="N1906" s="2">
        <v>497410</v>
      </c>
      <c r="O1906" s="2">
        <v>287852</v>
      </c>
      <c r="P1906" s="2">
        <v>94467</v>
      </c>
      <c r="Q1906" s="2">
        <v>16608</v>
      </c>
      <c r="R1906" s="2">
        <v>1855</v>
      </c>
      <c r="S1906" s="2">
        <v>492</v>
      </c>
      <c r="T1906" s="2">
        <v>329</v>
      </c>
      <c r="U1906" s="2">
        <v>320</v>
      </c>
      <c r="V1906" s="2">
        <v>198</v>
      </c>
      <c r="W1906" s="2">
        <v>100</v>
      </c>
    </row>
    <row r="1907" spans="1:23" x14ac:dyDescent="0.35">
      <c r="A1907" s="2">
        <v>4067452</v>
      </c>
      <c r="B1907" s="2" t="s">
        <v>1280</v>
      </c>
      <c r="C1907" s="2" t="s">
        <v>22</v>
      </c>
      <c r="D1907" s="2" t="s">
        <v>886</v>
      </c>
      <c r="E1907" s="2">
        <v>470203</v>
      </c>
      <c r="F1907" s="2">
        <v>5433</v>
      </c>
      <c r="G1907" s="2">
        <v>297620</v>
      </c>
      <c r="H1907" s="46">
        <v>0.86389019555137425</v>
      </c>
      <c r="I1907" s="2">
        <v>40509</v>
      </c>
      <c r="J1907" s="2">
        <v>1.155458387122158</v>
      </c>
      <c r="K1907" s="2">
        <v>1.5798770243935221</v>
      </c>
      <c r="L1907" s="2" t="s">
        <v>815</v>
      </c>
      <c r="M1907" s="58">
        <v>1.0003531636871139</v>
      </c>
      <c r="N1907" s="2">
        <v>169330</v>
      </c>
      <c r="O1907" s="2">
        <v>183032</v>
      </c>
      <c r="P1907" s="2">
        <v>91713</v>
      </c>
      <c r="Q1907" s="2">
        <v>21524</v>
      </c>
      <c r="R1907" s="2">
        <v>2930</v>
      </c>
      <c r="S1907" s="2">
        <v>774</v>
      </c>
      <c r="T1907" s="2">
        <v>350</v>
      </c>
      <c r="U1907" s="2">
        <v>248</v>
      </c>
      <c r="V1907" s="2">
        <v>126</v>
      </c>
      <c r="W1907" s="2">
        <v>10</v>
      </c>
    </row>
    <row r="1908" spans="1:23" x14ac:dyDescent="0.35">
      <c r="A1908" s="2">
        <v>4041244</v>
      </c>
      <c r="B1908" s="2" t="s">
        <v>1274</v>
      </c>
      <c r="C1908" s="2" t="s">
        <v>22</v>
      </c>
      <c r="D1908" s="2" t="s">
        <v>886</v>
      </c>
      <c r="E1908" s="2">
        <v>1069187</v>
      </c>
      <c r="F1908" s="2">
        <v>4558</v>
      </c>
      <c r="G1908" s="2">
        <v>677042</v>
      </c>
      <c r="H1908" s="46">
        <v>0.8257286844833851</v>
      </c>
      <c r="I1908" s="2">
        <v>117989</v>
      </c>
      <c r="J1908" s="2">
        <v>0.42630522069572491</v>
      </c>
      <c r="K1908" s="2">
        <v>1.5792033581373091</v>
      </c>
      <c r="L1908" s="2" t="s">
        <v>2647</v>
      </c>
      <c r="M1908" s="58">
        <v>1.190066850246988</v>
      </c>
      <c r="N1908" s="2">
        <v>496874</v>
      </c>
      <c r="O1908" s="2">
        <v>288992</v>
      </c>
      <c r="P1908" s="2">
        <v>92853</v>
      </c>
      <c r="Q1908" s="2">
        <v>16376</v>
      </c>
      <c r="R1908" s="2">
        <v>1880</v>
      </c>
      <c r="S1908" s="2">
        <v>468</v>
      </c>
      <c r="T1908" s="2">
        <v>343</v>
      </c>
      <c r="U1908" s="2">
        <v>200</v>
      </c>
      <c r="V1908" s="2">
        <v>270</v>
      </c>
      <c r="W1908" s="2">
        <v>170</v>
      </c>
    </row>
    <row r="1909" spans="1:23" x14ac:dyDescent="0.35">
      <c r="A1909" s="2">
        <v>4041241</v>
      </c>
      <c r="B1909" s="2" t="s">
        <v>1271</v>
      </c>
      <c r="C1909" s="2" t="s">
        <v>22</v>
      </c>
      <c r="D1909" s="2" t="s">
        <v>886</v>
      </c>
      <c r="E1909" s="2">
        <v>1070881</v>
      </c>
      <c r="F1909" s="2">
        <v>4176</v>
      </c>
      <c r="G1909" s="2">
        <v>678246</v>
      </c>
      <c r="H1909" s="46">
        <v>0.82652459432123448</v>
      </c>
      <c r="I1909" s="2">
        <v>117659</v>
      </c>
      <c r="J1909" s="2">
        <v>0.38995929519713213</v>
      </c>
      <c r="K1909" s="2">
        <v>1.578897627114646</v>
      </c>
      <c r="L1909" s="2" t="s">
        <v>2647</v>
      </c>
      <c r="M1909" s="58">
        <v>1.189910085691936</v>
      </c>
      <c r="N1909" s="2">
        <v>497850</v>
      </c>
      <c r="O1909" s="2">
        <v>288978</v>
      </c>
      <c r="P1909" s="2">
        <v>93741</v>
      </c>
      <c r="Q1909" s="2">
        <v>16072</v>
      </c>
      <c r="R1909" s="2">
        <v>1810</v>
      </c>
      <c r="S1909" s="2">
        <v>582</v>
      </c>
      <c r="T1909" s="2">
        <v>350</v>
      </c>
      <c r="U1909" s="2">
        <v>208</v>
      </c>
      <c r="V1909" s="2">
        <v>207</v>
      </c>
      <c r="W1909" s="2">
        <v>170</v>
      </c>
    </row>
    <row r="1910" spans="1:23" x14ac:dyDescent="0.35">
      <c r="A1910" s="2">
        <v>4075724</v>
      </c>
      <c r="B1910" s="2" t="s">
        <v>1231</v>
      </c>
      <c r="C1910" s="2" t="s">
        <v>22</v>
      </c>
      <c r="D1910" s="2" t="s">
        <v>886</v>
      </c>
      <c r="E1910" s="2">
        <v>1176094</v>
      </c>
      <c r="F1910" s="2">
        <v>9818</v>
      </c>
      <c r="G1910" s="2">
        <v>744896</v>
      </c>
      <c r="H1910" s="46">
        <v>0.95006953990892684</v>
      </c>
      <c r="I1910" s="2">
        <v>37193</v>
      </c>
      <c r="J1910" s="2">
        <v>0.8347972185896706</v>
      </c>
      <c r="K1910" s="2">
        <v>1.578870070452788</v>
      </c>
      <c r="L1910" s="2" t="s">
        <v>815</v>
      </c>
      <c r="M1910" s="58">
        <v>1.0124052775154671</v>
      </c>
      <c r="N1910" s="2">
        <v>421253</v>
      </c>
      <c r="O1910" s="2">
        <v>481632</v>
      </c>
      <c r="P1910" s="2">
        <v>225144</v>
      </c>
      <c r="Q1910" s="2">
        <v>24348</v>
      </c>
      <c r="R1910" s="2">
        <v>5265</v>
      </c>
      <c r="S1910" s="2">
        <v>2160</v>
      </c>
      <c r="T1910" s="2">
        <v>917</v>
      </c>
      <c r="U1910" s="2">
        <v>512</v>
      </c>
      <c r="V1910" s="2">
        <v>342</v>
      </c>
      <c r="W1910" s="2">
        <v>110</v>
      </c>
    </row>
    <row r="1911" spans="1:23" x14ac:dyDescent="0.35">
      <c r="A1911" s="2">
        <v>4041243</v>
      </c>
      <c r="B1911" s="2" t="s">
        <v>1273</v>
      </c>
      <c r="C1911" s="2" t="s">
        <v>22</v>
      </c>
      <c r="D1911" s="2" t="s">
        <v>886</v>
      </c>
      <c r="E1911" s="2">
        <v>1070495</v>
      </c>
      <c r="F1911" s="2">
        <v>4226</v>
      </c>
      <c r="G1911" s="2">
        <v>678060</v>
      </c>
      <c r="H1911" s="46">
        <v>0.8261156829779075</v>
      </c>
      <c r="I1911" s="2">
        <v>117904</v>
      </c>
      <c r="J1911" s="2">
        <v>0.39477064348735857</v>
      </c>
      <c r="K1911" s="2">
        <v>1.578761466536885</v>
      </c>
      <c r="L1911" s="2" t="s">
        <v>2647</v>
      </c>
      <c r="M1911" s="58">
        <v>1.189971731786567</v>
      </c>
      <c r="N1911" s="2">
        <v>497704</v>
      </c>
      <c r="O1911" s="2">
        <v>289238</v>
      </c>
      <c r="P1911" s="2">
        <v>93156</v>
      </c>
      <c r="Q1911" s="2">
        <v>16240</v>
      </c>
      <c r="R1911" s="2">
        <v>1775</v>
      </c>
      <c r="S1911" s="2">
        <v>516</v>
      </c>
      <c r="T1911" s="2">
        <v>406</v>
      </c>
      <c r="U1911" s="2">
        <v>224</v>
      </c>
      <c r="V1911" s="2">
        <v>198</v>
      </c>
      <c r="W1911" s="2">
        <v>140</v>
      </c>
    </row>
    <row r="1912" spans="1:23" x14ac:dyDescent="0.35">
      <c r="A1912" s="2">
        <v>4041240</v>
      </c>
      <c r="B1912" s="2" t="s">
        <v>1270</v>
      </c>
      <c r="C1912" s="2" t="s">
        <v>22</v>
      </c>
      <c r="D1912" s="2" t="s">
        <v>886</v>
      </c>
      <c r="E1912" s="2">
        <v>1070392</v>
      </c>
      <c r="F1912" s="2">
        <v>4199</v>
      </c>
      <c r="G1912" s="2">
        <v>678459</v>
      </c>
      <c r="H1912" s="46">
        <v>0.82492088689220722</v>
      </c>
      <c r="I1912" s="2">
        <v>118784</v>
      </c>
      <c r="J1912" s="2">
        <v>0.39228619047974939</v>
      </c>
      <c r="K1912" s="2">
        <v>1.577681186335504</v>
      </c>
      <c r="L1912" s="2" t="s">
        <v>2647</v>
      </c>
      <c r="M1912" s="58">
        <v>1.189300658431276</v>
      </c>
      <c r="N1912" s="2">
        <v>498246</v>
      </c>
      <c r="O1912" s="2">
        <v>288654</v>
      </c>
      <c r="P1912" s="2">
        <v>93504</v>
      </c>
      <c r="Q1912" s="2">
        <v>16388</v>
      </c>
      <c r="R1912" s="2">
        <v>1845</v>
      </c>
      <c r="S1912" s="2">
        <v>468</v>
      </c>
      <c r="T1912" s="2">
        <v>308</v>
      </c>
      <c r="U1912" s="2">
        <v>280</v>
      </c>
      <c r="V1912" s="2">
        <v>225</v>
      </c>
      <c r="W1912" s="2">
        <v>100</v>
      </c>
    </row>
    <row r="1913" spans="1:23" x14ac:dyDescent="0.35">
      <c r="A1913" s="2">
        <v>4128075</v>
      </c>
      <c r="B1913" s="2" t="s">
        <v>1303</v>
      </c>
      <c r="C1913" s="2" t="s">
        <v>22</v>
      </c>
      <c r="D1913" s="2" t="s">
        <v>886</v>
      </c>
      <c r="E1913" s="2">
        <v>2250358</v>
      </c>
      <c r="F1913" s="2">
        <v>9520</v>
      </c>
      <c r="G1913" s="2">
        <v>1429460</v>
      </c>
      <c r="H1913" s="46">
        <v>0.51227876260965677</v>
      </c>
      <c r="I1913" s="2">
        <v>697178</v>
      </c>
      <c r="J1913" s="2">
        <v>0.42304380014202192</v>
      </c>
      <c r="K1913" s="2">
        <v>1.574271403187218</v>
      </c>
      <c r="L1913" s="2" t="s">
        <v>815</v>
      </c>
      <c r="M1913" s="58">
        <v>1.001521179915797</v>
      </c>
      <c r="N1913" s="2">
        <v>906422</v>
      </c>
      <c r="O1913" s="2">
        <v>621656</v>
      </c>
      <c r="P1913" s="2">
        <v>434433</v>
      </c>
      <c r="Q1913" s="2">
        <v>216628</v>
      </c>
      <c r="R1913" s="2">
        <v>57310</v>
      </c>
      <c r="S1913" s="2">
        <v>6108</v>
      </c>
      <c r="T1913" s="2">
        <v>1953</v>
      </c>
      <c r="U1913" s="2">
        <v>1176</v>
      </c>
      <c r="V1913" s="2">
        <v>684</v>
      </c>
      <c r="W1913" s="2">
        <v>570</v>
      </c>
    </row>
    <row r="1914" spans="1:23" x14ac:dyDescent="0.35">
      <c r="A1914" s="2">
        <v>4128076</v>
      </c>
      <c r="B1914" s="2" t="s">
        <v>1304</v>
      </c>
      <c r="C1914" s="2" t="s">
        <v>22</v>
      </c>
      <c r="D1914" s="2" t="s">
        <v>886</v>
      </c>
      <c r="E1914" s="2">
        <v>2249668</v>
      </c>
      <c r="F1914" s="2">
        <v>9439</v>
      </c>
      <c r="G1914" s="2">
        <v>1429445</v>
      </c>
      <c r="H1914" s="46">
        <v>0.512284837821672</v>
      </c>
      <c r="I1914" s="2">
        <v>697162</v>
      </c>
      <c r="J1914" s="2">
        <v>0.41957302144138597</v>
      </c>
      <c r="K1914" s="2">
        <v>1.573805218109126</v>
      </c>
      <c r="L1914" s="2" t="s">
        <v>815</v>
      </c>
      <c r="M1914" s="58">
        <v>1.0013941463657829</v>
      </c>
      <c r="N1914" s="2">
        <v>905975</v>
      </c>
      <c r="O1914" s="2">
        <v>623152</v>
      </c>
      <c r="P1914" s="2">
        <v>434886</v>
      </c>
      <c r="Q1914" s="2">
        <v>214832</v>
      </c>
      <c r="R1914" s="2">
        <v>57205</v>
      </c>
      <c r="S1914" s="2">
        <v>6222</v>
      </c>
      <c r="T1914" s="2">
        <v>1967</v>
      </c>
      <c r="U1914" s="2">
        <v>1088</v>
      </c>
      <c r="V1914" s="2">
        <v>729</v>
      </c>
      <c r="W1914" s="2">
        <v>480</v>
      </c>
    </row>
    <row r="1915" spans="1:23" x14ac:dyDescent="0.35">
      <c r="A1915" s="2">
        <v>4337930</v>
      </c>
      <c r="B1915" s="2" t="s">
        <v>3273</v>
      </c>
      <c r="C1915" s="2" t="s">
        <v>22</v>
      </c>
      <c r="D1915" s="2" t="s">
        <v>886</v>
      </c>
      <c r="E1915" s="2">
        <v>2619546</v>
      </c>
      <c r="F1915" s="2">
        <v>12355</v>
      </c>
      <c r="G1915" s="2">
        <v>1669809</v>
      </c>
      <c r="H1915" s="2">
        <v>0.52179380995071889</v>
      </c>
      <c r="I1915" s="2">
        <v>798513</v>
      </c>
      <c r="J1915" s="2">
        <v>0.47164661357349708</v>
      </c>
      <c r="K1915" s="2">
        <v>1.568769841341136</v>
      </c>
      <c r="L1915" s="2" t="s">
        <v>815</v>
      </c>
      <c r="M1915" s="58">
        <v>1.000593202502833</v>
      </c>
      <c r="N1915" s="2">
        <v>1048967</v>
      </c>
      <c r="O1915" s="2">
        <v>777522</v>
      </c>
      <c r="P1915" s="2">
        <v>491049</v>
      </c>
      <c r="Q1915" s="2">
        <v>201036</v>
      </c>
      <c r="R1915" s="2">
        <v>57995</v>
      </c>
      <c r="S1915" s="2">
        <v>26208</v>
      </c>
      <c r="T1915" s="2">
        <v>10934</v>
      </c>
      <c r="U1915" s="2">
        <v>3432</v>
      </c>
      <c r="V1915" s="2">
        <v>540</v>
      </c>
      <c r="W1915" s="2">
        <v>310</v>
      </c>
    </row>
    <row r="1916" spans="1:23" x14ac:dyDescent="0.35">
      <c r="A1916" s="2">
        <v>4086057</v>
      </c>
      <c r="B1916" s="2" t="s">
        <v>1284</v>
      </c>
      <c r="C1916" s="2" t="s">
        <v>22</v>
      </c>
      <c r="D1916" s="2" t="s">
        <v>886</v>
      </c>
      <c r="E1916" s="2">
        <v>364175</v>
      </c>
      <c r="F1916" s="2">
        <v>1530</v>
      </c>
      <c r="G1916" s="2">
        <v>232396</v>
      </c>
      <c r="H1916" s="46">
        <v>0.86004062032048745</v>
      </c>
      <c r="I1916" s="2">
        <v>32526</v>
      </c>
      <c r="J1916" s="2">
        <v>0.42012768586531202</v>
      </c>
      <c r="K1916" s="2">
        <v>1.56704504380454</v>
      </c>
      <c r="L1916" s="2" t="s">
        <v>815</v>
      </c>
      <c r="M1916" s="58">
        <v>1.000379082346025</v>
      </c>
      <c r="N1916" s="2">
        <v>134675</v>
      </c>
      <c r="O1916" s="2">
        <v>139650</v>
      </c>
      <c r="P1916" s="2">
        <v>69024</v>
      </c>
      <c r="Q1916" s="2">
        <v>16568</v>
      </c>
      <c r="R1916" s="2">
        <v>2490</v>
      </c>
      <c r="S1916" s="2">
        <v>738</v>
      </c>
      <c r="T1916" s="2">
        <v>406</v>
      </c>
      <c r="U1916" s="2">
        <v>264</v>
      </c>
      <c r="V1916" s="2">
        <v>162</v>
      </c>
      <c r="W1916" s="2">
        <v>60</v>
      </c>
    </row>
    <row r="1917" spans="1:23" x14ac:dyDescent="0.35">
      <c r="A1917" s="2">
        <v>4086056</v>
      </c>
      <c r="B1917" s="2" t="s">
        <v>1283</v>
      </c>
      <c r="C1917" s="2" t="s">
        <v>22</v>
      </c>
      <c r="D1917" s="2" t="s">
        <v>886</v>
      </c>
      <c r="E1917" s="2">
        <v>366034</v>
      </c>
      <c r="F1917" s="2">
        <v>1424</v>
      </c>
      <c r="G1917" s="2">
        <v>233930</v>
      </c>
      <c r="H1917" s="46">
        <v>0.85664942504167918</v>
      </c>
      <c r="I1917" s="2">
        <v>33534</v>
      </c>
      <c r="J1917" s="2">
        <v>0.38903489839741667</v>
      </c>
      <c r="K1917" s="2">
        <v>1.5647159406660109</v>
      </c>
      <c r="L1917" s="2" t="s">
        <v>815</v>
      </c>
      <c r="M1917" s="58">
        <v>1.001965421717089</v>
      </c>
      <c r="N1917" s="2">
        <v>136482</v>
      </c>
      <c r="O1917" s="2">
        <v>139128</v>
      </c>
      <c r="P1917" s="2">
        <v>68976</v>
      </c>
      <c r="Q1917" s="2">
        <v>16432</v>
      </c>
      <c r="R1917" s="2">
        <v>2695</v>
      </c>
      <c r="S1917" s="2">
        <v>666</v>
      </c>
      <c r="T1917" s="2">
        <v>441</v>
      </c>
      <c r="U1917" s="2">
        <v>256</v>
      </c>
      <c r="V1917" s="2">
        <v>180</v>
      </c>
      <c r="W1917" s="2">
        <v>60</v>
      </c>
    </row>
    <row r="1918" spans="1:23" x14ac:dyDescent="0.35">
      <c r="A1918" s="2">
        <v>4067453</v>
      </c>
      <c r="B1918" s="2" t="s">
        <v>1281</v>
      </c>
      <c r="C1918" s="2" t="s">
        <v>22</v>
      </c>
      <c r="D1918" s="2" t="s">
        <v>886</v>
      </c>
      <c r="E1918" s="2">
        <v>117159</v>
      </c>
      <c r="F1918" s="2">
        <v>1973</v>
      </c>
      <c r="G1918" s="2">
        <v>75132</v>
      </c>
      <c r="H1918" s="46">
        <v>0.85653250279508064</v>
      </c>
      <c r="I1918" s="2">
        <v>10779</v>
      </c>
      <c r="J1918" s="2">
        <v>1.6840362242764111</v>
      </c>
      <c r="K1918" s="2">
        <v>1.559375499121546</v>
      </c>
      <c r="L1918" s="2" t="s">
        <v>815</v>
      </c>
      <c r="M1918" s="58">
        <v>1.0321924144310819</v>
      </c>
      <c r="N1918" s="2">
        <v>46351</v>
      </c>
      <c r="O1918" s="2">
        <v>41676</v>
      </c>
      <c r="P1918" s="2">
        <v>19467</v>
      </c>
      <c r="Q1918" s="2">
        <v>4216</v>
      </c>
      <c r="R1918" s="2">
        <v>785</v>
      </c>
      <c r="S1918" s="2">
        <v>300</v>
      </c>
      <c r="T1918" s="2">
        <v>196</v>
      </c>
      <c r="U1918" s="2">
        <v>240</v>
      </c>
      <c r="V1918" s="2">
        <v>144</v>
      </c>
      <c r="W1918" s="2">
        <v>130</v>
      </c>
    </row>
    <row r="1919" spans="1:23" x14ac:dyDescent="0.35">
      <c r="A1919" s="2">
        <v>4067454</v>
      </c>
      <c r="B1919" s="2" t="s">
        <v>1282</v>
      </c>
      <c r="C1919" s="2" t="s">
        <v>22</v>
      </c>
      <c r="D1919" s="2" t="s">
        <v>886</v>
      </c>
      <c r="E1919" s="2">
        <v>116405</v>
      </c>
      <c r="F1919" s="2">
        <v>2013</v>
      </c>
      <c r="G1919" s="2">
        <v>74718</v>
      </c>
      <c r="H1919" s="46">
        <v>0.86014079605985172</v>
      </c>
      <c r="I1919" s="2">
        <v>10450</v>
      </c>
      <c r="J1919" s="2">
        <v>1.729307160345346</v>
      </c>
      <c r="K1919" s="2">
        <v>1.557924462646217</v>
      </c>
      <c r="L1919" s="2" t="s">
        <v>815</v>
      </c>
      <c r="M1919" s="58">
        <v>1.032453479502599</v>
      </c>
      <c r="N1919" s="2">
        <v>46288</v>
      </c>
      <c r="O1919" s="2">
        <v>41008</v>
      </c>
      <c r="P1919" s="2">
        <v>19416</v>
      </c>
      <c r="Q1919" s="2">
        <v>4216</v>
      </c>
      <c r="R1919" s="2">
        <v>735</v>
      </c>
      <c r="S1919" s="2">
        <v>414</v>
      </c>
      <c r="T1919" s="2">
        <v>189</v>
      </c>
      <c r="U1919" s="2">
        <v>248</v>
      </c>
      <c r="V1919" s="2">
        <v>162</v>
      </c>
      <c r="W1919" s="2">
        <v>70</v>
      </c>
    </row>
    <row r="1920" spans="1:23" x14ac:dyDescent="0.35">
      <c r="A1920" s="2">
        <v>4121827</v>
      </c>
      <c r="B1920" s="2" t="s">
        <v>1293</v>
      </c>
      <c r="C1920" s="2" t="s">
        <v>22</v>
      </c>
      <c r="D1920" s="2" t="s">
        <v>886</v>
      </c>
      <c r="E1920" s="2">
        <v>2710236</v>
      </c>
      <c r="F1920" s="2">
        <v>11775</v>
      </c>
      <c r="G1920" s="2">
        <v>1740666</v>
      </c>
      <c r="H1920" s="46">
        <v>0.76199741937855969</v>
      </c>
      <c r="I1920" s="2">
        <v>414283</v>
      </c>
      <c r="J1920" s="2">
        <v>0.43446400977627042</v>
      </c>
      <c r="K1920" s="2">
        <v>1.557010937193005</v>
      </c>
      <c r="L1920" s="2" t="s">
        <v>815</v>
      </c>
      <c r="M1920" s="58">
        <v>1.000459211396711</v>
      </c>
      <c r="N1920" s="2">
        <v>1050820</v>
      </c>
      <c r="O1920" s="2">
        <v>930524</v>
      </c>
      <c r="P1920" s="2">
        <v>531288</v>
      </c>
      <c r="Q1920" s="2">
        <v>167112</v>
      </c>
      <c r="R1920" s="2">
        <v>24990</v>
      </c>
      <c r="S1920" s="2">
        <v>2322</v>
      </c>
      <c r="T1920" s="2">
        <v>938</v>
      </c>
      <c r="U1920" s="2">
        <v>440</v>
      </c>
      <c r="V1920" s="2">
        <v>378</v>
      </c>
      <c r="W1920" s="2">
        <v>180</v>
      </c>
    </row>
    <row r="1921" spans="1:23" x14ac:dyDescent="0.35">
      <c r="A1921" s="2">
        <v>4121828</v>
      </c>
      <c r="B1921" s="2" t="s">
        <v>1294</v>
      </c>
      <c r="C1921" s="2" t="s">
        <v>22</v>
      </c>
      <c r="D1921" s="2" t="s">
        <v>886</v>
      </c>
      <c r="E1921" s="2">
        <v>2709527</v>
      </c>
      <c r="F1921" s="2">
        <v>11866</v>
      </c>
      <c r="G1921" s="2">
        <v>1740405</v>
      </c>
      <c r="H1921" s="46">
        <v>0.76235416469155171</v>
      </c>
      <c r="I1921" s="2">
        <v>413600</v>
      </c>
      <c r="J1921" s="2">
        <v>0.4379362154353878</v>
      </c>
      <c r="K1921" s="2">
        <v>1.556837058041088</v>
      </c>
      <c r="L1921" s="2" t="s">
        <v>815</v>
      </c>
      <c r="M1921" s="58">
        <v>1.000486299068388</v>
      </c>
      <c r="N1921" s="2">
        <v>1050496</v>
      </c>
      <c r="O1921" s="2">
        <v>931242</v>
      </c>
      <c r="P1921" s="2">
        <v>531366</v>
      </c>
      <c r="Q1921" s="2">
        <v>165860</v>
      </c>
      <c r="R1921" s="2">
        <v>24785</v>
      </c>
      <c r="S1921" s="2">
        <v>2634</v>
      </c>
      <c r="T1921" s="2">
        <v>812</v>
      </c>
      <c r="U1921" s="2">
        <v>480</v>
      </c>
      <c r="V1921" s="2">
        <v>315</v>
      </c>
      <c r="W1921" s="2">
        <v>220</v>
      </c>
    </row>
    <row r="1922" spans="1:23" x14ac:dyDescent="0.35">
      <c r="A1922" s="2">
        <v>4121829</v>
      </c>
      <c r="B1922" s="2" t="s">
        <v>1295</v>
      </c>
      <c r="C1922" s="2" t="s">
        <v>22</v>
      </c>
      <c r="D1922" s="2" t="s">
        <v>886</v>
      </c>
      <c r="E1922" s="2">
        <v>2708844</v>
      </c>
      <c r="F1922" s="2">
        <v>11647</v>
      </c>
      <c r="G1922" s="2">
        <v>1740103</v>
      </c>
      <c r="H1922" s="46">
        <v>0.76181467418882676</v>
      </c>
      <c r="I1922" s="2">
        <v>414467</v>
      </c>
      <c r="J1922" s="2">
        <v>0.4299620059331582</v>
      </c>
      <c r="K1922" s="2">
        <v>1.556714746196058</v>
      </c>
      <c r="L1922" s="2" t="s">
        <v>815</v>
      </c>
      <c r="M1922" s="58">
        <v>1.000481248483402</v>
      </c>
      <c r="N1922" s="2">
        <v>1051460</v>
      </c>
      <c r="O1922" s="2">
        <v>927192</v>
      </c>
      <c r="P1922" s="2">
        <v>533427</v>
      </c>
      <c r="Q1922" s="2">
        <v>165884</v>
      </c>
      <c r="R1922" s="2">
        <v>25325</v>
      </c>
      <c r="S1922" s="2">
        <v>2322</v>
      </c>
      <c r="T1922" s="2">
        <v>791</v>
      </c>
      <c r="U1922" s="2">
        <v>480</v>
      </c>
      <c r="V1922" s="2">
        <v>450</v>
      </c>
      <c r="W1922" s="2">
        <v>210</v>
      </c>
    </row>
    <row r="1923" spans="1:23" x14ac:dyDescent="0.35">
      <c r="A1923" s="2">
        <v>4056422</v>
      </c>
      <c r="B1923" s="2" t="s">
        <v>1269</v>
      </c>
      <c r="C1923" s="2" t="s">
        <v>22</v>
      </c>
      <c r="D1923" s="2" t="s">
        <v>886</v>
      </c>
      <c r="E1923" s="2">
        <v>437109</v>
      </c>
      <c r="F1923" s="2">
        <v>9297</v>
      </c>
      <c r="G1923" s="2">
        <v>282535</v>
      </c>
      <c r="H1923" s="46">
        <v>0.99275487992638078</v>
      </c>
      <c r="I1923" s="2">
        <v>2047</v>
      </c>
      <c r="J1923" s="2">
        <v>2.126929438652601</v>
      </c>
      <c r="K1923" s="2">
        <v>1.5470968198630259</v>
      </c>
      <c r="L1923" s="2" t="s">
        <v>815</v>
      </c>
      <c r="M1923" s="58">
        <v>1.086354858672393</v>
      </c>
      <c r="N1923" s="2">
        <v>191564</v>
      </c>
      <c r="O1923" s="2">
        <v>132672</v>
      </c>
      <c r="P1923" s="2">
        <v>62346</v>
      </c>
      <c r="Q1923" s="2">
        <v>14204</v>
      </c>
      <c r="R1923" s="2">
        <v>975</v>
      </c>
      <c r="S1923" s="2">
        <v>246</v>
      </c>
      <c r="T1923" s="2">
        <v>147</v>
      </c>
      <c r="U1923" s="2">
        <v>88</v>
      </c>
      <c r="V1923" s="2">
        <v>81</v>
      </c>
      <c r="W1923" s="2">
        <v>40</v>
      </c>
    </row>
    <row r="1924" spans="1:23" x14ac:dyDescent="0.35">
      <c r="A1924">
        <v>4453067</v>
      </c>
      <c r="B1924" t="s">
        <v>4349</v>
      </c>
      <c r="C1924" t="s">
        <v>22</v>
      </c>
      <c r="D1924" t="s">
        <v>886</v>
      </c>
      <c r="E1924">
        <v>2438640</v>
      </c>
      <c r="F1924">
        <v>10213</v>
      </c>
      <c r="G1924">
        <v>1580490</v>
      </c>
      <c r="H1924">
        <v>0.55049383419066245</v>
      </c>
      <c r="I1924">
        <v>710440</v>
      </c>
      <c r="J1924">
        <v>0.41879900272282922</v>
      </c>
      <c r="K1924">
        <v>1.5429645236603839</v>
      </c>
      <c r="L1924" t="s">
        <v>815</v>
      </c>
      <c r="M1924">
        <v>1.000319132091972</v>
      </c>
      <c r="N1924">
        <v>974877</v>
      </c>
      <c r="O1924">
        <v>793700</v>
      </c>
      <c r="P1924">
        <v>505470</v>
      </c>
      <c r="Q1924">
        <v>152216</v>
      </c>
      <c r="R1924">
        <v>8770</v>
      </c>
      <c r="S1924">
        <v>1548</v>
      </c>
      <c r="T1924">
        <v>651</v>
      </c>
      <c r="U1924">
        <v>336</v>
      </c>
      <c r="V1924">
        <v>144</v>
      </c>
      <c r="W1924">
        <v>150</v>
      </c>
    </row>
    <row r="1925" spans="1:23" x14ac:dyDescent="0.35">
      <c r="A1925">
        <v>4453066</v>
      </c>
      <c r="B1925" t="s">
        <v>1211</v>
      </c>
      <c r="C1925" t="s">
        <v>22</v>
      </c>
      <c r="D1925" t="s">
        <v>886</v>
      </c>
      <c r="E1925">
        <v>2435690</v>
      </c>
      <c r="F1925">
        <v>10042</v>
      </c>
      <c r="G1925">
        <v>1579351</v>
      </c>
      <c r="H1925">
        <v>0.55089463963362162</v>
      </c>
      <c r="I1925">
        <v>709295</v>
      </c>
      <c r="J1925">
        <v>0.41228563569255527</v>
      </c>
      <c r="K1925">
        <v>1.542209426530265</v>
      </c>
      <c r="L1925" t="s">
        <v>815</v>
      </c>
      <c r="M1925">
        <v>1.000371285197138</v>
      </c>
      <c r="N1925">
        <v>975191</v>
      </c>
      <c r="O1925">
        <v>792148</v>
      </c>
      <c r="P1925">
        <v>503448</v>
      </c>
      <c r="Q1925">
        <v>152028</v>
      </c>
      <c r="R1925">
        <v>8670</v>
      </c>
      <c r="S1925">
        <v>1728</v>
      </c>
      <c r="T1925">
        <v>749</v>
      </c>
      <c r="U1925">
        <v>464</v>
      </c>
      <c r="V1925">
        <v>180</v>
      </c>
      <c r="W1925">
        <v>180</v>
      </c>
    </row>
    <row r="1926" spans="1:23" x14ac:dyDescent="0.35">
      <c r="A1926">
        <v>4453066</v>
      </c>
      <c r="B1926" t="s">
        <v>1211</v>
      </c>
      <c r="C1926" t="s">
        <v>22</v>
      </c>
      <c r="D1926" t="s">
        <v>886</v>
      </c>
      <c r="E1926">
        <v>2492193</v>
      </c>
      <c r="F1926">
        <v>10604</v>
      </c>
      <c r="G1926">
        <v>1620383</v>
      </c>
      <c r="H1926">
        <v>0.55052108050997828</v>
      </c>
      <c r="I1926">
        <v>728328</v>
      </c>
      <c r="J1926">
        <v>0.42548871616283329</v>
      </c>
      <c r="K1926">
        <v>1.5380271207486129</v>
      </c>
      <c r="L1926" t="s">
        <v>815</v>
      </c>
      <c r="M1926">
        <v>1.001369745224977</v>
      </c>
      <c r="N1926">
        <v>1005575</v>
      </c>
      <c r="O1926">
        <v>815086</v>
      </c>
      <c r="P1926">
        <v>497958</v>
      </c>
      <c r="Q1926">
        <v>149988</v>
      </c>
      <c r="R1926">
        <v>12310</v>
      </c>
      <c r="S1926">
        <v>3300</v>
      </c>
      <c r="T1926">
        <v>1785</v>
      </c>
      <c r="U1926">
        <v>1256</v>
      </c>
      <c r="V1926">
        <v>846</v>
      </c>
      <c r="W1926">
        <v>680</v>
      </c>
    </row>
    <row r="1927" spans="1:23" x14ac:dyDescent="0.35">
      <c r="A1927">
        <v>4453067</v>
      </c>
      <c r="B1927" t="s">
        <v>4349</v>
      </c>
      <c r="C1927" t="s">
        <v>22</v>
      </c>
      <c r="D1927" t="s">
        <v>886</v>
      </c>
      <c r="E1927">
        <v>2492074</v>
      </c>
      <c r="F1927">
        <v>10669</v>
      </c>
      <c r="G1927">
        <v>1621121</v>
      </c>
      <c r="H1927">
        <v>0.55026490928191052</v>
      </c>
      <c r="I1927">
        <v>729075</v>
      </c>
      <c r="J1927">
        <v>0.4281173030977411</v>
      </c>
      <c r="K1927">
        <v>1.5372535424561149</v>
      </c>
      <c r="L1927" t="s">
        <v>815</v>
      </c>
      <c r="M1927">
        <v>1.0013517042966029</v>
      </c>
      <c r="N1927">
        <v>1006622</v>
      </c>
      <c r="O1927">
        <v>815138</v>
      </c>
      <c r="P1927">
        <v>497280</v>
      </c>
      <c r="Q1927">
        <v>149336</v>
      </c>
      <c r="R1927">
        <v>12470</v>
      </c>
      <c r="S1927">
        <v>3570</v>
      </c>
      <c r="T1927">
        <v>1764</v>
      </c>
      <c r="U1927">
        <v>1216</v>
      </c>
      <c r="V1927">
        <v>774</v>
      </c>
      <c r="W1927">
        <v>540</v>
      </c>
    </row>
    <row r="1928" spans="1:23" x14ac:dyDescent="0.35">
      <c r="A1928" s="2">
        <v>3868116</v>
      </c>
      <c r="B1928" s="2" t="s">
        <v>1214</v>
      </c>
      <c r="C1928" s="2" t="s">
        <v>22</v>
      </c>
      <c r="D1928" s="2" t="s">
        <v>886</v>
      </c>
      <c r="E1928" s="2">
        <v>1384159</v>
      </c>
      <c r="F1928" s="2">
        <v>6521</v>
      </c>
      <c r="G1928" s="2">
        <v>902371</v>
      </c>
      <c r="H1928" s="46">
        <v>0.66571066667700984</v>
      </c>
      <c r="I1928" s="2">
        <v>301653</v>
      </c>
      <c r="J1928" s="2">
        <v>0.47111639630996149</v>
      </c>
      <c r="K1928" s="2">
        <v>1.5339134347180929</v>
      </c>
      <c r="L1928" s="2" t="s">
        <v>815</v>
      </c>
      <c r="M1928" s="58">
        <v>1.000906063029591</v>
      </c>
      <c r="N1928" s="2">
        <v>587199</v>
      </c>
      <c r="O1928" s="2">
        <v>394348</v>
      </c>
      <c r="P1928" s="2">
        <v>243777</v>
      </c>
      <c r="Q1928" s="2">
        <v>111224</v>
      </c>
      <c r="R1928" s="2">
        <v>36290</v>
      </c>
      <c r="S1928" s="2">
        <v>7644</v>
      </c>
      <c r="T1928" s="2">
        <v>1330</v>
      </c>
      <c r="U1928" s="2">
        <v>472</v>
      </c>
      <c r="V1928" s="2">
        <v>342</v>
      </c>
      <c r="W1928" s="2">
        <v>280</v>
      </c>
    </row>
    <row r="1929" spans="1:23" x14ac:dyDescent="0.35">
      <c r="A1929" s="2">
        <v>3868114</v>
      </c>
      <c r="B1929" s="2" t="s">
        <v>1212</v>
      </c>
      <c r="C1929" s="2" t="s">
        <v>22</v>
      </c>
      <c r="D1929" s="2" t="s">
        <v>886</v>
      </c>
      <c r="E1929" s="2">
        <v>1378774</v>
      </c>
      <c r="F1929" s="2">
        <v>6511</v>
      </c>
      <c r="G1929" s="2">
        <v>899523</v>
      </c>
      <c r="H1929" s="46">
        <v>0.66626756625455941</v>
      </c>
      <c r="I1929" s="2">
        <v>300200</v>
      </c>
      <c r="J1929" s="2">
        <v>0.47223112707376269</v>
      </c>
      <c r="K1929" s="2">
        <v>1.532783486358881</v>
      </c>
      <c r="L1929" s="2" t="s">
        <v>815</v>
      </c>
      <c r="M1929" s="58">
        <v>1.001453398635795</v>
      </c>
      <c r="N1929" s="2">
        <v>586036</v>
      </c>
      <c r="O1929" s="2">
        <v>392674</v>
      </c>
      <c r="P1929" s="2">
        <v>242280</v>
      </c>
      <c r="Q1929" s="2">
        <v>110964</v>
      </c>
      <c r="R1929" s="2">
        <v>34950</v>
      </c>
      <c r="S1929" s="2">
        <v>7398</v>
      </c>
      <c r="T1929" s="2">
        <v>1323</v>
      </c>
      <c r="U1929" s="2">
        <v>520</v>
      </c>
      <c r="V1929" s="2">
        <v>378</v>
      </c>
      <c r="W1929" s="2">
        <v>250</v>
      </c>
    </row>
    <row r="1930" spans="1:23" x14ac:dyDescent="0.35">
      <c r="A1930" s="2">
        <v>3868115</v>
      </c>
      <c r="B1930" s="2" t="s">
        <v>1213</v>
      </c>
      <c r="C1930" s="2" t="s">
        <v>22</v>
      </c>
      <c r="D1930" s="2" t="s">
        <v>886</v>
      </c>
      <c r="E1930" s="2">
        <v>1377837</v>
      </c>
      <c r="F1930" s="2">
        <v>6632</v>
      </c>
      <c r="G1930" s="2">
        <v>899513</v>
      </c>
      <c r="H1930" s="46">
        <v>0.666536225713247</v>
      </c>
      <c r="I1930" s="2">
        <v>299955</v>
      </c>
      <c r="J1930" s="2">
        <v>0.48133414910471989</v>
      </c>
      <c r="K1930" s="2">
        <v>1.531758851734216</v>
      </c>
      <c r="L1930" s="2" t="s">
        <v>815</v>
      </c>
      <c r="M1930" s="58">
        <v>1.0008302498594459</v>
      </c>
      <c r="N1930" s="2">
        <v>586543</v>
      </c>
      <c r="O1930" s="2">
        <v>391478</v>
      </c>
      <c r="P1930" s="2">
        <v>242112</v>
      </c>
      <c r="Q1930" s="2">
        <v>111484</v>
      </c>
      <c r="R1930" s="2">
        <v>34985</v>
      </c>
      <c r="S1930" s="2">
        <v>7398</v>
      </c>
      <c r="T1930" s="2">
        <v>1470</v>
      </c>
      <c r="U1930" s="2">
        <v>568</v>
      </c>
      <c r="V1930" s="2">
        <v>396</v>
      </c>
      <c r="W1930" s="2">
        <v>260</v>
      </c>
    </row>
    <row r="1931" spans="1:23" x14ac:dyDescent="0.35">
      <c r="A1931" s="2">
        <v>4293624</v>
      </c>
      <c r="B1931" s="2" t="s">
        <v>2856</v>
      </c>
      <c r="C1931" s="2" t="s">
        <v>22</v>
      </c>
      <c r="D1931" s="2" t="s">
        <v>886</v>
      </c>
      <c r="E1931" s="2">
        <v>2562833</v>
      </c>
      <c r="F1931" s="2">
        <v>10945</v>
      </c>
      <c r="G1931" s="2">
        <v>1676513</v>
      </c>
      <c r="H1931" s="2">
        <v>0.54382459306906661</v>
      </c>
      <c r="I1931" s="2">
        <v>764784</v>
      </c>
      <c r="J1931" s="2">
        <v>0.42706645341307842</v>
      </c>
      <c r="K1931" s="2">
        <v>1.5286687308717559</v>
      </c>
      <c r="L1931" s="2" t="s">
        <v>815</v>
      </c>
      <c r="M1931" s="58">
        <v>1.000691900739576</v>
      </c>
      <c r="N1931" s="2">
        <v>1057554</v>
      </c>
      <c r="O1931" s="2">
        <v>804424</v>
      </c>
      <c r="P1931" s="2">
        <v>516837</v>
      </c>
      <c r="Q1931" s="2">
        <v>163820</v>
      </c>
      <c r="R1931" s="2">
        <v>13015</v>
      </c>
      <c r="S1931" s="2">
        <v>2784</v>
      </c>
      <c r="T1931" s="2">
        <v>1127</v>
      </c>
      <c r="U1931" s="2">
        <v>608</v>
      </c>
      <c r="V1931" s="2">
        <v>522</v>
      </c>
      <c r="W1931" s="2">
        <v>370</v>
      </c>
    </row>
    <row r="1932" spans="1:23" x14ac:dyDescent="0.35">
      <c r="A1932" s="2">
        <v>4293623</v>
      </c>
      <c r="B1932" s="2" t="s">
        <v>2855</v>
      </c>
      <c r="C1932" s="2" t="s">
        <v>22</v>
      </c>
      <c r="D1932" s="2" t="s">
        <v>886</v>
      </c>
      <c r="E1932" s="2">
        <v>2560425</v>
      </c>
      <c r="F1932" s="2">
        <v>11341</v>
      </c>
      <c r="G1932" s="2">
        <v>1675764</v>
      </c>
      <c r="H1932" s="2">
        <v>0.54392623304952248</v>
      </c>
      <c r="I1932" s="2">
        <v>764272</v>
      </c>
      <c r="J1932" s="2">
        <v>0.44293427848892281</v>
      </c>
      <c r="K1932" s="2">
        <v>1.5279150286078469</v>
      </c>
      <c r="L1932" s="2" t="s">
        <v>815</v>
      </c>
      <c r="M1932" s="58">
        <v>1.0006964629297641</v>
      </c>
      <c r="N1932" s="2">
        <v>1057705</v>
      </c>
      <c r="O1932" s="2">
        <v>803984</v>
      </c>
      <c r="P1932" s="2">
        <v>515001</v>
      </c>
      <c r="Q1932" s="2">
        <v>163452</v>
      </c>
      <c r="R1932" s="2">
        <v>13115</v>
      </c>
      <c r="S1932" s="2">
        <v>2928</v>
      </c>
      <c r="T1932" s="2">
        <v>1043</v>
      </c>
      <c r="U1932" s="2">
        <v>592</v>
      </c>
      <c r="V1932" s="2">
        <v>423</v>
      </c>
      <c r="W1932" s="2">
        <v>400</v>
      </c>
    </row>
    <row r="1933" spans="1:23" x14ac:dyDescent="0.35">
      <c r="A1933" s="2">
        <v>4041240</v>
      </c>
      <c r="B1933" s="2" t="s">
        <v>1270</v>
      </c>
      <c r="C1933" s="2" t="s">
        <v>22</v>
      </c>
      <c r="D1933" s="2" t="s">
        <v>886</v>
      </c>
      <c r="E1933" s="2">
        <v>1135289</v>
      </c>
      <c r="F1933" s="2">
        <v>5076</v>
      </c>
      <c r="G1933" s="2">
        <v>745351</v>
      </c>
      <c r="H1933" s="46">
        <v>0.88788101176492684</v>
      </c>
      <c r="I1933" s="2">
        <v>83568</v>
      </c>
      <c r="J1933" s="2">
        <v>0.44711082376381689</v>
      </c>
      <c r="K1933" s="2">
        <v>1.5231602292074471</v>
      </c>
      <c r="L1933" s="2" t="s">
        <v>2647</v>
      </c>
      <c r="M1933" s="58">
        <v>1.000039639055569</v>
      </c>
      <c r="N1933" s="2">
        <v>462669</v>
      </c>
      <c r="O1933" s="2">
        <v>393892</v>
      </c>
      <c r="P1933" s="2">
        <v>202278</v>
      </c>
      <c r="Q1933" s="2">
        <v>62176</v>
      </c>
      <c r="R1933" s="2">
        <v>12230</v>
      </c>
      <c r="S1933" s="2">
        <v>1554</v>
      </c>
      <c r="T1933" s="2">
        <v>231</v>
      </c>
      <c r="U1933" s="2">
        <v>152</v>
      </c>
      <c r="V1933" s="2">
        <v>40</v>
      </c>
      <c r="W1933" s="2">
        <v>22</v>
      </c>
    </row>
    <row r="1934" spans="1:23" x14ac:dyDescent="0.35">
      <c r="A1934" s="2">
        <v>4041241</v>
      </c>
      <c r="B1934" s="2" t="s">
        <v>1271</v>
      </c>
      <c r="C1934" s="2" t="s">
        <v>22</v>
      </c>
      <c r="D1934" s="2" t="s">
        <v>886</v>
      </c>
      <c r="E1934" s="2">
        <v>1135137</v>
      </c>
      <c r="F1934" s="2">
        <v>4942</v>
      </c>
      <c r="G1934" s="2">
        <v>745603</v>
      </c>
      <c r="H1934" s="46">
        <v>0.88769090253123983</v>
      </c>
      <c r="I1934" s="2">
        <v>83738</v>
      </c>
      <c r="J1934" s="2">
        <v>0.43536595142260359</v>
      </c>
      <c r="K1934" s="2">
        <v>1.5224415674293159</v>
      </c>
      <c r="L1934" s="2" t="s">
        <v>2647</v>
      </c>
      <c r="M1934" s="58">
        <v>1.000020262282026</v>
      </c>
      <c r="N1934" s="2">
        <v>463079</v>
      </c>
      <c r="O1934" s="2">
        <v>394300</v>
      </c>
      <c r="P1934" s="2">
        <v>200736</v>
      </c>
      <c r="Q1934" s="2">
        <v>62800</v>
      </c>
      <c r="R1934" s="2">
        <v>12275</v>
      </c>
      <c r="S1934" s="2">
        <v>1494</v>
      </c>
      <c r="T1934" s="2">
        <v>210</v>
      </c>
      <c r="U1934" s="2">
        <v>144</v>
      </c>
      <c r="V1934" s="2">
        <v>36</v>
      </c>
      <c r="W1934" s="2">
        <v>40</v>
      </c>
    </row>
    <row r="1935" spans="1:23" x14ac:dyDescent="0.35">
      <c r="A1935" s="2">
        <v>4041242</v>
      </c>
      <c r="B1935" s="2" t="s">
        <v>1272</v>
      </c>
      <c r="C1935" s="2" t="s">
        <v>22</v>
      </c>
      <c r="D1935" s="2" t="s">
        <v>886</v>
      </c>
      <c r="E1935" s="2">
        <v>1133949</v>
      </c>
      <c r="F1935" s="2">
        <v>4907</v>
      </c>
      <c r="G1935" s="2">
        <v>744877</v>
      </c>
      <c r="H1935" s="46">
        <v>0.88793720305500101</v>
      </c>
      <c r="I1935" s="2">
        <v>83473</v>
      </c>
      <c r="J1935" s="2">
        <v>0.43273551103268321</v>
      </c>
      <c r="K1935" s="2">
        <v>1.5223305324234739</v>
      </c>
      <c r="L1935" s="2" t="s">
        <v>2647</v>
      </c>
      <c r="M1935" s="58">
        <v>1.0000555611410671</v>
      </c>
      <c r="N1935" s="2">
        <v>462920</v>
      </c>
      <c r="O1935" s="2">
        <v>392724</v>
      </c>
      <c r="P1935" s="2">
        <v>201777</v>
      </c>
      <c r="Q1935" s="2">
        <v>62404</v>
      </c>
      <c r="R1935" s="2">
        <v>12030</v>
      </c>
      <c r="S1935" s="2">
        <v>1584</v>
      </c>
      <c r="T1935" s="2">
        <v>294</v>
      </c>
      <c r="U1935" s="2">
        <v>88</v>
      </c>
      <c r="V1935" s="2">
        <v>45</v>
      </c>
      <c r="W1935" s="2">
        <v>20</v>
      </c>
    </row>
    <row r="1936" spans="1:23" x14ac:dyDescent="0.35">
      <c r="A1936" s="2">
        <v>4041243</v>
      </c>
      <c r="B1936" s="2" t="s">
        <v>1273</v>
      </c>
      <c r="C1936" s="2" t="s">
        <v>22</v>
      </c>
      <c r="D1936" s="2" t="s">
        <v>886</v>
      </c>
      <c r="E1936" s="2">
        <v>1135207</v>
      </c>
      <c r="F1936" s="2">
        <v>5035</v>
      </c>
      <c r="G1936" s="2">
        <v>745972</v>
      </c>
      <c r="H1936" s="46">
        <v>0.88817810856171542</v>
      </c>
      <c r="I1936" s="2">
        <v>83416</v>
      </c>
      <c r="J1936" s="2">
        <v>0.44353144404500677</v>
      </c>
      <c r="K1936" s="2">
        <v>1.521782318907412</v>
      </c>
      <c r="L1936" s="2" t="s">
        <v>2647</v>
      </c>
      <c r="M1936" s="58">
        <v>1.0000422848252979</v>
      </c>
      <c r="N1936" s="2">
        <v>463556</v>
      </c>
      <c r="O1936" s="2">
        <v>393942</v>
      </c>
      <c r="P1936" s="2">
        <v>201750</v>
      </c>
      <c r="Q1936" s="2">
        <v>61748</v>
      </c>
      <c r="R1936" s="2">
        <v>12235</v>
      </c>
      <c r="S1936" s="2">
        <v>1524</v>
      </c>
      <c r="T1936" s="2">
        <v>217</v>
      </c>
      <c r="U1936" s="2">
        <v>120</v>
      </c>
      <c r="V1936" s="2">
        <v>27</v>
      </c>
      <c r="W1936" s="2">
        <v>40</v>
      </c>
    </row>
    <row r="1937" spans="1:23" x14ac:dyDescent="0.35">
      <c r="A1937" s="2">
        <v>4337931</v>
      </c>
      <c r="B1937" s="2" t="s">
        <v>3274</v>
      </c>
      <c r="C1937" s="2" t="s">
        <v>22</v>
      </c>
      <c r="D1937" s="2" t="s">
        <v>886</v>
      </c>
      <c r="E1937" s="2">
        <v>2613577</v>
      </c>
      <c r="F1937" s="2">
        <v>11597</v>
      </c>
      <c r="G1937" s="2">
        <v>1719908</v>
      </c>
      <c r="H1937" s="2">
        <v>0.50661430727690093</v>
      </c>
      <c r="I1937" s="2">
        <v>848578</v>
      </c>
      <c r="J1937" s="2">
        <v>0.44372138261088162</v>
      </c>
      <c r="K1937" s="2">
        <v>1.5196027927075171</v>
      </c>
      <c r="L1937" s="2" t="s">
        <v>815</v>
      </c>
      <c r="M1937" s="58">
        <v>1.0003115475839179</v>
      </c>
      <c r="N1937" s="2">
        <v>1099207</v>
      </c>
      <c r="O1937" s="2">
        <v>801496</v>
      </c>
      <c r="P1937" s="2">
        <v>510747</v>
      </c>
      <c r="Q1937" s="2">
        <v>191024</v>
      </c>
      <c r="R1937" s="2">
        <v>7225</v>
      </c>
      <c r="S1937" s="2">
        <v>1446</v>
      </c>
      <c r="T1937" s="2">
        <v>728</v>
      </c>
      <c r="U1937" s="2">
        <v>416</v>
      </c>
      <c r="V1937" s="2">
        <v>234</v>
      </c>
      <c r="W1937" s="2">
        <v>240</v>
      </c>
    </row>
    <row r="1938" spans="1:23" x14ac:dyDescent="0.35">
      <c r="A1938" s="2">
        <v>4041244</v>
      </c>
      <c r="B1938" s="2" t="s">
        <v>1274</v>
      </c>
      <c r="C1938" s="2" t="s">
        <v>22</v>
      </c>
      <c r="D1938" s="2" t="s">
        <v>886</v>
      </c>
      <c r="E1938" s="2">
        <v>1131855</v>
      </c>
      <c r="F1938" s="2">
        <v>5144</v>
      </c>
      <c r="G1938" s="2">
        <v>744978</v>
      </c>
      <c r="H1938" s="46">
        <v>0.88721411907465719</v>
      </c>
      <c r="I1938" s="2">
        <v>84023</v>
      </c>
      <c r="J1938" s="2">
        <v>0.45447517570713569</v>
      </c>
      <c r="K1938" s="2">
        <v>1.5193133220041399</v>
      </c>
      <c r="L1938" s="2" t="s">
        <v>2647</v>
      </c>
      <c r="M1938" s="58">
        <v>1.0000512459389801</v>
      </c>
      <c r="N1938" s="2">
        <v>464286</v>
      </c>
      <c r="O1938" s="2">
        <v>391658</v>
      </c>
      <c r="P1938" s="2">
        <v>200067</v>
      </c>
      <c r="Q1938" s="2">
        <v>61704</v>
      </c>
      <c r="R1938" s="2">
        <v>12255</v>
      </c>
      <c r="S1938" s="2">
        <v>1464</v>
      </c>
      <c r="T1938" s="2">
        <v>231</v>
      </c>
      <c r="U1938" s="2">
        <v>48</v>
      </c>
      <c r="V1938" s="2">
        <v>54</v>
      </c>
      <c r="W1938" s="2">
        <v>30</v>
      </c>
    </row>
    <row r="1939" spans="1:23" x14ac:dyDescent="0.35">
      <c r="A1939" s="2">
        <v>4075576</v>
      </c>
      <c r="B1939" s="2" t="s">
        <v>1216</v>
      </c>
      <c r="C1939" s="2" t="s">
        <v>22</v>
      </c>
      <c r="D1939" s="2" t="s">
        <v>888</v>
      </c>
      <c r="E1939" s="2">
        <v>587764</v>
      </c>
      <c r="F1939" s="2">
        <v>4309</v>
      </c>
      <c r="G1939" s="2">
        <v>388895</v>
      </c>
      <c r="H1939" s="46">
        <v>0.99531750215353754</v>
      </c>
      <c r="I1939" s="2">
        <v>1821</v>
      </c>
      <c r="J1939" s="2">
        <v>0.73311737363976015</v>
      </c>
      <c r="K1939" s="2">
        <v>1.5113693927666849</v>
      </c>
      <c r="L1939" s="2" t="s">
        <v>815</v>
      </c>
      <c r="M1939" s="58">
        <v>1.0002008011626049</v>
      </c>
      <c r="N1939" s="2">
        <v>238010</v>
      </c>
      <c r="O1939" s="2">
        <v>220820</v>
      </c>
      <c r="P1939" s="2">
        <v>101520</v>
      </c>
      <c r="Q1939" s="2">
        <v>23924</v>
      </c>
      <c r="R1939" s="2">
        <v>2825</v>
      </c>
      <c r="S1939" s="2">
        <v>294</v>
      </c>
      <c r="T1939" s="2">
        <v>112</v>
      </c>
      <c r="U1939" s="2">
        <v>64</v>
      </c>
      <c r="V1939" s="2">
        <v>27</v>
      </c>
      <c r="W1939" s="2">
        <v>50</v>
      </c>
    </row>
    <row r="1940" spans="1:23" x14ac:dyDescent="0.35">
      <c r="A1940" s="2">
        <v>4075578</v>
      </c>
      <c r="B1940" s="2" t="s">
        <v>1218</v>
      </c>
      <c r="C1940" s="2" t="s">
        <v>22</v>
      </c>
      <c r="D1940" s="2" t="s">
        <v>888</v>
      </c>
      <c r="E1940" s="2">
        <v>587683</v>
      </c>
      <c r="F1940" s="2">
        <v>4502</v>
      </c>
      <c r="G1940" s="2">
        <v>388893</v>
      </c>
      <c r="H1940" s="46">
        <v>0.99493691066694434</v>
      </c>
      <c r="I1940" s="2">
        <v>1969</v>
      </c>
      <c r="J1940" s="2">
        <v>0.7660592530326723</v>
      </c>
      <c r="K1940" s="2">
        <v>1.5111688819289619</v>
      </c>
      <c r="L1940" s="2" t="s">
        <v>815</v>
      </c>
      <c r="M1940" s="58">
        <v>1.000270627242462</v>
      </c>
      <c r="N1940" s="2">
        <v>237663</v>
      </c>
      <c r="O1940" s="2">
        <v>222034</v>
      </c>
      <c r="P1940" s="2">
        <v>101061</v>
      </c>
      <c r="Q1940" s="2">
        <v>23804</v>
      </c>
      <c r="R1940" s="2">
        <v>2430</v>
      </c>
      <c r="S1940" s="2">
        <v>300</v>
      </c>
      <c r="T1940" s="2">
        <v>77</v>
      </c>
      <c r="U1940" s="2">
        <v>72</v>
      </c>
      <c r="V1940" s="2">
        <v>63</v>
      </c>
      <c r="W1940" s="2">
        <v>20</v>
      </c>
    </row>
    <row r="1941" spans="1:23" x14ac:dyDescent="0.35">
      <c r="A1941" s="2">
        <v>4075577</v>
      </c>
      <c r="B1941" s="2" t="s">
        <v>1217</v>
      </c>
      <c r="C1941" s="2" t="s">
        <v>22</v>
      </c>
      <c r="D1941" s="2" t="s">
        <v>888</v>
      </c>
      <c r="E1941" s="2">
        <v>587845</v>
      </c>
      <c r="F1941" s="2">
        <v>4403</v>
      </c>
      <c r="G1941" s="2">
        <v>389016</v>
      </c>
      <c r="H1941" s="46">
        <v>0.99520328212721332</v>
      </c>
      <c r="I1941" s="2">
        <v>1866</v>
      </c>
      <c r="J1941" s="2">
        <v>0.749006966122022</v>
      </c>
      <c r="K1941" s="2">
        <v>1.511107512287412</v>
      </c>
      <c r="L1941" s="2" t="s">
        <v>815</v>
      </c>
      <c r="M1941" s="58">
        <v>1.0001616333475121</v>
      </c>
      <c r="N1941" s="2">
        <v>237926</v>
      </c>
      <c r="O1941" s="2">
        <v>221450</v>
      </c>
      <c r="P1941" s="2">
        <v>101430</v>
      </c>
      <c r="Q1941" s="2">
        <v>23792</v>
      </c>
      <c r="R1941" s="2">
        <v>2580</v>
      </c>
      <c r="S1941" s="2">
        <v>294</v>
      </c>
      <c r="T1941" s="2">
        <v>133</v>
      </c>
      <c r="U1941" s="2">
        <v>88</v>
      </c>
      <c r="V1941" s="2">
        <v>27</v>
      </c>
      <c r="W1941" s="2">
        <v>30</v>
      </c>
    </row>
    <row r="1942" spans="1:23" x14ac:dyDescent="0.35">
      <c r="A1942" s="2">
        <v>3947773</v>
      </c>
      <c r="B1942" s="2" t="s">
        <v>1339</v>
      </c>
      <c r="C1942" s="2" t="s">
        <v>22</v>
      </c>
      <c r="D1942" s="2" t="s">
        <v>886</v>
      </c>
      <c r="E1942" s="2">
        <v>1452501</v>
      </c>
      <c r="F1942" s="2">
        <v>6224</v>
      </c>
      <c r="G1942" s="2">
        <v>962095</v>
      </c>
      <c r="H1942" s="46">
        <v>0.61398094782739743</v>
      </c>
      <c r="I1942" s="2">
        <v>371387</v>
      </c>
      <c r="J1942" s="2">
        <v>0.42850228674541357</v>
      </c>
      <c r="K1942" s="2">
        <v>1.5097272098909149</v>
      </c>
      <c r="L1942" s="2" t="s">
        <v>2647</v>
      </c>
      <c r="M1942" s="58">
        <v>1.0010358387813081</v>
      </c>
      <c r="N1942" s="2">
        <v>656431</v>
      </c>
      <c r="O1942" s="2">
        <v>370972</v>
      </c>
      <c r="P1942" s="2">
        <v>226122</v>
      </c>
      <c r="Q1942" s="2">
        <v>123284</v>
      </c>
      <c r="R1942" s="2">
        <v>51520</v>
      </c>
      <c r="S1942" s="2">
        <v>16728</v>
      </c>
      <c r="T1942" s="2">
        <v>4004</v>
      </c>
      <c r="U1942" s="2">
        <v>960</v>
      </c>
      <c r="V1942" s="2">
        <v>567</v>
      </c>
      <c r="W1942" s="2">
        <v>410</v>
      </c>
    </row>
    <row r="1943" spans="1:23" x14ac:dyDescent="0.35">
      <c r="A1943" s="2">
        <v>4075575</v>
      </c>
      <c r="B1943" s="2" t="s">
        <v>1215</v>
      </c>
      <c r="C1943" s="2" t="s">
        <v>22</v>
      </c>
      <c r="D1943" s="2" t="s">
        <v>888</v>
      </c>
      <c r="E1943" s="2">
        <v>586438</v>
      </c>
      <c r="F1943" s="2">
        <v>4420</v>
      </c>
      <c r="G1943" s="2">
        <v>388581</v>
      </c>
      <c r="H1943" s="46">
        <v>0.99532658570542565</v>
      </c>
      <c r="I1943" s="2">
        <v>1816</v>
      </c>
      <c r="J1943" s="2">
        <v>0.75370286372984019</v>
      </c>
      <c r="K1943" s="2">
        <v>1.509178266564758</v>
      </c>
      <c r="L1943" s="2" t="s">
        <v>815</v>
      </c>
      <c r="M1943" s="58">
        <v>1.0002046670919189</v>
      </c>
      <c r="N1943" s="2">
        <v>237847</v>
      </c>
      <c r="O1943" s="2">
        <v>221750</v>
      </c>
      <c r="P1943" s="2">
        <v>100266</v>
      </c>
      <c r="Q1943" s="2">
        <v>23312</v>
      </c>
      <c r="R1943" s="2">
        <v>2570</v>
      </c>
      <c r="S1943" s="2">
        <v>306</v>
      </c>
      <c r="T1943" s="2">
        <v>140</v>
      </c>
      <c r="U1943" s="2">
        <v>72</v>
      </c>
      <c r="V1943" s="2">
        <v>45</v>
      </c>
      <c r="W1943" s="2">
        <v>10</v>
      </c>
    </row>
    <row r="1944" spans="1:23" x14ac:dyDescent="0.35">
      <c r="A1944" s="2">
        <v>3947774</v>
      </c>
      <c r="B1944" s="2" t="s">
        <v>1340</v>
      </c>
      <c r="C1944" s="2" t="s">
        <v>22</v>
      </c>
      <c r="D1944" s="2" t="s">
        <v>886</v>
      </c>
      <c r="E1944" s="2">
        <v>1451016</v>
      </c>
      <c r="F1944" s="2">
        <v>6281</v>
      </c>
      <c r="G1944" s="2">
        <v>961610</v>
      </c>
      <c r="H1944" s="46">
        <v>0.61443308617838832</v>
      </c>
      <c r="I1944" s="2">
        <v>370765</v>
      </c>
      <c r="J1944" s="2">
        <v>0.43286910688786329</v>
      </c>
      <c r="K1944" s="2">
        <v>1.508944374538534</v>
      </c>
      <c r="L1944" s="2" t="s">
        <v>2647</v>
      </c>
      <c r="M1944" s="58">
        <v>1.0010748845430499</v>
      </c>
      <c r="N1944" s="2">
        <v>656251</v>
      </c>
      <c r="O1944" s="2">
        <v>370250</v>
      </c>
      <c r="P1944" s="2">
        <v>227061</v>
      </c>
      <c r="Q1944" s="2">
        <v>123204</v>
      </c>
      <c r="R1944" s="2">
        <v>51190</v>
      </c>
      <c r="S1944" s="2">
        <v>15894</v>
      </c>
      <c r="T1944" s="2">
        <v>3955</v>
      </c>
      <c r="U1944" s="2">
        <v>968</v>
      </c>
      <c r="V1944" s="2">
        <v>405</v>
      </c>
      <c r="W1944" s="2">
        <v>280</v>
      </c>
    </row>
    <row r="1945" spans="1:23" x14ac:dyDescent="0.35">
      <c r="A1945" s="2">
        <v>3947775</v>
      </c>
      <c r="B1945" s="2" t="s">
        <v>1341</v>
      </c>
      <c r="C1945" s="2" t="s">
        <v>22</v>
      </c>
      <c r="D1945" s="2" t="s">
        <v>886</v>
      </c>
      <c r="E1945" s="2">
        <v>1452097</v>
      </c>
      <c r="F1945" s="2">
        <v>6177</v>
      </c>
      <c r="G1945" s="2">
        <v>962601</v>
      </c>
      <c r="H1945" s="46">
        <v>0.6141641240763307</v>
      </c>
      <c r="I1945" s="2">
        <v>371406</v>
      </c>
      <c r="J1945" s="2">
        <v>0.42538480556051012</v>
      </c>
      <c r="K1945" s="2">
        <v>1.5085139117869191</v>
      </c>
      <c r="L1945" s="2" t="s">
        <v>2647</v>
      </c>
      <c r="M1945" s="58">
        <v>1.001045788581119</v>
      </c>
      <c r="N1945" s="2">
        <v>657342</v>
      </c>
      <c r="O1945" s="2">
        <v>370446</v>
      </c>
      <c r="P1945" s="2">
        <v>225948</v>
      </c>
      <c r="Q1945" s="2">
        <v>123092</v>
      </c>
      <c r="R1945" s="2">
        <v>52055</v>
      </c>
      <c r="S1945" s="2">
        <v>16104</v>
      </c>
      <c r="T1945" s="2">
        <v>3815</v>
      </c>
      <c r="U1945" s="2">
        <v>928</v>
      </c>
      <c r="V1945" s="2">
        <v>540</v>
      </c>
      <c r="W1945" s="2">
        <v>310</v>
      </c>
    </row>
    <row r="1946" spans="1:23" x14ac:dyDescent="0.35">
      <c r="A1946" s="2">
        <v>4293624</v>
      </c>
      <c r="B1946" s="2" t="s">
        <v>2856</v>
      </c>
      <c r="C1946" s="2" t="s">
        <v>22</v>
      </c>
      <c r="D1946" s="2" t="s">
        <v>886</v>
      </c>
      <c r="E1946" s="2">
        <v>2588168</v>
      </c>
      <c r="F1946" s="2">
        <v>10329</v>
      </c>
      <c r="G1946" s="2">
        <v>1716609</v>
      </c>
      <c r="H1946" s="2">
        <v>0.5196203678298319</v>
      </c>
      <c r="I1946" s="2">
        <v>824624</v>
      </c>
      <c r="J1946" s="2">
        <v>0.39908537621978168</v>
      </c>
      <c r="K1946" s="2">
        <v>1.5077213273377921</v>
      </c>
      <c r="L1946" s="2" t="s">
        <v>815</v>
      </c>
      <c r="M1946" s="58">
        <v>1.0008735806248401</v>
      </c>
      <c r="N1946" s="2">
        <v>1099367</v>
      </c>
      <c r="O1946" s="2">
        <v>816042</v>
      </c>
      <c r="P1946" s="2">
        <v>507876</v>
      </c>
      <c r="Q1946" s="2">
        <v>150316</v>
      </c>
      <c r="R1946" s="2">
        <v>7885</v>
      </c>
      <c r="S1946" s="2">
        <v>1872</v>
      </c>
      <c r="T1946" s="2">
        <v>1029</v>
      </c>
      <c r="U1946" s="2">
        <v>744</v>
      </c>
      <c r="V1946" s="2">
        <v>468</v>
      </c>
      <c r="W1946" s="2">
        <v>310</v>
      </c>
    </row>
    <row r="1947" spans="1:23" x14ac:dyDescent="0.35">
      <c r="A1947" s="2">
        <v>4293623</v>
      </c>
      <c r="B1947" s="2" t="s">
        <v>2855</v>
      </c>
      <c r="C1947" s="2" t="s">
        <v>22</v>
      </c>
      <c r="D1947" s="2" t="s">
        <v>886</v>
      </c>
      <c r="E1947" s="2">
        <v>2587440</v>
      </c>
      <c r="F1947" s="2">
        <v>10378</v>
      </c>
      <c r="G1947" s="2">
        <v>1716929</v>
      </c>
      <c r="H1947" s="2">
        <v>0.51952526866282767</v>
      </c>
      <c r="I1947" s="2">
        <v>824941</v>
      </c>
      <c r="J1947" s="2">
        <v>0.40109142627461891</v>
      </c>
      <c r="K1947" s="2">
        <v>1.5070163064401609</v>
      </c>
      <c r="L1947" s="2" t="s">
        <v>815</v>
      </c>
      <c r="M1947" s="58">
        <v>1.000850984821525</v>
      </c>
      <c r="N1947" s="2">
        <v>1100169</v>
      </c>
      <c r="O1947" s="2">
        <v>816052</v>
      </c>
      <c r="P1947" s="2">
        <v>506910</v>
      </c>
      <c r="Q1947" s="2">
        <v>149572</v>
      </c>
      <c r="R1947" s="2">
        <v>7830</v>
      </c>
      <c r="S1947" s="2">
        <v>1944</v>
      </c>
      <c r="T1947" s="2">
        <v>1071</v>
      </c>
      <c r="U1947" s="2">
        <v>752</v>
      </c>
      <c r="V1947" s="2">
        <v>540</v>
      </c>
      <c r="W1947" s="2">
        <v>400</v>
      </c>
    </row>
    <row r="1948" spans="1:23" x14ac:dyDescent="0.35">
      <c r="A1948" s="2">
        <v>4398094</v>
      </c>
      <c r="B1948" s="2" t="s">
        <v>3721</v>
      </c>
      <c r="C1948" s="2" t="s">
        <v>22</v>
      </c>
      <c r="D1948" s="2" t="s">
        <v>888</v>
      </c>
      <c r="E1948" s="2">
        <v>415929</v>
      </c>
      <c r="F1948" s="2">
        <v>3163</v>
      </c>
      <c r="G1948" s="2">
        <v>277564</v>
      </c>
      <c r="H1948" s="2">
        <v>0.91756135521897653</v>
      </c>
      <c r="I1948" s="2">
        <v>22882</v>
      </c>
      <c r="J1948" s="2">
        <v>0.76046632958990601</v>
      </c>
      <c r="K1948" s="2">
        <v>1.498497643786658</v>
      </c>
      <c r="L1948" s="2" t="s">
        <v>815</v>
      </c>
      <c r="M1948" s="58">
        <v>1.062694338909173</v>
      </c>
      <c r="N1948" s="2">
        <v>196977</v>
      </c>
      <c r="O1948" s="2">
        <v>114176</v>
      </c>
      <c r="P1948" s="2">
        <v>48075</v>
      </c>
      <c r="Q1948" s="2">
        <v>14920</v>
      </c>
      <c r="R1948" s="2">
        <v>5775</v>
      </c>
      <c r="S1948" s="2">
        <v>3216</v>
      </c>
      <c r="T1948" s="2">
        <v>2324</v>
      </c>
      <c r="U1948" s="2">
        <v>2552</v>
      </c>
      <c r="V1948" s="2">
        <v>2016</v>
      </c>
      <c r="W1948" s="2">
        <v>1360</v>
      </c>
    </row>
    <row r="1949" spans="1:23" x14ac:dyDescent="0.35">
      <c r="A1949" s="2">
        <v>4398090</v>
      </c>
      <c r="B1949" s="2" t="s">
        <v>3719</v>
      </c>
      <c r="C1949" s="2" t="s">
        <v>22</v>
      </c>
      <c r="D1949" s="2" t="s">
        <v>888</v>
      </c>
      <c r="E1949" s="2">
        <v>415421</v>
      </c>
      <c r="F1949" s="2">
        <v>3260</v>
      </c>
      <c r="G1949" s="2">
        <v>277444</v>
      </c>
      <c r="H1949" s="2">
        <v>0.91755453352748662</v>
      </c>
      <c r="I1949" s="2">
        <v>22874</v>
      </c>
      <c r="J1949" s="2">
        <v>0.78474607687141484</v>
      </c>
      <c r="K1949" s="2">
        <v>1.497314773431756</v>
      </c>
      <c r="L1949" s="2" t="s">
        <v>815</v>
      </c>
      <c r="M1949" s="58">
        <v>1.0640225395402449</v>
      </c>
      <c r="N1949" s="2">
        <v>197063</v>
      </c>
      <c r="O1949" s="2">
        <v>114352</v>
      </c>
      <c r="P1949" s="2">
        <v>47553</v>
      </c>
      <c r="Q1949" s="2">
        <v>14672</v>
      </c>
      <c r="R1949" s="2">
        <v>5525</v>
      </c>
      <c r="S1949" s="2">
        <v>3264</v>
      </c>
      <c r="T1949" s="2">
        <v>2450</v>
      </c>
      <c r="U1949" s="2">
        <v>2152</v>
      </c>
      <c r="V1949" s="2">
        <v>1674</v>
      </c>
      <c r="W1949" s="2">
        <v>1720</v>
      </c>
    </row>
    <row r="1950" spans="1:23" x14ac:dyDescent="0.35">
      <c r="A1950" s="2">
        <v>4075607</v>
      </c>
      <c r="B1950" s="2" t="s">
        <v>1225</v>
      </c>
      <c r="C1950" s="2" t="s">
        <v>22</v>
      </c>
      <c r="D1950" s="2" t="s">
        <v>888</v>
      </c>
      <c r="E1950" s="2">
        <v>691743</v>
      </c>
      <c r="F1950" s="2">
        <v>4923</v>
      </c>
      <c r="G1950" s="2">
        <v>462714</v>
      </c>
      <c r="H1950" s="46">
        <v>0.97503425442065728</v>
      </c>
      <c r="I1950" s="2">
        <v>11552</v>
      </c>
      <c r="J1950" s="2">
        <v>0.71168049405631861</v>
      </c>
      <c r="K1950" s="2">
        <v>1.494968814429648</v>
      </c>
      <c r="L1950" s="2" t="s">
        <v>815</v>
      </c>
      <c r="M1950" s="58">
        <v>1.0004584727794441</v>
      </c>
      <c r="N1950" s="2">
        <v>288032</v>
      </c>
      <c r="O1950" s="2">
        <v>257914</v>
      </c>
      <c r="P1950" s="2">
        <v>114888</v>
      </c>
      <c r="Q1950" s="2">
        <v>26648</v>
      </c>
      <c r="R1950" s="2">
        <v>3225</v>
      </c>
      <c r="S1950" s="2">
        <v>318</v>
      </c>
      <c r="T1950" s="2">
        <v>210</v>
      </c>
      <c r="U1950" s="2">
        <v>104</v>
      </c>
      <c r="V1950" s="2">
        <v>27</v>
      </c>
      <c r="W1950" s="2">
        <v>60</v>
      </c>
    </row>
    <row r="1951" spans="1:23" x14ac:dyDescent="0.35">
      <c r="A1951" s="2">
        <v>4075606</v>
      </c>
      <c r="B1951" s="2" t="s">
        <v>1224</v>
      </c>
      <c r="C1951" s="2" t="s">
        <v>22</v>
      </c>
      <c r="D1951" s="2" t="s">
        <v>888</v>
      </c>
      <c r="E1951" s="2">
        <v>691610</v>
      </c>
      <c r="F1951" s="2">
        <v>4927</v>
      </c>
      <c r="G1951" s="2">
        <v>462727</v>
      </c>
      <c r="H1951" s="46">
        <v>0.97507169454127385</v>
      </c>
      <c r="I1951" s="2">
        <v>11535</v>
      </c>
      <c r="J1951" s="2">
        <v>0.71239571434768145</v>
      </c>
      <c r="K1951" s="2">
        <v>1.4946393878031761</v>
      </c>
      <c r="L1951" s="2" t="s">
        <v>815</v>
      </c>
      <c r="M1951" s="58">
        <v>1.000321093221173</v>
      </c>
      <c r="N1951" s="2">
        <v>288568</v>
      </c>
      <c r="O1951" s="2">
        <v>256338</v>
      </c>
      <c r="P1951" s="2">
        <v>115491</v>
      </c>
      <c r="Q1951" s="2">
        <v>26744</v>
      </c>
      <c r="R1951" s="2">
        <v>3255</v>
      </c>
      <c r="S1951" s="2">
        <v>504</v>
      </c>
      <c r="T1951" s="2">
        <v>196</v>
      </c>
      <c r="U1951" s="2">
        <v>112</v>
      </c>
      <c r="V1951" s="2">
        <v>90</v>
      </c>
      <c r="W1951" s="2">
        <v>90</v>
      </c>
    </row>
    <row r="1952" spans="1:23" x14ac:dyDescent="0.35">
      <c r="A1952" s="2">
        <v>4398092</v>
      </c>
      <c r="B1952" s="2" t="s">
        <v>3720</v>
      </c>
      <c r="C1952" s="2" t="s">
        <v>22</v>
      </c>
      <c r="D1952" s="2" t="s">
        <v>888</v>
      </c>
      <c r="E1952" s="2">
        <v>412927</v>
      </c>
      <c r="F1952" s="2">
        <v>3093</v>
      </c>
      <c r="G1952" s="2">
        <v>276346</v>
      </c>
      <c r="H1952" s="2">
        <v>0.91795792231477935</v>
      </c>
      <c r="I1952" s="2">
        <v>22672</v>
      </c>
      <c r="J1952" s="2">
        <v>0.74904280901951192</v>
      </c>
      <c r="K1952" s="2">
        <v>1.494239106048215</v>
      </c>
      <c r="L1952" s="2" t="s">
        <v>815</v>
      </c>
      <c r="M1952" s="58">
        <v>1.062440339732259</v>
      </c>
      <c r="N1952" s="2">
        <v>196499</v>
      </c>
      <c r="O1952" s="2">
        <v>113368</v>
      </c>
      <c r="P1952" s="2">
        <v>47463</v>
      </c>
      <c r="Q1952" s="2">
        <v>14800</v>
      </c>
      <c r="R1952" s="2">
        <v>5295</v>
      </c>
      <c r="S1952" s="2">
        <v>3306</v>
      </c>
      <c r="T1952" s="2">
        <v>2541</v>
      </c>
      <c r="U1952" s="2">
        <v>2064</v>
      </c>
      <c r="V1952" s="2">
        <v>1863</v>
      </c>
      <c r="W1952" s="2">
        <v>1460</v>
      </c>
    </row>
    <row r="1953" spans="1:23" x14ac:dyDescent="0.35">
      <c r="A1953" s="2">
        <v>4008814</v>
      </c>
      <c r="B1953" s="2" t="s">
        <v>1238</v>
      </c>
      <c r="C1953" s="2" t="s">
        <v>22</v>
      </c>
      <c r="D1953" s="2" t="s">
        <v>886</v>
      </c>
      <c r="E1953" s="2">
        <v>458302</v>
      </c>
      <c r="F1953" s="2">
        <v>1980</v>
      </c>
      <c r="G1953" s="2">
        <v>306738</v>
      </c>
      <c r="H1953" s="46">
        <v>0.85333085564879474</v>
      </c>
      <c r="I1953" s="2">
        <v>44989</v>
      </c>
      <c r="J1953" s="2">
        <v>0.43202953511003661</v>
      </c>
      <c r="K1953" s="2">
        <v>1.494115499220833</v>
      </c>
      <c r="L1953" s="2" t="s">
        <v>815</v>
      </c>
      <c r="M1953" s="58">
        <v>1.1389809110316389</v>
      </c>
      <c r="N1953" s="2">
        <v>232368</v>
      </c>
      <c r="O1953" s="2">
        <v>113420</v>
      </c>
      <c r="P1953" s="2">
        <v>43614</v>
      </c>
      <c r="Q1953" s="2">
        <v>10768</v>
      </c>
      <c r="R1953" s="2">
        <v>1690</v>
      </c>
      <c r="S1953" s="2">
        <v>330</v>
      </c>
      <c r="T1953" s="2">
        <v>56</v>
      </c>
      <c r="U1953" s="2">
        <v>56</v>
      </c>
      <c r="V1953" s="2">
        <v>27</v>
      </c>
      <c r="W1953" s="2">
        <v>50</v>
      </c>
    </row>
    <row r="1954" spans="1:23" x14ac:dyDescent="0.35">
      <c r="A1954" s="2">
        <v>4075605</v>
      </c>
      <c r="B1954" s="2" t="s">
        <v>1223</v>
      </c>
      <c r="C1954" s="2" t="s">
        <v>22</v>
      </c>
      <c r="D1954" s="2" t="s">
        <v>888</v>
      </c>
      <c r="E1954" s="2">
        <v>691533</v>
      </c>
      <c r="F1954" s="2">
        <v>4836</v>
      </c>
      <c r="G1954" s="2">
        <v>463119</v>
      </c>
      <c r="H1954" s="46">
        <v>0.97472139989937789</v>
      </c>
      <c r="I1954" s="2">
        <v>11707</v>
      </c>
      <c r="J1954" s="2">
        <v>0.6993158677893897</v>
      </c>
      <c r="K1954" s="2">
        <v>1.493208009172589</v>
      </c>
      <c r="L1954" s="2" t="s">
        <v>815</v>
      </c>
      <c r="M1954" s="58">
        <v>1.000442691040714</v>
      </c>
      <c r="N1954" s="2">
        <v>289173</v>
      </c>
      <c r="O1954" s="2">
        <v>256030</v>
      </c>
      <c r="P1954" s="2">
        <v>115746</v>
      </c>
      <c r="Q1954" s="2">
        <v>26376</v>
      </c>
      <c r="R1954" s="2">
        <v>3090</v>
      </c>
      <c r="S1954" s="2">
        <v>480</v>
      </c>
      <c r="T1954" s="2">
        <v>168</v>
      </c>
      <c r="U1954" s="2">
        <v>40</v>
      </c>
      <c r="V1954" s="2">
        <v>54</v>
      </c>
      <c r="W1954" s="2">
        <v>70</v>
      </c>
    </row>
    <row r="1955" spans="1:23" x14ac:dyDescent="0.35">
      <c r="A1955" s="2">
        <v>4075608</v>
      </c>
      <c r="B1955" s="2" t="s">
        <v>1226</v>
      </c>
      <c r="C1955" s="2" t="s">
        <v>22</v>
      </c>
      <c r="D1955" s="2" t="s">
        <v>888</v>
      </c>
      <c r="E1955" s="2">
        <v>690947</v>
      </c>
      <c r="F1955" s="2">
        <v>4960</v>
      </c>
      <c r="G1955" s="2">
        <v>462751</v>
      </c>
      <c r="H1955" s="46">
        <v>0.97438363180198417</v>
      </c>
      <c r="I1955" s="2">
        <v>11854</v>
      </c>
      <c r="J1955" s="2">
        <v>0.71785534925254757</v>
      </c>
      <c r="K1955" s="2">
        <v>1.4931291342428219</v>
      </c>
      <c r="L1955" s="2" t="s">
        <v>815</v>
      </c>
      <c r="M1955" s="58">
        <v>1.0002982304510659</v>
      </c>
      <c r="N1955" s="2">
        <v>288870</v>
      </c>
      <c r="O1955" s="2">
        <v>256072</v>
      </c>
      <c r="P1955" s="2">
        <v>115317</v>
      </c>
      <c r="Q1955" s="2">
        <v>26800</v>
      </c>
      <c r="R1955" s="2">
        <v>2925</v>
      </c>
      <c r="S1955" s="2">
        <v>366</v>
      </c>
      <c r="T1955" s="2">
        <v>154</v>
      </c>
      <c r="U1955" s="2">
        <v>104</v>
      </c>
      <c r="V1955" s="2">
        <v>63</v>
      </c>
      <c r="W1955" s="2">
        <v>70</v>
      </c>
    </row>
    <row r="1956" spans="1:23" x14ac:dyDescent="0.35">
      <c r="A1956" s="2">
        <v>4075718</v>
      </c>
      <c r="B1956" s="2" t="s">
        <v>1228</v>
      </c>
      <c r="C1956" s="2" t="s">
        <v>22</v>
      </c>
      <c r="D1956" s="2" t="s">
        <v>886</v>
      </c>
      <c r="E1956" s="2">
        <v>1062734</v>
      </c>
      <c r="F1956" s="2">
        <v>13353</v>
      </c>
      <c r="G1956" s="2">
        <v>711990</v>
      </c>
      <c r="H1956" s="46">
        <v>0.85978735656399663</v>
      </c>
      <c r="I1956" s="2">
        <v>99830</v>
      </c>
      <c r="J1956" s="2">
        <v>1.2564762207664379</v>
      </c>
      <c r="K1956" s="2">
        <v>1.492624896417085</v>
      </c>
      <c r="L1956" s="2" t="s">
        <v>815</v>
      </c>
      <c r="M1956" s="58">
        <v>1.0046216600730731</v>
      </c>
      <c r="N1956" s="2">
        <v>448367</v>
      </c>
      <c r="O1956" s="2">
        <v>390132</v>
      </c>
      <c r="P1956" s="2">
        <v>172437</v>
      </c>
      <c r="Q1956" s="2">
        <v>36992</v>
      </c>
      <c r="R1956" s="2">
        <v>6065</v>
      </c>
      <c r="S1956" s="2">
        <v>2010</v>
      </c>
      <c r="T1956" s="2">
        <v>1029</v>
      </c>
      <c r="U1956" s="2">
        <v>424</v>
      </c>
      <c r="V1956" s="2">
        <v>279</v>
      </c>
      <c r="W1956" s="2">
        <v>110</v>
      </c>
    </row>
    <row r="1957" spans="1:23" x14ac:dyDescent="0.35">
      <c r="A1957" s="2">
        <v>4008815</v>
      </c>
      <c r="B1957" s="2" t="s">
        <v>1239</v>
      </c>
      <c r="C1957" s="2" t="s">
        <v>22</v>
      </c>
      <c r="D1957" s="2" t="s">
        <v>886</v>
      </c>
      <c r="E1957" s="2">
        <v>457566</v>
      </c>
      <c r="F1957" s="2">
        <v>2193</v>
      </c>
      <c r="G1957" s="2">
        <v>306581</v>
      </c>
      <c r="H1957" s="46">
        <v>0.855304144744782</v>
      </c>
      <c r="I1957" s="2">
        <v>44361</v>
      </c>
      <c r="J1957" s="2">
        <v>0.47927512096615571</v>
      </c>
      <c r="K1957" s="2">
        <v>1.4924799645118261</v>
      </c>
      <c r="L1957" s="2" t="s">
        <v>815</v>
      </c>
      <c r="M1957" s="58">
        <v>1.1397548946345839</v>
      </c>
      <c r="N1957" s="2">
        <v>232739</v>
      </c>
      <c r="O1957" s="2">
        <v>112836</v>
      </c>
      <c r="P1957" s="2">
        <v>42873</v>
      </c>
      <c r="Q1957" s="2">
        <v>10768</v>
      </c>
      <c r="R1957" s="2">
        <v>1740</v>
      </c>
      <c r="S1957" s="2">
        <v>282</v>
      </c>
      <c r="T1957" s="2">
        <v>77</v>
      </c>
      <c r="U1957" s="2">
        <v>88</v>
      </c>
      <c r="V1957" s="2">
        <v>27</v>
      </c>
      <c r="W1957" s="2">
        <v>30</v>
      </c>
    </row>
    <row r="1958" spans="1:23" x14ac:dyDescent="0.35">
      <c r="A1958" s="2">
        <v>4008817</v>
      </c>
      <c r="B1958" s="2" t="s">
        <v>1241</v>
      </c>
      <c r="C1958" s="2" t="s">
        <v>22</v>
      </c>
      <c r="D1958" s="2" t="s">
        <v>886</v>
      </c>
      <c r="E1958" s="2">
        <v>457875</v>
      </c>
      <c r="F1958" s="2">
        <v>1970</v>
      </c>
      <c r="G1958" s="2">
        <v>306837</v>
      </c>
      <c r="H1958" s="46">
        <v>0.85346617259326618</v>
      </c>
      <c r="I1958" s="2">
        <v>44962</v>
      </c>
      <c r="J1958" s="2">
        <v>0.43024843024843029</v>
      </c>
      <c r="K1958" s="2">
        <v>1.4922418091690379</v>
      </c>
      <c r="L1958" s="2" t="s">
        <v>815</v>
      </c>
      <c r="M1958" s="58">
        <v>1.138913210025172</v>
      </c>
      <c r="N1958" s="2">
        <v>232982</v>
      </c>
      <c r="O1958" s="2">
        <v>112272</v>
      </c>
      <c r="P1958" s="2">
        <v>43920</v>
      </c>
      <c r="Q1958" s="2">
        <v>10448</v>
      </c>
      <c r="R1958" s="2">
        <v>1865</v>
      </c>
      <c r="S1958" s="2">
        <v>294</v>
      </c>
      <c r="T1958" s="2">
        <v>63</v>
      </c>
      <c r="U1958" s="2">
        <v>64</v>
      </c>
      <c r="V1958" s="2">
        <v>90</v>
      </c>
      <c r="W1958" s="2">
        <v>30</v>
      </c>
    </row>
    <row r="1959" spans="1:23" x14ac:dyDescent="0.35">
      <c r="A1959" s="2">
        <v>4008818</v>
      </c>
      <c r="B1959" s="2" t="s">
        <v>1242</v>
      </c>
      <c r="C1959" s="2" t="s">
        <v>22</v>
      </c>
      <c r="D1959" s="2" t="s">
        <v>886</v>
      </c>
      <c r="E1959" s="2">
        <v>457948</v>
      </c>
      <c r="F1959" s="2">
        <v>2020</v>
      </c>
      <c r="G1959" s="2">
        <v>306899</v>
      </c>
      <c r="H1959" s="46">
        <v>0.85371082994731162</v>
      </c>
      <c r="I1959" s="2">
        <v>44896</v>
      </c>
      <c r="J1959" s="2">
        <v>0.4410981159432949</v>
      </c>
      <c r="K1959" s="2">
        <v>1.4921782084659769</v>
      </c>
      <c r="L1959" s="2" t="s">
        <v>815</v>
      </c>
      <c r="M1959" s="58">
        <v>1.1389786330206999</v>
      </c>
      <c r="N1959" s="2">
        <v>232734</v>
      </c>
      <c r="O1959" s="2">
        <v>113324</v>
      </c>
      <c r="P1959" s="2">
        <v>43341</v>
      </c>
      <c r="Q1959" s="2">
        <v>10600</v>
      </c>
      <c r="R1959" s="2">
        <v>1595</v>
      </c>
      <c r="S1959" s="2">
        <v>288</v>
      </c>
      <c r="T1959" s="2">
        <v>84</v>
      </c>
      <c r="U1959" s="2">
        <v>56</v>
      </c>
      <c r="V1959" s="2">
        <v>27</v>
      </c>
      <c r="W1959" s="2">
        <v>20</v>
      </c>
    </row>
    <row r="1960" spans="1:23" x14ac:dyDescent="0.35">
      <c r="A1960" s="2">
        <v>4008813</v>
      </c>
      <c r="B1960" s="2" t="s">
        <v>1237</v>
      </c>
      <c r="C1960" s="2" t="s">
        <v>22</v>
      </c>
      <c r="D1960" s="2" t="s">
        <v>886</v>
      </c>
      <c r="E1960" s="2">
        <v>458768</v>
      </c>
      <c r="F1960" s="2">
        <v>2230</v>
      </c>
      <c r="G1960" s="2">
        <v>307560</v>
      </c>
      <c r="H1960" s="46">
        <v>0.85293601248536866</v>
      </c>
      <c r="I1960" s="2">
        <v>45231</v>
      </c>
      <c r="J1960" s="2">
        <v>0.48608446971018032</v>
      </c>
      <c r="K1960" s="2">
        <v>1.4916374040837559</v>
      </c>
      <c r="L1960" s="2" t="s">
        <v>815</v>
      </c>
      <c r="M1960" s="58">
        <v>1.139473540413398</v>
      </c>
      <c r="N1960" s="2">
        <v>233555</v>
      </c>
      <c r="O1960" s="2">
        <v>113044</v>
      </c>
      <c r="P1960" s="2">
        <v>43149</v>
      </c>
      <c r="Q1960" s="2">
        <v>10648</v>
      </c>
      <c r="R1960" s="2">
        <v>1785</v>
      </c>
      <c r="S1960" s="2">
        <v>228</v>
      </c>
      <c r="T1960" s="2">
        <v>77</v>
      </c>
      <c r="U1960" s="2">
        <v>72</v>
      </c>
      <c r="V1960" s="2">
        <v>36</v>
      </c>
      <c r="W1960" s="2">
        <v>20</v>
      </c>
    </row>
    <row r="1961" spans="1:23" x14ac:dyDescent="0.35">
      <c r="A1961" s="2">
        <v>4008816</v>
      </c>
      <c r="B1961" s="2" t="s">
        <v>1240</v>
      </c>
      <c r="C1961" s="2" t="s">
        <v>22</v>
      </c>
      <c r="D1961" s="2" t="s">
        <v>886</v>
      </c>
      <c r="E1961" s="2">
        <v>457260</v>
      </c>
      <c r="F1961" s="2">
        <v>1934</v>
      </c>
      <c r="G1961" s="2">
        <v>306813</v>
      </c>
      <c r="H1961" s="46">
        <v>0.85420435248832349</v>
      </c>
      <c r="I1961" s="2">
        <v>44732</v>
      </c>
      <c r="J1961" s="2">
        <v>0.42295411800726063</v>
      </c>
      <c r="K1961" s="2">
        <v>1.490354059313002</v>
      </c>
      <c r="L1961" s="2" t="s">
        <v>815</v>
      </c>
      <c r="M1961" s="58">
        <v>1.137505130788462</v>
      </c>
      <c r="N1961" s="2">
        <v>232835</v>
      </c>
      <c r="O1961" s="2">
        <v>112916</v>
      </c>
      <c r="P1961" s="2">
        <v>43086</v>
      </c>
      <c r="Q1961" s="2">
        <v>10860</v>
      </c>
      <c r="R1961" s="2">
        <v>1765</v>
      </c>
      <c r="S1961" s="2">
        <v>324</v>
      </c>
      <c r="T1961" s="2">
        <v>42</v>
      </c>
      <c r="U1961" s="2">
        <v>72</v>
      </c>
      <c r="V1961" s="2">
        <v>45</v>
      </c>
      <c r="W1961" s="2">
        <v>40</v>
      </c>
    </row>
    <row r="1962" spans="1:23" x14ac:dyDescent="0.35">
      <c r="A1962" s="2">
        <v>4107509</v>
      </c>
      <c r="B1962" s="2" t="s">
        <v>1286</v>
      </c>
      <c r="C1962" s="2" t="s">
        <v>22</v>
      </c>
      <c r="D1962" s="2" t="s">
        <v>886</v>
      </c>
      <c r="E1962" s="2">
        <v>982097</v>
      </c>
      <c r="F1962" s="2">
        <v>11372</v>
      </c>
      <c r="G1962" s="2">
        <v>660456</v>
      </c>
      <c r="H1962" s="46">
        <v>0.86361998376879001</v>
      </c>
      <c r="I1962" s="2">
        <v>90073</v>
      </c>
      <c r="J1962" s="2">
        <v>1.1579304284607319</v>
      </c>
      <c r="K1962" s="2">
        <v>1.4869983768790049</v>
      </c>
      <c r="L1962" s="2" t="s">
        <v>815</v>
      </c>
      <c r="M1962" s="58">
        <v>1.003791955534977</v>
      </c>
      <c r="N1962" s="2">
        <v>418881</v>
      </c>
      <c r="O1962" s="2">
        <v>356998</v>
      </c>
      <c r="P1962" s="2">
        <v>157317</v>
      </c>
      <c r="Q1962" s="2">
        <v>35440</v>
      </c>
      <c r="R1962" s="2">
        <v>5780</v>
      </c>
      <c r="S1962" s="2">
        <v>2046</v>
      </c>
      <c r="T1962" s="2">
        <v>959</v>
      </c>
      <c r="U1962" s="2">
        <v>504</v>
      </c>
      <c r="V1962" s="2">
        <v>252</v>
      </c>
      <c r="W1962" s="2">
        <v>210</v>
      </c>
    </row>
    <row r="1963" spans="1:23" x14ac:dyDescent="0.35">
      <c r="A1963" s="2">
        <v>4075588</v>
      </c>
      <c r="B1963" s="2" t="s">
        <v>1222</v>
      </c>
      <c r="C1963" s="2" t="s">
        <v>22</v>
      </c>
      <c r="D1963" s="2" t="s">
        <v>888</v>
      </c>
      <c r="E1963" s="2">
        <v>703619</v>
      </c>
      <c r="F1963" s="2">
        <v>5190</v>
      </c>
      <c r="G1963" s="2">
        <v>473297</v>
      </c>
      <c r="H1963" s="46">
        <v>0.97612492789939509</v>
      </c>
      <c r="I1963" s="2">
        <v>11300</v>
      </c>
      <c r="J1963" s="2">
        <v>0.73761510135456831</v>
      </c>
      <c r="K1963" s="2">
        <v>1.4866331288810199</v>
      </c>
      <c r="L1963" s="2" t="s">
        <v>815</v>
      </c>
      <c r="M1963" s="58">
        <v>1.000639959952728</v>
      </c>
      <c r="N1963" s="2">
        <v>298701</v>
      </c>
      <c r="O1963" s="2">
        <v>256964</v>
      </c>
      <c r="P1963" s="2">
        <v>115086</v>
      </c>
      <c r="Q1963" s="2">
        <v>26908</v>
      </c>
      <c r="R1963" s="2">
        <v>3590</v>
      </c>
      <c r="S1963" s="2">
        <v>750</v>
      </c>
      <c r="T1963" s="2">
        <v>455</v>
      </c>
      <c r="U1963" s="2">
        <v>312</v>
      </c>
      <c r="V1963" s="2">
        <v>243</v>
      </c>
      <c r="W1963" s="2">
        <v>160</v>
      </c>
    </row>
    <row r="1964" spans="1:23" x14ac:dyDescent="0.35">
      <c r="A1964" s="2">
        <v>4107510</v>
      </c>
      <c r="B1964" s="2" t="s">
        <v>1287</v>
      </c>
      <c r="C1964" s="2" t="s">
        <v>22</v>
      </c>
      <c r="D1964" s="2" t="s">
        <v>886</v>
      </c>
      <c r="E1964" s="2">
        <v>983818</v>
      </c>
      <c r="F1964" s="2">
        <v>9769</v>
      </c>
      <c r="G1964" s="2">
        <v>661888</v>
      </c>
      <c r="H1964" s="46">
        <v>0.86368086443627923</v>
      </c>
      <c r="I1964" s="2">
        <v>90228</v>
      </c>
      <c r="J1964" s="2">
        <v>0.99296821160011306</v>
      </c>
      <c r="K1964" s="2">
        <v>1.486381381744343</v>
      </c>
      <c r="L1964" s="2" t="s">
        <v>815</v>
      </c>
      <c r="M1964" s="58">
        <v>1.0037576456304489</v>
      </c>
      <c r="N1964" s="2">
        <v>420718</v>
      </c>
      <c r="O1964" s="2">
        <v>355142</v>
      </c>
      <c r="P1964" s="2">
        <v>158307</v>
      </c>
      <c r="Q1964" s="2">
        <v>36088</v>
      </c>
      <c r="R1964" s="2">
        <v>6000</v>
      </c>
      <c r="S1964" s="2">
        <v>1938</v>
      </c>
      <c r="T1964" s="2">
        <v>917</v>
      </c>
      <c r="U1964" s="2">
        <v>568</v>
      </c>
      <c r="V1964" s="2">
        <v>297</v>
      </c>
      <c r="W1964" s="2">
        <v>160</v>
      </c>
    </row>
    <row r="1965" spans="1:23" x14ac:dyDescent="0.35">
      <c r="A1965" s="2">
        <v>4075585</v>
      </c>
      <c r="B1965" s="2" t="s">
        <v>1219</v>
      </c>
      <c r="C1965" s="2" t="s">
        <v>22</v>
      </c>
      <c r="D1965" s="2" t="s">
        <v>888</v>
      </c>
      <c r="E1965" s="2">
        <v>702533</v>
      </c>
      <c r="F1965" s="2">
        <v>5523</v>
      </c>
      <c r="G1965" s="2">
        <v>472712</v>
      </c>
      <c r="H1965" s="46">
        <v>0.97630269593325325</v>
      </c>
      <c r="I1965" s="2">
        <v>11202</v>
      </c>
      <c r="J1965" s="2">
        <v>0.78615524110611179</v>
      </c>
      <c r="K1965" s="2">
        <v>1.486175514901251</v>
      </c>
      <c r="L1965" s="2" t="s">
        <v>815</v>
      </c>
      <c r="M1965" s="58">
        <v>1.0007008137701361</v>
      </c>
      <c r="N1965" s="2">
        <v>298505</v>
      </c>
      <c r="O1965" s="2">
        <v>255974</v>
      </c>
      <c r="P1965" s="2">
        <v>116082</v>
      </c>
      <c r="Q1965" s="2">
        <v>26264</v>
      </c>
      <c r="R1965" s="2">
        <v>3230</v>
      </c>
      <c r="S1965" s="2">
        <v>684</v>
      </c>
      <c r="T1965" s="2">
        <v>525</v>
      </c>
      <c r="U1965" s="2">
        <v>288</v>
      </c>
      <c r="V1965" s="2">
        <v>279</v>
      </c>
      <c r="W1965" s="2">
        <v>210</v>
      </c>
    </row>
    <row r="1966" spans="1:23" x14ac:dyDescent="0.35">
      <c r="A1966" s="2">
        <v>4075586</v>
      </c>
      <c r="B1966" s="2" t="s">
        <v>1220</v>
      </c>
      <c r="C1966" s="2" t="s">
        <v>22</v>
      </c>
      <c r="D1966" s="2" t="s">
        <v>888</v>
      </c>
      <c r="E1966" s="2">
        <v>702425</v>
      </c>
      <c r="F1966" s="2">
        <v>5215</v>
      </c>
      <c r="G1966" s="2">
        <v>472984</v>
      </c>
      <c r="H1966" s="46">
        <v>0.97597170305972292</v>
      </c>
      <c r="I1966" s="2">
        <v>11365</v>
      </c>
      <c r="J1966" s="2">
        <v>0.74242801722603835</v>
      </c>
      <c r="K1966" s="2">
        <v>1.485092518985843</v>
      </c>
      <c r="L1966" s="2" t="s">
        <v>815</v>
      </c>
      <c r="M1966" s="58">
        <v>1.000762227699497</v>
      </c>
      <c r="N1966" s="2">
        <v>299076</v>
      </c>
      <c r="O1966" s="2">
        <v>255864</v>
      </c>
      <c r="P1966" s="2">
        <v>115011</v>
      </c>
      <c r="Q1966" s="2">
        <v>26424</v>
      </c>
      <c r="R1966" s="2">
        <v>3590</v>
      </c>
      <c r="S1966" s="2">
        <v>822</v>
      </c>
      <c r="T1966" s="2">
        <v>427</v>
      </c>
      <c r="U1966" s="2">
        <v>296</v>
      </c>
      <c r="V1966" s="2">
        <v>180</v>
      </c>
      <c r="W1966" s="2">
        <v>200</v>
      </c>
    </row>
    <row r="1967" spans="1:23" x14ac:dyDescent="0.35">
      <c r="A1967" s="2">
        <v>4075587</v>
      </c>
      <c r="B1967" s="2" t="s">
        <v>1221</v>
      </c>
      <c r="C1967" s="2" t="s">
        <v>22</v>
      </c>
      <c r="D1967" s="2" t="s">
        <v>888</v>
      </c>
      <c r="E1967" s="2">
        <v>702301</v>
      </c>
      <c r="F1967" s="2">
        <v>5336</v>
      </c>
      <c r="G1967" s="2">
        <v>473147</v>
      </c>
      <c r="H1967" s="46">
        <v>0.97614906149674419</v>
      </c>
      <c r="I1967" s="2">
        <v>11285</v>
      </c>
      <c r="J1967" s="2">
        <v>0.75978818199034315</v>
      </c>
      <c r="K1967" s="2">
        <v>1.4843188269184839</v>
      </c>
      <c r="L1967" s="2" t="s">
        <v>815</v>
      </c>
      <c r="M1967" s="58">
        <v>1.000932092633475</v>
      </c>
      <c r="N1967" s="2">
        <v>299471</v>
      </c>
      <c r="O1967" s="2">
        <v>255898</v>
      </c>
      <c r="P1967" s="2">
        <v>113745</v>
      </c>
      <c r="Q1967" s="2">
        <v>27256</v>
      </c>
      <c r="R1967" s="2">
        <v>3355</v>
      </c>
      <c r="S1967" s="2">
        <v>816</v>
      </c>
      <c r="T1967" s="2">
        <v>504</v>
      </c>
      <c r="U1967" s="2">
        <v>264</v>
      </c>
      <c r="V1967" s="2">
        <v>198</v>
      </c>
      <c r="W1967" s="2">
        <v>140</v>
      </c>
    </row>
    <row r="1968" spans="1:23" x14ac:dyDescent="0.35">
      <c r="A1968" s="2">
        <v>4008830</v>
      </c>
      <c r="B1968" s="2" t="s">
        <v>1247</v>
      </c>
      <c r="C1968" s="2" t="s">
        <v>22</v>
      </c>
      <c r="D1968" s="2" t="s">
        <v>886</v>
      </c>
      <c r="E1968" s="2">
        <v>296043</v>
      </c>
      <c r="F1968" s="2">
        <v>1824</v>
      </c>
      <c r="G1968" s="2">
        <v>199944</v>
      </c>
      <c r="H1968" s="46">
        <v>0.87899611891329577</v>
      </c>
      <c r="I1968" s="2">
        <v>24194</v>
      </c>
      <c r="J1968" s="2">
        <v>0.61612671132234165</v>
      </c>
      <c r="K1968" s="2">
        <v>1.480629576281359</v>
      </c>
      <c r="L1968" s="2" t="s">
        <v>815</v>
      </c>
      <c r="M1968" s="58">
        <v>1.11734578338718</v>
      </c>
      <c r="N1968" s="2">
        <v>152697</v>
      </c>
      <c r="O1968" s="2">
        <v>66852</v>
      </c>
      <c r="P1968" s="2">
        <v>31656</v>
      </c>
      <c r="Q1968" s="2">
        <v>10724</v>
      </c>
      <c r="R1968" s="2">
        <v>2590</v>
      </c>
      <c r="S1968" s="2">
        <v>336</v>
      </c>
      <c r="T1968" s="2">
        <v>70</v>
      </c>
      <c r="U1968" s="2">
        <v>8</v>
      </c>
      <c r="V1968" s="2">
        <v>9</v>
      </c>
      <c r="W1968" s="2">
        <v>10</v>
      </c>
    </row>
    <row r="1969" spans="1:23" x14ac:dyDescent="0.35">
      <c r="A1969" s="2">
        <v>4008829</v>
      </c>
      <c r="B1969" s="2" t="s">
        <v>1246</v>
      </c>
      <c r="C1969" s="2" t="s">
        <v>22</v>
      </c>
      <c r="D1969" s="2" t="s">
        <v>886</v>
      </c>
      <c r="E1969" s="2">
        <v>295956</v>
      </c>
      <c r="F1969" s="2">
        <v>1976</v>
      </c>
      <c r="G1969" s="2">
        <v>199892</v>
      </c>
      <c r="H1969" s="46">
        <v>0.87907970303964145</v>
      </c>
      <c r="I1969" s="2">
        <v>24171</v>
      </c>
      <c r="J1969" s="2">
        <v>0.66766681533741501</v>
      </c>
      <c r="K1969" s="2">
        <v>1.4805795129369861</v>
      </c>
      <c r="L1969" s="2" t="s">
        <v>815</v>
      </c>
      <c r="M1969" s="58">
        <v>1.1162380203441991</v>
      </c>
      <c r="N1969" s="2">
        <v>152632</v>
      </c>
      <c r="O1969" s="2">
        <v>66716</v>
      </c>
      <c r="P1969" s="2">
        <v>31419</v>
      </c>
      <c r="Q1969" s="2">
        <v>11448</v>
      </c>
      <c r="R1969" s="2">
        <v>2455</v>
      </c>
      <c r="S1969" s="2">
        <v>396</v>
      </c>
      <c r="T1969" s="2">
        <v>35</v>
      </c>
      <c r="U1969" s="2">
        <v>8</v>
      </c>
      <c r="V1969" s="2">
        <v>11</v>
      </c>
      <c r="W1969" s="2">
        <v>17</v>
      </c>
    </row>
    <row r="1970" spans="1:23" x14ac:dyDescent="0.35">
      <c r="A1970" s="2">
        <v>4008827</v>
      </c>
      <c r="B1970" s="2" t="s">
        <v>1244</v>
      </c>
      <c r="C1970" s="2" t="s">
        <v>22</v>
      </c>
      <c r="D1970" s="2" t="s">
        <v>886</v>
      </c>
      <c r="E1970" s="2">
        <v>295924</v>
      </c>
      <c r="F1970" s="2">
        <v>1910</v>
      </c>
      <c r="G1970" s="2">
        <v>199921</v>
      </c>
      <c r="H1970" s="46">
        <v>0.87799180676367161</v>
      </c>
      <c r="I1970" s="2">
        <v>24392</v>
      </c>
      <c r="J1970" s="2">
        <v>0.6454359903218394</v>
      </c>
      <c r="K1970" s="2">
        <v>1.4802046808489351</v>
      </c>
      <c r="L1970" s="2" t="s">
        <v>815</v>
      </c>
      <c r="M1970" s="58">
        <v>1.115351708697832</v>
      </c>
      <c r="N1970" s="2">
        <v>152609</v>
      </c>
      <c r="O1970" s="2">
        <v>66564</v>
      </c>
      <c r="P1970" s="2">
        <v>31950</v>
      </c>
      <c r="Q1970" s="2">
        <v>11176</v>
      </c>
      <c r="R1970" s="2">
        <v>2590</v>
      </c>
      <c r="S1970" s="2">
        <v>312</v>
      </c>
      <c r="T1970" s="2">
        <v>70</v>
      </c>
      <c r="U1970" s="2">
        <v>16</v>
      </c>
      <c r="V1970" s="2">
        <v>10</v>
      </c>
      <c r="W1970" s="2">
        <v>22</v>
      </c>
    </row>
    <row r="1971" spans="1:23" x14ac:dyDescent="0.35">
      <c r="A1971" s="2">
        <v>4008828</v>
      </c>
      <c r="B1971" s="2" t="s">
        <v>1245</v>
      </c>
      <c r="C1971" s="2" t="s">
        <v>22</v>
      </c>
      <c r="D1971" s="2" t="s">
        <v>886</v>
      </c>
      <c r="E1971" s="2">
        <v>295092</v>
      </c>
      <c r="F1971" s="2">
        <v>1912</v>
      </c>
      <c r="G1971" s="2">
        <v>199659</v>
      </c>
      <c r="H1971" s="46">
        <v>0.87756124191746931</v>
      </c>
      <c r="I1971" s="2">
        <v>24446</v>
      </c>
      <c r="J1971" s="2">
        <v>0.64793352581567787</v>
      </c>
      <c r="K1971" s="2">
        <v>1.4779799558246809</v>
      </c>
      <c r="L1971" s="2" t="s">
        <v>815</v>
      </c>
      <c r="M1971" s="58">
        <v>1.1157694140066701</v>
      </c>
      <c r="N1971" s="2">
        <v>152677</v>
      </c>
      <c r="O1971" s="2">
        <v>66280</v>
      </c>
      <c r="P1971" s="2">
        <v>31551</v>
      </c>
      <c r="Q1971" s="2">
        <v>11052</v>
      </c>
      <c r="R1971" s="2">
        <v>2425</v>
      </c>
      <c r="S1971" s="2">
        <v>366</v>
      </c>
      <c r="T1971" s="2">
        <v>70</v>
      </c>
      <c r="U1971" s="2">
        <v>24</v>
      </c>
      <c r="V1971" s="2">
        <v>14</v>
      </c>
      <c r="W1971" s="2">
        <v>15</v>
      </c>
    </row>
    <row r="1972" spans="1:23" x14ac:dyDescent="0.35">
      <c r="A1972" s="2">
        <v>4075298</v>
      </c>
      <c r="B1972" s="2" t="s">
        <v>1262</v>
      </c>
      <c r="C1972" s="2" t="s">
        <v>22</v>
      </c>
      <c r="D1972" s="2" t="s">
        <v>886</v>
      </c>
      <c r="E1972" s="2">
        <v>543189</v>
      </c>
      <c r="F1972" s="2">
        <v>4481</v>
      </c>
      <c r="G1972" s="2">
        <v>368207</v>
      </c>
      <c r="H1972" s="46">
        <v>0.84758573302517337</v>
      </c>
      <c r="I1972" s="2">
        <v>56120</v>
      </c>
      <c r="J1972" s="2">
        <v>0.8249430676983518</v>
      </c>
      <c r="K1972" s="2">
        <v>1.4752272498893291</v>
      </c>
      <c r="L1972" s="2" t="s">
        <v>815</v>
      </c>
      <c r="M1972" s="58">
        <v>1.0006410716950269</v>
      </c>
      <c r="N1972" s="2">
        <v>236838</v>
      </c>
      <c r="O1972" s="2">
        <v>192238</v>
      </c>
      <c r="P1972" s="2">
        <v>86505</v>
      </c>
      <c r="Q1972" s="2">
        <v>21256</v>
      </c>
      <c r="R1972" s="2">
        <v>3700</v>
      </c>
      <c r="S1972" s="2">
        <v>1038</v>
      </c>
      <c r="T1972" s="2">
        <v>609</v>
      </c>
      <c r="U1972" s="2">
        <v>376</v>
      </c>
      <c r="V1972" s="2">
        <v>171</v>
      </c>
      <c r="W1972" s="2">
        <v>110</v>
      </c>
    </row>
    <row r="1973" spans="1:23" x14ac:dyDescent="0.35">
      <c r="A1973" s="2">
        <v>4075301</v>
      </c>
      <c r="B1973" s="2" t="s">
        <v>1265</v>
      </c>
      <c r="C1973" s="2" t="s">
        <v>22</v>
      </c>
      <c r="D1973" s="2" t="s">
        <v>886</v>
      </c>
      <c r="E1973" s="2">
        <v>541959</v>
      </c>
      <c r="F1973" s="2">
        <v>4925</v>
      </c>
      <c r="G1973" s="2">
        <v>367443</v>
      </c>
      <c r="H1973" s="46">
        <v>0.8490105948405603</v>
      </c>
      <c r="I1973" s="2">
        <v>55480</v>
      </c>
      <c r="J1973" s="2">
        <v>0.90874032906548274</v>
      </c>
      <c r="K1973" s="2">
        <v>1.47494713465762</v>
      </c>
      <c r="L1973" s="2" t="s">
        <v>815</v>
      </c>
      <c r="M1973" s="58">
        <v>1.000649917744785</v>
      </c>
      <c r="N1973" s="2">
        <v>236153</v>
      </c>
      <c r="O1973" s="2">
        <v>192784</v>
      </c>
      <c r="P1973" s="2">
        <v>85491</v>
      </c>
      <c r="Q1973" s="2">
        <v>21240</v>
      </c>
      <c r="R1973" s="2">
        <v>3630</v>
      </c>
      <c r="S1973" s="2">
        <v>1146</v>
      </c>
      <c r="T1973" s="2">
        <v>462</v>
      </c>
      <c r="U1973" s="2">
        <v>368</v>
      </c>
      <c r="V1973" s="2">
        <v>243</v>
      </c>
      <c r="W1973" s="2">
        <v>90</v>
      </c>
    </row>
    <row r="1974" spans="1:23" x14ac:dyDescent="0.35">
      <c r="A1974" s="2">
        <v>4075299</v>
      </c>
      <c r="B1974" s="2" t="s">
        <v>1263</v>
      </c>
      <c r="C1974" s="2" t="s">
        <v>22</v>
      </c>
      <c r="D1974" s="2" t="s">
        <v>886</v>
      </c>
      <c r="E1974" s="2">
        <v>542827</v>
      </c>
      <c r="F1974" s="2">
        <v>4424</v>
      </c>
      <c r="G1974" s="2">
        <v>368356</v>
      </c>
      <c r="H1974" s="46">
        <v>0.84857583424730421</v>
      </c>
      <c r="I1974" s="2">
        <v>55778</v>
      </c>
      <c r="J1974" s="2">
        <v>0.81499262195874556</v>
      </c>
      <c r="K1974" s="2">
        <v>1.4736477755215061</v>
      </c>
      <c r="L1974" s="2" t="s">
        <v>815</v>
      </c>
      <c r="M1974" s="58">
        <v>1.0006378103564919</v>
      </c>
      <c r="N1974" s="2">
        <v>237143</v>
      </c>
      <c r="O1974" s="2">
        <v>192452</v>
      </c>
      <c r="P1974" s="2">
        <v>85980</v>
      </c>
      <c r="Q1974" s="2">
        <v>21032</v>
      </c>
      <c r="R1974" s="2">
        <v>3455</v>
      </c>
      <c r="S1974" s="2">
        <v>1086</v>
      </c>
      <c r="T1974" s="2">
        <v>644</v>
      </c>
      <c r="U1974" s="2">
        <v>336</v>
      </c>
      <c r="V1974" s="2">
        <v>243</v>
      </c>
      <c r="W1974" s="2">
        <v>110</v>
      </c>
    </row>
    <row r="1975" spans="1:23" x14ac:dyDescent="0.35">
      <c r="A1975" s="2">
        <v>4075300</v>
      </c>
      <c r="B1975" s="2" t="s">
        <v>1264</v>
      </c>
      <c r="C1975" s="2" t="s">
        <v>22</v>
      </c>
      <c r="D1975" s="2" t="s">
        <v>886</v>
      </c>
      <c r="E1975" s="2">
        <v>541804</v>
      </c>
      <c r="F1975" s="2">
        <v>4872</v>
      </c>
      <c r="G1975" s="2">
        <v>367854</v>
      </c>
      <c r="H1975" s="46">
        <v>0.84788258385120185</v>
      </c>
      <c r="I1975" s="2">
        <v>55957</v>
      </c>
      <c r="J1975" s="2">
        <v>0.89921816745538974</v>
      </c>
      <c r="K1975" s="2">
        <v>1.472877826529003</v>
      </c>
      <c r="L1975" s="2" t="s">
        <v>815</v>
      </c>
      <c r="M1975" s="58">
        <v>1.000578033614594</v>
      </c>
      <c r="N1975" s="2">
        <v>236987</v>
      </c>
      <c r="O1975" s="2">
        <v>192034</v>
      </c>
      <c r="P1975" s="2">
        <v>85188</v>
      </c>
      <c r="Q1975" s="2">
        <v>21708</v>
      </c>
      <c r="R1975" s="2">
        <v>3545</v>
      </c>
      <c r="S1975" s="2">
        <v>984</v>
      </c>
      <c r="T1975" s="2">
        <v>427</v>
      </c>
      <c r="U1975" s="2">
        <v>200</v>
      </c>
      <c r="V1975" s="2">
        <v>288</v>
      </c>
      <c r="W1975" s="2">
        <v>130</v>
      </c>
    </row>
    <row r="1976" spans="1:23" x14ac:dyDescent="0.35">
      <c r="A1976" s="2">
        <v>3881506</v>
      </c>
      <c r="B1976" s="2" t="s">
        <v>1276</v>
      </c>
      <c r="C1976" s="2" t="s">
        <v>22</v>
      </c>
      <c r="D1976" s="2" t="s">
        <v>886</v>
      </c>
      <c r="E1976" s="2">
        <v>2147764</v>
      </c>
      <c r="F1976" s="2">
        <v>9115</v>
      </c>
      <c r="G1976" s="2">
        <v>1479479</v>
      </c>
      <c r="H1976" s="46">
        <v>0.7077322489876503</v>
      </c>
      <c r="I1976" s="2">
        <v>432404</v>
      </c>
      <c r="J1976" s="2">
        <v>0.42439485902547958</v>
      </c>
      <c r="K1976" s="2">
        <v>1.4517029305586631</v>
      </c>
      <c r="L1976" s="2" t="s">
        <v>815</v>
      </c>
      <c r="M1976" s="58">
        <v>1.0009129440932421</v>
      </c>
      <c r="N1976" s="2">
        <v>997601</v>
      </c>
      <c r="O1976" s="2">
        <v>660696</v>
      </c>
      <c r="P1976" s="2">
        <v>365892</v>
      </c>
      <c r="Q1976" s="2">
        <v>107772</v>
      </c>
      <c r="R1976" s="2">
        <v>9100</v>
      </c>
      <c r="S1976" s="2">
        <v>2268</v>
      </c>
      <c r="T1976" s="2">
        <v>903</v>
      </c>
      <c r="U1976" s="2">
        <v>648</v>
      </c>
      <c r="V1976" s="2">
        <v>585</v>
      </c>
      <c r="W1976" s="2">
        <v>340</v>
      </c>
    </row>
    <row r="1977" spans="1:23" x14ac:dyDescent="0.35">
      <c r="A1977" s="2">
        <v>3881505</v>
      </c>
      <c r="B1977" s="2" t="s">
        <v>1275</v>
      </c>
      <c r="C1977" s="2" t="s">
        <v>22</v>
      </c>
      <c r="D1977" s="2" t="s">
        <v>886</v>
      </c>
      <c r="E1977" s="2">
        <v>2144041</v>
      </c>
      <c r="F1977" s="2">
        <v>9281</v>
      </c>
      <c r="G1977" s="2">
        <v>1478286</v>
      </c>
      <c r="H1977" s="46">
        <v>0.70777508547060575</v>
      </c>
      <c r="I1977" s="2">
        <v>431992</v>
      </c>
      <c r="J1977" s="2">
        <v>0.43287418477538442</v>
      </c>
      <c r="K1977" s="2">
        <v>1.4503560204182411</v>
      </c>
      <c r="L1977" s="2" t="s">
        <v>815</v>
      </c>
      <c r="M1977" s="58">
        <v>1.0007393380590599</v>
      </c>
      <c r="N1977" s="2">
        <v>997591</v>
      </c>
      <c r="O1977" s="2">
        <v>659872</v>
      </c>
      <c r="P1977" s="2">
        <v>364305</v>
      </c>
      <c r="Q1977" s="2">
        <v>107196</v>
      </c>
      <c r="R1977" s="2">
        <v>8675</v>
      </c>
      <c r="S1977" s="2">
        <v>2136</v>
      </c>
      <c r="T1977" s="2">
        <v>1085</v>
      </c>
      <c r="U1977" s="2">
        <v>648</v>
      </c>
      <c r="V1977" s="2">
        <v>549</v>
      </c>
      <c r="W1977" s="2">
        <v>400</v>
      </c>
    </row>
    <row r="1978" spans="1:23" x14ac:dyDescent="0.35">
      <c r="A1978" s="2">
        <v>4103315</v>
      </c>
      <c r="B1978" s="2" t="s">
        <v>1278</v>
      </c>
      <c r="C1978" s="2" t="s">
        <v>22</v>
      </c>
      <c r="D1978" s="2" t="s">
        <v>886</v>
      </c>
      <c r="E1978" s="2">
        <v>1595740</v>
      </c>
      <c r="F1978" s="2">
        <v>7925</v>
      </c>
      <c r="G1978" s="2">
        <v>1103214</v>
      </c>
      <c r="H1978" s="46">
        <v>0.5897405217845314</v>
      </c>
      <c r="I1978" s="2">
        <v>452604</v>
      </c>
      <c r="J1978" s="2">
        <v>0.4966347901287177</v>
      </c>
      <c r="K1978" s="2">
        <v>1.44644647366694</v>
      </c>
      <c r="L1978" s="2" t="s">
        <v>4188</v>
      </c>
      <c r="M1978" s="58">
        <v>1.000544244302991</v>
      </c>
      <c r="N1978" s="2">
        <v>782475</v>
      </c>
      <c r="O1978" s="2">
        <v>410146</v>
      </c>
      <c r="P1978" s="2">
        <v>226761</v>
      </c>
      <c r="Q1978" s="2">
        <v>112836</v>
      </c>
      <c r="R1978" s="2">
        <v>45090</v>
      </c>
      <c r="S1978" s="2">
        <v>13422</v>
      </c>
      <c r="T1978" s="2">
        <v>3143</v>
      </c>
      <c r="U1978" s="2">
        <v>576</v>
      </c>
      <c r="V1978" s="2">
        <v>243</v>
      </c>
      <c r="W1978" s="2">
        <v>180</v>
      </c>
    </row>
    <row r="1979" spans="1:23" x14ac:dyDescent="0.35">
      <c r="A1979" s="2">
        <v>4091004</v>
      </c>
      <c r="B1979" s="2" t="s">
        <v>1277</v>
      </c>
      <c r="C1979" s="2" t="s">
        <v>22</v>
      </c>
      <c r="D1979" s="2" t="s">
        <v>886</v>
      </c>
      <c r="E1979" s="2">
        <v>1594978</v>
      </c>
      <c r="F1979" s="2">
        <v>7941</v>
      </c>
      <c r="G1979" s="2">
        <v>1103363</v>
      </c>
      <c r="H1979" s="46">
        <v>0.58955846806536016</v>
      </c>
      <c r="I1979" s="2">
        <v>452866</v>
      </c>
      <c r="J1979" s="2">
        <v>0.49787520580221167</v>
      </c>
      <c r="K1979" s="2">
        <v>1.445560527224494</v>
      </c>
      <c r="L1979" s="2" t="s">
        <v>4188</v>
      </c>
      <c r="M1979" s="58">
        <v>1.000449738154543</v>
      </c>
      <c r="N1979" s="2">
        <v>783058</v>
      </c>
      <c r="O1979" s="2">
        <v>409902</v>
      </c>
      <c r="P1979" s="2">
        <v>226392</v>
      </c>
      <c r="Q1979" s="2">
        <v>112144</v>
      </c>
      <c r="R1979" s="2">
        <v>44640</v>
      </c>
      <c r="S1979" s="2">
        <v>13734</v>
      </c>
      <c r="T1979" s="2">
        <v>3171</v>
      </c>
      <c r="U1979" s="2">
        <v>688</v>
      </c>
      <c r="V1979" s="2">
        <v>342</v>
      </c>
      <c r="W1979" s="2">
        <v>190</v>
      </c>
    </row>
    <row r="1980" spans="1:23" x14ac:dyDescent="0.35">
      <c r="A1980" s="2">
        <v>4103316</v>
      </c>
      <c r="B1980" s="2" t="s">
        <v>1279</v>
      </c>
      <c r="C1980" s="2" t="s">
        <v>22</v>
      </c>
      <c r="D1980" s="2" t="s">
        <v>886</v>
      </c>
      <c r="E1980" s="2">
        <v>1594436</v>
      </c>
      <c r="F1980" s="2">
        <v>7816</v>
      </c>
      <c r="G1980" s="2">
        <v>1103658</v>
      </c>
      <c r="H1980" s="46">
        <v>0.58978959061593361</v>
      </c>
      <c r="I1980" s="2">
        <v>452732</v>
      </c>
      <c r="J1980" s="2">
        <v>0.49020468679834123</v>
      </c>
      <c r="K1980" s="2">
        <v>1.4446830449287731</v>
      </c>
      <c r="L1980" s="2" t="s">
        <v>4188</v>
      </c>
      <c r="M1980" s="58">
        <v>1.0004938352171651</v>
      </c>
      <c r="N1980" s="2">
        <v>784409</v>
      </c>
      <c r="O1980" s="2">
        <v>407432</v>
      </c>
      <c r="P1980" s="2">
        <v>226698</v>
      </c>
      <c r="Q1980" s="2">
        <v>112204</v>
      </c>
      <c r="R1980" s="2">
        <v>45150</v>
      </c>
      <c r="S1980" s="2">
        <v>13716</v>
      </c>
      <c r="T1980" s="2">
        <v>2828</v>
      </c>
      <c r="U1980" s="2">
        <v>776</v>
      </c>
      <c r="V1980" s="2">
        <v>306</v>
      </c>
      <c r="W1980" s="2">
        <v>130</v>
      </c>
    </row>
    <row r="1981" spans="1:23" x14ac:dyDescent="0.35">
      <c r="A1981" s="2">
        <v>4075575</v>
      </c>
      <c r="B1981" s="2" t="s">
        <v>1215</v>
      </c>
      <c r="C1981" s="2" t="s">
        <v>22</v>
      </c>
      <c r="D1981" s="2" t="s">
        <v>888</v>
      </c>
      <c r="E1981" s="2">
        <v>440587</v>
      </c>
      <c r="F1981" s="2">
        <v>3289</v>
      </c>
      <c r="G1981" s="2">
        <v>305681</v>
      </c>
      <c r="H1981" s="46">
        <v>0.94420981349838562</v>
      </c>
      <c r="I1981" s="2">
        <v>17054</v>
      </c>
      <c r="J1981" s="2">
        <v>0.74650409567236442</v>
      </c>
      <c r="K1981" s="2">
        <v>1.441329359691967</v>
      </c>
      <c r="L1981" s="2" t="s">
        <v>815</v>
      </c>
      <c r="M1981" s="58">
        <v>1.0004768641414059</v>
      </c>
      <c r="N1981" s="2">
        <v>200707</v>
      </c>
      <c r="O1981" s="2">
        <v>158852</v>
      </c>
      <c r="P1981" s="2">
        <v>65241</v>
      </c>
      <c r="Q1981" s="2">
        <v>13840</v>
      </c>
      <c r="R1981" s="2">
        <v>1440</v>
      </c>
      <c r="S1981" s="2">
        <v>156</v>
      </c>
      <c r="T1981" s="2">
        <v>56</v>
      </c>
      <c r="U1981" s="2">
        <v>48</v>
      </c>
      <c r="V1981" s="2">
        <v>27</v>
      </c>
      <c r="W1981" s="2">
        <v>10</v>
      </c>
    </row>
    <row r="1982" spans="1:23" x14ac:dyDescent="0.35">
      <c r="A1982" s="2">
        <v>4075578</v>
      </c>
      <c r="B1982" s="2" t="s">
        <v>1218</v>
      </c>
      <c r="C1982" s="2" t="s">
        <v>22</v>
      </c>
      <c r="D1982" s="2" t="s">
        <v>888</v>
      </c>
      <c r="E1982" s="2">
        <v>440288</v>
      </c>
      <c r="F1982" s="2">
        <v>3203</v>
      </c>
      <c r="G1982" s="2">
        <v>305510</v>
      </c>
      <c r="H1982" s="46">
        <v>0.943962554417204</v>
      </c>
      <c r="I1982" s="2">
        <v>17120</v>
      </c>
      <c r="J1982" s="2">
        <v>0.72747837778908353</v>
      </c>
      <c r="K1982" s="2">
        <v>1.441157408922785</v>
      </c>
      <c r="L1982" s="2" t="s">
        <v>815</v>
      </c>
      <c r="M1982" s="58">
        <v>1.0004658212200881</v>
      </c>
      <c r="N1982" s="2">
        <v>200677</v>
      </c>
      <c r="O1982" s="2">
        <v>158332</v>
      </c>
      <c r="P1982" s="2">
        <v>65847</v>
      </c>
      <c r="Q1982" s="2">
        <v>13608</v>
      </c>
      <c r="R1982" s="2">
        <v>1310</v>
      </c>
      <c r="S1982" s="2">
        <v>132</v>
      </c>
      <c r="T1982" s="2">
        <v>70</v>
      </c>
      <c r="U1982" s="2">
        <v>40</v>
      </c>
      <c r="V1982" s="2">
        <v>45</v>
      </c>
      <c r="W1982" s="2">
        <v>22</v>
      </c>
    </row>
    <row r="1983" spans="1:23" x14ac:dyDescent="0.35">
      <c r="A1983" s="2">
        <v>4075577</v>
      </c>
      <c r="B1983" s="2" t="s">
        <v>1217</v>
      </c>
      <c r="C1983" s="2" t="s">
        <v>22</v>
      </c>
      <c r="D1983" s="2" t="s">
        <v>888</v>
      </c>
      <c r="E1983" s="2">
        <v>440431</v>
      </c>
      <c r="F1983" s="2">
        <v>3167</v>
      </c>
      <c r="G1983" s="2">
        <v>305765</v>
      </c>
      <c r="H1983" s="46">
        <v>0.94426438604810881</v>
      </c>
      <c r="I1983" s="2">
        <v>17042</v>
      </c>
      <c r="J1983" s="2">
        <v>0.71906836712220523</v>
      </c>
      <c r="K1983" s="2">
        <v>1.440423200824162</v>
      </c>
      <c r="L1983" s="2" t="s">
        <v>815</v>
      </c>
      <c r="M1983" s="58">
        <v>1.0003043400250291</v>
      </c>
      <c r="N1983" s="2">
        <v>200920</v>
      </c>
      <c r="O1983" s="2">
        <v>158594</v>
      </c>
      <c r="P1983" s="2">
        <v>65325</v>
      </c>
      <c r="Q1983" s="2">
        <v>13800</v>
      </c>
      <c r="R1983" s="2">
        <v>1375</v>
      </c>
      <c r="S1983" s="2">
        <v>150</v>
      </c>
      <c r="T1983" s="2">
        <v>63</v>
      </c>
      <c r="U1983" s="2">
        <v>24</v>
      </c>
      <c r="V1983" s="2">
        <v>36</v>
      </c>
      <c r="W1983" s="2">
        <v>10</v>
      </c>
    </row>
    <row r="1984" spans="1:23" x14ac:dyDescent="0.35">
      <c r="A1984" s="2">
        <v>4075576</v>
      </c>
      <c r="B1984" s="2" t="s">
        <v>1216</v>
      </c>
      <c r="C1984" s="2" t="s">
        <v>22</v>
      </c>
      <c r="D1984" s="2" t="s">
        <v>888</v>
      </c>
      <c r="E1984" s="2">
        <v>440988</v>
      </c>
      <c r="F1984" s="2">
        <v>3156</v>
      </c>
      <c r="G1984" s="2">
        <v>306438</v>
      </c>
      <c r="H1984" s="46">
        <v>0.94385161109261906</v>
      </c>
      <c r="I1984" s="2">
        <v>17206</v>
      </c>
      <c r="J1984" s="2">
        <v>0.71566573240088172</v>
      </c>
      <c r="K1984" s="2">
        <v>1.4390773990170931</v>
      </c>
      <c r="L1984" s="2" t="s">
        <v>815</v>
      </c>
      <c r="M1984" s="58">
        <v>1.000303955504543</v>
      </c>
      <c r="N1984" s="2">
        <v>201649</v>
      </c>
      <c r="O1984" s="2">
        <v>158618</v>
      </c>
      <c r="P1984" s="2">
        <v>65046</v>
      </c>
      <c r="Q1984" s="2">
        <v>13940</v>
      </c>
      <c r="R1984" s="2">
        <v>1355</v>
      </c>
      <c r="S1984" s="2">
        <v>108</v>
      </c>
      <c r="T1984" s="2">
        <v>70</v>
      </c>
      <c r="U1984" s="2">
        <v>40</v>
      </c>
      <c r="V1984" s="2">
        <v>18</v>
      </c>
      <c r="W1984" s="2">
        <v>10</v>
      </c>
    </row>
    <row r="1985" spans="1:23" x14ac:dyDescent="0.35">
      <c r="A1985" s="2">
        <v>4339904</v>
      </c>
      <c r="B1985" s="2" t="s">
        <v>3294</v>
      </c>
      <c r="C1985" s="2" t="s">
        <v>22</v>
      </c>
      <c r="D1985" s="2" t="s">
        <v>886</v>
      </c>
      <c r="E1985" s="2">
        <v>1864964</v>
      </c>
      <c r="F1985" s="2">
        <v>7753</v>
      </c>
      <c r="G1985" s="2">
        <v>1297958</v>
      </c>
      <c r="H1985" s="2">
        <v>0.62122195017096082</v>
      </c>
      <c r="I1985" s="2">
        <v>491638</v>
      </c>
      <c r="J1985" s="2">
        <v>0.41571848035672537</v>
      </c>
      <c r="K1985" s="2">
        <v>1.436844643663354</v>
      </c>
      <c r="L1985" s="2" t="s">
        <v>815</v>
      </c>
      <c r="M1985" s="58">
        <v>1.0003604585547761</v>
      </c>
      <c r="N1985" s="2">
        <v>894593</v>
      </c>
      <c r="O1985" s="2">
        <v>551278</v>
      </c>
      <c r="P1985" s="2">
        <v>291768</v>
      </c>
      <c r="Q1985" s="2">
        <v>104428</v>
      </c>
      <c r="R1985" s="2">
        <v>19655</v>
      </c>
      <c r="S1985" s="2">
        <v>1374</v>
      </c>
      <c r="T1985" s="2">
        <v>595</v>
      </c>
      <c r="U1985" s="2">
        <v>360</v>
      </c>
      <c r="V1985" s="2">
        <v>171</v>
      </c>
      <c r="W1985" s="2">
        <v>70</v>
      </c>
    </row>
    <row r="1986" spans="1:23" x14ac:dyDescent="0.35">
      <c r="A1986" s="2">
        <v>4339903</v>
      </c>
      <c r="B1986" s="2" t="s">
        <v>3293</v>
      </c>
      <c r="C1986" s="2" t="s">
        <v>22</v>
      </c>
      <c r="D1986" s="2" t="s">
        <v>886</v>
      </c>
      <c r="E1986" s="2">
        <v>1865497</v>
      </c>
      <c r="F1986" s="2">
        <v>7936</v>
      </c>
      <c r="G1986" s="2">
        <v>1299481</v>
      </c>
      <c r="H1986" s="2">
        <v>0.62072165733858364</v>
      </c>
      <c r="I1986" s="2">
        <v>492865</v>
      </c>
      <c r="J1986" s="2">
        <v>0.42540942172514878</v>
      </c>
      <c r="K1986" s="2">
        <v>1.4355708163489891</v>
      </c>
      <c r="L1986" s="2" t="s">
        <v>815</v>
      </c>
      <c r="M1986" s="58">
        <v>1.0003608919662119</v>
      </c>
      <c r="N1986" s="2">
        <v>896146</v>
      </c>
      <c r="O1986" s="2">
        <v>552578</v>
      </c>
      <c r="P1986" s="2">
        <v>290520</v>
      </c>
      <c r="Q1986" s="2">
        <v>103456</v>
      </c>
      <c r="R1986" s="2">
        <v>19690</v>
      </c>
      <c r="S1986" s="2">
        <v>1320</v>
      </c>
      <c r="T1986" s="2">
        <v>413</v>
      </c>
      <c r="U1986" s="2">
        <v>336</v>
      </c>
      <c r="V1986" s="2">
        <v>225</v>
      </c>
      <c r="W1986" s="2">
        <v>140</v>
      </c>
    </row>
    <row r="1987" spans="1:23" x14ac:dyDescent="0.35">
      <c r="A1987" s="2">
        <v>4398086</v>
      </c>
      <c r="B1987" s="2" t="s">
        <v>3717</v>
      </c>
      <c r="C1987" s="2" t="s">
        <v>22</v>
      </c>
      <c r="D1987" s="2" t="s">
        <v>888</v>
      </c>
      <c r="E1987" s="2">
        <v>358790</v>
      </c>
      <c r="F1987" s="2">
        <v>3033</v>
      </c>
      <c r="G1987" s="2">
        <v>254382</v>
      </c>
      <c r="H1987" s="2">
        <v>0.94654495994213428</v>
      </c>
      <c r="I1987" s="2">
        <v>13598</v>
      </c>
      <c r="J1987" s="2">
        <v>0.8453412859890187</v>
      </c>
      <c r="K1987" s="2">
        <v>1.410437845445039</v>
      </c>
      <c r="L1987" s="2" t="s">
        <v>815</v>
      </c>
      <c r="M1987" s="58">
        <v>1.0200374137862409</v>
      </c>
      <c r="N1987" s="2">
        <v>182609</v>
      </c>
      <c r="O1987" s="2">
        <v>105666</v>
      </c>
      <c r="P1987" s="2">
        <v>42459</v>
      </c>
      <c r="Q1987" s="2">
        <v>12228</v>
      </c>
      <c r="R1987" s="2">
        <v>3345</v>
      </c>
      <c r="S1987" s="2">
        <v>1536</v>
      </c>
      <c r="T1987" s="2">
        <v>1400</v>
      </c>
      <c r="U1987" s="2">
        <v>992</v>
      </c>
      <c r="V1987" s="2">
        <v>747</v>
      </c>
      <c r="W1987" s="2">
        <v>760</v>
      </c>
    </row>
    <row r="1988" spans="1:23" x14ac:dyDescent="0.35">
      <c r="A1988" s="2">
        <v>4398084</v>
      </c>
      <c r="B1988" s="2" t="s">
        <v>3716</v>
      </c>
      <c r="C1988" s="2" t="s">
        <v>22</v>
      </c>
      <c r="D1988" s="2" t="s">
        <v>888</v>
      </c>
      <c r="E1988" s="2">
        <v>355530</v>
      </c>
      <c r="F1988" s="2">
        <v>2815</v>
      </c>
      <c r="G1988" s="2">
        <v>252633</v>
      </c>
      <c r="H1988" s="2">
        <v>0.94817383318885495</v>
      </c>
      <c r="I1988" s="2">
        <v>13093</v>
      </c>
      <c r="J1988" s="2">
        <v>0.79177565887548174</v>
      </c>
      <c r="K1988" s="2">
        <v>1.4072983339468721</v>
      </c>
      <c r="L1988" s="2" t="s">
        <v>815</v>
      </c>
      <c r="M1988" s="58">
        <v>1.0193297934561969</v>
      </c>
      <c r="N1988" s="2">
        <v>181804</v>
      </c>
      <c r="O1988" s="2">
        <v>104456</v>
      </c>
      <c r="P1988" s="2">
        <v>41508</v>
      </c>
      <c r="Q1988" s="2">
        <v>12204</v>
      </c>
      <c r="R1988" s="2">
        <v>3155</v>
      </c>
      <c r="S1988" s="2">
        <v>1752</v>
      </c>
      <c r="T1988" s="2">
        <v>1309</v>
      </c>
      <c r="U1988" s="2">
        <v>984</v>
      </c>
      <c r="V1988" s="2">
        <v>936</v>
      </c>
      <c r="W1988" s="2">
        <v>680</v>
      </c>
    </row>
    <row r="1989" spans="1:23" x14ac:dyDescent="0.35">
      <c r="A1989" s="2">
        <v>4398088</v>
      </c>
      <c r="B1989" s="2" t="s">
        <v>3718</v>
      </c>
      <c r="C1989" s="2" t="s">
        <v>22</v>
      </c>
      <c r="D1989" s="2" t="s">
        <v>888</v>
      </c>
      <c r="E1989" s="2">
        <v>354600</v>
      </c>
      <c r="F1989" s="2">
        <v>2966</v>
      </c>
      <c r="G1989" s="2">
        <v>252364</v>
      </c>
      <c r="H1989" s="2">
        <v>0.94812651566784489</v>
      </c>
      <c r="I1989" s="2">
        <v>13091</v>
      </c>
      <c r="J1989" s="2">
        <v>0.83643542019176542</v>
      </c>
      <c r="K1989" s="2">
        <v>1.405113249116356</v>
      </c>
      <c r="L1989" s="2" t="s">
        <v>815</v>
      </c>
      <c r="M1989" s="58">
        <v>1.018933309579295</v>
      </c>
      <c r="N1989" s="2">
        <v>181983</v>
      </c>
      <c r="O1989" s="2">
        <v>103772</v>
      </c>
      <c r="P1989" s="2">
        <v>41367</v>
      </c>
      <c r="Q1989" s="2">
        <v>11732</v>
      </c>
      <c r="R1989" s="2">
        <v>3505</v>
      </c>
      <c r="S1989" s="2">
        <v>1698</v>
      </c>
      <c r="T1989" s="2">
        <v>1295</v>
      </c>
      <c r="U1989" s="2">
        <v>1064</v>
      </c>
      <c r="V1989" s="2">
        <v>945</v>
      </c>
      <c r="W1989" s="2">
        <v>650</v>
      </c>
    </row>
    <row r="1990" spans="1:23" x14ac:dyDescent="0.35">
      <c r="A1990" s="2">
        <v>4091004</v>
      </c>
      <c r="B1990" s="2" t="s">
        <v>1277</v>
      </c>
      <c r="C1990" s="2" t="s">
        <v>22</v>
      </c>
      <c r="D1990" s="2" t="s">
        <v>886</v>
      </c>
      <c r="E1990" s="2">
        <v>1480158</v>
      </c>
      <c r="F1990" s="2">
        <v>6822</v>
      </c>
      <c r="G1990" s="2">
        <v>1053945</v>
      </c>
      <c r="H1990" s="46">
        <v>0.60124484674247713</v>
      </c>
      <c r="I1990" s="2">
        <v>420266</v>
      </c>
      <c r="J1990" s="2">
        <v>0.46089674210455911</v>
      </c>
      <c r="K1990" s="2">
        <v>1.404397762691602</v>
      </c>
      <c r="L1990" s="2" t="s">
        <v>4188</v>
      </c>
      <c r="M1990" s="58">
        <v>1.000379833413986</v>
      </c>
      <c r="N1990" s="2">
        <v>758876</v>
      </c>
      <c r="O1990" s="2">
        <v>402284</v>
      </c>
      <c r="P1990" s="2">
        <v>197793</v>
      </c>
      <c r="Q1990" s="2">
        <v>83848</v>
      </c>
      <c r="R1990" s="2">
        <v>27950</v>
      </c>
      <c r="S1990" s="2">
        <v>7134</v>
      </c>
      <c r="T1990" s="2">
        <v>1400</v>
      </c>
      <c r="U1990" s="2">
        <v>216</v>
      </c>
      <c r="V1990" s="2">
        <v>45</v>
      </c>
      <c r="W1990" s="2">
        <v>50</v>
      </c>
    </row>
    <row r="1991" spans="1:23" x14ac:dyDescent="0.35">
      <c r="A1991" s="2">
        <v>4103315</v>
      </c>
      <c r="B1991" s="2" t="s">
        <v>1278</v>
      </c>
      <c r="C1991" s="2" t="s">
        <v>22</v>
      </c>
      <c r="D1991" s="2" t="s">
        <v>886</v>
      </c>
      <c r="E1991" s="2">
        <v>1482295</v>
      </c>
      <c r="F1991" s="2">
        <v>6780</v>
      </c>
      <c r="G1991" s="2">
        <v>1055961</v>
      </c>
      <c r="H1991" s="46">
        <v>0.60093128439402599</v>
      </c>
      <c r="I1991" s="2">
        <v>421401</v>
      </c>
      <c r="J1991" s="2">
        <v>0.45739883086700012</v>
      </c>
      <c r="K1991" s="2">
        <v>1.4037402896508491</v>
      </c>
      <c r="L1991" s="2" t="s">
        <v>4188</v>
      </c>
      <c r="M1991" s="58">
        <v>1.000204454544964</v>
      </c>
      <c r="N1991" s="2">
        <v>760030</v>
      </c>
      <c r="O1991" s="2">
        <v>404442</v>
      </c>
      <c r="P1991" s="2">
        <v>197937</v>
      </c>
      <c r="Q1991" s="2">
        <v>82624</v>
      </c>
      <c r="R1991" s="2">
        <v>28265</v>
      </c>
      <c r="S1991" s="2">
        <v>7122</v>
      </c>
      <c r="T1991" s="2">
        <v>1281</v>
      </c>
      <c r="U1991" s="2">
        <v>224</v>
      </c>
      <c r="V1991" s="2">
        <v>27</v>
      </c>
      <c r="W1991" s="2">
        <v>40</v>
      </c>
    </row>
    <row r="1992" spans="1:23" x14ac:dyDescent="0.35">
      <c r="A1992" s="2">
        <v>4103316</v>
      </c>
      <c r="B1992" s="2" t="s">
        <v>1279</v>
      </c>
      <c r="C1992" s="2" t="s">
        <v>22</v>
      </c>
      <c r="D1992" s="2" t="s">
        <v>886</v>
      </c>
      <c r="E1992" s="2">
        <v>1479523</v>
      </c>
      <c r="F1992" s="2">
        <v>6999</v>
      </c>
      <c r="G1992" s="2">
        <v>1054671</v>
      </c>
      <c r="H1992" s="46">
        <v>0.60134582253612745</v>
      </c>
      <c r="I1992" s="2">
        <v>420449</v>
      </c>
      <c r="J1992" s="2">
        <v>0.47305787067859029</v>
      </c>
      <c r="K1992" s="2">
        <v>1.402828939071995</v>
      </c>
      <c r="L1992" s="2" t="s">
        <v>4188</v>
      </c>
      <c r="M1992" s="58">
        <v>1.000110858824667</v>
      </c>
      <c r="N1992" s="2">
        <v>759394</v>
      </c>
      <c r="O1992" s="2">
        <v>404158</v>
      </c>
      <c r="P1992" s="2">
        <v>196296</v>
      </c>
      <c r="Q1992" s="2">
        <v>83560</v>
      </c>
      <c r="R1992" s="2">
        <v>27675</v>
      </c>
      <c r="S1992" s="2">
        <v>6666</v>
      </c>
      <c r="T1992" s="2">
        <v>1302</v>
      </c>
      <c r="U1992" s="2">
        <v>176</v>
      </c>
      <c r="V1992" s="2">
        <v>72</v>
      </c>
      <c r="W1992" s="2">
        <v>60</v>
      </c>
    </row>
    <row r="1993" spans="1:23" x14ac:dyDescent="0.35">
      <c r="A1993" s="2">
        <v>4075585</v>
      </c>
      <c r="B1993" s="2" t="s">
        <v>1219</v>
      </c>
      <c r="C1993" s="2" t="s">
        <v>22</v>
      </c>
      <c r="D1993" s="2" t="s">
        <v>888</v>
      </c>
      <c r="E1993" s="2">
        <v>398641</v>
      </c>
      <c r="F1993" s="2">
        <v>3014</v>
      </c>
      <c r="G1993" s="2">
        <v>284295</v>
      </c>
      <c r="H1993" s="46">
        <v>0.96035104381012681</v>
      </c>
      <c r="I1993" s="2">
        <v>11272</v>
      </c>
      <c r="J1993" s="2">
        <v>0.75606874355623233</v>
      </c>
      <c r="K1993" s="2">
        <v>1.4022089730737439</v>
      </c>
      <c r="L1993" s="2" t="s">
        <v>815</v>
      </c>
      <c r="M1993" s="58">
        <v>0.5</v>
      </c>
      <c r="N1993" s="2">
        <v>194391</v>
      </c>
      <c r="O1993" s="2">
        <v>137600</v>
      </c>
      <c r="P1993" s="2">
        <v>54261</v>
      </c>
      <c r="Q1993" s="2">
        <v>10916</v>
      </c>
      <c r="R1993" s="2">
        <v>1315</v>
      </c>
      <c r="S1993" s="2">
        <v>120</v>
      </c>
      <c r="T1993" s="2">
        <v>21</v>
      </c>
      <c r="U1993" s="2">
        <v>8</v>
      </c>
      <c r="V1993" s="2">
        <v>9</v>
      </c>
      <c r="W1993" s="2">
        <v>398641</v>
      </c>
    </row>
    <row r="1994" spans="1:23" x14ac:dyDescent="0.35">
      <c r="A1994" s="2">
        <v>4075586</v>
      </c>
      <c r="B1994" s="2" t="s">
        <v>1220</v>
      </c>
      <c r="C1994" s="2" t="s">
        <v>22</v>
      </c>
      <c r="D1994" s="2" t="s">
        <v>888</v>
      </c>
      <c r="E1994" s="2">
        <v>396869</v>
      </c>
      <c r="F1994" s="2">
        <v>2954</v>
      </c>
      <c r="G1994" s="2">
        <v>283993</v>
      </c>
      <c r="H1994" s="46">
        <v>0.96044268696763657</v>
      </c>
      <c r="I1994" s="2">
        <v>11234</v>
      </c>
      <c r="J1994" s="2">
        <v>0.74432621343566763</v>
      </c>
      <c r="K1994" s="2">
        <v>1.3974605007869909</v>
      </c>
      <c r="L1994" s="2" t="s">
        <v>815</v>
      </c>
      <c r="M1994" s="58">
        <v>0.50000062993157679</v>
      </c>
      <c r="N1994" s="2">
        <v>194900</v>
      </c>
      <c r="O1994" s="2">
        <v>137040</v>
      </c>
      <c r="P1994" s="2">
        <v>52968</v>
      </c>
      <c r="Q1994" s="2">
        <v>10652</v>
      </c>
      <c r="R1994" s="2">
        <v>1115</v>
      </c>
      <c r="S1994" s="2">
        <v>144</v>
      </c>
      <c r="T1994" s="2">
        <v>42</v>
      </c>
      <c r="U1994" s="2">
        <v>8</v>
      </c>
      <c r="V1994" s="2">
        <v>396869</v>
      </c>
      <c r="W1994" s="2">
        <v>-1</v>
      </c>
    </row>
    <row r="1995" spans="1:23" x14ac:dyDescent="0.35">
      <c r="A1995" s="2">
        <v>4075587</v>
      </c>
      <c r="B1995" s="2" t="s">
        <v>1221</v>
      </c>
      <c r="C1995" s="2" t="s">
        <v>22</v>
      </c>
      <c r="D1995" s="2" t="s">
        <v>888</v>
      </c>
      <c r="E1995" s="2">
        <v>397154</v>
      </c>
      <c r="F1995" s="2">
        <v>2922</v>
      </c>
      <c r="G1995" s="2">
        <v>284290</v>
      </c>
      <c r="H1995" s="46">
        <v>0.96035386401210032</v>
      </c>
      <c r="I1995" s="2">
        <v>11271</v>
      </c>
      <c r="J1995" s="2">
        <v>0.73573475276592959</v>
      </c>
      <c r="K1995" s="2">
        <v>1.3970030602553729</v>
      </c>
      <c r="L1995" s="2" t="s">
        <v>815</v>
      </c>
      <c r="M1995" s="58">
        <v>0.5</v>
      </c>
      <c r="N1995" s="2">
        <v>195237</v>
      </c>
      <c r="O1995" s="2">
        <v>136822</v>
      </c>
      <c r="P1995" s="2">
        <v>53175</v>
      </c>
      <c r="Q1995" s="2">
        <v>10788</v>
      </c>
      <c r="R1995" s="2">
        <v>1010</v>
      </c>
      <c r="S1995" s="2">
        <v>48</v>
      </c>
      <c r="T1995" s="2">
        <v>49</v>
      </c>
      <c r="U1995" s="2">
        <v>16</v>
      </c>
      <c r="V1995" s="2">
        <v>9</v>
      </c>
      <c r="W1995" s="2">
        <v>397154</v>
      </c>
    </row>
    <row r="1996" spans="1:23" x14ac:dyDescent="0.35">
      <c r="A1996" s="2">
        <v>4118931</v>
      </c>
      <c r="B1996" s="2" t="s">
        <v>1368</v>
      </c>
      <c r="C1996" s="2" t="s">
        <v>22</v>
      </c>
      <c r="D1996" s="2" t="s">
        <v>886</v>
      </c>
      <c r="E1996" s="2">
        <v>1104570</v>
      </c>
      <c r="F1996" s="2">
        <v>5451</v>
      </c>
      <c r="G1996" s="2">
        <v>790703</v>
      </c>
      <c r="H1996" s="46">
        <v>0.67783478752451931</v>
      </c>
      <c r="I1996" s="2">
        <v>254737</v>
      </c>
      <c r="J1996" s="2">
        <v>0.49349520627936672</v>
      </c>
      <c r="K1996" s="2">
        <v>1.3969467676232421</v>
      </c>
      <c r="L1996" s="2" t="s">
        <v>817</v>
      </c>
      <c r="M1996" s="58">
        <v>1.0001376290498709</v>
      </c>
      <c r="N1996" s="2">
        <v>566509</v>
      </c>
      <c r="O1996" s="2">
        <v>311676</v>
      </c>
      <c r="P1996" s="2">
        <v>153126</v>
      </c>
      <c r="Q1996" s="2">
        <v>56180</v>
      </c>
      <c r="R1996" s="2">
        <v>13765</v>
      </c>
      <c r="S1996" s="2">
        <v>2514</v>
      </c>
      <c r="T1996" s="2">
        <v>420</v>
      </c>
      <c r="U1996" s="2">
        <v>136</v>
      </c>
      <c r="V1996" s="2">
        <v>72</v>
      </c>
      <c r="W1996" s="2">
        <v>20</v>
      </c>
    </row>
    <row r="1997" spans="1:23" x14ac:dyDescent="0.35">
      <c r="A1997" s="2">
        <v>4075588</v>
      </c>
      <c r="B1997" s="2" t="s">
        <v>1222</v>
      </c>
      <c r="C1997" s="2" t="s">
        <v>22</v>
      </c>
      <c r="D1997" s="2" t="s">
        <v>888</v>
      </c>
      <c r="E1997" s="2">
        <v>397209</v>
      </c>
      <c r="F1997" s="2">
        <v>3135</v>
      </c>
      <c r="G1997" s="2">
        <v>284402</v>
      </c>
      <c r="H1997" s="46">
        <v>0.95995457134619311</v>
      </c>
      <c r="I1997" s="2">
        <v>11389</v>
      </c>
      <c r="J1997" s="2">
        <v>0.78925704100360261</v>
      </c>
      <c r="K1997" s="2">
        <v>1.396646296439547</v>
      </c>
      <c r="L1997" s="2" t="s">
        <v>815</v>
      </c>
      <c r="M1997" s="58">
        <v>0.500000629392372</v>
      </c>
      <c r="N1997" s="2">
        <v>195412</v>
      </c>
      <c r="O1997" s="2">
        <v>136802</v>
      </c>
      <c r="P1997" s="2">
        <v>52875</v>
      </c>
      <c r="Q1997" s="2">
        <v>10928</v>
      </c>
      <c r="R1997" s="2">
        <v>1050</v>
      </c>
      <c r="S1997" s="2">
        <v>78</v>
      </c>
      <c r="T1997" s="2">
        <v>56</v>
      </c>
      <c r="U1997" s="2">
        <v>8</v>
      </c>
      <c r="V1997" s="2">
        <v>397209</v>
      </c>
      <c r="W1997" s="2">
        <v>-1</v>
      </c>
    </row>
    <row r="1998" spans="1:23" x14ac:dyDescent="0.35">
      <c r="A1998" s="2">
        <v>4118932</v>
      </c>
      <c r="B1998" s="2" t="s">
        <v>1369</v>
      </c>
      <c r="C1998" s="2" t="s">
        <v>22</v>
      </c>
      <c r="D1998" s="2" t="s">
        <v>886</v>
      </c>
      <c r="E1998" s="2">
        <v>1105429</v>
      </c>
      <c r="F1998" s="2">
        <v>5535</v>
      </c>
      <c r="G1998" s="2">
        <v>791636</v>
      </c>
      <c r="H1998" s="46">
        <v>0.67736813383928984</v>
      </c>
      <c r="I1998" s="2">
        <v>255407</v>
      </c>
      <c r="J1998" s="2">
        <v>0.50071058385477485</v>
      </c>
      <c r="K1998" s="2">
        <v>1.3963854599841341</v>
      </c>
      <c r="L1998" s="2" t="s">
        <v>817</v>
      </c>
      <c r="M1998" s="58">
        <v>1.0001076621038441</v>
      </c>
      <c r="N1998" s="2">
        <v>567205</v>
      </c>
      <c r="O1998" s="2">
        <v>312494</v>
      </c>
      <c r="P1998" s="2">
        <v>152709</v>
      </c>
      <c r="Q1998" s="2">
        <v>56108</v>
      </c>
      <c r="R1998" s="2">
        <v>13980</v>
      </c>
      <c r="S1998" s="2">
        <v>2268</v>
      </c>
      <c r="T1998" s="2">
        <v>343</v>
      </c>
      <c r="U1998" s="2">
        <v>120</v>
      </c>
      <c r="V1998" s="2">
        <v>63</v>
      </c>
      <c r="W1998" s="2">
        <v>20</v>
      </c>
    </row>
    <row r="1999" spans="1:23" x14ac:dyDescent="0.35">
      <c r="A1999" s="2">
        <v>4118934</v>
      </c>
      <c r="B1999" s="2" t="s">
        <v>1371</v>
      </c>
      <c r="C1999" s="2" t="s">
        <v>22</v>
      </c>
      <c r="D1999" s="2" t="s">
        <v>886</v>
      </c>
      <c r="E1999" s="2">
        <v>1106386</v>
      </c>
      <c r="F1999" s="2">
        <v>5557</v>
      </c>
      <c r="G1999" s="2">
        <v>792829</v>
      </c>
      <c r="H1999" s="46">
        <v>0.67651536459942818</v>
      </c>
      <c r="I1999" s="2">
        <v>256468</v>
      </c>
      <c r="J1999" s="2">
        <v>0.50226593611994363</v>
      </c>
      <c r="K1999" s="2">
        <v>1.395491335458213</v>
      </c>
      <c r="L1999" s="2" t="s">
        <v>817</v>
      </c>
      <c r="M1999" s="58">
        <v>1.0001934599682509</v>
      </c>
      <c r="N1999" s="2">
        <v>568579</v>
      </c>
      <c r="O1999" s="2">
        <v>311858</v>
      </c>
      <c r="P1999" s="2">
        <v>154011</v>
      </c>
      <c r="Q1999" s="2">
        <v>55040</v>
      </c>
      <c r="R1999" s="2">
        <v>13615</v>
      </c>
      <c r="S1999" s="2">
        <v>2442</v>
      </c>
      <c r="T1999" s="2">
        <v>413</v>
      </c>
      <c r="U1999" s="2">
        <v>120</v>
      </c>
      <c r="V1999" s="2">
        <v>54</v>
      </c>
      <c r="W1999" s="2">
        <v>40</v>
      </c>
    </row>
    <row r="2000" spans="1:23" x14ac:dyDescent="0.35">
      <c r="A2000" s="2">
        <v>4291570</v>
      </c>
      <c r="B2000" s="2" t="s">
        <v>2710</v>
      </c>
      <c r="C2000" s="2" t="s">
        <v>22</v>
      </c>
      <c r="D2000" s="2" t="s">
        <v>886</v>
      </c>
      <c r="E2000" s="2">
        <v>2245910</v>
      </c>
      <c r="F2000" s="2">
        <v>10759</v>
      </c>
      <c r="G2000" s="2">
        <v>1616072</v>
      </c>
      <c r="H2000" s="2">
        <v>0.66023543505487381</v>
      </c>
      <c r="I2000" s="2">
        <v>549084</v>
      </c>
      <c r="J2000" s="2">
        <v>0.47904858164396608</v>
      </c>
      <c r="K2000" s="2">
        <v>1.3897338732432709</v>
      </c>
      <c r="L2000" s="2" t="s">
        <v>2647</v>
      </c>
      <c r="M2000" s="58">
        <v>1.0003478641984489</v>
      </c>
      <c r="N2000" s="2">
        <v>1172677</v>
      </c>
      <c r="O2000" s="2">
        <v>605620</v>
      </c>
      <c r="P2000" s="2">
        <v>312381</v>
      </c>
      <c r="Q2000" s="2">
        <v>117712</v>
      </c>
      <c r="R2000" s="2">
        <v>27770</v>
      </c>
      <c r="S2000" s="2">
        <v>6702</v>
      </c>
      <c r="T2000" s="2">
        <v>1673</v>
      </c>
      <c r="U2000" s="2">
        <v>352</v>
      </c>
      <c r="V2000" s="2">
        <v>162</v>
      </c>
      <c r="W2000" s="2">
        <v>80</v>
      </c>
    </row>
    <row r="2001" spans="1:23" x14ac:dyDescent="0.35">
      <c r="A2001" s="2">
        <v>4291571</v>
      </c>
      <c r="B2001" s="2" t="s">
        <v>2711</v>
      </c>
      <c r="C2001" s="2" t="s">
        <v>22</v>
      </c>
      <c r="D2001" s="2" t="s">
        <v>886</v>
      </c>
      <c r="E2001" s="2">
        <v>2246575</v>
      </c>
      <c r="F2001" s="2">
        <v>10710</v>
      </c>
      <c r="G2001" s="2">
        <v>1616811</v>
      </c>
      <c r="H2001" s="2">
        <v>0.65976233462043488</v>
      </c>
      <c r="I2001" s="2">
        <v>550100</v>
      </c>
      <c r="J2001" s="2">
        <v>0.47672568242769547</v>
      </c>
      <c r="K2001" s="2">
        <v>1.389509967460637</v>
      </c>
      <c r="L2001" s="2" t="s">
        <v>2647</v>
      </c>
      <c r="M2001" s="58">
        <v>1.000316136544271</v>
      </c>
      <c r="N2001" s="2">
        <v>1174043</v>
      </c>
      <c r="O2001" s="2">
        <v>603400</v>
      </c>
      <c r="P2001" s="2">
        <v>313569</v>
      </c>
      <c r="Q2001" s="2">
        <v>117856</v>
      </c>
      <c r="R2001" s="2">
        <v>28065</v>
      </c>
      <c r="S2001" s="2">
        <v>6780</v>
      </c>
      <c r="T2001" s="2">
        <v>1582</v>
      </c>
      <c r="U2001" s="2">
        <v>328</v>
      </c>
      <c r="V2001" s="2">
        <v>162</v>
      </c>
      <c r="W2001" s="2">
        <v>80</v>
      </c>
    </row>
    <row r="2002" spans="1:23" x14ac:dyDescent="0.35">
      <c r="A2002">
        <v>4291570</v>
      </c>
      <c r="B2002" t="s">
        <v>2710</v>
      </c>
      <c r="C2002" t="s">
        <v>22</v>
      </c>
      <c r="D2002" t="s">
        <v>886</v>
      </c>
      <c r="E2002">
        <v>1331319</v>
      </c>
      <c r="F2002">
        <v>5694</v>
      </c>
      <c r="G2002">
        <v>983923</v>
      </c>
      <c r="H2002">
        <v>0.78164043324528443</v>
      </c>
      <c r="I2002">
        <v>214849</v>
      </c>
      <c r="J2002">
        <v>0.42769614194644562</v>
      </c>
      <c r="K2002">
        <v>1.3530723440757051</v>
      </c>
      <c r="L2002" t="s">
        <v>2647</v>
      </c>
      <c r="M2002">
        <v>1.0000946519400269</v>
      </c>
      <c r="N2002">
        <v>719078</v>
      </c>
      <c r="O2002">
        <v>388290</v>
      </c>
      <c r="P2002">
        <v>178479</v>
      </c>
      <c r="Q2002">
        <v>43216</v>
      </c>
      <c r="R2002">
        <v>1645</v>
      </c>
      <c r="S2002">
        <v>264</v>
      </c>
      <c r="T2002">
        <v>119</v>
      </c>
      <c r="U2002">
        <v>64</v>
      </c>
      <c r="V2002">
        <v>27</v>
      </c>
      <c r="W2002">
        <v>11</v>
      </c>
    </row>
    <row r="2003" spans="1:23" x14ac:dyDescent="0.35">
      <c r="A2003" s="2">
        <v>4121829</v>
      </c>
      <c r="B2003" s="2" t="s">
        <v>1295</v>
      </c>
      <c r="C2003" s="2" t="s">
        <v>22</v>
      </c>
      <c r="D2003" s="2" t="s">
        <v>886</v>
      </c>
      <c r="E2003" s="2">
        <v>2107352</v>
      </c>
      <c r="F2003" s="2">
        <v>9375</v>
      </c>
      <c r="G2003" s="2">
        <v>1559164</v>
      </c>
      <c r="H2003" s="46">
        <v>0.60962413190658582</v>
      </c>
      <c r="I2003" s="2">
        <v>608660</v>
      </c>
      <c r="J2003" s="2">
        <v>0.44487109889567572</v>
      </c>
      <c r="K2003" s="2">
        <v>1.351590980807664</v>
      </c>
      <c r="L2003" s="2" t="s">
        <v>815</v>
      </c>
      <c r="M2003" s="58">
        <v>1.0010250836739989</v>
      </c>
      <c r="N2003" s="2">
        <v>1141493</v>
      </c>
      <c r="O2003" s="2">
        <v>625294</v>
      </c>
      <c r="P2003" s="2">
        <v>256251</v>
      </c>
      <c r="Q2003" s="2">
        <v>66764</v>
      </c>
      <c r="R2003" s="2">
        <v>10355</v>
      </c>
      <c r="S2003" s="2">
        <v>2064</v>
      </c>
      <c r="T2003" s="2">
        <v>1001</v>
      </c>
      <c r="U2003" s="2">
        <v>776</v>
      </c>
      <c r="V2003" s="2">
        <v>756</v>
      </c>
      <c r="W2003" s="2">
        <v>440</v>
      </c>
    </row>
    <row r="2004" spans="1:23" x14ac:dyDescent="0.35">
      <c r="A2004" s="2">
        <v>4121828</v>
      </c>
      <c r="B2004" s="2" t="s">
        <v>1294</v>
      </c>
      <c r="C2004" s="2" t="s">
        <v>22</v>
      </c>
      <c r="D2004" s="2" t="s">
        <v>886</v>
      </c>
      <c r="E2004" s="2">
        <v>2108459</v>
      </c>
      <c r="F2004" s="2">
        <v>9161</v>
      </c>
      <c r="G2004" s="2">
        <v>1560202</v>
      </c>
      <c r="H2004" s="46">
        <v>0.60899101526597199</v>
      </c>
      <c r="I2004" s="2">
        <v>610053</v>
      </c>
      <c r="J2004" s="2">
        <v>0.43448793645027012</v>
      </c>
      <c r="K2004" s="2">
        <v>1.3514012929095081</v>
      </c>
      <c r="L2004" s="2" t="s">
        <v>815</v>
      </c>
      <c r="M2004" s="58">
        <v>1.000981298827569</v>
      </c>
      <c r="N2004" s="2">
        <v>1143031</v>
      </c>
      <c r="O2004" s="2">
        <v>624036</v>
      </c>
      <c r="P2004" s="2">
        <v>255234</v>
      </c>
      <c r="Q2004" s="2">
        <v>68340</v>
      </c>
      <c r="R2004" s="2">
        <v>10770</v>
      </c>
      <c r="S2004" s="2">
        <v>1956</v>
      </c>
      <c r="T2004" s="2">
        <v>1295</v>
      </c>
      <c r="U2004" s="2">
        <v>664</v>
      </c>
      <c r="V2004" s="2">
        <v>576</v>
      </c>
      <c r="W2004" s="2">
        <v>490</v>
      </c>
    </row>
    <row r="2005" spans="1:23" x14ac:dyDescent="0.35">
      <c r="A2005" s="2">
        <v>4121827</v>
      </c>
      <c r="B2005" s="2" t="s">
        <v>1293</v>
      </c>
      <c r="C2005" s="2" t="s">
        <v>22</v>
      </c>
      <c r="D2005" s="2" t="s">
        <v>886</v>
      </c>
      <c r="E2005" s="2">
        <v>2106838</v>
      </c>
      <c r="F2005" s="2">
        <v>9180</v>
      </c>
      <c r="G2005" s="2">
        <v>1559527</v>
      </c>
      <c r="H2005" s="46">
        <v>0.60912828056199086</v>
      </c>
      <c r="I2005" s="2">
        <v>609575</v>
      </c>
      <c r="J2005" s="2">
        <v>0.43572405661944591</v>
      </c>
      <c r="K2005" s="2">
        <v>1.350946793482896</v>
      </c>
      <c r="L2005" s="2" t="s">
        <v>815</v>
      </c>
      <c r="M2005" s="58">
        <v>1.0009311703576169</v>
      </c>
      <c r="N2005" s="2">
        <v>1143433</v>
      </c>
      <c r="O2005" s="2">
        <v>621478</v>
      </c>
      <c r="P2005" s="2">
        <v>255909</v>
      </c>
      <c r="Q2005" s="2">
        <v>68120</v>
      </c>
      <c r="R2005" s="2">
        <v>10840</v>
      </c>
      <c r="S2005" s="2">
        <v>2292</v>
      </c>
      <c r="T2005" s="2">
        <v>987</v>
      </c>
      <c r="U2005" s="2">
        <v>848</v>
      </c>
      <c r="V2005" s="2">
        <v>621</v>
      </c>
      <c r="W2005" s="2">
        <v>350</v>
      </c>
    </row>
    <row r="2006" spans="1:23" x14ac:dyDescent="0.35">
      <c r="A2006">
        <v>4291571</v>
      </c>
      <c r="B2006" t="s">
        <v>2711</v>
      </c>
      <c r="C2006" t="s">
        <v>22</v>
      </c>
      <c r="D2006" t="s">
        <v>886</v>
      </c>
      <c r="E2006">
        <v>1307408</v>
      </c>
      <c r="F2006">
        <v>5536</v>
      </c>
      <c r="G2006">
        <v>968781</v>
      </c>
      <c r="H2006">
        <v>0.7847501138028099</v>
      </c>
      <c r="I2006">
        <v>208530</v>
      </c>
      <c r="J2006">
        <v>0.42343323583762682</v>
      </c>
      <c r="K2006">
        <v>1.3495392663563801</v>
      </c>
      <c r="L2006" t="s">
        <v>2647</v>
      </c>
      <c r="M2006">
        <v>1.000199671498309</v>
      </c>
      <c r="N2006">
        <v>709967</v>
      </c>
      <c r="O2006">
        <v>381050</v>
      </c>
      <c r="P2006">
        <v>172674</v>
      </c>
      <c r="Q2006">
        <v>41244</v>
      </c>
      <c r="R2006">
        <v>1665</v>
      </c>
      <c r="S2006">
        <v>258</v>
      </c>
      <c r="T2006">
        <v>147</v>
      </c>
      <c r="U2006">
        <v>104</v>
      </c>
      <c r="V2006">
        <v>18</v>
      </c>
      <c r="W2006">
        <v>20</v>
      </c>
    </row>
    <row r="2007" spans="1:23" x14ac:dyDescent="0.35">
      <c r="A2007" s="2">
        <v>4103315</v>
      </c>
      <c r="B2007" s="2" t="s">
        <v>1278</v>
      </c>
      <c r="C2007" s="2" t="s">
        <v>22</v>
      </c>
      <c r="D2007" s="2" t="s">
        <v>886</v>
      </c>
      <c r="E2007" s="2">
        <v>1016697</v>
      </c>
      <c r="F2007" s="2">
        <v>4539</v>
      </c>
      <c r="G2007" s="2">
        <v>754025</v>
      </c>
      <c r="H2007" s="46">
        <v>0.53684824773714401</v>
      </c>
      <c r="I2007" s="2">
        <v>349228</v>
      </c>
      <c r="J2007" s="2">
        <v>0.44644569621037539</v>
      </c>
      <c r="K2007" s="2">
        <v>1.3483598023938199</v>
      </c>
      <c r="L2007" s="2" t="s">
        <v>4188</v>
      </c>
      <c r="M2007" s="58">
        <v>1.0003798050006349</v>
      </c>
      <c r="N2007" s="2">
        <v>569774</v>
      </c>
      <c r="O2007" s="2">
        <v>255462</v>
      </c>
      <c r="P2007" s="2">
        <v>119805</v>
      </c>
      <c r="Q2007" s="2">
        <v>50076</v>
      </c>
      <c r="R2007" s="2">
        <v>16470</v>
      </c>
      <c r="S2007" s="2">
        <v>3834</v>
      </c>
      <c r="T2007" s="2">
        <v>707</v>
      </c>
      <c r="U2007" s="2">
        <v>88</v>
      </c>
      <c r="V2007" s="2">
        <v>45</v>
      </c>
      <c r="W2007" s="2">
        <v>50</v>
      </c>
    </row>
    <row r="2008" spans="1:23" x14ac:dyDescent="0.35">
      <c r="A2008" s="2">
        <v>4103316</v>
      </c>
      <c r="B2008" s="2" t="s">
        <v>1279</v>
      </c>
      <c r="C2008" s="2" t="s">
        <v>22</v>
      </c>
      <c r="D2008" s="2" t="s">
        <v>886</v>
      </c>
      <c r="E2008" s="2">
        <v>1016839</v>
      </c>
      <c r="F2008" s="2">
        <v>4626</v>
      </c>
      <c r="G2008" s="2">
        <v>754673</v>
      </c>
      <c r="H2008" s="46">
        <v>0.536726502736947</v>
      </c>
      <c r="I2008" s="2">
        <v>349620</v>
      </c>
      <c r="J2008" s="2">
        <v>0.45493927750607521</v>
      </c>
      <c r="K2008" s="2">
        <v>1.3473901941635651</v>
      </c>
      <c r="L2008" s="2" t="s">
        <v>4188</v>
      </c>
      <c r="M2008" s="58">
        <v>1.0002036135002641</v>
      </c>
      <c r="N2008" s="2">
        <v>570620</v>
      </c>
      <c r="O2008" s="2">
        <v>255308</v>
      </c>
      <c r="P2008" s="2">
        <v>119268</v>
      </c>
      <c r="Q2008" s="2">
        <v>50660</v>
      </c>
      <c r="R2008" s="2">
        <v>15950</v>
      </c>
      <c r="S2008" s="2">
        <v>3942</v>
      </c>
      <c r="T2008" s="2">
        <v>693</v>
      </c>
      <c r="U2008" s="2">
        <v>104</v>
      </c>
      <c r="V2008" s="2">
        <v>27</v>
      </c>
      <c r="W2008" s="2">
        <v>60</v>
      </c>
    </row>
    <row r="2009" spans="1:23" x14ac:dyDescent="0.35">
      <c r="A2009" s="2">
        <v>4091004</v>
      </c>
      <c r="B2009" s="2" t="s">
        <v>1277</v>
      </c>
      <c r="C2009" s="2" t="s">
        <v>22</v>
      </c>
      <c r="D2009" s="2" t="s">
        <v>886</v>
      </c>
      <c r="E2009" s="2">
        <v>1014382</v>
      </c>
      <c r="F2009" s="2">
        <v>4749</v>
      </c>
      <c r="G2009" s="2">
        <v>753078</v>
      </c>
      <c r="H2009" s="46">
        <v>0.53671465638353533</v>
      </c>
      <c r="I2009" s="2">
        <v>348890</v>
      </c>
      <c r="J2009" s="2">
        <v>0.46816682472677951</v>
      </c>
      <c r="K2009" s="2">
        <v>1.346981321987895</v>
      </c>
      <c r="L2009" s="2" t="s">
        <v>4188</v>
      </c>
      <c r="M2009" s="58">
        <v>1.0002622974097639</v>
      </c>
      <c r="N2009" s="2">
        <v>569485</v>
      </c>
      <c r="O2009" s="2">
        <v>255058</v>
      </c>
      <c r="P2009" s="2">
        <v>118779</v>
      </c>
      <c r="Q2009" s="2">
        <v>49736</v>
      </c>
      <c r="R2009" s="2">
        <v>16340</v>
      </c>
      <c r="S2009" s="2">
        <v>3768</v>
      </c>
      <c r="T2009" s="2">
        <v>742</v>
      </c>
      <c r="U2009" s="2">
        <v>48</v>
      </c>
      <c r="V2009" s="2">
        <v>90</v>
      </c>
      <c r="W2009" s="2">
        <v>70</v>
      </c>
    </row>
    <row r="2010" spans="1:23" x14ac:dyDescent="0.35">
      <c r="A2010" s="2">
        <v>4300017</v>
      </c>
      <c r="B2010" s="2" t="s">
        <v>2995</v>
      </c>
      <c r="C2010" s="2" t="s">
        <v>22</v>
      </c>
      <c r="D2010" s="2" t="s">
        <v>886</v>
      </c>
      <c r="E2010" s="2">
        <v>1414854</v>
      </c>
      <c r="F2010" s="2">
        <v>6255</v>
      </c>
      <c r="G2010" s="2">
        <v>1058311</v>
      </c>
      <c r="H2010" s="2">
        <v>0.58767602339954883</v>
      </c>
      <c r="I2010" s="2">
        <v>436367</v>
      </c>
      <c r="J2010" s="2">
        <v>0.44209508542930931</v>
      </c>
      <c r="K2010" s="2">
        <v>1.336898132968475</v>
      </c>
      <c r="L2010" s="2" t="s">
        <v>815</v>
      </c>
      <c r="M2010" s="58">
        <v>1.000412933881083</v>
      </c>
      <c r="N2010" s="2">
        <v>803929</v>
      </c>
      <c r="O2010" s="2">
        <v>353534</v>
      </c>
      <c r="P2010" s="2">
        <v>171843</v>
      </c>
      <c r="Q2010" s="2">
        <v>67940</v>
      </c>
      <c r="R2010" s="2">
        <v>15170</v>
      </c>
      <c r="S2010" s="2">
        <v>1098</v>
      </c>
      <c r="T2010" s="2">
        <v>308</v>
      </c>
      <c r="U2010" s="2">
        <v>232</v>
      </c>
      <c r="V2010" s="2">
        <v>126</v>
      </c>
      <c r="W2010" s="2">
        <v>90</v>
      </c>
    </row>
    <row r="2011" spans="1:23" x14ac:dyDescent="0.35">
      <c r="A2011" s="2">
        <v>4300016</v>
      </c>
      <c r="B2011" s="2" t="s">
        <v>2994</v>
      </c>
      <c r="C2011" s="2" t="s">
        <v>22</v>
      </c>
      <c r="D2011" s="2" t="s">
        <v>886</v>
      </c>
      <c r="E2011" s="2">
        <v>1415436</v>
      </c>
      <c r="F2011" s="2">
        <v>6321</v>
      </c>
      <c r="G2011" s="2">
        <v>1058807</v>
      </c>
      <c r="H2011" s="2">
        <v>0.58702199739895944</v>
      </c>
      <c r="I2011" s="2">
        <v>437264</v>
      </c>
      <c r="J2011" s="2">
        <v>0.44657617864742732</v>
      </c>
      <c r="K2011" s="2">
        <v>1.3368215359361999</v>
      </c>
      <c r="L2011" s="2" t="s">
        <v>815</v>
      </c>
      <c r="M2011" s="58">
        <v>1.0003229729911181</v>
      </c>
      <c r="N2011" s="2">
        <v>804275</v>
      </c>
      <c r="O2011" s="2">
        <v>353722</v>
      </c>
      <c r="P2011" s="2">
        <v>171978</v>
      </c>
      <c r="Q2011" s="2">
        <v>67988</v>
      </c>
      <c r="R2011" s="2">
        <v>15250</v>
      </c>
      <c r="S2011" s="2">
        <v>1056</v>
      </c>
      <c r="T2011" s="2">
        <v>329</v>
      </c>
      <c r="U2011" s="2">
        <v>184</v>
      </c>
      <c r="V2011" s="2">
        <v>117</v>
      </c>
      <c r="W2011" s="2">
        <v>80</v>
      </c>
    </row>
    <row r="2012" spans="1:23" x14ac:dyDescent="0.35">
      <c r="A2012" s="2">
        <v>4289300</v>
      </c>
      <c r="B2012" s="2" t="s">
        <v>1214</v>
      </c>
      <c r="C2012" s="2" t="s">
        <v>22</v>
      </c>
      <c r="D2012" s="2" t="s">
        <v>886</v>
      </c>
      <c r="E2012" s="2">
        <v>2029796</v>
      </c>
      <c r="F2012" s="2">
        <v>9277</v>
      </c>
      <c r="G2012" s="2">
        <v>1521726</v>
      </c>
      <c r="H2012" s="2">
        <v>0.61637114697389672</v>
      </c>
      <c r="I2012" s="2">
        <v>583778</v>
      </c>
      <c r="J2012" s="2">
        <v>0.45704100313529039</v>
      </c>
      <c r="K2012" s="2">
        <v>1.3338774523140171</v>
      </c>
      <c r="L2012" s="2" t="s">
        <v>815</v>
      </c>
      <c r="M2012" s="58">
        <v>1.000160140253298</v>
      </c>
      <c r="N2012" s="2">
        <v>1114750</v>
      </c>
      <c r="O2012" s="2">
        <v>634812</v>
      </c>
      <c r="P2012" s="2">
        <v>236901</v>
      </c>
      <c r="Q2012" s="2">
        <v>40452</v>
      </c>
      <c r="R2012" s="2">
        <v>1720</v>
      </c>
      <c r="S2012" s="2">
        <v>414</v>
      </c>
      <c r="T2012" s="2">
        <v>189</v>
      </c>
      <c r="U2012" s="2">
        <v>112</v>
      </c>
      <c r="V2012" s="2">
        <v>81</v>
      </c>
      <c r="W2012" s="2">
        <v>40</v>
      </c>
    </row>
    <row r="2013" spans="1:23" x14ac:dyDescent="0.35">
      <c r="A2013" s="2">
        <v>4289298</v>
      </c>
      <c r="B2013" s="2" t="s">
        <v>1212</v>
      </c>
      <c r="C2013" s="2" t="s">
        <v>22</v>
      </c>
      <c r="D2013" s="2" t="s">
        <v>886</v>
      </c>
      <c r="E2013" s="2">
        <v>1878088</v>
      </c>
      <c r="F2013" s="2">
        <v>7856</v>
      </c>
      <c r="G2013" s="2">
        <v>1408736</v>
      </c>
      <c r="H2013" s="2">
        <v>0.61615661131681165</v>
      </c>
      <c r="I2013" s="2">
        <v>540734</v>
      </c>
      <c r="J2013" s="2">
        <v>0.41829775814551817</v>
      </c>
      <c r="K2013" s="2">
        <v>1.333172432592054</v>
      </c>
      <c r="L2013" s="2" t="s">
        <v>815</v>
      </c>
      <c r="M2013" s="58">
        <v>1.0011103381920621</v>
      </c>
      <c r="N2013" s="2">
        <v>1037121</v>
      </c>
      <c r="O2013" s="2">
        <v>578522</v>
      </c>
      <c r="P2013" s="2">
        <v>213051</v>
      </c>
      <c r="Q2013" s="2">
        <v>39444</v>
      </c>
      <c r="R2013" s="2">
        <v>4135</v>
      </c>
      <c r="S2013" s="2">
        <v>1410</v>
      </c>
      <c r="T2013" s="2">
        <v>896</v>
      </c>
      <c r="U2013" s="2">
        <v>712</v>
      </c>
      <c r="V2013" s="2">
        <v>414</v>
      </c>
      <c r="W2013" s="2">
        <v>300</v>
      </c>
    </row>
    <row r="2014" spans="1:23" x14ac:dyDescent="0.35">
      <c r="A2014" s="2">
        <v>4289299</v>
      </c>
      <c r="B2014" s="2" t="s">
        <v>1213</v>
      </c>
      <c r="C2014" s="2" t="s">
        <v>22</v>
      </c>
      <c r="D2014" s="2" t="s">
        <v>886</v>
      </c>
      <c r="E2014" s="2">
        <v>1878940</v>
      </c>
      <c r="F2014" s="2">
        <v>8022</v>
      </c>
      <c r="G2014" s="2">
        <v>1409607</v>
      </c>
      <c r="H2014" s="2">
        <v>0.61656263057717497</v>
      </c>
      <c r="I2014" s="2">
        <v>540496</v>
      </c>
      <c r="J2014" s="2">
        <v>0.42694285075627741</v>
      </c>
      <c r="K2014" s="2">
        <v>1.332953085505393</v>
      </c>
      <c r="L2014" s="2" t="s">
        <v>815</v>
      </c>
      <c r="M2014" s="58">
        <v>1.0012293293361041</v>
      </c>
      <c r="N2014" s="2">
        <v>1038200</v>
      </c>
      <c r="O2014" s="2">
        <v>578094</v>
      </c>
      <c r="P2014" s="2">
        <v>212832</v>
      </c>
      <c r="Q2014" s="2">
        <v>39928</v>
      </c>
      <c r="R2014" s="2">
        <v>3900</v>
      </c>
      <c r="S2014" s="2">
        <v>1458</v>
      </c>
      <c r="T2014" s="2">
        <v>938</v>
      </c>
      <c r="U2014" s="2">
        <v>568</v>
      </c>
      <c r="V2014" s="2">
        <v>405</v>
      </c>
      <c r="W2014" s="2">
        <v>310</v>
      </c>
    </row>
    <row r="2015" spans="1:23" x14ac:dyDescent="0.35">
      <c r="A2015" s="2">
        <v>3947774</v>
      </c>
      <c r="B2015" s="2" t="s">
        <v>1340</v>
      </c>
      <c r="C2015" s="2" t="s">
        <v>22</v>
      </c>
      <c r="D2015" s="2" t="s">
        <v>886</v>
      </c>
      <c r="E2015" s="2">
        <v>433989</v>
      </c>
      <c r="F2015" s="2">
        <v>1886</v>
      </c>
      <c r="G2015" s="2">
        <v>325712</v>
      </c>
      <c r="H2015" s="46">
        <v>0.53298312619737676</v>
      </c>
      <c r="I2015" s="2">
        <v>152113</v>
      </c>
      <c r="J2015" s="2">
        <v>0.43457322651034941</v>
      </c>
      <c r="K2015" s="2">
        <v>1.33243171881908</v>
      </c>
      <c r="L2015" s="2" t="s">
        <v>2647</v>
      </c>
      <c r="M2015" s="58">
        <v>1.000094481366431</v>
      </c>
      <c r="N2015" s="2">
        <v>248319</v>
      </c>
      <c r="O2015" s="2">
        <v>109554</v>
      </c>
      <c r="P2015" s="2">
        <v>48678</v>
      </c>
      <c r="Q2015" s="2">
        <v>19452</v>
      </c>
      <c r="R2015" s="2">
        <v>6255</v>
      </c>
      <c r="S2015" s="2">
        <v>1380</v>
      </c>
      <c r="T2015" s="2">
        <v>259</v>
      </c>
      <c r="U2015" s="2">
        <v>32</v>
      </c>
      <c r="V2015" s="2">
        <v>9</v>
      </c>
      <c r="W2015" s="2">
        <v>10</v>
      </c>
    </row>
    <row r="2016" spans="1:23" x14ac:dyDescent="0.35">
      <c r="A2016" s="2">
        <v>4289300</v>
      </c>
      <c r="B2016" s="2" t="s">
        <v>1214</v>
      </c>
      <c r="C2016" s="2" t="s">
        <v>22</v>
      </c>
      <c r="D2016" s="2" t="s">
        <v>886</v>
      </c>
      <c r="E2016" s="2">
        <v>1877532</v>
      </c>
      <c r="F2016" s="2">
        <v>7884</v>
      </c>
      <c r="G2016" s="2">
        <v>1409305</v>
      </c>
      <c r="H2016" s="2">
        <v>0.61623211441100401</v>
      </c>
      <c r="I2016" s="2">
        <v>540846</v>
      </c>
      <c r="J2016" s="2">
        <v>0.41991294955292369</v>
      </c>
      <c r="K2016" s="2">
        <v>1.332239650040268</v>
      </c>
      <c r="L2016" s="2" t="s">
        <v>815</v>
      </c>
      <c r="M2016" s="58">
        <v>1.001129350639379</v>
      </c>
      <c r="N2016" s="2">
        <v>1038473</v>
      </c>
      <c r="O2016" s="2">
        <v>576896</v>
      </c>
      <c r="P2016" s="2">
        <v>213870</v>
      </c>
      <c r="Q2016" s="2">
        <v>38784</v>
      </c>
      <c r="R2016" s="2">
        <v>3935</v>
      </c>
      <c r="S2016" s="2">
        <v>1218</v>
      </c>
      <c r="T2016" s="2">
        <v>959</v>
      </c>
      <c r="U2016" s="2">
        <v>520</v>
      </c>
      <c r="V2016" s="2">
        <v>459</v>
      </c>
      <c r="W2016" s="2">
        <v>300</v>
      </c>
    </row>
    <row r="2017" spans="1:23" x14ac:dyDescent="0.35">
      <c r="A2017" s="2">
        <v>3947773</v>
      </c>
      <c r="B2017" s="2" t="s">
        <v>1339</v>
      </c>
      <c r="C2017" s="2" t="s">
        <v>22</v>
      </c>
      <c r="D2017" s="2" t="s">
        <v>886</v>
      </c>
      <c r="E2017" s="2">
        <v>433663</v>
      </c>
      <c r="F2017" s="2">
        <v>1917</v>
      </c>
      <c r="G2017" s="2">
        <v>325585</v>
      </c>
      <c r="H2017" s="46">
        <v>0.53277024432943776</v>
      </c>
      <c r="I2017" s="2">
        <v>152123</v>
      </c>
      <c r="J2017" s="2">
        <v>0.44204831862529198</v>
      </c>
      <c r="K2017" s="2">
        <v>1.331950181980128</v>
      </c>
      <c r="L2017" s="2" t="s">
        <v>2647</v>
      </c>
      <c r="M2017" s="58">
        <v>1.000103777979696</v>
      </c>
      <c r="N2017" s="2">
        <v>248344</v>
      </c>
      <c r="O2017" s="2">
        <v>109360</v>
      </c>
      <c r="P2017" s="2">
        <v>48744</v>
      </c>
      <c r="Q2017" s="2">
        <v>19020</v>
      </c>
      <c r="R2017" s="2">
        <v>6230</v>
      </c>
      <c r="S2017" s="2">
        <v>1548</v>
      </c>
      <c r="T2017" s="2">
        <v>287</v>
      </c>
      <c r="U2017" s="2">
        <v>48</v>
      </c>
      <c r="V2017" s="2">
        <v>27</v>
      </c>
      <c r="W2017" s="2">
        <v>10</v>
      </c>
    </row>
    <row r="2018" spans="1:23" x14ac:dyDescent="0.35">
      <c r="A2018" s="2">
        <v>3947775</v>
      </c>
      <c r="B2018" s="2" t="s">
        <v>1341</v>
      </c>
      <c r="C2018" s="2" t="s">
        <v>22</v>
      </c>
      <c r="D2018" s="2" t="s">
        <v>886</v>
      </c>
      <c r="E2018" s="2">
        <v>433049</v>
      </c>
      <c r="F2018" s="2">
        <v>1822</v>
      </c>
      <c r="G2018" s="2">
        <v>325228</v>
      </c>
      <c r="H2018" s="46">
        <v>0.53394234198777468</v>
      </c>
      <c r="I2018" s="2">
        <v>151575</v>
      </c>
      <c r="J2018" s="2">
        <v>0.42073760706063279</v>
      </c>
      <c r="K2018" s="2">
        <v>1.3315243459972701</v>
      </c>
      <c r="L2018" s="2" t="s">
        <v>2647</v>
      </c>
      <c r="M2018" s="58">
        <v>1.0000023092128361</v>
      </c>
      <c r="N2018" s="2">
        <v>247824</v>
      </c>
      <c r="O2018" s="2">
        <v>110114</v>
      </c>
      <c r="P2018" s="2">
        <v>48294</v>
      </c>
      <c r="Q2018" s="2">
        <v>19148</v>
      </c>
      <c r="R2018" s="2">
        <v>5805</v>
      </c>
      <c r="S2018" s="2">
        <v>1584</v>
      </c>
      <c r="T2018" s="2">
        <v>189</v>
      </c>
      <c r="U2018" s="2">
        <v>56</v>
      </c>
      <c r="V2018" s="2">
        <v>10</v>
      </c>
      <c r="W2018" s="2">
        <v>24</v>
      </c>
    </row>
    <row r="2019" spans="1:23" x14ac:dyDescent="0.35">
      <c r="A2019" s="2">
        <v>4289298</v>
      </c>
      <c r="B2019" s="2" t="s">
        <v>1212</v>
      </c>
      <c r="C2019" s="2" t="s">
        <v>22</v>
      </c>
      <c r="D2019" s="2" t="s">
        <v>886</v>
      </c>
      <c r="E2019" s="2">
        <v>1983754</v>
      </c>
      <c r="F2019" s="2">
        <v>9067</v>
      </c>
      <c r="G2019" s="2">
        <v>1495779</v>
      </c>
      <c r="H2019" s="2">
        <v>0.62296034374061948</v>
      </c>
      <c r="I2019" s="2">
        <v>563968</v>
      </c>
      <c r="J2019" s="2">
        <v>0.45706272047844643</v>
      </c>
      <c r="K2019" s="2">
        <v>1.326234691087387</v>
      </c>
      <c r="L2019" s="2" t="s">
        <v>815</v>
      </c>
      <c r="M2019" s="58">
        <v>1.0001638576424969</v>
      </c>
      <c r="N2019" s="2">
        <v>1101961</v>
      </c>
      <c r="O2019" s="2">
        <v>620350</v>
      </c>
      <c r="P2019" s="2">
        <v>222297</v>
      </c>
      <c r="Q2019" s="2">
        <v>36140</v>
      </c>
      <c r="R2019" s="2">
        <v>1785</v>
      </c>
      <c r="S2019" s="2">
        <v>426</v>
      </c>
      <c r="T2019" s="2">
        <v>252</v>
      </c>
      <c r="U2019" s="2">
        <v>88</v>
      </c>
      <c r="V2019" s="2">
        <v>90</v>
      </c>
      <c r="W2019" s="2">
        <v>40</v>
      </c>
    </row>
    <row r="2020" spans="1:23" x14ac:dyDescent="0.35">
      <c r="A2020" s="2">
        <v>4289299</v>
      </c>
      <c r="B2020" s="2" t="s">
        <v>1213</v>
      </c>
      <c r="C2020" s="2" t="s">
        <v>22</v>
      </c>
      <c r="D2020" s="2" t="s">
        <v>886</v>
      </c>
      <c r="E2020" s="2">
        <v>1983042</v>
      </c>
      <c r="F2020" s="2">
        <v>9312</v>
      </c>
      <c r="G2020" s="2">
        <v>1495626</v>
      </c>
      <c r="H2020" s="2">
        <v>0.62318119636861091</v>
      </c>
      <c r="I2020" s="2">
        <v>563580</v>
      </c>
      <c r="J2020" s="2">
        <v>0.46958158223577712</v>
      </c>
      <c r="K2020" s="2">
        <v>1.325894307801549</v>
      </c>
      <c r="L2020" s="2" t="s">
        <v>815</v>
      </c>
      <c r="M2020" s="58">
        <v>1.000149792333356</v>
      </c>
      <c r="N2020" s="2">
        <v>1102544</v>
      </c>
      <c r="O2020" s="2">
        <v>618386</v>
      </c>
      <c r="P2020" s="2">
        <v>223179</v>
      </c>
      <c r="Q2020" s="2">
        <v>35884</v>
      </c>
      <c r="R2020" s="2">
        <v>1905</v>
      </c>
      <c r="S2020" s="2">
        <v>444</v>
      </c>
      <c r="T2020" s="2">
        <v>154</v>
      </c>
      <c r="U2020" s="2">
        <v>120</v>
      </c>
      <c r="V2020" s="2">
        <v>99</v>
      </c>
      <c r="W2020" s="2">
        <v>30</v>
      </c>
    </row>
    <row r="2021" spans="1:23" x14ac:dyDescent="0.35">
      <c r="A2021" s="2">
        <v>4118933</v>
      </c>
      <c r="B2021" s="2" t="s">
        <v>1370</v>
      </c>
      <c r="C2021" s="2" t="s">
        <v>22</v>
      </c>
      <c r="D2021" s="2" t="s">
        <v>886</v>
      </c>
      <c r="E2021" s="2">
        <v>855958</v>
      </c>
      <c r="F2021" s="2">
        <v>5299</v>
      </c>
      <c r="G2021" s="2">
        <v>647924</v>
      </c>
      <c r="H2021" s="46">
        <v>0.69353967440625752</v>
      </c>
      <c r="I2021" s="2">
        <v>198563</v>
      </c>
      <c r="J2021" s="2">
        <v>0.61907243112395705</v>
      </c>
      <c r="K2021" s="2">
        <v>1.321077780727369</v>
      </c>
      <c r="L2021" s="2" t="s">
        <v>817</v>
      </c>
      <c r="M2021" s="58">
        <v>1.0000923027670969</v>
      </c>
      <c r="N2021" s="2">
        <v>491349</v>
      </c>
      <c r="O2021" s="2">
        <v>232200</v>
      </c>
      <c r="P2021" s="2">
        <v>94518</v>
      </c>
      <c r="Q2021" s="2">
        <v>29520</v>
      </c>
      <c r="R2021" s="2">
        <v>6545</v>
      </c>
      <c r="S2021" s="2">
        <v>1326</v>
      </c>
      <c r="T2021" s="2">
        <v>266</v>
      </c>
      <c r="U2021" s="2">
        <v>64</v>
      </c>
      <c r="V2021" s="2">
        <v>81</v>
      </c>
      <c r="W2021" s="2">
        <v>10</v>
      </c>
    </row>
    <row r="2022" spans="1:23" x14ac:dyDescent="0.35">
      <c r="A2022" s="2">
        <v>4118934</v>
      </c>
      <c r="B2022" s="2" t="s">
        <v>1371</v>
      </c>
      <c r="C2022" s="2" t="s">
        <v>22</v>
      </c>
      <c r="D2022" s="2" t="s">
        <v>886</v>
      </c>
      <c r="E2022" s="2">
        <v>1082886</v>
      </c>
      <c r="F2022" s="2">
        <v>5222</v>
      </c>
      <c r="G2022" s="2">
        <v>822115</v>
      </c>
      <c r="H2022" s="46">
        <v>0.65748222572267867</v>
      </c>
      <c r="I2022" s="2">
        <v>281589</v>
      </c>
      <c r="J2022" s="2">
        <v>0.48222989308200498</v>
      </c>
      <c r="K2022" s="2">
        <v>1.317195282898378</v>
      </c>
      <c r="L2022" s="2" t="s">
        <v>817</v>
      </c>
      <c r="M2022" s="58">
        <v>1.0001745640747139</v>
      </c>
      <c r="N2022" s="2">
        <v>624327</v>
      </c>
      <c r="O2022" s="2">
        <v>295070</v>
      </c>
      <c r="P2022" s="2">
        <v>118692</v>
      </c>
      <c r="Q2022" s="2">
        <v>36216</v>
      </c>
      <c r="R2022" s="2">
        <v>7035</v>
      </c>
      <c r="S2022" s="2">
        <v>1110</v>
      </c>
      <c r="T2022" s="2">
        <v>126</v>
      </c>
      <c r="U2022" s="2">
        <v>56</v>
      </c>
      <c r="V2022" s="2">
        <v>45</v>
      </c>
      <c r="W2022" s="2">
        <v>20</v>
      </c>
    </row>
    <row r="2023" spans="1:23" x14ac:dyDescent="0.35">
      <c r="A2023" s="2">
        <v>4118932</v>
      </c>
      <c r="B2023" s="2" t="s">
        <v>1369</v>
      </c>
      <c r="C2023" s="2" t="s">
        <v>22</v>
      </c>
      <c r="D2023" s="2" t="s">
        <v>886</v>
      </c>
      <c r="E2023" s="2">
        <v>1080489</v>
      </c>
      <c r="F2023" s="2">
        <v>5139</v>
      </c>
      <c r="G2023" s="2">
        <v>820937</v>
      </c>
      <c r="H2023" s="46">
        <v>0.6570187480890739</v>
      </c>
      <c r="I2023" s="2">
        <v>281566</v>
      </c>
      <c r="J2023" s="2">
        <v>0.47561798407943068</v>
      </c>
      <c r="K2023" s="2">
        <v>1.3161655522896401</v>
      </c>
      <c r="L2023" s="2" t="s">
        <v>817</v>
      </c>
      <c r="M2023" s="58">
        <v>1.0001749514023881</v>
      </c>
      <c r="N2023" s="2">
        <v>623898</v>
      </c>
      <c r="O2023" s="2">
        <v>294132</v>
      </c>
      <c r="P2023" s="2">
        <v>118344</v>
      </c>
      <c r="Q2023" s="2">
        <v>35564</v>
      </c>
      <c r="R2023" s="2">
        <v>7170</v>
      </c>
      <c r="S2023" s="2">
        <v>906</v>
      </c>
      <c r="T2023" s="2">
        <v>175</v>
      </c>
      <c r="U2023" s="2">
        <v>64</v>
      </c>
      <c r="V2023" s="2">
        <v>27</v>
      </c>
      <c r="W2023" s="2">
        <v>20</v>
      </c>
    </row>
    <row r="2024" spans="1:23" x14ac:dyDescent="0.35">
      <c r="A2024" s="2">
        <v>4118933</v>
      </c>
      <c r="B2024" s="2" t="s">
        <v>1370</v>
      </c>
      <c r="C2024" s="2" t="s">
        <v>22</v>
      </c>
      <c r="D2024" s="2" t="s">
        <v>886</v>
      </c>
      <c r="E2024" s="2">
        <v>1080897</v>
      </c>
      <c r="F2024" s="2">
        <v>5292</v>
      </c>
      <c r="G2024" s="2">
        <v>821729</v>
      </c>
      <c r="H2024" s="46">
        <v>0.65730307680512667</v>
      </c>
      <c r="I2024" s="2">
        <v>281604</v>
      </c>
      <c r="J2024" s="2">
        <v>0.4895933655103123</v>
      </c>
      <c r="K2024" s="2">
        <v>1.3153935178142671</v>
      </c>
      <c r="L2024" s="2" t="s">
        <v>817</v>
      </c>
      <c r="M2024" s="58">
        <v>1.00050631739714</v>
      </c>
      <c r="N2024" s="2">
        <v>624841</v>
      </c>
      <c r="O2024" s="2">
        <v>294384</v>
      </c>
      <c r="P2024" s="2">
        <v>118344</v>
      </c>
      <c r="Q2024" s="2">
        <v>34584</v>
      </c>
      <c r="R2024" s="2">
        <v>6965</v>
      </c>
      <c r="S2024" s="2">
        <v>942</v>
      </c>
      <c r="T2024" s="2">
        <v>154</v>
      </c>
      <c r="U2024" s="2">
        <v>80</v>
      </c>
      <c r="V2024" s="2">
        <v>36</v>
      </c>
      <c r="W2024" s="2">
        <v>20</v>
      </c>
    </row>
    <row r="2025" spans="1:23" x14ac:dyDescent="0.35">
      <c r="A2025" s="2">
        <v>4118931</v>
      </c>
      <c r="B2025" s="2" t="s">
        <v>1368</v>
      </c>
      <c r="C2025" s="2" t="s">
        <v>22</v>
      </c>
      <c r="D2025" s="2" t="s">
        <v>886</v>
      </c>
      <c r="E2025" s="2">
        <v>1080399</v>
      </c>
      <c r="F2025" s="2">
        <v>5158</v>
      </c>
      <c r="G2025" s="2">
        <v>821886</v>
      </c>
      <c r="H2025" s="46">
        <v>0.65723713507712755</v>
      </c>
      <c r="I2025" s="2">
        <v>281712</v>
      </c>
      <c r="J2025" s="2">
        <v>0.47741621382470739</v>
      </c>
      <c r="K2025" s="2">
        <v>1.314536322555683</v>
      </c>
      <c r="L2025" s="2" t="s">
        <v>817</v>
      </c>
      <c r="M2025" s="58">
        <v>1.0001249694519121</v>
      </c>
      <c r="N2025" s="2">
        <v>625179</v>
      </c>
      <c r="O2025" s="2">
        <v>294458</v>
      </c>
      <c r="P2025" s="2">
        <v>117414</v>
      </c>
      <c r="Q2025" s="2">
        <v>34900</v>
      </c>
      <c r="R2025" s="2">
        <v>6930</v>
      </c>
      <c r="S2025" s="2">
        <v>1062</v>
      </c>
      <c r="T2025" s="2">
        <v>175</v>
      </c>
      <c r="U2025" s="2">
        <v>80</v>
      </c>
      <c r="V2025" s="2">
        <v>36</v>
      </c>
      <c r="W2025" s="2">
        <v>30</v>
      </c>
    </row>
    <row r="2026" spans="1:23" x14ac:dyDescent="0.35">
      <c r="A2026" s="2">
        <v>4291570</v>
      </c>
      <c r="B2026" s="2" t="s">
        <v>2710</v>
      </c>
      <c r="C2026" s="2" t="s">
        <v>22</v>
      </c>
      <c r="D2026" s="2" t="s">
        <v>886</v>
      </c>
      <c r="E2026" s="2">
        <v>682363</v>
      </c>
      <c r="F2026" s="2">
        <v>2455</v>
      </c>
      <c r="G2026" s="2">
        <v>520400</v>
      </c>
      <c r="H2026" s="2">
        <v>0.82457916986933122</v>
      </c>
      <c r="I2026" s="2">
        <v>91289</v>
      </c>
      <c r="J2026" s="2">
        <v>0.35977917911727342</v>
      </c>
      <c r="K2026" s="2">
        <v>1.311227901614143</v>
      </c>
      <c r="L2026" s="2" t="s">
        <v>2647</v>
      </c>
      <c r="M2026" s="58">
        <v>1.000331311745295</v>
      </c>
      <c r="N2026" s="2">
        <v>398314</v>
      </c>
      <c r="O2026" s="2">
        <v>178032</v>
      </c>
      <c r="P2026" s="2">
        <v>81411</v>
      </c>
      <c r="Q2026" s="2">
        <v>21792</v>
      </c>
      <c r="R2026" s="2">
        <v>1780</v>
      </c>
      <c r="S2026" s="2">
        <v>348</v>
      </c>
      <c r="T2026" s="2">
        <v>203</v>
      </c>
      <c r="U2026" s="2">
        <v>112</v>
      </c>
      <c r="V2026" s="2">
        <v>45</v>
      </c>
      <c r="W2026" s="2">
        <v>100</v>
      </c>
    </row>
    <row r="2027" spans="1:23" x14ac:dyDescent="0.35">
      <c r="A2027" s="2">
        <v>4291571</v>
      </c>
      <c r="B2027" s="2" t="s">
        <v>2711</v>
      </c>
      <c r="C2027" s="2" t="s">
        <v>22</v>
      </c>
      <c r="D2027" s="2" t="s">
        <v>886</v>
      </c>
      <c r="E2027" s="2">
        <v>668113</v>
      </c>
      <c r="F2027" s="2">
        <v>2366</v>
      </c>
      <c r="G2027" s="2">
        <v>509694</v>
      </c>
      <c r="H2027" s="2">
        <v>0.82726694840433668</v>
      </c>
      <c r="I2027" s="2">
        <v>88041</v>
      </c>
      <c r="J2027" s="2">
        <v>0.35413171125243781</v>
      </c>
      <c r="K2027" s="2">
        <v>1.310811977382508</v>
      </c>
      <c r="L2027" s="2" t="s">
        <v>2647</v>
      </c>
      <c r="M2027" s="58">
        <v>1.0003743282679229</v>
      </c>
      <c r="N2027" s="2">
        <v>390163</v>
      </c>
      <c r="O2027" s="2">
        <v>174584</v>
      </c>
      <c r="P2027" s="2">
        <v>79485</v>
      </c>
      <c r="Q2027" s="2">
        <v>20984</v>
      </c>
      <c r="R2027" s="2">
        <v>1675</v>
      </c>
      <c r="S2027" s="2">
        <v>462</v>
      </c>
      <c r="T2027" s="2">
        <v>273</v>
      </c>
      <c r="U2027" s="2">
        <v>144</v>
      </c>
      <c r="V2027" s="2">
        <v>63</v>
      </c>
      <c r="W2027" s="2">
        <v>30</v>
      </c>
    </row>
    <row r="2028" spans="1:23" x14ac:dyDescent="0.35">
      <c r="A2028" s="2">
        <v>4121827</v>
      </c>
      <c r="B2028" s="2" t="s">
        <v>1293</v>
      </c>
      <c r="C2028" s="2" t="s">
        <v>22</v>
      </c>
      <c r="D2028" s="2" t="s">
        <v>886</v>
      </c>
      <c r="E2028" s="2">
        <v>1539137</v>
      </c>
      <c r="F2028" s="2">
        <v>6235</v>
      </c>
      <c r="G2028" s="2">
        <v>1179862</v>
      </c>
      <c r="H2028" s="46">
        <v>0.58931722523481556</v>
      </c>
      <c r="I2028" s="2">
        <v>484549</v>
      </c>
      <c r="J2028" s="2">
        <v>0.40509714209976111</v>
      </c>
      <c r="K2028" s="2">
        <v>1.3045059506959289</v>
      </c>
      <c r="L2028" s="2" t="s">
        <v>815</v>
      </c>
      <c r="M2028" s="58">
        <v>1.0004907753730869</v>
      </c>
      <c r="N2028" s="2">
        <v>894205</v>
      </c>
      <c r="O2028" s="2">
        <v>447536</v>
      </c>
      <c r="P2028" s="2">
        <v>156672</v>
      </c>
      <c r="Q2028" s="2">
        <v>34364</v>
      </c>
      <c r="R2028" s="2">
        <v>3985</v>
      </c>
      <c r="S2028" s="2">
        <v>612</v>
      </c>
      <c r="T2028" s="2">
        <v>336</v>
      </c>
      <c r="U2028" s="2">
        <v>272</v>
      </c>
      <c r="V2028" s="2">
        <v>180</v>
      </c>
      <c r="W2028" s="2">
        <v>220</v>
      </c>
    </row>
    <row r="2029" spans="1:23" x14ac:dyDescent="0.35">
      <c r="A2029" s="2">
        <v>4121829</v>
      </c>
      <c r="B2029" s="2" t="s">
        <v>1295</v>
      </c>
      <c r="C2029" s="2" t="s">
        <v>22</v>
      </c>
      <c r="D2029" s="2" t="s">
        <v>886</v>
      </c>
      <c r="E2029" s="2">
        <v>1540175</v>
      </c>
      <c r="F2029" s="2">
        <v>6240</v>
      </c>
      <c r="G2029" s="2">
        <v>1180706</v>
      </c>
      <c r="H2029" s="46">
        <v>0.59023330109273608</v>
      </c>
      <c r="I2029" s="2">
        <v>483814</v>
      </c>
      <c r="J2029" s="2">
        <v>0.40514876556235502</v>
      </c>
      <c r="K2029" s="2">
        <v>1.3044525902299129</v>
      </c>
      <c r="L2029" s="2" t="s">
        <v>815</v>
      </c>
      <c r="M2029" s="58">
        <v>1.000682855962223</v>
      </c>
      <c r="N2029" s="2">
        <v>894936</v>
      </c>
      <c r="O2029" s="2">
        <v>448056</v>
      </c>
      <c r="P2029" s="2">
        <v>156327</v>
      </c>
      <c r="Q2029" s="2">
        <v>34188</v>
      </c>
      <c r="R2029" s="2">
        <v>4140</v>
      </c>
      <c r="S2029" s="2">
        <v>570</v>
      </c>
      <c r="T2029" s="2">
        <v>280</v>
      </c>
      <c r="U2029" s="2">
        <v>336</v>
      </c>
      <c r="V2029" s="2">
        <v>171</v>
      </c>
      <c r="W2029" s="2">
        <v>120</v>
      </c>
    </row>
    <row r="2030" spans="1:23" x14ac:dyDescent="0.35">
      <c r="A2030" s="2">
        <v>4121195</v>
      </c>
      <c r="B2030" s="2" t="s">
        <v>1359</v>
      </c>
      <c r="C2030" s="2" t="s">
        <v>22</v>
      </c>
      <c r="D2030" s="2" t="s">
        <v>886</v>
      </c>
      <c r="E2030" s="2">
        <v>871327</v>
      </c>
      <c r="F2030" s="2">
        <v>3728</v>
      </c>
      <c r="G2030" s="2">
        <v>668147</v>
      </c>
      <c r="H2030" s="46">
        <v>0.67824595485723949</v>
      </c>
      <c r="I2030" s="2">
        <v>214979</v>
      </c>
      <c r="J2030" s="2">
        <v>0.42785314812923281</v>
      </c>
      <c r="K2030" s="2">
        <v>1.30409475759077</v>
      </c>
      <c r="L2030" s="2" t="s">
        <v>2647</v>
      </c>
      <c r="M2030" s="58">
        <v>1.000455834567646</v>
      </c>
      <c r="N2030" s="2">
        <v>516756</v>
      </c>
      <c r="O2030" s="2">
        <v>222830</v>
      </c>
      <c r="P2030" s="2">
        <v>91899</v>
      </c>
      <c r="Q2030" s="2">
        <v>30240</v>
      </c>
      <c r="R2030" s="2">
        <v>7555</v>
      </c>
      <c r="S2030" s="2">
        <v>1200</v>
      </c>
      <c r="T2030" s="2">
        <v>301</v>
      </c>
      <c r="U2030" s="2">
        <v>64</v>
      </c>
      <c r="V2030" s="2">
        <v>45</v>
      </c>
      <c r="W2030" s="2">
        <v>40</v>
      </c>
    </row>
    <row r="2031" spans="1:23" x14ac:dyDescent="0.35">
      <c r="A2031" s="2">
        <v>4121194</v>
      </c>
      <c r="B2031" s="2" t="s">
        <v>1358</v>
      </c>
      <c r="C2031" s="2" t="s">
        <v>22</v>
      </c>
      <c r="D2031" s="2" t="s">
        <v>886</v>
      </c>
      <c r="E2031" s="2">
        <v>870503</v>
      </c>
      <c r="F2031" s="2">
        <v>3613</v>
      </c>
      <c r="G2031" s="2">
        <v>667660</v>
      </c>
      <c r="H2031" s="46">
        <v>0.67883503579666304</v>
      </c>
      <c r="I2031" s="2">
        <v>214429</v>
      </c>
      <c r="J2031" s="2">
        <v>0.41504739213994668</v>
      </c>
      <c r="K2031" s="2">
        <v>1.3038118203876219</v>
      </c>
      <c r="L2031" s="2" t="s">
        <v>2647</v>
      </c>
      <c r="M2031" s="58">
        <v>1.000343597593208</v>
      </c>
      <c r="N2031" s="2">
        <v>516745</v>
      </c>
      <c r="O2031" s="2">
        <v>221566</v>
      </c>
      <c r="P2031" s="2">
        <v>91863</v>
      </c>
      <c r="Q2031" s="2">
        <v>31240</v>
      </c>
      <c r="R2031" s="2">
        <v>7085</v>
      </c>
      <c r="S2031" s="2">
        <v>1248</v>
      </c>
      <c r="T2031" s="2">
        <v>266</v>
      </c>
      <c r="U2031" s="2">
        <v>88</v>
      </c>
      <c r="V2031" s="2">
        <v>63</v>
      </c>
      <c r="W2031" s="2">
        <v>40</v>
      </c>
    </row>
    <row r="2032" spans="1:23" x14ac:dyDescent="0.35">
      <c r="A2032" s="2">
        <v>4121828</v>
      </c>
      <c r="B2032" s="2" t="s">
        <v>1294</v>
      </c>
      <c r="C2032" s="2" t="s">
        <v>22</v>
      </c>
      <c r="D2032" s="2" t="s">
        <v>886</v>
      </c>
      <c r="E2032" s="2">
        <v>1536296</v>
      </c>
      <c r="F2032" s="2">
        <v>6382</v>
      </c>
      <c r="G2032" s="2">
        <v>1178658</v>
      </c>
      <c r="H2032" s="46">
        <v>0.58973171182819784</v>
      </c>
      <c r="I2032" s="2">
        <v>483566</v>
      </c>
      <c r="J2032" s="2">
        <v>0.41541473778490612</v>
      </c>
      <c r="K2032" s="2">
        <v>1.3034281360666109</v>
      </c>
      <c r="L2032" s="2" t="s">
        <v>815</v>
      </c>
      <c r="M2032" s="58">
        <v>1.000627877227857</v>
      </c>
      <c r="N2032" s="2">
        <v>894468</v>
      </c>
      <c r="O2032" s="2">
        <v>444782</v>
      </c>
      <c r="P2032" s="2">
        <v>156942</v>
      </c>
      <c r="Q2032" s="2">
        <v>33744</v>
      </c>
      <c r="R2032" s="2">
        <v>3995</v>
      </c>
      <c r="S2032" s="2">
        <v>540</v>
      </c>
      <c r="T2032" s="2">
        <v>322</v>
      </c>
      <c r="U2032" s="2">
        <v>192</v>
      </c>
      <c r="V2032" s="2">
        <v>207</v>
      </c>
      <c r="W2032" s="2">
        <v>140</v>
      </c>
    </row>
    <row r="2033" spans="1:23" x14ac:dyDescent="0.35">
      <c r="A2033" s="2">
        <v>4121191</v>
      </c>
      <c r="B2033" s="2" t="s">
        <v>1355</v>
      </c>
      <c r="C2033" s="2" t="s">
        <v>22</v>
      </c>
      <c r="D2033" s="2" t="s">
        <v>886</v>
      </c>
      <c r="E2033" s="2">
        <v>868824</v>
      </c>
      <c r="F2033" s="2">
        <v>3868</v>
      </c>
      <c r="G2033" s="2">
        <v>666688</v>
      </c>
      <c r="H2033" s="46">
        <v>0.67920526543150617</v>
      </c>
      <c r="I2033" s="2">
        <v>213870</v>
      </c>
      <c r="J2033" s="2">
        <v>0.44519948804360832</v>
      </c>
      <c r="K2033" s="2">
        <v>1.3031942977824711</v>
      </c>
      <c r="L2033" s="2" t="s">
        <v>2647</v>
      </c>
      <c r="M2033" s="58">
        <v>1.0004110691597949</v>
      </c>
      <c r="N2033" s="2">
        <v>515538</v>
      </c>
      <c r="O2033" s="2">
        <v>223256</v>
      </c>
      <c r="P2033" s="2">
        <v>91236</v>
      </c>
      <c r="Q2033" s="2">
        <v>29544</v>
      </c>
      <c r="R2033" s="2">
        <v>7195</v>
      </c>
      <c r="S2033" s="2">
        <v>1296</v>
      </c>
      <c r="T2033" s="2">
        <v>224</v>
      </c>
      <c r="U2033" s="2">
        <v>56</v>
      </c>
      <c r="V2033" s="2">
        <v>72</v>
      </c>
      <c r="W2033" s="2">
        <v>50</v>
      </c>
    </row>
    <row r="2034" spans="1:23" x14ac:dyDescent="0.35">
      <c r="A2034" s="2">
        <v>4121192</v>
      </c>
      <c r="B2034" s="2" t="s">
        <v>1356</v>
      </c>
      <c r="C2034" s="2" t="s">
        <v>22</v>
      </c>
      <c r="D2034" s="2" t="s">
        <v>886</v>
      </c>
      <c r="E2034" s="2">
        <v>869704</v>
      </c>
      <c r="F2034" s="2">
        <v>3690</v>
      </c>
      <c r="G2034" s="2">
        <v>667524</v>
      </c>
      <c r="H2034" s="46">
        <v>0.67832467446863332</v>
      </c>
      <c r="I2034" s="2">
        <v>214726</v>
      </c>
      <c r="J2034" s="2">
        <v>0.4242822845473862</v>
      </c>
      <c r="K2034" s="2">
        <v>1.3028804956825519</v>
      </c>
      <c r="L2034" s="2" t="s">
        <v>2647</v>
      </c>
      <c r="M2034" s="58">
        <v>1.000232316889438</v>
      </c>
      <c r="N2034" s="2">
        <v>516632</v>
      </c>
      <c r="O2034" s="2">
        <v>222180</v>
      </c>
      <c r="P2034" s="2">
        <v>91809</v>
      </c>
      <c r="Q2034" s="2">
        <v>29748</v>
      </c>
      <c r="R2034" s="2">
        <v>7345</v>
      </c>
      <c r="S2034" s="2">
        <v>1362</v>
      </c>
      <c r="T2034" s="2">
        <v>287</v>
      </c>
      <c r="U2034" s="2">
        <v>56</v>
      </c>
      <c r="V2034" s="2">
        <v>63</v>
      </c>
      <c r="W2034" s="2">
        <v>20</v>
      </c>
    </row>
    <row r="2035" spans="1:23" x14ac:dyDescent="0.35">
      <c r="A2035" s="2">
        <v>4121193</v>
      </c>
      <c r="B2035" s="2" t="s">
        <v>1357</v>
      </c>
      <c r="C2035" s="2" t="s">
        <v>22</v>
      </c>
      <c r="D2035" s="2" t="s">
        <v>886</v>
      </c>
      <c r="E2035" s="2">
        <v>868139</v>
      </c>
      <c r="F2035" s="2">
        <v>3689</v>
      </c>
      <c r="G2035" s="2">
        <v>666382</v>
      </c>
      <c r="H2035" s="46">
        <v>0.67924403720388604</v>
      </c>
      <c r="I2035" s="2">
        <v>213746</v>
      </c>
      <c r="J2035" s="2">
        <v>0.42493195214130453</v>
      </c>
      <c r="K2035" s="2">
        <v>1.3027647805613001</v>
      </c>
      <c r="L2035" s="2" t="s">
        <v>2647</v>
      </c>
      <c r="M2035" s="58">
        <v>1.0005670508859019</v>
      </c>
      <c r="N2035" s="2">
        <v>515808</v>
      </c>
      <c r="O2035" s="2">
        <v>222202</v>
      </c>
      <c r="P2035" s="2">
        <v>90873</v>
      </c>
      <c r="Q2035" s="2">
        <v>29788</v>
      </c>
      <c r="R2035" s="2">
        <v>7055</v>
      </c>
      <c r="S2035" s="2">
        <v>1494</v>
      </c>
      <c r="T2035" s="2">
        <v>238</v>
      </c>
      <c r="U2035" s="2">
        <v>104</v>
      </c>
      <c r="V2035" s="2">
        <v>45</v>
      </c>
      <c r="W2035" s="2">
        <v>40</v>
      </c>
    </row>
    <row r="2036" spans="1:23" x14ac:dyDescent="0.35">
      <c r="A2036" s="2">
        <v>4294215</v>
      </c>
      <c r="B2036" s="2" t="s">
        <v>2896</v>
      </c>
      <c r="C2036" s="2" t="s">
        <v>22</v>
      </c>
      <c r="D2036" s="2" t="s">
        <v>886</v>
      </c>
      <c r="E2036" s="2">
        <v>1735021</v>
      </c>
      <c r="F2036" s="2">
        <v>8044</v>
      </c>
      <c r="G2036" s="2">
        <v>1334590</v>
      </c>
      <c r="H2036" s="2">
        <v>0.76328760143564689</v>
      </c>
      <c r="I2036" s="2">
        <v>315914</v>
      </c>
      <c r="J2036" s="2">
        <v>0.46362551231368382</v>
      </c>
      <c r="K2036" s="2">
        <v>1.300040461864693</v>
      </c>
      <c r="L2036" s="2" t="s">
        <v>815</v>
      </c>
      <c r="M2036" s="58">
        <v>1.000174091596391</v>
      </c>
      <c r="N2036" s="2">
        <v>1010768</v>
      </c>
      <c r="O2036" s="2">
        <v>511608</v>
      </c>
      <c r="P2036" s="2">
        <v>180600</v>
      </c>
      <c r="Q2036" s="2">
        <v>29720</v>
      </c>
      <c r="R2036" s="2">
        <v>1585</v>
      </c>
      <c r="S2036" s="2">
        <v>258</v>
      </c>
      <c r="T2036" s="2">
        <v>70</v>
      </c>
      <c r="U2036" s="2">
        <v>64</v>
      </c>
      <c r="V2036" s="2">
        <v>36</v>
      </c>
      <c r="W2036" s="2">
        <v>10</v>
      </c>
    </row>
    <row r="2037" spans="1:23" x14ac:dyDescent="0.35">
      <c r="A2037" s="2">
        <v>4294217</v>
      </c>
      <c r="B2037" s="2" t="s">
        <v>2898</v>
      </c>
      <c r="C2037" s="2" t="s">
        <v>22</v>
      </c>
      <c r="D2037" s="2" t="s">
        <v>886</v>
      </c>
      <c r="E2037" s="2">
        <v>1733321</v>
      </c>
      <c r="F2037" s="2">
        <v>8088</v>
      </c>
      <c r="G2037" s="2">
        <v>1333889</v>
      </c>
      <c r="H2037" s="2">
        <v>0.76414229369910092</v>
      </c>
      <c r="I2037" s="2">
        <v>314608</v>
      </c>
      <c r="J2037" s="2">
        <v>0.4666187047869379</v>
      </c>
      <c r="K2037" s="2">
        <v>1.299449204544006</v>
      </c>
      <c r="L2037" s="2" t="s">
        <v>815</v>
      </c>
      <c r="M2037" s="58">
        <v>1.0000877006223861</v>
      </c>
      <c r="N2037" s="2">
        <v>1010433</v>
      </c>
      <c r="O2037" s="2">
        <v>511662</v>
      </c>
      <c r="P2037" s="2">
        <v>179712</v>
      </c>
      <c r="Q2037" s="2">
        <v>29352</v>
      </c>
      <c r="R2037" s="2">
        <v>1580</v>
      </c>
      <c r="S2037" s="2">
        <v>210</v>
      </c>
      <c r="T2037" s="2">
        <v>91</v>
      </c>
      <c r="U2037" s="2">
        <v>24</v>
      </c>
      <c r="V2037" s="2">
        <v>45</v>
      </c>
      <c r="W2037" s="2">
        <v>60</v>
      </c>
    </row>
    <row r="2038" spans="1:23" x14ac:dyDescent="0.35">
      <c r="A2038" s="2">
        <v>4294216</v>
      </c>
      <c r="B2038" s="2" t="s">
        <v>2897</v>
      </c>
      <c r="C2038" s="2" t="s">
        <v>22</v>
      </c>
      <c r="D2038" s="2" t="s">
        <v>886</v>
      </c>
      <c r="E2038" s="2">
        <v>1732952</v>
      </c>
      <c r="F2038" s="2">
        <v>8138</v>
      </c>
      <c r="G2038" s="2">
        <v>1334537</v>
      </c>
      <c r="H2038" s="2">
        <v>0.7641331787728628</v>
      </c>
      <c r="I2038" s="2">
        <v>314773</v>
      </c>
      <c r="J2038" s="2">
        <v>0.46960331272880029</v>
      </c>
      <c r="K2038" s="2">
        <v>1.2985417414429119</v>
      </c>
      <c r="L2038" s="2" t="s">
        <v>815</v>
      </c>
      <c r="M2038" s="58">
        <v>1.000066942284209</v>
      </c>
      <c r="N2038" s="2">
        <v>1011555</v>
      </c>
      <c r="O2038" s="2">
        <v>511510</v>
      </c>
      <c r="P2038" s="2">
        <v>178749</v>
      </c>
      <c r="Q2038" s="2">
        <v>29068</v>
      </c>
      <c r="R2038" s="2">
        <v>1505</v>
      </c>
      <c r="S2038" s="2">
        <v>264</v>
      </c>
      <c r="T2038" s="2">
        <v>63</v>
      </c>
      <c r="U2038" s="2">
        <v>64</v>
      </c>
      <c r="V2038" s="2">
        <v>18</v>
      </c>
      <c r="W2038" s="2">
        <v>40</v>
      </c>
    </row>
    <row r="2039" spans="1:23" x14ac:dyDescent="0.35">
      <c r="A2039" s="2">
        <v>4008316</v>
      </c>
      <c r="B2039" s="2" t="s">
        <v>1319</v>
      </c>
      <c r="C2039" s="2" t="s">
        <v>22</v>
      </c>
      <c r="D2039" s="2" t="s">
        <v>886</v>
      </c>
      <c r="E2039" s="2">
        <v>692237</v>
      </c>
      <c r="F2039" s="2">
        <v>4258</v>
      </c>
      <c r="G2039" s="2">
        <v>534335</v>
      </c>
      <c r="H2039" s="46">
        <v>0.82056387846575651</v>
      </c>
      <c r="I2039" s="2">
        <v>95879</v>
      </c>
      <c r="J2039" s="2">
        <v>0.61510725372957531</v>
      </c>
      <c r="K2039" s="2">
        <v>1.2955112429468409</v>
      </c>
      <c r="L2039" s="2" t="s">
        <v>2647</v>
      </c>
      <c r="M2039" s="58">
        <v>1.0000014445940399</v>
      </c>
      <c r="N2039" s="2">
        <v>405719</v>
      </c>
      <c r="O2039" s="2">
        <v>205980</v>
      </c>
      <c r="P2039" s="2">
        <v>66954</v>
      </c>
      <c r="Q2039" s="2">
        <v>12172</v>
      </c>
      <c r="R2039" s="2">
        <v>1245</v>
      </c>
      <c r="S2039" s="2">
        <v>66</v>
      </c>
      <c r="T2039" s="2">
        <v>16</v>
      </c>
      <c r="U2039" s="2">
        <v>9</v>
      </c>
      <c r="V2039" s="2">
        <v>10</v>
      </c>
      <c r="W2039" s="2">
        <v>65</v>
      </c>
    </row>
    <row r="2040" spans="1:23" x14ac:dyDescent="0.35">
      <c r="A2040" s="2">
        <v>4008315</v>
      </c>
      <c r="B2040" s="2" t="s">
        <v>1318</v>
      </c>
      <c r="C2040" s="2" t="s">
        <v>22</v>
      </c>
      <c r="D2040" s="2" t="s">
        <v>886</v>
      </c>
      <c r="E2040" s="2">
        <v>693375</v>
      </c>
      <c r="F2040" s="2">
        <v>2882</v>
      </c>
      <c r="G2040" s="2">
        <v>535218</v>
      </c>
      <c r="H2040" s="46">
        <v>0.82116819688426024</v>
      </c>
      <c r="I2040" s="2">
        <v>95714</v>
      </c>
      <c r="J2040" s="2">
        <v>0.41564809807102943</v>
      </c>
      <c r="K2040" s="2">
        <v>1.295500151340202</v>
      </c>
      <c r="L2040" s="2" t="s">
        <v>2647</v>
      </c>
      <c r="M2040" s="58">
        <v>0.50000108166810531</v>
      </c>
      <c r="N2040" s="2">
        <v>406440</v>
      </c>
      <c r="O2040" s="2">
        <v>206356</v>
      </c>
      <c r="P2040" s="2">
        <v>66357</v>
      </c>
      <c r="Q2040" s="2">
        <v>12848</v>
      </c>
      <c r="R2040" s="2">
        <v>1245</v>
      </c>
      <c r="S2040" s="2">
        <v>102</v>
      </c>
      <c r="T2040" s="2">
        <v>8</v>
      </c>
      <c r="U2040" s="2">
        <v>18</v>
      </c>
      <c r="V2040" s="2">
        <v>693374</v>
      </c>
      <c r="W2040" s="2">
        <v>-1</v>
      </c>
    </row>
    <row r="2041" spans="1:23" x14ac:dyDescent="0.35">
      <c r="A2041" s="2">
        <v>4004442</v>
      </c>
      <c r="B2041" s="2" t="s">
        <v>1314</v>
      </c>
      <c r="C2041" s="2" t="s">
        <v>22</v>
      </c>
      <c r="D2041" s="2" t="s">
        <v>886</v>
      </c>
      <c r="E2041" s="2">
        <v>692416</v>
      </c>
      <c r="F2041" s="2">
        <v>2794</v>
      </c>
      <c r="G2041" s="2">
        <v>534676</v>
      </c>
      <c r="H2041" s="46">
        <v>0.82126745917153565</v>
      </c>
      <c r="I2041" s="2">
        <v>95564</v>
      </c>
      <c r="J2041" s="2">
        <v>0.40351465015250948</v>
      </c>
      <c r="K2041" s="2">
        <v>1.295019787684504</v>
      </c>
      <c r="L2041" s="2" t="s">
        <v>2647</v>
      </c>
      <c r="M2041" s="58">
        <v>1.000002888445352</v>
      </c>
      <c r="N2041" s="2">
        <v>406242</v>
      </c>
      <c r="O2041" s="2">
        <v>205778</v>
      </c>
      <c r="P2041" s="2">
        <v>66348</v>
      </c>
      <c r="Q2041" s="2">
        <v>12508</v>
      </c>
      <c r="R2041" s="2">
        <v>1450</v>
      </c>
      <c r="S2041" s="2">
        <v>48</v>
      </c>
      <c r="T2041" s="2">
        <v>7</v>
      </c>
      <c r="U2041" s="2">
        <v>9</v>
      </c>
      <c r="V2041" s="2">
        <v>11</v>
      </c>
      <c r="W2041" s="2">
        <v>13</v>
      </c>
    </row>
    <row r="2042" spans="1:23" x14ac:dyDescent="0.35">
      <c r="A2042">
        <v>4291570</v>
      </c>
      <c r="B2042" t="s">
        <v>2710</v>
      </c>
      <c r="C2042" t="s">
        <v>22</v>
      </c>
      <c r="D2042" t="s">
        <v>886</v>
      </c>
      <c r="E2042">
        <v>948947</v>
      </c>
      <c r="F2042">
        <v>3680</v>
      </c>
      <c r="G2042">
        <v>732825</v>
      </c>
      <c r="H2042">
        <v>0.77669157029304403</v>
      </c>
      <c r="I2042">
        <v>163646</v>
      </c>
      <c r="J2042">
        <v>0.38779826481352492</v>
      </c>
      <c r="K2042">
        <v>1.294916248763347</v>
      </c>
      <c r="L2042" t="s">
        <v>2647</v>
      </c>
      <c r="M2042">
        <v>1.0001897199206971</v>
      </c>
      <c r="N2042">
        <v>561854</v>
      </c>
      <c r="O2042">
        <v>263450</v>
      </c>
      <c r="P2042">
        <v>101376</v>
      </c>
      <c r="Q2042">
        <v>20964</v>
      </c>
      <c r="R2042">
        <v>750</v>
      </c>
      <c r="S2042">
        <v>198</v>
      </c>
      <c r="T2042">
        <v>98</v>
      </c>
      <c r="U2042">
        <v>48</v>
      </c>
      <c r="V2042">
        <v>9</v>
      </c>
      <c r="W2042">
        <v>20</v>
      </c>
    </row>
    <row r="2043" spans="1:23" x14ac:dyDescent="0.35">
      <c r="A2043" s="2">
        <v>4005174</v>
      </c>
      <c r="B2043" s="2" t="s">
        <v>1316</v>
      </c>
      <c r="C2043" s="2" t="s">
        <v>22</v>
      </c>
      <c r="D2043" s="2" t="s">
        <v>886</v>
      </c>
      <c r="E2043" s="2">
        <v>692804</v>
      </c>
      <c r="F2043" s="2">
        <v>2896</v>
      </c>
      <c r="G2043" s="2">
        <v>535022</v>
      </c>
      <c r="H2043" s="46">
        <v>0.82072699814213246</v>
      </c>
      <c r="I2043" s="2">
        <v>95915</v>
      </c>
      <c r="J2043" s="2">
        <v>0.41801144335194368</v>
      </c>
      <c r="K2043" s="2">
        <v>1.2949074991308771</v>
      </c>
      <c r="L2043" s="2" t="s">
        <v>2647</v>
      </c>
      <c r="M2043" s="58">
        <v>0.50000180426861085</v>
      </c>
      <c r="N2043" s="2">
        <v>406536</v>
      </c>
      <c r="O2043" s="2">
        <v>205666</v>
      </c>
      <c r="P2043" s="2">
        <v>66945</v>
      </c>
      <c r="Q2043" s="2">
        <v>12268</v>
      </c>
      <c r="R2043" s="2">
        <v>1280</v>
      </c>
      <c r="S2043" s="2">
        <v>72</v>
      </c>
      <c r="T2043" s="2">
        <v>20</v>
      </c>
      <c r="U2043" s="2">
        <v>15</v>
      </c>
      <c r="V2043" s="2">
        <v>692802</v>
      </c>
      <c r="W2043" s="2">
        <v>-1</v>
      </c>
    </row>
    <row r="2044" spans="1:23" x14ac:dyDescent="0.35">
      <c r="A2044" s="2">
        <v>4004443</v>
      </c>
      <c r="B2044" s="2" t="s">
        <v>1315</v>
      </c>
      <c r="C2044" s="2" t="s">
        <v>22</v>
      </c>
      <c r="D2044" s="2" t="s">
        <v>886</v>
      </c>
      <c r="E2044" s="2">
        <v>694863</v>
      </c>
      <c r="F2044" s="2">
        <v>2865</v>
      </c>
      <c r="G2044" s="2">
        <v>536628</v>
      </c>
      <c r="H2044" s="46">
        <v>0.82133060518646062</v>
      </c>
      <c r="I2044" s="2">
        <v>95879</v>
      </c>
      <c r="J2044" s="2">
        <v>0.41231149161777209</v>
      </c>
      <c r="K2044" s="2">
        <v>1.2948690713119699</v>
      </c>
      <c r="L2044" s="2" t="s">
        <v>2647</v>
      </c>
      <c r="M2044" s="58">
        <v>0.50000143913674822</v>
      </c>
      <c r="N2044" s="2">
        <v>407554</v>
      </c>
      <c r="O2044" s="2">
        <v>207076</v>
      </c>
      <c r="P2044" s="2">
        <v>66669</v>
      </c>
      <c r="Q2044" s="2">
        <v>12188</v>
      </c>
      <c r="R2044" s="2">
        <v>1220</v>
      </c>
      <c r="S2044" s="2">
        <v>96</v>
      </c>
      <c r="T2044" s="2">
        <v>7</v>
      </c>
      <c r="U2044" s="2">
        <v>36</v>
      </c>
      <c r="V2044" s="2">
        <v>15</v>
      </c>
      <c r="W2044" s="2">
        <v>694861</v>
      </c>
    </row>
    <row r="2045" spans="1:23" x14ac:dyDescent="0.35">
      <c r="A2045" s="2">
        <v>4008314</v>
      </c>
      <c r="B2045" s="2" t="s">
        <v>1317</v>
      </c>
      <c r="C2045" s="2" t="s">
        <v>22</v>
      </c>
      <c r="D2045" s="2" t="s">
        <v>886</v>
      </c>
      <c r="E2045" s="2">
        <v>692441</v>
      </c>
      <c r="F2045" s="2">
        <v>4282</v>
      </c>
      <c r="G2045" s="2">
        <v>534794</v>
      </c>
      <c r="H2045" s="46">
        <v>0.8207403224419122</v>
      </c>
      <c r="I2045" s="2">
        <v>95867</v>
      </c>
      <c r="J2045" s="2">
        <v>0.61839203628901229</v>
      </c>
      <c r="K2045" s="2">
        <v>1.2947807941001579</v>
      </c>
      <c r="L2045" s="2" t="s">
        <v>2647</v>
      </c>
      <c r="M2045" s="58">
        <v>0.50000144417053338</v>
      </c>
      <c r="N2045" s="2">
        <v>406431</v>
      </c>
      <c r="O2045" s="2">
        <v>205562</v>
      </c>
      <c r="P2045" s="2">
        <v>66618</v>
      </c>
      <c r="Q2045" s="2">
        <v>12344</v>
      </c>
      <c r="R2045" s="2">
        <v>1350</v>
      </c>
      <c r="S2045" s="2">
        <v>96</v>
      </c>
      <c r="T2045" s="2">
        <v>14</v>
      </c>
      <c r="U2045" s="2">
        <v>9</v>
      </c>
      <c r="V2045" s="2">
        <v>15</v>
      </c>
      <c r="W2045" s="2">
        <v>692439</v>
      </c>
    </row>
    <row r="2046" spans="1:23" x14ac:dyDescent="0.35">
      <c r="A2046" s="2">
        <v>4121193</v>
      </c>
      <c r="B2046" s="2" t="s">
        <v>1357</v>
      </c>
      <c r="C2046" s="2" t="s">
        <v>22</v>
      </c>
      <c r="D2046" s="2" t="s">
        <v>886</v>
      </c>
      <c r="E2046" s="2">
        <v>848924</v>
      </c>
      <c r="F2046" s="2">
        <v>3641</v>
      </c>
      <c r="G2046" s="2">
        <v>657217</v>
      </c>
      <c r="H2046" s="46">
        <v>0.65324694887685497</v>
      </c>
      <c r="I2046" s="2">
        <v>227892</v>
      </c>
      <c r="J2046" s="2">
        <v>0.4288958728932154</v>
      </c>
      <c r="K2046" s="2">
        <v>1.291695132657859</v>
      </c>
      <c r="L2046" s="2" t="s">
        <v>2647</v>
      </c>
      <c r="M2046" s="58">
        <v>1.0004808394891791</v>
      </c>
      <c r="N2046" s="2">
        <v>514579</v>
      </c>
      <c r="O2046" s="2">
        <v>210076</v>
      </c>
      <c r="P2046" s="2">
        <v>86175</v>
      </c>
      <c r="Q2046" s="2">
        <v>28428</v>
      </c>
      <c r="R2046" s="2">
        <v>6895</v>
      </c>
      <c r="S2046" s="2">
        <v>1668</v>
      </c>
      <c r="T2046" s="2">
        <v>357</v>
      </c>
      <c r="U2046" s="2">
        <v>152</v>
      </c>
      <c r="V2046" s="2">
        <v>126</v>
      </c>
      <c r="W2046" s="2">
        <v>60</v>
      </c>
    </row>
    <row r="2047" spans="1:23" x14ac:dyDescent="0.35">
      <c r="A2047" s="2">
        <v>4289298</v>
      </c>
      <c r="B2047" s="2" t="s">
        <v>1212</v>
      </c>
      <c r="C2047" s="2" t="s">
        <v>22</v>
      </c>
      <c r="D2047" s="2" t="s">
        <v>886</v>
      </c>
      <c r="E2047" s="2">
        <v>1722236</v>
      </c>
      <c r="F2047" s="2">
        <v>7505</v>
      </c>
      <c r="G2047" s="2">
        <v>1334045</v>
      </c>
      <c r="H2047" s="2">
        <v>0.57803447409944941</v>
      </c>
      <c r="I2047" s="2">
        <v>562921</v>
      </c>
      <c r="J2047" s="2">
        <v>0.435770707382728</v>
      </c>
      <c r="K2047" s="2">
        <v>1.290987935189593</v>
      </c>
      <c r="L2047" s="2" t="s">
        <v>815</v>
      </c>
      <c r="M2047" s="58">
        <v>1.000281689977238</v>
      </c>
      <c r="N2047" s="2">
        <v>1017078</v>
      </c>
      <c r="O2047" s="2">
        <v>506998</v>
      </c>
      <c r="P2047" s="2">
        <v>169668</v>
      </c>
      <c r="Q2047" s="2">
        <v>26352</v>
      </c>
      <c r="R2047" s="2">
        <v>1010</v>
      </c>
      <c r="S2047" s="2">
        <v>306</v>
      </c>
      <c r="T2047" s="2">
        <v>133</v>
      </c>
      <c r="U2047" s="2">
        <v>64</v>
      </c>
      <c r="V2047" s="2">
        <v>72</v>
      </c>
      <c r="W2047" s="2">
        <v>70</v>
      </c>
    </row>
    <row r="2048" spans="1:23" x14ac:dyDescent="0.35">
      <c r="A2048" s="2">
        <v>4121194</v>
      </c>
      <c r="B2048" s="2" t="s">
        <v>1358</v>
      </c>
      <c r="C2048" s="2" t="s">
        <v>22</v>
      </c>
      <c r="D2048" s="2" t="s">
        <v>886</v>
      </c>
      <c r="E2048" s="2">
        <v>848342</v>
      </c>
      <c r="F2048" s="2">
        <v>3658</v>
      </c>
      <c r="G2048" s="2">
        <v>657287</v>
      </c>
      <c r="H2048" s="46">
        <v>0.65253382464585485</v>
      </c>
      <c r="I2048" s="2">
        <v>228385</v>
      </c>
      <c r="J2048" s="2">
        <v>0.43119402316518568</v>
      </c>
      <c r="K2048" s="2">
        <v>1.2906721112695061</v>
      </c>
      <c r="L2048" s="2" t="s">
        <v>2647</v>
      </c>
      <c r="M2048" s="58">
        <v>1.0005366281120009</v>
      </c>
      <c r="N2048" s="2">
        <v>514911</v>
      </c>
      <c r="O2048" s="2">
        <v>210274</v>
      </c>
      <c r="P2048" s="2">
        <v>85089</v>
      </c>
      <c r="Q2048" s="2">
        <v>28496</v>
      </c>
      <c r="R2048" s="2">
        <v>7045</v>
      </c>
      <c r="S2048" s="2">
        <v>1338</v>
      </c>
      <c r="T2048" s="2">
        <v>385</v>
      </c>
      <c r="U2048" s="2">
        <v>160</v>
      </c>
      <c r="V2048" s="2">
        <v>99</v>
      </c>
      <c r="W2048" s="2">
        <v>90</v>
      </c>
    </row>
    <row r="2049" spans="1:23" x14ac:dyDescent="0.35">
      <c r="A2049" s="2">
        <v>4289300</v>
      </c>
      <c r="B2049" s="2" t="s">
        <v>1214</v>
      </c>
      <c r="C2049" s="2" t="s">
        <v>22</v>
      </c>
      <c r="D2049" s="2" t="s">
        <v>886</v>
      </c>
      <c r="E2049" s="2">
        <v>1722817</v>
      </c>
      <c r="F2049" s="2">
        <v>7758</v>
      </c>
      <c r="G2049" s="2">
        <v>1334942</v>
      </c>
      <c r="H2049" s="2">
        <v>0.57783334407037912</v>
      </c>
      <c r="I2049" s="2">
        <v>563568</v>
      </c>
      <c r="J2049" s="2">
        <v>0.45030899973705862</v>
      </c>
      <c r="K2049" s="2">
        <v>1.29055569455452</v>
      </c>
      <c r="L2049" s="2" t="s">
        <v>815</v>
      </c>
      <c r="M2049" s="58">
        <v>1.00047561030849</v>
      </c>
      <c r="N2049" s="2">
        <v>1018570</v>
      </c>
      <c r="O2049" s="2">
        <v>505930</v>
      </c>
      <c r="P2049" s="2">
        <v>169521</v>
      </c>
      <c r="Q2049" s="2">
        <v>26288</v>
      </c>
      <c r="R2049" s="2">
        <v>1005</v>
      </c>
      <c r="S2049" s="2">
        <v>312</v>
      </c>
      <c r="T2049" s="2">
        <v>196</v>
      </c>
      <c r="U2049" s="2">
        <v>72</v>
      </c>
      <c r="V2049" s="2">
        <v>54</v>
      </c>
      <c r="W2049" s="2">
        <v>50</v>
      </c>
    </row>
    <row r="2050" spans="1:23" x14ac:dyDescent="0.35">
      <c r="A2050" s="2">
        <v>4289299</v>
      </c>
      <c r="B2050" s="2" t="s">
        <v>1213</v>
      </c>
      <c r="C2050" s="2" t="s">
        <v>22</v>
      </c>
      <c r="D2050" s="2" t="s">
        <v>886</v>
      </c>
      <c r="E2050" s="2">
        <v>1719511</v>
      </c>
      <c r="F2050" s="2">
        <v>7655</v>
      </c>
      <c r="G2050" s="2">
        <v>1332561</v>
      </c>
      <c r="H2050" s="2">
        <v>0.57878701237691932</v>
      </c>
      <c r="I2050" s="2">
        <v>561292</v>
      </c>
      <c r="J2050" s="2">
        <v>0.44518470658227832</v>
      </c>
      <c r="K2050" s="2">
        <v>1.2903807030222261</v>
      </c>
      <c r="L2050" s="2" t="s">
        <v>815</v>
      </c>
      <c r="M2050" s="58">
        <v>1.000363607592359</v>
      </c>
      <c r="N2050" s="2">
        <v>1016809</v>
      </c>
      <c r="O2050" s="2">
        <v>504602</v>
      </c>
      <c r="P2050" s="2">
        <v>170079</v>
      </c>
      <c r="Q2050" s="2">
        <v>25656</v>
      </c>
      <c r="R2050" s="2">
        <v>1115</v>
      </c>
      <c r="S2050" s="2">
        <v>318</v>
      </c>
      <c r="T2050" s="2">
        <v>154</v>
      </c>
      <c r="U2050" s="2">
        <v>40</v>
      </c>
      <c r="V2050" s="2">
        <v>63</v>
      </c>
      <c r="W2050" s="2">
        <v>50</v>
      </c>
    </row>
    <row r="2051" spans="1:23" x14ac:dyDescent="0.35">
      <c r="A2051">
        <v>4291571</v>
      </c>
      <c r="B2051" t="s">
        <v>2711</v>
      </c>
      <c r="C2051" t="s">
        <v>22</v>
      </c>
      <c r="D2051" t="s">
        <v>886</v>
      </c>
      <c r="E2051">
        <v>919435</v>
      </c>
      <c r="F2051">
        <v>3664</v>
      </c>
      <c r="G2051">
        <v>712720</v>
      </c>
      <c r="H2051">
        <v>0.78103883713099109</v>
      </c>
      <c r="I2051">
        <v>156058</v>
      </c>
      <c r="J2051">
        <v>0.39850560398505602</v>
      </c>
      <c r="K2051">
        <v>1.29003676057919</v>
      </c>
      <c r="L2051" t="s">
        <v>2647</v>
      </c>
      <c r="M2051">
        <v>1.0002197484206941</v>
      </c>
      <c r="N2051">
        <v>548153</v>
      </c>
      <c r="O2051">
        <v>255700</v>
      </c>
      <c r="P2051">
        <v>95328</v>
      </c>
      <c r="Q2051">
        <v>18868</v>
      </c>
      <c r="R2051">
        <v>810</v>
      </c>
      <c r="S2051">
        <v>222</v>
      </c>
      <c r="T2051">
        <v>70</v>
      </c>
      <c r="U2051">
        <v>16</v>
      </c>
      <c r="V2051">
        <v>36</v>
      </c>
      <c r="W2051">
        <v>30</v>
      </c>
    </row>
    <row r="2052" spans="1:23" x14ac:dyDescent="0.35">
      <c r="A2052" s="2">
        <v>4121191</v>
      </c>
      <c r="B2052" s="2" t="s">
        <v>1355</v>
      </c>
      <c r="C2052" s="2" t="s">
        <v>22</v>
      </c>
      <c r="D2052" s="2" t="s">
        <v>886</v>
      </c>
      <c r="E2052" s="2">
        <v>849263</v>
      </c>
      <c r="F2052" s="2">
        <v>3519</v>
      </c>
      <c r="G2052" s="2">
        <v>658361</v>
      </c>
      <c r="H2052" s="46">
        <v>0.65315837359746398</v>
      </c>
      <c r="I2052" s="2">
        <v>228347</v>
      </c>
      <c r="J2052" s="2">
        <v>0.41435927386451538</v>
      </c>
      <c r="K2052" s="2">
        <v>1.289965535625591</v>
      </c>
      <c r="L2052" s="2" t="s">
        <v>2647</v>
      </c>
      <c r="M2052" s="58">
        <v>1.000483004713419</v>
      </c>
      <c r="N2052" s="2">
        <v>516311</v>
      </c>
      <c r="O2052" s="2">
        <v>209350</v>
      </c>
      <c r="P2052" s="2">
        <v>85608</v>
      </c>
      <c r="Q2052" s="2">
        <v>28092</v>
      </c>
      <c r="R2052" s="2">
        <v>7250</v>
      </c>
      <c r="S2052" s="2">
        <v>1518</v>
      </c>
      <c r="T2052" s="2">
        <v>385</v>
      </c>
      <c r="U2052" s="2">
        <v>176</v>
      </c>
      <c r="V2052" s="2">
        <v>63</v>
      </c>
      <c r="W2052" s="2">
        <v>100</v>
      </c>
    </row>
    <row r="2053" spans="1:23" x14ac:dyDescent="0.35">
      <c r="A2053" s="2">
        <v>4121195</v>
      </c>
      <c r="B2053" s="2" t="s">
        <v>1359</v>
      </c>
      <c r="C2053" s="2" t="s">
        <v>22</v>
      </c>
      <c r="D2053" s="2" t="s">
        <v>886</v>
      </c>
      <c r="E2053" s="2">
        <v>849626</v>
      </c>
      <c r="F2053" s="2">
        <v>3578</v>
      </c>
      <c r="G2053" s="2">
        <v>658710</v>
      </c>
      <c r="H2053" s="46">
        <v>0.65158719315024816</v>
      </c>
      <c r="I2053" s="2">
        <v>229503</v>
      </c>
      <c r="J2053" s="2">
        <v>0.42112647211832033</v>
      </c>
      <c r="K2053" s="2">
        <v>1.289833158749677</v>
      </c>
      <c r="L2053" s="2" t="s">
        <v>2647</v>
      </c>
      <c r="M2053" s="58">
        <v>1.0005758788040089</v>
      </c>
      <c r="N2053" s="2">
        <v>516811</v>
      </c>
      <c r="O2053" s="2">
        <v>208988</v>
      </c>
      <c r="P2053" s="2">
        <v>85491</v>
      </c>
      <c r="Q2053" s="2">
        <v>28380</v>
      </c>
      <c r="R2053" s="2">
        <v>7205</v>
      </c>
      <c r="S2053" s="2">
        <v>1476</v>
      </c>
      <c r="T2053" s="2">
        <v>378</v>
      </c>
      <c r="U2053" s="2">
        <v>200</v>
      </c>
      <c r="V2053" s="2">
        <v>108</v>
      </c>
      <c r="W2053" s="2">
        <v>100</v>
      </c>
    </row>
    <row r="2054" spans="1:23" x14ac:dyDescent="0.35">
      <c r="A2054" s="2">
        <v>4121192</v>
      </c>
      <c r="B2054" s="2" t="s">
        <v>1356</v>
      </c>
      <c r="C2054" s="2" t="s">
        <v>22</v>
      </c>
      <c r="D2054" s="2" t="s">
        <v>886</v>
      </c>
      <c r="E2054" s="2">
        <v>849452</v>
      </c>
      <c r="F2054" s="2">
        <v>3594</v>
      </c>
      <c r="G2054" s="2">
        <v>658584</v>
      </c>
      <c r="H2054" s="46">
        <v>0.65251509298737898</v>
      </c>
      <c r="I2054" s="2">
        <v>228848</v>
      </c>
      <c r="J2054" s="2">
        <v>0.42309630208652171</v>
      </c>
      <c r="K2054" s="2">
        <v>1.2898157258603311</v>
      </c>
      <c r="L2054" s="2" t="s">
        <v>2647</v>
      </c>
      <c r="M2054" s="58">
        <v>1.000459330414033</v>
      </c>
      <c r="N2054" s="2">
        <v>516574</v>
      </c>
      <c r="O2054" s="2">
        <v>209196</v>
      </c>
      <c r="P2054" s="2">
        <v>85752</v>
      </c>
      <c r="Q2054" s="2">
        <v>27992</v>
      </c>
      <c r="R2054" s="2">
        <v>7340</v>
      </c>
      <c r="S2054" s="2">
        <v>1518</v>
      </c>
      <c r="T2054" s="2">
        <v>420</v>
      </c>
      <c r="U2054" s="2">
        <v>160</v>
      </c>
      <c r="V2054" s="2">
        <v>90</v>
      </c>
      <c r="W2054" s="2">
        <v>20</v>
      </c>
    </row>
    <row r="2055" spans="1:23" x14ac:dyDescent="0.35">
      <c r="A2055" s="2">
        <v>4103315</v>
      </c>
      <c r="B2055" s="2" t="s">
        <v>1278</v>
      </c>
      <c r="C2055" s="2" t="s">
        <v>22</v>
      </c>
      <c r="D2055" s="2" t="s">
        <v>886</v>
      </c>
      <c r="E2055" s="2">
        <v>122934</v>
      </c>
      <c r="F2055" s="2">
        <v>560</v>
      </c>
      <c r="G2055" s="2">
        <v>95581</v>
      </c>
      <c r="H2055" s="46">
        <v>0.7545851162888022</v>
      </c>
      <c r="I2055" s="2">
        <v>23457</v>
      </c>
      <c r="J2055" s="2">
        <v>0.45552898303154538</v>
      </c>
      <c r="K2055" s="2">
        <v>1.286176122869608</v>
      </c>
      <c r="L2055" s="2" t="s">
        <v>4188</v>
      </c>
      <c r="M2055" s="58">
        <v>1.0002603700509349</v>
      </c>
      <c r="N2055" s="2">
        <v>73107</v>
      </c>
      <c r="O2055" s="2">
        <v>36354</v>
      </c>
      <c r="P2055" s="2">
        <v>11412</v>
      </c>
      <c r="Q2055" s="2">
        <v>1812</v>
      </c>
      <c r="R2055" s="2">
        <v>135</v>
      </c>
      <c r="S2055" s="2">
        <v>48</v>
      </c>
      <c r="T2055" s="2">
        <v>7</v>
      </c>
      <c r="U2055" s="2">
        <v>8</v>
      </c>
      <c r="V2055" s="2">
        <v>9</v>
      </c>
      <c r="W2055" s="2">
        <v>10</v>
      </c>
    </row>
    <row r="2056" spans="1:23" x14ac:dyDescent="0.35">
      <c r="A2056" s="2">
        <v>4008814</v>
      </c>
      <c r="B2056" s="2" t="s">
        <v>1238</v>
      </c>
      <c r="C2056" s="2" t="s">
        <v>22</v>
      </c>
      <c r="D2056" s="2" t="s">
        <v>886</v>
      </c>
      <c r="E2056" s="2">
        <v>239108</v>
      </c>
      <c r="F2056" s="2">
        <v>809</v>
      </c>
      <c r="G2056" s="2">
        <v>185907</v>
      </c>
      <c r="H2056" s="46">
        <v>0.8794504779271356</v>
      </c>
      <c r="I2056" s="2">
        <v>22411</v>
      </c>
      <c r="J2056" s="2">
        <v>0.33834083343091831</v>
      </c>
      <c r="K2056" s="2">
        <v>1.286169966703782</v>
      </c>
      <c r="L2056" s="2" t="s">
        <v>815</v>
      </c>
      <c r="M2056" s="58">
        <v>0.50000313667758922</v>
      </c>
      <c r="N2056" s="2">
        <v>142956</v>
      </c>
      <c r="O2056" s="2">
        <v>68268</v>
      </c>
      <c r="P2056" s="2">
        <v>22575</v>
      </c>
      <c r="Q2056" s="2">
        <v>4640</v>
      </c>
      <c r="R2056" s="2">
        <v>615</v>
      </c>
      <c r="S2056" s="2">
        <v>54</v>
      </c>
      <c r="T2056" s="2">
        <v>239108</v>
      </c>
      <c r="U2056" s="2">
        <v>-1</v>
      </c>
      <c r="V2056" s="2">
        <v>-1</v>
      </c>
      <c r="W2056" s="2">
        <v>-1</v>
      </c>
    </row>
    <row r="2057" spans="1:23" x14ac:dyDescent="0.35">
      <c r="A2057" s="2">
        <v>4008818</v>
      </c>
      <c r="B2057" s="2" t="s">
        <v>1242</v>
      </c>
      <c r="C2057" s="2" t="s">
        <v>22</v>
      </c>
      <c r="D2057" s="2" t="s">
        <v>886</v>
      </c>
      <c r="E2057" s="2">
        <v>239225</v>
      </c>
      <c r="F2057" s="2">
        <v>742</v>
      </c>
      <c r="G2057" s="2">
        <v>186113</v>
      </c>
      <c r="H2057" s="46">
        <v>0.87964301257837985</v>
      </c>
      <c r="I2057" s="2">
        <v>22400</v>
      </c>
      <c r="J2057" s="2">
        <v>0.31016825164593997</v>
      </c>
      <c r="K2057" s="2">
        <v>1.285375014104335</v>
      </c>
      <c r="L2057" s="2" t="s">
        <v>815</v>
      </c>
      <c r="M2057" s="58">
        <v>0.50000313514349548</v>
      </c>
      <c r="N2057" s="2">
        <v>143398</v>
      </c>
      <c r="O2057" s="2">
        <v>67698</v>
      </c>
      <c r="P2057" s="2">
        <v>22491</v>
      </c>
      <c r="Q2057" s="2">
        <v>4876</v>
      </c>
      <c r="R2057" s="2">
        <v>690</v>
      </c>
      <c r="S2057" s="2">
        <v>72</v>
      </c>
      <c r="T2057" s="2">
        <v>239225</v>
      </c>
      <c r="U2057" s="2">
        <v>-1</v>
      </c>
      <c r="V2057" s="2">
        <v>-1</v>
      </c>
      <c r="W2057" s="2">
        <v>-1</v>
      </c>
    </row>
    <row r="2058" spans="1:23" x14ac:dyDescent="0.35">
      <c r="A2058" s="2">
        <v>4008815</v>
      </c>
      <c r="B2058" s="2" t="s">
        <v>1239</v>
      </c>
      <c r="C2058" s="2" t="s">
        <v>22</v>
      </c>
      <c r="D2058" s="2" t="s">
        <v>886</v>
      </c>
      <c r="E2058" s="2">
        <v>238317</v>
      </c>
      <c r="F2058" s="2">
        <v>1131</v>
      </c>
      <c r="G2058" s="2">
        <v>185464</v>
      </c>
      <c r="H2058" s="46">
        <v>0.88080705689513872</v>
      </c>
      <c r="I2058" s="2">
        <v>22106</v>
      </c>
      <c r="J2058" s="2">
        <v>0.47457797807122443</v>
      </c>
      <c r="K2058" s="2">
        <v>1.2849771384203941</v>
      </c>
      <c r="L2058" s="2" t="s">
        <v>815</v>
      </c>
      <c r="M2058" s="58">
        <v>0.50000629421687348</v>
      </c>
      <c r="N2058" s="2">
        <v>142912</v>
      </c>
      <c r="O2058" s="2">
        <v>67444</v>
      </c>
      <c r="P2058" s="2">
        <v>22500</v>
      </c>
      <c r="Q2058" s="2">
        <v>4800</v>
      </c>
      <c r="R2058" s="2">
        <v>610</v>
      </c>
      <c r="S2058" s="2">
        <v>42</v>
      </c>
      <c r="T2058" s="2">
        <v>7</v>
      </c>
      <c r="U2058" s="2">
        <v>238315</v>
      </c>
      <c r="V2058" s="2">
        <v>-1</v>
      </c>
      <c r="W2058" s="2">
        <v>-1</v>
      </c>
    </row>
    <row r="2059" spans="1:23" x14ac:dyDescent="0.35">
      <c r="A2059" s="2">
        <v>4008813</v>
      </c>
      <c r="B2059" s="2" t="s">
        <v>1237</v>
      </c>
      <c r="C2059" s="2" t="s">
        <v>22</v>
      </c>
      <c r="D2059" s="2" t="s">
        <v>886</v>
      </c>
      <c r="E2059" s="2">
        <v>238304</v>
      </c>
      <c r="F2059" s="2">
        <v>1146</v>
      </c>
      <c r="G2059" s="2">
        <v>185602</v>
      </c>
      <c r="H2059" s="46">
        <v>0.87876747017812307</v>
      </c>
      <c r="I2059" s="2">
        <v>22501</v>
      </c>
      <c r="J2059" s="2">
        <v>0.48089834832818579</v>
      </c>
      <c r="K2059" s="2">
        <v>1.2839516815551559</v>
      </c>
      <c r="L2059" s="2" t="s">
        <v>815</v>
      </c>
      <c r="M2059" s="58">
        <v>0.50000944189979413</v>
      </c>
      <c r="N2059" s="2">
        <v>143270</v>
      </c>
      <c r="O2059" s="2">
        <v>66972</v>
      </c>
      <c r="P2059" s="2">
        <v>22419</v>
      </c>
      <c r="Q2059" s="2">
        <v>4932</v>
      </c>
      <c r="R2059" s="2">
        <v>660</v>
      </c>
      <c r="S2059" s="2">
        <v>48</v>
      </c>
      <c r="T2059" s="2">
        <v>238301</v>
      </c>
      <c r="U2059" s="2">
        <v>-1</v>
      </c>
      <c r="V2059" s="2">
        <v>-1</v>
      </c>
      <c r="W2059" s="2">
        <v>-1</v>
      </c>
    </row>
    <row r="2060" spans="1:23" x14ac:dyDescent="0.35">
      <c r="A2060" s="2">
        <v>4008817</v>
      </c>
      <c r="B2060" s="2" t="s">
        <v>1241</v>
      </c>
      <c r="C2060" s="2" t="s">
        <v>22</v>
      </c>
      <c r="D2060" s="2" t="s">
        <v>886</v>
      </c>
      <c r="E2060" s="2">
        <v>239803</v>
      </c>
      <c r="F2060" s="2">
        <v>803</v>
      </c>
      <c r="G2060" s="2">
        <v>186824</v>
      </c>
      <c r="H2060" s="46">
        <v>0.878827131417805</v>
      </c>
      <c r="I2060" s="2">
        <v>22638</v>
      </c>
      <c r="J2060" s="2">
        <v>0.33485819610263418</v>
      </c>
      <c r="K2060" s="2">
        <v>1.2835770564809661</v>
      </c>
      <c r="L2060" s="2" t="s">
        <v>815</v>
      </c>
      <c r="M2060" s="58">
        <v>0.50001146800946628</v>
      </c>
      <c r="N2060" s="2">
        <v>144120</v>
      </c>
      <c r="O2060" s="2">
        <v>67824</v>
      </c>
      <c r="P2060" s="2">
        <v>22353</v>
      </c>
      <c r="Q2060" s="2">
        <v>4828</v>
      </c>
      <c r="R2060" s="2">
        <v>650</v>
      </c>
      <c r="S2060" s="2">
        <v>24</v>
      </c>
      <c r="T2060" s="2">
        <v>239799</v>
      </c>
      <c r="U2060" s="2">
        <v>-1</v>
      </c>
      <c r="V2060" s="2">
        <v>-1</v>
      </c>
      <c r="W2060" s="2">
        <v>-1</v>
      </c>
    </row>
    <row r="2061" spans="1:23" x14ac:dyDescent="0.35">
      <c r="A2061" s="2">
        <v>4008816</v>
      </c>
      <c r="B2061" s="2" t="s">
        <v>1240</v>
      </c>
      <c r="C2061" s="2" t="s">
        <v>22</v>
      </c>
      <c r="D2061" s="2" t="s">
        <v>886</v>
      </c>
      <c r="E2061" s="2">
        <v>238520</v>
      </c>
      <c r="F2061" s="2">
        <v>778</v>
      </c>
      <c r="G2061" s="2">
        <v>185988</v>
      </c>
      <c r="H2061" s="46">
        <v>0.87945458846807323</v>
      </c>
      <c r="I2061" s="2">
        <v>22420</v>
      </c>
      <c r="J2061" s="2">
        <v>0.32617809827268152</v>
      </c>
      <c r="K2061" s="2">
        <v>1.2824483299997851</v>
      </c>
      <c r="L2061" s="2" t="s">
        <v>815</v>
      </c>
      <c r="M2061" s="58">
        <v>0.50000314441018201</v>
      </c>
      <c r="N2061" s="2">
        <v>143684</v>
      </c>
      <c r="O2061" s="2">
        <v>67280</v>
      </c>
      <c r="P2061" s="2">
        <v>21768</v>
      </c>
      <c r="Q2061" s="2">
        <v>5040</v>
      </c>
      <c r="R2061" s="2">
        <v>700</v>
      </c>
      <c r="S2061" s="2">
        <v>48</v>
      </c>
      <c r="T2061" s="2">
        <v>238520</v>
      </c>
      <c r="U2061" s="2">
        <v>-1</v>
      </c>
      <c r="V2061" s="2">
        <v>-1</v>
      </c>
      <c r="W2061" s="2">
        <v>-1</v>
      </c>
    </row>
    <row r="2062" spans="1:23" x14ac:dyDescent="0.35">
      <c r="A2062" s="2">
        <v>4103316</v>
      </c>
      <c r="B2062" s="2" t="s">
        <v>1279</v>
      </c>
      <c r="C2062" s="2" t="s">
        <v>22</v>
      </c>
      <c r="D2062" s="2" t="s">
        <v>886</v>
      </c>
      <c r="E2062" s="2">
        <v>122090</v>
      </c>
      <c r="F2062" s="2">
        <v>574</v>
      </c>
      <c r="G2062" s="2">
        <v>95201</v>
      </c>
      <c r="H2062" s="46">
        <v>0.75531769624268652</v>
      </c>
      <c r="I2062" s="2">
        <v>23294</v>
      </c>
      <c r="J2062" s="2">
        <v>0.47014497501842911</v>
      </c>
      <c r="K2062" s="2">
        <v>1.282444512137477</v>
      </c>
      <c r="L2062" s="2" t="s">
        <v>4188</v>
      </c>
      <c r="M2062" s="58">
        <v>1.000508080112761</v>
      </c>
      <c r="N2062" s="2">
        <v>73167</v>
      </c>
      <c r="O2062" s="2">
        <v>35536</v>
      </c>
      <c r="P2062" s="2">
        <v>11427</v>
      </c>
      <c r="Q2062" s="2">
        <v>1624</v>
      </c>
      <c r="R2062" s="2">
        <v>155</v>
      </c>
      <c r="S2062" s="2">
        <v>42</v>
      </c>
      <c r="T2062" s="2">
        <v>42</v>
      </c>
      <c r="U2062" s="2">
        <v>24</v>
      </c>
      <c r="V2062" s="2">
        <v>0</v>
      </c>
      <c r="W2062" s="2">
        <v>11</v>
      </c>
    </row>
    <row r="2063" spans="1:23" x14ac:dyDescent="0.35">
      <c r="A2063" s="2">
        <v>4294216</v>
      </c>
      <c r="B2063" s="2" t="s">
        <v>2897</v>
      </c>
      <c r="C2063" s="2" t="s">
        <v>22</v>
      </c>
      <c r="D2063" s="2" t="s">
        <v>886</v>
      </c>
      <c r="E2063" s="2">
        <v>1758275</v>
      </c>
      <c r="F2063" s="2">
        <v>7657</v>
      </c>
      <c r="G2063" s="2">
        <v>1376311</v>
      </c>
      <c r="H2063" s="2">
        <v>0.77142375524136619</v>
      </c>
      <c r="I2063" s="2">
        <v>314592</v>
      </c>
      <c r="J2063" s="2">
        <v>0.43548364163740028</v>
      </c>
      <c r="K2063" s="2">
        <v>1.27752739024828</v>
      </c>
      <c r="L2063" s="2" t="s">
        <v>815</v>
      </c>
      <c r="M2063" s="58">
        <v>1.0004415365243451</v>
      </c>
      <c r="N2063" s="2">
        <v>1063895</v>
      </c>
      <c r="O2063" s="2">
        <v>502162</v>
      </c>
      <c r="P2063" s="2">
        <v>163155</v>
      </c>
      <c r="Q2063" s="2">
        <v>26192</v>
      </c>
      <c r="R2063" s="2">
        <v>1615</v>
      </c>
      <c r="S2063" s="2">
        <v>252</v>
      </c>
      <c r="T2063" s="2">
        <v>63</v>
      </c>
      <c r="U2063" s="2">
        <v>24</v>
      </c>
      <c r="V2063" s="2">
        <v>81</v>
      </c>
      <c r="W2063" s="2">
        <v>60</v>
      </c>
    </row>
    <row r="2064" spans="1:23" x14ac:dyDescent="0.35">
      <c r="A2064" s="2">
        <v>4294217</v>
      </c>
      <c r="B2064" s="2" t="s">
        <v>2898</v>
      </c>
      <c r="C2064" s="2" t="s">
        <v>22</v>
      </c>
      <c r="D2064" s="2" t="s">
        <v>886</v>
      </c>
      <c r="E2064" s="2">
        <v>1753858</v>
      </c>
      <c r="F2064" s="2">
        <v>7464</v>
      </c>
      <c r="G2064" s="2">
        <v>1373270</v>
      </c>
      <c r="H2064" s="2">
        <v>0.77231935453334011</v>
      </c>
      <c r="I2064" s="2">
        <v>312667</v>
      </c>
      <c r="J2064" s="2">
        <v>0.42557607286336752</v>
      </c>
      <c r="K2064" s="2">
        <v>1.2771399651925699</v>
      </c>
      <c r="L2064" s="2" t="s">
        <v>815</v>
      </c>
      <c r="M2064" s="58">
        <v>1.000396426344841</v>
      </c>
      <c r="N2064" s="2">
        <v>1061863</v>
      </c>
      <c r="O2064" s="2">
        <v>500370</v>
      </c>
      <c r="P2064" s="2">
        <v>163170</v>
      </c>
      <c r="Q2064" s="2">
        <v>25804</v>
      </c>
      <c r="R2064" s="2">
        <v>1550</v>
      </c>
      <c r="S2064" s="2">
        <v>276</v>
      </c>
      <c r="T2064" s="2">
        <v>77</v>
      </c>
      <c r="U2064" s="2">
        <v>32</v>
      </c>
      <c r="V2064" s="2">
        <v>10</v>
      </c>
      <c r="W2064" s="2">
        <v>11</v>
      </c>
    </row>
    <row r="2065" spans="1:23" x14ac:dyDescent="0.35">
      <c r="A2065" s="2">
        <v>4294215</v>
      </c>
      <c r="B2065" s="2" t="s">
        <v>2896</v>
      </c>
      <c r="C2065" s="2" t="s">
        <v>22</v>
      </c>
      <c r="D2065" s="2" t="s">
        <v>886</v>
      </c>
      <c r="E2065" s="2">
        <v>1756313</v>
      </c>
      <c r="F2065" s="2">
        <v>7501</v>
      </c>
      <c r="G2065" s="2">
        <v>1375396</v>
      </c>
      <c r="H2065" s="2">
        <v>0.77111900863460414</v>
      </c>
      <c r="I2065" s="2">
        <v>314802</v>
      </c>
      <c r="J2065" s="2">
        <v>0.42708788239909401</v>
      </c>
      <c r="K2065" s="2">
        <v>1.2769507836288601</v>
      </c>
      <c r="L2065" s="2" t="s">
        <v>815</v>
      </c>
      <c r="M2065" s="58">
        <v>1.0004163861329181</v>
      </c>
      <c r="N2065" s="2">
        <v>1064117</v>
      </c>
      <c r="O2065" s="2">
        <v>499688</v>
      </c>
      <c r="P2065" s="2">
        <v>163338</v>
      </c>
      <c r="Q2065" s="2">
        <v>26304</v>
      </c>
      <c r="R2065" s="2">
        <v>1670</v>
      </c>
      <c r="S2065" s="2">
        <v>240</v>
      </c>
      <c r="T2065" s="2">
        <v>105</v>
      </c>
      <c r="U2065" s="2">
        <v>64</v>
      </c>
      <c r="V2065" s="2">
        <v>36</v>
      </c>
      <c r="W2065" s="2">
        <v>20</v>
      </c>
    </row>
    <row r="2066" spans="1:23" x14ac:dyDescent="0.35">
      <c r="A2066" s="2">
        <v>4294225</v>
      </c>
      <c r="B2066" s="2" t="s">
        <v>2906</v>
      </c>
      <c r="C2066" s="2" t="s">
        <v>22</v>
      </c>
      <c r="D2066" s="2" t="s">
        <v>886</v>
      </c>
      <c r="E2066" s="2">
        <v>1687191</v>
      </c>
      <c r="F2066" s="2">
        <v>7807</v>
      </c>
      <c r="G2066" s="2">
        <v>1323780</v>
      </c>
      <c r="H2066" s="2">
        <v>0.73933735212799712</v>
      </c>
      <c r="I2066" s="2">
        <v>345060</v>
      </c>
      <c r="J2066" s="2">
        <v>0.46272176653384228</v>
      </c>
      <c r="K2066" s="2">
        <v>1.2745252232244031</v>
      </c>
      <c r="L2066" s="2" t="s">
        <v>2647</v>
      </c>
      <c r="M2066" s="58">
        <v>1.0000243013365731</v>
      </c>
      <c r="N2066" s="2">
        <v>1024678</v>
      </c>
      <c r="O2066" s="2">
        <v>481612</v>
      </c>
      <c r="P2066" s="2">
        <v>157479</v>
      </c>
      <c r="Q2066" s="2">
        <v>22740</v>
      </c>
      <c r="R2066" s="2">
        <v>415</v>
      </c>
      <c r="S2066" s="2">
        <v>120</v>
      </c>
      <c r="T2066" s="2">
        <v>56</v>
      </c>
      <c r="U2066" s="2">
        <v>16</v>
      </c>
      <c r="V2066" s="2">
        <v>22</v>
      </c>
      <c r="W2066" s="2">
        <v>12</v>
      </c>
    </row>
    <row r="2067" spans="1:23" x14ac:dyDescent="0.35">
      <c r="A2067" s="2">
        <v>4294216</v>
      </c>
      <c r="B2067" s="2" t="s">
        <v>2897</v>
      </c>
      <c r="C2067" s="2" t="s">
        <v>22</v>
      </c>
      <c r="D2067" s="2" t="s">
        <v>886</v>
      </c>
      <c r="E2067" s="2">
        <v>1349311</v>
      </c>
      <c r="F2067" s="2">
        <v>6081</v>
      </c>
      <c r="G2067" s="2">
        <v>1058923</v>
      </c>
      <c r="H2067" s="2">
        <v>0.6800182827268838</v>
      </c>
      <c r="I2067" s="2">
        <v>338836</v>
      </c>
      <c r="J2067" s="2">
        <v>0.45067445533312928</v>
      </c>
      <c r="K2067" s="2">
        <v>1.2742295709886371</v>
      </c>
      <c r="L2067" s="2" t="s">
        <v>815</v>
      </c>
      <c r="M2067" s="58">
        <v>1.0004330008964011</v>
      </c>
      <c r="N2067" s="2">
        <v>822740</v>
      </c>
      <c r="O2067" s="2">
        <v>381142</v>
      </c>
      <c r="P2067" s="2">
        <v>117738</v>
      </c>
      <c r="Q2067" s="2">
        <v>21124</v>
      </c>
      <c r="R2067" s="2">
        <v>3270</v>
      </c>
      <c r="S2067" s="2">
        <v>1164</v>
      </c>
      <c r="T2067" s="2">
        <v>658</v>
      </c>
      <c r="U2067" s="2">
        <v>416</v>
      </c>
      <c r="V2067" s="2">
        <v>315</v>
      </c>
      <c r="W2067" s="2">
        <v>160</v>
      </c>
    </row>
    <row r="2068" spans="1:23" x14ac:dyDescent="0.35">
      <c r="A2068" s="2">
        <v>4294224</v>
      </c>
      <c r="B2068" s="2" t="s">
        <v>2905</v>
      </c>
      <c r="C2068" s="2" t="s">
        <v>22</v>
      </c>
      <c r="D2068" s="2" t="s">
        <v>886</v>
      </c>
      <c r="E2068" s="2">
        <v>1685935</v>
      </c>
      <c r="F2068" s="2">
        <v>7801</v>
      </c>
      <c r="G2068" s="2">
        <v>1323610</v>
      </c>
      <c r="H2068" s="2">
        <v>0.7393658252808607</v>
      </c>
      <c r="I2068" s="2">
        <v>344978</v>
      </c>
      <c r="J2068" s="2">
        <v>0.46271060272193182</v>
      </c>
      <c r="K2068" s="2">
        <v>1.2737399989422871</v>
      </c>
      <c r="L2068" s="2" t="s">
        <v>2647</v>
      </c>
      <c r="M2068" s="58">
        <v>1.000037962572462</v>
      </c>
      <c r="N2068" s="2">
        <v>1025331</v>
      </c>
      <c r="O2068" s="2">
        <v>480396</v>
      </c>
      <c r="P2068" s="2">
        <v>157005</v>
      </c>
      <c r="Q2068" s="2">
        <v>22572</v>
      </c>
      <c r="R2068" s="2">
        <v>350</v>
      </c>
      <c r="S2068" s="2">
        <v>78</v>
      </c>
      <c r="T2068" s="2">
        <v>77</v>
      </c>
      <c r="U2068" s="2">
        <v>24</v>
      </c>
      <c r="V2068" s="2">
        <v>18</v>
      </c>
      <c r="W2068" s="2">
        <v>20</v>
      </c>
    </row>
    <row r="2069" spans="1:23" x14ac:dyDescent="0.35">
      <c r="A2069" s="2">
        <v>4294215</v>
      </c>
      <c r="B2069" s="2" t="s">
        <v>2896</v>
      </c>
      <c r="C2069" s="2" t="s">
        <v>22</v>
      </c>
      <c r="D2069" s="2" t="s">
        <v>886</v>
      </c>
      <c r="E2069" s="2">
        <v>1349503</v>
      </c>
      <c r="F2069" s="2">
        <v>6117</v>
      </c>
      <c r="G2069" s="2">
        <v>1059630</v>
      </c>
      <c r="H2069" s="2">
        <v>0.67973443560488089</v>
      </c>
      <c r="I2069" s="2">
        <v>339363</v>
      </c>
      <c r="J2069" s="2">
        <v>0.45327798456172391</v>
      </c>
      <c r="K2069" s="2">
        <v>1.273560582467465</v>
      </c>
      <c r="L2069" s="2" t="s">
        <v>815</v>
      </c>
      <c r="M2069" s="58">
        <v>1.0003565546002959</v>
      </c>
      <c r="N2069" s="2">
        <v>823966</v>
      </c>
      <c r="O2069" s="2">
        <v>380312</v>
      </c>
      <c r="P2069" s="2">
        <v>117297</v>
      </c>
      <c r="Q2069" s="2">
        <v>21044</v>
      </c>
      <c r="R2069" s="2">
        <v>3515</v>
      </c>
      <c r="S2069" s="2">
        <v>1188</v>
      </c>
      <c r="T2069" s="2">
        <v>665</v>
      </c>
      <c r="U2069" s="2">
        <v>464</v>
      </c>
      <c r="V2069" s="2">
        <v>351</v>
      </c>
      <c r="W2069" s="2">
        <v>220</v>
      </c>
    </row>
    <row r="2070" spans="1:23" x14ac:dyDescent="0.35">
      <c r="A2070" s="2">
        <v>4294217</v>
      </c>
      <c r="B2070" s="2" t="s">
        <v>2898</v>
      </c>
      <c r="C2070" s="2" t="s">
        <v>22</v>
      </c>
      <c r="D2070" s="2" t="s">
        <v>886</v>
      </c>
      <c r="E2070" s="2">
        <v>1349505</v>
      </c>
      <c r="F2070" s="2">
        <v>6043</v>
      </c>
      <c r="G2070" s="2">
        <v>1060070</v>
      </c>
      <c r="H2070" s="2">
        <v>0.67889950663635412</v>
      </c>
      <c r="I2070" s="2">
        <v>340389</v>
      </c>
      <c r="J2070" s="2">
        <v>0.44779382069721863</v>
      </c>
      <c r="K2070" s="2">
        <v>1.2730338562547761</v>
      </c>
      <c r="L2070" s="2" t="s">
        <v>815</v>
      </c>
      <c r="M2070" s="58">
        <v>1.0004114311130881</v>
      </c>
      <c r="N2070" s="2">
        <v>824438</v>
      </c>
      <c r="O2070" s="2">
        <v>380724</v>
      </c>
      <c r="P2070" s="2">
        <v>116829</v>
      </c>
      <c r="Q2070" s="2">
        <v>20992</v>
      </c>
      <c r="R2070" s="2">
        <v>3255</v>
      </c>
      <c r="S2070" s="2">
        <v>1146</v>
      </c>
      <c r="T2070" s="2">
        <v>637</v>
      </c>
      <c r="U2070" s="2">
        <v>448</v>
      </c>
      <c r="V2070" s="2">
        <v>261</v>
      </c>
      <c r="W2070" s="2">
        <v>220</v>
      </c>
    </row>
    <row r="2071" spans="1:23" x14ac:dyDescent="0.35">
      <c r="A2071" s="2">
        <v>3872075</v>
      </c>
      <c r="B2071" s="2" t="s">
        <v>1331</v>
      </c>
      <c r="C2071" s="2" t="s">
        <v>22</v>
      </c>
      <c r="D2071" s="2" t="s">
        <v>886</v>
      </c>
      <c r="E2071" s="2">
        <v>834747</v>
      </c>
      <c r="F2071" s="2">
        <v>3559</v>
      </c>
      <c r="G2071" s="2">
        <v>656214</v>
      </c>
      <c r="H2071" s="46">
        <v>0.70624217099909481</v>
      </c>
      <c r="I2071" s="2">
        <v>192768</v>
      </c>
      <c r="J2071" s="2">
        <v>0.42635672844586442</v>
      </c>
      <c r="K2071" s="2">
        <v>1.272065210434401</v>
      </c>
      <c r="L2071" s="2" t="s">
        <v>4154</v>
      </c>
      <c r="M2071" s="58">
        <v>1.000093450217991</v>
      </c>
      <c r="N2071" s="2">
        <v>512490</v>
      </c>
      <c r="O2071" s="2">
        <v>228110</v>
      </c>
      <c r="P2071" s="2">
        <v>75447</v>
      </c>
      <c r="Q2071" s="2">
        <v>16228</v>
      </c>
      <c r="R2071" s="2">
        <v>1950</v>
      </c>
      <c r="S2071" s="2">
        <v>294</v>
      </c>
      <c r="T2071" s="2">
        <v>70</v>
      </c>
      <c r="U2071" s="2">
        <v>24</v>
      </c>
      <c r="V2071" s="2">
        <v>36</v>
      </c>
      <c r="W2071" s="2">
        <v>20</v>
      </c>
    </row>
    <row r="2072" spans="1:23" x14ac:dyDescent="0.35">
      <c r="A2072" s="2">
        <v>4294226</v>
      </c>
      <c r="B2072" s="2" t="s">
        <v>2907</v>
      </c>
      <c r="C2072" s="2" t="s">
        <v>22</v>
      </c>
      <c r="D2072" s="2" t="s">
        <v>886</v>
      </c>
      <c r="E2072" s="2">
        <v>1660654</v>
      </c>
      <c r="F2072" s="2">
        <v>7685</v>
      </c>
      <c r="G2072" s="2">
        <v>1305522</v>
      </c>
      <c r="H2072" s="2">
        <v>0.74159914578230013</v>
      </c>
      <c r="I2072" s="2">
        <v>337348</v>
      </c>
      <c r="J2072" s="2">
        <v>0.46276948720202998</v>
      </c>
      <c r="K2072" s="2">
        <v>1.2720229915696559</v>
      </c>
      <c r="L2072" s="2" t="s">
        <v>2647</v>
      </c>
      <c r="M2072" s="58">
        <v>1.0000632320997449</v>
      </c>
      <c r="N2072" s="2">
        <v>1012891</v>
      </c>
      <c r="O2072" s="2">
        <v>472276</v>
      </c>
      <c r="P2072" s="2">
        <v>152259</v>
      </c>
      <c r="Q2072" s="2">
        <v>22472</v>
      </c>
      <c r="R2072" s="2">
        <v>440</v>
      </c>
      <c r="S2072" s="2">
        <v>72</v>
      </c>
      <c r="T2072" s="2">
        <v>84</v>
      </c>
      <c r="U2072" s="2">
        <v>8</v>
      </c>
      <c r="V2072" s="2">
        <v>27</v>
      </c>
      <c r="W2072" s="2">
        <v>20</v>
      </c>
    </row>
    <row r="2073" spans="1:23" x14ac:dyDescent="0.35">
      <c r="A2073" s="2">
        <v>3872079</v>
      </c>
      <c r="B2073" s="2" t="s">
        <v>1335</v>
      </c>
      <c r="C2073" s="2" t="s">
        <v>22</v>
      </c>
      <c r="D2073" s="2" t="s">
        <v>886</v>
      </c>
      <c r="E2073" s="2">
        <v>834231</v>
      </c>
      <c r="F2073" s="2">
        <v>4125</v>
      </c>
      <c r="G2073" s="2">
        <v>655888</v>
      </c>
      <c r="H2073" s="46">
        <v>0.70610531066279614</v>
      </c>
      <c r="I2073" s="2">
        <v>192762</v>
      </c>
      <c r="J2073" s="2">
        <v>0.49446735976006639</v>
      </c>
      <c r="K2073" s="2">
        <v>1.2719107530553999</v>
      </c>
      <c r="L2073" s="2" t="s">
        <v>4154</v>
      </c>
      <c r="M2073" s="58">
        <v>1.000139069552759</v>
      </c>
      <c r="N2073" s="2">
        <v>512722</v>
      </c>
      <c r="O2073" s="2">
        <v>226798</v>
      </c>
      <c r="P2073" s="2">
        <v>75096</v>
      </c>
      <c r="Q2073" s="2">
        <v>16880</v>
      </c>
      <c r="R2073" s="2">
        <v>2260</v>
      </c>
      <c r="S2073" s="2">
        <v>276</v>
      </c>
      <c r="T2073" s="2">
        <v>35</v>
      </c>
      <c r="U2073" s="2">
        <v>8</v>
      </c>
      <c r="V2073" s="2">
        <v>18</v>
      </c>
      <c r="W2073" s="2">
        <v>22</v>
      </c>
    </row>
    <row r="2074" spans="1:23" x14ac:dyDescent="0.35">
      <c r="A2074" s="2">
        <v>4162763</v>
      </c>
      <c r="B2074" s="2" t="s">
        <v>1298</v>
      </c>
      <c r="C2074" s="2" t="s">
        <v>22</v>
      </c>
      <c r="D2074" s="2" t="s">
        <v>886</v>
      </c>
      <c r="E2074" s="2">
        <v>432664</v>
      </c>
      <c r="F2074" s="2">
        <v>6128</v>
      </c>
      <c r="G2074" s="2">
        <v>340262</v>
      </c>
      <c r="H2074" s="46">
        <v>0.82051477978734033</v>
      </c>
      <c r="I2074" s="2">
        <v>61072</v>
      </c>
      <c r="J2074" s="2">
        <v>1.416341549100457</v>
      </c>
      <c r="K2074" s="2">
        <v>1.2715613262721079</v>
      </c>
      <c r="L2074" s="2" t="s">
        <v>815</v>
      </c>
      <c r="M2074" s="58">
        <v>1.0002704908368341</v>
      </c>
      <c r="N2074" s="2">
        <v>259686</v>
      </c>
      <c r="O2074" s="2">
        <v>140100</v>
      </c>
      <c r="P2074" s="2">
        <v>28989</v>
      </c>
      <c r="Q2074" s="2">
        <v>2676</v>
      </c>
      <c r="R2074" s="2">
        <v>500</v>
      </c>
      <c r="S2074" s="2">
        <v>246</v>
      </c>
      <c r="T2074" s="2">
        <v>147</v>
      </c>
      <c r="U2074" s="2">
        <v>128</v>
      </c>
      <c r="V2074" s="2">
        <v>45</v>
      </c>
      <c r="W2074" s="2">
        <v>30</v>
      </c>
    </row>
    <row r="2075" spans="1:23" x14ac:dyDescent="0.35">
      <c r="A2075" s="2">
        <v>3872078</v>
      </c>
      <c r="B2075" s="2" t="s">
        <v>1334</v>
      </c>
      <c r="C2075" s="2" t="s">
        <v>22</v>
      </c>
      <c r="D2075" s="2" t="s">
        <v>886</v>
      </c>
      <c r="E2075" s="2">
        <v>832683</v>
      </c>
      <c r="F2075" s="2">
        <v>3918</v>
      </c>
      <c r="G2075" s="2">
        <v>654852</v>
      </c>
      <c r="H2075" s="46">
        <v>0.70593355445199824</v>
      </c>
      <c r="I2075" s="2">
        <v>192570</v>
      </c>
      <c r="J2075" s="2">
        <v>0.4705271994264324</v>
      </c>
      <c r="K2075" s="2">
        <v>1.2715590698356269</v>
      </c>
      <c r="L2075" s="2" t="s">
        <v>4154</v>
      </c>
      <c r="M2075" s="58">
        <v>1.000054045095228</v>
      </c>
      <c r="N2075" s="2">
        <v>512028</v>
      </c>
      <c r="O2075" s="2">
        <v>225882</v>
      </c>
      <c r="P2075" s="2">
        <v>76050</v>
      </c>
      <c r="Q2075" s="2">
        <v>16204</v>
      </c>
      <c r="R2075" s="2">
        <v>2120</v>
      </c>
      <c r="S2075" s="2">
        <v>222</v>
      </c>
      <c r="T2075" s="2">
        <v>105</v>
      </c>
      <c r="U2075" s="2">
        <v>8</v>
      </c>
      <c r="V2075" s="2">
        <v>9</v>
      </c>
      <c r="W2075" s="2">
        <v>10</v>
      </c>
    </row>
    <row r="2076" spans="1:23" x14ac:dyDescent="0.35">
      <c r="A2076" s="2">
        <v>3872077</v>
      </c>
      <c r="B2076" s="2" t="s">
        <v>1333</v>
      </c>
      <c r="C2076" s="2" t="s">
        <v>22</v>
      </c>
      <c r="D2076" s="2" t="s">
        <v>886</v>
      </c>
      <c r="E2076" s="2">
        <v>834709</v>
      </c>
      <c r="F2076" s="2">
        <v>4006</v>
      </c>
      <c r="G2076" s="2">
        <v>656547</v>
      </c>
      <c r="H2076" s="46">
        <v>0.70475533358617126</v>
      </c>
      <c r="I2076" s="2">
        <v>193842</v>
      </c>
      <c r="J2076" s="2">
        <v>0.47992773529457572</v>
      </c>
      <c r="K2076" s="2">
        <v>1.271362141628855</v>
      </c>
      <c r="L2076" s="2" t="s">
        <v>4154</v>
      </c>
      <c r="M2076" s="58">
        <v>1.0000934544726949</v>
      </c>
      <c r="N2076" s="2">
        <v>513139</v>
      </c>
      <c r="O2076" s="2">
        <v>227760</v>
      </c>
      <c r="P2076" s="2">
        <v>74883</v>
      </c>
      <c r="Q2076" s="2">
        <v>16228</v>
      </c>
      <c r="R2076" s="2">
        <v>2255</v>
      </c>
      <c r="S2076" s="2">
        <v>216</v>
      </c>
      <c r="T2076" s="2">
        <v>56</v>
      </c>
      <c r="U2076" s="2">
        <v>48</v>
      </c>
      <c r="V2076" s="2">
        <v>36</v>
      </c>
      <c r="W2076" s="2">
        <v>10</v>
      </c>
    </row>
    <row r="2077" spans="1:23" x14ac:dyDescent="0.35">
      <c r="A2077" s="2">
        <v>4162764</v>
      </c>
      <c r="B2077" s="2" t="s">
        <v>1299</v>
      </c>
      <c r="C2077" s="2" t="s">
        <v>22</v>
      </c>
      <c r="D2077" s="2" t="s">
        <v>886</v>
      </c>
      <c r="E2077" s="2">
        <v>432235</v>
      </c>
      <c r="F2077" s="2">
        <v>6399</v>
      </c>
      <c r="G2077" s="2">
        <v>340239</v>
      </c>
      <c r="H2077" s="46">
        <v>0.82152545710515257</v>
      </c>
      <c r="I2077" s="2">
        <v>60724</v>
      </c>
      <c r="J2077" s="2">
        <v>1.4804446655176</v>
      </c>
      <c r="K2077" s="2">
        <v>1.2703864048507081</v>
      </c>
      <c r="L2077" s="2" t="s">
        <v>815</v>
      </c>
      <c r="M2077" s="58">
        <v>1.0002939080044799</v>
      </c>
      <c r="N2077" s="2">
        <v>259896</v>
      </c>
      <c r="O2077" s="2">
        <v>139998</v>
      </c>
      <c r="P2077" s="2">
        <v>28485</v>
      </c>
      <c r="Q2077" s="2">
        <v>2580</v>
      </c>
      <c r="R2077" s="2">
        <v>585</v>
      </c>
      <c r="S2077" s="2">
        <v>192</v>
      </c>
      <c r="T2077" s="2">
        <v>147</v>
      </c>
      <c r="U2077" s="2">
        <v>104</v>
      </c>
      <c r="V2077" s="2">
        <v>81</v>
      </c>
      <c r="W2077" s="2">
        <v>40</v>
      </c>
    </row>
    <row r="2078" spans="1:23" x14ac:dyDescent="0.35">
      <c r="A2078" s="2">
        <v>4162762</v>
      </c>
      <c r="B2078" s="2" t="s">
        <v>1297</v>
      </c>
      <c r="C2078" s="2" t="s">
        <v>22</v>
      </c>
      <c r="D2078" s="2" t="s">
        <v>886</v>
      </c>
      <c r="E2078" s="2">
        <v>433109</v>
      </c>
      <c r="F2078" s="2">
        <v>6348</v>
      </c>
      <c r="G2078" s="2">
        <v>340938</v>
      </c>
      <c r="H2078" s="46">
        <v>0.82118449688799722</v>
      </c>
      <c r="I2078" s="2">
        <v>60965</v>
      </c>
      <c r="J2078" s="2">
        <v>1.4656818491419019</v>
      </c>
      <c r="K2078" s="2">
        <v>1.270345341381717</v>
      </c>
      <c r="L2078" s="2" t="s">
        <v>815</v>
      </c>
      <c r="M2078" s="58">
        <v>1.0003302799757949</v>
      </c>
      <c r="N2078" s="2">
        <v>260478</v>
      </c>
      <c r="O2078" s="2">
        <v>140026</v>
      </c>
      <c r="P2078" s="2">
        <v>28791</v>
      </c>
      <c r="Q2078" s="2">
        <v>2688</v>
      </c>
      <c r="R2078" s="2">
        <v>470</v>
      </c>
      <c r="S2078" s="2">
        <v>222</v>
      </c>
      <c r="T2078" s="2">
        <v>105</v>
      </c>
      <c r="U2078" s="2">
        <v>128</v>
      </c>
      <c r="V2078" s="2">
        <v>18</v>
      </c>
      <c r="W2078" s="2">
        <v>40</v>
      </c>
    </row>
    <row r="2079" spans="1:23" x14ac:dyDescent="0.35">
      <c r="A2079" s="2">
        <v>4162761</v>
      </c>
      <c r="B2079" s="2" t="s">
        <v>1296</v>
      </c>
      <c r="C2079" s="2" t="s">
        <v>22</v>
      </c>
      <c r="D2079" s="2" t="s">
        <v>886</v>
      </c>
      <c r="E2079" s="2">
        <v>433349</v>
      </c>
      <c r="F2079" s="2">
        <v>8216</v>
      </c>
      <c r="G2079" s="2">
        <v>341311</v>
      </c>
      <c r="H2079" s="46">
        <v>0.82097559117637586</v>
      </c>
      <c r="I2079" s="2">
        <v>61103</v>
      </c>
      <c r="J2079" s="2">
        <v>1.8959314547858661</v>
      </c>
      <c r="K2079" s="2">
        <v>1.2696602219090509</v>
      </c>
      <c r="L2079" s="2" t="s">
        <v>815</v>
      </c>
      <c r="M2079" s="58">
        <v>1.00018925974053</v>
      </c>
      <c r="N2079" s="2">
        <v>260955</v>
      </c>
      <c r="O2079" s="2">
        <v>139862</v>
      </c>
      <c r="P2079" s="2">
        <v>28788</v>
      </c>
      <c r="Q2079" s="2">
        <v>2548</v>
      </c>
      <c r="R2079" s="2">
        <v>485</v>
      </c>
      <c r="S2079" s="2">
        <v>234</v>
      </c>
      <c r="T2079" s="2">
        <v>161</v>
      </c>
      <c r="U2079" s="2">
        <v>160</v>
      </c>
      <c r="V2079" s="2">
        <v>54</v>
      </c>
      <c r="W2079" s="2">
        <v>20</v>
      </c>
    </row>
    <row r="2080" spans="1:23" x14ac:dyDescent="0.35">
      <c r="A2080" s="2">
        <v>3872076</v>
      </c>
      <c r="B2080" s="2" t="s">
        <v>1332</v>
      </c>
      <c r="C2080" s="2" t="s">
        <v>22</v>
      </c>
      <c r="D2080" s="2" t="s">
        <v>886</v>
      </c>
      <c r="E2080" s="2">
        <v>820360</v>
      </c>
      <c r="F2080" s="2">
        <v>4108</v>
      </c>
      <c r="G2080" s="2">
        <v>646829</v>
      </c>
      <c r="H2080" s="46">
        <v>0.70652985564963844</v>
      </c>
      <c r="I2080" s="2">
        <v>189825</v>
      </c>
      <c r="J2080" s="2">
        <v>0.50075576576137315</v>
      </c>
      <c r="K2080" s="2">
        <v>1.268279560749441</v>
      </c>
      <c r="L2080" s="2" t="s">
        <v>4154</v>
      </c>
      <c r="M2080" s="58">
        <v>1.000118254754877</v>
      </c>
      <c r="N2080" s="2">
        <v>506961</v>
      </c>
      <c r="O2080" s="2">
        <v>222296</v>
      </c>
      <c r="P2080" s="2">
        <v>73137</v>
      </c>
      <c r="Q2080" s="2">
        <v>15600</v>
      </c>
      <c r="R2080" s="2">
        <v>1905</v>
      </c>
      <c r="S2080" s="2">
        <v>222</v>
      </c>
      <c r="T2080" s="2">
        <v>63</v>
      </c>
      <c r="U2080" s="2">
        <v>32</v>
      </c>
      <c r="V2080" s="2">
        <v>27</v>
      </c>
      <c r="W2080" s="2">
        <v>20</v>
      </c>
    </row>
    <row r="2081" spans="1:23" x14ac:dyDescent="0.35">
      <c r="A2081" s="2">
        <v>3889587</v>
      </c>
      <c r="B2081" s="2" t="s">
        <v>1305</v>
      </c>
      <c r="C2081" s="2" t="s">
        <v>22</v>
      </c>
      <c r="D2081" s="2" t="s">
        <v>888</v>
      </c>
      <c r="E2081" s="2">
        <v>456016</v>
      </c>
      <c r="F2081" s="2">
        <v>4296</v>
      </c>
      <c r="G2081" s="2">
        <v>361225</v>
      </c>
      <c r="H2081" s="46">
        <v>0.61277597065540867</v>
      </c>
      <c r="I2081" s="2">
        <v>139875</v>
      </c>
      <c r="J2081" s="2">
        <v>0.94207220799270197</v>
      </c>
      <c r="K2081" s="2">
        <v>1.2624153920686549</v>
      </c>
      <c r="L2081" s="2" t="s">
        <v>817</v>
      </c>
      <c r="M2081" s="58">
        <v>0.50000274114691778</v>
      </c>
      <c r="N2081" s="2">
        <v>284485</v>
      </c>
      <c r="O2081" s="2">
        <v>121872</v>
      </c>
      <c r="P2081" s="2">
        <v>40992</v>
      </c>
      <c r="Q2081" s="2">
        <v>8140</v>
      </c>
      <c r="R2081" s="2">
        <v>520</v>
      </c>
      <c r="S2081" s="2">
        <v>6</v>
      </c>
      <c r="T2081" s="2">
        <v>456015</v>
      </c>
      <c r="U2081" s="2">
        <v>-1</v>
      </c>
      <c r="V2081" s="2">
        <v>-1</v>
      </c>
      <c r="W2081" s="2">
        <v>-1</v>
      </c>
    </row>
    <row r="2082" spans="1:23" x14ac:dyDescent="0.35">
      <c r="A2082" s="2">
        <v>3889590</v>
      </c>
      <c r="B2082" s="2" t="s">
        <v>1308</v>
      </c>
      <c r="C2082" s="2" t="s">
        <v>22</v>
      </c>
      <c r="D2082" s="2" t="s">
        <v>888</v>
      </c>
      <c r="E2082" s="2">
        <v>457731</v>
      </c>
      <c r="F2082" s="2">
        <v>4279</v>
      </c>
      <c r="G2082" s="2">
        <v>363066</v>
      </c>
      <c r="H2082" s="46">
        <v>0.61186946725939628</v>
      </c>
      <c r="I2082" s="2">
        <v>140917</v>
      </c>
      <c r="J2082" s="2">
        <v>0.93482853466337212</v>
      </c>
      <c r="K2082" s="2">
        <v>1.2607377171092859</v>
      </c>
      <c r="L2082" s="2" t="s">
        <v>817</v>
      </c>
      <c r="M2082" s="58">
        <v>0.50000273087649116</v>
      </c>
      <c r="N2082" s="2">
        <v>286489</v>
      </c>
      <c r="O2082" s="2">
        <v>121526</v>
      </c>
      <c r="P2082" s="2">
        <v>41067</v>
      </c>
      <c r="Q2082" s="2">
        <v>7956</v>
      </c>
      <c r="R2082" s="2">
        <v>660</v>
      </c>
      <c r="S2082" s="2">
        <v>12</v>
      </c>
      <c r="T2082" s="2">
        <v>8</v>
      </c>
      <c r="U2082" s="2">
        <v>11</v>
      </c>
      <c r="V2082" s="2">
        <v>457729</v>
      </c>
      <c r="W2082" s="2">
        <v>-1</v>
      </c>
    </row>
    <row r="2083" spans="1:23" x14ac:dyDescent="0.35">
      <c r="A2083" s="2">
        <v>4008828</v>
      </c>
      <c r="B2083" s="2" t="s">
        <v>1245</v>
      </c>
      <c r="C2083" s="2" t="s">
        <v>22</v>
      </c>
      <c r="D2083" s="2" t="s">
        <v>886</v>
      </c>
      <c r="E2083" s="2">
        <v>169855</v>
      </c>
      <c r="F2083" s="2">
        <v>817</v>
      </c>
      <c r="G2083" s="2">
        <v>135140</v>
      </c>
      <c r="H2083" s="46">
        <v>0.91636821074441321</v>
      </c>
      <c r="I2083" s="2">
        <v>11302</v>
      </c>
      <c r="J2083" s="2">
        <v>0.48099849871949601</v>
      </c>
      <c r="K2083" s="2">
        <v>1.2568817522569189</v>
      </c>
      <c r="L2083" s="2" t="s">
        <v>815</v>
      </c>
      <c r="M2083" s="58">
        <v>0.50000588744384855</v>
      </c>
      <c r="N2083" s="2">
        <v>105308</v>
      </c>
      <c r="O2083" s="2">
        <v>50524</v>
      </c>
      <c r="P2083" s="2">
        <v>12777</v>
      </c>
      <c r="Q2083" s="2">
        <v>1236</v>
      </c>
      <c r="R2083" s="2">
        <v>10</v>
      </c>
      <c r="S2083" s="2">
        <v>169855</v>
      </c>
      <c r="T2083" s="2">
        <v>-1</v>
      </c>
      <c r="U2083" s="2">
        <v>-1</v>
      </c>
      <c r="V2083" s="2">
        <v>-1</v>
      </c>
      <c r="W2083" s="2">
        <v>-1</v>
      </c>
    </row>
    <row r="2084" spans="1:23" x14ac:dyDescent="0.35">
      <c r="A2084" s="2">
        <v>4008827</v>
      </c>
      <c r="B2084" s="2" t="s">
        <v>1244</v>
      </c>
      <c r="C2084" s="2" t="s">
        <v>22</v>
      </c>
      <c r="D2084" s="2" t="s">
        <v>886</v>
      </c>
      <c r="E2084" s="2">
        <v>169325</v>
      </c>
      <c r="F2084" s="2">
        <v>819</v>
      </c>
      <c r="G2084" s="2">
        <v>134801</v>
      </c>
      <c r="H2084" s="46">
        <v>0.91819793621709034</v>
      </c>
      <c r="I2084" s="2">
        <v>11027</v>
      </c>
      <c r="J2084" s="2">
        <v>0.48368522072936659</v>
      </c>
      <c r="K2084" s="2">
        <v>1.256110859711723</v>
      </c>
      <c r="L2084" s="2" t="s">
        <v>815</v>
      </c>
      <c r="M2084" s="58">
        <v>0.50001476494212138</v>
      </c>
      <c r="N2084" s="2">
        <v>105195</v>
      </c>
      <c r="O2084" s="2">
        <v>50076</v>
      </c>
      <c r="P2084" s="2">
        <v>12666</v>
      </c>
      <c r="Q2084" s="2">
        <v>1380</v>
      </c>
      <c r="R2084" s="2">
        <v>5</v>
      </c>
      <c r="S2084" s="2">
        <v>169322</v>
      </c>
      <c r="T2084" s="2">
        <v>-1</v>
      </c>
      <c r="U2084" s="2">
        <v>-1</v>
      </c>
      <c r="V2084" s="2">
        <v>-1</v>
      </c>
      <c r="W2084" s="2">
        <v>-1</v>
      </c>
    </row>
    <row r="2085" spans="1:23" x14ac:dyDescent="0.35">
      <c r="A2085" s="2">
        <v>4008829</v>
      </c>
      <c r="B2085" s="2" t="s">
        <v>1246</v>
      </c>
      <c r="C2085" s="2" t="s">
        <v>22</v>
      </c>
      <c r="D2085" s="2" t="s">
        <v>886</v>
      </c>
      <c r="E2085" s="2">
        <v>169354</v>
      </c>
      <c r="F2085" s="2">
        <v>796</v>
      </c>
      <c r="G2085" s="2">
        <v>134840</v>
      </c>
      <c r="H2085" s="46">
        <v>0.91695342628300214</v>
      </c>
      <c r="I2085" s="2">
        <v>11198</v>
      </c>
      <c r="J2085" s="2">
        <v>0.47002137534395411</v>
      </c>
      <c r="K2085" s="2">
        <v>1.25596262236725</v>
      </c>
      <c r="L2085" s="2" t="s">
        <v>815</v>
      </c>
      <c r="M2085" s="58">
        <v>0.50000590486088148</v>
      </c>
      <c r="N2085" s="2">
        <v>105216</v>
      </c>
      <c r="O2085" s="2">
        <v>50120</v>
      </c>
      <c r="P2085" s="2">
        <v>12720</v>
      </c>
      <c r="Q2085" s="2">
        <v>1288</v>
      </c>
      <c r="R2085" s="2">
        <v>10</v>
      </c>
      <c r="S2085" s="2">
        <v>169354</v>
      </c>
      <c r="T2085" s="2">
        <v>-1</v>
      </c>
      <c r="U2085" s="2">
        <v>-1</v>
      </c>
      <c r="V2085" s="2">
        <v>-1</v>
      </c>
      <c r="W2085" s="2">
        <v>-1</v>
      </c>
    </row>
    <row r="2086" spans="1:23" x14ac:dyDescent="0.35">
      <c r="A2086" s="2">
        <v>3868114</v>
      </c>
      <c r="B2086" s="2" t="s">
        <v>1212</v>
      </c>
      <c r="C2086" s="2" t="s">
        <v>22</v>
      </c>
      <c r="D2086" s="2" t="s">
        <v>886</v>
      </c>
      <c r="E2086" s="2">
        <v>1000303</v>
      </c>
      <c r="F2086" s="2">
        <v>4429</v>
      </c>
      <c r="G2086" s="2">
        <v>797162</v>
      </c>
      <c r="H2086" s="46">
        <v>0.50221535898600278</v>
      </c>
      <c r="I2086" s="2">
        <v>396815</v>
      </c>
      <c r="J2086" s="2">
        <v>0.44276584194988922</v>
      </c>
      <c r="K2086" s="2">
        <v>1.254830260348587</v>
      </c>
      <c r="L2086" s="2" t="s">
        <v>815</v>
      </c>
      <c r="M2086" s="58">
        <v>1.0003970373215081</v>
      </c>
      <c r="N2086" s="2">
        <v>635329</v>
      </c>
      <c r="O2086" s="2">
        <v>254800</v>
      </c>
      <c r="P2086" s="2">
        <v>86415</v>
      </c>
      <c r="Q2086" s="2">
        <v>19752</v>
      </c>
      <c r="R2086" s="2">
        <v>2610</v>
      </c>
      <c r="S2086" s="2">
        <v>450</v>
      </c>
      <c r="T2086" s="2">
        <v>203</v>
      </c>
      <c r="U2086" s="2">
        <v>160</v>
      </c>
      <c r="V2086" s="2">
        <v>117</v>
      </c>
      <c r="W2086" s="2">
        <v>70</v>
      </c>
    </row>
    <row r="2087" spans="1:23" x14ac:dyDescent="0.35">
      <c r="A2087" s="2">
        <v>3889588</v>
      </c>
      <c r="B2087" s="2" t="s">
        <v>1306</v>
      </c>
      <c r="C2087" s="2" t="s">
        <v>22</v>
      </c>
      <c r="D2087" s="2" t="s">
        <v>888</v>
      </c>
      <c r="E2087" s="2">
        <v>441436</v>
      </c>
      <c r="F2087" s="2">
        <v>4276</v>
      </c>
      <c r="G2087" s="2">
        <v>351870</v>
      </c>
      <c r="H2087" s="46">
        <v>0.61656293517492256</v>
      </c>
      <c r="I2087" s="2">
        <v>134920</v>
      </c>
      <c r="J2087" s="2">
        <v>0.96865683813735171</v>
      </c>
      <c r="K2087" s="2">
        <v>1.254542870946656</v>
      </c>
      <c r="L2087" s="2" t="s">
        <v>817</v>
      </c>
      <c r="M2087" s="58">
        <v>0.50000453070914663</v>
      </c>
      <c r="N2087" s="2">
        <v>278669</v>
      </c>
      <c r="O2087" s="2">
        <v>117668</v>
      </c>
      <c r="P2087" s="2">
        <v>37461</v>
      </c>
      <c r="Q2087" s="2">
        <v>7056</v>
      </c>
      <c r="R2087" s="2">
        <v>580</v>
      </c>
      <c r="S2087" s="2">
        <v>441434</v>
      </c>
      <c r="T2087" s="2">
        <v>-1</v>
      </c>
      <c r="U2087" s="2">
        <v>-1</v>
      </c>
      <c r="V2087" s="2">
        <v>-1</v>
      </c>
      <c r="W2087" s="2">
        <v>-1</v>
      </c>
    </row>
    <row r="2088" spans="1:23" x14ac:dyDescent="0.35">
      <c r="A2088" s="2">
        <v>3868116</v>
      </c>
      <c r="B2088" s="2" t="s">
        <v>1214</v>
      </c>
      <c r="C2088" s="2" t="s">
        <v>22</v>
      </c>
      <c r="D2088" s="2" t="s">
        <v>886</v>
      </c>
      <c r="E2088" s="2">
        <v>1000250</v>
      </c>
      <c r="F2088" s="2">
        <v>4618</v>
      </c>
      <c r="G2088" s="2">
        <v>797320</v>
      </c>
      <c r="H2088" s="46">
        <v>0.50175713640696329</v>
      </c>
      <c r="I2088" s="2">
        <v>397259</v>
      </c>
      <c r="J2088" s="2">
        <v>0.46168457885528608</v>
      </c>
      <c r="K2088" s="2">
        <v>1.2545151256709981</v>
      </c>
      <c r="L2088" s="2" t="s">
        <v>815</v>
      </c>
      <c r="M2088" s="58">
        <v>1.00056517803108</v>
      </c>
      <c r="N2088" s="2">
        <v>635452</v>
      </c>
      <c r="O2088" s="2">
        <v>255498</v>
      </c>
      <c r="P2088" s="2">
        <v>85440</v>
      </c>
      <c r="Q2088" s="2">
        <v>19884</v>
      </c>
      <c r="R2088" s="2">
        <v>2550</v>
      </c>
      <c r="S2088" s="2">
        <v>372</v>
      </c>
      <c r="T2088" s="2">
        <v>210</v>
      </c>
      <c r="U2088" s="2">
        <v>112</v>
      </c>
      <c r="V2088" s="2">
        <v>117</v>
      </c>
      <c r="W2088" s="2">
        <v>50</v>
      </c>
    </row>
    <row r="2089" spans="1:23" x14ac:dyDescent="0.35">
      <c r="A2089" s="2">
        <v>3889589</v>
      </c>
      <c r="B2089" s="2" t="s">
        <v>1307</v>
      </c>
      <c r="C2089" s="2" t="s">
        <v>22</v>
      </c>
      <c r="D2089" s="2" t="s">
        <v>888</v>
      </c>
      <c r="E2089" s="2">
        <v>441738</v>
      </c>
      <c r="F2089" s="2">
        <v>4496</v>
      </c>
      <c r="G2089" s="2">
        <v>352129</v>
      </c>
      <c r="H2089" s="46">
        <v>0.61509844403613445</v>
      </c>
      <c r="I2089" s="2">
        <v>135535</v>
      </c>
      <c r="J2089" s="2">
        <v>1.017797880191426</v>
      </c>
      <c r="K2089" s="2">
        <v>1.2544777624109349</v>
      </c>
      <c r="L2089" s="2" t="s">
        <v>817</v>
      </c>
      <c r="M2089" s="58">
        <v>0.50000565952736153</v>
      </c>
      <c r="N2089" s="2">
        <v>279019</v>
      </c>
      <c r="O2089" s="2">
        <v>117118</v>
      </c>
      <c r="P2089" s="2">
        <v>38160</v>
      </c>
      <c r="Q2089" s="2">
        <v>6868</v>
      </c>
      <c r="R2089" s="2">
        <v>570</v>
      </c>
      <c r="S2089" s="2">
        <v>441735</v>
      </c>
      <c r="T2089" s="2">
        <v>-1</v>
      </c>
      <c r="U2089" s="2">
        <v>-1</v>
      </c>
      <c r="V2089" s="2">
        <v>-1</v>
      </c>
      <c r="W2089" s="2">
        <v>-1</v>
      </c>
    </row>
    <row r="2090" spans="1:23" x14ac:dyDescent="0.35">
      <c r="A2090" s="2">
        <v>4008830</v>
      </c>
      <c r="B2090" s="2" t="s">
        <v>1247</v>
      </c>
      <c r="C2090" s="2" t="s">
        <v>22</v>
      </c>
      <c r="D2090" s="2" t="s">
        <v>886</v>
      </c>
      <c r="E2090" s="2">
        <v>169095</v>
      </c>
      <c r="F2090" s="2">
        <v>853</v>
      </c>
      <c r="G2090" s="2">
        <v>134797</v>
      </c>
      <c r="H2090" s="46">
        <v>0.9177281393502823</v>
      </c>
      <c r="I2090" s="2">
        <v>11090</v>
      </c>
      <c r="J2090" s="2">
        <v>0.50445016115201513</v>
      </c>
      <c r="K2090" s="2">
        <v>1.2544418644331849</v>
      </c>
      <c r="L2090" s="2" t="s">
        <v>815</v>
      </c>
      <c r="M2090" s="58">
        <v>0.50000887091051027</v>
      </c>
      <c r="N2090" s="2">
        <v>105335</v>
      </c>
      <c r="O2090" s="2">
        <v>49878</v>
      </c>
      <c r="P2090" s="2">
        <v>12642</v>
      </c>
      <c r="Q2090" s="2">
        <v>1224</v>
      </c>
      <c r="R2090" s="2">
        <v>15</v>
      </c>
      <c r="S2090" s="2">
        <v>169094</v>
      </c>
      <c r="T2090" s="2">
        <v>-1</v>
      </c>
      <c r="U2090" s="2">
        <v>-1</v>
      </c>
      <c r="V2090" s="2">
        <v>-1</v>
      </c>
      <c r="W2090" s="2">
        <v>-1</v>
      </c>
    </row>
    <row r="2091" spans="1:23" x14ac:dyDescent="0.35">
      <c r="A2091" s="2">
        <v>4008315</v>
      </c>
      <c r="B2091" s="2" t="s">
        <v>1318</v>
      </c>
      <c r="C2091" s="2" t="s">
        <v>22</v>
      </c>
      <c r="D2091" s="2" t="s">
        <v>886</v>
      </c>
      <c r="E2091" s="2">
        <v>714171</v>
      </c>
      <c r="F2091" s="2">
        <v>3492</v>
      </c>
      <c r="G2091" s="2">
        <v>569492</v>
      </c>
      <c r="H2091" s="46">
        <v>0.79280130361796131</v>
      </c>
      <c r="I2091" s="2">
        <v>117998</v>
      </c>
      <c r="J2091" s="2">
        <v>0.48895852673939427</v>
      </c>
      <c r="K2091" s="2">
        <v>1.254049222816124</v>
      </c>
      <c r="L2091" s="2" t="s">
        <v>2647</v>
      </c>
      <c r="M2091" s="58">
        <v>0.5</v>
      </c>
      <c r="N2091" s="2">
        <v>450370</v>
      </c>
      <c r="O2091" s="2">
        <v>193688</v>
      </c>
      <c r="P2091" s="2">
        <v>57981</v>
      </c>
      <c r="Q2091" s="2">
        <v>10628</v>
      </c>
      <c r="R2091" s="2">
        <v>1385</v>
      </c>
      <c r="S2091" s="2">
        <v>60</v>
      </c>
      <c r="T2091" s="2">
        <v>21</v>
      </c>
      <c r="U2091" s="2">
        <v>16</v>
      </c>
      <c r="V2091" s="2">
        <v>22</v>
      </c>
      <c r="W2091" s="2">
        <v>714171</v>
      </c>
    </row>
    <row r="2092" spans="1:23" x14ac:dyDescent="0.35">
      <c r="A2092" s="2">
        <v>4294224</v>
      </c>
      <c r="B2092" s="2" t="s">
        <v>2905</v>
      </c>
      <c r="C2092" s="2" t="s">
        <v>22</v>
      </c>
      <c r="D2092" s="2" t="s">
        <v>886</v>
      </c>
      <c r="E2092" s="2">
        <v>1722442</v>
      </c>
      <c r="F2092" s="2">
        <v>7268</v>
      </c>
      <c r="G2092" s="2">
        <v>1373617</v>
      </c>
      <c r="H2092" s="2">
        <v>0.74605366707022402</v>
      </c>
      <c r="I2092" s="2">
        <v>348825</v>
      </c>
      <c r="J2092" s="2">
        <v>0.42195905580565268</v>
      </c>
      <c r="K2092" s="2">
        <v>1.253946332929776</v>
      </c>
      <c r="L2092" s="2" t="s">
        <v>2647</v>
      </c>
      <c r="M2092" s="58">
        <v>1.0000168368445901</v>
      </c>
      <c r="N2092" s="2">
        <v>1082880</v>
      </c>
      <c r="O2092" s="2">
        <v>476236</v>
      </c>
      <c r="P2092" s="2">
        <v>142176</v>
      </c>
      <c r="Q2092" s="2">
        <v>20260</v>
      </c>
      <c r="R2092" s="2">
        <v>635</v>
      </c>
      <c r="S2092" s="2">
        <v>96</v>
      </c>
      <c r="T2092" s="2">
        <v>70</v>
      </c>
      <c r="U2092" s="2">
        <v>32</v>
      </c>
      <c r="V2092" s="2">
        <v>18</v>
      </c>
      <c r="W2092" s="2">
        <v>10</v>
      </c>
    </row>
    <row r="2093" spans="1:23" x14ac:dyDescent="0.35">
      <c r="A2093" s="2">
        <v>3868116</v>
      </c>
      <c r="B2093" s="2" t="s">
        <v>1214</v>
      </c>
      <c r="C2093" s="2" t="s">
        <v>22</v>
      </c>
      <c r="D2093" s="2" t="s">
        <v>886</v>
      </c>
      <c r="E2093" s="2">
        <v>946189</v>
      </c>
      <c r="F2093" s="2">
        <v>4688</v>
      </c>
      <c r="G2093" s="2">
        <v>754579</v>
      </c>
      <c r="H2093" s="46">
        <v>0.50521814150672095</v>
      </c>
      <c r="I2093" s="2">
        <v>373352</v>
      </c>
      <c r="J2093" s="2">
        <v>0.49546126619523168</v>
      </c>
      <c r="K2093" s="2">
        <v>1.2539296746927759</v>
      </c>
      <c r="L2093" s="2" t="s">
        <v>815</v>
      </c>
      <c r="M2093" s="58">
        <v>1.001141666049455</v>
      </c>
      <c r="N2093" s="2">
        <v>602369</v>
      </c>
      <c r="O2093" s="2">
        <v>240964</v>
      </c>
      <c r="P2093" s="2">
        <v>78915</v>
      </c>
      <c r="Q2093" s="2">
        <v>18200</v>
      </c>
      <c r="R2093" s="2">
        <v>2615</v>
      </c>
      <c r="S2093" s="2">
        <v>654</v>
      </c>
      <c r="T2093" s="2">
        <v>448</v>
      </c>
      <c r="U2093" s="2">
        <v>360</v>
      </c>
      <c r="V2093" s="2">
        <v>315</v>
      </c>
      <c r="W2093" s="2">
        <v>270</v>
      </c>
    </row>
    <row r="2094" spans="1:23" x14ac:dyDescent="0.35">
      <c r="A2094" s="2">
        <v>4294225</v>
      </c>
      <c r="B2094" s="2" t="s">
        <v>2906</v>
      </c>
      <c r="C2094" s="2" t="s">
        <v>22</v>
      </c>
      <c r="D2094" s="2" t="s">
        <v>886</v>
      </c>
      <c r="E2094" s="2">
        <v>1725870</v>
      </c>
      <c r="F2094" s="2">
        <v>7295</v>
      </c>
      <c r="G2094" s="2">
        <v>1376526</v>
      </c>
      <c r="H2094" s="2">
        <v>0.74548174171791892</v>
      </c>
      <c r="I2094" s="2">
        <v>350351</v>
      </c>
      <c r="J2094" s="2">
        <v>0.42268537027701969</v>
      </c>
      <c r="K2094" s="2">
        <v>1.2537867065351469</v>
      </c>
      <c r="L2094" s="2" t="s">
        <v>2647</v>
      </c>
      <c r="M2094" s="58">
        <v>1.0000266539345839</v>
      </c>
      <c r="N2094" s="2">
        <v>1085301</v>
      </c>
      <c r="O2094" s="2">
        <v>477098</v>
      </c>
      <c r="P2094" s="2">
        <v>142509</v>
      </c>
      <c r="Q2094" s="2">
        <v>20016</v>
      </c>
      <c r="R2094" s="2">
        <v>635</v>
      </c>
      <c r="S2094" s="2">
        <v>126</v>
      </c>
      <c r="T2094" s="2">
        <v>77</v>
      </c>
      <c r="U2094" s="2">
        <v>16</v>
      </c>
      <c r="V2094" s="2">
        <v>36</v>
      </c>
      <c r="W2094" s="2">
        <v>10</v>
      </c>
    </row>
    <row r="2095" spans="1:23" x14ac:dyDescent="0.35">
      <c r="A2095" s="2">
        <v>4008316</v>
      </c>
      <c r="B2095" s="2" t="s">
        <v>1319</v>
      </c>
      <c r="C2095" s="2" t="s">
        <v>22</v>
      </c>
      <c r="D2095" s="2" t="s">
        <v>886</v>
      </c>
      <c r="E2095" s="2">
        <v>714623</v>
      </c>
      <c r="F2095" s="2">
        <v>3339</v>
      </c>
      <c r="G2095" s="2">
        <v>569989</v>
      </c>
      <c r="H2095" s="46">
        <v>0.7923275712338308</v>
      </c>
      <c r="I2095" s="2">
        <v>118371</v>
      </c>
      <c r="J2095" s="2">
        <v>0.4672393695696892</v>
      </c>
      <c r="K2095" s="2">
        <v>1.253748756554951</v>
      </c>
      <c r="L2095" s="2" t="s">
        <v>2647</v>
      </c>
      <c r="M2095" s="58">
        <v>1.0000727709352879</v>
      </c>
      <c r="N2095" s="2">
        <v>450663</v>
      </c>
      <c r="O2095" s="2">
        <v>194508</v>
      </c>
      <c r="P2095" s="2">
        <v>57615</v>
      </c>
      <c r="Q2095" s="2">
        <v>10336</v>
      </c>
      <c r="R2095" s="2">
        <v>1260</v>
      </c>
      <c r="S2095" s="2">
        <v>108</v>
      </c>
      <c r="T2095" s="2">
        <v>28</v>
      </c>
      <c r="U2095" s="2">
        <v>24</v>
      </c>
      <c r="V2095" s="2">
        <v>9</v>
      </c>
      <c r="W2095" s="2">
        <v>20</v>
      </c>
    </row>
    <row r="2096" spans="1:23" x14ac:dyDescent="0.35">
      <c r="A2096" s="2">
        <v>3868115</v>
      </c>
      <c r="B2096" s="2" t="s">
        <v>1213</v>
      </c>
      <c r="C2096" s="2" t="s">
        <v>22</v>
      </c>
      <c r="D2096" s="2" t="s">
        <v>886</v>
      </c>
      <c r="E2096" s="2">
        <v>946539</v>
      </c>
      <c r="F2096" s="2">
        <v>4578</v>
      </c>
      <c r="G2096" s="2">
        <v>755023</v>
      </c>
      <c r="H2096" s="46">
        <v>0.50488263271450007</v>
      </c>
      <c r="I2096" s="2">
        <v>373825</v>
      </c>
      <c r="J2096" s="2">
        <v>0.48365677483970548</v>
      </c>
      <c r="K2096" s="2">
        <v>1.253655848894669</v>
      </c>
      <c r="L2096" s="2" t="s">
        <v>815</v>
      </c>
      <c r="M2096" s="58">
        <v>1.001045952091375</v>
      </c>
      <c r="N2096" s="2">
        <v>603055</v>
      </c>
      <c r="O2096" s="2">
        <v>240266</v>
      </c>
      <c r="P2096" s="2">
        <v>79110</v>
      </c>
      <c r="Q2096" s="2">
        <v>18080</v>
      </c>
      <c r="R2096" s="2">
        <v>2990</v>
      </c>
      <c r="S2096" s="2">
        <v>750</v>
      </c>
      <c r="T2096" s="2">
        <v>399</v>
      </c>
      <c r="U2096" s="2">
        <v>352</v>
      </c>
      <c r="V2096" s="2">
        <v>288</v>
      </c>
      <c r="W2096" s="2">
        <v>260</v>
      </c>
    </row>
    <row r="2097" spans="1:23" x14ac:dyDescent="0.35">
      <c r="A2097" s="2">
        <v>3868115</v>
      </c>
      <c r="B2097" s="2" t="s">
        <v>1213</v>
      </c>
      <c r="C2097" s="2" t="s">
        <v>22</v>
      </c>
      <c r="D2097" s="2" t="s">
        <v>886</v>
      </c>
      <c r="E2097" s="2">
        <v>998592</v>
      </c>
      <c r="F2097" s="2">
        <v>4567</v>
      </c>
      <c r="G2097" s="2">
        <v>796613</v>
      </c>
      <c r="H2097" s="46">
        <v>0.50252129955197811</v>
      </c>
      <c r="I2097" s="2">
        <v>396298</v>
      </c>
      <c r="J2097" s="2">
        <v>0.45734394026789721</v>
      </c>
      <c r="K2097" s="2">
        <v>1.253547205481206</v>
      </c>
      <c r="L2097" s="2" t="s">
        <v>815</v>
      </c>
      <c r="M2097" s="58">
        <v>1.000338591180201</v>
      </c>
      <c r="N2097" s="2">
        <v>635476</v>
      </c>
      <c r="O2097" s="2">
        <v>254246</v>
      </c>
      <c r="P2097" s="2">
        <v>85212</v>
      </c>
      <c r="Q2097" s="2">
        <v>19676</v>
      </c>
      <c r="R2097" s="2">
        <v>2605</v>
      </c>
      <c r="S2097" s="2">
        <v>420</v>
      </c>
      <c r="T2097" s="2">
        <v>224</v>
      </c>
      <c r="U2097" s="2">
        <v>120</v>
      </c>
      <c r="V2097" s="2">
        <v>135</v>
      </c>
      <c r="W2097" s="2">
        <v>140</v>
      </c>
    </row>
    <row r="2098" spans="1:23" x14ac:dyDescent="0.35">
      <c r="A2098" s="2">
        <v>3868114</v>
      </c>
      <c r="B2098" s="2" t="s">
        <v>1212</v>
      </c>
      <c r="C2098" s="2" t="s">
        <v>22</v>
      </c>
      <c r="D2098" s="2" t="s">
        <v>886</v>
      </c>
      <c r="E2098" s="2">
        <v>945514</v>
      </c>
      <c r="F2098" s="2">
        <v>4675</v>
      </c>
      <c r="G2098" s="2">
        <v>754349</v>
      </c>
      <c r="H2098" s="46">
        <v>0.50482468989817708</v>
      </c>
      <c r="I2098" s="2">
        <v>373535</v>
      </c>
      <c r="J2098" s="2">
        <v>0.49444006117307621</v>
      </c>
      <c r="K2098" s="2">
        <v>1.25341718488392</v>
      </c>
      <c r="L2098" s="2" t="s">
        <v>815</v>
      </c>
      <c r="M2098" s="58">
        <v>1.0009135649038641</v>
      </c>
      <c r="N2098" s="2">
        <v>602586</v>
      </c>
      <c r="O2098" s="2">
        <v>239986</v>
      </c>
      <c r="P2098" s="2">
        <v>78939</v>
      </c>
      <c r="Q2098" s="2">
        <v>18064</v>
      </c>
      <c r="R2098" s="2">
        <v>2845</v>
      </c>
      <c r="S2098" s="2">
        <v>852</v>
      </c>
      <c r="T2098" s="2">
        <v>518</v>
      </c>
      <c r="U2098" s="2">
        <v>392</v>
      </c>
      <c r="V2098" s="2">
        <v>279</v>
      </c>
      <c r="W2098" s="2">
        <v>190</v>
      </c>
    </row>
    <row r="2099" spans="1:23" x14ac:dyDescent="0.35">
      <c r="A2099" s="2">
        <v>4004443</v>
      </c>
      <c r="B2099" s="2" t="s">
        <v>1315</v>
      </c>
      <c r="C2099" s="2" t="s">
        <v>22</v>
      </c>
      <c r="D2099" s="2" t="s">
        <v>886</v>
      </c>
      <c r="E2099" s="2">
        <v>711954</v>
      </c>
      <c r="F2099" s="2">
        <v>3313</v>
      </c>
      <c r="G2099" s="2">
        <v>568154</v>
      </c>
      <c r="H2099" s="46">
        <v>0.79308250931965629</v>
      </c>
      <c r="I2099" s="2">
        <v>117561</v>
      </c>
      <c r="J2099" s="2">
        <v>0.46533905280397331</v>
      </c>
      <c r="K2099" s="2">
        <v>1.253100391795182</v>
      </c>
      <c r="L2099" s="2" t="s">
        <v>2647</v>
      </c>
      <c r="M2099" s="58">
        <v>1.0000575913068031</v>
      </c>
      <c r="N2099" s="2">
        <v>449664</v>
      </c>
      <c r="O2099" s="2">
        <v>192838</v>
      </c>
      <c r="P2099" s="2">
        <v>57501</v>
      </c>
      <c r="Q2099" s="2">
        <v>10528</v>
      </c>
      <c r="R2099" s="2">
        <v>1225</v>
      </c>
      <c r="S2099" s="2">
        <v>102</v>
      </c>
      <c r="T2099" s="2">
        <v>28</v>
      </c>
      <c r="U2099" s="2">
        <v>8</v>
      </c>
      <c r="V2099" s="2">
        <v>9</v>
      </c>
      <c r="W2099" s="2">
        <v>10</v>
      </c>
    </row>
    <row r="2100" spans="1:23" x14ac:dyDescent="0.35">
      <c r="A2100" s="2">
        <v>4008314</v>
      </c>
      <c r="B2100" s="2" t="s">
        <v>1317</v>
      </c>
      <c r="C2100" s="2" t="s">
        <v>22</v>
      </c>
      <c r="D2100" s="2" t="s">
        <v>886</v>
      </c>
      <c r="E2100" s="2">
        <v>711345</v>
      </c>
      <c r="F2100" s="2">
        <v>3333</v>
      </c>
      <c r="G2100" s="2">
        <v>567756</v>
      </c>
      <c r="H2100" s="46">
        <v>0.79331614285009755</v>
      </c>
      <c r="I2100" s="2">
        <v>117346</v>
      </c>
      <c r="J2100" s="2">
        <v>0.46854901630010759</v>
      </c>
      <c r="K2100" s="2">
        <v>1.2529061780060451</v>
      </c>
      <c r="L2100" s="2" t="s">
        <v>2647</v>
      </c>
      <c r="M2100" s="58">
        <v>1.000019681414138</v>
      </c>
      <c r="N2100" s="2">
        <v>449240</v>
      </c>
      <c r="O2100" s="2">
        <v>193284</v>
      </c>
      <c r="P2100" s="2">
        <v>56883</v>
      </c>
      <c r="Q2100" s="2">
        <v>10728</v>
      </c>
      <c r="R2100" s="2">
        <v>1040</v>
      </c>
      <c r="S2100" s="2">
        <v>72</v>
      </c>
      <c r="T2100" s="2">
        <v>21</v>
      </c>
      <c r="U2100" s="2">
        <v>16</v>
      </c>
      <c r="V2100" s="2">
        <v>27</v>
      </c>
      <c r="W2100" s="2">
        <v>20</v>
      </c>
    </row>
    <row r="2101" spans="1:23" x14ac:dyDescent="0.35">
      <c r="A2101" s="2">
        <v>4005174</v>
      </c>
      <c r="B2101" s="2" t="s">
        <v>1316</v>
      </c>
      <c r="C2101" s="2" t="s">
        <v>22</v>
      </c>
      <c r="D2101" s="2" t="s">
        <v>886</v>
      </c>
      <c r="E2101" s="2">
        <v>713729</v>
      </c>
      <c r="F2101" s="2">
        <v>3281</v>
      </c>
      <c r="G2101" s="2">
        <v>569745</v>
      </c>
      <c r="H2101" s="46">
        <v>0.79307409455107103</v>
      </c>
      <c r="I2101" s="2">
        <v>117895</v>
      </c>
      <c r="J2101" s="2">
        <v>0.45969828884632691</v>
      </c>
      <c r="K2101" s="2">
        <v>1.252716566183117</v>
      </c>
      <c r="L2101" s="2" t="s">
        <v>2647</v>
      </c>
      <c r="M2101" s="58">
        <v>0.50000140109593727</v>
      </c>
      <c r="N2101" s="2">
        <v>451269</v>
      </c>
      <c r="O2101" s="2">
        <v>192454</v>
      </c>
      <c r="P2101" s="2">
        <v>57870</v>
      </c>
      <c r="Q2101" s="2">
        <v>10784</v>
      </c>
      <c r="R2101" s="2">
        <v>1185</v>
      </c>
      <c r="S2101" s="2">
        <v>120</v>
      </c>
      <c r="T2101" s="2">
        <v>28</v>
      </c>
      <c r="U2101" s="2">
        <v>8</v>
      </c>
      <c r="V2101" s="2">
        <v>9</v>
      </c>
      <c r="W2101" s="2">
        <v>713727</v>
      </c>
    </row>
    <row r="2102" spans="1:23" x14ac:dyDescent="0.35">
      <c r="A2102" s="2">
        <v>4004442</v>
      </c>
      <c r="B2102" s="2" t="s">
        <v>1314</v>
      </c>
      <c r="C2102" s="2" t="s">
        <v>22</v>
      </c>
      <c r="D2102" s="2" t="s">
        <v>886</v>
      </c>
      <c r="E2102" s="2">
        <v>712523</v>
      </c>
      <c r="F2102" s="2">
        <v>3485</v>
      </c>
      <c r="G2102" s="2">
        <v>568885</v>
      </c>
      <c r="H2102" s="46">
        <v>0.79274897386993859</v>
      </c>
      <c r="I2102" s="2">
        <v>117902</v>
      </c>
      <c r="J2102" s="2">
        <v>0.48910701829976022</v>
      </c>
      <c r="K2102" s="2">
        <v>1.2524903978835791</v>
      </c>
      <c r="L2102" s="2" t="s">
        <v>2647</v>
      </c>
      <c r="M2102" s="58">
        <v>1.0000196488746109</v>
      </c>
      <c r="N2102" s="2">
        <v>450567</v>
      </c>
      <c r="O2102" s="2">
        <v>192380</v>
      </c>
      <c r="P2102" s="2">
        <v>57687</v>
      </c>
      <c r="Q2102" s="2">
        <v>10640</v>
      </c>
      <c r="R2102" s="2">
        <v>1070</v>
      </c>
      <c r="S2102" s="2">
        <v>90</v>
      </c>
      <c r="T2102" s="2">
        <v>14</v>
      </c>
      <c r="U2102" s="2">
        <v>32</v>
      </c>
      <c r="V2102" s="2">
        <v>9</v>
      </c>
      <c r="W2102" s="2">
        <v>20</v>
      </c>
    </row>
    <row r="2103" spans="1:23" x14ac:dyDescent="0.35">
      <c r="A2103" s="2">
        <v>4294226</v>
      </c>
      <c r="B2103" s="2" t="s">
        <v>2907</v>
      </c>
      <c r="C2103" s="2" t="s">
        <v>22</v>
      </c>
      <c r="D2103" s="2" t="s">
        <v>886</v>
      </c>
      <c r="E2103" s="2">
        <v>1692563</v>
      </c>
      <c r="F2103" s="2">
        <v>7211</v>
      </c>
      <c r="G2103" s="2">
        <v>1352402</v>
      </c>
      <c r="H2103" s="2">
        <v>0.74723565921966983</v>
      </c>
      <c r="I2103" s="2">
        <v>341839</v>
      </c>
      <c r="J2103" s="2">
        <v>0.42604027146995421</v>
      </c>
      <c r="K2103" s="2">
        <v>1.25152358544279</v>
      </c>
      <c r="L2103" s="2" t="s">
        <v>2647</v>
      </c>
      <c r="M2103" s="58">
        <v>1.000043722588448</v>
      </c>
      <c r="N2103" s="2">
        <v>1068111</v>
      </c>
      <c r="O2103" s="2">
        <v>467334</v>
      </c>
      <c r="P2103" s="2">
        <v>136968</v>
      </c>
      <c r="Q2103" s="2">
        <v>19208</v>
      </c>
      <c r="R2103" s="2">
        <v>670</v>
      </c>
      <c r="S2103" s="2">
        <v>90</v>
      </c>
      <c r="T2103" s="2">
        <v>21</v>
      </c>
      <c r="U2103" s="2">
        <v>48</v>
      </c>
      <c r="V2103" s="2">
        <v>27</v>
      </c>
      <c r="W2103" s="2">
        <v>12</v>
      </c>
    </row>
    <row r="2104" spans="1:23" x14ac:dyDescent="0.35">
      <c r="A2104" s="2">
        <v>3889588</v>
      </c>
      <c r="B2104" s="2" t="s">
        <v>1306</v>
      </c>
      <c r="C2104" s="2" t="s">
        <v>22</v>
      </c>
      <c r="D2104" s="2" t="s">
        <v>888</v>
      </c>
      <c r="E2104" s="2">
        <v>443178</v>
      </c>
      <c r="F2104" s="2">
        <v>5110</v>
      </c>
      <c r="G2104" s="2">
        <v>355320</v>
      </c>
      <c r="H2104" s="46">
        <v>0.60067263311944163</v>
      </c>
      <c r="I2104" s="2">
        <v>141889</v>
      </c>
      <c r="J2104" s="2">
        <v>1.153035574870594</v>
      </c>
      <c r="K2104" s="2">
        <v>1.24726443768997</v>
      </c>
      <c r="L2104" s="2" t="s">
        <v>817</v>
      </c>
      <c r="M2104" s="58">
        <v>0.50000169232800029</v>
      </c>
      <c r="N2104" s="2">
        <v>283591</v>
      </c>
      <c r="O2104" s="2">
        <v>115220</v>
      </c>
      <c r="P2104" s="2">
        <v>36747</v>
      </c>
      <c r="Q2104" s="2">
        <v>7000</v>
      </c>
      <c r="R2104" s="2">
        <v>555</v>
      </c>
      <c r="S2104" s="2">
        <v>42</v>
      </c>
      <c r="T2104" s="2">
        <v>9</v>
      </c>
      <c r="U2104" s="2">
        <v>13</v>
      </c>
      <c r="V2104" s="2">
        <v>443177</v>
      </c>
      <c r="W2104" s="2">
        <v>-1</v>
      </c>
    </row>
    <row r="2105" spans="1:23" x14ac:dyDescent="0.35">
      <c r="A2105" s="2">
        <v>3889589</v>
      </c>
      <c r="B2105" s="2" t="s">
        <v>1307</v>
      </c>
      <c r="C2105" s="2" t="s">
        <v>22</v>
      </c>
      <c r="D2105" s="2" t="s">
        <v>888</v>
      </c>
      <c r="E2105" s="2">
        <v>443035</v>
      </c>
      <c r="F2105" s="2">
        <v>5385</v>
      </c>
      <c r="G2105" s="2">
        <v>355473</v>
      </c>
      <c r="H2105" s="46">
        <v>0.59900751955844744</v>
      </c>
      <c r="I2105" s="2">
        <v>142542</v>
      </c>
      <c r="J2105" s="2">
        <v>1.215479589648673</v>
      </c>
      <c r="K2105" s="2">
        <v>1.2463253186599259</v>
      </c>
      <c r="L2105" s="2" t="s">
        <v>817</v>
      </c>
      <c r="M2105" s="58">
        <v>0.50000564295871608</v>
      </c>
      <c r="N2105" s="2">
        <v>284118</v>
      </c>
      <c r="O2105" s="2">
        <v>114238</v>
      </c>
      <c r="P2105" s="2">
        <v>37254</v>
      </c>
      <c r="Q2105" s="2">
        <v>6772</v>
      </c>
      <c r="R2105" s="2">
        <v>580</v>
      </c>
      <c r="S2105" s="2">
        <v>36</v>
      </c>
      <c r="T2105" s="2">
        <v>7</v>
      </c>
      <c r="U2105" s="2">
        <v>9</v>
      </c>
      <c r="V2105" s="2">
        <v>16</v>
      </c>
      <c r="W2105" s="2">
        <v>443030</v>
      </c>
    </row>
    <row r="2106" spans="1:23" x14ac:dyDescent="0.35">
      <c r="A2106" s="2">
        <v>3889587</v>
      </c>
      <c r="B2106" s="2" t="s">
        <v>1305</v>
      </c>
      <c r="C2106" s="2" t="s">
        <v>22</v>
      </c>
      <c r="D2106" s="2" t="s">
        <v>888</v>
      </c>
      <c r="E2106" s="2">
        <v>455722</v>
      </c>
      <c r="F2106" s="2">
        <v>5376</v>
      </c>
      <c r="G2106" s="2">
        <v>365841</v>
      </c>
      <c r="H2106" s="46">
        <v>0.58983820840201073</v>
      </c>
      <c r="I2106" s="2">
        <v>150054</v>
      </c>
      <c r="J2106" s="2">
        <v>1.1796665510991351</v>
      </c>
      <c r="K2106" s="2">
        <v>1.2456832339732291</v>
      </c>
      <c r="L2106" s="2" t="s">
        <v>817</v>
      </c>
      <c r="M2106" s="58">
        <v>0.50000164574558315</v>
      </c>
      <c r="N2106" s="2">
        <v>292489</v>
      </c>
      <c r="O2106" s="2">
        <v>117866</v>
      </c>
      <c r="P2106" s="2">
        <v>37377</v>
      </c>
      <c r="Q2106" s="2">
        <v>7320</v>
      </c>
      <c r="R2106" s="2">
        <v>620</v>
      </c>
      <c r="S2106" s="2">
        <v>12</v>
      </c>
      <c r="T2106" s="2">
        <v>21</v>
      </c>
      <c r="U2106" s="2">
        <v>16</v>
      </c>
      <c r="V2106" s="2">
        <v>455721</v>
      </c>
      <c r="W2106" s="2">
        <v>-1</v>
      </c>
    </row>
    <row r="2107" spans="1:23" x14ac:dyDescent="0.35">
      <c r="A2107" s="2">
        <v>3889590</v>
      </c>
      <c r="B2107" s="2" t="s">
        <v>1308</v>
      </c>
      <c r="C2107" s="2" t="s">
        <v>22</v>
      </c>
      <c r="D2107" s="2" t="s">
        <v>888</v>
      </c>
      <c r="E2107" s="2">
        <v>456189</v>
      </c>
      <c r="F2107" s="2">
        <v>5278</v>
      </c>
      <c r="G2107" s="2">
        <v>366300</v>
      </c>
      <c r="H2107" s="46">
        <v>0.59026481026481026</v>
      </c>
      <c r="I2107" s="2">
        <v>150086</v>
      </c>
      <c r="J2107" s="2">
        <v>1.156976603995274</v>
      </c>
      <c r="K2107" s="2">
        <v>1.245397215397215</v>
      </c>
      <c r="L2107" s="2" t="s">
        <v>817</v>
      </c>
      <c r="M2107" s="58">
        <v>0.5000032881324723</v>
      </c>
      <c r="N2107" s="2">
        <v>292835</v>
      </c>
      <c r="O2107" s="2">
        <v>118224</v>
      </c>
      <c r="P2107" s="2">
        <v>37320</v>
      </c>
      <c r="Q2107" s="2">
        <v>7104</v>
      </c>
      <c r="R2107" s="2">
        <v>655</v>
      </c>
      <c r="S2107" s="2">
        <v>18</v>
      </c>
      <c r="T2107" s="2">
        <v>7</v>
      </c>
      <c r="U2107" s="2">
        <v>11</v>
      </c>
      <c r="V2107" s="2">
        <v>12</v>
      </c>
      <c r="W2107" s="2">
        <v>456186</v>
      </c>
    </row>
    <row r="2108" spans="1:23" x14ac:dyDescent="0.35">
      <c r="A2108" s="2">
        <v>4423984</v>
      </c>
      <c r="B2108" s="2" t="s">
        <v>3932</v>
      </c>
      <c r="C2108" s="2" t="s">
        <v>22</v>
      </c>
      <c r="D2108" s="2" t="s">
        <v>886</v>
      </c>
      <c r="E2108" s="2">
        <v>771936</v>
      </c>
      <c r="F2108" s="2">
        <v>3554</v>
      </c>
      <c r="G2108" s="2">
        <v>625789</v>
      </c>
      <c r="H2108" s="2">
        <v>0.77317114874182835</v>
      </c>
      <c r="I2108" s="2">
        <v>141947</v>
      </c>
      <c r="J2108" s="2">
        <v>0.46040086224764748</v>
      </c>
      <c r="K2108" s="2">
        <v>1.2335403786260231</v>
      </c>
      <c r="L2108" s="2" t="s">
        <v>827</v>
      </c>
      <c r="M2108" s="58">
        <v>1.000395266649474</v>
      </c>
      <c r="N2108" s="2">
        <v>515984</v>
      </c>
      <c r="O2108" s="2">
        <v>168294</v>
      </c>
      <c r="P2108" s="2">
        <v>56019</v>
      </c>
      <c r="Q2108" s="2">
        <v>19288</v>
      </c>
      <c r="R2108" s="2">
        <v>6585</v>
      </c>
      <c r="S2108" s="2">
        <v>2988</v>
      </c>
      <c r="T2108" s="2">
        <v>1323</v>
      </c>
      <c r="U2108" s="2">
        <v>688</v>
      </c>
      <c r="V2108" s="2">
        <v>342</v>
      </c>
      <c r="W2108" s="2">
        <v>120</v>
      </c>
    </row>
    <row r="2109" spans="1:23" x14ac:dyDescent="0.35">
      <c r="A2109" s="2">
        <v>3872076</v>
      </c>
      <c r="B2109" s="2" t="s">
        <v>1332</v>
      </c>
      <c r="C2109" s="2" t="s">
        <v>22</v>
      </c>
      <c r="D2109" s="2" t="s">
        <v>886</v>
      </c>
      <c r="E2109" s="2">
        <v>851727</v>
      </c>
      <c r="F2109" s="2">
        <v>4139</v>
      </c>
      <c r="G2109" s="2">
        <v>690868</v>
      </c>
      <c r="H2109" s="46">
        <v>0.67238459445219645</v>
      </c>
      <c r="I2109" s="2">
        <v>226339</v>
      </c>
      <c r="J2109" s="2">
        <v>0.48595383262477287</v>
      </c>
      <c r="K2109" s="2">
        <v>1.2328360844618651</v>
      </c>
      <c r="L2109" s="2" t="s">
        <v>4154</v>
      </c>
      <c r="M2109" s="58">
        <v>1.0004463514877009</v>
      </c>
      <c r="N2109" s="2">
        <v>558833</v>
      </c>
      <c r="O2109" s="2">
        <v>215006</v>
      </c>
      <c r="P2109" s="2">
        <v>63096</v>
      </c>
      <c r="Q2109" s="2">
        <v>12404</v>
      </c>
      <c r="R2109" s="2">
        <v>1675</v>
      </c>
      <c r="S2109" s="2">
        <v>168</v>
      </c>
      <c r="T2109" s="2">
        <v>84</v>
      </c>
      <c r="U2109" s="2">
        <v>32</v>
      </c>
      <c r="V2109" s="2">
        <v>9</v>
      </c>
      <c r="W2109" s="2">
        <v>40</v>
      </c>
    </row>
    <row r="2110" spans="1:23" x14ac:dyDescent="0.35">
      <c r="A2110" s="2">
        <v>3872075</v>
      </c>
      <c r="B2110" s="2" t="s">
        <v>1331</v>
      </c>
      <c r="C2110" s="2" t="s">
        <v>22</v>
      </c>
      <c r="D2110" s="2" t="s">
        <v>886</v>
      </c>
      <c r="E2110" s="2">
        <v>851592</v>
      </c>
      <c r="F2110" s="2">
        <v>4107</v>
      </c>
      <c r="G2110" s="2">
        <v>690799</v>
      </c>
      <c r="H2110" s="46">
        <v>0.67125169550042774</v>
      </c>
      <c r="I2110" s="2">
        <v>227099</v>
      </c>
      <c r="J2110" s="2">
        <v>0.48227320125130352</v>
      </c>
      <c r="K2110" s="2">
        <v>1.232763799600173</v>
      </c>
      <c r="L2110" s="2" t="s">
        <v>4154</v>
      </c>
      <c r="M2110" s="58">
        <v>1.0001796957856051</v>
      </c>
      <c r="N2110" s="2">
        <v>558558</v>
      </c>
      <c r="O2110" s="2">
        <v>215204</v>
      </c>
      <c r="P2110" s="2">
        <v>63843</v>
      </c>
      <c r="Q2110" s="2">
        <v>12008</v>
      </c>
      <c r="R2110" s="2">
        <v>1490</v>
      </c>
      <c r="S2110" s="2">
        <v>162</v>
      </c>
      <c r="T2110" s="2">
        <v>63</v>
      </c>
      <c r="U2110" s="2">
        <v>72</v>
      </c>
      <c r="V2110" s="2">
        <v>9</v>
      </c>
      <c r="W2110" s="2">
        <v>30</v>
      </c>
    </row>
    <row r="2111" spans="1:23" x14ac:dyDescent="0.35">
      <c r="A2111" s="2">
        <v>3872077</v>
      </c>
      <c r="B2111" s="2" t="s">
        <v>1333</v>
      </c>
      <c r="C2111" s="2" t="s">
        <v>22</v>
      </c>
      <c r="D2111" s="2" t="s">
        <v>886</v>
      </c>
      <c r="E2111" s="2">
        <v>850509</v>
      </c>
      <c r="F2111" s="2">
        <v>4140</v>
      </c>
      <c r="G2111" s="2">
        <v>690228</v>
      </c>
      <c r="H2111" s="46">
        <v>0.67200693104307563</v>
      </c>
      <c r="I2111" s="2">
        <v>226390</v>
      </c>
      <c r="J2111" s="2">
        <v>0.48676733579538839</v>
      </c>
      <c r="K2111" s="2">
        <v>1.2322145725760181</v>
      </c>
      <c r="L2111" s="2" t="s">
        <v>4154</v>
      </c>
      <c r="M2111" s="58">
        <v>1.000281087184071</v>
      </c>
      <c r="N2111" s="2">
        <v>558364</v>
      </c>
      <c r="O2111" s="2">
        <v>214958</v>
      </c>
      <c r="P2111" s="2">
        <v>62940</v>
      </c>
      <c r="Q2111" s="2">
        <v>12128</v>
      </c>
      <c r="R2111" s="2">
        <v>1550</v>
      </c>
      <c r="S2111" s="2">
        <v>204</v>
      </c>
      <c r="T2111" s="2">
        <v>63</v>
      </c>
      <c r="U2111" s="2">
        <v>16</v>
      </c>
      <c r="V2111" s="2">
        <v>27</v>
      </c>
      <c r="W2111" s="2">
        <v>20</v>
      </c>
    </row>
    <row r="2112" spans="1:23" x14ac:dyDescent="0.35">
      <c r="A2112" s="2">
        <v>3872079</v>
      </c>
      <c r="B2112" s="2" t="s">
        <v>1335</v>
      </c>
      <c r="C2112" s="2" t="s">
        <v>22</v>
      </c>
      <c r="D2112" s="2" t="s">
        <v>886</v>
      </c>
      <c r="E2112" s="2">
        <v>851626</v>
      </c>
      <c r="F2112" s="2">
        <v>4084</v>
      </c>
      <c r="G2112" s="2">
        <v>691169</v>
      </c>
      <c r="H2112" s="46">
        <v>0.67138427794070621</v>
      </c>
      <c r="I2112" s="2">
        <v>227129</v>
      </c>
      <c r="J2112" s="2">
        <v>0.47955323111318809</v>
      </c>
      <c r="K2112" s="2">
        <v>1.2321530624203341</v>
      </c>
      <c r="L2112" s="2" t="s">
        <v>4154</v>
      </c>
      <c r="M2112" s="58">
        <v>1.0001832125618051</v>
      </c>
      <c r="N2112" s="2">
        <v>559199</v>
      </c>
      <c r="O2112" s="2">
        <v>214936</v>
      </c>
      <c r="P2112" s="2">
        <v>63180</v>
      </c>
      <c r="Q2112" s="2">
        <v>12388</v>
      </c>
      <c r="R2112" s="2">
        <v>1445</v>
      </c>
      <c r="S2112" s="2">
        <v>126</v>
      </c>
      <c r="T2112" s="2">
        <v>98</v>
      </c>
      <c r="U2112" s="2">
        <v>16</v>
      </c>
      <c r="V2112" s="2">
        <v>72</v>
      </c>
      <c r="W2112" s="2">
        <v>10</v>
      </c>
    </row>
    <row r="2113" spans="1:23" x14ac:dyDescent="0.35">
      <c r="A2113" s="2">
        <v>3872078</v>
      </c>
      <c r="B2113" s="2" t="s">
        <v>1334</v>
      </c>
      <c r="C2113" s="2" t="s">
        <v>22</v>
      </c>
      <c r="D2113" s="2" t="s">
        <v>886</v>
      </c>
      <c r="E2113" s="2">
        <v>851005</v>
      </c>
      <c r="F2113" s="2">
        <v>4056</v>
      </c>
      <c r="G2113" s="2">
        <v>690810</v>
      </c>
      <c r="H2113" s="46">
        <v>0.67088635080557601</v>
      </c>
      <c r="I2113" s="2">
        <v>227355</v>
      </c>
      <c r="J2113" s="2">
        <v>0.47661294586988318</v>
      </c>
      <c r="K2113" s="2">
        <v>1.231894442755606</v>
      </c>
      <c r="L2113" s="2" t="s">
        <v>4154</v>
      </c>
      <c r="M2113" s="58">
        <v>1.0001892238765271</v>
      </c>
      <c r="N2113" s="2">
        <v>559140</v>
      </c>
      <c r="O2113" s="2">
        <v>214374</v>
      </c>
      <c r="P2113" s="2">
        <v>62988</v>
      </c>
      <c r="Q2113" s="2">
        <v>12556</v>
      </c>
      <c r="R2113" s="2">
        <v>1505</v>
      </c>
      <c r="S2113" s="2">
        <v>138</v>
      </c>
      <c r="T2113" s="2">
        <v>49</v>
      </c>
      <c r="U2113" s="2">
        <v>56</v>
      </c>
      <c r="V2113" s="2">
        <v>18</v>
      </c>
      <c r="W2113" s="2">
        <v>20</v>
      </c>
    </row>
    <row r="2114" spans="1:23" x14ac:dyDescent="0.35">
      <c r="A2114" s="2">
        <v>4075717</v>
      </c>
      <c r="B2114" s="2" t="s">
        <v>1227</v>
      </c>
      <c r="C2114" s="2" t="s">
        <v>22</v>
      </c>
      <c r="D2114" s="2" t="s">
        <v>886</v>
      </c>
      <c r="E2114" s="2">
        <v>78839</v>
      </c>
      <c r="F2114" s="2">
        <v>658</v>
      </c>
      <c r="G2114" s="2">
        <v>64062</v>
      </c>
      <c r="H2114" s="46">
        <v>0.85144079173300868</v>
      </c>
      <c r="I2114" s="2">
        <v>9517</v>
      </c>
      <c r="J2114" s="2">
        <v>0.83461231116579349</v>
      </c>
      <c r="K2114" s="2">
        <v>1.23066716618276</v>
      </c>
      <c r="L2114" s="2" t="s">
        <v>815</v>
      </c>
      <c r="M2114" s="58">
        <v>1.0111971885180719</v>
      </c>
      <c r="N2114" s="2">
        <v>52340</v>
      </c>
      <c r="O2114" s="2">
        <v>19576</v>
      </c>
      <c r="P2114" s="2">
        <v>5349</v>
      </c>
      <c r="Q2114" s="2">
        <v>400</v>
      </c>
      <c r="R2114" s="2">
        <v>130</v>
      </c>
      <c r="S2114" s="2">
        <v>84</v>
      </c>
      <c r="T2114" s="2">
        <v>28</v>
      </c>
      <c r="U2114" s="2">
        <v>40</v>
      </c>
      <c r="V2114" s="2">
        <v>9</v>
      </c>
      <c r="W2114" s="2">
        <v>10</v>
      </c>
    </row>
    <row r="2115" spans="1:23" x14ac:dyDescent="0.35">
      <c r="A2115" s="2">
        <v>3872078</v>
      </c>
      <c r="B2115" s="2" t="s">
        <v>1334</v>
      </c>
      <c r="C2115" s="2" t="s">
        <v>22</v>
      </c>
      <c r="D2115" s="2" t="s">
        <v>886</v>
      </c>
      <c r="E2115" s="2">
        <v>850762</v>
      </c>
      <c r="F2115" s="2">
        <v>4134</v>
      </c>
      <c r="G2115" s="2">
        <v>692503</v>
      </c>
      <c r="H2115" s="46">
        <v>0.65303977022482207</v>
      </c>
      <c r="I2115" s="2">
        <v>240271</v>
      </c>
      <c r="J2115" s="2">
        <v>0.48591733058129072</v>
      </c>
      <c r="K2115" s="2">
        <v>1.228531861955833</v>
      </c>
      <c r="L2115" s="2" t="s">
        <v>4154</v>
      </c>
      <c r="M2115" s="58">
        <v>1.000232786715638</v>
      </c>
      <c r="N2115" s="2">
        <v>563374</v>
      </c>
      <c r="O2115" s="2">
        <v>209142</v>
      </c>
      <c r="P2115" s="2">
        <v>62598</v>
      </c>
      <c r="Q2115" s="2">
        <v>12712</v>
      </c>
      <c r="R2115" s="2">
        <v>1940</v>
      </c>
      <c r="S2115" s="2">
        <v>360</v>
      </c>
      <c r="T2115" s="2">
        <v>175</v>
      </c>
      <c r="U2115" s="2">
        <v>96</v>
      </c>
      <c r="V2115" s="2">
        <v>117</v>
      </c>
      <c r="W2115" s="2">
        <v>50</v>
      </c>
    </row>
    <row r="2116" spans="1:23" x14ac:dyDescent="0.35">
      <c r="A2116" s="2">
        <v>3872079</v>
      </c>
      <c r="B2116" s="2" t="s">
        <v>1335</v>
      </c>
      <c r="C2116" s="2" t="s">
        <v>22</v>
      </c>
      <c r="D2116" s="2" t="s">
        <v>886</v>
      </c>
      <c r="E2116" s="2">
        <v>851273</v>
      </c>
      <c r="F2116" s="2">
        <v>4124</v>
      </c>
      <c r="G2116" s="2">
        <v>693235</v>
      </c>
      <c r="H2116" s="46">
        <v>0.65336429926359751</v>
      </c>
      <c r="I2116" s="2">
        <v>240300</v>
      </c>
      <c r="J2116" s="2">
        <v>0.4844509340716785</v>
      </c>
      <c r="K2116" s="2">
        <v>1.2279717556095699</v>
      </c>
      <c r="L2116" s="2" t="s">
        <v>4154</v>
      </c>
      <c r="M2116" s="58">
        <v>1.00031139542754</v>
      </c>
      <c r="N2116" s="2">
        <v>564137</v>
      </c>
      <c r="O2116" s="2">
        <v>209422</v>
      </c>
      <c r="P2116" s="2">
        <v>62202</v>
      </c>
      <c r="Q2116" s="2">
        <v>12604</v>
      </c>
      <c r="R2116" s="2">
        <v>1885</v>
      </c>
      <c r="S2116" s="2">
        <v>384</v>
      </c>
      <c r="T2116" s="2">
        <v>126</v>
      </c>
      <c r="U2116" s="2">
        <v>136</v>
      </c>
      <c r="V2116" s="2">
        <v>72</v>
      </c>
      <c r="W2116" s="2">
        <v>40</v>
      </c>
    </row>
    <row r="2117" spans="1:23" x14ac:dyDescent="0.35">
      <c r="A2117" s="2">
        <v>3872077</v>
      </c>
      <c r="B2117" s="2" t="s">
        <v>1333</v>
      </c>
      <c r="C2117" s="2" t="s">
        <v>22</v>
      </c>
      <c r="D2117" s="2" t="s">
        <v>886</v>
      </c>
      <c r="E2117" s="2">
        <v>849553</v>
      </c>
      <c r="F2117" s="2">
        <v>4081</v>
      </c>
      <c r="G2117" s="2">
        <v>691853</v>
      </c>
      <c r="H2117" s="46">
        <v>0.65271958060455038</v>
      </c>
      <c r="I2117" s="2">
        <v>240267</v>
      </c>
      <c r="J2117" s="2">
        <v>0.48037026530422472</v>
      </c>
      <c r="K2117" s="2">
        <v>1.2279385938920551</v>
      </c>
      <c r="L2117" s="2" t="s">
        <v>4154</v>
      </c>
      <c r="M2117" s="58">
        <v>1.0005052265629051</v>
      </c>
      <c r="N2117" s="2">
        <v>563185</v>
      </c>
      <c r="O2117" s="2">
        <v>208472</v>
      </c>
      <c r="P2117" s="2">
        <v>62358</v>
      </c>
      <c r="Q2117" s="2">
        <v>12748</v>
      </c>
      <c r="R2117" s="2">
        <v>1700</v>
      </c>
      <c r="S2117" s="2">
        <v>390</v>
      </c>
      <c r="T2117" s="2">
        <v>182</v>
      </c>
      <c r="U2117" s="2">
        <v>24</v>
      </c>
      <c r="V2117" s="2">
        <v>45</v>
      </c>
      <c r="W2117" s="2">
        <v>20</v>
      </c>
    </row>
    <row r="2118" spans="1:23" x14ac:dyDescent="0.35">
      <c r="A2118" s="2">
        <v>3872076</v>
      </c>
      <c r="B2118" s="2" t="s">
        <v>1332</v>
      </c>
      <c r="C2118" s="2" t="s">
        <v>22</v>
      </c>
      <c r="D2118" s="2" t="s">
        <v>886</v>
      </c>
      <c r="E2118" s="2">
        <v>850356</v>
      </c>
      <c r="F2118" s="2">
        <v>4082</v>
      </c>
      <c r="G2118" s="2">
        <v>692801</v>
      </c>
      <c r="H2118" s="46">
        <v>0.65304466939279826</v>
      </c>
      <c r="I2118" s="2">
        <v>240371</v>
      </c>
      <c r="J2118" s="2">
        <v>0.48003424448113491</v>
      </c>
      <c r="K2118" s="2">
        <v>1.227417396914843</v>
      </c>
      <c r="L2118" s="2" t="s">
        <v>4154</v>
      </c>
      <c r="M2118" s="58">
        <v>1.0003246753246751</v>
      </c>
      <c r="N2118" s="2">
        <v>563862</v>
      </c>
      <c r="O2118" s="2">
        <v>209606</v>
      </c>
      <c r="P2118" s="2">
        <v>61644</v>
      </c>
      <c r="Q2118" s="2">
        <v>12392</v>
      </c>
      <c r="R2118" s="2">
        <v>1885</v>
      </c>
      <c r="S2118" s="2">
        <v>300</v>
      </c>
      <c r="T2118" s="2">
        <v>140</v>
      </c>
      <c r="U2118" s="2">
        <v>136</v>
      </c>
      <c r="V2118" s="2">
        <v>45</v>
      </c>
      <c r="W2118" s="2">
        <v>70</v>
      </c>
    </row>
    <row r="2119" spans="1:23" x14ac:dyDescent="0.35">
      <c r="A2119" s="2">
        <v>3872075</v>
      </c>
      <c r="B2119" s="2" t="s">
        <v>1331</v>
      </c>
      <c r="C2119" s="2" t="s">
        <v>22</v>
      </c>
      <c r="D2119" s="2" t="s">
        <v>886</v>
      </c>
      <c r="E2119" s="2">
        <v>851200</v>
      </c>
      <c r="F2119" s="2">
        <v>4131</v>
      </c>
      <c r="G2119" s="2">
        <v>693950</v>
      </c>
      <c r="H2119" s="46">
        <v>0.65267670581453996</v>
      </c>
      <c r="I2119" s="2">
        <v>241025</v>
      </c>
      <c r="J2119" s="2">
        <v>0.48531484962406007</v>
      </c>
      <c r="K2119" s="2">
        <v>1.22660134015419</v>
      </c>
      <c r="L2119" s="2" t="s">
        <v>4154</v>
      </c>
      <c r="M2119" s="58">
        <v>1.0003725541584449</v>
      </c>
      <c r="N2119" s="2">
        <v>565521</v>
      </c>
      <c r="O2119" s="2">
        <v>208340</v>
      </c>
      <c r="P2119" s="2">
        <v>61860</v>
      </c>
      <c r="Q2119" s="2">
        <v>12572</v>
      </c>
      <c r="R2119" s="2">
        <v>1895</v>
      </c>
      <c r="S2119" s="2">
        <v>270</v>
      </c>
      <c r="T2119" s="2">
        <v>161</v>
      </c>
      <c r="U2119" s="2">
        <v>80</v>
      </c>
      <c r="V2119" s="2">
        <v>144</v>
      </c>
      <c r="W2119" s="2">
        <v>40</v>
      </c>
    </row>
    <row r="2120" spans="1:23" x14ac:dyDescent="0.35">
      <c r="A2120" s="2">
        <v>4408082</v>
      </c>
      <c r="B2120" s="2" t="s">
        <v>3864</v>
      </c>
      <c r="C2120" s="2" t="s">
        <v>22</v>
      </c>
      <c r="D2120" s="2" t="s">
        <v>886</v>
      </c>
      <c r="E2120" s="2">
        <v>1090841</v>
      </c>
      <c r="F2120" s="2">
        <v>5183</v>
      </c>
      <c r="G2120" s="2">
        <v>889925</v>
      </c>
      <c r="H2120" s="2">
        <v>0.69721718122313681</v>
      </c>
      <c r="I2120" s="2">
        <v>269454</v>
      </c>
      <c r="J2120" s="2">
        <v>0.47513798986286732</v>
      </c>
      <c r="K2120" s="2">
        <v>1.2257673399443769</v>
      </c>
      <c r="L2120" s="2" t="s">
        <v>815</v>
      </c>
      <c r="M2120" s="58">
        <v>1.000527394232233</v>
      </c>
      <c r="N2120" s="2">
        <v>721421</v>
      </c>
      <c r="O2120" s="2">
        <v>282784</v>
      </c>
      <c r="P2120" s="2">
        <v>70800</v>
      </c>
      <c r="Q2120" s="2">
        <v>10944</v>
      </c>
      <c r="R2120" s="2">
        <v>2070</v>
      </c>
      <c r="S2120" s="2">
        <v>894</v>
      </c>
      <c r="T2120" s="2">
        <v>525</v>
      </c>
      <c r="U2120" s="2">
        <v>488</v>
      </c>
      <c r="V2120" s="2">
        <v>180</v>
      </c>
      <c r="W2120" s="2">
        <v>160</v>
      </c>
    </row>
    <row r="2121" spans="1:23" x14ac:dyDescent="0.35">
      <c r="A2121">
        <v>4294216</v>
      </c>
      <c r="B2121" t="s">
        <v>2897</v>
      </c>
      <c r="C2121" t="s">
        <v>22</v>
      </c>
      <c r="D2121" t="s">
        <v>886</v>
      </c>
      <c r="E2121">
        <v>1326878</v>
      </c>
      <c r="F2121">
        <v>5942</v>
      </c>
      <c r="G2121">
        <v>1083623</v>
      </c>
      <c r="H2121">
        <v>0.65860728316028727</v>
      </c>
      <c r="I2121">
        <v>369941</v>
      </c>
      <c r="J2121">
        <v>0.4478181113862767</v>
      </c>
      <c r="K2121">
        <v>1.224483053608127</v>
      </c>
      <c r="L2121" s="2" t="s">
        <v>4187</v>
      </c>
      <c r="M2121">
        <v>1.000102506742079</v>
      </c>
      <c r="N2121">
        <v>872419</v>
      </c>
      <c r="O2121">
        <v>362818</v>
      </c>
      <c r="P2121">
        <v>83196</v>
      </c>
      <c r="Q2121">
        <v>8120</v>
      </c>
      <c r="R2121">
        <v>100</v>
      </c>
      <c r="S2121">
        <v>18</v>
      </c>
      <c r="T2121">
        <v>14</v>
      </c>
      <c r="U2121">
        <v>32</v>
      </c>
      <c r="V2121">
        <v>12</v>
      </c>
      <c r="W2121">
        <v>13</v>
      </c>
    </row>
    <row r="2122" spans="1:23" x14ac:dyDescent="0.35">
      <c r="A2122">
        <v>4294215</v>
      </c>
      <c r="B2122" t="s">
        <v>2896</v>
      </c>
      <c r="C2122" t="s">
        <v>22</v>
      </c>
      <c r="D2122" t="s">
        <v>886</v>
      </c>
      <c r="E2122">
        <v>1328589</v>
      </c>
      <c r="F2122">
        <v>5983</v>
      </c>
      <c r="G2122">
        <v>1085183</v>
      </c>
      <c r="H2122">
        <v>0.65867692361564822</v>
      </c>
      <c r="I2122">
        <v>370398</v>
      </c>
      <c r="J2122">
        <v>0.45032737739060008</v>
      </c>
      <c r="K2122">
        <v>1.224299496029702</v>
      </c>
      <c r="L2122" s="2" t="s">
        <v>4187</v>
      </c>
      <c r="M2122">
        <v>1.0001347475553479</v>
      </c>
      <c r="N2122">
        <v>873900</v>
      </c>
      <c r="O2122">
        <v>362786</v>
      </c>
      <c r="P2122">
        <v>83649</v>
      </c>
      <c r="Q2122">
        <v>7892</v>
      </c>
      <c r="R2122">
        <v>125</v>
      </c>
      <c r="S2122">
        <v>6</v>
      </c>
      <c r="T2122">
        <v>7</v>
      </c>
      <c r="U2122">
        <v>16</v>
      </c>
      <c r="V2122">
        <v>9</v>
      </c>
      <c r="W2122">
        <v>20</v>
      </c>
    </row>
    <row r="2123" spans="1:23" x14ac:dyDescent="0.35">
      <c r="A2123">
        <v>4294217</v>
      </c>
      <c r="B2123" t="s">
        <v>2898</v>
      </c>
      <c r="C2123" t="s">
        <v>22</v>
      </c>
      <c r="D2123" t="s">
        <v>886</v>
      </c>
      <c r="E2123">
        <v>1327486</v>
      </c>
      <c r="F2123">
        <v>5887</v>
      </c>
      <c r="G2123">
        <v>1084506</v>
      </c>
      <c r="H2123">
        <v>0.65860124333106507</v>
      </c>
      <c r="I2123">
        <v>370249</v>
      </c>
      <c r="J2123">
        <v>0.44346983697003212</v>
      </c>
      <c r="K2123">
        <v>1.22404670882411</v>
      </c>
      <c r="L2123" s="2" t="s">
        <v>4187</v>
      </c>
      <c r="M2123">
        <v>1.0001024597882999</v>
      </c>
      <c r="N2123">
        <v>873789</v>
      </c>
      <c r="O2123">
        <v>361384</v>
      </c>
      <c r="P2123">
        <v>83928</v>
      </c>
      <c r="Q2123">
        <v>8088</v>
      </c>
      <c r="R2123">
        <v>90</v>
      </c>
      <c r="S2123">
        <v>6</v>
      </c>
      <c r="T2123">
        <v>14</v>
      </c>
      <c r="U2123">
        <v>8</v>
      </c>
      <c r="V2123">
        <v>30</v>
      </c>
      <c r="W2123">
        <v>13</v>
      </c>
    </row>
    <row r="2124" spans="1:23" x14ac:dyDescent="0.35">
      <c r="A2124">
        <v>4408082</v>
      </c>
      <c r="B2124" t="s">
        <v>3864</v>
      </c>
      <c r="C2124" t="s">
        <v>22</v>
      </c>
      <c r="D2124" t="s">
        <v>886</v>
      </c>
      <c r="E2124">
        <v>1324127</v>
      </c>
      <c r="F2124">
        <v>5802</v>
      </c>
      <c r="G2124">
        <v>1082084</v>
      </c>
      <c r="H2124">
        <v>0.65936563150365401</v>
      </c>
      <c r="I2124">
        <v>368595</v>
      </c>
      <c r="J2124">
        <v>0.43817549222997493</v>
      </c>
      <c r="K2124">
        <v>1.2236822649627941</v>
      </c>
      <c r="L2124" s="2" t="s">
        <v>4187</v>
      </c>
      <c r="M2124">
        <v>1.0000566443009791</v>
      </c>
      <c r="N2124">
        <v>872032</v>
      </c>
      <c r="O2124">
        <v>360570</v>
      </c>
      <c r="P2124">
        <v>83094</v>
      </c>
      <c r="Q2124">
        <v>8124</v>
      </c>
      <c r="R2124">
        <v>145</v>
      </c>
      <c r="S2124">
        <v>12</v>
      </c>
      <c r="T2124">
        <v>21</v>
      </c>
      <c r="U2124">
        <v>8</v>
      </c>
      <c r="V2124">
        <v>14</v>
      </c>
      <c r="W2124">
        <v>32</v>
      </c>
    </row>
    <row r="2125" spans="1:23" x14ac:dyDescent="0.35">
      <c r="A2125" s="2">
        <v>4294217</v>
      </c>
      <c r="B2125" s="2" t="s">
        <v>2898</v>
      </c>
      <c r="C2125" s="2" t="s">
        <v>22</v>
      </c>
      <c r="D2125" s="2" t="s">
        <v>886</v>
      </c>
      <c r="E2125" s="2">
        <v>1165528</v>
      </c>
      <c r="F2125" s="2">
        <v>4815</v>
      </c>
      <c r="G2125" s="2">
        <v>952728</v>
      </c>
      <c r="H2125" s="2">
        <v>0.48489495427866081</v>
      </c>
      <c r="I2125" s="2">
        <v>490755</v>
      </c>
      <c r="J2125" s="2">
        <v>0.41311748838294737</v>
      </c>
      <c r="K2125" s="2">
        <v>1.2233586081232</v>
      </c>
      <c r="L2125" s="2" t="s">
        <v>815</v>
      </c>
      <c r="M2125" s="58">
        <v>1.0001141243955911</v>
      </c>
      <c r="N2125" s="2">
        <v>774502</v>
      </c>
      <c r="O2125" s="2">
        <v>293830</v>
      </c>
      <c r="P2125" s="2">
        <v>84870</v>
      </c>
      <c r="Q2125" s="2">
        <v>11704</v>
      </c>
      <c r="R2125" s="2">
        <v>305</v>
      </c>
      <c r="S2125" s="2">
        <v>66</v>
      </c>
      <c r="T2125" s="2">
        <v>14</v>
      </c>
      <c r="U2125" s="2">
        <v>40</v>
      </c>
      <c r="V2125" s="2">
        <v>54</v>
      </c>
      <c r="W2125" s="2">
        <v>10</v>
      </c>
    </row>
    <row r="2126" spans="1:23" x14ac:dyDescent="0.35">
      <c r="A2126" s="2">
        <v>4294215</v>
      </c>
      <c r="B2126" s="2" t="s">
        <v>2896</v>
      </c>
      <c r="C2126" s="2" t="s">
        <v>22</v>
      </c>
      <c r="D2126" s="2" t="s">
        <v>886</v>
      </c>
      <c r="E2126" s="2">
        <v>1165408</v>
      </c>
      <c r="F2126" s="2">
        <v>4752</v>
      </c>
      <c r="G2126" s="2">
        <v>952722</v>
      </c>
      <c r="H2126" s="2">
        <v>0.48462300650137191</v>
      </c>
      <c r="I2126" s="2">
        <v>491011</v>
      </c>
      <c r="J2126" s="2">
        <v>0.40775419423927067</v>
      </c>
      <c r="K2126" s="2">
        <v>1.2232403576279329</v>
      </c>
      <c r="L2126" s="2" t="s">
        <v>815</v>
      </c>
      <c r="M2126" s="58">
        <v>1.000181085258544</v>
      </c>
      <c r="N2126" s="2">
        <v>774884</v>
      </c>
      <c r="O2126" s="2">
        <v>292786</v>
      </c>
      <c r="P2126" s="2">
        <v>85254</v>
      </c>
      <c r="Q2126" s="2">
        <v>11608</v>
      </c>
      <c r="R2126" s="2">
        <v>375</v>
      </c>
      <c r="S2126" s="2">
        <v>138</v>
      </c>
      <c r="T2126" s="2">
        <v>49</v>
      </c>
      <c r="U2126" s="2">
        <v>16</v>
      </c>
      <c r="V2126" s="2">
        <v>27</v>
      </c>
      <c r="W2126" s="2">
        <v>60</v>
      </c>
    </row>
    <row r="2127" spans="1:23" x14ac:dyDescent="0.35">
      <c r="A2127" s="2">
        <v>4294216</v>
      </c>
      <c r="B2127" s="2" t="s">
        <v>2897</v>
      </c>
      <c r="C2127" s="2" t="s">
        <v>22</v>
      </c>
      <c r="D2127" s="2" t="s">
        <v>886</v>
      </c>
      <c r="E2127" s="2">
        <v>1165870</v>
      </c>
      <c r="F2127" s="2">
        <v>4847</v>
      </c>
      <c r="G2127" s="2">
        <v>953127</v>
      </c>
      <c r="H2127" s="2">
        <v>0.48492068737954119</v>
      </c>
      <c r="I2127" s="2">
        <v>490936</v>
      </c>
      <c r="J2127" s="2">
        <v>0.41574103459219292</v>
      </c>
      <c r="K2127" s="2">
        <v>1.223205302126579</v>
      </c>
      <c r="L2127" s="2" t="s">
        <v>815</v>
      </c>
      <c r="M2127" s="58">
        <v>1.000119238486409</v>
      </c>
      <c r="N2127" s="2">
        <v>775092</v>
      </c>
      <c r="O2127" s="2">
        <v>293320</v>
      </c>
      <c r="P2127" s="2">
        <v>84951</v>
      </c>
      <c r="Q2127" s="2">
        <v>11808</v>
      </c>
      <c r="R2127" s="2">
        <v>305</v>
      </c>
      <c r="S2127" s="2">
        <v>108</v>
      </c>
      <c r="T2127" s="2">
        <v>49</v>
      </c>
      <c r="U2127" s="2">
        <v>32</v>
      </c>
      <c r="V2127" s="2">
        <v>36</v>
      </c>
      <c r="W2127" s="2">
        <v>30</v>
      </c>
    </row>
    <row r="2128" spans="1:23" x14ac:dyDescent="0.35">
      <c r="A2128" s="2">
        <v>4289096</v>
      </c>
      <c r="B2128" s="2" t="s">
        <v>2658</v>
      </c>
      <c r="C2128" s="2" t="s">
        <v>22</v>
      </c>
      <c r="D2128" s="2" t="s">
        <v>886</v>
      </c>
      <c r="E2128" s="2">
        <v>1111138</v>
      </c>
      <c r="F2128" s="2">
        <v>4677</v>
      </c>
      <c r="G2128" s="2">
        <v>915807</v>
      </c>
      <c r="H2128" s="2">
        <v>0.63384206497657258</v>
      </c>
      <c r="I2128" s="2">
        <v>335330</v>
      </c>
      <c r="J2128" s="2">
        <v>0.42091981374050752</v>
      </c>
      <c r="K2128" s="2">
        <v>1.2132883893658819</v>
      </c>
      <c r="L2128" s="2" t="s">
        <v>817</v>
      </c>
      <c r="M2128" s="58">
        <v>1.0001314140875901</v>
      </c>
      <c r="N2128" s="2">
        <v>748264</v>
      </c>
      <c r="O2128" s="2">
        <v>284838</v>
      </c>
      <c r="P2128" s="2">
        <v>68580</v>
      </c>
      <c r="Q2128" s="2">
        <v>8356</v>
      </c>
      <c r="R2128" s="2">
        <v>485</v>
      </c>
      <c r="S2128" s="2">
        <v>204</v>
      </c>
      <c r="T2128" s="2">
        <v>126</v>
      </c>
      <c r="U2128" s="2">
        <v>56</v>
      </c>
      <c r="V2128" s="2">
        <v>63</v>
      </c>
      <c r="W2128" s="2">
        <v>20</v>
      </c>
    </row>
    <row r="2129" spans="1:23" x14ac:dyDescent="0.35">
      <c r="A2129" s="2">
        <v>4289095</v>
      </c>
      <c r="B2129" s="2" t="s">
        <v>2657</v>
      </c>
      <c r="C2129" s="2" t="s">
        <v>22</v>
      </c>
      <c r="D2129" s="2" t="s">
        <v>886</v>
      </c>
      <c r="E2129" s="2">
        <v>1108704</v>
      </c>
      <c r="F2129" s="2">
        <v>4746</v>
      </c>
      <c r="G2129" s="2">
        <v>913936</v>
      </c>
      <c r="H2129" s="2">
        <v>0.63450723026557654</v>
      </c>
      <c r="I2129" s="2">
        <v>334037</v>
      </c>
      <c r="J2129" s="2">
        <v>0.42806736513983901</v>
      </c>
      <c r="K2129" s="2">
        <v>1.213109014197931</v>
      </c>
      <c r="L2129" s="2" t="s">
        <v>817</v>
      </c>
      <c r="M2129" s="58">
        <v>1.0001280938729631</v>
      </c>
      <c r="N2129" s="2">
        <v>746833</v>
      </c>
      <c r="O2129" s="2">
        <v>283792</v>
      </c>
      <c r="P2129" s="2">
        <v>69288</v>
      </c>
      <c r="Q2129" s="2">
        <v>7824</v>
      </c>
      <c r="R2129" s="2">
        <v>470</v>
      </c>
      <c r="S2129" s="2">
        <v>132</v>
      </c>
      <c r="T2129" s="2">
        <v>84</v>
      </c>
      <c r="U2129" s="2">
        <v>64</v>
      </c>
      <c r="V2129" s="2">
        <v>45</v>
      </c>
      <c r="W2129" s="2">
        <v>30</v>
      </c>
    </row>
    <row r="2130" spans="1:23" x14ac:dyDescent="0.35">
      <c r="A2130" s="2">
        <v>4289098</v>
      </c>
      <c r="B2130" s="2" t="s">
        <v>2660</v>
      </c>
      <c r="C2130" s="2" t="s">
        <v>22</v>
      </c>
      <c r="D2130" s="2" t="s">
        <v>886</v>
      </c>
      <c r="E2130" s="2">
        <v>1110002</v>
      </c>
      <c r="F2130" s="2">
        <v>4718</v>
      </c>
      <c r="G2130" s="2">
        <v>915139</v>
      </c>
      <c r="H2130" s="2">
        <v>0.63354419383284943</v>
      </c>
      <c r="I2130" s="2">
        <v>335358</v>
      </c>
      <c r="J2130" s="2">
        <v>0.42504427919949689</v>
      </c>
      <c r="K2130" s="2">
        <v>1.212932680172083</v>
      </c>
      <c r="L2130" s="2" t="s">
        <v>817</v>
      </c>
      <c r="M2130" s="58">
        <v>1.000127944065017</v>
      </c>
      <c r="N2130" s="2">
        <v>748068</v>
      </c>
      <c r="O2130" s="2">
        <v>283474</v>
      </c>
      <c r="P2130" s="2">
        <v>69519</v>
      </c>
      <c r="Q2130" s="2">
        <v>8120</v>
      </c>
      <c r="R2130" s="2">
        <v>420</v>
      </c>
      <c r="S2130" s="2">
        <v>90</v>
      </c>
      <c r="T2130" s="2">
        <v>84</v>
      </c>
      <c r="U2130" s="2">
        <v>48</v>
      </c>
      <c r="V2130" s="2">
        <v>27</v>
      </c>
      <c r="W2130" s="2">
        <v>10</v>
      </c>
    </row>
    <row r="2131" spans="1:23" x14ac:dyDescent="0.35">
      <c r="A2131" s="2">
        <v>4289097</v>
      </c>
      <c r="B2131" s="2" t="s">
        <v>2659</v>
      </c>
      <c r="C2131" s="2" t="s">
        <v>22</v>
      </c>
      <c r="D2131" s="2" t="s">
        <v>886</v>
      </c>
      <c r="E2131" s="2">
        <v>1108568</v>
      </c>
      <c r="F2131" s="2">
        <v>4753</v>
      </c>
      <c r="G2131" s="2">
        <v>914243</v>
      </c>
      <c r="H2131" s="2">
        <v>0.63386758225110829</v>
      </c>
      <c r="I2131" s="2">
        <v>334734</v>
      </c>
      <c r="J2131" s="2">
        <v>0.42875132603502902</v>
      </c>
      <c r="K2131" s="2">
        <v>1.2125528989557479</v>
      </c>
      <c r="L2131" s="2" t="s">
        <v>817</v>
      </c>
      <c r="M2131" s="58">
        <v>1.000131718785805</v>
      </c>
      <c r="N2131" s="2">
        <v>747364</v>
      </c>
      <c r="O2131" s="2">
        <v>284024</v>
      </c>
      <c r="P2131" s="2">
        <v>68097</v>
      </c>
      <c r="Q2131" s="2">
        <v>7952</v>
      </c>
      <c r="R2131" s="2">
        <v>525</v>
      </c>
      <c r="S2131" s="2">
        <v>156</v>
      </c>
      <c r="T2131" s="2">
        <v>182</v>
      </c>
      <c r="U2131" s="2">
        <v>64</v>
      </c>
      <c r="V2131" s="2">
        <v>18</v>
      </c>
      <c r="W2131" s="2">
        <v>40</v>
      </c>
    </row>
    <row r="2132" spans="1:23" x14ac:dyDescent="0.35">
      <c r="A2132" s="2">
        <v>4423986</v>
      </c>
      <c r="B2132" s="2" t="s">
        <v>3934</v>
      </c>
      <c r="C2132" s="2" t="s">
        <v>22</v>
      </c>
      <c r="D2132" s="2" t="s">
        <v>886</v>
      </c>
      <c r="E2132" s="2">
        <v>721818</v>
      </c>
      <c r="F2132" s="2">
        <v>3589</v>
      </c>
      <c r="G2132" s="2">
        <v>595701</v>
      </c>
      <c r="H2132" s="2">
        <v>0.77605375851307956</v>
      </c>
      <c r="I2132" s="2">
        <v>133405</v>
      </c>
      <c r="J2132" s="2">
        <v>0.49721674992865239</v>
      </c>
      <c r="K2132" s="2">
        <v>1.2117119158772609</v>
      </c>
      <c r="L2132" s="2" t="s">
        <v>827</v>
      </c>
      <c r="M2132" s="58">
        <v>1.0002813134427639</v>
      </c>
      <c r="N2132" s="2">
        <v>497347</v>
      </c>
      <c r="O2132" s="2">
        <v>155238</v>
      </c>
      <c r="P2132" s="2">
        <v>47631</v>
      </c>
      <c r="Q2132" s="2">
        <v>14136</v>
      </c>
      <c r="R2132" s="2">
        <v>4360</v>
      </c>
      <c r="S2132" s="2">
        <v>1578</v>
      </c>
      <c r="T2132" s="2">
        <v>756</v>
      </c>
      <c r="U2132" s="2">
        <v>352</v>
      </c>
      <c r="V2132" s="2">
        <v>117</v>
      </c>
      <c r="W2132" s="2">
        <v>100</v>
      </c>
    </row>
    <row r="2133" spans="1:23" x14ac:dyDescent="0.35">
      <c r="A2133" s="2">
        <v>4423985</v>
      </c>
      <c r="B2133" s="2" t="s">
        <v>3933</v>
      </c>
      <c r="C2133" s="2" t="s">
        <v>22</v>
      </c>
      <c r="D2133" s="2" t="s">
        <v>886</v>
      </c>
      <c r="E2133" s="2">
        <v>720967</v>
      </c>
      <c r="F2133" s="2">
        <v>3626</v>
      </c>
      <c r="G2133" s="2">
        <v>595535</v>
      </c>
      <c r="H2133" s="2">
        <v>0.77592248986205681</v>
      </c>
      <c r="I2133" s="2">
        <v>133446</v>
      </c>
      <c r="J2133" s="2">
        <v>0.50293564060490981</v>
      </c>
      <c r="K2133" s="2">
        <v>1.2106207023936459</v>
      </c>
      <c r="L2133" s="2" t="s">
        <v>827</v>
      </c>
      <c r="M2133" s="58">
        <v>1.000367697050931</v>
      </c>
      <c r="N2133" s="2">
        <v>497520</v>
      </c>
      <c r="O2133" s="2">
        <v>155008</v>
      </c>
      <c r="P2133" s="2">
        <v>47427</v>
      </c>
      <c r="Q2133" s="2">
        <v>13552</v>
      </c>
      <c r="R2133" s="2">
        <v>4240</v>
      </c>
      <c r="S2133" s="2">
        <v>1692</v>
      </c>
      <c r="T2133" s="2">
        <v>665</v>
      </c>
      <c r="U2133" s="2">
        <v>320</v>
      </c>
      <c r="V2133" s="2">
        <v>198</v>
      </c>
      <c r="W2133" s="2">
        <v>80</v>
      </c>
    </row>
    <row r="2134" spans="1:23" x14ac:dyDescent="0.35">
      <c r="A2134" s="2">
        <v>4423983</v>
      </c>
      <c r="B2134" s="2" t="s">
        <v>3931</v>
      </c>
      <c r="C2134" s="2" t="s">
        <v>22</v>
      </c>
      <c r="D2134" s="2" t="s">
        <v>886</v>
      </c>
      <c r="E2134" s="2">
        <v>721060</v>
      </c>
      <c r="F2134" s="2">
        <v>3506</v>
      </c>
      <c r="G2134" s="2">
        <v>596190</v>
      </c>
      <c r="H2134" s="2">
        <v>0.77584159412267906</v>
      </c>
      <c r="I2134" s="2">
        <v>133641</v>
      </c>
      <c r="J2134" s="2">
        <v>0.48622860788283911</v>
      </c>
      <c r="K2134" s="2">
        <v>1.209446652912662</v>
      </c>
      <c r="L2134" s="2" t="s">
        <v>827</v>
      </c>
      <c r="M2134" s="58">
        <v>1.0002746711575861</v>
      </c>
      <c r="N2134" s="2">
        <v>498820</v>
      </c>
      <c r="O2134" s="2">
        <v>153772</v>
      </c>
      <c r="P2134" s="2">
        <v>46974</v>
      </c>
      <c r="Q2134" s="2">
        <v>13864</v>
      </c>
      <c r="R2134" s="2">
        <v>4395</v>
      </c>
      <c r="S2134" s="2">
        <v>1920</v>
      </c>
      <c r="T2134" s="2">
        <v>581</v>
      </c>
      <c r="U2134" s="2">
        <v>328</v>
      </c>
      <c r="V2134" s="2">
        <v>108</v>
      </c>
      <c r="W2134" s="2">
        <v>100</v>
      </c>
    </row>
    <row r="2135" spans="1:23" x14ac:dyDescent="0.35">
      <c r="A2135" s="2">
        <v>4289098</v>
      </c>
      <c r="B2135" s="2" t="s">
        <v>2660</v>
      </c>
      <c r="C2135" s="2" t="s">
        <v>22</v>
      </c>
      <c r="D2135" s="2" t="s">
        <v>886</v>
      </c>
      <c r="E2135" s="2">
        <v>1098512</v>
      </c>
      <c r="F2135" s="2">
        <v>4759</v>
      </c>
      <c r="G2135" s="2">
        <v>908676</v>
      </c>
      <c r="H2135" s="2">
        <v>0.64613679683407499</v>
      </c>
      <c r="I2135" s="2">
        <v>321547</v>
      </c>
      <c r="J2135" s="2">
        <v>0.43322239538575819</v>
      </c>
      <c r="K2135" s="2">
        <v>1.2089149487826241</v>
      </c>
      <c r="L2135" s="2" t="s">
        <v>817</v>
      </c>
      <c r="M2135" s="58">
        <v>1.000197578974684</v>
      </c>
      <c r="N2135" s="2">
        <v>745366</v>
      </c>
      <c r="O2135" s="2">
        <v>278836</v>
      </c>
      <c r="P2135" s="2">
        <v>65382</v>
      </c>
      <c r="Q2135" s="2">
        <v>7560</v>
      </c>
      <c r="R2135" s="2">
        <v>550</v>
      </c>
      <c r="S2135" s="2">
        <v>258</v>
      </c>
      <c r="T2135" s="2">
        <v>112</v>
      </c>
      <c r="U2135" s="2">
        <v>80</v>
      </c>
      <c r="V2135" s="2">
        <v>81</v>
      </c>
      <c r="W2135" s="2">
        <v>70</v>
      </c>
    </row>
    <row r="2136" spans="1:23" x14ac:dyDescent="0.35">
      <c r="A2136" s="2">
        <v>4289096</v>
      </c>
      <c r="B2136" s="2" t="s">
        <v>2658</v>
      </c>
      <c r="C2136" s="2" t="s">
        <v>22</v>
      </c>
      <c r="D2136" s="2" t="s">
        <v>886</v>
      </c>
      <c r="E2136" s="2">
        <v>1097012</v>
      </c>
      <c r="F2136" s="2">
        <v>4823</v>
      </c>
      <c r="G2136" s="2">
        <v>908155</v>
      </c>
      <c r="H2136" s="2">
        <v>0.64638965815306859</v>
      </c>
      <c r="I2136" s="2">
        <v>321133</v>
      </c>
      <c r="J2136" s="2">
        <v>0.43964879144439628</v>
      </c>
      <c r="K2136" s="2">
        <v>1.207956791516867</v>
      </c>
      <c r="L2136" s="2" t="s">
        <v>817</v>
      </c>
      <c r="M2136" s="58">
        <v>1.0002051446634579</v>
      </c>
      <c r="N2136" s="2">
        <v>745610</v>
      </c>
      <c r="O2136" s="2">
        <v>277778</v>
      </c>
      <c r="P2136" s="2">
        <v>64716</v>
      </c>
      <c r="Q2136" s="2">
        <v>7444</v>
      </c>
      <c r="R2136" s="2">
        <v>560</v>
      </c>
      <c r="S2136" s="2">
        <v>276</v>
      </c>
      <c r="T2136" s="2">
        <v>175</v>
      </c>
      <c r="U2136" s="2">
        <v>88</v>
      </c>
      <c r="V2136" s="2">
        <v>90</v>
      </c>
      <c r="W2136" s="2">
        <v>50</v>
      </c>
    </row>
    <row r="2137" spans="1:23" x14ac:dyDescent="0.35">
      <c r="A2137" s="2">
        <v>4289097</v>
      </c>
      <c r="B2137" s="2" t="s">
        <v>2659</v>
      </c>
      <c r="C2137" s="2" t="s">
        <v>22</v>
      </c>
      <c r="D2137" s="2" t="s">
        <v>886</v>
      </c>
      <c r="E2137" s="2">
        <v>1097288</v>
      </c>
      <c r="F2137" s="2">
        <v>4953</v>
      </c>
      <c r="G2137" s="2">
        <v>908598</v>
      </c>
      <c r="H2137" s="2">
        <v>0.64599856041945936</v>
      </c>
      <c r="I2137" s="2">
        <v>321645</v>
      </c>
      <c r="J2137" s="2">
        <v>0.45138559794693828</v>
      </c>
      <c r="K2137" s="2">
        <v>1.207671599541271</v>
      </c>
      <c r="L2137" s="2" t="s">
        <v>817</v>
      </c>
      <c r="M2137" s="58">
        <v>1.0001987111123261</v>
      </c>
      <c r="N2137" s="2">
        <v>745832</v>
      </c>
      <c r="O2137" s="2">
        <v>278804</v>
      </c>
      <c r="P2137" s="2">
        <v>64008</v>
      </c>
      <c r="Q2137" s="2">
        <v>7220</v>
      </c>
      <c r="R2137" s="2">
        <v>605</v>
      </c>
      <c r="S2137" s="2">
        <v>288</v>
      </c>
      <c r="T2137" s="2">
        <v>112</v>
      </c>
      <c r="U2137" s="2">
        <v>80</v>
      </c>
      <c r="V2137" s="2">
        <v>81</v>
      </c>
      <c r="W2137" s="2">
        <v>40</v>
      </c>
    </row>
    <row r="2138" spans="1:23" x14ac:dyDescent="0.35">
      <c r="A2138" s="2">
        <v>4289095</v>
      </c>
      <c r="B2138" s="2" t="s">
        <v>2657</v>
      </c>
      <c r="C2138" s="2" t="s">
        <v>22</v>
      </c>
      <c r="D2138" s="2" t="s">
        <v>886</v>
      </c>
      <c r="E2138" s="2">
        <v>1096582</v>
      </c>
      <c r="F2138" s="2">
        <v>4900</v>
      </c>
      <c r="G2138" s="2">
        <v>908207</v>
      </c>
      <c r="H2138" s="2">
        <v>0.64647486751368355</v>
      </c>
      <c r="I2138" s="2">
        <v>321074</v>
      </c>
      <c r="J2138" s="2">
        <v>0.44684300854838033</v>
      </c>
      <c r="K2138" s="2">
        <v>1.2074141687963209</v>
      </c>
      <c r="L2138" s="2" t="s">
        <v>817</v>
      </c>
      <c r="M2138" s="58">
        <v>1.0001878917451681</v>
      </c>
      <c r="N2138" s="2">
        <v>746021</v>
      </c>
      <c r="O2138" s="2">
        <v>277196</v>
      </c>
      <c r="P2138" s="2">
        <v>64713</v>
      </c>
      <c r="Q2138" s="2">
        <v>7132</v>
      </c>
      <c r="R2138" s="2">
        <v>585</v>
      </c>
      <c r="S2138" s="2">
        <v>336</v>
      </c>
      <c r="T2138" s="2">
        <v>140</v>
      </c>
      <c r="U2138" s="2">
        <v>104</v>
      </c>
      <c r="V2138" s="2">
        <v>99</v>
      </c>
      <c r="W2138" s="2">
        <v>50</v>
      </c>
    </row>
    <row r="2139" spans="1:23" x14ac:dyDescent="0.35">
      <c r="A2139" s="2">
        <v>4005174</v>
      </c>
      <c r="B2139" s="2" t="s">
        <v>1316</v>
      </c>
      <c r="C2139" s="2" t="s">
        <v>22</v>
      </c>
      <c r="D2139" s="2" t="s">
        <v>886</v>
      </c>
      <c r="E2139" s="2">
        <v>709785</v>
      </c>
      <c r="F2139" s="2">
        <v>3212</v>
      </c>
      <c r="G2139" s="2">
        <v>594068</v>
      </c>
      <c r="H2139" s="46">
        <v>0.70001413979544425</v>
      </c>
      <c r="I2139" s="2">
        <v>178212</v>
      </c>
      <c r="J2139" s="2">
        <v>0.45253140035362821</v>
      </c>
      <c r="K2139" s="2">
        <v>1.194787465408</v>
      </c>
      <c r="L2139" s="2" t="s">
        <v>2647</v>
      </c>
      <c r="M2139" s="58">
        <v>1.0003072296203179</v>
      </c>
      <c r="N2139" s="2">
        <v>497808</v>
      </c>
      <c r="O2139" s="2">
        <v>159514</v>
      </c>
      <c r="P2139" s="2">
        <v>42474</v>
      </c>
      <c r="Q2139" s="2">
        <v>8060</v>
      </c>
      <c r="R2139" s="2">
        <v>1200</v>
      </c>
      <c r="S2139" s="2">
        <v>264</v>
      </c>
      <c r="T2139" s="2">
        <v>84</v>
      </c>
      <c r="U2139" s="2">
        <v>96</v>
      </c>
      <c r="V2139" s="2">
        <v>27</v>
      </c>
      <c r="W2139" s="2">
        <v>40</v>
      </c>
    </row>
    <row r="2140" spans="1:23" x14ac:dyDescent="0.35">
      <c r="A2140">
        <v>4423983</v>
      </c>
      <c r="B2140" t="s">
        <v>3931</v>
      </c>
      <c r="C2140" t="s">
        <v>22</v>
      </c>
      <c r="D2140" t="s">
        <v>886</v>
      </c>
      <c r="E2140">
        <v>380357</v>
      </c>
      <c r="F2140">
        <v>1993</v>
      </c>
      <c r="G2140">
        <v>318427</v>
      </c>
      <c r="H2140">
        <v>0.80154321084581392</v>
      </c>
      <c r="I2140">
        <v>63194</v>
      </c>
      <c r="J2140">
        <v>0.52398141745780935</v>
      </c>
      <c r="K2140">
        <v>1.194487276518637</v>
      </c>
      <c r="L2140" t="s">
        <v>827</v>
      </c>
      <c r="M2140">
        <v>1.0009078660673869</v>
      </c>
      <c r="N2140">
        <v>272527</v>
      </c>
      <c r="O2140">
        <v>70458</v>
      </c>
      <c r="P2140">
        <v>22404</v>
      </c>
      <c r="Q2140">
        <v>8268</v>
      </c>
      <c r="R2140">
        <v>3245</v>
      </c>
      <c r="S2140">
        <v>1632</v>
      </c>
      <c r="T2140">
        <v>770</v>
      </c>
      <c r="U2140">
        <v>344</v>
      </c>
      <c r="V2140">
        <v>234</v>
      </c>
      <c r="W2140">
        <v>130</v>
      </c>
    </row>
    <row r="2141" spans="1:23" x14ac:dyDescent="0.35">
      <c r="A2141">
        <v>4423985</v>
      </c>
      <c r="B2141" t="s">
        <v>3933</v>
      </c>
      <c r="C2141" t="s">
        <v>22</v>
      </c>
      <c r="D2141" t="s">
        <v>886</v>
      </c>
      <c r="E2141">
        <v>381968</v>
      </c>
      <c r="F2141">
        <v>2066</v>
      </c>
      <c r="G2141">
        <v>319803</v>
      </c>
      <c r="H2141">
        <v>0.80025828400609123</v>
      </c>
      <c r="I2141">
        <v>63878</v>
      </c>
      <c r="J2141">
        <v>0.54088300590625393</v>
      </c>
      <c r="K2141">
        <v>1.194385293446278</v>
      </c>
      <c r="L2141" t="s">
        <v>827</v>
      </c>
      <c r="M2141">
        <v>1.000964360587002</v>
      </c>
      <c r="N2141">
        <v>273766</v>
      </c>
      <c r="O2141">
        <v>70560</v>
      </c>
      <c r="P2141">
        <v>22557</v>
      </c>
      <c r="Q2141">
        <v>8488</v>
      </c>
      <c r="R2141">
        <v>3250</v>
      </c>
      <c r="S2141">
        <v>1488</v>
      </c>
      <c r="T2141">
        <v>658</v>
      </c>
      <c r="U2141">
        <v>472</v>
      </c>
      <c r="V2141">
        <v>261</v>
      </c>
      <c r="W2141">
        <v>100</v>
      </c>
    </row>
    <row r="2142" spans="1:23" x14ac:dyDescent="0.35">
      <c r="A2142">
        <v>4423984</v>
      </c>
      <c r="B2142" t="s">
        <v>3932</v>
      </c>
      <c r="C2142" t="s">
        <v>22</v>
      </c>
      <c r="D2142" t="s">
        <v>886</v>
      </c>
      <c r="E2142">
        <v>380963</v>
      </c>
      <c r="F2142">
        <v>2047</v>
      </c>
      <c r="G2142">
        <v>318978</v>
      </c>
      <c r="H2142">
        <v>0.80156311720557527</v>
      </c>
      <c r="I2142">
        <v>63297</v>
      </c>
      <c r="J2142">
        <v>0.53732252213469556</v>
      </c>
      <c r="K2142">
        <v>1.194323746465273</v>
      </c>
      <c r="L2142" t="s">
        <v>827</v>
      </c>
      <c r="M2142">
        <v>1.001040552649074</v>
      </c>
      <c r="N2142">
        <v>272804</v>
      </c>
      <c r="O2142">
        <v>71178</v>
      </c>
      <c r="P2142">
        <v>22419</v>
      </c>
      <c r="Q2142">
        <v>7956</v>
      </c>
      <c r="R2142">
        <v>3375</v>
      </c>
      <c r="S2142">
        <v>1506</v>
      </c>
      <c r="T2142">
        <v>560</v>
      </c>
      <c r="U2142">
        <v>432</v>
      </c>
      <c r="V2142">
        <v>207</v>
      </c>
      <c r="W2142">
        <v>130</v>
      </c>
    </row>
    <row r="2143" spans="1:23" x14ac:dyDescent="0.35">
      <c r="A2143" s="2">
        <v>4008316</v>
      </c>
      <c r="B2143" s="2" t="s">
        <v>1319</v>
      </c>
      <c r="C2143" s="2" t="s">
        <v>22</v>
      </c>
      <c r="D2143" s="2" t="s">
        <v>886</v>
      </c>
      <c r="E2143" s="2">
        <v>709999</v>
      </c>
      <c r="F2143" s="2">
        <v>3184</v>
      </c>
      <c r="G2143" s="2">
        <v>594513</v>
      </c>
      <c r="H2143" s="46">
        <v>0.6998232166495939</v>
      </c>
      <c r="I2143" s="2">
        <v>178459</v>
      </c>
      <c r="J2143" s="2">
        <v>0.44845133584695179</v>
      </c>
      <c r="K2143" s="2">
        <v>1.1942531113701469</v>
      </c>
      <c r="L2143" s="2" t="s">
        <v>2647</v>
      </c>
      <c r="M2143" s="58">
        <v>1.0001986312755511</v>
      </c>
      <c r="N2143" s="2">
        <v>498323</v>
      </c>
      <c r="O2143" s="2">
        <v>159580</v>
      </c>
      <c r="P2143" s="2">
        <v>42300</v>
      </c>
      <c r="Q2143" s="2">
        <v>7884</v>
      </c>
      <c r="R2143" s="2">
        <v>1190</v>
      </c>
      <c r="S2143" s="2">
        <v>222</v>
      </c>
      <c r="T2143" s="2">
        <v>147</v>
      </c>
      <c r="U2143" s="2">
        <v>64</v>
      </c>
      <c r="V2143" s="2">
        <v>108</v>
      </c>
      <c r="W2143" s="2">
        <v>40</v>
      </c>
    </row>
    <row r="2144" spans="1:23" x14ac:dyDescent="0.35">
      <c r="A2144" s="2">
        <v>4008314</v>
      </c>
      <c r="B2144" s="2" t="s">
        <v>1317</v>
      </c>
      <c r="C2144" s="2" t="s">
        <v>22</v>
      </c>
      <c r="D2144" s="2" t="s">
        <v>886</v>
      </c>
      <c r="E2144" s="2">
        <v>709953</v>
      </c>
      <c r="F2144" s="2">
        <v>3078</v>
      </c>
      <c r="G2144" s="2">
        <v>594484</v>
      </c>
      <c r="H2144" s="46">
        <v>0.70089354801811321</v>
      </c>
      <c r="I2144" s="2">
        <v>177814</v>
      </c>
      <c r="J2144" s="2">
        <v>0.4335498265378131</v>
      </c>
      <c r="K2144" s="2">
        <v>1.194233991158719</v>
      </c>
      <c r="L2144" s="2" t="s">
        <v>2647</v>
      </c>
      <c r="M2144" s="58">
        <v>1.0002817881713779</v>
      </c>
      <c r="N2144" s="2">
        <v>498374</v>
      </c>
      <c r="O2144" s="2">
        <v>159352</v>
      </c>
      <c r="P2144" s="2">
        <v>42399</v>
      </c>
      <c r="Q2144" s="2">
        <v>7820</v>
      </c>
      <c r="R2144" s="2">
        <v>1285</v>
      </c>
      <c r="S2144" s="2">
        <v>252</v>
      </c>
      <c r="T2144" s="2">
        <v>91</v>
      </c>
      <c r="U2144" s="2">
        <v>88</v>
      </c>
      <c r="V2144" s="2">
        <v>72</v>
      </c>
      <c r="W2144" s="2">
        <v>20</v>
      </c>
    </row>
    <row r="2145" spans="1:23" x14ac:dyDescent="0.35">
      <c r="A2145" s="2">
        <v>4004442</v>
      </c>
      <c r="B2145" s="2" t="s">
        <v>1314</v>
      </c>
      <c r="C2145" s="2" t="s">
        <v>22</v>
      </c>
      <c r="D2145" s="2" t="s">
        <v>886</v>
      </c>
      <c r="E2145" s="2">
        <v>710647</v>
      </c>
      <c r="F2145" s="2">
        <v>3201</v>
      </c>
      <c r="G2145" s="2">
        <v>595186</v>
      </c>
      <c r="H2145" s="46">
        <v>0.698988215448616</v>
      </c>
      <c r="I2145" s="2">
        <v>179158</v>
      </c>
      <c r="J2145" s="2">
        <v>0.45043460395949042</v>
      </c>
      <c r="K2145" s="2">
        <v>1.193991458132416</v>
      </c>
      <c r="L2145" s="2" t="s">
        <v>2647</v>
      </c>
      <c r="M2145" s="58">
        <v>1.000312489003061</v>
      </c>
      <c r="N2145" s="2">
        <v>498809</v>
      </c>
      <c r="O2145" s="2">
        <v>160286</v>
      </c>
      <c r="P2145" s="2">
        <v>41967</v>
      </c>
      <c r="Q2145" s="2">
        <v>7724</v>
      </c>
      <c r="R2145" s="2">
        <v>1070</v>
      </c>
      <c r="S2145" s="2">
        <v>294</v>
      </c>
      <c r="T2145" s="2">
        <v>98</v>
      </c>
      <c r="U2145" s="2">
        <v>112</v>
      </c>
      <c r="V2145" s="2">
        <v>45</v>
      </c>
      <c r="W2145" s="2">
        <v>20</v>
      </c>
    </row>
    <row r="2146" spans="1:23" x14ac:dyDescent="0.35">
      <c r="A2146">
        <v>4423986</v>
      </c>
      <c r="B2146" t="s">
        <v>3934</v>
      </c>
      <c r="C2146" t="s">
        <v>22</v>
      </c>
      <c r="D2146" t="s">
        <v>886</v>
      </c>
      <c r="E2146">
        <v>380316</v>
      </c>
      <c r="F2146">
        <v>1928</v>
      </c>
      <c r="G2146">
        <v>318622</v>
      </c>
      <c r="H2146">
        <v>0.79999497837563005</v>
      </c>
      <c r="I2146">
        <v>63726</v>
      </c>
      <c r="J2146">
        <v>0.50694685472081114</v>
      </c>
      <c r="K2146">
        <v>1.193627558674542</v>
      </c>
      <c r="L2146" t="s">
        <v>827</v>
      </c>
      <c r="M2146">
        <v>1.001029150490228</v>
      </c>
      <c r="N2146">
        <v>272848</v>
      </c>
      <c r="O2146">
        <v>70342</v>
      </c>
      <c r="P2146">
        <v>22320</v>
      </c>
      <c r="Q2146">
        <v>8048</v>
      </c>
      <c r="R2146">
        <v>3345</v>
      </c>
      <c r="S2146">
        <v>1602</v>
      </c>
      <c r="T2146">
        <v>791</v>
      </c>
      <c r="U2146">
        <v>352</v>
      </c>
      <c r="V2146">
        <v>207</v>
      </c>
      <c r="W2146">
        <v>70</v>
      </c>
    </row>
    <row r="2147" spans="1:23" x14ac:dyDescent="0.35">
      <c r="A2147" s="2">
        <v>4004443</v>
      </c>
      <c r="B2147" s="2" t="s">
        <v>1315</v>
      </c>
      <c r="C2147" s="2" t="s">
        <v>22</v>
      </c>
      <c r="D2147" s="2" t="s">
        <v>886</v>
      </c>
      <c r="E2147" s="2">
        <v>710818</v>
      </c>
      <c r="F2147" s="2">
        <v>3206</v>
      </c>
      <c r="G2147" s="2">
        <v>595698</v>
      </c>
      <c r="H2147" s="46">
        <v>0.70077455354894602</v>
      </c>
      <c r="I2147" s="2">
        <v>178248</v>
      </c>
      <c r="J2147" s="2">
        <v>0.45102965878748141</v>
      </c>
      <c r="K2147" s="2">
        <v>1.193252285554089</v>
      </c>
      <c r="L2147" s="2" t="s">
        <v>2647</v>
      </c>
      <c r="M2147" s="58">
        <v>1.000227958393372</v>
      </c>
      <c r="N2147" s="2">
        <v>499644</v>
      </c>
      <c r="O2147" s="2">
        <v>159500</v>
      </c>
      <c r="P2147" s="2">
        <v>42339</v>
      </c>
      <c r="Q2147" s="2">
        <v>7512</v>
      </c>
      <c r="R2147" s="2">
        <v>1135</v>
      </c>
      <c r="S2147" s="2">
        <v>246</v>
      </c>
      <c r="T2147" s="2">
        <v>84</v>
      </c>
      <c r="U2147" s="2">
        <v>64</v>
      </c>
      <c r="V2147" s="2">
        <v>72</v>
      </c>
      <c r="W2147" s="2">
        <v>60</v>
      </c>
    </row>
    <row r="2148" spans="1:23" x14ac:dyDescent="0.35">
      <c r="A2148" s="2">
        <v>4289097</v>
      </c>
      <c r="B2148" s="2" t="s">
        <v>2659</v>
      </c>
      <c r="C2148" s="2" t="s">
        <v>22</v>
      </c>
      <c r="D2148" s="2" t="s">
        <v>886</v>
      </c>
      <c r="E2148" s="2">
        <v>1104745</v>
      </c>
      <c r="F2148" s="2">
        <v>5196</v>
      </c>
      <c r="G2148" s="2">
        <v>925974</v>
      </c>
      <c r="H2148" s="2">
        <v>0.53562519034011746</v>
      </c>
      <c r="I2148" s="2">
        <v>429999</v>
      </c>
      <c r="J2148" s="2">
        <v>0.4703347831400006</v>
      </c>
      <c r="K2148" s="2">
        <v>1.1930626561868909</v>
      </c>
      <c r="L2148" s="2" t="s">
        <v>817</v>
      </c>
      <c r="M2148" s="58">
        <v>1.0002517051211131</v>
      </c>
      <c r="N2148" s="2">
        <v>776503</v>
      </c>
      <c r="O2148" s="2">
        <v>248706</v>
      </c>
      <c r="P2148" s="2">
        <v>65385</v>
      </c>
      <c r="Q2148" s="2">
        <v>11424</v>
      </c>
      <c r="R2148" s="2">
        <v>1750</v>
      </c>
      <c r="S2148" s="2">
        <v>384</v>
      </c>
      <c r="T2148" s="2">
        <v>126</v>
      </c>
      <c r="U2148" s="2">
        <v>88</v>
      </c>
      <c r="V2148" s="2">
        <v>81</v>
      </c>
      <c r="W2148" s="2">
        <v>20</v>
      </c>
    </row>
    <row r="2149" spans="1:23" x14ac:dyDescent="0.35">
      <c r="A2149" s="2">
        <v>4289095</v>
      </c>
      <c r="B2149" s="2" t="s">
        <v>2657</v>
      </c>
      <c r="C2149" s="2" t="s">
        <v>22</v>
      </c>
      <c r="D2149" s="2" t="s">
        <v>886</v>
      </c>
      <c r="E2149" s="2">
        <v>1103802</v>
      </c>
      <c r="F2149" s="2">
        <v>5119</v>
      </c>
      <c r="G2149" s="2">
        <v>925387</v>
      </c>
      <c r="H2149" s="2">
        <v>0.53737841573309331</v>
      </c>
      <c r="I2149" s="2">
        <v>428104</v>
      </c>
      <c r="J2149" s="2">
        <v>0.46376071070717401</v>
      </c>
      <c r="K2149" s="2">
        <v>1.192800417555034</v>
      </c>
      <c r="L2149" s="2" t="s">
        <v>817</v>
      </c>
      <c r="M2149" s="58">
        <v>1.000469507397914</v>
      </c>
      <c r="N2149" s="2">
        <v>776357</v>
      </c>
      <c r="O2149" s="2">
        <v>247920</v>
      </c>
      <c r="P2149" s="2">
        <v>65217</v>
      </c>
      <c r="Q2149" s="2">
        <v>11636</v>
      </c>
      <c r="R2149" s="2">
        <v>1640</v>
      </c>
      <c r="S2149" s="2">
        <v>300</v>
      </c>
      <c r="T2149" s="2">
        <v>98</v>
      </c>
      <c r="U2149" s="2">
        <v>40</v>
      </c>
      <c r="V2149" s="2">
        <v>36</v>
      </c>
      <c r="W2149" s="2">
        <v>40</v>
      </c>
    </row>
    <row r="2150" spans="1:23" x14ac:dyDescent="0.35">
      <c r="A2150" s="2">
        <v>4008315</v>
      </c>
      <c r="B2150" s="2" t="s">
        <v>1318</v>
      </c>
      <c r="C2150" s="2" t="s">
        <v>22</v>
      </c>
      <c r="D2150" s="2" t="s">
        <v>886</v>
      </c>
      <c r="E2150" s="2">
        <v>709318</v>
      </c>
      <c r="F2150" s="2">
        <v>3260</v>
      </c>
      <c r="G2150" s="2">
        <v>594691</v>
      </c>
      <c r="H2150" s="46">
        <v>0.69992315336872424</v>
      </c>
      <c r="I2150" s="2">
        <v>178453</v>
      </c>
      <c r="J2150" s="2">
        <v>0.45959640105002258</v>
      </c>
      <c r="K2150" s="2">
        <v>1.1927505208587319</v>
      </c>
      <c r="L2150" s="2" t="s">
        <v>2647</v>
      </c>
      <c r="M2150" s="58">
        <v>1.0001494616560349</v>
      </c>
      <c r="N2150" s="2">
        <v>499109</v>
      </c>
      <c r="O2150" s="2">
        <v>158926</v>
      </c>
      <c r="P2150" s="2">
        <v>41340</v>
      </c>
      <c r="Q2150" s="2">
        <v>8024</v>
      </c>
      <c r="R2150" s="2">
        <v>1125</v>
      </c>
      <c r="S2150" s="2">
        <v>348</v>
      </c>
      <c r="T2150" s="2">
        <v>196</v>
      </c>
      <c r="U2150" s="2">
        <v>40</v>
      </c>
      <c r="V2150" s="2">
        <v>54</v>
      </c>
      <c r="W2150" s="2">
        <v>50</v>
      </c>
    </row>
    <row r="2151" spans="1:23" x14ac:dyDescent="0.35">
      <c r="A2151" s="2">
        <v>4289096</v>
      </c>
      <c r="B2151" s="2" t="s">
        <v>2658</v>
      </c>
      <c r="C2151" s="2" t="s">
        <v>22</v>
      </c>
      <c r="D2151" s="2" t="s">
        <v>886</v>
      </c>
      <c r="E2151" s="2">
        <v>1102956</v>
      </c>
      <c r="F2151" s="2">
        <v>5304</v>
      </c>
      <c r="G2151" s="2">
        <v>925398</v>
      </c>
      <c r="H2151" s="2">
        <v>0.53707810044975246</v>
      </c>
      <c r="I2151" s="2">
        <v>428387</v>
      </c>
      <c r="J2151" s="2">
        <v>0.48088953684462482</v>
      </c>
      <c r="K2151" s="2">
        <v>1.1918720377610501</v>
      </c>
      <c r="L2151" s="2" t="s">
        <v>817</v>
      </c>
      <c r="M2151" s="58">
        <v>1.0002865849234559</v>
      </c>
      <c r="N2151" s="2">
        <v>776778</v>
      </c>
      <c r="O2151" s="2">
        <v>247626</v>
      </c>
      <c r="P2151" s="2">
        <v>64362</v>
      </c>
      <c r="Q2151" s="2">
        <v>11764</v>
      </c>
      <c r="R2151" s="2">
        <v>1625</v>
      </c>
      <c r="S2151" s="2">
        <v>288</v>
      </c>
      <c r="T2151" s="2">
        <v>70</v>
      </c>
      <c r="U2151" s="2">
        <v>72</v>
      </c>
      <c r="V2151" s="2">
        <v>45</v>
      </c>
      <c r="W2151" s="2">
        <v>10</v>
      </c>
    </row>
    <row r="2152" spans="1:23" x14ac:dyDescent="0.35">
      <c r="A2152" s="2">
        <v>4289098</v>
      </c>
      <c r="B2152" s="2" t="s">
        <v>2660</v>
      </c>
      <c r="C2152" s="2" t="s">
        <v>22</v>
      </c>
      <c r="D2152" s="2" t="s">
        <v>886</v>
      </c>
      <c r="E2152" s="2">
        <v>1104120</v>
      </c>
      <c r="F2152" s="2">
        <v>5351</v>
      </c>
      <c r="G2152" s="2">
        <v>926479</v>
      </c>
      <c r="H2152" s="2">
        <v>0.53657449332364793</v>
      </c>
      <c r="I2152" s="2">
        <v>429354</v>
      </c>
      <c r="J2152" s="2">
        <v>0.48463935079520343</v>
      </c>
      <c r="K2152" s="2">
        <v>1.1917377512064491</v>
      </c>
      <c r="L2152" s="2" t="s">
        <v>817</v>
      </c>
      <c r="M2152" s="58">
        <v>1.0002436923099221</v>
      </c>
      <c r="N2152" s="2">
        <v>778012</v>
      </c>
      <c r="O2152" s="2">
        <v>246870</v>
      </c>
      <c r="P2152" s="2">
        <v>65028</v>
      </c>
      <c r="Q2152" s="2">
        <v>11716</v>
      </c>
      <c r="R2152" s="2">
        <v>1630</v>
      </c>
      <c r="S2152" s="2">
        <v>300</v>
      </c>
      <c r="T2152" s="2">
        <v>91</v>
      </c>
      <c r="U2152" s="2">
        <v>120</v>
      </c>
      <c r="V2152" s="2">
        <v>54</v>
      </c>
      <c r="W2152" s="2">
        <v>30</v>
      </c>
    </row>
    <row r="2153" spans="1:23" x14ac:dyDescent="0.35">
      <c r="A2153" s="2">
        <v>4423981</v>
      </c>
      <c r="B2153" s="2" t="s">
        <v>3929</v>
      </c>
      <c r="C2153" s="2" t="s">
        <v>22</v>
      </c>
      <c r="D2153" s="2" t="s">
        <v>886</v>
      </c>
      <c r="E2153" s="2">
        <v>741976</v>
      </c>
      <c r="F2153" s="2">
        <v>3102</v>
      </c>
      <c r="G2153" s="2">
        <v>622666</v>
      </c>
      <c r="H2153" s="2">
        <v>0.79367108530094788</v>
      </c>
      <c r="I2153" s="2">
        <v>128474</v>
      </c>
      <c r="J2153" s="2">
        <v>0.41807282176242899</v>
      </c>
      <c r="K2153" s="2">
        <v>1.1916115541879591</v>
      </c>
      <c r="L2153" s="2" t="s">
        <v>2647</v>
      </c>
      <c r="M2153" s="58">
        <v>1.00004986932888</v>
      </c>
      <c r="N2153" s="2">
        <v>521940</v>
      </c>
      <c r="O2153" s="2">
        <v>169198</v>
      </c>
      <c r="P2153" s="2">
        <v>42288</v>
      </c>
      <c r="Q2153" s="2">
        <v>7040</v>
      </c>
      <c r="R2153" s="2">
        <v>1055</v>
      </c>
      <c r="S2153" s="2">
        <v>162</v>
      </c>
      <c r="T2153" s="2">
        <v>140</v>
      </c>
      <c r="U2153" s="2">
        <v>64</v>
      </c>
      <c r="V2153" s="2">
        <v>18</v>
      </c>
      <c r="W2153" s="2">
        <v>34</v>
      </c>
    </row>
    <row r="2154" spans="1:23" x14ac:dyDescent="0.35">
      <c r="A2154" s="2">
        <v>4423982</v>
      </c>
      <c r="B2154" s="2" t="s">
        <v>3930</v>
      </c>
      <c r="C2154" s="2" t="s">
        <v>22</v>
      </c>
      <c r="D2154" s="2" t="s">
        <v>886</v>
      </c>
      <c r="E2154" s="2">
        <v>734882</v>
      </c>
      <c r="F2154" s="2">
        <v>3217</v>
      </c>
      <c r="G2154" s="2">
        <v>617037</v>
      </c>
      <c r="H2154" s="2">
        <v>0.79541745470693004</v>
      </c>
      <c r="I2154" s="2">
        <v>126235</v>
      </c>
      <c r="J2154" s="2">
        <v>0.43775735424190548</v>
      </c>
      <c r="K2154" s="2">
        <v>1.1909853055813511</v>
      </c>
      <c r="L2154" s="2" t="s">
        <v>2647</v>
      </c>
      <c r="M2154" s="58">
        <v>1.0000694037132349</v>
      </c>
      <c r="N2154" s="2">
        <v>517449</v>
      </c>
      <c r="O2154" s="2">
        <v>167420</v>
      </c>
      <c r="P2154" s="2">
        <v>41718</v>
      </c>
      <c r="Q2154" s="2">
        <v>6824</v>
      </c>
      <c r="R2154" s="2">
        <v>1005</v>
      </c>
      <c r="S2154" s="2">
        <v>228</v>
      </c>
      <c r="T2154" s="2">
        <v>84</v>
      </c>
      <c r="U2154" s="2">
        <v>56</v>
      </c>
      <c r="V2154" s="2">
        <v>36</v>
      </c>
      <c r="W2154" s="2">
        <v>11</v>
      </c>
    </row>
    <row r="2155" spans="1:23" x14ac:dyDescent="0.35">
      <c r="A2155" s="2">
        <v>4423979</v>
      </c>
      <c r="B2155" s="2" t="s">
        <v>3927</v>
      </c>
      <c r="C2155" s="2" t="s">
        <v>22</v>
      </c>
      <c r="D2155" s="2" t="s">
        <v>886</v>
      </c>
      <c r="E2155" s="2">
        <v>734582</v>
      </c>
      <c r="F2155" s="2">
        <v>3182</v>
      </c>
      <c r="G2155" s="2">
        <v>616910</v>
      </c>
      <c r="H2155" s="2">
        <v>0.79467831612390782</v>
      </c>
      <c r="I2155" s="2">
        <v>126665</v>
      </c>
      <c r="J2155" s="2">
        <v>0.43317151795170589</v>
      </c>
      <c r="K2155" s="2">
        <v>1.1907441928320179</v>
      </c>
      <c r="L2155" s="2" t="s">
        <v>2647</v>
      </c>
      <c r="M2155" s="58">
        <v>1.0000789627023761</v>
      </c>
      <c r="N2155" s="2">
        <v>517550</v>
      </c>
      <c r="O2155" s="2">
        <v>167002</v>
      </c>
      <c r="P2155" s="2">
        <v>41526</v>
      </c>
      <c r="Q2155" s="2">
        <v>6964</v>
      </c>
      <c r="R2155" s="2">
        <v>975</v>
      </c>
      <c r="S2155" s="2">
        <v>312</v>
      </c>
      <c r="T2155" s="2">
        <v>91</v>
      </c>
      <c r="U2155" s="2">
        <v>48</v>
      </c>
      <c r="V2155" s="2">
        <v>36</v>
      </c>
      <c r="W2155" s="2">
        <v>20</v>
      </c>
    </row>
    <row r="2156" spans="1:23" x14ac:dyDescent="0.35">
      <c r="A2156" s="2">
        <v>4423980</v>
      </c>
      <c r="B2156" s="2" t="s">
        <v>3928</v>
      </c>
      <c r="C2156" s="2" t="s">
        <v>22</v>
      </c>
      <c r="D2156" s="2" t="s">
        <v>886</v>
      </c>
      <c r="E2156" s="2">
        <v>740643</v>
      </c>
      <c r="F2156" s="2">
        <v>3027</v>
      </c>
      <c r="G2156" s="2">
        <v>622005</v>
      </c>
      <c r="H2156" s="2">
        <v>0.79401130215995042</v>
      </c>
      <c r="I2156" s="2">
        <v>128126</v>
      </c>
      <c r="J2156" s="2">
        <v>0.40869892782352629</v>
      </c>
      <c r="K2156" s="2">
        <v>1.190734801167193</v>
      </c>
      <c r="L2156" s="2" t="s">
        <v>2647</v>
      </c>
      <c r="M2156" s="58">
        <v>1.000087769282912</v>
      </c>
      <c r="N2156" s="2">
        <v>521858</v>
      </c>
      <c r="O2156" s="2">
        <v>168248</v>
      </c>
      <c r="P2156" s="2">
        <v>41919</v>
      </c>
      <c r="Q2156" s="2">
        <v>7104</v>
      </c>
      <c r="R2156" s="2">
        <v>1030</v>
      </c>
      <c r="S2156" s="2">
        <v>252</v>
      </c>
      <c r="T2156" s="2">
        <v>70</v>
      </c>
      <c r="U2156" s="2">
        <v>32</v>
      </c>
      <c r="V2156" s="2">
        <v>54</v>
      </c>
      <c r="W2156" s="2">
        <v>11</v>
      </c>
    </row>
    <row r="2157" spans="1:23" x14ac:dyDescent="0.35">
      <c r="A2157" s="2">
        <v>4423983</v>
      </c>
      <c r="B2157" s="2" t="s">
        <v>3931</v>
      </c>
      <c r="C2157" s="2" t="s">
        <v>22</v>
      </c>
      <c r="D2157" s="2" t="s">
        <v>886</v>
      </c>
      <c r="E2157" s="2">
        <v>461412</v>
      </c>
      <c r="F2157" s="2">
        <v>2039</v>
      </c>
      <c r="G2157" s="2">
        <v>389900</v>
      </c>
      <c r="H2157" s="2">
        <v>0.73032315978456008</v>
      </c>
      <c r="I2157" s="2">
        <v>105147</v>
      </c>
      <c r="J2157" s="2">
        <v>0.4419044151430826</v>
      </c>
      <c r="K2157" s="2">
        <v>1.1834111310592459</v>
      </c>
      <c r="L2157" s="2" t="s">
        <v>827</v>
      </c>
      <c r="M2157" s="58">
        <v>0.5</v>
      </c>
      <c r="N2157" s="2">
        <v>328208</v>
      </c>
      <c r="O2157" s="2">
        <v>105492</v>
      </c>
      <c r="P2157" s="2">
        <v>24528</v>
      </c>
      <c r="Q2157" s="2">
        <v>2844</v>
      </c>
      <c r="R2157" s="2">
        <v>180</v>
      </c>
      <c r="S2157" s="2">
        <v>72</v>
      </c>
      <c r="T2157" s="2">
        <v>28</v>
      </c>
      <c r="U2157" s="2">
        <v>24</v>
      </c>
      <c r="V2157" s="2">
        <v>36</v>
      </c>
      <c r="W2157" s="2">
        <v>461412</v>
      </c>
    </row>
    <row r="2158" spans="1:23" x14ac:dyDescent="0.35">
      <c r="A2158">
        <v>4423984</v>
      </c>
      <c r="B2158" t="s">
        <v>3932</v>
      </c>
      <c r="C2158" t="s">
        <v>22</v>
      </c>
      <c r="D2158" t="s">
        <v>886</v>
      </c>
      <c r="E2158">
        <v>433079</v>
      </c>
      <c r="F2158">
        <v>2361</v>
      </c>
      <c r="G2158">
        <v>365981</v>
      </c>
      <c r="H2158">
        <v>0.80186676357515829</v>
      </c>
      <c r="I2158">
        <v>72513</v>
      </c>
      <c r="J2158">
        <v>0.54516612442533585</v>
      </c>
      <c r="K2158">
        <v>1.183337386367052</v>
      </c>
      <c r="L2158" t="s">
        <v>827</v>
      </c>
      <c r="M2158">
        <v>1.000755629090103</v>
      </c>
      <c r="N2158">
        <v>315072</v>
      </c>
      <c r="O2158">
        <v>79754</v>
      </c>
      <c r="P2158">
        <v>23730</v>
      </c>
      <c r="Q2158">
        <v>8104</v>
      </c>
      <c r="R2158">
        <v>3360</v>
      </c>
      <c r="S2158">
        <v>1404</v>
      </c>
      <c r="T2158">
        <v>623</v>
      </c>
      <c r="U2158">
        <v>320</v>
      </c>
      <c r="V2158">
        <v>225</v>
      </c>
      <c r="W2158">
        <v>160</v>
      </c>
    </row>
    <row r="2159" spans="1:23" x14ac:dyDescent="0.35">
      <c r="A2159" s="2">
        <v>4423985</v>
      </c>
      <c r="B2159" s="2" t="s">
        <v>3933</v>
      </c>
      <c r="C2159" s="2" t="s">
        <v>22</v>
      </c>
      <c r="D2159" s="2" t="s">
        <v>886</v>
      </c>
      <c r="E2159" s="2">
        <v>461470</v>
      </c>
      <c r="F2159" s="2">
        <v>1942</v>
      </c>
      <c r="G2159" s="2">
        <v>389980</v>
      </c>
      <c r="H2159" s="2">
        <v>0.72996563926355196</v>
      </c>
      <c r="I2159" s="2">
        <v>105308</v>
      </c>
      <c r="J2159" s="2">
        <v>0.42082908964829779</v>
      </c>
      <c r="K2159" s="2">
        <v>1.183317093184266</v>
      </c>
      <c r="L2159" s="2" t="s">
        <v>827</v>
      </c>
      <c r="M2159" s="58">
        <v>0.5</v>
      </c>
      <c r="N2159" s="2">
        <v>328401</v>
      </c>
      <c r="O2159" s="2">
        <v>105110</v>
      </c>
      <c r="P2159" s="2">
        <v>24744</v>
      </c>
      <c r="Q2159" s="2">
        <v>2828</v>
      </c>
      <c r="R2159" s="2">
        <v>235</v>
      </c>
      <c r="S2159" s="2">
        <v>66</v>
      </c>
      <c r="T2159" s="2">
        <v>56</v>
      </c>
      <c r="U2159" s="2">
        <v>8</v>
      </c>
      <c r="V2159" s="2">
        <v>22</v>
      </c>
      <c r="W2159" s="2">
        <v>461470</v>
      </c>
    </row>
    <row r="2160" spans="1:23" x14ac:dyDescent="0.35">
      <c r="A2160">
        <v>4423986</v>
      </c>
      <c r="B2160" t="s">
        <v>3934</v>
      </c>
      <c r="C2160" t="s">
        <v>22</v>
      </c>
      <c r="D2160" t="s">
        <v>886</v>
      </c>
      <c r="E2160">
        <v>433562</v>
      </c>
      <c r="F2160">
        <v>2483</v>
      </c>
      <c r="G2160">
        <v>366421</v>
      </c>
      <c r="H2160">
        <v>0.80187270926065923</v>
      </c>
      <c r="I2160">
        <v>72598</v>
      </c>
      <c r="J2160">
        <v>0.57269779178064506</v>
      </c>
      <c r="K2160">
        <v>1.1832345853540049</v>
      </c>
      <c r="L2160" t="s">
        <v>827</v>
      </c>
      <c r="M2160">
        <v>1.000720138488171</v>
      </c>
      <c r="N2160">
        <v>315646</v>
      </c>
      <c r="O2160">
        <v>79326</v>
      </c>
      <c r="P2160">
        <v>23769</v>
      </c>
      <c r="Q2160">
        <v>8408</v>
      </c>
      <c r="R2160">
        <v>3210</v>
      </c>
      <c r="S2160">
        <v>1404</v>
      </c>
      <c r="T2160">
        <v>707</v>
      </c>
      <c r="U2160">
        <v>352</v>
      </c>
      <c r="V2160">
        <v>288</v>
      </c>
      <c r="W2160">
        <v>140</v>
      </c>
    </row>
    <row r="2161" spans="1:23" x14ac:dyDescent="0.35">
      <c r="A2161" s="2">
        <v>4423986</v>
      </c>
      <c r="B2161" s="2" t="s">
        <v>3934</v>
      </c>
      <c r="C2161" s="2" t="s">
        <v>22</v>
      </c>
      <c r="D2161" s="2" t="s">
        <v>886</v>
      </c>
      <c r="E2161" s="2">
        <v>461167</v>
      </c>
      <c r="F2161" s="2">
        <v>1973</v>
      </c>
      <c r="G2161" s="2">
        <v>389786</v>
      </c>
      <c r="H2161" s="2">
        <v>0.73027507401497238</v>
      </c>
      <c r="I2161" s="2">
        <v>105135</v>
      </c>
      <c r="J2161" s="2">
        <v>0.42782766329767752</v>
      </c>
      <c r="K2161" s="2">
        <v>1.1831286911279519</v>
      </c>
      <c r="L2161" s="2" t="s">
        <v>827</v>
      </c>
      <c r="M2161" s="58">
        <v>1.000030358687898</v>
      </c>
      <c r="N2161" s="2">
        <v>328176</v>
      </c>
      <c r="O2161" s="2">
        <v>105468</v>
      </c>
      <c r="P2161" s="2">
        <v>24306</v>
      </c>
      <c r="Q2161" s="2">
        <v>2844</v>
      </c>
      <c r="R2161" s="2">
        <v>190</v>
      </c>
      <c r="S2161" s="2">
        <v>66</v>
      </c>
      <c r="T2161" s="2">
        <v>28</v>
      </c>
      <c r="U2161" s="2">
        <v>56</v>
      </c>
      <c r="V2161" s="2">
        <v>9</v>
      </c>
      <c r="W2161" s="2">
        <v>10</v>
      </c>
    </row>
    <row r="2162" spans="1:23" x14ac:dyDescent="0.35">
      <c r="A2162">
        <v>4423983</v>
      </c>
      <c r="B2162" t="s">
        <v>3931</v>
      </c>
      <c r="C2162" t="s">
        <v>22</v>
      </c>
      <c r="D2162" t="s">
        <v>886</v>
      </c>
      <c r="E2162">
        <v>433841</v>
      </c>
      <c r="F2162">
        <v>2349</v>
      </c>
      <c r="G2162">
        <v>366838</v>
      </c>
      <c r="H2162">
        <v>0.80185258888119548</v>
      </c>
      <c r="I2162">
        <v>72688</v>
      </c>
      <c r="J2162">
        <v>0.54144260224367913</v>
      </c>
      <c r="K2162">
        <v>1.1826501071317581</v>
      </c>
      <c r="L2162" t="s">
        <v>827</v>
      </c>
      <c r="M2162">
        <v>1.0008697377406199</v>
      </c>
      <c r="N2162">
        <v>315920</v>
      </c>
      <c r="O2162">
        <v>79892</v>
      </c>
      <c r="P2162">
        <v>23604</v>
      </c>
      <c r="Q2162">
        <v>8112</v>
      </c>
      <c r="R2162">
        <v>3225</v>
      </c>
      <c r="S2162">
        <v>1458</v>
      </c>
      <c r="T2162">
        <v>623</v>
      </c>
      <c r="U2162">
        <v>408</v>
      </c>
      <c r="V2162">
        <v>162</v>
      </c>
      <c r="W2162">
        <v>60</v>
      </c>
    </row>
    <row r="2163" spans="1:23" x14ac:dyDescent="0.35">
      <c r="A2163" s="2">
        <v>4423984</v>
      </c>
      <c r="B2163" s="2" t="s">
        <v>3932</v>
      </c>
      <c r="C2163" s="2" t="s">
        <v>22</v>
      </c>
      <c r="D2163" s="2" t="s">
        <v>886</v>
      </c>
      <c r="E2163" s="2">
        <v>461344</v>
      </c>
      <c r="F2163" s="2">
        <v>1921</v>
      </c>
      <c r="G2163" s="2">
        <v>390230</v>
      </c>
      <c r="H2163" s="2">
        <v>0.72969530789534376</v>
      </c>
      <c r="I2163" s="2">
        <v>105481</v>
      </c>
      <c r="J2163" s="2">
        <v>0.41639210654088921</v>
      </c>
      <c r="K2163" s="2">
        <v>1.182236117161674</v>
      </c>
      <c r="L2163" s="2" t="s">
        <v>827</v>
      </c>
      <c r="M2163" s="58">
        <v>1</v>
      </c>
      <c r="N2163" s="2">
        <v>328905</v>
      </c>
      <c r="O2163" s="2">
        <v>104772</v>
      </c>
      <c r="P2163" s="2">
        <v>24540</v>
      </c>
      <c r="Q2163" s="2">
        <v>2796</v>
      </c>
      <c r="R2163" s="2">
        <v>215</v>
      </c>
      <c r="S2163" s="2">
        <v>54</v>
      </c>
      <c r="T2163" s="2">
        <v>35</v>
      </c>
      <c r="U2163" s="2">
        <v>8</v>
      </c>
      <c r="V2163" s="2">
        <v>9</v>
      </c>
      <c r="W2163" s="2">
        <v>10</v>
      </c>
    </row>
    <row r="2164" spans="1:23" x14ac:dyDescent="0.35">
      <c r="A2164">
        <v>4423985</v>
      </c>
      <c r="B2164" t="s">
        <v>3933</v>
      </c>
      <c r="C2164" t="s">
        <v>22</v>
      </c>
      <c r="D2164" t="s">
        <v>886</v>
      </c>
      <c r="E2164">
        <v>433853</v>
      </c>
      <c r="F2164">
        <v>2384</v>
      </c>
      <c r="G2164">
        <v>366987</v>
      </c>
      <c r="H2164">
        <v>0.8027205323349329</v>
      </c>
      <c r="I2164">
        <v>72399</v>
      </c>
      <c r="J2164">
        <v>0.54949487499222094</v>
      </c>
      <c r="K2164">
        <v>1.182202639330548</v>
      </c>
      <c r="L2164" t="s">
        <v>827</v>
      </c>
      <c r="M2164">
        <v>1.000705805829587</v>
      </c>
      <c r="N2164">
        <v>316264</v>
      </c>
      <c r="O2164">
        <v>79446</v>
      </c>
      <c r="P2164">
        <v>23595</v>
      </c>
      <c r="Q2164">
        <v>8240</v>
      </c>
      <c r="R2164">
        <v>3225</v>
      </c>
      <c r="S2164">
        <v>1350</v>
      </c>
      <c r="T2164">
        <v>714</v>
      </c>
      <c r="U2164">
        <v>416</v>
      </c>
      <c r="V2164">
        <v>207</v>
      </c>
      <c r="W2164">
        <v>90</v>
      </c>
    </row>
    <row r="2165" spans="1:23" x14ac:dyDescent="0.35">
      <c r="A2165" s="2">
        <v>4289300</v>
      </c>
      <c r="B2165" s="2" t="s">
        <v>1214</v>
      </c>
      <c r="C2165" s="2" t="s">
        <v>22</v>
      </c>
      <c r="D2165" s="2" t="s">
        <v>886</v>
      </c>
      <c r="E2165" s="2">
        <v>1036418</v>
      </c>
      <c r="F2165" s="2">
        <v>4307</v>
      </c>
      <c r="G2165" s="2">
        <v>877721</v>
      </c>
      <c r="H2165" s="2">
        <v>0.67079516156045038</v>
      </c>
      <c r="I2165" s="2">
        <v>288950</v>
      </c>
      <c r="J2165" s="2">
        <v>0.41556592031400452</v>
      </c>
      <c r="K2165" s="2">
        <v>1.180805745789379</v>
      </c>
      <c r="L2165" s="2" t="s">
        <v>815</v>
      </c>
      <c r="M2165" s="58">
        <v>1.000091670261106</v>
      </c>
      <c r="N2165" s="2">
        <v>737475</v>
      </c>
      <c r="O2165" s="2">
        <v>246570</v>
      </c>
      <c r="P2165" s="2">
        <v>47229</v>
      </c>
      <c r="Q2165" s="2">
        <v>4392</v>
      </c>
      <c r="R2165" s="2">
        <v>330</v>
      </c>
      <c r="S2165" s="2">
        <v>162</v>
      </c>
      <c r="T2165" s="2">
        <v>84</v>
      </c>
      <c r="U2165" s="2">
        <v>16</v>
      </c>
      <c r="V2165" s="2">
        <v>45</v>
      </c>
      <c r="W2165" s="2">
        <v>20</v>
      </c>
    </row>
    <row r="2166" spans="1:23" x14ac:dyDescent="0.35">
      <c r="A2166" s="2">
        <v>3889590</v>
      </c>
      <c r="B2166" s="2" t="s">
        <v>1308</v>
      </c>
      <c r="C2166" s="2" t="s">
        <v>22</v>
      </c>
      <c r="D2166" s="2" t="s">
        <v>888</v>
      </c>
      <c r="E2166" s="2">
        <v>452126</v>
      </c>
      <c r="F2166" s="2">
        <v>5098</v>
      </c>
      <c r="G2166" s="2">
        <v>383215</v>
      </c>
      <c r="H2166" s="46">
        <v>0.49119684772255778</v>
      </c>
      <c r="I2166" s="2">
        <v>194981</v>
      </c>
      <c r="J2166" s="2">
        <v>1.1275617858738489</v>
      </c>
      <c r="K2166" s="2">
        <v>1.1798233367691771</v>
      </c>
      <c r="L2166" s="2" t="s">
        <v>817</v>
      </c>
      <c r="M2166" s="58">
        <v>1.000046449386758</v>
      </c>
      <c r="N2166" s="2">
        <v>325741</v>
      </c>
      <c r="O2166" s="2">
        <v>95020</v>
      </c>
      <c r="P2166" s="2">
        <v>25974</v>
      </c>
      <c r="Q2166" s="2">
        <v>4752</v>
      </c>
      <c r="R2166" s="2">
        <v>525</v>
      </c>
      <c r="S2166" s="2">
        <v>42</v>
      </c>
      <c r="T2166" s="2">
        <v>7</v>
      </c>
      <c r="U2166" s="2">
        <v>16</v>
      </c>
      <c r="V2166" s="2">
        <v>12</v>
      </c>
      <c r="W2166" s="2">
        <v>16</v>
      </c>
    </row>
    <row r="2167" spans="1:23" x14ac:dyDescent="0.35">
      <c r="A2167" s="2">
        <v>4289298</v>
      </c>
      <c r="B2167" s="2" t="s">
        <v>1212</v>
      </c>
      <c r="C2167" s="2" t="s">
        <v>22</v>
      </c>
      <c r="D2167" s="2" t="s">
        <v>886</v>
      </c>
      <c r="E2167" s="2">
        <v>1025561</v>
      </c>
      <c r="F2167" s="2">
        <v>4152</v>
      </c>
      <c r="G2167" s="2">
        <v>869482</v>
      </c>
      <c r="H2167" s="2">
        <v>0.67282473932755371</v>
      </c>
      <c r="I2167" s="2">
        <v>284473</v>
      </c>
      <c r="J2167" s="2">
        <v>0.40485158854519632</v>
      </c>
      <c r="K2167" s="2">
        <v>1.179508028918367</v>
      </c>
      <c r="L2167" s="2" t="s">
        <v>815</v>
      </c>
      <c r="M2167" s="58">
        <v>1.000073136054515</v>
      </c>
      <c r="N2167" s="2">
        <v>731379</v>
      </c>
      <c r="O2167" s="2">
        <v>243164</v>
      </c>
      <c r="P2167" s="2">
        <v>45915</v>
      </c>
      <c r="Q2167" s="2">
        <v>4416</v>
      </c>
      <c r="R2167" s="2">
        <v>365</v>
      </c>
      <c r="S2167" s="2">
        <v>108</v>
      </c>
      <c r="T2167" s="2">
        <v>42</v>
      </c>
      <c r="U2167" s="2">
        <v>40</v>
      </c>
      <c r="V2167" s="2">
        <v>27</v>
      </c>
      <c r="W2167" s="2">
        <v>30</v>
      </c>
    </row>
    <row r="2168" spans="1:23" x14ac:dyDescent="0.35">
      <c r="A2168" s="2">
        <v>3889587</v>
      </c>
      <c r="B2168" s="2" t="s">
        <v>1305</v>
      </c>
      <c r="C2168" s="2" t="s">
        <v>22</v>
      </c>
      <c r="D2168" s="2" t="s">
        <v>888</v>
      </c>
      <c r="E2168" s="2">
        <v>452083</v>
      </c>
      <c r="F2168" s="2">
        <v>5190</v>
      </c>
      <c r="G2168" s="2">
        <v>383528</v>
      </c>
      <c r="H2168" s="46">
        <v>0.49110364823428798</v>
      </c>
      <c r="I2168" s="2">
        <v>195176</v>
      </c>
      <c r="J2168" s="2">
        <v>1.1480192796455519</v>
      </c>
      <c r="K2168" s="2">
        <v>1.178748357355917</v>
      </c>
      <c r="L2168" s="2" t="s">
        <v>817</v>
      </c>
      <c r="M2168" s="58">
        <v>1.0000044239859669</v>
      </c>
      <c r="N2168" s="2">
        <v>326016</v>
      </c>
      <c r="O2168" s="2">
        <v>95614</v>
      </c>
      <c r="P2168" s="2">
        <v>25566</v>
      </c>
      <c r="Q2168" s="2">
        <v>4300</v>
      </c>
      <c r="R2168" s="2">
        <v>465</v>
      </c>
      <c r="S2168" s="2">
        <v>30</v>
      </c>
      <c r="T2168" s="2">
        <v>14</v>
      </c>
      <c r="U2168" s="2">
        <v>32</v>
      </c>
      <c r="V2168" s="2">
        <v>27</v>
      </c>
      <c r="W2168" s="2">
        <v>17</v>
      </c>
    </row>
    <row r="2169" spans="1:23" x14ac:dyDescent="0.35">
      <c r="A2169" s="2">
        <v>3889589</v>
      </c>
      <c r="B2169" s="2" t="s">
        <v>1307</v>
      </c>
      <c r="C2169" s="2" t="s">
        <v>22</v>
      </c>
      <c r="D2169" s="2" t="s">
        <v>888</v>
      </c>
      <c r="E2169" s="2">
        <v>441033</v>
      </c>
      <c r="F2169" s="2">
        <v>5265</v>
      </c>
      <c r="G2169" s="2">
        <v>374254</v>
      </c>
      <c r="H2169" s="46">
        <v>0.49620845735783708</v>
      </c>
      <c r="I2169" s="2">
        <v>188546</v>
      </c>
      <c r="J2169" s="2">
        <v>1.193788219929121</v>
      </c>
      <c r="K2169" s="2">
        <v>1.1784322946448129</v>
      </c>
      <c r="L2169" s="2" t="s">
        <v>817</v>
      </c>
      <c r="M2169" s="58">
        <v>1.0000430825325271</v>
      </c>
      <c r="N2169" s="2">
        <v>318359</v>
      </c>
      <c r="O2169" s="2">
        <v>92864</v>
      </c>
      <c r="P2169" s="2">
        <v>24663</v>
      </c>
      <c r="Q2169" s="2">
        <v>4488</v>
      </c>
      <c r="R2169" s="2">
        <v>490</v>
      </c>
      <c r="S2169" s="2">
        <v>48</v>
      </c>
      <c r="T2169" s="2">
        <v>49</v>
      </c>
      <c r="U2169" s="2">
        <v>24</v>
      </c>
      <c r="V2169" s="2">
        <v>18</v>
      </c>
      <c r="W2169" s="2">
        <v>11</v>
      </c>
    </row>
    <row r="2170" spans="1:23" x14ac:dyDescent="0.35">
      <c r="A2170" s="2">
        <v>3889588</v>
      </c>
      <c r="B2170" s="2" t="s">
        <v>1306</v>
      </c>
      <c r="C2170" s="2" t="s">
        <v>22</v>
      </c>
      <c r="D2170" s="2" t="s">
        <v>888</v>
      </c>
      <c r="E2170" s="2">
        <v>441395</v>
      </c>
      <c r="F2170" s="2">
        <v>5320</v>
      </c>
      <c r="G2170" s="2">
        <v>374746</v>
      </c>
      <c r="H2170" s="46">
        <v>0.49505264899425211</v>
      </c>
      <c r="I2170" s="2">
        <v>189227</v>
      </c>
      <c r="J2170" s="2">
        <v>1.205269656430181</v>
      </c>
      <c r="K2170" s="2">
        <v>1.177851131166177</v>
      </c>
      <c r="L2170" s="2" t="s">
        <v>817</v>
      </c>
      <c r="M2170" s="58">
        <v>1.000097427903351</v>
      </c>
      <c r="N2170" s="2">
        <v>318878</v>
      </c>
      <c r="O2170" s="2">
        <v>92860</v>
      </c>
      <c r="P2170" s="2">
        <v>24849</v>
      </c>
      <c r="Q2170" s="2">
        <v>4180</v>
      </c>
      <c r="R2170" s="2">
        <v>450</v>
      </c>
      <c r="S2170" s="2">
        <v>60</v>
      </c>
      <c r="T2170" s="2">
        <v>28</v>
      </c>
      <c r="U2170" s="2">
        <v>8</v>
      </c>
      <c r="V2170" s="2">
        <v>24</v>
      </c>
      <c r="W2170" s="2">
        <v>15</v>
      </c>
    </row>
    <row r="2171" spans="1:23" x14ac:dyDescent="0.35">
      <c r="A2171" s="2">
        <v>4423980</v>
      </c>
      <c r="B2171" s="2" t="s">
        <v>3928</v>
      </c>
      <c r="C2171" s="2" t="s">
        <v>22</v>
      </c>
      <c r="D2171" s="2" t="s">
        <v>886</v>
      </c>
      <c r="E2171" s="2">
        <v>465514</v>
      </c>
      <c r="F2171" s="2">
        <v>2132</v>
      </c>
      <c r="G2171" s="2">
        <v>395458</v>
      </c>
      <c r="H2171" s="2">
        <v>0.72334356619413431</v>
      </c>
      <c r="I2171" s="2">
        <v>109406</v>
      </c>
      <c r="J2171" s="2">
        <v>0.45798837414127191</v>
      </c>
      <c r="K2171" s="2">
        <v>1.177151555917443</v>
      </c>
      <c r="L2171" s="2" t="s">
        <v>2647</v>
      </c>
      <c r="M2171" s="58">
        <v>1</v>
      </c>
      <c r="N2171" s="2">
        <v>335056</v>
      </c>
      <c r="O2171" s="2">
        <v>103272</v>
      </c>
      <c r="P2171" s="2">
        <v>23985</v>
      </c>
      <c r="Q2171" s="2">
        <v>2772</v>
      </c>
      <c r="R2171" s="2">
        <v>290</v>
      </c>
      <c r="S2171" s="2">
        <v>60</v>
      </c>
      <c r="T2171" s="2">
        <v>35</v>
      </c>
      <c r="U2171" s="2">
        <v>16</v>
      </c>
      <c r="V2171" s="2">
        <v>18</v>
      </c>
      <c r="W2171" s="2">
        <v>10</v>
      </c>
    </row>
    <row r="2172" spans="1:23" x14ac:dyDescent="0.35">
      <c r="A2172" s="2">
        <v>4423982</v>
      </c>
      <c r="B2172" s="2" t="s">
        <v>3930</v>
      </c>
      <c r="C2172" s="2" t="s">
        <v>22</v>
      </c>
      <c r="D2172" s="2" t="s">
        <v>886</v>
      </c>
      <c r="E2172" s="2">
        <v>460576</v>
      </c>
      <c r="F2172" s="2">
        <v>2114</v>
      </c>
      <c r="G2172" s="2">
        <v>391290</v>
      </c>
      <c r="H2172" s="2">
        <v>0.72551560223874878</v>
      </c>
      <c r="I2172" s="2">
        <v>107403</v>
      </c>
      <c r="J2172" s="2">
        <v>0.45899048148405469</v>
      </c>
      <c r="K2172" s="2">
        <v>1.177070714815099</v>
      </c>
      <c r="L2172" s="2" t="s">
        <v>2647</v>
      </c>
      <c r="M2172" s="58">
        <v>1</v>
      </c>
      <c r="N2172" s="2">
        <v>331363</v>
      </c>
      <c r="O2172" s="2">
        <v>102846</v>
      </c>
      <c r="P2172" s="2">
        <v>23232</v>
      </c>
      <c r="Q2172" s="2">
        <v>2816</v>
      </c>
      <c r="R2172" s="2">
        <v>180</v>
      </c>
      <c r="S2172" s="2">
        <v>60</v>
      </c>
      <c r="T2172" s="2">
        <v>42</v>
      </c>
      <c r="U2172" s="2">
        <v>8</v>
      </c>
      <c r="V2172" s="2">
        <v>9</v>
      </c>
      <c r="W2172" s="2">
        <v>20</v>
      </c>
    </row>
    <row r="2173" spans="1:23" x14ac:dyDescent="0.35">
      <c r="A2173" s="2">
        <v>4423979</v>
      </c>
      <c r="B2173" s="2" t="s">
        <v>3927</v>
      </c>
      <c r="C2173" s="2" t="s">
        <v>22</v>
      </c>
      <c r="D2173" s="2" t="s">
        <v>886</v>
      </c>
      <c r="E2173" s="2">
        <v>460614</v>
      </c>
      <c r="F2173" s="2">
        <v>2112</v>
      </c>
      <c r="G2173" s="2">
        <v>391834</v>
      </c>
      <c r="H2173" s="2">
        <v>0.72384734351791824</v>
      </c>
      <c r="I2173" s="2">
        <v>108206</v>
      </c>
      <c r="J2173" s="2">
        <v>0.45851841237999708</v>
      </c>
      <c r="K2173" s="2">
        <v>1.1755335167443359</v>
      </c>
      <c r="L2173" s="2" t="s">
        <v>2647</v>
      </c>
      <c r="M2173" s="58">
        <v>1.000028223994303</v>
      </c>
      <c r="N2173" s="2">
        <v>332368</v>
      </c>
      <c r="O2173" s="2">
        <v>102026</v>
      </c>
      <c r="P2173" s="2">
        <v>23109</v>
      </c>
      <c r="Q2173" s="2">
        <v>2788</v>
      </c>
      <c r="R2173" s="2">
        <v>150</v>
      </c>
      <c r="S2173" s="2">
        <v>60</v>
      </c>
      <c r="T2173" s="2">
        <v>35</v>
      </c>
      <c r="U2173" s="2">
        <v>16</v>
      </c>
      <c r="V2173" s="2">
        <v>27</v>
      </c>
      <c r="W2173" s="2">
        <v>22</v>
      </c>
    </row>
    <row r="2174" spans="1:23" x14ac:dyDescent="0.35">
      <c r="A2174" s="2">
        <v>4423981</v>
      </c>
      <c r="B2174" s="2" t="s">
        <v>3929</v>
      </c>
      <c r="C2174" s="2" t="s">
        <v>22</v>
      </c>
      <c r="D2174" s="2" t="s">
        <v>886</v>
      </c>
      <c r="E2174" s="2">
        <v>463577</v>
      </c>
      <c r="F2174" s="2">
        <v>2256</v>
      </c>
      <c r="G2174" s="2">
        <v>394463</v>
      </c>
      <c r="H2174" s="2">
        <v>0.72353807581446161</v>
      </c>
      <c r="I2174" s="2">
        <v>109054</v>
      </c>
      <c r="J2174" s="2">
        <v>0.48665054564829568</v>
      </c>
      <c r="K2174" s="2">
        <v>1.175210349259626</v>
      </c>
      <c r="L2174" s="2" t="s">
        <v>2647</v>
      </c>
      <c r="M2174" s="58">
        <v>1.000075505563681</v>
      </c>
      <c r="N2174" s="2">
        <v>334733</v>
      </c>
      <c r="O2174" s="2">
        <v>102444</v>
      </c>
      <c r="P2174" s="2">
        <v>23295</v>
      </c>
      <c r="Q2174" s="2">
        <v>2708</v>
      </c>
      <c r="R2174" s="2">
        <v>205</v>
      </c>
      <c r="S2174" s="2">
        <v>60</v>
      </c>
      <c r="T2174" s="2">
        <v>35</v>
      </c>
      <c r="U2174" s="2">
        <v>16</v>
      </c>
      <c r="V2174" s="2">
        <v>36</v>
      </c>
      <c r="W2174" s="2">
        <v>10</v>
      </c>
    </row>
    <row r="2175" spans="1:23" x14ac:dyDescent="0.35">
      <c r="A2175" s="2">
        <v>3881505</v>
      </c>
      <c r="B2175" s="2" t="s">
        <v>1275</v>
      </c>
      <c r="C2175" s="2" t="s">
        <v>22</v>
      </c>
      <c r="D2175" s="2" t="s">
        <v>886</v>
      </c>
      <c r="E2175" s="2">
        <v>502329</v>
      </c>
      <c r="F2175" s="2">
        <v>2012</v>
      </c>
      <c r="G2175" s="2">
        <v>432521</v>
      </c>
      <c r="H2175" s="46">
        <v>0.8452005798562382</v>
      </c>
      <c r="I2175" s="2">
        <v>66954</v>
      </c>
      <c r="J2175" s="2">
        <v>0.40053431117853039</v>
      </c>
      <c r="K2175" s="2">
        <v>1.161397943683659</v>
      </c>
      <c r="L2175" s="2" t="s">
        <v>815</v>
      </c>
      <c r="M2175" s="58">
        <v>0.50000099536557785</v>
      </c>
      <c r="N2175" s="2">
        <v>372818</v>
      </c>
      <c r="O2175" s="2">
        <v>101388</v>
      </c>
      <c r="P2175" s="2">
        <v>23940</v>
      </c>
      <c r="Q2175" s="2">
        <v>3928</v>
      </c>
      <c r="R2175" s="2">
        <v>190</v>
      </c>
      <c r="S2175" s="2">
        <v>24</v>
      </c>
      <c r="T2175" s="2">
        <v>7</v>
      </c>
      <c r="U2175" s="2">
        <v>24</v>
      </c>
      <c r="V2175" s="2">
        <v>9</v>
      </c>
      <c r="W2175" s="2">
        <v>502328</v>
      </c>
    </row>
    <row r="2176" spans="1:23" x14ac:dyDescent="0.35">
      <c r="A2176" s="2">
        <v>3881506</v>
      </c>
      <c r="B2176" s="2" t="s">
        <v>1276</v>
      </c>
      <c r="C2176" s="2" t="s">
        <v>22</v>
      </c>
      <c r="D2176" s="2" t="s">
        <v>886</v>
      </c>
      <c r="E2176" s="2">
        <v>500881</v>
      </c>
      <c r="F2176" s="2">
        <v>1981</v>
      </c>
      <c r="G2176" s="2">
        <v>431512</v>
      </c>
      <c r="H2176" s="46">
        <v>0.84551066945994546</v>
      </c>
      <c r="I2176" s="2">
        <v>66664</v>
      </c>
      <c r="J2176" s="2">
        <v>0.39550312349639932</v>
      </c>
      <c r="K2176" s="2">
        <v>1.16075798587293</v>
      </c>
      <c r="L2176" s="2" t="s">
        <v>815</v>
      </c>
      <c r="M2176" s="58">
        <v>1.0001098185797059</v>
      </c>
      <c r="N2176" s="2">
        <v>372011</v>
      </c>
      <c r="O2176" s="2">
        <v>101380</v>
      </c>
      <c r="P2176" s="2">
        <v>23628</v>
      </c>
      <c r="Q2176" s="2">
        <v>3560</v>
      </c>
      <c r="R2176" s="2">
        <v>155</v>
      </c>
      <c r="S2176" s="2">
        <v>30</v>
      </c>
      <c r="T2176" s="2">
        <v>14</v>
      </c>
      <c r="U2176" s="2">
        <v>8</v>
      </c>
      <c r="V2176" s="2">
        <v>18</v>
      </c>
      <c r="W2176" s="2">
        <v>22</v>
      </c>
    </row>
    <row r="2177" spans="1:23" x14ac:dyDescent="0.35">
      <c r="A2177" s="2">
        <v>4291588</v>
      </c>
      <c r="B2177" s="2" t="s">
        <v>2728</v>
      </c>
      <c r="C2177" s="2" t="s">
        <v>22</v>
      </c>
      <c r="D2177" s="2" t="s">
        <v>886</v>
      </c>
      <c r="E2177" s="2">
        <v>896279</v>
      </c>
      <c r="F2177" s="2">
        <v>4393</v>
      </c>
      <c r="G2177" s="2">
        <v>776506</v>
      </c>
      <c r="H2177" s="2">
        <v>0.73096537566998832</v>
      </c>
      <c r="I2177" s="2">
        <v>208907</v>
      </c>
      <c r="J2177" s="2">
        <v>0.49013755761319849</v>
      </c>
      <c r="K2177" s="2">
        <v>1.154246071504921</v>
      </c>
      <c r="L2177" s="2" t="s">
        <v>827</v>
      </c>
      <c r="M2177" s="58">
        <v>1.0003080346829201</v>
      </c>
      <c r="N2177" s="2">
        <v>672777</v>
      </c>
      <c r="O2177" s="2">
        <v>179426</v>
      </c>
      <c r="P2177" s="2">
        <v>37362</v>
      </c>
      <c r="Q2177" s="2">
        <v>5612</v>
      </c>
      <c r="R2177" s="2">
        <v>530</v>
      </c>
      <c r="S2177" s="2">
        <v>138</v>
      </c>
      <c r="T2177" s="2">
        <v>42</v>
      </c>
      <c r="U2177" s="2">
        <v>24</v>
      </c>
      <c r="V2177" s="2">
        <v>72</v>
      </c>
      <c r="W2177" s="2">
        <v>20</v>
      </c>
    </row>
    <row r="2178" spans="1:23" x14ac:dyDescent="0.35">
      <c r="A2178" s="2">
        <v>4291584</v>
      </c>
      <c r="B2178" s="2" t="s">
        <v>2724</v>
      </c>
      <c r="C2178" s="2" t="s">
        <v>22</v>
      </c>
      <c r="D2178" s="2" t="s">
        <v>886</v>
      </c>
      <c r="E2178" s="2">
        <v>894577</v>
      </c>
      <c r="F2178" s="2">
        <v>4277</v>
      </c>
      <c r="G2178" s="2">
        <v>775122</v>
      </c>
      <c r="H2178" s="2">
        <v>0.73127972112777084</v>
      </c>
      <c r="I2178" s="2">
        <v>208291</v>
      </c>
      <c r="J2178" s="2">
        <v>0.47810305876408632</v>
      </c>
      <c r="K2178" s="2">
        <v>1.154111223781547</v>
      </c>
      <c r="L2178" s="2" t="s">
        <v>827</v>
      </c>
      <c r="M2178" s="58">
        <v>1.0001654686956709</v>
      </c>
      <c r="N2178" s="2">
        <v>671463</v>
      </c>
      <c r="O2178" s="2">
        <v>179588</v>
      </c>
      <c r="P2178" s="2">
        <v>36945</v>
      </c>
      <c r="Q2178" s="2">
        <v>5452</v>
      </c>
      <c r="R2178" s="2">
        <v>690</v>
      </c>
      <c r="S2178" s="2">
        <v>90</v>
      </c>
      <c r="T2178" s="2">
        <v>63</v>
      </c>
      <c r="U2178" s="2">
        <v>64</v>
      </c>
      <c r="V2178" s="2">
        <v>54</v>
      </c>
      <c r="W2178" s="2">
        <v>20</v>
      </c>
    </row>
    <row r="2179" spans="1:23" x14ac:dyDescent="0.35">
      <c r="A2179" s="2">
        <v>4291587</v>
      </c>
      <c r="B2179" s="2" t="s">
        <v>2727</v>
      </c>
      <c r="C2179" s="2" t="s">
        <v>22</v>
      </c>
      <c r="D2179" s="2" t="s">
        <v>886</v>
      </c>
      <c r="E2179" s="2">
        <v>892209</v>
      </c>
      <c r="F2179" s="2">
        <v>4334</v>
      </c>
      <c r="G2179" s="2">
        <v>773178</v>
      </c>
      <c r="H2179" s="2">
        <v>0.7317202507055296</v>
      </c>
      <c r="I2179" s="2">
        <v>207428</v>
      </c>
      <c r="J2179" s="2">
        <v>0.48576062335170339</v>
      </c>
      <c r="K2179" s="2">
        <v>1.1539503193313829</v>
      </c>
      <c r="L2179" s="2" t="s">
        <v>827</v>
      </c>
      <c r="M2179" s="58">
        <v>1.000303832777615</v>
      </c>
      <c r="N2179" s="2">
        <v>670048</v>
      </c>
      <c r="O2179" s="2">
        <v>178426</v>
      </c>
      <c r="P2179" s="2">
        <v>37164</v>
      </c>
      <c r="Q2179" s="2">
        <v>5396</v>
      </c>
      <c r="R2179" s="2">
        <v>620</v>
      </c>
      <c r="S2179" s="2">
        <v>138</v>
      </c>
      <c r="T2179" s="2">
        <v>56</v>
      </c>
      <c r="U2179" s="2">
        <v>24</v>
      </c>
      <c r="V2179" s="2">
        <v>36</v>
      </c>
      <c r="W2179" s="2">
        <v>30</v>
      </c>
    </row>
    <row r="2180" spans="1:23" x14ac:dyDescent="0.35">
      <c r="A2180" s="2">
        <v>4291586</v>
      </c>
      <c r="B2180" s="2" t="s">
        <v>2726</v>
      </c>
      <c r="C2180" s="2" t="s">
        <v>22</v>
      </c>
      <c r="D2180" s="2" t="s">
        <v>886</v>
      </c>
      <c r="E2180" s="2">
        <v>894734</v>
      </c>
      <c r="F2180" s="2">
        <v>4333</v>
      </c>
      <c r="G2180" s="2">
        <v>775542</v>
      </c>
      <c r="H2180" s="2">
        <v>0.7313723821533844</v>
      </c>
      <c r="I2180" s="2">
        <v>208332</v>
      </c>
      <c r="J2180" s="2">
        <v>0.48427800888308697</v>
      </c>
      <c r="K2180" s="2">
        <v>1.15368864613393</v>
      </c>
      <c r="L2180" s="2" t="s">
        <v>827</v>
      </c>
      <c r="M2180" s="58">
        <v>1.000346591773029</v>
      </c>
      <c r="N2180" s="2">
        <v>672295</v>
      </c>
      <c r="O2180" s="2">
        <v>178574</v>
      </c>
      <c r="P2180" s="2">
        <v>37482</v>
      </c>
      <c r="Q2180" s="2">
        <v>5216</v>
      </c>
      <c r="R2180" s="2">
        <v>585</v>
      </c>
      <c r="S2180" s="2">
        <v>120</v>
      </c>
      <c r="T2180" s="2">
        <v>21</v>
      </c>
      <c r="U2180" s="2">
        <v>64</v>
      </c>
      <c r="V2180" s="2">
        <v>27</v>
      </c>
      <c r="W2180" s="2">
        <v>40</v>
      </c>
    </row>
    <row r="2181" spans="1:23" x14ac:dyDescent="0.35">
      <c r="A2181" s="2">
        <v>4291585</v>
      </c>
      <c r="B2181" s="2" t="s">
        <v>2725</v>
      </c>
      <c r="C2181" s="2" t="s">
        <v>22</v>
      </c>
      <c r="D2181" s="2" t="s">
        <v>886</v>
      </c>
      <c r="E2181" s="2">
        <v>893175</v>
      </c>
      <c r="F2181" s="2">
        <v>4338</v>
      </c>
      <c r="G2181" s="2">
        <v>774462</v>
      </c>
      <c r="H2181" s="2">
        <v>0.73162530892413058</v>
      </c>
      <c r="I2181" s="2">
        <v>207846</v>
      </c>
      <c r="J2181" s="2">
        <v>0.48568309681753291</v>
      </c>
      <c r="K2181" s="2">
        <v>1.153284473608776</v>
      </c>
      <c r="L2181" s="2" t="s">
        <v>827</v>
      </c>
      <c r="M2181" s="58">
        <v>1.0001175719708419</v>
      </c>
      <c r="N2181" s="2">
        <v>671374</v>
      </c>
      <c r="O2181" s="2">
        <v>178564</v>
      </c>
      <c r="P2181" s="2">
        <v>36963</v>
      </c>
      <c r="Q2181" s="2">
        <v>5216</v>
      </c>
      <c r="R2181" s="2">
        <v>700</v>
      </c>
      <c r="S2181" s="2">
        <v>108</v>
      </c>
      <c r="T2181" s="2">
        <v>42</v>
      </c>
      <c r="U2181" s="2">
        <v>72</v>
      </c>
      <c r="V2181" s="2">
        <v>20</v>
      </c>
      <c r="W2181" s="2">
        <v>11</v>
      </c>
    </row>
    <row r="2182" spans="1:23" x14ac:dyDescent="0.35">
      <c r="A2182">
        <v>4423981</v>
      </c>
      <c r="B2182" t="s">
        <v>3929</v>
      </c>
      <c r="C2182" t="s">
        <v>22</v>
      </c>
      <c r="D2182" t="s">
        <v>886</v>
      </c>
      <c r="E2182">
        <v>448960</v>
      </c>
      <c r="F2182">
        <v>2031</v>
      </c>
      <c r="G2182">
        <v>393883</v>
      </c>
      <c r="H2182">
        <v>0.83469456666065811</v>
      </c>
      <c r="I2182">
        <v>65111</v>
      </c>
      <c r="J2182">
        <v>0.45237883107626509</v>
      </c>
      <c r="K2182">
        <v>1.139830863479764</v>
      </c>
      <c r="L2182" t="s">
        <v>2647</v>
      </c>
      <c r="M2182">
        <v>0.5000501208469309</v>
      </c>
      <c r="N2182">
        <v>344569</v>
      </c>
      <c r="O2182">
        <v>87972</v>
      </c>
      <c r="P2182">
        <v>14877</v>
      </c>
      <c r="Q2182">
        <v>1408</v>
      </c>
      <c r="R2182">
        <v>70</v>
      </c>
      <c r="S2182">
        <v>12</v>
      </c>
      <c r="T2182">
        <v>8</v>
      </c>
      <c r="U2182">
        <v>448916</v>
      </c>
      <c r="V2182">
        <v>1</v>
      </c>
      <c r="W2182">
        <v>1</v>
      </c>
    </row>
    <row r="2183" spans="1:23" x14ac:dyDescent="0.35">
      <c r="A2183">
        <v>4423979</v>
      </c>
      <c r="B2183" t="s">
        <v>3927</v>
      </c>
      <c r="C2183" t="s">
        <v>22</v>
      </c>
      <c r="D2183" t="s">
        <v>886</v>
      </c>
      <c r="E2183">
        <v>441357</v>
      </c>
      <c r="F2183">
        <v>2071</v>
      </c>
      <c r="G2183">
        <v>387573</v>
      </c>
      <c r="H2183">
        <v>0.83560000309619098</v>
      </c>
      <c r="I2183">
        <v>63717</v>
      </c>
      <c r="J2183">
        <v>0.46923465584549467</v>
      </c>
      <c r="K2183">
        <v>1.1387712766369169</v>
      </c>
      <c r="L2183" t="s">
        <v>2647</v>
      </c>
      <c r="M2183">
        <v>0.50006288217919037</v>
      </c>
      <c r="N2183">
        <v>339451</v>
      </c>
      <c r="O2183">
        <v>85734</v>
      </c>
      <c r="P2183">
        <v>14760</v>
      </c>
      <c r="Q2183">
        <v>1292</v>
      </c>
      <c r="R2183">
        <v>50</v>
      </c>
      <c r="S2183">
        <v>16</v>
      </c>
      <c r="T2183">
        <v>441303</v>
      </c>
      <c r="U2183">
        <v>1</v>
      </c>
      <c r="V2183">
        <v>1</v>
      </c>
      <c r="W2183">
        <v>1</v>
      </c>
    </row>
    <row r="2184" spans="1:23" x14ac:dyDescent="0.35">
      <c r="A2184">
        <v>4423980</v>
      </c>
      <c r="B2184" t="s">
        <v>3928</v>
      </c>
      <c r="C2184" t="s">
        <v>22</v>
      </c>
      <c r="D2184" t="s">
        <v>886</v>
      </c>
      <c r="E2184">
        <v>448124</v>
      </c>
      <c r="F2184">
        <v>2034</v>
      </c>
      <c r="G2184">
        <v>393715</v>
      </c>
      <c r="H2184">
        <v>0.83427860254244823</v>
      </c>
      <c r="I2184">
        <v>65247</v>
      </c>
      <c r="J2184">
        <v>0.45389222625880338</v>
      </c>
      <c r="K2184">
        <v>1.13819387120125</v>
      </c>
      <c r="L2184" t="s">
        <v>2647</v>
      </c>
      <c r="M2184">
        <v>0.50005635236183354</v>
      </c>
      <c r="N2184">
        <v>345061</v>
      </c>
      <c r="O2184">
        <v>86598</v>
      </c>
      <c r="P2184">
        <v>15078</v>
      </c>
      <c r="Q2184">
        <v>1260</v>
      </c>
      <c r="R2184">
        <v>50</v>
      </c>
      <c r="S2184">
        <v>12</v>
      </c>
      <c r="T2184">
        <v>7</v>
      </c>
      <c r="U2184">
        <v>8</v>
      </c>
      <c r="V2184">
        <v>448074</v>
      </c>
      <c r="W2184">
        <v>1</v>
      </c>
    </row>
    <row r="2185" spans="1:23" x14ac:dyDescent="0.35">
      <c r="A2185">
        <v>4423982</v>
      </c>
      <c r="B2185" t="s">
        <v>3930</v>
      </c>
      <c r="C2185" t="s">
        <v>22</v>
      </c>
      <c r="D2185" t="s">
        <v>886</v>
      </c>
      <c r="E2185">
        <v>441327</v>
      </c>
      <c r="F2185">
        <v>2025</v>
      </c>
      <c r="G2185">
        <v>387922</v>
      </c>
      <c r="H2185">
        <v>0.83560612700491332</v>
      </c>
      <c r="I2185">
        <v>63772</v>
      </c>
      <c r="J2185">
        <v>0.45884344261737903</v>
      </c>
      <c r="K2185">
        <v>1.1376694283902431</v>
      </c>
      <c r="L2185" t="s">
        <v>2647</v>
      </c>
      <c r="M2185">
        <v>0.50006288645425778</v>
      </c>
      <c r="N2185">
        <v>340102</v>
      </c>
      <c r="O2185">
        <v>85342</v>
      </c>
      <c r="P2185">
        <v>14358</v>
      </c>
      <c r="Q2185">
        <v>1388</v>
      </c>
      <c r="R2185">
        <v>75</v>
      </c>
      <c r="S2185">
        <v>8</v>
      </c>
      <c r="T2185">
        <v>441273</v>
      </c>
      <c r="U2185">
        <v>1</v>
      </c>
      <c r="V2185">
        <v>1</v>
      </c>
      <c r="W2185">
        <v>1</v>
      </c>
    </row>
    <row r="2186" spans="1:23" x14ac:dyDescent="0.35">
      <c r="A2186">
        <v>4291584</v>
      </c>
      <c r="B2186" t="s">
        <v>2724</v>
      </c>
      <c r="C2186" t="s">
        <v>22</v>
      </c>
      <c r="D2186" t="s">
        <v>886</v>
      </c>
      <c r="E2186">
        <v>522848</v>
      </c>
      <c r="F2186">
        <v>2369</v>
      </c>
      <c r="G2186">
        <v>460374</v>
      </c>
      <c r="H2186">
        <v>0.82914543392980489</v>
      </c>
      <c r="I2186">
        <v>78657</v>
      </c>
      <c r="J2186">
        <v>0.45309535467286849</v>
      </c>
      <c r="K2186">
        <v>1.1357027112738769</v>
      </c>
      <c r="L2186" t="s">
        <v>827</v>
      </c>
      <c r="M2186">
        <v>0.50003586385506793</v>
      </c>
      <c r="N2186">
        <v>403873</v>
      </c>
      <c r="O2186">
        <v>101854</v>
      </c>
      <c r="P2186">
        <v>15720</v>
      </c>
      <c r="Q2186">
        <v>1268</v>
      </c>
      <c r="R2186">
        <v>65</v>
      </c>
      <c r="S2186">
        <v>12</v>
      </c>
      <c r="T2186">
        <v>8</v>
      </c>
      <c r="U2186">
        <v>11</v>
      </c>
      <c r="V2186">
        <v>522811</v>
      </c>
      <c r="W2186">
        <v>1</v>
      </c>
    </row>
    <row r="2187" spans="1:23" x14ac:dyDescent="0.35">
      <c r="A2187">
        <v>4291585</v>
      </c>
      <c r="B2187" t="s">
        <v>2725</v>
      </c>
      <c r="C2187" t="s">
        <v>22</v>
      </c>
      <c r="D2187" t="s">
        <v>886</v>
      </c>
      <c r="E2187">
        <v>522478</v>
      </c>
      <c r="F2187">
        <v>2159</v>
      </c>
      <c r="G2187">
        <v>460371</v>
      </c>
      <c r="H2187">
        <v>0.82879460261397875</v>
      </c>
      <c r="I2187">
        <v>78818</v>
      </c>
      <c r="J2187">
        <v>0.41322314049586778</v>
      </c>
      <c r="K2187">
        <v>1.1349064124369259</v>
      </c>
      <c r="L2187" t="s">
        <v>827</v>
      </c>
      <c r="M2187">
        <v>0.50003636781257177</v>
      </c>
      <c r="N2187">
        <v>404281</v>
      </c>
      <c r="O2187">
        <v>100960</v>
      </c>
      <c r="P2187">
        <v>15852</v>
      </c>
      <c r="Q2187">
        <v>1228</v>
      </c>
      <c r="R2187">
        <v>65</v>
      </c>
      <c r="S2187">
        <v>18</v>
      </c>
      <c r="T2187">
        <v>7</v>
      </c>
      <c r="U2187">
        <v>9</v>
      </c>
      <c r="V2187">
        <v>20</v>
      </c>
      <c r="W2187">
        <v>522440</v>
      </c>
    </row>
    <row r="2188" spans="1:23" x14ac:dyDescent="0.35">
      <c r="A2188">
        <v>4291587</v>
      </c>
      <c r="B2188" t="s">
        <v>2727</v>
      </c>
      <c r="C2188" t="s">
        <v>22</v>
      </c>
      <c r="D2188" t="s">
        <v>886</v>
      </c>
      <c r="E2188">
        <v>515010</v>
      </c>
      <c r="F2188">
        <v>2190</v>
      </c>
      <c r="G2188">
        <v>454133</v>
      </c>
      <c r="H2188">
        <v>0.82985380934660113</v>
      </c>
      <c r="I2188">
        <v>77269</v>
      </c>
      <c r="J2188">
        <v>0.42523446146676758</v>
      </c>
      <c r="K2188">
        <v>1.134051037911801</v>
      </c>
      <c r="L2188" t="s">
        <v>827</v>
      </c>
      <c r="M2188">
        <v>0.50004514883093654</v>
      </c>
      <c r="N2188">
        <v>399079</v>
      </c>
      <c r="O2188">
        <v>99248</v>
      </c>
      <c r="P2188">
        <v>15309</v>
      </c>
      <c r="Q2188">
        <v>1232</v>
      </c>
      <c r="R2188">
        <v>85</v>
      </c>
      <c r="S2188">
        <v>12</v>
      </c>
      <c r="T2188">
        <v>514965</v>
      </c>
      <c r="U2188">
        <v>1</v>
      </c>
      <c r="V2188">
        <v>1</v>
      </c>
      <c r="W2188">
        <v>1</v>
      </c>
    </row>
    <row r="2189" spans="1:23" x14ac:dyDescent="0.35">
      <c r="A2189">
        <v>4291586</v>
      </c>
      <c r="B2189" t="s">
        <v>2726</v>
      </c>
      <c r="C2189" t="s">
        <v>22</v>
      </c>
      <c r="D2189" t="s">
        <v>886</v>
      </c>
      <c r="E2189">
        <v>513314</v>
      </c>
      <c r="F2189">
        <v>2264</v>
      </c>
      <c r="G2189">
        <v>452818</v>
      </c>
      <c r="H2189">
        <v>0.82974175054878563</v>
      </c>
      <c r="I2189">
        <v>77096</v>
      </c>
      <c r="J2189">
        <v>0.44105557222284991</v>
      </c>
      <c r="K2189">
        <v>1.1335989293711819</v>
      </c>
      <c r="L2189" t="s">
        <v>827</v>
      </c>
      <c r="M2189">
        <v>0.50005406632330496</v>
      </c>
      <c r="N2189">
        <v>398077</v>
      </c>
      <c r="O2189">
        <v>98692</v>
      </c>
      <c r="P2189">
        <v>15351</v>
      </c>
      <c r="Q2189">
        <v>1064</v>
      </c>
      <c r="R2189">
        <v>35</v>
      </c>
      <c r="S2189">
        <v>12</v>
      </c>
      <c r="T2189">
        <v>14</v>
      </c>
      <c r="U2189">
        <v>14</v>
      </c>
      <c r="V2189">
        <v>513259</v>
      </c>
      <c r="W2189">
        <v>1</v>
      </c>
    </row>
    <row r="2190" spans="1:23" x14ac:dyDescent="0.35">
      <c r="A2190">
        <v>4291588</v>
      </c>
      <c r="B2190" t="s">
        <v>2728</v>
      </c>
      <c r="C2190" t="s">
        <v>22</v>
      </c>
      <c r="D2190" t="s">
        <v>886</v>
      </c>
      <c r="E2190">
        <v>514371</v>
      </c>
      <c r="F2190">
        <v>2165</v>
      </c>
      <c r="G2190">
        <v>453975</v>
      </c>
      <c r="H2190">
        <v>0.82996420507737212</v>
      </c>
      <c r="I2190">
        <v>77192</v>
      </c>
      <c r="J2190">
        <v>0.42090242257047927</v>
      </c>
      <c r="K2190">
        <v>1.133038162894433</v>
      </c>
      <c r="L2190" t="s">
        <v>827</v>
      </c>
      <c r="M2190">
        <v>0.50004082989681697</v>
      </c>
      <c r="N2190">
        <v>399388</v>
      </c>
      <c r="O2190">
        <v>98274</v>
      </c>
      <c r="P2190">
        <v>15465</v>
      </c>
      <c r="Q2190">
        <v>1128</v>
      </c>
      <c r="R2190">
        <v>40</v>
      </c>
      <c r="S2190">
        <v>24</v>
      </c>
      <c r="T2190">
        <v>11</v>
      </c>
      <c r="U2190">
        <v>514330</v>
      </c>
      <c r="V2190">
        <v>1</v>
      </c>
      <c r="W2190">
        <v>1</v>
      </c>
    </row>
    <row r="2191" spans="1:23" x14ac:dyDescent="0.35">
      <c r="A2191">
        <v>4423980</v>
      </c>
      <c r="B2191" t="s">
        <v>3928</v>
      </c>
      <c r="C2191" t="s">
        <v>22</v>
      </c>
      <c r="D2191" t="s">
        <v>886</v>
      </c>
      <c r="E2191">
        <v>387383</v>
      </c>
      <c r="F2191">
        <v>1754</v>
      </c>
      <c r="G2191">
        <v>342492</v>
      </c>
      <c r="H2191">
        <v>0.82237249337210794</v>
      </c>
      <c r="I2191">
        <v>60836</v>
      </c>
      <c r="J2191">
        <v>0.45278187220399452</v>
      </c>
      <c r="K2191">
        <v>1.131071674666853</v>
      </c>
      <c r="L2191" t="s">
        <v>2647</v>
      </c>
      <c r="M2191">
        <v>1.000087776139863</v>
      </c>
      <c r="N2191">
        <v>302166</v>
      </c>
      <c r="O2191">
        <v>72208</v>
      </c>
      <c r="P2191">
        <v>11895</v>
      </c>
      <c r="Q2191">
        <v>960</v>
      </c>
      <c r="R2191">
        <v>40</v>
      </c>
      <c r="S2191">
        <v>24</v>
      </c>
      <c r="T2191">
        <v>14</v>
      </c>
      <c r="U2191">
        <v>10</v>
      </c>
      <c r="V2191">
        <v>15</v>
      </c>
      <c r="W2191">
        <v>17</v>
      </c>
    </row>
    <row r="2192" spans="1:23" x14ac:dyDescent="0.35">
      <c r="A2192">
        <v>4423981</v>
      </c>
      <c r="B2192" t="s">
        <v>3929</v>
      </c>
      <c r="C2192" t="s">
        <v>22</v>
      </c>
      <c r="D2192" t="s">
        <v>886</v>
      </c>
      <c r="E2192">
        <v>387207</v>
      </c>
      <c r="F2192">
        <v>1634</v>
      </c>
      <c r="G2192">
        <v>342506</v>
      </c>
      <c r="H2192">
        <v>0.82247026329465767</v>
      </c>
      <c r="I2192">
        <v>60805</v>
      </c>
      <c r="J2192">
        <v>0.42199650316239118</v>
      </c>
      <c r="K2192">
        <v>1.130511582278851</v>
      </c>
      <c r="L2192" t="s">
        <v>2647</v>
      </c>
      <c r="M2192">
        <v>0.50002711874912831</v>
      </c>
      <c r="N2192">
        <v>302191</v>
      </c>
      <c r="O2192">
        <v>72408</v>
      </c>
      <c r="P2192">
        <v>11607</v>
      </c>
      <c r="Q2192">
        <v>936</v>
      </c>
      <c r="R2192">
        <v>30</v>
      </c>
      <c r="S2192">
        <v>7</v>
      </c>
      <c r="T2192">
        <v>8</v>
      </c>
      <c r="U2192">
        <v>387187</v>
      </c>
      <c r="V2192">
        <v>1</v>
      </c>
      <c r="W2192">
        <v>1</v>
      </c>
    </row>
    <row r="2193" spans="1:23" x14ac:dyDescent="0.35">
      <c r="A2193">
        <v>4423979</v>
      </c>
      <c r="B2193" t="s">
        <v>3927</v>
      </c>
      <c r="C2193" t="s">
        <v>22</v>
      </c>
      <c r="D2193" t="s">
        <v>886</v>
      </c>
      <c r="E2193">
        <v>377521</v>
      </c>
      <c r="F2193">
        <v>1712</v>
      </c>
      <c r="G2193">
        <v>334107</v>
      </c>
      <c r="H2193">
        <v>0.82487346867919564</v>
      </c>
      <c r="I2193">
        <v>58511</v>
      </c>
      <c r="J2193">
        <v>0.45348470681101177</v>
      </c>
      <c r="K2193">
        <v>1.129940408312307</v>
      </c>
      <c r="L2193" t="s">
        <v>2647</v>
      </c>
      <c r="M2193">
        <v>0.50004039836764103</v>
      </c>
      <c r="N2193">
        <v>295069</v>
      </c>
      <c r="O2193">
        <v>70002</v>
      </c>
      <c r="P2193">
        <v>11340</v>
      </c>
      <c r="Q2193">
        <v>956</v>
      </c>
      <c r="R2193">
        <v>50</v>
      </c>
      <c r="S2193">
        <v>36</v>
      </c>
      <c r="T2193">
        <v>14</v>
      </c>
      <c r="U2193">
        <v>24</v>
      </c>
      <c r="V2193">
        <v>377491</v>
      </c>
      <c r="W2193">
        <v>1</v>
      </c>
    </row>
    <row r="2194" spans="1:23" x14ac:dyDescent="0.35">
      <c r="A2194">
        <v>4423982</v>
      </c>
      <c r="B2194" t="s">
        <v>3930</v>
      </c>
      <c r="C2194" t="s">
        <v>22</v>
      </c>
      <c r="D2194" t="s">
        <v>886</v>
      </c>
      <c r="E2194">
        <v>378032</v>
      </c>
      <c r="F2194">
        <v>1621</v>
      </c>
      <c r="G2194">
        <v>334810</v>
      </c>
      <c r="H2194">
        <v>0.82426749499716256</v>
      </c>
      <c r="I2194">
        <v>58837</v>
      </c>
      <c r="J2194">
        <v>0.42879967833410931</v>
      </c>
      <c r="K2194">
        <v>1.1290941130790599</v>
      </c>
      <c r="L2194" t="s">
        <v>2647</v>
      </c>
      <c r="M2194">
        <v>0.50003439098850277</v>
      </c>
      <c r="N2194">
        <v>295814</v>
      </c>
      <c r="O2194">
        <v>70138</v>
      </c>
      <c r="P2194">
        <v>11070</v>
      </c>
      <c r="Q2194">
        <v>872</v>
      </c>
      <c r="R2194">
        <v>70</v>
      </c>
      <c r="S2194">
        <v>12</v>
      </c>
      <c r="T2194">
        <v>7</v>
      </c>
      <c r="U2194">
        <v>8</v>
      </c>
      <c r="V2194">
        <v>15</v>
      </c>
      <c r="W2194">
        <v>378006</v>
      </c>
    </row>
    <row r="2195" spans="1:23" x14ac:dyDescent="0.35">
      <c r="A2195" s="2">
        <v>4291586</v>
      </c>
      <c r="B2195" s="2" t="s">
        <v>2726</v>
      </c>
      <c r="C2195" s="2" t="s">
        <v>22</v>
      </c>
      <c r="D2195" s="2" t="s">
        <v>886</v>
      </c>
      <c r="E2195" s="2">
        <v>266398</v>
      </c>
      <c r="F2195" s="2">
        <v>1053</v>
      </c>
      <c r="G2195" s="2">
        <v>236950</v>
      </c>
      <c r="H2195" s="2">
        <v>0.8538763452205107</v>
      </c>
      <c r="I2195" s="2">
        <v>34624</v>
      </c>
      <c r="J2195" s="2">
        <v>0.39527323778707052</v>
      </c>
      <c r="K2195" s="2">
        <v>1.1242793838362519</v>
      </c>
      <c r="L2195" s="2" t="s">
        <v>827</v>
      </c>
      <c r="M2195" s="58">
        <v>1.0002290331422219</v>
      </c>
      <c r="N2195" s="2">
        <v>210744</v>
      </c>
      <c r="O2195" s="2">
        <v>46662</v>
      </c>
      <c r="P2195" s="2">
        <v>7908</v>
      </c>
      <c r="Q2195" s="2">
        <v>796</v>
      </c>
      <c r="R2195" s="2">
        <v>95</v>
      </c>
      <c r="S2195" s="2">
        <v>54</v>
      </c>
      <c r="T2195" s="2">
        <v>7</v>
      </c>
      <c r="U2195" s="2">
        <v>24</v>
      </c>
      <c r="V2195" s="2">
        <v>27</v>
      </c>
      <c r="W2195" s="2">
        <v>20</v>
      </c>
    </row>
    <row r="2196" spans="1:23" x14ac:dyDescent="0.35">
      <c r="A2196" s="2">
        <v>4291587</v>
      </c>
      <c r="B2196" s="2" t="s">
        <v>2727</v>
      </c>
      <c r="C2196" s="2" t="s">
        <v>22</v>
      </c>
      <c r="D2196" s="2" t="s">
        <v>886</v>
      </c>
      <c r="E2196" s="2">
        <v>266764</v>
      </c>
      <c r="F2196" s="2">
        <v>1157</v>
      </c>
      <c r="G2196" s="2">
        <v>237290</v>
      </c>
      <c r="H2196" s="2">
        <v>0.85559020607695224</v>
      </c>
      <c r="I2196" s="2">
        <v>34267</v>
      </c>
      <c r="J2196" s="2">
        <v>0.43371669340690649</v>
      </c>
      <c r="K2196" s="2">
        <v>1.1242108812002189</v>
      </c>
      <c r="L2196" s="2" t="s">
        <v>827</v>
      </c>
      <c r="M2196" s="58">
        <v>1.000333739570638</v>
      </c>
      <c r="N2196" s="2">
        <v>211059</v>
      </c>
      <c r="O2196" s="2">
        <v>46742</v>
      </c>
      <c r="P2196" s="2">
        <v>7848</v>
      </c>
      <c r="Q2196" s="2">
        <v>796</v>
      </c>
      <c r="R2196" s="2">
        <v>110</v>
      </c>
      <c r="S2196" s="2">
        <v>60</v>
      </c>
      <c r="T2196" s="2">
        <v>7</v>
      </c>
      <c r="U2196" s="2">
        <v>16</v>
      </c>
      <c r="V2196" s="2">
        <v>27</v>
      </c>
      <c r="W2196" s="2">
        <v>10</v>
      </c>
    </row>
    <row r="2197" spans="1:23" x14ac:dyDescent="0.35">
      <c r="A2197" s="2">
        <v>4291585</v>
      </c>
      <c r="B2197" s="2" t="s">
        <v>2725</v>
      </c>
      <c r="C2197" s="2" t="s">
        <v>22</v>
      </c>
      <c r="D2197" s="2" t="s">
        <v>886</v>
      </c>
      <c r="E2197" s="2">
        <v>266162</v>
      </c>
      <c r="F2197" s="2">
        <v>1164</v>
      </c>
      <c r="G2197" s="2">
        <v>236784</v>
      </c>
      <c r="H2197" s="2">
        <v>0.85542942090681806</v>
      </c>
      <c r="I2197" s="2">
        <v>34232</v>
      </c>
      <c r="J2197" s="2">
        <v>0.4373276425635515</v>
      </c>
      <c r="K2197" s="2">
        <v>1.1240708831677819</v>
      </c>
      <c r="L2197" s="2" t="s">
        <v>827</v>
      </c>
      <c r="M2197" s="58">
        <v>1.0001540652560299</v>
      </c>
      <c r="N2197" s="2">
        <v>210632</v>
      </c>
      <c r="O2197" s="2">
        <v>46600</v>
      </c>
      <c r="P2197" s="2">
        <v>7785</v>
      </c>
      <c r="Q2197" s="2">
        <v>864</v>
      </c>
      <c r="R2197" s="2">
        <v>100</v>
      </c>
      <c r="S2197" s="2">
        <v>72</v>
      </c>
      <c r="T2197" s="2">
        <v>21</v>
      </c>
      <c r="U2197" s="2">
        <v>8</v>
      </c>
      <c r="V2197" s="2">
        <v>9</v>
      </c>
      <c r="W2197" s="2">
        <v>30</v>
      </c>
    </row>
    <row r="2198" spans="1:23" x14ac:dyDescent="0.35">
      <c r="A2198" s="2">
        <v>4291584</v>
      </c>
      <c r="B2198" s="2" t="s">
        <v>2724</v>
      </c>
      <c r="C2198" s="2" t="s">
        <v>22</v>
      </c>
      <c r="D2198" s="2" t="s">
        <v>886</v>
      </c>
      <c r="E2198" s="2">
        <v>266641</v>
      </c>
      <c r="F2198" s="2">
        <v>1056</v>
      </c>
      <c r="G2198" s="2">
        <v>237364</v>
      </c>
      <c r="H2198" s="2">
        <v>0.85600175258253142</v>
      </c>
      <c r="I2198" s="2">
        <v>34180</v>
      </c>
      <c r="J2198" s="2">
        <v>0.39603811866892191</v>
      </c>
      <c r="K2198" s="2">
        <v>1.123342208591025</v>
      </c>
      <c r="L2198" s="2" t="s">
        <v>827</v>
      </c>
      <c r="M2198" s="58">
        <v>1.0001687947306039</v>
      </c>
      <c r="N2198" s="2">
        <v>211236</v>
      </c>
      <c r="O2198" s="2">
        <v>46642</v>
      </c>
      <c r="P2198" s="2">
        <v>7773</v>
      </c>
      <c r="Q2198" s="2">
        <v>696</v>
      </c>
      <c r="R2198" s="2">
        <v>100</v>
      </c>
      <c r="S2198" s="2">
        <v>30</v>
      </c>
      <c r="T2198" s="2">
        <v>42</v>
      </c>
      <c r="U2198" s="2">
        <v>40</v>
      </c>
      <c r="V2198" s="2">
        <v>27</v>
      </c>
      <c r="W2198" s="2">
        <v>10</v>
      </c>
    </row>
    <row r="2199" spans="1:23" x14ac:dyDescent="0.35">
      <c r="A2199" s="2">
        <v>4291588</v>
      </c>
      <c r="B2199" s="2" t="s">
        <v>2728</v>
      </c>
      <c r="C2199" s="2" t="s">
        <v>22</v>
      </c>
      <c r="D2199" s="2" t="s">
        <v>886</v>
      </c>
      <c r="E2199" s="2">
        <v>266077</v>
      </c>
      <c r="F2199" s="2">
        <v>1150</v>
      </c>
      <c r="G2199" s="2">
        <v>236892</v>
      </c>
      <c r="H2199" s="2">
        <v>0.85533069922158622</v>
      </c>
      <c r="I2199" s="2">
        <v>34271</v>
      </c>
      <c r="J2199" s="2">
        <v>0.43220571488704401</v>
      </c>
      <c r="K2199" s="2">
        <v>1.123199601506172</v>
      </c>
      <c r="L2199" s="2" t="s">
        <v>827</v>
      </c>
      <c r="M2199" s="58">
        <v>1.0002631509697111</v>
      </c>
      <c r="N2199" s="2">
        <v>210997</v>
      </c>
      <c r="O2199" s="2">
        <v>45934</v>
      </c>
      <c r="P2199" s="2">
        <v>8085</v>
      </c>
      <c r="Q2199" s="2">
        <v>764</v>
      </c>
      <c r="R2199" s="2">
        <v>110</v>
      </c>
      <c r="S2199" s="2">
        <v>36</v>
      </c>
      <c r="T2199" s="2">
        <v>28</v>
      </c>
      <c r="U2199" s="2">
        <v>24</v>
      </c>
      <c r="V2199" s="2">
        <v>9</v>
      </c>
      <c r="W2199" s="2">
        <v>20</v>
      </c>
    </row>
    <row r="2200" spans="1:23" x14ac:dyDescent="0.35">
      <c r="A2200">
        <v>4291584</v>
      </c>
      <c r="B2200" t="s">
        <v>2724</v>
      </c>
      <c r="C2200" t="s">
        <v>22</v>
      </c>
      <c r="D2200" t="s">
        <v>886</v>
      </c>
      <c r="E2200">
        <v>376764</v>
      </c>
      <c r="F2200">
        <v>1416</v>
      </c>
      <c r="G2200">
        <v>339103</v>
      </c>
      <c r="H2200">
        <v>0.82004877574070412</v>
      </c>
      <c r="I2200">
        <v>61022</v>
      </c>
      <c r="J2200">
        <v>0.37583208586807659</v>
      </c>
      <c r="K2200">
        <v>1.111060651188577</v>
      </c>
      <c r="L2200" t="s">
        <v>827</v>
      </c>
      <c r="M2200">
        <v>0.50004180685234223</v>
      </c>
      <c r="N2200">
        <v>304679</v>
      </c>
      <c r="O2200">
        <v>62812</v>
      </c>
      <c r="P2200">
        <v>8532</v>
      </c>
      <c r="Q2200">
        <v>664</v>
      </c>
      <c r="R2200">
        <v>25</v>
      </c>
      <c r="S2200">
        <v>6</v>
      </c>
      <c r="T2200">
        <v>7</v>
      </c>
      <c r="U2200">
        <v>8</v>
      </c>
      <c r="V2200">
        <v>376733</v>
      </c>
      <c r="W2200">
        <v>1</v>
      </c>
    </row>
    <row r="2201" spans="1:23" x14ac:dyDescent="0.35">
      <c r="A2201">
        <v>4291585</v>
      </c>
      <c r="B2201" t="s">
        <v>2725</v>
      </c>
      <c r="C2201" t="s">
        <v>22</v>
      </c>
      <c r="D2201" t="s">
        <v>886</v>
      </c>
      <c r="E2201">
        <v>377420</v>
      </c>
      <c r="F2201">
        <v>1399</v>
      </c>
      <c r="G2201">
        <v>339715</v>
      </c>
      <c r="H2201">
        <v>0.81998734233107162</v>
      </c>
      <c r="I2201">
        <v>61153</v>
      </c>
      <c r="J2201">
        <v>0.37067458004345288</v>
      </c>
      <c r="K2201">
        <v>1.110990094638153</v>
      </c>
      <c r="L2201" t="s">
        <v>827</v>
      </c>
      <c r="M2201">
        <v>0.50003974668115214</v>
      </c>
      <c r="N2201">
        <v>305099</v>
      </c>
      <c r="O2201">
        <v>63478</v>
      </c>
      <c r="P2201">
        <v>8187</v>
      </c>
      <c r="Q2201">
        <v>560</v>
      </c>
      <c r="R2201">
        <v>15</v>
      </c>
      <c r="S2201">
        <v>7</v>
      </c>
      <c r="T2201">
        <v>10</v>
      </c>
      <c r="U2201">
        <v>22</v>
      </c>
      <c r="V2201">
        <v>12</v>
      </c>
      <c r="W2201">
        <v>377390</v>
      </c>
    </row>
    <row r="2202" spans="1:23" x14ac:dyDescent="0.35">
      <c r="A2202">
        <v>4291588</v>
      </c>
      <c r="B2202" t="s">
        <v>2728</v>
      </c>
      <c r="C2202" t="s">
        <v>22</v>
      </c>
      <c r="D2202" t="s">
        <v>886</v>
      </c>
      <c r="E2202">
        <v>369332</v>
      </c>
      <c r="F2202">
        <v>1410</v>
      </c>
      <c r="G2202">
        <v>332489</v>
      </c>
      <c r="H2202">
        <v>0.82253548237686058</v>
      </c>
      <c r="I2202">
        <v>59005</v>
      </c>
      <c r="J2202">
        <v>0.38177033130083499</v>
      </c>
      <c r="K2202">
        <v>1.1108096809217749</v>
      </c>
      <c r="L2202" t="s">
        <v>827</v>
      </c>
      <c r="M2202">
        <v>0.50003249320350496</v>
      </c>
      <c r="N2202">
        <v>298668</v>
      </c>
      <c r="O2202">
        <v>61942</v>
      </c>
      <c r="P2202">
        <v>8166</v>
      </c>
      <c r="Q2202">
        <v>484</v>
      </c>
      <c r="R2202">
        <v>15</v>
      </c>
      <c r="S2202">
        <v>6</v>
      </c>
      <c r="T2202">
        <v>7</v>
      </c>
      <c r="U2202">
        <v>8</v>
      </c>
      <c r="V2202">
        <v>12</v>
      </c>
      <c r="W2202">
        <v>369308</v>
      </c>
    </row>
    <row r="2203" spans="1:23" x14ac:dyDescent="0.35">
      <c r="A2203">
        <v>4291587</v>
      </c>
      <c r="B2203" t="s">
        <v>2727</v>
      </c>
      <c r="C2203" t="s">
        <v>22</v>
      </c>
      <c r="D2203" t="s">
        <v>886</v>
      </c>
      <c r="E2203">
        <v>368228</v>
      </c>
      <c r="F2203">
        <v>1369</v>
      </c>
      <c r="G2203">
        <v>331994</v>
      </c>
      <c r="H2203">
        <v>0.82217750923209454</v>
      </c>
      <c r="I2203">
        <v>59036</v>
      </c>
      <c r="J2203">
        <v>0.37178052728201011</v>
      </c>
      <c r="K2203">
        <v>1.109140526636023</v>
      </c>
      <c r="L2203" t="s">
        <v>827</v>
      </c>
      <c r="M2203">
        <v>1.000076045627377</v>
      </c>
      <c r="N2203">
        <v>298759</v>
      </c>
      <c r="O2203">
        <v>60860</v>
      </c>
      <c r="P2203">
        <v>8013</v>
      </c>
      <c r="Q2203">
        <v>492</v>
      </c>
      <c r="R2203">
        <v>25</v>
      </c>
      <c r="S2203">
        <v>6</v>
      </c>
      <c r="T2203">
        <v>14</v>
      </c>
      <c r="U2203">
        <v>9</v>
      </c>
      <c r="V2203">
        <v>10</v>
      </c>
      <c r="W2203">
        <v>12</v>
      </c>
    </row>
    <row r="2204" spans="1:23" x14ac:dyDescent="0.35">
      <c r="A2204">
        <v>4291586</v>
      </c>
      <c r="B2204" t="s">
        <v>2726</v>
      </c>
      <c r="C2204" t="s">
        <v>22</v>
      </c>
      <c r="D2204" t="s">
        <v>886</v>
      </c>
      <c r="E2204">
        <v>367005</v>
      </c>
      <c r="F2204">
        <v>1356</v>
      </c>
      <c r="G2204">
        <v>331171</v>
      </c>
      <c r="H2204">
        <v>0.8216027369546246</v>
      </c>
      <c r="I2204">
        <v>59080</v>
      </c>
      <c r="J2204">
        <v>0.36947725507826867</v>
      </c>
      <c r="K2204">
        <v>1.1082039188213939</v>
      </c>
      <c r="L2204" t="s">
        <v>827</v>
      </c>
      <c r="M2204">
        <v>0.50005790782436899</v>
      </c>
      <c r="N2204">
        <v>298312</v>
      </c>
      <c r="O2204">
        <v>60152</v>
      </c>
      <c r="P2204">
        <v>7953</v>
      </c>
      <c r="Q2204">
        <v>496</v>
      </c>
      <c r="R2204">
        <v>25</v>
      </c>
      <c r="S2204">
        <v>6</v>
      </c>
      <c r="T2204">
        <v>7</v>
      </c>
      <c r="U2204">
        <v>12</v>
      </c>
      <c r="V2204">
        <v>366963</v>
      </c>
      <c r="W2204">
        <v>1</v>
      </c>
    </row>
    <row r="2205" spans="1:23" x14ac:dyDescent="0.35">
      <c r="A2205" s="2">
        <v>4395352</v>
      </c>
      <c r="B2205" s="2" t="s">
        <v>3657</v>
      </c>
      <c r="C2205" s="2" t="s">
        <v>25</v>
      </c>
      <c r="D2205" s="2" t="s">
        <v>886</v>
      </c>
      <c r="E2205" s="2">
        <v>1830113</v>
      </c>
      <c r="F2205" s="2">
        <v>4823</v>
      </c>
      <c r="G2205" s="2">
        <v>64390</v>
      </c>
      <c r="H2205" s="2">
        <v>0.62104364031681936</v>
      </c>
      <c r="I2205" s="2">
        <v>24401</v>
      </c>
      <c r="J2205" s="2">
        <v>0.26353563960258192</v>
      </c>
      <c r="K2205" s="2">
        <v>28.422317129989128</v>
      </c>
      <c r="L2205" s="2" t="s">
        <v>4150</v>
      </c>
      <c r="M2205" s="58">
        <v>13.968195695313691</v>
      </c>
      <c r="N2205" s="2">
        <v>27341</v>
      </c>
      <c r="O2205" s="2">
        <v>19168</v>
      </c>
      <c r="P2205" s="2">
        <v>15618</v>
      </c>
      <c r="Q2205" s="2">
        <v>13136</v>
      </c>
      <c r="R2205" s="2">
        <v>11370</v>
      </c>
      <c r="S2205" s="2">
        <v>10182</v>
      </c>
      <c r="T2205" s="2">
        <v>9653</v>
      </c>
      <c r="U2205" s="2">
        <v>9232</v>
      </c>
      <c r="V2205" s="2">
        <v>7920</v>
      </c>
      <c r="W2205" s="2">
        <v>7400</v>
      </c>
    </row>
    <row r="2206" spans="1:23" x14ac:dyDescent="0.35">
      <c r="A2206" s="2">
        <v>4366733</v>
      </c>
      <c r="B2206" s="2" t="s">
        <v>3457</v>
      </c>
      <c r="C2206" s="2" t="s">
        <v>25</v>
      </c>
      <c r="D2206" s="2" t="s">
        <v>886</v>
      </c>
      <c r="E2206" s="2">
        <v>587047</v>
      </c>
      <c r="F2206" s="2">
        <v>1407</v>
      </c>
      <c r="G2206" s="2">
        <v>23948</v>
      </c>
      <c r="H2206" s="2">
        <v>0.61224319358610324</v>
      </c>
      <c r="I2206" s="2">
        <v>9286</v>
      </c>
      <c r="J2206" s="2">
        <v>0.23967416578229681</v>
      </c>
      <c r="K2206" s="2">
        <v>24.513404042091199</v>
      </c>
      <c r="L2206" s="2" t="s">
        <v>4150</v>
      </c>
      <c r="M2206" s="58">
        <v>12.260285702351609</v>
      </c>
      <c r="N2206" s="2">
        <v>11055</v>
      </c>
      <c r="O2206" s="2">
        <v>6934</v>
      </c>
      <c r="P2206" s="2">
        <v>5373</v>
      </c>
      <c r="Q2206" s="2">
        <v>4560</v>
      </c>
      <c r="R2206" s="2">
        <v>3895</v>
      </c>
      <c r="S2206" s="2">
        <v>3972</v>
      </c>
      <c r="T2206" s="2">
        <v>3311</v>
      </c>
      <c r="U2206" s="2">
        <v>3104</v>
      </c>
      <c r="V2206" s="2">
        <v>2628</v>
      </c>
      <c r="W2206" s="2">
        <v>3050</v>
      </c>
    </row>
    <row r="2207" spans="1:23" x14ac:dyDescent="0.35">
      <c r="A2207" s="2">
        <v>4395381</v>
      </c>
      <c r="B2207" s="2" t="s">
        <v>3679</v>
      </c>
      <c r="C2207" s="2" t="s">
        <v>25</v>
      </c>
      <c r="D2207" s="2" t="s">
        <v>886</v>
      </c>
      <c r="E2207" s="2">
        <v>2056681</v>
      </c>
      <c r="F2207" s="2">
        <v>5290</v>
      </c>
      <c r="G2207" s="2">
        <v>93752</v>
      </c>
      <c r="H2207" s="2">
        <v>0.54923628295929694</v>
      </c>
      <c r="I2207" s="2">
        <v>42260</v>
      </c>
      <c r="J2207" s="2">
        <v>0.25721052511303411</v>
      </c>
      <c r="K2207" s="2">
        <v>21.937462667463091</v>
      </c>
      <c r="L2207" s="2" t="s">
        <v>4150</v>
      </c>
      <c r="M2207" s="58">
        <v>11.936558696699381</v>
      </c>
      <c r="N2207" s="2">
        <v>48053</v>
      </c>
      <c r="O2207" s="2">
        <v>27588</v>
      </c>
      <c r="P2207" s="2">
        <v>19785</v>
      </c>
      <c r="Q2207" s="2">
        <v>15768</v>
      </c>
      <c r="R2207" s="2">
        <v>13105</v>
      </c>
      <c r="S2207" s="2">
        <v>11424</v>
      </c>
      <c r="T2207" s="2">
        <v>10325</v>
      </c>
      <c r="U2207" s="2">
        <v>9576</v>
      </c>
      <c r="V2207" s="2">
        <v>8487</v>
      </c>
      <c r="W2207" s="2">
        <v>8190</v>
      </c>
    </row>
    <row r="2208" spans="1:23" x14ac:dyDescent="0.35">
      <c r="A2208" s="2">
        <v>4395335</v>
      </c>
      <c r="B2208" s="2" t="s">
        <v>3643</v>
      </c>
      <c r="C2208" s="2" t="s">
        <v>25</v>
      </c>
      <c r="D2208" s="2" t="s">
        <v>886</v>
      </c>
      <c r="E2208" s="2">
        <v>2090643</v>
      </c>
      <c r="F2208" s="2">
        <v>4014</v>
      </c>
      <c r="G2208" s="2">
        <v>97784</v>
      </c>
      <c r="H2208" s="2">
        <v>0.525607461343369</v>
      </c>
      <c r="I2208" s="2">
        <v>46388</v>
      </c>
      <c r="J2208" s="2">
        <v>0.1919983469200624</v>
      </c>
      <c r="K2208" s="2">
        <v>21.38021557719054</v>
      </c>
      <c r="L2208" s="2" t="s">
        <v>4150</v>
      </c>
      <c r="M2208" s="58">
        <v>11.69551231846763</v>
      </c>
      <c r="N2208" s="2">
        <v>53040</v>
      </c>
      <c r="O2208" s="2">
        <v>27806</v>
      </c>
      <c r="P2208" s="2">
        <v>19554</v>
      </c>
      <c r="Q2208" s="2">
        <v>15712</v>
      </c>
      <c r="R2208" s="2">
        <v>13180</v>
      </c>
      <c r="S2208" s="2">
        <v>11646</v>
      </c>
      <c r="T2208" s="2">
        <v>10878</v>
      </c>
      <c r="U2208" s="2">
        <v>10000</v>
      </c>
      <c r="V2208" s="2">
        <v>8640</v>
      </c>
      <c r="W2208" s="2">
        <v>8300</v>
      </c>
    </row>
    <row r="2209" spans="1:23" x14ac:dyDescent="0.35">
      <c r="A2209" s="2">
        <v>4169694</v>
      </c>
      <c r="B2209" s="2" t="s">
        <v>1387</v>
      </c>
      <c r="C2209" s="2" t="s">
        <v>25</v>
      </c>
      <c r="D2209" s="2" t="s">
        <v>886</v>
      </c>
      <c r="E2209" s="2">
        <v>552594</v>
      </c>
      <c r="F2209" s="2">
        <v>5251</v>
      </c>
      <c r="G2209" s="2">
        <v>36639</v>
      </c>
      <c r="H2209" s="46">
        <v>0.58874423428587019</v>
      </c>
      <c r="I2209" s="2">
        <v>15068</v>
      </c>
      <c r="J2209" s="2">
        <v>0.95024556907964985</v>
      </c>
      <c r="K2209" s="2">
        <v>15.08212560386473</v>
      </c>
      <c r="L2209" s="2" t="s">
        <v>4150</v>
      </c>
      <c r="M2209" s="58">
        <v>9.4690359505123549</v>
      </c>
      <c r="N2209" s="2">
        <v>26422</v>
      </c>
      <c r="O2209" s="2">
        <v>9902</v>
      </c>
      <c r="P2209" s="2">
        <v>6519</v>
      </c>
      <c r="Q2209" s="2">
        <v>4300</v>
      </c>
      <c r="R2209" s="2">
        <v>3145</v>
      </c>
      <c r="S2209" s="2">
        <v>2520</v>
      </c>
      <c r="T2209" s="2">
        <v>2037</v>
      </c>
      <c r="U2209" s="2">
        <v>1560</v>
      </c>
      <c r="V2209" s="2">
        <v>1143</v>
      </c>
      <c r="W2209" s="2">
        <v>810</v>
      </c>
    </row>
    <row r="2210" spans="1:23" x14ac:dyDescent="0.35">
      <c r="A2210" s="2">
        <v>4169695</v>
      </c>
      <c r="B2210" s="2" t="s">
        <v>1388</v>
      </c>
      <c r="C2210" s="2" t="s">
        <v>25</v>
      </c>
      <c r="D2210" s="2" t="s">
        <v>886</v>
      </c>
      <c r="E2210" s="2">
        <v>548444</v>
      </c>
      <c r="F2210" s="2">
        <v>4888</v>
      </c>
      <c r="G2210" s="2">
        <v>39216</v>
      </c>
      <c r="H2210" s="46">
        <v>0.57897286821705429</v>
      </c>
      <c r="I2210" s="2">
        <v>16511</v>
      </c>
      <c r="J2210" s="2">
        <v>0.89124869631174741</v>
      </c>
      <c r="K2210" s="2">
        <v>13.985210118319049</v>
      </c>
      <c r="L2210" s="2" t="s">
        <v>4150</v>
      </c>
      <c r="M2210" s="58">
        <v>9.0533683289588804</v>
      </c>
      <c r="N2210" s="2">
        <v>29009</v>
      </c>
      <c r="O2210" s="2">
        <v>10158</v>
      </c>
      <c r="P2210" s="2">
        <v>6279</v>
      </c>
      <c r="Q2210" s="2">
        <v>4308</v>
      </c>
      <c r="R2210" s="2">
        <v>3175</v>
      </c>
      <c r="S2210" s="2">
        <v>2568</v>
      </c>
      <c r="T2210" s="2">
        <v>1617</v>
      </c>
      <c r="U2210" s="2">
        <v>1472</v>
      </c>
      <c r="V2210" s="2">
        <v>1143</v>
      </c>
      <c r="W2210" s="2">
        <v>850</v>
      </c>
    </row>
    <row r="2211" spans="1:23" x14ac:dyDescent="0.35">
      <c r="A2211" s="2">
        <v>4294770</v>
      </c>
      <c r="B2211" s="2" t="s">
        <v>2947</v>
      </c>
      <c r="C2211" s="2" t="s">
        <v>25</v>
      </c>
      <c r="D2211" s="2" t="s">
        <v>886</v>
      </c>
      <c r="E2211" s="2">
        <v>3263965</v>
      </c>
      <c r="F2211" s="2">
        <v>7980</v>
      </c>
      <c r="G2211" s="2">
        <v>252361</v>
      </c>
      <c r="H2211" s="2">
        <v>0.62587721557609932</v>
      </c>
      <c r="I2211" s="2">
        <v>94414</v>
      </c>
      <c r="J2211" s="2">
        <v>0.24448791577115569</v>
      </c>
      <c r="K2211" s="2">
        <v>12.93371400493737</v>
      </c>
      <c r="L2211" s="2" t="s">
        <v>4150</v>
      </c>
      <c r="M2211" s="58">
        <v>6.7358800901428912</v>
      </c>
      <c r="N2211" s="2">
        <v>144284</v>
      </c>
      <c r="O2211" s="2">
        <v>93054</v>
      </c>
      <c r="P2211" s="2">
        <v>76212</v>
      </c>
      <c r="Q2211" s="2">
        <v>43832</v>
      </c>
      <c r="R2211" s="2">
        <v>34540</v>
      </c>
      <c r="S2211" s="2">
        <v>28074</v>
      </c>
      <c r="T2211" s="2">
        <v>20454</v>
      </c>
      <c r="U2211" s="2">
        <v>16816</v>
      </c>
      <c r="V2211" s="2">
        <v>14778</v>
      </c>
      <c r="W2211" s="2">
        <v>12520</v>
      </c>
    </row>
    <row r="2212" spans="1:23" x14ac:dyDescent="0.35">
      <c r="A2212" s="2">
        <v>4294769</v>
      </c>
      <c r="B2212" s="2" t="s">
        <v>2946</v>
      </c>
      <c r="C2212" s="2" t="s">
        <v>25</v>
      </c>
      <c r="D2212" s="2" t="s">
        <v>886</v>
      </c>
      <c r="E2212" s="2">
        <v>318194</v>
      </c>
      <c r="F2212" s="2">
        <v>915</v>
      </c>
      <c r="G2212" s="2">
        <v>25302</v>
      </c>
      <c r="H2212" s="2">
        <v>0.63279582641688403</v>
      </c>
      <c r="I2212" s="2">
        <v>9291</v>
      </c>
      <c r="J2212" s="2">
        <v>0.28756041911538238</v>
      </c>
      <c r="K2212" s="2">
        <v>12.57584380681369</v>
      </c>
      <c r="L2212" s="2" t="s">
        <v>4150</v>
      </c>
      <c r="M2212" s="58">
        <v>6.4435219310680001</v>
      </c>
      <c r="N2212" s="2">
        <v>13214</v>
      </c>
      <c r="O2212" s="2">
        <v>8018</v>
      </c>
      <c r="P2212" s="2">
        <v>5964</v>
      </c>
      <c r="Q2212" s="2">
        <v>4764</v>
      </c>
      <c r="R2212" s="2">
        <v>3675</v>
      </c>
      <c r="S2212" s="2">
        <v>3354</v>
      </c>
      <c r="T2212" s="2">
        <v>2982</v>
      </c>
      <c r="U2212" s="2">
        <v>2632</v>
      </c>
      <c r="V2212" s="2">
        <v>2619</v>
      </c>
      <c r="W2212" s="2">
        <v>2160</v>
      </c>
    </row>
    <row r="2213" spans="1:23" x14ac:dyDescent="0.35">
      <c r="A2213" s="2">
        <v>4169693</v>
      </c>
      <c r="B2213" s="2" t="s">
        <v>1389</v>
      </c>
      <c r="C2213" s="2" t="s">
        <v>25</v>
      </c>
      <c r="D2213" s="2" t="s">
        <v>886</v>
      </c>
      <c r="E2213" s="2">
        <v>2146152</v>
      </c>
      <c r="F2213" s="2">
        <v>3596</v>
      </c>
      <c r="G2213" s="2">
        <v>219588</v>
      </c>
      <c r="H2213" s="46">
        <v>0.76050603858134325</v>
      </c>
      <c r="I2213" s="2">
        <v>52590</v>
      </c>
      <c r="J2213" s="2">
        <v>0.1675556996894908</v>
      </c>
      <c r="K2213" s="2">
        <v>9.773539537679655</v>
      </c>
      <c r="L2213" s="2" t="s">
        <v>4150</v>
      </c>
      <c r="M2213" s="58">
        <v>4.7192342452288756</v>
      </c>
      <c r="N2213" s="2">
        <v>113378</v>
      </c>
      <c r="O2213" s="2">
        <v>81414</v>
      </c>
      <c r="P2213" s="2">
        <v>67911</v>
      </c>
      <c r="Q2213" s="2">
        <v>44668</v>
      </c>
      <c r="R2213" s="2">
        <v>35400</v>
      </c>
      <c r="S2213" s="2">
        <v>30720</v>
      </c>
      <c r="T2213" s="2">
        <v>24241</v>
      </c>
      <c r="U2213" s="2">
        <v>21600</v>
      </c>
      <c r="V2213" s="2">
        <v>19035</v>
      </c>
      <c r="W2213" s="2">
        <v>16400</v>
      </c>
    </row>
    <row r="2214" spans="1:23" x14ac:dyDescent="0.35">
      <c r="A2214" s="2">
        <v>4294768</v>
      </c>
      <c r="B2214" s="2" t="s">
        <v>2945</v>
      </c>
      <c r="C2214" s="2" t="s">
        <v>25</v>
      </c>
      <c r="D2214" s="2" t="s">
        <v>886</v>
      </c>
      <c r="E2214" s="2">
        <v>3170244</v>
      </c>
      <c r="F2214" s="2">
        <v>6298</v>
      </c>
      <c r="G2214" s="2">
        <v>341947</v>
      </c>
      <c r="H2214" s="2">
        <v>0.50851740181958016</v>
      </c>
      <c r="I2214" s="2">
        <v>168061</v>
      </c>
      <c r="J2214" s="2">
        <v>0.19865978770088361</v>
      </c>
      <c r="K2214" s="2">
        <v>9.2711560563479143</v>
      </c>
      <c r="L2214" s="2" t="s">
        <v>4150</v>
      </c>
      <c r="M2214" s="58">
        <v>3.9967473771000219</v>
      </c>
      <c r="N2214" s="2">
        <v>145778</v>
      </c>
      <c r="O2214" s="2">
        <v>116268</v>
      </c>
      <c r="P2214" s="2">
        <v>146751</v>
      </c>
      <c r="Q2214" s="2">
        <v>74884</v>
      </c>
      <c r="R2214" s="2">
        <v>63865</v>
      </c>
      <c r="S2214" s="2">
        <v>74844</v>
      </c>
      <c r="T2214" s="2">
        <v>48335</v>
      </c>
      <c r="U2214" s="2">
        <v>43376</v>
      </c>
      <c r="V2214" s="2">
        <v>44775</v>
      </c>
      <c r="W2214" s="2">
        <v>34330</v>
      </c>
    </row>
    <row r="2215" spans="1:23" x14ac:dyDescent="0.35">
      <c r="A2215" s="2">
        <v>4099018</v>
      </c>
      <c r="B2215" s="2" t="s">
        <v>1382</v>
      </c>
      <c r="C2215" s="2" t="s">
        <v>25</v>
      </c>
      <c r="D2215" s="2" t="s">
        <v>886</v>
      </c>
      <c r="E2215" s="2">
        <v>6015047</v>
      </c>
      <c r="F2215" s="2">
        <v>12599</v>
      </c>
      <c r="G2215" s="2">
        <v>661224</v>
      </c>
      <c r="H2215" s="46">
        <v>0.74479903935731318</v>
      </c>
      <c r="I2215" s="2">
        <v>168745</v>
      </c>
      <c r="J2215" s="2">
        <v>0.20945804745997831</v>
      </c>
      <c r="K2215" s="2">
        <v>9.0968370779040075</v>
      </c>
      <c r="L2215" s="2" t="s">
        <v>4153</v>
      </c>
      <c r="M2215" s="58">
        <v>3.8075894190986941</v>
      </c>
      <c r="N2215" s="2">
        <v>256133</v>
      </c>
      <c r="O2215" s="2">
        <v>250762</v>
      </c>
      <c r="P2215" s="2">
        <v>218184</v>
      </c>
      <c r="Q2215" s="2">
        <v>157972</v>
      </c>
      <c r="R2215" s="2">
        <v>135130</v>
      </c>
      <c r="S2215" s="2">
        <v>150552</v>
      </c>
      <c r="T2215" s="2">
        <v>113547</v>
      </c>
      <c r="U2215" s="2">
        <v>104400</v>
      </c>
      <c r="V2215" s="2">
        <v>103122</v>
      </c>
      <c r="W2215" s="2">
        <v>89950</v>
      </c>
    </row>
    <row r="2216" spans="1:23" x14ac:dyDescent="0.35">
      <c r="A2216" s="2">
        <v>4294770</v>
      </c>
      <c r="B2216" s="2" t="s">
        <v>2947</v>
      </c>
      <c r="C2216" s="2" t="s">
        <v>25</v>
      </c>
      <c r="D2216" s="2" t="s">
        <v>886</v>
      </c>
      <c r="E2216" s="2">
        <v>2203889</v>
      </c>
      <c r="F2216" s="2">
        <v>3926</v>
      </c>
      <c r="G2216" s="2">
        <v>242503</v>
      </c>
      <c r="H2216" s="2">
        <v>0.67328651604310052</v>
      </c>
      <c r="I2216" s="2">
        <v>79229</v>
      </c>
      <c r="J2216" s="2">
        <v>0.17813964314899711</v>
      </c>
      <c r="K2216" s="2">
        <v>9.0880896318808428</v>
      </c>
      <c r="L2216" s="2" t="s">
        <v>4150</v>
      </c>
      <c r="M2216" s="58">
        <v>3.7873820894547721</v>
      </c>
      <c r="N2216" s="2">
        <v>97329</v>
      </c>
      <c r="O2216" s="2">
        <v>89256</v>
      </c>
      <c r="P2216" s="2">
        <v>112392</v>
      </c>
      <c r="Q2216" s="2">
        <v>58068</v>
      </c>
      <c r="R2216" s="2">
        <v>49975</v>
      </c>
      <c r="S2216" s="2">
        <v>52224</v>
      </c>
      <c r="T2216" s="2">
        <v>35546</v>
      </c>
      <c r="U2216" s="2">
        <v>31232</v>
      </c>
      <c r="V2216" s="2">
        <v>30951</v>
      </c>
      <c r="W2216" s="2">
        <v>24930</v>
      </c>
    </row>
    <row r="2217" spans="1:23" x14ac:dyDescent="0.35">
      <c r="A2217" s="2">
        <v>4099017</v>
      </c>
      <c r="B2217" s="2" t="s">
        <v>1381</v>
      </c>
      <c r="C2217" s="2" t="s">
        <v>25</v>
      </c>
      <c r="D2217" s="2" t="s">
        <v>886</v>
      </c>
      <c r="E2217" s="2">
        <v>6014350</v>
      </c>
      <c r="F2217" s="2">
        <v>12539</v>
      </c>
      <c r="G2217" s="2">
        <v>667394</v>
      </c>
      <c r="H2217" s="46">
        <v>0.7381621650779</v>
      </c>
      <c r="I2217" s="2">
        <v>174749</v>
      </c>
      <c r="J2217" s="2">
        <v>0.20848470740811559</v>
      </c>
      <c r="K2217" s="2">
        <v>9.0116932426722443</v>
      </c>
      <c r="L2217" s="2" t="s">
        <v>4153</v>
      </c>
      <c r="M2217" s="58">
        <v>3.779486638086512</v>
      </c>
      <c r="N2217" s="2">
        <v>260038</v>
      </c>
      <c r="O2217" s="2">
        <v>253370</v>
      </c>
      <c r="P2217" s="2">
        <v>221328</v>
      </c>
      <c r="Q2217" s="2">
        <v>158784</v>
      </c>
      <c r="R2217" s="2">
        <v>134575</v>
      </c>
      <c r="S2217" s="2">
        <v>150294</v>
      </c>
      <c r="T2217" s="2">
        <v>114303</v>
      </c>
      <c r="U2217" s="2">
        <v>103328</v>
      </c>
      <c r="V2217" s="2">
        <v>104364</v>
      </c>
      <c r="W2217" s="2">
        <v>90930</v>
      </c>
    </row>
    <row r="2218" spans="1:23" x14ac:dyDescent="0.35">
      <c r="A2218" s="2">
        <v>4294769</v>
      </c>
      <c r="B2218" s="2" t="s">
        <v>2946</v>
      </c>
      <c r="C2218" s="2" t="s">
        <v>25</v>
      </c>
      <c r="D2218" s="2" t="s">
        <v>886</v>
      </c>
      <c r="E2218" s="2">
        <v>1968977</v>
      </c>
      <c r="F2218" s="2">
        <v>3726</v>
      </c>
      <c r="G2218" s="2">
        <v>219495</v>
      </c>
      <c r="H2218" s="2">
        <v>0.70662657463723555</v>
      </c>
      <c r="I2218" s="2">
        <v>64394</v>
      </c>
      <c r="J2218" s="2">
        <v>0.18923532372394389</v>
      </c>
      <c r="K2218" s="2">
        <v>8.9704867992437194</v>
      </c>
      <c r="L2218" s="2" t="s">
        <v>4150</v>
      </c>
      <c r="M2218" s="58">
        <v>3.5967057516910561</v>
      </c>
      <c r="N2218" s="2">
        <v>79847</v>
      </c>
      <c r="O2218" s="2">
        <v>81174</v>
      </c>
      <c r="P2218" s="2">
        <v>100428</v>
      </c>
      <c r="Q2218" s="2">
        <v>55200</v>
      </c>
      <c r="R2218" s="2">
        <v>50150</v>
      </c>
      <c r="S2218" s="2">
        <v>49578</v>
      </c>
      <c r="T2218" s="2">
        <v>37891</v>
      </c>
      <c r="U2218" s="2">
        <v>34464</v>
      </c>
      <c r="V2218" s="2">
        <v>32337</v>
      </c>
      <c r="W2218" s="2">
        <v>26370</v>
      </c>
    </row>
    <row r="2219" spans="1:23" x14ac:dyDescent="0.35">
      <c r="A2219" s="2">
        <v>4010059</v>
      </c>
      <c r="B2219" s="2" t="s">
        <v>1383</v>
      </c>
      <c r="C2219" s="2" t="s">
        <v>25</v>
      </c>
      <c r="D2219" s="2" t="s">
        <v>886</v>
      </c>
      <c r="E2219" s="2">
        <v>2502119</v>
      </c>
      <c r="F2219" s="2">
        <v>4492</v>
      </c>
      <c r="G2219" s="2">
        <v>303843</v>
      </c>
      <c r="H2219" s="46">
        <v>0.75522556056910972</v>
      </c>
      <c r="I2219" s="2">
        <v>74373</v>
      </c>
      <c r="J2219" s="2">
        <v>0.17952783220941931</v>
      </c>
      <c r="K2219" s="2">
        <v>8.2349075015715361</v>
      </c>
      <c r="L2219" s="2" t="s">
        <v>4150</v>
      </c>
      <c r="M2219" s="58">
        <v>3.6276105737934272</v>
      </c>
      <c r="N2219" s="2">
        <v>137507</v>
      </c>
      <c r="O2219" s="2">
        <v>114050</v>
      </c>
      <c r="P2219" s="2">
        <v>98622</v>
      </c>
      <c r="Q2219" s="2">
        <v>72312</v>
      </c>
      <c r="R2219" s="2">
        <v>62020</v>
      </c>
      <c r="S2219" s="2">
        <v>53706</v>
      </c>
      <c r="T2219" s="2">
        <v>45941</v>
      </c>
      <c r="U2219" s="2">
        <v>39536</v>
      </c>
      <c r="V2219" s="2">
        <v>33669</v>
      </c>
      <c r="W2219" s="2">
        <v>32380</v>
      </c>
    </row>
    <row r="2220" spans="1:23" x14ac:dyDescent="0.35">
      <c r="A2220" s="2">
        <v>4169695</v>
      </c>
      <c r="B2220" s="2" t="s">
        <v>1388</v>
      </c>
      <c r="C2220" s="2" t="s">
        <v>25</v>
      </c>
      <c r="D2220" s="2" t="s">
        <v>886</v>
      </c>
      <c r="E2220" s="2">
        <v>2288403</v>
      </c>
      <c r="F2220" s="2">
        <v>4042</v>
      </c>
      <c r="G2220" s="2">
        <v>294199</v>
      </c>
      <c r="H2220" s="46">
        <v>0.73828259103531968</v>
      </c>
      <c r="I2220" s="2">
        <v>76997</v>
      </c>
      <c r="J2220" s="2">
        <v>0.17662972824279641</v>
      </c>
      <c r="K2220" s="2">
        <v>7.7784186893905147</v>
      </c>
      <c r="L2220" s="2" t="s">
        <v>4150</v>
      </c>
      <c r="M2220" s="58">
        <v>3.3425348837548992</v>
      </c>
      <c r="N2220" s="2">
        <v>125099</v>
      </c>
      <c r="O2220" s="2">
        <v>112820</v>
      </c>
      <c r="P2220" s="2">
        <v>112335</v>
      </c>
      <c r="Q2220" s="2">
        <v>70468</v>
      </c>
      <c r="R2220" s="2">
        <v>61380</v>
      </c>
      <c r="S2220" s="2">
        <v>53862</v>
      </c>
      <c r="T2220" s="2">
        <v>44128</v>
      </c>
      <c r="U2220" s="2">
        <v>39192</v>
      </c>
      <c r="V2220" s="2">
        <v>34407</v>
      </c>
      <c r="W2220" s="2">
        <v>30940</v>
      </c>
    </row>
    <row r="2221" spans="1:23" x14ac:dyDescent="0.35">
      <c r="A2221" s="2">
        <v>4169693</v>
      </c>
      <c r="B2221" s="2" t="s">
        <v>1389</v>
      </c>
      <c r="C2221" s="2" t="s">
        <v>25</v>
      </c>
      <c r="D2221" s="2" t="s">
        <v>886</v>
      </c>
      <c r="E2221" s="2">
        <v>2144126</v>
      </c>
      <c r="F2221" s="2">
        <v>3835</v>
      </c>
      <c r="G2221" s="2">
        <v>275950</v>
      </c>
      <c r="H2221" s="46">
        <v>0.75658996194962858</v>
      </c>
      <c r="I2221" s="2">
        <v>67169</v>
      </c>
      <c r="J2221" s="2">
        <v>0.17886075725027351</v>
      </c>
      <c r="K2221" s="2">
        <v>7.7699800688530534</v>
      </c>
      <c r="L2221" s="2" t="s">
        <v>4150</v>
      </c>
      <c r="M2221" s="58">
        <v>3.387774707260693</v>
      </c>
      <c r="N2221" s="2">
        <v>121898</v>
      </c>
      <c r="O2221" s="2">
        <v>106862</v>
      </c>
      <c r="P2221" s="2">
        <v>102561</v>
      </c>
      <c r="Q2221" s="2">
        <v>66228</v>
      </c>
      <c r="R2221" s="2">
        <v>55480</v>
      </c>
      <c r="S2221" s="2">
        <v>50052</v>
      </c>
      <c r="T2221" s="2">
        <v>39284</v>
      </c>
      <c r="U2221" s="2">
        <v>34304</v>
      </c>
      <c r="V2221" s="2">
        <v>30042</v>
      </c>
      <c r="W2221" s="2">
        <v>26190</v>
      </c>
    </row>
    <row r="2222" spans="1:23" x14ac:dyDescent="0.35">
      <c r="A2222" s="2">
        <v>4113234</v>
      </c>
      <c r="B2222" s="2" t="s">
        <v>1384</v>
      </c>
      <c r="C2222" s="2" t="s">
        <v>25</v>
      </c>
      <c r="D2222" s="2" t="s">
        <v>886</v>
      </c>
      <c r="E2222" s="2">
        <v>2510053</v>
      </c>
      <c r="F2222" s="2">
        <v>4450</v>
      </c>
      <c r="G2222" s="2">
        <v>334270</v>
      </c>
      <c r="H2222" s="46">
        <v>0.71363568372872233</v>
      </c>
      <c r="I2222" s="2">
        <v>95723</v>
      </c>
      <c r="J2222" s="2">
        <v>0.1772870931410612</v>
      </c>
      <c r="K2222" s="2">
        <v>7.5090585454871812</v>
      </c>
      <c r="L2222" s="2" t="s">
        <v>4150</v>
      </c>
      <c r="M2222" s="58">
        <v>3.2736903884653761</v>
      </c>
      <c r="N2222" s="2">
        <v>150451</v>
      </c>
      <c r="O2222" s="2">
        <v>123468</v>
      </c>
      <c r="P2222" s="2">
        <v>112500</v>
      </c>
      <c r="Q2222" s="2">
        <v>83192</v>
      </c>
      <c r="R2222" s="2">
        <v>69900</v>
      </c>
      <c r="S2222" s="2">
        <v>60702</v>
      </c>
      <c r="T2222" s="2">
        <v>50169</v>
      </c>
      <c r="U2222" s="2">
        <v>44032</v>
      </c>
      <c r="V2222" s="2">
        <v>38691</v>
      </c>
      <c r="W2222" s="2">
        <v>33630</v>
      </c>
    </row>
    <row r="2223" spans="1:23" x14ac:dyDescent="0.35">
      <c r="A2223" s="2">
        <v>4169694</v>
      </c>
      <c r="B2223" s="2" t="s">
        <v>1387</v>
      </c>
      <c r="C2223" s="2" t="s">
        <v>25</v>
      </c>
      <c r="D2223" s="2" t="s">
        <v>886</v>
      </c>
      <c r="E2223" s="2">
        <v>2198370</v>
      </c>
      <c r="F2223" s="2">
        <v>3697</v>
      </c>
      <c r="G2223" s="2">
        <v>330924</v>
      </c>
      <c r="H2223" s="46">
        <v>0.55901052809708573</v>
      </c>
      <c r="I2223" s="2">
        <v>145934</v>
      </c>
      <c r="J2223" s="2">
        <v>0.16817005326673851</v>
      </c>
      <c r="K2223" s="2">
        <v>6.6431265184755413</v>
      </c>
      <c r="L2223" s="2" t="s">
        <v>4150</v>
      </c>
      <c r="M2223" s="58">
        <v>2.9733659383732292</v>
      </c>
      <c r="N2223" s="2">
        <v>154272</v>
      </c>
      <c r="O2223" s="2">
        <v>116786</v>
      </c>
      <c r="P2223" s="2">
        <v>121161</v>
      </c>
      <c r="Q2223" s="2">
        <v>75480</v>
      </c>
      <c r="R2223" s="2">
        <v>61435</v>
      </c>
      <c r="S2223" s="2">
        <v>58110</v>
      </c>
      <c r="T2223" s="2">
        <v>46235</v>
      </c>
      <c r="U2223" s="2">
        <v>39344</v>
      </c>
      <c r="V2223" s="2">
        <v>35901</v>
      </c>
      <c r="W2223" s="2">
        <v>30630</v>
      </c>
    </row>
    <row r="2224" spans="1:23" x14ac:dyDescent="0.35">
      <c r="A2224" s="2">
        <v>4067372</v>
      </c>
      <c r="B2224" s="2" t="s">
        <v>1385</v>
      </c>
      <c r="C2224" s="2" t="s">
        <v>25</v>
      </c>
      <c r="D2224" s="2" t="s">
        <v>886</v>
      </c>
      <c r="E2224" s="2">
        <v>2353811</v>
      </c>
      <c r="F2224" s="2">
        <v>4147</v>
      </c>
      <c r="G2224" s="2">
        <v>358326</v>
      </c>
      <c r="H2224" s="46">
        <v>0.67608267331982608</v>
      </c>
      <c r="I2224" s="2">
        <v>116068</v>
      </c>
      <c r="J2224" s="2">
        <v>0.17618236978245069</v>
      </c>
      <c r="K2224" s="2">
        <v>6.5689093172139339</v>
      </c>
      <c r="L2224" s="2" t="s">
        <v>4150</v>
      </c>
      <c r="M2224" s="58">
        <v>2.8395706764849229</v>
      </c>
      <c r="N2224" s="2">
        <v>158453</v>
      </c>
      <c r="O2224" s="2">
        <v>132230</v>
      </c>
      <c r="P2224" s="2">
        <v>126711</v>
      </c>
      <c r="Q2224" s="2">
        <v>87344</v>
      </c>
      <c r="R2224" s="2">
        <v>75135</v>
      </c>
      <c r="S2224" s="2">
        <v>65478</v>
      </c>
      <c r="T2224" s="2">
        <v>55265</v>
      </c>
      <c r="U2224" s="2">
        <v>48128</v>
      </c>
      <c r="V2224" s="2">
        <v>41868</v>
      </c>
      <c r="W2224" s="2">
        <v>38320</v>
      </c>
    </row>
    <row r="2225" spans="1:23" x14ac:dyDescent="0.35">
      <c r="A2225">
        <v>4395381</v>
      </c>
      <c r="B2225" t="s">
        <v>4403</v>
      </c>
      <c r="C2225" t="s">
        <v>25</v>
      </c>
      <c r="D2225" t="s">
        <v>886</v>
      </c>
      <c r="E2225">
        <v>2939597</v>
      </c>
      <c r="F2225">
        <v>5834</v>
      </c>
      <c r="G2225">
        <v>458958</v>
      </c>
      <c r="H2225">
        <v>0.67960249085973001</v>
      </c>
      <c r="I2225">
        <v>147049</v>
      </c>
      <c r="J2225">
        <v>0.19846257837383829</v>
      </c>
      <c r="K2225">
        <v>6.4049368351788178</v>
      </c>
      <c r="L2225" t="s">
        <v>4150</v>
      </c>
      <c r="M2225">
        <v>3.4808438532777108</v>
      </c>
      <c r="N2225">
        <v>261116</v>
      </c>
      <c r="O2225">
        <v>143244</v>
      </c>
      <c r="P2225">
        <v>286104</v>
      </c>
      <c r="Q2225">
        <v>44568</v>
      </c>
      <c r="R2225">
        <v>29635</v>
      </c>
      <c r="S2225">
        <v>64716</v>
      </c>
      <c r="T2225">
        <v>6188</v>
      </c>
      <c r="U2225">
        <v>3544</v>
      </c>
      <c r="V2225">
        <v>3582</v>
      </c>
      <c r="W2225">
        <v>1810</v>
      </c>
    </row>
    <row r="2226" spans="1:23" x14ac:dyDescent="0.35">
      <c r="A2226" s="2">
        <v>4067374</v>
      </c>
      <c r="B2226" s="2" t="s">
        <v>1386</v>
      </c>
      <c r="C2226" s="2" t="s">
        <v>25</v>
      </c>
      <c r="D2226" s="2" t="s">
        <v>886</v>
      </c>
      <c r="E2226" s="2">
        <v>1972268</v>
      </c>
      <c r="F2226" s="2">
        <v>3801</v>
      </c>
      <c r="G2226" s="2">
        <v>313049</v>
      </c>
      <c r="H2226" s="46">
        <v>0.72698842673191733</v>
      </c>
      <c r="I2226" s="2">
        <v>85466</v>
      </c>
      <c r="J2226" s="2">
        <v>0.1927222872347977</v>
      </c>
      <c r="K2226" s="2">
        <v>6.3001894272142698</v>
      </c>
      <c r="L2226" s="2" t="s">
        <v>4150</v>
      </c>
      <c r="M2226" s="58">
        <v>2.6990638039311752</v>
      </c>
      <c r="N2226" s="2">
        <v>134958</v>
      </c>
      <c r="O2226" s="2">
        <v>117884</v>
      </c>
      <c r="P2226" s="2">
        <v>108726</v>
      </c>
      <c r="Q2226" s="2">
        <v>78720</v>
      </c>
      <c r="R2226" s="2">
        <v>68495</v>
      </c>
      <c r="S2226" s="2">
        <v>58254</v>
      </c>
      <c r="T2226" s="2">
        <v>48524</v>
      </c>
      <c r="U2226" s="2">
        <v>43880</v>
      </c>
      <c r="V2226" s="2">
        <v>37962</v>
      </c>
      <c r="W2226" s="2">
        <v>33320</v>
      </c>
    </row>
    <row r="2227" spans="1:23" x14ac:dyDescent="0.35">
      <c r="A2227" s="2">
        <v>4395381</v>
      </c>
      <c r="B2227" s="2" t="s">
        <v>3679</v>
      </c>
      <c r="C2227" s="2" t="s">
        <v>25</v>
      </c>
      <c r="D2227" s="2" t="s">
        <v>886</v>
      </c>
      <c r="E2227" s="2">
        <v>2476735</v>
      </c>
      <c r="F2227" s="2">
        <v>5421</v>
      </c>
      <c r="G2227" s="2">
        <v>398979</v>
      </c>
      <c r="H2227" s="2">
        <v>0.64403389652086951</v>
      </c>
      <c r="I2227" s="2">
        <v>142023</v>
      </c>
      <c r="J2227" s="2">
        <v>0.21887686813486301</v>
      </c>
      <c r="K2227" s="2">
        <v>6.2076826098616724</v>
      </c>
      <c r="L2227" s="2" t="s">
        <v>4150</v>
      </c>
      <c r="M2227" s="58">
        <v>4.3271345783256718</v>
      </c>
      <c r="N2227" s="2">
        <v>285950</v>
      </c>
      <c r="O2227" s="2">
        <v>142776</v>
      </c>
      <c r="P2227" s="2">
        <v>77475</v>
      </c>
      <c r="Q2227" s="2">
        <v>27816</v>
      </c>
      <c r="R2227" s="2">
        <v>13775</v>
      </c>
      <c r="S2227" s="2">
        <v>8334</v>
      </c>
      <c r="T2227" s="2">
        <v>6139</v>
      </c>
      <c r="U2227" s="2">
        <v>4072</v>
      </c>
      <c r="V2227" s="2">
        <v>3456</v>
      </c>
      <c r="W2227" s="2">
        <v>2580</v>
      </c>
    </row>
    <row r="2228" spans="1:23" x14ac:dyDescent="0.35">
      <c r="A2228">
        <v>4395381</v>
      </c>
      <c r="B2228" t="s">
        <v>4403</v>
      </c>
      <c r="C2228" t="s">
        <v>25</v>
      </c>
      <c r="D2228" t="s">
        <v>886</v>
      </c>
      <c r="E2228">
        <v>2647502</v>
      </c>
      <c r="F2228">
        <v>5251</v>
      </c>
      <c r="G2228">
        <v>430306</v>
      </c>
      <c r="H2228">
        <v>0.69311838552100136</v>
      </c>
      <c r="I2228">
        <v>132053</v>
      </c>
      <c r="J2228">
        <v>0.19833790493831541</v>
      </c>
      <c r="K2228">
        <v>6.1526030313311919</v>
      </c>
      <c r="L2228" t="s">
        <v>4150</v>
      </c>
      <c r="M2228">
        <v>4.2695860560827246</v>
      </c>
      <c r="N2228">
        <v>310722</v>
      </c>
      <c r="O2228">
        <v>142210</v>
      </c>
      <c r="P2228">
        <v>105651</v>
      </c>
      <c r="Q2228">
        <v>25356</v>
      </c>
      <c r="R2228">
        <v>13590</v>
      </c>
      <c r="S2228">
        <v>11016</v>
      </c>
      <c r="T2228">
        <v>4494</v>
      </c>
      <c r="U2228">
        <v>3032</v>
      </c>
      <c r="V2228">
        <v>2223</v>
      </c>
      <c r="W2228">
        <v>1790</v>
      </c>
    </row>
    <row r="2229" spans="1:23" x14ac:dyDescent="0.35">
      <c r="A2229" s="2">
        <v>4433804</v>
      </c>
      <c r="B2229" s="2" t="s">
        <v>3985</v>
      </c>
      <c r="C2229" s="2" t="s">
        <v>25</v>
      </c>
      <c r="D2229" s="2" t="s">
        <v>886</v>
      </c>
      <c r="E2229" s="2">
        <v>2480241</v>
      </c>
      <c r="F2229" s="2">
        <v>5878</v>
      </c>
      <c r="G2229" s="2">
        <v>418718</v>
      </c>
      <c r="H2229" s="2">
        <v>0.75221987113045063</v>
      </c>
      <c r="I2229" s="2">
        <v>103750</v>
      </c>
      <c r="J2229" s="2">
        <v>0.23699309865452589</v>
      </c>
      <c r="K2229" s="2">
        <v>5.9234162371811099</v>
      </c>
      <c r="L2229" s="2" t="s">
        <v>4150</v>
      </c>
      <c r="M2229" s="58">
        <v>3.7030626428638609</v>
      </c>
      <c r="N2229" s="2">
        <v>274563</v>
      </c>
      <c r="O2229" s="2">
        <v>149336</v>
      </c>
      <c r="P2229" s="2">
        <v>131802</v>
      </c>
      <c r="Q2229" s="2">
        <v>39176</v>
      </c>
      <c r="R2229" s="2">
        <v>23280</v>
      </c>
      <c r="S2229" s="2">
        <v>17916</v>
      </c>
      <c r="T2229" s="2">
        <v>11410</v>
      </c>
      <c r="U2229" s="2">
        <v>9048</v>
      </c>
      <c r="V2229" s="2">
        <v>7290</v>
      </c>
      <c r="W2229" s="2">
        <v>5960</v>
      </c>
    </row>
    <row r="2230" spans="1:23" x14ac:dyDescent="0.35">
      <c r="A2230" s="2">
        <v>4294770</v>
      </c>
      <c r="B2230" s="2" t="s">
        <v>2947</v>
      </c>
      <c r="C2230" s="2" t="s">
        <v>25</v>
      </c>
      <c r="D2230" s="2" t="s">
        <v>886</v>
      </c>
      <c r="E2230" s="2">
        <v>59523</v>
      </c>
      <c r="F2230" s="2">
        <v>546</v>
      </c>
      <c r="G2230" s="2">
        <v>10165</v>
      </c>
      <c r="H2230" s="2">
        <v>0.70614854894244961</v>
      </c>
      <c r="I2230" s="2">
        <v>2987</v>
      </c>
      <c r="J2230" s="2">
        <v>0.91729247517766244</v>
      </c>
      <c r="K2230" s="2">
        <v>5.8556812592228233</v>
      </c>
      <c r="L2230" s="2" t="s">
        <v>4150</v>
      </c>
      <c r="M2230" s="58">
        <v>3.9113549743724541</v>
      </c>
      <c r="N2230" s="2">
        <v>7332</v>
      </c>
      <c r="O2230" s="2">
        <v>2744</v>
      </c>
      <c r="P2230" s="2">
        <v>1431</v>
      </c>
      <c r="Q2230" s="2">
        <v>1012</v>
      </c>
      <c r="R2230" s="2">
        <v>685</v>
      </c>
      <c r="S2230" s="2">
        <v>510</v>
      </c>
      <c r="T2230" s="2">
        <v>406</v>
      </c>
      <c r="U2230" s="2">
        <v>384</v>
      </c>
      <c r="V2230" s="2">
        <v>414</v>
      </c>
      <c r="W2230" s="2">
        <v>300</v>
      </c>
    </row>
    <row r="2231" spans="1:23" x14ac:dyDescent="0.35">
      <c r="A2231">
        <v>4462748</v>
      </c>
      <c r="B2231" t="s">
        <v>4419</v>
      </c>
      <c r="C2231" t="s">
        <v>25</v>
      </c>
      <c r="D2231" t="s">
        <v>886</v>
      </c>
      <c r="E2231">
        <v>2259139</v>
      </c>
      <c r="F2231">
        <v>4387</v>
      </c>
      <c r="G2231">
        <v>393262</v>
      </c>
      <c r="H2231">
        <v>0.74444263620690532</v>
      </c>
      <c r="I2231">
        <v>100501</v>
      </c>
      <c r="J2231">
        <v>0.194189025110894</v>
      </c>
      <c r="K2231">
        <v>5.7446155489215842</v>
      </c>
      <c r="L2231" t="s">
        <v>817</v>
      </c>
      <c r="M2231">
        <v>3.8199912411079491</v>
      </c>
      <c r="N2231">
        <v>278081</v>
      </c>
      <c r="O2231">
        <v>127102</v>
      </c>
      <c r="P2231">
        <v>101277</v>
      </c>
      <c r="Q2231">
        <v>34448</v>
      </c>
      <c r="R2231">
        <v>23205</v>
      </c>
      <c r="S2231">
        <v>13278</v>
      </c>
      <c r="T2231">
        <v>6202</v>
      </c>
      <c r="U2231">
        <v>3760</v>
      </c>
      <c r="V2231">
        <v>2286</v>
      </c>
      <c r="W2231">
        <v>1760</v>
      </c>
    </row>
    <row r="2232" spans="1:23" x14ac:dyDescent="0.35">
      <c r="A2232">
        <v>4462748</v>
      </c>
      <c r="B2232" t="s">
        <v>4419</v>
      </c>
      <c r="C2232" t="s">
        <v>25</v>
      </c>
      <c r="D2232" t="s">
        <v>886</v>
      </c>
      <c r="E2232">
        <v>2503997</v>
      </c>
      <c r="F2232">
        <v>5464</v>
      </c>
      <c r="G2232">
        <v>549885</v>
      </c>
      <c r="H2232">
        <v>0.70410358529510719</v>
      </c>
      <c r="I2232">
        <v>162709</v>
      </c>
      <c r="J2232">
        <v>0.21821112405486109</v>
      </c>
      <c r="K2232">
        <v>4.5536739500077292</v>
      </c>
      <c r="L2232" t="s">
        <v>817</v>
      </c>
      <c r="M2232">
        <v>3.0583655068721698</v>
      </c>
      <c r="N2232">
        <v>381076</v>
      </c>
      <c r="O2232">
        <v>203366</v>
      </c>
      <c r="P2232">
        <v>140271</v>
      </c>
      <c r="Q2232">
        <v>42600</v>
      </c>
      <c r="R2232">
        <v>29580</v>
      </c>
      <c r="S2232">
        <v>10224</v>
      </c>
      <c r="T2232">
        <v>4704</v>
      </c>
      <c r="U2232">
        <v>3080</v>
      </c>
      <c r="V2232">
        <v>2286</v>
      </c>
      <c r="W2232">
        <v>1550</v>
      </c>
    </row>
    <row r="2233" spans="1:23" x14ac:dyDescent="0.35">
      <c r="A2233">
        <v>4462771</v>
      </c>
      <c r="B2233" t="s">
        <v>4432</v>
      </c>
      <c r="C2233" t="s">
        <v>25</v>
      </c>
      <c r="D2233" t="s">
        <v>886</v>
      </c>
      <c r="E2233">
        <v>2259340</v>
      </c>
      <c r="F2233">
        <v>4323</v>
      </c>
      <c r="G2233">
        <v>514854</v>
      </c>
      <c r="H2233">
        <v>0.64560826952883732</v>
      </c>
      <c r="I2233">
        <v>182460</v>
      </c>
      <c r="J2233">
        <v>0.1913390636203493</v>
      </c>
      <c r="K2233">
        <v>4.3883120263220254</v>
      </c>
      <c r="L2233" t="s">
        <v>4150</v>
      </c>
      <c r="M2233">
        <v>2.5062869605055749</v>
      </c>
      <c r="N2233">
        <v>270769</v>
      </c>
      <c r="O2233">
        <v>280160</v>
      </c>
      <c r="P2233">
        <v>240870</v>
      </c>
      <c r="Q2233">
        <v>47000</v>
      </c>
      <c r="R2233">
        <v>33375</v>
      </c>
      <c r="S2233">
        <v>14958</v>
      </c>
      <c r="T2233">
        <v>6300</v>
      </c>
      <c r="U2233">
        <v>3704</v>
      </c>
      <c r="V2233">
        <v>2583</v>
      </c>
      <c r="W2233">
        <v>1750</v>
      </c>
    </row>
    <row r="2234" spans="1:23" x14ac:dyDescent="0.35">
      <c r="A2234" s="2">
        <v>4415783</v>
      </c>
      <c r="B2234" s="2" t="s">
        <v>3897</v>
      </c>
      <c r="C2234" s="2" t="s">
        <v>25</v>
      </c>
      <c r="D2234" s="2" t="s">
        <v>886</v>
      </c>
      <c r="E2234" s="2">
        <v>1605388</v>
      </c>
      <c r="F2234" s="2">
        <v>2762</v>
      </c>
      <c r="G2234" s="2">
        <v>436370</v>
      </c>
      <c r="H2234" s="2">
        <v>0.52577629076242638</v>
      </c>
      <c r="I2234" s="2">
        <v>206937</v>
      </c>
      <c r="J2234" s="2">
        <v>0.17204563631969341</v>
      </c>
      <c r="K2234" s="2">
        <v>3.678960515159154</v>
      </c>
      <c r="L2234" s="2" t="s">
        <v>815</v>
      </c>
      <c r="M2234" s="58">
        <v>2.1944150939269722</v>
      </c>
      <c r="N2234" s="2">
        <v>289227</v>
      </c>
      <c r="O2234" s="2">
        <v>138644</v>
      </c>
      <c r="P2234" s="2">
        <v>92037</v>
      </c>
      <c r="Q2234" s="2">
        <v>53356</v>
      </c>
      <c r="R2234" s="2">
        <v>39290</v>
      </c>
      <c r="S2234" s="2">
        <v>36708</v>
      </c>
      <c r="T2234" s="2">
        <v>25550</v>
      </c>
      <c r="U2234" s="2">
        <v>21488</v>
      </c>
      <c r="V2234" s="2">
        <v>19269</v>
      </c>
      <c r="W2234" s="2">
        <v>16010</v>
      </c>
    </row>
    <row r="2235" spans="1:23" x14ac:dyDescent="0.35">
      <c r="A2235">
        <v>4462771</v>
      </c>
      <c r="B2235" t="s">
        <v>4432</v>
      </c>
      <c r="C2235" t="s">
        <v>25</v>
      </c>
      <c r="D2235" t="s">
        <v>886</v>
      </c>
      <c r="E2235">
        <v>2348053</v>
      </c>
      <c r="F2235">
        <v>5451</v>
      </c>
      <c r="G2235">
        <v>667071</v>
      </c>
      <c r="H2235">
        <v>0.68968820410421072</v>
      </c>
      <c r="I2235">
        <v>207000</v>
      </c>
      <c r="J2235">
        <v>0.2321497853753727</v>
      </c>
      <c r="K2235">
        <v>3.5199446535676109</v>
      </c>
      <c r="L2235" t="s">
        <v>4150</v>
      </c>
      <c r="M2235">
        <v>1.900601897645023</v>
      </c>
      <c r="N2235">
        <v>356461</v>
      </c>
      <c r="O2235">
        <v>308492</v>
      </c>
      <c r="P2235">
        <v>302739</v>
      </c>
      <c r="Q2235">
        <v>103176</v>
      </c>
      <c r="R2235">
        <v>70200</v>
      </c>
      <c r="S2235">
        <v>52968</v>
      </c>
      <c r="T2235">
        <v>17962</v>
      </c>
      <c r="U2235">
        <v>10728</v>
      </c>
      <c r="V2235">
        <v>8100</v>
      </c>
      <c r="W2235">
        <v>4600</v>
      </c>
    </row>
    <row r="2236" spans="1:23" x14ac:dyDescent="0.35">
      <c r="A2236" s="2">
        <v>4415784</v>
      </c>
      <c r="B2236" s="2" t="s">
        <v>3898</v>
      </c>
      <c r="C2236" s="2" t="s">
        <v>25</v>
      </c>
      <c r="D2236" s="2" t="s">
        <v>886</v>
      </c>
      <c r="E2236" s="2">
        <v>1741394</v>
      </c>
      <c r="F2236" s="2">
        <v>2710</v>
      </c>
      <c r="G2236" s="2">
        <v>519507</v>
      </c>
      <c r="H2236" s="2">
        <v>0.43345132981846252</v>
      </c>
      <c r="I2236" s="2">
        <v>294326</v>
      </c>
      <c r="J2236" s="2">
        <v>0.15562244960072219</v>
      </c>
      <c r="K2236" s="2">
        <v>3.3520125811586761</v>
      </c>
      <c r="L2236" s="2" t="s">
        <v>815</v>
      </c>
      <c r="M2236" s="58">
        <v>2.1068809609365449</v>
      </c>
      <c r="N2236" s="2">
        <v>357427</v>
      </c>
      <c r="O2236" s="2">
        <v>166632</v>
      </c>
      <c r="P2236" s="2">
        <v>104934</v>
      </c>
      <c r="Q2236" s="2">
        <v>51660</v>
      </c>
      <c r="R2236" s="2">
        <v>36730</v>
      </c>
      <c r="S2236" s="2">
        <v>32436</v>
      </c>
      <c r="T2236" s="2">
        <v>22981</v>
      </c>
      <c r="U2236" s="2">
        <v>19904</v>
      </c>
      <c r="V2236" s="2">
        <v>18243</v>
      </c>
      <c r="W2236" s="2">
        <v>15580</v>
      </c>
    </row>
    <row r="2237" spans="1:23" x14ac:dyDescent="0.35">
      <c r="A2237" s="2">
        <v>4415784</v>
      </c>
      <c r="B2237" s="2" t="s">
        <v>3898</v>
      </c>
      <c r="C2237" s="2" t="s">
        <v>25</v>
      </c>
      <c r="D2237" s="2" t="s">
        <v>886</v>
      </c>
      <c r="E2237" s="2">
        <v>1649950</v>
      </c>
      <c r="F2237" s="2">
        <v>3147</v>
      </c>
      <c r="G2237" s="2">
        <v>503040</v>
      </c>
      <c r="H2237" s="2">
        <v>0.48253220419847331</v>
      </c>
      <c r="I2237" s="2">
        <v>260307</v>
      </c>
      <c r="J2237" s="2">
        <v>0.19073305251674291</v>
      </c>
      <c r="K2237" s="2">
        <v>3.279957856234097</v>
      </c>
      <c r="L2237" s="2" t="s">
        <v>815</v>
      </c>
      <c r="M2237" s="58">
        <v>2.1517316748413209</v>
      </c>
      <c r="N2237" s="2">
        <v>361899</v>
      </c>
      <c r="O2237" s="2">
        <v>143248</v>
      </c>
      <c r="P2237" s="2">
        <v>78618</v>
      </c>
      <c r="Q2237" s="2">
        <v>47692</v>
      </c>
      <c r="R2237" s="2">
        <v>33790</v>
      </c>
      <c r="S2237" s="2">
        <v>29418</v>
      </c>
      <c r="T2237" s="2">
        <v>21966</v>
      </c>
      <c r="U2237" s="2">
        <v>18832</v>
      </c>
      <c r="V2237" s="2">
        <v>16758</v>
      </c>
      <c r="W2237" s="2">
        <v>14580</v>
      </c>
    </row>
    <row r="2238" spans="1:23" x14ac:dyDescent="0.35">
      <c r="A2238" s="2">
        <v>4415783</v>
      </c>
      <c r="B2238" s="2" t="s">
        <v>3897</v>
      </c>
      <c r="C2238" s="2" t="s">
        <v>25</v>
      </c>
      <c r="D2238" s="2" t="s">
        <v>886</v>
      </c>
      <c r="E2238" s="2">
        <v>1707769</v>
      </c>
      <c r="F2238" s="2">
        <v>3271</v>
      </c>
      <c r="G2238" s="2">
        <v>533617</v>
      </c>
      <c r="H2238" s="2">
        <v>0.47492489931917459</v>
      </c>
      <c r="I2238" s="2">
        <v>280189</v>
      </c>
      <c r="J2238" s="2">
        <v>0.1915364431606382</v>
      </c>
      <c r="K2238" s="2">
        <v>3.2003646810352739</v>
      </c>
      <c r="L2238" s="2" t="s">
        <v>815</v>
      </c>
      <c r="M2238" s="58">
        <v>2.100279788221838</v>
      </c>
      <c r="N2238" s="2">
        <v>386034</v>
      </c>
      <c r="O2238" s="2">
        <v>147806</v>
      </c>
      <c r="P2238" s="2">
        <v>81363</v>
      </c>
      <c r="Q2238" s="2">
        <v>51708</v>
      </c>
      <c r="R2238" s="2">
        <v>37585</v>
      </c>
      <c r="S2238" s="2">
        <v>30690</v>
      </c>
      <c r="T2238" s="2">
        <v>23191</v>
      </c>
      <c r="U2238" s="2">
        <v>20528</v>
      </c>
      <c r="V2238" s="2">
        <v>18090</v>
      </c>
      <c r="W2238" s="2">
        <v>16120</v>
      </c>
    </row>
    <row r="2239" spans="1:23" x14ac:dyDescent="0.35">
      <c r="A2239" s="2">
        <v>4128078</v>
      </c>
      <c r="B2239" s="2" t="s">
        <v>1407</v>
      </c>
      <c r="C2239" s="2" t="s">
        <v>26</v>
      </c>
      <c r="D2239" s="2" t="s">
        <v>888</v>
      </c>
      <c r="E2239" s="2">
        <v>750977</v>
      </c>
      <c r="F2239" s="2">
        <v>2842</v>
      </c>
      <c r="G2239" s="2">
        <v>75572</v>
      </c>
      <c r="H2239" s="46">
        <v>0.69609114486846979</v>
      </c>
      <c r="I2239" s="2">
        <v>22967</v>
      </c>
      <c r="J2239" s="2">
        <v>0.37844035170184981</v>
      </c>
      <c r="K2239" s="2">
        <v>9.937238659821098</v>
      </c>
      <c r="L2239" s="2" t="s">
        <v>815</v>
      </c>
      <c r="M2239" s="58">
        <v>6.8984310411346472</v>
      </c>
      <c r="N2239" s="2">
        <v>55261</v>
      </c>
      <c r="O2239" s="2">
        <v>25236</v>
      </c>
      <c r="P2239" s="2">
        <v>12141</v>
      </c>
      <c r="Q2239" s="2">
        <v>5504</v>
      </c>
      <c r="R2239" s="2">
        <v>3275</v>
      </c>
      <c r="S2239" s="2">
        <v>2508</v>
      </c>
      <c r="T2239" s="2">
        <v>1582</v>
      </c>
      <c r="U2239" s="2">
        <v>1296</v>
      </c>
      <c r="V2239" s="2">
        <v>1089</v>
      </c>
      <c r="W2239" s="2">
        <v>970</v>
      </c>
    </row>
    <row r="2240" spans="1:23" x14ac:dyDescent="0.35">
      <c r="A2240" s="2">
        <v>4128077</v>
      </c>
      <c r="B2240" s="2" t="s">
        <v>1406</v>
      </c>
      <c r="C2240" s="2" t="s">
        <v>26</v>
      </c>
      <c r="D2240" s="2" t="s">
        <v>888</v>
      </c>
      <c r="E2240" s="2">
        <v>752254</v>
      </c>
      <c r="F2240" s="2">
        <v>2797</v>
      </c>
      <c r="G2240" s="2">
        <v>75801</v>
      </c>
      <c r="H2240" s="46">
        <v>0.69365839500798143</v>
      </c>
      <c r="I2240" s="2">
        <v>23221</v>
      </c>
      <c r="J2240" s="2">
        <v>0.37181590260736402</v>
      </c>
      <c r="K2240" s="2">
        <v>9.9240643263281481</v>
      </c>
      <c r="L2240" s="2" t="s">
        <v>815</v>
      </c>
      <c r="M2240" s="58">
        <v>6.8674536010005571</v>
      </c>
      <c r="N2240" s="2">
        <v>55411</v>
      </c>
      <c r="O2240" s="2">
        <v>25068</v>
      </c>
      <c r="P2240" s="2">
        <v>12258</v>
      </c>
      <c r="Q2240" s="2">
        <v>5716</v>
      </c>
      <c r="R2240" s="2">
        <v>3480</v>
      </c>
      <c r="S2240" s="2">
        <v>2436</v>
      </c>
      <c r="T2240" s="2">
        <v>1848</v>
      </c>
      <c r="U2240" s="2">
        <v>1400</v>
      </c>
      <c r="V2240" s="2">
        <v>882</v>
      </c>
      <c r="W2240" s="2">
        <v>1040</v>
      </c>
    </row>
    <row r="2241" spans="1:23" x14ac:dyDescent="0.35">
      <c r="A2241" s="2">
        <v>4122309</v>
      </c>
      <c r="B2241" s="2" t="s">
        <v>1396</v>
      </c>
      <c r="C2241" s="2" t="s">
        <v>26</v>
      </c>
      <c r="D2241" s="2" t="s">
        <v>888</v>
      </c>
      <c r="E2241" s="2">
        <v>1796427</v>
      </c>
      <c r="F2241" s="2">
        <v>50352</v>
      </c>
      <c r="G2241" s="2">
        <v>207750</v>
      </c>
      <c r="H2241" s="46">
        <v>1.0815884476534251E-2</v>
      </c>
      <c r="I2241" s="2">
        <v>205503</v>
      </c>
      <c r="J2241" s="2">
        <v>2.802897084045163</v>
      </c>
      <c r="K2241" s="2">
        <v>8.647061371841156</v>
      </c>
      <c r="L2241" s="2" t="s">
        <v>815</v>
      </c>
      <c r="M2241" s="58">
        <v>6.7247656624341161</v>
      </c>
      <c r="N2241" s="2">
        <v>168937</v>
      </c>
      <c r="O2241" s="2">
        <v>45058</v>
      </c>
      <c r="P2241" s="2">
        <v>34053</v>
      </c>
      <c r="Q2241" s="2">
        <v>18108</v>
      </c>
      <c r="R2241" s="2">
        <v>295</v>
      </c>
      <c r="S2241" s="2">
        <v>210</v>
      </c>
      <c r="T2241" s="2">
        <v>140</v>
      </c>
      <c r="U2241" s="2">
        <v>200</v>
      </c>
      <c r="V2241" s="2">
        <v>45</v>
      </c>
      <c r="W2241" s="2">
        <v>90</v>
      </c>
    </row>
    <row r="2242" spans="1:23" x14ac:dyDescent="0.35">
      <c r="A2242" s="2">
        <v>4128086</v>
      </c>
      <c r="B2242" s="2" t="s">
        <v>1413</v>
      </c>
      <c r="C2242" s="2" t="s">
        <v>26</v>
      </c>
      <c r="D2242" s="2" t="s">
        <v>888</v>
      </c>
      <c r="E2242" s="2">
        <v>1372938</v>
      </c>
      <c r="F2242" s="2">
        <v>21390</v>
      </c>
      <c r="G2242" s="2">
        <v>180858</v>
      </c>
      <c r="H2242" s="46">
        <v>1.7693439051635901E-4</v>
      </c>
      <c r="I2242" s="2">
        <v>180826</v>
      </c>
      <c r="J2242" s="2">
        <v>1.5579727562351691</v>
      </c>
      <c r="K2242" s="2">
        <v>7.5912483827090869</v>
      </c>
      <c r="L2242" s="2" t="s">
        <v>815</v>
      </c>
      <c r="M2242" s="58">
        <v>6.6749544205945988</v>
      </c>
      <c r="N2242" s="2">
        <v>160399</v>
      </c>
      <c r="O2242" s="2">
        <v>34538</v>
      </c>
      <c r="P2242" s="2">
        <v>7497</v>
      </c>
      <c r="Q2242" s="2">
        <v>1416</v>
      </c>
      <c r="R2242" s="2">
        <v>575</v>
      </c>
      <c r="S2242" s="2">
        <v>426</v>
      </c>
      <c r="T2242" s="2">
        <v>322</v>
      </c>
      <c r="U2242" s="2">
        <v>232</v>
      </c>
      <c r="V2242" s="2">
        <v>180</v>
      </c>
      <c r="W2242" s="2">
        <v>100</v>
      </c>
    </row>
    <row r="2243" spans="1:23" x14ac:dyDescent="0.35">
      <c r="A2243" s="2">
        <v>4128086</v>
      </c>
      <c r="B2243" s="2" t="s">
        <v>1413</v>
      </c>
      <c r="C2243" s="2" t="s">
        <v>26</v>
      </c>
      <c r="D2243" s="2" t="s">
        <v>888</v>
      </c>
      <c r="E2243" s="2">
        <v>931756</v>
      </c>
      <c r="F2243" s="2">
        <v>33651</v>
      </c>
      <c r="G2243" s="2">
        <v>179507</v>
      </c>
      <c r="H2243" s="46">
        <v>1.626677511183394E-3</v>
      </c>
      <c r="I2243" s="2">
        <v>179215</v>
      </c>
      <c r="J2243" s="2">
        <v>3.6115678353560372</v>
      </c>
      <c r="K2243" s="2">
        <v>5.1906388051719432</v>
      </c>
      <c r="L2243" s="2" t="s">
        <v>815</v>
      </c>
      <c r="M2243" s="58">
        <v>4.0466265661983449</v>
      </c>
      <c r="N2243" s="2">
        <v>144308</v>
      </c>
      <c r="O2243" s="2">
        <v>41910</v>
      </c>
      <c r="P2243" s="2">
        <v>40092</v>
      </c>
      <c r="Q2243" s="2">
        <v>756</v>
      </c>
      <c r="R2243" s="2">
        <v>1025</v>
      </c>
      <c r="S2243" s="2">
        <v>738</v>
      </c>
      <c r="T2243" s="2">
        <v>455</v>
      </c>
      <c r="U2243" s="2">
        <v>368</v>
      </c>
      <c r="V2243" s="2">
        <v>333</v>
      </c>
      <c r="W2243" s="2">
        <v>270</v>
      </c>
    </row>
    <row r="2244" spans="1:23" x14ac:dyDescent="0.35">
      <c r="A2244" s="2">
        <v>4289314</v>
      </c>
      <c r="B2244" s="2" t="s">
        <v>1395</v>
      </c>
      <c r="C2244" s="2" t="s">
        <v>26</v>
      </c>
      <c r="D2244" s="2" t="s">
        <v>888</v>
      </c>
      <c r="E2244" s="2">
        <v>8495010</v>
      </c>
      <c r="F2244" s="2">
        <v>126213</v>
      </c>
      <c r="G2244" s="2">
        <v>1794231</v>
      </c>
      <c r="H2244" s="2">
        <v>9.1625883177807066E-2</v>
      </c>
      <c r="I2244" s="2">
        <v>1629833</v>
      </c>
      <c r="J2244" s="2">
        <v>1.4857310350429249</v>
      </c>
      <c r="K2244" s="2">
        <v>4.7346244714309362</v>
      </c>
      <c r="L2244" s="2" t="s">
        <v>815</v>
      </c>
      <c r="M2244" s="58">
        <v>2.4878084351688718</v>
      </c>
      <c r="N2244" s="2">
        <v>1062930</v>
      </c>
      <c r="O2244" s="2">
        <v>605270</v>
      </c>
      <c r="P2244" s="2">
        <v>369945</v>
      </c>
      <c r="Q2244" s="2">
        <v>267556</v>
      </c>
      <c r="R2244" s="2">
        <v>496055</v>
      </c>
      <c r="S2244" s="2">
        <v>185994</v>
      </c>
      <c r="T2244" s="2">
        <v>128730</v>
      </c>
      <c r="U2244" s="2">
        <v>105368</v>
      </c>
      <c r="V2244" s="2">
        <v>88848</v>
      </c>
      <c r="W2244" s="2">
        <v>103960</v>
      </c>
    </row>
    <row r="2245" spans="1:23" x14ac:dyDescent="0.35">
      <c r="A2245" s="2">
        <v>4122309</v>
      </c>
      <c r="B2245" s="2" t="s">
        <v>1396</v>
      </c>
      <c r="C2245" s="2" t="s">
        <v>26</v>
      </c>
      <c r="D2245" s="2" t="s">
        <v>888</v>
      </c>
      <c r="E2245" s="2">
        <v>1869654</v>
      </c>
      <c r="F2245" s="2">
        <v>35062</v>
      </c>
      <c r="G2245" s="2">
        <v>399534</v>
      </c>
      <c r="H2245" s="46">
        <v>6.0520506389943876E-3</v>
      </c>
      <c r="I2245" s="2">
        <v>397116</v>
      </c>
      <c r="J2245" s="2">
        <v>1.8753202464199259</v>
      </c>
      <c r="K2245" s="2">
        <v>4.6795867185270836</v>
      </c>
      <c r="L2245" s="2" t="s">
        <v>815</v>
      </c>
      <c r="M2245" s="58">
        <v>4.099776772988216</v>
      </c>
      <c r="N2245" s="2">
        <v>348356</v>
      </c>
      <c r="O2245" s="2">
        <v>91608</v>
      </c>
      <c r="P2245" s="2">
        <v>13971</v>
      </c>
      <c r="Q2245" s="2">
        <v>1336</v>
      </c>
      <c r="R2245" s="2">
        <v>195</v>
      </c>
      <c r="S2245" s="2">
        <v>114</v>
      </c>
      <c r="T2245" s="2">
        <v>161</v>
      </c>
      <c r="U2245" s="2">
        <v>128</v>
      </c>
      <c r="V2245" s="2">
        <v>99</v>
      </c>
      <c r="W2245" s="2">
        <v>70</v>
      </c>
    </row>
    <row r="2246" spans="1:23" x14ac:dyDescent="0.35">
      <c r="A2246" s="2">
        <v>4289315</v>
      </c>
      <c r="B2246" s="2" t="s">
        <v>1395</v>
      </c>
      <c r="C2246" s="2" t="s">
        <v>26</v>
      </c>
      <c r="D2246" s="2" t="s">
        <v>888</v>
      </c>
      <c r="E2246" s="2">
        <v>1899905</v>
      </c>
      <c r="F2246" s="2">
        <v>29015</v>
      </c>
      <c r="G2246" s="2">
        <v>444268</v>
      </c>
      <c r="H2246" s="2">
        <v>2.0032953082373961E-3</v>
      </c>
      <c r="I2246" s="2">
        <v>443378</v>
      </c>
      <c r="J2246" s="2">
        <v>1.5271816222390071</v>
      </c>
      <c r="K2246" s="2">
        <v>4.2764840141536187</v>
      </c>
      <c r="L2246" s="2" t="s">
        <v>815</v>
      </c>
      <c r="M2246" s="58">
        <v>3.322883217551297</v>
      </c>
      <c r="N2246" s="2">
        <v>357598</v>
      </c>
      <c r="O2246" s="2">
        <v>131742</v>
      </c>
      <c r="P2246" s="2">
        <v>31338</v>
      </c>
      <c r="Q2246" s="2">
        <v>11800</v>
      </c>
      <c r="R2246" s="2">
        <v>8665</v>
      </c>
      <c r="S2246" s="2">
        <v>7956</v>
      </c>
      <c r="T2246" s="2">
        <v>6888</v>
      </c>
      <c r="U2246" s="2">
        <v>6360</v>
      </c>
      <c r="V2246" s="2">
        <v>5157</v>
      </c>
      <c r="W2246" s="2">
        <v>4260</v>
      </c>
    </row>
    <row r="2247" spans="1:23" x14ac:dyDescent="0.35">
      <c r="A2247" s="2">
        <v>4295884</v>
      </c>
      <c r="B2247" s="2" t="s">
        <v>1395</v>
      </c>
      <c r="C2247" s="2" t="s">
        <v>26</v>
      </c>
      <c r="D2247" s="2" t="s">
        <v>888</v>
      </c>
      <c r="E2247" s="2">
        <v>10871911</v>
      </c>
      <c r="F2247" s="2">
        <v>160863</v>
      </c>
      <c r="G2247" s="2">
        <v>2592732</v>
      </c>
      <c r="H2247" s="2">
        <v>0.1178440347864723</v>
      </c>
      <c r="I2247" s="2">
        <v>2287194</v>
      </c>
      <c r="J2247" s="2">
        <v>1.479620280188092</v>
      </c>
      <c r="K2247" s="2">
        <v>4.1932259099667837</v>
      </c>
      <c r="L2247" s="2" t="s">
        <v>815</v>
      </c>
      <c r="M2247" s="58">
        <v>2.7467138705133101</v>
      </c>
      <c r="N2247" s="2">
        <v>1743663</v>
      </c>
      <c r="O2247" s="2">
        <v>1113966</v>
      </c>
      <c r="P2247" s="2">
        <v>479955</v>
      </c>
      <c r="Q2247" s="2">
        <v>262524</v>
      </c>
      <c r="R2247" s="2">
        <v>143415</v>
      </c>
      <c r="S2247" s="2">
        <v>83184</v>
      </c>
      <c r="T2247" s="2">
        <v>52206</v>
      </c>
      <c r="U2247" s="2">
        <v>34960</v>
      </c>
      <c r="V2247" s="2">
        <v>25209</v>
      </c>
      <c r="W2247" s="2">
        <v>19070</v>
      </c>
    </row>
    <row r="2248" spans="1:23" x14ac:dyDescent="0.35">
      <c r="A2248" s="2">
        <v>4167974</v>
      </c>
      <c r="B2248" s="2" t="s">
        <v>1414</v>
      </c>
      <c r="C2248" s="2" t="s">
        <v>26</v>
      </c>
      <c r="D2248" s="2" t="s">
        <v>888</v>
      </c>
      <c r="E2248" s="2">
        <v>2527282</v>
      </c>
      <c r="F2248" s="2">
        <v>31542</v>
      </c>
      <c r="G2248" s="2">
        <v>603301</v>
      </c>
      <c r="H2248" s="46">
        <v>0.1881913008597699</v>
      </c>
      <c r="I2248" s="2">
        <v>489765</v>
      </c>
      <c r="J2248" s="2">
        <v>1.248060168987869</v>
      </c>
      <c r="K2248" s="2">
        <v>4.1890896915470064</v>
      </c>
      <c r="L2248" s="2" t="s">
        <v>815</v>
      </c>
      <c r="M2248" s="58">
        <v>2.4724045095069829</v>
      </c>
      <c r="N2248" s="2">
        <v>380878</v>
      </c>
      <c r="O2248" s="2">
        <v>225066</v>
      </c>
      <c r="P2248" s="2">
        <v>145215</v>
      </c>
      <c r="Q2248" s="2">
        <v>173160</v>
      </c>
      <c r="R2248" s="2">
        <v>29940</v>
      </c>
      <c r="S2248" s="2">
        <v>18138</v>
      </c>
      <c r="T2248" s="2">
        <v>13895</v>
      </c>
      <c r="U2248" s="2">
        <v>19528</v>
      </c>
      <c r="V2248" s="2">
        <v>9486</v>
      </c>
      <c r="W2248" s="2">
        <v>6890</v>
      </c>
    </row>
    <row r="2249" spans="1:23" x14ac:dyDescent="0.35">
      <c r="A2249" s="2">
        <v>4121833</v>
      </c>
      <c r="B2249" s="2" t="s">
        <v>1400</v>
      </c>
      <c r="C2249" s="2" t="s">
        <v>26</v>
      </c>
      <c r="D2249" s="2" t="s">
        <v>888</v>
      </c>
      <c r="E2249" s="2">
        <v>3402655</v>
      </c>
      <c r="F2249" s="2">
        <v>6379</v>
      </c>
      <c r="G2249" s="2">
        <v>827403</v>
      </c>
      <c r="H2249" s="46">
        <v>0.86298937760680106</v>
      </c>
      <c r="I2249" s="2">
        <v>113363</v>
      </c>
      <c r="J2249" s="2">
        <v>0.1874712540648405</v>
      </c>
      <c r="K2249" s="2">
        <v>4.1124518523621498</v>
      </c>
      <c r="L2249" s="2" t="s">
        <v>815</v>
      </c>
      <c r="M2249" s="58">
        <v>2.4597191891284278</v>
      </c>
      <c r="N2249" s="2">
        <v>498541</v>
      </c>
      <c r="O2249" s="2">
        <v>400052</v>
      </c>
      <c r="P2249" s="2">
        <v>216564</v>
      </c>
      <c r="Q2249" s="2">
        <v>94296</v>
      </c>
      <c r="R2249" s="2">
        <v>52050</v>
      </c>
      <c r="S2249" s="2">
        <v>38010</v>
      </c>
      <c r="T2249" s="2">
        <v>28497</v>
      </c>
      <c r="U2249" s="2">
        <v>22480</v>
      </c>
      <c r="V2249" s="2">
        <v>18171</v>
      </c>
      <c r="W2249" s="2">
        <v>14690</v>
      </c>
    </row>
    <row r="2250" spans="1:23" x14ac:dyDescent="0.35">
      <c r="A2250" s="2">
        <v>4121834</v>
      </c>
      <c r="B2250" s="2" t="s">
        <v>1401</v>
      </c>
      <c r="C2250" s="2" t="s">
        <v>26</v>
      </c>
      <c r="D2250" s="2" t="s">
        <v>888</v>
      </c>
      <c r="E2250" s="2">
        <v>3389423</v>
      </c>
      <c r="F2250" s="2">
        <v>6469</v>
      </c>
      <c r="G2250" s="2">
        <v>824372</v>
      </c>
      <c r="H2250" s="46">
        <v>0.86355431771093638</v>
      </c>
      <c r="I2250" s="2">
        <v>112482</v>
      </c>
      <c r="J2250" s="2">
        <v>0.19085844404785121</v>
      </c>
      <c r="K2250" s="2">
        <v>4.1115212549674176</v>
      </c>
      <c r="L2250" s="2" t="s">
        <v>815</v>
      </c>
      <c r="M2250" s="58">
        <v>2.465271575162125</v>
      </c>
      <c r="N2250" s="2">
        <v>497681</v>
      </c>
      <c r="O2250" s="2">
        <v>398800</v>
      </c>
      <c r="P2250" s="2">
        <v>214680</v>
      </c>
      <c r="Q2250" s="2">
        <v>92800</v>
      </c>
      <c r="R2250" s="2">
        <v>50655</v>
      </c>
      <c r="S2250" s="2">
        <v>36906</v>
      </c>
      <c r="T2250" s="2">
        <v>28350</v>
      </c>
      <c r="U2250" s="2">
        <v>22616</v>
      </c>
      <c r="V2250" s="2">
        <v>18000</v>
      </c>
      <c r="W2250" s="2">
        <v>14380</v>
      </c>
    </row>
    <row r="2251" spans="1:23" x14ac:dyDescent="0.35">
      <c r="A2251" s="2">
        <v>4121835</v>
      </c>
      <c r="B2251" s="2" t="s">
        <v>1402</v>
      </c>
      <c r="C2251" s="2" t="s">
        <v>26</v>
      </c>
      <c r="D2251" s="2" t="s">
        <v>888</v>
      </c>
      <c r="E2251" s="2">
        <v>3399119</v>
      </c>
      <c r="F2251" s="2">
        <v>6052</v>
      </c>
      <c r="G2251" s="2">
        <v>826763</v>
      </c>
      <c r="H2251" s="46">
        <v>0.86350864758098755</v>
      </c>
      <c r="I2251" s="2">
        <v>112846</v>
      </c>
      <c r="J2251" s="2">
        <v>0.17804613489554211</v>
      </c>
      <c r="K2251" s="2">
        <v>4.1113583941226208</v>
      </c>
      <c r="L2251" s="2" t="s">
        <v>815</v>
      </c>
      <c r="M2251" s="58">
        <v>2.4626157729401399</v>
      </c>
      <c r="N2251" s="2">
        <v>498408</v>
      </c>
      <c r="O2251" s="2">
        <v>400338</v>
      </c>
      <c r="P2251" s="2">
        <v>216618</v>
      </c>
      <c r="Q2251" s="2">
        <v>92356</v>
      </c>
      <c r="R2251" s="2">
        <v>51595</v>
      </c>
      <c r="S2251" s="2">
        <v>37560</v>
      </c>
      <c r="T2251" s="2">
        <v>28511</v>
      </c>
      <c r="U2251" s="2">
        <v>22608</v>
      </c>
      <c r="V2251" s="2">
        <v>17874</v>
      </c>
      <c r="W2251" s="2">
        <v>14420</v>
      </c>
    </row>
    <row r="2252" spans="1:23" x14ac:dyDescent="0.35">
      <c r="A2252" s="2">
        <v>4289314</v>
      </c>
      <c r="B2252" s="2" t="s">
        <v>1395</v>
      </c>
      <c r="C2252" s="2" t="s">
        <v>26</v>
      </c>
      <c r="D2252" s="2" t="s">
        <v>888</v>
      </c>
      <c r="E2252" s="2">
        <v>7683940</v>
      </c>
      <c r="F2252" s="2">
        <v>121912</v>
      </c>
      <c r="G2252" s="2">
        <v>1957495</v>
      </c>
      <c r="H2252" s="2">
        <v>9.1675329949757245E-2</v>
      </c>
      <c r="I2252" s="2">
        <v>1778041</v>
      </c>
      <c r="J2252" s="2">
        <v>1.586581883773168</v>
      </c>
      <c r="K2252" s="2">
        <v>3.925394445451968</v>
      </c>
      <c r="L2252" s="2" t="s">
        <v>815</v>
      </c>
      <c r="M2252" s="58">
        <v>2.23436665359108</v>
      </c>
      <c r="N2252" s="2">
        <v>1133809</v>
      </c>
      <c r="O2252" s="2">
        <v>892336</v>
      </c>
      <c r="P2252" s="2">
        <v>542106</v>
      </c>
      <c r="Q2252" s="2">
        <v>556448</v>
      </c>
      <c r="R2252" s="2">
        <v>130325</v>
      </c>
      <c r="S2252" s="2">
        <v>69108</v>
      </c>
      <c r="T2252" s="2">
        <v>44828</v>
      </c>
      <c r="U2252" s="2">
        <v>33744</v>
      </c>
      <c r="V2252" s="2">
        <v>21105</v>
      </c>
      <c r="W2252" s="2">
        <v>15170</v>
      </c>
    </row>
    <row r="2253" spans="1:23" x14ac:dyDescent="0.35">
      <c r="A2253" s="2">
        <v>4295885</v>
      </c>
      <c r="B2253" s="2" t="s">
        <v>1395</v>
      </c>
      <c r="C2253" s="2" t="s">
        <v>26</v>
      </c>
      <c r="D2253" s="2" t="s">
        <v>888</v>
      </c>
      <c r="E2253" s="2">
        <v>2730852</v>
      </c>
      <c r="F2253" s="2">
        <v>35705</v>
      </c>
      <c r="G2253" s="2">
        <v>697954</v>
      </c>
      <c r="H2253" s="2">
        <v>1.2507987632423001E-3</v>
      </c>
      <c r="I2253" s="2">
        <v>697081</v>
      </c>
      <c r="J2253" s="2">
        <v>1.3074674131003809</v>
      </c>
      <c r="K2253" s="2">
        <v>3.912653269413171</v>
      </c>
      <c r="L2253" s="2" t="s">
        <v>815</v>
      </c>
      <c r="M2253" s="58">
        <v>2.6294271081570582</v>
      </c>
      <c r="N2253" s="2">
        <v>472678</v>
      </c>
      <c r="O2253" s="2">
        <v>298784</v>
      </c>
      <c r="P2253" s="2">
        <v>145890</v>
      </c>
      <c r="Q2253" s="2">
        <v>59316</v>
      </c>
      <c r="R2253" s="2">
        <v>47320</v>
      </c>
      <c r="S2253" s="2">
        <v>3798</v>
      </c>
      <c r="T2253" s="2">
        <v>3661</v>
      </c>
      <c r="U2253" s="2">
        <v>2920</v>
      </c>
      <c r="V2253" s="2">
        <v>2286</v>
      </c>
      <c r="W2253" s="2">
        <v>1920</v>
      </c>
    </row>
    <row r="2254" spans="1:23" x14ac:dyDescent="0.35">
      <c r="A2254" s="2">
        <v>4121832</v>
      </c>
      <c r="B2254" s="2" t="s">
        <v>1399</v>
      </c>
      <c r="C2254" s="2" t="s">
        <v>26</v>
      </c>
      <c r="D2254" s="2" t="s">
        <v>888</v>
      </c>
      <c r="E2254" s="2">
        <v>2361015</v>
      </c>
      <c r="F2254" s="2">
        <v>4132</v>
      </c>
      <c r="G2254" s="2">
        <v>607984</v>
      </c>
      <c r="H2254" s="46">
        <v>0.91133812731913999</v>
      </c>
      <c r="I2254" s="2">
        <v>53905</v>
      </c>
      <c r="J2254" s="2">
        <v>0.17500947685635199</v>
      </c>
      <c r="K2254" s="2">
        <v>3.8833505486986502</v>
      </c>
      <c r="L2254" s="2" t="s">
        <v>815</v>
      </c>
      <c r="M2254" s="58">
        <v>2.423684202422026</v>
      </c>
      <c r="N2254" s="2">
        <v>381591</v>
      </c>
      <c r="O2254" s="2">
        <v>288324</v>
      </c>
      <c r="P2254" s="2">
        <v>146199</v>
      </c>
      <c r="Q2254" s="2">
        <v>61264</v>
      </c>
      <c r="R2254" s="2">
        <v>32895</v>
      </c>
      <c r="S2254" s="2">
        <v>21918</v>
      </c>
      <c r="T2254" s="2">
        <v>15274</v>
      </c>
      <c r="U2254" s="2">
        <v>11072</v>
      </c>
      <c r="V2254" s="2">
        <v>9306</v>
      </c>
      <c r="W2254" s="2">
        <v>6300</v>
      </c>
    </row>
    <row r="2255" spans="1:23" x14ac:dyDescent="0.35">
      <c r="A2255" s="2">
        <v>4121830</v>
      </c>
      <c r="B2255" s="2" t="s">
        <v>1397</v>
      </c>
      <c r="C2255" s="2" t="s">
        <v>26</v>
      </c>
      <c r="D2255" s="2" t="s">
        <v>888</v>
      </c>
      <c r="E2255" s="2">
        <v>2355697</v>
      </c>
      <c r="F2255" s="2">
        <v>4343</v>
      </c>
      <c r="G2255" s="2">
        <v>607359</v>
      </c>
      <c r="H2255" s="46">
        <v>0.91023595599966411</v>
      </c>
      <c r="I2255" s="2">
        <v>54519</v>
      </c>
      <c r="J2255" s="2">
        <v>0.18436157111886631</v>
      </c>
      <c r="K2255" s="2">
        <v>3.878590751104372</v>
      </c>
      <c r="L2255" s="2" t="s">
        <v>815</v>
      </c>
      <c r="M2255" s="58">
        <v>2.4249162338965782</v>
      </c>
      <c r="N2255" s="2">
        <v>382266</v>
      </c>
      <c r="O2255" s="2">
        <v>287438</v>
      </c>
      <c r="P2255" s="2">
        <v>144945</v>
      </c>
      <c r="Q2255" s="2">
        <v>60204</v>
      </c>
      <c r="R2255" s="2">
        <v>31500</v>
      </c>
      <c r="S2255" s="2">
        <v>22176</v>
      </c>
      <c r="T2255" s="2">
        <v>15085</v>
      </c>
      <c r="U2255" s="2">
        <v>12008</v>
      </c>
      <c r="V2255" s="2">
        <v>8883</v>
      </c>
      <c r="W2255" s="2">
        <v>6950</v>
      </c>
    </row>
    <row r="2256" spans="1:23" x14ac:dyDescent="0.35">
      <c r="A2256" s="2">
        <v>4121831</v>
      </c>
      <c r="B2256" s="2" t="s">
        <v>1398</v>
      </c>
      <c r="C2256" s="2" t="s">
        <v>26</v>
      </c>
      <c r="D2256" s="2" t="s">
        <v>888</v>
      </c>
      <c r="E2256" s="2">
        <v>2369964</v>
      </c>
      <c r="F2256" s="2">
        <v>4398</v>
      </c>
      <c r="G2256" s="2">
        <v>611526</v>
      </c>
      <c r="H2256" s="46">
        <v>0.90970784561899243</v>
      </c>
      <c r="I2256" s="2">
        <v>55216</v>
      </c>
      <c r="J2256" s="2">
        <v>0.18557243907502391</v>
      </c>
      <c r="K2256" s="2">
        <v>3.8754918024744649</v>
      </c>
      <c r="L2256" s="2" t="s">
        <v>815</v>
      </c>
      <c r="M2256" s="58">
        <v>2.416887878154367</v>
      </c>
      <c r="N2256" s="2">
        <v>383473</v>
      </c>
      <c r="O2256" s="2">
        <v>289984</v>
      </c>
      <c r="P2256" s="2">
        <v>147843</v>
      </c>
      <c r="Q2256" s="2">
        <v>62016</v>
      </c>
      <c r="R2256" s="2">
        <v>32110</v>
      </c>
      <c r="S2256" s="2">
        <v>22332</v>
      </c>
      <c r="T2256" s="2">
        <v>16296</v>
      </c>
      <c r="U2256" s="2">
        <v>12152</v>
      </c>
      <c r="V2256" s="2">
        <v>8289</v>
      </c>
      <c r="W2256" s="2">
        <v>6090</v>
      </c>
    </row>
    <row r="2257" spans="1:23" x14ac:dyDescent="0.35">
      <c r="A2257" s="2">
        <v>4295884</v>
      </c>
      <c r="B2257" s="2" t="s">
        <v>1395</v>
      </c>
      <c r="C2257" s="2" t="s">
        <v>26</v>
      </c>
      <c r="D2257" s="2" t="s">
        <v>888</v>
      </c>
      <c r="E2257" s="2">
        <v>8263453</v>
      </c>
      <c r="F2257" s="2">
        <v>120296</v>
      </c>
      <c r="G2257" s="2">
        <v>2183973</v>
      </c>
      <c r="H2257" s="2">
        <v>9.0478682657706866E-2</v>
      </c>
      <c r="I2257" s="2">
        <v>1986370</v>
      </c>
      <c r="J2257" s="2">
        <v>1.455759474882957</v>
      </c>
      <c r="K2257" s="2">
        <v>3.7836791022599638</v>
      </c>
      <c r="L2257" s="2" t="s">
        <v>815</v>
      </c>
      <c r="M2257" s="58">
        <v>2.276200696843381</v>
      </c>
      <c r="N2257" s="2">
        <v>1265900</v>
      </c>
      <c r="O2257" s="2">
        <v>1182684</v>
      </c>
      <c r="P2257" s="2">
        <v>621321</v>
      </c>
      <c r="Q2257" s="2">
        <v>251180</v>
      </c>
      <c r="R2257" s="2">
        <v>115930</v>
      </c>
      <c r="S2257" s="2">
        <v>78948</v>
      </c>
      <c r="T2257" s="2">
        <v>44079</v>
      </c>
      <c r="U2257" s="2">
        <v>31288</v>
      </c>
      <c r="V2257" s="2">
        <v>21771</v>
      </c>
      <c r="W2257" s="2">
        <v>17270</v>
      </c>
    </row>
    <row r="2258" spans="1:23" x14ac:dyDescent="0.35">
      <c r="A2258" s="2">
        <v>3868119</v>
      </c>
      <c r="B2258" s="2" t="s">
        <v>1394</v>
      </c>
      <c r="C2258" s="2" t="s">
        <v>26</v>
      </c>
      <c r="D2258" s="2" t="s">
        <v>888</v>
      </c>
      <c r="E2258" s="2">
        <v>1804558</v>
      </c>
      <c r="F2258" s="2">
        <v>3317</v>
      </c>
      <c r="G2258" s="2">
        <v>481873</v>
      </c>
      <c r="H2258" s="46">
        <v>0.50170273080251437</v>
      </c>
      <c r="I2258" s="2">
        <v>240116</v>
      </c>
      <c r="J2258" s="2">
        <v>0.18381232412590781</v>
      </c>
      <c r="K2258" s="2">
        <v>3.7448829878411951</v>
      </c>
      <c r="L2258" s="2" t="s">
        <v>815</v>
      </c>
      <c r="M2258" s="58">
        <v>2.578739409216857</v>
      </c>
      <c r="N2258" s="2">
        <v>359620</v>
      </c>
      <c r="O2258" s="2">
        <v>143932</v>
      </c>
      <c r="P2258" s="2">
        <v>75747</v>
      </c>
      <c r="Q2258" s="2">
        <v>42280</v>
      </c>
      <c r="R2258" s="2">
        <v>26815</v>
      </c>
      <c r="S2258" s="2">
        <v>18432</v>
      </c>
      <c r="T2258" s="2">
        <v>12390</v>
      </c>
      <c r="U2258" s="2">
        <v>8696</v>
      </c>
      <c r="V2258" s="2">
        <v>6651</v>
      </c>
      <c r="W2258" s="2">
        <v>5220</v>
      </c>
    </row>
    <row r="2259" spans="1:23" x14ac:dyDescent="0.35">
      <c r="A2259" s="2">
        <v>3868118</v>
      </c>
      <c r="B2259" s="2" t="s">
        <v>1393</v>
      </c>
      <c r="C2259" s="2" t="s">
        <v>26</v>
      </c>
      <c r="D2259" s="2" t="s">
        <v>888</v>
      </c>
      <c r="E2259" s="2">
        <v>1790441</v>
      </c>
      <c r="F2259" s="2">
        <v>3338</v>
      </c>
      <c r="G2259" s="2">
        <v>478953</v>
      </c>
      <c r="H2259" s="46">
        <v>0.50362144093470551</v>
      </c>
      <c r="I2259" s="2">
        <v>237742</v>
      </c>
      <c r="J2259" s="2">
        <v>0.1864345152953937</v>
      </c>
      <c r="K2259" s="2">
        <v>3.7382394514701862</v>
      </c>
      <c r="L2259" s="2" t="s">
        <v>815</v>
      </c>
      <c r="M2259" s="58">
        <v>2.575455196678913</v>
      </c>
      <c r="N2259" s="2">
        <v>356891</v>
      </c>
      <c r="O2259" s="2">
        <v>144620</v>
      </c>
      <c r="P2259" s="2">
        <v>74418</v>
      </c>
      <c r="Q2259" s="2">
        <v>42528</v>
      </c>
      <c r="R2259" s="2">
        <v>26670</v>
      </c>
      <c r="S2259" s="2">
        <v>18120</v>
      </c>
      <c r="T2259" s="2">
        <v>12383</v>
      </c>
      <c r="U2259" s="2">
        <v>8320</v>
      </c>
      <c r="V2259" s="2">
        <v>6174</v>
      </c>
      <c r="W2259" s="2">
        <v>5070</v>
      </c>
    </row>
    <row r="2260" spans="1:23" x14ac:dyDescent="0.35">
      <c r="A2260" s="2">
        <v>4121839</v>
      </c>
      <c r="B2260" s="2" t="s">
        <v>1396</v>
      </c>
      <c r="C2260" s="2" t="s">
        <v>26</v>
      </c>
      <c r="D2260" s="2" t="s">
        <v>888</v>
      </c>
      <c r="E2260" s="2">
        <v>5954579</v>
      </c>
      <c r="F2260" s="2">
        <v>87169</v>
      </c>
      <c r="G2260" s="2">
        <v>1595227</v>
      </c>
      <c r="H2260" s="46">
        <v>3.5321618804095012E-2</v>
      </c>
      <c r="I2260" s="2">
        <v>1538881</v>
      </c>
      <c r="J2260" s="2">
        <v>1.463898623227603</v>
      </c>
      <c r="K2260" s="2">
        <v>3.732747126271057</v>
      </c>
      <c r="L2260" s="2" t="s">
        <v>815</v>
      </c>
      <c r="M2260" s="58">
        <v>1.8760198724090269</v>
      </c>
      <c r="N2260" s="2">
        <v>869685</v>
      </c>
      <c r="O2260" s="2">
        <v>634392</v>
      </c>
      <c r="P2260" s="2">
        <v>439206</v>
      </c>
      <c r="Q2260" s="2">
        <v>602080</v>
      </c>
      <c r="R2260" s="2">
        <v>171855</v>
      </c>
      <c r="S2260" s="2">
        <v>133452</v>
      </c>
      <c r="T2260" s="2">
        <v>80059</v>
      </c>
      <c r="U2260" s="2">
        <v>101872</v>
      </c>
      <c r="V2260" s="2">
        <v>69858</v>
      </c>
      <c r="W2260" s="2">
        <v>71590</v>
      </c>
    </row>
    <row r="2261" spans="1:23" x14ac:dyDescent="0.35">
      <c r="A2261" s="2">
        <v>4295885</v>
      </c>
      <c r="B2261" s="2" t="s">
        <v>1395</v>
      </c>
      <c r="C2261" s="2" t="s">
        <v>26</v>
      </c>
      <c r="D2261" s="2" t="s">
        <v>888</v>
      </c>
      <c r="E2261" s="2">
        <v>2050809</v>
      </c>
      <c r="F2261" s="2">
        <v>29661</v>
      </c>
      <c r="G2261" s="2">
        <v>549499</v>
      </c>
      <c r="H2261" s="2">
        <v>1.8234792056036619E-3</v>
      </c>
      <c r="I2261" s="2">
        <v>548497</v>
      </c>
      <c r="J2261" s="2">
        <v>1.4463072865391171</v>
      </c>
      <c r="K2261" s="2">
        <v>3.7321432796056042</v>
      </c>
      <c r="L2261" s="2" t="s">
        <v>815</v>
      </c>
      <c r="M2261" s="58">
        <v>1.741069290993648</v>
      </c>
      <c r="N2261" s="2">
        <v>216588</v>
      </c>
      <c r="O2261" s="2">
        <v>293848</v>
      </c>
      <c r="P2261" s="2">
        <v>279741</v>
      </c>
      <c r="Q2261" s="2">
        <v>207672</v>
      </c>
      <c r="R2261" s="2">
        <v>165120</v>
      </c>
      <c r="S2261" s="2">
        <v>2304</v>
      </c>
      <c r="T2261" s="2">
        <v>2513</v>
      </c>
      <c r="U2261" s="2">
        <v>2992</v>
      </c>
      <c r="V2261" s="2">
        <v>2934</v>
      </c>
      <c r="W2261" s="2">
        <v>4190</v>
      </c>
    </row>
    <row r="2262" spans="1:23" x14ac:dyDescent="0.35">
      <c r="A2262" s="2">
        <v>4121833</v>
      </c>
      <c r="B2262" s="2" t="s">
        <v>1400</v>
      </c>
      <c r="C2262" s="2" t="s">
        <v>26</v>
      </c>
      <c r="D2262" s="2" t="s">
        <v>888</v>
      </c>
      <c r="E2262" s="2">
        <v>3936339</v>
      </c>
      <c r="F2262" s="2">
        <v>6464</v>
      </c>
      <c r="G2262" s="2">
        <v>1060887</v>
      </c>
      <c r="H2262" s="46">
        <v>0.72352192080777689</v>
      </c>
      <c r="I2262" s="2">
        <v>293312</v>
      </c>
      <c r="J2262" s="2">
        <v>0.1642134988881801</v>
      </c>
      <c r="K2262" s="2">
        <v>3.71042250494162</v>
      </c>
      <c r="L2262" s="2" t="s">
        <v>815</v>
      </c>
      <c r="M2262" s="58">
        <v>2.444414844070196</v>
      </c>
      <c r="N2262" s="2">
        <v>718063</v>
      </c>
      <c r="O2262" s="2">
        <v>420172</v>
      </c>
      <c r="P2262" s="2">
        <v>224085</v>
      </c>
      <c r="Q2262" s="2">
        <v>100464</v>
      </c>
      <c r="R2262" s="2">
        <v>49415</v>
      </c>
      <c r="S2262" s="2">
        <v>32202</v>
      </c>
      <c r="T2262" s="2">
        <v>21896</v>
      </c>
      <c r="U2262" s="2">
        <v>16992</v>
      </c>
      <c r="V2262" s="2">
        <v>14661</v>
      </c>
      <c r="W2262" s="2">
        <v>12390</v>
      </c>
    </row>
    <row r="2263" spans="1:23" x14ac:dyDescent="0.35">
      <c r="A2263" s="2">
        <v>4121835</v>
      </c>
      <c r="B2263" s="2" t="s">
        <v>1402</v>
      </c>
      <c r="C2263" s="2" t="s">
        <v>26</v>
      </c>
      <c r="D2263" s="2" t="s">
        <v>888</v>
      </c>
      <c r="E2263" s="2">
        <v>3933277</v>
      </c>
      <c r="F2263" s="2">
        <v>6275</v>
      </c>
      <c r="G2263" s="2">
        <v>1061603</v>
      </c>
      <c r="H2263" s="46">
        <v>0.72309045848589348</v>
      </c>
      <c r="I2263" s="2">
        <v>293968</v>
      </c>
      <c r="J2263" s="2">
        <v>0.1595361831877084</v>
      </c>
      <c r="K2263" s="2">
        <v>3.7050356865984742</v>
      </c>
      <c r="L2263" s="2" t="s">
        <v>815</v>
      </c>
      <c r="M2263" s="58">
        <v>2.4423162182468472</v>
      </c>
      <c r="N2263" s="2">
        <v>718450</v>
      </c>
      <c r="O2263" s="2">
        <v>420916</v>
      </c>
      <c r="P2263" s="2">
        <v>224430</v>
      </c>
      <c r="Q2263" s="2">
        <v>101092</v>
      </c>
      <c r="R2263" s="2">
        <v>48610</v>
      </c>
      <c r="S2263" s="2">
        <v>31728</v>
      </c>
      <c r="T2263" s="2">
        <v>22043</v>
      </c>
      <c r="U2263" s="2">
        <v>16512</v>
      </c>
      <c r="V2263" s="2">
        <v>14319</v>
      </c>
      <c r="W2263" s="2">
        <v>12370</v>
      </c>
    </row>
    <row r="2264" spans="1:23" x14ac:dyDescent="0.35">
      <c r="A2264" s="2">
        <v>4289314</v>
      </c>
      <c r="B2264" s="2" t="s">
        <v>1395</v>
      </c>
      <c r="C2264" s="2" t="s">
        <v>26</v>
      </c>
      <c r="D2264" s="2" t="s">
        <v>888</v>
      </c>
      <c r="E2264" s="2">
        <v>11277881</v>
      </c>
      <c r="F2264" s="2">
        <v>168735</v>
      </c>
      <c r="G2264" s="2">
        <v>3090230</v>
      </c>
      <c r="H2264" s="2">
        <v>0.124878407108856</v>
      </c>
      <c r="I2264" s="2">
        <v>2704327</v>
      </c>
      <c r="J2264" s="2">
        <v>1.496158719887184</v>
      </c>
      <c r="K2264" s="2">
        <v>3.6495280286580609</v>
      </c>
      <c r="L2264" s="2" t="s">
        <v>815</v>
      </c>
      <c r="M2264" s="58">
        <v>2.270395068612836</v>
      </c>
      <c r="N2264" s="2">
        <v>1773024</v>
      </c>
      <c r="O2264" s="2">
        <v>2013364</v>
      </c>
      <c r="P2264" s="2">
        <v>443790</v>
      </c>
      <c r="Q2264" s="2">
        <v>430152</v>
      </c>
      <c r="R2264" s="2">
        <v>137795</v>
      </c>
      <c r="S2264" s="2">
        <v>68700</v>
      </c>
      <c r="T2264" s="2">
        <v>37926</v>
      </c>
      <c r="U2264" s="2">
        <v>34072</v>
      </c>
      <c r="V2264" s="2">
        <v>16722</v>
      </c>
      <c r="W2264" s="2">
        <v>11820</v>
      </c>
    </row>
    <row r="2265" spans="1:23" x14ac:dyDescent="0.35">
      <c r="A2265" s="2">
        <v>4121830</v>
      </c>
      <c r="B2265" s="2" t="s">
        <v>1397</v>
      </c>
      <c r="C2265" s="2" t="s">
        <v>26</v>
      </c>
      <c r="D2265" s="2" t="s">
        <v>888</v>
      </c>
      <c r="E2265" s="2">
        <v>2569729</v>
      </c>
      <c r="F2265" s="2">
        <v>4274</v>
      </c>
      <c r="G2265" s="2">
        <v>708813</v>
      </c>
      <c r="H2265" s="46">
        <v>0.81857132981477487</v>
      </c>
      <c r="I2265" s="2">
        <v>128599</v>
      </c>
      <c r="J2265" s="2">
        <v>0.1663210400785452</v>
      </c>
      <c r="K2265" s="2">
        <v>3.6253976718824288</v>
      </c>
      <c r="L2265" s="2" t="s">
        <v>815</v>
      </c>
      <c r="M2265" s="58">
        <v>2.433167475440881</v>
      </c>
      <c r="N2265" s="2">
        <v>484439</v>
      </c>
      <c r="O2265" s="2">
        <v>295654</v>
      </c>
      <c r="P2265" s="2">
        <v>130704</v>
      </c>
      <c r="Q2265" s="2">
        <v>56896</v>
      </c>
      <c r="R2265" s="2">
        <v>27560</v>
      </c>
      <c r="S2265" s="2">
        <v>18492</v>
      </c>
      <c r="T2265" s="2">
        <v>13552</v>
      </c>
      <c r="U2265" s="2">
        <v>11336</v>
      </c>
      <c r="V2265" s="2">
        <v>9432</v>
      </c>
      <c r="W2265" s="2">
        <v>8060</v>
      </c>
    </row>
    <row r="2266" spans="1:23" x14ac:dyDescent="0.35">
      <c r="A2266" s="2">
        <v>4128086</v>
      </c>
      <c r="B2266" s="2" t="s">
        <v>1413</v>
      </c>
      <c r="C2266" s="2" t="s">
        <v>26</v>
      </c>
      <c r="D2266" s="2" t="s">
        <v>888</v>
      </c>
      <c r="E2266" s="2">
        <v>957392</v>
      </c>
      <c r="F2266" s="2">
        <v>43567</v>
      </c>
      <c r="G2266" s="2">
        <v>265446</v>
      </c>
      <c r="H2266" s="46">
        <v>3.228528589618973E-3</v>
      </c>
      <c r="I2266" s="2">
        <v>264589</v>
      </c>
      <c r="J2266" s="2">
        <v>4.5505916071995589</v>
      </c>
      <c r="K2266" s="2">
        <v>3.606729805685525</v>
      </c>
      <c r="L2266" s="2" t="s">
        <v>815</v>
      </c>
      <c r="M2266" s="58">
        <v>2.6263880963876569</v>
      </c>
      <c r="N2266" s="2">
        <v>180837</v>
      </c>
      <c r="O2266" s="2">
        <v>143018</v>
      </c>
      <c r="P2266" s="2">
        <v>36891</v>
      </c>
      <c r="Q2266" s="2">
        <v>1012</v>
      </c>
      <c r="R2266" s="2">
        <v>850</v>
      </c>
      <c r="S2266" s="2">
        <v>648</v>
      </c>
      <c r="T2266" s="2">
        <v>350</v>
      </c>
      <c r="U2266" s="2">
        <v>408</v>
      </c>
      <c r="V2266" s="2">
        <v>324</v>
      </c>
      <c r="W2266" s="2">
        <v>190</v>
      </c>
    </row>
    <row r="2267" spans="1:23" x14ac:dyDescent="0.35">
      <c r="A2267" s="2">
        <v>4121839</v>
      </c>
      <c r="B2267" s="2" t="s">
        <v>1396</v>
      </c>
      <c r="C2267" s="2" t="s">
        <v>26</v>
      </c>
      <c r="D2267" s="2" t="s">
        <v>888</v>
      </c>
      <c r="E2267" s="2">
        <v>11192464</v>
      </c>
      <c r="F2267" s="2">
        <v>164937</v>
      </c>
      <c r="G2267" s="2">
        <v>3109743</v>
      </c>
      <c r="H2267" s="46">
        <v>4.4159919324523011E-2</v>
      </c>
      <c r="I2267" s="2">
        <v>2972417</v>
      </c>
      <c r="J2267" s="2">
        <v>1.473643337159718</v>
      </c>
      <c r="K2267" s="2">
        <v>3.5991604450914432</v>
      </c>
      <c r="L2267" s="2" t="s">
        <v>815</v>
      </c>
      <c r="M2267" s="58">
        <v>2.181685633146992</v>
      </c>
      <c r="N2267" s="2">
        <v>2032040</v>
      </c>
      <c r="O2267" s="2">
        <v>1171922</v>
      </c>
      <c r="P2267" s="2">
        <v>786603</v>
      </c>
      <c r="Q2267" s="2">
        <v>326384</v>
      </c>
      <c r="R2267" s="2">
        <v>453400</v>
      </c>
      <c r="S2267" s="2">
        <v>124548</v>
      </c>
      <c r="T2267" s="2">
        <v>75432</v>
      </c>
      <c r="U2267" s="2">
        <v>57016</v>
      </c>
      <c r="V2267" s="2">
        <v>43326</v>
      </c>
      <c r="W2267" s="2">
        <v>59520</v>
      </c>
    </row>
    <row r="2268" spans="1:23" x14ac:dyDescent="0.35">
      <c r="A2268" s="2">
        <v>3868118</v>
      </c>
      <c r="B2268" s="2" t="s">
        <v>1393</v>
      </c>
      <c r="C2268" s="2" t="s">
        <v>26</v>
      </c>
      <c r="D2268" s="2" t="s">
        <v>888</v>
      </c>
      <c r="E2268" s="2">
        <v>2153593</v>
      </c>
      <c r="F2268" s="2">
        <v>4337</v>
      </c>
      <c r="G2268" s="2">
        <v>602482</v>
      </c>
      <c r="H2268" s="46">
        <v>0.57794423733821088</v>
      </c>
      <c r="I2268" s="2">
        <v>254281</v>
      </c>
      <c r="J2268" s="2">
        <v>0.2013843841431506</v>
      </c>
      <c r="K2268" s="2">
        <v>3.574535006854977</v>
      </c>
      <c r="L2268" s="2" t="s">
        <v>815</v>
      </c>
      <c r="M2268" s="58">
        <v>2.6793180755028709</v>
      </c>
      <c r="N2268" s="2">
        <v>460662</v>
      </c>
      <c r="O2268" s="2">
        <v>207904</v>
      </c>
      <c r="P2268" s="2">
        <v>71451</v>
      </c>
      <c r="Q2268" s="2">
        <v>25996</v>
      </c>
      <c r="R2268" s="2">
        <v>12060</v>
      </c>
      <c r="S2268" s="2">
        <v>7914</v>
      </c>
      <c r="T2268" s="2">
        <v>5845</v>
      </c>
      <c r="U2268" s="2">
        <v>4712</v>
      </c>
      <c r="V2268" s="2">
        <v>3870</v>
      </c>
      <c r="W2268" s="2">
        <v>3370</v>
      </c>
    </row>
    <row r="2269" spans="1:23" x14ac:dyDescent="0.35">
      <c r="A2269" s="2">
        <v>4128079</v>
      </c>
      <c r="B2269" s="2" t="s">
        <v>1408</v>
      </c>
      <c r="C2269" s="2" t="s">
        <v>26</v>
      </c>
      <c r="D2269" s="2" t="s">
        <v>888</v>
      </c>
      <c r="E2269" s="2">
        <v>1696991</v>
      </c>
      <c r="F2269" s="2">
        <v>3003</v>
      </c>
      <c r="G2269" s="2">
        <v>478024</v>
      </c>
      <c r="H2269" s="46">
        <v>0.53258622998008476</v>
      </c>
      <c r="I2269" s="2">
        <v>223435</v>
      </c>
      <c r="J2269" s="2">
        <v>0.17696027851650359</v>
      </c>
      <c r="K2269" s="2">
        <v>3.5500121332820109</v>
      </c>
      <c r="L2269" s="2" t="s">
        <v>815</v>
      </c>
      <c r="M2269" s="58">
        <v>2.5452256143745271</v>
      </c>
      <c r="N2269" s="2">
        <v>357614</v>
      </c>
      <c r="O2269" s="2">
        <v>161228</v>
      </c>
      <c r="P2269" s="2">
        <v>59676</v>
      </c>
      <c r="Q2269" s="2">
        <v>25920</v>
      </c>
      <c r="R2269" s="2">
        <v>17365</v>
      </c>
      <c r="S2269" s="2">
        <v>13308</v>
      </c>
      <c r="T2269" s="2">
        <v>10003</v>
      </c>
      <c r="U2269" s="2">
        <v>8440</v>
      </c>
      <c r="V2269" s="2">
        <v>7191</v>
      </c>
      <c r="W2269" s="2">
        <v>5990</v>
      </c>
    </row>
    <row r="2270" spans="1:23" x14ac:dyDescent="0.35">
      <c r="A2270" s="2">
        <v>4121832</v>
      </c>
      <c r="B2270" s="2" t="s">
        <v>1399</v>
      </c>
      <c r="C2270" s="2" t="s">
        <v>26</v>
      </c>
      <c r="D2270" s="2" t="s">
        <v>888</v>
      </c>
      <c r="E2270" s="2">
        <v>2514057</v>
      </c>
      <c r="F2270" s="2">
        <v>3978</v>
      </c>
      <c r="G2270" s="2">
        <v>708362</v>
      </c>
      <c r="H2270" s="46">
        <v>0.81826382555811861</v>
      </c>
      <c r="I2270" s="2">
        <v>128735</v>
      </c>
      <c r="J2270" s="2">
        <v>0.15823030265423579</v>
      </c>
      <c r="K2270" s="2">
        <v>3.5491133064732439</v>
      </c>
      <c r="L2270" s="2" t="s">
        <v>815</v>
      </c>
      <c r="M2270" s="58">
        <v>2.3845316265760168</v>
      </c>
      <c r="N2270" s="2">
        <v>484473</v>
      </c>
      <c r="O2270" s="2">
        <v>295336</v>
      </c>
      <c r="P2270" s="2">
        <v>130530</v>
      </c>
      <c r="Q2270" s="2">
        <v>57352</v>
      </c>
      <c r="R2270" s="2">
        <v>26295</v>
      </c>
      <c r="S2270" s="2">
        <v>18300</v>
      </c>
      <c r="T2270" s="2">
        <v>13804</v>
      </c>
      <c r="U2270" s="2">
        <v>11336</v>
      </c>
      <c r="V2270" s="2">
        <v>8973</v>
      </c>
      <c r="W2270" s="2">
        <v>7920</v>
      </c>
    </row>
    <row r="2271" spans="1:23" x14ac:dyDescent="0.35">
      <c r="A2271" s="2">
        <v>3868119</v>
      </c>
      <c r="B2271" s="2" t="s">
        <v>1394</v>
      </c>
      <c r="C2271" s="2" t="s">
        <v>26</v>
      </c>
      <c r="D2271" s="2" t="s">
        <v>888</v>
      </c>
      <c r="E2271" s="2">
        <v>2169021</v>
      </c>
      <c r="F2271" s="2">
        <v>4235</v>
      </c>
      <c r="G2271" s="2">
        <v>611324</v>
      </c>
      <c r="H2271" s="46">
        <v>0.57123064038055105</v>
      </c>
      <c r="I2271" s="2">
        <v>262117</v>
      </c>
      <c r="J2271" s="2">
        <v>0.1952493774841276</v>
      </c>
      <c r="K2271" s="2">
        <v>3.548071071968383</v>
      </c>
      <c r="L2271" s="2" t="s">
        <v>815</v>
      </c>
      <c r="M2271" s="58">
        <v>2.6510121170491789</v>
      </c>
      <c r="N2271" s="2">
        <v>465302</v>
      </c>
      <c r="O2271" s="2">
        <v>213760</v>
      </c>
      <c r="P2271" s="2">
        <v>74007</v>
      </c>
      <c r="Q2271" s="2">
        <v>26936</v>
      </c>
      <c r="R2271" s="2">
        <v>13140</v>
      </c>
      <c r="S2271" s="2">
        <v>8196</v>
      </c>
      <c r="T2271" s="2">
        <v>5383</v>
      </c>
      <c r="U2271" s="2">
        <v>4464</v>
      </c>
      <c r="V2271" s="2">
        <v>3798</v>
      </c>
      <c r="W2271" s="2">
        <v>3200</v>
      </c>
    </row>
    <row r="2272" spans="1:23" x14ac:dyDescent="0.35">
      <c r="A2272" s="2">
        <v>3868117</v>
      </c>
      <c r="B2272" s="2" t="s">
        <v>1392</v>
      </c>
      <c r="C2272" s="2" t="s">
        <v>26</v>
      </c>
      <c r="D2272" s="2" t="s">
        <v>888</v>
      </c>
      <c r="E2272" s="2">
        <v>1470732</v>
      </c>
      <c r="F2272" s="2">
        <v>3319</v>
      </c>
      <c r="G2272" s="2">
        <v>416104</v>
      </c>
      <c r="H2272" s="46">
        <v>0.49822159844654218</v>
      </c>
      <c r="I2272" s="2">
        <v>208792</v>
      </c>
      <c r="J2272" s="2">
        <v>0.22566993850681161</v>
      </c>
      <c r="K2272" s="2">
        <v>3.5345298290811908</v>
      </c>
      <c r="L2272" s="2" t="s">
        <v>815</v>
      </c>
      <c r="M2272" s="58">
        <v>2.605006562411992</v>
      </c>
      <c r="N2272" s="2">
        <v>325588</v>
      </c>
      <c r="O2272" s="2">
        <v>116544</v>
      </c>
      <c r="P2272" s="2">
        <v>52344</v>
      </c>
      <c r="Q2272" s="2">
        <v>27084</v>
      </c>
      <c r="R2272" s="2">
        <v>16030</v>
      </c>
      <c r="S2272" s="2">
        <v>9798</v>
      </c>
      <c r="T2272" s="2">
        <v>6825</v>
      </c>
      <c r="U2272" s="2">
        <v>4416</v>
      </c>
      <c r="V2272" s="2">
        <v>3330</v>
      </c>
      <c r="W2272" s="2">
        <v>2620</v>
      </c>
    </row>
    <row r="2273" spans="1:23" x14ac:dyDescent="0.35">
      <c r="A2273" s="2">
        <v>4128080</v>
      </c>
      <c r="B2273" s="2" t="s">
        <v>1409</v>
      </c>
      <c r="C2273" s="2" t="s">
        <v>26</v>
      </c>
      <c r="D2273" s="2" t="s">
        <v>888</v>
      </c>
      <c r="E2273" s="2">
        <v>1704239</v>
      </c>
      <c r="F2273" s="2">
        <v>3002</v>
      </c>
      <c r="G2273" s="2">
        <v>487697</v>
      </c>
      <c r="H2273" s="46">
        <v>0.52532617588379671</v>
      </c>
      <c r="I2273" s="2">
        <v>231497</v>
      </c>
      <c r="J2273" s="2">
        <v>0.17614900257534299</v>
      </c>
      <c r="K2273" s="2">
        <v>3.494462750437259</v>
      </c>
      <c r="L2273" s="2" t="s">
        <v>815</v>
      </c>
      <c r="M2273" s="58">
        <v>2.5103056870187972</v>
      </c>
      <c r="N2273" s="2">
        <v>366172</v>
      </c>
      <c r="O2273" s="2">
        <v>162726</v>
      </c>
      <c r="P2273" s="2">
        <v>59619</v>
      </c>
      <c r="Q2273" s="2">
        <v>26432</v>
      </c>
      <c r="R2273" s="2">
        <v>17775</v>
      </c>
      <c r="S2273" s="2">
        <v>13314</v>
      </c>
      <c r="T2273" s="2">
        <v>10808</v>
      </c>
      <c r="U2273" s="2">
        <v>8944</v>
      </c>
      <c r="V2273" s="2">
        <v>7497</v>
      </c>
      <c r="W2273" s="2">
        <v>5610</v>
      </c>
    </row>
    <row r="2274" spans="1:23" x14ac:dyDescent="0.35">
      <c r="A2274" s="2">
        <v>3868117</v>
      </c>
      <c r="B2274" s="2" t="s">
        <v>1392</v>
      </c>
      <c r="C2274" s="2" t="s">
        <v>26</v>
      </c>
      <c r="D2274" s="2" t="s">
        <v>888</v>
      </c>
      <c r="E2274" s="2">
        <v>2029174</v>
      </c>
      <c r="F2274" s="2">
        <v>4202</v>
      </c>
      <c r="G2274" s="2">
        <v>580955</v>
      </c>
      <c r="H2274" s="46">
        <v>0.57892607861194068</v>
      </c>
      <c r="I2274" s="2">
        <v>244625</v>
      </c>
      <c r="J2274" s="2">
        <v>0.20707933375846529</v>
      </c>
      <c r="K2274" s="2">
        <v>3.492824745462213</v>
      </c>
      <c r="L2274" s="2" t="s">
        <v>815</v>
      </c>
      <c r="M2274" s="58">
        <v>2.666628994508188</v>
      </c>
      <c r="N2274" s="2">
        <v>450395</v>
      </c>
      <c r="O2274" s="2">
        <v>195832</v>
      </c>
      <c r="P2274" s="2">
        <v>66126</v>
      </c>
      <c r="Q2274" s="2">
        <v>21888</v>
      </c>
      <c r="R2274" s="2">
        <v>9405</v>
      </c>
      <c r="S2274" s="2">
        <v>5682</v>
      </c>
      <c r="T2274" s="2">
        <v>4102</v>
      </c>
      <c r="U2274" s="2">
        <v>3144</v>
      </c>
      <c r="V2274" s="2">
        <v>2367</v>
      </c>
      <c r="W2274" s="2">
        <v>2010</v>
      </c>
    </row>
    <row r="2275" spans="1:23" x14ac:dyDescent="0.35">
      <c r="A2275" s="2">
        <v>4121839</v>
      </c>
      <c r="B2275" s="2" t="s">
        <v>1396</v>
      </c>
      <c r="C2275" s="2" t="s">
        <v>26</v>
      </c>
      <c r="D2275" s="2" t="s">
        <v>888</v>
      </c>
      <c r="E2275" s="2">
        <v>4231531</v>
      </c>
      <c r="F2275" s="2">
        <v>61152</v>
      </c>
      <c r="G2275" s="2">
        <v>1227645</v>
      </c>
      <c r="H2275" s="46">
        <v>0.1116796793861418</v>
      </c>
      <c r="I2275" s="2">
        <v>1090542</v>
      </c>
      <c r="J2275" s="2">
        <v>1.445150703137942</v>
      </c>
      <c r="K2275" s="2">
        <v>3.4468685980067528</v>
      </c>
      <c r="L2275" s="2" t="s">
        <v>815</v>
      </c>
      <c r="M2275" s="58">
        <v>2.1958423820680668</v>
      </c>
      <c r="N2275" s="2">
        <v>860461</v>
      </c>
      <c r="O2275" s="2">
        <v>366810</v>
      </c>
      <c r="P2275" s="2">
        <v>237387</v>
      </c>
      <c r="Q2275" s="2">
        <v>297884</v>
      </c>
      <c r="R2275" s="2">
        <v>59065</v>
      </c>
      <c r="S2275" s="2">
        <v>33378</v>
      </c>
      <c r="T2275" s="2">
        <v>21910</v>
      </c>
      <c r="U2275" s="2">
        <v>25200</v>
      </c>
      <c r="V2275" s="2">
        <v>14490</v>
      </c>
      <c r="W2275" s="2">
        <v>10480</v>
      </c>
    </row>
    <row r="2276" spans="1:23" x14ac:dyDescent="0.35">
      <c r="A2276">
        <v>4453069</v>
      </c>
      <c r="B2276" t="s">
        <v>4350</v>
      </c>
      <c r="C2276" t="s">
        <v>26</v>
      </c>
      <c r="D2276" t="s">
        <v>888</v>
      </c>
      <c r="E2276">
        <v>2884428</v>
      </c>
      <c r="F2276">
        <v>6219</v>
      </c>
      <c r="G2276">
        <v>836885</v>
      </c>
      <c r="H2276">
        <v>0.54005150050484829</v>
      </c>
      <c r="I2276">
        <v>384924</v>
      </c>
      <c r="J2276">
        <v>0.21560600576613459</v>
      </c>
      <c r="K2276">
        <v>3.446624088136363</v>
      </c>
      <c r="L2276" t="s">
        <v>815</v>
      </c>
      <c r="M2276">
        <v>1.66246098781869</v>
      </c>
      <c r="N2276">
        <v>426535</v>
      </c>
      <c r="O2276">
        <v>333036</v>
      </c>
      <c r="P2276">
        <v>318243</v>
      </c>
      <c r="Q2276">
        <v>295328</v>
      </c>
      <c r="R2276">
        <v>151940</v>
      </c>
      <c r="S2276">
        <v>54978</v>
      </c>
      <c r="T2276">
        <v>33726</v>
      </c>
      <c r="U2276">
        <v>37136</v>
      </c>
      <c r="V2276">
        <v>27603</v>
      </c>
      <c r="W2276">
        <v>56510</v>
      </c>
    </row>
    <row r="2277" spans="1:23" x14ac:dyDescent="0.35">
      <c r="A2277" s="2">
        <v>4289315</v>
      </c>
      <c r="B2277" s="2" t="s">
        <v>1395</v>
      </c>
      <c r="C2277" s="2" t="s">
        <v>26</v>
      </c>
      <c r="D2277" s="2" t="s">
        <v>888</v>
      </c>
      <c r="E2277" s="2">
        <v>2418779</v>
      </c>
      <c r="F2277" s="2">
        <v>42955</v>
      </c>
      <c r="G2277" s="2">
        <v>704358</v>
      </c>
      <c r="H2277" s="2">
        <v>2.3624350117411601E-3</v>
      </c>
      <c r="I2277" s="2">
        <v>702694</v>
      </c>
      <c r="J2277" s="2">
        <v>1.77589602026477</v>
      </c>
      <c r="K2277" s="2">
        <v>3.434019348115589</v>
      </c>
      <c r="L2277" s="2" t="s">
        <v>815</v>
      </c>
      <c r="M2277" s="58">
        <v>1.6895256602255331</v>
      </c>
      <c r="N2277" s="2">
        <v>306146</v>
      </c>
      <c r="O2277" s="2">
        <v>375966</v>
      </c>
      <c r="P2277" s="2">
        <v>310353</v>
      </c>
      <c r="Q2277" s="2">
        <v>214996</v>
      </c>
      <c r="R2277" s="2">
        <v>200860</v>
      </c>
      <c r="S2277" s="2">
        <v>3990</v>
      </c>
      <c r="T2277" s="2">
        <v>4060</v>
      </c>
      <c r="U2277" s="2">
        <v>4552</v>
      </c>
      <c r="V2277" s="2">
        <v>5139</v>
      </c>
      <c r="W2277" s="2">
        <v>5570</v>
      </c>
    </row>
    <row r="2278" spans="1:23" x14ac:dyDescent="0.35">
      <c r="A2278" s="2">
        <v>4059391</v>
      </c>
      <c r="B2278" s="2" t="s">
        <v>1391</v>
      </c>
      <c r="C2278" s="2" t="s">
        <v>26</v>
      </c>
      <c r="D2278" s="2" t="s">
        <v>888</v>
      </c>
      <c r="E2278" s="2">
        <v>3030370</v>
      </c>
      <c r="F2278" s="2">
        <v>5712</v>
      </c>
      <c r="G2278" s="2">
        <v>907605</v>
      </c>
      <c r="H2278" s="2">
        <v>0.33953757416497271</v>
      </c>
      <c r="I2278" s="2">
        <v>599439</v>
      </c>
      <c r="J2278" s="2">
        <v>0.18849183433046129</v>
      </c>
      <c r="K2278" s="2">
        <v>3.3388643738190069</v>
      </c>
      <c r="L2278" s="2" t="s">
        <v>815</v>
      </c>
      <c r="M2278" s="58">
        <v>2.1315730424806509</v>
      </c>
      <c r="N2278" s="2">
        <v>631893</v>
      </c>
      <c r="O2278" s="2">
        <v>301762</v>
      </c>
      <c r="P2278" s="2">
        <v>172950</v>
      </c>
      <c r="Q2278" s="2">
        <v>89428</v>
      </c>
      <c r="R2278" s="2">
        <v>69220</v>
      </c>
      <c r="S2278" s="2">
        <v>48522</v>
      </c>
      <c r="T2278" s="2">
        <v>35700</v>
      </c>
      <c r="U2278" s="2">
        <v>28544</v>
      </c>
      <c r="V2278" s="2">
        <v>24390</v>
      </c>
      <c r="W2278" s="2">
        <v>19250</v>
      </c>
    </row>
    <row r="2279" spans="1:23" x14ac:dyDescent="0.35">
      <c r="A2279" s="2">
        <v>4128084</v>
      </c>
      <c r="B2279" s="2" t="s">
        <v>1413</v>
      </c>
      <c r="C2279" s="2" t="s">
        <v>26</v>
      </c>
      <c r="D2279" s="2" t="s">
        <v>888</v>
      </c>
      <c r="E2279" s="2">
        <v>5066148</v>
      </c>
      <c r="F2279" s="2">
        <v>81699</v>
      </c>
      <c r="G2279" s="2">
        <v>1533334</v>
      </c>
      <c r="H2279" s="46">
        <v>8.7406266345101624E-2</v>
      </c>
      <c r="I2279" s="2">
        <v>1399311</v>
      </c>
      <c r="J2279" s="2">
        <v>1.6126453471157971</v>
      </c>
      <c r="K2279" s="2">
        <v>3.3040081286921179</v>
      </c>
      <c r="L2279" s="2" t="s">
        <v>815</v>
      </c>
      <c r="M2279" s="58">
        <v>2.219212933962603</v>
      </c>
      <c r="N2279" s="2">
        <v>1127731</v>
      </c>
      <c r="O2279" s="2">
        <v>426998</v>
      </c>
      <c r="P2279" s="2">
        <v>175188</v>
      </c>
      <c r="Q2279" s="2">
        <v>176260</v>
      </c>
      <c r="R2279" s="2">
        <v>100095</v>
      </c>
      <c r="S2279" s="2">
        <v>67626</v>
      </c>
      <c r="T2279" s="2">
        <v>55279</v>
      </c>
      <c r="U2279" s="2">
        <v>63496</v>
      </c>
      <c r="V2279" s="2">
        <v>47835</v>
      </c>
      <c r="W2279" s="2">
        <v>42350</v>
      </c>
    </row>
    <row r="2280" spans="1:23" x14ac:dyDescent="0.35">
      <c r="A2280" s="2">
        <v>4121839</v>
      </c>
      <c r="B2280" s="2" t="s">
        <v>1396</v>
      </c>
      <c r="C2280" s="2" t="s">
        <v>26</v>
      </c>
      <c r="D2280" s="2" t="s">
        <v>888</v>
      </c>
      <c r="E2280" s="2">
        <v>3414992</v>
      </c>
      <c r="F2280" s="2">
        <v>50421</v>
      </c>
      <c r="G2280" s="2">
        <v>1035179</v>
      </c>
      <c r="H2280" s="46">
        <v>5.2783141852761672E-2</v>
      </c>
      <c r="I2280" s="2">
        <v>980539</v>
      </c>
      <c r="J2280" s="2">
        <v>1.4764602669640221</v>
      </c>
      <c r="K2280" s="2">
        <v>3.2989386376655632</v>
      </c>
      <c r="L2280" s="2" t="s">
        <v>815</v>
      </c>
      <c r="M2280" s="58">
        <v>1.8834269074223191</v>
      </c>
      <c r="N2280" s="2">
        <v>692604</v>
      </c>
      <c r="O2280" s="2">
        <v>324244</v>
      </c>
      <c r="P2280" s="2">
        <v>229242</v>
      </c>
      <c r="Q2280" s="2">
        <v>90592</v>
      </c>
      <c r="R2280" s="2">
        <v>53395</v>
      </c>
      <c r="S2280" s="2">
        <v>327672</v>
      </c>
      <c r="T2280" s="2">
        <v>48447</v>
      </c>
      <c r="U2280" s="2">
        <v>19184</v>
      </c>
      <c r="V2280" s="2">
        <v>17550</v>
      </c>
      <c r="W2280" s="2">
        <v>10250</v>
      </c>
    </row>
    <row r="2281" spans="1:23" x14ac:dyDescent="0.35">
      <c r="A2281" s="2">
        <v>3995780</v>
      </c>
      <c r="B2281" s="2" t="s">
        <v>1390</v>
      </c>
      <c r="C2281" s="2" t="s">
        <v>26</v>
      </c>
      <c r="D2281" s="2" t="s">
        <v>888</v>
      </c>
      <c r="E2281" s="2">
        <v>2349909</v>
      </c>
      <c r="F2281" s="2">
        <v>5324</v>
      </c>
      <c r="G2281" s="2">
        <v>740868</v>
      </c>
      <c r="H2281" s="2">
        <v>0.4156786364102647</v>
      </c>
      <c r="I2281" s="2">
        <v>432905</v>
      </c>
      <c r="J2281" s="2">
        <v>0.22656196473991119</v>
      </c>
      <c r="K2281" s="2">
        <v>3.171832229223019</v>
      </c>
      <c r="L2281" s="2" t="s">
        <v>815</v>
      </c>
      <c r="M2281" s="58">
        <v>2.164583826524455</v>
      </c>
      <c r="N2281" s="2">
        <v>549473</v>
      </c>
      <c r="O2281" s="2">
        <v>221598</v>
      </c>
      <c r="P2281" s="2">
        <v>109302</v>
      </c>
      <c r="Q2281" s="2">
        <v>60384</v>
      </c>
      <c r="R2281" s="2">
        <v>42120</v>
      </c>
      <c r="S2281" s="2">
        <v>32742</v>
      </c>
      <c r="T2281" s="2">
        <v>24129</v>
      </c>
      <c r="U2281" s="2">
        <v>18824</v>
      </c>
      <c r="V2281" s="2">
        <v>14535</v>
      </c>
      <c r="W2281" s="2">
        <v>12510</v>
      </c>
    </row>
    <row r="2282" spans="1:23" x14ac:dyDescent="0.35">
      <c r="A2282" s="2">
        <v>4121834</v>
      </c>
      <c r="B2282" s="2" t="s">
        <v>1401</v>
      </c>
      <c r="C2282" s="2" t="s">
        <v>26</v>
      </c>
      <c r="D2282" s="2" t="s">
        <v>888</v>
      </c>
      <c r="E2282" s="2">
        <v>2574397</v>
      </c>
      <c r="F2282" s="2">
        <v>5319</v>
      </c>
      <c r="G2282" s="2">
        <v>824446</v>
      </c>
      <c r="H2282" s="46">
        <v>0.85358652962110315</v>
      </c>
      <c r="I2282" s="2">
        <v>120710</v>
      </c>
      <c r="J2282" s="2">
        <v>0.20661148999163689</v>
      </c>
      <c r="K2282" s="2">
        <v>3.122578070607414</v>
      </c>
      <c r="L2282" s="2" t="s">
        <v>815</v>
      </c>
      <c r="M2282" s="58">
        <v>2.116034337924765</v>
      </c>
      <c r="N2282" s="2">
        <v>553160</v>
      </c>
      <c r="O2282" s="2">
        <v>382900</v>
      </c>
      <c r="P2282" s="2">
        <v>165687</v>
      </c>
      <c r="Q2282" s="2">
        <v>50940</v>
      </c>
      <c r="R2282" s="2">
        <v>20045</v>
      </c>
      <c r="S2282" s="2">
        <v>13866</v>
      </c>
      <c r="T2282" s="2">
        <v>10409</v>
      </c>
      <c r="U2282" s="2">
        <v>7752</v>
      </c>
      <c r="V2282" s="2">
        <v>6615</v>
      </c>
      <c r="W2282" s="2">
        <v>5240</v>
      </c>
    </row>
    <row r="2283" spans="1:23" x14ac:dyDescent="0.35">
      <c r="A2283">
        <v>4453068</v>
      </c>
      <c r="B2283" t="s">
        <v>1390</v>
      </c>
      <c r="C2283" t="s">
        <v>26</v>
      </c>
      <c r="D2283" t="s">
        <v>888</v>
      </c>
      <c r="E2283">
        <v>2904543</v>
      </c>
      <c r="F2283">
        <v>6034</v>
      </c>
      <c r="G2283">
        <v>932016</v>
      </c>
      <c r="H2283">
        <v>0.48497021510360339</v>
      </c>
      <c r="I2283">
        <v>480016</v>
      </c>
      <c r="J2283">
        <v>0.2077435245406937</v>
      </c>
      <c r="K2283">
        <v>3.1164089457691708</v>
      </c>
      <c r="L2283" t="s">
        <v>815</v>
      </c>
      <c r="M2283">
        <v>1.52018023119796</v>
      </c>
      <c r="N2283">
        <v>484956</v>
      </c>
      <c r="O2283">
        <v>362762</v>
      </c>
      <c r="P2283">
        <v>341121</v>
      </c>
      <c r="Q2283">
        <v>317356</v>
      </c>
      <c r="R2283">
        <v>172060</v>
      </c>
      <c r="S2283">
        <v>65496</v>
      </c>
      <c r="T2283">
        <v>41818</v>
      </c>
      <c r="U2283">
        <v>41616</v>
      </c>
      <c r="V2283">
        <v>29952</v>
      </c>
      <c r="W2283">
        <v>53520</v>
      </c>
    </row>
    <row r="2284" spans="1:23" x14ac:dyDescent="0.35">
      <c r="A2284" s="2">
        <v>4121833</v>
      </c>
      <c r="B2284" s="2" t="s">
        <v>1400</v>
      </c>
      <c r="C2284" s="2" t="s">
        <v>26</v>
      </c>
      <c r="D2284" s="2" t="s">
        <v>888</v>
      </c>
      <c r="E2284" s="2">
        <v>2602331</v>
      </c>
      <c r="F2284" s="2">
        <v>5040</v>
      </c>
      <c r="G2284" s="2">
        <v>836071</v>
      </c>
      <c r="H2284" s="46">
        <v>0.8503918925545797</v>
      </c>
      <c r="I2284" s="2">
        <v>125083</v>
      </c>
      <c r="J2284" s="2">
        <v>0.19367251898394169</v>
      </c>
      <c r="K2284" s="2">
        <v>3.1125717791910019</v>
      </c>
      <c r="L2284" s="2" t="s">
        <v>815</v>
      </c>
      <c r="M2284" s="58">
        <v>2.0970761515730501</v>
      </c>
      <c r="N2284" s="2">
        <v>557585</v>
      </c>
      <c r="O2284" s="2">
        <v>389526</v>
      </c>
      <c r="P2284" s="2">
        <v>174567</v>
      </c>
      <c r="Q2284" s="2">
        <v>53020</v>
      </c>
      <c r="R2284" s="2">
        <v>21475</v>
      </c>
      <c r="S2284" s="2">
        <v>14682</v>
      </c>
      <c r="T2284" s="2">
        <v>10444</v>
      </c>
      <c r="U2284" s="2">
        <v>8224</v>
      </c>
      <c r="V2284" s="2">
        <v>6210</v>
      </c>
      <c r="W2284" s="2">
        <v>5200</v>
      </c>
    </row>
    <row r="2285" spans="1:23" x14ac:dyDescent="0.35">
      <c r="A2285" s="2">
        <v>4121835</v>
      </c>
      <c r="B2285" s="2" t="s">
        <v>1402</v>
      </c>
      <c r="C2285" s="2" t="s">
        <v>26</v>
      </c>
      <c r="D2285" s="2" t="s">
        <v>888</v>
      </c>
      <c r="E2285" s="2">
        <v>2592658</v>
      </c>
      <c r="F2285" s="2">
        <v>4937</v>
      </c>
      <c r="G2285" s="2">
        <v>833994</v>
      </c>
      <c r="H2285" s="46">
        <v>0.8487339237452548</v>
      </c>
      <c r="I2285" s="2">
        <v>126155</v>
      </c>
      <c r="J2285" s="2">
        <v>0.19042233877356751</v>
      </c>
      <c r="K2285" s="2">
        <v>3.1087250028177662</v>
      </c>
      <c r="L2285" s="2" t="s">
        <v>815</v>
      </c>
      <c r="M2285" s="58">
        <v>2.1047240361479038</v>
      </c>
      <c r="N2285" s="2">
        <v>559421</v>
      </c>
      <c r="O2285" s="2">
        <v>385822</v>
      </c>
      <c r="P2285" s="2">
        <v>169896</v>
      </c>
      <c r="Q2285" s="2">
        <v>51748</v>
      </c>
      <c r="R2285" s="2">
        <v>20975</v>
      </c>
      <c r="S2285" s="2">
        <v>13998</v>
      </c>
      <c r="T2285" s="2">
        <v>10381</v>
      </c>
      <c r="U2285" s="2">
        <v>8160</v>
      </c>
      <c r="V2285" s="2">
        <v>6237</v>
      </c>
      <c r="W2285" s="2">
        <v>5190</v>
      </c>
    </row>
    <row r="2286" spans="1:23" x14ac:dyDescent="0.35">
      <c r="A2286" s="2">
        <v>4121838</v>
      </c>
      <c r="B2286" s="2" t="s">
        <v>1405</v>
      </c>
      <c r="C2286" s="2" t="s">
        <v>26</v>
      </c>
      <c r="D2286" s="2" t="s">
        <v>888</v>
      </c>
      <c r="E2286" s="2">
        <v>879562</v>
      </c>
      <c r="F2286" s="2">
        <v>1595</v>
      </c>
      <c r="G2286" s="2">
        <v>285259</v>
      </c>
      <c r="H2286" s="46">
        <v>0.91748200757907727</v>
      </c>
      <c r="I2286" s="2">
        <v>23539</v>
      </c>
      <c r="J2286" s="2">
        <v>0.18134025799204601</v>
      </c>
      <c r="K2286" s="2">
        <v>3.0833803666141999</v>
      </c>
      <c r="L2286" s="2" t="s">
        <v>815</v>
      </c>
      <c r="M2286" s="58">
        <v>2.1760779423843881</v>
      </c>
      <c r="N2286" s="2">
        <v>206142</v>
      </c>
      <c r="O2286" s="2">
        <v>110190</v>
      </c>
      <c r="P2286" s="2">
        <v>45786</v>
      </c>
      <c r="Q2286" s="2">
        <v>17836</v>
      </c>
      <c r="R2286" s="2">
        <v>8995</v>
      </c>
      <c r="S2286" s="2">
        <v>5730</v>
      </c>
      <c r="T2286" s="2">
        <v>3976</v>
      </c>
      <c r="U2286" s="2">
        <v>2728</v>
      </c>
      <c r="V2286" s="2">
        <v>1683</v>
      </c>
      <c r="W2286" s="2">
        <v>1130</v>
      </c>
    </row>
    <row r="2287" spans="1:23" x14ac:dyDescent="0.35">
      <c r="A2287" s="2">
        <v>4121836</v>
      </c>
      <c r="B2287" s="2" t="s">
        <v>1403</v>
      </c>
      <c r="C2287" s="2" t="s">
        <v>26</v>
      </c>
      <c r="D2287" s="2" t="s">
        <v>888</v>
      </c>
      <c r="E2287" s="2">
        <v>884911</v>
      </c>
      <c r="F2287" s="2">
        <v>1627</v>
      </c>
      <c r="G2287" s="2">
        <v>287100</v>
      </c>
      <c r="H2287" s="46">
        <v>0.91583072100313478</v>
      </c>
      <c r="I2287" s="2">
        <v>24165</v>
      </c>
      <c r="J2287" s="2">
        <v>0.1838602978152605</v>
      </c>
      <c r="K2287" s="2">
        <v>3.0822396377568788</v>
      </c>
      <c r="L2287" s="2" t="s">
        <v>815</v>
      </c>
      <c r="M2287" s="58">
        <v>2.1714062066748618</v>
      </c>
      <c r="N2287" s="2">
        <v>207465</v>
      </c>
      <c r="O2287" s="2">
        <v>110232</v>
      </c>
      <c r="P2287" s="2">
        <v>46368</v>
      </c>
      <c r="Q2287" s="2">
        <v>18544</v>
      </c>
      <c r="R2287" s="2">
        <v>9380</v>
      </c>
      <c r="S2287" s="2">
        <v>5928</v>
      </c>
      <c r="T2287" s="2">
        <v>4137</v>
      </c>
      <c r="U2287" s="2">
        <v>2520</v>
      </c>
      <c r="V2287" s="2">
        <v>1845</v>
      </c>
      <c r="W2287" s="2">
        <v>1110</v>
      </c>
    </row>
    <row r="2288" spans="1:23" x14ac:dyDescent="0.35">
      <c r="A2288" s="2">
        <v>4121837</v>
      </c>
      <c r="B2288" s="2" t="s">
        <v>1404</v>
      </c>
      <c r="C2288" s="2" t="s">
        <v>26</v>
      </c>
      <c r="D2288" s="2" t="s">
        <v>888</v>
      </c>
      <c r="E2288" s="2">
        <v>882268</v>
      </c>
      <c r="F2288" s="2">
        <v>1701</v>
      </c>
      <c r="G2288" s="2">
        <v>286295</v>
      </c>
      <c r="H2288" s="46">
        <v>0.91752562915873481</v>
      </c>
      <c r="I2288" s="2">
        <v>23612</v>
      </c>
      <c r="J2288" s="2">
        <v>0.19279856007471649</v>
      </c>
      <c r="K2288" s="2">
        <v>3.081674496585689</v>
      </c>
      <c r="L2288" s="2" t="s">
        <v>815</v>
      </c>
      <c r="M2288" s="58">
        <v>2.1744396110857811</v>
      </c>
      <c r="N2288" s="2">
        <v>207237</v>
      </c>
      <c r="O2288" s="2">
        <v>109858</v>
      </c>
      <c r="P2288" s="2">
        <v>45696</v>
      </c>
      <c r="Q2288" s="2">
        <v>17964</v>
      </c>
      <c r="R2288" s="2">
        <v>9430</v>
      </c>
      <c r="S2288" s="2">
        <v>5814</v>
      </c>
      <c r="T2288" s="2">
        <v>3829</v>
      </c>
      <c r="U2288" s="2">
        <v>2912</v>
      </c>
      <c r="V2288" s="2">
        <v>2025</v>
      </c>
      <c r="W2288" s="2">
        <v>980</v>
      </c>
    </row>
    <row r="2289" spans="1:23" x14ac:dyDescent="0.35">
      <c r="A2289" s="2">
        <v>4121836</v>
      </c>
      <c r="B2289" s="2" t="s">
        <v>1403</v>
      </c>
      <c r="C2289" s="2" t="s">
        <v>26</v>
      </c>
      <c r="D2289" s="2" t="s">
        <v>888</v>
      </c>
      <c r="E2289" s="2">
        <v>1022719</v>
      </c>
      <c r="F2289" s="2">
        <v>1810</v>
      </c>
      <c r="G2289" s="2">
        <v>332276</v>
      </c>
      <c r="H2289" s="46">
        <v>0.82466985277299598</v>
      </c>
      <c r="I2289" s="2">
        <v>58258</v>
      </c>
      <c r="J2289" s="2">
        <v>0.17697920934293779</v>
      </c>
      <c r="K2289" s="2">
        <v>3.0779201627562629</v>
      </c>
      <c r="L2289" s="2" t="s">
        <v>815</v>
      </c>
      <c r="M2289" s="58">
        <v>2.2031481577224001</v>
      </c>
      <c r="N2289" s="2">
        <v>253783</v>
      </c>
      <c r="O2289" s="2">
        <v>99336</v>
      </c>
      <c r="P2289" s="2">
        <v>43524</v>
      </c>
      <c r="Q2289" s="2">
        <v>22180</v>
      </c>
      <c r="R2289" s="2">
        <v>12610</v>
      </c>
      <c r="S2289" s="2">
        <v>9384</v>
      </c>
      <c r="T2289" s="2">
        <v>7231</v>
      </c>
      <c r="U2289" s="2">
        <v>6648</v>
      </c>
      <c r="V2289" s="2">
        <v>5112</v>
      </c>
      <c r="W2289" s="2">
        <v>4400</v>
      </c>
    </row>
    <row r="2290" spans="1:23" x14ac:dyDescent="0.35">
      <c r="A2290" s="2">
        <v>4121838</v>
      </c>
      <c r="B2290" s="2" t="s">
        <v>1405</v>
      </c>
      <c r="C2290" s="2" t="s">
        <v>26</v>
      </c>
      <c r="D2290" s="2" t="s">
        <v>888</v>
      </c>
      <c r="E2290" s="2">
        <v>1021584</v>
      </c>
      <c r="F2290" s="2">
        <v>1655</v>
      </c>
      <c r="G2290" s="2">
        <v>332599</v>
      </c>
      <c r="H2290" s="46">
        <v>0.82389002973550729</v>
      </c>
      <c r="I2290" s="2">
        <v>58574</v>
      </c>
      <c r="J2290" s="2">
        <v>0.16200332033391279</v>
      </c>
      <c r="K2290" s="2">
        <v>3.0715185553774971</v>
      </c>
      <c r="L2290" s="2" t="s">
        <v>815</v>
      </c>
      <c r="M2290" s="58">
        <v>2.2038460044957779</v>
      </c>
      <c r="N2290" s="2">
        <v>254540</v>
      </c>
      <c r="O2290" s="2">
        <v>98398</v>
      </c>
      <c r="P2290" s="2">
        <v>43563</v>
      </c>
      <c r="Q2290" s="2">
        <v>22184</v>
      </c>
      <c r="R2290" s="2">
        <v>13045</v>
      </c>
      <c r="S2290" s="2">
        <v>9144</v>
      </c>
      <c r="T2290" s="2">
        <v>7896</v>
      </c>
      <c r="U2290" s="2">
        <v>5944</v>
      </c>
      <c r="V2290" s="2">
        <v>4752</v>
      </c>
      <c r="W2290" s="2">
        <v>4080</v>
      </c>
    </row>
    <row r="2291" spans="1:23" x14ac:dyDescent="0.35">
      <c r="A2291">
        <v>4453069</v>
      </c>
      <c r="B2291" t="s">
        <v>4350</v>
      </c>
      <c r="C2291" t="s">
        <v>26</v>
      </c>
      <c r="D2291" t="s">
        <v>888</v>
      </c>
      <c r="E2291">
        <v>2902854</v>
      </c>
      <c r="F2291">
        <v>6116</v>
      </c>
      <c r="G2291">
        <v>984503</v>
      </c>
      <c r="H2291">
        <v>0.58831207218261394</v>
      </c>
      <c r="I2291">
        <v>405308</v>
      </c>
      <c r="J2291">
        <v>0.21068920448634351</v>
      </c>
      <c r="K2291">
        <v>2.948547642820794</v>
      </c>
      <c r="L2291" t="s">
        <v>815</v>
      </c>
      <c r="M2291">
        <v>1.556975957108331</v>
      </c>
      <c r="N2291">
        <v>510875</v>
      </c>
      <c r="O2291">
        <v>498364</v>
      </c>
      <c r="P2291">
        <v>352308</v>
      </c>
      <c r="Q2291">
        <v>225964</v>
      </c>
      <c r="R2291">
        <v>76975</v>
      </c>
      <c r="S2291">
        <v>94374</v>
      </c>
      <c r="T2291">
        <v>40054</v>
      </c>
      <c r="U2291">
        <v>28792</v>
      </c>
      <c r="V2291">
        <v>21402</v>
      </c>
      <c r="W2291">
        <v>15310</v>
      </c>
    </row>
    <row r="2292" spans="1:23" x14ac:dyDescent="0.35">
      <c r="A2292" s="2">
        <v>4391311</v>
      </c>
      <c r="B2292" s="2" t="s">
        <v>3598</v>
      </c>
      <c r="C2292" s="2" t="s">
        <v>26</v>
      </c>
      <c r="D2292" s="2" t="s">
        <v>888</v>
      </c>
      <c r="E2292" s="2">
        <v>4277240</v>
      </c>
      <c r="F2292" s="2">
        <v>10093</v>
      </c>
      <c r="G2292" s="2">
        <v>1457048</v>
      </c>
      <c r="H2292" s="2">
        <v>0.34300860369733882</v>
      </c>
      <c r="I2292" s="2">
        <v>957268</v>
      </c>
      <c r="J2292" s="2">
        <v>0.2359699245307722</v>
      </c>
      <c r="K2292" s="2">
        <v>2.9355518829853242</v>
      </c>
      <c r="L2292" s="2" t="s">
        <v>815</v>
      </c>
      <c r="M2292" s="58">
        <v>1.797865968353114</v>
      </c>
      <c r="N2292" s="2">
        <v>924665</v>
      </c>
      <c r="O2292" s="2">
        <v>649344</v>
      </c>
      <c r="P2292" s="2">
        <v>271896</v>
      </c>
      <c r="Q2292" s="2">
        <v>253216</v>
      </c>
      <c r="R2292" s="2">
        <v>83870</v>
      </c>
      <c r="S2292" s="2">
        <v>58500</v>
      </c>
      <c r="T2292" s="2">
        <v>40033</v>
      </c>
      <c r="U2292" s="2">
        <v>45224</v>
      </c>
      <c r="V2292" s="2">
        <v>28557</v>
      </c>
      <c r="W2292" s="2">
        <v>23760</v>
      </c>
    </row>
    <row r="2293" spans="1:23" x14ac:dyDescent="0.35">
      <c r="A2293">
        <v>4453068</v>
      </c>
      <c r="B2293" t="s">
        <v>1390</v>
      </c>
      <c r="C2293" t="s">
        <v>26</v>
      </c>
      <c r="D2293" t="s">
        <v>888</v>
      </c>
      <c r="E2293">
        <v>2886005</v>
      </c>
      <c r="F2293">
        <v>6085</v>
      </c>
      <c r="G2293">
        <v>987954</v>
      </c>
      <c r="H2293">
        <v>0.58628033288999282</v>
      </c>
      <c r="I2293">
        <v>408736</v>
      </c>
      <c r="J2293">
        <v>0.2108450955559675</v>
      </c>
      <c r="K2293">
        <v>2.92119369930179</v>
      </c>
      <c r="L2293" t="s">
        <v>815</v>
      </c>
      <c r="M2293">
        <v>1.5404383035779099</v>
      </c>
      <c r="N2293">
        <v>510813</v>
      </c>
      <c r="O2293">
        <v>496292</v>
      </c>
      <c r="P2293">
        <v>363411</v>
      </c>
      <c r="Q2293">
        <v>229500</v>
      </c>
      <c r="R2293">
        <v>79685</v>
      </c>
      <c r="S2293">
        <v>94674</v>
      </c>
      <c r="T2293">
        <v>37996</v>
      </c>
      <c r="U2293">
        <v>27000</v>
      </c>
      <c r="V2293">
        <v>19845</v>
      </c>
      <c r="W2293">
        <v>14280</v>
      </c>
    </row>
    <row r="2294" spans="1:23" x14ac:dyDescent="0.35">
      <c r="A2294" s="2">
        <v>4167975</v>
      </c>
      <c r="B2294" s="2" t="s">
        <v>1415</v>
      </c>
      <c r="C2294" s="2" t="s">
        <v>26</v>
      </c>
      <c r="D2294" s="2" t="s">
        <v>888</v>
      </c>
      <c r="E2294" s="2">
        <v>302512</v>
      </c>
      <c r="F2294" s="2">
        <v>3498</v>
      </c>
      <c r="G2294" s="2">
        <v>103571</v>
      </c>
      <c r="H2294" s="46">
        <v>0.47144470942638378</v>
      </c>
      <c r="I2294" s="2">
        <v>54743</v>
      </c>
      <c r="J2294" s="2">
        <v>1.1563177659068069</v>
      </c>
      <c r="K2294" s="2">
        <v>2.920817603383187</v>
      </c>
      <c r="L2294" s="2" t="s">
        <v>815</v>
      </c>
      <c r="M2294" s="58">
        <v>2.1329497701441178</v>
      </c>
      <c r="N2294" s="2">
        <v>83378</v>
      </c>
      <c r="O2294" s="2">
        <v>21418</v>
      </c>
      <c r="P2294" s="2">
        <v>9579</v>
      </c>
      <c r="Q2294" s="2">
        <v>19208</v>
      </c>
      <c r="R2294" s="2">
        <v>2360</v>
      </c>
      <c r="S2294" s="2">
        <v>1476</v>
      </c>
      <c r="T2294" s="2">
        <v>1274</v>
      </c>
      <c r="U2294" s="2">
        <v>2168</v>
      </c>
      <c r="V2294" s="2">
        <v>657</v>
      </c>
      <c r="W2294" s="2">
        <v>310</v>
      </c>
    </row>
    <row r="2295" spans="1:23" x14ac:dyDescent="0.35">
      <c r="A2295" s="2">
        <v>3868118</v>
      </c>
      <c r="B2295" s="2" t="s">
        <v>1393</v>
      </c>
      <c r="C2295" s="2" t="s">
        <v>26</v>
      </c>
      <c r="D2295" s="2" t="s">
        <v>888</v>
      </c>
      <c r="E2295" s="2">
        <v>863282</v>
      </c>
      <c r="F2295" s="2">
        <v>1937</v>
      </c>
      <c r="G2295" s="2">
        <v>296418</v>
      </c>
      <c r="H2295" s="46">
        <v>0.50169692798682941</v>
      </c>
      <c r="I2295" s="2">
        <v>147706</v>
      </c>
      <c r="J2295" s="2">
        <v>0.22437627565500029</v>
      </c>
      <c r="K2295" s="2">
        <v>2.9123804897138501</v>
      </c>
      <c r="L2295" s="2" t="s">
        <v>815</v>
      </c>
      <c r="M2295" s="58">
        <v>2.1333198242501221</v>
      </c>
      <c r="N2295" s="2">
        <v>226770</v>
      </c>
      <c r="O2295" s="2">
        <v>92600</v>
      </c>
      <c r="P2295" s="2">
        <v>41892</v>
      </c>
      <c r="Q2295" s="2">
        <v>19376</v>
      </c>
      <c r="R2295" s="2">
        <v>10015</v>
      </c>
      <c r="S2295" s="2">
        <v>5802</v>
      </c>
      <c r="T2295" s="2">
        <v>3437</v>
      </c>
      <c r="U2295" s="2">
        <v>2104</v>
      </c>
      <c r="V2295" s="2">
        <v>1440</v>
      </c>
      <c r="W2295" s="2">
        <v>1230</v>
      </c>
    </row>
    <row r="2296" spans="1:23" x14ac:dyDescent="0.35">
      <c r="A2296" s="2">
        <v>3868119</v>
      </c>
      <c r="B2296" s="2" t="s">
        <v>1394</v>
      </c>
      <c r="C2296" s="2" t="s">
        <v>26</v>
      </c>
      <c r="D2296" s="2" t="s">
        <v>888</v>
      </c>
      <c r="E2296" s="2">
        <v>861704</v>
      </c>
      <c r="F2296" s="2">
        <v>1928</v>
      </c>
      <c r="G2296" s="2">
        <v>296275</v>
      </c>
      <c r="H2296" s="46">
        <v>0.50379883554130456</v>
      </c>
      <c r="I2296" s="2">
        <v>147012</v>
      </c>
      <c r="J2296" s="2">
        <v>0.2237427237195139</v>
      </c>
      <c r="K2296" s="2">
        <v>2.908460045565775</v>
      </c>
      <c r="L2296" s="2" t="s">
        <v>815</v>
      </c>
      <c r="M2296" s="58">
        <v>2.131121349942994</v>
      </c>
      <c r="N2296" s="2">
        <v>226778</v>
      </c>
      <c r="O2296" s="2">
        <v>92152</v>
      </c>
      <c r="P2296" s="2">
        <v>42195</v>
      </c>
      <c r="Q2296" s="2">
        <v>19788</v>
      </c>
      <c r="R2296" s="2">
        <v>9945</v>
      </c>
      <c r="S2296" s="2">
        <v>5460</v>
      </c>
      <c r="T2296" s="2">
        <v>3143</v>
      </c>
      <c r="U2296" s="2">
        <v>2040</v>
      </c>
      <c r="V2296" s="2">
        <v>1602</v>
      </c>
      <c r="W2296" s="2">
        <v>1240</v>
      </c>
    </row>
    <row r="2297" spans="1:23" x14ac:dyDescent="0.35">
      <c r="A2297" s="2">
        <v>4121832</v>
      </c>
      <c r="B2297" s="2" t="s">
        <v>1399</v>
      </c>
      <c r="C2297" s="2" t="s">
        <v>26</v>
      </c>
      <c r="D2297" s="2" t="s">
        <v>888</v>
      </c>
      <c r="E2297" s="2">
        <v>1728026</v>
      </c>
      <c r="F2297" s="2">
        <v>3504</v>
      </c>
      <c r="G2297" s="2">
        <v>602718</v>
      </c>
      <c r="H2297" s="46">
        <v>0.88228823429862724</v>
      </c>
      <c r="I2297" s="2">
        <v>70947</v>
      </c>
      <c r="J2297" s="2">
        <v>0.20277472676915739</v>
      </c>
      <c r="K2297" s="2">
        <v>2.8670555715940118</v>
      </c>
      <c r="L2297" s="2" t="s">
        <v>815</v>
      </c>
      <c r="M2297" s="58">
        <v>2.0500328617221442</v>
      </c>
      <c r="N2297" s="2">
        <v>428093</v>
      </c>
      <c r="O2297" s="2">
        <v>255984</v>
      </c>
      <c r="P2297" s="2">
        <v>102696</v>
      </c>
      <c r="Q2297" s="2">
        <v>28696</v>
      </c>
      <c r="R2297" s="2">
        <v>10065</v>
      </c>
      <c r="S2297" s="2">
        <v>5958</v>
      </c>
      <c r="T2297" s="2">
        <v>4214</v>
      </c>
      <c r="U2297" s="2">
        <v>3176</v>
      </c>
      <c r="V2297" s="2">
        <v>2394</v>
      </c>
      <c r="W2297" s="2">
        <v>1650</v>
      </c>
    </row>
    <row r="2298" spans="1:23" x14ac:dyDescent="0.35">
      <c r="A2298" s="2">
        <v>3868119</v>
      </c>
      <c r="B2298" s="2" t="s">
        <v>1394</v>
      </c>
      <c r="C2298" s="2" t="s">
        <v>26</v>
      </c>
      <c r="D2298" s="2" t="s">
        <v>888</v>
      </c>
      <c r="E2298" s="2">
        <v>1388303</v>
      </c>
      <c r="F2298" s="2">
        <v>2518</v>
      </c>
      <c r="G2298" s="2">
        <v>486601</v>
      </c>
      <c r="H2298" s="46">
        <v>0.45961886638128568</v>
      </c>
      <c r="I2298" s="2">
        <v>262950</v>
      </c>
      <c r="J2298" s="2">
        <v>0.18137251017969419</v>
      </c>
      <c r="K2298" s="2">
        <v>2.8530623652643539</v>
      </c>
      <c r="L2298" s="2" t="s">
        <v>815</v>
      </c>
      <c r="M2298" s="58">
        <v>2.278805496828753</v>
      </c>
      <c r="N2298" s="2">
        <v>401567</v>
      </c>
      <c r="O2298" s="2">
        <v>126246</v>
      </c>
      <c r="P2298" s="2">
        <v>37947</v>
      </c>
      <c r="Q2298" s="2">
        <v>14432</v>
      </c>
      <c r="R2298" s="2">
        <v>8135</v>
      </c>
      <c r="S2298" s="2">
        <v>6036</v>
      </c>
      <c r="T2298" s="2">
        <v>4893</v>
      </c>
      <c r="U2298" s="2">
        <v>4232</v>
      </c>
      <c r="V2298" s="2">
        <v>3096</v>
      </c>
      <c r="W2298" s="2">
        <v>2640</v>
      </c>
    </row>
    <row r="2299" spans="1:23" x14ac:dyDescent="0.35">
      <c r="A2299" s="2">
        <v>3868117</v>
      </c>
      <c r="B2299" s="2" t="s">
        <v>1392</v>
      </c>
      <c r="C2299" s="2" t="s">
        <v>26</v>
      </c>
      <c r="D2299" s="2" t="s">
        <v>888</v>
      </c>
      <c r="E2299" s="2">
        <v>839399</v>
      </c>
      <c r="F2299" s="2">
        <v>1932</v>
      </c>
      <c r="G2299" s="2">
        <v>295591</v>
      </c>
      <c r="H2299" s="46">
        <v>0.49587098389328499</v>
      </c>
      <c r="I2299" s="2">
        <v>149016</v>
      </c>
      <c r="J2299" s="2">
        <v>0.23016467734653009</v>
      </c>
      <c r="K2299" s="2">
        <v>2.8397312502748728</v>
      </c>
      <c r="L2299" s="2" t="s">
        <v>815</v>
      </c>
      <c r="M2299" s="58">
        <v>2.0958985857536661</v>
      </c>
      <c r="N2299" s="2">
        <v>227778</v>
      </c>
      <c r="O2299" s="2">
        <v>90758</v>
      </c>
      <c r="P2299" s="2">
        <v>40353</v>
      </c>
      <c r="Q2299" s="2">
        <v>19088</v>
      </c>
      <c r="R2299" s="2">
        <v>9570</v>
      </c>
      <c r="S2299" s="2">
        <v>5214</v>
      </c>
      <c r="T2299" s="2">
        <v>2905</v>
      </c>
      <c r="U2299" s="2">
        <v>2040</v>
      </c>
      <c r="V2299" s="2">
        <v>1440</v>
      </c>
      <c r="W2299" s="2">
        <v>1350</v>
      </c>
    </row>
    <row r="2300" spans="1:23" x14ac:dyDescent="0.35">
      <c r="A2300" s="2">
        <v>4121831</v>
      </c>
      <c r="B2300" s="2" t="s">
        <v>1398</v>
      </c>
      <c r="C2300" s="2" t="s">
        <v>26</v>
      </c>
      <c r="D2300" s="2" t="s">
        <v>888</v>
      </c>
      <c r="E2300" s="2">
        <v>1759573</v>
      </c>
      <c r="F2300" s="2">
        <v>3733</v>
      </c>
      <c r="G2300" s="2">
        <v>619732</v>
      </c>
      <c r="H2300" s="46">
        <v>0.88316724003278835</v>
      </c>
      <c r="I2300" s="2">
        <v>72405</v>
      </c>
      <c r="J2300" s="2">
        <v>0.21215374411860149</v>
      </c>
      <c r="K2300" s="2">
        <v>2.839248255697624</v>
      </c>
      <c r="L2300" s="2" t="s">
        <v>815</v>
      </c>
      <c r="M2300" s="58">
        <v>2.0143246368184262</v>
      </c>
      <c r="N2300" s="2">
        <v>436466</v>
      </c>
      <c r="O2300" s="2">
        <v>265396</v>
      </c>
      <c r="P2300" s="2">
        <v>111678</v>
      </c>
      <c r="Q2300" s="2">
        <v>31744</v>
      </c>
      <c r="R2300" s="2">
        <v>10325</v>
      </c>
      <c r="S2300" s="2">
        <v>6660</v>
      </c>
      <c r="T2300" s="2">
        <v>4571</v>
      </c>
      <c r="U2300" s="2">
        <v>2872</v>
      </c>
      <c r="V2300" s="2">
        <v>2178</v>
      </c>
      <c r="W2300" s="2">
        <v>1640</v>
      </c>
    </row>
    <row r="2301" spans="1:23" x14ac:dyDescent="0.35">
      <c r="A2301" s="2">
        <v>4121830</v>
      </c>
      <c r="B2301" s="2" t="s">
        <v>1397</v>
      </c>
      <c r="C2301" s="2" t="s">
        <v>26</v>
      </c>
      <c r="D2301" s="2" t="s">
        <v>888</v>
      </c>
      <c r="E2301" s="2">
        <v>1776728</v>
      </c>
      <c r="F2301" s="2">
        <v>3543</v>
      </c>
      <c r="G2301" s="2">
        <v>626779</v>
      </c>
      <c r="H2301" s="46">
        <v>0.88038527136359068</v>
      </c>
      <c r="I2301" s="2">
        <v>74972</v>
      </c>
      <c r="J2301" s="2">
        <v>0.19941150249222159</v>
      </c>
      <c r="K2301" s="2">
        <v>2.8346961209612962</v>
      </c>
      <c r="L2301" s="2" t="s">
        <v>815</v>
      </c>
      <c r="M2301" s="58">
        <v>2.0023960302084638</v>
      </c>
      <c r="N2301" s="2">
        <v>439551</v>
      </c>
      <c r="O2301" s="2">
        <v>270500</v>
      </c>
      <c r="P2301" s="2">
        <v>112995</v>
      </c>
      <c r="Q2301" s="2">
        <v>34928</v>
      </c>
      <c r="R2301" s="2">
        <v>11150</v>
      </c>
      <c r="S2301" s="2">
        <v>6666</v>
      </c>
      <c r="T2301" s="2">
        <v>4473</v>
      </c>
      <c r="U2301" s="2">
        <v>3288</v>
      </c>
      <c r="V2301" s="2">
        <v>2070</v>
      </c>
      <c r="W2301" s="2">
        <v>1680</v>
      </c>
    </row>
    <row r="2302" spans="1:23" x14ac:dyDescent="0.35">
      <c r="A2302" s="2">
        <v>3868118</v>
      </c>
      <c r="B2302" s="2" t="s">
        <v>1393</v>
      </c>
      <c r="C2302" s="2" t="s">
        <v>26</v>
      </c>
      <c r="D2302" s="2" t="s">
        <v>888</v>
      </c>
      <c r="E2302" s="2">
        <v>1448173</v>
      </c>
      <c r="F2302" s="2">
        <v>3101</v>
      </c>
      <c r="G2302" s="2">
        <v>514279</v>
      </c>
      <c r="H2302" s="46">
        <v>0.44156965382603608</v>
      </c>
      <c r="I2302" s="2">
        <v>287189</v>
      </c>
      <c r="J2302" s="2">
        <v>0.21413187512817869</v>
      </c>
      <c r="K2302" s="2">
        <v>2.8159287079581321</v>
      </c>
      <c r="L2302" s="2" t="s">
        <v>815</v>
      </c>
      <c r="M2302" s="58">
        <v>2.2434208080307352</v>
      </c>
      <c r="N2302" s="2">
        <v>423226</v>
      </c>
      <c r="O2302" s="2">
        <v>134726</v>
      </c>
      <c r="P2302" s="2">
        <v>40959</v>
      </c>
      <c r="Q2302" s="2">
        <v>16096</v>
      </c>
      <c r="R2302" s="2">
        <v>9210</v>
      </c>
      <c r="S2302" s="2">
        <v>6576</v>
      </c>
      <c r="T2302" s="2">
        <v>4872</v>
      </c>
      <c r="U2302" s="2">
        <v>4152</v>
      </c>
      <c r="V2302" s="2">
        <v>3213</v>
      </c>
      <c r="W2302" s="2">
        <v>2490</v>
      </c>
    </row>
    <row r="2303" spans="1:23" x14ac:dyDescent="0.35">
      <c r="A2303" s="2">
        <v>4128077</v>
      </c>
      <c r="B2303" s="2" t="s">
        <v>1406</v>
      </c>
      <c r="C2303" s="2" t="s">
        <v>26</v>
      </c>
      <c r="D2303" s="2" t="s">
        <v>888</v>
      </c>
      <c r="E2303" s="2">
        <v>201293</v>
      </c>
      <c r="F2303" s="2">
        <v>435</v>
      </c>
      <c r="G2303" s="2">
        <v>71602</v>
      </c>
      <c r="H2303" s="46">
        <v>0.67224379207284712</v>
      </c>
      <c r="I2303" s="2">
        <v>23468</v>
      </c>
      <c r="J2303" s="2">
        <v>0.21610289478521361</v>
      </c>
      <c r="K2303" s="2">
        <v>2.811276221334599</v>
      </c>
      <c r="L2303" s="2" t="s">
        <v>815</v>
      </c>
      <c r="M2303" s="58">
        <v>2.4171499933955349</v>
      </c>
      <c r="N2303" s="2">
        <v>63421</v>
      </c>
      <c r="O2303" s="2">
        <v>12566</v>
      </c>
      <c r="P2303" s="2">
        <v>2892</v>
      </c>
      <c r="Q2303" s="2">
        <v>1436</v>
      </c>
      <c r="R2303" s="2">
        <v>880</v>
      </c>
      <c r="S2303" s="2">
        <v>594</v>
      </c>
      <c r="T2303" s="2">
        <v>434</v>
      </c>
      <c r="U2303" s="2">
        <v>464</v>
      </c>
      <c r="V2303" s="2">
        <v>270</v>
      </c>
      <c r="W2303" s="2">
        <v>320</v>
      </c>
    </row>
    <row r="2304" spans="1:23" x14ac:dyDescent="0.35">
      <c r="A2304" s="2">
        <v>3868117</v>
      </c>
      <c r="B2304" s="2" t="s">
        <v>1392</v>
      </c>
      <c r="C2304" s="2" t="s">
        <v>26</v>
      </c>
      <c r="D2304" s="2" t="s">
        <v>888</v>
      </c>
      <c r="E2304" s="2">
        <v>1378330</v>
      </c>
      <c r="F2304" s="2">
        <v>2618</v>
      </c>
      <c r="G2304" s="2">
        <v>490399</v>
      </c>
      <c r="H2304" s="46">
        <v>0.45571055405904171</v>
      </c>
      <c r="I2304" s="2">
        <v>266919</v>
      </c>
      <c r="J2304" s="2">
        <v>0.1899399998548969</v>
      </c>
      <c r="K2304" s="2">
        <v>2.810629711724534</v>
      </c>
      <c r="L2304" s="2" t="s">
        <v>815</v>
      </c>
      <c r="M2304" s="58">
        <v>2.24772183192762</v>
      </c>
      <c r="N2304" s="2">
        <v>404886</v>
      </c>
      <c r="O2304" s="2">
        <v>128124</v>
      </c>
      <c r="P2304" s="2">
        <v>37125</v>
      </c>
      <c r="Q2304" s="2">
        <v>14336</v>
      </c>
      <c r="R2304" s="2">
        <v>8350</v>
      </c>
      <c r="S2304" s="2">
        <v>6198</v>
      </c>
      <c r="T2304" s="2">
        <v>4914</v>
      </c>
      <c r="U2304" s="2">
        <v>3688</v>
      </c>
      <c r="V2304" s="2">
        <v>3051</v>
      </c>
      <c r="W2304" s="2">
        <v>2540</v>
      </c>
    </row>
    <row r="2305" spans="1:23" x14ac:dyDescent="0.35">
      <c r="A2305" s="2">
        <v>4128082</v>
      </c>
      <c r="B2305" s="2" t="s">
        <v>1411</v>
      </c>
      <c r="C2305" s="2" t="s">
        <v>26</v>
      </c>
      <c r="D2305" s="2" t="s">
        <v>888</v>
      </c>
      <c r="E2305" s="2">
        <v>693029</v>
      </c>
      <c r="F2305" s="2">
        <v>1434</v>
      </c>
      <c r="G2305" s="2">
        <v>247786</v>
      </c>
      <c r="H2305" s="46">
        <v>0.62716214798253334</v>
      </c>
      <c r="I2305" s="2">
        <v>92384</v>
      </c>
      <c r="J2305" s="2">
        <v>0.2069177480307462</v>
      </c>
      <c r="K2305" s="2">
        <v>2.796885215468186</v>
      </c>
      <c r="L2305" s="2" t="s">
        <v>815</v>
      </c>
      <c r="M2305" s="58">
        <v>2.0543383854702402</v>
      </c>
      <c r="N2305" s="2">
        <v>192923</v>
      </c>
      <c r="O2305" s="2">
        <v>71546</v>
      </c>
      <c r="P2305" s="2">
        <v>30489</v>
      </c>
      <c r="Q2305" s="2">
        <v>14020</v>
      </c>
      <c r="R2305" s="2">
        <v>8845</v>
      </c>
      <c r="S2305" s="2">
        <v>6282</v>
      </c>
      <c r="T2305" s="2">
        <v>4613</v>
      </c>
      <c r="U2305" s="2">
        <v>3688</v>
      </c>
      <c r="V2305" s="2">
        <v>2763</v>
      </c>
      <c r="W2305" s="2">
        <v>2180</v>
      </c>
    </row>
    <row r="2306" spans="1:23" x14ac:dyDescent="0.35">
      <c r="A2306" s="2">
        <v>4128081</v>
      </c>
      <c r="B2306" s="2" t="s">
        <v>1410</v>
      </c>
      <c r="C2306" s="2" t="s">
        <v>26</v>
      </c>
      <c r="D2306" s="2" t="s">
        <v>888</v>
      </c>
      <c r="E2306" s="2">
        <v>696748</v>
      </c>
      <c r="F2306" s="2">
        <v>1411</v>
      </c>
      <c r="G2306" s="2">
        <v>250585</v>
      </c>
      <c r="H2306" s="46">
        <v>0.62111060119320793</v>
      </c>
      <c r="I2306" s="2">
        <v>94944</v>
      </c>
      <c r="J2306" s="2">
        <v>0.20251224258986031</v>
      </c>
      <c r="K2306" s="2">
        <v>2.780485663547299</v>
      </c>
      <c r="L2306" s="2" t="s">
        <v>815</v>
      </c>
      <c r="M2306" s="58">
        <v>2.0453125733878159</v>
      </c>
      <c r="N2306" s="2">
        <v>195066</v>
      </c>
      <c r="O2306" s="2">
        <v>73050</v>
      </c>
      <c r="P2306" s="2">
        <v>30186</v>
      </c>
      <c r="Q2306" s="2">
        <v>13636</v>
      </c>
      <c r="R2306" s="2">
        <v>9015</v>
      </c>
      <c r="S2306" s="2">
        <v>6144</v>
      </c>
      <c r="T2306" s="2">
        <v>4830</v>
      </c>
      <c r="U2306" s="2">
        <v>3616</v>
      </c>
      <c r="V2306" s="2">
        <v>2943</v>
      </c>
      <c r="W2306" s="2">
        <v>2170</v>
      </c>
    </row>
    <row r="2307" spans="1:23" x14ac:dyDescent="0.35">
      <c r="A2307" s="2">
        <v>4122309</v>
      </c>
      <c r="B2307" s="2" t="s">
        <v>1396</v>
      </c>
      <c r="C2307" s="2" t="s">
        <v>26</v>
      </c>
      <c r="D2307" s="2" t="s">
        <v>888</v>
      </c>
      <c r="E2307" s="2">
        <v>1777580</v>
      </c>
      <c r="F2307" s="2">
        <v>42856</v>
      </c>
      <c r="G2307" s="2">
        <v>643687</v>
      </c>
      <c r="H2307" s="46">
        <v>2.220023085754419E-3</v>
      </c>
      <c r="I2307" s="2">
        <v>642258</v>
      </c>
      <c r="J2307" s="2">
        <v>2.4109182146513799</v>
      </c>
      <c r="K2307" s="2">
        <v>2.761559577869368</v>
      </c>
      <c r="L2307" s="2" t="s">
        <v>815</v>
      </c>
      <c r="M2307" s="58">
        <v>1.9389892185052511</v>
      </c>
      <c r="N2307" s="2">
        <v>439633</v>
      </c>
      <c r="O2307" s="2">
        <v>300324</v>
      </c>
      <c r="P2307" s="2">
        <v>122529</v>
      </c>
      <c r="Q2307" s="2">
        <v>41364</v>
      </c>
      <c r="R2307" s="2">
        <v>9365</v>
      </c>
      <c r="S2307" s="2">
        <v>2622</v>
      </c>
      <c r="T2307" s="2">
        <v>455</v>
      </c>
      <c r="U2307" s="2">
        <v>360</v>
      </c>
      <c r="V2307" s="2">
        <v>54</v>
      </c>
      <c r="W2307" s="2">
        <v>50</v>
      </c>
    </row>
    <row r="2308" spans="1:23" x14ac:dyDescent="0.35">
      <c r="A2308" s="2">
        <v>4128078</v>
      </c>
      <c r="B2308" s="2" t="s">
        <v>1407</v>
      </c>
      <c r="C2308" s="2" t="s">
        <v>26</v>
      </c>
      <c r="D2308" s="2" t="s">
        <v>888</v>
      </c>
      <c r="E2308" s="2">
        <v>204068</v>
      </c>
      <c r="F2308" s="2">
        <v>440</v>
      </c>
      <c r="G2308" s="2">
        <v>74115</v>
      </c>
      <c r="H2308" s="46">
        <v>0.65754570599743634</v>
      </c>
      <c r="I2308" s="2">
        <v>25381</v>
      </c>
      <c r="J2308" s="2">
        <v>0.2156144030421232</v>
      </c>
      <c r="K2308" s="2">
        <v>2.753396748296566</v>
      </c>
      <c r="L2308" s="2" t="s">
        <v>815</v>
      </c>
      <c r="M2308" s="58">
        <v>2.3729664988313548</v>
      </c>
      <c r="N2308" s="2">
        <v>65957</v>
      </c>
      <c r="O2308" s="2">
        <v>12340</v>
      </c>
      <c r="P2308" s="2">
        <v>3009</v>
      </c>
      <c r="Q2308" s="2">
        <v>1584</v>
      </c>
      <c r="R2308" s="2">
        <v>905</v>
      </c>
      <c r="S2308" s="2">
        <v>648</v>
      </c>
      <c r="T2308" s="2">
        <v>441</v>
      </c>
      <c r="U2308" s="2">
        <v>456</v>
      </c>
      <c r="V2308" s="2">
        <v>387</v>
      </c>
      <c r="W2308" s="2">
        <v>270</v>
      </c>
    </row>
    <row r="2309" spans="1:23" x14ac:dyDescent="0.35">
      <c r="A2309" s="2">
        <v>4128084</v>
      </c>
      <c r="B2309" s="2" t="s">
        <v>1413</v>
      </c>
      <c r="C2309" s="2" t="s">
        <v>26</v>
      </c>
      <c r="D2309" s="2" t="s">
        <v>888</v>
      </c>
      <c r="E2309" s="2">
        <v>4700550</v>
      </c>
      <c r="F2309" s="2">
        <v>70925</v>
      </c>
      <c r="G2309" s="2">
        <v>1709882</v>
      </c>
      <c r="H2309" s="46">
        <v>7.8366811277035486E-2</v>
      </c>
      <c r="I2309" s="2">
        <v>1575884</v>
      </c>
      <c r="J2309" s="2">
        <v>1.5088659837678571</v>
      </c>
      <c r="K2309" s="2">
        <v>2.7490493496042419</v>
      </c>
      <c r="L2309" s="2" t="s">
        <v>815</v>
      </c>
      <c r="M2309" s="58">
        <v>1.8140100831722781</v>
      </c>
      <c r="N2309" s="2">
        <v>1234345</v>
      </c>
      <c r="O2309" s="2">
        <v>463658</v>
      </c>
      <c r="P2309" s="2">
        <v>371454</v>
      </c>
      <c r="Q2309" s="2">
        <v>124908</v>
      </c>
      <c r="R2309" s="2">
        <v>116565</v>
      </c>
      <c r="S2309" s="2">
        <v>83220</v>
      </c>
      <c r="T2309" s="2">
        <v>54873</v>
      </c>
      <c r="U2309" s="2">
        <v>52184</v>
      </c>
      <c r="V2309" s="2">
        <v>50751</v>
      </c>
      <c r="W2309" s="2">
        <v>39290</v>
      </c>
    </row>
    <row r="2310" spans="1:23" x14ac:dyDescent="0.35">
      <c r="A2310" s="2">
        <v>4128079</v>
      </c>
      <c r="B2310" s="2" t="s">
        <v>1408</v>
      </c>
      <c r="C2310" s="2" t="s">
        <v>26</v>
      </c>
      <c r="D2310" s="2" t="s">
        <v>888</v>
      </c>
      <c r="E2310" s="2">
        <v>1250348</v>
      </c>
      <c r="F2310" s="2">
        <v>1440</v>
      </c>
      <c r="G2310" s="2">
        <v>455920</v>
      </c>
      <c r="H2310" s="46">
        <v>0.53606334444639403</v>
      </c>
      <c r="I2310" s="2">
        <v>211518</v>
      </c>
      <c r="J2310" s="2">
        <v>0.1151679372462706</v>
      </c>
      <c r="K2310" s="2">
        <v>2.7424723635725572</v>
      </c>
      <c r="L2310" s="2" t="s">
        <v>815</v>
      </c>
      <c r="M2310" s="58">
        <v>2.0045852144469531</v>
      </c>
      <c r="N2310" s="2">
        <v>339500</v>
      </c>
      <c r="O2310" s="2">
        <v>161894</v>
      </c>
      <c r="P2310" s="2">
        <v>70866</v>
      </c>
      <c r="Q2310" s="2">
        <v>24916</v>
      </c>
      <c r="R2310" s="2">
        <v>10050</v>
      </c>
      <c r="S2310" s="2">
        <v>5676</v>
      </c>
      <c r="T2310" s="2">
        <v>3724</v>
      </c>
      <c r="U2310" s="2">
        <v>2848</v>
      </c>
      <c r="V2310" s="2">
        <v>2250</v>
      </c>
      <c r="W2310" s="2">
        <v>2020</v>
      </c>
    </row>
    <row r="2311" spans="1:23" x14ac:dyDescent="0.35">
      <c r="A2311" s="2">
        <v>3868119</v>
      </c>
      <c r="B2311" s="2" t="s">
        <v>1394</v>
      </c>
      <c r="C2311" s="2" t="s">
        <v>26</v>
      </c>
      <c r="D2311" s="2" t="s">
        <v>888</v>
      </c>
      <c r="E2311" s="2">
        <v>708718</v>
      </c>
      <c r="F2311" s="2">
        <v>1350</v>
      </c>
      <c r="G2311" s="2">
        <v>258977</v>
      </c>
      <c r="H2311" s="46">
        <v>0.58031408194550094</v>
      </c>
      <c r="I2311" s="2">
        <v>108689</v>
      </c>
      <c r="J2311" s="2">
        <v>0.19048479084769959</v>
      </c>
      <c r="K2311" s="2">
        <v>2.7366059534244349</v>
      </c>
      <c r="L2311" s="2" t="s">
        <v>815</v>
      </c>
      <c r="M2311" s="58">
        <v>2.0686214988733349</v>
      </c>
      <c r="N2311" s="2">
        <v>199109</v>
      </c>
      <c r="O2311" s="2">
        <v>89546</v>
      </c>
      <c r="P2311" s="2">
        <v>29334</v>
      </c>
      <c r="Q2311" s="2">
        <v>10884</v>
      </c>
      <c r="R2311" s="2">
        <v>5080</v>
      </c>
      <c r="S2311" s="2">
        <v>3018</v>
      </c>
      <c r="T2311" s="2">
        <v>2058</v>
      </c>
      <c r="U2311" s="2">
        <v>1600</v>
      </c>
      <c r="V2311" s="2">
        <v>1125</v>
      </c>
      <c r="W2311" s="2">
        <v>850</v>
      </c>
    </row>
    <row r="2312" spans="1:23" x14ac:dyDescent="0.35">
      <c r="A2312" s="2">
        <v>4128080</v>
      </c>
      <c r="B2312" s="2" t="s">
        <v>1409</v>
      </c>
      <c r="C2312" s="2" t="s">
        <v>26</v>
      </c>
      <c r="D2312" s="2" t="s">
        <v>888</v>
      </c>
      <c r="E2312" s="2">
        <v>1259190</v>
      </c>
      <c r="F2312" s="2">
        <v>1421</v>
      </c>
      <c r="G2312" s="2">
        <v>461472</v>
      </c>
      <c r="H2312" s="46">
        <v>0.53080576936412172</v>
      </c>
      <c r="I2312" s="2">
        <v>216520</v>
      </c>
      <c r="J2312" s="2">
        <v>0.1128503244149016</v>
      </c>
      <c r="K2312" s="2">
        <v>2.7286379238610361</v>
      </c>
      <c r="L2312" s="2" t="s">
        <v>815</v>
      </c>
      <c r="M2312" s="58">
        <v>1.9948638817773949</v>
      </c>
      <c r="N2312" s="2">
        <v>343878</v>
      </c>
      <c r="O2312" s="2">
        <v>162854</v>
      </c>
      <c r="P2312" s="2">
        <v>72738</v>
      </c>
      <c r="Q2312" s="2">
        <v>25000</v>
      </c>
      <c r="R2312" s="2">
        <v>10185</v>
      </c>
      <c r="S2312" s="2">
        <v>5976</v>
      </c>
      <c r="T2312" s="2">
        <v>3864</v>
      </c>
      <c r="U2312" s="2">
        <v>2760</v>
      </c>
      <c r="V2312" s="2">
        <v>2241</v>
      </c>
      <c r="W2312" s="2">
        <v>1720</v>
      </c>
    </row>
    <row r="2313" spans="1:23" x14ac:dyDescent="0.35">
      <c r="A2313" s="2">
        <v>3868118</v>
      </c>
      <c r="B2313" s="2" t="s">
        <v>1393</v>
      </c>
      <c r="C2313" s="2" t="s">
        <v>26</v>
      </c>
      <c r="D2313" s="2" t="s">
        <v>888</v>
      </c>
      <c r="E2313" s="2">
        <v>712694</v>
      </c>
      <c r="F2313" s="2">
        <v>1430</v>
      </c>
      <c r="G2313" s="2">
        <v>261967</v>
      </c>
      <c r="H2313" s="46">
        <v>0.57572900403485927</v>
      </c>
      <c r="I2313" s="2">
        <v>111145</v>
      </c>
      <c r="J2313" s="2">
        <v>0.20064712204676899</v>
      </c>
      <c r="K2313" s="2">
        <v>2.7205487714101388</v>
      </c>
      <c r="L2313" s="2" t="s">
        <v>815</v>
      </c>
      <c r="M2313" s="58">
        <v>2.056908175752119</v>
      </c>
      <c r="N2313" s="2">
        <v>201433</v>
      </c>
      <c r="O2313" s="2">
        <v>90680</v>
      </c>
      <c r="P2313" s="2">
        <v>29736</v>
      </c>
      <c r="Q2313" s="2">
        <v>10584</v>
      </c>
      <c r="R2313" s="2">
        <v>5385</v>
      </c>
      <c r="S2313" s="2">
        <v>3000</v>
      </c>
      <c r="T2313" s="2">
        <v>2030</v>
      </c>
      <c r="U2313" s="2">
        <v>1504</v>
      </c>
      <c r="V2313" s="2">
        <v>1206</v>
      </c>
      <c r="W2313" s="2">
        <v>930</v>
      </c>
    </row>
    <row r="2314" spans="1:23" x14ac:dyDescent="0.35">
      <c r="A2314" s="2">
        <v>4128083</v>
      </c>
      <c r="B2314" s="2" t="s">
        <v>1412</v>
      </c>
      <c r="C2314" s="2" t="s">
        <v>26</v>
      </c>
      <c r="D2314" s="2" t="s">
        <v>888</v>
      </c>
      <c r="E2314" s="2">
        <v>803517</v>
      </c>
      <c r="F2314" s="2">
        <v>11841</v>
      </c>
      <c r="G2314" s="2">
        <v>295544</v>
      </c>
      <c r="H2314" s="46">
        <v>0.38702866578242162</v>
      </c>
      <c r="I2314" s="2">
        <v>181160</v>
      </c>
      <c r="J2314" s="2">
        <v>1.4736464816550241</v>
      </c>
      <c r="K2314" s="2">
        <v>2.7187728392388268</v>
      </c>
      <c r="L2314" s="2" t="s">
        <v>815</v>
      </c>
      <c r="M2314" s="58">
        <v>1.779424661174595</v>
      </c>
      <c r="N2314" s="2">
        <v>228314</v>
      </c>
      <c r="O2314" s="2">
        <v>58364</v>
      </c>
      <c r="P2314" s="2">
        <v>26661</v>
      </c>
      <c r="Q2314" s="2">
        <v>37736</v>
      </c>
      <c r="R2314" s="2">
        <v>22755</v>
      </c>
      <c r="S2314" s="2">
        <v>25932</v>
      </c>
      <c r="T2314" s="2">
        <v>17010</v>
      </c>
      <c r="U2314" s="2">
        <v>15304</v>
      </c>
      <c r="V2314" s="2">
        <v>11124</v>
      </c>
      <c r="W2314" s="2">
        <v>8360</v>
      </c>
    </row>
    <row r="2315" spans="1:23" x14ac:dyDescent="0.35">
      <c r="A2315" s="2">
        <v>3868117</v>
      </c>
      <c r="B2315" s="2" t="s">
        <v>1392</v>
      </c>
      <c r="C2315" s="2" t="s">
        <v>26</v>
      </c>
      <c r="D2315" s="2" t="s">
        <v>888</v>
      </c>
      <c r="E2315" s="2">
        <v>711369</v>
      </c>
      <c r="F2315" s="2">
        <v>1414</v>
      </c>
      <c r="G2315" s="2">
        <v>262526</v>
      </c>
      <c r="H2315" s="46">
        <v>0.57440405902653446</v>
      </c>
      <c r="I2315" s="2">
        <v>111730</v>
      </c>
      <c r="J2315" s="2">
        <v>0.19877166421365</v>
      </c>
      <c r="K2315" s="2">
        <v>2.709708752656879</v>
      </c>
      <c r="L2315" s="2" t="s">
        <v>815</v>
      </c>
      <c r="M2315" s="58">
        <v>2.0494582268561601</v>
      </c>
      <c r="N2315" s="2">
        <v>201991</v>
      </c>
      <c r="O2315" s="2">
        <v>90538</v>
      </c>
      <c r="P2315" s="2">
        <v>29811</v>
      </c>
      <c r="Q2315" s="2">
        <v>10656</v>
      </c>
      <c r="R2315" s="2">
        <v>5295</v>
      </c>
      <c r="S2315" s="2">
        <v>3108</v>
      </c>
      <c r="T2315" s="2">
        <v>2023</v>
      </c>
      <c r="U2315" s="2">
        <v>1816</v>
      </c>
      <c r="V2315" s="2">
        <v>1143</v>
      </c>
      <c r="W2315" s="2">
        <v>720</v>
      </c>
    </row>
    <row r="2316" spans="1:23" x14ac:dyDescent="0.35">
      <c r="A2316" s="2">
        <v>4121836</v>
      </c>
      <c r="B2316" s="2" t="s">
        <v>1403</v>
      </c>
      <c r="C2316" s="2" t="s">
        <v>26</v>
      </c>
      <c r="D2316" s="2" t="s">
        <v>888</v>
      </c>
      <c r="E2316" s="2">
        <v>369303</v>
      </c>
      <c r="F2316" s="2">
        <v>690</v>
      </c>
      <c r="G2316" s="2">
        <v>136715</v>
      </c>
      <c r="H2316" s="46">
        <v>0.86724207292542888</v>
      </c>
      <c r="I2316" s="2">
        <v>18150</v>
      </c>
      <c r="J2316" s="2">
        <v>0.1868384497282719</v>
      </c>
      <c r="K2316" s="2">
        <v>2.7012617488936841</v>
      </c>
      <c r="L2316" s="2" t="s">
        <v>815</v>
      </c>
      <c r="M2316" s="58">
        <v>2.0744096434268768</v>
      </c>
      <c r="N2316" s="2">
        <v>105866</v>
      </c>
      <c r="O2316" s="2">
        <v>46132</v>
      </c>
      <c r="P2316" s="2">
        <v>16587</v>
      </c>
      <c r="Q2316" s="2">
        <v>5088</v>
      </c>
      <c r="R2316" s="2">
        <v>1710</v>
      </c>
      <c r="S2316" s="2">
        <v>990</v>
      </c>
      <c r="T2316" s="2">
        <v>560</v>
      </c>
      <c r="U2316" s="2">
        <v>536</v>
      </c>
      <c r="V2316" s="2">
        <v>279</v>
      </c>
      <c r="W2316" s="2">
        <v>280</v>
      </c>
    </row>
    <row r="2317" spans="1:23" x14ac:dyDescent="0.35">
      <c r="A2317" s="2">
        <v>4121837</v>
      </c>
      <c r="B2317" s="2" t="s">
        <v>1404</v>
      </c>
      <c r="C2317" s="2" t="s">
        <v>26</v>
      </c>
      <c r="D2317" s="2" t="s">
        <v>888</v>
      </c>
      <c r="E2317" s="2">
        <v>367328</v>
      </c>
      <c r="F2317" s="2">
        <v>715</v>
      </c>
      <c r="G2317" s="2">
        <v>136557</v>
      </c>
      <c r="H2317" s="46">
        <v>0.87002497125742362</v>
      </c>
      <c r="I2317" s="2">
        <v>17749</v>
      </c>
      <c r="J2317" s="2">
        <v>0.1946489241223103</v>
      </c>
      <c r="K2317" s="2">
        <v>2.6899243539327902</v>
      </c>
      <c r="L2317" s="2" t="s">
        <v>815</v>
      </c>
      <c r="M2317" s="58">
        <v>2.0714023898541161</v>
      </c>
      <c r="N2317" s="2">
        <v>105898</v>
      </c>
      <c r="O2317" s="2">
        <v>46052</v>
      </c>
      <c r="P2317" s="2">
        <v>16359</v>
      </c>
      <c r="Q2317" s="2">
        <v>4940</v>
      </c>
      <c r="R2317" s="2">
        <v>1550</v>
      </c>
      <c r="S2317" s="2">
        <v>918</v>
      </c>
      <c r="T2317" s="2">
        <v>644</v>
      </c>
      <c r="U2317" s="2">
        <v>264</v>
      </c>
      <c r="V2317" s="2">
        <v>378</v>
      </c>
      <c r="W2317" s="2">
        <v>330</v>
      </c>
    </row>
    <row r="2318" spans="1:23" x14ac:dyDescent="0.35">
      <c r="A2318" s="2">
        <v>4121838</v>
      </c>
      <c r="B2318" s="2" t="s">
        <v>1405</v>
      </c>
      <c r="C2318" s="2" t="s">
        <v>26</v>
      </c>
      <c r="D2318" s="2" t="s">
        <v>888</v>
      </c>
      <c r="E2318" s="2">
        <v>371086</v>
      </c>
      <c r="F2318" s="2">
        <v>721</v>
      </c>
      <c r="G2318" s="2">
        <v>138255</v>
      </c>
      <c r="H2318" s="46">
        <v>0.86752739503092113</v>
      </c>
      <c r="I2318" s="2">
        <v>18315</v>
      </c>
      <c r="J2318" s="2">
        <v>0.194294584004786</v>
      </c>
      <c r="K2318" s="2">
        <v>2.6840692922498279</v>
      </c>
      <c r="L2318" s="2" t="s">
        <v>815</v>
      </c>
      <c r="M2318" s="58">
        <v>2.0675042482658719</v>
      </c>
      <c r="N2318" s="2">
        <v>107410</v>
      </c>
      <c r="O2318" s="2">
        <v>46320</v>
      </c>
      <c r="P2318" s="2">
        <v>16332</v>
      </c>
      <c r="Q2318" s="2">
        <v>5184</v>
      </c>
      <c r="R2318" s="2">
        <v>1660</v>
      </c>
      <c r="S2318" s="2">
        <v>888</v>
      </c>
      <c r="T2318" s="2">
        <v>546</v>
      </c>
      <c r="U2318" s="2">
        <v>408</v>
      </c>
      <c r="V2318" s="2">
        <v>387</v>
      </c>
      <c r="W2318" s="2">
        <v>350</v>
      </c>
    </row>
    <row r="2319" spans="1:23" x14ac:dyDescent="0.35">
      <c r="A2319" s="2">
        <v>4121833</v>
      </c>
      <c r="B2319" s="2" t="s">
        <v>1400</v>
      </c>
      <c r="C2319" s="2" t="s">
        <v>26</v>
      </c>
      <c r="D2319" s="2" t="s">
        <v>888</v>
      </c>
      <c r="E2319" s="2">
        <v>1268745</v>
      </c>
      <c r="F2319" s="2">
        <v>2391</v>
      </c>
      <c r="G2319" s="2">
        <v>473579</v>
      </c>
      <c r="H2319" s="46">
        <v>0.7878410993730719</v>
      </c>
      <c r="I2319" s="2">
        <v>100474</v>
      </c>
      <c r="J2319" s="2">
        <v>0.18845394464608731</v>
      </c>
      <c r="K2319" s="2">
        <v>2.6790567149303501</v>
      </c>
      <c r="L2319" s="2" t="s">
        <v>815</v>
      </c>
      <c r="M2319" s="58">
        <v>1.8972994312939371</v>
      </c>
      <c r="N2319" s="2">
        <v>331828</v>
      </c>
      <c r="O2319" s="2">
        <v>206036</v>
      </c>
      <c r="P2319" s="2">
        <v>86094</v>
      </c>
      <c r="Q2319" s="2">
        <v>23180</v>
      </c>
      <c r="R2319" s="2">
        <v>7855</v>
      </c>
      <c r="S2319" s="2">
        <v>4440</v>
      </c>
      <c r="T2319" s="2">
        <v>3283</v>
      </c>
      <c r="U2319" s="2">
        <v>2576</v>
      </c>
      <c r="V2319" s="2">
        <v>1989</v>
      </c>
      <c r="W2319" s="2">
        <v>1430</v>
      </c>
    </row>
    <row r="2320" spans="1:23" x14ac:dyDescent="0.35">
      <c r="A2320" s="2">
        <v>4121834</v>
      </c>
      <c r="B2320" s="2" t="s">
        <v>1401</v>
      </c>
      <c r="C2320" s="2" t="s">
        <v>26</v>
      </c>
      <c r="D2320" s="2" t="s">
        <v>888</v>
      </c>
      <c r="E2320" s="2">
        <v>1319280</v>
      </c>
      <c r="F2320" s="2">
        <v>2389</v>
      </c>
      <c r="G2320" s="2">
        <v>502512</v>
      </c>
      <c r="H2320" s="46">
        <v>0.77258055529022196</v>
      </c>
      <c r="I2320" s="2">
        <v>114281</v>
      </c>
      <c r="J2320" s="2">
        <v>0.1810836213692317</v>
      </c>
      <c r="K2320" s="2">
        <v>2.6253701404145571</v>
      </c>
      <c r="L2320" s="2" t="s">
        <v>815</v>
      </c>
      <c r="M2320" s="58">
        <v>1.8577640591204041</v>
      </c>
      <c r="N2320" s="2">
        <v>352256</v>
      </c>
      <c r="O2320" s="2">
        <v>217454</v>
      </c>
      <c r="P2320" s="2">
        <v>92178</v>
      </c>
      <c r="Q2320" s="2">
        <v>25488</v>
      </c>
      <c r="R2320" s="2">
        <v>8225</v>
      </c>
      <c r="S2320" s="2">
        <v>4920</v>
      </c>
      <c r="T2320" s="2">
        <v>3143</v>
      </c>
      <c r="U2320" s="2">
        <v>2408</v>
      </c>
      <c r="V2320" s="2">
        <v>2232</v>
      </c>
      <c r="W2320" s="2">
        <v>1840</v>
      </c>
    </row>
    <row r="2321" spans="1:23" x14ac:dyDescent="0.35">
      <c r="A2321" s="2">
        <v>4121835</v>
      </c>
      <c r="B2321" s="2" t="s">
        <v>1402</v>
      </c>
      <c r="C2321" s="2" t="s">
        <v>26</v>
      </c>
      <c r="D2321" s="2" t="s">
        <v>888</v>
      </c>
      <c r="E2321" s="2">
        <v>1320433</v>
      </c>
      <c r="F2321" s="2">
        <v>2400</v>
      </c>
      <c r="G2321" s="2">
        <v>504053</v>
      </c>
      <c r="H2321" s="46">
        <v>0.77015313865803792</v>
      </c>
      <c r="I2321" s="2">
        <v>115855</v>
      </c>
      <c r="J2321" s="2">
        <v>0.18175855950282979</v>
      </c>
      <c r="K2321" s="2">
        <v>2.6196312689340209</v>
      </c>
      <c r="L2321" s="2" t="s">
        <v>815</v>
      </c>
      <c r="M2321" s="58">
        <v>1.853988699993822</v>
      </c>
      <c r="N2321" s="2">
        <v>353292</v>
      </c>
      <c r="O2321" s="2">
        <v>218156</v>
      </c>
      <c r="P2321" s="2">
        <v>92670</v>
      </c>
      <c r="Q2321" s="2">
        <v>25528</v>
      </c>
      <c r="R2321" s="2">
        <v>8140</v>
      </c>
      <c r="S2321" s="2">
        <v>4998</v>
      </c>
      <c r="T2321" s="2">
        <v>3486</v>
      </c>
      <c r="U2321" s="2">
        <v>2576</v>
      </c>
      <c r="V2321" s="2">
        <v>2016</v>
      </c>
      <c r="W2321" s="2">
        <v>1350</v>
      </c>
    </row>
    <row r="2322" spans="1:23" x14ac:dyDescent="0.35">
      <c r="A2322" s="2">
        <v>4128080</v>
      </c>
      <c r="B2322" s="2" t="s">
        <v>1409</v>
      </c>
      <c r="C2322" s="2" t="s">
        <v>26</v>
      </c>
      <c r="D2322" s="2" t="s">
        <v>888</v>
      </c>
      <c r="E2322" s="2">
        <v>1386311</v>
      </c>
      <c r="F2322" s="2">
        <v>2560</v>
      </c>
      <c r="G2322" s="2">
        <v>530753</v>
      </c>
      <c r="H2322" s="46">
        <v>0.54243122507079566</v>
      </c>
      <c r="I2322" s="2">
        <v>242856</v>
      </c>
      <c r="J2322" s="2">
        <v>0.18466274883485739</v>
      </c>
      <c r="K2322" s="2">
        <v>2.611970163145569</v>
      </c>
      <c r="L2322" s="2" t="s">
        <v>815</v>
      </c>
      <c r="M2322" s="58">
        <v>1.9569966698993631</v>
      </c>
      <c r="N2322" s="2">
        <v>406069</v>
      </c>
      <c r="O2322" s="2">
        <v>180102</v>
      </c>
      <c r="P2322" s="2">
        <v>67797</v>
      </c>
      <c r="Q2322" s="2">
        <v>21920</v>
      </c>
      <c r="R2322" s="2">
        <v>11765</v>
      </c>
      <c r="S2322" s="2">
        <v>7038</v>
      </c>
      <c r="T2322" s="2">
        <v>5194</v>
      </c>
      <c r="U2322" s="2">
        <v>3336</v>
      </c>
      <c r="V2322" s="2">
        <v>2736</v>
      </c>
      <c r="W2322" s="2">
        <v>2430</v>
      </c>
    </row>
    <row r="2323" spans="1:23" x14ac:dyDescent="0.35">
      <c r="A2323" s="2">
        <v>4121838</v>
      </c>
      <c r="B2323" s="2" t="s">
        <v>1405</v>
      </c>
      <c r="C2323" s="2" t="s">
        <v>26</v>
      </c>
      <c r="D2323" s="2" t="s">
        <v>888</v>
      </c>
      <c r="E2323" s="2">
        <v>679434</v>
      </c>
      <c r="F2323" s="2">
        <v>1272</v>
      </c>
      <c r="G2323" s="2">
        <v>262250</v>
      </c>
      <c r="H2323" s="46">
        <v>0.90674165872259294</v>
      </c>
      <c r="I2323" s="2">
        <v>24457</v>
      </c>
      <c r="J2323" s="2">
        <v>0.18721465219579819</v>
      </c>
      <c r="K2323" s="2">
        <v>2.5907874165872262</v>
      </c>
      <c r="L2323" s="2" t="s">
        <v>815</v>
      </c>
      <c r="M2323" s="58">
        <v>1.9612446958981611</v>
      </c>
      <c r="N2323" s="2">
        <v>199363</v>
      </c>
      <c r="O2323" s="2">
        <v>94352</v>
      </c>
      <c r="P2323" s="2">
        <v>35289</v>
      </c>
      <c r="Q2323" s="2">
        <v>9256</v>
      </c>
      <c r="R2323" s="2">
        <v>2500</v>
      </c>
      <c r="S2323" s="2">
        <v>1776</v>
      </c>
      <c r="T2323" s="2">
        <v>1183</v>
      </c>
      <c r="U2323" s="2">
        <v>1056</v>
      </c>
      <c r="V2323" s="2">
        <v>945</v>
      </c>
      <c r="W2323" s="2">
        <v>710</v>
      </c>
    </row>
    <row r="2324" spans="1:23" x14ac:dyDescent="0.35">
      <c r="A2324" s="2">
        <v>4128079</v>
      </c>
      <c r="B2324" s="2" t="s">
        <v>1408</v>
      </c>
      <c r="C2324" s="2" t="s">
        <v>26</v>
      </c>
      <c r="D2324" s="2" t="s">
        <v>888</v>
      </c>
      <c r="E2324" s="2">
        <v>1397607</v>
      </c>
      <c r="F2324" s="2">
        <v>2815</v>
      </c>
      <c r="G2324" s="2">
        <v>540541</v>
      </c>
      <c r="H2324" s="46">
        <v>0.53523969504625923</v>
      </c>
      <c r="I2324" s="2">
        <v>251222</v>
      </c>
      <c r="J2324" s="2">
        <v>0.2014157055595743</v>
      </c>
      <c r="K2324" s="2">
        <v>2.5855707522648612</v>
      </c>
      <c r="L2324" s="2" t="s">
        <v>815</v>
      </c>
      <c r="M2324" s="58">
        <v>1.9394507507424159</v>
      </c>
      <c r="N2324" s="2">
        <v>414472</v>
      </c>
      <c r="O2324" s="2">
        <v>182114</v>
      </c>
      <c r="P2324" s="2">
        <v>67818</v>
      </c>
      <c r="Q2324" s="2">
        <v>22788</v>
      </c>
      <c r="R2324" s="2">
        <v>12215</v>
      </c>
      <c r="S2324" s="2">
        <v>7104</v>
      </c>
      <c r="T2324" s="2">
        <v>5201</v>
      </c>
      <c r="U2324" s="2">
        <v>3752</v>
      </c>
      <c r="V2324" s="2">
        <v>2916</v>
      </c>
      <c r="W2324" s="2">
        <v>2240</v>
      </c>
    </row>
    <row r="2325" spans="1:23" x14ac:dyDescent="0.35">
      <c r="A2325" s="2">
        <v>4121836</v>
      </c>
      <c r="B2325" s="2" t="s">
        <v>1403</v>
      </c>
      <c r="C2325" s="2" t="s">
        <v>26</v>
      </c>
      <c r="D2325" s="2" t="s">
        <v>888</v>
      </c>
      <c r="E2325" s="2">
        <v>694124</v>
      </c>
      <c r="F2325" s="2">
        <v>1348</v>
      </c>
      <c r="G2325" s="2">
        <v>269139</v>
      </c>
      <c r="H2325" s="46">
        <v>0.90419448686366521</v>
      </c>
      <c r="I2325" s="2">
        <v>25785</v>
      </c>
      <c r="J2325" s="2">
        <v>0.19420161239202219</v>
      </c>
      <c r="K2325" s="2">
        <v>2.5790539461022002</v>
      </c>
      <c r="L2325" s="2" t="s">
        <v>815</v>
      </c>
      <c r="M2325" s="58">
        <v>1.927608193370657</v>
      </c>
      <c r="N2325" s="2">
        <v>203097</v>
      </c>
      <c r="O2325" s="2">
        <v>97144</v>
      </c>
      <c r="P2325" s="2">
        <v>36807</v>
      </c>
      <c r="Q2325" s="2">
        <v>13284</v>
      </c>
      <c r="R2325" s="2">
        <v>3140</v>
      </c>
      <c r="S2325" s="2">
        <v>2214</v>
      </c>
      <c r="T2325" s="2">
        <v>1400</v>
      </c>
      <c r="U2325" s="2">
        <v>1328</v>
      </c>
      <c r="V2325" s="2">
        <v>792</v>
      </c>
      <c r="W2325" s="2">
        <v>890</v>
      </c>
    </row>
    <row r="2326" spans="1:23" x14ac:dyDescent="0.35">
      <c r="A2326" s="2">
        <v>4121837</v>
      </c>
      <c r="B2326" s="2" t="s">
        <v>1404</v>
      </c>
      <c r="C2326" s="2" t="s">
        <v>26</v>
      </c>
      <c r="D2326" s="2" t="s">
        <v>888</v>
      </c>
      <c r="E2326" s="2">
        <v>681293</v>
      </c>
      <c r="F2326" s="2">
        <v>1443</v>
      </c>
      <c r="G2326" s="2">
        <v>264348</v>
      </c>
      <c r="H2326" s="46">
        <v>0.90699002829603403</v>
      </c>
      <c r="I2326" s="2">
        <v>24587</v>
      </c>
      <c r="J2326" s="2">
        <v>0.2118031449024135</v>
      </c>
      <c r="K2326" s="2">
        <v>2.5772580083828891</v>
      </c>
      <c r="L2326" s="2" t="s">
        <v>815</v>
      </c>
      <c r="M2326" s="58">
        <v>1.9534498973517911</v>
      </c>
      <c r="N2326" s="2">
        <v>201460</v>
      </c>
      <c r="O2326" s="2">
        <v>94400</v>
      </c>
      <c r="P2326" s="2">
        <v>34962</v>
      </c>
      <c r="Q2326" s="2">
        <v>9392</v>
      </c>
      <c r="R2326" s="2">
        <v>2800</v>
      </c>
      <c r="S2326" s="2">
        <v>1920</v>
      </c>
      <c r="T2326" s="2">
        <v>1218</v>
      </c>
      <c r="U2326" s="2">
        <v>1032</v>
      </c>
      <c r="V2326" s="2">
        <v>900</v>
      </c>
      <c r="W2326" s="2">
        <v>680</v>
      </c>
    </row>
    <row r="2327" spans="1:23" x14ac:dyDescent="0.35">
      <c r="A2327" s="2">
        <v>3868118</v>
      </c>
      <c r="B2327" s="2" t="s">
        <v>1393</v>
      </c>
      <c r="C2327" s="2" t="s">
        <v>26</v>
      </c>
      <c r="D2327" s="2" t="s">
        <v>888</v>
      </c>
      <c r="E2327" s="2">
        <v>2132112</v>
      </c>
      <c r="F2327" s="2">
        <v>4060</v>
      </c>
      <c r="G2327" s="2">
        <v>834446</v>
      </c>
      <c r="H2327" s="46">
        <v>0.57591623664083713</v>
      </c>
      <c r="I2327" s="2">
        <v>353875</v>
      </c>
      <c r="J2327" s="2">
        <v>0.19042151631809209</v>
      </c>
      <c r="K2327" s="2">
        <v>2.55512280003739</v>
      </c>
      <c r="L2327" s="2" t="s">
        <v>815</v>
      </c>
      <c r="M2327" s="58">
        <v>1.8099484208774901</v>
      </c>
      <c r="N2327" s="2">
        <v>613974</v>
      </c>
      <c r="O2327" s="2">
        <v>296282</v>
      </c>
      <c r="P2327" s="2">
        <v>130749</v>
      </c>
      <c r="Q2327" s="2">
        <v>57560</v>
      </c>
      <c r="R2327" s="2">
        <v>30775</v>
      </c>
      <c r="S2327" s="2">
        <v>18732</v>
      </c>
      <c r="T2327" s="2">
        <v>12299</v>
      </c>
      <c r="U2327" s="2">
        <v>7976</v>
      </c>
      <c r="V2327" s="2">
        <v>5409</v>
      </c>
      <c r="W2327" s="2">
        <v>4240</v>
      </c>
    </row>
    <row r="2328" spans="1:23" x14ac:dyDescent="0.35">
      <c r="A2328" s="2">
        <v>3868119</v>
      </c>
      <c r="B2328" s="2" t="s">
        <v>1394</v>
      </c>
      <c r="C2328" s="2" t="s">
        <v>26</v>
      </c>
      <c r="D2328" s="2" t="s">
        <v>888</v>
      </c>
      <c r="E2328" s="2">
        <v>2106873</v>
      </c>
      <c r="F2328" s="2">
        <v>4064</v>
      </c>
      <c r="G2328" s="2">
        <v>829946</v>
      </c>
      <c r="H2328" s="46">
        <v>0.57768577714694691</v>
      </c>
      <c r="I2328" s="2">
        <v>350498</v>
      </c>
      <c r="J2328" s="2">
        <v>0.19289249992761789</v>
      </c>
      <c r="K2328" s="2">
        <v>2.5385663645586578</v>
      </c>
      <c r="L2328" s="2" t="s">
        <v>815</v>
      </c>
      <c r="M2328" s="58">
        <v>1.8044831304487841</v>
      </c>
      <c r="N2328" s="2">
        <v>611642</v>
      </c>
      <c r="O2328" s="2">
        <v>295632</v>
      </c>
      <c r="P2328" s="2">
        <v>128379</v>
      </c>
      <c r="Q2328" s="2">
        <v>56008</v>
      </c>
      <c r="R2328" s="2">
        <v>28490</v>
      </c>
      <c r="S2328" s="2">
        <v>18360</v>
      </c>
      <c r="T2328" s="2">
        <v>11767</v>
      </c>
      <c r="U2328" s="2">
        <v>7632</v>
      </c>
      <c r="V2328" s="2">
        <v>5427</v>
      </c>
      <c r="W2328" s="2">
        <v>4240</v>
      </c>
    </row>
    <row r="2329" spans="1:23" x14ac:dyDescent="0.35">
      <c r="A2329" s="2">
        <v>3868117</v>
      </c>
      <c r="B2329" s="2" t="s">
        <v>1392</v>
      </c>
      <c r="C2329" s="2" t="s">
        <v>26</v>
      </c>
      <c r="D2329" s="2" t="s">
        <v>888</v>
      </c>
      <c r="E2329" s="2">
        <v>2104377</v>
      </c>
      <c r="F2329" s="2">
        <v>3956</v>
      </c>
      <c r="G2329" s="2">
        <v>829150</v>
      </c>
      <c r="H2329" s="46">
        <v>0.57843092323463785</v>
      </c>
      <c r="I2329" s="2">
        <v>349544</v>
      </c>
      <c r="J2329" s="2">
        <v>0.18798912932426079</v>
      </c>
      <c r="K2329" s="2">
        <v>2.537993125489959</v>
      </c>
      <c r="L2329" s="2" t="s">
        <v>815</v>
      </c>
      <c r="M2329" s="58">
        <v>1.803642980380326</v>
      </c>
      <c r="N2329" s="2">
        <v>611280</v>
      </c>
      <c r="O2329" s="2">
        <v>294648</v>
      </c>
      <c r="P2329" s="2">
        <v>128235</v>
      </c>
      <c r="Q2329" s="2">
        <v>55656</v>
      </c>
      <c r="R2329" s="2">
        <v>29320</v>
      </c>
      <c r="S2329" s="2">
        <v>18498</v>
      </c>
      <c r="T2329" s="2">
        <v>11620</v>
      </c>
      <c r="U2329" s="2">
        <v>8000</v>
      </c>
      <c r="V2329" s="2">
        <v>5580</v>
      </c>
      <c r="W2329" s="2">
        <v>3900</v>
      </c>
    </row>
    <row r="2330" spans="1:23" x14ac:dyDescent="0.35">
      <c r="A2330" s="2">
        <v>4289303</v>
      </c>
      <c r="B2330" s="2" t="s">
        <v>2689</v>
      </c>
      <c r="C2330" s="2" t="s">
        <v>26</v>
      </c>
      <c r="D2330" s="2" t="s">
        <v>888</v>
      </c>
      <c r="E2330" s="2">
        <v>3810621</v>
      </c>
      <c r="F2330" s="2">
        <v>7791</v>
      </c>
      <c r="G2330" s="2">
        <v>1538348</v>
      </c>
      <c r="H2330" s="2">
        <v>0.81780715416797756</v>
      </c>
      <c r="I2330" s="2">
        <v>280276</v>
      </c>
      <c r="J2330" s="2">
        <v>0.20445486444335451</v>
      </c>
      <c r="K2330" s="2">
        <v>2.4770864589806729</v>
      </c>
      <c r="L2330" s="2" t="s">
        <v>815</v>
      </c>
      <c r="M2330" s="58">
        <v>1.8765504872326719</v>
      </c>
      <c r="N2330" s="2">
        <v>1187999</v>
      </c>
      <c r="O2330" s="2">
        <v>517744</v>
      </c>
      <c r="P2330" s="2">
        <v>178881</v>
      </c>
      <c r="Q2330" s="2">
        <v>55372</v>
      </c>
      <c r="R2330" s="2">
        <v>25685</v>
      </c>
      <c r="S2330" s="2">
        <v>19128</v>
      </c>
      <c r="T2330" s="2">
        <v>15036</v>
      </c>
      <c r="U2330" s="2">
        <v>12216</v>
      </c>
      <c r="V2330" s="2">
        <v>10161</v>
      </c>
      <c r="W2330" s="2">
        <v>8430</v>
      </c>
    </row>
    <row r="2331" spans="1:23" x14ac:dyDescent="0.35">
      <c r="A2331" s="2">
        <v>4289301</v>
      </c>
      <c r="B2331" s="2" t="s">
        <v>2687</v>
      </c>
      <c r="C2331" s="2" t="s">
        <v>26</v>
      </c>
      <c r="D2331" s="2" t="s">
        <v>888</v>
      </c>
      <c r="E2331" s="2">
        <v>3810653</v>
      </c>
      <c r="F2331" s="2">
        <v>7879</v>
      </c>
      <c r="G2331" s="2">
        <v>1538977</v>
      </c>
      <c r="H2331" s="2">
        <v>0.81727342253977808</v>
      </c>
      <c r="I2331" s="2">
        <v>281212</v>
      </c>
      <c r="J2331" s="2">
        <v>0.2067624630214297</v>
      </c>
      <c r="K2331" s="2">
        <v>2.4760948344257261</v>
      </c>
      <c r="L2331" s="2" t="s">
        <v>815</v>
      </c>
      <c r="M2331" s="58">
        <v>1.876534826162193</v>
      </c>
      <c r="N2331" s="2">
        <v>1189501</v>
      </c>
      <c r="O2331" s="2">
        <v>517310</v>
      </c>
      <c r="P2331" s="2">
        <v>176103</v>
      </c>
      <c r="Q2331" s="2">
        <v>56024</v>
      </c>
      <c r="R2331" s="2">
        <v>25885</v>
      </c>
      <c r="S2331" s="2">
        <v>19734</v>
      </c>
      <c r="T2331" s="2">
        <v>15176</v>
      </c>
      <c r="U2331" s="2">
        <v>12296</v>
      </c>
      <c r="V2331" s="2">
        <v>10197</v>
      </c>
      <c r="W2331" s="2">
        <v>8460</v>
      </c>
    </row>
    <row r="2332" spans="1:23" x14ac:dyDescent="0.35">
      <c r="A2332" s="2">
        <v>4289302</v>
      </c>
      <c r="B2332" s="2" t="s">
        <v>2688</v>
      </c>
      <c r="C2332" s="2" t="s">
        <v>26</v>
      </c>
      <c r="D2332" s="2" t="s">
        <v>888</v>
      </c>
      <c r="E2332" s="2">
        <v>3810337</v>
      </c>
      <c r="F2332" s="2">
        <v>7927</v>
      </c>
      <c r="G2332" s="2">
        <v>1539253</v>
      </c>
      <c r="H2332" s="2">
        <v>0.81723732225956358</v>
      </c>
      <c r="I2332" s="2">
        <v>281318</v>
      </c>
      <c r="J2332" s="2">
        <v>0.20803934140208599</v>
      </c>
      <c r="K2332" s="2">
        <v>2.4754455570331841</v>
      </c>
      <c r="L2332" s="2" t="s">
        <v>815</v>
      </c>
      <c r="M2332" s="58">
        <v>1.8744998086309881</v>
      </c>
      <c r="N2332" s="2">
        <v>1188455</v>
      </c>
      <c r="O2332" s="2">
        <v>518296</v>
      </c>
      <c r="P2332" s="2">
        <v>178512</v>
      </c>
      <c r="Q2332" s="2">
        <v>56204</v>
      </c>
      <c r="R2332" s="2">
        <v>26145</v>
      </c>
      <c r="S2332" s="2">
        <v>19170</v>
      </c>
      <c r="T2332" s="2">
        <v>14784</v>
      </c>
      <c r="U2332" s="2">
        <v>12248</v>
      </c>
      <c r="V2332" s="2">
        <v>10008</v>
      </c>
      <c r="W2332" s="2">
        <v>8900</v>
      </c>
    </row>
    <row r="2333" spans="1:23" x14ac:dyDescent="0.35">
      <c r="A2333" s="2">
        <v>4289304</v>
      </c>
      <c r="B2333" s="2" t="s">
        <v>2690</v>
      </c>
      <c r="C2333" s="2" t="s">
        <v>26</v>
      </c>
      <c r="D2333" s="2" t="s">
        <v>888</v>
      </c>
      <c r="E2333" s="2">
        <v>3063045</v>
      </c>
      <c r="F2333" s="2">
        <v>6268</v>
      </c>
      <c r="G2333" s="2">
        <v>1256352</v>
      </c>
      <c r="H2333" s="2">
        <v>0.85006670105193449</v>
      </c>
      <c r="I2333" s="2">
        <v>188369</v>
      </c>
      <c r="J2333" s="2">
        <v>0.20463297143855219</v>
      </c>
      <c r="K2333" s="2">
        <v>2.4380468212730189</v>
      </c>
      <c r="L2333" s="2" t="s">
        <v>815</v>
      </c>
      <c r="M2333" s="58">
        <v>1.8792182861265661</v>
      </c>
      <c r="N2333" s="2">
        <v>989200</v>
      </c>
      <c r="O2333" s="2">
        <v>397414</v>
      </c>
      <c r="P2333" s="2">
        <v>133677</v>
      </c>
      <c r="Q2333" s="2">
        <v>42296</v>
      </c>
      <c r="R2333" s="2">
        <v>20360</v>
      </c>
      <c r="S2333" s="2">
        <v>14232</v>
      </c>
      <c r="T2333" s="2">
        <v>10941</v>
      </c>
      <c r="U2333" s="2">
        <v>8480</v>
      </c>
      <c r="V2333" s="2">
        <v>7137</v>
      </c>
      <c r="W2333" s="2">
        <v>6220</v>
      </c>
    </row>
    <row r="2334" spans="1:23" x14ac:dyDescent="0.35">
      <c r="A2334" s="2">
        <v>4289305</v>
      </c>
      <c r="B2334" s="2" t="s">
        <v>2691</v>
      </c>
      <c r="C2334" s="2" t="s">
        <v>26</v>
      </c>
      <c r="D2334" s="2" t="s">
        <v>888</v>
      </c>
      <c r="E2334" s="2">
        <v>3088587</v>
      </c>
      <c r="F2334" s="2">
        <v>6337</v>
      </c>
      <c r="G2334" s="2">
        <v>1278167</v>
      </c>
      <c r="H2334" s="2">
        <v>0.84833515495236544</v>
      </c>
      <c r="I2334" s="2">
        <v>193853</v>
      </c>
      <c r="J2334" s="2">
        <v>0.20517472876755621</v>
      </c>
      <c r="K2334" s="2">
        <v>2.4164189812442349</v>
      </c>
      <c r="L2334" s="2" t="s">
        <v>815</v>
      </c>
      <c r="M2334" s="58">
        <v>1.8667954881455631</v>
      </c>
      <c r="N2334" s="2">
        <v>1007684</v>
      </c>
      <c r="O2334" s="2">
        <v>404426</v>
      </c>
      <c r="P2334" s="2">
        <v>133257</v>
      </c>
      <c r="Q2334" s="2">
        <v>41736</v>
      </c>
      <c r="R2334" s="2">
        <v>20655</v>
      </c>
      <c r="S2334" s="2">
        <v>14304</v>
      </c>
      <c r="T2334" s="2">
        <v>10759</v>
      </c>
      <c r="U2334" s="2">
        <v>8800</v>
      </c>
      <c r="V2334" s="2">
        <v>6885</v>
      </c>
      <c r="W2334" s="2">
        <v>5980</v>
      </c>
    </row>
    <row r="2335" spans="1:23" x14ac:dyDescent="0.35">
      <c r="A2335" s="2">
        <v>4289306</v>
      </c>
      <c r="B2335" s="2" t="s">
        <v>2692</v>
      </c>
      <c r="C2335" s="2" t="s">
        <v>26</v>
      </c>
      <c r="D2335" s="2" t="s">
        <v>888</v>
      </c>
      <c r="E2335" s="2">
        <v>3084451</v>
      </c>
      <c r="F2335" s="2">
        <v>6228</v>
      </c>
      <c r="G2335" s="2">
        <v>1277050</v>
      </c>
      <c r="H2335" s="2">
        <v>0.8494506871304961</v>
      </c>
      <c r="I2335" s="2">
        <v>192259</v>
      </c>
      <c r="J2335" s="2">
        <v>0.20191599736873761</v>
      </c>
      <c r="K2335" s="2">
        <v>2.4152938412748131</v>
      </c>
      <c r="L2335" s="2" t="s">
        <v>815</v>
      </c>
      <c r="M2335" s="58">
        <v>1.8664548352507491</v>
      </c>
      <c r="N2335" s="2">
        <v>1007438</v>
      </c>
      <c r="O2335" s="2">
        <v>402646</v>
      </c>
      <c r="P2335" s="2">
        <v>133326</v>
      </c>
      <c r="Q2335" s="2">
        <v>42676</v>
      </c>
      <c r="R2335" s="2">
        <v>19795</v>
      </c>
      <c r="S2335" s="2">
        <v>14310</v>
      </c>
      <c r="T2335" s="2">
        <v>10283</v>
      </c>
      <c r="U2335" s="2">
        <v>9280</v>
      </c>
      <c r="V2335" s="2">
        <v>6768</v>
      </c>
      <c r="W2335" s="2">
        <v>6050</v>
      </c>
    </row>
    <row r="2336" spans="1:23" x14ac:dyDescent="0.35">
      <c r="A2336" s="2">
        <v>4121832</v>
      </c>
      <c r="B2336" s="2" t="s">
        <v>1399</v>
      </c>
      <c r="C2336" s="2" t="s">
        <v>26</v>
      </c>
      <c r="D2336" s="2" t="s">
        <v>888</v>
      </c>
      <c r="E2336" s="2">
        <v>878545</v>
      </c>
      <c r="F2336" s="2">
        <v>1611</v>
      </c>
      <c r="G2336" s="2">
        <v>363750</v>
      </c>
      <c r="H2336" s="46">
        <v>0.82981993127147768</v>
      </c>
      <c r="I2336" s="2">
        <v>61903</v>
      </c>
      <c r="J2336" s="2">
        <v>0.1833713697078693</v>
      </c>
      <c r="K2336" s="2">
        <v>2.4152439862542949</v>
      </c>
      <c r="L2336" s="2" t="s">
        <v>815</v>
      </c>
      <c r="M2336" s="58">
        <v>1.734763592563705</v>
      </c>
      <c r="N2336" s="2">
        <v>258551</v>
      </c>
      <c r="O2336" s="2">
        <v>154436</v>
      </c>
      <c r="P2336" s="2">
        <v>63675</v>
      </c>
      <c r="Q2336" s="2">
        <v>16344</v>
      </c>
      <c r="R2336" s="2">
        <v>4730</v>
      </c>
      <c r="S2336" s="2">
        <v>3042</v>
      </c>
      <c r="T2336" s="2">
        <v>1904</v>
      </c>
      <c r="U2336" s="2">
        <v>1648</v>
      </c>
      <c r="V2336" s="2">
        <v>1035</v>
      </c>
      <c r="W2336" s="2">
        <v>1070</v>
      </c>
    </row>
    <row r="2337" spans="1:23" x14ac:dyDescent="0.35">
      <c r="A2337" s="2">
        <v>4121831</v>
      </c>
      <c r="B2337" s="2" t="s">
        <v>1398</v>
      </c>
      <c r="C2337" s="2" t="s">
        <v>26</v>
      </c>
      <c r="D2337" s="2" t="s">
        <v>888</v>
      </c>
      <c r="E2337" s="2">
        <v>877893</v>
      </c>
      <c r="F2337" s="2">
        <v>1752</v>
      </c>
      <c r="G2337" s="2">
        <v>363771</v>
      </c>
      <c r="H2337" s="46">
        <v>0.82880988314076709</v>
      </c>
      <c r="I2337" s="2">
        <v>62274</v>
      </c>
      <c r="J2337" s="2">
        <v>0.19956874015398229</v>
      </c>
      <c r="K2337" s="2">
        <v>2.413312221150119</v>
      </c>
      <c r="L2337" s="2" t="s">
        <v>815</v>
      </c>
      <c r="M2337" s="58">
        <v>1.737057050877439</v>
      </c>
      <c r="N2337" s="2">
        <v>259485</v>
      </c>
      <c r="O2337" s="2">
        <v>153436</v>
      </c>
      <c r="P2337" s="2">
        <v>62421</v>
      </c>
      <c r="Q2337" s="2">
        <v>16076</v>
      </c>
      <c r="R2337" s="2">
        <v>4910</v>
      </c>
      <c r="S2337" s="2">
        <v>3090</v>
      </c>
      <c r="T2337" s="2">
        <v>1967</v>
      </c>
      <c r="U2337" s="2">
        <v>1640</v>
      </c>
      <c r="V2337" s="2">
        <v>1206</v>
      </c>
      <c r="W2337" s="2">
        <v>1160</v>
      </c>
    </row>
    <row r="2338" spans="1:23" x14ac:dyDescent="0.35">
      <c r="A2338" s="2">
        <v>4128084</v>
      </c>
      <c r="B2338" s="2" t="s">
        <v>1413</v>
      </c>
      <c r="C2338" s="2" t="s">
        <v>26</v>
      </c>
      <c r="D2338" s="2" t="s">
        <v>888</v>
      </c>
      <c r="E2338" s="2">
        <v>4924352</v>
      </c>
      <c r="F2338" s="2">
        <v>71341</v>
      </c>
      <c r="G2338" s="2">
        <v>2053667</v>
      </c>
      <c r="H2338" s="46">
        <v>6.9860887865462074E-2</v>
      </c>
      <c r="I2338" s="2">
        <v>1910196</v>
      </c>
      <c r="J2338" s="2">
        <v>1.448738839140663</v>
      </c>
      <c r="K2338" s="2">
        <v>2.397833728642472</v>
      </c>
      <c r="L2338" s="2" t="s">
        <v>815</v>
      </c>
      <c r="M2338" s="58">
        <v>1.768540968210558</v>
      </c>
      <c r="N2338" s="2">
        <v>1602666</v>
      </c>
      <c r="O2338" s="2">
        <v>559934</v>
      </c>
      <c r="P2338" s="2">
        <v>310023</v>
      </c>
      <c r="Q2338" s="2">
        <v>136152</v>
      </c>
      <c r="R2338" s="2">
        <v>87765</v>
      </c>
      <c r="S2338" s="2">
        <v>34944</v>
      </c>
      <c r="T2338" s="2">
        <v>18746</v>
      </c>
      <c r="U2338" s="2">
        <v>14160</v>
      </c>
      <c r="V2338" s="2">
        <v>11745</v>
      </c>
      <c r="W2338" s="2">
        <v>8280</v>
      </c>
    </row>
    <row r="2339" spans="1:23" x14ac:dyDescent="0.35">
      <c r="A2339" s="2">
        <v>4128079</v>
      </c>
      <c r="B2339" s="2" t="s">
        <v>1408</v>
      </c>
      <c r="C2339" s="2" t="s">
        <v>26</v>
      </c>
      <c r="D2339" s="2" t="s">
        <v>888</v>
      </c>
      <c r="E2339" s="2">
        <v>1172538</v>
      </c>
      <c r="F2339" s="2">
        <v>2533</v>
      </c>
      <c r="G2339" s="2">
        <v>489594</v>
      </c>
      <c r="H2339" s="46">
        <v>0.52056397749972427</v>
      </c>
      <c r="I2339" s="2">
        <v>234729</v>
      </c>
      <c r="J2339" s="2">
        <v>0.21602711383341089</v>
      </c>
      <c r="K2339" s="2">
        <v>2.3949190553805808</v>
      </c>
      <c r="L2339" s="2" t="s">
        <v>815</v>
      </c>
      <c r="M2339" s="58">
        <v>1.6187160304985211</v>
      </c>
      <c r="N2339" s="2">
        <v>358993</v>
      </c>
      <c r="O2339" s="2">
        <v>158412</v>
      </c>
      <c r="P2339" s="2">
        <v>73368</v>
      </c>
      <c r="Q2339" s="2">
        <v>43608</v>
      </c>
      <c r="R2339" s="2">
        <v>27615</v>
      </c>
      <c r="S2339" s="2">
        <v>24522</v>
      </c>
      <c r="T2339" s="2">
        <v>13118</v>
      </c>
      <c r="U2339" s="2">
        <v>10416</v>
      </c>
      <c r="V2339" s="2">
        <v>8001</v>
      </c>
      <c r="W2339" s="2">
        <v>6310</v>
      </c>
    </row>
    <row r="2340" spans="1:23" x14ac:dyDescent="0.35">
      <c r="A2340" s="2">
        <v>4295880</v>
      </c>
      <c r="B2340" s="2" t="s">
        <v>1393</v>
      </c>
      <c r="C2340" s="2" t="s">
        <v>26</v>
      </c>
      <c r="D2340" s="2" t="s">
        <v>888</v>
      </c>
      <c r="E2340" s="2">
        <v>6045132</v>
      </c>
      <c r="F2340" s="2">
        <v>14354</v>
      </c>
      <c r="G2340" s="2">
        <v>2527224</v>
      </c>
      <c r="H2340" s="2">
        <v>0.75517761781306292</v>
      </c>
      <c r="I2340" s="2">
        <v>618721</v>
      </c>
      <c r="J2340" s="2">
        <v>0.2374472550806169</v>
      </c>
      <c r="K2340" s="2">
        <v>2.3920048242656771</v>
      </c>
      <c r="L2340" s="2" t="s">
        <v>815</v>
      </c>
      <c r="M2340" s="58">
        <v>1.5658594658217511</v>
      </c>
      <c r="N2340" s="2">
        <v>1651347</v>
      </c>
      <c r="O2340" s="2">
        <v>1146984</v>
      </c>
      <c r="P2340" s="2">
        <v>603369</v>
      </c>
      <c r="Q2340" s="2">
        <v>240764</v>
      </c>
      <c r="R2340" s="2">
        <v>82665</v>
      </c>
      <c r="S2340" s="2">
        <v>49464</v>
      </c>
      <c r="T2340" s="2">
        <v>33831</v>
      </c>
      <c r="U2340" s="2">
        <v>23184</v>
      </c>
      <c r="V2340" s="2">
        <v>16416</v>
      </c>
      <c r="W2340" s="2">
        <v>12560</v>
      </c>
    </row>
    <row r="2341" spans="1:23" x14ac:dyDescent="0.35">
      <c r="A2341" s="2">
        <v>4295879</v>
      </c>
      <c r="B2341" s="2" t="s">
        <v>1392</v>
      </c>
      <c r="C2341" s="2" t="s">
        <v>26</v>
      </c>
      <c r="D2341" s="2" t="s">
        <v>888</v>
      </c>
      <c r="E2341" s="2">
        <v>6118117</v>
      </c>
      <c r="F2341" s="2">
        <v>14564</v>
      </c>
      <c r="G2341" s="2">
        <v>2564893</v>
      </c>
      <c r="H2341" s="2">
        <v>0.74983907710770004</v>
      </c>
      <c r="I2341" s="2">
        <v>641636</v>
      </c>
      <c r="J2341" s="2">
        <v>0.23804709847817559</v>
      </c>
      <c r="K2341" s="2">
        <v>2.3853303042271161</v>
      </c>
      <c r="L2341" s="2" t="s">
        <v>815</v>
      </c>
      <c r="M2341" s="58">
        <v>1.5613730632823779</v>
      </c>
      <c r="N2341" s="2">
        <v>1676738</v>
      </c>
      <c r="O2341" s="2">
        <v>1164892</v>
      </c>
      <c r="P2341" s="2">
        <v>608130</v>
      </c>
      <c r="Q2341" s="2">
        <v>242580</v>
      </c>
      <c r="R2341" s="2">
        <v>87580</v>
      </c>
      <c r="S2341" s="2">
        <v>50076</v>
      </c>
      <c r="T2341" s="2">
        <v>34496</v>
      </c>
      <c r="U2341" s="2">
        <v>23760</v>
      </c>
      <c r="V2341" s="2">
        <v>17559</v>
      </c>
      <c r="W2341" s="2">
        <v>12610</v>
      </c>
    </row>
    <row r="2342" spans="1:23" x14ac:dyDescent="0.35">
      <c r="A2342" s="2">
        <v>4121830</v>
      </c>
      <c r="B2342" s="2" t="s">
        <v>1397</v>
      </c>
      <c r="C2342" s="2" t="s">
        <v>26</v>
      </c>
      <c r="D2342" s="2" t="s">
        <v>888</v>
      </c>
      <c r="E2342" s="2">
        <v>920233</v>
      </c>
      <c r="F2342" s="2">
        <v>1673</v>
      </c>
      <c r="G2342" s="2">
        <v>387349</v>
      </c>
      <c r="H2342" s="46">
        <v>0.80524798050337032</v>
      </c>
      <c r="I2342" s="2">
        <v>75437</v>
      </c>
      <c r="J2342" s="2">
        <v>0.18180178280935369</v>
      </c>
      <c r="K2342" s="2">
        <v>2.3757206033835119</v>
      </c>
      <c r="L2342" s="2" t="s">
        <v>815</v>
      </c>
      <c r="M2342" s="58">
        <v>1.693313656613016</v>
      </c>
      <c r="N2342" s="2">
        <v>275150</v>
      </c>
      <c r="O2342" s="2">
        <v>161302</v>
      </c>
      <c r="P2342" s="2">
        <v>67320</v>
      </c>
      <c r="Q2342" s="2">
        <v>25696</v>
      </c>
      <c r="R2342" s="2">
        <v>4875</v>
      </c>
      <c r="S2342" s="2">
        <v>2898</v>
      </c>
      <c r="T2342" s="2">
        <v>2156</v>
      </c>
      <c r="U2342" s="2">
        <v>1560</v>
      </c>
      <c r="V2342" s="2">
        <v>1404</v>
      </c>
      <c r="W2342" s="2">
        <v>1090</v>
      </c>
    </row>
    <row r="2343" spans="1:23" x14ac:dyDescent="0.35">
      <c r="A2343" s="2">
        <v>4289307</v>
      </c>
      <c r="B2343" s="2" t="s">
        <v>1392</v>
      </c>
      <c r="C2343" s="2" t="s">
        <v>26</v>
      </c>
      <c r="D2343" s="2" t="s">
        <v>888</v>
      </c>
      <c r="E2343" s="2">
        <v>2358092</v>
      </c>
      <c r="F2343" s="2">
        <v>4909</v>
      </c>
      <c r="G2343" s="2">
        <v>994020</v>
      </c>
      <c r="H2343" s="2">
        <v>0.85945554415404113</v>
      </c>
      <c r="I2343" s="2">
        <v>139704</v>
      </c>
      <c r="J2343" s="2">
        <v>0.20817678021044131</v>
      </c>
      <c r="K2343" s="2">
        <v>2.372278223778193</v>
      </c>
      <c r="L2343" s="2" t="s">
        <v>815</v>
      </c>
      <c r="M2343" s="58">
        <v>1.864590762807689</v>
      </c>
      <c r="N2343" s="2">
        <v>795958</v>
      </c>
      <c r="O2343" s="2">
        <v>301482</v>
      </c>
      <c r="P2343" s="2">
        <v>92958</v>
      </c>
      <c r="Q2343" s="2">
        <v>29516</v>
      </c>
      <c r="R2343" s="2">
        <v>14005</v>
      </c>
      <c r="S2343" s="2">
        <v>9816</v>
      </c>
      <c r="T2343" s="2">
        <v>7371</v>
      </c>
      <c r="U2343" s="2">
        <v>5424</v>
      </c>
      <c r="V2343" s="2">
        <v>4500</v>
      </c>
      <c r="W2343" s="2">
        <v>3640</v>
      </c>
    </row>
    <row r="2344" spans="1:23" x14ac:dyDescent="0.35">
      <c r="A2344" s="2">
        <v>4289307</v>
      </c>
      <c r="B2344" s="2" t="s">
        <v>1392</v>
      </c>
      <c r="C2344" s="2" t="s">
        <v>26</v>
      </c>
      <c r="D2344" s="2" t="s">
        <v>888</v>
      </c>
      <c r="E2344" s="2">
        <v>1385852</v>
      </c>
      <c r="F2344" s="2">
        <v>3546</v>
      </c>
      <c r="G2344" s="2">
        <v>585938</v>
      </c>
      <c r="H2344" s="2">
        <v>0.68968218480453558</v>
      </c>
      <c r="I2344" s="2">
        <v>181827</v>
      </c>
      <c r="J2344" s="2">
        <v>0.25587147833967838</v>
      </c>
      <c r="K2344" s="2">
        <v>2.365185395041796</v>
      </c>
      <c r="L2344" s="2" t="s">
        <v>815</v>
      </c>
      <c r="M2344" s="58">
        <v>1.6288887112774391</v>
      </c>
      <c r="N2344" s="2">
        <v>412366</v>
      </c>
      <c r="O2344" s="2">
        <v>247514</v>
      </c>
      <c r="P2344" s="2">
        <v>69606</v>
      </c>
      <c r="Q2344" s="2">
        <v>58544</v>
      </c>
      <c r="R2344" s="2">
        <v>22100</v>
      </c>
      <c r="S2344" s="2">
        <v>16428</v>
      </c>
      <c r="T2344" s="2">
        <v>9016</v>
      </c>
      <c r="U2344" s="2">
        <v>6840</v>
      </c>
      <c r="V2344" s="2">
        <v>4662</v>
      </c>
      <c r="W2344" s="2">
        <v>3720</v>
      </c>
    </row>
    <row r="2345" spans="1:23" x14ac:dyDescent="0.35">
      <c r="A2345" s="2">
        <v>4289308</v>
      </c>
      <c r="B2345" s="2" t="s">
        <v>1393</v>
      </c>
      <c r="C2345" s="2" t="s">
        <v>26</v>
      </c>
      <c r="D2345" s="2" t="s">
        <v>888</v>
      </c>
      <c r="E2345" s="2">
        <v>2383403</v>
      </c>
      <c r="F2345" s="2">
        <v>4895</v>
      </c>
      <c r="G2345" s="2">
        <v>1010823</v>
      </c>
      <c r="H2345" s="2">
        <v>0.85610438227068442</v>
      </c>
      <c r="I2345" s="2">
        <v>145453</v>
      </c>
      <c r="J2345" s="2">
        <v>0.20537861200980281</v>
      </c>
      <c r="K2345" s="2">
        <v>2.3578836255209858</v>
      </c>
      <c r="L2345" s="2" t="s">
        <v>815</v>
      </c>
      <c r="M2345" s="58">
        <v>1.8531745507219779</v>
      </c>
      <c r="N2345" s="2">
        <v>808546</v>
      </c>
      <c r="O2345" s="2">
        <v>309454</v>
      </c>
      <c r="P2345" s="2">
        <v>94002</v>
      </c>
      <c r="Q2345" s="2">
        <v>28628</v>
      </c>
      <c r="R2345" s="2">
        <v>14320</v>
      </c>
      <c r="S2345" s="2">
        <v>9312</v>
      </c>
      <c r="T2345" s="2">
        <v>7063</v>
      </c>
      <c r="U2345" s="2">
        <v>6176</v>
      </c>
      <c r="V2345" s="2">
        <v>5148</v>
      </c>
      <c r="W2345" s="2">
        <v>3470</v>
      </c>
    </row>
    <row r="2346" spans="1:23" x14ac:dyDescent="0.35">
      <c r="A2346" s="2">
        <v>4289309</v>
      </c>
      <c r="B2346" s="2" t="s">
        <v>1394</v>
      </c>
      <c r="C2346" s="2" t="s">
        <v>26</v>
      </c>
      <c r="D2346" s="2" t="s">
        <v>888</v>
      </c>
      <c r="E2346" s="2">
        <v>2384480</v>
      </c>
      <c r="F2346" s="2">
        <v>4726</v>
      </c>
      <c r="G2346" s="2">
        <v>1011453</v>
      </c>
      <c r="H2346" s="2">
        <v>0.85521225405431589</v>
      </c>
      <c r="I2346" s="2">
        <v>146446</v>
      </c>
      <c r="J2346" s="2">
        <v>0.19819834932563909</v>
      </c>
      <c r="K2346" s="2">
        <v>2.3574797840334649</v>
      </c>
      <c r="L2346" s="2" t="s">
        <v>815</v>
      </c>
      <c r="M2346" s="58">
        <v>1.856817134099999</v>
      </c>
      <c r="N2346" s="2">
        <v>811770</v>
      </c>
      <c r="O2346" s="2">
        <v>304162</v>
      </c>
      <c r="P2346" s="2">
        <v>94401</v>
      </c>
      <c r="Q2346" s="2">
        <v>29120</v>
      </c>
      <c r="R2346" s="2">
        <v>13410</v>
      </c>
      <c r="S2346" s="2">
        <v>9876</v>
      </c>
      <c r="T2346" s="2">
        <v>7168</v>
      </c>
      <c r="U2346" s="2">
        <v>5768</v>
      </c>
      <c r="V2346" s="2">
        <v>4491</v>
      </c>
      <c r="W2346" s="2">
        <v>4010</v>
      </c>
    </row>
    <row r="2347" spans="1:23" x14ac:dyDescent="0.35">
      <c r="A2347" s="2">
        <v>4289309</v>
      </c>
      <c r="B2347" s="2" t="s">
        <v>1394</v>
      </c>
      <c r="C2347" s="2" t="s">
        <v>26</v>
      </c>
      <c r="D2347" s="2" t="s">
        <v>888</v>
      </c>
      <c r="E2347" s="2">
        <v>1380738</v>
      </c>
      <c r="F2347" s="2">
        <v>3479</v>
      </c>
      <c r="G2347" s="2">
        <v>586164</v>
      </c>
      <c r="H2347" s="2">
        <v>0.69120758013115791</v>
      </c>
      <c r="I2347" s="2">
        <v>181003</v>
      </c>
      <c r="J2347" s="2">
        <v>0.2519667018652344</v>
      </c>
      <c r="K2347" s="2">
        <v>2.3555489589944112</v>
      </c>
      <c r="L2347" s="2" t="s">
        <v>815</v>
      </c>
      <c r="M2347" s="58">
        <v>1.621220055749554</v>
      </c>
      <c r="N2347" s="2">
        <v>412494</v>
      </c>
      <c r="O2347" s="2">
        <v>247802</v>
      </c>
      <c r="P2347" s="2">
        <v>68757</v>
      </c>
      <c r="Q2347" s="2">
        <v>59124</v>
      </c>
      <c r="R2347" s="2">
        <v>22535</v>
      </c>
      <c r="S2347" s="2">
        <v>16752</v>
      </c>
      <c r="T2347" s="2">
        <v>9240</v>
      </c>
      <c r="U2347" s="2">
        <v>6536</v>
      </c>
      <c r="V2347" s="2">
        <v>4716</v>
      </c>
      <c r="W2347" s="2">
        <v>3710</v>
      </c>
    </row>
    <row r="2348" spans="1:23" x14ac:dyDescent="0.35">
      <c r="A2348" s="2">
        <v>4289306</v>
      </c>
      <c r="B2348" s="2" t="s">
        <v>2692</v>
      </c>
      <c r="C2348" s="2" t="s">
        <v>26</v>
      </c>
      <c r="D2348" s="2" t="s">
        <v>888</v>
      </c>
      <c r="E2348" s="2">
        <v>2846281</v>
      </c>
      <c r="F2348" s="2">
        <v>5991</v>
      </c>
      <c r="G2348" s="2">
        <v>1220844</v>
      </c>
      <c r="H2348" s="2">
        <v>0.87276179429968126</v>
      </c>
      <c r="I2348" s="2">
        <v>155338</v>
      </c>
      <c r="J2348" s="2">
        <v>0.21048519102646579</v>
      </c>
      <c r="K2348" s="2">
        <v>2.331404339948429</v>
      </c>
      <c r="L2348" s="2" t="s">
        <v>815</v>
      </c>
      <c r="M2348" s="58">
        <v>1.6884179792237131</v>
      </c>
      <c r="N2348" s="2">
        <v>886575</v>
      </c>
      <c r="O2348" s="2">
        <v>492372</v>
      </c>
      <c r="P2348" s="2">
        <v>180510</v>
      </c>
      <c r="Q2348" s="2">
        <v>57776</v>
      </c>
      <c r="R2348" s="2">
        <v>24140</v>
      </c>
      <c r="S2348" s="2">
        <v>15084</v>
      </c>
      <c r="T2348" s="2">
        <v>10087</v>
      </c>
      <c r="U2348" s="2">
        <v>8120</v>
      </c>
      <c r="V2348" s="2">
        <v>6084</v>
      </c>
      <c r="W2348" s="2">
        <v>5020</v>
      </c>
    </row>
    <row r="2349" spans="1:23" x14ac:dyDescent="0.35">
      <c r="A2349" s="2">
        <v>4289302</v>
      </c>
      <c r="B2349" s="2" t="s">
        <v>2688</v>
      </c>
      <c r="C2349" s="2" t="s">
        <v>26</v>
      </c>
      <c r="D2349" s="2" t="s">
        <v>888</v>
      </c>
      <c r="E2349" s="2">
        <v>3533763</v>
      </c>
      <c r="F2349" s="2">
        <v>7894</v>
      </c>
      <c r="G2349" s="2">
        <v>1528361</v>
      </c>
      <c r="H2349" s="2">
        <v>0.82889055661587807</v>
      </c>
      <c r="I2349" s="2">
        <v>261517</v>
      </c>
      <c r="J2349" s="2">
        <v>0.2233879295244191</v>
      </c>
      <c r="K2349" s="2">
        <v>2.3121258655513981</v>
      </c>
      <c r="L2349" s="2" t="s">
        <v>815</v>
      </c>
      <c r="M2349" s="58">
        <v>1.6665761165606241</v>
      </c>
      <c r="N2349" s="2">
        <v>1101556</v>
      </c>
      <c r="O2349" s="2">
        <v>628132</v>
      </c>
      <c r="P2349" s="2">
        <v>234843</v>
      </c>
      <c r="Q2349" s="2">
        <v>72720</v>
      </c>
      <c r="R2349" s="2">
        <v>29035</v>
      </c>
      <c r="S2349" s="2">
        <v>18558</v>
      </c>
      <c r="T2349" s="2">
        <v>11949</v>
      </c>
      <c r="U2349" s="2">
        <v>9752</v>
      </c>
      <c r="V2349" s="2">
        <v>7848</v>
      </c>
      <c r="W2349" s="2">
        <v>5980</v>
      </c>
    </row>
    <row r="2350" spans="1:23" x14ac:dyDescent="0.35">
      <c r="A2350" s="2">
        <v>4289301</v>
      </c>
      <c r="B2350" s="2" t="s">
        <v>2687</v>
      </c>
      <c r="C2350" s="2" t="s">
        <v>26</v>
      </c>
      <c r="D2350" s="2" t="s">
        <v>888</v>
      </c>
      <c r="E2350" s="2">
        <v>3486793</v>
      </c>
      <c r="F2350" s="2">
        <v>7800</v>
      </c>
      <c r="G2350" s="2">
        <v>1510413</v>
      </c>
      <c r="H2350" s="2">
        <v>0.83227633766393694</v>
      </c>
      <c r="I2350" s="2">
        <v>253332</v>
      </c>
      <c r="J2350" s="2">
        <v>0.2237012635966632</v>
      </c>
      <c r="K2350" s="2">
        <v>2.3085030385728942</v>
      </c>
      <c r="L2350" s="2" t="s">
        <v>815</v>
      </c>
      <c r="M2350" s="58">
        <v>1.6669079293020801</v>
      </c>
      <c r="N2350" s="2">
        <v>1088694</v>
      </c>
      <c r="O2350" s="2">
        <v>623390</v>
      </c>
      <c r="P2350" s="2">
        <v>232830</v>
      </c>
      <c r="Q2350" s="2">
        <v>68336</v>
      </c>
      <c r="R2350" s="2">
        <v>26320</v>
      </c>
      <c r="S2350" s="2">
        <v>16944</v>
      </c>
      <c r="T2350" s="2">
        <v>12243</v>
      </c>
      <c r="U2350" s="2">
        <v>9328</v>
      </c>
      <c r="V2350" s="2">
        <v>7308</v>
      </c>
      <c r="W2350" s="2">
        <v>6380</v>
      </c>
    </row>
    <row r="2351" spans="1:23" x14ac:dyDescent="0.35">
      <c r="A2351" s="2">
        <v>4289304</v>
      </c>
      <c r="B2351" s="2" t="s">
        <v>2690</v>
      </c>
      <c r="C2351" s="2" t="s">
        <v>26</v>
      </c>
      <c r="D2351" s="2" t="s">
        <v>888</v>
      </c>
      <c r="E2351" s="2">
        <v>2906420</v>
      </c>
      <c r="F2351" s="2">
        <v>6090</v>
      </c>
      <c r="G2351" s="2">
        <v>1261346</v>
      </c>
      <c r="H2351" s="2">
        <v>0.86890591479261037</v>
      </c>
      <c r="I2351" s="2">
        <v>165355</v>
      </c>
      <c r="J2351" s="2">
        <v>0.20953613035968649</v>
      </c>
      <c r="K2351" s="2">
        <v>2.3042210464059818</v>
      </c>
      <c r="L2351" s="2" t="s">
        <v>815</v>
      </c>
      <c r="M2351" s="58">
        <v>1.670031913340972</v>
      </c>
      <c r="N2351" s="2">
        <v>917069</v>
      </c>
      <c r="O2351" s="2">
        <v>507018</v>
      </c>
      <c r="P2351" s="2">
        <v>186114</v>
      </c>
      <c r="Q2351" s="2">
        <v>60000</v>
      </c>
      <c r="R2351" s="2">
        <v>24675</v>
      </c>
      <c r="S2351" s="2">
        <v>15228</v>
      </c>
      <c r="T2351" s="2">
        <v>10724</v>
      </c>
      <c r="U2351" s="2">
        <v>8448</v>
      </c>
      <c r="V2351" s="2">
        <v>5922</v>
      </c>
      <c r="W2351" s="2">
        <v>5140</v>
      </c>
    </row>
    <row r="2352" spans="1:23" x14ac:dyDescent="0.35">
      <c r="A2352" s="2">
        <v>4289303</v>
      </c>
      <c r="B2352" s="2" t="s">
        <v>2689</v>
      </c>
      <c r="C2352" s="2" t="s">
        <v>26</v>
      </c>
      <c r="D2352" s="2" t="s">
        <v>888</v>
      </c>
      <c r="E2352" s="2">
        <v>3570975</v>
      </c>
      <c r="F2352" s="2">
        <v>7866</v>
      </c>
      <c r="G2352" s="2">
        <v>1550222</v>
      </c>
      <c r="H2352" s="2">
        <v>0.82998370555959078</v>
      </c>
      <c r="I2352" s="2">
        <v>263563</v>
      </c>
      <c r="J2352" s="2">
        <v>0.2202759750488312</v>
      </c>
      <c r="K2352" s="2">
        <v>2.303524914496117</v>
      </c>
      <c r="L2352" s="2" t="s">
        <v>815</v>
      </c>
      <c r="M2352" s="58">
        <v>1.652365499699463</v>
      </c>
      <c r="N2352" s="2">
        <v>1110236</v>
      </c>
      <c r="O2352" s="2">
        <v>645088</v>
      </c>
      <c r="P2352" s="2">
        <v>246747</v>
      </c>
      <c r="Q2352" s="2">
        <v>75304</v>
      </c>
      <c r="R2352" s="2">
        <v>29780</v>
      </c>
      <c r="S2352" s="2">
        <v>18474</v>
      </c>
      <c r="T2352" s="2">
        <v>12236</v>
      </c>
      <c r="U2352" s="2">
        <v>9952</v>
      </c>
      <c r="V2352" s="2">
        <v>7182</v>
      </c>
      <c r="W2352" s="2">
        <v>6130</v>
      </c>
    </row>
    <row r="2353" spans="1:23" x14ac:dyDescent="0.35">
      <c r="A2353" s="2">
        <v>4289307</v>
      </c>
      <c r="B2353" s="2" t="s">
        <v>1392</v>
      </c>
      <c r="C2353" s="2" t="s">
        <v>26</v>
      </c>
      <c r="D2353" s="2" t="s">
        <v>888</v>
      </c>
      <c r="E2353" s="2">
        <v>1706436</v>
      </c>
      <c r="F2353" s="2">
        <v>3290</v>
      </c>
      <c r="G2353" s="2">
        <v>745072</v>
      </c>
      <c r="H2353" s="2">
        <v>0.8507379152618807</v>
      </c>
      <c r="I2353" s="2">
        <v>111211</v>
      </c>
      <c r="J2353" s="2">
        <v>0.19279949555682141</v>
      </c>
      <c r="K2353" s="2">
        <v>2.2902967766873541</v>
      </c>
      <c r="L2353" s="2" t="s">
        <v>815</v>
      </c>
      <c r="M2353" s="58">
        <v>1.8493340413772179</v>
      </c>
      <c r="N2353" s="2">
        <v>615070</v>
      </c>
      <c r="O2353" s="2">
        <v>198182</v>
      </c>
      <c r="P2353" s="2">
        <v>62997</v>
      </c>
      <c r="Q2353" s="2">
        <v>20808</v>
      </c>
      <c r="R2353" s="2">
        <v>10265</v>
      </c>
      <c r="S2353" s="2">
        <v>5808</v>
      </c>
      <c r="T2353" s="2">
        <v>3829</v>
      </c>
      <c r="U2353" s="2">
        <v>2888</v>
      </c>
      <c r="V2353" s="2">
        <v>1593</v>
      </c>
      <c r="W2353" s="2">
        <v>1290</v>
      </c>
    </row>
    <row r="2354" spans="1:23" x14ac:dyDescent="0.35">
      <c r="A2354" s="2">
        <v>4289305</v>
      </c>
      <c r="B2354" s="2" t="s">
        <v>2691</v>
      </c>
      <c r="C2354" s="2" t="s">
        <v>26</v>
      </c>
      <c r="D2354" s="2" t="s">
        <v>888</v>
      </c>
      <c r="E2354" s="2">
        <v>2929917</v>
      </c>
      <c r="F2354" s="2">
        <v>6511</v>
      </c>
      <c r="G2354" s="2">
        <v>1280758</v>
      </c>
      <c r="H2354" s="2">
        <v>0.85875083349079218</v>
      </c>
      <c r="I2354" s="2">
        <v>180906</v>
      </c>
      <c r="J2354" s="2">
        <v>0.22222472513726499</v>
      </c>
      <c r="K2354" s="2">
        <v>2.2876429426948728</v>
      </c>
      <c r="L2354" s="2" t="s">
        <v>815</v>
      </c>
      <c r="M2354" s="58">
        <v>1.6611635050749129</v>
      </c>
      <c r="N2354" s="2">
        <v>934171</v>
      </c>
      <c r="O2354" s="2">
        <v>509298</v>
      </c>
      <c r="P2354" s="2">
        <v>188211</v>
      </c>
      <c r="Q2354" s="2">
        <v>61268</v>
      </c>
      <c r="R2354" s="2">
        <v>25510</v>
      </c>
      <c r="S2354" s="2">
        <v>15606</v>
      </c>
      <c r="T2354" s="2">
        <v>10780</v>
      </c>
      <c r="U2354" s="2">
        <v>7888</v>
      </c>
      <c r="V2354" s="2">
        <v>6192</v>
      </c>
      <c r="W2354" s="2">
        <v>4850</v>
      </c>
    </row>
    <row r="2355" spans="1:23" x14ac:dyDescent="0.35">
      <c r="A2355" s="2">
        <v>4289309</v>
      </c>
      <c r="B2355" s="2" t="s">
        <v>1394</v>
      </c>
      <c r="C2355" s="2" t="s">
        <v>26</v>
      </c>
      <c r="D2355" s="2" t="s">
        <v>888</v>
      </c>
      <c r="E2355" s="2">
        <v>1717083</v>
      </c>
      <c r="F2355" s="2">
        <v>3311</v>
      </c>
      <c r="G2355" s="2">
        <v>757098</v>
      </c>
      <c r="H2355" s="2">
        <v>0.84339940139849801</v>
      </c>
      <c r="I2355" s="2">
        <v>118562</v>
      </c>
      <c r="J2355" s="2">
        <v>0.19282702117486461</v>
      </c>
      <c r="K2355" s="2">
        <v>2.267979838805545</v>
      </c>
      <c r="L2355" s="2" t="s">
        <v>815</v>
      </c>
      <c r="M2355" s="58">
        <v>1.839752154398852</v>
      </c>
      <c r="N2355" s="2">
        <v>628493</v>
      </c>
      <c r="O2355" s="2">
        <v>195990</v>
      </c>
      <c r="P2355" s="2">
        <v>61710</v>
      </c>
      <c r="Q2355" s="2">
        <v>21020</v>
      </c>
      <c r="R2355" s="2">
        <v>10480</v>
      </c>
      <c r="S2355" s="2">
        <v>5898</v>
      </c>
      <c r="T2355" s="2">
        <v>3682</v>
      </c>
      <c r="U2355" s="2">
        <v>2784</v>
      </c>
      <c r="V2355" s="2">
        <v>1926</v>
      </c>
      <c r="W2355" s="2">
        <v>1340</v>
      </c>
    </row>
    <row r="2356" spans="1:23" x14ac:dyDescent="0.35">
      <c r="A2356" s="2">
        <v>4289308</v>
      </c>
      <c r="B2356" s="2" t="s">
        <v>1393</v>
      </c>
      <c r="C2356" s="2" t="s">
        <v>26</v>
      </c>
      <c r="D2356" s="2" t="s">
        <v>888</v>
      </c>
      <c r="E2356" s="2">
        <v>1728657</v>
      </c>
      <c r="F2356" s="2">
        <v>3385</v>
      </c>
      <c r="G2356" s="2">
        <v>765768</v>
      </c>
      <c r="H2356" s="2">
        <v>0.8402858306954587</v>
      </c>
      <c r="I2356" s="2">
        <v>122304</v>
      </c>
      <c r="J2356" s="2">
        <v>0.19581675254258071</v>
      </c>
      <c r="K2356" s="2">
        <v>2.257416084244837</v>
      </c>
      <c r="L2356" s="2" t="s">
        <v>815</v>
      </c>
      <c r="M2356" s="58">
        <v>1.8257060568647601</v>
      </c>
      <c r="N2356" s="2">
        <v>633775</v>
      </c>
      <c r="O2356" s="2">
        <v>200742</v>
      </c>
      <c r="P2356" s="2">
        <v>64752</v>
      </c>
      <c r="Q2356" s="2">
        <v>20980</v>
      </c>
      <c r="R2356" s="2">
        <v>10415</v>
      </c>
      <c r="S2356" s="2">
        <v>6102</v>
      </c>
      <c r="T2356" s="2">
        <v>3871</v>
      </c>
      <c r="U2356" s="2">
        <v>2752</v>
      </c>
      <c r="V2356" s="2">
        <v>1944</v>
      </c>
      <c r="W2356" s="2">
        <v>1510</v>
      </c>
    </row>
    <row r="2357" spans="1:23" x14ac:dyDescent="0.35">
      <c r="A2357" s="2">
        <v>4295882</v>
      </c>
      <c r="B2357" s="2" t="s">
        <v>2694</v>
      </c>
      <c r="C2357" s="2" t="s">
        <v>26</v>
      </c>
      <c r="D2357" s="2" t="s">
        <v>888</v>
      </c>
      <c r="E2357" s="2">
        <v>4770303</v>
      </c>
      <c r="F2357" s="2">
        <v>10987</v>
      </c>
      <c r="G2357" s="2">
        <v>2115329</v>
      </c>
      <c r="H2357" s="2">
        <v>0.7923462496850372</v>
      </c>
      <c r="I2357" s="2">
        <v>439256</v>
      </c>
      <c r="J2357" s="2">
        <v>0.23032079932867991</v>
      </c>
      <c r="K2357" s="2">
        <v>2.2551116162072189</v>
      </c>
      <c r="L2357" s="2" t="s">
        <v>815</v>
      </c>
      <c r="M2357" s="58">
        <v>1.5606004495028969</v>
      </c>
      <c r="N2357" s="2">
        <v>1463442</v>
      </c>
      <c r="O2357" s="2">
        <v>935480</v>
      </c>
      <c r="P2357" s="2">
        <v>366864</v>
      </c>
      <c r="Q2357" s="2">
        <v>119312</v>
      </c>
      <c r="R2357" s="2">
        <v>61475</v>
      </c>
      <c r="S2357" s="2">
        <v>40344</v>
      </c>
      <c r="T2357" s="2">
        <v>27419</v>
      </c>
      <c r="U2357" s="2">
        <v>19016</v>
      </c>
      <c r="V2357" s="2">
        <v>13518</v>
      </c>
      <c r="W2357" s="2">
        <v>9840</v>
      </c>
    </row>
    <row r="2358" spans="1:23" x14ac:dyDescent="0.35">
      <c r="A2358" s="2">
        <v>4295881</v>
      </c>
      <c r="B2358" s="2" t="s">
        <v>2693</v>
      </c>
      <c r="C2358" s="2" t="s">
        <v>26</v>
      </c>
      <c r="D2358" s="2" t="s">
        <v>888</v>
      </c>
      <c r="E2358" s="2">
        <v>4695229</v>
      </c>
      <c r="F2358" s="2">
        <v>10993</v>
      </c>
      <c r="G2358" s="2">
        <v>2088213</v>
      </c>
      <c r="H2358" s="2">
        <v>0.78934141296888771</v>
      </c>
      <c r="I2358" s="2">
        <v>439900</v>
      </c>
      <c r="J2358" s="2">
        <v>0.23413128518332121</v>
      </c>
      <c r="K2358" s="2">
        <v>2.248443525636513</v>
      </c>
      <c r="L2358" s="2" t="s">
        <v>815</v>
      </c>
      <c r="M2358" s="58">
        <v>1.5583220461446601</v>
      </c>
      <c r="N2358" s="2">
        <v>1447429</v>
      </c>
      <c r="O2358" s="2">
        <v>918220</v>
      </c>
      <c r="P2358" s="2">
        <v>363150</v>
      </c>
      <c r="Q2358" s="2">
        <v>118740</v>
      </c>
      <c r="R2358" s="2">
        <v>61135</v>
      </c>
      <c r="S2358" s="2">
        <v>38646</v>
      </c>
      <c r="T2358" s="2">
        <v>25634</v>
      </c>
      <c r="U2358" s="2">
        <v>17808</v>
      </c>
      <c r="V2358" s="2">
        <v>12951</v>
      </c>
      <c r="W2358" s="2">
        <v>9290</v>
      </c>
    </row>
    <row r="2359" spans="1:23" x14ac:dyDescent="0.35">
      <c r="A2359" s="2">
        <v>4128077</v>
      </c>
      <c r="B2359" s="2" t="s">
        <v>1406</v>
      </c>
      <c r="C2359" s="2" t="s">
        <v>26</v>
      </c>
      <c r="D2359" s="2" t="s">
        <v>888</v>
      </c>
      <c r="E2359" s="2">
        <v>209482</v>
      </c>
      <c r="F2359" s="2">
        <v>378</v>
      </c>
      <c r="G2359" s="2">
        <v>93336</v>
      </c>
      <c r="H2359" s="46">
        <v>0.66407388360332564</v>
      </c>
      <c r="I2359" s="2">
        <v>31354</v>
      </c>
      <c r="J2359" s="2">
        <v>0.18044509790817351</v>
      </c>
      <c r="K2359" s="2">
        <v>2.2443858746892951</v>
      </c>
      <c r="L2359" s="2" t="s">
        <v>815</v>
      </c>
      <c r="M2359" s="58">
        <v>1.935579846064291</v>
      </c>
      <c r="N2359" s="2">
        <v>84841</v>
      </c>
      <c r="O2359" s="2">
        <v>9940</v>
      </c>
      <c r="P2359" s="2">
        <v>5643</v>
      </c>
      <c r="Q2359" s="2">
        <v>3496</v>
      </c>
      <c r="R2359" s="2">
        <v>1895</v>
      </c>
      <c r="S2359" s="2">
        <v>876</v>
      </c>
      <c r="T2359" s="2">
        <v>532</v>
      </c>
      <c r="U2359" s="2">
        <v>376</v>
      </c>
      <c r="V2359" s="2">
        <v>378</v>
      </c>
      <c r="W2359" s="2">
        <v>250</v>
      </c>
    </row>
    <row r="2360" spans="1:23" x14ac:dyDescent="0.35">
      <c r="A2360" s="2">
        <v>3868122</v>
      </c>
      <c r="B2360" s="2" t="s">
        <v>1396</v>
      </c>
      <c r="C2360" s="2" t="s">
        <v>26</v>
      </c>
      <c r="D2360" s="2" t="s">
        <v>888</v>
      </c>
      <c r="E2360" s="2">
        <v>4599213</v>
      </c>
      <c r="F2360" s="2">
        <v>68582</v>
      </c>
      <c r="G2360" s="2">
        <v>2061216</v>
      </c>
      <c r="H2360" s="46">
        <v>0.42872362721810819</v>
      </c>
      <c r="I2360" s="2">
        <v>1177524</v>
      </c>
      <c r="J2360" s="2">
        <v>1.4911681629009139</v>
      </c>
      <c r="K2360" s="2">
        <v>2.2313105467840342</v>
      </c>
      <c r="L2360" s="2" t="s">
        <v>815</v>
      </c>
      <c r="M2360" s="58">
        <v>1.440931138649441</v>
      </c>
      <c r="N2360" s="2">
        <v>1402551</v>
      </c>
      <c r="O2360" s="2">
        <v>768694</v>
      </c>
      <c r="P2360" s="2">
        <v>412095</v>
      </c>
      <c r="Q2360" s="2">
        <v>233760</v>
      </c>
      <c r="R2360" s="2">
        <v>120070</v>
      </c>
      <c r="S2360" s="2">
        <v>81894</v>
      </c>
      <c r="T2360" s="2">
        <v>55979</v>
      </c>
      <c r="U2360" s="2">
        <v>45848</v>
      </c>
      <c r="V2360" s="2">
        <v>37503</v>
      </c>
      <c r="W2360" s="2">
        <v>33440</v>
      </c>
    </row>
    <row r="2361" spans="1:23" x14ac:dyDescent="0.35">
      <c r="A2361" s="2">
        <v>4391312</v>
      </c>
      <c r="B2361" s="2" t="s">
        <v>3599</v>
      </c>
      <c r="C2361" s="2" t="s">
        <v>26</v>
      </c>
      <c r="D2361" s="2" t="s">
        <v>888</v>
      </c>
      <c r="E2361" s="2">
        <v>592807</v>
      </c>
      <c r="F2361" s="2">
        <v>1338</v>
      </c>
      <c r="G2361" s="2">
        <v>266027</v>
      </c>
      <c r="H2361" s="2">
        <v>0.79717096384953412</v>
      </c>
      <c r="I2361" s="2">
        <v>53958</v>
      </c>
      <c r="J2361" s="2">
        <v>0.2257058368069203</v>
      </c>
      <c r="K2361" s="2">
        <v>2.2283715562706039</v>
      </c>
      <c r="L2361" s="2" t="s">
        <v>815</v>
      </c>
      <c r="M2361" s="58">
        <v>1.556299683913176</v>
      </c>
      <c r="N2361" s="2">
        <v>188483</v>
      </c>
      <c r="O2361" s="2">
        <v>114172</v>
      </c>
      <c r="P2361" s="2">
        <v>28809</v>
      </c>
      <c r="Q2361" s="2">
        <v>26428</v>
      </c>
      <c r="R2361" s="2">
        <v>8950</v>
      </c>
      <c r="S2361" s="2">
        <v>6276</v>
      </c>
      <c r="T2361" s="2">
        <v>3122</v>
      </c>
      <c r="U2361" s="2">
        <v>2112</v>
      </c>
      <c r="V2361" s="2">
        <v>1296</v>
      </c>
      <c r="W2361" s="2">
        <v>1260</v>
      </c>
    </row>
    <row r="2362" spans="1:23" x14ac:dyDescent="0.35">
      <c r="A2362" s="2">
        <v>4128082</v>
      </c>
      <c r="B2362" s="2" t="s">
        <v>1411</v>
      </c>
      <c r="C2362" s="2" t="s">
        <v>26</v>
      </c>
      <c r="D2362" s="2" t="s">
        <v>888</v>
      </c>
      <c r="E2362" s="2">
        <v>615477</v>
      </c>
      <c r="F2362" s="2">
        <v>1186</v>
      </c>
      <c r="G2362" s="2">
        <v>277011</v>
      </c>
      <c r="H2362" s="46">
        <v>0.61107320647916508</v>
      </c>
      <c r="I2362" s="2">
        <v>107737</v>
      </c>
      <c r="J2362" s="2">
        <v>0.1926960715022657</v>
      </c>
      <c r="K2362" s="2">
        <v>2.2218503958326559</v>
      </c>
      <c r="L2362" s="2" t="s">
        <v>815</v>
      </c>
      <c r="M2362" s="58">
        <v>1.8636473744451241</v>
      </c>
      <c r="N2362" s="2">
        <v>239420</v>
      </c>
      <c r="O2362" s="2">
        <v>57012</v>
      </c>
      <c r="P2362" s="2">
        <v>15900</v>
      </c>
      <c r="Q2362" s="2">
        <v>7432</v>
      </c>
      <c r="R2362" s="2">
        <v>3750</v>
      </c>
      <c r="S2362" s="2">
        <v>2418</v>
      </c>
      <c r="T2362" s="2">
        <v>1428</v>
      </c>
      <c r="U2362" s="2">
        <v>1232</v>
      </c>
      <c r="V2362" s="2">
        <v>882</v>
      </c>
      <c r="W2362" s="2">
        <v>780</v>
      </c>
    </row>
    <row r="2363" spans="1:23" x14ac:dyDescent="0.35">
      <c r="A2363" s="2">
        <v>4128081</v>
      </c>
      <c r="B2363" s="2" t="s">
        <v>1410</v>
      </c>
      <c r="C2363" s="2" t="s">
        <v>26</v>
      </c>
      <c r="D2363" s="2" t="s">
        <v>888</v>
      </c>
      <c r="E2363" s="2">
        <v>616224</v>
      </c>
      <c r="F2363" s="2">
        <v>1235</v>
      </c>
      <c r="G2363" s="2">
        <v>277643</v>
      </c>
      <c r="H2363" s="46">
        <v>0.60976505800614456</v>
      </c>
      <c r="I2363" s="2">
        <v>108346</v>
      </c>
      <c r="J2363" s="2">
        <v>0.20041413511969669</v>
      </c>
      <c r="K2363" s="2">
        <v>2.2194832932939059</v>
      </c>
      <c r="L2363" s="2" t="s">
        <v>815</v>
      </c>
      <c r="M2363" s="58">
        <v>1.862913977356893</v>
      </c>
      <c r="N2363" s="2">
        <v>240023</v>
      </c>
      <c r="O2363" s="2">
        <v>57390</v>
      </c>
      <c r="P2363" s="2">
        <v>15594</v>
      </c>
      <c r="Q2363" s="2">
        <v>7200</v>
      </c>
      <c r="R2363" s="2">
        <v>3880</v>
      </c>
      <c r="S2363" s="2">
        <v>2160</v>
      </c>
      <c r="T2363" s="2">
        <v>1708</v>
      </c>
      <c r="U2363" s="2">
        <v>1048</v>
      </c>
      <c r="V2363" s="2">
        <v>972</v>
      </c>
      <c r="W2363" s="2">
        <v>810</v>
      </c>
    </row>
    <row r="2364" spans="1:23" x14ac:dyDescent="0.35">
      <c r="A2364" s="2">
        <v>4289305</v>
      </c>
      <c r="B2364" s="2" t="s">
        <v>2691</v>
      </c>
      <c r="C2364" s="2" t="s">
        <v>26</v>
      </c>
      <c r="D2364" s="2" t="s">
        <v>888</v>
      </c>
      <c r="E2364" s="2">
        <v>2204982</v>
      </c>
      <c r="F2364" s="2">
        <v>4239</v>
      </c>
      <c r="G2364" s="2">
        <v>1006131</v>
      </c>
      <c r="H2364" s="2">
        <v>0.84023452214473071</v>
      </c>
      <c r="I2364" s="2">
        <v>160745</v>
      </c>
      <c r="J2364" s="2">
        <v>0.19224646731810061</v>
      </c>
      <c r="K2364" s="2">
        <v>2.1915456337196648</v>
      </c>
      <c r="L2364" s="2" t="s">
        <v>815</v>
      </c>
      <c r="M2364" s="58">
        <v>1.756340600633562</v>
      </c>
      <c r="N2364" s="2">
        <v>821230</v>
      </c>
      <c r="O2364" s="2">
        <v>285310</v>
      </c>
      <c r="P2364" s="2">
        <v>87708</v>
      </c>
      <c r="Q2364" s="2">
        <v>27056</v>
      </c>
      <c r="R2364" s="2">
        <v>13265</v>
      </c>
      <c r="S2364" s="2">
        <v>8010</v>
      </c>
      <c r="T2364" s="2">
        <v>5075</v>
      </c>
      <c r="U2364" s="2">
        <v>3480</v>
      </c>
      <c r="V2364" s="2">
        <v>2367</v>
      </c>
      <c r="W2364" s="2">
        <v>1940</v>
      </c>
    </row>
    <row r="2365" spans="1:23" x14ac:dyDescent="0.35">
      <c r="A2365" s="2">
        <v>4128081</v>
      </c>
      <c r="B2365" s="2" t="s">
        <v>1410</v>
      </c>
      <c r="C2365" s="2" t="s">
        <v>26</v>
      </c>
      <c r="D2365" s="2" t="s">
        <v>888</v>
      </c>
      <c r="E2365" s="2">
        <v>519028</v>
      </c>
      <c r="F2365" s="2">
        <v>1041</v>
      </c>
      <c r="G2365" s="2">
        <v>237183</v>
      </c>
      <c r="H2365" s="46">
        <v>0.6419557894115514</v>
      </c>
      <c r="I2365" s="2">
        <v>84922</v>
      </c>
      <c r="J2365" s="2">
        <v>0.2005672141002027</v>
      </c>
      <c r="K2365" s="2">
        <v>2.1883018597454291</v>
      </c>
      <c r="L2365" s="2" t="s">
        <v>815</v>
      </c>
      <c r="M2365" s="58">
        <v>1.6383821612219971</v>
      </c>
      <c r="N2365" s="2">
        <v>194127</v>
      </c>
      <c r="O2365" s="2">
        <v>49028</v>
      </c>
      <c r="P2365" s="2">
        <v>27057</v>
      </c>
      <c r="Q2365" s="2">
        <v>16420</v>
      </c>
      <c r="R2365" s="2">
        <v>9540</v>
      </c>
      <c r="S2365" s="2">
        <v>9048</v>
      </c>
      <c r="T2365" s="2">
        <v>4067</v>
      </c>
      <c r="U2365" s="2">
        <v>2960</v>
      </c>
      <c r="V2365" s="2">
        <v>2556</v>
      </c>
      <c r="W2365" s="2">
        <v>1990</v>
      </c>
    </row>
    <row r="2366" spans="1:23" x14ac:dyDescent="0.35">
      <c r="A2366" s="2">
        <v>4289306</v>
      </c>
      <c r="B2366" s="2" t="s">
        <v>2692</v>
      </c>
      <c r="C2366" s="2" t="s">
        <v>26</v>
      </c>
      <c r="D2366" s="2" t="s">
        <v>888</v>
      </c>
      <c r="E2366" s="2">
        <v>2193020</v>
      </c>
      <c r="F2366" s="2">
        <v>4135</v>
      </c>
      <c r="G2366" s="2">
        <v>1002660</v>
      </c>
      <c r="H2366" s="2">
        <v>0.83855843456405954</v>
      </c>
      <c r="I2366" s="2">
        <v>161871</v>
      </c>
      <c r="J2366" s="2">
        <v>0.1885527719765438</v>
      </c>
      <c r="K2366" s="2">
        <v>2.187202042566772</v>
      </c>
      <c r="L2366" s="2" t="s">
        <v>815</v>
      </c>
      <c r="M2366" s="58">
        <v>1.761266622655481</v>
      </c>
      <c r="N2366" s="2">
        <v>822138</v>
      </c>
      <c r="O2366" s="2">
        <v>280354</v>
      </c>
      <c r="P2366" s="2">
        <v>83262</v>
      </c>
      <c r="Q2366" s="2">
        <v>26252</v>
      </c>
      <c r="R2366" s="2">
        <v>12230</v>
      </c>
      <c r="S2366" s="2">
        <v>7926</v>
      </c>
      <c r="T2366" s="2">
        <v>5005</v>
      </c>
      <c r="U2366" s="2">
        <v>3480</v>
      </c>
      <c r="V2366" s="2">
        <v>2601</v>
      </c>
      <c r="W2366" s="2">
        <v>1890</v>
      </c>
    </row>
    <row r="2367" spans="1:23" x14ac:dyDescent="0.35">
      <c r="A2367" s="2">
        <v>4289307</v>
      </c>
      <c r="B2367" s="2" t="s">
        <v>1392</v>
      </c>
      <c r="C2367" s="2" t="s">
        <v>26</v>
      </c>
      <c r="D2367" s="2" t="s">
        <v>888</v>
      </c>
      <c r="E2367" s="2">
        <v>2208918</v>
      </c>
      <c r="F2367" s="2">
        <v>4674</v>
      </c>
      <c r="G2367" s="2">
        <v>1015951</v>
      </c>
      <c r="H2367" s="2">
        <v>0.87593003993302831</v>
      </c>
      <c r="I2367" s="2">
        <v>126049</v>
      </c>
      <c r="J2367" s="2">
        <v>0.21159680893541541</v>
      </c>
      <c r="K2367" s="2">
        <v>2.1742367496070178</v>
      </c>
      <c r="L2367" s="2" t="s">
        <v>815</v>
      </c>
      <c r="M2367" s="58">
        <v>1.618837252081152</v>
      </c>
      <c r="N2367" s="2">
        <v>757606</v>
      </c>
      <c r="O2367" s="2">
        <v>388922</v>
      </c>
      <c r="P2367" s="2">
        <v>137490</v>
      </c>
      <c r="Q2367" s="2">
        <v>40928</v>
      </c>
      <c r="R2367" s="2">
        <v>15270</v>
      </c>
      <c r="S2367" s="2">
        <v>8802</v>
      </c>
      <c r="T2367" s="2">
        <v>5488</v>
      </c>
      <c r="U2367" s="2">
        <v>4296</v>
      </c>
      <c r="V2367" s="2">
        <v>3177</v>
      </c>
      <c r="W2367" s="2">
        <v>2530</v>
      </c>
    </row>
    <row r="2368" spans="1:23" x14ac:dyDescent="0.35">
      <c r="A2368" s="2">
        <v>4289310</v>
      </c>
      <c r="B2368" s="2" t="s">
        <v>2693</v>
      </c>
      <c r="C2368" s="2" t="s">
        <v>26</v>
      </c>
      <c r="D2368" s="2" t="s">
        <v>888</v>
      </c>
      <c r="E2368" s="2">
        <v>230229</v>
      </c>
      <c r="F2368" s="2">
        <v>419</v>
      </c>
      <c r="G2368" s="2">
        <v>105896</v>
      </c>
      <c r="H2368" s="2">
        <v>0.89802258819974312</v>
      </c>
      <c r="I2368" s="2">
        <v>10799</v>
      </c>
      <c r="J2368" s="2">
        <v>0.1819927116045329</v>
      </c>
      <c r="K2368" s="2">
        <v>2.1741047820503141</v>
      </c>
      <c r="L2368" s="2" t="s">
        <v>815</v>
      </c>
      <c r="M2368" s="58">
        <v>1.809165704047714</v>
      </c>
      <c r="N2368" s="2">
        <v>89205</v>
      </c>
      <c r="O2368" s="2">
        <v>26282</v>
      </c>
      <c r="P2368" s="2">
        <v>8298</v>
      </c>
      <c r="Q2368" s="2">
        <v>2172</v>
      </c>
      <c r="R2368" s="2">
        <v>770</v>
      </c>
      <c r="S2368" s="2">
        <v>318</v>
      </c>
      <c r="T2368" s="2">
        <v>84</v>
      </c>
      <c r="U2368" s="2">
        <v>72</v>
      </c>
      <c r="V2368" s="2">
        <v>36</v>
      </c>
      <c r="W2368" s="2">
        <v>20</v>
      </c>
    </row>
    <row r="2369" spans="1:23" x14ac:dyDescent="0.35">
      <c r="A2369" s="2">
        <v>4289311</v>
      </c>
      <c r="B2369" s="2" t="s">
        <v>2694</v>
      </c>
      <c r="C2369" s="2" t="s">
        <v>26</v>
      </c>
      <c r="D2369" s="2" t="s">
        <v>888</v>
      </c>
      <c r="E2369" s="2">
        <v>231270</v>
      </c>
      <c r="F2369" s="2">
        <v>409</v>
      </c>
      <c r="G2369" s="2">
        <v>106908</v>
      </c>
      <c r="H2369" s="2">
        <v>0.90694803008193958</v>
      </c>
      <c r="I2369" s="2">
        <v>9948</v>
      </c>
      <c r="J2369" s="2">
        <v>0.17684956976693911</v>
      </c>
      <c r="K2369" s="2">
        <v>2.163261870019082</v>
      </c>
      <c r="L2369" s="2" t="s">
        <v>815</v>
      </c>
      <c r="M2369" s="58">
        <v>1.7863791199029839</v>
      </c>
      <c r="N2369" s="2">
        <v>89514</v>
      </c>
      <c r="O2369" s="2">
        <v>27002</v>
      </c>
      <c r="P2369" s="2">
        <v>8940</v>
      </c>
      <c r="Q2369" s="2">
        <v>2644</v>
      </c>
      <c r="R2369" s="2">
        <v>795</v>
      </c>
      <c r="S2369" s="2">
        <v>246</v>
      </c>
      <c r="T2369" s="2">
        <v>154</v>
      </c>
      <c r="U2369" s="2">
        <v>64</v>
      </c>
      <c r="V2369" s="2">
        <v>54</v>
      </c>
      <c r="W2369" s="2">
        <v>50</v>
      </c>
    </row>
    <row r="2370" spans="1:23" x14ac:dyDescent="0.35">
      <c r="A2370" s="2">
        <v>4289308</v>
      </c>
      <c r="B2370" s="2" t="s">
        <v>1393</v>
      </c>
      <c r="C2370" s="2" t="s">
        <v>26</v>
      </c>
      <c r="D2370" s="2" t="s">
        <v>888</v>
      </c>
      <c r="E2370" s="2">
        <v>2170674</v>
      </c>
      <c r="F2370" s="2">
        <v>4650</v>
      </c>
      <c r="G2370" s="2">
        <v>1004752</v>
      </c>
      <c r="H2370" s="2">
        <v>0.87593157316432313</v>
      </c>
      <c r="I2370" s="2">
        <v>124658</v>
      </c>
      <c r="J2370" s="2">
        <v>0.21421917800646251</v>
      </c>
      <c r="K2370" s="2">
        <v>2.160407742408077</v>
      </c>
      <c r="L2370" s="2" t="s">
        <v>815</v>
      </c>
      <c r="M2370" s="58">
        <v>1.610212252061656</v>
      </c>
      <c r="N2370" s="2">
        <v>750444</v>
      </c>
      <c r="O2370" s="2">
        <v>382814</v>
      </c>
      <c r="P2370" s="2">
        <v>136023</v>
      </c>
      <c r="Q2370" s="2">
        <v>39904</v>
      </c>
      <c r="R2370" s="2">
        <v>15255</v>
      </c>
      <c r="S2370" s="2">
        <v>8082</v>
      </c>
      <c r="T2370" s="2">
        <v>5698</v>
      </c>
      <c r="U2370" s="2">
        <v>4104</v>
      </c>
      <c r="V2370" s="2">
        <v>3303</v>
      </c>
      <c r="W2370" s="2">
        <v>2440</v>
      </c>
    </row>
    <row r="2371" spans="1:23" x14ac:dyDescent="0.35">
      <c r="A2371" s="2">
        <v>4289304</v>
      </c>
      <c r="B2371" s="2" t="s">
        <v>2690</v>
      </c>
      <c r="C2371" s="2" t="s">
        <v>26</v>
      </c>
      <c r="D2371" s="2" t="s">
        <v>888</v>
      </c>
      <c r="E2371" s="2">
        <v>2298233</v>
      </c>
      <c r="F2371" s="2">
        <v>4423</v>
      </c>
      <c r="G2371" s="2">
        <v>1072870</v>
      </c>
      <c r="H2371" s="2">
        <v>0.82806584208711209</v>
      </c>
      <c r="I2371" s="2">
        <v>184463</v>
      </c>
      <c r="J2371" s="2">
        <v>0.19245220132162411</v>
      </c>
      <c r="K2371" s="2">
        <v>2.1421355802660149</v>
      </c>
      <c r="L2371" s="2" t="s">
        <v>815</v>
      </c>
      <c r="M2371" s="58">
        <v>1.7170738887033521</v>
      </c>
      <c r="N2371" s="2">
        <v>875211</v>
      </c>
      <c r="O2371" s="2">
        <v>306460</v>
      </c>
      <c r="P2371" s="2">
        <v>92022</v>
      </c>
      <c r="Q2371" s="2">
        <v>28812</v>
      </c>
      <c r="R2371" s="2">
        <v>14125</v>
      </c>
      <c r="S2371" s="2">
        <v>8292</v>
      </c>
      <c r="T2371" s="2">
        <v>5348</v>
      </c>
      <c r="U2371" s="2">
        <v>3920</v>
      </c>
      <c r="V2371" s="2">
        <v>2439</v>
      </c>
      <c r="W2371" s="2">
        <v>1830</v>
      </c>
    </row>
    <row r="2372" spans="1:23" x14ac:dyDescent="0.35">
      <c r="A2372" s="2">
        <v>4128082</v>
      </c>
      <c r="B2372" s="2" t="s">
        <v>1411</v>
      </c>
      <c r="C2372" s="2" t="s">
        <v>26</v>
      </c>
      <c r="D2372" s="2" t="s">
        <v>888</v>
      </c>
      <c r="E2372" s="2">
        <v>529493</v>
      </c>
      <c r="F2372" s="2">
        <v>566</v>
      </c>
      <c r="G2372" s="2">
        <v>247559</v>
      </c>
      <c r="H2372" s="46">
        <v>0.60549606356464514</v>
      </c>
      <c r="I2372" s="2">
        <v>97663</v>
      </c>
      <c r="J2372" s="2">
        <v>0.10689470871191881</v>
      </c>
      <c r="K2372" s="2">
        <v>2.138855787913184</v>
      </c>
      <c r="L2372" s="2" t="s">
        <v>815</v>
      </c>
      <c r="M2372" s="58">
        <v>1.6389470979883549</v>
      </c>
      <c r="N2372" s="2">
        <v>195599</v>
      </c>
      <c r="O2372" s="2">
        <v>74450</v>
      </c>
      <c r="P2372" s="2">
        <v>26406</v>
      </c>
      <c r="Q2372" s="2">
        <v>11720</v>
      </c>
      <c r="R2372" s="2">
        <v>5280</v>
      </c>
      <c r="S2372" s="2">
        <v>3294</v>
      </c>
      <c r="T2372" s="2">
        <v>2345</v>
      </c>
      <c r="U2372" s="2">
        <v>1624</v>
      </c>
      <c r="V2372" s="2">
        <v>1251</v>
      </c>
      <c r="W2372" s="2">
        <v>1100</v>
      </c>
    </row>
    <row r="2373" spans="1:23" x14ac:dyDescent="0.35">
      <c r="A2373" s="2">
        <v>4128081</v>
      </c>
      <c r="B2373" s="2" t="s">
        <v>1410</v>
      </c>
      <c r="C2373" s="2" t="s">
        <v>26</v>
      </c>
      <c r="D2373" s="2" t="s">
        <v>888</v>
      </c>
      <c r="E2373" s="2">
        <v>531036</v>
      </c>
      <c r="F2373" s="2">
        <v>586</v>
      </c>
      <c r="G2373" s="2">
        <v>248351</v>
      </c>
      <c r="H2373" s="46">
        <v>0.60499454401230524</v>
      </c>
      <c r="I2373" s="2">
        <v>98100</v>
      </c>
      <c r="J2373" s="2">
        <v>0.11035033406398061</v>
      </c>
      <c r="K2373" s="2">
        <v>2.138247883036509</v>
      </c>
      <c r="L2373" s="2" t="s">
        <v>815</v>
      </c>
      <c r="M2373" s="58">
        <v>1.638838139443018</v>
      </c>
      <c r="N2373" s="2">
        <v>196138</v>
      </c>
      <c r="O2373" s="2">
        <v>75036</v>
      </c>
      <c r="P2373" s="2">
        <v>26223</v>
      </c>
      <c r="Q2373" s="2">
        <v>11940</v>
      </c>
      <c r="R2373" s="2">
        <v>5390</v>
      </c>
      <c r="S2373" s="2">
        <v>3240</v>
      </c>
      <c r="T2373" s="2">
        <v>2114</v>
      </c>
      <c r="U2373" s="2">
        <v>1568</v>
      </c>
      <c r="V2373" s="2">
        <v>1323</v>
      </c>
      <c r="W2373" s="2">
        <v>1060</v>
      </c>
    </row>
    <row r="2374" spans="1:23" x14ac:dyDescent="0.35">
      <c r="A2374" s="2">
        <v>4289309</v>
      </c>
      <c r="B2374" s="2" t="s">
        <v>1394</v>
      </c>
      <c r="C2374" s="2" t="s">
        <v>26</v>
      </c>
      <c r="D2374" s="2" t="s">
        <v>888</v>
      </c>
      <c r="E2374" s="2">
        <v>2228321</v>
      </c>
      <c r="F2374" s="2">
        <v>4606</v>
      </c>
      <c r="G2374" s="2">
        <v>1042226</v>
      </c>
      <c r="H2374" s="2">
        <v>0.87369054312596306</v>
      </c>
      <c r="I2374" s="2">
        <v>131643</v>
      </c>
      <c r="J2374" s="2">
        <v>0.20670271473454679</v>
      </c>
      <c r="K2374" s="2">
        <v>2.13804011797825</v>
      </c>
      <c r="L2374" s="2" t="s">
        <v>815</v>
      </c>
      <c r="M2374" s="58">
        <v>1.5900961555615021</v>
      </c>
      <c r="N2374" s="2">
        <v>775995</v>
      </c>
      <c r="O2374" s="2">
        <v>401016</v>
      </c>
      <c r="P2374" s="2">
        <v>142221</v>
      </c>
      <c r="Q2374" s="2">
        <v>42296</v>
      </c>
      <c r="R2374" s="2">
        <v>15355</v>
      </c>
      <c r="S2374" s="2">
        <v>8838</v>
      </c>
      <c r="T2374" s="2">
        <v>5586</v>
      </c>
      <c r="U2374" s="2">
        <v>3936</v>
      </c>
      <c r="V2374" s="2">
        <v>3402</v>
      </c>
      <c r="W2374" s="2">
        <v>2730</v>
      </c>
    </row>
    <row r="2375" spans="1:23" x14ac:dyDescent="0.35">
      <c r="A2375" s="2">
        <v>4289312</v>
      </c>
      <c r="B2375" s="2" t="s">
        <v>2695</v>
      </c>
      <c r="C2375" s="2" t="s">
        <v>26</v>
      </c>
      <c r="D2375" s="2" t="s">
        <v>888</v>
      </c>
      <c r="E2375" s="2">
        <v>236216</v>
      </c>
      <c r="F2375" s="2">
        <v>410</v>
      </c>
      <c r="G2375" s="2">
        <v>110777</v>
      </c>
      <c r="H2375" s="2">
        <v>0.88422687019868751</v>
      </c>
      <c r="I2375" s="2">
        <v>12825</v>
      </c>
      <c r="J2375" s="2">
        <v>0.17356995292444199</v>
      </c>
      <c r="K2375" s="2">
        <v>2.1323559944753869</v>
      </c>
      <c r="L2375" s="2" t="s">
        <v>815</v>
      </c>
      <c r="M2375" s="58">
        <v>1.7676868966549431</v>
      </c>
      <c r="N2375" s="2">
        <v>93242</v>
      </c>
      <c r="O2375" s="2">
        <v>27102</v>
      </c>
      <c r="P2375" s="2">
        <v>9093</v>
      </c>
      <c r="Q2375" s="2">
        <v>2740</v>
      </c>
      <c r="R2375" s="2">
        <v>835</v>
      </c>
      <c r="S2375" s="2">
        <v>318</v>
      </c>
      <c r="T2375" s="2">
        <v>126</v>
      </c>
      <c r="U2375" s="2">
        <v>72</v>
      </c>
      <c r="V2375" s="2">
        <v>72</v>
      </c>
      <c r="W2375" s="2">
        <v>30</v>
      </c>
    </row>
    <row r="2376" spans="1:23" x14ac:dyDescent="0.35">
      <c r="A2376" s="2">
        <v>4128080</v>
      </c>
      <c r="B2376" s="2" t="s">
        <v>1409</v>
      </c>
      <c r="C2376" s="2" t="s">
        <v>26</v>
      </c>
      <c r="D2376" s="2" t="s">
        <v>888</v>
      </c>
      <c r="E2376" s="2">
        <v>985807</v>
      </c>
      <c r="F2376" s="2">
        <v>1787</v>
      </c>
      <c r="G2376" s="2">
        <v>463223</v>
      </c>
      <c r="H2376" s="46">
        <v>0.53477051009988708</v>
      </c>
      <c r="I2376" s="2">
        <v>215505</v>
      </c>
      <c r="J2376" s="2">
        <v>0.1812728049202329</v>
      </c>
      <c r="K2376" s="2">
        <v>2.1281477819538321</v>
      </c>
      <c r="L2376" s="2" t="s">
        <v>815</v>
      </c>
      <c r="M2376" s="58">
        <v>1.482545846103871</v>
      </c>
      <c r="N2376" s="2">
        <v>342260</v>
      </c>
      <c r="O2376" s="2">
        <v>154770</v>
      </c>
      <c r="P2376" s="2">
        <v>69048</v>
      </c>
      <c r="Q2376" s="2">
        <v>39112</v>
      </c>
      <c r="R2376" s="2">
        <v>21485</v>
      </c>
      <c r="S2376" s="2">
        <v>14778</v>
      </c>
      <c r="T2376" s="2">
        <v>8141</v>
      </c>
      <c r="U2376" s="2">
        <v>6248</v>
      </c>
      <c r="V2376" s="2">
        <v>4950</v>
      </c>
      <c r="W2376" s="2">
        <v>4150</v>
      </c>
    </row>
    <row r="2377" spans="1:23" x14ac:dyDescent="0.35">
      <c r="A2377" s="2">
        <v>4121834</v>
      </c>
      <c r="B2377" s="2" t="s">
        <v>1401</v>
      </c>
      <c r="C2377" s="2" t="s">
        <v>26</v>
      </c>
      <c r="D2377" s="2" t="s">
        <v>888</v>
      </c>
      <c r="E2377" s="2">
        <v>457218</v>
      </c>
      <c r="F2377" s="2">
        <v>991</v>
      </c>
      <c r="G2377" s="2">
        <v>215648</v>
      </c>
      <c r="H2377" s="46">
        <v>0.86522944798931589</v>
      </c>
      <c r="I2377" s="2">
        <v>29063</v>
      </c>
      <c r="J2377" s="2">
        <v>0.21674562243831169</v>
      </c>
      <c r="K2377" s="2">
        <v>2.1202051491319192</v>
      </c>
      <c r="L2377" s="2" t="s">
        <v>815</v>
      </c>
      <c r="M2377" s="58">
        <v>1.598871182635516</v>
      </c>
      <c r="N2377" s="2">
        <v>159202</v>
      </c>
      <c r="O2377" s="2">
        <v>89824</v>
      </c>
      <c r="P2377" s="2">
        <v>28605</v>
      </c>
      <c r="Q2377" s="2">
        <v>5356</v>
      </c>
      <c r="R2377" s="2">
        <v>1080</v>
      </c>
      <c r="S2377" s="2">
        <v>612</v>
      </c>
      <c r="T2377" s="2">
        <v>406</v>
      </c>
      <c r="U2377" s="2">
        <v>264</v>
      </c>
      <c r="V2377" s="2">
        <v>324</v>
      </c>
      <c r="W2377" s="2">
        <v>290</v>
      </c>
    </row>
    <row r="2378" spans="1:23" x14ac:dyDescent="0.35">
      <c r="A2378" s="2">
        <v>4289301</v>
      </c>
      <c r="B2378" s="2" t="s">
        <v>2687</v>
      </c>
      <c r="C2378" s="2" t="s">
        <v>26</v>
      </c>
      <c r="D2378" s="2" t="s">
        <v>888</v>
      </c>
      <c r="E2378" s="2">
        <v>2708630</v>
      </c>
      <c r="F2378" s="2">
        <v>5676</v>
      </c>
      <c r="G2378" s="2">
        <v>1282429</v>
      </c>
      <c r="H2378" s="2">
        <v>0.73192745953187277</v>
      </c>
      <c r="I2378" s="2">
        <v>343784</v>
      </c>
      <c r="J2378" s="2">
        <v>0.20955243056452891</v>
      </c>
      <c r="K2378" s="2">
        <v>2.1121091304079989</v>
      </c>
      <c r="L2378" s="2" t="s">
        <v>815</v>
      </c>
      <c r="M2378" s="58">
        <v>1.7145061718626871</v>
      </c>
      <c r="N2378" s="2">
        <v>1064539</v>
      </c>
      <c r="O2378" s="2">
        <v>336102</v>
      </c>
      <c r="P2378" s="2">
        <v>99801</v>
      </c>
      <c r="Q2378" s="2">
        <v>31400</v>
      </c>
      <c r="R2378" s="2">
        <v>16005</v>
      </c>
      <c r="S2378" s="2">
        <v>11214</v>
      </c>
      <c r="T2378" s="2">
        <v>7462</v>
      </c>
      <c r="U2378" s="2">
        <v>5920</v>
      </c>
      <c r="V2378" s="2">
        <v>4158</v>
      </c>
      <c r="W2378" s="2">
        <v>3230</v>
      </c>
    </row>
    <row r="2379" spans="1:23" x14ac:dyDescent="0.35">
      <c r="A2379" s="2">
        <v>4128083</v>
      </c>
      <c r="B2379" s="2" t="s">
        <v>1412</v>
      </c>
      <c r="C2379" s="2" t="s">
        <v>26</v>
      </c>
      <c r="D2379" s="2" t="s">
        <v>888</v>
      </c>
      <c r="E2379" s="2">
        <v>815955</v>
      </c>
      <c r="F2379" s="2">
        <v>11854</v>
      </c>
      <c r="G2379" s="2">
        <v>391628</v>
      </c>
      <c r="H2379" s="46">
        <v>0.32987682188199008</v>
      </c>
      <c r="I2379" s="2">
        <v>262439</v>
      </c>
      <c r="J2379" s="2">
        <v>1.452776194765643</v>
      </c>
      <c r="K2379" s="2">
        <v>2.0834950514263531</v>
      </c>
      <c r="L2379" s="2" t="s">
        <v>815</v>
      </c>
      <c r="M2379" s="58">
        <v>1.4733402791194861</v>
      </c>
      <c r="N2379" s="2">
        <v>312629</v>
      </c>
      <c r="O2379" s="2">
        <v>79232</v>
      </c>
      <c r="P2379" s="2">
        <v>50589</v>
      </c>
      <c r="Q2379" s="2">
        <v>24460</v>
      </c>
      <c r="R2379" s="2">
        <v>64140</v>
      </c>
      <c r="S2379" s="2">
        <v>9408</v>
      </c>
      <c r="T2379" s="2">
        <v>4669</v>
      </c>
      <c r="U2379" s="2">
        <v>3848</v>
      </c>
      <c r="V2379" s="2">
        <v>2988</v>
      </c>
      <c r="W2379" s="2">
        <v>1850</v>
      </c>
    </row>
    <row r="2380" spans="1:23" x14ac:dyDescent="0.35">
      <c r="A2380" s="2">
        <v>4289303</v>
      </c>
      <c r="B2380" s="2" t="s">
        <v>2689</v>
      </c>
      <c r="C2380" s="2" t="s">
        <v>26</v>
      </c>
      <c r="D2380" s="2" t="s">
        <v>888</v>
      </c>
      <c r="E2380" s="2">
        <v>2772067</v>
      </c>
      <c r="F2380" s="2">
        <v>5803</v>
      </c>
      <c r="G2380" s="2">
        <v>1331038</v>
      </c>
      <c r="H2380" s="2">
        <v>0.72400036663115552</v>
      </c>
      <c r="I2380" s="2">
        <v>367366</v>
      </c>
      <c r="J2380" s="2">
        <v>0.20933837457752641</v>
      </c>
      <c r="K2380" s="2">
        <v>2.0826355070253442</v>
      </c>
      <c r="L2380" s="2" t="s">
        <v>815</v>
      </c>
      <c r="M2380" s="58">
        <v>1.6883801808935039</v>
      </c>
      <c r="N2380" s="2">
        <v>1105202</v>
      </c>
      <c r="O2380" s="2">
        <v>345210</v>
      </c>
      <c r="P2380" s="2">
        <v>106509</v>
      </c>
      <c r="Q2380" s="2">
        <v>33608</v>
      </c>
      <c r="R2380" s="2">
        <v>17850</v>
      </c>
      <c r="S2380" s="2">
        <v>11508</v>
      </c>
      <c r="T2380" s="2">
        <v>7812</v>
      </c>
      <c r="U2380" s="2">
        <v>5944</v>
      </c>
      <c r="V2380" s="2">
        <v>4707</v>
      </c>
      <c r="W2380" s="2">
        <v>3500</v>
      </c>
    </row>
    <row r="2381" spans="1:23" x14ac:dyDescent="0.35">
      <c r="A2381" s="2">
        <v>4289302</v>
      </c>
      <c r="B2381" s="2" t="s">
        <v>2688</v>
      </c>
      <c r="C2381" s="2" t="s">
        <v>26</v>
      </c>
      <c r="D2381" s="2" t="s">
        <v>888</v>
      </c>
      <c r="E2381" s="2">
        <v>2762309</v>
      </c>
      <c r="F2381" s="2">
        <v>5730</v>
      </c>
      <c r="G2381" s="2">
        <v>1326889</v>
      </c>
      <c r="H2381" s="2">
        <v>0.72958551921072523</v>
      </c>
      <c r="I2381" s="2">
        <v>358810</v>
      </c>
      <c r="J2381" s="2">
        <v>0.2074351566026828</v>
      </c>
      <c r="K2381" s="2">
        <v>2.081793578814807</v>
      </c>
      <c r="L2381" s="2" t="s">
        <v>815</v>
      </c>
      <c r="M2381" s="58">
        <v>1.689798782281976</v>
      </c>
      <c r="N2381" s="2">
        <v>1101892</v>
      </c>
      <c r="O2381" s="2">
        <v>346542</v>
      </c>
      <c r="P2381" s="2">
        <v>103524</v>
      </c>
      <c r="Q2381" s="2">
        <v>32724</v>
      </c>
      <c r="R2381" s="2">
        <v>16575</v>
      </c>
      <c r="S2381" s="2">
        <v>11298</v>
      </c>
      <c r="T2381" s="2">
        <v>8148</v>
      </c>
      <c r="U2381" s="2">
        <v>6128</v>
      </c>
      <c r="V2381" s="2">
        <v>4356</v>
      </c>
      <c r="W2381" s="2">
        <v>3510</v>
      </c>
    </row>
    <row r="2382" spans="1:23" x14ac:dyDescent="0.35">
      <c r="A2382" s="2">
        <v>3868121</v>
      </c>
      <c r="B2382" s="2" t="s">
        <v>1395</v>
      </c>
      <c r="C2382" s="2" t="s">
        <v>26</v>
      </c>
      <c r="D2382" s="2" t="s">
        <v>888</v>
      </c>
      <c r="E2382" s="2">
        <v>4508518</v>
      </c>
      <c r="F2382" s="2">
        <v>64111</v>
      </c>
      <c r="G2382" s="2">
        <v>2191458</v>
      </c>
      <c r="H2382" s="46">
        <v>0.22905891876549769</v>
      </c>
      <c r="I2382" s="2">
        <v>1689485</v>
      </c>
      <c r="J2382" s="2">
        <v>1.421997206177285</v>
      </c>
      <c r="K2382" s="2">
        <v>2.057314354187942</v>
      </c>
      <c r="L2382" s="2" t="s">
        <v>815</v>
      </c>
      <c r="M2382" s="58">
        <v>1.6882553541090699</v>
      </c>
      <c r="N2382" s="2">
        <v>1865273</v>
      </c>
      <c r="O2382" s="2">
        <v>452266</v>
      </c>
      <c r="P2382" s="2">
        <v>200301</v>
      </c>
      <c r="Q2382" s="2">
        <v>83800</v>
      </c>
      <c r="R2382" s="2">
        <v>28265</v>
      </c>
      <c r="S2382" s="2">
        <v>16446</v>
      </c>
      <c r="T2382" s="2">
        <v>10374</v>
      </c>
      <c r="U2382" s="2">
        <v>6384</v>
      </c>
      <c r="V2382" s="2">
        <v>4230</v>
      </c>
      <c r="W2382" s="2">
        <v>3180</v>
      </c>
    </row>
    <row r="2383" spans="1:23" x14ac:dyDescent="0.35">
      <c r="A2383" s="2">
        <v>3868122</v>
      </c>
      <c r="B2383" s="2" t="s">
        <v>1396</v>
      </c>
      <c r="C2383" s="2" t="s">
        <v>26</v>
      </c>
      <c r="D2383" s="2" t="s">
        <v>888</v>
      </c>
      <c r="E2383" s="2">
        <v>5468355</v>
      </c>
      <c r="F2383" s="2">
        <v>84250</v>
      </c>
      <c r="G2383" s="2">
        <v>2687015</v>
      </c>
      <c r="H2383" s="46">
        <v>0.29100507440412499</v>
      </c>
      <c r="I2383" s="2">
        <v>1905080</v>
      </c>
      <c r="J2383" s="2">
        <v>1.5406827098825879</v>
      </c>
      <c r="K2383" s="2">
        <v>2.035104009467755</v>
      </c>
      <c r="L2383" s="2" t="s">
        <v>815</v>
      </c>
      <c r="M2383" s="58">
        <v>1.6168792058527941</v>
      </c>
      <c r="N2383" s="2">
        <v>2190276</v>
      </c>
      <c r="O2383" s="2">
        <v>741524</v>
      </c>
      <c r="P2383" s="2">
        <v>252255</v>
      </c>
      <c r="Q2383" s="2">
        <v>88600</v>
      </c>
      <c r="R2383" s="2">
        <v>42045</v>
      </c>
      <c r="S2383" s="2">
        <v>25908</v>
      </c>
      <c r="T2383" s="2">
        <v>16639</v>
      </c>
      <c r="U2383" s="2">
        <v>11176</v>
      </c>
      <c r="V2383" s="2">
        <v>7740</v>
      </c>
      <c r="W2383" s="2">
        <v>5880</v>
      </c>
    </row>
    <row r="2384" spans="1:23" x14ac:dyDescent="0.35">
      <c r="A2384" s="2">
        <v>3868122</v>
      </c>
      <c r="B2384" s="2" t="s">
        <v>1396</v>
      </c>
      <c r="C2384" s="2" t="s">
        <v>26</v>
      </c>
      <c r="D2384" s="2" t="s">
        <v>888</v>
      </c>
      <c r="E2384" s="2">
        <v>4378414</v>
      </c>
      <c r="F2384" s="2">
        <v>64967</v>
      </c>
      <c r="G2384" s="2">
        <v>2155474</v>
      </c>
      <c r="H2384" s="46">
        <v>0.23187892779036071</v>
      </c>
      <c r="I2384" s="2">
        <v>1655665</v>
      </c>
      <c r="J2384" s="2">
        <v>1.483802125609867</v>
      </c>
      <c r="K2384" s="2">
        <v>2.0312998440250269</v>
      </c>
      <c r="L2384" s="2" t="s">
        <v>815</v>
      </c>
      <c r="M2384" s="58">
        <v>1.674557659114787</v>
      </c>
      <c r="N2384" s="2">
        <v>1839528</v>
      </c>
      <c r="O2384" s="2">
        <v>441714</v>
      </c>
      <c r="P2384" s="2">
        <v>194130</v>
      </c>
      <c r="Q2384" s="2">
        <v>76652</v>
      </c>
      <c r="R2384" s="2">
        <v>25950</v>
      </c>
      <c r="S2384" s="2">
        <v>15372</v>
      </c>
      <c r="T2384" s="2">
        <v>9149</v>
      </c>
      <c r="U2384" s="2">
        <v>5736</v>
      </c>
      <c r="V2384" s="2">
        <v>3708</v>
      </c>
      <c r="W2384" s="2">
        <v>2730</v>
      </c>
    </row>
    <row r="2385" spans="1:23" x14ac:dyDescent="0.35">
      <c r="A2385" s="2">
        <v>3868121</v>
      </c>
      <c r="B2385" s="2" t="s">
        <v>1395</v>
      </c>
      <c r="C2385" s="2" t="s">
        <v>26</v>
      </c>
      <c r="D2385" s="2" t="s">
        <v>888</v>
      </c>
      <c r="E2385" s="2">
        <v>4084740</v>
      </c>
      <c r="F2385" s="2">
        <v>67370</v>
      </c>
      <c r="G2385" s="2">
        <v>2018686</v>
      </c>
      <c r="H2385" s="46">
        <v>0.43617927701485032</v>
      </c>
      <c r="I2385" s="2">
        <v>1138177</v>
      </c>
      <c r="J2385" s="2">
        <v>1.6493093807684209</v>
      </c>
      <c r="K2385" s="2">
        <v>2.0234647686663498</v>
      </c>
      <c r="L2385" s="2" t="s">
        <v>815</v>
      </c>
      <c r="M2385" s="58">
        <v>1.316758421181915</v>
      </c>
      <c r="N2385" s="2">
        <v>1382166</v>
      </c>
      <c r="O2385" s="2">
        <v>759134</v>
      </c>
      <c r="P2385" s="2">
        <v>403056</v>
      </c>
      <c r="Q2385" s="2">
        <v>226768</v>
      </c>
      <c r="R2385" s="2">
        <v>113355</v>
      </c>
      <c r="S2385" s="2">
        <v>69066</v>
      </c>
      <c r="T2385" s="2">
        <v>48370</v>
      </c>
      <c r="U2385" s="2">
        <v>39728</v>
      </c>
      <c r="V2385" s="2">
        <v>32265</v>
      </c>
      <c r="W2385" s="2">
        <v>28210</v>
      </c>
    </row>
    <row r="2386" spans="1:23" x14ac:dyDescent="0.35">
      <c r="A2386" s="2">
        <v>4128083</v>
      </c>
      <c r="B2386" s="2" t="s">
        <v>1412</v>
      </c>
      <c r="C2386" s="2" t="s">
        <v>26</v>
      </c>
      <c r="D2386" s="2" t="s">
        <v>888</v>
      </c>
      <c r="E2386" s="2">
        <v>788669</v>
      </c>
      <c r="F2386" s="2">
        <v>12148</v>
      </c>
      <c r="G2386" s="2">
        <v>390038</v>
      </c>
      <c r="H2386" s="46">
        <v>0.31026720473389768</v>
      </c>
      <c r="I2386" s="2">
        <v>269022</v>
      </c>
      <c r="J2386" s="2">
        <v>1.540316660094412</v>
      </c>
      <c r="K2386" s="2">
        <v>2.022031186704885</v>
      </c>
      <c r="L2386" s="2" t="s">
        <v>815</v>
      </c>
      <c r="M2386" s="58">
        <v>1.615582058488541</v>
      </c>
      <c r="N2386" s="2">
        <v>324335</v>
      </c>
      <c r="O2386" s="2">
        <v>97344</v>
      </c>
      <c r="P2386" s="2">
        <v>23301</v>
      </c>
      <c r="Q2386" s="2">
        <v>18720</v>
      </c>
      <c r="R2386" s="2">
        <v>6745</v>
      </c>
      <c r="S2386" s="2">
        <v>5652</v>
      </c>
      <c r="T2386" s="2">
        <v>3654</v>
      </c>
      <c r="U2386" s="2">
        <v>3976</v>
      </c>
      <c r="V2386" s="2">
        <v>2367</v>
      </c>
      <c r="W2386" s="2">
        <v>2070</v>
      </c>
    </row>
    <row r="2387" spans="1:23" x14ac:dyDescent="0.35">
      <c r="A2387" s="2">
        <v>3868121</v>
      </c>
      <c r="B2387" s="2" t="s">
        <v>1395</v>
      </c>
      <c r="C2387" s="2" t="s">
        <v>26</v>
      </c>
      <c r="D2387" s="2" t="s">
        <v>888</v>
      </c>
      <c r="E2387" s="2">
        <v>5372701</v>
      </c>
      <c r="F2387" s="2">
        <v>81307</v>
      </c>
      <c r="G2387" s="2">
        <v>2657483</v>
      </c>
      <c r="H2387" s="46">
        <v>0.2938660379012773</v>
      </c>
      <c r="I2387" s="2">
        <v>1876539</v>
      </c>
      <c r="J2387" s="2">
        <v>1.513335657428172</v>
      </c>
      <c r="K2387" s="2">
        <v>2.021725444715921</v>
      </c>
      <c r="L2387" s="2" t="s">
        <v>815</v>
      </c>
      <c r="M2387" s="58">
        <v>1.6150848846035339</v>
      </c>
      <c r="N2387" s="2">
        <v>2174297</v>
      </c>
      <c r="O2387" s="2">
        <v>725956</v>
      </c>
      <c r="P2387" s="2">
        <v>243846</v>
      </c>
      <c r="Q2387" s="2">
        <v>84080</v>
      </c>
      <c r="R2387" s="2">
        <v>38585</v>
      </c>
      <c r="S2387" s="2">
        <v>23310</v>
      </c>
      <c r="T2387" s="2">
        <v>14525</v>
      </c>
      <c r="U2387" s="2">
        <v>9800</v>
      </c>
      <c r="V2387" s="2">
        <v>7236</v>
      </c>
      <c r="W2387" s="2">
        <v>4940</v>
      </c>
    </row>
    <row r="2388" spans="1:23" x14ac:dyDescent="0.35">
      <c r="A2388" s="2">
        <v>4289310</v>
      </c>
      <c r="B2388" s="2" t="s">
        <v>2693</v>
      </c>
      <c r="C2388" s="2" t="s">
        <v>26</v>
      </c>
      <c r="D2388" s="2" t="s">
        <v>888</v>
      </c>
      <c r="E2388" s="2">
        <v>311519</v>
      </c>
      <c r="F2388" s="2">
        <v>762</v>
      </c>
      <c r="G2388" s="2">
        <v>156696</v>
      </c>
      <c r="H2388" s="2">
        <v>0.91457344156838716</v>
      </c>
      <c r="I2388" s="2">
        <v>13386</v>
      </c>
      <c r="J2388" s="2">
        <v>0.24460787303503159</v>
      </c>
      <c r="K2388" s="2">
        <v>1.988046918874764</v>
      </c>
      <c r="L2388" s="2" t="s">
        <v>815</v>
      </c>
      <c r="M2388" s="58">
        <v>1.5827206909691349</v>
      </c>
      <c r="N2388" s="2">
        <v>125519</v>
      </c>
      <c r="O2388" s="2">
        <v>49660</v>
      </c>
      <c r="P2388" s="2">
        <v>14091</v>
      </c>
      <c r="Q2388" s="2">
        <v>4044</v>
      </c>
      <c r="R2388" s="2">
        <v>1615</v>
      </c>
      <c r="S2388" s="2">
        <v>810</v>
      </c>
      <c r="T2388" s="2">
        <v>455</v>
      </c>
      <c r="U2388" s="2">
        <v>248</v>
      </c>
      <c r="V2388" s="2">
        <v>243</v>
      </c>
      <c r="W2388" s="2">
        <v>140</v>
      </c>
    </row>
    <row r="2389" spans="1:23" x14ac:dyDescent="0.35">
      <c r="A2389" s="2">
        <v>4289312</v>
      </c>
      <c r="B2389" s="2" t="s">
        <v>2695</v>
      </c>
      <c r="C2389" s="2" t="s">
        <v>26</v>
      </c>
      <c r="D2389" s="2" t="s">
        <v>888</v>
      </c>
      <c r="E2389" s="2">
        <v>193827</v>
      </c>
      <c r="F2389" s="2">
        <v>915</v>
      </c>
      <c r="G2389" s="2">
        <v>98166</v>
      </c>
      <c r="H2389" s="2">
        <v>0.81578143145284521</v>
      </c>
      <c r="I2389" s="2">
        <v>18084</v>
      </c>
      <c r="J2389" s="2">
        <v>0.47207045458063118</v>
      </c>
      <c r="K2389" s="2">
        <v>1.9744819998777581</v>
      </c>
      <c r="L2389" s="2" t="s">
        <v>815</v>
      </c>
      <c r="M2389" s="58">
        <v>1.465699248347726</v>
      </c>
      <c r="N2389" s="2">
        <v>73762</v>
      </c>
      <c r="O2389" s="2">
        <v>37662</v>
      </c>
      <c r="P2389" s="2">
        <v>8394</v>
      </c>
      <c r="Q2389" s="2">
        <v>7660</v>
      </c>
      <c r="R2389" s="2">
        <v>2245</v>
      </c>
      <c r="S2389" s="2">
        <v>1146</v>
      </c>
      <c r="T2389" s="2">
        <v>623</v>
      </c>
      <c r="U2389" s="2">
        <v>360</v>
      </c>
      <c r="V2389" s="2">
        <v>180</v>
      </c>
      <c r="W2389" s="2">
        <v>210</v>
      </c>
    </row>
    <row r="2390" spans="1:23" x14ac:dyDescent="0.35">
      <c r="A2390" s="2">
        <v>4128082</v>
      </c>
      <c r="B2390" s="2" t="s">
        <v>1411</v>
      </c>
      <c r="C2390" s="2" t="s">
        <v>26</v>
      </c>
      <c r="D2390" s="2" t="s">
        <v>888</v>
      </c>
      <c r="E2390" s="2">
        <v>430921</v>
      </c>
      <c r="F2390" s="2">
        <v>762</v>
      </c>
      <c r="G2390" s="2">
        <v>218987</v>
      </c>
      <c r="H2390" s="46">
        <v>0.64622100855301912</v>
      </c>
      <c r="I2390" s="2">
        <v>77473</v>
      </c>
      <c r="J2390" s="2">
        <v>0.1768305559487702</v>
      </c>
      <c r="K2390" s="2">
        <v>1.967792608693667</v>
      </c>
      <c r="L2390" s="2" t="s">
        <v>815</v>
      </c>
      <c r="M2390" s="58">
        <v>1.5437616654187729</v>
      </c>
      <c r="N2390" s="2">
        <v>182893</v>
      </c>
      <c r="O2390" s="2">
        <v>44280</v>
      </c>
      <c r="P2390" s="2">
        <v>23856</v>
      </c>
      <c r="Q2390" s="2">
        <v>13608</v>
      </c>
      <c r="R2390" s="2">
        <v>6730</v>
      </c>
      <c r="S2390" s="2">
        <v>3084</v>
      </c>
      <c r="T2390" s="2">
        <v>1778</v>
      </c>
      <c r="U2390" s="2">
        <v>1240</v>
      </c>
      <c r="V2390" s="2">
        <v>918</v>
      </c>
      <c r="W2390" s="2">
        <v>750</v>
      </c>
    </row>
    <row r="2391" spans="1:23" x14ac:dyDescent="0.35">
      <c r="A2391" s="2">
        <v>3868121</v>
      </c>
      <c r="B2391" s="2" t="s">
        <v>1395</v>
      </c>
      <c r="C2391" s="2" t="s">
        <v>26</v>
      </c>
      <c r="D2391" s="2" t="s">
        <v>888</v>
      </c>
      <c r="E2391" s="2">
        <v>3524853</v>
      </c>
      <c r="F2391" s="2">
        <v>54109</v>
      </c>
      <c r="G2391" s="2">
        <v>1791473</v>
      </c>
      <c r="H2391" s="46">
        <v>0.4236804015466602</v>
      </c>
      <c r="I2391" s="2">
        <v>1032461</v>
      </c>
      <c r="J2391" s="2">
        <v>1.5350711079298911</v>
      </c>
      <c r="K2391" s="2">
        <v>1.9675724948129281</v>
      </c>
      <c r="L2391" s="2" t="s">
        <v>815</v>
      </c>
      <c r="M2391" s="58">
        <v>1.3738464080895449</v>
      </c>
      <c r="N2391" s="2">
        <v>1279310</v>
      </c>
      <c r="O2391" s="2">
        <v>703152</v>
      </c>
      <c r="P2391" s="2">
        <v>300270</v>
      </c>
      <c r="Q2391" s="2">
        <v>136548</v>
      </c>
      <c r="R2391" s="2">
        <v>61490</v>
      </c>
      <c r="S2391" s="2">
        <v>35010</v>
      </c>
      <c r="T2391" s="2">
        <v>20342</v>
      </c>
      <c r="U2391" s="2">
        <v>13608</v>
      </c>
      <c r="V2391" s="2">
        <v>8892</v>
      </c>
      <c r="W2391" s="2">
        <v>7060</v>
      </c>
    </row>
    <row r="2392" spans="1:23" x14ac:dyDescent="0.35">
      <c r="A2392" s="2">
        <v>3868122</v>
      </c>
      <c r="B2392" s="2" t="s">
        <v>1396</v>
      </c>
      <c r="C2392" s="2" t="s">
        <v>26</v>
      </c>
      <c r="D2392" s="2" t="s">
        <v>888</v>
      </c>
      <c r="E2392" s="2">
        <v>3496215</v>
      </c>
      <c r="F2392" s="2">
        <v>53831</v>
      </c>
      <c r="G2392" s="2">
        <v>1783660</v>
      </c>
      <c r="H2392" s="46">
        <v>0.42526938990614799</v>
      </c>
      <c r="I2392" s="2">
        <v>1025124</v>
      </c>
      <c r="J2392" s="2">
        <v>1.539693640122247</v>
      </c>
      <c r="K2392" s="2">
        <v>1.9601353396947849</v>
      </c>
      <c r="L2392" s="2" t="s">
        <v>815</v>
      </c>
      <c r="M2392" s="58">
        <v>1.371154503059612</v>
      </c>
      <c r="N2392" s="2">
        <v>1276512</v>
      </c>
      <c r="O2392" s="2">
        <v>696234</v>
      </c>
      <c r="P2392" s="2">
        <v>297606</v>
      </c>
      <c r="Q2392" s="2">
        <v>135308</v>
      </c>
      <c r="R2392" s="2">
        <v>60820</v>
      </c>
      <c r="S2392" s="2">
        <v>34176</v>
      </c>
      <c r="T2392" s="2">
        <v>20377</v>
      </c>
      <c r="U2392" s="2">
        <v>13256</v>
      </c>
      <c r="V2392" s="2">
        <v>9144</v>
      </c>
      <c r="W2392" s="2">
        <v>6400</v>
      </c>
    </row>
    <row r="2393" spans="1:23" x14ac:dyDescent="0.35">
      <c r="A2393" s="2">
        <v>4289311</v>
      </c>
      <c r="B2393" s="2" t="s">
        <v>2694</v>
      </c>
      <c r="C2393" s="2" t="s">
        <v>26</v>
      </c>
      <c r="D2393" s="2" t="s">
        <v>888</v>
      </c>
      <c r="E2393" s="2">
        <v>313999</v>
      </c>
      <c r="F2393" s="2">
        <v>581</v>
      </c>
      <c r="G2393" s="2">
        <v>160812</v>
      </c>
      <c r="H2393" s="2">
        <v>0.9253165186677611</v>
      </c>
      <c r="I2393" s="2">
        <v>12010</v>
      </c>
      <c r="J2393" s="2">
        <v>0.18503243640903311</v>
      </c>
      <c r="K2393" s="2">
        <v>1.952584384249932</v>
      </c>
      <c r="L2393" s="2" t="s">
        <v>815</v>
      </c>
      <c r="M2393" s="58">
        <v>1.5510412756120211</v>
      </c>
      <c r="N2393" s="2">
        <v>128089</v>
      </c>
      <c r="O2393" s="2">
        <v>52608</v>
      </c>
      <c r="P2393" s="2">
        <v>14562</v>
      </c>
      <c r="Q2393" s="2">
        <v>3724</v>
      </c>
      <c r="R2393" s="2">
        <v>1645</v>
      </c>
      <c r="S2393" s="2">
        <v>744</v>
      </c>
      <c r="T2393" s="2">
        <v>560</v>
      </c>
      <c r="U2393" s="2">
        <v>176</v>
      </c>
      <c r="V2393" s="2">
        <v>216</v>
      </c>
      <c r="W2393" s="2">
        <v>120</v>
      </c>
    </row>
    <row r="2394" spans="1:23" x14ac:dyDescent="0.35">
      <c r="A2394" s="2">
        <v>4289312</v>
      </c>
      <c r="B2394" s="2" t="s">
        <v>2695</v>
      </c>
      <c r="C2394" s="2" t="s">
        <v>26</v>
      </c>
      <c r="D2394" s="2" t="s">
        <v>888</v>
      </c>
      <c r="E2394" s="2">
        <v>315762</v>
      </c>
      <c r="F2394" s="2">
        <v>538</v>
      </c>
      <c r="G2394" s="2">
        <v>161802</v>
      </c>
      <c r="H2394" s="2">
        <v>0.92393171901459814</v>
      </c>
      <c r="I2394" s="2">
        <v>12308</v>
      </c>
      <c r="J2394" s="2">
        <v>0.17038148985628421</v>
      </c>
      <c r="K2394" s="2">
        <v>1.951533355582749</v>
      </c>
      <c r="L2394" s="2" t="s">
        <v>815</v>
      </c>
      <c r="M2394" s="58">
        <v>1.551191043470999</v>
      </c>
      <c r="N2394" s="2">
        <v>128962</v>
      </c>
      <c r="O2394" s="2">
        <v>52906</v>
      </c>
      <c r="P2394" s="2">
        <v>14421</v>
      </c>
      <c r="Q2394" s="2">
        <v>3928</v>
      </c>
      <c r="R2394" s="2">
        <v>1375</v>
      </c>
      <c r="S2394" s="2">
        <v>840</v>
      </c>
      <c r="T2394" s="2">
        <v>455</v>
      </c>
      <c r="U2394" s="2">
        <v>312</v>
      </c>
      <c r="V2394" s="2">
        <v>162</v>
      </c>
      <c r="W2394" s="2">
        <v>200</v>
      </c>
    </row>
    <row r="2395" spans="1:23" x14ac:dyDescent="0.35">
      <c r="A2395" s="2">
        <v>4289310</v>
      </c>
      <c r="B2395" s="2" t="s">
        <v>2693</v>
      </c>
      <c r="C2395" s="2" t="s">
        <v>26</v>
      </c>
      <c r="D2395" s="2" t="s">
        <v>888</v>
      </c>
      <c r="E2395" s="2">
        <v>192357</v>
      </c>
      <c r="F2395" s="2">
        <v>1077</v>
      </c>
      <c r="G2395" s="2">
        <v>99124</v>
      </c>
      <c r="H2395" s="2">
        <v>0.80715063960292155</v>
      </c>
      <c r="I2395" s="2">
        <v>19116</v>
      </c>
      <c r="J2395" s="2">
        <v>0.55989644255212967</v>
      </c>
      <c r="K2395" s="2">
        <v>1.9405693878374559</v>
      </c>
      <c r="L2395" s="2" t="s">
        <v>815</v>
      </c>
      <c r="M2395" s="58">
        <v>1.432976250782205</v>
      </c>
      <c r="N2395" s="2">
        <v>74112</v>
      </c>
      <c r="O2395" s="2">
        <v>38518</v>
      </c>
      <c r="P2395" s="2">
        <v>8664</v>
      </c>
      <c r="Q2395" s="2">
        <v>7812</v>
      </c>
      <c r="R2395" s="2">
        <v>2330</v>
      </c>
      <c r="S2395" s="2">
        <v>1428</v>
      </c>
      <c r="T2395" s="2">
        <v>602</v>
      </c>
      <c r="U2395" s="2">
        <v>392</v>
      </c>
      <c r="V2395" s="2">
        <v>198</v>
      </c>
      <c r="W2395" s="2">
        <v>180</v>
      </c>
    </row>
    <row r="2396" spans="1:23" x14ac:dyDescent="0.35">
      <c r="A2396" s="2">
        <v>4121837</v>
      </c>
      <c r="B2396" s="2" t="s">
        <v>1404</v>
      </c>
      <c r="C2396" s="2" t="s">
        <v>26</v>
      </c>
      <c r="D2396" s="2" t="s">
        <v>888</v>
      </c>
      <c r="E2396" s="2">
        <v>112798</v>
      </c>
      <c r="F2396" s="2">
        <v>273</v>
      </c>
      <c r="G2396" s="2">
        <v>58309</v>
      </c>
      <c r="H2396" s="46">
        <v>0.88157917302646249</v>
      </c>
      <c r="I2396" s="2">
        <v>6905</v>
      </c>
      <c r="J2396" s="2">
        <v>0.2420255678292168</v>
      </c>
      <c r="K2396" s="2">
        <v>1.934486957416522</v>
      </c>
      <c r="L2396" s="2" t="s">
        <v>815</v>
      </c>
      <c r="M2396" s="58">
        <v>1.6569665809768639</v>
      </c>
      <c r="N2396" s="2">
        <v>50132</v>
      </c>
      <c r="O2396" s="2">
        <v>13852</v>
      </c>
      <c r="P2396" s="2">
        <v>3114</v>
      </c>
      <c r="Q2396" s="2">
        <v>524</v>
      </c>
      <c r="R2396" s="2">
        <v>150</v>
      </c>
      <c r="S2396" s="2">
        <v>144</v>
      </c>
      <c r="T2396" s="2">
        <v>35</v>
      </c>
      <c r="U2396" s="2">
        <v>48</v>
      </c>
      <c r="V2396" s="2">
        <v>36</v>
      </c>
      <c r="W2396" s="2">
        <v>40</v>
      </c>
    </row>
    <row r="2397" spans="1:23" x14ac:dyDescent="0.35">
      <c r="A2397" s="2">
        <v>4289312</v>
      </c>
      <c r="B2397" s="2" t="s">
        <v>2695</v>
      </c>
      <c r="C2397" s="2" t="s">
        <v>26</v>
      </c>
      <c r="D2397" s="2" t="s">
        <v>888</v>
      </c>
      <c r="E2397" s="2">
        <v>348070</v>
      </c>
      <c r="F2397" s="2">
        <v>807</v>
      </c>
      <c r="G2397" s="2">
        <v>180189</v>
      </c>
      <c r="H2397" s="2">
        <v>0.885620098896159</v>
      </c>
      <c r="I2397" s="2">
        <v>20610</v>
      </c>
      <c r="J2397" s="2">
        <v>0.2318499152469331</v>
      </c>
      <c r="K2397" s="2">
        <v>1.931693943581462</v>
      </c>
      <c r="L2397" s="2" t="s">
        <v>815</v>
      </c>
      <c r="M2397" s="58">
        <v>1.712867048211447</v>
      </c>
      <c r="N2397" s="2">
        <v>161706</v>
      </c>
      <c r="O2397" s="2">
        <v>30704</v>
      </c>
      <c r="P2397" s="2">
        <v>6615</v>
      </c>
      <c r="Q2397" s="2">
        <v>1740</v>
      </c>
      <c r="R2397" s="2">
        <v>815</v>
      </c>
      <c r="S2397" s="2">
        <v>522</v>
      </c>
      <c r="T2397" s="2">
        <v>413</v>
      </c>
      <c r="U2397" s="2">
        <v>320</v>
      </c>
      <c r="V2397" s="2">
        <v>234</v>
      </c>
      <c r="W2397" s="2">
        <v>140</v>
      </c>
    </row>
    <row r="2398" spans="1:23" x14ac:dyDescent="0.35">
      <c r="A2398" s="2">
        <v>4289310</v>
      </c>
      <c r="B2398" s="2" t="s">
        <v>2693</v>
      </c>
      <c r="C2398" s="2" t="s">
        <v>26</v>
      </c>
      <c r="D2398" s="2" t="s">
        <v>888</v>
      </c>
      <c r="E2398" s="2">
        <v>345837</v>
      </c>
      <c r="F2398" s="2">
        <v>686</v>
      </c>
      <c r="G2398" s="2">
        <v>179209</v>
      </c>
      <c r="H2398" s="2">
        <v>0.88790741536418372</v>
      </c>
      <c r="I2398" s="2">
        <v>20088</v>
      </c>
      <c r="J2398" s="2">
        <v>0.1983593426961256</v>
      </c>
      <c r="K2398" s="2">
        <v>1.929797052603385</v>
      </c>
      <c r="L2398" s="2" t="s">
        <v>815</v>
      </c>
      <c r="M2398" s="58">
        <v>1.7078960754198911</v>
      </c>
      <c r="N2398" s="2">
        <v>160699</v>
      </c>
      <c r="O2398" s="2">
        <v>30560</v>
      </c>
      <c r="P2398" s="2">
        <v>6732</v>
      </c>
      <c r="Q2398" s="2">
        <v>1836</v>
      </c>
      <c r="R2398" s="2">
        <v>915</v>
      </c>
      <c r="S2398" s="2">
        <v>600</v>
      </c>
      <c r="T2398" s="2">
        <v>385</v>
      </c>
      <c r="U2398" s="2">
        <v>296</v>
      </c>
      <c r="V2398" s="2">
        <v>270</v>
      </c>
      <c r="W2398" s="2">
        <v>200</v>
      </c>
    </row>
    <row r="2399" spans="1:23" x14ac:dyDescent="0.35">
      <c r="A2399" s="2">
        <v>4289311</v>
      </c>
      <c r="B2399" s="2" t="s">
        <v>2694</v>
      </c>
      <c r="C2399" s="2" t="s">
        <v>26</v>
      </c>
      <c r="D2399" s="2" t="s">
        <v>888</v>
      </c>
      <c r="E2399" s="2">
        <v>346300</v>
      </c>
      <c r="F2399" s="2">
        <v>737</v>
      </c>
      <c r="G2399" s="2">
        <v>179670</v>
      </c>
      <c r="H2399" s="2">
        <v>0.88861802192909223</v>
      </c>
      <c r="I2399" s="2">
        <v>20012</v>
      </c>
      <c r="J2399" s="2">
        <v>0.21282125324862841</v>
      </c>
      <c r="K2399" s="2">
        <v>1.927422496799688</v>
      </c>
      <c r="L2399" s="2" t="s">
        <v>815</v>
      </c>
      <c r="M2399" s="58">
        <v>1.7079221349273279</v>
      </c>
      <c r="N2399" s="2">
        <v>161089</v>
      </c>
      <c r="O2399" s="2">
        <v>30942</v>
      </c>
      <c r="P2399" s="2">
        <v>6564</v>
      </c>
      <c r="Q2399" s="2">
        <v>1784</v>
      </c>
      <c r="R2399" s="2">
        <v>820</v>
      </c>
      <c r="S2399" s="2">
        <v>438</v>
      </c>
      <c r="T2399" s="2">
        <v>364</v>
      </c>
      <c r="U2399" s="2">
        <v>264</v>
      </c>
      <c r="V2399" s="2">
        <v>306</v>
      </c>
      <c r="W2399" s="2">
        <v>190</v>
      </c>
    </row>
    <row r="2400" spans="1:23" x14ac:dyDescent="0.35">
      <c r="A2400" s="2">
        <v>4128077</v>
      </c>
      <c r="B2400" s="2" t="s">
        <v>1406</v>
      </c>
      <c r="C2400" s="2" t="s">
        <v>26</v>
      </c>
      <c r="D2400" s="2" t="s">
        <v>888</v>
      </c>
      <c r="E2400" s="2">
        <v>144810</v>
      </c>
      <c r="F2400" s="2">
        <v>355</v>
      </c>
      <c r="G2400" s="2">
        <v>75579</v>
      </c>
      <c r="H2400" s="46">
        <v>0.68065203297212196</v>
      </c>
      <c r="I2400" s="2">
        <v>24136</v>
      </c>
      <c r="J2400" s="2">
        <v>0.24514881568952421</v>
      </c>
      <c r="K2400" s="2">
        <v>1.9160084150359229</v>
      </c>
      <c r="L2400" s="2" t="s">
        <v>815</v>
      </c>
      <c r="M2400" s="58">
        <v>1.519357884796978</v>
      </c>
      <c r="N2400" s="2">
        <v>63682</v>
      </c>
      <c r="O2400" s="2">
        <v>14658</v>
      </c>
      <c r="P2400" s="2">
        <v>7764</v>
      </c>
      <c r="Q2400" s="2">
        <v>4592</v>
      </c>
      <c r="R2400" s="2">
        <v>2145</v>
      </c>
      <c r="S2400" s="2">
        <v>972</v>
      </c>
      <c r="T2400" s="2">
        <v>581</v>
      </c>
      <c r="U2400" s="2">
        <v>456</v>
      </c>
      <c r="V2400" s="2">
        <v>270</v>
      </c>
      <c r="W2400" s="2">
        <v>190</v>
      </c>
    </row>
    <row r="2401" spans="1:23" x14ac:dyDescent="0.35">
      <c r="A2401" s="2">
        <v>4128078</v>
      </c>
      <c r="B2401" s="2" t="s">
        <v>1407</v>
      </c>
      <c r="C2401" s="2" t="s">
        <v>26</v>
      </c>
      <c r="D2401" s="2" t="s">
        <v>888</v>
      </c>
      <c r="E2401" s="2">
        <v>138217</v>
      </c>
      <c r="F2401" s="2">
        <v>217</v>
      </c>
      <c r="G2401" s="2">
        <v>72646</v>
      </c>
      <c r="H2401" s="46">
        <v>0.69210968257027228</v>
      </c>
      <c r="I2401" s="2">
        <v>22367</v>
      </c>
      <c r="J2401" s="2">
        <v>0.1569995007849975</v>
      </c>
      <c r="K2401" s="2">
        <v>1.90260991658178</v>
      </c>
      <c r="L2401" s="2" t="s">
        <v>815</v>
      </c>
      <c r="M2401" s="58">
        <v>1.5001248141354719</v>
      </c>
      <c r="N2401" s="2">
        <v>61011</v>
      </c>
      <c r="O2401" s="2">
        <v>14262</v>
      </c>
      <c r="P2401" s="2">
        <v>7605</v>
      </c>
      <c r="Q2401" s="2">
        <v>4544</v>
      </c>
      <c r="R2401" s="2">
        <v>2045</v>
      </c>
      <c r="S2401" s="2">
        <v>1116</v>
      </c>
      <c r="T2401" s="2">
        <v>602</v>
      </c>
      <c r="U2401" s="2">
        <v>448</v>
      </c>
      <c r="V2401" s="2">
        <v>234</v>
      </c>
      <c r="W2401" s="2">
        <v>270</v>
      </c>
    </row>
    <row r="2402" spans="1:23" x14ac:dyDescent="0.35">
      <c r="A2402" s="2">
        <v>4121831</v>
      </c>
      <c r="B2402" s="2" t="s">
        <v>1398</v>
      </c>
      <c r="C2402" s="2" t="s">
        <v>26</v>
      </c>
      <c r="D2402" s="2" t="s">
        <v>888</v>
      </c>
      <c r="E2402" s="2">
        <v>302012</v>
      </c>
      <c r="F2402" s="2">
        <v>568</v>
      </c>
      <c r="G2402" s="2">
        <v>161300</v>
      </c>
      <c r="H2402" s="46">
        <v>0.89960322380657165</v>
      </c>
      <c r="I2402" s="2">
        <v>16194</v>
      </c>
      <c r="J2402" s="2">
        <v>0.18807199713918649</v>
      </c>
      <c r="K2402" s="2">
        <v>1.872362058276503</v>
      </c>
      <c r="L2402" s="2" t="s">
        <v>815</v>
      </c>
      <c r="M2402" s="58">
        <v>1.470238587848133</v>
      </c>
      <c r="N2402" s="2">
        <v>125142</v>
      </c>
      <c r="O2402" s="2">
        <v>59144</v>
      </c>
      <c r="P2402" s="2">
        <v>16323</v>
      </c>
      <c r="Q2402" s="2">
        <v>3108</v>
      </c>
      <c r="R2402" s="2">
        <v>650</v>
      </c>
      <c r="S2402" s="2">
        <v>342</v>
      </c>
      <c r="T2402" s="2">
        <v>140</v>
      </c>
      <c r="U2402" s="2">
        <v>192</v>
      </c>
      <c r="V2402" s="2">
        <v>216</v>
      </c>
      <c r="W2402" s="2">
        <v>160</v>
      </c>
    </row>
    <row r="2403" spans="1:23" x14ac:dyDescent="0.35">
      <c r="A2403" s="2">
        <v>4128078</v>
      </c>
      <c r="B2403" s="2" t="s">
        <v>1407</v>
      </c>
      <c r="C2403" s="2" t="s">
        <v>26</v>
      </c>
      <c r="D2403" s="2" t="s">
        <v>888</v>
      </c>
      <c r="E2403" s="2">
        <v>141395</v>
      </c>
      <c r="F2403" s="2">
        <v>343</v>
      </c>
      <c r="G2403" s="2">
        <v>77191</v>
      </c>
      <c r="H2403" s="46">
        <v>0.65560751901128378</v>
      </c>
      <c r="I2403" s="2">
        <v>26584</v>
      </c>
      <c r="J2403" s="2">
        <v>0.24258283531949501</v>
      </c>
      <c r="K2403" s="2">
        <v>1.83175499734425</v>
      </c>
      <c r="L2403" s="2" t="s">
        <v>815</v>
      </c>
      <c r="M2403" s="58">
        <v>1.661730658486996</v>
      </c>
      <c r="N2403" s="2">
        <v>72421</v>
      </c>
      <c r="O2403" s="2">
        <v>6008</v>
      </c>
      <c r="P2403" s="2">
        <v>2988</v>
      </c>
      <c r="Q2403" s="2">
        <v>1468</v>
      </c>
      <c r="R2403" s="2">
        <v>780</v>
      </c>
      <c r="S2403" s="2">
        <v>474</v>
      </c>
      <c r="T2403" s="2">
        <v>315</v>
      </c>
      <c r="U2403" s="2">
        <v>280</v>
      </c>
      <c r="V2403" s="2">
        <v>225</v>
      </c>
      <c r="W2403" s="2">
        <v>130</v>
      </c>
    </row>
    <row r="2404" spans="1:23" x14ac:dyDescent="0.35">
      <c r="A2404" s="2">
        <v>4295879</v>
      </c>
      <c r="B2404" s="2" t="s">
        <v>1392</v>
      </c>
      <c r="C2404" s="2" t="s">
        <v>26</v>
      </c>
      <c r="D2404" s="2" t="s">
        <v>888</v>
      </c>
      <c r="E2404" s="2">
        <v>5449944</v>
      </c>
      <c r="F2404" s="2">
        <v>11393</v>
      </c>
      <c r="G2404" s="2">
        <v>3183396</v>
      </c>
      <c r="H2404" s="2">
        <v>0.70779381515840312</v>
      </c>
      <c r="I2404" s="2">
        <v>930208</v>
      </c>
      <c r="J2404" s="2">
        <v>0.2090480195759809</v>
      </c>
      <c r="K2404" s="2">
        <v>1.7119905911799851</v>
      </c>
      <c r="L2404" s="2" t="s">
        <v>815</v>
      </c>
      <c r="M2404" s="58">
        <v>1.1812784728968579</v>
      </c>
      <c r="N2404" s="2">
        <v>2186147</v>
      </c>
      <c r="O2404" s="2">
        <v>1380636</v>
      </c>
      <c r="P2404" s="2">
        <v>645912</v>
      </c>
      <c r="Q2404" s="2">
        <v>221332</v>
      </c>
      <c r="R2404" s="2">
        <v>76715</v>
      </c>
      <c r="S2404" s="2">
        <v>39348</v>
      </c>
      <c r="T2404" s="2">
        <v>23534</v>
      </c>
      <c r="U2404" s="2">
        <v>16568</v>
      </c>
      <c r="V2404" s="2">
        <v>12636</v>
      </c>
      <c r="W2404" s="2">
        <v>10770</v>
      </c>
    </row>
    <row r="2405" spans="1:23" x14ac:dyDescent="0.35">
      <c r="A2405" s="2">
        <v>4295880</v>
      </c>
      <c r="B2405" s="2" t="s">
        <v>1393</v>
      </c>
      <c r="C2405" s="2" t="s">
        <v>26</v>
      </c>
      <c r="D2405" s="2" t="s">
        <v>888</v>
      </c>
      <c r="E2405" s="2">
        <v>5189386</v>
      </c>
      <c r="F2405" s="2">
        <v>11038</v>
      </c>
      <c r="G2405" s="2">
        <v>3043560</v>
      </c>
      <c r="H2405" s="2">
        <v>0.73231511782254999</v>
      </c>
      <c r="I2405" s="2">
        <v>814715</v>
      </c>
      <c r="J2405" s="2">
        <v>0.21270339111409331</v>
      </c>
      <c r="K2405" s="2">
        <v>1.7050381789746221</v>
      </c>
      <c r="L2405" s="2" t="s">
        <v>815</v>
      </c>
      <c r="M2405" s="58">
        <v>1.191575414638089</v>
      </c>
      <c r="N2405" s="2">
        <v>2121941</v>
      </c>
      <c r="O2405" s="2">
        <v>1297622</v>
      </c>
      <c r="P2405" s="2">
        <v>560676</v>
      </c>
      <c r="Q2405" s="2">
        <v>207032</v>
      </c>
      <c r="R2405" s="2">
        <v>70535</v>
      </c>
      <c r="S2405" s="2">
        <v>36822</v>
      </c>
      <c r="T2405" s="2">
        <v>22862</v>
      </c>
      <c r="U2405" s="2">
        <v>15896</v>
      </c>
      <c r="V2405" s="2">
        <v>11817</v>
      </c>
      <c r="W2405" s="2">
        <v>9860</v>
      </c>
    </row>
    <row r="2406" spans="1:23" x14ac:dyDescent="0.35">
      <c r="A2406" s="2">
        <v>4295882</v>
      </c>
      <c r="B2406" s="2" t="s">
        <v>2694</v>
      </c>
      <c r="C2406" s="2" t="s">
        <v>26</v>
      </c>
      <c r="D2406" s="2" t="s">
        <v>888</v>
      </c>
      <c r="E2406" s="2">
        <v>4168062</v>
      </c>
      <c r="F2406" s="2">
        <v>8406</v>
      </c>
      <c r="G2406" s="2">
        <v>2491859</v>
      </c>
      <c r="H2406" s="2">
        <v>0.76940830119200165</v>
      </c>
      <c r="I2406" s="2">
        <v>574602</v>
      </c>
      <c r="J2406" s="2">
        <v>0.20167646258620911</v>
      </c>
      <c r="K2406" s="2">
        <v>1.67267168808508</v>
      </c>
      <c r="L2406" s="2" t="s">
        <v>815</v>
      </c>
      <c r="M2406" s="58">
        <v>1.219537828956512</v>
      </c>
      <c r="N2406" s="2">
        <v>1816553</v>
      </c>
      <c r="O2406" s="2">
        <v>988712</v>
      </c>
      <c r="P2406" s="2">
        <v>382368</v>
      </c>
      <c r="Q2406" s="2">
        <v>129896</v>
      </c>
      <c r="R2406" s="2">
        <v>40390</v>
      </c>
      <c r="S2406" s="2">
        <v>21492</v>
      </c>
      <c r="T2406" s="2">
        <v>13566</v>
      </c>
      <c r="U2406" s="2">
        <v>10368</v>
      </c>
      <c r="V2406" s="2">
        <v>7974</v>
      </c>
      <c r="W2406" s="2">
        <v>6420</v>
      </c>
    </row>
    <row r="2407" spans="1:23" x14ac:dyDescent="0.35">
      <c r="A2407" s="2">
        <v>4295881</v>
      </c>
      <c r="B2407" s="2" t="s">
        <v>2693</v>
      </c>
      <c r="C2407" s="2" t="s">
        <v>26</v>
      </c>
      <c r="D2407" s="2" t="s">
        <v>888</v>
      </c>
      <c r="E2407" s="2">
        <v>4140551</v>
      </c>
      <c r="F2407" s="2">
        <v>8451</v>
      </c>
      <c r="G2407" s="2">
        <v>2476221</v>
      </c>
      <c r="H2407" s="2">
        <v>0.77020790955249951</v>
      </c>
      <c r="I2407" s="2">
        <v>569016</v>
      </c>
      <c r="J2407" s="2">
        <v>0.20410327031354039</v>
      </c>
      <c r="K2407" s="2">
        <v>1.672124983997793</v>
      </c>
      <c r="L2407" s="2" t="s">
        <v>815</v>
      </c>
      <c r="M2407" s="58">
        <v>1.2220535973326181</v>
      </c>
      <c r="N2407" s="2">
        <v>1808270</v>
      </c>
      <c r="O2407" s="2">
        <v>981542</v>
      </c>
      <c r="P2407" s="2">
        <v>374442</v>
      </c>
      <c r="Q2407" s="2">
        <v>127844</v>
      </c>
      <c r="R2407" s="2">
        <v>39575</v>
      </c>
      <c r="S2407" s="2">
        <v>19788</v>
      </c>
      <c r="T2407" s="2">
        <v>13006</v>
      </c>
      <c r="U2407" s="2">
        <v>9608</v>
      </c>
      <c r="V2407" s="2">
        <v>7596</v>
      </c>
      <c r="W2407" s="2">
        <v>6520</v>
      </c>
    </row>
    <row r="2408" spans="1:23" x14ac:dyDescent="0.35">
      <c r="A2408" s="2">
        <v>4304306</v>
      </c>
      <c r="B2408" s="2" t="s">
        <v>3044</v>
      </c>
      <c r="C2408" s="2" t="s">
        <v>4186</v>
      </c>
      <c r="D2408" s="2" t="s">
        <v>886</v>
      </c>
      <c r="E2408" s="2">
        <v>3398416</v>
      </c>
      <c r="F2408" s="2">
        <v>7474</v>
      </c>
      <c r="G2408" s="2">
        <v>1660202</v>
      </c>
      <c r="H2408" s="2">
        <v>0.1765670683446954</v>
      </c>
      <c r="I2408" s="2">
        <v>1367065</v>
      </c>
      <c r="J2408" s="2">
        <v>0.21992598904901581</v>
      </c>
      <c r="K2408" s="2">
        <v>2.0469894627280301</v>
      </c>
      <c r="L2408" s="2" t="s">
        <v>815</v>
      </c>
      <c r="M2408" s="58">
        <v>1.0980487948305619</v>
      </c>
      <c r="N2408" s="2">
        <v>899842</v>
      </c>
      <c r="O2408" s="2">
        <v>876592</v>
      </c>
      <c r="P2408" s="2">
        <v>422772</v>
      </c>
      <c r="Q2408" s="2">
        <v>319956</v>
      </c>
      <c r="R2408" s="2">
        <v>184635</v>
      </c>
      <c r="S2408" s="2">
        <v>140544</v>
      </c>
      <c r="T2408" s="2">
        <v>92659</v>
      </c>
      <c r="U2408" s="2">
        <v>70536</v>
      </c>
      <c r="V2408" s="2">
        <v>48933</v>
      </c>
      <c r="W2408" s="2">
        <v>38490</v>
      </c>
    </row>
    <row r="2409" spans="1:23" x14ac:dyDescent="0.35">
      <c r="A2409" s="2">
        <v>4363952</v>
      </c>
      <c r="B2409" s="2" t="s">
        <v>3413</v>
      </c>
      <c r="C2409" s="2" t="s">
        <v>27</v>
      </c>
      <c r="D2409" s="2" t="s">
        <v>886</v>
      </c>
      <c r="E2409" s="2">
        <v>1809287</v>
      </c>
      <c r="F2409" s="2">
        <v>29298</v>
      </c>
      <c r="G2409" s="2">
        <v>431398</v>
      </c>
      <c r="H2409" s="2">
        <v>4.1493006458073189E-3</v>
      </c>
      <c r="I2409" s="2">
        <v>429608</v>
      </c>
      <c r="J2409" s="2">
        <v>1.6193119167937431</v>
      </c>
      <c r="K2409" s="2">
        <v>4.1940087807546629</v>
      </c>
      <c r="L2409" s="2" t="s">
        <v>827</v>
      </c>
      <c r="M2409" s="58">
        <v>2.7566937111949108</v>
      </c>
      <c r="N2409" s="2">
        <v>287584</v>
      </c>
      <c r="O2409" s="2">
        <v>146084</v>
      </c>
      <c r="P2409" s="2">
        <v>191967</v>
      </c>
      <c r="Q2409" s="2">
        <v>17200</v>
      </c>
      <c r="R2409" s="2">
        <v>5115</v>
      </c>
      <c r="S2409" s="2">
        <v>4152</v>
      </c>
      <c r="T2409" s="2">
        <v>1568</v>
      </c>
      <c r="U2409" s="2">
        <v>1232</v>
      </c>
      <c r="V2409" s="2">
        <v>783</v>
      </c>
      <c r="W2409" s="2">
        <v>640</v>
      </c>
    </row>
    <row r="2410" spans="1:23" x14ac:dyDescent="0.35">
      <c r="A2410" s="2">
        <v>4095912</v>
      </c>
      <c r="B2410" s="2" t="s">
        <v>1420</v>
      </c>
      <c r="C2410" s="2" t="s">
        <v>27</v>
      </c>
      <c r="D2410" s="2" t="s">
        <v>886</v>
      </c>
      <c r="E2410" s="2">
        <v>3029985</v>
      </c>
      <c r="F2410" s="2">
        <v>56906</v>
      </c>
      <c r="G2410" s="2">
        <v>809868</v>
      </c>
      <c r="H2410" s="2">
        <v>0.1981964962191369</v>
      </c>
      <c r="I2410" s="2">
        <v>649355</v>
      </c>
      <c r="J2410" s="2">
        <v>1.8780951060813831</v>
      </c>
      <c r="K2410" s="2">
        <v>3.7413319207574571</v>
      </c>
      <c r="L2410" s="2" t="s">
        <v>815</v>
      </c>
      <c r="M2410" s="58">
        <v>1.9627623912135179</v>
      </c>
      <c r="N2410" s="2">
        <v>450160</v>
      </c>
      <c r="O2410" s="2">
        <v>362792</v>
      </c>
      <c r="P2410" s="2">
        <v>234669</v>
      </c>
      <c r="Q2410" s="2">
        <v>160064</v>
      </c>
      <c r="R2410" s="2">
        <v>109630</v>
      </c>
      <c r="S2410" s="2">
        <v>77322</v>
      </c>
      <c r="T2410" s="2">
        <v>56091</v>
      </c>
      <c r="U2410" s="2">
        <v>40432</v>
      </c>
      <c r="V2410" s="2">
        <v>30105</v>
      </c>
      <c r="W2410" s="2">
        <v>22470</v>
      </c>
    </row>
    <row r="2411" spans="1:23" x14ac:dyDescent="0.35">
      <c r="A2411" s="2">
        <v>4138046</v>
      </c>
      <c r="B2411" s="2" t="s">
        <v>1426</v>
      </c>
      <c r="C2411" s="2" t="s">
        <v>27</v>
      </c>
      <c r="D2411" s="2" t="s">
        <v>886</v>
      </c>
      <c r="E2411" s="2">
        <v>2130905</v>
      </c>
      <c r="F2411" s="2">
        <v>50657</v>
      </c>
      <c r="G2411" s="2">
        <v>624379</v>
      </c>
      <c r="H2411" s="46">
        <v>0.99510073208740202</v>
      </c>
      <c r="I2411" s="2">
        <v>3059</v>
      </c>
      <c r="J2411" s="2">
        <v>2.3772528573540348</v>
      </c>
      <c r="K2411" s="2">
        <v>3.4128389968272481</v>
      </c>
      <c r="L2411" s="2" t="s">
        <v>815</v>
      </c>
      <c r="M2411" s="58">
        <v>1.9053309620696159</v>
      </c>
      <c r="N2411" s="2">
        <v>362356</v>
      </c>
      <c r="O2411" s="2">
        <v>287534</v>
      </c>
      <c r="P2411" s="2">
        <v>177702</v>
      </c>
      <c r="Q2411" s="2">
        <v>111300</v>
      </c>
      <c r="R2411" s="2">
        <v>68735</v>
      </c>
      <c r="S2411" s="2">
        <v>43272</v>
      </c>
      <c r="T2411" s="2">
        <v>28812</v>
      </c>
      <c r="U2411" s="2">
        <v>18496</v>
      </c>
      <c r="V2411" s="2">
        <v>11934</v>
      </c>
      <c r="W2411" s="2">
        <v>8250</v>
      </c>
    </row>
    <row r="2412" spans="1:23" x14ac:dyDescent="0.35">
      <c r="A2412" s="2">
        <v>4225835</v>
      </c>
      <c r="B2412" s="2" t="s">
        <v>1429</v>
      </c>
      <c r="C2412" s="2" t="s">
        <v>27</v>
      </c>
      <c r="D2412" s="2" t="s">
        <v>888</v>
      </c>
      <c r="E2412" s="2">
        <v>1458496</v>
      </c>
      <c r="F2412" s="2">
        <v>78281</v>
      </c>
      <c r="G2412" s="2">
        <v>462576</v>
      </c>
      <c r="H2412" s="46">
        <v>9.3839714987375089E-2</v>
      </c>
      <c r="I2412" s="2">
        <v>419168</v>
      </c>
      <c r="J2412" s="2">
        <v>5.3672413225679056</v>
      </c>
      <c r="K2412" s="2">
        <v>3.1529867524471649</v>
      </c>
      <c r="L2412" s="2" t="s">
        <v>815</v>
      </c>
      <c r="M2412" s="58">
        <v>2.1801298963370428</v>
      </c>
      <c r="N2412" s="2">
        <v>324694</v>
      </c>
      <c r="O2412" s="2">
        <v>164502</v>
      </c>
      <c r="P2412" s="2">
        <v>137931</v>
      </c>
      <c r="Q2412" s="2">
        <v>29456</v>
      </c>
      <c r="R2412" s="2">
        <v>7800</v>
      </c>
      <c r="S2412" s="2">
        <v>2754</v>
      </c>
      <c r="T2412" s="2">
        <v>959</v>
      </c>
      <c r="U2412" s="2">
        <v>472</v>
      </c>
      <c r="V2412" s="2">
        <v>297</v>
      </c>
      <c r="W2412" s="2">
        <v>130</v>
      </c>
    </row>
    <row r="2413" spans="1:23" x14ac:dyDescent="0.35">
      <c r="A2413" s="2">
        <v>4171404</v>
      </c>
      <c r="B2413" s="2" t="s">
        <v>1422</v>
      </c>
      <c r="C2413" s="2" t="s">
        <v>27</v>
      </c>
      <c r="D2413" s="2" t="s">
        <v>886</v>
      </c>
      <c r="E2413" s="2">
        <v>380725</v>
      </c>
      <c r="F2413" s="2">
        <v>2895</v>
      </c>
      <c r="G2413" s="2">
        <v>124896</v>
      </c>
      <c r="H2413" s="46">
        <v>0.26530873686907508</v>
      </c>
      <c r="I2413" s="2">
        <v>91760</v>
      </c>
      <c r="J2413" s="2">
        <v>0.76039135859215967</v>
      </c>
      <c r="K2413" s="2">
        <v>3.0483362157314891</v>
      </c>
      <c r="L2413" s="2" t="s">
        <v>815</v>
      </c>
      <c r="M2413" s="58">
        <v>2.4586538026877451</v>
      </c>
      <c r="N2413" s="2">
        <v>105648</v>
      </c>
      <c r="O2413" s="2">
        <v>26672</v>
      </c>
      <c r="P2413" s="2">
        <v>9525</v>
      </c>
      <c r="Q2413" s="2">
        <v>4576</v>
      </c>
      <c r="R2413" s="2">
        <v>2690</v>
      </c>
      <c r="S2413" s="2">
        <v>1902</v>
      </c>
      <c r="T2413" s="2">
        <v>1232</v>
      </c>
      <c r="U2413" s="2">
        <v>1088</v>
      </c>
      <c r="V2413" s="2">
        <v>828</v>
      </c>
      <c r="W2413" s="2">
        <v>690</v>
      </c>
    </row>
    <row r="2414" spans="1:23" x14ac:dyDescent="0.35">
      <c r="A2414" s="2">
        <v>4171405</v>
      </c>
      <c r="B2414" s="2" t="s">
        <v>1423</v>
      </c>
      <c r="C2414" s="2" t="s">
        <v>27</v>
      </c>
      <c r="D2414" s="2" t="s">
        <v>886</v>
      </c>
      <c r="E2414" s="2">
        <v>380459</v>
      </c>
      <c r="F2414" s="2">
        <v>2880</v>
      </c>
      <c r="G2414" s="2">
        <v>124901</v>
      </c>
      <c r="H2414" s="46">
        <v>0.26508995124138313</v>
      </c>
      <c r="I2414" s="2">
        <v>91791</v>
      </c>
      <c r="J2414" s="2">
        <v>0.75698038422011305</v>
      </c>
      <c r="K2414" s="2">
        <v>3.0460844989231468</v>
      </c>
      <c r="L2414" s="2" t="s">
        <v>815</v>
      </c>
      <c r="M2414" s="58">
        <v>2.4598271146771489</v>
      </c>
      <c r="N2414" s="2">
        <v>105903</v>
      </c>
      <c r="O2414" s="2">
        <v>26134</v>
      </c>
      <c r="P2414" s="2">
        <v>9519</v>
      </c>
      <c r="Q2414" s="2">
        <v>4816</v>
      </c>
      <c r="R2414" s="2">
        <v>2635</v>
      </c>
      <c r="S2414" s="2">
        <v>1818</v>
      </c>
      <c r="T2414" s="2">
        <v>1449</v>
      </c>
      <c r="U2414" s="2">
        <v>960</v>
      </c>
      <c r="V2414" s="2">
        <v>765</v>
      </c>
      <c r="W2414" s="2">
        <v>670</v>
      </c>
    </row>
    <row r="2415" spans="1:23" x14ac:dyDescent="0.35">
      <c r="A2415" s="2">
        <v>4119280</v>
      </c>
      <c r="B2415" s="2" t="s">
        <v>1421</v>
      </c>
      <c r="C2415" s="2" t="s">
        <v>27</v>
      </c>
      <c r="D2415" s="2" t="s">
        <v>886</v>
      </c>
      <c r="E2415" s="2">
        <v>708356</v>
      </c>
      <c r="F2415" s="2">
        <v>9085</v>
      </c>
      <c r="G2415" s="2">
        <v>238523</v>
      </c>
      <c r="H2415" s="2">
        <v>0.1149532749462316</v>
      </c>
      <c r="I2415" s="2">
        <v>211104</v>
      </c>
      <c r="J2415" s="2">
        <v>1.282547193783917</v>
      </c>
      <c r="K2415" s="2">
        <v>2.9697597296696761</v>
      </c>
      <c r="L2415" s="2" t="s">
        <v>815</v>
      </c>
      <c r="M2415" s="58">
        <v>1.8433185959306031</v>
      </c>
      <c r="N2415" s="2">
        <v>158589</v>
      </c>
      <c r="O2415" s="2">
        <v>90600</v>
      </c>
      <c r="P2415" s="2">
        <v>54483</v>
      </c>
      <c r="Q2415" s="2">
        <v>31260</v>
      </c>
      <c r="R2415" s="2">
        <v>18980</v>
      </c>
      <c r="S2415" s="2">
        <v>11562</v>
      </c>
      <c r="T2415" s="2">
        <v>7497</v>
      </c>
      <c r="U2415" s="2">
        <v>5208</v>
      </c>
      <c r="V2415" s="2">
        <v>3474</v>
      </c>
      <c r="W2415" s="2">
        <v>2630</v>
      </c>
    </row>
    <row r="2416" spans="1:23" x14ac:dyDescent="0.35">
      <c r="A2416" s="2">
        <v>4171408</v>
      </c>
      <c r="B2416" s="2" t="s">
        <v>1424</v>
      </c>
      <c r="C2416" s="2" t="s">
        <v>27</v>
      </c>
      <c r="D2416" s="2" t="s">
        <v>886</v>
      </c>
      <c r="E2416" s="2">
        <v>413541</v>
      </c>
      <c r="F2416" s="2">
        <v>5269</v>
      </c>
      <c r="G2416" s="2">
        <v>141285</v>
      </c>
      <c r="H2416" s="46">
        <v>0.4773472060020526</v>
      </c>
      <c r="I2416" s="2">
        <v>73843</v>
      </c>
      <c r="J2416" s="2">
        <v>1.2741179230112609</v>
      </c>
      <c r="K2416" s="2">
        <v>2.9269986198110201</v>
      </c>
      <c r="L2416" s="2" t="s">
        <v>815</v>
      </c>
      <c r="M2416" s="58">
        <v>1.970303067841267</v>
      </c>
      <c r="N2416" s="2">
        <v>97169</v>
      </c>
      <c r="O2416" s="2">
        <v>58592</v>
      </c>
      <c r="P2416" s="2">
        <v>25878</v>
      </c>
      <c r="Q2416" s="2">
        <v>14304</v>
      </c>
      <c r="R2416" s="2">
        <v>7105</v>
      </c>
      <c r="S2416" s="2">
        <v>3408</v>
      </c>
      <c r="T2416" s="2">
        <v>1638</v>
      </c>
      <c r="U2416" s="2">
        <v>904</v>
      </c>
      <c r="V2416" s="2">
        <v>459</v>
      </c>
      <c r="W2416" s="2">
        <v>430</v>
      </c>
    </row>
    <row r="2417" spans="1:23" x14ac:dyDescent="0.35">
      <c r="A2417" s="2">
        <v>4171409</v>
      </c>
      <c r="B2417" s="2" t="s">
        <v>1425</v>
      </c>
      <c r="C2417" s="2" t="s">
        <v>27</v>
      </c>
      <c r="D2417" s="2" t="s">
        <v>886</v>
      </c>
      <c r="E2417" s="2">
        <v>412285</v>
      </c>
      <c r="F2417" s="2">
        <v>5070</v>
      </c>
      <c r="G2417" s="2">
        <v>140917</v>
      </c>
      <c r="H2417" s="46">
        <v>0.47872861329718908</v>
      </c>
      <c r="I2417" s="2">
        <v>73456</v>
      </c>
      <c r="J2417" s="2">
        <v>1.229731860242308</v>
      </c>
      <c r="K2417" s="2">
        <v>2.9257293300311531</v>
      </c>
      <c r="L2417" s="2" t="s">
        <v>815</v>
      </c>
      <c r="M2417" s="58">
        <v>1.9645060919534749</v>
      </c>
      <c r="N2417" s="2">
        <v>96865</v>
      </c>
      <c r="O2417" s="2">
        <v>58344</v>
      </c>
      <c r="P2417" s="2">
        <v>25806</v>
      </c>
      <c r="Q2417" s="2">
        <v>14380</v>
      </c>
      <c r="R2417" s="2">
        <v>7350</v>
      </c>
      <c r="S2417" s="2">
        <v>3630</v>
      </c>
      <c r="T2417" s="2">
        <v>1561</v>
      </c>
      <c r="U2417" s="2">
        <v>848</v>
      </c>
      <c r="V2417" s="2">
        <v>693</v>
      </c>
      <c r="W2417" s="2">
        <v>390</v>
      </c>
    </row>
    <row r="2418" spans="1:23" x14ac:dyDescent="0.35">
      <c r="A2418" s="2">
        <v>4171405</v>
      </c>
      <c r="B2418" s="2" t="s">
        <v>1423</v>
      </c>
      <c r="C2418" s="2" t="s">
        <v>27</v>
      </c>
      <c r="D2418" s="2" t="s">
        <v>886</v>
      </c>
      <c r="E2418" s="2">
        <v>527281</v>
      </c>
      <c r="F2418" s="2">
        <v>5301</v>
      </c>
      <c r="G2418" s="2">
        <v>188364</v>
      </c>
      <c r="H2418" s="46">
        <v>0.49030069440020391</v>
      </c>
      <c r="I2418" s="2">
        <v>96009</v>
      </c>
      <c r="J2418" s="2">
        <v>1.005346295428813</v>
      </c>
      <c r="K2418" s="2">
        <v>2.7992663141576948</v>
      </c>
      <c r="L2418" s="2" t="s">
        <v>815</v>
      </c>
      <c r="M2418" s="58">
        <v>2.0802501282203019</v>
      </c>
      <c r="N2418" s="2">
        <v>144633</v>
      </c>
      <c r="O2418" s="2">
        <v>62490</v>
      </c>
      <c r="P2418" s="2">
        <v>20679</v>
      </c>
      <c r="Q2418" s="2">
        <v>10456</v>
      </c>
      <c r="R2418" s="2">
        <v>5785</v>
      </c>
      <c r="S2418" s="2">
        <v>3396</v>
      </c>
      <c r="T2418" s="2">
        <v>2142</v>
      </c>
      <c r="U2418" s="2">
        <v>1696</v>
      </c>
      <c r="V2418" s="2">
        <v>1323</v>
      </c>
      <c r="W2418" s="2">
        <v>870</v>
      </c>
    </row>
    <row r="2419" spans="1:23" x14ac:dyDescent="0.35">
      <c r="A2419" s="2">
        <v>4171404</v>
      </c>
      <c r="B2419" s="2" t="s">
        <v>1422</v>
      </c>
      <c r="C2419" s="2" t="s">
        <v>27</v>
      </c>
      <c r="D2419" s="2" t="s">
        <v>886</v>
      </c>
      <c r="E2419" s="2">
        <v>526314</v>
      </c>
      <c r="F2419" s="2">
        <v>5401</v>
      </c>
      <c r="G2419" s="2">
        <v>188253</v>
      </c>
      <c r="H2419" s="46">
        <v>0.49054198339468691</v>
      </c>
      <c r="I2419" s="2">
        <v>95907</v>
      </c>
      <c r="J2419" s="2">
        <v>1.026193489057863</v>
      </c>
      <c r="K2419" s="2">
        <v>2.7957801469299288</v>
      </c>
      <c r="L2419" s="2" t="s">
        <v>815</v>
      </c>
      <c r="M2419" s="58">
        <v>2.0759682400691051</v>
      </c>
      <c r="N2419" s="2">
        <v>144430</v>
      </c>
      <c r="O2419" s="2">
        <v>62384</v>
      </c>
      <c r="P2419" s="2">
        <v>21048</v>
      </c>
      <c r="Q2419" s="2">
        <v>10484</v>
      </c>
      <c r="R2419" s="2">
        <v>5895</v>
      </c>
      <c r="S2419" s="2">
        <v>3342</v>
      </c>
      <c r="T2419" s="2">
        <v>2233</v>
      </c>
      <c r="U2419" s="2">
        <v>1800</v>
      </c>
      <c r="V2419" s="2">
        <v>1071</v>
      </c>
      <c r="W2419" s="2">
        <v>840</v>
      </c>
    </row>
    <row r="2420" spans="1:23" x14ac:dyDescent="0.35">
      <c r="A2420" s="2">
        <v>4392264</v>
      </c>
      <c r="B2420" s="2" t="s">
        <v>3600</v>
      </c>
      <c r="C2420" s="2" t="s">
        <v>27</v>
      </c>
      <c r="D2420" s="2" t="s">
        <v>886</v>
      </c>
      <c r="E2420" s="2">
        <v>193009</v>
      </c>
      <c r="F2420" s="2">
        <v>4949</v>
      </c>
      <c r="G2420" s="2">
        <v>69969</v>
      </c>
      <c r="H2420" s="2">
        <v>2.8498334976918342E-2</v>
      </c>
      <c r="I2420" s="2">
        <v>67975</v>
      </c>
      <c r="J2420" s="2">
        <v>2.564129133874586</v>
      </c>
      <c r="K2420" s="2">
        <v>2.7584930469207789</v>
      </c>
      <c r="L2420" s="2" t="s">
        <v>827</v>
      </c>
      <c r="M2420" s="58">
        <v>1.17389929265222</v>
      </c>
      <c r="N2420" s="2">
        <v>58173</v>
      </c>
      <c r="O2420" s="2">
        <v>22930</v>
      </c>
      <c r="P2420" s="2">
        <v>756</v>
      </c>
      <c r="Q2420" s="2">
        <v>256</v>
      </c>
      <c r="R2420" s="2">
        <v>40</v>
      </c>
      <c r="S2420" s="2">
        <v>30</v>
      </c>
      <c r="T2420" s="2">
        <v>8</v>
      </c>
      <c r="U2420" s="2">
        <v>16</v>
      </c>
      <c r="V2420" s="2">
        <v>82209</v>
      </c>
      <c r="W2420" s="2">
        <v>-1</v>
      </c>
    </row>
    <row r="2421" spans="1:23" x14ac:dyDescent="0.35">
      <c r="A2421" s="2">
        <v>4171405</v>
      </c>
      <c r="B2421" s="2" t="s">
        <v>1423</v>
      </c>
      <c r="C2421" s="2" t="s">
        <v>27</v>
      </c>
      <c r="D2421" s="2" t="s">
        <v>886</v>
      </c>
      <c r="E2421" s="2">
        <v>184075</v>
      </c>
      <c r="F2421" s="2">
        <v>1471</v>
      </c>
      <c r="G2421" s="2">
        <v>67966</v>
      </c>
      <c r="H2421" s="46">
        <v>0.52382073389635997</v>
      </c>
      <c r="I2421" s="2">
        <v>32364</v>
      </c>
      <c r="J2421" s="2">
        <v>0.79913078908053792</v>
      </c>
      <c r="K2421" s="2">
        <v>2.7083394638495721</v>
      </c>
      <c r="L2421" s="2" t="s">
        <v>815</v>
      </c>
      <c r="M2421" s="58">
        <v>2.4246874876509872</v>
      </c>
      <c r="N2421" s="2">
        <v>62560</v>
      </c>
      <c r="O2421" s="2">
        <v>8054</v>
      </c>
      <c r="P2421" s="2">
        <v>2319</v>
      </c>
      <c r="Q2421" s="2">
        <v>1076</v>
      </c>
      <c r="R2421" s="2">
        <v>665</v>
      </c>
      <c r="S2421" s="2">
        <v>456</v>
      </c>
      <c r="T2421" s="2">
        <v>196</v>
      </c>
      <c r="U2421" s="2">
        <v>280</v>
      </c>
      <c r="V2421" s="2">
        <v>171</v>
      </c>
      <c r="W2421" s="2">
        <v>140</v>
      </c>
    </row>
    <row r="2422" spans="1:23" x14ac:dyDescent="0.35">
      <c r="A2422" s="2">
        <v>4171404</v>
      </c>
      <c r="B2422" s="2" t="s">
        <v>1422</v>
      </c>
      <c r="C2422" s="2" t="s">
        <v>27</v>
      </c>
      <c r="D2422" s="2" t="s">
        <v>886</v>
      </c>
      <c r="E2422" s="2">
        <v>183651</v>
      </c>
      <c r="F2422" s="2">
        <v>1588</v>
      </c>
      <c r="G2422" s="2">
        <v>68052</v>
      </c>
      <c r="H2422" s="46">
        <v>0.52283547875154301</v>
      </c>
      <c r="I2422" s="2">
        <v>32472</v>
      </c>
      <c r="J2422" s="2">
        <v>0.86468355739963298</v>
      </c>
      <c r="K2422" s="2">
        <v>2.6986862987127491</v>
      </c>
      <c r="L2422" s="2" t="s">
        <v>815</v>
      </c>
      <c r="M2422" s="58">
        <v>2.4178285082349218</v>
      </c>
      <c r="N2422" s="2">
        <v>62580</v>
      </c>
      <c r="O2422" s="2">
        <v>8210</v>
      </c>
      <c r="P2422" s="2">
        <v>2565</v>
      </c>
      <c r="Q2422" s="2">
        <v>800</v>
      </c>
      <c r="R2422" s="2">
        <v>530</v>
      </c>
      <c r="S2422" s="2">
        <v>438</v>
      </c>
      <c r="T2422" s="2">
        <v>308</v>
      </c>
      <c r="U2422" s="2">
        <v>200</v>
      </c>
      <c r="V2422" s="2">
        <v>216</v>
      </c>
      <c r="W2422" s="2">
        <v>110</v>
      </c>
    </row>
    <row r="2423" spans="1:23" x14ac:dyDescent="0.35">
      <c r="A2423" s="2">
        <v>4171404</v>
      </c>
      <c r="B2423" s="2" t="s">
        <v>1422</v>
      </c>
      <c r="C2423" s="2" t="s">
        <v>27</v>
      </c>
      <c r="D2423" s="2" t="s">
        <v>886</v>
      </c>
      <c r="E2423" s="2">
        <v>191613</v>
      </c>
      <c r="F2423" s="2">
        <v>1372</v>
      </c>
      <c r="G2423" s="2">
        <v>71333</v>
      </c>
      <c r="H2423" s="46">
        <v>0.26224888901350007</v>
      </c>
      <c r="I2423" s="2">
        <v>52626</v>
      </c>
      <c r="J2423" s="2">
        <v>0.71602657439735307</v>
      </c>
      <c r="K2423" s="2">
        <v>2.6861761036266518</v>
      </c>
      <c r="L2423" s="2" t="s">
        <v>815</v>
      </c>
      <c r="M2423" s="58">
        <v>2.3568054906398368</v>
      </c>
      <c r="N2423" s="2">
        <v>62780</v>
      </c>
      <c r="O2423" s="2">
        <v>14748</v>
      </c>
      <c r="P2423" s="2">
        <v>3039</v>
      </c>
      <c r="Q2423" s="2">
        <v>456</v>
      </c>
      <c r="R2423" s="2">
        <v>135</v>
      </c>
      <c r="S2423" s="2">
        <v>48</v>
      </c>
      <c r="T2423" s="2">
        <v>42</v>
      </c>
      <c r="U2423" s="2">
        <v>16</v>
      </c>
      <c r="V2423" s="2">
        <v>18</v>
      </c>
      <c r="W2423" s="2">
        <v>20</v>
      </c>
    </row>
    <row r="2424" spans="1:23" x14ac:dyDescent="0.35">
      <c r="A2424" s="2">
        <v>4171405</v>
      </c>
      <c r="B2424" s="2" t="s">
        <v>1423</v>
      </c>
      <c r="C2424" s="2" t="s">
        <v>27</v>
      </c>
      <c r="D2424" s="2" t="s">
        <v>886</v>
      </c>
      <c r="E2424" s="2">
        <v>191147</v>
      </c>
      <c r="F2424" s="2">
        <v>1448</v>
      </c>
      <c r="G2424" s="2">
        <v>71171</v>
      </c>
      <c r="H2424" s="46">
        <v>0.2628739233676638</v>
      </c>
      <c r="I2424" s="2">
        <v>52462</v>
      </c>
      <c r="J2424" s="2">
        <v>0.75753216111160526</v>
      </c>
      <c r="K2424" s="2">
        <v>2.6857427884953138</v>
      </c>
      <c r="L2424" s="2" t="s">
        <v>815</v>
      </c>
      <c r="M2424" s="58">
        <v>2.3577437339648708</v>
      </c>
      <c r="N2424" s="2">
        <v>62701</v>
      </c>
      <c r="O2424" s="2">
        <v>14534</v>
      </c>
      <c r="P2424" s="2">
        <v>3108</v>
      </c>
      <c r="Q2424" s="2">
        <v>492</v>
      </c>
      <c r="R2424" s="2">
        <v>85</v>
      </c>
      <c r="S2424" s="2">
        <v>42</v>
      </c>
      <c r="T2424" s="2">
        <v>35</v>
      </c>
      <c r="U2424" s="2">
        <v>56</v>
      </c>
      <c r="V2424" s="2">
        <v>9</v>
      </c>
      <c r="W2424" s="2">
        <v>10</v>
      </c>
    </row>
    <row r="2425" spans="1:23" x14ac:dyDescent="0.35">
      <c r="A2425" s="2">
        <v>4177769</v>
      </c>
      <c r="B2425" s="2" t="s">
        <v>1428</v>
      </c>
      <c r="C2425" s="2" t="s">
        <v>27</v>
      </c>
      <c r="D2425" s="2" t="s">
        <v>886</v>
      </c>
      <c r="E2425" s="2">
        <v>561981</v>
      </c>
      <c r="F2425" s="2">
        <v>10751</v>
      </c>
      <c r="G2425" s="2">
        <v>211518</v>
      </c>
      <c r="H2425" s="46">
        <v>0.2897247515577871</v>
      </c>
      <c r="I2425" s="2">
        <v>150236</v>
      </c>
      <c r="J2425" s="2">
        <v>1.913054000046265</v>
      </c>
      <c r="K2425" s="2">
        <v>2.6568944486994019</v>
      </c>
      <c r="L2425" s="2" t="s">
        <v>815</v>
      </c>
      <c r="M2425" s="58">
        <v>2.1032380481889841</v>
      </c>
      <c r="N2425" s="2">
        <v>174299</v>
      </c>
      <c r="O2425" s="2">
        <v>53216</v>
      </c>
      <c r="P2425" s="2">
        <v>18774</v>
      </c>
      <c r="Q2425" s="2">
        <v>8644</v>
      </c>
      <c r="R2425" s="2">
        <v>4730</v>
      </c>
      <c r="S2425" s="2">
        <v>2838</v>
      </c>
      <c r="T2425" s="2">
        <v>2023</v>
      </c>
      <c r="U2425" s="2">
        <v>1056</v>
      </c>
      <c r="V2425" s="2">
        <v>1008</v>
      </c>
      <c r="W2425" s="2">
        <v>610</v>
      </c>
    </row>
    <row r="2426" spans="1:23" x14ac:dyDescent="0.35">
      <c r="A2426" s="2">
        <v>4177764</v>
      </c>
      <c r="B2426" s="2" t="s">
        <v>1427</v>
      </c>
      <c r="C2426" s="2" t="s">
        <v>27</v>
      </c>
      <c r="D2426" s="2" t="s">
        <v>886</v>
      </c>
      <c r="E2426" s="2">
        <v>526265</v>
      </c>
      <c r="F2426" s="2">
        <v>12391</v>
      </c>
      <c r="G2426" s="2">
        <v>198607</v>
      </c>
      <c r="H2426" s="46">
        <v>0.30603654453266999</v>
      </c>
      <c r="I2426" s="2">
        <v>137826</v>
      </c>
      <c r="J2426" s="2">
        <v>2.3545172109108532</v>
      </c>
      <c r="K2426" s="2">
        <v>2.649780722733841</v>
      </c>
      <c r="L2426" s="2" t="s">
        <v>815</v>
      </c>
      <c r="M2426" s="58">
        <v>2.1230464495203361</v>
      </c>
      <c r="N2426" s="2">
        <v>165304</v>
      </c>
      <c r="O2426" s="2">
        <v>48236</v>
      </c>
      <c r="P2426" s="2">
        <v>16344</v>
      </c>
      <c r="Q2426" s="2">
        <v>7492</v>
      </c>
      <c r="R2426" s="2">
        <v>4135</v>
      </c>
      <c r="S2426" s="2">
        <v>2364</v>
      </c>
      <c r="T2426" s="2">
        <v>1575</v>
      </c>
      <c r="U2426" s="2">
        <v>1112</v>
      </c>
      <c r="V2426" s="2">
        <v>810</v>
      </c>
      <c r="W2426" s="2">
        <v>510</v>
      </c>
    </row>
    <row r="2427" spans="1:23" x14ac:dyDescent="0.35">
      <c r="A2427" s="2">
        <v>4392264</v>
      </c>
      <c r="B2427" s="2" t="s">
        <v>3600</v>
      </c>
      <c r="C2427" s="2" t="s">
        <v>27</v>
      </c>
      <c r="D2427" s="2" t="s">
        <v>886</v>
      </c>
      <c r="E2427" s="2">
        <v>613693</v>
      </c>
      <c r="F2427" s="2">
        <v>14143</v>
      </c>
      <c r="G2427" s="2">
        <v>240015</v>
      </c>
      <c r="H2427" s="2">
        <v>0.1059600441639065</v>
      </c>
      <c r="I2427" s="2">
        <v>214583</v>
      </c>
      <c r="J2427" s="2">
        <v>2.3045724816805802</v>
      </c>
      <c r="K2427" s="2">
        <v>2.5568943607691188</v>
      </c>
      <c r="L2427" s="2" t="s">
        <v>827</v>
      </c>
      <c r="M2427" s="58">
        <v>2.2592310354221432</v>
      </c>
      <c r="N2427" s="2">
        <v>209658</v>
      </c>
      <c r="O2427" s="2">
        <v>58978</v>
      </c>
      <c r="P2427" s="2">
        <v>1893</v>
      </c>
      <c r="Q2427" s="2">
        <v>572</v>
      </c>
      <c r="R2427" s="2">
        <v>235</v>
      </c>
      <c r="S2427" s="2">
        <v>126</v>
      </c>
      <c r="T2427" s="2">
        <v>63</v>
      </c>
      <c r="U2427" s="2">
        <v>64</v>
      </c>
      <c r="V2427" s="2">
        <v>27</v>
      </c>
      <c r="W2427" s="2">
        <v>22</v>
      </c>
    </row>
    <row r="2428" spans="1:23" x14ac:dyDescent="0.35">
      <c r="A2428" s="2">
        <v>4171409</v>
      </c>
      <c r="B2428" s="2" t="s">
        <v>1425</v>
      </c>
      <c r="C2428" s="2" t="s">
        <v>27</v>
      </c>
      <c r="D2428" s="2" t="s">
        <v>886</v>
      </c>
      <c r="E2428" s="2">
        <v>183220</v>
      </c>
      <c r="F2428" s="2">
        <v>2094</v>
      </c>
      <c r="G2428" s="2">
        <v>72658</v>
      </c>
      <c r="H2428" s="46">
        <v>0.5265903272867406</v>
      </c>
      <c r="I2428" s="2">
        <v>34397</v>
      </c>
      <c r="J2428" s="2">
        <v>1.1428883309682349</v>
      </c>
      <c r="K2428" s="2">
        <v>2.521676897244626</v>
      </c>
      <c r="L2428" s="2" t="s">
        <v>815</v>
      </c>
      <c r="M2428" s="58">
        <v>1.9194585873824039</v>
      </c>
      <c r="N2428" s="2">
        <v>58546</v>
      </c>
      <c r="O2428" s="2">
        <v>17876</v>
      </c>
      <c r="P2428" s="2">
        <v>8850</v>
      </c>
      <c r="Q2428" s="2">
        <v>4876</v>
      </c>
      <c r="R2428" s="2">
        <v>2735</v>
      </c>
      <c r="S2428" s="2">
        <v>1572</v>
      </c>
      <c r="T2428" s="2">
        <v>350</v>
      </c>
      <c r="U2428" s="2">
        <v>328</v>
      </c>
      <c r="V2428" s="2">
        <v>171</v>
      </c>
      <c r="W2428" s="2">
        <v>150</v>
      </c>
    </row>
    <row r="2429" spans="1:23" x14ac:dyDescent="0.35">
      <c r="A2429" s="2">
        <v>4171408</v>
      </c>
      <c r="B2429" s="2" t="s">
        <v>1424</v>
      </c>
      <c r="C2429" s="2" t="s">
        <v>27</v>
      </c>
      <c r="D2429" s="2" t="s">
        <v>886</v>
      </c>
      <c r="E2429" s="2">
        <v>304961</v>
      </c>
      <c r="F2429" s="2">
        <v>3655</v>
      </c>
      <c r="G2429" s="2">
        <v>121602</v>
      </c>
      <c r="H2429" s="46">
        <v>0.42835644150589619</v>
      </c>
      <c r="I2429" s="2">
        <v>69513</v>
      </c>
      <c r="J2429" s="2">
        <v>1.1985139083358201</v>
      </c>
      <c r="K2429" s="2">
        <v>2.5078617128007759</v>
      </c>
      <c r="L2429" s="2" t="s">
        <v>815</v>
      </c>
      <c r="M2429" s="58">
        <v>1.8459773732922531</v>
      </c>
      <c r="N2429" s="2">
        <v>89161</v>
      </c>
      <c r="O2429" s="2">
        <v>47780</v>
      </c>
      <c r="P2429" s="2">
        <v>19014</v>
      </c>
      <c r="Q2429" s="2">
        <v>7400</v>
      </c>
      <c r="R2429" s="2">
        <v>1630</v>
      </c>
      <c r="S2429" s="2">
        <v>90</v>
      </c>
      <c r="T2429" s="2">
        <v>70</v>
      </c>
      <c r="U2429" s="2">
        <v>40</v>
      </c>
      <c r="V2429" s="2">
        <v>18</v>
      </c>
      <c r="W2429" s="2">
        <v>0</v>
      </c>
    </row>
    <row r="2430" spans="1:23" x14ac:dyDescent="0.35">
      <c r="A2430" s="2">
        <v>4171409</v>
      </c>
      <c r="B2430" s="2" t="s">
        <v>1425</v>
      </c>
      <c r="C2430" s="2" t="s">
        <v>27</v>
      </c>
      <c r="D2430" s="2" t="s">
        <v>886</v>
      </c>
      <c r="E2430" s="2">
        <v>149268</v>
      </c>
      <c r="F2430" s="2">
        <v>1979</v>
      </c>
      <c r="G2430" s="2">
        <v>59545</v>
      </c>
      <c r="H2430" s="46">
        <v>0.39360147787387689</v>
      </c>
      <c r="I2430" s="2">
        <v>36108</v>
      </c>
      <c r="J2430" s="2">
        <v>1.3258032532089929</v>
      </c>
      <c r="K2430" s="2">
        <v>2.506809975648669</v>
      </c>
      <c r="L2430" s="2" t="s">
        <v>815</v>
      </c>
      <c r="M2430" s="58">
        <v>1.8799022694642451</v>
      </c>
      <c r="N2430" s="2">
        <v>44456</v>
      </c>
      <c r="O2430" s="2">
        <v>22370</v>
      </c>
      <c r="P2430" s="2">
        <v>9561</v>
      </c>
      <c r="Q2430" s="2">
        <v>2364</v>
      </c>
      <c r="R2430" s="2">
        <v>545</v>
      </c>
      <c r="S2430" s="2">
        <v>30</v>
      </c>
      <c r="T2430" s="2">
        <v>35</v>
      </c>
      <c r="U2430" s="2">
        <v>8</v>
      </c>
      <c r="V2430" s="2">
        <v>20</v>
      </c>
      <c r="W2430" s="2">
        <v>13</v>
      </c>
    </row>
    <row r="2431" spans="1:23" x14ac:dyDescent="0.35">
      <c r="A2431" s="2">
        <v>4171409</v>
      </c>
      <c r="B2431" s="2" t="s">
        <v>1425</v>
      </c>
      <c r="C2431" s="2" t="s">
        <v>27</v>
      </c>
      <c r="D2431" s="2" t="s">
        <v>886</v>
      </c>
      <c r="E2431" s="2">
        <v>303961</v>
      </c>
      <c r="F2431" s="2">
        <v>3457</v>
      </c>
      <c r="G2431" s="2">
        <v>121256</v>
      </c>
      <c r="H2431" s="46">
        <v>0.42952101339315157</v>
      </c>
      <c r="I2431" s="2">
        <v>69174</v>
      </c>
      <c r="J2431" s="2">
        <v>1.137316958425588</v>
      </c>
      <c r="K2431" s="2">
        <v>2.506770798970773</v>
      </c>
      <c r="L2431" s="2" t="s">
        <v>815</v>
      </c>
      <c r="M2431" s="58">
        <v>1.84655245732337</v>
      </c>
      <c r="N2431" s="2">
        <v>88947</v>
      </c>
      <c r="O2431" s="2">
        <v>47698</v>
      </c>
      <c r="P2431" s="2">
        <v>18810</v>
      </c>
      <c r="Q2431" s="2">
        <v>7304</v>
      </c>
      <c r="R2431" s="2">
        <v>1630</v>
      </c>
      <c r="S2431" s="2">
        <v>132</v>
      </c>
      <c r="T2431" s="2">
        <v>21</v>
      </c>
      <c r="U2431" s="2">
        <v>40</v>
      </c>
      <c r="V2431" s="2">
        <v>18</v>
      </c>
      <c r="W2431" s="2">
        <v>10</v>
      </c>
    </row>
    <row r="2432" spans="1:23" x14ac:dyDescent="0.35">
      <c r="A2432" s="2">
        <v>4171408</v>
      </c>
      <c r="B2432" s="2" t="s">
        <v>1424</v>
      </c>
      <c r="C2432" s="2" t="s">
        <v>27</v>
      </c>
      <c r="D2432" s="2" t="s">
        <v>886</v>
      </c>
      <c r="E2432" s="2">
        <v>148769</v>
      </c>
      <c r="F2432" s="2">
        <v>2064</v>
      </c>
      <c r="G2432" s="2">
        <v>59354</v>
      </c>
      <c r="H2432" s="46">
        <v>0.39478383933686018</v>
      </c>
      <c r="I2432" s="2">
        <v>35922</v>
      </c>
      <c r="J2432" s="2">
        <v>1.38738581290457</v>
      </c>
      <c r="K2432" s="2">
        <v>2.5064696566364519</v>
      </c>
      <c r="L2432" s="2" t="s">
        <v>815</v>
      </c>
      <c r="M2432" s="58">
        <v>1.880462123797606</v>
      </c>
      <c r="N2432" s="2">
        <v>44419</v>
      </c>
      <c r="O2432" s="2">
        <v>21934</v>
      </c>
      <c r="P2432" s="2">
        <v>9726</v>
      </c>
      <c r="Q2432" s="2">
        <v>2524</v>
      </c>
      <c r="R2432" s="2">
        <v>375</v>
      </c>
      <c r="S2432" s="2">
        <v>42</v>
      </c>
      <c r="T2432" s="2">
        <v>28</v>
      </c>
      <c r="U2432" s="2">
        <v>16</v>
      </c>
      <c r="V2432" s="2">
        <v>36</v>
      </c>
      <c r="W2432" s="2">
        <v>13</v>
      </c>
    </row>
    <row r="2433" spans="1:23" x14ac:dyDescent="0.35">
      <c r="A2433" s="2">
        <v>4171408</v>
      </c>
      <c r="B2433" s="2" t="s">
        <v>1424</v>
      </c>
      <c r="C2433" s="2" t="s">
        <v>27</v>
      </c>
      <c r="D2433" s="2" t="s">
        <v>886</v>
      </c>
      <c r="E2433" s="2">
        <v>178082</v>
      </c>
      <c r="F2433" s="2">
        <v>2000</v>
      </c>
      <c r="G2433" s="2">
        <v>72315</v>
      </c>
      <c r="H2433" s="46">
        <v>0.52903270414160275</v>
      </c>
      <c r="I2433" s="2">
        <v>34058</v>
      </c>
      <c r="J2433" s="2">
        <v>1.1230781325456809</v>
      </c>
      <c r="K2433" s="2">
        <v>2.4625872917098799</v>
      </c>
      <c r="L2433" s="2" t="s">
        <v>815</v>
      </c>
      <c r="M2433" s="58">
        <v>1.9360527059642101</v>
      </c>
      <c r="N2433" s="2">
        <v>58461</v>
      </c>
      <c r="O2433" s="2">
        <v>17970</v>
      </c>
      <c r="P2433" s="2">
        <v>12978</v>
      </c>
      <c r="Q2433" s="2">
        <v>888</v>
      </c>
      <c r="R2433" s="2">
        <v>490</v>
      </c>
      <c r="S2433" s="2">
        <v>318</v>
      </c>
      <c r="T2433" s="2">
        <v>259</v>
      </c>
      <c r="U2433" s="2">
        <v>248</v>
      </c>
      <c r="V2433" s="2">
        <v>180</v>
      </c>
      <c r="W2433" s="2">
        <v>190</v>
      </c>
    </row>
    <row r="2434" spans="1:23" x14ac:dyDescent="0.35">
      <c r="A2434" s="2">
        <v>4252580</v>
      </c>
      <c r="B2434" s="2" t="s">
        <v>1430</v>
      </c>
      <c r="C2434" s="2" t="s">
        <v>27</v>
      </c>
      <c r="D2434" s="2" t="s">
        <v>888</v>
      </c>
      <c r="E2434" s="2">
        <v>22913</v>
      </c>
      <c r="F2434" s="2">
        <v>1057</v>
      </c>
      <c r="G2434" s="2">
        <v>9646</v>
      </c>
      <c r="H2434" s="46">
        <v>0.43956043956043961</v>
      </c>
      <c r="I2434" s="2">
        <v>5406</v>
      </c>
      <c r="J2434" s="2">
        <v>4.6131017326408594</v>
      </c>
      <c r="K2434" s="2">
        <v>2.3753887621812151</v>
      </c>
      <c r="L2434" s="2" t="s">
        <v>815</v>
      </c>
      <c r="M2434" s="58">
        <v>1.1072291485454719</v>
      </c>
      <c r="N2434" s="2">
        <v>8998</v>
      </c>
      <c r="O2434" s="2">
        <v>1202</v>
      </c>
      <c r="P2434" s="2">
        <v>120</v>
      </c>
      <c r="Q2434" s="2">
        <v>24</v>
      </c>
      <c r="R2434" s="2">
        <v>5</v>
      </c>
      <c r="S2434" s="2">
        <v>10349</v>
      </c>
      <c r="T2434" s="2">
        <v>-1</v>
      </c>
      <c r="U2434" s="2">
        <v>-1</v>
      </c>
      <c r="V2434" s="2">
        <v>-1</v>
      </c>
      <c r="W2434" s="2">
        <v>-1</v>
      </c>
    </row>
    <row r="2435" spans="1:23" x14ac:dyDescent="0.35">
      <c r="A2435" s="2">
        <v>4094732</v>
      </c>
      <c r="B2435" s="2" t="s">
        <v>1417</v>
      </c>
      <c r="C2435" s="2" t="s">
        <v>27</v>
      </c>
      <c r="D2435" s="2" t="s">
        <v>886</v>
      </c>
      <c r="E2435" s="2">
        <v>67398</v>
      </c>
      <c r="F2435" s="2">
        <v>745</v>
      </c>
      <c r="G2435" s="2">
        <v>29558</v>
      </c>
      <c r="H2435" s="2">
        <v>0.6055213478584478</v>
      </c>
      <c r="I2435" s="2">
        <v>11660</v>
      </c>
      <c r="J2435" s="2">
        <v>1.105374046707617</v>
      </c>
      <c r="K2435" s="2">
        <v>2.2801948711008859</v>
      </c>
      <c r="L2435" s="2" t="s">
        <v>827</v>
      </c>
      <c r="M2435" s="58">
        <v>1.8629553872519209</v>
      </c>
      <c r="N2435" s="2">
        <v>24964</v>
      </c>
      <c r="O2435" s="2">
        <v>6772</v>
      </c>
      <c r="P2435" s="2">
        <v>2280</v>
      </c>
      <c r="Q2435" s="2">
        <v>960</v>
      </c>
      <c r="R2435" s="2">
        <v>505</v>
      </c>
      <c r="S2435" s="2">
        <v>270</v>
      </c>
      <c r="T2435" s="2">
        <v>182</v>
      </c>
      <c r="U2435" s="2">
        <v>160</v>
      </c>
      <c r="V2435" s="2">
        <v>45</v>
      </c>
      <c r="W2435" s="2">
        <v>40</v>
      </c>
    </row>
    <row r="2436" spans="1:23" x14ac:dyDescent="0.35">
      <c r="A2436" s="2">
        <v>4094734</v>
      </c>
      <c r="B2436" s="2" t="s">
        <v>1419</v>
      </c>
      <c r="C2436" s="2" t="s">
        <v>27</v>
      </c>
      <c r="D2436" s="2" t="s">
        <v>886</v>
      </c>
      <c r="E2436" s="2">
        <v>67358</v>
      </c>
      <c r="F2436" s="2">
        <v>796</v>
      </c>
      <c r="G2436" s="2">
        <v>29694</v>
      </c>
      <c r="H2436" s="2">
        <v>0.59998652926517138</v>
      </c>
      <c r="I2436" s="2">
        <v>11878</v>
      </c>
      <c r="J2436" s="2">
        <v>1.181745301226284</v>
      </c>
      <c r="K2436" s="2">
        <v>2.268404391459554</v>
      </c>
      <c r="L2436" s="2" t="s">
        <v>827</v>
      </c>
      <c r="M2436" s="58">
        <v>1.852122745270568</v>
      </c>
      <c r="N2436" s="2">
        <v>25128</v>
      </c>
      <c r="O2436" s="2">
        <v>6550</v>
      </c>
      <c r="P2436" s="2">
        <v>2460</v>
      </c>
      <c r="Q2436" s="2">
        <v>1120</v>
      </c>
      <c r="R2436" s="2">
        <v>520</v>
      </c>
      <c r="S2436" s="2">
        <v>276</v>
      </c>
      <c r="T2436" s="2">
        <v>49</v>
      </c>
      <c r="U2436" s="2">
        <v>104</v>
      </c>
      <c r="V2436" s="2">
        <v>81</v>
      </c>
      <c r="W2436" s="2">
        <v>80</v>
      </c>
    </row>
    <row r="2437" spans="1:23" x14ac:dyDescent="0.35">
      <c r="A2437" s="2">
        <v>4094733</v>
      </c>
      <c r="B2437" s="2" t="s">
        <v>1418</v>
      </c>
      <c r="C2437" s="2" t="s">
        <v>27</v>
      </c>
      <c r="D2437" s="2" t="s">
        <v>886</v>
      </c>
      <c r="E2437" s="2">
        <v>67065</v>
      </c>
      <c r="F2437" s="2">
        <v>783</v>
      </c>
      <c r="G2437" s="2">
        <v>29588</v>
      </c>
      <c r="H2437" s="2">
        <v>0.6079829660673246</v>
      </c>
      <c r="I2437" s="2">
        <v>11599</v>
      </c>
      <c r="J2437" s="2">
        <v>1.1675240438380681</v>
      </c>
      <c r="K2437" s="2">
        <v>2.2666283628498038</v>
      </c>
      <c r="L2437" s="2" t="s">
        <v>827</v>
      </c>
      <c r="M2437" s="58">
        <v>1.8548788582807829</v>
      </c>
      <c r="N2437" s="2">
        <v>24997</v>
      </c>
      <c r="O2437" s="2">
        <v>6774</v>
      </c>
      <c r="P2437" s="2">
        <v>2286</v>
      </c>
      <c r="Q2437" s="2">
        <v>984</v>
      </c>
      <c r="R2437" s="2">
        <v>495</v>
      </c>
      <c r="S2437" s="2">
        <v>318</v>
      </c>
      <c r="T2437" s="2">
        <v>140</v>
      </c>
      <c r="U2437" s="2">
        <v>96</v>
      </c>
      <c r="V2437" s="2">
        <v>36</v>
      </c>
      <c r="W2437" s="2">
        <v>30</v>
      </c>
    </row>
    <row r="2438" spans="1:23" x14ac:dyDescent="0.35">
      <c r="A2438" s="2">
        <v>4094731</v>
      </c>
      <c r="B2438" s="2" t="s">
        <v>1416</v>
      </c>
      <c r="C2438" s="2" t="s">
        <v>27</v>
      </c>
      <c r="D2438" s="2" t="s">
        <v>886</v>
      </c>
      <c r="E2438" s="2">
        <v>66533</v>
      </c>
      <c r="F2438" s="2">
        <v>722</v>
      </c>
      <c r="G2438" s="2">
        <v>29578</v>
      </c>
      <c r="H2438" s="2">
        <v>0.60227195888836293</v>
      </c>
      <c r="I2438" s="2">
        <v>11764</v>
      </c>
      <c r="J2438" s="2">
        <v>1.0851757774337549</v>
      </c>
      <c r="K2438" s="2">
        <v>2.2494083440394892</v>
      </c>
      <c r="L2438" s="2" t="s">
        <v>827</v>
      </c>
      <c r="M2438" s="58">
        <v>1.844398857871538</v>
      </c>
      <c r="N2438" s="2">
        <v>25061</v>
      </c>
      <c r="O2438" s="2">
        <v>6664</v>
      </c>
      <c r="P2438" s="2">
        <v>2271</v>
      </c>
      <c r="Q2438" s="2">
        <v>920</v>
      </c>
      <c r="R2438" s="2">
        <v>425</v>
      </c>
      <c r="S2438" s="2">
        <v>312</v>
      </c>
      <c r="T2438" s="2">
        <v>182</v>
      </c>
      <c r="U2438" s="2">
        <v>88</v>
      </c>
      <c r="V2438" s="2">
        <v>90</v>
      </c>
      <c r="W2438" s="2">
        <v>60</v>
      </c>
    </row>
    <row r="2439" spans="1:23" x14ac:dyDescent="0.35">
      <c r="A2439" s="2">
        <v>4095912</v>
      </c>
      <c r="B2439" s="2" t="s">
        <v>1420</v>
      </c>
      <c r="C2439" s="2" t="s">
        <v>27</v>
      </c>
      <c r="D2439" s="2" t="s">
        <v>886</v>
      </c>
      <c r="E2439" s="2">
        <v>331169</v>
      </c>
      <c r="F2439" s="2">
        <v>1804</v>
      </c>
      <c r="G2439" s="2">
        <v>147712</v>
      </c>
      <c r="H2439" s="2">
        <v>0.1956848461871751</v>
      </c>
      <c r="I2439" s="2">
        <v>118807</v>
      </c>
      <c r="J2439" s="2">
        <v>0.54473697719291359</v>
      </c>
      <c r="K2439" s="2">
        <v>2.241991172010398</v>
      </c>
      <c r="L2439" s="2" t="s">
        <v>815</v>
      </c>
      <c r="M2439" s="58">
        <v>1.8605313572700659</v>
      </c>
      <c r="N2439" s="2">
        <v>125093</v>
      </c>
      <c r="O2439" s="2">
        <v>35216</v>
      </c>
      <c r="P2439" s="2">
        <v>10155</v>
      </c>
      <c r="Q2439" s="2">
        <v>3980</v>
      </c>
      <c r="R2439" s="2">
        <v>1750</v>
      </c>
      <c r="S2439" s="2">
        <v>864</v>
      </c>
      <c r="T2439" s="2">
        <v>413</v>
      </c>
      <c r="U2439" s="2">
        <v>248</v>
      </c>
      <c r="V2439" s="2">
        <v>198</v>
      </c>
      <c r="W2439" s="2">
        <v>80</v>
      </c>
    </row>
    <row r="2440" spans="1:23" x14ac:dyDescent="0.35">
      <c r="A2440" s="2">
        <v>4393251</v>
      </c>
      <c r="B2440" s="2" t="s">
        <v>3614</v>
      </c>
      <c r="C2440" s="2" t="s">
        <v>27</v>
      </c>
      <c r="D2440" s="2" t="s">
        <v>886</v>
      </c>
      <c r="E2440" s="2">
        <v>392778</v>
      </c>
      <c r="F2440" s="2">
        <v>4212</v>
      </c>
      <c r="G2440" s="2">
        <v>341243</v>
      </c>
      <c r="H2440" s="2">
        <v>0.15244268746904699</v>
      </c>
      <c r="I2440" s="2">
        <v>289223</v>
      </c>
      <c r="J2440" s="2">
        <v>1.0723614866413089</v>
      </c>
      <c r="K2440" s="2">
        <v>1.1510214128934511</v>
      </c>
      <c r="L2440" s="2" t="s">
        <v>815</v>
      </c>
      <c r="M2440" s="58">
        <v>1.0345737675555511</v>
      </c>
      <c r="N2440" s="2">
        <v>305502</v>
      </c>
      <c r="O2440" s="2">
        <v>68052</v>
      </c>
      <c r="P2440" s="2">
        <v>3426</v>
      </c>
      <c r="Q2440" s="2">
        <v>1176</v>
      </c>
      <c r="R2440" s="2">
        <v>525</v>
      </c>
      <c r="S2440" s="2">
        <v>288</v>
      </c>
      <c r="T2440" s="2">
        <v>203</v>
      </c>
      <c r="U2440" s="2">
        <v>264</v>
      </c>
      <c r="V2440" s="2">
        <v>126</v>
      </c>
      <c r="W2440" s="2">
        <v>90</v>
      </c>
    </row>
    <row r="2441" spans="1:23" x14ac:dyDescent="0.35">
      <c r="A2441" s="2">
        <v>4397563</v>
      </c>
      <c r="B2441" s="2" t="s">
        <v>3713</v>
      </c>
      <c r="C2441" s="2" t="s">
        <v>27</v>
      </c>
      <c r="D2441" s="2" t="s">
        <v>886</v>
      </c>
      <c r="E2441" s="2">
        <v>245288</v>
      </c>
      <c r="F2441" s="2">
        <v>2689</v>
      </c>
      <c r="G2441" s="2">
        <v>221558</v>
      </c>
      <c r="H2441" s="2">
        <v>0.19790303216313571</v>
      </c>
      <c r="I2441" s="2">
        <v>177711</v>
      </c>
      <c r="J2441" s="2">
        <v>1.096262352826066</v>
      </c>
      <c r="K2441" s="2">
        <v>1.1071051372552561</v>
      </c>
      <c r="L2441" s="2" t="s">
        <v>815</v>
      </c>
      <c r="M2441" s="58">
        <v>1.0458347900979801</v>
      </c>
      <c r="N2441" s="2">
        <v>209165</v>
      </c>
      <c r="O2441" s="2">
        <v>23970</v>
      </c>
      <c r="P2441" s="2">
        <v>870</v>
      </c>
      <c r="Q2441" s="2">
        <v>308</v>
      </c>
      <c r="R2441" s="2">
        <v>95</v>
      </c>
      <c r="S2441" s="2">
        <v>48</v>
      </c>
      <c r="T2441" s="2">
        <v>28</v>
      </c>
      <c r="U2441" s="2">
        <v>8</v>
      </c>
      <c r="V2441" s="2">
        <v>36</v>
      </c>
      <c r="W2441" s="2">
        <v>10</v>
      </c>
    </row>
    <row r="2442" spans="1:23" x14ac:dyDescent="0.35">
      <c r="A2442" s="2">
        <v>4094288</v>
      </c>
      <c r="B2442" s="2" t="s">
        <v>1431</v>
      </c>
      <c r="C2442" s="2" t="s">
        <v>31</v>
      </c>
      <c r="D2442" s="2" t="s">
        <v>886</v>
      </c>
      <c r="E2442" s="2">
        <v>1600057</v>
      </c>
      <c r="F2442" s="2">
        <v>4087</v>
      </c>
      <c r="G2442" s="2">
        <v>442721</v>
      </c>
      <c r="H2442" s="46">
        <v>0.35039675100119477</v>
      </c>
      <c r="I2442" s="2">
        <v>287593</v>
      </c>
      <c r="J2442" s="2">
        <v>0.25542840036323711</v>
      </c>
      <c r="K2442" s="2">
        <v>3.6141429929910709</v>
      </c>
      <c r="L2442" s="2" t="s">
        <v>4153</v>
      </c>
      <c r="M2442" s="58">
        <v>2.6579019933554822</v>
      </c>
      <c r="N2442" s="2">
        <v>350364</v>
      </c>
      <c r="O2442" s="2">
        <v>113250</v>
      </c>
      <c r="P2442" s="2">
        <v>52506</v>
      </c>
      <c r="Q2442" s="2">
        <v>28644</v>
      </c>
      <c r="R2442" s="2">
        <v>18115</v>
      </c>
      <c r="S2442" s="2">
        <v>12852</v>
      </c>
      <c r="T2442" s="2">
        <v>9065</v>
      </c>
      <c r="U2442" s="2">
        <v>7328</v>
      </c>
      <c r="V2442" s="2">
        <v>5436</v>
      </c>
      <c r="W2442" s="2">
        <v>4440</v>
      </c>
    </row>
    <row r="2443" spans="1:23" x14ac:dyDescent="0.35">
      <c r="A2443" s="2">
        <v>4094288</v>
      </c>
      <c r="B2443" s="2" t="s">
        <v>1431</v>
      </c>
      <c r="C2443" s="2" t="s">
        <v>31</v>
      </c>
      <c r="D2443" s="2" t="s">
        <v>886</v>
      </c>
      <c r="E2443" s="2">
        <v>683497</v>
      </c>
      <c r="F2443" s="2">
        <v>1595</v>
      </c>
      <c r="G2443" s="2">
        <v>198654</v>
      </c>
      <c r="H2443" s="46">
        <v>0.27738177937519498</v>
      </c>
      <c r="I2443" s="2">
        <v>143551</v>
      </c>
      <c r="J2443" s="2">
        <v>0.23335874188182251</v>
      </c>
      <c r="K2443" s="2">
        <v>3.4406405106365838</v>
      </c>
      <c r="L2443" s="2" t="s">
        <v>4153</v>
      </c>
      <c r="M2443" s="58">
        <v>2.5160664524227601</v>
      </c>
      <c r="N2443" s="2">
        <v>156161</v>
      </c>
      <c r="O2443" s="2">
        <v>52476</v>
      </c>
      <c r="P2443" s="2">
        <v>24582</v>
      </c>
      <c r="Q2443" s="2">
        <v>13284</v>
      </c>
      <c r="R2443" s="2">
        <v>8595</v>
      </c>
      <c r="S2443" s="2">
        <v>5640</v>
      </c>
      <c r="T2443" s="2">
        <v>4018</v>
      </c>
      <c r="U2443" s="2">
        <v>2728</v>
      </c>
      <c r="V2443" s="2">
        <v>2079</v>
      </c>
      <c r="W2443" s="2">
        <v>2090</v>
      </c>
    </row>
    <row r="2444" spans="1:23" x14ac:dyDescent="0.35">
      <c r="A2444" s="2">
        <v>4393565</v>
      </c>
      <c r="B2444" s="2" t="s">
        <v>3616</v>
      </c>
      <c r="C2444" s="2" t="s">
        <v>31</v>
      </c>
      <c r="D2444" s="2" t="s">
        <v>886</v>
      </c>
      <c r="E2444" s="2">
        <v>6306843</v>
      </c>
      <c r="F2444" s="2">
        <v>25693</v>
      </c>
      <c r="G2444" s="2">
        <v>2357497</v>
      </c>
      <c r="H2444" s="2">
        <v>7.8985042186692112E-2</v>
      </c>
      <c r="I2444" s="2">
        <v>2171290</v>
      </c>
      <c r="J2444" s="2">
        <v>0.40738290139773581</v>
      </c>
      <c r="K2444" s="2">
        <v>2.6752284308315128</v>
      </c>
      <c r="L2444" s="2" t="s">
        <v>4153</v>
      </c>
      <c r="M2444" s="58">
        <v>1.6150247906202799</v>
      </c>
      <c r="N2444" s="2">
        <v>1579238</v>
      </c>
      <c r="O2444" s="2">
        <v>769444</v>
      </c>
      <c r="P2444" s="2">
        <v>448158</v>
      </c>
      <c r="Q2444" s="2">
        <v>299420</v>
      </c>
      <c r="R2444" s="2">
        <v>219080</v>
      </c>
      <c r="S2444" s="2">
        <v>168918</v>
      </c>
      <c r="T2444" s="2">
        <v>136367</v>
      </c>
      <c r="U2444" s="2">
        <v>111648</v>
      </c>
      <c r="V2444" s="2">
        <v>92223</v>
      </c>
      <c r="W2444" s="2">
        <v>80610</v>
      </c>
    </row>
    <row r="2445" spans="1:23" x14ac:dyDescent="0.35">
      <c r="A2445">
        <v>4515109</v>
      </c>
      <c r="B2445" t="s">
        <v>4289</v>
      </c>
      <c r="C2445" t="s">
        <v>31</v>
      </c>
      <c r="D2445" t="s">
        <v>886</v>
      </c>
      <c r="E2445">
        <v>2878708</v>
      </c>
      <c r="F2445">
        <v>14842</v>
      </c>
      <c r="G2445">
        <v>1188205</v>
      </c>
      <c r="H2445">
        <v>0.40671432959800707</v>
      </c>
      <c r="I2445">
        <v>704945</v>
      </c>
      <c r="J2445">
        <v>0.51557851647336239</v>
      </c>
      <c r="K2445">
        <v>2.422736817300045</v>
      </c>
      <c r="L2445" t="s">
        <v>4153</v>
      </c>
      <c r="M2445">
        <v>1.6103191708951849</v>
      </c>
      <c r="N2445">
        <v>875663</v>
      </c>
      <c r="O2445">
        <v>328038</v>
      </c>
      <c r="P2445">
        <v>178353</v>
      </c>
      <c r="Q2445">
        <v>115024</v>
      </c>
      <c r="R2445">
        <v>81790</v>
      </c>
      <c r="S2445">
        <v>61764</v>
      </c>
      <c r="T2445">
        <v>47572</v>
      </c>
      <c r="U2445">
        <v>40264</v>
      </c>
      <c r="V2445">
        <v>31995</v>
      </c>
      <c r="W2445">
        <v>27200</v>
      </c>
    </row>
    <row r="2446" spans="1:23" x14ac:dyDescent="0.35">
      <c r="A2446">
        <v>4515110</v>
      </c>
      <c r="B2446" t="s">
        <v>4290</v>
      </c>
      <c r="C2446" t="s">
        <v>31</v>
      </c>
      <c r="D2446" t="s">
        <v>886</v>
      </c>
      <c r="E2446">
        <v>1625655</v>
      </c>
      <c r="F2446">
        <v>6926</v>
      </c>
      <c r="G2446">
        <v>727589</v>
      </c>
      <c r="H2446">
        <v>0.53119549635852104</v>
      </c>
      <c r="I2446">
        <v>341097</v>
      </c>
      <c r="J2446">
        <v>0.42604365624932722</v>
      </c>
      <c r="K2446">
        <v>2.2343039820558031</v>
      </c>
      <c r="L2446" t="s">
        <v>4153</v>
      </c>
      <c r="M2446">
        <v>1.5486646839043781</v>
      </c>
      <c r="N2446">
        <v>557344</v>
      </c>
      <c r="O2446">
        <v>181622</v>
      </c>
      <c r="P2446">
        <v>92454</v>
      </c>
      <c r="Q2446">
        <v>58164</v>
      </c>
      <c r="R2446">
        <v>41405</v>
      </c>
      <c r="S2446">
        <v>32406</v>
      </c>
      <c r="T2446">
        <v>26887</v>
      </c>
      <c r="U2446">
        <v>23712</v>
      </c>
      <c r="V2446">
        <v>19890</v>
      </c>
      <c r="W2446">
        <v>15830</v>
      </c>
    </row>
    <row r="2447" spans="1:23" x14ac:dyDescent="0.35">
      <c r="A2447" s="2">
        <v>4120409</v>
      </c>
      <c r="B2447" s="2" t="s">
        <v>1432</v>
      </c>
      <c r="C2447" s="2" t="s">
        <v>31</v>
      </c>
      <c r="D2447" s="2" t="s">
        <v>888</v>
      </c>
      <c r="E2447" s="2">
        <v>47748</v>
      </c>
      <c r="F2447" s="2">
        <v>579</v>
      </c>
      <c r="G2447" s="2">
        <v>22396</v>
      </c>
      <c r="H2447" s="46">
        <v>0.1223432755849259</v>
      </c>
      <c r="I2447" s="2">
        <v>19656</v>
      </c>
      <c r="J2447" s="2">
        <v>1.2126162352349841</v>
      </c>
      <c r="K2447" s="2">
        <v>2.1319878549741031</v>
      </c>
      <c r="L2447" s="2" t="s">
        <v>815</v>
      </c>
      <c r="M2447" s="58">
        <v>1.959776719750451</v>
      </c>
      <c r="N2447" s="2">
        <v>21022</v>
      </c>
      <c r="O2447" s="2">
        <v>2090</v>
      </c>
      <c r="P2447" s="2">
        <v>489</v>
      </c>
      <c r="Q2447" s="2">
        <v>260</v>
      </c>
      <c r="R2447" s="2">
        <v>170</v>
      </c>
      <c r="S2447" s="2">
        <v>90</v>
      </c>
      <c r="T2447" s="2">
        <v>91</v>
      </c>
      <c r="U2447" s="2">
        <v>48</v>
      </c>
      <c r="V2447" s="2">
        <v>54</v>
      </c>
      <c r="W2447" s="2">
        <v>50</v>
      </c>
    </row>
    <row r="2448" spans="1:23" x14ac:dyDescent="0.35">
      <c r="A2448" s="2">
        <v>4393565</v>
      </c>
      <c r="B2448" s="2" t="s">
        <v>3616</v>
      </c>
      <c r="C2448" s="2" t="s">
        <v>31</v>
      </c>
      <c r="D2448" s="2" t="s">
        <v>886</v>
      </c>
      <c r="E2448" s="2">
        <v>2937627</v>
      </c>
      <c r="F2448" s="2">
        <v>15568</v>
      </c>
      <c r="G2448" s="2">
        <v>1406403</v>
      </c>
      <c r="H2448" s="2">
        <v>0.36717285159374657</v>
      </c>
      <c r="I2448" s="2">
        <v>890010</v>
      </c>
      <c r="J2448" s="2">
        <v>0.5299515561369772</v>
      </c>
      <c r="K2448" s="2">
        <v>2.088751943788516</v>
      </c>
      <c r="L2448" s="2" t="s">
        <v>4153</v>
      </c>
      <c r="M2448" s="58">
        <v>1.4552476811166311</v>
      </c>
      <c r="N2448" s="2">
        <v>1072399</v>
      </c>
      <c r="O2448" s="2">
        <v>377800</v>
      </c>
      <c r="P2448" s="2">
        <v>192729</v>
      </c>
      <c r="Q2448" s="2">
        <v>116832</v>
      </c>
      <c r="R2448" s="2">
        <v>79295</v>
      </c>
      <c r="S2448" s="2">
        <v>55866</v>
      </c>
      <c r="T2448" s="2">
        <v>42035</v>
      </c>
      <c r="U2448" s="2">
        <v>32584</v>
      </c>
      <c r="V2448" s="2">
        <v>26694</v>
      </c>
      <c r="W2448" s="2">
        <v>22410</v>
      </c>
    </row>
    <row r="2449" spans="1:23" x14ac:dyDescent="0.35">
      <c r="A2449" s="2">
        <v>4393564</v>
      </c>
      <c r="B2449" s="2" t="s">
        <v>3615</v>
      </c>
      <c r="C2449" s="2" t="s">
        <v>31</v>
      </c>
      <c r="D2449" s="2" t="s">
        <v>886</v>
      </c>
      <c r="E2449" s="2">
        <v>2950691</v>
      </c>
      <c r="F2449" s="2">
        <v>16966</v>
      </c>
      <c r="G2449" s="2">
        <v>1412729</v>
      </c>
      <c r="H2449" s="2">
        <v>0.36679363133339787</v>
      </c>
      <c r="I2449" s="2">
        <v>894549</v>
      </c>
      <c r="J2449" s="2">
        <v>0.57498396138396057</v>
      </c>
      <c r="K2449" s="2">
        <v>2.0886461593129328</v>
      </c>
      <c r="L2449" s="2" t="s">
        <v>4153</v>
      </c>
      <c r="M2449" s="58">
        <v>1.454425766980634</v>
      </c>
      <c r="N2449" s="2">
        <v>1076441</v>
      </c>
      <c r="O2449" s="2">
        <v>380774</v>
      </c>
      <c r="P2449" s="2">
        <v>193422</v>
      </c>
      <c r="Q2449" s="2">
        <v>117880</v>
      </c>
      <c r="R2449" s="2">
        <v>79905</v>
      </c>
      <c r="S2449" s="2">
        <v>55806</v>
      </c>
      <c r="T2449" s="2">
        <v>41965</v>
      </c>
      <c r="U2449" s="2">
        <v>33264</v>
      </c>
      <c r="V2449" s="2">
        <v>27000</v>
      </c>
      <c r="W2449" s="2">
        <v>22310</v>
      </c>
    </row>
    <row r="2450" spans="1:23" x14ac:dyDescent="0.35">
      <c r="A2450" s="2">
        <v>4372058</v>
      </c>
      <c r="B2450" s="2" t="s">
        <v>3515</v>
      </c>
      <c r="C2450" s="2" t="s">
        <v>31</v>
      </c>
      <c r="D2450" s="2" t="s">
        <v>886</v>
      </c>
      <c r="E2450" s="2">
        <v>2689471</v>
      </c>
      <c r="F2450" s="2">
        <v>9678</v>
      </c>
      <c r="G2450" s="2">
        <v>1297272</v>
      </c>
      <c r="H2450" s="2">
        <v>0.34316396253060272</v>
      </c>
      <c r="I2450" s="2">
        <v>852095</v>
      </c>
      <c r="J2450" s="2">
        <v>0.35984771726484499</v>
      </c>
      <c r="K2450" s="2">
        <v>2.0731743227326271</v>
      </c>
      <c r="L2450" s="2" t="s">
        <v>4153</v>
      </c>
      <c r="M2450" s="58">
        <v>1.4830965426576139</v>
      </c>
      <c r="N2450" s="2">
        <v>1011499</v>
      </c>
      <c r="O2450" s="2">
        <v>334182</v>
      </c>
      <c r="P2450" s="2">
        <v>169974</v>
      </c>
      <c r="Q2450" s="2">
        <v>101896</v>
      </c>
      <c r="R2450" s="2">
        <v>64430</v>
      </c>
      <c r="S2450" s="2">
        <v>43026</v>
      </c>
      <c r="T2450" s="2">
        <v>31696</v>
      </c>
      <c r="U2450" s="2">
        <v>23704</v>
      </c>
      <c r="V2450" s="2">
        <v>18009</v>
      </c>
      <c r="W2450" s="2">
        <v>15000</v>
      </c>
    </row>
    <row r="2451" spans="1:23" x14ac:dyDescent="0.35">
      <c r="A2451" s="2">
        <v>4330649</v>
      </c>
      <c r="B2451" s="2" t="s">
        <v>1438</v>
      </c>
      <c r="C2451" s="2" t="s">
        <v>31</v>
      </c>
      <c r="D2451" s="2" t="s">
        <v>886</v>
      </c>
      <c r="E2451" s="2">
        <v>1980293</v>
      </c>
      <c r="F2451" s="2">
        <v>7820</v>
      </c>
      <c r="G2451" s="2">
        <v>967859</v>
      </c>
      <c r="H2451" s="2">
        <v>0.40182299281196948</v>
      </c>
      <c r="I2451" s="2">
        <v>578951</v>
      </c>
      <c r="J2451" s="2">
        <v>0.3948910590503526</v>
      </c>
      <c r="K2451" s="2">
        <v>2.0460552621817851</v>
      </c>
      <c r="L2451" s="2" t="s">
        <v>4153</v>
      </c>
      <c r="M2451" s="58">
        <v>1.3200246101504201</v>
      </c>
      <c r="N2451" s="2">
        <v>680932</v>
      </c>
      <c r="O2451" s="2">
        <v>314814</v>
      </c>
      <c r="P2451" s="2">
        <v>171333</v>
      </c>
      <c r="Q2451" s="2">
        <v>103768</v>
      </c>
      <c r="R2451" s="2">
        <v>68685</v>
      </c>
      <c r="S2451" s="2">
        <v>49482</v>
      </c>
      <c r="T2451" s="2">
        <v>38353</v>
      </c>
      <c r="U2451" s="2">
        <v>29368</v>
      </c>
      <c r="V2451" s="2">
        <v>23499</v>
      </c>
      <c r="W2451" s="2">
        <v>19960</v>
      </c>
    </row>
    <row r="2452" spans="1:23" x14ac:dyDescent="0.35">
      <c r="A2452" s="2">
        <v>4372058</v>
      </c>
      <c r="B2452" s="2" t="s">
        <v>3515</v>
      </c>
      <c r="C2452" s="2" t="s">
        <v>31</v>
      </c>
      <c r="D2452" s="2" t="s">
        <v>886</v>
      </c>
      <c r="E2452" s="2">
        <v>4365628</v>
      </c>
      <c r="F2452" s="2">
        <v>22606</v>
      </c>
      <c r="G2452" s="2">
        <v>2140288</v>
      </c>
      <c r="H2452" s="2">
        <v>6.6136893726451818E-2</v>
      </c>
      <c r="I2452" s="2">
        <v>1998736</v>
      </c>
      <c r="J2452" s="2">
        <v>0.51781782598059201</v>
      </c>
      <c r="K2452" s="2">
        <v>2.0397385772382028</v>
      </c>
      <c r="L2452" s="2" t="s">
        <v>4153</v>
      </c>
      <c r="M2452" s="58">
        <v>1.305645468805843</v>
      </c>
      <c r="N2452" s="2">
        <v>1521811</v>
      </c>
      <c r="O2452" s="2">
        <v>644788</v>
      </c>
      <c r="P2452" s="2">
        <v>370437</v>
      </c>
      <c r="Q2452" s="2">
        <v>248376</v>
      </c>
      <c r="R2452" s="2">
        <v>174475</v>
      </c>
      <c r="S2452" s="2">
        <v>122778</v>
      </c>
      <c r="T2452" s="2">
        <v>89593</v>
      </c>
      <c r="U2452" s="2">
        <v>70336</v>
      </c>
      <c r="V2452" s="2">
        <v>56061</v>
      </c>
      <c r="W2452" s="2">
        <v>45000</v>
      </c>
    </row>
    <row r="2453" spans="1:23" x14ac:dyDescent="0.35">
      <c r="A2453" s="2">
        <v>4397546</v>
      </c>
      <c r="B2453" s="2" t="s">
        <v>3707</v>
      </c>
      <c r="C2453" s="2" t="s">
        <v>31</v>
      </c>
      <c r="D2453" s="2" t="s">
        <v>886</v>
      </c>
      <c r="E2453" s="2">
        <v>1579857</v>
      </c>
      <c r="F2453" s="2">
        <v>4648</v>
      </c>
      <c r="G2453" s="2">
        <v>793194</v>
      </c>
      <c r="H2453" s="2">
        <v>0.45399738273360613</v>
      </c>
      <c r="I2453" s="2">
        <v>433086</v>
      </c>
      <c r="J2453" s="2">
        <v>0.2942038424996693</v>
      </c>
      <c r="K2453" s="2">
        <v>1.991766200954622</v>
      </c>
      <c r="L2453" s="2" t="s">
        <v>4153</v>
      </c>
      <c r="M2453" s="58">
        <v>1.5301723052485789</v>
      </c>
      <c r="N2453" s="2">
        <v>650829</v>
      </c>
      <c r="O2453" s="2">
        <v>181656</v>
      </c>
      <c r="P2453" s="2">
        <v>78669</v>
      </c>
      <c r="Q2453" s="2">
        <v>42032</v>
      </c>
      <c r="R2453" s="2">
        <v>25720</v>
      </c>
      <c r="S2453" s="2">
        <v>17778</v>
      </c>
      <c r="T2453" s="2">
        <v>12355</v>
      </c>
      <c r="U2453" s="2">
        <v>9936</v>
      </c>
      <c r="V2453" s="2">
        <v>7515</v>
      </c>
      <c r="W2453" s="2">
        <v>5980</v>
      </c>
    </row>
    <row r="2454" spans="1:23" x14ac:dyDescent="0.35">
      <c r="A2454" s="2">
        <v>4120410</v>
      </c>
      <c r="B2454" s="2" t="s">
        <v>1433</v>
      </c>
      <c r="C2454" s="2" t="s">
        <v>31</v>
      </c>
      <c r="D2454" s="2" t="s">
        <v>888</v>
      </c>
      <c r="E2454" s="2">
        <v>47393</v>
      </c>
      <c r="F2454" s="2">
        <v>887</v>
      </c>
      <c r="G2454" s="2">
        <v>24233</v>
      </c>
      <c r="H2454" s="46">
        <v>9.9451161639087182E-2</v>
      </c>
      <c r="I2454" s="2">
        <v>21823</v>
      </c>
      <c r="J2454" s="2">
        <v>1.871584411199966</v>
      </c>
      <c r="K2454" s="2">
        <v>1.955721536747411</v>
      </c>
      <c r="L2454" s="2" t="s">
        <v>815</v>
      </c>
      <c r="M2454" s="58">
        <v>1.8314719635197281</v>
      </c>
      <c r="N2454" s="2">
        <v>23138</v>
      </c>
      <c r="O2454" s="2">
        <v>1486</v>
      </c>
      <c r="P2454" s="2">
        <v>264</v>
      </c>
      <c r="Q2454" s="2">
        <v>184</v>
      </c>
      <c r="R2454" s="2">
        <v>140</v>
      </c>
      <c r="S2454" s="2">
        <v>156</v>
      </c>
      <c r="T2454" s="2">
        <v>154</v>
      </c>
      <c r="U2454" s="2">
        <v>136</v>
      </c>
      <c r="V2454" s="2">
        <v>99</v>
      </c>
      <c r="W2454" s="2">
        <v>120</v>
      </c>
    </row>
    <row r="2455" spans="1:23" x14ac:dyDescent="0.35">
      <c r="A2455" s="2">
        <v>4138033</v>
      </c>
      <c r="B2455" s="2" t="s">
        <v>1434</v>
      </c>
      <c r="C2455" s="2" t="s">
        <v>31</v>
      </c>
      <c r="D2455" s="2" t="s">
        <v>886</v>
      </c>
      <c r="E2455" s="2">
        <v>2028593</v>
      </c>
      <c r="F2455" s="2">
        <v>4844</v>
      </c>
      <c r="G2455" s="2">
        <v>1041022</v>
      </c>
      <c r="H2455" s="46">
        <v>0.11527326031534391</v>
      </c>
      <c r="I2455" s="2">
        <v>921020</v>
      </c>
      <c r="J2455" s="2">
        <v>0.2387861931890724</v>
      </c>
      <c r="K2455" s="2">
        <v>1.9486552637696419</v>
      </c>
      <c r="L2455" s="2" t="s">
        <v>4153</v>
      </c>
      <c r="M2455" s="58">
        <v>1.46905388142668</v>
      </c>
      <c r="N2455" s="2">
        <v>847751</v>
      </c>
      <c r="O2455" s="2">
        <v>232306</v>
      </c>
      <c r="P2455" s="2">
        <v>107211</v>
      </c>
      <c r="Q2455" s="2">
        <v>61664</v>
      </c>
      <c r="R2455" s="2">
        <v>40015</v>
      </c>
      <c r="S2455" s="2">
        <v>28806</v>
      </c>
      <c r="T2455" s="2">
        <v>21644</v>
      </c>
      <c r="U2455" s="2">
        <v>16784</v>
      </c>
      <c r="V2455" s="2">
        <v>13023</v>
      </c>
      <c r="W2455" s="2">
        <v>11680</v>
      </c>
    </row>
    <row r="2456" spans="1:23" x14ac:dyDescent="0.35">
      <c r="A2456" s="2">
        <v>4397546</v>
      </c>
      <c r="B2456" s="2" t="s">
        <v>3707</v>
      </c>
      <c r="C2456" s="2" t="s">
        <v>31</v>
      </c>
      <c r="D2456" s="2" t="s">
        <v>886</v>
      </c>
      <c r="E2456" s="2">
        <v>1915340</v>
      </c>
      <c r="F2456" s="2">
        <v>7868</v>
      </c>
      <c r="G2456" s="2">
        <v>987103</v>
      </c>
      <c r="H2456" s="2">
        <v>0.37812568698504612</v>
      </c>
      <c r="I2456" s="2">
        <v>613854</v>
      </c>
      <c r="J2456" s="2">
        <v>0.41078868503764349</v>
      </c>
      <c r="K2456" s="2">
        <v>1.9403648859338889</v>
      </c>
      <c r="L2456" s="2" t="s">
        <v>4153</v>
      </c>
      <c r="M2456" s="58">
        <v>1.480847497464064</v>
      </c>
      <c r="N2456" s="2">
        <v>810631</v>
      </c>
      <c r="O2456" s="2">
        <v>217240</v>
      </c>
      <c r="P2456" s="2">
        <v>97257</v>
      </c>
      <c r="Q2456" s="2">
        <v>55012</v>
      </c>
      <c r="R2456" s="2">
        <v>35710</v>
      </c>
      <c r="S2456" s="2">
        <v>24378</v>
      </c>
      <c r="T2456" s="2">
        <v>18683</v>
      </c>
      <c r="U2456" s="2">
        <v>13872</v>
      </c>
      <c r="V2456" s="2">
        <v>11205</v>
      </c>
      <c r="W2456" s="2">
        <v>9420</v>
      </c>
    </row>
    <row r="2457" spans="1:23" x14ac:dyDescent="0.35">
      <c r="A2457" s="2">
        <v>4428826</v>
      </c>
      <c r="B2457" s="2" t="s">
        <v>3959</v>
      </c>
      <c r="C2457" s="2" t="s">
        <v>31</v>
      </c>
      <c r="D2457" s="2" t="s">
        <v>886</v>
      </c>
      <c r="E2457" s="2">
        <v>1915926</v>
      </c>
      <c r="F2457" s="2">
        <v>9866</v>
      </c>
      <c r="G2457" s="2">
        <v>988622</v>
      </c>
      <c r="H2457" s="2">
        <v>0.37779252333045388</v>
      </c>
      <c r="I2457" s="2">
        <v>615128</v>
      </c>
      <c r="J2457" s="2">
        <v>0.51494681944918541</v>
      </c>
      <c r="K2457" s="2">
        <v>1.937976294276275</v>
      </c>
      <c r="L2457" s="2" t="s">
        <v>4153</v>
      </c>
      <c r="M2457" s="58">
        <v>1.4802991308701421</v>
      </c>
      <c r="N2457" s="2">
        <v>812332</v>
      </c>
      <c r="O2457" s="2">
        <v>216828</v>
      </c>
      <c r="P2457" s="2">
        <v>97362</v>
      </c>
      <c r="Q2457" s="2">
        <v>55204</v>
      </c>
      <c r="R2457" s="2">
        <v>35585</v>
      </c>
      <c r="S2457" s="2">
        <v>24666</v>
      </c>
      <c r="T2457" s="2">
        <v>18291</v>
      </c>
      <c r="U2457" s="2">
        <v>13608</v>
      </c>
      <c r="V2457" s="2">
        <v>11457</v>
      </c>
      <c r="W2457" s="2">
        <v>8950</v>
      </c>
    </row>
    <row r="2458" spans="1:23" x14ac:dyDescent="0.35">
      <c r="A2458">
        <v>4515099</v>
      </c>
      <c r="B2458" t="s">
        <v>4281</v>
      </c>
      <c r="C2458" t="s">
        <v>31</v>
      </c>
      <c r="D2458" t="s">
        <v>888</v>
      </c>
      <c r="E2458">
        <v>3326987</v>
      </c>
      <c r="F2458">
        <v>75139</v>
      </c>
      <c r="G2458">
        <v>1852445</v>
      </c>
      <c r="H2458">
        <v>0.45406854184604672</v>
      </c>
      <c r="I2458">
        <v>1011308</v>
      </c>
      <c r="J2458">
        <v>2.2584699008442168</v>
      </c>
      <c r="K2458">
        <v>1.7959977219296659</v>
      </c>
      <c r="L2458" t="s">
        <v>815</v>
      </c>
      <c r="M2458">
        <v>1.0753803522361181</v>
      </c>
      <c r="N2458">
        <v>1207306</v>
      </c>
      <c r="O2458">
        <v>697506</v>
      </c>
      <c r="P2458">
        <v>412674</v>
      </c>
      <c r="Q2458">
        <v>254908</v>
      </c>
      <c r="R2458">
        <v>163775</v>
      </c>
      <c r="S2458">
        <v>114384</v>
      </c>
      <c r="T2458">
        <v>84742</v>
      </c>
      <c r="U2458">
        <v>64200</v>
      </c>
      <c r="V2458">
        <v>52542</v>
      </c>
      <c r="W2458">
        <v>41740</v>
      </c>
    </row>
    <row r="2459" spans="1:23" x14ac:dyDescent="0.35">
      <c r="A2459" s="2">
        <v>4330648</v>
      </c>
      <c r="B2459" s="2" t="s">
        <v>1437</v>
      </c>
      <c r="C2459" s="2" t="s">
        <v>31</v>
      </c>
      <c r="D2459" s="2" t="s">
        <v>886</v>
      </c>
      <c r="E2459" s="2">
        <v>1984000</v>
      </c>
      <c r="F2459" s="2">
        <v>9171</v>
      </c>
      <c r="G2459" s="2">
        <v>1131815</v>
      </c>
      <c r="H2459" s="2">
        <v>0.36589548645317482</v>
      </c>
      <c r="I2459" s="2">
        <v>717689</v>
      </c>
      <c r="J2459" s="2">
        <v>0.46224798387096783</v>
      </c>
      <c r="K2459" s="2">
        <v>1.752936654842002</v>
      </c>
      <c r="L2459" s="2" t="s">
        <v>4153</v>
      </c>
      <c r="M2459" s="58">
        <v>1.2506185329815971</v>
      </c>
      <c r="N2459" s="2">
        <v>875831</v>
      </c>
      <c r="O2459" s="2">
        <v>298274</v>
      </c>
      <c r="P2459" s="2">
        <v>145917</v>
      </c>
      <c r="Q2459" s="2">
        <v>84784</v>
      </c>
      <c r="R2459" s="2">
        <v>55040</v>
      </c>
      <c r="S2459" s="2">
        <v>38508</v>
      </c>
      <c r="T2459" s="2">
        <v>28098</v>
      </c>
      <c r="U2459" s="2">
        <v>23632</v>
      </c>
      <c r="V2459" s="2">
        <v>19791</v>
      </c>
      <c r="W2459" s="2">
        <v>16540</v>
      </c>
    </row>
    <row r="2460" spans="1:23" x14ac:dyDescent="0.35">
      <c r="A2460" s="2">
        <v>4330649</v>
      </c>
      <c r="B2460" s="2" t="s">
        <v>1438</v>
      </c>
      <c r="C2460" s="2" t="s">
        <v>31</v>
      </c>
      <c r="D2460" s="2" t="s">
        <v>886</v>
      </c>
      <c r="E2460" s="2">
        <v>1958825</v>
      </c>
      <c r="F2460" s="2">
        <v>8532</v>
      </c>
      <c r="G2460" s="2">
        <v>1158208</v>
      </c>
      <c r="H2460" s="2">
        <v>0.41968023014864342</v>
      </c>
      <c r="I2460" s="2">
        <v>672131</v>
      </c>
      <c r="J2460" s="2">
        <v>0.43556724056513468</v>
      </c>
      <c r="K2460" s="2">
        <v>1.6912549386638669</v>
      </c>
      <c r="L2460" s="2" t="s">
        <v>4153</v>
      </c>
      <c r="M2460" s="58">
        <v>1.2380286345770131</v>
      </c>
      <c r="N2460" s="2">
        <v>914542</v>
      </c>
      <c r="O2460" s="2">
        <v>290456</v>
      </c>
      <c r="P2460" s="2">
        <v>136194</v>
      </c>
      <c r="Q2460" s="2">
        <v>77520</v>
      </c>
      <c r="R2460" s="2">
        <v>50145</v>
      </c>
      <c r="S2460" s="2">
        <v>34482</v>
      </c>
      <c r="T2460" s="2">
        <v>26180</v>
      </c>
      <c r="U2460" s="2">
        <v>21048</v>
      </c>
      <c r="V2460" s="2">
        <v>17226</v>
      </c>
      <c r="W2460" s="2">
        <v>14420</v>
      </c>
    </row>
    <row r="2461" spans="1:23" x14ac:dyDescent="0.35">
      <c r="A2461" s="2">
        <v>4330648</v>
      </c>
      <c r="B2461" s="2" t="s">
        <v>1437</v>
      </c>
      <c r="C2461" s="2" t="s">
        <v>31</v>
      </c>
      <c r="D2461" s="2" t="s">
        <v>886</v>
      </c>
      <c r="E2461" s="2">
        <v>1951344</v>
      </c>
      <c r="F2461" s="2">
        <v>9591</v>
      </c>
      <c r="G2461" s="2">
        <v>1154147</v>
      </c>
      <c r="H2461" s="2">
        <v>0.42100616299310217</v>
      </c>
      <c r="I2461" s="2">
        <v>668244</v>
      </c>
      <c r="J2461" s="2">
        <v>0.49150739182840142</v>
      </c>
      <c r="K2461" s="2">
        <v>1.6907239719030589</v>
      </c>
      <c r="L2461" s="2" t="s">
        <v>4153</v>
      </c>
      <c r="M2461" s="58">
        <v>1.2385207902794211</v>
      </c>
      <c r="N2461" s="2">
        <v>911541</v>
      </c>
      <c r="O2461" s="2">
        <v>289112</v>
      </c>
      <c r="P2461" s="2">
        <v>135735</v>
      </c>
      <c r="Q2461" s="2">
        <v>77292</v>
      </c>
      <c r="R2461" s="2">
        <v>50115</v>
      </c>
      <c r="S2461" s="2">
        <v>34866</v>
      </c>
      <c r="T2461" s="2">
        <v>25718</v>
      </c>
      <c r="U2461" s="2">
        <v>20560</v>
      </c>
      <c r="V2461" s="2">
        <v>16875</v>
      </c>
      <c r="W2461" s="2">
        <v>13730</v>
      </c>
    </row>
    <row r="2462" spans="1:23" x14ac:dyDescent="0.35">
      <c r="A2462" s="2">
        <v>4258335</v>
      </c>
      <c r="B2462" s="2" t="s">
        <v>1437</v>
      </c>
      <c r="C2462" s="2" t="s">
        <v>31</v>
      </c>
      <c r="D2462" s="2" t="s">
        <v>886</v>
      </c>
      <c r="E2462" s="2">
        <v>1573233</v>
      </c>
      <c r="F2462" s="2">
        <v>7746</v>
      </c>
      <c r="G2462" s="2">
        <v>964102</v>
      </c>
      <c r="H2462" s="46">
        <v>0.46145013701869719</v>
      </c>
      <c r="I2462" s="2">
        <v>519217</v>
      </c>
      <c r="J2462" s="2">
        <v>0.4923619069775424</v>
      </c>
      <c r="K2462" s="2">
        <v>1.6318117792515729</v>
      </c>
      <c r="L2462" s="2" t="s">
        <v>4153</v>
      </c>
      <c r="M2462" s="58">
        <v>1.185109604519774</v>
      </c>
      <c r="N2462" s="2">
        <v>751562</v>
      </c>
      <c r="O2462" s="2">
        <v>257588</v>
      </c>
      <c r="P2462" s="2">
        <v>124077</v>
      </c>
      <c r="Q2462" s="2">
        <v>63668</v>
      </c>
      <c r="R2462" s="2">
        <v>40920</v>
      </c>
      <c r="S2462" s="2">
        <v>28440</v>
      </c>
      <c r="T2462" s="2">
        <v>21245</v>
      </c>
      <c r="U2462" s="2">
        <v>16080</v>
      </c>
      <c r="V2462" s="2">
        <v>13050</v>
      </c>
      <c r="W2462" s="2">
        <v>10870</v>
      </c>
    </row>
    <row r="2463" spans="1:23" x14ac:dyDescent="0.35">
      <c r="A2463" s="2">
        <v>4258336</v>
      </c>
      <c r="B2463" s="2" t="s">
        <v>1438</v>
      </c>
      <c r="C2463" s="2" t="s">
        <v>31</v>
      </c>
      <c r="D2463" s="2" t="s">
        <v>886</v>
      </c>
      <c r="E2463" s="2">
        <v>1566800</v>
      </c>
      <c r="F2463" s="2">
        <v>7460</v>
      </c>
      <c r="G2463" s="2">
        <v>960238</v>
      </c>
      <c r="H2463" s="46">
        <v>0.46232600667751123</v>
      </c>
      <c r="I2463" s="2">
        <v>516295</v>
      </c>
      <c r="J2463" s="2">
        <v>0.47612969109011999</v>
      </c>
      <c r="K2463" s="2">
        <v>1.631678812960953</v>
      </c>
      <c r="L2463" s="2" t="s">
        <v>4153</v>
      </c>
      <c r="M2463" s="58">
        <v>1.1846399051562231</v>
      </c>
      <c r="N2463" s="2">
        <v>748438</v>
      </c>
      <c r="O2463" s="2">
        <v>256894</v>
      </c>
      <c r="P2463" s="2">
        <v>123603</v>
      </c>
      <c r="Q2463" s="2">
        <v>63380</v>
      </c>
      <c r="R2463" s="2">
        <v>40120</v>
      </c>
      <c r="S2463" s="2">
        <v>27888</v>
      </c>
      <c r="T2463" s="2">
        <v>21119</v>
      </c>
      <c r="U2463" s="2">
        <v>16256</v>
      </c>
      <c r="V2463" s="2">
        <v>13518</v>
      </c>
      <c r="W2463" s="2">
        <v>11380</v>
      </c>
    </row>
    <row r="2464" spans="1:23" x14ac:dyDescent="0.35">
      <c r="A2464">
        <v>4515100</v>
      </c>
      <c r="B2464" t="s">
        <v>4282</v>
      </c>
      <c r="C2464" t="s">
        <v>31</v>
      </c>
      <c r="D2464" t="s">
        <v>888</v>
      </c>
      <c r="E2464">
        <v>2212315</v>
      </c>
      <c r="F2464">
        <v>48482</v>
      </c>
      <c r="G2464">
        <v>1402543</v>
      </c>
      <c r="H2464">
        <v>0.56305510775783696</v>
      </c>
      <c r="I2464">
        <v>612834</v>
      </c>
      <c r="J2464">
        <v>2.1914600768877852</v>
      </c>
      <c r="K2464">
        <v>1.577359838521885</v>
      </c>
      <c r="L2464" t="s">
        <v>815</v>
      </c>
      <c r="M2464">
        <v>1.040560562161349</v>
      </c>
      <c r="N2464">
        <v>995708</v>
      </c>
      <c r="O2464">
        <v>486716</v>
      </c>
      <c r="P2464">
        <v>252321</v>
      </c>
      <c r="Q2464">
        <v>138772</v>
      </c>
      <c r="R2464">
        <v>84845</v>
      </c>
      <c r="S2464">
        <v>57276</v>
      </c>
      <c r="T2464">
        <v>40691</v>
      </c>
      <c r="U2464">
        <v>29704</v>
      </c>
      <c r="V2464">
        <v>23247</v>
      </c>
      <c r="W2464">
        <v>16800</v>
      </c>
    </row>
    <row r="2465" spans="1:23" x14ac:dyDescent="0.35">
      <c r="A2465" s="2">
        <v>4330642</v>
      </c>
      <c r="B2465" s="2" t="s">
        <v>1436</v>
      </c>
      <c r="C2465" s="2" t="s">
        <v>31</v>
      </c>
      <c r="D2465" s="2" t="s">
        <v>888</v>
      </c>
      <c r="E2465" s="2">
        <v>1519830</v>
      </c>
      <c r="F2465" s="2">
        <v>27842</v>
      </c>
      <c r="G2465" s="2">
        <v>1099593</v>
      </c>
      <c r="H2465" s="2">
        <v>0.34340342290283771</v>
      </c>
      <c r="I2465" s="2">
        <v>721989</v>
      </c>
      <c r="J2465" s="2">
        <v>1.8319154115920859</v>
      </c>
      <c r="K2465" s="2">
        <v>1.382175041128854</v>
      </c>
      <c r="L2465" s="2" t="s">
        <v>4153</v>
      </c>
      <c r="M2465" s="58">
        <v>1.071350779036677</v>
      </c>
      <c r="N2465" s="2">
        <v>899901</v>
      </c>
      <c r="O2465" s="2">
        <v>267008</v>
      </c>
      <c r="P2465" s="2">
        <v>111486</v>
      </c>
      <c r="Q2465" s="2">
        <v>52988</v>
      </c>
      <c r="R2465" s="2">
        <v>30695</v>
      </c>
      <c r="S2465" s="2">
        <v>19560</v>
      </c>
      <c r="T2465" s="2">
        <v>13678</v>
      </c>
      <c r="U2465" s="2">
        <v>10144</v>
      </c>
      <c r="V2465" s="2">
        <v>7461</v>
      </c>
      <c r="W2465" s="2">
        <v>5690</v>
      </c>
    </row>
    <row r="2466" spans="1:23" x14ac:dyDescent="0.35">
      <c r="A2466" s="2">
        <v>4372054</v>
      </c>
      <c r="B2466" s="2" t="s">
        <v>3513</v>
      </c>
      <c r="C2466" s="2" t="s">
        <v>31</v>
      </c>
      <c r="D2466" s="2" t="s">
        <v>888</v>
      </c>
      <c r="E2466" s="2">
        <v>1989016</v>
      </c>
      <c r="F2466" s="2">
        <v>37093</v>
      </c>
      <c r="G2466" s="2">
        <v>1447121</v>
      </c>
      <c r="H2466" s="2">
        <v>0.45983577047116309</v>
      </c>
      <c r="I2466" s="2">
        <v>781683</v>
      </c>
      <c r="J2466" s="2">
        <v>1.8648919867914591</v>
      </c>
      <c r="K2466" s="2">
        <v>1.3744641947701679</v>
      </c>
      <c r="L2466" s="2" t="s">
        <v>4153</v>
      </c>
      <c r="M2466" s="58">
        <v>1.052588240212569</v>
      </c>
      <c r="N2466" s="2">
        <v>1177434</v>
      </c>
      <c r="O2466" s="2">
        <v>355130</v>
      </c>
      <c r="P2466" s="2">
        <v>149772</v>
      </c>
      <c r="Q2466" s="2">
        <v>77940</v>
      </c>
      <c r="R2466" s="2">
        <v>46945</v>
      </c>
      <c r="S2466" s="2">
        <v>30474</v>
      </c>
      <c r="T2466" s="2">
        <v>20419</v>
      </c>
      <c r="U2466" s="2">
        <v>14384</v>
      </c>
      <c r="V2466" s="2">
        <v>9675</v>
      </c>
      <c r="W2466" s="2">
        <v>7470</v>
      </c>
    </row>
    <row r="2467" spans="1:23" x14ac:dyDescent="0.35">
      <c r="A2467" s="2">
        <v>4405549</v>
      </c>
      <c r="B2467" s="2" t="s">
        <v>3821</v>
      </c>
      <c r="C2467" s="2" t="s">
        <v>31</v>
      </c>
      <c r="D2467" s="2" t="s">
        <v>888</v>
      </c>
      <c r="E2467" s="2">
        <v>1978418</v>
      </c>
      <c r="F2467" s="2">
        <v>37693</v>
      </c>
      <c r="G2467" s="2">
        <v>1442652</v>
      </c>
      <c r="H2467" s="2">
        <v>0.45886395333039431</v>
      </c>
      <c r="I2467" s="2">
        <v>780671</v>
      </c>
      <c r="J2467" s="2">
        <v>1.905209111522439</v>
      </c>
      <c r="K2467" s="2">
        <v>1.371375771842412</v>
      </c>
      <c r="L2467" s="2" t="s">
        <v>4153</v>
      </c>
      <c r="M2467" s="58">
        <v>1.0527699880271379</v>
      </c>
      <c r="N2467" s="2">
        <v>1176627</v>
      </c>
      <c r="O2467" s="2">
        <v>350812</v>
      </c>
      <c r="P2467" s="2">
        <v>146874</v>
      </c>
      <c r="Q2467" s="2">
        <v>77656</v>
      </c>
      <c r="R2467" s="2">
        <v>45900</v>
      </c>
      <c r="S2467" s="2">
        <v>30024</v>
      </c>
      <c r="T2467" s="2">
        <v>20006</v>
      </c>
      <c r="U2467" s="2">
        <v>14368</v>
      </c>
      <c r="V2467" s="2">
        <v>9963</v>
      </c>
      <c r="W2467" s="2">
        <v>7020</v>
      </c>
    </row>
    <row r="2468" spans="1:23" x14ac:dyDescent="0.35">
      <c r="A2468" s="2">
        <v>4330641</v>
      </c>
      <c r="B2468" s="2" t="s">
        <v>1435</v>
      </c>
      <c r="C2468" s="2" t="s">
        <v>31</v>
      </c>
      <c r="D2468" s="2" t="s">
        <v>888</v>
      </c>
      <c r="E2468" s="2">
        <v>1511999</v>
      </c>
      <c r="F2468" s="2">
        <v>27738</v>
      </c>
      <c r="G2468" s="2">
        <v>1106057</v>
      </c>
      <c r="H2468" s="2">
        <v>0.33833880170732611</v>
      </c>
      <c r="I2468" s="2">
        <v>731835</v>
      </c>
      <c r="J2468" s="2">
        <v>1.83452502283401</v>
      </c>
      <c r="K2468" s="2">
        <v>1.367017251371313</v>
      </c>
      <c r="L2468" s="2" t="s">
        <v>4153</v>
      </c>
      <c r="M2468" s="58">
        <v>1.075737827150445</v>
      </c>
      <c r="N2468" s="2">
        <v>917080</v>
      </c>
      <c r="O2468" s="2">
        <v>256352</v>
      </c>
      <c r="P2468" s="2">
        <v>100968</v>
      </c>
      <c r="Q2468" s="2">
        <v>48900</v>
      </c>
      <c r="R2468" s="2">
        <v>28035</v>
      </c>
      <c r="S2468" s="2">
        <v>18972</v>
      </c>
      <c r="T2468" s="2">
        <v>13223</v>
      </c>
      <c r="U2468" s="2">
        <v>9800</v>
      </c>
      <c r="V2468" s="2">
        <v>6516</v>
      </c>
      <c r="W2468" s="2">
        <v>5700</v>
      </c>
    </row>
    <row r="2469" spans="1:23" x14ac:dyDescent="0.35">
      <c r="A2469" s="2">
        <v>4258336</v>
      </c>
      <c r="B2469" s="2" t="s">
        <v>1438</v>
      </c>
      <c r="C2469" s="2" t="s">
        <v>31</v>
      </c>
      <c r="D2469" s="2" t="s">
        <v>886</v>
      </c>
      <c r="E2469" s="2">
        <v>598842</v>
      </c>
      <c r="F2469" s="2">
        <v>3151</v>
      </c>
      <c r="G2469" s="2">
        <v>439543</v>
      </c>
      <c r="H2469" s="2">
        <v>0.35094404870513241</v>
      </c>
      <c r="I2469" s="2">
        <v>285288</v>
      </c>
      <c r="J2469" s="2">
        <v>0.52618219830940383</v>
      </c>
      <c r="K2469" s="2">
        <v>1.3624196039977889</v>
      </c>
      <c r="L2469" s="2" t="s">
        <v>4153</v>
      </c>
      <c r="M2469" s="58">
        <v>1.105862061324135</v>
      </c>
      <c r="N2469" s="2">
        <v>379171</v>
      </c>
      <c r="O2469" s="2">
        <v>77068</v>
      </c>
      <c r="P2469" s="2">
        <v>31749</v>
      </c>
      <c r="Q2469" s="2">
        <v>17772</v>
      </c>
      <c r="R2469" s="2">
        <v>11445</v>
      </c>
      <c r="S2469" s="2">
        <v>7632</v>
      </c>
      <c r="T2469" s="2">
        <v>5985</v>
      </c>
      <c r="U2469" s="2">
        <v>4488</v>
      </c>
      <c r="V2469" s="2">
        <v>3186</v>
      </c>
      <c r="W2469" s="2">
        <v>3020</v>
      </c>
    </row>
    <row r="2470" spans="1:23" x14ac:dyDescent="0.35">
      <c r="A2470" s="2">
        <v>4258335</v>
      </c>
      <c r="B2470" s="2" t="s">
        <v>1437</v>
      </c>
      <c r="C2470" s="2" t="s">
        <v>31</v>
      </c>
      <c r="D2470" s="2" t="s">
        <v>886</v>
      </c>
      <c r="E2470" s="2">
        <v>599437</v>
      </c>
      <c r="F2470" s="2">
        <v>3421</v>
      </c>
      <c r="G2470" s="2">
        <v>440377</v>
      </c>
      <c r="H2470" s="2">
        <v>0.35154878660783828</v>
      </c>
      <c r="I2470" s="2">
        <v>285563</v>
      </c>
      <c r="J2470" s="2">
        <v>0.57070217554138303</v>
      </c>
      <c r="K2470" s="2">
        <v>1.361190525390745</v>
      </c>
      <c r="L2470" s="2" t="s">
        <v>4153</v>
      </c>
      <c r="M2470" s="58">
        <v>1.105652052818648</v>
      </c>
      <c r="N2470" s="2">
        <v>380444</v>
      </c>
      <c r="O2470" s="2">
        <v>76472</v>
      </c>
      <c r="P2470" s="2">
        <v>31113</v>
      </c>
      <c r="Q2470" s="2">
        <v>17440</v>
      </c>
      <c r="R2470" s="2">
        <v>11760</v>
      </c>
      <c r="S2470" s="2">
        <v>8172</v>
      </c>
      <c r="T2470" s="2">
        <v>5971</v>
      </c>
      <c r="U2470" s="2">
        <v>4488</v>
      </c>
      <c r="V2470" s="2">
        <v>3267</v>
      </c>
      <c r="W2470" s="2">
        <v>3030</v>
      </c>
    </row>
    <row r="2471" spans="1:23" x14ac:dyDescent="0.35">
      <c r="A2471">
        <v>4473229</v>
      </c>
      <c r="B2471" t="s">
        <v>4492</v>
      </c>
      <c r="C2471" t="s">
        <v>31</v>
      </c>
      <c r="D2471" t="s">
        <v>888</v>
      </c>
      <c r="E2471">
        <v>1674449</v>
      </c>
      <c r="F2471">
        <v>31641</v>
      </c>
      <c r="G2471">
        <v>1244743</v>
      </c>
      <c r="H2471">
        <v>0.29605468759414599</v>
      </c>
      <c r="I2471">
        <v>876231</v>
      </c>
      <c r="J2471">
        <v>1.8896365311813019</v>
      </c>
      <c r="K2471">
        <v>1.3452166431142809</v>
      </c>
      <c r="L2471" t="s">
        <v>4153</v>
      </c>
      <c r="M2471">
        <v>1.020841157277121</v>
      </c>
      <c r="N2471">
        <v>1002287</v>
      </c>
      <c r="O2471">
        <v>322760</v>
      </c>
      <c r="P2471">
        <v>131793</v>
      </c>
      <c r="Q2471">
        <v>68164</v>
      </c>
      <c r="R2471">
        <v>41360</v>
      </c>
      <c r="S2471">
        <v>26904</v>
      </c>
      <c r="T2471">
        <v>18592</v>
      </c>
      <c r="U2471">
        <v>13152</v>
      </c>
      <c r="V2471">
        <v>8892</v>
      </c>
      <c r="W2471">
        <v>6360</v>
      </c>
    </row>
    <row r="2472" spans="1:23" x14ac:dyDescent="0.35">
      <c r="A2472">
        <v>4473230</v>
      </c>
      <c r="B2472" t="s">
        <v>4493</v>
      </c>
      <c r="C2472" t="s">
        <v>31</v>
      </c>
      <c r="D2472" t="s">
        <v>888</v>
      </c>
      <c r="E2472">
        <v>1665485</v>
      </c>
      <c r="F2472">
        <v>32181</v>
      </c>
      <c r="G2472">
        <v>1242920</v>
      </c>
      <c r="H2472">
        <v>0.29652511826988059</v>
      </c>
      <c r="I2472">
        <v>874363</v>
      </c>
      <c r="J2472">
        <v>1.9322299510352841</v>
      </c>
      <c r="K2472">
        <v>1.339977633315097</v>
      </c>
      <c r="L2472" t="s">
        <v>4153</v>
      </c>
      <c r="M2472">
        <v>1.0209325234454929</v>
      </c>
      <c r="N2472">
        <v>1005037</v>
      </c>
      <c r="O2472">
        <v>316222</v>
      </c>
      <c r="P2472">
        <v>129228</v>
      </c>
      <c r="Q2472">
        <v>67788</v>
      </c>
      <c r="R2472">
        <v>40470</v>
      </c>
      <c r="S2472">
        <v>26640</v>
      </c>
      <c r="T2472">
        <v>18018</v>
      </c>
      <c r="U2472">
        <v>12584</v>
      </c>
      <c r="V2472">
        <v>9000</v>
      </c>
      <c r="W2472">
        <v>6350</v>
      </c>
    </row>
    <row r="2473" spans="1:23" x14ac:dyDescent="0.35">
      <c r="A2473" s="2">
        <v>4397544</v>
      </c>
      <c r="B2473" s="2" t="s">
        <v>3706</v>
      </c>
      <c r="C2473" s="2" t="s">
        <v>31</v>
      </c>
      <c r="D2473" s="2" t="s">
        <v>888</v>
      </c>
      <c r="E2473" s="2">
        <v>1241296</v>
      </c>
      <c r="F2473" s="2">
        <v>22409</v>
      </c>
      <c r="G2473" s="2">
        <v>944870</v>
      </c>
      <c r="H2473" s="2">
        <v>0.51252447426630121</v>
      </c>
      <c r="I2473" s="2">
        <v>460601</v>
      </c>
      <c r="J2473" s="2">
        <v>1.8052905995024551</v>
      </c>
      <c r="K2473" s="2">
        <v>1.3137214643284261</v>
      </c>
      <c r="L2473" s="2" t="s">
        <v>4153</v>
      </c>
      <c r="M2473" s="58">
        <v>1.060453656582087</v>
      </c>
      <c r="N2473" s="2">
        <v>794578</v>
      </c>
      <c r="O2473" s="2">
        <v>212668</v>
      </c>
      <c r="P2473" s="2">
        <v>78633</v>
      </c>
      <c r="Q2473" s="2">
        <v>37292</v>
      </c>
      <c r="R2473" s="2">
        <v>20445</v>
      </c>
      <c r="S2473" s="2">
        <v>11160</v>
      </c>
      <c r="T2473" s="2">
        <v>6664</v>
      </c>
      <c r="U2473" s="2">
        <v>4592</v>
      </c>
      <c r="V2473" s="2">
        <v>2691</v>
      </c>
      <c r="W2473" s="2">
        <v>1810</v>
      </c>
    </row>
    <row r="2474" spans="1:23" x14ac:dyDescent="0.35">
      <c r="A2474" s="2">
        <v>4412942</v>
      </c>
      <c r="B2474" s="2" t="s">
        <v>3894</v>
      </c>
      <c r="C2474" s="2" t="s">
        <v>31</v>
      </c>
      <c r="D2474" s="2" t="s">
        <v>888</v>
      </c>
      <c r="E2474" s="2">
        <v>1230692</v>
      </c>
      <c r="F2474" s="2">
        <v>23078</v>
      </c>
      <c r="G2474" s="2">
        <v>938631</v>
      </c>
      <c r="H2474" s="2">
        <v>0.51216505740807627</v>
      </c>
      <c r="I2474" s="2">
        <v>457897</v>
      </c>
      <c r="J2474" s="2">
        <v>1.875205169124363</v>
      </c>
      <c r="K2474" s="2">
        <v>1.3111563543074971</v>
      </c>
      <c r="L2474" s="2" t="s">
        <v>4153</v>
      </c>
      <c r="M2474" s="58">
        <v>1.060222073472566</v>
      </c>
      <c r="N2474" s="2">
        <v>790378</v>
      </c>
      <c r="O2474" s="2">
        <v>210060</v>
      </c>
      <c r="P2474" s="2">
        <v>78018</v>
      </c>
      <c r="Q2474" s="2">
        <v>36192</v>
      </c>
      <c r="R2474" s="2">
        <v>19830</v>
      </c>
      <c r="S2474" s="2">
        <v>10932</v>
      </c>
      <c r="T2474" s="2">
        <v>6797</v>
      </c>
      <c r="U2474" s="2">
        <v>4160</v>
      </c>
      <c r="V2474" s="2">
        <v>2790</v>
      </c>
      <c r="W2474" s="2">
        <v>1630</v>
      </c>
    </row>
    <row r="2475" spans="1:23" x14ac:dyDescent="0.35">
      <c r="A2475" s="2">
        <v>4258327</v>
      </c>
      <c r="B2475" s="2" t="s">
        <v>1435</v>
      </c>
      <c r="C2475" s="2" t="s">
        <v>31</v>
      </c>
      <c r="D2475" s="2" t="s">
        <v>888</v>
      </c>
      <c r="E2475" s="2">
        <v>1400381</v>
      </c>
      <c r="F2475" s="2">
        <v>18900</v>
      </c>
      <c r="G2475" s="2">
        <v>1079119</v>
      </c>
      <c r="H2475" s="46">
        <v>0.3287042485583147</v>
      </c>
      <c r="I2475" s="2">
        <v>724408</v>
      </c>
      <c r="J2475" s="2">
        <v>1.3496327070989971</v>
      </c>
      <c r="K2475" s="2">
        <v>1.297707667087689</v>
      </c>
      <c r="L2475" s="2" t="s">
        <v>4153</v>
      </c>
      <c r="M2475" s="58">
        <v>1.0570069932181261</v>
      </c>
      <c r="N2475" s="2">
        <v>919157</v>
      </c>
      <c r="O2475" s="2">
        <v>225548</v>
      </c>
      <c r="P2475" s="2">
        <v>78279</v>
      </c>
      <c r="Q2475" s="2">
        <v>40444</v>
      </c>
      <c r="R2475" s="2">
        <v>22305</v>
      </c>
      <c r="S2475" s="2">
        <v>14556</v>
      </c>
      <c r="T2475" s="2">
        <v>9429</v>
      </c>
      <c r="U2475" s="2">
        <v>6976</v>
      </c>
      <c r="V2475" s="2">
        <v>4671</v>
      </c>
      <c r="W2475" s="2">
        <v>3490</v>
      </c>
    </row>
    <row r="2476" spans="1:23" x14ac:dyDescent="0.35">
      <c r="A2476" s="2">
        <v>4258328</v>
      </c>
      <c r="B2476" s="2" t="s">
        <v>1436</v>
      </c>
      <c r="C2476" s="2" t="s">
        <v>31</v>
      </c>
      <c r="D2476" s="2" t="s">
        <v>888</v>
      </c>
      <c r="E2476" s="2">
        <v>1402904</v>
      </c>
      <c r="F2476" s="2">
        <v>18864</v>
      </c>
      <c r="G2476" s="2">
        <v>1081830</v>
      </c>
      <c r="H2476" s="46">
        <v>0.32786482164480563</v>
      </c>
      <c r="I2476" s="2">
        <v>727136</v>
      </c>
      <c r="J2476" s="2">
        <v>1.344639405119666</v>
      </c>
      <c r="K2476" s="2">
        <v>1.296787850216762</v>
      </c>
      <c r="L2476" s="2" t="s">
        <v>4153</v>
      </c>
      <c r="M2476" s="58">
        <v>1.0569798595017159</v>
      </c>
      <c r="N2476" s="2">
        <v>922288</v>
      </c>
      <c r="O2476" s="2">
        <v>224082</v>
      </c>
      <c r="P2476" s="2">
        <v>79422</v>
      </c>
      <c r="Q2476" s="2">
        <v>39812</v>
      </c>
      <c r="R2476" s="2">
        <v>22590</v>
      </c>
      <c r="S2476" s="2">
        <v>14772</v>
      </c>
      <c r="T2476" s="2">
        <v>9660</v>
      </c>
      <c r="U2476" s="2">
        <v>6704</v>
      </c>
      <c r="V2476" s="2">
        <v>4806</v>
      </c>
      <c r="W2476" s="2">
        <v>3140</v>
      </c>
    </row>
    <row r="2477" spans="1:23" x14ac:dyDescent="0.35">
      <c r="A2477" s="2">
        <v>4429583</v>
      </c>
      <c r="B2477" s="2" t="s">
        <v>3967</v>
      </c>
      <c r="C2477" s="2" t="s">
        <v>31</v>
      </c>
      <c r="D2477" s="2" t="s">
        <v>888</v>
      </c>
      <c r="E2477" s="2">
        <v>1462073</v>
      </c>
      <c r="F2477" s="2">
        <v>30817</v>
      </c>
      <c r="G2477" s="2">
        <v>1127562</v>
      </c>
      <c r="H2477" s="2">
        <v>0.54007318444573338</v>
      </c>
      <c r="I2477" s="2">
        <v>518596</v>
      </c>
      <c r="J2477" s="2">
        <v>2.107760693207521</v>
      </c>
      <c r="K2477" s="2">
        <v>1.2966675003237069</v>
      </c>
      <c r="L2477" s="2" t="s">
        <v>4153</v>
      </c>
      <c r="M2477" s="58">
        <v>1.025952783266717</v>
      </c>
      <c r="N2477" s="2">
        <v>928910</v>
      </c>
      <c r="O2477" s="2">
        <v>283254</v>
      </c>
      <c r="P2477" s="2">
        <v>102177</v>
      </c>
      <c r="Q2477" s="2">
        <v>46340</v>
      </c>
      <c r="R2477" s="2">
        <v>24410</v>
      </c>
      <c r="S2477" s="2">
        <v>14940</v>
      </c>
      <c r="T2477" s="2">
        <v>9961</v>
      </c>
      <c r="U2477" s="2">
        <v>7000</v>
      </c>
      <c r="V2477" s="2">
        <v>4716</v>
      </c>
      <c r="W2477" s="2">
        <v>3380</v>
      </c>
    </row>
    <row r="2478" spans="1:23" x14ac:dyDescent="0.35">
      <c r="A2478" s="2">
        <v>4429581</v>
      </c>
      <c r="B2478" s="2" t="s">
        <v>3965</v>
      </c>
      <c r="C2478" s="2" t="s">
        <v>31</v>
      </c>
      <c r="D2478" s="2" t="s">
        <v>888</v>
      </c>
      <c r="E2478" s="2">
        <v>1463166</v>
      </c>
      <c r="F2478" s="2">
        <v>31071</v>
      </c>
      <c r="G2478" s="2">
        <v>1129107</v>
      </c>
      <c r="H2478" s="2">
        <v>0.53890818142124708</v>
      </c>
      <c r="I2478" s="2">
        <v>520622</v>
      </c>
      <c r="J2478" s="2">
        <v>2.1235457904297941</v>
      </c>
      <c r="K2478" s="2">
        <v>1.2958612425571709</v>
      </c>
      <c r="L2478" s="2" t="s">
        <v>4153</v>
      </c>
      <c r="M2478" s="58">
        <v>1.0260796632764759</v>
      </c>
      <c r="N2478" s="2">
        <v>930359</v>
      </c>
      <c r="O2478" s="2">
        <v>283666</v>
      </c>
      <c r="P2478" s="2">
        <v>102591</v>
      </c>
      <c r="Q2478" s="2">
        <v>45500</v>
      </c>
      <c r="R2478" s="2">
        <v>24795</v>
      </c>
      <c r="S2478" s="2">
        <v>14514</v>
      </c>
      <c r="T2478" s="2">
        <v>9506</v>
      </c>
      <c r="U2478" s="2">
        <v>6680</v>
      </c>
      <c r="V2478" s="2">
        <v>4986</v>
      </c>
      <c r="W2478" s="2">
        <v>3380</v>
      </c>
    </row>
    <row r="2479" spans="1:23" x14ac:dyDescent="0.35">
      <c r="A2479" s="2">
        <v>4428821</v>
      </c>
      <c r="B2479" s="2" t="s">
        <v>3956</v>
      </c>
      <c r="C2479" s="2" t="s">
        <v>31</v>
      </c>
      <c r="D2479" s="2" t="s">
        <v>888</v>
      </c>
      <c r="E2479" s="2">
        <v>1447173</v>
      </c>
      <c r="F2479" s="2">
        <v>31165</v>
      </c>
      <c r="G2479" s="2">
        <v>1120249</v>
      </c>
      <c r="H2479" s="2">
        <v>0.53693152147424361</v>
      </c>
      <c r="I2479" s="2">
        <v>518752</v>
      </c>
      <c r="J2479" s="2">
        <v>2.1535089446804219</v>
      </c>
      <c r="K2479" s="2">
        <v>1.291831548164738</v>
      </c>
      <c r="L2479" s="2" t="s">
        <v>4153</v>
      </c>
      <c r="M2479" s="58">
        <v>1.026467932563373</v>
      </c>
      <c r="N2479" s="2">
        <v>927380</v>
      </c>
      <c r="O2479" s="2">
        <v>274992</v>
      </c>
      <c r="P2479" s="2">
        <v>98328</v>
      </c>
      <c r="Q2479" s="2">
        <v>44524</v>
      </c>
      <c r="R2479" s="2">
        <v>24610</v>
      </c>
      <c r="S2479" s="2">
        <v>15288</v>
      </c>
      <c r="T2479" s="2">
        <v>9814</v>
      </c>
      <c r="U2479" s="2">
        <v>6632</v>
      </c>
      <c r="V2479" s="2">
        <v>4689</v>
      </c>
      <c r="W2479" s="2">
        <v>3600</v>
      </c>
    </row>
    <row r="2480" spans="1:23" x14ac:dyDescent="0.35">
      <c r="A2480" s="2">
        <v>4429582</v>
      </c>
      <c r="B2480" s="2" t="s">
        <v>3966</v>
      </c>
      <c r="C2480" s="2" t="s">
        <v>31</v>
      </c>
      <c r="D2480" s="2" t="s">
        <v>888</v>
      </c>
      <c r="E2480" s="2">
        <v>1446782</v>
      </c>
      <c r="F2480" s="2">
        <v>31381</v>
      </c>
      <c r="G2480" s="2">
        <v>1121392</v>
      </c>
      <c r="H2480" s="2">
        <v>0.53649482072281596</v>
      </c>
      <c r="I2480" s="2">
        <v>519771</v>
      </c>
      <c r="J2480" s="2">
        <v>2.1690206264661849</v>
      </c>
      <c r="K2480" s="2">
        <v>1.290166150641346</v>
      </c>
      <c r="L2480" s="2" t="s">
        <v>4153</v>
      </c>
      <c r="M2480" s="58">
        <v>1.026186960142198</v>
      </c>
      <c r="N2480" s="2">
        <v>929187</v>
      </c>
      <c r="O2480" s="2">
        <v>274390</v>
      </c>
      <c r="P2480" s="2">
        <v>97905</v>
      </c>
      <c r="Q2480" s="2">
        <v>44292</v>
      </c>
      <c r="R2480" s="2">
        <v>24110</v>
      </c>
      <c r="S2480" s="2">
        <v>15012</v>
      </c>
      <c r="T2480" s="2">
        <v>9926</v>
      </c>
      <c r="U2480" s="2">
        <v>6560</v>
      </c>
      <c r="V2480" s="2">
        <v>4770</v>
      </c>
      <c r="W2480" s="2">
        <v>3710</v>
      </c>
    </row>
    <row r="2481" spans="1:23" x14ac:dyDescent="0.35">
      <c r="A2481" s="2">
        <v>4258328</v>
      </c>
      <c r="B2481" s="2" t="s">
        <v>1436</v>
      </c>
      <c r="C2481" s="2" t="s">
        <v>31</v>
      </c>
      <c r="D2481" s="2" t="s">
        <v>888</v>
      </c>
      <c r="E2481" s="2">
        <v>1458287</v>
      </c>
      <c r="F2481" s="2">
        <v>29680</v>
      </c>
      <c r="G2481" s="2">
        <v>1168621</v>
      </c>
      <c r="H2481" s="2">
        <v>0.26763938008986671</v>
      </c>
      <c r="I2481" s="2">
        <v>855852</v>
      </c>
      <c r="J2481" s="2">
        <v>2.0352646632658731</v>
      </c>
      <c r="K2481" s="2">
        <v>1.2478699253222389</v>
      </c>
      <c r="L2481" s="2" t="s">
        <v>4153</v>
      </c>
      <c r="M2481" s="58">
        <v>1.0343385295423559</v>
      </c>
      <c r="N2481" s="2">
        <v>1003648</v>
      </c>
      <c r="O2481" s="2">
        <v>243638</v>
      </c>
      <c r="P2481" s="2">
        <v>74226</v>
      </c>
      <c r="Q2481" s="2">
        <v>31828</v>
      </c>
      <c r="R2481" s="2">
        <v>18245</v>
      </c>
      <c r="S2481" s="2">
        <v>12294</v>
      </c>
      <c r="T2481" s="2">
        <v>9548</v>
      </c>
      <c r="U2481" s="2">
        <v>7448</v>
      </c>
      <c r="V2481" s="2">
        <v>5049</v>
      </c>
      <c r="W2481" s="2">
        <v>3950</v>
      </c>
    </row>
    <row r="2482" spans="1:23" x14ac:dyDescent="0.35">
      <c r="A2482" s="2">
        <v>4258327</v>
      </c>
      <c r="B2482" s="2" t="s">
        <v>1435</v>
      </c>
      <c r="C2482" s="2" t="s">
        <v>31</v>
      </c>
      <c r="D2482" s="2" t="s">
        <v>888</v>
      </c>
      <c r="E2482" s="2">
        <v>1450299</v>
      </c>
      <c r="F2482" s="2">
        <v>29546</v>
      </c>
      <c r="G2482" s="2">
        <v>1163592</v>
      </c>
      <c r="H2482" s="2">
        <v>0.26853656608158177</v>
      </c>
      <c r="I2482" s="2">
        <v>851125</v>
      </c>
      <c r="J2482" s="2">
        <v>2.0372350804902992</v>
      </c>
      <c r="K2482" s="2">
        <v>1.2463982220572161</v>
      </c>
      <c r="L2482" s="2" t="s">
        <v>4153</v>
      </c>
      <c r="M2482" s="58">
        <v>1.035019258094144</v>
      </c>
      <c r="N2482" s="2">
        <v>1001230</v>
      </c>
      <c r="O2482" s="2">
        <v>239088</v>
      </c>
      <c r="P2482" s="2">
        <v>73116</v>
      </c>
      <c r="Q2482" s="2">
        <v>32092</v>
      </c>
      <c r="R2482" s="2">
        <v>18845</v>
      </c>
      <c r="S2482" s="2">
        <v>11958</v>
      </c>
      <c r="T2482" s="2">
        <v>8848</v>
      </c>
      <c r="U2482" s="2">
        <v>6808</v>
      </c>
      <c r="V2482" s="2">
        <v>4914</v>
      </c>
      <c r="W2482" s="2">
        <v>4330</v>
      </c>
    </row>
    <row r="2483" spans="1:23" x14ac:dyDescent="0.35">
      <c r="A2483" s="2">
        <v>4330642</v>
      </c>
      <c r="B2483" s="2" t="s">
        <v>1436</v>
      </c>
      <c r="C2483" s="2" t="s">
        <v>31</v>
      </c>
      <c r="D2483" s="2" t="s">
        <v>888</v>
      </c>
      <c r="E2483" s="2">
        <v>538824</v>
      </c>
      <c r="F2483" s="2">
        <v>11142</v>
      </c>
      <c r="G2483" s="2">
        <v>451475</v>
      </c>
      <c r="H2483" s="2">
        <v>0.29796998726396812</v>
      </c>
      <c r="I2483" s="2">
        <v>316949</v>
      </c>
      <c r="J2483" s="2">
        <v>2.067836621976749</v>
      </c>
      <c r="K2483" s="2">
        <v>1.19347472174539</v>
      </c>
      <c r="L2483" s="2" t="s">
        <v>4153</v>
      </c>
      <c r="M2483" s="58">
        <v>1.0214382529406749</v>
      </c>
      <c r="N2483" s="2">
        <v>397077</v>
      </c>
      <c r="O2483" s="2">
        <v>83458</v>
      </c>
      <c r="P2483" s="2">
        <v>23220</v>
      </c>
      <c r="Q2483" s="2">
        <v>8800</v>
      </c>
      <c r="R2483" s="2">
        <v>4885</v>
      </c>
      <c r="S2483" s="2">
        <v>3414</v>
      </c>
      <c r="T2483" s="2">
        <v>2247</v>
      </c>
      <c r="U2483" s="2">
        <v>1696</v>
      </c>
      <c r="V2483" s="2">
        <v>1638</v>
      </c>
      <c r="W2483" s="2">
        <v>1080</v>
      </c>
    </row>
    <row r="2484" spans="1:23" x14ac:dyDescent="0.35">
      <c r="A2484" s="2">
        <v>4330641</v>
      </c>
      <c r="B2484" s="2" t="s">
        <v>1435</v>
      </c>
      <c r="C2484" s="2" t="s">
        <v>31</v>
      </c>
      <c r="D2484" s="2" t="s">
        <v>888</v>
      </c>
      <c r="E2484" s="2">
        <v>539633</v>
      </c>
      <c r="F2484" s="2">
        <v>11477</v>
      </c>
      <c r="G2484" s="2">
        <v>457064</v>
      </c>
      <c r="H2484" s="2">
        <v>0.2860277772915828</v>
      </c>
      <c r="I2484" s="2">
        <v>326331</v>
      </c>
      <c r="J2484" s="2">
        <v>2.1268158174166518</v>
      </c>
      <c r="K2484" s="2">
        <v>1.180650849771586</v>
      </c>
      <c r="L2484" s="2" t="s">
        <v>4153</v>
      </c>
      <c r="M2484" s="58">
        <v>1.0229098070882781</v>
      </c>
      <c r="N2484" s="2">
        <v>405715</v>
      </c>
      <c r="O2484" s="2">
        <v>80098</v>
      </c>
      <c r="P2484" s="2">
        <v>20439</v>
      </c>
      <c r="Q2484" s="2">
        <v>7816</v>
      </c>
      <c r="R2484" s="2">
        <v>4170</v>
      </c>
      <c r="S2484" s="2">
        <v>2646</v>
      </c>
      <c r="T2484" s="2">
        <v>2121</v>
      </c>
      <c r="U2484" s="2">
        <v>1712</v>
      </c>
      <c r="V2484" s="2">
        <v>1530</v>
      </c>
      <c r="W2484" s="2">
        <v>1300</v>
      </c>
    </row>
    <row r="2485" spans="1:23" x14ac:dyDescent="0.35">
      <c r="A2485" s="2">
        <v>4361342</v>
      </c>
      <c r="B2485" s="2" t="s">
        <v>3393</v>
      </c>
      <c r="C2485" s="2" t="s">
        <v>33</v>
      </c>
      <c r="D2485" s="2" t="s">
        <v>888</v>
      </c>
      <c r="E2485" s="2">
        <v>547715</v>
      </c>
      <c r="F2485" s="2">
        <v>13050</v>
      </c>
      <c r="G2485" s="2">
        <v>4847</v>
      </c>
      <c r="H2485" s="2">
        <v>4.3944708066845473E-2</v>
      </c>
      <c r="I2485" s="2">
        <v>4634</v>
      </c>
      <c r="J2485" s="2">
        <v>2.382626000748564</v>
      </c>
      <c r="K2485" s="2">
        <v>113.00082525273361</v>
      </c>
      <c r="L2485" s="2" t="s">
        <v>827</v>
      </c>
      <c r="M2485" s="58">
        <v>47.277945619335348</v>
      </c>
      <c r="N2485" s="2">
        <v>2553</v>
      </c>
      <c r="O2485" s="2">
        <v>1054</v>
      </c>
      <c r="P2485" s="2">
        <v>1005</v>
      </c>
      <c r="Q2485" s="2">
        <v>1028</v>
      </c>
      <c r="R2485" s="2">
        <v>1120</v>
      </c>
      <c r="S2485" s="2">
        <v>1122</v>
      </c>
      <c r="T2485" s="2">
        <v>868</v>
      </c>
      <c r="U2485" s="2">
        <v>880</v>
      </c>
      <c r="V2485" s="2">
        <v>1215</v>
      </c>
      <c r="W2485" s="2">
        <v>740</v>
      </c>
    </row>
    <row r="2486" spans="1:23" x14ac:dyDescent="0.35">
      <c r="A2486" s="2">
        <v>4330047</v>
      </c>
      <c r="B2486" s="2" t="s">
        <v>3197</v>
      </c>
      <c r="C2486" s="2" t="s">
        <v>33</v>
      </c>
      <c r="D2486" s="2" t="s">
        <v>888</v>
      </c>
      <c r="E2486" s="2">
        <v>728559</v>
      </c>
      <c r="F2486" s="2">
        <v>13159</v>
      </c>
      <c r="G2486" s="2">
        <v>31525</v>
      </c>
      <c r="H2486" s="2">
        <v>3.99682791435374E-3</v>
      </c>
      <c r="I2486" s="2">
        <v>31399</v>
      </c>
      <c r="J2486" s="2">
        <v>1.8061680660042629</v>
      </c>
      <c r="K2486" s="2">
        <v>23.11051546391753</v>
      </c>
      <c r="L2486" s="2" t="s">
        <v>4188</v>
      </c>
      <c r="M2486" s="58">
        <v>7.3387223498126426</v>
      </c>
      <c r="N2486" s="2">
        <v>11064</v>
      </c>
      <c r="O2486" s="2">
        <v>9064</v>
      </c>
      <c r="P2486" s="2">
        <v>7689</v>
      </c>
      <c r="Q2486" s="2">
        <v>6560</v>
      </c>
      <c r="R2486" s="2">
        <v>7810</v>
      </c>
      <c r="S2486" s="2">
        <v>14658</v>
      </c>
      <c r="T2486" s="2">
        <v>5719</v>
      </c>
      <c r="U2486" s="2">
        <v>24424</v>
      </c>
      <c r="V2486" s="2">
        <v>7668</v>
      </c>
      <c r="W2486" s="2">
        <v>4620</v>
      </c>
    </row>
    <row r="2487" spans="1:23" x14ac:dyDescent="0.35">
      <c r="A2487" s="2">
        <v>4361342</v>
      </c>
      <c r="B2487" s="2" t="s">
        <v>3393</v>
      </c>
      <c r="C2487" s="2" t="s">
        <v>33</v>
      </c>
      <c r="D2487" s="2" t="s">
        <v>888</v>
      </c>
      <c r="E2487" s="2">
        <v>306647</v>
      </c>
      <c r="F2487" s="2">
        <v>2532</v>
      </c>
      <c r="G2487" s="2">
        <v>13772</v>
      </c>
      <c r="H2487" s="2">
        <v>1.8878884693581679E-3</v>
      </c>
      <c r="I2487" s="2">
        <v>13746</v>
      </c>
      <c r="J2487" s="2">
        <v>0.82570512674182361</v>
      </c>
      <c r="K2487" s="2">
        <v>22.265974440894571</v>
      </c>
      <c r="L2487" s="2" t="s">
        <v>827</v>
      </c>
      <c r="M2487" s="58">
        <v>14.17693018955155</v>
      </c>
      <c r="N2487" s="2">
        <v>9825</v>
      </c>
      <c r="O2487" s="2">
        <v>4196</v>
      </c>
      <c r="P2487" s="2">
        <v>2241</v>
      </c>
      <c r="Q2487" s="2">
        <v>1520</v>
      </c>
      <c r="R2487" s="2">
        <v>1060</v>
      </c>
      <c r="S2487" s="2">
        <v>2130</v>
      </c>
      <c r="T2487" s="2">
        <v>364</v>
      </c>
      <c r="U2487" s="2">
        <v>112</v>
      </c>
      <c r="V2487" s="2">
        <v>72</v>
      </c>
      <c r="W2487" s="2">
        <v>110</v>
      </c>
    </row>
    <row r="2488" spans="1:23" x14ac:dyDescent="0.35">
      <c r="A2488" s="2">
        <v>4336781</v>
      </c>
      <c r="B2488" s="2" t="s">
        <v>3258</v>
      </c>
      <c r="C2488" s="2" t="s">
        <v>33</v>
      </c>
      <c r="D2488" s="2" t="s">
        <v>888</v>
      </c>
      <c r="E2488" s="2">
        <v>3372598</v>
      </c>
      <c r="F2488" s="2">
        <v>0</v>
      </c>
      <c r="G2488" s="2">
        <v>164429</v>
      </c>
      <c r="H2488" s="2">
        <v>0.31886102816413159</v>
      </c>
      <c r="I2488" s="2">
        <v>111999</v>
      </c>
      <c r="J2488" s="2">
        <v>0</v>
      </c>
      <c r="K2488" s="2">
        <v>20.510968259856838</v>
      </c>
      <c r="L2488" s="2" t="s">
        <v>827</v>
      </c>
      <c r="M2488" s="58">
        <v>6.5618449289940486</v>
      </c>
      <c r="N2488" s="2">
        <v>59649</v>
      </c>
      <c r="O2488" s="2">
        <v>54154</v>
      </c>
      <c r="P2488" s="2">
        <v>47997</v>
      </c>
      <c r="Q2488" s="2">
        <v>74068</v>
      </c>
      <c r="R2488" s="2">
        <v>33750</v>
      </c>
      <c r="S2488" s="2">
        <v>29586</v>
      </c>
      <c r="T2488" s="2">
        <v>104244</v>
      </c>
      <c r="U2488" s="2">
        <v>57392</v>
      </c>
      <c r="V2488" s="2">
        <v>32571</v>
      </c>
      <c r="W2488" s="2">
        <v>20560</v>
      </c>
    </row>
    <row r="2489" spans="1:23" x14ac:dyDescent="0.35">
      <c r="A2489" s="2">
        <v>4336781</v>
      </c>
      <c r="B2489" s="2" t="s">
        <v>3258</v>
      </c>
      <c r="C2489" s="2" t="s">
        <v>33</v>
      </c>
      <c r="D2489" s="2" t="s">
        <v>888</v>
      </c>
      <c r="E2489" s="2">
        <v>3473985</v>
      </c>
      <c r="F2489" s="2">
        <v>20</v>
      </c>
      <c r="G2489" s="2">
        <v>199089</v>
      </c>
      <c r="H2489" s="2">
        <v>0.73401343117902051</v>
      </c>
      <c r="I2489" s="2">
        <v>52955</v>
      </c>
      <c r="J2489" s="2">
        <v>5.7570772470232317E-4</v>
      </c>
      <c r="K2489" s="2">
        <v>17.449407049108689</v>
      </c>
      <c r="L2489" s="2" t="s">
        <v>827</v>
      </c>
      <c r="M2489" s="58">
        <v>6.327161561872221</v>
      </c>
      <c r="N2489" s="2">
        <v>59417</v>
      </c>
      <c r="O2489" s="2">
        <v>51940</v>
      </c>
      <c r="P2489" s="2">
        <v>47973</v>
      </c>
      <c r="Q2489" s="2">
        <v>210676</v>
      </c>
      <c r="R2489" s="2">
        <v>40340</v>
      </c>
      <c r="S2489" s="2">
        <v>24696</v>
      </c>
      <c r="T2489" s="2">
        <v>21238</v>
      </c>
      <c r="U2489" s="2">
        <v>52152</v>
      </c>
      <c r="V2489" s="2">
        <v>22797</v>
      </c>
      <c r="W2489" s="2">
        <v>17830</v>
      </c>
    </row>
    <row r="2490" spans="1:23" x14ac:dyDescent="0.35">
      <c r="A2490" s="2">
        <v>4362276</v>
      </c>
      <c r="B2490" s="2" t="s">
        <v>3400</v>
      </c>
      <c r="C2490" s="2" t="s">
        <v>33</v>
      </c>
      <c r="D2490" s="2" t="s">
        <v>888</v>
      </c>
      <c r="E2490" s="2">
        <v>220240</v>
      </c>
      <c r="F2490" s="2">
        <v>2</v>
      </c>
      <c r="G2490" s="2">
        <v>12867</v>
      </c>
      <c r="H2490" s="2">
        <v>7.7718193829179327E-5</v>
      </c>
      <c r="I2490" s="2">
        <v>12866</v>
      </c>
      <c r="J2490" s="2">
        <v>9.0810025426807113E-4</v>
      </c>
      <c r="K2490" s="2">
        <v>17.116655008937592</v>
      </c>
      <c r="L2490" s="2" t="s">
        <v>4188</v>
      </c>
      <c r="M2490" s="58">
        <v>8.759147311485842</v>
      </c>
      <c r="N2490" s="2">
        <v>7342</v>
      </c>
      <c r="O2490" s="2">
        <v>4948</v>
      </c>
      <c r="P2490" s="2">
        <v>3195</v>
      </c>
      <c r="Q2490" s="2">
        <v>2836</v>
      </c>
      <c r="R2490" s="2">
        <v>2040</v>
      </c>
      <c r="S2490" s="2">
        <v>1620</v>
      </c>
      <c r="T2490" s="2">
        <v>1176</v>
      </c>
      <c r="U2490" s="2">
        <v>824</v>
      </c>
      <c r="V2490" s="2">
        <v>603</v>
      </c>
      <c r="W2490" s="2">
        <v>560</v>
      </c>
    </row>
    <row r="2491" spans="1:23" x14ac:dyDescent="0.35">
      <c r="A2491" s="2">
        <v>4320909</v>
      </c>
      <c r="B2491" s="2" t="s">
        <v>3169</v>
      </c>
      <c r="C2491" s="2" t="s">
        <v>33</v>
      </c>
      <c r="D2491" s="2" t="s">
        <v>888</v>
      </c>
      <c r="E2491" s="2">
        <v>4988095</v>
      </c>
      <c r="F2491" s="2">
        <v>87297</v>
      </c>
      <c r="G2491" s="2">
        <v>352010</v>
      </c>
      <c r="H2491" s="2">
        <v>0.1615664327717963</v>
      </c>
      <c r="I2491" s="2">
        <v>295137</v>
      </c>
      <c r="J2491" s="2">
        <v>1.7501070047783771</v>
      </c>
      <c r="K2491" s="2">
        <v>14.17032186585608</v>
      </c>
      <c r="L2491" s="2" t="s">
        <v>4153</v>
      </c>
      <c r="M2491" s="58">
        <v>4.0014399454505343</v>
      </c>
      <c r="N2491" s="2">
        <v>76252</v>
      </c>
      <c r="O2491" s="2">
        <v>70798</v>
      </c>
      <c r="P2491" s="2">
        <v>70515</v>
      </c>
      <c r="Q2491" s="2">
        <v>80364</v>
      </c>
      <c r="R2491" s="2">
        <v>649280</v>
      </c>
      <c r="S2491" s="2">
        <v>119076</v>
      </c>
      <c r="T2491" s="2">
        <v>51226</v>
      </c>
      <c r="U2491" s="2">
        <v>35552</v>
      </c>
      <c r="V2491" s="2">
        <v>30852</v>
      </c>
      <c r="W2491" s="2">
        <v>62660</v>
      </c>
    </row>
    <row r="2492" spans="1:23" x14ac:dyDescent="0.35">
      <c r="A2492">
        <v>4520647</v>
      </c>
      <c r="B2492" t="s">
        <v>4549</v>
      </c>
      <c r="C2492" t="s">
        <v>33</v>
      </c>
      <c r="D2492" t="s">
        <v>888</v>
      </c>
      <c r="E2492">
        <v>562458</v>
      </c>
      <c r="F2492">
        <v>7115</v>
      </c>
      <c r="G2492">
        <v>45999</v>
      </c>
      <c r="H2492">
        <v>0.16659057805604471</v>
      </c>
      <c r="I2492">
        <v>38336</v>
      </c>
      <c r="J2492">
        <v>1.2649833409783491</v>
      </c>
      <c r="K2492">
        <v>12.227613643774861</v>
      </c>
      <c r="L2492" t="s">
        <v>2647</v>
      </c>
      <c r="M2492">
        <v>4.2147470962907452</v>
      </c>
      <c r="N2492">
        <v>11275</v>
      </c>
      <c r="O2492">
        <v>12058</v>
      </c>
      <c r="P2492">
        <v>16743</v>
      </c>
      <c r="Q2492">
        <v>6724</v>
      </c>
      <c r="R2492">
        <v>6990</v>
      </c>
      <c r="S2492">
        <v>48042</v>
      </c>
      <c r="T2492">
        <v>10948</v>
      </c>
      <c r="U2492">
        <v>9672</v>
      </c>
      <c r="V2492">
        <v>5778</v>
      </c>
      <c r="W2492">
        <v>5220</v>
      </c>
    </row>
    <row r="2493" spans="1:23" x14ac:dyDescent="0.35">
      <c r="A2493" s="2">
        <v>4279461</v>
      </c>
      <c r="B2493" s="2" t="s">
        <v>1449</v>
      </c>
      <c r="C2493" s="2" t="s">
        <v>33</v>
      </c>
      <c r="D2493" s="2" t="s">
        <v>888</v>
      </c>
      <c r="E2493" s="2">
        <v>1291447</v>
      </c>
      <c r="F2493" s="2">
        <v>14899</v>
      </c>
      <c r="G2493" s="2">
        <v>109931</v>
      </c>
      <c r="H2493" s="46">
        <v>2.7699193130236281E-2</v>
      </c>
      <c r="I2493" s="2">
        <v>106886</v>
      </c>
      <c r="J2493" s="2">
        <v>1.153667165590226</v>
      </c>
      <c r="K2493" s="2">
        <v>11.74779634498003</v>
      </c>
      <c r="L2493" s="2" t="s">
        <v>815</v>
      </c>
      <c r="M2493" s="58">
        <v>4.577407978450033</v>
      </c>
      <c r="N2493" s="2">
        <v>45214</v>
      </c>
      <c r="O2493" s="2">
        <v>27054</v>
      </c>
      <c r="P2493" s="2">
        <v>25881</v>
      </c>
      <c r="Q2493" s="2">
        <v>25164</v>
      </c>
      <c r="R2493" s="2">
        <v>84870</v>
      </c>
      <c r="S2493" s="2">
        <v>30534</v>
      </c>
      <c r="T2493" s="2">
        <v>12082</v>
      </c>
      <c r="U2493" s="2">
        <v>8384</v>
      </c>
      <c r="V2493" s="2">
        <v>8442</v>
      </c>
      <c r="W2493" s="2">
        <v>14510</v>
      </c>
    </row>
    <row r="2494" spans="1:23" x14ac:dyDescent="0.35">
      <c r="A2494" s="2">
        <v>4336782</v>
      </c>
      <c r="B2494" s="2" t="s">
        <v>3259</v>
      </c>
      <c r="C2494" s="2" t="s">
        <v>33</v>
      </c>
      <c r="D2494" s="2" t="s">
        <v>888</v>
      </c>
      <c r="E2494" s="2">
        <v>1398839</v>
      </c>
      <c r="F2494" s="2">
        <v>32179</v>
      </c>
      <c r="G2494" s="2">
        <v>124601</v>
      </c>
      <c r="H2494" s="2">
        <v>0.86917440469980178</v>
      </c>
      <c r="I2494" s="2">
        <v>16301</v>
      </c>
      <c r="J2494" s="2">
        <v>2.300407695238694</v>
      </c>
      <c r="K2494" s="2">
        <v>11.22654713846598</v>
      </c>
      <c r="L2494" s="2" t="s">
        <v>827</v>
      </c>
      <c r="M2494" s="58">
        <v>3.8908949810300522</v>
      </c>
      <c r="N2494" s="2">
        <v>30612</v>
      </c>
      <c r="O2494" s="2">
        <v>25936</v>
      </c>
      <c r="P2494" s="2">
        <v>24417</v>
      </c>
      <c r="Q2494" s="2">
        <v>153960</v>
      </c>
      <c r="R2494" s="2">
        <v>22890</v>
      </c>
      <c r="S2494" s="2">
        <v>13386</v>
      </c>
      <c r="T2494" s="2">
        <v>12873</v>
      </c>
      <c r="U2494" s="2">
        <v>46848</v>
      </c>
      <c r="V2494" s="2">
        <v>16254</v>
      </c>
      <c r="W2494" s="2">
        <v>12340</v>
      </c>
    </row>
    <row r="2495" spans="1:23" x14ac:dyDescent="0.35">
      <c r="A2495" s="2">
        <v>4411602</v>
      </c>
      <c r="B2495" s="2" t="s">
        <v>3883</v>
      </c>
      <c r="C2495" s="2" t="s">
        <v>33</v>
      </c>
      <c r="D2495" s="2" t="s">
        <v>888</v>
      </c>
      <c r="E2495" s="2">
        <v>1095923</v>
      </c>
      <c r="F2495" s="2">
        <v>13236</v>
      </c>
      <c r="G2495" s="2">
        <v>122766</v>
      </c>
      <c r="H2495" s="2">
        <v>0.1143068927879054</v>
      </c>
      <c r="I2495" s="2">
        <v>108733</v>
      </c>
      <c r="J2495" s="2">
        <v>1.2077490845615979</v>
      </c>
      <c r="K2495" s="2">
        <v>8.9269260218627302</v>
      </c>
      <c r="L2495" s="2" t="s">
        <v>4188</v>
      </c>
      <c r="M2495" s="58">
        <v>3.2203383355910589</v>
      </c>
      <c r="N2495" s="2">
        <v>41093</v>
      </c>
      <c r="O2495" s="2">
        <v>36256</v>
      </c>
      <c r="P2495" s="2">
        <v>32412</v>
      </c>
      <c r="Q2495" s="2">
        <v>28920</v>
      </c>
      <c r="R2495" s="2">
        <v>110390</v>
      </c>
      <c r="S2495" s="2">
        <v>24090</v>
      </c>
      <c r="T2495" s="2">
        <v>18270</v>
      </c>
      <c r="U2495" s="2">
        <v>19280</v>
      </c>
      <c r="V2495" s="2">
        <v>14652</v>
      </c>
      <c r="W2495" s="2">
        <v>14950</v>
      </c>
    </row>
    <row r="2496" spans="1:23" x14ac:dyDescent="0.35">
      <c r="A2496" s="2">
        <v>4357857</v>
      </c>
      <c r="B2496" s="2" t="s">
        <v>3360</v>
      </c>
      <c r="C2496" s="2" t="s">
        <v>33</v>
      </c>
      <c r="D2496" s="2" t="s">
        <v>888</v>
      </c>
      <c r="E2496" s="2">
        <v>1170377</v>
      </c>
      <c r="F2496" s="2">
        <v>33974</v>
      </c>
      <c r="G2496" s="2">
        <v>131968</v>
      </c>
      <c r="H2496" s="2">
        <v>3.2795829291949567E-2</v>
      </c>
      <c r="I2496" s="2">
        <v>127640</v>
      </c>
      <c r="J2496" s="2">
        <v>2.9028253289324719</v>
      </c>
      <c r="K2496" s="2">
        <v>8.8686423981571298</v>
      </c>
      <c r="L2496" s="2" t="s">
        <v>827</v>
      </c>
      <c r="M2496" s="58">
        <v>3.717583269275972</v>
      </c>
      <c r="N2496" s="2">
        <v>56484</v>
      </c>
      <c r="O2496" s="2">
        <v>28754</v>
      </c>
      <c r="P2496" s="2">
        <v>21408</v>
      </c>
      <c r="Q2496" s="2">
        <v>19372</v>
      </c>
      <c r="R2496" s="2">
        <v>19310</v>
      </c>
      <c r="S2496" s="2">
        <v>25854</v>
      </c>
      <c r="T2496" s="2">
        <v>19537</v>
      </c>
      <c r="U2496" s="2">
        <v>37904</v>
      </c>
      <c r="V2496" s="2">
        <v>67599</v>
      </c>
      <c r="W2496" s="2">
        <v>18600</v>
      </c>
    </row>
    <row r="2497" spans="1:23" x14ac:dyDescent="0.35">
      <c r="A2497" s="2">
        <v>4330046</v>
      </c>
      <c r="B2497" s="2" t="s">
        <v>3196</v>
      </c>
      <c r="C2497" s="2" t="s">
        <v>33</v>
      </c>
      <c r="D2497" s="2" t="s">
        <v>888</v>
      </c>
      <c r="E2497" s="2">
        <v>1871845</v>
      </c>
      <c r="F2497" s="2">
        <v>25153</v>
      </c>
      <c r="G2497" s="2">
        <v>215024</v>
      </c>
      <c r="H2497" s="2">
        <v>7.122460748567605E-2</v>
      </c>
      <c r="I2497" s="2">
        <v>199709</v>
      </c>
      <c r="J2497" s="2">
        <v>1.3437544241109709</v>
      </c>
      <c r="K2497" s="2">
        <v>8.7052840613140852</v>
      </c>
      <c r="L2497" s="2" t="s">
        <v>4188</v>
      </c>
      <c r="M2497" s="58">
        <v>2.5973028550496191</v>
      </c>
      <c r="N2497" s="2">
        <v>61553</v>
      </c>
      <c r="O2497" s="2">
        <v>54610</v>
      </c>
      <c r="P2497" s="2">
        <v>50478</v>
      </c>
      <c r="Q2497" s="2">
        <v>52240</v>
      </c>
      <c r="R2497" s="2">
        <v>96920</v>
      </c>
      <c r="S2497" s="2">
        <v>263994</v>
      </c>
      <c r="T2497" s="2">
        <v>60039</v>
      </c>
      <c r="U2497" s="2">
        <v>35856</v>
      </c>
      <c r="V2497" s="2">
        <v>23778</v>
      </c>
      <c r="W2497" s="2">
        <v>21220</v>
      </c>
    </row>
    <row r="2498" spans="1:23" x14ac:dyDescent="0.35">
      <c r="A2498" s="2">
        <v>4380161</v>
      </c>
      <c r="B2498" s="2" t="s">
        <v>3542</v>
      </c>
      <c r="C2498" s="2" t="s">
        <v>33</v>
      </c>
      <c r="D2498" s="2" t="s">
        <v>888</v>
      </c>
      <c r="E2498" s="2">
        <v>435210</v>
      </c>
      <c r="F2498" s="2">
        <v>5207</v>
      </c>
      <c r="G2498" s="2">
        <v>53190</v>
      </c>
      <c r="H2498" s="2">
        <v>0.14779093814626809</v>
      </c>
      <c r="I2498" s="2">
        <v>45329</v>
      </c>
      <c r="J2498" s="2">
        <v>1.1964339054709221</v>
      </c>
      <c r="K2498" s="2">
        <v>8.1821771009588264</v>
      </c>
      <c r="L2498" s="2" t="s">
        <v>827</v>
      </c>
      <c r="M2498" s="58">
        <v>2.0262116485869921</v>
      </c>
      <c r="N2498" s="2">
        <v>16023</v>
      </c>
      <c r="O2498" s="2">
        <v>15950</v>
      </c>
      <c r="P2498" s="2">
        <v>14736</v>
      </c>
      <c r="Q2498" s="2">
        <v>13880</v>
      </c>
      <c r="R2498" s="2">
        <v>13005</v>
      </c>
      <c r="S2498" s="2">
        <v>12702</v>
      </c>
      <c r="T2498" s="2">
        <v>20447</v>
      </c>
      <c r="U2498" s="2">
        <v>12440</v>
      </c>
      <c r="V2498" s="2">
        <v>92187</v>
      </c>
      <c r="W2498" s="2">
        <v>3420</v>
      </c>
    </row>
    <row r="2499" spans="1:23" x14ac:dyDescent="0.35">
      <c r="A2499" s="2">
        <v>4362275</v>
      </c>
      <c r="B2499" s="2" t="s">
        <v>3399</v>
      </c>
      <c r="C2499" s="2" t="s">
        <v>33</v>
      </c>
      <c r="D2499" s="2" t="s">
        <v>888</v>
      </c>
      <c r="E2499" s="2">
        <v>1224394</v>
      </c>
      <c r="F2499" s="2">
        <v>13821</v>
      </c>
      <c r="G2499" s="2">
        <v>154820</v>
      </c>
      <c r="H2499" s="2">
        <v>0.1086358351634156</v>
      </c>
      <c r="I2499" s="2">
        <v>138001</v>
      </c>
      <c r="J2499" s="2">
        <v>1.128803310045623</v>
      </c>
      <c r="K2499" s="2">
        <v>7.9085001937734143</v>
      </c>
      <c r="L2499" s="2" t="s">
        <v>4188</v>
      </c>
      <c r="M2499" s="58">
        <v>2.1800489997079961</v>
      </c>
      <c r="N2499" s="2">
        <v>35264</v>
      </c>
      <c r="O2499" s="2">
        <v>33010</v>
      </c>
      <c r="P2499" s="2">
        <v>40800</v>
      </c>
      <c r="Q2499" s="2">
        <v>30256</v>
      </c>
      <c r="R2499" s="2">
        <v>274600</v>
      </c>
      <c r="S2499" s="2">
        <v>66942</v>
      </c>
      <c r="T2499" s="2">
        <v>25676</v>
      </c>
      <c r="U2499" s="2">
        <v>22776</v>
      </c>
      <c r="V2499" s="2">
        <v>13752</v>
      </c>
      <c r="W2499" s="2">
        <v>18560</v>
      </c>
    </row>
    <row r="2500" spans="1:23" x14ac:dyDescent="0.35">
      <c r="A2500" s="2">
        <v>4250037</v>
      </c>
      <c r="B2500" s="2" t="s">
        <v>1447</v>
      </c>
      <c r="C2500" s="2" t="s">
        <v>33</v>
      </c>
      <c r="D2500" s="2" t="s">
        <v>888</v>
      </c>
      <c r="E2500" s="2">
        <v>1732876</v>
      </c>
      <c r="F2500" s="2">
        <v>19711</v>
      </c>
      <c r="G2500" s="2">
        <v>225011</v>
      </c>
      <c r="H2500" s="46">
        <v>2.347885214500622E-2</v>
      </c>
      <c r="I2500" s="2">
        <v>219728</v>
      </c>
      <c r="J2500" s="2">
        <v>1.1374731948506409</v>
      </c>
      <c r="K2500" s="2">
        <v>7.7012946033749463</v>
      </c>
      <c r="L2500" s="2" t="s">
        <v>815</v>
      </c>
      <c r="M2500" s="58">
        <v>3.0262444640038</v>
      </c>
      <c r="N2500" s="2">
        <v>110577</v>
      </c>
      <c r="O2500" s="2">
        <v>69748</v>
      </c>
      <c r="P2500" s="2">
        <v>55329</v>
      </c>
      <c r="Q2500" s="2">
        <v>46252</v>
      </c>
      <c r="R2500" s="2">
        <v>58225</v>
      </c>
      <c r="S2500" s="2">
        <v>194196</v>
      </c>
      <c r="T2500" s="2">
        <v>28539</v>
      </c>
      <c r="U2500" s="2">
        <v>6240</v>
      </c>
      <c r="V2500" s="2">
        <v>2160</v>
      </c>
      <c r="W2500" s="2">
        <v>1350</v>
      </c>
    </row>
    <row r="2501" spans="1:23" x14ac:dyDescent="0.35">
      <c r="A2501" s="2">
        <v>4320909</v>
      </c>
      <c r="B2501" s="2" t="s">
        <v>3169</v>
      </c>
      <c r="C2501" s="2" t="s">
        <v>33</v>
      </c>
      <c r="D2501" s="2" t="s">
        <v>888</v>
      </c>
      <c r="E2501" s="2">
        <v>1187281</v>
      </c>
      <c r="F2501" s="2">
        <v>15595</v>
      </c>
      <c r="G2501" s="2">
        <v>157546</v>
      </c>
      <c r="H2501" s="2">
        <v>0.64769654577075908</v>
      </c>
      <c r="I2501" s="2">
        <v>55504</v>
      </c>
      <c r="J2501" s="2">
        <v>1.313505395942494</v>
      </c>
      <c r="K2501" s="2">
        <v>7.5360910464245361</v>
      </c>
      <c r="L2501" s="2" t="s">
        <v>4153</v>
      </c>
      <c r="M2501" s="58">
        <v>2.1957652289380341</v>
      </c>
      <c r="N2501" s="2">
        <v>55076</v>
      </c>
      <c r="O2501" s="2">
        <v>47376</v>
      </c>
      <c r="P2501" s="2">
        <v>42642</v>
      </c>
      <c r="Q2501" s="2">
        <v>38560</v>
      </c>
      <c r="R2501" s="2">
        <v>89250</v>
      </c>
      <c r="S2501" s="2">
        <v>37380</v>
      </c>
      <c r="T2501" s="2">
        <v>38647</v>
      </c>
      <c r="U2501" s="2">
        <v>143104</v>
      </c>
      <c r="V2501" s="2">
        <v>35199</v>
      </c>
      <c r="W2501" s="2">
        <v>13480</v>
      </c>
    </row>
    <row r="2502" spans="1:23" x14ac:dyDescent="0.35">
      <c r="A2502" s="2">
        <v>4362276</v>
      </c>
      <c r="B2502" s="2" t="s">
        <v>3400</v>
      </c>
      <c r="C2502" s="2" t="s">
        <v>33</v>
      </c>
      <c r="D2502" s="2" t="s">
        <v>888</v>
      </c>
      <c r="E2502" s="2">
        <v>1584899</v>
      </c>
      <c r="F2502" s="2">
        <v>5448</v>
      </c>
      <c r="G2502" s="2">
        <v>211740</v>
      </c>
      <c r="H2502" s="2">
        <v>1.615188438651172E-2</v>
      </c>
      <c r="I2502" s="2">
        <v>208320</v>
      </c>
      <c r="J2502" s="2">
        <v>0.34374430168736309</v>
      </c>
      <c r="K2502" s="2">
        <v>7.4851185416076316</v>
      </c>
      <c r="L2502" s="2" t="s">
        <v>4188</v>
      </c>
      <c r="M2502" s="58">
        <v>3.638920331266172</v>
      </c>
      <c r="N2502" s="2">
        <v>121218</v>
      </c>
      <c r="O2502" s="2">
        <v>77430</v>
      </c>
      <c r="P2502" s="2">
        <v>64245</v>
      </c>
      <c r="Q2502" s="2">
        <v>37424</v>
      </c>
      <c r="R2502" s="2">
        <v>38580</v>
      </c>
      <c r="S2502" s="2">
        <v>18834</v>
      </c>
      <c r="T2502" s="2">
        <v>13972</v>
      </c>
      <c r="U2502" s="2">
        <v>51576</v>
      </c>
      <c r="V2502" s="2">
        <v>9702</v>
      </c>
      <c r="W2502" s="2">
        <v>2560</v>
      </c>
    </row>
    <row r="2503" spans="1:23" x14ac:dyDescent="0.35">
      <c r="A2503" s="2">
        <v>4167988</v>
      </c>
      <c r="B2503" s="2" t="s">
        <v>1445</v>
      </c>
      <c r="C2503" s="2" t="s">
        <v>33</v>
      </c>
      <c r="D2503" s="2" t="s">
        <v>886</v>
      </c>
      <c r="E2503" s="2">
        <v>976130</v>
      </c>
      <c r="F2503" s="2">
        <v>0</v>
      </c>
      <c r="G2503" s="2">
        <v>131976</v>
      </c>
      <c r="H2503" s="46">
        <v>1.3941928835545789E-3</v>
      </c>
      <c r="I2503" s="2">
        <v>131792</v>
      </c>
      <c r="J2503" s="2">
        <v>0</v>
      </c>
      <c r="K2503" s="2">
        <v>7.396269018609444</v>
      </c>
      <c r="L2503" s="2" t="s">
        <v>817</v>
      </c>
      <c r="M2503" s="58">
        <v>3.1901758284855219</v>
      </c>
      <c r="N2503" s="2">
        <v>58448</v>
      </c>
      <c r="O2503" s="2">
        <v>46570</v>
      </c>
      <c r="P2503" s="2">
        <v>39738</v>
      </c>
      <c r="Q2503" s="2">
        <v>36776</v>
      </c>
      <c r="R2503" s="2">
        <v>76205</v>
      </c>
      <c r="S2503" s="2">
        <v>17220</v>
      </c>
      <c r="T2503" s="2">
        <v>9513</v>
      </c>
      <c r="U2503" s="2">
        <v>7648</v>
      </c>
      <c r="V2503" s="2">
        <v>7002</v>
      </c>
      <c r="W2503" s="2">
        <v>6860</v>
      </c>
    </row>
    <row r="2504" spans="1:23" x14ac:dyDescent="0.35">
      <c r="A2504" s="2">
        <v>4163209</v>
      </c>
      <c r="B2504" s="2" t="s">
        <v>1446</v>
      </c>
      <c r="C2504" s="2" t="s">
        <v>33</v>
      </c>
      <c r="D2504" s="2" t="s">
        <v>888</v>
      </c>
      <c r="E2504" s="2">
        <v>1448663</v>
      </c>
      <c r="F2504" s="2">
        <v>0</v>
      </c>
      <c r="G2504" s="2">
        <v>197529</v>
      </c>
      <c r="H2504" s="46">
        <v>1.2793058234487059E-2</v>
      </c>
      <c r="I2504" s="2">
        <v>195002</v>
      </c>
      <c r="J2504" s="2">
        <v>0</v>
      </c>
      <c r="K2504" s="2">
        <v>7.3339256514233364</v>
      </c>
      <c r="L2504" s="2" t="s">
        <v>4150</v>
      </c>
      <c r="M2504" s="58">
        <v>3.1172344193472732</v>
      </c>
      <c r="N2504" s="2">
        <v>68111</v>
      </c>
      <c r="O2504" s="2">
        <v>57590</v>
      </c>
      <c r="P2504" s="2">
        <v>222465</v>
      </c>
      <c r="Q2504" s="2">
        <v>81108</v>
      </c>
      <c r="R2504" s="2">
        <v>13255</v>
      </c>
      <c r="S2504" s="2">
        <v>10350</v>
      </c>
      <c r="T2504" s="2">
        <v>7728</v>
      </c>
      <c r="U2504" s="2">
        <v>2224</v>
      </c>
      <c r="V2504" s="2">
        <v>1026</v>
      </c>
      <c r="W2504" s="2">
        <v>870</v>
      </c>
    </row>
    <row r="2505" spans="1:23" x14ac:dyDescent="0.35">
      <c r="A2505" s="2">
        <v>4167988</v>
      </c>
      <c r="B2505" s="2" t="s">
        <v>1445</v>
      </c>
      <c r="C2505" s="2" t="s">
        <v>33</v>
      </c>
      <c r="D2505" s="2" t="s">
        <v>886</v>
      </c>
      <c r="E2505" s="2">
        <v>1220498</v>
      </c>
      <c r="F2505" s="2">
        <v>0</v>
      </c>
      <c r="G2505" s="2">
        <v>170415</v>
      </c>
      <c r="H2505" s="46">
        <v>1.2088137781298689E-3</v>
      </c>
      <c r="I2505" s="2">
        <v>170209</v>
      </c>
      <c r="J2505" s="2">
        <v>0</v>
      </c>
      <c r="K2505" s="2">
        <v>7.1619164979608598</v>
      </c>
      <c r="L2505" s="2" t="s">
        <v>817</v>
      </c>
      <c r="M2505" s="58">
        <v>2.4449764216143879</v>
      </c>
      <c r="N2505" s="2">
        <v>61867</v>
      </c>
      <c r="O2505" s="2">
        <v>47864</v>
      </c>
      <c r="P2505" s="2">
        <v>44124</v>
      </c>
      <c r="Q2505" s="2">
        <v>51804</v>
      </c>
      <c r="R2505" s="2">
        <v>253445</v>
      </c>
      <c r="S2505" s="2">
        <v>27174</v>
      </c>
      <c r="T2505" s="2">
        <v>5180</v>
      </c>
      <c r="U2505" s="2">
        <v>1816</v>
      </c>
      <c r="V2505" s="2">
        <v>972</v>
      </c>
      <c r="W2505" s="2">
        <v>4940</v>
      </c>
    </row>
    <row r="2506" spans="1:23" x14ac:dyDescent="0.35">
      <c r="A2506" s="2">
        <v>4363959</v>
      </c>
      <c r="B2506" s="2" t="s">
        <v>3416</v>
      </c>
      <c r="C2506" s="2" t="s">
        <v>33</v>
      </c>
      <c r="D2506" s="2" t="s">
        <v>888</v>
      </c>
      <c r="E2506" s="2">
        <v>1019857</v>
      </c>
      <c r="F2506" s="2">
        <v>15520</v>
      </c>
      <c r="G2506" s="2">
        <v>144619</v>
      </c>
      <c r="H2506" s="2">
        <v>0.70217606261971111</v>
      </c>
      <c r="I2506" s="2">
        <v>43071</v>
      </c>
      <c r="J2506" s="2">
        <v>1.521781975316147</v>
      </c>
      <c r="K2506" s="2">
        <v>7.0520263589154952</v>
      </c>
      <c r="L2506" s="2" t="s">
        <v>4153</v>
      </c>
      <c r="M2506" s="58">
        <v>1.906919911222301</v>
      </c>
      <c r="N2506" s="2">
        <v>46024</v>
      </c>
      <c r="O2506" s="2">
        <v>41412</v>
      </c>
      <c r="P2506" s="2">
        <v>38454</v>
      </c>
      <c r="Q2506" s="2">
        <v>36108</v>
      </c>
      <c r="R2506" s="2">
        <v>70925</v>
      </c>
      <c r="S2506" s="2">
        <v>37878</v>
      </c>
      <c r="T2506" s="2">
        <v>47180</v>
      </c>
      <c r="U2506" s="2">
        <v>160464</v>
      </c>
      <c r="V2506" s="2">
        <v>41094</v>
      </c>
      <c r="W2506" s="2">
        <v>15280</v>
      </c>
    </row>
    <row r="2507" spans="1:23" x14ac:dyDescent="0.35">
      <c r="A2507" s="2">
        <v>4163209</v>
      </c>
      <c r="B2507" s="2" t="s">
        <v>1446</v>
      </c>
      <c r="C2507" s="2" t="s">
        <v>33</v>
      </c>
      <c r="D2507" s="2" t="s">
        <v>888</v>
      </c>
      <c r="E2507" s="2">
        <v>1889803</v>
      </c>
      <c r="F2507" s="2">
        <v>0</v>
      </c>
      <c r="G2507" s="2">
        <v>283452</v>
      </c>
      <c r="H2507" s="46">
        <v>7.6132819666115958E-3</v>
      </c>
      <c r="I2507" s="2">
        <v>281294</v>
      </c>
      <c r="J2507" s="2">
        <v>0</v>
      </c>
      <c r="K2507" s="2">
        <v>6.6671006025711588</v>
      </c>
      <c r="L2507" s="2" t="s">
        <v>4150</v>
      </c>
      <c r="M2507" s="58">
        <v>2.772427461922828</v>
      </c>
      <c r="N2507" s="2">
        <v>96371</v>
      </c>
      <c r="O2507" s="2">
        <v>94504</v>
      </c>
      <c r="P2507" s="2">
        <v>253248</v>
      </c>
      <c r="Q2507" s="2">
        <v>183788</v>
      </c>
      <c r="R2507" s="2">
        <v>25355</v>
      </c>
      <c r="S2507" s="2">
        <v>11814</v>
      </c>
      <c r="T2507" s="2">
        <v>9604</v>
      </c>
      <c r="U2507" s="2">
        <v>4392</v>
      </c>
      <c r="V2507" s="2">
        <v>1566</v>
      </c>
      <c r="W2507" s="2">
        <v>1000</v>
      </c>
    </row>
    <row r="2508" spans="1:23" x14ac:dyDescent="0.35">
      <c r="A2508" s="2">
        <v>4178326</v>
      </c>
      <c r="B2508" s="2" t="s">
        <v>1448</v>
      </c>
      <c r="C2508" s="2" t="s">
        <v>33</v>
      </c>
      <c r="D2508" s="2" t="s">
        <v>888</v>
      </c>
      <c r="E2508" s="2">
        <v>674026</v>
      </c>
      <c r="F2508" s="2">
        <v>0</v>
      </c>
      <c r="G2508" s="2">
        <v>104503</v>
      </c>
      <c r="H2508" s="46">
        <v>4.5836004707998654E-3</v>
      </c>
      <c r="I2508" s="2">
        <v>104024</v>
      </c>
      <c r="J2508" s="2">
        <v>0</v>
      </c>
      <c r="K2508" s="2">
        <v>6.4498244069548241</v>
      </c>
      <c r="L2508" s="2" t="s">
        <v>2647</v>
      </c>
      <c r="M2508" s="58">
        <v>3.4250854967960929</v>
      </c>
      <c r="N2508" s="2">
        <v>63118</v>
      </c>
      <c r="O2508" s="2">
        <v>37624</v>
      </c>
      <c r="P2508" s="2">
        <v>25326</v>
      </c>
      <c r="Q2508" s="2">
        <v>17740</v>
      </c>
      <c r="R2508" s="2">
        <v>29740</v>
      </c>
      <c r="S2508" s="2">
        <v>10410</v>
      </c>
      <c r="T2508" s="2">
        <v>5530</v>
      </c>
      <c r="U2508" s="2">
        <v>3160</v>
      </c>
      <c r="V2508" s="2">
        <v>2223</v>
      </c>
      <c r="W2508" s="2">
        <v>1920</v>
      </c>
    </row>
    <row r="2509" spans="1:23" x14ac:dyDescent="0.35">
      <c r="A2509" s="2">
        <v>4163209</v>
      </c>
      <c r="B2509" s="2" t="s">
        <v>1446</v>
      </c>
      <c r="C2509" s="2" t="s">
        <v>33</v>
      </c>
      <c r="D2509" s="2" t="s">
        <v>888</v>
      </c>
      <c r="E2509" s="2">
        <v>468637</v>
      </c>
      <c r="F2509" s="2">
        <v>0</v>
      </c>
      <c r="G2509" s="2">
        <v>73023</v>
      </c>
      <c r="H2509" s="46">
        <v>2.73886309792859E-5</v>
      </c>
      <c r="I2509" s="2">
        <v>73021</v>
      </c>
      <c r="J2509" s="2">
        <v>0</v>
      </c>
      <c r="K2509" s="2">
        <v>6.4176629281185376</v>
      </c>
      <c r="L2509" s="2" t="s">
        <v>4150</v>
      </c>
      <c r="M2509" s="58">
        <v>3.0327780797804871</v>
      </c>
      <c r="N2509" s="2">
        <v>30177</v>
      </c>
      <c r="O2509" s="2">
        <v>28242</v>
      </c>
      <c r="P2509" s="2">
        <v>60993</v>
      </c>
      <c r="Q2509" s="2">
        <v>29508</v>
      </c>
      <c r="R2509" s="2">
        <v>3420</v>
      </c>
      <c r="S2509" s="2">
        <v>912</v>
      </c>
      <c r="T2509" s="2">
        <v>588</v>
      </c>
      <c r="U2509" s="2">
        <v>384</v>
      </c>
      <c r="V2509" s="2">
        <v>180</v>
      </c>
      <c r="W2509" s="2">
        <v>120</v>
      </c>
    </row>
    <row r="2510" spans="1:23" x14ac:dyDescent="0.35">
      <c r="A2510" s="2">
        <v>4351417</v>
      </c>
      <c r="B2510" s="2" t="s">
        <v>3345</v>
      </c>
      <c r="C2510" s="2" t="s">
        <v>33</v>
      </c>
      <c r="D2510" s="2" t="s">
        <v>888</v>
      </c>
      <c r="E2510" s="2">
        <v>734350</v>
      </c>
      <c r="F2510" s="2">
        <v>18</v>
      </c>
      <c r="G2510" s="2">
        <v>125630</v>
      </c>
      <c r="H2510" s="2">
        <v>0.4540555599777123</v>
      </c>
      <c r="I2510" s="2">
        <v>68587</v>
      </c>
      <c r="J2510" s="2">
        <v>2.451147273098659E-3</v>
      </c>
      <c r="K2510" s="2">
        <v>5.8453394889755632</v>
      </c>
      <c r="L2510" s="2" t="s">
        <v>815</v>
      </c>
      <c r="M2510" s="58">
        <v>3.3713461971067988</v>
      </c>
      <c r="N2510" s="2">
        <v>82555</v>
      </c>
      <c r="O2510" s="2">
        <v>38986</v>
      </c>
      <c r="P2510" s="2">
        <v>24795</v>
      </c>
      <c r="Q2510" s="2">
        <v>17800</v>
      </c>
      <c r="R2510" s="2">
        <v>14075</v>
      </c>
      <c r="S2510" s="2">
        <v>11448</v>
      </c>
      <c r="T2510" s="2">
        <v>9093</v>
      </c>
      <c r="U2510" s="2">
        <v>7496</v>
      </c>
      <c r="V2510" s="2">
        <v>6363</v>
      </c>
      <c r="W2510" s="2">
        <v>5210</v>
      </c>
    </row>
    <row r="2511" spans="1:23" x14ac:dyDescent="0.35">
      <c r="A2511" s="2">
        <v>4351416</v>
      </c>
      <c r="B2511" s="2" t="s">
        <v>3344</v>
      </c>
      <c r="C2511" s="2" t="s">
        <v>33</v>
      </c>
      <c r="D2511" s="2" t="s">
        <v>888</v>
      </c>
      <c r="E2511" s="2">
        <v>730701</v>
      </c>
      <c r="F2511" s="2">
        <v>11</v>
      </c>
      <c r="G2511" s="2">
        <v>125357</v>
      </c>
      <c r="H2511" s="2">
        <v>0.45522786920554892</v>
      </c>
      <c r="I2511" s="2">
        <v>68291</v>
      </c>
      <c r="J2511" s="2">
        <v>1.505403715062659E-3</v>
      </c>
      <c r="K2511" s="2">
        <v>5.8289604888438618</v>
      </c>
      <c r="L2511" s="2" t="s">
        <v>815</v>
      </c>
      <c r="M2511" s="58">
        <v>3.376013565022939</v>
      </c>
      <c r="N2511" s="2">
        <v>82681</v>
      </c>
      <c r="O2511" s="2">
        <v>38260</v>
      </c>
      <c r="P2511" s="2">
        <v>25056</v>
      </c>
      <c r="Q2511" s="2">
        <v>17576</v>
      </c>
      <c r="R2511" s="2">
        <v>14160</v>
      </c>
      <c r="S2511" s="2">
        <v>11484</v>
      </c>
      <c r="T2511" s="2">
        <v>8855</v>
      </c>
      <c r="U2511" s="2">
        <v>6936</v>
      </c>
      <c r="V2511" s="2">
        <v>6201</v>
      </c>
      <c r="W2511" s="2">
        <v>5230</v>
      </c>
    </row>
    <row r="2512" spans="1:23" x14ac:dyDescent="0.35">
      <c r="A2512" s="2">
        <v>4357857</v>
      </c>
      <c r="B2512" s="2" t="s">
        <v>3360</v>
      </c>
      <c r="C2512" s="2" t="s">
        <v>33</v>
      </c>
      <c r="D2512" s="2" t="s">
        <v>888</v>
      </c>
      <c r="E2512" s="2">
        <v>406507</v>
      </c>
      <c r="F2512" s="2">
        <v>6079</v>
      </c>
      <c r="G2512" s="2">
        <v>70767</v>
      </c>
      <c r="H2512" s="2">
        <v>0.13270309607585451</v>
      </c>
      <c r="I2512" s="2">
        <v>61376</v>
      </c>
      <c r="J2512" s="2">
        <v>1.4954232030444741</v>
      </c>
      <c r="K2512" s="2">
        <v>5.7443017225542983</v>
      </c>
      <c r="L2512" s="2" t="s">
        <v>827</v>
      </c>
      <c r="M2512" s="58">
        <v>2.7693287644169522</v>
      </c>
      <c r="N2512" s="2">
        <v>37645</v>
      </c>
      <c r="O2512" s="2">
        <v>23172</v>
      </c>
      <c r="P2512" s="2">
        <v>16617</v>
      </c>
      <c r="Q2512" s="2">
        <v>13348</v>
      </c>
      <c r="R2512" s="2">
        <v>11520</v>
      </c>
      <c r="S2512" s="2">
        <v>26274</v>
      </c>
      <c r="T2512" s="2">
        <v>7196</v>
      </c>
      <c r="U2512" s="2">
        <v>4312</v>
      </c>
      <c r="V2512" s="2">
        <v>3375</v>
      </c>
      <c r="W2512" s="2">
        <v>3330</v>
      </c>
    </row>
    <row r="2513" spans="1:23" x14ac:dyDescent="0.35">
      <c r="A2513" s="2">
        <v>4435062</v>
      </c>
      <c r="B2513" s="2" t="s">
        <v>3996</v>
      </c>
      <c r="C2513" s="2" t="s">
        <v>33</v>
      </c>
      <c r="D2513" s="2" t="s">
        <v>888</v>
      </c>
      <c r="E2513" s="2">
        <v>2979724</v>
      </c>
      <c r="F2513" s="2">
        <v>25194</v>
      </c>
      <c r="G2513" s="2">
        <v>544338</v>
      </c>
      <c r="H2513" s="2">
        <v>2.6669091630567739E-2</v>
      </c>
      <c r="I2513" s="2">
        <v>529821</v>
      </c>
      <c r="J2513" s="2">
        <v>0.84551455101210715</v>
      </c>
      <c r="K2513" s="2">
        <v>5.4740326782256616</v>
      </c>
      <c r="L2513" s="2" t="s">
        <v>815</v>
      </c>
      <c r="M2513" s="58">
        <v>2.7540082387595088</v>
      </c>
      <c r="N2513" s="2">
        <v>315652</v>
      </c>
      <c r="O2513" s="2">
        <v>174996</v>
      </c>
      <c r="P2513" s="2">
        <v>120141</v>
      </c>
      <c r="Q2513" s="2">
        <v>91532</v>
      </c>
      <c r="R2513" s="2">
        <v>86275</v>
      </c>
      <c r="S2513" s="2">
        <v>113496</v>
      </c>
      <c r="T2513" s="2">
        <v>58135</v>
      </c>
      <c r="U2513" s="2">
        <v>47008</v>
      </c>
      <c r="V2513" s="2">
        <v>39834</v>
      </c>
      <c r="W2513" s="2">
        <v>34890</v>
      </c>
    </row>
    <row r="2514" spans="1:23" x14ac:dyDescent="0.35">
      <c r="A2514" s="2">
        <v>4384040</v>
      </c>
      <c r="B2514" s="2" t="s">
        <v>3572</v>
      </c>
      <c r="C2514" s="2" t="s">
        <v>33</v>
      </c>
      <c r="D2514" s="2" t="s">
        <v>888</v>
      </c>
      <c r="E2514" s="2">
        <v>1570960</v>
      </c>
      <c r="F2514" s="2">
        <v>8129</v>
      </c>
      <c r="G2514" s="2">
        <v>290710</v>
      </c>
      <c r="H2514" s="2">
        <v>0.37516081318152111</v>
      </c>
      <c r="I2514" s="2">
        <v>181647</v>
      </c>
      <c r="J2514" s="2">
        <v>0.5174542954626471</v>
      </c>
      <c r="K2514" s="2">
        <v>5.4038732757731074</v>
      </c>
      <c r="L2514" s="2" t="s">
        <v>4188</v>
      </c>
      <c r="M2514" s="58">
        <v>1.574744110096562</v>
      </c>
      <c r="N2514" s="2">
        <v>71490</v>
      </c>
      <c r="O2514" s="2">
        <v>64646</v>
      </c>
      <c r="P2514" s="2">
        <v>81615</v>
      </c>
      <c r="Q2514" s="2">
        <v>97444</v>
      </c>
      <c r="R2514" s="2">
        <v>266285</v>
      </c>
      <c r="S2514" s="2">
        <v>139602</v>
      </c>
      <c r="T2514" s="2">
        <v>80227</v>
      </c>
      <c r="U2514" s="2">
        <v>62448</v>
      </c>
      <c r="V2514" s="2">
        <v>55080</v>
      </c>
      <c r="W2514" s="2">
        <v>78760</v>
      </c>
    </row>
    <row r="2515" spans="1:23" x14ac:dyDescent="0.35">
      <c r="A2515" s="2">
        <v>4178326</v>
      </c>
      <c r="B2515" s="2" t="s">
        <v>1448</v>
      </c>
      <c r="C2515" s="2" t="s">
        <v>33</v>
      </c>
      <c r="D2515" s="2" t="s">
        <v>888</v>
      </c>
      <c r="E2515" s="2">
        <v>674928</v>
      </c>
      <c r="F2515" s="2">
        <v>0</v>
      </c>
      <c r="G2515" s="2">
        <v>128149</v>
      </c>
      <c r="H2515" s="46">
        <v>1.291465403553671E-2</v>
      </c>
      <c r="I2515" s="2">
        <v>126494</v>
      </c>
      <c r="J2515" s="2">
        <v>0</v>
      </c>
      <c r="K2515" s="2">
        <v>5.2667441806022666</v>
      </c>
      <c r="L2515" s="2" t="s">
        <v>2647</v>
      </c>
      <c r="M2515" s="58">
        <v>2.9643189683947928</v>
      </c>
      <c r="N2515" s="2">
        <v>82440</v>
      </c>
      <c r="O2515" s="2">
        <v>43558</v>
      </c>
      <c r="P2515" s="2">
        <v>27288</v>
      </c>
      <c r="Q2515" s="2">
        <v>18236</v>
      </c>
      <c r="R2515" s="2">
        <v>28120</v>
      </c>
      <c r="S2515" s="2">
        <v>11142</v>
      </c>
      <c r="T2515" s="2">
        <v>6860</v>
      </c>
      <c r="U2515" s="2">
        <v>4408</v>
      </c>
      <c r="V2515" s="2">
        <v>3132</v>
      </c>
      <c r="W2515" s="2">
        <v>2500</v>
      </c>
    </row>
    <row r="2516" spans="1:23" x14ac:dyDescent="0.35">
      <c r="A2516" s="2">
        <v>4450290</v>
      </c>
      <c r="B2516" s="2" t="s">
        <v>4122</v>
      </c>
      <c r="C2516" s="2" t="s">
        <v>33</v>
      </c>
      <c r="D2516" s="2" t="s">
        <v>888</v>
      </c>
      <c r="E2516" s="2">
        <v>559237</v>
      </c>
      <c r="F2516" s="2">
        <v>4800</v>
      </c>
      <c r="G2516" s="2">
        <v>111777</v>
      </c>
      <c r="H2516" s="2">
        <v>0.8510695402453099</v>
      </c>
      <c r="I2516" s="2">
        <v>16647</v>
      </c>
      <c r="J2516" s="2">
        <v>0.85831230766204669</v>
      </c>
      <c r="K2516" s="2">
        <v>5.00314912728021</v>
      </c>
      <c r="L2516" s="2" t="s">
        <v>815</v>
      </c>
      <c r="M2516" s="58">
        <v>2.1366371586745472</v>
      </c>
      <c r="N2516" s="2">
        <v>33438</v>
      </c>
      <c r="O2516" s="2">
        <v>64428</v>
      </c>
      <c r="P2516" s="2">
        <v>82437</v>
      </c>
      <c r="Q2516" s="2">
        <v>54112</v>
      </c>
      <c r="R2516" s="2">
        <v>17440</v>
      </c>
      <c r="S2516" s="2">
        <v>4350</v>
      </c>
      <c r="T2516" s="2">
        <v>2569</v>
      </c>
      <c r="U2516" s="2">
        <v>1552</v>
      </c>
      <c r="V2516" s="2">
        <v>891</v>
      </c>
      <c r="W2516" s="2">
        <v>520</v>
      </c>
    </row>
    <row r="2517" spans="1:23" x14ac:dyDescent="0.35">
      <c r="A2517" s="2">
        <v>4450291</v>
      </c>
      <c r="B2517" s="2" t="s">
        <v>4123</v>
      </c>
      <c r="C2517" s="2" t="s">
        <v>33</v>
      </c>
      <c r="D2517" s="2" t="s">
        <v>888</v>
      </c>
      <c r="E2517" s="2">
        <v>558363</v>
      </c>
      <c r="F2517" s="2">
        <v>7294</v>
      </c>
      <c r="G2517" s="2">
        <v>113589</v>
      </c>
      <c r="H2517" s="2">
        <v>0.83735220840046132</v>
      </c>
      <c r="I2517" s="2">
        <v>18475</v>
      </c>
      <c r="J2517" s="2">
        <v>1.3063186493374379</v>
      </c>
      <c r="K2517" s="2">
        <v>4.915643240102475</v>
      </c>
      <c r="L2517" s="2" t="s">
        <v>815</v>
      </c>
      <c r="M2517" s="58">
        <v>2.1182529325179442</v>
      </c>
      <c r="N2517" s="2">
        <v>35196</v>
      </c>
      <c r="O2517" s="2">
        <v>64210</v>
      </c>
      <c r="P2517" s="2">
        <v>82905</v>
      </c>
      <c r="Q2517" s="2">
        <v>54836</v>
      </c>
      <c r="R2517" s="2">
        <v>17140</v>
      </c>
      <c r="S2517" s="2">
        <v>3912</v>
      </c>
      <c r="T2517" s="2">
        <v>2457</v>
      </c>
      <c r="U2517" s="2">
        <v>1528</v>
      </c>
      <c r="V2517" s="2">
        <v>882</v>
      </c>
      <c r="W2517" s="2">
        <v>530</v>
      </c>
    </row>
    <row r="2518" spans="1:23" x14ac:dyDescent="0.35">
      <c r="A2518">
        <v>4529599</v>
      </c>
      <c r="B2518" t="s">
        <v>4555</v>
      </c>
      <c r="C2518" t="s">
        <v>33</v>
      </c>
      <c r="D2518" t="s">
        <v>888</v>
      </c>
      <c r="E2518">
        <v>80181</v>
      </c>
      <c r="F2518">
        <v>882</v>
      </c>
      <c r="G2518">
        <v>17311</v>
      </c>
      <c r="H2518">
        <v>0.26237652359771252</v>
      </c>
      <c r="I2518">
        <v>12769</v>
      </c>
      <c r="J2518">
        <v>1.100011224604333</v>
      </c>
      <c r="K2518">
        <v>4.6317948125469357</v>
      </c>
      <c r="L2518" t="s">
        <v>2647</v>
      </c>
      <c r="M2518">
        <v>2.2522120165163901</v>
      </c>
      <c r="N2518">
        <v>6778</v>
      </c>
      <c r="O2518">
        <v>7112</v>
      </c>
      <c r="P2518">
        <v>19749</v>
      </c>
      <c r="Q2518">
        <v>884</v>
      </c>
      <c r="R2518">
        <v>290</v>
      </c>
      <c r="S2518">
        <v>342</v>
      </c>
      <c r="T2518">
        <v>147</v>
      </c>
      <c r="U2518">
        <v>280</v>
      </c>
      <c r="V2518">
        <v>9</v>
      </c>
      <c r="W2518">
        <v>10</v>
      </c>
    </row>
    <row r="2519" spans="1:23" x14ac:dyDescent="0.35">
      <c r="A2519" s="2">
        <v>4250037</v>
      </c>
      <c r="B2519" s="2" t="s">
        <v>1447</v>
      </c>
      <c r="C2519" s="2" t="s">
        <v>33</v>
      </c>
      <c r="D2519" s="2" t="s">
        <v>888</v>
      </c>
      <c r="E2519" s="2">
        <v>668027</v>
      </c>
      <c r="F2519" s="2">
        <v>6506</v>
      </c>
      <c r="G2519" s="2">
        <v>155100</v>
      </c>
      <c r="H2519" s="46">
        <v>0.35483558994197301</v>
      </c>
      <c r="I2519" s="2">
        <v>100065</v>
      </c>
      <c r="J2519" s="2">
        <v>0.97391273107224707</v>
      </c>
      <c r="K2519" s="2">
        <v>4.3070728562217928</v>
      </c>
      <c r="L2519" s="2" t="s">
        <v>815</v>
      </c>
      <c r="M2519" s="58">
        <v>2.1296788076831121</v>
      </c>
      <c r="N2519" s="2">
        <v>85309</v>
      </c>
      <c r="O2519" s="2">
        <v>60020</v>
      </c>
      <c r="P2519" s="2">
        <v>46488</v>
      </c>
      <c r="Q2519" s="2">
        <v>36780</v>
      </c>
      <c r="R2519" s="2">
        <v>34100</v>
      </c>
      <c r="S2519" s="2">
        <v>40314</v>
      </c>
      <c r="T2519" s="2">
        <v>6930</v>
      </c>
      <c r="U2519" s="2">
        <v>1976</v>
      </c>
      <c r="V2519" s="2">
        <v>1098</v>
      </c>
      <c r="W2519" s="2">
        <v>660</v>
      </c>
    </row>
    <row r="2520" spans="1:23" x14ac:dyDescent="0.35">
      <c r="A2520" s="2">
        <v>4163209</v>
      </c>
      <c r="B2520" s="2" t="s">
        <v>1446</v>
      </c>
      <c r="C2520" s="2" t="s">
        <v>33</v>
      </c>
      <c r="D2520" s="2" t="s">
        <v>888</v>
      </c>
      <c r="E2520" s="2">
        <v>293221</v>
      </c>
      <c r="F2520" s="2">
        <v>1</v>
      </c>
      <c r="G2520" s="2">
        <v>69171</v>
      </c>
      <c r="H2520" s="46">
        <v>8.0958783305140614E-4</v>
      </c>
      <c r="I2520" s="2">
        <v>69115</v>
      </c>
      <c r="J2520" s="2">
        <v>3.4103969360993919E-4</v>
      </c>
      <c r="K2520" s="2">
        <v>4.2390741784852031</v>
      </c>
      <c r="L2520" s="2" t="s">
        <v>4150</v>
      </c>
      <c r="M2520" s="58">
        <v>2.1388317504777739</v>
      </c>
      <c r="N2520" s="2">
        <v>31188</v>
      </c>
      <c r="O2520" s="2">
        <v>24732</v>
      </c>
      <c r="P2520" s="2">
        <v>66846</v>
      </c>
      <c r="Q2520" s="2">
        <v>10836</v>
      </c>
      <c r="R2520" s="2">
        <v>1815</v>
      </c>
      <c r="S2520" s="2">
        <v>948</v>
      </c>
      <c r="T2520" s="2">
        <v>413</v>
      </c>
      <c r="U2520" s="2">
        <v>224</v>
      </c>
      <c r="V2520" s="2">
        <v>72</v>
      </c>
      <c r="W2520" s="2">
        <v>20</v>
      </c>
    </row>
    <row r="2521" spans="1:23" x14ac:dyDescent="0.35">
      <c r="A2521" s="2">
        <v>4159808</v>
      </c>
      <c r="B2521" s="2" t="s">
        <v>1442</v>
      </c>
      <c r="C2521" s="2" t="s">
        <v>33</v>
      </c>
      <c r="D2521" s="2" t="s">
        <v>888</v>
      </c>
      <c r="E2521" s="2">
        <v>1288040</v>
      </c>
      <c r="F2521" s="2">
        <v>14070</v>
      </c>
      <c r="G2521" s="2">
        <v>308171</v>
      </c>
      <c r="H2521" s="46">
        <v>0.13022964522943431</v>
      </c>
      <c r="I2521" s="2">
        <v>268038</v>
      </c>
      <c r="J2521" s="2">
        <v>1.0923573802055839</v>
      </c>
      <c r="K2521" s="2">
        <v>4.1796275444477251</v>
      </c>
      <c r="L2521" s="2" t="s">
        <v>815</v>
      </c>
      <c r="M2521" s="58">
        <v>1.874117896979097</v>
      </c>
      <c r="N2521" s="2">
        <v>160683</v>
      </c>
      <c r="O2521" s="2">
        <v>113260</v>
      </c>
      <c r="P2521" s="2">
        <v>86295</v>
      </c>
      <c r="Q2521" s="2">
        <v>71512</v>
      </c>
      <c r="R2521" s="2">
        <v>70200</v>
      </c>
      <c r="S2521" s="2">
        <v>145374</v>
      </c>
      <c r="T2521" s="2">
        <v>26054</v>
      </c>
      <c r="U2521" s="2">
        <v>7640</v>
      </c>
      <c r="V2521" s="2">
        <v>3870</v>
      </c>
      <c r="W2521" s="2">
        <v>2390</v>
      </c>
    </row>
    <row r="2522" spans="1:23" x14ac:dyDescent="0.35">
      <c r="A2522">
        <v>4467183</v>
      </c>
      <c r="B2522" t="s">
        <v>4311</v>
      </c>
      <c r="C2522" t="s">
        <v>33</v>
      </c>
      <c r="D2522" t="s">
        <v>888</v>
      </c>
      <c r="E2522">
        <v>2280779</v>
      </c>
      <c r="F2522">
        <v>27</v>
      </c>
      <c r="G2522">
        <v>562218</v>
      </c>
      <c r="H2522">
        <v>2.3300570241435731E-4</v>
      </c>
      <c r="I2522">
        <v>562087</v>
      </c>
      <c r="J2522">
        <v>1.183806059245547E-3</v>
      </c>
      <c r="K2522">
        <v>4.0567520072285124</v>
      </c>
      <c r="L2522" t="s">
        <v>815</v>
      </c>
      <c r="M2522">
        <v>1.568944275412516</v>
      </c>
      <c r="N2522">
        <v>216264</v>
      </c>
      <c r="O2522">
        <v>211174</v>
      </c>
      <c r="P2522">
        <v>188535</v>
      </c>
      <c r="Q2522">
        <v>166688</v>
      </c>
      <c r="R2522">
        <v>151935</v>
      </c>
      <c r="S2522">
        <v>133758</v>
      </c>
      <c r="T2522">
        <v>117250</v>
      </c>
      <c r="U2522">
        <v>100512</v>
      </c>
      <c r="V2522">
        <v>84807</v>
      </c>
      <c r="W2522">
        <v>82780</v>
      </c>
    </row>
    <row r="2523" spans="1:23" x14ac:dyDescent="0.35">
      <c r="A2523" s="2">
        <v>4336782</v>
      </c>
      <c r="B2523" s="2" t="s">
        <v>3259</v>
      </c>
      <c r="C2523" s="2" t="s">
        <v>33</v>
      </c>
      <c r="D2523" s="2" t="s">
        <v>888</v>
      </c>
      <c r="E2523" s="2">
        <v>156677</v>
      </c>
      <c r="F2523" s="2">
        <v>3386</v>
      </c>
      <c r="G2523" s="2">
        <v>38776</v>
      </c>
      <c r="H2523" s="2">
        <v>0.91249742108520737</v>
      </c>
      <c r="I2523" s="2">
        <v>3393</v>
      </c>
      <c r="J2523" s="2">
        <v>2.1611340528603429</v>
      </c>
      <c r="K2523" s="2">
        <v>4.0405663296884669</v>
      </c>
      <c r="L2523" s="2" t="s">
        <v>827</v>
      </c>
      <c r="M2523" s="58">
        <v>1.882774947125553</v>
      </c>
      <c r="N2523" s="2">
        <v>17740</v>
      </c>
      <c r="O2523" s="2">
        <v>15078</v>
      </c>
      <c r="P2523" s="2">
        <v>12624</v>
      </c>
      <c r="Q2523" s="2">
        <v>35312</v>
      </c>
      <c r="R2523" s="2">
        <v>1805</v>
      </c>
      <c r="S2523" s="2">
        <v>324</v>
      </c>
      <c r="T2523" s="2">
        <v>154</v>
      </c>
      <c r="U2523" s="2">
        <v>112</v>
      </c>
      <c r="V2523" s="2">
        <v>27</v>
      </c>
      <c r="W2523" s="2">
        <v>40</v>
      </c>
    </row>
    <row r="2524" spans="1:23" x14ac:dyDescent="0.35">
      <c r="A2524" s="2">
        <v>4075571</v>
      </c>
      <c r="B2524" s="2" t="s">
        <v>1439</v>
      </c>
      <c r="C2524" s="2" t="s">
        <v>33</v>
      </c>
      <c r="D2524" s="2" t="s">
        <v>888</v>
      </c>
      <c r="E2524" s="2">
        <v>1495807</v>
      </c>
      <c r="F2524" s="2">
        <v>16955</v>
      </c>
      <c r="G2524" s="2">
        <v>398360</v>
      </c>
      <c r="H2524" s="46">
        <v>0.74064916156240579</v>
      </c>
      <c r="I2524" s="2">
        <v>103315</v>
      </c>
      <c r="J2524" s="2">
        <v>1.1335018488347759</v>
      </c>
      <c r="K2524" s="2">
        <v>3.7549126418315089</v>
      </c>
      <c r="L2524" s="2" t="s">
        <v>815</v>
      </c>
      <c r="M2524" s="58">
        <v>2.2668482197792872</v>
      </c>
      <c r="N2524" s="2">
        <v>232800</v>
      </c>
      <c r="O2524" s="2">
        <v>195552</v>
      </c>
      <c r="P2524" s="2">
        <v>139023</v>
      </c>
      <c r="Q2524" s="2">
        <v>64884</v>
      </c>
      <c r="R2524" s="2">
        <v>19285</v>
      </c>
      <c r="S2524" s="2">
        <v>4416</v>
      </c>
      <c r="T2524" s="2">
        <v>1729</v>
      </c>
      <c r="U2524" s="2">
        <v>960</v>
      </c>
      <c r="V2524" s="2">
        <v>693</v>
      </c>
      <c r="W2524" s="2">
        <v>520</v>
      </c>
    </row>
    <row r="2525" spans="1:23" x14ac:dyDescent="0.35">
      <c r="A2525" s="2">
        <v>4075572</v>
      </c>
      <c r="B2525" s="2" t="s">
        <v>1440</v>
      </c>
      <c r="C2525" s="2" t="s">
        <v>33</v>
      </c>
      <c r="D2525" s="2" t="s">
        <v>888</v>
      </c>
      <c r="E2525" s="2">
        <v>1510559</v>
      </c>
      <c r="F2525" s="2">
        <v>16144</v>
      </c>
      <c r="G2525" s="2">
        <v>404421</v>
      </c>
      <c r="H2525" s="46">
        <v>0.73370819022751044</v>
      </c>
      <c r="I2525" s="2">
        <v>107694</v>
      </c>
      <c r="J2525" s="2">
        <v>1.068743425447136</v>
      </c>
      <c r="K2525" s="2">
        <v>3.7351151399160769</v>
      </c>
      <c r="L2525" s="2" t="s">
        <v>815</v>
      </c>
      <c r="M2525" s="58">
        <v>2.2541114849992909</v>
      </c>
      <c r="N2525" s="2">
        <v>236564</v>
      </c>
      <c r="O2525" s="2">
        <v>197864</v>
      </c>
      <c r="P2525" s="2">
        <v>140868</v>
      </c>
      <c r="Q2525" s="2">
        <v>66024</v>
      </c>
      <c r="R2525" s="2">
        <v>20115</v>
      </c>
      <c r="S2525" s="2">
        <v>4824</v>
      </c>
      <c r="T2525" s="2">
        <v>1820</v>
      </c>
      <c r="U2525" s="2">
        <v>936</v>
      </c>
      <c r="V2525" s="2">
        <v>630</v>
      </c>
      <c r="W2525" s="2">
        <v>490</v>
      </c>
    </row>
    <row r="2526" spans="1:23" x14ac:dyDescent="0.35">
      <c r="A2526" s="2">
        <v>4075573</v>
      </c>
      <c r="B2526" s="2" t="s">
        <v>1441</v>
      </c>
      <c r="C2526" s="2" t="s">
        <v>33</v>
      </c>
      <c r="D2526" s="2" t="s">
        <v>888</v>
      </c>
      <c r="E2526" s="2">
        <v>1501556</v>
      </c>
      <c r="F2526" s="2">
        <v>16876</v>
      </c>
      <c r="G2526" s="2">
        <v>402160</v>
      </c>
      <c r="H2526" s="46">
        <v>0.73713944698627409</v>
      </c>
      <c r="I2526" s="2">
        <v>105712</v>
      </c>
      <c r="J2526" s="2">
        <v>1.123900806896313</v>
      </c>
      <c r="K2526" s="2">
        <v>3.7337278695046749</v>
      </c>
      <c r="L2526" s="2" t="s">
        <v>815</v>
      </c>
      <c r="M2526" s="58">
        <v>2.2556961150594961</v>
      </c>
      <c r="N2526" s="2">
        <v>235205</v>
      </c>
      <c r="O2526" s="2">
        <v>197826</v>
      </c>
      <c r="P2526" s="2">
        <v>138987</v>
      </c>
      <c r="Q2526" s="2">
        <v>65676</v>
      </c>
      <c r="R2526" s="2">
        <v>19465</v>
      </c>
      <c r="S2526" s="2">
        <v>4614</v>
      </c>
      <c r="T2526" s="2">
        <v>1981</v>
      </c>
      <c r="U2526" s="2">
        <v>968</v>
      </c>
      <c r="V2526" s="2">
        <v>621</v>
      </c>
      <c r="W2526" s="2">
        <v>330</v>
      </c>
    </row>
    <row r="2527" spans="1:23" x14ac:dyDescent="0.35">
      <c r="A2527">
        <v>4467183</v>
      </c>
      <c r="B2527" t="s">
        <v>4311</v>
      </c>
      <c r="C2527" t="s">
        <v>33</v>
      </c>
      <c r="D2527" t="s">
        <v>888</v>
      </c>
      <c r="E2527">
        <v>2141399</v>
      </c>
      <c r="F2527">
        <v>0</v>
      </c>
      <c r="G2527">
        <v>584999</v>
      </c>
      <c r="H2527">
        <v>0</v>
      </c>
      <c r="I2527">
        <v>584999</v>
      </c>
      <c r="J2527">
        <v>0</v>
      </c>
      <c r="K2527">
        <v>3.6605173684057579</v>
      </c>
      <c r="L2527" t="s">
        <v>815</v>
      </c>
      <c r="M2527">
        <v>1.3303548297916621</v>
      </c>
      <c r="N2527">
        <v>197314</v>
      </c>
      <c r="O2527">
        <v>239180</v>
      </c>
      <c r="P2527">
        <v>232083</v>
      </c>
      <c r="Q2527">
        <v>208832</v>
      </c>
      <c r="R2527">
        <v>179800</v>
      </c>
      <c r="S2527">
        <v>160398</v>
      </c>
      <c r="T2527">
        <v>128471</v>
      </c>
      <c r="U2527">
        <v>107072</v>
      </c>
      <c r="V2527">
        <v>86895</v>
      </c>
      <c r="W2527">
        <v>69600</v>
      </c>
    </row>
    <row r="2528" spans="1:23" x14ac:dyDescent="0.35">
      <c r="A2528" s="2">
        <v>4159808</v>
      </c>
      <c r="B2528" s="2" t="s">
        <v>1442</v>
      </c>
      <c r="C2528" s="2" t="s">
        <v>33</v>
      </c>
      <c r="D2528" s="2" t="s">
        <v>888</v>
      </c>
      <c r="E2528" s="2">
        <v>1068308</v>
      </c>
      <c r="F2528" s="2">
        <v>8882</v>
      </c>
      <c r="G2528" s="2">
        <v>295504</v>
      </c>
      <c r="H2528" s="46">
        <v>0.4007390762899995</v>
      </c>
      <c r="I2528" s="2">
        <v>177084</v>
      </c>
      <c r="J2528" s="2">
        <v>0.83140817067737016</v>
      </c>
      <c r="K2528" s="2">
        <v>3.6152065623477179</v>
      </c>
      <c r="L2528" s="2" t="s">
        <v>815</v>
      </c>
      <c r="M2528" s="58">
        <v>2.124721807322608</v>
      </c>
      <c r="N2528" s="2">
        <v>186071</v>
      </c>
      <c r="O2528" s="2">
        <v>110580</v>
      </c>
      <c r="P2528" s="2">
        <v>83070</v>
      </c>
      <c r="Q2528" s="2">
        <v>59328</v>
      </c>
      <c r="R2528" s="2">
        <v>34280</v>
      </c>
      <c r="S2528" s="2">
        <v>23472</v>
      </c>
      <c r="T2528" s="2">
        <v>3920</v>
      </c>
      <c r="U2528" s="2">
        <v>1168</v>
      </c>
      <c r="V2528" s="2">
        <v>630</v>
      </c>
      <c r="W2528" s="2">
        <v>280</v>
      </c>
    </row>
    <row r="2529" spans="1:23" x14ac:dyDescent="0.35">
      <c r="A2529">
        <v>4384040</v>
      </c>
      <c r="B2529" t="s">
        <v>3572</v>
      </c>
      <c r="C2529" t="s">
        <v>33</v>
      </c>
      <c r="D2529" t="s">
        <v>888</v>
      </c>
      <c r="E2529">
        <v>1164550</v>
      </c>
      <c r="F2529">
        <v>13418</v>
      </c>
      <c r="G2529">
        <v>326239</v>
      </c>
      <c r="H2529">
        <v>0.64805863186191726</v>
      </c>
      <c r="I2529">
        <v>114817</v>
      </c>
      <c r="J2529">
        <v>1.152204714267314</v>
      </c>
      <c r="K2529">
        <v>3.569622270789206</v>
      </c>
      <c r="L2529" t="s">
        <v>4188</v>
      </c>
      <c r="M2529">
        <v>1.9204098897275259</v>
      </c>
      <c r="N2529">
        <v>194588</v>
      </c>
      <c r="O2529">
        <v>118076</v>
      </c>
      <c r="P2529">
        <v>77829</v>
      </c>
      <c r="Q2529">
        <v>54388</v>
      </c>
      <c r="R2529">
        <v>40330</v>
      </c>
      <c r="S2529">
        <v>32592</v>
      </c>
      <c r="T2529">
        <v>26873</v>
      </c>
      <c r="U2529">
        <v>23728</v>
      </c>
      <c r="V2529">
        <v>20043</v>
      </c>
      <c r="W2529">
        <v>17960</v>
      </c>
    </row>
    <row r="2530" spans="1:23" x14ac:dyDescent="0.35">
      <c r="A2530" s="2">
        <v>4384041</v>
      </c>
      <c r="B2530" s="2" t="s">
        <v>3573</v>
      </c>
      <c r="C2530" s="2" t="s">
        <v>33</v>
      </c>
      <c r="D2530" s="2" t="s">
        <v>888</v>
      </c>
      <c r="E2530" s="2">
        <v>430826</v>
      </c>
      <c r="F2530" s="2">
        <v>2577</v>
      </c>
      <c r="G2530" s="2">
        <v>120988</v>
      </c>
      <c r="H2530" s="2">
        <v>0.79526895229278938</v>
      </c>
      <c r="I2530" s="2">
        <v>24770</v>
      </c>
      <c r="J2530" s="2">
        <v>0.59815331479530021</v>
      </c>
      <c r="K2530" s="2">
        <v>3.5608986015142001</v>
      </c>
      <c r="L2530" s="2" t="s">
        <v>4188</v>
      </c>
      <c r="M2530" s="58">
        <v>1.440817350300152</v>
      </c>
      <c r="N2530" s="2">
        <v>55160</v>
      </c>
      <c r="O2530" s="2">
        <v>40080</v>
      </c>
      <c r="P2530" s="2">
        <v>33516</v>
      </c>
      <c r="Q2530" s="2">
        <v>28248</v>
      </c>
      <c r="R2530" s="2">
        <v>53570</v>
      </c>
      <c r="S2530" s="2">
        <v>23814</v>
      </c>
      <c r="T2530" s="2">
        <v>18613</v>
      </c>
      <c r="U2530" s="2">
        <v>15456</v>
      </c>
      <c r="V2530" s="2">
        <v>13428</v>
      </c>
      <c r="W2530" s="2">
        <v>17130</v>
      </c>
    </row>
    <row r="2531" spans="1:23" x14ac:dyDescent="0.35">
      <c r="A2531" s="2">
        <v>4384042</v>
      </c>
      <c r="B2531" s="2" t="s">
        <v>3574</v>
      </c>
      <c r="C2531" s="2" t="s">
        <v>33</v>
      </c>
      <c r="D2531" s="2" t="s">
        <v>888</v>
      </c>
      <c r="E2531" s="2">
        <v>431021</v>
      </c>
      <c r="F2531" s="2">
        <v>2168</v>
      </c>
      <c r="G2531" s="2">
        <v>123971</v>
      </c>
      <c r="H2531" s="2">
        <v>0.80420420904889045</v>
      </c>
      <c r="I2531" s="2">
        <v>24273</v>
      </c>
      <c r="J2531" s="2">
        <v>0.50299173358142646</v>
      </c>
      <c r="K2531" s="2">
        <v>3.4767889264424738</v>
      </c>
      <c r="L2531" s="2" t="s">
        <v>4188</v>
      </c>
      <c r="M2531" s="58">
        <v>1.420945228691805</v>
      </c>
      <c r="N2531" s="2">
        <v>56898</v>
      </c>
      <c r="O2531" s="2">
        <v>41706</v>
      </c>
      <c r="P2531" s="2">
        <v>34419</v>
      </c>
      <c r="Q2531" s="2">
        <v>29632</v>
      </c>
      <c r="R2531" s="2">
        <v>49510</v>
      </c>
      <c r="S2531" s="2">
        <v>25668</v>
      </c>
      <c r="T2531" s="2">
        <v>19691</v>
      </c>
      <c r="U2531" s="2">
        <v>16328</v>
      </c>
      <c r="V2531" s="2">
        <v>14022</v>
      </c>
      <c r="W2531" s="2">
        <v>15460</v>
      </c>
    </row>
    <row r="2532" spans="1:23" x14ac:dyDescent="0.35">
      <c r="A2532" s="2">
        <v>4279181</v>
      </c>
      <c r="B2532" s="2" t="s">
        <v>1450</v>
      </c>
      <c r="C2532" s="2" t="s">
        <v>33</v>
      </c>
      <c r="D2532" s="2" t="s">
        <v>886</v>
      </c>
      <c r="E2532" s="2">
        <v>425683</v>
      </c>
      <c r="F2532" s="2">
        <v>10628</v>
      </c>
      <c r="G2532" s="2">
        <v>123384</v>
      </c>
      <c r="H2532" s="46">
        <v>3.2419114309845121E-5</v>
      </c>
      <c r="I2532" s="2">
        <v>123380</v>
      </c>
      <c r="J2532" s="2">
        <v>2.4966935489554429</v>
      </c>
      <c r="K2532" s="2">
        <v>3.4500664591843351</v>
      </c>
      <c r="L2532" s="2" t="s">
        <v>815</v>
      </c>
      <c r="M2532" s="58">
        <v>1.7849765809435549</v>
      </c>
      <c r="N2532" s="2">
        <v>86556</v>
      </c>
      <c r="O2532" s="2">
        <v>16466</v>
      </c>
      <c r="P2532" s="2">
        <v>13155</v>
      </c>
      <c r="Q2532" s="2">
        <v>12332</v>
      </c>
      <c r="R2532" s="2">
        <v>89000</v>
      </c>
      <c r="S2532" s="2">
        <v>11412</v>
      </c>
      <c r="T2532" s="2">
        <v>3479</v>
      </c>
      <c r="U2532" s="2">
        <v>1616</v>
      </c>
      <c r="V2532" s="2">
        <v>1035</v>
      </c>
      <c r="W2532" s="2">
        <v>3430</v>
      </c>
    </row>
    <row r="2533" spans="1:23" x14ac:dyDescent="0.35">
      <c r="A2533" s="2">
        <v>4190934</v>
      </c>
      <c r="B2533" s="2" t="s">
        <v>1444</v>
      </c>
      <c r="C2533" s="2" t="s">
        <v>33</v>
      </c>
      <c r="D2533" s="2" t="s">
        <v>888</v>
      </c>
      <c r="E2533" s="2">
        <v>624902</v>
      </c>
      <c r="F2533" s="2">
        <v>8681</v>
      </c>
      <c r="G2533" s="2">
        <v>185895</v>
      </c>
      <c r="H2533" s="46">
        <v>0.60717609403157691</v>
      </c>
      <c r="I2533" s="2">
        <v>73024</v>
      </c>
      <c r="J2533" s="2">
        <v>1.389177823082659</v>
      </c>
      <c r="K2533" s="2">
        <v>3.3615858414696471</v>
      </c>
      <c r="L2533" s="2" t="s">
        <v>815</v>
      </c>
      <c r="M2533" s="58">
        <v>1.937662595386709</v>
      </c>
      <c r="N2533" s="2">
        <v>111885</v>
      </c>
      <c r="O2533" s="2">
        <v>73678</v>
      </c>
      <c r="P2533" s="2">
        <v>60225</v>
      </c>
      <c r="Q2533" s="2">
        <v>44200</v>
      </c>
      <c r="R2533" s="2">
        <v>21870</v>
      </c>
      <c r="S2533" s="2">
        <v>6840</v>
      </c>
      <c r="T2533" s="2">
        <v>2030</v>
      </c>
      <c r="U2533" s="2">
        <v>1016</v>
      </c>
      <c r="V2533" s="2">
        <v>459</v>
      </c>
      <c r="W2533" s="2">
        <v>300</v>
      </c>
    </row>
    <row r="2534" spans="1:23" x14ac:dyDescent="0.35">
      <c r="A2534">
        <v>4450290</v>
      </c>
      <c r="B2534" t="s">
        <v>4122</v>
      </c>
      <c r="C2534" t="s">
        <v>33</v>
      </c>
      <c r="D2534" t="s">
        <v>888</v>
      </c>
      <c r="E2534">
        <v>153796</v>
      </c>
      <c r="F2534">
        <v>1503</v>
      </c>
      <c r="G2534">
        <v>46714</v>
      </c>
      <c r="H2534">
        <v>0.45832084599905809</v>
      </c>
      <c r="I2534">
        <v>25304</v>
      </c>
      <c r="J2534">
        <v>0.97726858956019658</v>
      </c>
      <c r="K2534">
        <v>3.292289249475532</v>
      </c>
      <c r="L2534" t="s">
        <v>815</v>
      </c>
      <c r="M2534">
        <v>2.2784592592592592</v>
      </c>
      <c r="N2534">
        <v>34685</v>
      </c>
      <c r="O2534">
        <v>14594</v>
      </c>
      <c r="P2534">
        <v>7761</v>
      </c>
      <c r="Q2534">
        <v>4440</v>
      </c>
      <c r="R2534">
        <v>2620</v>
      </c>
      <c r="S2534">
        <v>1482</v>
      </c>
      <c r="T2534">
        <v>875</v>
      </c>
      <c r="U2534">
        <v>552</v>
      </c>
      <c r="V2534">
        <v>261</v>
      </c>
      <c r="W2534">
        <v>230</v>
      </c>
    </row>
    <row r="2535" spans="1:23" x14ac:dyDescent="0.35">
      <c r="A2535" s="2">
        <v>4075571</v>
      </c>
      <c r="B2535" s="2" t="s">
        <v>1439</v>
      </c>
      <c r="C2535" s="2" t="s">
        <v>33</v>
      </c>
      <c r="D2535" s="2" t="s">
        <v>888</v>
      </c>
      <c r="E2535" s="2">
        <v>645070</v>
      </c>
      <c r="F2535" s="2">
        <v>7033</v>
      </c>
      <c r="G2535" s="2">
        <v>200172</v>
      </c>
      <c r="H2535" s="46">
        <v>0.64309194093079958</v>
      </c>
      <c r="I2535" s="2">
        <v>71443</v>
      </c>
      <c r="J2535" s="2">
        <v>1.0902692731021439</v>
      </c>
      <c r="K2535" s="2">
        <v>3.22257858241912</v>
      </c>
      <c r="L2535" s="2" t="s">
        <v>815</v>
      </c>
      <c r="M2535" s="58">
        <v>2.15156012874606</v>
      </c>
      <c r="N2535" s="2">
        <v>133698</v>
      </c>
      <c r="O2535" s="2">
        <v>84546</v>
      </c>
      <c r="P2535" s="2">
        <v>51393</v>
      </c>
      <c r="Q2535" s="2">
        <v>22096</v>
      </c>
      <c r="R2535" s="2">
        <v>6185</v>
      </c>
      <c r="S2535" s="2">
        <v>1404</v>
      </c>
      <c r="T2535" s="2">
        <v>315</v>
      </c>
      <c r="U2535" s="2">
        <v>104</v>
      </c>
      <c r="V2535" s="2">
        <v>54</v>
      </c>
      <c r="W2535" s="2">
        <v>20</v>
      </c>
    </row>
    <row r="2536" spans="1:23" x14ac:dyDescent="0.35">
      <c r="A2536" s="2">
        <v>4190934</v>
      </c>
      <c r="B2536" s="2" t="s">
        <v>1444</v>
      </c>
      <c r="C2536" s="2" t="s">
        <v>33</v>
      </c>
      <c r="D2536" s="2" t="s">
        <v>888</v>
      </c>
      <c r="E2536" s="2">
        <v>974698</v>
      </c>
      <c r="F2536" s="2">
        <v>13919</v>
      </c>
      <c r="G2536" s="2">
        <v>302476</v>
      </c>
      <c r="H2536" s="46">
        <v>0.54187439664634551</v>
      </c>
      <c r="I2536" s="2">
        <v>138572</v>
      </c>
      <c r="J2536" s="2">
        <v>1.4280320673685589</v>
      </c>
      <c r="K2536" s="2">
        <v>3.2223978100741881</v>
      </c>
      <c r="L2536" s="2" t="s">
        <v>815</v>
      </c>
      <c r="M2536" s="58">
        <v>1.6520613096176371</v>
      </c>
      <c r="N2536" s="2">
        <v>161865</v>
      </c>
      <c r="O2536" s="2">
        <v>123444</v>
      </c>
      <c r="P2536" s="2">
        <v>111477</v>
      </c>
      <c r="Q2536" s="2">
        <v>93304</v>
      </c>
      <c r="R2536" s="2">
        <v>58720</v>
      </c>
      <c r="S2536" s="2">
        <v>28044</v>
      </c>
      <c r="T2536" s="2">
        <v>6426</v>
      </c>
      <c r="U2536" s="2">
        <v>3456</v>
      </c>
      <c r="V2536" s="2">
        <v>1953</v>
      </c>
      <c r="W2536" s="2">
        <v>1300</v>
      </c>
    </row>
    <row r="2537" spans="1:23" x14ac:dyDescent="0.35">
      <c r="A2537" s="2">
        <v>4075573</v>
      </c>
      <c r="B2537" s="2" t="s">
        <v>1441</v>
      </c>
      <c r="C2537" s="2" t="s">
        <v>33</v>
      </c>
      <c r="D2537" s="2" t="s">
        <v>888</v>
      </c>
      <c r="E2537" s="2">
        <v>646494</v>
      </c>
      <c r="F2537" s="2">
        <v>6914</v>
      </c>
      <c r="G2537" s="2">
        <v>200774</v>
      </c>
      <c r="H2537" s="46">
        <v>0.64158705808521022</v>
      </c>
      <c r="I2537" s="2">
        <v>71960</v>
      </c>
      <c r="J2537" s="2">
        <v>1.0694608147948781</v>
      </c>
      <c r="K2537" s="2">
        <v>3.220008566846305</v>
      </c>
      <c r="L2537" s="2" t="s">
        <v>815</v>
      </c>
      <c r="M2537" s="58">
        <v>2.1529418816853378</v>
      </c>
      <c r="N2537" s="2">
        <v>134476</v>
      </c>
      <c r="O2537" s="2">
        <v>84362</v>
      </c>
      <c r="P2537" s="2">
        <v>50859</v>
      </c>
      <c r="Q2537" s="2">
        <v>22368</v>
      </c>
      <c r="R2537" s="2">
        <v>6355</v>
      </c>
      <c r="S2537" s="2">
        <v>1308</v>
      </c>
      <c r="T2537" s="2">
        <v>350</v>
      </c>
      <c r="U2537" s="2">
        <v>104</v>
      </c>
      <c r="V2537" s="2">
        <v>72</v>
      </c>
      <c r="W2537" s="2">
        <v>30</v>
      </c>
    </row>
    <row r="2538" spans="1:23" x14ac:dyDescent="0.35">
      <c r="A2538" s="2">
        <v>4075572</v>
      </c>
      <c r="B2538" s="2" t="s">
        <v>1440</v>
      </c>
      <c r="C2538" s="2" t="s">
        <v>33</v>
      </c>
      <c r="D2538" s="2" t="s">
        <v>888</v>
      </c>
      <c r="E2538" s="2">
        <v>649236</v>
      </c>
      <c r="F2538" s="2">
        <v>6635</v>
      </c>
      <c r="G2538" s="2">
        <v>202792</v>
      </c>
      <c r="H2538" s="46">
        <v>0.63631208331689615</v>
      </c>
      <c r="I2538" s="2">
        <v>73753</v>
      </c>
      <c r="J2538" s="2">
        <v>1.021970439100728</v>
      </c>
      <c r="K2538" s="2">
        <v>3.2014872381553512</v>
      </c>
      <c r="L2538" s="2" t="s">
        <v>815</v>
      </c>
      <c r="M2538" s="58">
        <v>2.149631483799193</v>
      </c>
      <c r="N2538" s="2">
        <v>136428</v>
      </c>
      <c r="O2538" s="2">
        <v>84812</v>
      </c>
      <c r="P2538" s="2">
        <v>50913</v>
      </c>
      <c r="Q2538" s="2">
        <v>21860</v>
      </c>
      <c r="R2538" s="2">
        <v>6080</v>
      </c>
      <c r="S2538" s="2">
        <v>1344</v>
      </c>
      <c r="T2538" s="2">
        <v>329</v>
      </c>
      <c r="U2538" s="2">
        <v>136</v>
      </c>
      <c r="V2538" s="2">
        <v>90</v>
      </c>
      <c r="W2538" s="2">
        <v>30</v>
      </c>
    </row>
    <row r="2539" spans="1:23" x14ac:dyDescent="0.35">
      <c r="A2539" s="2">
        <v>4283923</v>
      </c>
      <c r="B2539" s="2" t="s">
        <v>1451</v>
      </c>
      <c r="C2539" s="2" t="s">
        <v>33</v>
      </c>
      <c r="D2539" s="2" t="s">
        <v>886</v>
      </c>
      <c r="E2539" s="2">
        <v>957541</v>
      </c>
      <c r="F2539" s="2">
        <v>1819</v>
      </c>
      <c r="G2539" s="2">
        <v>302021</v>
      </c>
      <c r="H2539" s="46">
        <v>1.324411216441224E-5</v>
      </c>
      <c r="I2539" s="2">
        <v>302017</v>
      </c>
      <c r="J2539" s="2">
        <v>0.1899657560355118</v>
      </c>
      <c r="K2539" s="2">
        <v>3.1704451014995652</v>
      </c>
      <c r="L2539" s="2" t="s">
        <v>815</v>
      </c>
      <c r="M2539" s="58">
        <v>1.0352566840121049</v>
      </c>
      <c r="N2539" s="2">
        <v>103484</v>
      </c>
      <c r="O2539" s="2">
        <v>85102</v>
      </c>
      <c r="P2539" s="2">
        <v>73212</v>
      </c>
      <c r="Q2539" s="2">
        <v>69336</v>
      </c>
      <c r="R2539" s="2">
        <v>483405</v>
      </c>
      <c r="S2539" s="2">
        <v>76692</v>
      </c>
      <c r="T2539" s="2">
        <v>16968</v>
      </c>
      <c r="U2539" s="2">
        <v>5984</v>
      </c>
      <c r="V2539" s="2">
        <v>3528</v>
      </c>
      <c r="W2539" s="2">
        <v>7220</v>
      </c>
    </row>
    <row r="2540" spans="1:23" x14ac:dyDescent="0.35">
      <c r="A2540">
        <v>4384042</v>
      </c>
      <c r="B2540" t="s">
        <v>3574</v>
      </c>
      <c r="C2540" t="s">
        <v>33</v>
      </c>
      <c r="D2540" t="s">
        <v>888</v>
      </c>
      <c r="E2540">
        <v>1230163</v>
      </c>
      <c r="F2540">
        <v>13231</v>
      </c>
      <c r="G2540">
        <v>389386</v>
      </c>
      <c r="H2540">
        <v>0.64204414128910647</v>
      </c>
      <c r="I2540">
        <v>139383</v>
      </c>
      <c r="J2540">
        <v>1.075548524870281</v>
      </c>
      <c r="K2540">
        <v>3.1592378770679992</v>
      </c>
      <c r="L2540" t="s">
        <v>4188</v>
      </c>
      <c r="M2540">
        <v>1.7172796868543601</v>
      </c>
      <c r="N2540">
        <v>234697</v>
      </c>
      <c r="O2540">
        <v>141270</v>
      </c>
      <c r="P2540">
        <v>92244</v>
      </c>
      <c r="Q2540">
        <v>64320</v>
      </c>
      <c r="R2540">
        <v>47885</v>
      </c>
      <c r="S2540">
        <v>38400</v>
      </c>
      <c r="T2540">
        <v>30352</v>
      </c>
      <c r="U2540">
        <v>25256</v>
      </c>
      <c r="V2540">
        <v>22770</v>
      </c>
      <c r="W2540">
        <v>19150</v>
      </c>
    </row>
    <row r="2541" spans="1:23" x14ac:dyDescent="0.35">
      <c r="A2541">
        <v>4384041</v>
      </c>
      <c r="B2541" t="s">
        <v>3573</v>
      </c>
      <c r="C2541" t="s">
        <v>33</v>
      </c>
      <c r="D2541" t="s">
        <v>888</v>
      </c>
      <c r="E2541">
        <v>1230519</v>
      </c>
      <c r="F2541">
        <v>13732</v>
      </c>
      <c r="G2541">
        <v>389869</v>
      </c>
      <c r="H2541">
        <v>0.63968666398200424</v>
      </c>
      <c r="I2541">
        <v>140475</v>
      </c>
      <c r="J2541">
        <v>1.1159518869680189</v>
      </c>
      <c r="K2541">
        <v>3.1562370950242258</v>
      </c>
      <c r="L2541" t="s">
        <v>4188</v>
      </c>
      <c r="M2541">
        <v>1.719601053125839</v>
      </c>
      <c r="N2541">
        <v>235164</v>
      </c>
      <c r="O2541">
        <v>141998</v>
      </c>
      <c r="P2541">
        <v>92091</v>
      </c>
      <c r="Q2541">
        <v>64356</v>
      </c>
      <c r="R2541">
        <v>46890</v>
      </c>
      <c r="S2541">
        <v>37644</v>
      </c>
      <c r="T2541">
        <v>29855</v>
      </c>
      <c r="U2541">
        <v>26160</v>
      </c>
      <c r="V2541">
        <v>22446</v>
      </c>
      <c r="W2541">
        <v>18980</v>
      </c>
    </row>
    <row r="2542" spans="1:23" x14ac:dyDescent="0.35">
      <c r="A2542">
        <v>4450291</v>
      </c>
      <c r="B2542" t="s">
        <v>4123</v>
      </c>
      <c r="C2542" t="s">
        <v>33</v>
      </c>
      <c r="D2542" t="s">
        <v>888</v>
      </c>
      <c r="E2542">
        <v>152517</v>
      </c>
      <c r="F2542">
        <v>2118</v>
      </c>
      <c r="G2542">
        <v>51547</v>
      </c>
      <c r="H2542">
        <v>0.41598929132636231</v>
      </c>
      <c r="I2542">
        <v>30104</v>
      </c>
      <c r="J2542">
        <v>1.3886976533763451</v>
      </c>
      <c r="K2542">
        <v>2.958794886220343</v>
      </c>
      <c r="L2542" t="s">
        <v>815</v>
      </c>
      <c r="M2542">
        <v>2.1164691515639311</v>
      </c>
      <c r="N2542">
        <v>39750</v>
      </c>
      <c r="O2542">
        <v>14118</v>
      </c>
      <c r="P2542">
        <v>7824</v>
      </c>
      <c r="Q2542">
        <v>4404</v>
      </c>
      <c r="R2542">
        <v>2465</v>
      </c>
      <c r="S2542">
        <v>1560</v>
      </c>
      <c r="T2542">
        <v>1057</v>
      </c>
      <c r="U2542">
        <v>464</v>
      </c>
      <c r="V2542">
        <v>270</v>
      </c>
      <c r="W2542">
        <v>150</v>
      </c>
    </row>
    <row r="2543" spans="1:23" x14ac:dyDescent="0.35">
      <c r="A2543" s="2">
        <v>4159808</v>
      </c>
      <c r="B2543" s="2" t="s">
        <v>1442</v>
      </c>
      <c r="C2543" s="2" t="s">
        <v>33</v>
      </c>
      <c r="D2543" s="2" t="s">
        <v>888</v>
      </c>
      <c r="E2543" s="2">
        <v>763291</v>
      </c>
      <c r="F2543" s="2">
        <v>10690</v>
      </c>
      <c r="G2543" s="2">
        <v>261352</v>
      </c>
      <c r="H2543" s="46">
        <v>0.63279791239401262</v>
      </c>
      <c r="I2543" s="2">
        <v>95969</v>
      </c>
      <c r="J2543" s="2">
        <v>1.4005143516692851</v>
      </c>
      <c r="K2543" s="2">
        <v>2.920547766996235</v>
      </c>
      <c r="L2543" s="2" t="s">
        <v>815</v>
      </c>
      <c r="M2543" s="58">
        <v>1.6501662508593591</v>
      </c>
      <c r="N2543" s="2">
        <v>149097</v>
      </c>
      <c r="O2543" s="2">
        <v>114528</v>
      </c>
      <c r="P2543" s="2">
        <v>94650</v>
      </c>
      <c r="Q2543" s="2">
        <v>62116</v>
      </c>
      <c r="R2543" s="2">
        <v>27570</v>
      </c>
      <c r="S2543" s="2">
        <v>8652</v>
      </c>
      <c r="T2543" s="2">
        <v>2772</v>
      </c>
      <c r="U2543" s="2">
        <v>1520</v>
      </c>
      <c r="V2543" s="2">
        <v>1089</v>
      </c>
      <c r="W2543" s="2">
        <v>560</v>
      </c>
    </row>
    <row r="2544" spans="1:23" x14ac:dyDescent="0.35">
      <c r="A2544" s="2">
        <v>4451204</v>
      </c>
      <c r="B2544" s="2" t="s">
        <v>4133</v>
      </c>
      <c r="C2544" s="2" t="s">
        <v>33</v>
      </c>
      <c r="D2544" s="2" t="s">
        <v>888</v>
      </c>
      <c r="E2544" s="2">
        <v>1027135</v>
      </c>
      <c r="F2544" s="2">
        <v>7886</v>
      </c>
      <c r="G2544" s="2">
        <v>357190</v>
      </c>
      <c r="H2544" s="2">
        <v>0.7888938660096867</v>
      </c>
      <c r="I2544" s="2">
        <v>75405</v>
      </c>
      <c r="J2544" s="2">
        <v>0.76776665190067517</v>
      </c>
      <c r="K2544" s="2">
        <v>2.8755984210084269</v>
      </c>
      <c r="L2544" s="2" t="s">
        <v>815</v>
      </c>
      <c r="M2544" s="58">
        <v>1.0363010830798409</v>
      </c>
      <c r="N2544" s="2">
        <v>80987</v>
      </c>
      <c r="O2544" s="2">
        <v>231230</v>
      </c>
      <c r="P2544" s="2">
        <v>182997</v>
      </c>
      <c r="Q2544" s="2">
        <v>234900</v>
      </c>
      <c r="R2544" s="2">
        <v>43940</v>
      </c>
      <c r="S2544" s="2">
        <v>121578</v>
      </c>
      <c r="T2544" s="2">
        <v>7378</v>
      </c>
      <c r="U2544" s="2">
        <v>68200</v>
      </c>
      <c r="V2544" s="2">
        <v>3195</v>
      </c>
      <c r="W2544" s="2">
        <v>16750</v>
      </c>
    </row>
    <row r="2545" spans="1:23" x14ac:dyDescent="0.35">
      <c r="A2545" s="2">
        <v>4451205</v>
      </c>
      <c r="B2545" s="2" t="s">
        <v>4134</v>
      </c>
      <c r="C2545" s="2" t="s">
        <v>33</v>
      </c>
      <c r="D2545" s="2" t="s">
        <v>888</v>
      </c>
      <c r="E2545" s="2">
        <v>1010198</v>
      </c>
      <c r="F2545" s="2">
        <v>10641</v>
      </c>
      <c r="G2545" s="2">
        <v>354417</v>
      </c>
      <c r="H2545" s="2">
        <v>0.79521862664601306</v>
      </c>
      <c r="I2545" s="2">
        <v>72578</v>
      </c>
      <c r="J2545" s="2">
        <v>1.053357856578611</v>
      </c>
      <c r="K2545" s="2">
        <v>2.8503090991684941</v>
      </c>
      <c r="L2545" s="2" t="s">
        <v>815</v>
      </c>
      <c r="M2545" s="58">
        <v>1.036457692086709</v>
      </c>
      <c r="N2545" s="2">
        <v>82342</v>
      </c>
      <c r="O2545" s="2">
        <v>232668</v>
      </c>
      <c r="P2545" s="2">
        <v>180081</v>
      </c>
      <c r="Q2545" s="2">
        <v>224444</v>
      </c>
      <c r="R2545" s="2">
        <v>36820</v>
      </c>
      <c r="S2545" s="2">
        <v>122250</v>
      </c>
      <c r="T2545" s="2">
        <v>7350</v>
      </c>
      <c r="U2545" s="2">
        <v>68264</v>
      </c>
      <c r="V2545" s="2">
        <v>3375</v>
      </c>
      <c r="W2545" s="2">
        <v>17070</v>
      </c>
    </row>
    <row r="2546" spans="1:23" x14ac:dyDescent="0.35">
      <c r="A2546" s="2">
        <v>4380162</v>
      </c>
      <c r="B2546" s="2" t="s">
        <v>3543</v>
      </c>
      <c r="C2546" s="2" t="s">
        <v>33</v>
      </c>
      <c r="D2546" s="2" t="s">
        <v>888</v>
      </c>
      <c r="E2546" s="2">
        <v>1712350</v>
      </c>
      <c r="F2546" s="2">
        <v>4676</v>
      </c>
      <c r="G2546" s="2">
        <v>608684</v>
      </c>
      <c r="H2546" s="2">
        <v>1.0711633622700889E-3</v>
      </c>
      <c r="I2546" s="2">
        <v>608032</v>
      </c>
      <c r="J2546" s="2">
        <v>0.27307501386982802</v>
      </c>
      <c r="K2546" s="2">
        <v>2.8132002812625272</v>
      </c>
      <c r="L2546" s="2" t="s">
        <v>827</v>
      </c>
      <c r="M2546" s="58">
        <v>1.0211773461852931</v>
      </c>
      <c r="N2546" s="2">
        <v>305323</v>
      </c>
      <c r="O2546" s="2">
        <v>197458</v>
      </c>
      <c r="P2546" s="2">
        <v>152439</v>
      </c>
      <c r="Q2546" s="2">
        <v>140444</v>
      </c>
      <c r="R2546" s="2">
        <v>106075</v>
      </c>
      <c r="S2546" s="2">
        <v>90822</v>
      </c>
      <c r="T2546" s="2">
        <v>117754</v>
      </c>
      <c r="U2546" s="2">
        <v>81400</v>
      </c>
      <c r="V2546" s="2">
        <v>469584</v>
      </c>
      <c r="W2546" s="2">
        <v>15540</v>
      </c>
    </row>
    <row r="2547" spans="1:23" x14ac:dyDescent="0.35">
      <c r="A2547" s="2">
        <v>4300105</v>
      </c>
      <c r="B2547" s="2" t="s">
        <v>3010</v>
      </c>
      <c r="C2547" s="2" t="s">
        <v>33</v>
      </c>
      <c r="D2547" s="2" t="s">
        <v>888</v>
      </c>
      <c r="E2547" s="2">
        <v>532491</v>
      </c>
      <c r="F2547" s="2">
        <v>0</v>
      </c>
      <c r="G2547" s="2">
        <v>195876</v>
      </c>
      <c r="H2547" s="2">
        <v>0.20184708693254921</v>
      </c>
      <c r="I2547" s="2">
        <v>156339</v>
      </c>
      <c r="J2547" s="2">
        <v>0</v>
      </c>
      <c r="K2547" s="2">
        <v>2.718510690436807</v>
      </c>
      <c r="L2547" s="2" t="s">
        <v>815</v>
      </c>
      <c r="M2547" s="58">
        <v>1.0007555127055809</v>
      </c>
      <c r="N2547" s="2">
        <v>81387</v>
      </c>
      <c r="O2547" s="2">
        <v>73020</v>
      </c>
      <c r="P2547" s="2">
        <v>62544</v>
      </c>
      <c r="Q2547" s="2">
        <v>53160</v>
      </c>
      <c r="R2547" s="2">
        <v>49290</v>
      </c>
      <c r="S2547" s="2">
        <v>165834</v>
      </c>
      <c r="T2547" s="2">
        <v>30674</v>
      </c>
      <c r="U2547" s="2">
        <v>10456</v>
      </c>
      <c r="V2547" s="2">
        <v>4284</v>
      </c>
      <c r="W2547" s="2">
        <v>1440</v>
      </c>
    </row>
    <row r="2548" spans="1:23" x14ac:dyDescent="0.35">
      <c r="A2548" s="2">
        <v>4411603</v>
      </c>
      <c r="B2548" s="2" t="s">
        <v>3884</v>
      </c>
      <c r="C2548" s="2" t="s">
        <v>33</v>
      </c>
      <c r="D2548" s="2" t="s">
        <v>888</v>
      </c>
      <c r="E2548" s="2">
        <v>1384674</v>
      </c>
      <c r="F2548" s="2">
        <v>5469</v>
      </c>
      <c r="G2548" s="2">
        <v>563377</v>
      </c>
      <c r="H2548" s="2">
        <v>7.3664704096901401E-2</v>
      </c>
      <c r="I2548" s="2">
        <v>521876</v>
      </c>
      <c r="J2548" s="2">
        <v>0.39496661308004632</v>
      </c>
      <c r="K2548" s="2">
        <v>2.4578106667471342</v>
      </c>
      <c r="L2548" s="2" t="s">
        <v>4188</v>
      </c>
      <c r="M2548" s="58">
        <v>1.137714799361744</v>
      </c>
      <c r="N2548" s="2">
        <v>302723</v>
      </c>
      <c r="O2548" s="2">
        <v>211036</v>
      </c>
      <c r="P2548" s="2">
        <v>145389</v>
      </c>
      <c r="Q2548" s="2">
        <v>109220</v>
      </c>
      <c r="R2548" s="2">
        <v>173855</v>
      </c>
      <c r="S2548" s="2">
        <v>66492</v>
      </c>
      <c r="T2548" s="2">
        <v>45430</v>
      </c>
      <c r="U2548" s="2">
        <v>132840</v>
      </c>
      <c r="V2548" s="2">
        <v>16551</v>
      </c>
      <c r="W2548" s="2">
        <v>13530</v>
      </c>
    </row>
    <row r="2549" spans="1:23" x14ac:dyDescent="0.35">
      <c r="A2549" s="2">
        <v>4174106</v>
      </c>
      <c r="B2549" s="2" t="s">
        <v>1443</v>
      </c>
      <c r="C2549" s="2" t="s">
        <v>33</v>
      </c>
      <c r="D2549" s="2" t="s">
        <v>888</v>
      </c>
      <c r="E2549" s="2">
        <v>130506</v>
      </c>
      <c r="F2549" s="2">
        <v>1955</v>
      </c>
      <c r="G2549" s="2">
        <v>54801</v>
      </c>
      <c r="H2549" s="46">
        <v>0.70531559643072206</v>
      </c>
      <c r="I2549" s="2">
        <v>16149</v>
      </c>
      <c r="J2549" s="2">
        <v>1.498015416915697</v>
      </c>
      <c r="K2549" s="2">
        <v>2.3814528931953798</v>
      </c>
      <c r="L2549" s="2" t="s">
        <v>815</v>
      </c>
      <c r="M2549" s="58">
        <v>0.86129498491978118</v>
      </c>
      <c r="N2549" s="2">
        <v>40819</v>
      </c>
      <c r="O2549" s="2">
        <v>18528</v>
      </c>
      <c r="P2549" s="2">
        <v>9177</v>
      </c>
      <c r="Q2549" s="2">
        <v>4672</v>
      </c>
      <c r="R2549" s="2">
        <v>1960</v>
      </c>
      <c r="S2549" s="2">
        <v>528</v>
      </c>
      <c r="T2549" s="2">
        <v>70</v>
      </c>
      <c r="U2549" s="2">
        <v>8</v>
      </c>
      <c r="V2549" s="2">
        <v>75762</v>
      </c>
      <c r="W2549" s="2">
        <v>-1</v>
      </c>
    </row>
    <row r="2550" spans="1:23" x14ac:dyDescent="0.35">
      <c r="A2550" s="2">
        <v>4174106</v>
      </c>
      <c r="B2550" s="2" t="s">
        <v>1443</v>
      </c>
      <c r="C2550" s="2" t="s">
        <v>33</v>
      </c>
      <c r="D2550" s="2" t="s">
        <v>888</v>
      </c>
      <c r="E2550" s="2">
        <v>133411</v>
      </c>
      <c r="F2550" s="2">
        <v>2012</v>
      </c>
      <c r="G2550" s="2">
        <v>58085</v>
      </c>
      <c r="H2550" s="46">
        <v>0.63896014461564943</v>
      </c>
      <c r="I2550" s="2">
        <v>20971</v>
      </c>
      <c r="J2550" s="2">
        <v>1.508121519215057</v>
      </c>
      <c r="K2550" s="2">
        <v>2.296823620556081</v>
      </c>
      <c r="L2550" s="2" t="s">
        <v>815</v>
      </c>
      <c r="M2550" s="58">
        <v>1.673536716927168</v>
      </c>
      <c r="N2550" s="2">
        <v>42729</v>
      </c>
      <c r="O2550" s="2">
        <v>21636</v>
      </c>
      <c r="P2550" s="2">
        <v>9735</v>
      </c>
      <c r="Q2550" s="2">
        <v>3880</v>
      </c>
      <c r="R2550" s="2">
        <v>1225</v>
      </c>
      <c r="S2550" s="2">
        <v>288</v>
      </c>
      <c r="T2550" s="2">
        <v>98</v>
      </c>
      <c r="U2550" s="2">
        <v>32</v>
      </c>
      <c r="V2550" s="2">
        <v>45</v>
      </c>
      <c r="W2550" s="2">
        <v>50</v>
      </c>
    </row>
    <row r="2551" spans="1:23" x14ac:dyDescent="0.35">
      <c r="A2551" s="2">
        <v>4300104</v>
      </c>
      <c r="B2551" s="2" t="s">
        <v>3009</v>
      </c>
      <c r="C2551" s="2" t="s">
        <v>33</v>
      </c>
      <c r="D2551" s="2" t="s">
        <v>888</v>
      </c>
      <c r="E2551" s="2">
        <v>98277</v>
      </c>
      <c r="F2551" s="2">
        <v>0</v>
      </c>
      <c r="G2551" s="2">
        <v>44378</v>
      </c>
      <c r="H2551" s="2">
        <v>0.89091441705349494</v>
      </c>
      <c r="I2551" s="2">
        <v>4841</v>
      </c>
      <c r="J2551" s="2">
        <v>0</v>
      </c>
      <c r="K2551" s="2">
        <v>2.2145432421470099</v>
      </c>
      <c r="L2551" s="2" t="s">
        <v>815</v>
      </c>
      <c r="M2551" s="58">
        <v>1.0003664457812931</v>
      </c>
      <c r="N2551" s="2">
        <v>25468</v>
      </c>
      <c r="O2551" s="2">
        <v>13446</v>
      </c>
      <c r="P2551" s="2">
        <v>9177</v>
      </c>
      <c r="Q2551" s="2">
        <v>7360</v>
      </c>
      <c r="R2551" s="2">
        <v>7765</v>
      </c>
      <c r="S2551" s="2">
        <v>31260</v>
      </c>
      <c r="T2551" s="2">
        <v>3017</v>
      </c>
      <c r="U2551" s="2">
        <v>592</v>
      </c>
      <c r="V2551" s="2">
        <v>126</v>
      </c>
      <c r="W2551" s="2">
        <v>30</v>
      </c>
    </row>
    <row r="2552" spans="1:23" x14ac:dyDescent="0.35">
      <c r="A2552" s="2">
        <v>4402080</v>
      </c>
      <c r="B2552" s="2" t="s">
        <v>3795</v>
      </c>
      <c r="C2552" s="2" t="s">
        <v>33</v>
      </c>
      <c r="D2552" s="2" t="s">
        <v>888</v>
      </c>
      <c r="E2552" s="2">
        <v>637970</v>
      </c>
      <c r="F2552" s="2">
        <v>2352</v>
      </c>
      <c r="G2552" s="2">
        <v>295885</v>
      </c>
      <c r="H2552" s="2">
        <v>0.52086790476029532</v>
      </c>
      <c r="I2552" s="2">
        <v>141768</v>
      </c>
      <c r="J2552" s="2">
        <v>0.36866937316801729</v>
      </c>
      <c r="K2552" s="2">
        <v>2.1561417442587492</v>
      </c>
      <c r="L2552" s="2" t="s">
        <v>815</v>
      </c>
      <c r="M2552" s="58">
        <v>1.4446882564872501</v>
      </c>
      <c r="N2552" s="2">
        <v>217969</v>
      </c>
      <c r="O2552" s="2">
        <v>86826</v>
      </c>
      <c r="P2552" s="2">
        <v>45918</v>
      </c>
      <c r="Q2552" s="2">
        <v>27272</v>
      </c>
      <c r="R2552" s="2">
        <v>18590</v>
      </c>
      <c r="S2552" s="2">
        <v>13794</v>
      </c>
      <c r="T2552" s="2">
        <v>10269</v>
      </c>
      <c r="U2552" s="2">
        <v>8416</v>
      </c>
      <c r="V2552" s="2">
        <v>6813</v>
      </c>
      <c r="W2552" s="2">
        <v>5730</v>
      </c>
    </row>
    <row r="2553" spans="1:23" x14ac:dyDescent="0.35">
      <c r="A2553" s="2">
        <v>4402078</v>
      </c>
      <c r="B2553" s="2" t="s">
        <v>3793</v>
      </c>
      <c r="C2553" s="2" t="s">
        <v>33</v>
      </c>
      <c r="D2553" s="2" t="s">
        <v>888</v>
      </c>
      <c r="E2553" s="2">
        <v>637855</v>
      </c>
      <c r="F2553" s="2">
        <v>2483</v>
      </c>
      <c r="G2553" s="2">
        <v>296551</v>
      </c>
      <c r="H2553" s="2">
        <v>0.51912487228166482</v>
      </c>
      <c r="I2553" s="2">
        <v>142604</v>
      </c>
      <c r="J2553" s="2">
        <v>0.38927342421083161</v>
      </c>
      <c r="K2553" s="2">
        <v>2.150911647574953</v>
      </c>
      <c r="L2553" s="2" t="s">
        <v>815</v>
      </c>
      <c r="M2553" s="58">
        <v>1.4423016045295849</v>
      </c>
      <c r="N2553" s="2">
        <v>218659</v>
      </c>
      <c r="O2553" s="2">
        <v>87170</v>
      </c>
      <c r="P2553" s="2">
        <v>45324</v>
      </c>
      <c r="Q2553" s="2">
        <v>28000</v>
      </c>
      <c r="R2553" s="2">
        <v>18425</v>
      </c>
      <c r="S2553" s="2">
        <v>13584</v>
      </c>
      <c r="T2553" s="2">
        <v>10339</v>
      </c>
      <c r="U2553" s="2">
        <v>8384</v>
      </c>
      <c r="V2553" s="2">
        <v>6813</v>
      </c>
      <c r="W2553" s="2">
        <v>5550</v>
      </c>
    </row>
    <row r="2554" spans="1:23" x14ac:dyDescent="0.35">
      <c r="A2554" s="2">
        <v>4402079</v>
      </c>
      <c r="B2554" s="2" t="s">
        <v>3794</v>
      </c>
      <c r="C2554" s="2" t="s">
        <v>33</v>
      </c>
      <c r="D2554" s="2" t="s">
        <v>888</v>
      </c>
      <c r="E2554" s="2">
        <v>642917</v>
      </c>
      <c r="F2554" s="2">
        <v>2351</v>
      </c>
      <c r="G2554" s="2">
        <v>302594</v>
      </c>
      <c r="H2554" s="2">
        <v>0.51202931981466915</v>
      </c>
      <c r="I2554" s="2">
        <v>147657</v>
      </c>
      <c r="J2554" s="2">
        <v>0.36567706251351262</v>
      </c>
      <c r="K2554" s="2">
        <v>2.1246852217823222</v>
      </c>
      <c r="L2554" s="2" t="s">
        <v>815</v>
      </c>
      <c r="M2554" s="58">
        <v>1.41680641898369</v>
      </c>
      <c r="N2554" s="2">
        <v>222246</v>
      </c>
      <c r="O2554" s="2">
        <v>89328</v>
      </c>
      <c r="P2554" s="2">
        <v>46782</v>
      </c>
      <c r="Q2554" s="2">
        <v>29328</v>
      </c>
      <c r="R2554" s="2">
        <v>19085</v>
      </c>
      <c r="S2554" s="2">
        <v>14430</v>
      </c>
      <c r="T2554" s="2">
        <v>10899</v>
      </c>
      <c r="U2554" s="2">
        <v>8544</v>
      </c>
      <c r="V2554" s="2">
        <v>7137</v>
      </c>
      <c r="W2554" s="2">
        <v>6000</v>
      </c>
    </row>
    <row r="2555" spans="1:23" x14ac:dyDescent="0.35">
      <c r="A2555">
        <v>4529600</v>
      </c>
      <c r="B2555" t="s">
        <v>4556</v>
      </c>
      <c r="C2555" t="s">
        <v>33</v>
      </c>
      <c r="D2555" t="s">
        <v>888</v>
      </c>
      <c r="E2555">
        <v>33035</v>
      </c>
      <c r="F2555">
        <v>902</v>
      </c>
      <c r="G2555">
        <v>17331</v>
      </c>
      <c r="H2555">
        <v>5.7700075010092E-4</v>
      </c>
      <c r="I2555">
        <v>17321</v>
      </c>
      <c r="J2555">
        <v>2.7304374148630242</v>
      </c>
      <c r="K2555">
        <v>1.906121977958571</v>
      </c>
      <c r="L2555" t="s">
        <v>2647</v>
      </c>
      <c r="M2555">
        <v>1.0522711346117091</v>
      </c>
      <c r="N2555">
        <v>9497</v>
      </c>
      <c r="O2555">
        <v>7196</v>
      </c>
      <c r="P2555">
        <v>10257</v>
      </c>
      <c r="Q2555">
        <v>1184</v>
      </c>
      <c r="R2555">
        <v>885</v>
      </c>
      <c r="S2555">
        <v>828</v>
      </c>
      <c r="T2555">
        <v>532</v>
      </c>
      <c r="U2555">
        <v>960</v>
      </c>
      <c r="V2555">
        <v>45</v>
      </c>
      <c r="W2555">
        <v>10</v>
      </c>
    </row>
    <row r="2556" spans="1:23" x14ac:dyDescent="0.35">
      <c r="A2556">
        <v>4451204</v>
      </c>
      <c r="B2556" t="s">
        <v>4133</v>
      </c>
      <c r="C2556" t="s">
        <v>33</v>
      </c>
      <c r="D2556" t="s">
        <v>888</v>
      </c>
      <c r="E2556">
        <v>158754</v>
      </c>
      <c r="F2556">
        <v>1970</v>
      </c>
      <c r="G2556">
        <v>95011</v>
      </c>
      <c r="H2556">
        <v>0.41202597593962809</v>
      </c>
      <c r="I2556">
        <v>55864</v>
      </c>
      <c r="J2556">
        <v>1.240913614775061</v>
      </c>
      <c r="K2556">
        <v>1.670901264064161</v>
      </c>
      <c r="L2556" t="s">
        <v>815</v>
      </c>
      <c r="M2556">
        <v>1.207071167883212</v>
      </c>
      <c r="N2556">
        <v>72070</v>
      </c>
      <c r="O2556">
        <v>30290</v>
      </c>
      <c r="P2556">
        <v>13635</v>
      </c>
      <c r="Q2556">
        <v>6668</v>
      </c>
      <c r="R2556">
        <v>3700</v>
      </c>
      <c r="S2556">
        <v>2226</v>
      </c>
      <c r="T2556">
        <v>1358</v>
      </c>
      <c r="U2556">
        <v>792</v>
      </c>
      <c r="V2556">
        <v>441</v>
      </c>
      <c r="W2556">
        <v>340</v>
      </c>
    </row>
    <row r="2557" spans="1:23" x14ac:dyDescent="0.35">
      <c r="A2557">
        <v>4451205</v>
      </c>
      <c r="B2557" t="s">
        <v>4134</v>
      </c>
      <c r="C2557" t="s">
        <v>33</v>
      </c>
      <c r="D2557" t="s">
        <v>888</v>
      </c>
      <c r="E2557">
        <v>157475</v>
      </c>
      <c r="F2557">
        <v>2566</v>
      </c>
      <c r="G2557">
        <v>94758</v>
      </c>
      <c r="H2557">
        <v>0.41187023786909821</v>
      </c>
      <c r="I2557">
        <v>55730</v>
      </c>
      <c r="J2557">
        <v>1.629464994443562</v>
      </c>
      <c r="K2557">
        <v>1.6618649612697609</v>
      </c>
      <c r="L2557" t="s">
        <v>815</v>
      </c>
      <c r="M2557">
        <v>1.204416128736195</v>
      </c>
      <c r="N2557">
        <v>72242</v>
      </c>
      <c r="O2557">
        <v>29564</v>
      </c>
      <c r="P2557">
        <v>13584</v>
      </c>
      <c r="Q2557">
        <v>6656</v>
      </c>
      <c r="R2557">
        <v>3720</v>
      </c>
      <c r="S2557">
        <v>2046</v>
      </c>
      <c r="T2557">
        <v>1169</v>
      </c>
      <c r="U2557">
        <v>848</v>
      </c>
      <c r="V2557">
        <v>549</v>
      </c>
      <c r="W2557">
        <v>370</v>
      </c>
    </row>
    <row r="2558" spans="1:23" x14ac:dyDescent="0.35">
      <c r="A2558" s="2">
        <v>4458048</v>
      </c>
      <c r="B2558" s="2" t="s">
        <v>4142</v>
      </c>
      <c r="C2558" s="2" t="s">
        <v>4596</v>
      </c>
      <c r="D2558" s="2" t="s">
        <v>886</v>
      </c>
      <c r="E2558" s="2">
        <v>72552</v>
      </c>
      <c r="F2558" s="2">
        <v>332</v>
      </c>
      <c r="G2558" s="2">
        <v>8253</v>
      </c>
      <c r="H2558" s="2">
        <v>4.0470132073185512E-2</v>
      </c>
      <c r="I2558" s="2">
        <v>7919</v>
      </c>
      <c r="J2558" s="2">
        <v>0.45760282280295511</v>
      </c>
      <c r="K2558" s="2">
        <v>8.7909850963286083</v>
      </c>
      <c r="L2558" s="2" t="s">
        <v>827</v>
      </c>
      <c r="M2558" s="58">
        <v>3.9428291940655402</v>
      </c>
      <c r="N2558" s="2">
        <v>4040</v>
      </c>
      <c r="O2558" s="2">
        <v>2478</v>
      </c>
      <c r="P2558" s="2">
        <v>2145</v>
      </c>
      <c r="Q2558" s="2">
        <v>1736</v>
      </c>
      <c r="R2558" s="2">
        <v>1560</v>
      </c>
      <c r="S2558" s="2">
        <v>1626</v>
      </c>
      <c r="T2558" s="2">
        <v>1288</v>
      </c>
      <c r="U2558" s="2">
        <v>1336</v>
      </c>
      <c r="V2558" s="2">
        <v>1152</v>
      </c>
      <c r="W2558" s="2">
        <v>1040</v>
      </c>
    </row>
    <row r="2559" spans="1:23" x14ac:dyDescent="0.35">
      <c r="A2559">
        <v>4458048</v>
      </c>
      <c r="B2559" t="s">
        <v>4142</v>
      </c>
      <c r="C2559" s="2" t="s">
        <v>4596</v>
      </c>
      <c r="D2559" t="s">
        <v>886</v>
      </c>
      <c r="E2559">
        <v>18382</v>
      </c>
      <c r="F2559">
        <v>50</v>
      </c>
      <c r="G2559">
        <v>3317</v>
      </c>
      <c r="H2559">
        <v>2.9544769369912571E-2</v>
      </c>
      <c r="I2559">
        <v>3219</v>
      </c>
      <c r="J2559">
        <v>0.27200522250027198</v>
      </c>
      <c r="K2559">
        <v>5.5417545975278868</v>
      </c>
      <c r="L2559" t="s">
        <v>827</v>
      </c>
      <c r="M2559">
        <v>2.8998264710522159</v>
      </c>
      <c r="N2559">
        <v>1957</v>
      </c>
      <c r="O2559">
        <v>1250</v>
      </c>
      <c r="P2559">
        <v>828</v>
      </c>
      <c r="Q2559">
        <v>644</v>
      </c>
      <c r="R2559">
        <v>440</v>
      </c>
      <c r="S2559">
        <v>408</v>
      </c>
      <c r="T2559">
        <v>231</v>
      </c>
      <c r="U2559">
        <v>168</v>
      </c>
      <c r="V2559">
        <v>243</v>
      </c>
      <c r="W2559">
        <v>170</v>
      </c>
    </row>
    <row r="2560" spans="1:23" x14ac:dyDescent="0.35">
      <c r="A2560" s="2">
        <v>4362283</v>
      </c>
      <c r="B2560" s="2" t="s">
        <v>3407</v>
      </c>
      <c r="C2560" s="2" t="s">
        <v>4596</v>
      </c>
      <c r="D2560" s="2" t="s">
        <v>888</v>
      </c>
      <c r="E2560" s="2">
        <v>2118952</v>
      </c>
      <c r="F2560" s="2">
        <v>3345</v>
      </c>
      <c r="G2560" s="2">
        <v>413847</v>
      </c>
      <c r="H2560" s="2">
        <v>1.3920603508059791E-2</v>
      </c>
      <c r="I2560" s="2">
        <v>408086</v>
      </c>
      <c r="J2560" s="2">
        <v>0.1578610558426996</v>
      </c>
      <c r="K2560" s="2">
        <v>5.1201337692432229</v>
      </c>
      <c r="L2560" s="2" t="s">
        <v>2647</v>
      </c>
      <c r="M2560" s="58">
        <v>2.3322015094165178</v>
      </c>
      <c r="N2560" s="2">
        <v>184447</v>
      </c>
      <c r="O2560" s="2">
        <v>156604</v>
      </c>
      <c r="P2560" s="2">
        <v>123912</v>
      </c>
      <c r="Q2560" s="2">
        <v>99764</v>
      </c>
      <c r="R2560" s="2">
        <v>80960</v>
      </c>
      <c r="S2560" s="2">
        <v>67326</v>
      </c>
      <c r="T2560" s="2">
        <v>58891</v>
      </c>
      <c r="U2560" s="2">
        <v>51328</v>
      </c>
      <c r="V2560" s="2">
        <v>45261</v>
      </c>
      <c r="W2560" s="2">
        <v>40070</v>
      </c>
    </row>
    <row r="2561" spans="1:23" x14ac:dyDescent="0.35">
      <c r="A2561">
        <v>4523994</v>
      </c>
      <c r="B2561" t="s">
        <v>4251</v>
      </c>
      <c r="C2561" s="2" t="s">
        <v>4596</v>
      </c>
      <c r="D2561" t="s">
        <v>886</v>
      </c>
      <c r="E2561">
        <v>547905</v>
      </c>
      <c r="F2561">
        <v>2396</v>
      </c>
      <c r="G2561">
        <v>204982</v>
      </c>
      <c r="H2561">
        <v>1.9513908538271171E-5</v>
      </c>
      <c r="I2561">
        <v>204978</v>
      </c>
      <c r="J2561">
        <v>0.43730208704063661</v>
      </c>
      <c r="K2561">
        <v>2.6729420144207778</v>
      </c>
      <c r="L2561" t="s">
        <v>4153</v>
      </c>
      <c r="M2561">
        <v>2.0776879059872808</v>
      </c>
      <c r="N2561">
        <v>171351</v>
      </c>
      <c r="O2561">
        <v>36324</v>
      </c>
      <c r="P2561">
        <v>15357</v>
      </c>
      <c r="Q2561">
        <v>10128</v>
      </c>
      <c r="R2561">
        <v>7060</v>
      </c>
      <c r="S2561">
        <v>5802</v>
      </c>
      <c r="T2561">
        <v>4893</v>
      </c>
      <c r="U2561">
        <v>4896</v>
      </c>
      <c r="V2561">
        <v>4428</v>
      </c>
      <c r="W2561">
        <v>3470</v>
      </c>
    </row>
    <row r="2562" spans="1:23" x14ac:dyDescent="0.35">
      <c r="A2562" s="2">
        <v>4448827</v>
      </c>
      <c r="B2562" s="2" t="s">
        <v>4104</v>
      </c>
      <c r="C2562" s="2" t="s">
        <v>4596</v>
      </c>
      <c r="D2562" s="2" t="s">
        <v>886</v>
      </c>
      <c r="E2562" s="2">
        <v>37303</v>
      </c>
      <c r="F2562" s="2">
        <v>230</v>
      </c>
      <c r="G2562" s="2">
        <v>17172</v>
      </c>
      <c r="H2562" s="2">
        <v>0.57116235732587928</v>
      </c>
      <c r="I2562" s="2">
        <v>7364</v>
      </c>
      <c r="J2562" s="2">
        <v>0.61657239364126204</v>
      </c>
      <c r="K2562" s="2">
        <v>2.1723153971581639</v>
      </c>
      <c r="L2562" s="2" t="s">
        <v>4153</v>
      </c>
      <c r="M2562" s="58">
        <v>1.867484355444305</v>
      </c>
      <c r="N2562" s="2">
        <v>15054</v>
      </c>
      <c r="O2562" s="2">
        <v>3396</v>
      </c>
      <c r="P2562" s="2">
        <v>816</v>
      </c>
      <c r="Q2562" s="2">
        <v>348</v>
      </c>
      <c r="R2562" s="2">
        <v>165</v>
      </c>
      <c r="S2562" s="2">
        <v>78</v>
      </c>
      <c r="T2562" s="2">
        <v>35</v>
      </c>
      <c r="U2562" s="2">
        <v>16</v>
      </c>
      <c r="V2562" s="2">
        <v>27</v>
      </c>
      <c r="W2562" s="2">
        <v>40</v>
      </c>
    </row>
    <row r="2563" spans="1:23" x14ac:dyDescent="0.35">
      <c r="A2563" s="2">
        <v>4448826</v>
      </c>
      <c r="B2563" s="2" t="s">
        <v>4103</v>
      </c>
      <c r="C2563" s="2" t="s">
        <v>4596</v>
      </c>
      <c r="D2563" s="2" t="s">
        <v>886</v>
      </c>
      <c r="E2563" s="2">
        <v>29642</v>
      </c>
      <c r="F2563" s="2">
        <v>232</v>
      </c>
      <c r="G2563" s="2">
        <v>13780</v>
      </c>
      <c r="H2563" s="2">
        <v>0.70101596516690856</v>
      </c>
      <c r="I2563" s="2">
        <v>4120</v>
      </c>
      <c r="J2563" s="2">
        <v>0.78267323392483634</v>
      </c>
      <c r="K2563" s="2">
        <v>2.151088534107402</v>
      </c>
      <c r="L2563" s="2" t="s">
        <v>4153</v>
      </c>
      <c r="M2563" s="58">
        <v>0.92816883767535074</v>
      </c>
      <c r="N2563" s="2">
        <v>12050</v>
      </c>
      <c r="O2563" s="2">
        <v>2850</v>
      </c>
      <c r="P2563" s="2">
        <v>645</v>
      </c>
      <c r="Q2563" s="2">
        <v>232</v>
      </c>
      <c r="R2563" s="2">
        <v>80</v>
      </c>
      <c r="S2563" s="2">
        <v>54</v>
      </c>
      <c r="T2563" s="2">
        <v>35</v>
      </c>
      <c r="U2563" s="2">
        <v>8</v>
      </c>
      <c r="V2563" s="2">
        <v>14</v>
      </c>
      <c r="W2563" s="2">
        <v>15968</v>
      </c>
    </row>
    <row r="2564" spans="1:23" x14ac:dyDescent="0.35">
      <c r="A2564" s="2">
        <v>4393702</v>
      </c>
      <c r="B2564" s="2" t="s">
        <v>3633</v>
      </c>
      <c r="C2564" s="2" t="s">
        <v>4596</v>
      </c>
      <c r="D2564" s="2" t="s">
        <v>886</v>
      </c>
      <c r="E2564" s="2">
        <v>930703</v>
      </c>
      <c r="F2564" s="2">
        <v>2166</v>
      </c>
      <c r="G2564" s="2">
        <v>454598</v>
      </c>
      <c r="H2564" s="2">
        <v>6.6102358567349584E-2</v>
      </c>
      <c r="I2564" s="2">
        <v>424548</v>
      </c>
      <c r="J2564" s="2">
        <v>0.23272730398419261</v>
      </c>
      <c r="K2564" s="2">
        <v>2.0473099309719802</v>
      </c>
      <c r="L2564" s="2" t="s">
        <v>827</v>
      </c>
      <c r="M2564" s="58">
        <v>1.272583951027485</v>
      </c>
      <c r="N2564" s="2">
        <v>316829</v>
      </c>
      <c r="O2564" s="2">
        <v>141744</v>
      </c>
      <c r="P2564" s="2">
        <v>80997</v>
      </c>
      <c r="Q2564" s="2">
        <v>53096</v>
      </c>
      <c r="R2564" s="2">
        <v>38870</v>
      </c>
      <c r="S2564" s="2">
        <v>29148</v>
      </c>
      <c r="T2564" s="2">
        <v>23156</v>
      </c>
      <c r="U2564" s="2">
        <v>18960</v>
      </c>
      <c r="V2564" s="2">
        <v>15849</v>
      </c>
      <c r="W2564" s="2">
        <v>12700</v>
      </c>
    </row>
    <row r="2565" spans="1:23" x14ac:dyDescent="0.35">
      <c r="A2565" s="2">
        <v>4438551</v>
      </c>
      <c r="B2565" s="2" t="s">
        <v>4033</v>
      </c>
      <c r="C2565" s="2" t="s">
        <v>4596</v>
      </c>
      <c r="D2565" s="2" t="s">
        <v>886</v>
      </c>
      <c r="E2565" s="2">
        <v>1047936</v>
      </c>
      <c r="F2565" s="2">
        <v>1956</v>
      </c>
      <c r="G2565" s="2">
        <v>520156</v>
      </c>
      <c r="H2565" s="2">
        <v>0.2241865901767931</v>
      </c>
      <c r="I2565" s="2">
        <v>403544</v>
      </c>
      <c r="J2565" s="2">
        <v>0.18665262000732871</v>
      </c>
      <c r="K2565" s="2">
        <v>2.0146571413191432</v>
      </c>
      <c r="L2565" s="2" t="s">
        <v>815</v>
      </c>
      <c r="M2565" s="58">
        <v>1.385984565431593</v>
      </c>
      <c r="N2565" s="2">
        <v>393694</v>
      </c>
      <c r="O2565" s="2">
        <v>142222</v>
      </c>
      <c r="P2565" s="2">
        <v>73992</v>
      </c>
      <c r="Q2565" s="2">
        <v>45220</v>
      </c>
      <c r="R2565" s="2">
        <v>29865</v>
      </c>
      <c r="S2565" s="2">
        <v>21612</v>
      </c>
      <c r="T2565" s="2">
        <v>16716</v>
      </c>
      <c r="U2565" s="2">
        <v>13560</v>
      </c>
      <c r="V2565" s="2">
        <v>10584</v>
      </c>
      <c r="W2565" s="2">
        <v>8630</v>
      </c>
    </row>
    <row r="2566" spans="1:23" x14ac:dyDescent="0.35">
      <c r="A2566" s="2">
        <v>4359584</v>
      </c>
      <c r="B2566" s="2" t="s">
        <v>3386</v>
      </c>
      <c r="C2566" s="2" t="s">
        <v>4597</v>
      </c>
      <c r="D2566" s="2" t="s">
        <v>888</v>
      </c>
      <c r="E2566" s="2">
        <v>2545034</v>
      </c>
      <c r="F2566" s="2">
        <v>21157</v>
      </c>
      <c r="G2566" s="2">
        <v>225841</v>
      </c>
      <c r="H2566" s="2">
        <v>0.37664108819921982</v>
      </c>
      <c r="I2566" s="2">
        <v>140780</v>
      </c>
      <c r="J2566" s="2">
        <v>0.83130520063779112</v>
      </c>
      <c r="K2566" s="2">
        <v>11.26914067861903</v>
      </c>
      <c r="L2566" s="2" t="s">
        <v>815</v>
      </c>
      <c r="M2566" s="58">
        <v>5.0416579998851034</v>
      </c>
      <c r="N2566" s="2">
        <v>98623</v>
      </c>
      <c r="O2566" s="2">
        <v>86468</v>
      </c>
      <c r="P2566" s="2">
        <v>83784</v>
      </c>
      <c r="Q2566" s="2">
        <v>45644</v>
      </c>
      <c r="R2566" s="2">
        <v>37365</v>
      </c>
      <c r="S2566" s="2">
        <v>53538</v>
      </c>
      <c r="T2566" s="2">
        <v>28700</v>
      </c>
      <c r="U2566" s="2">
        <v>26704</v>
      </c>
      <c r="V2566" s="2">
        <v>23355</v>
      </c>
      <c r="W2566" s="2">
        <v>20620</v>
      </c>
    </row>
    <row r="2567" spans="1:23" x14ac:dyDescent="0.35">
      <c r="A2567" s="2">
        <v>4359584</v>
      </c>
      <c r="B2567" s="2" t="s">
        <v>3386</v>
      </c>
      <c r="C2567" s="2" t="s">
        <v>4597</v>
      </c>
      <c r="D2567" s="2" t="s">
        <v>888</v>
      </c>
      <c r="E2567" s="2">
        <v>1853876</v>
      </c>
      <c r="F2567" s="2">
        <v>22123</v>
      </c>
      <c r="G2567" s="2">
        <v>177823</v>
      </c>
      <c r="H2567" s="2">
        <v>0.39255326926213141</v>
      </c>
      <c r="I2567" s="2">
        <v>108018</v>
      </c>
      <c r="J2567" s="2">
        <v>1.193337634232279</v>
      </c>
      <c r="K2567" s="2">
        <v>10.425400538737961</v>
      </c>
      <c r="L2567" s="2" t="s">
        <v>815</v>
      </c>
      <c r="M2567" s="58">
        <v>4.3248572281736406</v>
      </c>
      <c r="N2567" s="2">
        <v>73907</v>
      </c>
      <c r="O2567" s="2">
        <v>69290</v>
      </c>
      <c r="P2567" s="2">
        <v>43632</v>
      </c>
      <c r="Q2567" s="2">
        <v>40460</v>
      </c>
      <c r="R2567" s="2">
        <v>33930</v>
      </c>
      <c r="S2567" s="2">
        <v>31746</v>
      </c>
      <c r="T2567" s="2">
        <v>28679</v>
      </c>
      <c r="U2567" s="2">
        <v>54072</v>
      </c>
      <c r="V2567" s="2">
        <v>27810</v>
      </c>
      <c r="W2567" s="2">
        <v>25130</v>
      </c>
    </row>
    <row r="2568" spans="1:23" x14ac:dyDescent="0.35">
      <c r="A2568" s="2">
        <v>4410527</v>
      </c>
      <c r="B2568" s="2" t="s">
        <v>3878</v>
      </c>
      <c r="C2568" s="2" t="s">
        <v>4597</v>
      </c>
      <c r="D2568" s="2" t="s">
        <v>886</v>
      </c>
      <c r="E2568" s="2">
        <v>1725576</v>
      </c>
      <c r="F2568" s="2">
        <v>16279</v>
      </c>
      <c r="G2568" s="2">
        <v>178176</v>
      </c>
      <c r="H2568" s="2">
        <v>0.1184390714798851</v>
      </c>
      <c r="I2568" s="2">
        <v>157073</v>
      </c>
      <c r="J2568" s="2">
        <v>0.94339513298747779</v>
      </c>
      <c r="K2568" s="2">
        <v>9.6846713362068968</v>
      </c>
      <c r="L2568" s="2" t="s">
        <v>815</v>
      </c>
      <c r="M2568" s="58">
        <v>4.1266815097895257</v>
      </c>
      <c r="N2568" s="2">
        <v>64851</v>
      </c>
      <c r="O2568" s="2">
        <v>107720</v>
      </c>
      <c r="P2568" s="2">
        <v>34749</v>
      </c>
      <c r="Q2568" s="2">
        <v>37772</v>
      </c>
      <c r="R2568" s="2">
        <v>68410</v>
      </c>
      <c r="S2568" s="2">
        <v>21564</v>
      </c>
      <c r="T2568" s="2">
        <v>29365</v>
      </c>
      <c r="U2568" s="2">
        <v>15240</v>
      </c>
      <c r="V2568" s="2">
        <v>18090</v>
      </c>
      <c r="W2568" s="2">
        <v>20390</v>
      </c>
    </row>
    <row r="2569" spans="1:23" x14ac:dyDescent="0.35">
      <c r="A2569" s="2">
        <v>4448831</v>
      </c>
      <c r="B2569" s="2" t="s">
        <v>4106</v>
      </c>
      <c r="C2569" s="2" t="s">
        <v>4597</v>
      </c>
      <c r="D2569" s="2" t="s">
        <v>888</v>
      </c>
      <c r="E2569" s="2">
        <v>78008</v>
      </c>
      <c r="F2569" s="2">
        <v>384</v>
      </c>
      <c r="G2569" s="2">
        <v>8187</v>
      </c>
      <c r="H2569" s="2">
        <v>0.42591914010015869</v>
      </c>
      <c r="I2569" s="2">
        <v>4700</v>
      </c>
      <c r="J2569" s="2">
        <v>0.49225720438929338</v>
      </c>
      <c r="K2569" s="2">
        <v>9.5282765359716617</v>
      </c>
      <c r="L2569" s="2" t="s">
        <v>4153</v>
      </c>
      <c r="M2569" s="58">
        <v>4.6812289966394616</v>
      </c>
      <c r="N2569" s="2">
        <v>4124</v>
      </c>
      <c r="O2569" s="2">
        <v>2384</v>
      </c>
      <c r="P2569" s="2">
        <v>1764</v>
      </c>
      <c r="Q2569" s="2">
        <v>1464</v>
      </c>
      <c r="R2569" s="2">
        <v>1330</v>
      </c>
      <c r="S2569" s="2">
        <v>1242</v>
      </c>
      <c r="T2569" s="2">
        <v>1085</v>
      </c>
      <c r="U2569" s="2">
        <v>992</v>
      </c>
      <c r="V2569" s="2">
        <v>1089</v>
      </c>
      <c r="W2569" s="2">
        <v>1190</v>
      </c>
    </row>
    <row r="2570" spans="1:23" x14ac:dyDescent="0.35">
      <c r="A2570" s="2">
        <v>4375091</v>
      </c>
      <c r="B2570" s="2" t="s">
        <v>3532</v>
      </c>
      <c r="C2570" s="2" t="s">
        <v>4597</v>
      </c>
      <c r="D2570" s="2" t="s">
        <v>888</v>
      </c>
      <c r="E2570" s="2">
        <v>1068028</v>
      </c>
      <c r="F2570" s="2">
        <v>12846</v>
      </c>
      <c r="G2570" s="2">
        <v>120200</v>
      </c>
      <c r="H2570" s="2">
        <v>0.63177204658901831</v>
      </c>
      <c r="I2570" s="2">
        <v>44261</v>
      </c>
      <c r="J2570" s="2">
        <v>1.202777455272708</v>
      </c>
      <c r="K2570" s="2">
        <v>8.8854242928452578</v>
      </c>
      <c r="L2570" s="2" t="s">
        <v>4188</v>
      </c>
      <c r="M2570" s="58">
        <v>3.5451564076690212</v>
      </c>
      <c r="N2570" s="2">
        <v>40923</v>
      </c>
      <c r="O2570" s="2">
        <v>67048</v>
      </c>
      <c r="P2570" s="2">
        <v>40161</v>
      </c>
      <c r="Q2570" s="2">
        <v>39572</v>
      </c>
      <c r="R2570" s="2">
        <v>26350</v>
      </c>
      <c r="S2570" s="2">
        <v>23412</v>
      </c>
      <c r="T2570" s="2">
        <v>18872</v>
      </c>
      <c r="U2570" s="2">
        <v>17440</v>
      </c>
      <c r="V2570" s="2">
        <v>13986</v>
      </c>
      <c r="W2570" s="2">
        <v>13500</v>
      </c>
    </row>
    <row r="2571" spans="1:23" x14ac:dyDescent="0.35">
      <c r="A2571" s="2">
        <v>4359584</v>
      </c>
      <c r="B2571" s="2" t="s">
        <v>3386</v>
      </c>
      <c r="C2571" s="2" t="s">
        <v>4597</v>
      </c>
      <c r="D2571" s="2" t="s">
        <v>888</v>
      </c>
      <c r="E2571" s="2">
        <v>2009068</v>
      </c>
      <c r="F2571" s="2">
        <v>19322</v>
      </c>
      <c r="G2571" s="2">
        <v>243497</v>
      </c>
      <c r="H2571" s="2">
        <v>0.3334538002521592</v>
      </c>
      <c r="I2571" s="2">
        <v>162302</v>
      </c>
      <c r="J2571" s="2">
        <v>0.96173947322838249</v>
      </c>
      <c r="K2571" s="2">
        <v>8.2508942615309433</v>
      </c>
      <c r="L2571" s="2" t="s">
        <v>815</v>
      </c>
      <c r="M2571" s="58">
        <v>4.3761201312138152</v>
      </c>
      <c r="N2571" s="2">
        <v>122280</v>
      </c>
      <c r="O2571" s="2">
        <v>131710</v>
      </c>
      <c r="P2571" s="2">
        <v>41787</v>
      </c>
      <c r="Q2571" s="2">
        <v>51304</v>
      </c>
      <c r="R2571" s="2">
        <v>24010</v>
      </c>
      <c r="S2571" s="2">
        <v>25566</v>
      </c>
      <c r="T2571" s="2">
        <v>17381</v>
      </c>
      <c r="U2571" s="2">
        <v>17648</v>
      </c>
      <c r="V2571" s="2">
        <v>13662</v>
      </c>
      <c r="W2571" s="2">
        <v>13750</v>
      </c>
    </row>
    <row r="2572" spans="1:23" x14ac:dyDescent="0.35">
      <c r="A2572" s="2">
        <v>4375090</v>
      </c>
      <c r="B2572" s="2" t="s">
        <v>3531</v>
      </c>
      <c r="C2572" s="2" t="s">
        <v>4597</v>
      </c>
      <c r="D2572" s="2" t="s">
        <v>888</v>
      </c>
      <c r="E2572" s="2">
        <v>984038</v>
      </c>
      <c r="F2572" s="2">
        <v>7461</v>
      </c>
      <c r="G2572" s="2">
        <v>152900</v>
      </c>
      <c r="H2572" s="2">
        <v>0.50262916939175928</v>
      </c>
      <c r="I2572" s="2">
        <v>76048</v>
      </c>
      <c r="J2572" s="2">
        <v>0.75820242714204122</v>
      </c>
      <c r="K2572" s="2">
        <v>6.4358273381294966</v>
      </c>
      <c r="L2572" s="2" t="s">
        <v>4188</v>
      </c>
      <c r="M2572" s="58">
        <v>2.973715066241176</v>
      </c>
      <c r="N2572" s="2">
        <v>73381</v>
      </c>
      <c r="O2572" s="2">
        <v>67428</v>
      </c>
      <c r="P2572" s="2">
        <v>48987</v>
      </c>
      <c r="Q2572" s="2">
        <v>35216</v>
      </c>
      <c r="R2572" s="2">
        <v>25610</v>
      </c>
      <c r="S2572" s="2">
        <v>22224</v>
      </c>
      <c r="T2572" s="2">
        <v>18102</v>
      </c>
      <c r="U2572" s="2">
        <v>15688</v>
      </c>
      <c r="V2572" s="2">
        <v>12816</v>
      </c>
      <c r="W2572" s="2">
        <v>11460</v>
      </c>
    </row>
    <row r="2573" spans="1:23" x14ac:dyDescent="0.35">
      <c r="A2573" s="2">
        <v>4410527</v>
      </c>
      <c r="B2573" s="2" t="s">
        <v>3878</v>
      </c>
      <c r="C2573" s="2" t="s">
        <v>4597</v>
      </c>
      <c r="D2573" s="2" t="s">
        <v>886</v>
      </c>
      <c r="E2573" s="2">
        <v>1866629</v>
      </c>
      <c r="F2573" s="2">
        <v>14147</v>
      </c>
      <c r="G2573" s="2">
        <v>346130</v>
      </c>
      <c r="H2573" s="2">
        <v>0.38981596509981797</v>
      </c>
      <c r="I2573" s="2">
        <v>211203</v>
      </c>
      <c r="J2573" s="2">
        <v>0.75789029314341527</v>
      </c>
      <c r="K2573" s="2">
        <v>5.3928552855863403</v>
      </c>
      <c r="L2573" s="2" t="s">
        <v>815</v>
      </c>
      <c r="M2573" s="58">
        <v>3.022132168062003</v>
      </c>
      <c r="N2573" s="2">
        <v>211438</v>
      </c>
      <c r="O2573" s="2">
        <v>127602</v>
      </c>
      <c r="P2573" s="2">
        <v>84156</v>
      </c>
      <c r="Q2573" s="2">
        <v>57120</v>
      </c>
      <c r="R2573" s="2">
        <v>41150</v>
      </c>
      <c r="S2573" s="2">
        <v>27900</v>
      </c>
      <c r="T2573" s="2">
        <v>22197</v>
      </c>
      <c r="U2573" s="2">
        <v>18536</v>
      </c>
      <c r="V2573" s="2">
        <v>14454</v>
      </c>
      <c r="W2573" s="2">
        <v>13100</v>
      </c>
    </row>
    <row r="2574" spans="1:23" x14ac:dyDescent="0.35">
      <c r="A2574" s="2">
        <v>4448830</v>
      </c>
      <c r="B2574" s="2" t="s">
        <v>4105</v>
      </c>
      <c r="C2574" s="2" t="s">
        <v>4597</v>
      </c>
      <c r="D2574" s="2" t="s">
        <v>888</v>
      </c>
      <c r="E2574" s="2">
        <v>107894</v>
      </c>
      <c r="F2574" s="2">
        <v>629</v>
      </c>
      <c r="G2574" s="2">
        <v>27886</v>
      </c>
      <c r="H2574" s="2">
        <v>0.4681560639747544</v>
      </c>
      <c r="I2574" s="2">
        <v>14831</v>
      </c>
      <c r="J2574" s="2">
        <v>0.5829795910801342</v>
      </c>
      <c r="K2574" s="2">
        <v>3.8691099476439792</v>
      </c>
      <c r="L2574" s="2" t="s">
        <v>4153</v>
      </c>
      <c r="M2574" s="58">
        <v>2.994809448469204</v>
      </c>
      <c r="N2574" s="2">
        <v>22055</v>
      </c>
      <c r="O2574" s="2">
        <v>8502</v>
      </c>
      <c r="P2574" s="2">
        <v>3084</v>
      </c>
      <c r="Q2574" s="2">
        <v>1056</v>
      </c>
      <c r="R2574" s="2">
        <v>510</v>
      </c>
      <c r="S2574" s="2">
        <v>348</v>
      </c>
      <c r="T2574" s="2">
        <v>168</v>
      </c>
      <c r="U2574" s="2">
        <v>152</v>
      </c>
      <c r="V2574" s="2">
        <v>72</v>
      </c>
      <c r="W2574" s="2">
        <v>80</v>
      </c>
    </row>
    <row r="2575" spans="1:23" x14ac:dyDescent="0.35">
      <c r="A2575">
        <v>4410527</v>
      </c>
      <c r="B2575" t="s">
        <v>3878</v>
      </c>
      <c r="C2575" t="s">
        <v>4597</v>
      </c>
      <c r="D2575" t="s">
        <v>886</v>
      </c>
      <c r="E2575">
        <v>1989374</v>
      </c>
      <c r="F2575">
        <v>19993</v>
      </c>
      <c r="G2575">
        <v>747727</v>
      </c>
      <c r="H2575">
        <v>0.13303919746110551</v>
      </c>
      <c r="I2575">
        <v>648250</v>
      </c>
      <c r="J2575">
        <v>1.004989509262713</v>
      </c>
      <c r="K2575">
        <v>2.660561943062107</v>
      </c>
      <c r="L2575" t="s">
        <v>815</v>
      </c>
      <c r="M2575">
        <v>1.967834088071964</v>
      </c>
      <c r="N2575">
        <v>581604</v>
      </c>
      <c r="O2575">
        <v>218910</v>
      </c>
      <c r="P2575">
        <v>93804</v>
      </c>
      <c r="Q2575">
        <v>36872</v>
      </c>
      <c r="R2575">
        <v>22500</v>
      </c>
      <c r="S2575">
        <v>16902</v>
      </c>
      <c r="T2575">
        <v>13615</v>
      </c>
      <c r="U2575">
        <v>10960</v>
      </c>
      <c r="V2575">
        <v>8559</v>
      </c>
      <c r="W2575">
        <v>7220</v>
      </c>
    </row>
    <row r="2576" spans="1:23" x14ac:dyDescent="0.35">
      <c r="A2576" s="2">
        <v>4304216</v>
      </c>
      <c r="B2576" s="2" t="s">
        <v>3034</v>
      </c>
      <c r="C2576" s="2" t="s">
        <v>40</v>
      </c>
      <c r="D2576" s="2" t="s">
        <v>886</v>
      </c>
      <c r="E2576" s="2">
        <v>1137528</v>
      </c>
      <c r="F2576" s="2">
        <v>2059</v>
      </c>
      <c r="G2576" s="2">
        <v>213964</v>
      </c>
      <c r="H2576" s="2">
        <v>0.34226785814436078</v>
      </c>
      <c r="I2576" s="2">
        <v>140731</v>
      </c>
      <c r="J2576" s="2">
        <v>0.1810065334655499</v>
      </c>
      <c r="K2576" s="2">
        <v>5.3164457572301886</v>
      </c>
      <c r="L2576" s="2" t="s">
        <v>815</v>
      </c>
      <c r="M2576" s="58">
        <v>2.8862405200433372</v>
      </c>
      <c r="N2576" s="2">
        <v>121449</v>
      </c>
      <c r="O2576" s="2">
        <v>98150</v>
      </c>
      <c r="P2576" s="2">
        <v>51765</v>
      </c>
      <c r="Q2576" s="2">
        <v>38080</v>
      </c>
      <c r="R2576" s="2">
        <v>28975</v>
      </c>
      <c r="S2576" s="2">
        <v>19038</v>
      </c>
      <c r="T2576" s="2">
        <v>12103</v>
      </c>
      <c r="U2576" s="2">
        <v>9960</v>
      </c>
      <c r="V2576" s="2">
        <v>8001</v>
      </c>
      <c r="W2576" s="2">
        <v>6600</v>
      </c>
    </row>
    <row r="2577" spans="1:23" x14ac:dyDescent="0.35">
      <c r="A2577" s="2">
        <v>4138044</v>
      </c>
      <c r="B2577" s="2" t="s">
        <v>1454</v>
      </c>
      <c r="C2577" s="2" t="s">
        <v>40</v>
      </c>
      <c r="D2577" s="2" t="s">
        <v>886</v>
      </c>
      <c r="E2577" s="2">
        <v>1761733</v>
      </c>
      <c r="F2577" s="2">
        <v>3077</v>
      </c>
      <c r="G2577" s="2">
        <v>333877</v>
      </c>
      <c r="H2577" s="46">
        <v>0.26686174848821581</v>
      </c>
      <c r="I2577" s="2">
        <v>244778</v>
      </c>
      <c r="J2577" s="2">
        <v>0.17465756729311421</v>
      </c>
      <c r="K2577" s="2">
        <v>5.2765928770175847</v>
      </c>
      <c r="L2577" s="2" t="s">
        <v>815</v>
      </c>
      <c r="M2577" s="58">
        <v>2.91540567018157</v>
      </c>
      <c r="N2577" s="2">
        <v>192718</v>
      </c>
      <c r="O2577" s="2">
        <v>152372</v>
      </c>
      <c r="P2577" s="2">
        <v>84012</v>
      </c>
      <c r="Q2577" s="2">
        <v>60968</v>
      </c>
      <c r="R2577" s="2">
        <v>38150</v>
      </c>
      <c r="S2577" s="2">
        <v>26550</v>
      </c>
      <c r="T2577" s="2">
        <v>18403</v>
      </c>
      <c r="U2577" s="2">
        <v>13928</v>
      </c>
      <c r="V2577" s="2">
        <v>9693</v>
      </c>
      <c r="W2577" s="2">
        <v>7490</v>
      </c>
    </row>
    <row r="2578" spans="1:23" x14ac:dyDescent="0.35">
      <c r="A2578" s="2">
        <v>4330681</v>
      </c>
      <c r="B2578" s="2" t="s">
        <v>1456</v>
      </c>
      <c r="C2578" s="2" t="s">
        <v>40</v>
      </c>
      <c r="D2578" s="2" t="s">
        <v>886</v>
      </c>
      <c r="E2578" s="2">
        <v>976772</v>
      </c>
      <c r="F2578" s="2">
        <v>1022</v>
      </c>
      <c r="G2578" s="2">
        <v>219297</v>
      </c>
      <c r="H2578" s="2">
        <v>0.33921120671965421</v>
      </c>
      <c r="I2578" s="2">
        <v>144909</v>
      </c>
      <c r="J2578" s="2">
        <v>0.1046303538594472</v>
      </c>
      <c r="K2578" s="2">
        <v>4.4541056193199173</v>
      </c>
      <c r="L2578" s="2" t="s">
        <v>815</v>
      </c>
      <c r="M2578" s="58">
        <v>2.639410709267386</v>
      </c>
      <c r="N2578" s="2">
        <v>137308</v>
      </c>
      <c r="O2578" s="2">
        <v>94966</v>
      </c>
      <c r="P2578" s="2">
        <v>44847</v>
      </c>
      <c r="Q2578" s="2">
        <v>28652</v>
      </c>
      <c r="R2578" s="2">
        <v>20005</v>
      </c>
      <c r="S2578" s="2">
        <v>14502</v>
      </c>
      <c r="T2578" s="2">
        <v>10479</v>
      </c>
      <c r="U2578" s="2">
        <v>7840</v>
      </c>
      <c r="V2578" s="2">
        <v>6183</v>
      </c>
      <c r="W2578" s="2">
        <v>5290</v>
      </c>
    </row>
    <row r="2579" spans="1:23" x14ac:dyDescent="0.35">
      <c r="A2579" s="2">
        <v>4089301</v>
      </c>
      <c r="B2579" s="2" t="s">
        <v>1452</v>
      </c>
      <c r="C2579" s="2" t="s">
        <v>40</v>
      </c>
      <c r="D2579" s="2" t="s">
        <v>886</v>
      </c>
      <c r="E2579" s="2">
        <v>955467</v>
      </c>
      <c r="F2579" s="2">
        <v>1775</v>
      </c>
      <c r="G2579" s="2">
        <v>218049</v>
      </c>
      <c r="H2579" s="46">
        <v>0.278102628308316</v>
      </c>
      <c r="I2579" s="2">
        <v>157409</v>
      </c>
      <c r="J2579" s="2">
        <v>0.18577303036106951</v>
      </c>
      <c r="K2579" s="2">
        <v>4.381891226284</v>
      </c>
      <c r="L2579" s="2" t="s">
        <v>815</v>
      </c>
      <c r="M2579" s="58">
        <v>2.7243480442753931</v>
      </c>
      <c r="N2579" s="2">
        <v>142755</v>
      </c>
      <c r="O2579" s="2">
        <v>90164</v>
      </c>
      <c r="P2579" s="2">
        <v>43566</v>
      </c>
      <c r="Q2579" s="2">
        <v>27996</v>
      </c>
      <c r="R2579" s="2">
        <v>16570</v>
      </c>
      <c r="S2579" s="2">
        <v>10872</v>
      </c>
      <c r="T2579" s="2">
        <v>6790</v>
      </c>
      <c r="U2579" s="2">
        <v>5272</v>
      </c>
      <c r="V2579" s="2">
        <v>3879</v>
      </c>
      <c r="W2579" s="2">
        <v>2850</v>
      </c>
    </row>
    <row r="2580" spans="1:23" x14ac:dyDescent="0.35">
      <c r="A2580" s="2">
        <v>4259780</v>
      </c>
      <c r="B2580" s="2" t="s">
        <v>1458</v>
      </c>
      <c r="C2580" s="2" t="s">
        <v>40</v>
      </c>
      <c r="D2580" s="2" t="s">
        <v>886</v>
      </c>
      <c r="E2580" s="2">
        <v>1145200</v>
      </c>
      <c r="F2580" s="2">
        <v>2131</v>
      </c>
      <c r="G2580" s="2">
        <v>264524</v>
      </c>
      <c r="H2580" s="46">
        <v>0.31588060062603018</v>
      </c>
      <c r="I2580" s="2">
        <v>180966</v>
      </c>
      <c r="J2580" s="2">
        <v>0.18608103388054489</v>
      </c>
      <c r="K2580" s="2">
        <v>4.3292858114953656</v>
      </c>
      <c r="L2580" s="2" t="s">
        <v>815</v>
      </c>
      <c r="M2580" s="58">
        <v>2.5391560388101531</v>
      </c>
      <c r="N2580" s="2">
        <v>164597</v>
      </c>
      <c r="O2580" s="2">
        <v>111674</v>
      </c>
      <c r="P2580" s="2">
        <v>57540</v>
      </c>
      <c r="Q2580" s="2">
        <v>40540</v>
      </c>
      <c r="R2580" s="2">
        <v>26615</v>
      </c>
      <c r="S2580" s="2">
        <v>17556</v>
      </c>
      <c r="T2580" s="2">
        <v>11613</v>
      </c>
      <c r="U2580" s="2">
        <v>8952</v>
      </c>
      <c r="V2580" s="2">
        <v>6489</v>
      </c>
      <c r="W2580" s="2">
        <v>5440</v>
      </c>
    </row>
    <row r="2581" spans="1:23" x14ac:dyDescent="0.35">
      <c r="A2581" s="2">
        <v>4372065</v>
      </c>
      <c r="B2581" s="2" t="s">
        <v>3520</v>
      </c>
      <c r="C2581" s="2" t="s">
        <v>40</v>
      </c>
      <c r="D2581" s="2" t="s">
        <v>886</v>
      </c>
      <c r="E2581" s="2">
        <v>1187642</v>
      </c>
      <c r="F2581" s="2">
        <v>2148</v>
      </c>
      <c r="G2581" s="2">
        <v>290308</v>
      </c>
      <c r="H2581" s="2">
        <v>9.2622318365322309E-2</v>
      </c>
      <c r="I2581" s="2">
        <v>263419</v>
      </c>
      <c r="J2581" s="2">
        <v>0.18086258316900211</v>
      </c>
      <c r="K2581" s="2">
        <v>4.0909723466111849</v>
      </c>
      <c r="L2581" s="2" t="s">
        <v>815</v>
      </c>
      <c r="M2581" s="58">
        <v>2.6022068457793419</v>
      </c>
      <c r="N2581" s="2">
        <v>197560</v>
      </c>
      <c r="O2581" s="2">
        <v>107766</v>
      </c>
      <c r="P2581" s="2">
        <v>53229</v>
      </c>
      <c r="Q2581" s="2">
        <v>32876</v>
      </c>
      <c r="R2581" s="2">
        <v>21975</v>
      </c>
      <c r="S2581" s="2">
        <v>14898</v>
      </c>
      <c r="T2581" s="2">
        <v>9513</v>
      </c>
      <c r="U2581" s="2">
        <v>7664</v>
      </c>
      <c r="V2581" s="2">
        <v>6147</v>
      </c>
      <c r="W2581" s="2">
        <v>4770</v>
      </c>
    </row>
    <row r="2582" spans="1:23" x14ac:dyDescent="0.35">
      <c r="A2582" s="2">
        <v>4219314</v>
      </c>
      <c r="B2582" s="2" t="s">
        <v>1453</v>
      </c>
      <c r="C2582" s="2" t="s">
        <v>40</v>
      </c>
      <c r="D2582" s="2" t="s">
        <v>886</v>
      </c>
      <c r="E2582" s="2">
        <v>1884332</v>
      </c>
      <c r="F2582" s="2">
        <v>2940</v>
      </c>
      <c r="G2582" s="2">
        <v>503575</v>
      </c>
      <c r="H2582" s="46">
        <v>0.37325522514024723</v>
      </c>
      <c r="I2582" s="2">
        <v>315613</v>
      </c>
      <c r="J2582" s="2">
        <v>0.15602346083386581</v>
      </c>
      <c r="K2582" s="2">
        <v>3.7419093481606511</v>
      </c>
      <c r="L2582" s="2" t="s">
        <v>815</v>
      </c>
      <c r="M2582" s="58">
        <v>2.8917828905367582</v>
      </c>
      <c r="N2582" s="2">
        <v>412132</v>
      </c>
      <c r="O2582" s="2">
        <v>115096</v>
      </c>
      <c r="P2582" s="2">
        <v>39378</v>
      </c>
      <c r="Q2582" s="2">
        <v>21824</v>
      </c>
      <c r="R2582" s="2">
        <v>15205</v>
      </c>
      <c r="S2582" s="2">
        <v>12294</v>
      </c>
      <c r="T2582" s="2">
        <v>10423</v>
      </c>
      <c r="U2582" s="2">
        <v>9152</v>
      </c>
      <c r="V2582" s="2">
        <v>8262</v>
      </c>
      <c r="W2582" s="2">
        <v>7850</v>
      </c>
    </row>
    <row r="2583" spans="1:23" x14ac:dyDescent="0.35">
      <c r="A2583" s="2">
        <v>4194566</v>
      </c>
      <c r="B2583" s="2" t="s">
        <v>1455</v>
      </c>
      <c r="C2583" s="2" t="s">
        <v>40</v>
      </c>
      <c r="D2583" s="2" t="s">
        <v>886</v>
      </c>
      <c r="E2583" s="2">
        <v>1692332</v>
      </c>
      <c r="F2583" s="2">
        <v>2863</v>
      </c>
      <c r="G2583" s="2">
        <v>452809</v>
      </c>
      <c r="H2583" s="46">
        <v>0.26609895121342553</v>
      </c>
      <c r="I2583" s="2">
        <v>332317</v>
      </c>
      <c r="J2583" s="2">
        <v>0.16917484276134939</v>
      </c>
      <c r="K2583" s="2">
        <v>3.737408046218162</v>
      </c>
      <c r="L2583" s="2" t="s">
        <v>815</v>
      </c>
      <c r="M2583" s="58">
        <v>2.9022218563716309</v>
      </c>
      <c r="N2583" s="2">
        <v>372951</v>
      </c>
      <c r="O2583" s="2">
        <v>102282</v>
      </c>
      <c r="P2583" s="2">
        <v>33576</v>
      </c>
      <c r="Q2583" s="2">
        <v>18624</v>
      </c>
      <c r="R2583" s="2">
        <v>13500</v>
      </c>
      <c r="S2583" s="2">
        <v>10848</v>
      </c>
      <c r="T2583" s="2">
        <v>9121</v>
      </c>
      <c r="U2583" s="2">
        <v>8136</v>
      </c>
      <c r="V2583" s="2">
        <v>7578</v>
      </c>
      <c r="W2583" s="2">
        <v>6500</v>
      </c>
    </row>
    <row r="2584" spans="1:23" x14ac:dyDescent="0.35">
      <c r="A2584" s="2">
        <v>4089301</v>
      </c>
      <c r="B2584" s="2" t="s">
        <v>1452</v>
      </c>
      <c r="C2584" s="2" t="s">
        <v>40</v>
      </c>
      <c r="D2584" s="2" t="s">
        <v>886</v>
      </c>
      <c r="E2584" s="2">
        <v>469276</v>
      </c>
      <c r="F2584" s="2">
        <v>872</v>
      </c>
      <c r="G2584" s="2">
        <v>126848</v>
      </c>
      <c r="H2584" s="46">
        <v>0.2220137487386479</v>
      </c>
      <c r="I2584" s="2">
        <v>98686</v>
      </c>
      <c r="J2584" s="2">
        <v>0.1858181539222121</v>
      </c>
      <c r="K2584" s="2">
        <v>3.6995143794147332</v>
      </c>
      <c r="L2584" s="2" t="s">
        <v>815</v>
      </c>
      <c r="M2584" s="58">
        <v>2.4030191616398509</v>
      </c>
      <c r="N2584" s="2">
        <v>86485</v>
      </c>
      <c r="O2584" s="2">
        <v>51102</v>
      </c>
      <c r="P2584" s="2">
        <v>22092</v>
      </c>
      <c r="Q2584" s="2">
        <v>14532</v>
      </c>
      <c r="R2584" s="2">
        <v>7985</v>
      </c>
      <c r="S2584" s="2">
        <v>4944</v>
      </c>
      <c r="T2584" s="2">
        <v>2968</v>
      </c>
      <c r="U2584" s="2">
        <v>2368</v>
      </c>
      <c r="V2584" s="2">
        <v>1710</v>
      </c>
      <c r="W2584" s="2">
        <v>1100</v>
      </c>
    </row>
    <row r="2585" spans="1:23" x14ac:dyDescent="0.35">
      <c r="A2585" s="2">
        <v>4330682</v>
      </c>
      <c r="B2585" s="2" t="s">
        <v>1457</v>
      </c>
      <c r="C2585" s="2" t="s">
        <v>40</v>
      </c>
      <c r="D2585" s="2" t="s">
        <v>886</v>
      </c>
      <c r="E2585" s="2">
        <v>402942</v>
      </c>
      <c r="F2585" s="2">
        <v>817</v>
      </c>
      <c r="G2585" s="2">
        <v>113452</v>
      </c>
      <c r="H2585" s="2">
        <v>0.38896625885837183</v>
      </c>
      <c r="I2585" s="2">
        <v>69323</v>
      </c>
      <c r="J2585" s="2">
        <v>0.20275870969022841</v>
      </c>
      <c r="K2585" s="2">
        <v>3.5516517998801249</v>
      </c>
      <c r="L2585" s="2" t="s">
        <v>815</v>
      </c>
      <c r="M2585" s="58">
        <v>2.4159511703760548</v>
      </c>
      <c r="N2585" s="2">
        <v>80990</v>
      </c>
      <c r="O2585" s="2">
        <v>41782</v>
      </c>
      <c r="P2585" s="2">
        <v>18378</v>
      </c>
      <c r="Q2585" s="2">
        <v>9784</v>
      </c>
      <c r="R2585" s="2">
        <v>5435</v>
      </c>
      <c r="S2585" s="2">
        <v>3678</v>
      </c>
      <c r="T2585" s="2">
        <v>2471</v>
      </c>
      <c r="U2585" s="2">
        <v>1792</v>
      </c>
      <c r="V2585" s="2">
        <v>1404</v>
      </c>
      <c r="W2585" s="2">
        <v>1070</v>
      </c>
    </row>
    <row r="2586" spans="1:23" x14ac:dyDescent="0.35">
      <c r="A2586" s="2">
        <v>4330681</v>
      </c>
      <c r="B2586" s="2" t="s">
        <v>1456</v>
      </c>
      <c r="C2586" s="2" t="s">
        <v>40</v>
      </c>
      <c r="D2586" s="2" t="s">
        <v>886</v>
      </c>
      <c r="E2586" s="2">
        <v>777259</v>
      </c>
      <c r="F2586" s="2">
        <v>1851</v>
      </c>
      <c r="G2586" s="2">
        <v>223431</v>
      </c>
      <c r="H2586" s="2">
        <v>0.29142777859831448</v>
      </c>
      <c r="I2586" s="2">
        <v>158317</v>
      </c>
      <c r="J2586" s="2">
        <v>0.23814455670503651</v>
      </c>
      <c r="K2586" s="2">
        <v>3.4787428781144958</v>
      </c>
      <c r="L2586" s="2" t="s">
        <v>815</v>
      </c>
      <c r="M2586" s="58">
        <v>2.563916570180734</v>
      </c>
      <c r="N2586" s="2">
        <v>183013</v>
      </c>
      <c r="O2586" s="2">
        <v>41022</v>
      </c>
      <c r="P2586" s="2">
        <v>18579</v>
      </c>
      <c r="Q2586" s="2">
        <v>13204</v>
      </c>
      <c r="R2586" s="2">
        <v>10345</v>
      </c>
      <c r="S2586" s="2">
        <v>8934</v>
      </c>
      <c r="T2586" s="2">
        <v>8099</v>
      </c>
      <c r="U2586" s="2">
        <v>7080</v>
      </c>
      <c r="V2586" s="2">
        <v>6327</v>
      </c>
      <c r="W2586" s="2">
        <v>6550</v>
      </c>
    </row>
    <row r="2587" spans="1:23" x14ac:dyDescent="0.35">
      <c r="A2587" s="2">
        <v>4258372</v>
      </c>
      <c r="B2587" s="2" t="s">
        <v>1457</v>
      </c>
      <c r="C2587" s="2" t="s">
        <v>40</v>
      </c>
      <c r="D2587" s="2" t="s">
        <v>886</v>
      </c>
      <c r="E2587" s="2">
        <v>946790</v>
      </c>
      <c r="F2587" s="2">
        <v>1784</v>
      </c>
      <c r="G2587" s="2">
        <v>280371</v>
      </c>
      <c r="H2587" s="46">
        <v>0.38032464127887688</v>
      </c>
      <c r="I2587" s="2">
        <v>173739</v>
      </c>
      <c r="J2587" s="2">
        <v>0.18842615574731461</v>
      </c>
      <c r="K2587" s="2">
        <v>3.3769184402095789</v>
      </c>
      <c r="L2587" s="2" t="s">
        <v>815</v>
      </c>
      <c r="M2587" s="58">
        <v>2.6507734303912649</v>
      </c>
      <c r="N2587" s="2">
        <v>238498</v>
      </c>
      <c r="O2587" s="2">
        <v>47756</v>
      </c>
      <c r="P2587" s="2">
        <v>18339</v>
      </c>
      <c r="Q2587" s="2">
        <v>11868</v>
      </c>
      <c r="R2587" s="2">
        <v>10130</v>
      </c>
      <c r="S2587" s="2">
        <v>7404</v>
      </c>
      <c r="T2587" s="2">
        <v>7077</v>
      </c>
      <c r="U2587" s="2">
        <v>5624</v>
      </c>
      <c r="V2587" s="2">
        <v>5589</v>
      </c>
      <c r="W2587" s="2">
        <v>4890</v>
      </c>
    </row>
    <row r="2588" spans="1:23" x14ac:dyDescent="0.35">
      <c r="A2588" s="2">
        <v>4258371</v>
      </c>
      <c r="B2588" s="2" t="s">
        <v>1456</v>
      </c>
      <c r="C2588" s="2" t="s">
        <v>40</v>
      </c>
      <c r="D2588" s="2" t="s">
        <v>886</v>
      </c>
      <c r="E2588" s="2">
        <v>947451</v>
      </c>
      <c r="F2588" s="2">
        <v>1608</v>
      </c>
      <c r="G2588" s="2">
        <v>280906</v>
      </c>
      <c r="H2588" s="46">
        <v>0.37971065053790232</v>
      </c>
      <c r="I2588" s="2">
        <v>174243</v>
      </c>
      <c r="J2588" s="2">
        <v>0.16971853953397059</v>
      </c>
      <c r="K2588" s="2">
        <v>3.3728400247769721</v>
      </c>
      <c r="L2588" s="2" t="s">
        <v>815</v>
      </c>
      <c r="M2588" s="58">
        <v>2.6459346846217859</v>
      </c>
      <c r="N2588" s="2">
        <v>238857</v>
      </c>
      <c r="O2588" s="2">
        <v>48216</v>
      </c>
      <c r="P2588" s="2">
        <v>18501</v>
      </c>
      <c r="Q2588" s="2">
        <v>11764</v>
      </c>
      <c r="R2588" s="2">
        <v>9470</v>
      </c>
      <c r="S2588" s="2">
        <v>7596</v>
      </c>
      <c r="T2588" s="2">
        <v>7147</v>
      </c>
      <c r="U2588" s="2">
        <v>6320</v>
      </c>
      <c r="V2588" s="2">
        <v>5337</v>
      </c>
      <c r="W2588" s="2">
        <v>4870</v>
      </c>
    </row>
    <row r="2589" spans="1:23" x14ac:dyDescent="0.35">
      <c r="A2589" s="2">
        <v>4330682</v>
      </c>
      <c r="B2589" s="2" t="s">
        <v>1457</v>
      </c>
      <c r="C2589" s="2" t="s">
        <v>40</v>
      </c>
      <c r="D2589" s="2" t="s">
        <v>886</v>
      </c>
      <c r="E2589" s="2">
        <v>199456</v>
      </c>
      <c r="F2589" s="2">
        <v>1</v>
      </c>
      <c r="G2589" s="2">
        <v>62815</v>
      </c>
      <c r="H2589" s="2">
        <v>0.53237284088195502</v>
      </c>
      <c r="I2589" s="2">
        <v>29374</v>
      </c>
      <c r="J2589" s="2">
        <v>5.0136370928926676E-4</v>
      </c>
      <c r="K2589" s="2">
        <v>3.1752925256706201</v>
      </c>
      <c r="L2589" s="2" t="s">
        <v>815</v>
      </c>
      <c r="M2589" s="58">
        <v>2.419114614918132</v>
      </c>
      <c r="N2589" s="2">
        <v>50391</v>
      </c>
      <c r="O2589" s="2">
        <v>16860</v>
      </c>
      <c r="P2589" s="2">
        <v>6621</v>
      </c>
      <c r="Q2589" s="2">
        <v>3412</v>
      </c>
      <c r="R2589" s="2">
        <v>1770</v>
      </c>
      <c r="S2589" s="2">
        <v>1146</v>
      </c>
      <c r="T2589" s="2">
        <v>854</v>
      </c>
      <c r="U2589" s="2">
        <v>568</v>
      </c>
      <c r="V2589" s="2">
        <v>468</v>
      </c>
      <c r="W2589" s="2">
        <v>360</v>
      </c>
    </row>
    <row r="2590" spans="1:23" x14ac:dyDescent="0.35">
      <c r="A2590" s="2">
        <v>4433799</v>
      </c>
      <c r="B2590" s="2" t="s">
        <v>3981</v>
      </c>
      <c r="C2590" s="2" t="s">
        <v>4598</v>
      </c>
      <c r="D2590" s="2" t="s">
        <v>886</v>
      </c>
      <c r="E2590" s="2">
        <v>5057001</v>
      </c>
      <c r="F2590" s="2">
        <v>12638</v>
      </c>
      <c r="G2590" s="2">
        <v>1893000</v>
      </c>
      <c r="H2590" s="2">
        <v>0.57684469096671953</v>
      </c>
      <c r="I2590" s="2">
        <v>801033</v>
      </c>
      <c r="J2590" s="2">
        <v>0.24991096501661761</v>
      </c>
      <c r="K2590" s="2">
        <v>2.6714215530903331</v>
      </c>
      <c r="L2590" s="2" t="s">
        <v>4150</v>
      </c>
      <c r="M2590" s="58">
        <v>1.0372973660405691</v>
      </c>
      <c r="N2590" s="2">
        <v>772987</v>
      </c>
      <c r="O2590" s="2">
        <v>477134</v>
      </c>
      <c r="P2590" s="2">
        <v>515655</v>
      </c>
      <c r="Q2590" s="2">
        <v>2180448</v>
      </c>
      <c r="R2590" s="2">
        <v>495045</v>
      </c>
      <c r="S2590" s="2">
        <v>160296</v>
      </c>
      <c r="T2590" s="2">
        <v>90146</v>
      </c>
      <c r="U2590" s="2">
        <v>118936</v>
      </c>
      <c r="V2590" s="2">
        <v>44703</v>
      </c>
      <c r="W2590" s="2">
        <v>19820</v>
      </c>
    </row>
    <row r="2591" spans="1:23" x14ac:dyDescent="0.35">
      <c r="A2591" s="2">
        <v>4433788</v>
      </c>
      <c r="B2591" s="2" t="s">
        <v>3972</v>
      </c>
      <c r="C2591" s="2" t="s">
        <v>4598</v>
      </c>
      <c r="D2591" s="2" t="s">
        <v>886</v>
      </c>
      <c r="E2591" s="2">
        <v>4070974</v>
      </c>
      <c r="F2591" s="2">
        <v>6836</v>
      </c>
      <c r="G2591" s="2">
        <v>1536324</v>
      </c>
      <c r="H2591" s="2">
        <v>0.65793022825914327</v>
      </c>
      <c r="I2591" s="2">
        <v>525530</v>
      </c>
      <c r="J2591" s="2">
        <v>0.16792050256277741</v>
      </c>
      <c r="K2591" s="2">
        <v>2.6498147526172859</v>
      </c>
      <c r="L2591" s="2" t="s">
        <v>4150</v>
      </c>
      <c r="M2591" s="58">
        <v>1.045212467556742</v>
      </c>
      <c r="N2591" s="2">
        <v>657903</v>
      </c>
      <c r="O2591" s="2">
        <v>385312</v>
      </c>
      <c r="P2591" s="2">
        <v>385302</v>
      </c>
      <c r="Q2591" s="2">
        <v>1655368</v>
      </c>
      <c r="R2591" s="2">
        <v>406665</v>
      </c>
      <c r="S2591" s="2">
        <v>150270</v>
      </c>
      <c r="T2591" s="2">
        <v>85575</v>
      </c>
      <c r="U2591" s="2">
        <v>100056</v>
      </c>
      <c r="V2591" s="2">
        <v>44766</v>
      </c>
      <c r="W2591" s="2">
        <v>23660</v>
      </c>
    </row>
    <row r="2592" spans="1:23" x14ac:dyDescent="0.35">
      <c r="A2592">
        <v>4433788</v>
      </c>
      <c r="B2592" t="s">
        <v>3972</v>
      </c>
      <c r="C2592" t="s">
        <v>4598</v>
      </c>
      <c r="D2592" t="s">
        <v>886</v>
      </c>
      <c r="E2592">
        <v>3984463</v>
      </c>
      <c r="F2592">
        <v>5028</v>
      </c>
      <c r="G2592">
        <v>1609734</v>
      </c>
      <c r="H2592">
        <v>0.75450291787338775</v>
      </c>
      <c r="I2592">
        <v>395185</v>
      </c>
      <c r="J2592">
        <v>0.12619015410608661</v>
      </c>
      <c r="K2592">
        <v>2.4752306902879608</v>
      </c>
      <c r="L2592" t="s">
        <v>4150</v>
      </c>
      <c r="M2592">
        <v>1.039285595047065</v>
      </c>
      <c r="N2592">
        <v>721173</v>
      </c>
      <c r="O2592">
        <v>458754</v>
      </c>
      <c r="P2592">
        <v>429222</v>
      </c>
      <c r="Q2592">
        <v>1674168</v>
      </c>
      <c r="R2592">
        <v>294010</v>
      </c>
      <c r="S2592">
        <v>89604</v>
      </c>
      <c r="T2592">
        <v>50729</v>
      </c>
      <c r="U2592">
        <v>81376</v>
      </c>
      <c r="V2592">
        <v>24912</v>
      </c>
      <c r="W2592">
        <v>9900</v>
      </c>
    </row>
    <row r="2593" spans="1:23" x14ac:dyDescent="0.35">
      <c r="A2593">
        <v>4462758</v>
      </c>
      <c r="B2593" t="s">
        <v>4422</v>
      </c>
      <c r="C2593" t="s">
        <v>4598</v>
      </c>
      <c r="D2593" t="s">
        <v>886</v>
      </c>
      <c r="E2593">
        <v>4026188</v>
      </c>
      <c r="F2593">
        <v>4909</v>
      </c>
      <c r="G2593">
        <v>1636391</v>
      </c>
      <c r="H2593">
        <v>0.73966735334036915</v>
      </c>
      <c r="I2593">
        <v>426006</v>
      </c>
      <c r="J2593">
        <v>0.12192674559657921</v>
      </c>
      <c r="K2593">
        <v>2.4604070787482941</v>
      </c>
      <c r="L2593" t="s">
        <v>4150</v>
      </c>
      <c r="M2593">
        <v>1.0418083043200941</v>
      </c>
      <c r="N2593">
        <v>746596</v>
      </c>
      <c r="O2593">
        <v>457728</v>
      </c>
      <c r="P2593">
        <v>423972</v>
      </c>
      <c r="Q2593">
        <v>1693500</v>
      </c>
      <c r="R2593">
        <v>289025</v>
      </c>
      <c r="S2593">
        <v>86148</v>
      </c>
      <c r="T2593">
        <v>48195</v>
      </c>
      <c r="U2593">
        <v>84224</v>
      </c>
      <c r="V2593">
        <v>24957</v>
      </c>
      <c r="W2593">
        <v>10270</v>
      </c>
    </row>
    <row r="2594" spans="1:23" x14ac:dyDescent="0.35">
      <c r="A2594" s="2">
        <v>4219300</v>
      </c>
      <c r="B2594" s="2" t="s">
        <v>1459</v>
      </c>
      <c r="C2594" s="2" t="s">
        <v>4598</v>
      </c>
      <c r="D2594" s="2" t="s">
        <v>886</v>
      </c>
      <c r="E2594" s="2">
        <v>2562517</v>
      </c>
      <c r="F2594" s="2">
        <v>7957</v>
      </c>
      <c r="G2594" s="2">
        <v>1080817</v>
      </c>
      <c r="H2594" s="46">
        <v>0.3888095764592896</v>
      </c>
      <c r="I2594" s="2">
        <v>660585</v>
      </c>
      <c r="J2594" s="2">
        <v>0.31051501316869312</v>
      </c>
      <c r="K2594" s="2">
        <v>2.370907378399858</v>
      </c>
      <c r="L2594" s="2" t="s">
        <v>4153</v>
      </c>
      <c r="M2594" s="58">
        <v>1.085969661705213</v>
      </c>
      <c r="N2594" s="2">
        <v>568394</v>
      </c>
      <c r="O2594" s="2">
        <v>360834</v>
      </c>
      <c r="P2594" s="2">
        <v>436554</v>
      </c>
      <c r="Q2594" s="2">
        <v>249848</v>
      </c>
      <c r="R2594" s="2">
        <v>186485</v>
      </c>
      <c r="S2594" s="2">
        <v>222852</v>
      </c>
      <c r="T2594" s="2">
        <v>104972</v>
      </c>
      <c r="U2594" s="2">
        <v>82224</v>
      </c>
      <c r="V2594" s="2">
        <v>108045</v>
      </c>
      <c r="W2594" s="2">
        <v>39450</v>
      </c>
    </row>
    <row r="2595" spans="1:23" x14ac:dyDescent="0.35">
      <c r="A2595" s="2">
        <v>4194555</v>
      </c>
      <c r="B2595" s="2" t="s">
        <v>1460</v>
      </c>
      <c r="C2595" s="2" t="s">
        <v>4598</v>
      </c>
      <c r="D2595" s="2" t="s">
        <v>886</v>
      </c>
      <c r="E2595" s="2">
        <v>3548774</v>
      </c>
      <c r="F2595" s="2">
        <v>3370</v>
      </c>
      <c r="G2595" s="2">
        <v>1698496</v>
      </c>
      <c r="H2595" s="46">
        <v>0.21122746241380611</v>
      </c>
      <c r="I2595" s="2">
        <v>1339727</v>
      </c>
      <c r="J2595" s="2">
        <v>9.4962372920901691E-2</v>
      </c>
      <c r="K2595" s="2">
        <v>2.0893625890199332</v>
      </c>
      <c r="L2595" s="2" t="s">
        <v>4153</v>
      </c>
      <c r="M2595" s="58">
        <v>1.0277403303284951</v>
      </c>
      <c r="N2595" s="2">
        <v>853545</v>
      </c>
      <c r="O2595" s="2">
        <v>590804</v>
      </c>
      <c r="P2595" s="2">
        <v>1051053</v>
      </c>
      <c r="Q2595" s="2">
        <v>302996</v>
      </c>
      <c r="R2595" s="2">
        <v>457935</v>
      </c>
      <c r="S2595" s="2">
        <v>110520</v>
      </c>
      <c r="T2595" s="2">
        <v>37618</v>
      </c>
      <c r="U2595" s="2">
        <v>22320</v>
      </c>
      <c r="V2595" s="2">
        <v>13356</v>
      </c>
      <c r="W2595" s="2">
        <v>12840</v>
      </c>
    </row>
    <row r="2596" spans="1:23" x14ac:dyDescent="0.35">
      <c r="A2596" s="2">
        <v>4138155</v>
      </c>
      <c r="B2596" s="2" t="s">
        <v>1461</v>
      </c>
      <c r="C2596" s="2" t="s">
        <v>4598</v>
      </c>
      <c r="D2596" s="2" t="s">
        <v>888</v>
      </c>
      <c r="E2596" s="2">
        <v>949458</v>
      </c>
      <c r="F2596" s="2">
        <v>1640</v>
      </c>
      <c r="G2596" s="2">
        <v>489768</v>
      </c>
      <c r="H2596" s="46">
        <v>0.23955627970794341</v>
      </c>
      <c r="I2596" s="2">
        <v>372441</v>
      </c>
      <c r="J2596" s="2">
        <v>0.17273012602979809</v>
      </c>
      <c r="K2596" s="2">
        <v>1.9385872494732199</v>
      </c>
      <c r="L2596" s="2" t="s">
        <v>815</v>
      </c>
      <c r="M2596" s="58">
        <v>1.014507186276888</v>
      </c>
      <c r="N2596" s="2">
        <v>230260</v>
      </c>
      <c r="O2596" s="2">
        <v>310430</v>
      </c>
      <c r="P2596" s="2">
        <v>119913</v>
      </c>
      <c r="Q2596" s="2">
        <v>204596</v>
      </c>
      <c r="R2596" s="2">
        <v>47505</v>
      </c>
      <c r="S2596" s="2">
        <v>13398</v>
      </c>
      <c r="T2596" s="2">
        <v>4991</v>
      </c>
      <c r="U2596" s="2">
        <v>2680</v>
      </c>
      <c r="V2596" s="2">
        <v>1368</v>
      </c>
      <c r="W2596" s="2">
        <v>740</v>
      </c>
    </row>
    <row r="2597" spans="1:23" x14ac:dyDescent="0.35">
      <c r="A2597" s="2">
        <v>4090440</v>
      </c>
      <c r="B2597" s="2" t="s">
        <v>1462</v>
      </c>
      <c r="C2597" s="2" t="s">
        <v>47</v>
      </c>
      <c r="D2597" s="2" t="s">
        <v>886</v>
      </c>
      <c r="E2597" s="2">
        <v>3227480</v>
      </c>
      <c r="F2597" s="2">
        <v>7386</v>
      </c>
      <c r="G2597" s="2">
        <v>253913</v>
      </c>
      <c r="H2597" s="46">
        <v>0.44363226774525127</v>
      </c>
      <c r="I2597" s="2">
        <v>141269</v>
      </c>
      <c r="J2597" s="2">
        <v>0.22884727403423111</v>
      </c>
      <c r="K2597" s="2">
        <v>12.71096792996026</v>
      </c>
      <c r="L2597" s="2" t="s">
        <v>4150</v>
      </c>
      <c r="M2597" s="58">
        <v>4.8337132433331034</v>
      </c>
      <c r="N2597" s="2">
        <v>57879</v>
      </c>
      <c r="O2597" s="2">
        <v>79914</v>
      </c>
      <c r="P2597" s="2">
        <v>81129</v>
      </c>
      <c r="Q2597" s="2">
        <v>76320</v>
      </c>
      <c r="R2597" s="2">
        <v>85045</v>
      </c>
      <c r="S2597" s="2">
        <v>63000</v>
      </c>
      <c r="T2597" s="2">
        <v>61481</v>
      </c>
      <c r="U2597" s="2">
        <v>57984</v>
      </c>
      <c r="V2597" s="2">
        <v>53280</v>
      </c>
      <c r="W2597" s="2">
        <v>51670</v>
      </c>
    </row>
    <row r="2598" spans="1:23" x14ac:dyDescent="0.35">
      <c r="A2598" s="2">
        <v>4090440</v>
      </c>
      <c r="B2598" s="2" t="s">
        <v>1462</v>
      </c>
      <c r="C2598" s="2" t="s">
        <v>47</v>
      </c>
      <c r="D2598" s="2" t="s">
        <v>886</v>
      </c>
      <c r="E2598" s="2">
        <v>1090977</v>
      </c>
      <c r="F2598" s="2">
        <v>2293</v>
      </c>
      <c r="G2598" s="2">
        <v>97932</v>
      </c>
      <c r="H2598" s="46">
        <v>0.36817383490585309</v>
      </c>
      <c r="I2598" s="2">
        <v>61876</v>
      </c>
      <c r="J2598" s="2">
        <v>0.2101785830498718</v>
      </c>
      <c r="K2598" s="2">
        <v>11.140148266143861</v>
      </c>
      <c r="L2598" s="2" t="s">
        <v>4150</v>
      </c>
      <c r="M2598" s="58">
        <v>4.568599533498884</v>
      </c>
      <c r="N2598" s="2">
        <v>30160</v>
      </c>
      <c r="O2598" s="2">
        <v>30918</v>
      </c>
      <c r="P2598" s="2">
        <v>30222</v>
      </c>
      <c r="Q2598" s="2">
        <v>26536</v>
      </c>
      <c r="R2598" s="2">
        <v>24455</v>
      </c>
      <c r="S2598" s="2">
        <v>22542</v>
      </c>
      <c r="T2598" s="2">
        <v>20545</v>
      </c>
      <c r="U2598" s="2">
        <v>19112</v>
      </c>
      <c r="V2598" s="2">
        <v>17829</v>
      </c>
      <c r="W2598" s="2">
        <v>16480</v>
      </c>
    </row>
    <row r="2599" spans="1:23" x14ac:dyDescent="0.35">
      <c r="A2599" s="2">
        <v>4438557</v>
      </c>
      <c r="B2599" s="2" t="s">
        <v>4034</v>
      </c>
      <c r="C2599" s="2" t="s">
        <v>47</v>
      </c>
      <c r="D2599" s="2" t="s">
        <v>886</v>
      </c>
      <c r="E2599" s="2">
        <v>4966945</v>
      </c>
      <c r="F2599" s="2">
        <v>10730</v>
      </c>
      <c r="G2599" s="2">
        <v>635846</v>
      </c>
      <c r="H2599" s="2">
        <v>0.12072420051396091</v>
      </c>
      <c r="I2599" s="2">
        <v>559084</v>
      </c>
      <c r="J2599" s="2">
        <v>0.21602816218017309</v>
      </c>
      <c r="K2599" s="2">
        <v>7.811553426458608</v>
      </c>
      <c r="L2599" s="2" t="s">
        <v>815</v>
      </c>
      <c r="M2599" s="58">
        <v>3.2221734958861199</v>
      </c>
      <c r="N2599" s="2">
        <v>256703</v>
      </c>
      <c r="O2599" s="2">
        <v>212036</v>
      </c>
      <c r="P2599" s="2">
        <v>208197</v>
      </c>
      <c r="Q2599" s="2">
        <v>190232</v>
      </c>
      <c r="R2599" s="2">
        <v>143820</v>
      </c>
      <c r="S2599" s="2">
        <v>124638</v>
      </c>
      <c r="T2599" s="2">
        <v>117572</v>
      </c>
      <c r="U2599" s="2">
        <v>116128</v>
      </c>
      <c r="V2599" s="2">
        <v>90873</v>
      </c>
      <c r="W2599" s="2">
        <v>81290</v>
      </c>
    </row>
    <row r="2600" spans="1:23" x14ac:dyDescent="0.35">
      <c r="A2600" s="2">
        <v>4090440</v>
      </c>
      <c r="B2600" s="2" t="s">
        <v>1462</v>
      </c>
      <c r="C2600" s="2" t="s">
        <v>47</v>
      </c>
      <c r="D2600" s="2" t="s">
        <v>886</v>
      </c>
      <c r="E2600" s="2">
        <v>399524</v>
      </c>
      <c r="F2600" s="2">
        <v>1060</v>
      </c>
      <c r="G2600" s="2">
        <v>52337</v>
      </c>
      <c r="H2600" s="46">
        <v>0.55305042321875542</v>
      </c>
      <c r="I2600" s="2">
        <v>23392</v>
      </c>
      <c r="J2600" s="2">
        <v>0.26531572571359918</v>
      </c>
      <c r="K2600" s="2">
        <v>7.6336817165676294</v>
      </c>
      <c r="L2600" s="2" t="s">
        <v>4150</v>
      </c>
      <c r="M2600" s="58">
        <v>2.8607516988049291</v>
      </c>
      <c r="N2600" s="2">
        <v>17127</v>
      </c>
      <c r="O2600" s="2">
        <v>20138</v>
      </c>
      <c r="P2600" s="2">
        <v>19944</v>
      </c>
      <c r="Q2600" s="2">
        <v>16924</v>
      </c>
      <c r="R2600" s="2">
        <v>14370</v>
      </c>
      <c r="S2600" s="2">
        <v>13350</v>
      </c>
      <c r="T2600" s="2">
        <v>10815</v>
      </c>
      <c r="U2600" s="2">
        <v>10088</v>
      </c>
      <c r="V2600" s="2">
        <v>8631</v>
      </c>
      <c r="W2600" s="2">
        <v>8270</v>
      </c>
    </row>
    <row r="2601" spans="1:23" x14ac:dyDescent="0.35">
      <c r="A2601" s="2">
        <v>4113262</v>
      </c>
      <c r="B2601" s="2" t="s">
        <v>1464</v>
      </c>
      <c r="C2601" s="2" t="s">
        <v>47</v>
      </c>
      <c r="D2601" s="2" t="s">
        <v>886</v>
      </c>
      <c r="E2601" s="2">
        <v>399332</v>
      </c>
      <c r="F2601" s="2">
        <v>985</v>
      </c>
      <c r="G2601" s="2">
        <v>56341</v>
      </c>
      <c r="H2601" s="46">
        <v>0.53319962371984886</v>
      </c>
      <c r="I2601" s="2">
        <v>26300</v>
      </c>
      <c r="J2601" s="2">
        <v>0.24666192541544379</v>
      </c>
      <c r="K2601" s="2">
        <v>7.0877691201789101</v>
      </c>
      <c r="L2601" s="2" t="s">
        <v>4150</v>
      </c>
      <c r="M2601" s="58">
        <v>2.665233931789361</v>
      </c>
      <c r="N2601" s="2">
        <v>18511</v>
      </c>
      <c r="O2601" s="2">
        <v>22528</v>
      </c>
      <c r="P2601" s="2">
        <v>21678</v>
      </c>
      <c r="Q2601" s="2">
        <v>18624</v>
      </c>
      <c r="R2601" s="2">
        <v>15545</v>
      </c>
      <c r="S2601" s="2">
        <v>13476</v>
      </c>
      <c r="T2601" s="2">
        <v>11949</v>
      </c>
      <c r="U2601" s="2">
        <v>10312</v>
      </c>
      <c r="V2601" s="2">
        <v>9117</v>
      </c>
      <c r="W2601" s="2">
        <v>8090</v>
      </c>
    </row>
    <row r="2602" spans="1:23" x14ac:dyDescent="0.35">
      <c r="A2602" s="2">
        <v>4175713</v>
      </c>
      <c r="B2602" s="2" t="s">
        <v>1466</v>
      </c>
      <c r="C2602" s="2" t="s">
        <v>47</v>
      </c>
      <c r="D2602" s="2" t="s">
        <v>886</v>
      </c>
      <c r="E2602" s="2">
        <v>1005378</v>
      </c>
      <c r="F2602" s="2">
        <v>3467</v>
      </c>
      <c r="G2602" s="2">
        <v>160841</v>
      </c>
      <c r="H2602" s="46">
        <v>0.26370141941420411</v>
      </c>
      <c r="I2602" s="2">
        <v>118427</v>
      </c>
      <c r="J2602" s="2">
        <v>0.34484542132411888</v>
      </c>
      <c r="K2602" s="2">
        <v>6.2507569587356464</v>
      </c>
      <c r="L2602" s="2" t="s">
        <v>4150</v>
      </c>
      <c r="M2602" s="58">
        <v>2.5000820613819141</v>
      </c>
      <c r="N2602" s="2">
        <v>62967</v>
      </c>
      <c r="O2602" s="2">
        <v>66960</v>
      </c>
      <c r="P2602" s="2">
        <v>58044</v>
      </c>
      <c r="Q2602" s="2">
        <v>48376</v>
      </c>
      <c r="R2602" s="2">
        <v>40775</v>
      </c>
      <c r="S2602" s="2">
        <v>33912</v>
      </c>
      <c r="T2602" s="2">
        <v>28497</v>
      </c>
      <c r="U2602" s="2">
        <v>23920</v>
      </c>
      <c r="V2602" s="2">
        <v>20457</v>
      </c>
      <c r="W2602" s="2">
        <v>18230</v>
      </c>
    </row>
    <row r="2603" spans="1:23" x14ac:dyDescent="0.35">
      <c r="A2603">
        <v>4438558</v>
      </c>
      <c r="B2603" t="s">
        <v>4521</v>
      </c>
      <c r="C2603" t="s">
        <v>47</v>
      </c>
      <c r="D2603" t="s">
        <v>886</v>
      </c>
      <c r="E2603">
        <v>3823758</v>
      </c>
      <c r="F2603">
        <v>7971</v>
      </c>
      <c r="G2603">
        <v>718873</v>
      </c>
      <c r="H2603">
        <v>0.13512400660478269</v>
      </c>
      <c r="I2603">
        <v>621736</v>
      </c>
      <c r="J2603">
        <v>0.20845984500065121</v>
      </c>
      <c r="K2603">
        <v>5.3191008703901801</v>
      </c>
      <c r="L2603" t="s">
        <v>815</v>
      </c>
      <c r="M2603">
        <v>2.577314556750006</v>
      </c>
      <c r="N2603">
        <v>414125</v>
      </c>
      <c r="O2603">
        <v>223586</v>
      </c>
      <c r="P2603">
        <v>162750</v>
      </c>
      <c r="Q2603">
        <v>132440</v>
      </c>
      <c r="R2603">
        <v>116690</v>
      </c>
      <c r="S2603">
        <v>102726</v>
      </c>
      <c r="T2603">
        <v>93261</v>
      </c>
      <c r="U2603">
        <v>83856</v>
      </c>
      <c r="V2603">
        <v>78867</v>
      </c>
      <c r="W2603">
        <v>75320</v>
      </c>
    </row>
    <row r="2604" spans="1:23" x14ac:dyDescent="0.35">
      <c r="A2604" s="2">
        <v>4090441</v>
      </c>
      <c r="B2604" s="2" t="s">
        <v>1463</v>
      </c>
      <c r="C2604" s="2" t="s">
        <v>47</v>
      </c>
      <c r="D2604" s="2" t="s">
        <v>886</v>
      </c>
      <c r="E2604" s="2">
        <v>3949987</v>
      </c>
      <c r="F2604" s="2">
        <v>18156</v>
      </c>
      <c r="G2604" s="2">
        <v>769957</v>
      </c>
      <c r="H2604" s="46">
        <v>0.41571931939056339</v>
      </c>
      <c r="I2604" s="2">
        <v>449871</v>
      </c>
      <c r="J2604" s="2">
        <v>0.45964708238280277</v>
      </c>
      <c r="K2604" s="2">
        <v>5.1301397350761144</v>
      </c>
      <c r="L2604" s="2" t="s">
        <v>4150</v>
      </c>
      <c r="M2604" s="58">
        <v>2.259179017362563</v>
      </c>
      <c r="N2604" s="2">
        <v>343841</v>
      </c>
      <c r="O2604" s="2">
        <v>301242</v>
      </c>
      <c r="P2604" s="2">
        <v>239913</v>
      </c>
      <c r="Q2604" s="2">
        <v>194152</v>
      </c>
      <c r="R2604" s="2">
        <v>160990</v>
      </c>
      <c r="S2604" s="2">
        <v>133908</v>
      </c>
      <c r="T2604" s="2">
        <v>114212</v>
      </c>
      <c r="U2604" s="2">
        <v>97192</v>
      </c>
      <c r="V2604" s="2">
        <v>85797</v>
      </c>
      <c r="W2604" s="2">
        <v>77170</v>
      </c>
    </row>
    <row r="2605" spans="1:23" x14ac:dyDescent="0.35">
      <c r="A2605" s="2">
        <v>4269565</v>
      </c>
      <c r="B2605" s="2" t="s">
        <v>1465</v>
      </c>
      <c r="C2605" s="2" t="s">
        <v>47</v>
      </c>
      <c r="D2605" s="2" t="s">
        <v>886</v>
      </c>
      <c r="E2605" s="2">
        <v>1185909</v>
      </c>
      <c r="F2605" s="2">
        <v>4320</v>
      </c>
      <c r="G2605" s="2">
        <v>247816</v>
      </c>
      <c r="H2605" s="46">
        <v>0.2355659037350292</v>
      </c>
      <c r="I2605" s="2">
        <v>189439</v>
      </c>
      <c r="J2605" s="2">
        <v>0.36427752888290749</v>
      </c>
      <c r="K2605" s="2">
        <v>4.7854416179746266</v>
      </c>
      <c r="L2605" s="2" t="s">
        <v>4150</v>
      </c>
      <c r="M2605" s="58">
        <v>2.1366805759750931</v>
      </c>
      <c r="N2605" s="2">
        <v>70825</v>
      </c>
      <c r="O2605" s="2">
        <v>101134</v>
      </c>
      <c r="P2605" s="2">
        <v>373206</v>
      </c>
      <c r="Q2605" s="2">
        <v>2788</v>
      </c>
      <c r="R2605" s="2">
        <v>2280</v>
      </c>
      <c r="S2605" s="2">
        <v>2982</v>
      </c>
      <c r="T2605" s="2">
        <v>539</v>
      </c>
      <c r="U2605" s="2">
        <v>416</v>
      </c>
      <c r="V2605" s="2">
        <v>504</v>
      </c>
      <c r="W2605" s="2">
        <v>350</v>
      </c>
    </row>
    <row r="2606" spans="1:23" x14ac:dyDescent="0.35">
      <c r="A2606" s="2">
        <v>4407085</v>
      </c>
      <c r="B2606" s="2" t="s">
        <v>3830</v>
      </c>
      <c r="C2606" s="2" t="s">
        <v>4599</v>
      </c>
      <c r="D2606" s="2" t="s">
        <v>886</v>
      </c>
      <c r="E2606" s="2">
        <v>52311</v>
      </c>
      <c r="F2606" s="2">
        <v>469</v>
      </c>
      <c r="G2606" s="2">
        <v>3836</v>
      </c>
      <c r="H2606" s="2">
        <v>0.95411887382690308</v>
      </c>
      <c r="I2606" s="2">
        <v>176</v>
      </c>
      <c r="J2606" s="2">
        <v>0.89656095276328118</v>
      </c>
      <c r="K2606" s="2">
        <v>13.636861313868611</v>
      </c>
      <c r="L2606" s="2" t="s">
        <v>4150</v>
      </c>
      <c r="M2606" s="58">
        <v>4.8133051159366946</v>
      </c>
      <c r="N2606" s="2">
        <v>788</v>
      </c>
      <c r="O2606" s="2">
        <v>1168</v>
      </c>
      <c r="P2606" s="2">
        <v>1005</v>
      </c>
      <c r="Q2606" s="2">
        <v>1272</v>
      </c>
      <c r="R2606" s="2">
        <v>1245</v>
      </c>
      <c r="S2606" s="2">
        <v>1326</v>
      </c>
      <c r="T2606" s="2">
        <v>1155</v>
      </c>
      <c r="U2606" s="2">
        <v>920</v>
      </c>
      <c r="V2606" s="2">
        <v>999</v>
      </c>
      <c r="W2606" s="2">
        <v>990</v>
      </c>
    </row>
    <row r="2607" spans="1:23" x14ac:dyDescent="0.35">
      <c r="A2607" s="2">
        <v>4407093</v>
      </c>
      <c r="B2607" s="2" t="s">
        <v>3836</v>
      </c>
      <c r="C2607" s="2" t="s">
        <v>4599</v>
      </c>
      <c r="D2607" s="2" t="s">
        <v>886</v>
      </c>
      <c r="E2607" s="2">
        <v>69598</v>
      </c>
      <c r="F2607" s="2">
        <v>322</v>
      </c>
      <c r="G2607" s="2">
        <v>6271</v>
      </c>
      <c r="H2607" s="2">
        <v>0.88008292138414923</v>
      </c>
      <c r="I2607" s="2">
        <v>752</v>
      </c>
      <c r="J2607" s="2">
        <v>0.46265697290152019</v>
      </c>
      <c r="K2607" s="2">
        <v>11.0983894115771</v>
      </c>
      <c r="L2607" s="2" t="s">
        <v>4150</v>
      </c>
      <c r="M2607" s="58">
        <v>3.8616212617211341</v>
      </c>
      <c r="N2607" s="2">
        <v>1331</v>
      </c>
      <c r="O2607" s="2">
        <v>2116</v>
      </c>
      <c r="P2607" s="2">
        <v>1770</v>
      </c>
      <c r="Q2607" s="2">
        <v>2164</v>
      </c>
      <c r="R2607" s="2">
        <v>2115</v>
      </c>
      <c r="S2607" s="2">
        <v>2070</v>
      </c>
      <c r="T2607" s="2">
        <v>1841</v>
      </c>
      <c r="U2607" s="2">
        <v>1576</v>
      </c>
      <c r="V2607" s="2">
        <v>1350</v>
      </c>
      <c r="W2607" s="2">
        <v>1690</v>
      </c>
    </row>
    <row r="2608" spans="1:23" x14ac:dyDescent="0.35">
      <c r="A2608" s="2">
        <v>4412128</v>
      </c>
      <c r="B2608" s="2" t="s">
        <v>3893</v>
      </c>
      <c r="C2608" s="2" t="s">
        <v>4599</v>
      </c>
      <c r="D2608" s="2" t="s">
        <v>886</v>
      </c>
      <c r="E2608" s="2">
        <v>36251</v>
      </c>
      <c r="F2608" s="2">
        <v>141</v>
      </c>
      <c r="G2608" s="2">
        <v>3639</v>
      </c>
      <c r="H2608" s="2">
        <v>0</v>
      </c>
      <c r="I2608" s="2">
        <v>3639</v>
      </c>
      <c r="J2608" s="2">
        <v>0.38895478745413919</v>
      </c>
      <c r="K2608" s="2">
        <v>9.9618026930475398</v>
      </c>
      <c r="L2608" s="2" t="s">
        <v>4150</v>
      </c>
      <c r="M2608" s="58">
        <v>3.449519459510896</v>
      </c>
      <c r="N2608" s="2">
        <v>825</v>
      </c>
      <c r="O2608" s="2">
        <v>1334</v>
      </c>
      <c r="P2608" s="2">
        <v>1092</v>
      </c>
      <c r="Q2608" s="2">
        <v>1248</v>
      </c>
      <c r="R2608" s="2">
        <v>1160</v>
      </c>
      <c r="S2608" s="2">
        <v>1140</v>
      </c>
      <c r="T2608" s="2">
        <v>966</v>
      </c>
      <c r="U2608" s="2">
        <v>1056</v>
      </c>
      <c r="V2608" s="2">
        <v>918</v>
      </c>
      <c r="W2608" s="2">
        <v>770</v>
      </c>
    </row>
    <row r="2609" spans="1:23" x14ac:dyDescent="0.35">
      <c r="A2609" s="2">
        <v>4138673</v>
      </c>
      <c r="B2609" s="2" t="s">
        <v>1467</v>
      </c>
      <c r="C2609" s="2" t="s">
        <v>4599</v>
      </c>
      <c r="D2609" s="2" t="s">
        <v>886</v>
      </c>
      <c r="E2609" s="2">
        <v>28459416</v>
      </c>
      <c r="F2609" s="2">
        <v>9872</v>
      </c>
      <c r="G2609" s="2">
        <v>3548480</v>
      </c>
      <c r="H2609" s="46">
        <v>0.25794960095590219</v>
      </c>
      <c r="I2609" s="2">
        <v>2633151</v>
      </c>
      <c r="J2609" s="2">
        <v>3.4687992192109628E-2</v>
      </c>
      <c r="K2609" s="2">
        <v>8.0201708900712418</v>
      </c>
      <c r="L2609" s="2" t="s">
        <v>815</v>
      </c>
      <c r="M2609" s="58">
        <v>3.5485436645038728</v>
      </c>
      <c r="N2609" s="2">
        <v>1442838</v>
      </c>
      <c r="O2609" s="2">
        <v>1226060</v>
      </c>
      <c r="P2609" s="2">
        <v>958422</v>
      </c>
      <c r="Q2609" s="2">
        <v>844380</v>
      </c>
      <c r="R2609" s="2">
        <v>734110</v>
      </c>
      <c r="S2609" s="2">
        <v>664704</v>
      </c>
      <c r="T2609" s="2">
        <v>600943</v>
      </c>
      <c r="U2609" s="2">
        <v>553096</v>
      </c>
      <c r="V2609" s="2">
        <v>515214</v>
      </c>
      <c r="W2609" s="2">
        <v>480260</v>
      </c>
    </row>
    <row r="2610" spans="1:23" x14ac:dyDescent="0.35">
      <c r="A2610" s="2">
        <v>4138674</v>
      </c>
      <c r="B2610" s="2" t="s">
        <v>1468</v>
      </c>
      <c r="C2610" s="2" t="s">
        <v>4599</v>
      </c>
      <c r="D2610" s="2" t="s">
        <v>886</v>
      </c>
      <c r="E2610" s="2">
        <v>1791303</v>
      </c>
      <c r="F2610" s="2">
        <v>2643</v>
      </c>
      <c r="G2610" s="2">
        <v>257298</v>
      </c>
      <c r="H2610" s="46">
        <v>0.67150152741179481</v>
      </c>
      <c r="I2610" s="2">
        <v>84522</v>
      </c>
      <c r="J2610" s="2">
        <v>0.1475462275226469</v>
      </c>
      <c r="K2610" s="2">
        <v>6.9619779399762143</v>
      </c>
      <c r="L2610" s="2" t="s">
        <v>815</v>
      </c>
      <c r="M2610" s="58">
        <v>3.6082316612582561</v>
      </c>
      <c r="N2610" s="2">
        <v>134140</v>
      </c>
      <c r="O2610" s="2">
        <v>83268</v>
      </c>
      <c r="P2610" s="2">
        <v>52887</v>
      </c>
      <c r="Q2610" s="2">
        <v>49328</v>
      </c>
      <c r="R2610" s="2">
        <v>38230</v>
      </c>
      <c r="S2610" s="2">
        <v>36492</v>
      </c>
      <c r="T2610" s="2">
        <v>29449</v>
      </c>
      <c r="U2610" s="2">
        <v>27368</v>
      </c>
      <c r="V2610" s="2">
        <v>23787</v>
      </c>
      <c r="W2610" s="2">
        <v>21500</v>
      </c>
    </row>
    <row r="2611" spans="1:23" x14ac:dyDescent="0.35">
      <c r="A2611" s="2">
        <v>4321637</v>
      </c>
      <c r="B2611" s="2" t="s">
        <v>3179</v>
      </c>
      <c r="C2611" s="2" t="s">
        <v>4599</v>
      </c>
      <c r="D2611" s="2" t="s">
        <v>888</v>
      </c>
      <c r="E2611" s="2">
        <v>1966946</v>
      </c>
      <c r="F2611" s="2">
        <v>17628</v>
      </c>
      <c r="G2611" s="2">
        <v>314744</v>
      </c>
      <c r="H2611" s="2">
        <v>0.16888010573672571</v>
      </c>
      <c r="I2611" s="2">
        <v>261590</v>
      </c>
      <c r="J2611" s="2">
        <v>0.89621169061072337</v>
      </c>
      <c r="K2611" s="2">
        <v>6.2493518542053224</v>
      </c>
      <c r="L2611" s="2" t="s">
        <v>815</v>
      </c>
      <c r="M2611" s="58">
        <v>2.748939595739655</v>
      </c>
      <c r="N2611" s="2">
        <v>136170</v>
      </c>
      <c r="O2611" s="2">
        <v>150650</v>
      </c>
      <c r="P2611" s="2">
        <v>122811</v>
      </c>
      <c r="Q2611" s="2">
        <v>92532</v>
      </c>
      <c r="R2611" s="2">
        <v>65470</v>
      </c>
      <c r="S2611" s="2">
        <v>48534</v>
      </c>
      <c r="T2611" s="2">
        <v>34251</v>
      </c>
      <c r="U2611" s="2">
        <v>26896</v>
      </c>
      <c r="V2611" s="2">
        <v>21735</v>
      </c>
      <c r="W2611" s="2">
        <v>16480</v>
      </c>
    </row>
    <row r="2612" spans="1:23" x14ac:dyDescent="0.35">
      <c r="A2612" s="2">
        <v>4138673</v>
      </c>
      <c r="B2612" s="2" t="s">
        <v>1467</v>
      </c>
      <c r="C2612" s="2" t="s">
        <v>4599</v>
      </c>
      <c r="D2612" s="2" t="s">
        <v>886</v>
      </c>
      <c r="E2612" s="2">
        <v>14845977</v>
      </c>
      <c r="F2612" s="2">
        <v>10233</v>
      </c>
      <c r="G2612" s="2">
        <v>2469899</v>
      </c>
      <c r="H2612" s="46">
        <v>8.8896347583443669E-2</v>
      </c>
      <c r="I2612" s="2">
        <v>2250334</v>
      </c>
      <c r="J2612" s="2">
        <v>6.8927764066992692E-2</v>
      </c>
      <c r="K2612" s="2">
        <v>6.010762788275958</v>
      </c>
      <c r="L2612" s="2" t="s">
        <v>815</v>
      </c>
      <c r="M2612" s="58">
        <v>2.7075186007691441</v>
      </c>
      <c r="N2612" s="2">
        <v>1157787</v>
      </c>
      <c r="O2612" s="2">
        <v>923896</v>
      </c>
      <c r="P2612" s="2">
        <v>710313</v>
      </c>
      <c r="Q2612" s="2">
        <v>590740</v>
      </c>
      <c r="R2612" s="2">
        <v>481610</v>
      </c>
      <c r="S2612" s="2">
        <v>419058</v>
      </c>
      <c r="T2612" s="2">
        <v>359023</v>
      </c>
      <c r="U2612" s="2">
        <v>316944</v>
      </c>
      <c r="V2612" s="2">
        <v>277560</v>
      </c>
      <c r="W2612" s="2">
        <v>246310</v>
      </c>
    </row>
    <row r="2613" spans="1:23" x14ac:dyDescent="0.35">
      <c r="A2613" s="2">
        <v>4138673</v>
      </c>
      <c r="B2613" s="2" t="s">
        <v>1467</v>
      </c>
      <c r="C2613" s="2" t="s">
        <v>4599</v>
      </c>
      <c r="D2613" s="2" t="s">
        <v>886</v>
      </c>
      <c r="E2613" s="2">
        <v>11982773</v>
      </c>
      <c r="F2613" s="2">
        <v>12169</v>
      </c>
      <c r="G2613" s="2">
        <v>2026251</v>
      </c>
      <c r="H2613" s="46">
        <v>0.21069995770514119</v>
      </c>
      <c r="I2613" s="2">
        <v>1599320</v>
      </c>
      <c r="J2613" s="2">
        <v>0.1015541227393693</v>
      </c>
      <c r="K2613" s="2">
        <v>5.9137653726019126</v>
      </c>
      <c r="L2613" s="2" t="s">
        <v>815</v>
      </c>
      <c r="M2613" s="58">
        <v>2.6134420663311708</v>
      </c>
      <c r="N2613" s="2">
        <v>925211</v>
      </c>
      <c r="O2613" s="2">
        <v>786384</v>
      </c>
      <c r="P2613" s="2">
        <v>612495</v>
      </c>
      <c r="Q2613" s="2">
        <v>505140</v>
      </c>
      <c r="R2613" s="2">
        <v>410180</v>
      </c>
      <c r="S2613" s="2">
        <v>356220</v>
      </c>
      <c r="T2613" s="2">
        <v>300811</v>
      </c>
      <c r="U2613" s="2">
        <v>260496</v>
      </c>
      <c r="V2613" s="2">
        <v>228267</v>
      </c>
      <c r="W2613" s="2">
        <v>199850</v>
      </c>
    </row>
    <row r="2614" spans="1:23" x14ac:dyDescent="0.35">
      <c r="A2614" s="2">
        <v>4138673</v>
      </c>
      <c r="B2614" s="2" t="s">
        <v>1467</v>
      </c>
      <c r="C2614" s="2" t="s">
        <v>4599</v>
      </c>
      <c r="D2614" s="2" t="s">
        <v>886</v>
      </c>
      <c r="E2614" s="2">
        <v>3097749</v>
      </c>
      <c r="F2614" s="2">
        <v>8564</v>
      </c>
      <c r="G2614" s="2">
        <v>528784</v>
      </c>
      <c r="H2614" s="46">
        <v>0.18746406850434211</v>
      </c>
      <c r="I2614" s="2">
        <v>429656</v>
      </c>
      <c r="J2614" s="2">
        <v>0.27645880928377348</v>
      </c>
      <c r="K2614" s="2">
        <v>5.8582502496293376</v>
      </c>
      <c r="L2614" s="2" t="s">
        <v>815</v>
      </c>
      <c r="M2614" s="58">
        <v>2.128946395411329</v>
      </c>
      <c r="N2614" s="2">
        <v>176310</v>
      </c>
      <c r="O2614" s="2">
        <v>174422</v>
      </c>
      <c r="P2614" s="2">
        <v>192252</v>
      </c>
      <c r="Q2614" s="2">
        <v>167748</v>
      </c>
      <c r="R2614" s="2">
        <v>174040</v>
      </c>
      <c r="S2614" s="2">
        <v>143166</v>
      </c>
      <c r="T2614" s="2">
        <v>132678</v>
      </c>
      <c r="U2614" s="2">
        <v>109816</v>
      </c>
      <c r="V2614" s="2">
        <v>95220</v>
      </c>
      <c r="W2614" s="2">
        <v>89410</v>
      </c>
    </row>
    <row r="2615" spans="1:23" x14ac:dyDescent="0.35">
      <c r="A2615" s="2">
        <v>4138674</v>
      </c>
      <c r="B2615" s="2" t="s">
        <v>1468</v>
      </c>
      <c r="C2615" s="2" t="s">
        <v>4599</v>
      </c>
      <c r="D2615" s="2" t="s">
        <v>886</v>
      </c>
      <c r="E2615" s="2">
        <v>1380831</v>
      </c>
      <c r="F2615" s="2">
        <v>2304</v>
      </c>
      <c r="G2615" s="2">
        <v>243695</v>
      </c>
      <c r="H2615" s="46">
        <v>0.36376618313875952</v>
      </c>
      <c r="I2615" s="2">
        <v>155047</v>
      </c>
      <c r="J2615" s="2">
        <v>0.1668560453813682</v>
      </c>
      <c r="K2615" s="2">
        <v>5.6662262254047064</v>
      </c>
      <c r="L2615" s="2" t="s">
        <v>815</v>
      </c>
      <c r="M2615" s="58">
        <v>3.0914588277436978</v>
      </c>
      <c r="N2615" s="2">
        <v>136001</v>
      </c>
      <c r="O2615" s="2">
        <v>77224</v>
      </c>
      <c r="P2615" s="2">
        <v>50304</v>
      </c>
      <c r="Q2615" s="2">
        <v>39324</v>
      </c>
      <c r="R2615" s="2">
        <v>32325</v>
      </c>
      <c r="S2615" s="2">
        <v>28344</v>
      </c>
      <c r="T2615" s="2">
        <v>24444</v>
      </c>
      <c r="U2615" s="2">
        <v>21512</v>
      </c>
      <c r="V2615" s="2">
        <v>19602</v>
      </c>
      <c r="W2615" s="2">
        <v>17580</v>
      </c>
    </row>
    <row r="2616" spans="1:23" x14ac:dyDescent="0.35">
      <c r="A2616" s="2">
        <v>4138674</v>
      </c>
      <c r="B2616" s="2" t="s">
        <v>1468</v>
      </c>
      <c r="C2616" s="2" t="s">
        <v>4599</v>
      </c>
      <c r="D2616" s="2" t="s">
        <v>886</v>
      </c>
      <c r="E2616" s="2">
        <v>1037516</v>
      </c>
      <c r="F2616" s="2">
        <v>2047</v>
      </c>
      <c r="G2616" s="2">
        <v>205261</v>
      </c>
      <c r="H2616" s="46">
        <v>0.7763286742245239</v>
      </c>
      <c r="I2616" s="2">
        <v>45911</v>
      </c>
      <c r="J2616" s="2">
        <v>0.1972981621488247</v>
      </c>
      <c r="K2616" s="2">
        <v>5.054618266499725</v>
      </c>
      <c r="L2616" s="2" t="s">
        <v>815</v>
      </c>
      <c r="M2616" s="58">
        <v>2.601073004412354</v>
      </c>
      <c r="N2616" s="2">
        <v>108118</v>
      </c>
      <c r="O2616" s="2">
        <v>69792</v>
      </c>
      <c r="P2616" s="2">
        <v>45000</v>
      </c>
      <c r="Q2616" s="2">
        <v>37732</v>
      </c>
      <c r="R2616" s="2">
        <v>29815</v>
      </c>
      <c r="S2616" s="2">
        <v>27114</v>
      </c>
      <c r="T2616" s="2">
        <v>23583</v>
      </c>
      <c r="U2616" s="2">
        <v>21432</v>
      </c>
      <c r="V2616" s="2">
        <v>19494</v>
      </c>
      <c r="W2616" s="2">
        <v>16800</v>
      </c>
    </row>
    <row r="2617" spans="1:23" x14ac:dyDescent="0.35">
      <c r="A2617" s="2">
        <v>4321637</v>
      </c>
      <c r="B2617" s="2" t="s">
        <v>3179</v>
      </c>
      <c r="C2617" s="2" t="s">
        <v>4599</v>
      </c>
      <c r="D2617" s="2" t="s">
        <v>888</v>
      </c>
      <c r="E2617" s="2">
        <v>1998580</v>
      </c>
      <c r="F2617" s="2">
        <v>11905</v>
      </c>
      <c r="G2617" s="2">
        <v>403049</v>
      </c>
      <c r="H2617" s="2">
        <v>0.33576314542400548</v>
      </c>
      <c r="I2617" s="2">
        <v>267720</v>
      </c>
      <c r="J2617" s="2">
        <v>0.59567292777872294</v>
      </c>
      <c r="K2617" s="2">
        <v>4.9586526700227518</v>
      </c>
      <c r="L2617" s="2" t="s">
        <v>815</v>
      </c>
      <c r="M2617" s="58">
        <v>2.6128644267224468</v>
      </c>
      <c r="N2617" s="2">
        <v>221670</v>
      </c>
      <c r="O2617" s="2">
        <v>188466</v>
      </c>
      <c r="P2617" s="2">
        <v>115992</v>
      </c>
      <c r="Q2617" s="2">
        <v>82476</v>
      </c>
      <c r="R2617" s="2">
        <v>51585</v>
      </c>
      <c r="S2617" s="2">
        <v>35862</v>
      </c>
      <c r="T2617" s="2">
        <v>25172</v>
      </c>
      <c r="U2617" s="2">
        <v>18848</v>
      </c>
      <c r="V2617" s="2">
        <v>13959</v>
      </c>
      <c r="W2617" s="2">
        <v>10870</v>
      </c>
    </row>
    <row r="2618" spans="1:23" x14ac:dyDescent="0.35">
      <c r="A2618" s="2">
        <v>4433802</v>
      </c>
      <c r="B2618" s="2" t="s">
        <v>3983</v>
      </c>
      <c r="C2618" s="2" t="s">
        <v>4599</v>
      </c>
      <c r="D2618" s="2" t="s">
        <v>886</v>
      </c>
      <c r="E2618" s="2">
        <v>6606972</v>
      </c>
      <c r="F2618" s="2">
        <v>11108</v>
      </c>
      <c r="G2618" s="2">
        <v>1372499</v>
      </c>
      <c r="H2618" s="2">
        <v>0.2966311815163436</v>
      </c>
      <c r="I2618" s="2">
        <v>965373</v>
      </c>
      <c r="J2618" s="2">
        <v>0.16812542871378899</v>
      </c>
      <c r="K2618" s="2">
        <v>4.8138264581613539</v>
      </c>
      <c r="L2618" s="2" t="s">
        <v>4150</v>
      </c>
      <c r="M2618" s="58">
        <v>1.8659055780561571</v>
      </c>
      <c r="N2618" s="2">
        <v>426851</v>
      </c>
      <c r="O2618" s="2">
        <v>794152</v>
      </c>
      <c r="P2618" s="2">
        <v>446421</v>
      </c>
      <c r="Q2618" s="2">
        <v>495124</v>
      </c>
      <c r="R2618" s="2">
        <v>334855</v>
      </c>
      <c r="S2618" s="2">
        <v>303426</v>
      </c>
      <c r="T2618" s="2">
        <v>227227</v>
      </c>
      <c r="U2618" s="2">
        <v>207272</v>
      </c>
      <c r="V2618" s="2">
        <v>163575</v>
      </c>
      <c r="W2618" s="2">
        <v>141990</v>
      </c>
    </row>
    <row r="2619" spans="1:23" x14ac:dyDescent="0.35">
      <c r="A2619" s="2">
        <v>4332524</v>
      </c>
      <c r="B2619" s="2" t="s">
        <v>3240</v>
      </c>
      <c r="C2619" s="2" t="s">
        <v>4599</v>
      </c>
      <c r="D2619" s="2" t="s">
        <v>886</v>
      </c>
      <c r="E2619" s="2">
        <v>6108091</v>
      </c>
      <c r="F2619" s="2">
        <v>6104</v>
      </c>
      <c r="G2619" s="2">
        <v>1378533</v>
      </c>
      <c r="H2619" s="2">
        <v>0.12047081934201059</v>
      </c>
      <c r="I2619" s="2">
        <v>1212460</v>
      </c>
      <c r="J2619" s="2">
        <v>9.9933023263733309E-2</v>
      </c>
      <c r="K2619" s="2">
        <v>4.4308630986708337</v>
      </c>
      <c r="L2619" s="2" t="s">
        <v>815</v>
      </c>
      <c r="M2619" s="58">
        <v>2.0238353759695329</v>
      </c>
      <c r="N2619" s="2">
        <v>656722</v>
      </c>
      <c r="O2619" s="2">
        <v>508960</v>
      </c>
      <c r="P2619" s="2">
        <v>382572</v>
      </c>
      <c r="Q2619" s="2">
        <v>314516</v>
      </c>
      <c r="R2619" s="2">
        <v>263250</v>
      </c>
      <c r="S2619" s="2">
        <v>223872</v>
      </c>
      <c r="T2619" s="2">
        <v>198534</v>
      </c>
      <c r="U2619" s="2">
        <v>174016</v>
      </c>
      <c r="V2619" s="2">
        <v>155025</v>
      </c>
      <c r="W2619" s="2">
        <v>140610</v>
      </c>
    </row>
    <row r="2620" spans="1:23" x14ac:dyDescent="0.35">
      <c r="A2620">
        <v>4462769</v>
      </c>
      <c r="B2620" t="s">
        <v>4430</v>
      </c>
      <c r="C2620" s="2" t="s">
        <v>4599</v>
      </c>
      <c r="D2620" t="s">
        <v>886</v>
      </c>
      <c r="E2620">
        <v>3997354</v>
      </c>
      <c r="F2620">
        <v>5521</v>
      </c>
      <c r="G2620">
        <v>991160</v>
      </c>
      <c r="H2620">
        <v>0.65605855764962273</v>
      </c>
      <c r="I2620">
        <v>340901</v>
      </c>
      <c r="J2620">
        <v>0.13811636397476931</v>
      </c>
      <c r="K2620">
        <v>4.0330057710157794</v>
      </c>
      <c r="L2620" t="s">
        <v>4150</v>
      </c>
      <c r="M2620">
        <v>1.8183866875131069</v>
      </c>
      <c r="N2620">
        <v>395446</v>
      </c>
      <c r="O2620">
        <v>604324</v>
      </c>
      <c r="P2620">
        <v>270093</v>
      </c>
      <c r="Q2620">
        <v>269992</v>
      </c>
      <c r="R2620">
        <v>161310</v>
      </c>
      <c r="S2620">
        <v>148854</v>
      </c>
      <c r="T2620">
        <v>107737</v>
      </c>
      <c r="U2620">
        <v>96520</v>
      </c>
      <c r="V2620">
        <v>75141</v>
      </c>
      <c r="W2620">
        <v>68880</v>
      </c>
    </row>
    <row r="2621" spans="1:23" x14ac:dyDescent="0.35">
      <c r="A2621">
        <v>4462760</v>
      </c>
      <c r="B2621" t="s">
        <v>4424</v>
      </c>
      <c r="C2621" s="2" t="s">
        <v>4599</v>
      </c>
      <c r="D2621" t="s">
        <v>886</v>
      </c>
      <c r="E2621">
        <v>4039169</v>
      </c>
      <c r="F2621">
        <v>5612</v>
      </c>
      <c r="G2621">
        <v>1005931</v>
      </c>
      <c r="H2621">
        <v>0.65371581152186375</v>
      </c>
      <c r="I2621">
        <v>348338</v>
      </c>
      <c r="J2621">
        <v>0.13893946997513601</v>
      </c>
      <c r="K2621">
        <v>4.0153539358067301</v>
      </c>
      <c r="L2621" t="s">
        <v>4150</v>
      </c>
      <c r="M2621">
        <v>1.8335805847420159</v>
      </c>
      <c r="N2621">
        <v>407374</v>
      </c>
      <c r="O2621">
        <v>620826</v>
      </c>
      <c r="P2621">
        <v>271152</v>
      </c>
      <c r="Q2621">
        <v>268036</v>
      </c>
      <c r="R2621">
        <v>157650</v>
      </c>
      <c r="S2621">
        <v>142662</v>
      </c>
      <c r="T2621">
        <v>104755</v>
      </c>
      <c r="U2621">
        <v>90728</v>
      </c>
      <c r="V2621">
        <v>74763</v>
      </c>
      <c r="W2621">
        <v>64940</v>
      </c>
    </row>
    <row r="2622" spans="1:23" x14ac:dyDescent="0.35">
      <c r="A2622">
        <v>4462751</v>
      </c>
      <c r="B2622" t="s">
        <v>4420</v>
      </c>
      <c r="C2622" s="2" t="s">
        <v>4599</v>
      </c>
      <c r="D2622" t="s">
        <v>886</v>
      </c>
      <c r="E2622">
        <v>4080116</v>
      </c>
      <c r="F2622">
        <v>5681</v>
      </c>
      <c r="G2622">
        <v>1022824</v>
      </c>
      <c r="H2622">
        <v>0.6572411284834927</v>
      </c>
      <c r="I2622">
        <v>350582</v>
      </c>
      <c r="J2622">
        <v>0.1392362374010935</v>
      </c>
      <c r="K2622">
        <v>3.9890694782289029</v>
      </c>
      <c r="L2622" t="s">
        <v>4150</v>
      </c>
      <c r="M2622">
        <v>1.7685011165513129</v>
      </c>
      <c r="N2622">
        <v>392552</v>
      </c>
      <c r="O2622">
        <v>630888</v>
      </c>
      <c r="P2622">
        <v>276720</v>
      </c>
      <c r="Q2622">
        <v>300080</v>
      </c>
      <c r="R2622">
        <v>169395</v>
      </c>
      <c r="S2622">
        <v>159942</v>
      </c>
      <c r="T2622">
        <v>115612</v>
      </c>
      <c r="U2622">
        <v>105776</v>
      </c>
      <c r="V2622">
        <v>82089</v>
      </c>
      <c r="W2622">
        <v>74050</v>
      </c>
    </row>
    <row r="2623" spans="1:23" x14ac:dyDescent="0.35">
      <c r="A2623" s="2">
        <v>4181785</v>
      </c>
      <c r="B2623" s="2" t="s">
        <v>1473</v>
      </c>
      <c r="C2623" s="2" t="s">
        <v>4599</v>
      </c>
      <c r="D2623" s="2" t="s">
        <v>886</v>
      </c>
      <c r="E2623" s="2">
        <v>780952</v>
      </c>
      <c r="F2623" s="2">
        <v>4517</v>
      </c>
      <c r="G2623" s="2">
        <v>197492</v>
      </c>
      <c r="H2623" s="46">
        <v>0.49959492030056918</v>
      </c>
      <c r="I2623" s="2">
        <v>98826</v>
      </c>
      <c r="J2623" s="2">
        <v>0.57839662360810906</v>
      </c>
      <c r="K2623" s="2">
        <v>3.9543475178741421</v>
      </c>
      <c r="L2623" s="2" t="s">
        <v>815</v>
      </c>
      <c r="M2623" s="58">
        <v>2.102328586426899</v>
      </c>
      <c r="N2623" s="2">
        <v>111005</v>
      </c>
      <c r="O2623" s="2">
        <v>64228</v>
      </c>
      <c r="P2623" s="2">
        <v>38820</v>
      </c>
      <c r="Q2623" s="2">
        <v>33784</v>
      </c>
      <c r="R2623" s="2">
        <v>26260</v>
      </c>
      <c r="S2623" s="2">
        <v>23958</v>
      </c>
      <c r="T2623" s="2">
        <v>20769</v>
      </c>
      <c r="U2623" s="2">
        <v>19536</v>
      </c>
      <c r="V2623" s="2">
        <v>17460</v>
      </c>
      <c r="W2623" s="2">
        <v>15650</v>
      </c>
    </row>
    <row r="2624" spans="1:23" x14ac:dyDescent="0.35">
      <c r="A2624" s="2">
        <v>4407093</v>
      </c>
      <c r="B2624" s="2" t="s">
        <v>3836</v>
      </c>
      <c r="C2624" s="2" t="s">
        <v>4599</v>
      </c>
      <c r="D2624" s="2" t="s">
        <v>886</v>
      </c>
      <c r="E2624" s="2">
        <v>6937197</v>
      </c>
      <c r="F2624" s="2">
        <v>15563</v>
      </c>
      <c r="G2624" s="2">
        <v>1761312</v>
      </c>
      <c r="H2624" s="2">
        <v>0.49133713958685338</v>
      </c>
      <c r="I2624" s="2">
        <v>895914</v>
      </c>
      <c r="J2624" s="2">
        <v>0.2243413297906921</v>
      </c>
      <c r="K2624" s="2">
        <v>3.9386531176759139</v>
      </c>
      <c r="L2624" s="2" t="s">
        <v>4150</v>
      </c>
      <c r="M2624" s="58">
        <v>1.8433147262235889</v>
      </c>
      <c r="N2624" s="2">
        <v>850727</v>
      </c>
      <c r="O2624" s="2">
        <v>779658</v>
      </c>
      <c r="P2624" s="2">
        <v>514218</v>
      </c>
      <c r="Q2624" s="2">
        <v>406092</v>
      </c>
      <c r="R2624" s="2">
        <v>309890</v>
      </c>
      <c r="S2624" s="2">
        <v>253278</v>
      </c>
      <c r="T2624" s="2">
        <v>206185</v>
      </c>
      <c r="U2624" s="2">
        <v>174248</v>
      </c>
      <c r="V2624" s="2">
        <v>144810</v>
      </c>
      <c r="W2624" s="2">
        <v>124330</v>
      </c>
    </row>
    <row r="2625" spans="1:23" x14ac:dyDescent="0.35">
      <c r="A2625" s="2">
        <v>4144822</v>
      </c>
      <c r="B2625" s="2" t="s">
        <v>1470</v>
      </c>
      <c r="C2625" s="2" t="s">
        <v>4599</v>
      </c>
      <c r="D2625" s="2" t="s">
        <v>886</v>
      </c>
      <c r="E2625" s="2">
        <v>659769</v>
      </c>
      <c r="F2625" s="2">
        <v>1</v>
      </c>
      <c r="G2625" s="2">
        <v>171518</v>
      </c>
      <c r="H2625" s="46">
        <v>0</v>
      </c>
      <c r="I2625" s="2">
        <v>171518</v>
      </c>
      <c r="J2625" s="2">
        <v>1.5156820038528639E-4</v>
      </c>
      <c r="K2625" s="2">
        <v>3.8466458330904039</v>
      </c>
      <c r="L2625" s="2" t="s">
        <v>815</v>
      </c>
      <c r="M2625" s="58">
        <v>2.9545908474136038</v>
      </c>
      <c r="N2625" s="2">
        <v>137516</v>
      </c>
      <c r="O2625" s="2">
        <v>47056</v>
      </c>
      <c r="P2625" s="2">
        <v>18702</v>
      </c>
      <c r="Q2625" s="2">
        <v>7880</v>
      </c>
      <c r="R2625" s="2">
        <v>4715</v>
      </c>
      <c r="S2625" s="2">
        <v>2616</v>
      </c>
      <c r="T2625" s="2">
        <v>1855</v>
      </c>
      <c r="U2625" s="2">
        <v>1232</v>
      </c>
      <c r="V2625" s="2">
        <v>1071</v>
      </c>
      <c r="W2625" s="2">
        <v>660</v>
      </c>
    </row>
    <row r="2626" spans="1:23" x14ac:dyDescent="0.35">
      <c r="A2626" s="2">
        <v>4332524</v>
      </c>
      <c r="B2626" s="2" t="s">
        <v>3240</v>
      </c>
      <c r="C2626" s="2" t="s">
        <v>4599</v>
      </c>
      <c r="D2626" s="2" t="s">
        <v>886</v>
      </c>
      <c r="E2626" s="2">
        <v>3648423</v>
      </c>
      <c r="F2626" s="2">
        <v>5632</v>
      </c>
      <c r="G2626" s="2">
        <v>1000260</v>
      </c>
      <c r="H2626" s="2">
        <v>0.13274048747325701</v>
      </c>
      <c r="I2626" s="2">
        <v>867485</v>
      </c>
      <c r="J2626" s="2">
        <v>0.15436806532575861</v>
      </c>
      <c r="K2626" s="2">
        <v>3.6474746565892868</v>
      </c>
      <c r="L2626" s="2" t="s">
        <v>815</v>
      </c>
      <c r="M2626" s="58">
        <v>1.843840099782232</v>
      </c>
      <c r="N2626" s="2">
        <v>561017</v>
      </c>
      <c r="O2626" s="2">
        <v>359548</v>
      </c>
      <c r="P2626" s="2">
        <v>249384</v>
      </c>
      <c r="Q2626" s="2">
        <v>192612</v>
      </c>
      <c r="R2626" s="2">
        <v>153825</v>
      </c>
      <c r="S2626" s="2">
        <v>126246</v>
      </c>
      <c r="T2626" s="2">
        <v>104678</v>
      </c>
      <c r="U2626" s="2">
        <v>89352</v>
      </c>
      <c r="V2626" s="2">
        <v>75177</v>
      </c>
      <c r="W2626" s="2">
        <v>66870</v>
      </c>
    </row>
    <row r="2627" spans="1:23" x14ac:dyDescent="0.35">
      <c r="A2627" s="2">
        <v>4332525</v>
      </c>
      <c r="B2627" s="2" t="s">
        <v>3241</v>
      </c>
      <c r="C2627" s="2" t="s">
        <v>4599</v>
      </c>
      <c r="D2627" s="2" t="s">
        <v>886</v>
      </c>
      <c r="E2627" s="2">
        <v>685917</v>
      </c>
      <c r="F2627" s="2">
        <v>1654</v>
      </c>
      <c r="G2627" s="2">
        <v>191100</v>
      </c>
      <c r="H2627" s="2">
        <v>0.68920983778126632</v>
      </c>
      <c r="I2627" s="2">
        <v>59392</v>
      </c>
      <c r="J2627" s="2">
        <v>0.2411370471937567</v>
      </c>
      <c r="K2627" s="2">
        <v>3.5893092621664051</v>
      </c>
      <c r="L2627" s="2" t="s">
        <v>815</v>
      </c>
      <c r="M2627" s="58">
        <v>1.663393636628189</v>
      </c>
      <c r="N2627" s="2">
        <v>96472</v>
      </c>
      <c r="O2627" s="2">
        <v>62426</v>
      </c>
      <c r="P2627" s="2">
        <v>49083</v>
      </c>
      <c r="Q2627" s="2">
        <v>40820</v>
      </c>
      <c r="R2627" s="2">
        <v>35550</v>
      </c>
      <c r="S2627" s="2">
        <v>31662</v>
      </c>
      <c r="T2627" s="2">
        <v>27755</v>
      </c>
      <c r="U2627" s="2">
        <v>25152</v>
      </c>
      <c r="V2627" s="2">
        <v>22950</v>
      </c>
      <c r="W2627" s="2">
        <v>20490</v>
      </c>
    </row>
    <row r="2628" spans="1:23" x14ac:dyDescent="0.35">
      <c r="A2628" s="2">
        <v>4332525</v>
      </c>
      <c r="B2628" s="2" t="s">
        <v>3241</v>
      </c>
      <c r="C2628" s="2" t="s">
        <v>4599</v>
      </c>
      <c r="D2628" s="2" t="s">
        <v>886</v>
      </c>
      <c r="E2628" s="2">
        <v>687652</v>
      </c>
      <c r="F2628" s="2">
        <v>1728</v>
      </c>
      <c r="G2628" s="2">
        <v>193243</v>
      </c>
      <c r="H2628" s="2">
        <v>0.85246037372634453</v>
      </c>
      <c r="I2628" s="2">
        <v>28511</v>
      </c>
      <c r="J2628" s="2">
        <v>0.25128989663376239</v>
      </c>
      <c r="K2628" s="2">
        <v>3.5584833603287049</v>
      </c>
      <c r="L2628" s="2" t="s">
        <v>815</v>
      </c>
      <c r="M2628" s="58">
        <v>1.6670674825208729</v>
      </c>
      <c r="N2628" s="2">
        <v>98542</v>
      </c>
      <c r="O2628" s="2">
        <v>64150</v>
      </c>
      <c r="P2628" s="2">
        <v>48054</v>
      </c>
      <c r="Q2628" s="2">
        <v>41248</v>
      </c>
      <c r="R2628" s="2">
        <v>34830</v>
      </c>
      <c r="S2628" s="2">
        <v>30990</v>
      </c>
      <c r="T2628" s="2">
        <v>27748</v>
      </c>
      <c r="U2628" s="2">
        <v>24904</v>
      </c>
      <c r="V2628" s="2">
        <v>21996</v>
      </c>
      <c r="W2628" s="2">
        <v>20030</v>
      </c>
    </row>
    <row r="2629" spans="1:23" x14ac:dyDescent="0.35">
      <c r="A2629" s="2">
        <v>4294749</v>
      </c>
      <c r="B2629" s="2" t="s">
        <v>2931</v>
      </c>
      <c r="C2629" s="2" t="s">
        <v>4599</v>
      </c>
      <c r="D2629" s="2" t="s">
        <v>886</v>
      </c>
      <c r="E2629" s="2">
        <v>14274941</v>
      </c>
      <c r="F2629" s="2">
        <v>10554</v>
      </c>
      <c r="G2629" s="2">
        <v>4046808</v>
      </c>
      <c r="H2629" s="2">
        <v>0.7169761945711286</v>
      </c>
      <c r="I2629" s="2">
        <v>1145343</v>
      </c>
      <c r="J2629" s="2">
        <v>7.3933755663158254E-2</v>
      </c>
      <c r="K2629" s="2">
        <v>3.5274569487853138</v>
      </c>
      <c r="L2629" s="2" t="s">
        <v>4150</v>
      </c>
      <c r="M2629" s="58">
        <v>1.644272144233039</v>
      </c>
      <c r="N2629" s="2">
        <v>2039158</v>
      </c>
      <c r="O2629" s="2">
        <v>1574486</v>
      </c>
      <c r="P2629" s="2">
        <v>1152522</v>
      </c>
      <c r="Q2629" s="2">
        <v>913796</v>
      </c>
      <c r="R2629" s="2">
        <v>738840</v>
      </c>
      <c r="S2629" s="2">
        <v>611292</v>
      </c>
      <c r="T2629" s="2">
        <v>516327</v>
      </c>
      <c r="U2629" s="2">
        <v>435960</v>
      </c>
      <c r="V2629" s="2">
        <v>377046</v>
      </c>
      <c r="W2629" s="2">
        <v>322190</v>
      </c>
    </row>
    <row r="2630" spans="1:23" x14ac:dyDescent="0.35">
      <c r="A2630" s="2">
        <v>4145465</v>
      </c>
      <c r="B2630" s="2" t="s">
        <v>1469</v>
      </c>
      <c r="C2630" s="2" t="s">
        <v>4599</v>
      </c>
      <c r="D2630" s="2" t="s">
        <v>886</v>
      </c>
      <c r="E2630" s="2">
        <v>9654668</v>
      </c>
      <c r="F2630" s="2">
        <v>16926</v>
      </c>
      <c r="G2630" s="2">
        <v>2756534</v>
      </c>
      <c r="H2630" s="46">
        <v>0.1624634414086675</v>
      </c>
      <c r="I2630" s="2">
        <v>2308698</v>
      </c>
      <c r="J2630" s="2">
        <v>0.17531415891255919</v>
      </c>
      <c r="K2630" s="2">
        <v>3.502466503224702</v>
      </c>
      <c r="L2630" s="2" t="s">
        <v>817</v>
      </c>
      <c r="M2630" s="58">
        <v>1.761810374874315</v>
      </c>
      <c r="N2630" s="2">
        <v>1529450</v>
      </c>
      <c r="O2630" s="2">
        <v>1091606</v>
      </c>
      <c r="P2630" s="2">
        <v>754365</v>
      </c>
      <c r="Q2630" s="2">
        <v>560976</v>
      </c>
      <c r="R2630" s="2">
        <v>426075</v>
      </c>
      <c r="S2630" s="2">
        <v>330852</v>
      </c>
      <c r="T2630" s="2">
        <v>262171</v>
      </c>
      <c r="U2630" s="2">
        <v>210928</v>
      </c>
      <c r="V2630" s="2">
        <v>171207</v>
      </c>
      <c r="W2630" s="2">
        <v>142340</v>
      </c>
    </row>
    <row r="2631" spans="1:23" x14ac:dyDescent="0.35">
      <c r="A2631" s="2">
        <v>4294747</v>
      </c>
      <c r="B2631" s="2" t="s">
        <v>2929</v>
      </c>
      <c r="C2631" s="2" t="s">
        <v>4599</v>
      </c>
      <c r="D2631" s="2" t="s">
        <v>886</v>
      </c>
      <c r="E2631" s="2">
        <v>18735814</v>
      </c>
      <c r="F2631" s="2">
        <v>7608</v>
      </c>
      <c r="G2631" s="2">
        <v>5484628</v>
      </c>
      <c r="H2631" s="2">
        <v>0.59918211408321587</v>
      </c>
      <c r="I2631" s="2">
        <v>2198337</v>
      </c>
      <c r="J2631" s="2">
        <v>4.0606722504824187E-2</v>
      </c>
      <c r="K2631" s="2">
        <v>3.4160592113084061</v>
      </c>
      <c r="L2631" s="2" t="s">
        <v>4150</v>
      </c>
      <c r="M2631" s="58">
        <v>1.6866883980595331</v>
      </c>
      <c r="N2631" s="2">
        <v>2980488</v>
      </c>
      <c r="O2631" s="2">
        <v>2164254</v>
      </c>
      <c r="P2631" s="2">
        <v>1517664</v>
      </c>
      <c r="Q2631" s="2">
        <v>1154676</v>
      </c>
      <c r="R2631" s="2">
        <v>891700</v>
      </c>
      <c r="S2631" s="2">
        <v>701988</v>
      </c>
      <c r="T2631" s="2">
        <v>560854</v>
      </c>
      <c r="U2631" s="2">
        <v>456296</v>
      </c>
      <c r="V2631" s="2">
        <v>375327</v>
      </c>
      <c r="W2631" s="2">
        <v>304800</v>
      </c>
    </row>
    <row r="2632" spans="1:23" x14ac:dyDescent="0.35">
      <c r="A2632" s="2">
        <v>4412128</v>
      </c>
      <c r="B2632" s="2" t="s">
        <v>3893</v>
      </c>
      <c r="C2632" s="2" t="s">
        <v>4599</v>
      </c>
      <c r="D2632" s="2" t="s">
        <v>886</v>
      </c>
      <c r="E2632" s="2">
        <v>5294639</v>
      </c>
      <c r="F2632" s="2">
        <v>10333</v>
      </c>
      <c r="G2632" s="2">
        <v>1605443</v>
      </c>
      <c r="H2632" s="2">
        <v>4.8899275776218783E-2</v>
      </c>
      <c r="I2632" s="2">
        <v>1526938</v>
      </c>
      <c r="J2632" s="2">
        <v>0.19515966999827561</v>
      </c>
      <c r="K2632" s="2">
        <v>3.297930228603569</v>
      </c>
      <c r="L2632" s="2" t="s">
        <v>4150</v>
      </c>
      <c r="M2632" s="58">
        <v>1.5753789126436719</v>
      </c>
      <c r="N2632" s="2">
        <v>791821</v>
      </c>
      <c r="O2632" s="2">
        <v>760390</v>
      </c>
      <c r="P2632" s="2">
        <v>475194</v>
      </c>
      <c r="Q2632" s="2">
        <v>363432</v>
      </c>
      <c r="R2632" s="2">
        <v>265345</v>
      </c>
      <c r="S2632" s="2">
        <v>210372</v>
      </c>
      <c r="T2632" s="2">
        <v>162666</v>
      </c>
      <c r="U2632" s="2">
        <v>132568</v>
      </c>
      <c r="V2632" s="2">
        <v>109179</v>
      </c>
      <c r="W2632" s="2">
        <v>89900</v>
      </c>
    </row>
    <row r="2633" spans="1:23" x14ac:dyDescent="0.35">
      <c r="A2633" s="2">
        <v>4181390</v>
      </c>
      <c r="B2633" s="2" t="s">
        <v>1470</v>
      </c>
      <c r="C2633" s="2" t="s">
        <v>4599</v>
      </c>
      <c r="D2633" s="2" t="s">
        <v>886</v>
      </c>
      <c r="E2633" s="2">
        <v>2944088</v>
      </c>
      <c r="F2633" s="2">
        <v>11817</v>
      </c>
      <c r="G2633" s="2">
        <v>900387</v>
      </c>
      <c r="H2633" s="46">
        <v>0</v>
      </c>
      <c r="I2633" s="2">
        <v>900387</v>
      </c>
      <c r="J2633" s="2">
        <v>0.4013806652518539</v>
      </c>
      <c r="K2633" s="2">
        <v>3.2698028736532181</v>
      </c>
      <c r="L2633" s="2" t="s">
        <v>815</v>
      </c>
      <c r="M2633" s="58">
        <v>2.2537057960763418</v>
      </c>
      <c r="N2633" s="2">
        <v>658229</v>
      </c>
      <c r="O2633" s="2">
        <v>305276</v>
      </c>
      <c r="P2633" s="2">
        <v>138972</v>
      </c>
      <c r="Q2633" s="2">
        <v>74504</v>
      </c>
      <c r="R2633" s="2">
        <v>44435</v>
      </c>
      <c r="S2633" s="2">
        <v>30246</v>
      </c>
      <c r="T2633" s="2">
        <v>19950</v>
      </c>
      <c r="U2633" s="2">
        <v>14792</v>
      </c>
      <c r="V2633" s="2">
        <v>11538</v>
      </c>
      <c r="W2633" s="2">
        <v>8390</v>
      </c>
    </row>
    <row r="2634" spans="1:23" x14ac:dyDescent="0.35">
      <c r="A2634" s="2">
        <v>4181783</v>
      </c>
      <c r="B2634" s="2" t="s">
        <v>1472</v>
      </c>
      <c r="C2634" s="2" t="s">
        <v>4599</v>
      </c>
      <c r="D2634" s="2" t="s">
        <v>886</v>
      </c>
      <c r="E2634" s="2">
        <v>10440084</v>
      </c>
      <c r="F2634" s="2">
        <v>8863</v>
      </c>
      <c r="G2634" s="2">
        <v>3226550</v>
      </c>
      <c r="H2634" s="46">
        <v>0.29934171173544499</v>
      </c>
      <c r="I2634" s="2">
        <v>2260709</v>
      </c>
      <c r="J2634" s="2">
        <v>8.4893952960531732E-2</v>
      </c>
      <c r="K2634" s="2">
        <v>3.2356802157102789</v>
      </c>
      <c r="L2634" s="2" t="s">
        <v>815</v>
      </c>
      <c r="M2634" s="58">
        <v>1.542904595025532</v>
      </c>
      <c r="N2634" s="2">
        <v>1663932</v>
      </c>
      <c r="O2634" s="2">
        <v>1320184</v>
      </c>
      <c r="P2634" s="2">
        <v>953220</v>
      </c>
      <c r="Q2634" s="2">
        <v>739324</v>
      </c>
      <c r="R2634" s="2">
        <v>569755</v>
      </c>
      <c r="S2634" s="2">
        <v>449844</v>
      </c>
      <c r="T2634" s="2">
        <v>356062</v>
      </c>
      <c r="U2634" s="2">
        <v>289584</v>
      </c>
      <c r="V2634" s="2">
        <v>234288</v>
      </c>
      <c r="W2634" s="2">
        <v>190320</v>
      </c>
    </row>
    <row r="2635" spans="1:23" x14ac:dyDescent="0.35">
      <c r="A2635" s="2">
        <v>4228883</v>
      </c>
      <c r="B2635" s="2" t="s">
        <v>1471</v>
      </c>
      <c r="C2635" s="2" t="s">
        <v>4599</v>
      </c>
      <c r="D2635" s="2" t="s">
        <v>886</v>
      </c>
      <c r="E2635" s="2">
        <v>3716531</v>
      </c>
      <c r="F2635" s="2">
        <v>13962</v>
      </c>
      <c r="G2635" s="2">
        <v>1166581</v>
      </c>
      <c r="H2635" s="46">
        <v>0.16192789013364689</v>
      </c>
      <c r="I2635" s="2">
        <v>977679</v>
      </c>
      <c r="J2635" s="2">
        <v>0.37567290572848711</v>
      </c>
      <c r="K2635" s="2">
        <v>3.1858319310875109</v>
      </c>
      <c r="L2635" s="2" t="s">
        <v>815</v>
      </c>
      <c r="M2635" s="58">
        <v>1.7416751527614209</v>
      </c>
      <c r="N2635" s="2">
        <v>686500</v>
      </c>
      <c r="O2635" s="2">
        <v>488042</v>
      </c>
      <c r="P2635" s="2">
        <v>294225</v>
      </c>
      <c r="Q2635" s="2">
        <v>198020</v>
      </c>
      <c r="R2635" s="2">
        <v>138155</v>
      </c>
      <c r="S2635" s="2">
        <v>103614</v>
      </c>
      <c r="T2635" s="2">
        <v>78547</v>
      </c>
      <c r="U2635" s="2">
        <v>60024</v>
      </c>
      <c r="V2635" s="2">
        <v>48906</v>
      </c>
      <c r="W2635" s="2">
        <v>37850</v>
      </c>
    </row>
    <row r="2636" spans="1:23" x14ac:dyDescent="0.35">
      <c r="A2636" s="2">
        <v>4169665</v>
      </c>
      <c r="B2636" s="2" t="s">
        <v>1476</v>
      </c>
      <c r="C2636" s="2" t="s">
        <v>4599</v>
      </c>
      <c r="D2636" s="2" t="s">
        <v>886</v>
      </c>
      <c r="E2636" s="2">
        <v>2563367</v>
      </c>
      <c r="F2636" s="2">
        <v>7857</v>
      </c>
      <c r="G2636" s="2">
        <v>805095</v>
      </c>
      <c r="H2636" s="46">
        <v>0.48599482048702319</v>
      </c>
      <c r="I2636" s="2">
        <v>413823</v>
      </c>
      <c r="J2636" s="2">
        <v>0.30651092879014202</v>
      </c>
      <c r="K2636" s="2">
        <v>3.1839310888777099</v>
      </c>
      <c r="L2636" s="2" t="s">
        <v>4150</v>
      </c>
      <c r="M2636" s="58">
        <v>1.861263168748035</v>
      </c>
      <c r="N2636" s="2">
        <v>505323</v>
      </c>
      <c r="O2636" s="2">
        <v>318866</v>
      </c>
      <c r="P2636" s="2">
        <v>182250</v>
      </c>
      <c r="Q2636" s="2">
        <v>116388</v>
      </c>
      <c r="R2636" s="2">
        <v>78230</v>
      </c>
      <c r="S2636" s="2">
        <v>55998</v>
      </c>
      <c r="T2636" s="2">
        <v>41937</v>
      </c>
      <c r="U2636" s="2">
        <v>31968</v>
      </c>
      <c r="V2636" s="2">
        <v>25299</v>
      </c>
      <c r="W2636" s="2">
        <v>20960</v>
      </c>
    </row>
    <row r="2637" spans="1:23" x14ac:dyDescent="0.35">
      <c r="A2637" s="2">
        <v>4414408</v>
      </c>
      <c r="B2637" s="2" t="s">
        <v>3896</v>
      </c>
      <c r="C2637" s="2" t="s">
        <v>4599</v>
      </c>
      <c r="D2637" s="2" t="s">
        <v>888</v>
      </c>
      <c r="E2637" s="2">
        <v>754504</v>
      </c>
      <c r="F2637" s="2">
        <v>7534</v>
      </c>
      <c r="G2637" s="2">
        <v>242495</v>
      </c>
      <c r="H2637" s="2">
        <v>0.1972081898595848</v>
      </c>
      <c r="I2637" s="2">
        <v>194673</v>
      </c>
      <c r="J2637" s="2">
        <v>0.99853678708131444</v>
      </c>
      <c r="K2637" s="2">
        <v>3.111420854038228</v>
      </c>
      <c r="L2637" s="2" t="s">
        <v>815</v>
      </c>
      <c r="M2637" s="58">
        <v>2.1845113321829359</v>
      </c>
      <c r="N2637" s="2">
        <v>179415</v>
      </c>
      <c r="O2637" s="2">
        <v>81430</v>
      </c>
      <c r="P2637" s="2">
        <v>35214</v>
      </c>
      <c r="Q2637" s="2">
        <v>18400</v>
      </c>
      <c r="R2637" s="2">
        <v>10525</v>
      </c>
      <c r="S2637" s="2">
        <v>6720</v>
      </c>
      <c r="T2637" s="2">
        <v>4788</v>
      </c>
      <c r="U2637" s="2">
        <v>3616</v>
      </c>
      <c r="V2637" s="2">
        <v>2970</v>
      </c>
      <c r="W2637" s="2">
        <v>2310</v>
      </c>
    </row>
    <row r="2638" spans="1:23" x14ac:dyDescent="0.35">
      <c r="A2638" s="2">
        <v>4181783</v>
      </c>
      <c r="B2638" s="2" t="s">
        <v>1472</v>
      </c>
      <c r="C2638" s="2" t="s">
        <v>4599</v>
      </c>
      <c r="D2638" s="2" t="s">
        <v>886</v>
      </c>
      <c r="E2638" s="2">
        <v>5157753</v>
      </c>
      <c r="F2638" s="2">
        <v>5264</v>
      </c>
      <c r="G2638" s="2">
        <v>1693888</v>
      </c>
      <c r="H2638" s="46">
        <v>0.20685783239505801</v>
      </c>
      <c r="I2638" s="2">
        <v>1343494</v>
      </c>
      <c r="J2638" s="2">
        <v>0.1020599474228409</v>
      </c>
      <c r="K2638" s="2">
        <v>3.04491973495296</v>
      </c>
      <c r="L2638" s="2" t="s">
        <v>815</v>
      </c>
      <c r="M2638" s="58">
        <v>1.781889155520977</v>
      </c>
      <c r="N2638" s="2">
        <v>1059434</v>
      </c>
      <c r="O2638" s="2">
        <v>697608</v>
      </c>
      <c r="P2638" s="2">
        <v>390081</v>
      </c>
      <c r="Q2638" s="2">
        <v>249576</v>
      </c>
      <c r="R2638" s="2">
        <v>162355</v>
      </c>
      <c r="S2638" s="2">
        <v>113544</v>
      </c>
      <c r="T2638" s="2">
        <v>81522</v>
      </c>
      <c r="U2638" s="2">
        <v>59088</v>
      </c>
      <c r="V2638" s="2">
        <v>45414</v>
      </c>
      <c r="W2638" s="2">
        <v>35920</v>
      </c>
    </row>
    <row r="2639" spans="1:23" x14ac:dyDescent="0.35">
      <c r="A2639" s="2">
        <v>4144822</v>
      </c>
      <c r="B2639" s="2" t="s">
        <v>1470</v>
      </c>
      <c r="C2639" s="2" t="s">
        <v>4599</v>
      </c>
      <c r="D2639" s="2" t="s">
        <v>886</v>
      </c>
      <c r="E2639" s="2">
        <v>2228378</v>
      </c>
      <c r="F2639" s="2">
        <v>9201</v>
      </c>
      <c r="G2639" s="2">
        <v>732736</v>
      </c>
      <c r="H2639" s="46">
        <v>3.5733197222464819E-2</v>
      </c>
      <c r="I2639" s="2">
        <v>706553</v>
      </c>
      <c r="J2639" s="2">
        <v>0.41290122232404008</v>
      </c>
      <c r="K2639" s="2">
        <v>3.041174447550004</v>
      </c>
      <c r="L2639" s="2" t="s">
        <v>815</v>
      </c>
      <c r="M2639" s="58">
        <v>1.879750140240328</v>
      </c>
      <c r="N2639" s="2">
        <v>482100</v>
      </c>
      <c r="O2639" s="2">
        <v>293762</v>
      </c>
      <c r="P2639" s="2">
        <v>152022</v>
      </c>
      <c r="Q2639" s="2">
        <v>92208</v>
      </c>
      <c r="R2639" s="2">
        <v>58055</v>
      </c>
      <c r="S2639" s="2">
        <v>38868</v>
      </c>
      <c r="T2639" s="2">
        <v>25683</v>
      </c>
      <c r="U2639" s="2">
        <v>18440</v>
      </c>
      <c r="V2639" s="2">
        <v>13797</v>
      </c>
      <c r="W2639" s="2">
        <v>10530</v>
      </c>
    </row>
    <row r="2640" spans="1:23" x14ac:dyDescent="0.35">
      <c r="A2640" s="2">
        <v>4169663</v>
      </c>
      <c r="B2640" s="2" t="s">
        <v>1474</v>
      </c>
      <c r="C2640" s="2" t="s">
        <v>4599</v>
      </c>
      <c r="D2640" s="2" t="s">
        <v>886</v>
      </c>
      <c r="E2640" s="2">
        <v>2007695</v>
      </c>
      <c r="F2640" s="2">
        <v>6410</v>
      </c>
      <c r="G2640" s="2">
        <v>668855</v>
      </c>
      <c r="H2640" s="46">
        <v>0.53680543615581855</v>
      </c>
      <c r="I2640" s="2">
        <v>309810</v>
      </c>
      <c r="J2640" s="2">
        <v>0.31927160250934528</v>
      </c>
      <c r="K2640" s="2">
        <v>3.0016894543660428</v>
      </c>
      <c r="L2640" s="2" t="s">
        <v>4150</v>
      </c>
      <c r="M2640" s="58">
        <v>1.7581240208660081</v>
      </c>
      <c r="N2640" s="2">
        <v>420068</v>
      </c>
      <c r="O2640" s="2">
        <v>270064</v>
      </c>
      <c r="P2640" s="2">
        <v>154146</v>
      </c>
      <c r="Q2640" s="2">
        <v>95736</v>
      </c>
      <c r="R2640" s="2">
        <v>63495</v>
      </c>
      <c r="S2640" s="2">
        <v>44964</v>
      </c>
      <c r="T2640" s="2">
        <v>32781</v>
      </c>
      <c r="U2640" s="2">
        <v>24432</v>
      </c>
      <c r="V2640" s="2">
        <v>20727</v>
      </c>
      <c r="W2640" s="2">
        <v>15540</v>
      </c>
    </row>
    <row r="2641" spans="1:23" x14ac:dyDescent="0.35">
      <c r="A2641" s="2">
        <v>4366727</v>
      </c>
      <c r="B2641" s="2" t="s">
        <v>3452</v>
      </c>
      <c r="C2641" s="2" t="s">
        <v>4599</v>
      </c>
      <c r="D2641" s="2" t="s">
        <v>886</v>
      </c>
      <c r="E2641" s="2">
        <v>8875270</v>
      </c>
      <c r="F2641" s="2">
        <v>15220</v>
      </c>
      <c r="G2641" s="2">
        <v>2969941</v>
      </c>
      <c r="H2641" s="2">
        <v>0.50352683773852747</v>
      </c>
      <c r="I2641" s="2">
        <v>1474496</v>
      </c>
      <c r="J2641" s="2">
        <v>0.1714877406546505</v>
      </c>
      <c r="K2641" s="2">
        <v>2.988365762148137</v>
      </c>
      <c r="L2641" s="2" t="s">
        <v>4150</v>
      </c>
      <c r="M2641" s="58">
        <v>1.5120174042815619</v>
      </c>
      <c r="N2641" s="2">
        <v>1657163</v>
      </c>
      <c r="O2641" s="2">
        <v>1164798</v>
      </c>
      <c r="P2641" s="2">
        <v>800367</v>
      </c>
      <c r="Q2641" s="2">
        <v>594552</v>
      </c>
      <c r="R2641" s="2">
        <v>449805</v>
      </c>
      <c r="S2641" s="2">
        <v>352584</v>
      </c>
      <c r="T2641" s="2">
        <v>281995</v>
      </c>
      <c r="U2641" s="2">
        <v>227504</v>
      </c>
      <c r="V2641" s="2">
        <v>186462</v>
      </c>
      <c r="W2641" s="2">
        <v>154590</v>
      </c>
    </row>
    <row r="2642" spans="1:23" x14ac:dyDescent="0.35">
      <c r="A2642" s="2">
        <v>4294748</v>
      </c>
      <c r="B2642" s="2" t="s">
        <v>2930</v>
      </c>
      <c r="C2642" s="2" t="s">
        <v>4599</v>
      </c>
      <c r="D2642" s="2" t="s">
        <v>886</v>
      </c>
      <c r="E2642" s="2">
        <v>10096503</v>
      </c>
      <c r="F2642" s="2">
        <v>5619</v>
      </c>
      <c r="G2642" s="2">
        <v>3415823</v>
      </c>
      <c r="H2642" s="2">
        <v>0.7597463334604867</v>
      </c>
      <c r="I2642" s="2">
        <v>820664</v>
      </c>
      <c r="J2642" s="2">
        <v>5.5652932505442718E-2</v>
      </c>
      <c r="K2642" s="2">
        <v>2.9558039160694221</v>
      </c>
      <c r="L2642" s="2" t="s">
        <v>4150</v>
      </c>
      <c r="M2642" s="58">
        <v>1.493378860186855</v>
      </c>
      <c r="N2642" s="2">
        <v>1918236</v>
      </c>
      <c r="O2642" s="2">
        <v>1328842</v>
      </c>
      <c r="P2642" s="2">
        <v>921693</v>
      </c>
      <c r="Q2642" s="2">
        <v>686960</v>
      </c>
      <c r="R2642" s="2">
        <v>525930</v>
      </c>
      <c r="S2642" s="2">
        <v>409830</v>
      </c>
      <c r="T2642" s="2">
        <v>325283</v>
      </c>
      <c r="U2642" s="2">
        <v>260600</v>
      </c>
      <c r="V2642" s="2">
        <v>212031</v>
      </c>
      <c r="W2642" s="2">
        <v>171440</v>
      </c>
    </row>
    <row r="2643" spans="1:23" x14ac:dyDescent="0.35">
      <c r="A2643" s="2">
        <v>4138674</v>
      </c>
      <c r="B2643" s="2" t="s">
        <v>1468</v>
      </c>
      <c r="C2643" s="2" t="s">
        <v>4599</v>
      </c>
      <c r="D2643" s="2" t="s">
        <v>886</v>
      </c>
      <c r="E2643" s="2">
        <v>1174726</v>
      </c>
      <c r="F2643" s="2">
        <v>2380</v>
      </c>
      <c r="G2643" s="2">
        <v>407232</v>
      </c>
      <c r="H2643" s="46">
        <v>0.83280537875216099</v>
      </c>
      <c r="I2643" s="2">
        <v>68087</v>
      </c>
      <c r="J2643" s="2">
        <v>0.20260043618682139</v>
      </c>
      <c r="K2643" s="2">
        <v>2.884660341034103</v>
      </c>
      <c r="L2643" s="2" t="s">
        <v>815</v>
      </c>
      <c r="M2643" s="58">
        <v>1.505674834241008</v>
      </c>
      <c r="N2643" s="2">
        <v>232590</v>
      </c>
      <c r="O2643" s="2">
        <v>145676</v>
      </c>
      <c r="P2643" s="2">
        <v>95982</v>
      </c>
      <c r="Q2643" s="2">
        <v>72152</v>
      </c>
      <c r="R2643" s="2">
        <v>56370</v>
      </c>
      <c r="S2643" s="2">
        <v>46812</v>
      </c>
      <c r="T2643" s="2">
        <v>39795</v>
      </c>
      <c r="U2643" s="2">
        <v>34992</v>
      </c>
      <c r="V2643" s="2">
        <v>29880</v>
      </c>
      <c r="W2643" s="2">
        <v>25950</v>
      </c>
    </row>
    <row r="2644" spans="1:23" x14ac:dyDescent="0.35">
      <c r="A2644" s="2">
        <v>4269534</v>
      </c>
      <c r="B2644" s="2" t="s">
        <v>1478</v>
      </c>
      <c r="C2644" s="2" t="s">
        <v>4599</v>
      </c>
      <c r="D2644" s="2" t="s">
        <v>886</v>
      </c>
      <c r="E2644" s="2">
        <v>1929622</v>
      </c>
      <c r="F2644" s="2">
        <v>11029</v>
      </c>
      <c r="G2644" s="2">
        <v>672984</v>
      </c>
      <c r="H2644" s="46">
        <v>0.410770538378327</v>
      </c>
      <c r="I2644" s="2">
        <v>396542</v>
      </c>
      <c r="J2644" s="2">
        <v>0.57156272057428859</v>
      </c>
      <c r="K2644" s="2">
        <v>2.8672628175409818</v>
      </c>
      <c r="L2644" s="2" t="s">
        <v>4150</v>
      </c>
      <c r="M2644" s="58">
        <v>1.56916451236996</v>
      </c>
      <c r="N2644" s="2">
        <v>403104</v>
      </c>
      <c r="O2644" s="2">
        <v>266782</v>
      </c>
      <c r="P2644" s="2">
        <v>171453</v>
      </c>
      <c r="Q2644" s="2">
        <v>117528</v>
      </c>
      <c r="R2644" s="2">
        <v>82920</v>
      </c>
      <c r="S2644" s="2">
        <v>60558</v>
      </c>
      <c r="T2644" s="2">
        <v>45220</v>
      </c>
      <c r="U2644" s="2">
        <v>34128</v>
      </c>
      <c r="V2644" s="2">
        <v>26910</v>
      </c>
      <c r="W2644" s="2">
        <v>21110</v>
      </c>
    </row>
    <row r="2645" spans="1:23" x14ac:dyDescent="0.35">
      <c r="A2645" s="2">
        <v>4407085</v>
      </c>
      <c r="B2645" s="2" t="s">
        <v>3830</v>
      </c>
      <c r="C2645" s="2" t="s">
        <v>4599</v>
      </c>
      <c r="D2645" s="2" t="s">
        <v>886</v>
      </c>
      <c r="E2645" s="2">
        <v>3241215</v>
      </c>
      <c r="F2645" s="2">
        <v>7336</v>
      </c>
      <c r="G2645" s="2">
        <v>1134195</v>
      </c>
      <c r="H2645" s="2">
        <v>0.64038282658625723</v>
      </c>
      <c r="I2645" s="2">
        <v>407876</v>
      </c>
      <c r="J2645" s="2">
        <v>0.22633487750735451</v>
      </c>
      <c r="K2645" s="2">
        <v>2.857722878341026</v>
      </c>
      <c r="L2645" s="2" t="s">
        <v>4150</v>
      </c>
      <c r="M2645" s="58">
        <v>1.432800331011947</v>
      </c>
      <c r="N2645" s="2">
        <v>587463</v>
      </c>
      <c r="O2645" s="2">
        <v>550384</v>
      </c>
      <c r="P2645" s="2">
        <v>321153</v>
      </c>
      <c r="Q2645" s="2">
        <v>236496</v>
      </c>
      <c r="R2645" s="2">
        <v>167405</v>
      </c>
      <c r="S2645" s="2">
        <v>125694</v>
      </c>
      <c r="T2645" s="2">
        <v>95158</v>
      </c>
      <c r="U2645" s="2">
        <v>73392</v>
      </c>
      <c r="V2645" s="2">
        <v>58149</v>
      </c>
      <c r="W2645" s="2">
        <v>46860</v>
      </c>
    </row>
    <row r="2646" spans="1:23" x14ac:dyDescent="0.35">
      <c r="A2646" s="2">
        <v>4169664</v>
      </c>
      <c r="B2646" s="2" t="s">
        <v>1475</v>
      </c>
      <c r="C2646" s="2" t="s">
        <v>4599</v>
      </c>
      <c r="D2646" s="2" t="s">
        <v>886</v>
      </c>
      <c r="E2646" s="2">
        <v>2068909</v>
      </c>
      <c r="F2646" s="2">
        <v>6595</v>
      </c>
      <c r="G2646" s="2">
        <v>735059</v>
      </c>
      <c r="H2646" s="46">
        <v>0.47786776299589562</v>
      </c>
      <c r="I2646" s="2">
        <v>383798</v>
      </c>
      <c r="J2646" s="2">
        <v>0.31876704098633629</v>
      </c>
      <c r="K2646" s="2">
        <v>2.8146162416894431</v>
      </c>
      <c r="L2646" s="2" t="s">
        <v>4150</v>
      </c>
      <c r="M2646" s="58">
        <v>1.6747038177479461</v>
      </c>
      <c r="N2646" s="2">
        <v>467792</v>
      </c>
      <c r="O2646" s="2">
        <v>293404</v>
      </c>
      <c r="P2646" s="2">
        <v>165519</v>
      </c>
      <c r="Q2646" s="2">
        <v>101140</v>
      </c>
      <c r="R2646" s="2">
        <v>65760</v>
      </c>
      <c r="S2646" s="2">
        <v>46212</v>
      </c>
      <c r="T2646" s="2">
        <v>33229</v>
      </c>
      <c r="U2646" s="2">
        <v>26072</v>
      </c>
      <c r="V2646" s="2">
        <v>20250</v>
      </c>
      <c r="W2646" s="2">
        <v>16010</v>
      </c>
    </row>
    <row r="2647" spans="1:23" x14ac:dyDescent="0.35">
      <c r="A2647" s="2">
        <v>4294750</v>
      </c>
      <c r="B2647" s="2" t="s">
        <v>2932</v>
      </c>
      <c r="C2647" s="2" t="s">
        <v>4599</v>
      </c>
      <c r="D2647" s="2" t="s">
        <v>886</v>
      </c>
      <c r="E2647" s="2">
        <v>7209681</v>
      </c>
      <c r="F2647" s="2">
        <v>6058</v>
      </c>
      <c r="G2647" s="2">
        <v>2614123</v>
      </c>
      <c r="H2647" s="2">
        <v>0.81773313650505353</v>
      </c>
      <c r="I2647" s="2">
        <v>476468</v>
      </c>
      <c r="J2647" s="2">
        <v>8.4025909052009365E-2</v>
      </c>
      <c r="K2647" s="2">
        <v>2.757973132863297</v>
      </c>
      <c r="L2647" s="2" t="s">
        <v>4150</v>
      </c>
      <c r="M2647" s="58">
        <v>1.411090882188075</v>
      </c>
      <c r="N2647" s="2">
        <v>1477086</v>
      </c>
      <c r="O2647" s="2">
        <v>1030568</v>
      </c>
      <c r="P2647" s="2">
        <v>706176</v>
      </c>
      <c r="Q2647" s="2">
        <v>518776</v>
      </c>
      <c r="R2647" s="2">
        <v>387925</v>
      </c>
      <c r="S2647" s="2">
        <v>299094</v>
      </c>
      <c r="T2647" s="2">
        <v>234437</v>
      </c>
      <c r="U2647" s="2">
        <v>184976</v>
      </c>
      <c r="V2647" s="2">
        <v>149328</v>
      </c>
      <c r="W2647" s="2">
        <v>120930</v>
      </c>
    </row>
    <row r="2648" spans="1:23" x14ac:dyDescent="0.35">
      <c r="A2648" s="2">
        <v>4150652</v>
      </c>
      <c r="B2648" s="2" t="s">
        <v>1477</v>
      </c>
      <c r="C2648" s="2" t="s">
        <v>4599</v>
      </c>
      <c r="D2648" s="2" t="s">
        <v>886</v>
      </c>
      <c r="E2648" s="2">
        <v>777228</v>
      </c>
      <c r="F2648" s="2">
        <v>2590</v>
      </c>
      <c r="G2648" s="2">
        <v>300897</v>
      </c>
      <c r="H2648" s="46">
        <v>0.49239773078495302</v>
      </c>
      <c r="I2648" s="2">
        <v>152736</v>
      </c>
      <c r="J2648" s="2">
        <v>0.33323554992872112</v>
      </c>
      <c r="K2648" s="2">
        <v>2.5830367202065818</v>
      </c>
      <c r="L2648" s="2" t="s">
        <v>817</v>
      </c>
      <c r="M2648" s="58">
        <v>1.522797049344135</v>
      </c>
      <c r="N2648" s="2">
        <v>188152</v>
      </c>
      <c r="O2648" s="2">
        <v>129622</v>
      </c>
      <c r="P2648" s="2">
        <v>68718</v>
      </c>
      <c r="Q2648" s="2">
        <v>44224</v>
      </c>
      <c r="R2648" s="2">
        <v>27635</v>
      </c>
      <c r="S2648" s="2">
        <v>18636</v>
      </c>
      <c r="T2648" s="2">
        <v>13125</v>
      </c>
      <c r="U2648" s="2">
        <v>9440</v>
      </c>
      <c r="V2648" s="2">
        <v>6363</v>
      </c>
      <c r="W2648" s="2">
        <v>4480</v>
      </c>
    </row>
    <row r="2649" spans="1:23" x14ac:dyDescent="0.35">
      <c r="A2649" s="2">
        <v>4294750</v>
      </c>
      <c r="B2649" s="2" t="s">
        <v>2932</v>
      </c>
      <c r="C2649" s="2" t="s">
        <v>4599</v>
      </c>
      <c r="D2649" s="2" t="s">
        <v>886</v>
      </c>
      <c r="E2649" s="2">
        <v>1488606</v>
      </c>
      <c r="F2649" s="2">
        <v>7607</v>
      </c>
      <c r="G2649" s="2">
        <v>577342</v>
      </c>
      <c r="H2649" s="2">
        <v>0.4550890113658802</v>
      </c>
      <c r="I2649" s="2">
        <v>314600</v>
      </c>
      <c r="J2649" s="2">
        <v>0.51101500329838789</v>
      </c>
      <c r="K2649" s="2">
        <v>2.578378153676677</v>
      </c>
      <c r="L2649" s="2" t="s">
        <v>4150</v>
      </c>
      <c r="M2649" s="58">
        <v>1.5856341232712119</v>
      </c>
      <c r="N2649" s="2">
        <v>385072</v>
      </c>
      <c r="O2649" s="2">
        <v>214780</v>
      </c>
      <c r="P2649" s="2">
        <v>119874</v>
      </c>
      <c r="Q2649" s="2">
        <v>73652</v>
      </c>
      <c r="R2649" s="2">
        <v>49015</v>
      </c>
      <c r="S2649" s="2">
        <v>33480</v>
      </c>
      <c r="T2649" s="2">
        <v>23443</v>
      </c>
      <c r="U2649" s="2">
        <v>17040</v>
      </c>
      <c r="V2649" s="2">
        <v>12852</v>
      </c>
      <c r="W2649" s="2">
        <v>9600</v>
      </c>
    </row>
    <row r="2650" spans="1:23" x14ac:dyDescent="0.35">
      <c r="A2650" s="2">
        <v>4294749</v>
      </c>
      <c r="B2650" s="2" t="s">
        <v>2931</v>
      </c>
      <c r="C2650" s="2" t="s">
        <v>4599</v>
      </c>
      <c r="D2650" s="2" t="s">
        <v>886</v>
      </c>
      <c r="E2650" s="2">
        <v>1232241</v>
      </c>
      <c r="F2650" s="2">
        <v>7031</v>
      </c>
      <c r="G2650" s="2">
        <v>484745</v>
      </c>
      <c r="H2650" s="2">
        <v>0.6102981980216402</v>
      </c>
      <c r="I2650" s="2">
        <v>188906</v>
      </c>
      <c r="J2650" s="2">
        <v>0.57058643560796962</v>
      </c>
      <c r="K2650" s="2">
        <v>2.542039629083332</v>
      </c>
      <c r="L2650" s="2" t="s">
        <v>4150</v>
      </c>
      <c r="M2650" s="58">
        <v>1.5735865392719499</v>
      </c>
      <c r="N2650" s="2">
        <v>325435</v>
      </c>
      <c r="O2650" s="2">
        <v>178222</v>
      </c>
      <c r="P2650" s="2">
        <v>98304</v>
      </c>
      <c r="Q2650" s="2">
        <v>61016</v>
      </c>
      <c r="R2650" s="2">
        <v>40150</v>
      </c>
      <c r="S2650" s="2">
        <v>26970</v>
      </c>
      <c r="T2650" s="2">
        <v>19425</v>
      </c>
      <c r="U2650" s="2">
        <v>13880</v>
      </c>
      <c r="V2650" s="2">
        <v>10656</v>
      </c>
      <c r="W2650" s="2">
        <v>9020</v>
      </c>
    </row>
    <row r="2651" spans="1:23" x14ac:dyDescent="0.35">
      <c r="A2651" s="2">
        <v>4294747</v>
      </c>
      <c r="B2651" s="2" t="s">
        <v>2929</v>
      </c>
      <c r="C2651" s="2" t="s">
        <v>4599</v>
      </c>
      <c r="D2651" s="2" t="s">
        <v>886</v>
      </c>
      <c r="E2651" s="2">
        <v>5311290</v>
      </c>
      <c r="F2651" s="2">
        <v>5275</v>
      </c>
      <c r="G2651" s="2">
        <v>2096900</v>
      </c>
      <c r="H2651" s="2">
        <v>0.69639563164671658</v>
      </c>
      <c r="I2651" s="2">
        <v>636628</v>
      </c>
      <c r="J2651" s="2">
        <v>9.9316738494791279E-2</v>
      </c>
      <c r="K2651" s="2">
        <v>2.5329247937431441</v>
      </c>
      <c r="L2651" s="2" t="s">
        <v>4150</v>
      </c>
      <c r="M2651" s="58">
        <v>1.358260784618095</v>
      </c>
      <c r="N2651" s="2">
        <v>1235451</v>
      </c>
      <c r="O2651" s="2">
        <v>838632</v>
      </c>
      <c r="P2651" s="2">
        <v>545199</v>
      </c>
      <c r="Q2651" s="2">
        <v>383592</v>
      </c>
      <c r="R2651" s="2">
        <v>272245</v>
      </c>
      <c r="S2651" s="2">
        <v>202716</v>
      </c>
      <c r="T2651" s="2">
        <v>154259</v>
      </c>
      <c r="U2651" s="2">
        <v>115488</v>
      </c>
      <c r="V2651" s="2">
        <v>89649</v>
      </c>
      <c r="W2651" s="2">
        <v>73130</v>
      </c>
    </row>
    <row r="2652" spans="1:23" x14ac:dyDescent="0.35">
      <c r="A2652" s="2">
        <v>4169664</v>
      </c>
      <c r="B2652" s="2" t="s">
        <v>1475</v>
      </c>
      <c r="C2652" s="2" t="s">
        <v>4599</v>
      </c>
      <c r="D2652" s="2" t="s">
        <v>886</v>
      </c>
      <c r="E2652" s="2">
        <v>1162542</v>
      </c>
      <c r="F2652" s="2">
        <v>4689</v>
      </c>
      <c r="G2652" s="2">
        <v>462999</v>
      </c>
      <c r="H2652" s="46">
        <v>0.49548919112136308</v>
      </c>
      <c r="I2652" s="2">
        <v>233588</v>
      </c>
      <c r="J2652" s="2">
        <v>0.40334026641618109</v>
      </c>
      <c r="K2652" s="2">
        <v>2.5108952719120339</v>
      </c>
      <c r="L2652" s="2" t="s">
        <v>4150</v>
      </c>
      <c r="M2652" s="58">
        <v>1.4289233129173691</v>
      </c>
      <c r="N2652" s="2">
        <v>282324</v>
      </c>
      <c r="O2652" s="2">
        <v>192474</v>
      </c>
      <c r="P2652" s="2">
        <v>115218</v>
      </c>
      <c r="Q2652" s="2">
        <v>74816</v>
      </c>
      <c r="R2652" s="2">
        <v>49400</v>
      </c>
      <c r="S2652" s="2">
        <v>34230</v>
      </c>
      <c r="T2652" s="2">
        <v>23527</v>
      </c>
      <c r="U2652" s="2">
        <v>17904</v>
      </c>
      <c r="V2652" s="2">
        <v>13176</v>
      </c>
      <c r="W2652" s="2">
        <v>10510</v>
      </c>
    </row>
    <row r="2653" spans="1:23" x14ac:dyDescent="0.35">
      <c r="A2653" s="2">
        <v>4303505</v>
      </c>
      <c r="B2653" s="2" t="s">
        <v>3016</v>
      </c>
      <c r="C2653" s="2" t="s">
        <v>4599</v>
      </c>
      <c r="D2653" s="2" t="s">
        <v>886</v>
      </c>
      <c r="E2653" s="2">
        <v>2221746</v>
      </c>
      <c r="F2653" s="2">
        <v>15584</v>
      </c>
      <c r="G2653" s="2">
        <v>898121</v>
      </c>
      <c r="H2653" s="2">
        <v>6.2934727057935347E-2</v>
      </c>
      <c r="I2653" s="2">
        <v>841598</v>
      </c>
      <c r="J2653" s="2">
        <v>0.70143031651682952</v>
      </c>
      <c r="K2653" s="2">
        <v>2.4737713515216768</v>
      </c>
      <c r="L2653" s="2" t="s">
        <v>4150</v>
      </c>
      <c r="M2653" s="58">
        <v>1.3977174715155769</v>
      </c>
      <c r="N2653" s="2">
        <v>553663</v>
      </c>
      <c r="O2653" s="2">
        <v>353082</v>
      </c>
      <c r="P2653" s="2">
        <v>222084</v>
      </c>
      <c r="Q2653" s="2">
        <v>146916</v>
      </c>
      <c r="R2653" s="2">
        <v>100705</v>
      </c>
      <c r="S2653" s="2">
        <v>71382</v>
      </c>
      <c r="T2653" s="2">
        <v>51086</v>
      </c>
      <c r="U2653" s="2">
        <v>38600</v>
      </c>
      <c r="V2653" s="2">
        <v>29205</v>
      </c>
      <c r="W2653" s="2">
        <v>22830</v>
      </c>
    </row>
    <row r="2654" spans="1:23" x14ac:dyDescent="0.35">
      <c r="A2654" s="2">
        <v>4294748</v>
      </c>
      <c r="B2654" s="2" t="s">
        <v>2930</v>
      </c>
      <c r="C2654" s="2" t="s">
        <v>4599</v>
      </c>
      <c r="D2654" s="2" t="s">
        <v>886</v>
      </c>
      <c r="E2654" s="2">
        <v>854967</v>
      </c>
      <c r="F2654" s="2">
        <v>4525</v>
      </c>
      <c r="G2654" s="2">
        <v>375456</v>
      </c>
      <c r="H2654" s="2">
        <v>0.68065499019858522</v>
      </c>
      <c r="I2654" s="2">
        <v>119900</v>
      </c>
      <c r="J2654" s="2">
        <v>0.52926019366829358</v>
      </c>
      <c r="K2654" s="2">
        <v>2.277142994119151</v>
      </c>
      <c r="L2654" s="2" t="s">
        <v>4150</v>
      </c>
      <c r="M2654" s="58">
        <v>1.505928832868914</v>
      </c>
      <c r="N2654" s="2">
        <v>266251</v>
      </c>
      <c r="O2654" s="2">
        <v>130958</v>
      </c>
      <c r="P2654" s="2">
        <v>66813</v>
      </c>
      <c r="Q2654" s="2">
        <v>37856</v>
      </c>
      <c r="R2654" s="2">
        <v>23045</v>
      </c>
      <c r="S2654" s="2">
        <v>15480</v>
      </c>
      <c r="T2654" s="2">
        <v>10150</v>
      </c>
      <c r="U2654" s="2">
        <v>7616</v>
      </c>
      <c r="V2654" s="2">
        <v>5355</v>
      </c>
      <c r="W2654" s="2">
        <v>4210</v>
      </c>
    </row>
    <row r="2655" spans="1:23" x14ac:dyDescent="0.35">
      <c r="A2655" s="2">
        <v>4294749</v>
      </c>
      <c r="B2655" s="2" t="s">
        <v>2931</v>
      </c>
      <c r="C2655" s="2" t="s">
        <v>4599</v>
      </c>
      <c r="D2655" s="2" t="s">
        <v>886</v>
      </c>
      <c r="E2655" s="2">
        <v>1746636</v>
      </c>
      <c r="F2655" s="2">
        <v>2000</v>
      </c>
      <c r="G2655" s="2">
        <v>770488</v>
      </c>
      <c r="H2655" s="2">
        <v>0.74546002014307811</v>
      </c>
      <c r="I2655" s="2">
        <v>196120</v>
      </c>
      <c r="J2655" s="2">
        <v>0.1145058272015463</v>
      </c>
      <c r="K2655" s="2">
        <v>2.2669217431030719</v>
      </c>
      <c r="L2655" s="2" t="s">
        <v>4150</v>
      </c>
      <c r="M2655" s="58">
        <v>1.3200080713361011</v>
      </c>
      <c r="N2655" s="2">
        <v>487905</v>
      </c>
      <c r="O2655" s="2">
        <v>303056</v>
      </c>
      <c r="P2655" s="2">
        <v>179229</v>
      </c>
      <c r="Q2655" s="2">
        <v>116128</v>
      </c>
      <c r="R2655" s="2">
        <v>77685</v>
      </c>
      <c r="S2655" s="2">
        <v>55284</v>
      </c>
      <c r="T2655" s="2">
        <v>38948</v>
      </c>
      <c r="U2655" s="2">
        <v>28152</v>
      </c>
      <c r="V2655" s="2">
        <v>21024</v>
      </c>
      <c r="W2655" s="2">
        <v>15790</v>
      </c>
    </row>
    <row r="2656" spans="1:23" x14ac:dyDescent="0.35">
      <c r="A2656" s="2">
        <v>4228883</v>
      </c>
      <c r="B2656" s="2" t="s">
        <v>1471</v>
      </c>
      <c r="C2656" s="2" t="s">
        <v>4599</v>
      </c>
      <c r="D2656" s="2" t="s">
        <v>886</v>
      </c>
      <c r="E2656" s="2">
        <v>15999</v>
      </c>
      <c r="F2656" s="2">
        <v>64</v>
      </c>
      <c r="G2656" s="2">
        <v>7252</v>
      </c>
      <c r="H2656" s="46">
        <v>0.23083287369001659</v>
      </c>
      <c r="I2656" s="2">
        <v>5578</v>
      </c>
      <c r="J2656" s="2">
        <v>0.40002500156259768</v>
      </c>
      <c r="K2656" s="2">
        <v>2.206150027578599</v>
      </c>
      <c r="L2656" s="2" t="s">
        <v>815</v>
      </c>
      <c r="M2656" s="58">
        <v>1.544155969501013</v>
      </c>
      <c r="N2656" s="2">
        <v>5476</v>
      </c>
      <c r="O2656" s="2">
        <v>2290</v>
      </c>
      <c r="P2656" s="2">
        <v>996</v>
      </c>
      <c r="Q2656" s="2">
        <v>448</v>
      </c>
      <c r="R2656" s="2">
        <v>330</v>
      </c>
      <c r="S2656" s="2">
        <v>234</v>
      </c>
      <c r="T2656" s="2">
        <v>140</v>
      </c>
      <c r="U2656" s="2">
        <v>200</v>
      </c>
      <c r="V2656" s="2">
        <v>117</v>
      </c>
      <c r="W2656" s="2">
        <v>130</v>
      </c>
    </row>
    <row r="2657" spans="1:23" x14ac:dyDescent="0.35">
      <c r="A2657" s="2">
        <v>4169663</v>
      </c>
      <c r="B2657" s="2" t="s">
        <v>1474</v>
      </c>
      <c r="C2657" s="2" t="s">
        <v>4599</v>
      </c>
      <c r="D2657" s="2" t="s">
        <v>886</v>
      </c>
      <c r="E2657" s="2">
        <v>470436</v>
      </c>
      <c r="F2657" s="2">
        <v>920</v>
      </c>
      <c r="G2657" s="2">
        <v>215127</v>
      </c>
      <c r="H2657" s="46">
        <v>0.43724869495693242</v>
      </c>
      <c r="I2657" s="2">
        <v>121063</v>
      </c>
      <c r="J2657" s="2">
        <v>0.19556326471613569</v>
      </c>
      <c r="K2657" s="2">
        <v>2.1867826911545269</v>
      </c>
      <c r="L2657" s="2" t="s">
        <v>4150</v>
      </c>
      <c r="M2657" s="58">
        <v>1.4404482684711719</v>
      </c>
      <c r="N2657" s="2">
        <v>151300</v>
      </c>
      <c r="O2657" s="2">
        <v>77410</v>
      </c>
      <c r="P2657" s="2">
        <v>38997</v>
      </c>
      <c r="Q2657" s="2">
        <v>21004</v>
      </c>
      <c r="R2657" s="2">
        <v>12885</v>
      </c>
      <c r="S2657" s="2">
        <v>8622</v>
      </c>
      <c r="T2657" s="2">
        <v>6027</v>
      </c>
      <c r="U2657" s="2">
        <v>4240</v>
      </c>
      <c r="V2657" s="2">
        <v>3285</v>
      </c>
      <c r="W2657" s="2">
        <v>2820</v>
      </c>
    </row>
    <row r="2658" spans="1:23" x14ac:dyDescent="0.35">
      <c r="A2658" s="2">
        <v>4181785</v>
      </c>
      <c r="B2658" s="2" t="s">
        <v>1473</v>
      </c>
      <c r="C2658" s="2" t="s">
        <v>4599</v>
      </c>
      <c r="D2658" s="2" t="s">
        <v>886</v>
      </c>
      <c r="E2658" s="2">
        <v>1326904</v>
      </c>
      <c r="F2658" s="2">
        <v>6556</v>
      </c>
      <c r="G2658" s="2">
        <v>624316</v>
      </c>
      <c r="H2658" s="46">
        <v>0.68050954965113819</v>
      </c>
      <c r="I2658" s="2">
        <v>199463</v>
      </c>
      <c r="J2658" s="2">
        <v>0.4940824656493612</v>
      </c>
      <c r="K2658" s="2">
        <v>2.1253724075628369</v>
      </c>
      <c r="L2658" s="2" t="s">
        <v>815</v>
      </c>
      <c r="M2658" s="58">
        <v>1.234488924614439</v>
      </c>
      <c r="N2658" s="2">
        <v>401451</v>
      </c>
      <c r="O2658" s="2">
        <v>221622</v>
      </c>
      <c r="P2658" s="2">
        <v>129981</v>
      </c>
      <c r="Q2658" s="2">
        <v>89972</v>
      </c>
      <c r="R2658" s="2">
        <v>64125</v>
      </c>
      <c r="S2658" s="2">
        <v>49608</v>
      </c>
      <c r="T2658" s="2">
        <v>39326</v>
      </c>
      <c r="U2658" s="2">
        <v>31936</v>
      </c>
      <c r="V2658" s="2">
        <v>25380</v>
      </c>
      <c r="W2658" s="2">
        <v>21460</v>
      </c>
    </row>
    <row r="2659" spans="1:23" x14ac:dyDescent="0.35">
      <c r="A2659" s="2">
        <v>4294750</v>
      </c>
      <c r="B2659" s="2" t="s">
        <v>2932</v>
      </c>
      <c r="C2659" s="2" t="s">
        <v>4599</v>
      </c>
      <c r="D2659" s="2" t="s">
        <v>886</v>
      </c>
      <c r="E2659" s="2">
        <v>1075653</v>
      </c>
      <c r="F2659" s="2">
        <v>884</v>
      </c>
      <c r="G2659" s="2">
        <v>544947</v>
      </c>
      <c r="H2659" s="2">
        <v>0.82625649833837056</v>
      </c>
      <c r="I2659" s="2">
        <v>94681</v>
      </c>
      <c r="J2659" s="2">
        <v>8.2182636965638545E-2</v>
      </c>
      <c r="K2659" s="2">
        <v>1.973867183414167</v>
      </c>
      <c r="L2659" s="2" t="s">
        <v>4150</v>
      </c>
      <c r="M2659" s="58">
        <v>1.196576642319527</v>
      </c>
      <c r="N2659" s="2">
        <v>353580</v>
      </c>
      <c r="O2659" s="2">
        <v>217802</v>
      </c>
      <c r="P2659" s="2">
        <v>123843</v>
      </c>
      <c r="Q2659" s="2">
        <v>75960</v>
      </c>
      <c r="R2659" s="2">
        <v>46620</v>
      </c>
      <c r="S2659" s="2">
        <v>31164</v>
      </c>
      <c r="T2659" s="2">
        <v>20482</v>
      </c>
      <c r="U2659" s="2">
        <v>13848</v>
      </c>
      <c r="V2659" s="2">
        <v>9423</v>
      </c>
      <c r="W2659" s="2">
        <v>6220</v>
      </c>
    </row>
    <row r="2660" spans="1:23" x14ac:dyDescent="0.35">
      <c r="A2660" s="2">
        <v>4448824</v>
      </c>
      <c r="B2660" s="2" t="s">
        <v>4101</v>
      </c>
      <c r="C2660" s="2" t="s">
        <v>4599</v>
      </c>
      <c r="D2660" s="2" t="s">
        <v>888</v>
      </c>
      <c r="E2660" s="2">
        <v>301143</v>
      </c>
      <c r="F2660" s="2">
        <v>5091</v>
      </c>
      <c r="G2660" s="2">
        <v>163456</v>
      </c>
      <c r="H2660" s="2">
        <v>0.42070037196554422</v>
      </c>
      <c r="I2660" s="2">
        <v>94690</v>
      </c>
      <c r="J2660" s="2">
        <v>1.690558970323069</v>
      </c>
      <c r="K2660" s="2">
        <v>1.8423490113547381</v>
      </c>
      <c r="L2660" s="2" t="s">
        <v>4153</v>
      </c>
      <c r="M2660" s="58">
        <v>1.537714845944097</v>
      </c>
      <c r="N2660" s="2">
        <v>138348</v>
      </c>
      <c r="O2660" s="2">
        <v>39924</v>
      </c>
      <c r="P2660" s="2">
        <v>11280</v>
      </c>
      <c r="Q2660" s="2">
        <v>3520</v>
      </c>
      <c r="R2660" s="2">
        <v>1300</v>
      </c>
      <c r="S2660" s="2">
        <v>606</v>
      </c>
      <c r="T2660" s="2">
        <v>406</v>
      </c>
      <c r="U2660" s="2">
        <v>192</v>
      </c>
      <c r="V2660" s="2">
        <v>162</v>
      </c>
      <c r="W2660" s="2">
        <v>100</v>
      </c>
    </row>
    <row r="2661" spans="1:23" x14ac:dyDescent="0.35">
      <c r="A2661" s="2">
        <v>4448825</v>
      </c>
      <c r="B2661" s="2" t="s">
        <v>4102</v>
      </c>
      <c r="C2661" s="2" t="s">
        <v>4599</v>
      </c>
      <c r="D2661" s="2" t="s">
        <v>888</v>
      </c>
      <c r="E2661" s="2">
        <v>299237</v>
      </c>
      <c r="F2661" s="2">
        <v>5040</v>
      </c>
      <c r="G2661" s="2">
        <v>162603</v>
      </c>
      <c r="H2661" s="2">
        <v>0.42335627263949621</v>
      </c>
      <c r="I2661" s="2">
        <v>93764</v>
      </c>
      <c r="J2661" s="2">
        <v>1.684283694863937</v>
      </c>
      <c r="K2661" s="2">
        <v>1.8402919995326039</v>
      </c>
      <c r="L2661" s="2" t="s">
        <v>4153</v>
      </c>
      <c r="M2661" s="58">
        <v>1.536494944878898</v>
      </c>
      <c r="N2661" s="2">
        <v>137686</v>
      </c>
      <c r="O2661" s="2">
        <v>39860</v>
      </c>
      <c r="P2661" s="2">
        <v>10662</v>
      </c>
      <c r="Q2661" s="2">
        <v>3792</v>
      </c>
      <c r="R2661" s="2">
        <v>1205</v>
      </c>
      <c r="S2661" s="2">
        <v>636</v>
      </c>
      <c r="T2661" s="2">
        <v>469</v>
      </c>
      <c r="U2661" s="2">
        <v>184</v>
      </c>
      <c r="V2661" s="2">
        <v>99</v>
      </c>
      <c r="W2661" s="2">
        <v>160</v>
      </c>
    </row>
    <row r="2662" spans="1:23" x14ac:dyDescent="0.35">
      <c r="A2662" s="2">
        <v>4384039</v>
      </c>
      <c r="B2662" s="2" t="s">
        <v>3571</v>
      </c>
      <c r="C2662" s="2" t="s">
        <v>50</v>
      </c>
      <c r="D2662" s="2" t="s">
        <v>888</v>
      </c>
      <c r="E2662" s="2">
        <v>292204</v>
      </c>
      <c r="F2662" s="2">
        <v>1</v>
      </c>
      <c r="G2662" s="2">
        <v>2352</v>
      </c>
      <c r="H2662" s="2">
        <v>0.62287414965986398</v>
      </c>
      <c r="I2662" s="2">
        <v>887</v>
      </c>
      <c r="J2662" s="2">
        <v>3.4222666356381159E-4</v>
      </c>
      <c r="K2662" s="2">
        <v>124.2363945578231</v>
      </c>
      <c r="L2662" s="2" t="s">
        <v>4188</v>
      </c>
      <c r="M2662" s="58">
        <v>77.017395888244593</v>
      </c>
      <c r="N2662" s="2">
        <v>1597</v>
      </c>
      <c r="O2662" s="2">
        <v>866</v>
      </c>
      <c r="P2662" s="2">
        <v>375</v>
      </c>
      <c r="Q2662" s="2">
        <v>268</v>
      </c>
      <c r="R2662" s="2">
        <v>190</v>
      </c>
      <c r="S2662" s="2">
        <v>126</v>
      </c>
      <c r="T2662" s="2">
        <v>91</v>
      </c>
      <c r="U2662" s="2">
        <v>112</v>
      </c>
      <c r="V2662" s="2">
        <v>99</v>
      </c>
      <c r="W2662" s="2">
        <v>70</v>
      </c>
    </row>
    <row r="2663" spans="1:23" x14ac:dyDescent="0.35">
      <c r="A2663" s="2">
        <v>4384037</v>
      </c>
      <c r="B2663" s="2" t="s">
        <v>3569</v>
      </c>
      <c r="C2663" s="2" t="s">
        <v>50</v>
      </c>
      <c r="D2663" s="2" t="s">
        <v>888</v>
      </c>
      <c r="E2663" s="2">
        <v>291255</v>
      </c>
      <c r="F2663" s="2">
        <v>0</v>
      </c>
      <c r="G2663" s="2">
        <v>2388</v>
      </c>
      <c r="H2663" s="2">
        <v>0.60510887772194311</v>
      </c>
      <c r="I2663" s="2">
        <v>943</v>
      </c>
      <c r="J2663" s="2">
        <v>0</v>
      </c>
      <c r="K2663" s="2">
        <v>121.96608040200999</v>
      </c>
      <c r="L2663" s="2" t="s">
        <v>4188</v>
      </c>
      <c r="M2663" s="58">
        <v>75.143188854489168</v>
      </c>
      <c r="N2663" s="2">
        <v>1607</v>
      </c>
      <c r="O2663" s="2">
        <v>836</v>
      </c>
      <c r="P2663" s="2">
        <v>468</v>
      </c>
      <c r="Q2663" s="2">
        <v>256</v>
      </c>
      <c r="R2663" s="2">
        <v>240</v>
      </c>
      <c r="S2663" s="2">
        <v>162</v>
      </c>
      <c r="T2663" s="2">
        <v>105</v>
      </c>
      <c r="U2663" s="2">
        <v>88</v>
      </c>
      <c r="V2663" s="2">
        <v>54</v>
      </c>
      <c r="W2663" s="2">
        <v>60</v>
      </c>
    </row>
    <row r="2664" spans="1:23" x14ac:dyDescent="0.35">
      <c r="A2664" s="2">
        <v>4384038</v>
      </c>
      <c r="B2664" s="2" t="s">
        <v>3570</v>
      </c>
      <c r="C2664" s="2" t="s">
        <v>50</v>
      </c>
      <c r="D2664" s="2" t="s">
        <v>888</v>
      </c>
      <c r="E2664" s="2">
        <v>292261</v>
      </c>
      <c r="F2664" s="2">
        <v>0</v>
      </c>
      <c r="G2664" s="2">
        <v>2427</v>
      </c>
      <c r="H2664" s="2">
        <v>0.61475072105480022</v>
      </c>
      <c r="I2664" s="2">
        <v>935</v>
      </c>
      <c r="J2664" s="2">
        <v>0</v>
      </c>
      <c r="K2664" s="2">
        <v>120.4206839719819</v>
      </c>
      <c r="L2664" s="2" t="s">
        <v>4188</v>
      </c>
      <c r="M2664" s="58">
        <v>74.404531568228109</v>
      </c>
      <c r="N2664" s="2">
        <v>1635</v>
      </c>
      <c r="O2664" s="2">
        <v>914</v>
      </c>
      <c r="P2664" s="2">
        <v>456</v>
      </c>
      <c r="Q2664" s="2">
        <v>172</v>
      </c>
      <c r="R2664" s="2">
        <v>200</v>
      </c>
      <c r="S2664" s="2">
        <v>138</v>
      </c>
      <c r="T2664" s="2">
        <v>119</v>
      </c>
      <c r="U2664" s="2">
        <v>72</v>
      </c>
      <c r="V2664" s="2">
        <v>162</v>
      </c>
      <c r="W2664" s="2">
        <v>60</v>
      </c>
    </row>
    <row r="2665" spans="1:23" x14ac:dyDescent="0.35">
      <c r="A2665" s="2">
        <v>4363956</v>
      </c>
      <c r="B2665" s="2" t="s">
        <v>3415</v>
      </c>
      <c r="C2665" s="2" t="s">
        <v>50</v>
      </c>
      <c r="D2665" s="2" t="s">
        <v>888</v>
      </c>
      <c r="E2665" s="2">
        <v>186480</v>
      </c>
      <c r="F2665" s="2">
        <v>3546</v>
      </c>
      <c r="G2665" s="2">
        <v>4553</v>
      </c>
      <c r="H2665" s="2">
        <v>0.8365912585108719</v>
      </c>
      <c r="I2665" s="2">
        <v>744</v>
      </c>
      <c r="J2665" s="2">
        <v>1.9015444015444021</v>
      </c>
      <c r="K2665" s="2">
        <v>40.95761036679113</v>
      </c>
      <c r="L2665" s="2" t="s">
        <v>4153</v>
      </c>
      <c r="M2665" s="58">
        <v>13.604727511490481</v>
      </c>
      <c r="N2665" s="2">
        <v>1678</v>
      </c>
      <c r="O2665" s="2">
        <v>1752</v>
      </c>
      <c r="P2665" s="2">
        <v>1461</v>
      </c>
      <c r="Q2665" s="2">
        <v>1220</v>
      </c>
      <c r="R2665" s="2">
        <v>1430</v>
      </c>
      <c r="S2665" s="2">
        <v>2238</v>
      </c>
      <c r="T2665" s="2">
        <v>3101</v>
      </c>
      <c r="U2665" s="2">
        <v>808</v>
      </c>
      <c r="V2665" s="2">
        <v>9</v>
      </c>
      <c r="W2665" s="2">
        <v>10</v>
      </c>
    </row>
    <row r="2666" spans="1:23" x14ac:dyDescent="0.35">
      <c r="A2666" s="2">
        <v>4336777</v>
      </c>
      <c r="B2666" s="2" t="s">
        <v>3254</v>
      </c>
      <c r="C2666" s="2" t="s">
        <v>50</v>
      </c>
      <c r="D2666" s="2" t="s">
        <v>888</v>
      </c>
      <c r="E2666" s="2">
        <v>2090694</v>
      </c>
      <c r="F2666" s="2">
        <v>0</v>
      </c>
      <c r="G2666" s="2">
        <v>91939</v>
      </c>
      <c r="H2666" s="2">
        <v>4.8216752411925252E-2</v>
      </c>
      <c r="I2666" s="2">
        <v>87506</v>
      </c>
      <c r="J2666" s="2">
        <v>0</v>
      </c>
      <c r="K2666" s="2">
        <v>22.740012399525771</v>
      </c>
      <c r="L2666" s="2" t="s">
        <v>827</v>
      </c>
      <c r="M2666" s="58">
        <v>14.93448864569865</v>
      </c>
      <c r="N2666" s="2">
        <v>68890</v>
      </c>
      <c r="O2666" s="2">
        <v>22782</v>
      </c>
      <c r="P2666" s="2">
        <v>14355</v>
      </c>
      <c r="Q2666" s="2">
        <v>10356</v>
      </c>
      <c r="R2666" s="2">
        <v>7330</v>
      </c>
      <c r="S2666" s="2">
        <v>5304</v>
      </c>
      <c r="T2666" s="2">
        <v>3619</v>
      </c>
      <c r="U2666" s="2">
        <v>3288</v>
      </c>
      <c r="V2666" s="2">
        <v>2367</v>
      </c>
      <c r="W2666" s="2">
        <v>1700</v>
      </c>
    </row>
    <row r="2667" spans="1:23" x14ac:dyDescent="0.35">
      <c r="A2667" s="2">
        <v>4362271</v>
      </c>
      <c r="B2667" s="2" t="s">
        <v>3397</v>
      </c>
      <c r="C2667" s="2" t="s">
        <v>50</v>
      </c>
      <c r="D2667" s="2" t="s">
        <v>888</v>
      </c>
      <c r="E2667" s="2">
        <v>3479580</v>
      </c>
      <c r="F2667" s="2">
        <v>0</v>
      </c>
      <c r="G2667" s="2">
        <v>177370</v>
      </c>
      <c r="H2667" s="2">
        <v>5.2393302136776183E-2</v>
      </c>
      <c r="I2667" s="2">
        <v>168077</v>
      </c>
      <c r="J2667" s="2">
        <v>0</v>
      </c>
      <c r="K2667" s="2">
        <v>19.61763545131646</v>
      </c>
      <c r="L2667" s="2" t="s">
        <v>4188</v>
      </c>
      <c r="M2667" s="58">
        <v>13.826347138832491</v>
      </c>
      <c r="N2667" s="2">
        <v>123049</v>
      </c>
      <c r="O2667" s="2">
        <v>78672</v>
      </c>
      <c r="P2667" s="2">
        <v>11484</v>
      </c>
      <c r="Q2667" s="2">
        <v>7712</v>
      </c>
      <c r="R2667" s="2">
        <v>6230</v>
      </c>
      <c r="S2667" s="2">
        <v>5748</v>
      </c>
      <c r="T2667" s="2">
        <v>5152</v>
      </c>
      <c r="U2667" s="2">
        <v>4936</v>
      </c>
      <c r="V2667" s="2">
        <v>4320</v>
      </c>
      <c r="W2667" s="2">
        <v>4360</v>
      </c>
    </row>
    <row r="2668" spans="1:23" x14ac:dyDescent="0.35">
      <c r="A2668" s="2">
        <v>4336777</v>
      </c>
      <c r="B2668" s="2" t="s">
        <v>3254</v>
      </c>
      <c r="C2668" s="2" t="s">
        <v>50</v>
      </c>
      <c r="D2668" s="2" t="s">
        <v>888</v>
      </c>
      <c r="E2668" s="2">
        <v>247633</v>
      </c>
      <c r="F2668" s="2">
        <v>0</v>
      </c>
      <c r="G2668" s="2">
        <v>13153</v>
      </c>
      <c r="H2668" s="2">
        <v>1.018778985782709E-2</v>
      </c>
      <c r="I2668" s="2">
        <v>13019</v>
      </c>
      <c r="J2668" s="2">
        <v>0</v>
      </c>
      <c r="K2668" s="2">
        <v>18.82711168554702</v>
      </c>
      <c r="L2668" s="2" t="s">
        <v>827</v>
      </c>
      <c r="M2668" s="58">
        <v>15.35994293511971</v>
      </c>
      <c r="N2668" s="2">
        <v>10935</v>
      </c>
      <c r="O2668" s="2">
        <v>3408</v>
      </c>
      <c r="P2668" s="2">
        <v>1095</v>
      </c>
      <c r="Q2668" s="2">
        <v>404</v>
      </c>
      <c r="R2668" s="2">
        <v>145</v>
      </c>
      <c r="S2668" s="2">
        <v>66</v>
      </c>
      <c r="T2668" s="2">
        <v>35</v>
      </c>
      <c r="U2668" s="2">
        <v>8</v>
      </c>
      <c r="V2668" s="2">
        <v>9</v>
      </c>
      <c r="W2668" s="2">
        <v>17</v>
      </c>
    </row>
    <row r="2669" spans="1:23" x14ac:dyDescent="0.35">
      <c r="A2669" s="2">
        <v>4305301</v>
      </c>
      <c r="B2669" s="2" t="s">
        <v>3051</v>
      </c>
      <c r="C2669" s="2" t="s">
        <v>50</v>
      </c>
      <c r="D2669" s="2" t="s">
        <v>886</v>
      </c>
      <c r="E2669" s="2">
        <v>2058116</v>
      </c>
      <c r="F2669" s="2">
        <v>9492</v>
      </c>
      <c r="G2669" s="2">
        <v>111812</v>
      </c>
      <c r="H2669" s="2">
        <v>8.0277608843415726E-2</v>
      </c>
      <c r="I2669" s="2">
        <v>102836</v>
      </c>
      <c r="J2669" s="2">
        <v>0.46119849415679193</v>
      </c>
      <c r="K2669" s="2">
        <v>18.40693306621829</v>
      </c>
      <c r="L2669" s="2" t="s">
        <v>815</v>
      </c>
      <c r="M2669" s="58">
        <v>11.5141289084572</v>
      </c>
      <c r="N2669" s="2">
        <v>78088</v>
      </c>
      <c r="O2669" s="2">
        <v>35822</v>
      </c>
      <c r="P2669" s="2">
        <v>20349</v>
      </c>
      <c r="Q2669" s="2">
        <v>13664</v>
      </c>
      <c r="R2669" s="2">
        <v>9340</v>
      </c>
      <c r="S2669" s="2">
        <v>6828</v>
      </c>
      <c r="T2669" s="2">
        <v>4872</v>
      </c>
      <c r="U2669" s="2">
        <v>4072</v>
      </c>
      <c r="V2669" s="2">
        <v>3132</v>
      </c>
      <c r="W2669" s="2">
        <v>2580</v>
      </c>
    </row>
    <row r="2670" spans="1:23" x14ac:dyDescent="0.35">
      <c r="A2670" s="2">
        <v>4320907</v>
      </c>
      <c r="B2670" s="2" t="s">
        <v>3168</v>
      </c>
      <c r="C2670" s="2" t="s">
        <v>50</v>
      </c>
      <c r="D2670" s="2" t="s">
        <v>888</v>
      </c>
      <c r="E2670" s="2">
        <v>1771770</v>
      </c>
      <c r="F2670" s="2">
        <v>41387</v>
      </c>
      <c r="G2670" s="2">
        <v>101410</v>
      </c>
      <c r="H2670" s="2">
        <v>0.69760378660881572</v>
      </c>
      <c r="I2670" s="2">
        <v>30666</v>
      </c>
      <c r="J2670" s="2">
        <v>2.335912674895726</v>
      </c>
      <c r="K2670" s="2">
        <v>17.471353909870821</v>
      </c>
      <c r="L2670" s="2" t="s">
        <v>4153</v>
      </c>
      <c r="M2670" s="58">
        <v>6.516375806837198</v>
      </c>
      <c r="N2670" s="2">
        <v>42415</v>
      </c>
      <c r="O2670" s="2">
        <v>36932</v>
      </c>
      <c r="P2670" s="2">
        <v>34836</v>
      </c>
      <c r="Q2670" s="2">
        <v>34432</v>
      </c>
      <c r="R2670" s="2">
        <v>35275</v>
      </c>
      <c r="S2670" s="2">
        <v>34290</v>
      </c>
      <c r="T2670" s="2">
        <v>37324</v>
      </c>
      <c r="U2670" s="2">
        <v>15368</v>
      </c>
      <c r="V2670" s="2">
        <v>693</v>
      </c>
      <c r="W2670" s="2">
        <v>330</v>
      </c>
    </row>
    <row r="2671" spans="1:23" x14ac:dyDescent="0.35">
      <c r="A2671" s="2">
        <v>4320907</v>
      </c>
      <c r="B2671" s="2" t="s">
        <v>3168</v>
      </c>
      <c r="C2671" s="2" t="s">
        <v>50</v>
      </c>
      <c r="D2671" s="2" t="s">
        <v>888</v>
      </c>
      <c r="E2671" s="2">
        <v>15465840</v>
      </c>
      <c r="F2671" s="2">
        <v>144423</v>
      </c>
      <c r="G2671" s="2">
        <v>952172</v>
      </c>
      <c r="H2671" s="2">
        <v>2.2958036993316888E-3</v>
      </c>
      <c r="I2671" s="2">
        <v>949986</v>
      </c>
      <c r="J2671" s="2">
        <v>0.93381930758368126</v>
      </c>
      <c r="K2671" s="2">
        <v>16.242695647425041</v>
      </c>
      <c r="L2671" s="2" t="s">
        <v>4153</v>
      </c>
      <c r="M2671" s="58">
        <v>9.0908738227032018</v>
      </c>
      <c r="N2671" s="2">
        <v>574977</v>
      </c>
      <c r="O2671" s="2">
        <v>402906</v>
      </c>
      <c r="P2671" s="2">
        <v>246114</v>
      </c>
      <c r="Q2671" s="2">
        <v>148296</v>
      </c>
      <c r="R2671" s="2">
        <v>94170</v>
      </c>
      <c r="S2671" s="2">
        <v>52350</v>
      </c>
      <c r="T2671" s="2">
        <v>37107</v>
      </c>
      <c r="U2671" s="2">
        <v>30720</v>
      </c>
      <c r="V2671" s="2">
        <v>35109</v>
      </c>
      <c r="W2671" s="2">
        <v>79500</v>
      </c>
    </row>
    <row r="2672" spans="1:23" x14ac:dyDescent="0.35">
      <c r="A2672" s="2">
        <v>4363955</v>
      </c>
      <c r="B2672" s="2" t="s">
        <v>3414</v>
      </c>
      <c r="C2672" s="2" t="s">
        <v>50</v>
      </c>
      <c r="D2672" s="2" t="s">
        <v>888</v>
      </c>
      <c r="E2672" s="2">
        <v>2673807</v>
      </c>
      <c r="F2672" s="2">
        <v>66303</v>
      </c>
      <c r="G2672" s="2">
        <v>186062</v>
      </c>
      <c r="H2672" s="2">
        <v>0.39341724801410283</v>
      </c>
      <c r="I2672" s="2">
        <v>112862</v>
      </c>
      <c r="J2672" s="2">
        <v>2.4797227324186082</v>
      </c>
      <c r="K2672" s="2">
        <v>14.37051627951973</v>
      </c>
      <c r="L2672" s="2" t="s">
        <v>4153</v>
      </c>
      <c r="M2672" s="58">
        <v>5.7597221175076738</v>
      </c>
      <c r="N2672" s="2">
        <v>82467</v>
      </c>
      <c r="O2672" s="2">
        <v>74932</v>
      </c>
      <c r="P2672" s="2">
        <v>60861</v>
      </c>
      <c r="Q2672" s="2">
        <v>57896</v>
      </c>
      <c r="R2672" s="2">
        <v>58105</v>
      </c>
      <c r="S2672" s="2">
        <v>53448</v>
      </c>
      <c r="T2672" s="2">
        <v>54488</v>
      </c>
      <c r="U2672" s="2">
        <v>20072</v>
      </c>
      <c r="V2672" s="2">
        <v>1206</v>
      </c>
      <c r="W2672" s="2">
        <v>750</v>
      </c>
    </row>
    <row r="2673" spans="1:23" x14ac:dyDescent="0.35">
      <c r="A2673" s="2">
        <v>4163208</v>
      </c>
      <c r="B2673" s="2" t="s">
        <v>1495</v>
      </c>
      <c r="C2673" s="2" t="s">
        <v>50</v>
      </c>
      <c r="D2673" s="2" t="s">
        <v>888</v>
      </c>
      <c r="E2673" s="2">
        <v>5935356</v>
      </c>
      <c r="F2673" s="2">
        <v>0</v>
      </c>
      <c r="G2673" s="2">
        <v>461667</v>
      </c>
      <c r="H2673" s="46">
        <v>4.8411517392406012E-3</v>
      </c>
      <c r="I2673" s="2">
        <v>459432</v>
      </c>
      <c r="J2673" s="2">
        <v>0</v>
      </c>
      <c r="K2673" s="2">
        <v>12.856357504435019</v>
      </c>
      <c r="L2673" s="2" t="s">
        <v>817</v>
      </c>
      <c r="M2673" s="58">
        <v>8.0075497153341786</v>
      </c>
      <c r="N2673" s="2">
        <v>274135</v>
      </c>
      <c r="O2673" s="2">
        <v>211348</v>
      </c>
      <c r="P2673" s="2">
        <v>189912</v>
      </c>
      <c r="Q2673" s="2">
        <v>17820</v>
      </c>
      <c r="R2673" s="2">
        <v>12550</v>
      </c>
      <c r="S2673" s="2">
        <v>9210</v>
      </c>
      <c r="T2673" s="2">
        <v>7420</v>
      </c>
      <c r="U2673" s="2">
        <v>6928</v>
      </c>
      <c r="V2673" s="2">
        <v>5787</v>
      </c>
      <c r="W2673" s="2">
        <v>6110</v>
      </c>
    </row>
    <row r="2674" spans="1:23" x14ac:dyDescent="0.35">
      <c r="A2674" s="2">
        <v>4411598</v>
      </c>
      <c r="B2674" s="2" t="s">
        <v>3880</v>
      </c>
      <c r="C2674" s="2" t="s">
        <v>50</v>
      </c>
      <c r="D2674" s="2" t="s">
        <v>888</v>
      </c>
      <c r="E2674" s="2">
        <v>1742413</v>
      </c>
      <c r="F2674" s="2">
        <v>0</v>
      </c>
      <c r="G2674" s="2">
        <v>143541</v>
      </c>
      <c r="H2674" s="2">
        <v>1.6434328867710239E-2</v>
      </c>
      <c r="I2674" s="2">
        <v>141182</v>
      </c>
      <c r="J2674" s="2">
        <v>0</v>
      </c>
      <c r="K2674" s="2">
        <v>12.138782647466581</v>
      </c>
      <c r="L2674" s="2" t="s">
        <v>4188</v>
      </c>
      <c r="M2674" s="58">
        <v>9.4169724745850658</v>
      </c>
      <c r="N2674" s="2">
        <v>106728</v>
      </c>
      <c r="O2674" s="2">
        <v>67384</v>
      </c>
      <c r="P2674" s="2">
        <v>2208</v>
      </c>
      <c r="Q2674" s="2">
        <v>1776</v>
      </c>
      <c r="R2674" s="2">
        <v>1740</v>
      </c>
      <c r="S2674" s="2">
        <v>1374</v>
      </c>
      <c r="T2674" s="2">
        <v>1071</v>
      </c>
      <c r="U2674" s="2">
        <v>984</v>
      </c>
      <c r="V2674" s="2">
        <v>864</v>
      </c>
      <c r="W2674" s="2">
        <v>900</v>
      </c>
    </row>
    <row r="2675" spans="1:23" x14ac:dyDescent="0.35">
      <c r="A2675" s="2">
        <v>4177241</v>
      </c>
      <c r="B2675" s="2" t="s">
        <v>1500</v>
      </c>
      <c r="C2675" s="2" t="s">
        <v>50</v>
      </c>
      <c r="D2675" s="2" t="s">
        <v>888</v>
      </c>
      <c r="E2675" s="2">
        <v>822729</v>
      </c>
      <c r="F2675" s="2">
        <v>1819</v>
      </c>
      <c r="G2675" s="2">
        <v>89205</v>
      </c>
      <c r="H2675" s="46">
        <v>1.2219046017599711E-3</v>
      </c>
      <c r="I2675" s="2">
        <v>89096</v>
      </c>
      <c r="J2675" s="2">
        <v>0.221093458477822</v>
      </c>
      <c r="K2675" s="2">
        <v>9.2229023036825293</v>
      </c>
      <c r="L2675" s="2" t="s">
        <v>4188</v>
      </c>
      <c r="M2675" s="58">
        <v>5.3017721355844829</v>
      </c>
      <c r="N2675" s="2">
        <v>60365</v>
      </c>
      <c r="O2675" s="2">
        <v>29086</v>
      </c>
      <c r="P2675" s="2">
        <v>16719</v>
      </c>
      <c r="Q2675" s="2">
        <v>11192</v>
      </c>
      <c r="R2675" s="2">
        <v>8380</v>
      </c>
      <c r="S2675" s="2">
        <v>6306</v>
      </c>
      <c r="T2675" s="2">
        <v>4690</v>
      </c>
      <c r="U2675" s="2">
        <v>3688</v>
      </c>
      <c r="V2675" s="2">
        <v>3564</v>
      </c>
      <c r="W2675" s="2">
        <v>11190</v>
      </c>
    </row>
    <row r="2676" spans="1:23" x14ac:dyDescent="0.35">
      <c r="A2676" s="2">
        <v>4167989</v>
      </c>
      <c r="B2676" s="2" t="s">
        <v>1492</v>
      </c>
      <c r="C2676" s="2" t="s">
        <v>50</v>
      </c>
      <c r="D2676" s="2" t="s">
        <v>886</v>
      </c>
      <c r="E2676" s="2">
        <v>985261</v>
      </c>
      <c r="F2676" s="2">
        <v>0</v>
      </c>
      <c r="G2676" s="2">
        <v>118198</v>
      </c>
      <c r="H2676" s="46">
        <v>3.5533596169134979E-4</v>
      </c>
      <c r="I2676" s="2">
        <v>118156</v>
      </c>
      <c r="J2676" s="2">
        <v>0</v>
      </c>
      <c r="K2676" s="2">
        <v>8.3356824988578495</v>
      </c>
      <c r="L2676" s="2" t="s">
        <v>817</v>
      </c>
      <c r="M2676" s="58">
        <v>4.7844229377801302</v>
      </c>
      <c r="N2676" s="2">
        <v>43960</v>
      </c>
      <c r="O2676" s="2">
        <v>122708</v>
      </c>
      <c r="P2676" s="2">
        <v>36270</v>
      </c>
      <c r="Q2676" s="2">
        <v>1920</v>
      </c>
      <c r="R2676" s="2">
        <v>305</v>
      </c>
      <c r="S2676" s="2">
        <v>222</v>
      </c>
      <c r="T2676" s="2">
        <v>182</v>
      </c>
      <c r="U2676" s="2">
        <v>136</v>
      </c>
      <c r="V2676" s="2">
        <v>108</v>
      </c>
      <c r="W2676" s="2">
        <v>120</v>
      </c>
    </row>
    <row r="2677" spans="1:23" x14ac:dyDescent="0.35">
      <c r="A2677" s="2">
        <v>4163208</v>
      </c>
      <c r="B2677" s="2" t="s">
        <v>1495</v>
      </c>
      <c r="C2677" s="2" t="s">
        <v>50</v>
      </c>
      <c r="D2677" s="2" t="s">
        <v>888</v>
      </c>
      <c r="E2677" s="2">
        <v>5081542</v>
      </c>
      <c r="F2677" s="2">
        <v>0</v>
      </c>
      <c r="G2677" s="2">
        <v>698281</v>
      </c>
      <c r="H2677" s="46">
        <v>1.533766492286093E-3</v>
      </c>
      <c r="I2677" s="2">
        <v>697210</v>
      </c>
      <c r="J2677" s="2">
        <v>0</v>
      </c>
      <c r="K2677" s="2">
        <v>7.2772164787528233</v>
      </c>
      <c r="L2677" s="2" t="s">
        <v>817</v>
      </c>
      <c r="M2677" s="58">
        <v>4.9782239403421391</v>
      </c>
      <c r="N2677" s="2">
        <v>443519</v>
      </c>
      <c r="O2677" s="2">
        <v>378328</v>
      </c>
      <c r="P2677" s="2">
        <v>172659</v>
      </c>
      <c r="Q2677" s="2">
        <v>7556</v>
      </c>
      <c r="R2677" s="2">
        <v>3865</v>
      </c>
      <c r="S2677" s="2">
        <v>3336</v>
      </c>
      <c r="T2677" s="2">
        <v>3059</v>
      </c>
      <c r="U2677" s="2">
        <v>2744</v>
      </c>
      <c r="V2677" s="2">
        <v>2988</v>
      </c>
      <c r="W2677" s="2">
        <v>2700</v>
      </c>
    </row>
    <row r="2678" spans="1:23" x14ac:dyDescent="0.35">
      <c r="A2678" s="2">
        <v>4163208</v>
      </c>
      <c r="B2678" s="2" t="s">
        <v>1495</v>
      </c>
      <c r="C2678" s="2" t="s">
        <v>50</v>
      </c>
      <c r="D2678" s="2" t="s">
        <v>888</v>
      </c>
      <c r="E2678" s="2">
        <v>874611</v>
      </c>
      <c r="F2678" s="2">
        <v>0</v>
      </c>
      <c r="G2678" s="2">
        <v>122705</v>
      </c>
      <c r="H2678" s="46">
        <v>3.0968583187318538E-4</v>
      </c>
      <c r="I2678" s="2">
        <v>122667</v>
      </c>
      <c r="J2678" s="2">
        <v>0</v>
      </c>
      <c r="K2678" s="2">
        <v>7.1277535552748459</v>
      </c>
      <c r="L2678" s="2" t="s">
        <v>817</v>
      </c>
      <c r="M2678" s="58">
        <v>6.1763260290804833</v>
      </c>
      <c r="N2678" s="2">
        <v>105602</v>
      </c>
      <c r="O2678" s="2">
        <v>30034</v>
      </c>
      <c r="P2678" s="2">
        <v>4245</v>
      </c>
      <c r="Q2678" s="2">
        <v>412</v>
      </c>
      <c r="R2678" s="2">
        <v>530</v>
      </c>
      <c r="S2678" s="2">
        <v>186</v>
      </c>
      <c r="T2678" s="2">
        <v>168</v>
      </c>
      <c r="U2678" s="2">
        <v>176</v>
      </c>
      <c r="V2678" s="2">
        <v>144</v>
      </c>
      <c r="W2678" s="2">
        <v>110</v>
      </c>
    </row>
    <row r="2679" spans="1:23" x14ac:dyDescent="0.35">
      <c r="A2679" s="2">
        <v>4177241</v>
      </c>
      <c r="B2679" s="2" t="s">
        <v>1500</v>
      </c>
      <c r="C2679" s="2" t="s">
        <v>50</v>
      </c>
      <c r="D2679" s="2" t="s">
        <v>888</v>
      </c>
      <c r="E2679" s="2">
        <v>1421664</v>
      </c>
      <c r="F2679" s="2">
        <v>2810</v>
      </c>
      <c r="G2679" s="2">
        <v>205392</v>
      </c>
      <c r="H2679" s="46">
        <v>2.7995248110929132E-3</v>
      </c>
      <c r="I2679" s="2">
        <v>204817</v>
      </c>
      <c r="J2679" s="2">
        <v>0.1976557048641592</v>
      </c>
      <c r="K2679" s="2">
        <v>6.921710680065436</v>
      </c>
      <c r="L2679" s="2" t="s">
        <v>4188</v>
      </c>
      <c r="M2679" s="58">
        <v>3.2721422406352501</v>
      </c>
      <c r="N2679" s="2">
        <v>113799</v>
      </c>
      <c r="O2679" s="2">
        <v>75472</v>
      </c>
      <c r="P2679" s="2">
        <v>53907</v>
      </c>
      <c r="Q2679" s="2">
        <v>39656</v>
      </c>
      <c r="R2679" s="2">
        <v>30810</v>
      </c>
      <c r="S2679" s="2">
        <v>25614</v>
      </c>
      <c r="T2679" s="2">
        <v>20783</v>
      </c>
      <c r="U2679" s="2">
        <v>18496</v>
      </c>
      <c r="V2679" s="2">
        <v>15948</v>
      </c>
      <c r="W2679" s="2">
        <v>39990</v>
      </c>
    </row>
    <row r="2680" spans="1:23" x14ac:dyDescent="0.35">
      <c r="A2680" s="2">
        <v>4320910</v>
      </c>
      <c r="B2680" s="2" t="s">
        <v>3170</v>
      </c>
      <c r="C2680" s="2" t="s">
        <v>50</v>
      </c>
      <c r="D2680" s="2" t="s">
        <v>888</v>
      </c>
      <c r="E2680" s="2">
        <v>7575671</v>
      </c>
      <c r="F2680" s="2">
        <v>103920</v>
      </c>
      <c r="G2680" s="2">
        <v>1313300</v>
      </c>
      <c r="H2680" s="2">
        <v>3.0049493641970629E-2</v>
      </c>
      <c r="I2680" s="2">
        <v>1273836</v>
      </c>
      <c r="J2680" s="2">
        <v>1.371759676469583</v>
      </c>
      <c r="K2680" s="2">
        <v>5.7684238178633978</v>
      </c>
      <c r="L2680" s="2" t="s">
        <v>4153</v>
      </c>
      <c r="M2680" s="58">
        <v>2.1999922172185911</v>
      </c>
      <c r="N2680" s="2">
        <v>435563</v>
      </c>
      <c r="O2680" s="2">
        <v>354618</v>
      </c>
      <c r="P2680" s="2">
        <v>327846</v>
      </c>
      <c r="Q2680" s="2">
        <v>1159568</v>
      </c>
      <c r="R2680" s="2">
        <v>365790</v>
      </c>
      <c r="S2680" s="2">
        <v>214770</v>
      </c>
      <c r="T2680" s="2">
        <v>171955</v>
      </c>
      <c r="U2680" s="2">
        <v>155408</v>
      </c>
      <c r="V2680" s="2">
        <v>135171</v>
      </c>
      <c r="W2680" s="2">
        <v>122810</v>
      </c>
    </row>
    <row r="2681" spans="1:23" x14ac:dyDescent="0.35">
      <c r="A2681" s="2">
        <v>4250038</v>
      </c>
      <c r="B2681" s="2" t="s">
        <v>1496</v>
      </c>
      <c r="C2681" s="2" t="s">
        <v>50</v>
      </c>
      <c r="D2681" s="2" t="s">
        <v>888</v>
      </c>
      <c r="E2681" s="2">
        <v>769201</v>
      </c>
      <c r="F2681" s="2">
        <v>0</v>
      </c>
      <c r="G2681" s="2">
        <v>135289</v>
      </c>
      <c r="H2681" s="46">
        <v>2.0171632579145341E-2</v>
      </c>
      <c r="I2681" s="2">
        <v>132560</v>
      </c>
      <c r="J2681" s="2">
        <v>0</v>
      </c>
      <c r="K2681" s="2">
        <v>5.6856137601726671</v>
      </c>
      <c r="L2681" s="2" t="s">
        <v>815</v>
      </c>
      <c r="M2681" s="58">
        <v>3.5870052835045541</v>
      </c>
      <c r="N2681" s="2">
        <v>75949</v>
      </c>
      <c r="O2681" s="2">
        <v>81884</v>
      </c>
      <c r="P2681" s="2">
        <v>43095</v>
      </c>
      <c r="Q2681" s="2">
        <v>3340</v>
      </c>
      <c r="R2681" s="2">
        <v>2140</v>
      </c>
      <c r="S2681" s="2">
        <v>1698</v>
      </c>
      <c r="T2681" s="2">
        <v>1708</v>
      </c>
      <c r="U2681" s="2">
        <v>1640</v>
      </c>
      <c r="V2681" s="2">
        <v>1557</v>
      </c>
      <c r="W2681" s="2">
        <v>1430</v>
      </c>
    </row>
    <row r="2682" spans="1:23" x14ac:dyDescent="0.35">
      <c r="A2682" s="2">
        <v>4384037</v>
      </c>
      <c r="B2682" s="2" t="s">
        <v>3569</v>
      </c>
      <c r="C2682" s="2" t="s">
        <v>50</v>
      </c>
      <c r="D2682" s="2" t="s">
        <v>888</v>
      </c>
      <c r="E2682" s="2">
        <v>1236078</v>
      </c>
      <c r="F2682" s="2">
        <v>22725</v>
      </c>
      <c r="G2682" s="2">
        <v>225662</v>
      </c>
      <c r="H2682" s="2">
        <v>0.1155666439187811</v>
      </c>
      <c r="I2682" s="2">
        <v>199583</v>
      </c>
      <c r="J2682" s="2">
        <v>1.8384762126661911</v>
      </c>
      <c r="K2682" s="2">
        <v>5.4775637900931482</v>
      </c>
      <c r="L2682" s="2" t="s">
        <v>4188</v>
      </c>
      <c r="M2682" s="58">
        <v>4.8394318333085371</v>
      </c>
      <c r="N2682" s="2">
        <v>202853</v>
      </c>
      <c r="O2682" s="2">
        <v>35694</v>
      </c>
      <c r="P2682" s="2">
        <v>7167</v>
      </c>
      <c r="Q2682" s="2">
        <v>2992</v>
      </c>
      <c r="R2682" s="2">
        <v>1940</v>
      </c>
      <c r="S2682" s="2">
        <v>1428</v>
      </c>
      <c r="T2682" s="2">
        <v>1197</v>
      </c>
      <c r="U2682" s="2">
        <v>816</v>
      </c>
      <c r="V2682" s="2">
        <v>711</v>
      </c>
      <c r="W2682" s="2">
        <v>620</v>
      </c>
    </row>
    <row r="2683" spans="1:23" x14ac:dyDescent="0.35">
      <c r="A2683">
        <v>4467186</v>
      </c>
      <c r="B2683" t="s">
        <v>4459</v>
      </c>
      <c r="C2683" t="s">
        <v>50</v>
      </c>
      <c r="D2683" t="s">
        <v>888</v>
      </c>
      <c r="E2683">
        <v>507869</v>
      </c>
      <c r="F2683">
        <v>4227</v>
      </c>
      <c r="G2683">
        <v>94330</v>
      </c>
      <c r="H2683">
        <v>4.5923884236192092E-2</v>
      </c>
      <c r="I2683">
        <v>89998</v>
      </c>
      <c r="J2683">
        <v>0.83230124303708231</v>
      </c>
      <c r="K2683">
        <v>5.3839605639775261</v>
      </c>
      <c r="L2683" t="s">
        <v>815</v>
      </c>
      <c r="M2683">
        <v>3.2725415777976821</v>
      </c>
      <c r="N2683">
        <v>65730</v>
      </c>
      <c r="O2683">
        <v>25402</v>
      </c>
      <c r="P2683">
        <v>16356</v>
      </c>
      <c r="Q2683">
        <v>11928</v>
      </c>
      <c r="R2683">
        <v>9170</v>
      </c>
      <c r="S2683">
        <v>7584</v>
      </c>
      <c r="T2683">
        <v>5964</v>
      </c>
      <c r="U2683">
        <v>5432</v>
      </c>
      <c r="V2683">
        <v>4185</v>
      </c>
      <c r="W2683">
        <v>3440</v>
      </c>
    </row>
    <row r="2684" spans="1:23" x14ac:dyDescent="0.35">
      <c r="A2684" s="2">
        <v>4178327</v>
      </c>
      <c r="B2684" s="2" t="s">
        <v>2208</v>
      </c>
      <c r="C2684" s="2" t="s">
        <v>50</v>
      </c>
      <c r="D2684" s="2" t="s">
        <v>888</v>
      </c>
      <c r="E2684" s="2">
        <v>999006</v>
      </c>
      <c r="F2684" s="2">
        <v>0</v>
      </c>
      <c r="G2684" s="2">
        <v>188944</v>
      </c>
      <c r="H2684" s="46">
        <v>3.6518756880343778E-4</v>
      </c>
      <c r="I2684" s="2">
        <v>188875</v>
      </c>
      <c r="J2684" s="2">
        <v>0</v>
      </c>
      <c r="K2684" s="2">
        <v>5.2873126428994839</v>
      </c>
      <c r="L2684" s="2" t="s">
        <v>2647</v>
      </c>
      <c r="M2684" s="58">
        <v>3.802825265225485</v>
      </c>
      <c r="N2684" s="2">
        <v>132094</v>
      </c>
      <c r="O2684" s="2">
        <v>86450</v>
      </c>
      <c r="P2684" s="2">
        <v>32007</v>
      </c>
      <c r="Q2684" s="2">
        <v>8728</v>
      </c>
      <c r="R2684" s="2">
        <v>1415</v>
      </c>
      <c r="S2684" s="2">
        <v>528</v>
      </c>
      <c r="T2684" s="2">
        <v>434</v>
      </c>
      <c r="U2684" s="2">
        <v>368</v>
      </c>
      <c r="V2684" s="2">
        <v>387</v>
      </c>
      <c r="W2684" s="2">
        <v>290</v>
      </c>
    </row>
    <row r="2685" spans="1:23" x14ac:dyDescent="0.35">
      <c r="A2685" s="2">
        <v>4190936</v>
      </c>
      <c r="B2685" s="2" t="s">
        <v>1489</v>
      </c>
      <c r="C2685" s="2" t="s">
        <v>50</v>
      </c>
      <c r="D2685" s="2" t="s">
        <v>888</v>
      </c>
      <c r="E2685" s="2">
        <v>533506</v>
      </c>
      <c r="F2685" s="2">
        <v>0</v>
      </c>
      <c r="G2685" s="2">
        <v>101680</v>
      </c>
      <c r="H2685" s="46">
        <v>0.41428992918961449</v>
      </c>
      <c r="I2685" s="2">
        <v>59555</v>
      </c>
      <c r="J2685" s="2">
        <v>0</v>
      </c>
      <c r="K2685" s="2">
        <v>5.2469118804091268</v>
      </c>
      <c r="L2685" s="2" t="s">
        <v>815</v>
      </c>
      <c r="M2685" s="58">
        <v>4.0359028670852561</v>
      </c>
      <c r="N2685" s="2">
        <v>77625</v>
      </c>
      <c r="O2685" s="2">
        <v>39612</v>
      </c>
      <c r="P2685" s="2">
        <v>7059</v>
      </c>
      <c r="Q2685" s="2">
        <v>1544</v>
      </c>
      <c r="R2685" s="2">
        <v>1445</v>
      </c>
      <c r="S2685" s="2">
        <v>1194</v>
      </c>
      <c r="T2685" s="2">
        <v>1071</v>
      </c>
      <c r="U2685" s="2">
        <v>1080</v>
      </c>
      <c r="V2685" s="2">
        <v>900</v>
      </c>
      <c r="W2685" s="2">
        <v>660</v>
      </c>
    </row>
    <row r="2686" spans="1:23" x14ac:dyDescent="0.35">
      <c r="A2686" s="2">
        <v>4250038</v>
      </c>
      <c r="B2686" s="2" t="s">
        <v>1496</v>
      </c>
      <c r="C2686" s="2" t="s">
        <v>50</v>
      </c>
      <c r="D2686" s="2" t="s">
        <v>888</v>
      </c>
      <c r="E2686" s="2">
        <v>992143</v>
      </c>
      <c r="F2686" s="2">
        <v>0</v>
      </c>
      <c r="G2686" s="2">
        <v>192982</v>
      </c>
      <c r="H2686" s="46">
        <v>4.1972826481229131E-4</v>
      </c>
      <c r="I2686" s="2">
        <v>192901</v>
      </c>
      <c r="J2686" s="2">
        <v>0</v>
      </c>
      <c r="K2686" s="2">
        <v>5.1411167880942266</v>
      </c>
      <c r="L2686" s="2" t="s">
        <v>815</v>
      </c>
      <c r="M2686" s="58">
        <v>2.3992450238559888</v>
      </c>
      <c r="N2686" s="2">
        <v>49477</v>
      </c>
      <c r="O2686" s="2">
        <v>142838</v>
      </c>
      <c r="P2686" s="2">
        <v>200709</v>
      </c>
      <c r="Q2686" s="2">
        <v>9748</v>
      </c>
      <c r="R2686" s="2">
        <v>5750</v>
      </c>
      <c r="S2686" s="2">
        <v>1500</v>
      </c>
      <c r="T2686" s="2">
        <v>1078</v>
      </c>
      <c r="U2686" s="2">
        <v>800</v>
      </c>
      <c r="V2686" s="2">
        <v>783</v>
      </c>
      <c r="W2686" s="2">
        <v>840</v>
      </c>
    </row>
    <row r="2687" spans="1:23" x14ac:dyDescent="0.35">
      <c r="A2687" s="2">
        <v>4320910</v>
      </c>
      <c r="B2687" s="2" t="s">
        <v>3170</v>
      </c>
      <c r="C2687" s="2" t="s">
        <v>50</v>
      </c>
      <c r="D2687" s="2" t="s">
        <v>888</v>
      </c>
      <c r="E2687" s="2">
        <v>4229160</v>
      </c>
      <c r="F2687" s="2">
        <v>52039</v>
      </c>
      <c r="G2687" s="2">
        <v>835819</v>
      </c>
      <c r="H2687" s="2">
        <v>1.44708363892182E-2</v>
      </c>
      <c r="I2687" s="2">
        <v>823724</v>
      </c>
      <c r="J2687" s="2">
        <v>1.23048075740809</v>
      </c>
      <c r="K2687" s="2">
        <v>5.0598993322716996</v>
      </c>
      <c r="L2687" s="2" t="s">
        <v>4153</v>
      </c>
      <c r="M2687" s="58">
        <v>2.31281482814232</v>
      </c>
      <c r="N2687" s="2">
        <v>380592</v>
      </c>
      <c r="O2687" s="2">
        <v>268648</v>
      </c>
      <c r="P2687" s="2">
        <v>217149</v>
      </c>
      <c r="Q2687" s="2">
        <v>186372</v>
      </c>
      <c r="R2687" s="2">
        <v>163615</v>
      </c>
      <c r="S2687" s="2">
        <v>145164</v>
      </c>
      <c r="T2687" s="2">
        <v>133028</v>
      </c>
      <c r="U2687" s="2">
        <v>121704</v>
      </c>
      <c r="V2687" s="2">
        <v>110745</v>
      </c>
      <c r="W2687" s="2">
        <v>101560</v>
      </c>
    </row>
    <row r="2688" spans="1:23" x14ac:dyDescent="0.35">
      <c r="A2688" s="2">
        <v>4259763</v>
      </c>
      <c r="B2688" s="2" t="s">
        <v>1499</v>
      </c>
      <c r="C2688" s="2" t="s">
        <v>50</v>
      </c>
      <c r="D2688" s="2" t="s">
        <v>888</v>
      </c>
      <c r="E2688" s="2">
        <v>2213796</v>
      </c>
      <c r="F2688" s="2">
        <v>47374</v>
      </c>
      <c r="G2688" s="2">
        <v>443862</v>
      </c>
      <c r="H2688" s="46">
        <v>0.1172932127553158</v>
      </c>
      <c r="I2688" s="2">
        <v>391800</v>
      </c>
      <c r="J2688" s="2">
        <v>2.1399442405713991</v>
      </c>
      <c r="K2688" s="2">
        <v>4.9875772199467399</v>
      </c>
      <c r="L2688" s="2" t="s">
        <v>4153</v>
      </c>
      <c r="M2688" s="58">
        <v>3.754602101007086</v>
      </c>
      <c r="N2688" s="2">
        <v>361892</v>
      </c>
      <c r="O2688" s="2">
        <v>79742</v>
      </c>
      <c r="P2688" s="2">
        <v>31899</v>
      </c>
      <c r="Q2688" s="2">
        <v>23832</v>
      </c>
      <c r="R2688" s="2">
        <v>19585</v>
      </c>
      <c r="S2688" s="2">
        <v>16926</v>
      </c>
      <c r="T2688" s="2">
        <v>16121</v>
      </c>
      <c r="U2688" s="2">
        <v>14704</v>
      </c>
      <c r="V2688" s="2">
        <v>12141</v>
      </c>
      <c r="W2688" s="2">
        <v>12780</v>
      </c>
    </row>
    <row r="2689" spans="1:23" x14ac:dyDescent="0.35">
      <c r="A2689" s="2">
        <v>4384038</v>
      </c>
      <c r="B2689" s="2" t="s">
        <v>3570</v>
      </c>
      <c r="C2689" s="2" t="s">
        <v>50</v>
      </c>
      <c r="D2689" s="2" t="s">
        <v>888</v>
      </c>
      <c r="E2689" s="2">
        <v>1707882</v>
      </c>
      <c r="F2689" s="2">
        <v>28869</v>
      </c>
      <c r="G2689" s="2">
        <v>347381</v>
      </c>
      <c r="H2689" s="2">
        <v>0.23114390251625741</v>
      </c>
      <c r="I2689" s="2">
        <v>267086</v>
      </c>
      <c r="J2689" s="2">
        <v>1.690339262314376</v>
      </c>
      <c r="K2689" s="2">
        <v>4.9164519648455158</v>
      </c>
      <c r="L2689" s="2" t="s">
        <v>4188</v>
      </c>
      <c r="M2689" s="58">
        <v>4.3376323221651054</v>
      </c>
      <c r="N2689" s="2">
        <v>316061</v>
      </c>
      <c r="O2689" s="2">
        <v>43770</v>
      </c>
      <c r="P2689" s="2">
        <v>12348</v>
      </c>
      <c r="Q2689" s="2">
        <v>5860</v>
      </c>
      <c r="R2689" s="2">
        <v>3795</v>
      </c>
      <c r="S2689" s="2">
        <v>3150</v>
      </c>
      <c r="T2689" s="2">
        <v>2604</v>
      </c>
      <c r="U2689" s="2">
        <v>2416</v>
      </c>
      <c r="V2689" s="2">
        <v>1962</v>
      </c>
      <c r="W2689" s="2">
        <v>1770</v>
      </c>
    </row>
    <row r="2690" spans="1:23" x14ac:dyDescent="0.35">
      <c r="A2690" s="2">
        <v>4384037</v>
      </c>
      <c r="B2690" s="2" t="s">
        <v>3569</v>
      </c>
      <c r="C2690" s="2" t="s">
        <v>50</v>
      </c>
      <c r="D2690" s="2" t="s">
        <v>888</v>
      </c>
      <c r="E2690" s="2">
        <v>1710220</v>
      </c>
      <c r="F2690" s="2">
        <v>29505</v>
      </c>
      <c r="G2690" s="2">
        <v>348738</v>
      </c>
      <c r="H2690" s="2">
        <v>0.23206246523177851</v>
      </c>
      <c r="I2690" s="2">
        <v>267809</v>
      </c>
      <c r="J2690" s="2">
        <v>1.725216638795009</v>
      </c>
      <c r="K2690" s="2">
        <v>4.9040253714823159</v>
      </c>
      <c r="L2690" s="2" t="s">
        <v>4188</v>
      </c>
      <c r="M2690" s="58">
        <v>4.3237489918870606</v>
      </c>
      <c r="N2690" s="2">
        <v>316963</v>
      </c>
      <c r="O2690" s="2">
        <v>44340</v>
      </c>
      <c r="P2690" s="2">
        <v>12690</v>
      </c>
      <c r="Q2690" s="2">
        <v>6000</v>
      </c>
      <c r="R2690" s="2">
        <v>4160</v>
      </c>
      <c r="S2690" s="2">
        <v>3120</v>
      </c>
      <c r="T2690" s="2">
        <v>2450</v>
      </c>
      <c r="U2690" s="2">
        <v>2248</v>
      </c>
      <c r="V2690" s="2">
        <v>1980</v>
      </c>
      <c r="W2690" s="2">
        <v>1590</v>
      </c>
    </row>
    <row r="2691" spans="1:23" x14ac:dyDescent="0.35">
      <c r="A2691" s="2">
        <v>4384039</v>
      </c>
      <c r="B2691" s="2" t="s">
        <v>3571</v>
      </c>
      <c r="C2691" s="2" t="s">
        <v>50</v>
      </c>
      <c r="D2691" s="2" t="s">
        <v>888</v>
      </c>
      <c r="E2691" s="2">
        <v>1713177</v>
      </c>
      <c r="F2691" s="2">
        <v>29441</v>
      </c>
      <c r="G2691" s="2">
        <v>350574</v>
      </c>
      <c r="H2691" s="2">
        <v>0.22972610632847851</v>
      </c>
      <c r="I2691" s="2">
        <v>270038</v>
      </c>
      <c r="J2691" s="2">
        <v>1.718503108552123</v>
      </c>
      <c r="K2691" s="2">
        <v>4.8867771141042979</v>
      </c>
      <c r="L2691" s="2" t="s">
        <v>4188</v>
      </c>
      <c r="M2691" s="58">
        <v>4.3043566744554154</v>
      </c>
      <c r="N2691" s="2">
        <v>318596</v>
      </c>
      <c r="O2691" s="2">
        <v>44790</v>
      </c>
      <c r="P2691" s="2">
        <v>12624</v>
      </c>
      <c r="Q2691" s="2">
        <v>5808</v>
      </c>
      <c r="R2691" s="2">
        <v>4050</v>
      </c>
      <c r="S2691" s="2">
        <v>3228</v>
      </c>
      <c r="T2691" s="2">
        <v>2604</v>
      </c>
      <c r="U2691" s="2">
        <v>2360</v>
      </c>
      <c r="V2691" s="2">
        <v>2160</v>
      </c>
      <c r="W2691" s="2">
        <v>1790</v>
      </c>
    </row>
    <row r="2692" spans="1:23" x14ac:dyDescent="0.35">
      <c r="A2692" s="2">
        <v>4384039</v>
      </c>
      <c r="B2692" s="2" t="s">
        <v>3571</v>
      </c>
      <c r="C2692" s="2" t="s">
        <v>50</v>
      </c>
      <c r="D2692" s="2" t="s">
        <v>888</v>
      </c>
      <c r="E2692" s="2">
        <v>544088</v>
      </c>
      <c r="F2692" s="2">
        <v>10191</v>
      </c>
      <c r="G2692" s="2">
        <v>116449</v>
      </c>
      <c r="H2692" s="2">
        <v>0.21675583302561641</v>
      </c>
      <c r="I2692" s="2">
        <v>91208</v>
      </c>
      <c r="J2692" s="2">
        <v>1.8730425960506389</v>
      </c>
      <c r="K2692" s="2">
        <v>4.6723286588978867</v>
      </c>
      <c r="L2692" s="2" t="s">
        <v>4188</v>
      </c>
      <c r="M2692" s="58">
        <v>4.2069744065568697</v>
      </c>
      <c r="N2692" s="2">
        <v>107575</v>
      </c>
      <c r="O2692" s="2">
        <v>12722</v>
      </c>
      <c r="P2692" s="2">
        <v>2958</v>
      </c>
      <c r="Q2692" s="2">
        <v>1524</v>
      </c>
      <c r="R2692" s="2">
        <v>1075</v>
      </c>
      <c r="S2692" s="2">
        <v>906</v>
      </c>
      <c r="T2692" s="2">
        <v>672</v>
      </c>
      <c r="U2692" s="2">
        <v>872</v>
      </c>
      <c r="V2692" s="2">
        <v>486</v>
      </c>
      <c r="W2692" s="2">
        <v>540</v>
      </c>
    </row>
    <row r="2693" spans="1:23" x14ac:dyDescent="0.35">
      <c r="A2693" s="2">
        <v>4384038</v>
      </c>
      <c r="B2693" s="2" t="s">
        <v>3570</v>
      </c>
      <c r="C2693" s="2" t="s">
        <v>50</v>
      </c>
      <c r="D2693" s="2" t="s">
        <v>888</v>
      </c>
      <c r="E2693" s="2">
        <v>540277</v>
      </c>
      <c r="F2693" s="2">
        <v>10541</v>
      </c>
      <c r="G2693" s="2">
        <v>115838</v>
      </c>
      <c r="H2693" s="2">
        <v>0.2125036689169357</v>
      </c>
      <c r="I2693" s="2">
        <v>91222</v>
      </c>
      <c r="J2693" s="2">
        <v>1.951036227712821</v>
      </c>
      <c r="K2693" s="2">
        <v>4.6640739653654242</v>
      </c>
      <c r="L2693" s="2" t="s">
        <v>4188</v>
      </c>
      <c r="M2693" s="58">
        <v>4.2127190075556147</v>
      </c>
      <c r="N2693" s="2">
        <v>107029</v>
      </c>
      <c r="O2693" s="2">
        <v>12908</v>
      </c>
      <c r="P2693" s="2">
        <v>2823</v>
      </c>
      <c r="Q2693" s="2">
        <v>1476</v>
      </c>
      <c r="R2693" s="2">
        <v>855</v>
      </c>
      <c r="S2693" s="2">
        <v>882</v>
      </c>
      <c r="T2693" s="2">
        <v>735</v>
      </c>
      <c r="U2693" s="2">
        <v>672</v>
      </c>
      <c r="V2693" s="2">
        <v>459</v>
      </c>
      <c r="W2693" s="2">
        <v>410</v>
      </c>
    </row>
    <row r="2694" spans="1:23" x14ac:dyDescent="0.35">
      <c r="A2694" s="2">
        <v>4159864</v>
      </c>
      <c r="B2694" s="2" t="s">
        <v>1487</v>
      </c>
      <c r="C2694" s="2" t="s">
        <v>50</v>
      </c>
      <c r="D2694" s="2" t="s">
        <v>888</v>
      </c>
      <c r="E2694" s="2">
        <v>543427</v>
      </c>
      <c r="F2694" s="2">
        <v>0</v>
      </c>
      <c r="G2694" s="2">
        <v>119884</v>
      </c>
      <c r="H2694" s="46">
        <v>0.35163157719128491</v>
      </c>
      <c r="I2694" s="2">
        <v>77729</v>
      </c>
      <c r="J2694" s="2">
        <v>0</v>
      </c>
      <c r="K2694" s="2">
        <v>4.5329401755029863</v>
      </c>
      <c r="L2694" s="2" t="s">
        <v>815</v>
      </c>
      <c r="M2694" s="58">
        <v>3.396864588477237</v>
      </c>
      <c r="N2694" s="2">
        <v>86364</v>
      </c>
      <c r="O2694" s="2">
        <v>58182</v>
      </c>
      <c r="P2694" s="2">
        <v>7557</v>
      </c>
      <c r="Q2694" s="2">
        <v>1732</v>
      </c>
      <c r="R2694" s="2">
        <v>1350</v>
      </c>
      <c r="S2694" s="2">
        <v>1152</v>
      </c>
      <c r="T2694" s="2">
        <v>1078</v>
      </c>
      <c r="U2694" s="2">
        <v>960</v>
      </c>
      <c r="V2694" s="2">
        <v>774</v>
      </c>
      <c r="W2694" s="2">
        <v>830</v>
      </c>
    </row>
    <row r="2695" spans="1:23" x14ac:dyDescent="0.35">
      <c r="A2695">
        <v>4450286</v>
      </c>
      <c r="B2695" t="s">
        <v>4118</v>
      </c>
      <c r="C2695" t="s">
        <v>50</v>
      </c>
      <c r="D2695" t="s">
        <v>888</v>
      </c>
      <c r="E2695">
        <v>517609</v>
      </c>
      <c r="F2695">
        <v>4773</v>
      </c>
      <c r="G2695">
        <v>114895</v>
      </c>
      <c r="H2695">
        <v>3.9470821184559801E-2</v>
      </c>
      <c r="I2695">
        <v>110360</v>
      </c>
      <c r="J2695">
        <v>0.92212461529842027</v>
      </c>
      <c r="K2695">
        <v>4.5050611427825409</v>
      </c>
      <c r="L2695" t="s">
        <v>815</v>
      </c>
      <c r="M2695">
        <v>2.504034637898505</v>
      </c>
      <c r="N2695">
        <v>60507</v>
      </c>
      <c r="O2695">
        <v>43238</v>
      </c>
      <c r="P2695">
        <v>89448</v>
      </c>
      <c r="Q2695">
        <v>7348</v>
      </c>
      <c r="R2695">
        <v>2610</v>
      </c>
      <c r="S2695">
        <v>1518</v>
      </c>
      <c r="T2695">
        <v>805</v>
      </c>
      <c r="U2695">
        <v>672</v>
      </c>
      <c r="V2695">
        <v>324</v>
      </c>
      <c r="W2695">
        <v>240</v>
      </c>
    </row>
    <row r="2696" spans="1:23" x14ac:dyDescent="0.35">
      <c r="A2696" s="2">
        <v>4168012</v>
      </c>
      <c r="B2696" s="2" t="s">
        <v>1494</v>
      </c>
      <c r="C2696" s="2" t="s">
        <v>50</v>
      </c>
      <c r="D2696" s="2" t="s">
        <v>886</v>
      </c>
      <c r="E2696" s="2">
        <v>74499</v>
      </c>
      <c r="F2696" s="2">
        <v>469</v>
      </c>
      <c r="G2696" s="2">
        <v>19671</v>
      </c>
      <c r="H2696" s="46">
        <v>0.25967159778353921</v>
      </c>
      <c r="I2696" s="2">
        <v>14563</v>
      </c>
      <c r="J2696" s="2">
        <v>0.62953865152552391</v>
      </c>
      <c r="K2696" s="2">
        <v>3.7872502668903461</v>
      </c>
      <c r="L2696" s="2" t="s">
        <v>815</v>
      </c>
      <c r="M2696" s="58">
        <v>3.4059799753120279</v>
      </c>
      <c r="N2696" s="2">
        <v>17918</v>
      </c>
      <c r="O2696" s="2">
        <v>2908</v>
      </c>
      <c r="P2696" s="2">
        <v>624</v>
      </c>
      <c r="Q2696" s="2">
        <v>220</v>
      </c>
      <c r="R2696" s="2">
        <v>70</v>
      </c>
      <c r="S2696" s="2">
        <v>54</v>
      </c>
      <c r="T2696" s="2">
        <v>42</v>
      </c>
      <c r="U2696" s="2">
        <v>8</v>
      </c>
      <c r="V2696" s="2">
        <v>9</v>
      </c>
      <c r="W2696" s="2">
        <v>20</v>
      </c>
    </row>
    <row r="2697" spans="1:23" x14ac:dyDescent="0.35">
      <c r="A2697" s="2">
        <v>4168009</v>
      </c>
      <c r="B2697" s="2" t="s">
        <v>1493</v>
      </c>
      <c r="C2697" s="2" t="s">
        <v>50</v>
      </c>
      <c r="D2697" s="2" t="s">
        <v>886</v>
      </c>
      <c r="E2697" s="2">
        <v>78382</v>
      </c>
      <c r="F2697" s="2">
        <v>476</v>
      </c>
      <c r="G2697" s="2">
        <v>21174</v>
      </c>
      <c r="H2697" s="46">
        <v>0.2351941059790309</v>
      </c>
      <c r="I2697" s="2">
        <v>16194</v>
      </c>
      <c r="J2697" s="2">
        <v>0.60728228419790253</v>
      </c>
      <c r="K2697" s="2">
        <v>3.7018040993671479</v>
      </c>
      <c r="L2697" s="2" t="s">
        <v>815</v>
      </c>
      <c r="M2697" s="58">
        <v>3.3532406417112299</v>
      </c>
      <c r="N2697" s="2">
        <v>19430</v>
      </c>
      <c r="O2697" s="2">
        <v>2898</v>
      </c>
      <c r="P2697" s="2">
        <v>633</v>
      </c>
      <c r="Q2697" s="2">
        <v>176</v>
      </c>
      <c r="R2697" s="2">
        <v>100</v>
      </c>
      <c r="S2697" s="2">
        <v>54</v>
      </c>
      <c r="T2697" s="2">
        <v>35</v>
      </c>
      <c r="U2697" s="2">
        <v>16</v>
      </c>
      <c r="V2697" s="2">
        <v>20</v>
      </c>
      <c r="W2697" s="2">
        <v>13</v>
      </c>
    </row>
    <row r="2698" spans="1:23" x14ac:dyDescent="0.35">
      <c r="A2698" s="2">
        <v>4435060</v>
      </c>
      <c r="B2698" s="2" t="s">
        <v>3994</v>
      </c>
      <c r="C2698" s="2" t="s">
        <v>50</v>
      </c>
      <c r="D2698" s="2" t="s">
        <v>888</v>
      </c>
      <c r="E2698" s="2">
        <v>1285545</v>
      </c>
      <c r="F2698" s="2">
        <v>13349</v>
      </c>
      <c r="G2698" s="2">
        <v>350711</v>
      </c>
      <c r="H2698" s="2">
        <v>2.9808018567994751E-2</v>
      </c>
      <c r="I2698" s="2">
        <v>340257</v>
      </c>
      <c r="J2698" s="2">
        <v>1.038392277205388</v>
      </c>
      <c r="K2698" s="2">
        <v>3.6655394327523232</v>
      </c>
      <c r="L2698" s="2" t="s">
        <v>815</v>
      </c>
      <c r="M2698" s="58">
        <v>2.7023995963885179</v>
      </c>
      <c r="N2698" s="2">
        <v>278352</v>
      </c>
      <c r="O2698" s="2">
        <v>85406</v>
      </c>
      <c r="P2698" s="2">
        <v>36312</v>
      </c>
      <c r="Q2698" s="2">
        <v>20560</v>
      </c>
      <c r="R2698" s="2">
        <v>13990</v>
      </c>
      <c r="S2698" s="2">
        <v>11178</v>
      </c>
      <c r="T2698" s="2">
        <v>9030</v>
      </c>
      <c r="U2698" s="2">
        <v>7704</v>
      </c>
      <c r="V2698" s="2">
        <v>6993</v>
      </c>
      <c r="W2698" s="2">
        <v>6180</v>
      </c>
    </row>
    <row r="2699" spans="1:23" x14ac:dyDescent="0.35">
      <c r="A2699" s="2">
        <v>4159864</v>
      </c>
      <c r="B2699" s="2" t="s">
        <v>1487</v>
      </c>
      <c r="C2699" s="2" t="s">
        <v>50</v>
      </c>
      <c r="D2699" s="2" t="s">
        <v>888</v>
      </c>
      <c r="E2699" s="2">
        <v>782789</v>
      </c>
      <c r="F2699" s="2">
        <v>0</v>
      </c>
      <c r="G2699" s="2">
        <v>219170</v>
      </c>
      <c r="H2699" s="46">
        <v>0.10847743760551171</v>
      </c>
      <c r="I2699" s="2">
        <v>195395</v>
      </c>
      <c r="J2699" s="2">
        <v>0</v>
      </c>
      <c r="K2699" s="2">
        <v>3.571606515490259</v>
      </c>
      <c r="L2699" s="2" t="s">
        <v>815</v>
      </c>
      <c r="M2699" s="58">
        <v>2.1577928897685328</v>
      </c>
      <c r="N2699" s="2">
        <v>108559</v>
      </c>
      <c r="O2699" s="2">
        <v>176216</v>
      </c>
      <c r="P2699" s="2">
        <v>38712</v>
      </c>
      <c r="Q2699" s="2">
        <v>27696</v>
      </c>
      <c r="R2699" s="2">
        <v>4250</v>
      </c>
      <c r="S2699" s="2">
        <v>2292</v>
      </c>
      <c r="T2699" s="2">
        <v>1561</v>
      </c>
      <c r="U2699" s="2">
        <v>1352</v>
      </c>
      <c r="V2699" s="2">
        <v>1125</v>
      </c>
      <c r="W2699" s="2">
        <v>1010</v>
      </c>
    </row>
    <row r="2700" spans="1:23" x14ac:dyDescent="0.35">
      <c r="A2700" s="2">
        <v>4168009</v>
      </c>
      <c r="B2700" s="2" t="s">
        <v>1493</v>
      </c>
      <c r="C2700" s="2" t="s">
        <v>50</v>
      </c>
      <c r="D2700" s="2" t="s">
        <v>886</v>
      </c>
      <c r="E2700" s="2">
        <v>147803</v>
      </c>
      <c r="F2700" s="2">
        <v>981</v>
      </c>
      <c r="G2700" s="2">
        <v>41786</v>
      </c>
      <c r="H2700" s="46">
        <v>0.18975254870052169</v>
      </c>
      <c r="I2700" s="2">
        <v>33857</v>
      </c>
      <c r="J2700" s="2">
        <v>0.6637213047096473</v>
      </c>
      <c r="K2700" s="2">
        <v>3.5371416263820419</v>
      </c>
      <c r="L2700" s="2" t="s">
        <v>815</v>
      </c>
      <c r="M2700" s="58">
        <v>3.252850037413618</v>
      </c>
      <c r="N2700" s="2">
        <v>38886</v>
      </c>
      <c r="O2700" s="2">
        <v>4758</v>
      </c>
      <c r="P2700" s="2">
        <v>1068</v>
      </c>
      <c r="Q2700" s="2">
        <v>396</v>
      </c>
      <c r="R2700" s="2">
        <v>150</v>
      </c>
      <c r="S2700" s="2">
        <v>102</v>
      </c>
      <c r="T2700" s="2">
        <v>35</v>
      </c>
      <c r="U2700" s="2">
        <v>24</v>
      </c>
      <c r="V2700" s="2">
        <v>9</v>
      </c>
      <c r="W2700" s="2">
        <v>10</v>
      </c>
    </row>
    <row r="2701" spans="1:23" x14ac:dyDescent="0.35">
      <c r="A2701" s="2">
        <v>4177272</v>
      </c>
      <c r="B2701" s="2" t="s">
        <v>1502</v>
      </c>
      <c r="C2701" s="2" t="s">
        <v>50</v>
      </c>
      <c r="D2701" s="2" t="s">
        <v>886</v>
      </c>
      <c r="E2701" s="2">
        <v>19720</v>
      </c>
      <c r="F2701" s="2">
        <v>685</v>
      </c>
      <c r="G2701" s="2">
        <v>5635</v>
      </c>
      <c r="H2701" s="46">
        <v>0.17941437444543029</v>
      </c>
      <c r="I2701" s="2">
        <v>4624</v>
      </c>
      <c r="J2701" s="2">
        <v>3.473630831643002</v>
      </c>
      <c r="K2701" s="2">
        <v>3.4995563442768409</v>
      </c>
      <c r="L2701" s="2" t="s">
        <v>815</v>
      </c>
      <c r="M2701" s="58">
        <v>1.620244844302029</v>
      </c>
      <c r="N2701" s="2">
        <v>5268</v>
      </c>
      <c r="O2701" s="2">
        <v>616</v>
      </c>
      <c r="P2701" s="2">
        <v>138</v>
      </c>
      <c r="Q2701" s="2">
        <v>36</v>
      </c>
      <c r="R2701" s="2">
        <v>5</v>
      </c>
      <c r="S2701" s="2">
        <v>6</v>
      </c>
      <c r="T2701" s="2">
        <v>7</v>
      </c>
      <c r="U2701" s="2">
        <v>10</v>
      </c>
      <c r="V2701" s="2">
        <v>6086</v>
      </c>
      <c r="W2701" s="2">
        <v>-1</v>
      </c>
    </row>
    <row r="2702" spans="1:23" x14ac:dyDescent="0.35">
      <c r="A2702" s="2">
        <v>4190936</v>
      </c>
      <c r="B2702" s="2" t="s">
        <v>1489</v>
      </c>
      <c r="C2702" s="2" t="s">
        <v>50</v>
      </c>
      <c r="D2702" s="2" t="s">
        <v>888</v>
      </c>
      <c r="E2702" s="2">
        <v>805410</v>
      </c>
      <c r="F2702" s="2">
        <v>0</v>
      </c>
      <c r="G2702" s="2">
        <v>230376</v>
      </c>
      <c r="H2702" s="46">
        <v>0.37405372087370209</v>
      </c>
      <c r="I2702" s="2">
        <v>144203</v>
      </c>
      <c r="J2702" s="2">
        <v>0</v>
      </c>
      <c r="K2702" s="2">
        <v>3.496067298676945</v>
      </c>
      <c r="L2702" s="2" t="s">
        <v>815</v>
      </c>
      <c r="M2702" s="58">
        <v>2.847632011596867</v>
      </c>
      <c r="N2702" s="2">
        <v>184142</v>
      </c>
      <c r="O2702" s="2">
        <v>84160</v>
      </c>
      <c r="P2702" s="2">
        <v>6318</v>
      </c>
      <c r="Q2702" s="2">
        <v>1596</v>
      </c>
      <c r="R2702" s="2">
        <v>1270</v>
      </c>
      <c r="S2702" s="2">
        <v>1398</v>
      </c>
      <c r="T2702" s="2">
        <v>1036</v>
      </c>
      <c r="U2702" s="2">
        <v>1024</v>
      </c>
      <c r="V2702" s="2">
        <v>981</v>
      </c>
      <c r="W2702" s="2">
        <v>910</v>
      </c>
    </row>
    <row r="2703" spans="1:23" x14ac:dyDescent="0.35">
      <c r="A2703" s="2">
        <v>4159864</v>
      </c>
      <c r="B2703" s="2" t="s">
        <v>1487</v>
      </c>
      <c r="C2703" s="2" t="s">
        <v>50</v>
      </c>
      <c r="D2703" s="2" t="s">
        <v>888</v>
      </c>
      <c r="E2703" s="2">
        <v>908869</v>
      </c>
      <c r="F2703" s="2">
        <v>1</v>
      </c>
      <c r="G2703" s="2">
        <v>264730</v>
      </c>
      <c r="H2703" s="46">
        <v>0.38151323990480868</v>
      </c>
      <c r="I2703" s="2">
        <v>163732</v>
      </c>
      <c r="J2703" s="2">
        <v>1.100268575559294E-4</v>
      </c>
      <c r="K2703" s="2">
        <v>3.4331923091451668</v>
      </c>
      <c r="L2703" s="2" t="s">
        <v>815</v>
      </c>
      <c r="M2703" s="58">
        <v>2.7778613192005701</v>
      </c>
      <c r="N2703" s="2">
        <v>209683</v>
      </c>
      <c r="O2703" s="2">
        <v>99992</v>
      </c>
      <c r="P2703" s="2">
        <v>7437</v>
      </c>
      <c r="Q2703" s="2">
        <v>2012</v>
      </c>
      <c r="R2703" s="2">
        <v>1735</v>
      </c>
      <c r="S2703" s="2">
        <v>1566</v>
      </c>
      <c r="T2703" s="2">
        <v>1554</v>
      </c>
      <c r="U2703" s="2">
        <v>1184</v>
      </c>
      <c r="V2703" s="2">
        <v>1080</v>
      </c>
      <c r="W2703" s="2">
        <v>940</v>
      </c>
    </row>
    <row r="2704" spans="1:23" x14ac:dyDescent="0.35">
      <c r="A2704" s="2">
        <v>4304199</v>
      </c>
      <c r="B2704" s="2" t="s">
        <v>3021</v>
      </c>
      <c r="C2704" s="2" t="s">
        <v>50</v>
      </c>
      <c r="D2704" s="2" t="s">
        <v>888</v>
      </c>
      <c r="E2704" s="2">
        <v>1830400</v>
      </c>
      <c r="F2704" s="2">
        <v>79749</v>
      </c>
      <c r="G2704" s="2">
        <v>533614</v>
      </c>
      <c r="H2704" s="2">
        <v>0.15175201550184211</v>
      </c>
      <c r="I2704" s="2">
        <v>452637</v>
      </c>
      <c r="J2704" s="2">
        <v>4.3569165209790217</v>
      </c>
      <c r="K2704" s="2">
        <v>3.4301948599549492</v>
      </c>
      <c r="L2704" s="2" t="s">
        <v>4153</v>
      </c>
      <c r="M2704" s="58">
        <v>2.23790724373309</v>
      </c>
      <c r="N2704" s="2">
        <v>403502</v>
      </c>
      <c r="O2704" s="2">
        <v>109278</v>
      </c>
      <c r="P2704" s="2">
        <v>72492</v>
      </c>
      <c r="Q2704" s="2">
        <v>55280</v>
      </c>
      <c r="R2704" s="2">
        <v>44040</v>
      </c>
      <c r="S2704" s="2">
        <v>35172</v>
      </c>
      <c r="T2704" s="2">
        <v>30338</v>
      </c>
      <c r="U2704" s="2">
        <v>25576</v>
      </c>
      <c r="V2704" s="2">
        <v>22599</v>
      </c>
      <c r="W2704" s="2">
        <v>19630</v>
      </c>
    </row>
    <row r="2705" spans="1:23" x14ac:dyDescent="0.35">
      <c r="A2705" s="2">
        <v>4168012</v>
      </c>
      <c r="B2705" s="2" t="s">
        <v>1494</v>
      </c>
      <c r="C2705" s="2" t="s">
        <v>50</v>
      </c>
      <c r="D2705" s="2" t="s">
        <v>886</v>
      </c>
      <c r="E2705" s="2">
        <v>147354</v>
      </c>
      <c r="F2705" s="2">
        <v>974</v>
      </c>
      <c r="G2705" s="2">
        <v>42963</v>
      </c>
      <c r="H2705" s="46">
        <v>0.17382398808276889</v>
      </c>
      <c r="I2705" s="2">
        <v>35495</v>
      </c>
      <c r="J2705" s="2">
        <v>0.66099325433988898</v>
      </c>
      <c r="K2705" s="2">
        <v>3.4297884225961872</v>
      </c>
      <c r="L2705" s="2" t="s">
        <v>815</v>
      </c>
      <c r="M2705" s="58">
        <v>3.201538260982923</v>
      </c>
      <c r="N2705" s="2">
        <v>40464</v>
      </c>
      <c r="O2705" s="2">
        <v>4210</v>
      </c>
      <c r="P2705" s="2">
        <v>852</v>
      </c>
      <c r="Q2705" s="2">
        <v>284</v>
      </c>
      <c r="R2705" s="2">
        <v>100</v>
      </c>
      <c r="S2705" s="2">
        <v>48</v>
      </c>
      <c r="T2705" s="2">
        <v>14</v>
      </c>
      <c r="U2705" s="2">
        <v>16</v>
      </c>
      <c r="V2705" s="2">
        <v>27</v>
      </c>
      <c r="W2705" s="2">
        <v>11</v>
      </c>
    </row>
    <row r="2706" spans="1:23" x14ac:dyDescent="0.35">
      <c r="A2706" s="2">
        <v>4177270</v>
      </c>
      <c r="B2706" s="2" t="s">
        <v>1501</v>
      </c>
      <c r="C2706" s="2" t="s">
        <v>50</v>
      </c>
      <c r="D2706" s="2" t="s">
        <v>886</v>
      </c>
      <c r="E2706" s="2">
        <v>16938</v>
      </c>
      <c r="F2706" s="2">
        <v>686</v>
      </c>
      <c r="G2706" s="2">
        <v>5034</v>
      </c>
      <c r="H2706" s="46">
        <v>0.19666269368295591</v>
      </c>
      <c r="I2706" s="2">
        <v>4044</v>
      </c>
      <c r="J2706" s="2">
        <v>4.0500649427323179</v>
      </c>
      <c r="K2706" s="2">
        <v>3.3647199046483909</v>
      </c>
      <c r="L2706" s="2" t="s">
        <v>815</v>
      </c>
      <c r="M2706" s="58">
        <v>3.0382062780269061</v>
      </c>
      <c r="N2706" s="2">
        <v>4658</v>
      </c>
      <c r="O2706" s="2">
        <v>568</v>
      </c>
      <c r="P2706" s="2">
        <v>159</v>
      </c>
      <c r="Q2706" s="2">
        <v>76</v>
      </c>
      <c r="R2706" s="2">
        <v>20</v>
      </c>
      <c r="S2706" s="2">
        <v>12</v>
      </c>
      <c r="T2706" s="2">
        <v>28</v>
      </c>
      <c r="U2706" s="2">
        <v>32</v>
      </c>
      <c r="V2706" s="2">
        <v>10</v>
      </c>
      <c r="W2706" s="2">
        <v>12</v>
      </c>
    </row>
    <row r="2707" spans="1:23" x14ac:dyDescent="0.35">
      <c r="A2707" s="2">
        <v>4450286</v>
      </c>
      <c r="B2707" s="2" t="s">
        <v>4118</v>
      </c>
      <c r="C2707" s="2" t="s">
        <v>50</v>
      </c>
      <c r="D2707" s="2" t="s">
        <v>888</v>
      </c>
      <c r="E2707" s="2">
        <v>1678125</v>
      </c>
      <c r="F2707" s="2">
        <v>19933</v>
      </c>
      <c r="G2707" s="2">
        <v>502458</v>
      </c>
      <c r="H2707" s="2">
        <v>0.41929474702363179</v>
      </c>
      <c r="I2707" s="2">
        <v>291780</v>
      </c>
      <c r="J2707" s="2">
        <v>1.1878137802607081</v>
      </c>
      <c r="K2707" s="2">
        <v>3.3398313888922062</v>
      </c>
      <c r="L2707" s="2" t="s">
        <v>815</v>
      </c>
      <c r="M2707" s="58">
        <v>2.246046957355055</v>
      </c>
      <c r="N2707" s="2">
        <v>331406</v>
      </c>
      <c r="O2707" s="2">
        <v>221118</v>
      </c>
      <c r="P2707" s="2">
        <v>156915</v>
      </c>
      <c r="Q2707" s="2">
        <v>18676</v>
      </c>
      <c r="R2707" s="2">
        <v>8025</v>
      </c>
      <c r="S2707" s="2">
        <v>4482</v>
      </c>
      <c r="T2707" s="2">
        <v>2464</v>
      </c>
      <c r="U2707" s="2">
        <v>2016</v>
      </c>
      <c r="V2707" s="2">
        <v>1134</v>
      </c>
      <c r="W2707" s="2">
        <v>910</v>
      </c>
    </row>
    <row r="2708" spans="1:23" x14ac:dyDescent="0.35">
      <c r="A2708" s="2">
        <v>4056595</v>
      </c>
      <c r="B2708" s="2" t="s">
        <v>1484</v>
      </c>
      <c r="C2708" s="2" t="s">
        <v>50</v>
      </c>
      <c r="D2708" s="2" t="s">
        <v>888</v>
      </c>
      <c r="E2708" s="2">
        <v>953159</v>
      </c>
      <c r="F2708" s="2">
        <v>24825</v>
      </c>
      <c r="G2708" s="2">
        <v>287324</v>
      </c>
      <c r="H2708" s="46">
        <v>2.30645543010678E-2</v>
      </c>
      <c r="I2708" s="2">
        <v>280697</v>
      </c>
      <c r="J2708" s="2">
        <v>2.6044972559667379</v>
      </c>
      <c r="K2708" s="2">
        <v>3.3173664573791259</v>
      </c>
      <c r="L2708" s="2" t="s">
        <v>817</v>
      </c>
      <c r="M2708" s="58">
        <v>2.64423373013341</v>
      </c>
      <c r="N2708" s="2">
        <v>243215</v>
      </c>
      <c r="O2708" s="2">
        <v>54016</v>
      </c>
      <c r="P2708" s="2">
        <v>18879</v>
      </c>
      <c r="Q2708" s="2">
        <v>11000</v>
      </c>
      <c r="R2708" s="2">
        <v>7895</v>
      </c>
      <c r="S2708" s="2">
        <v>6708</v>
      </c>
      <c r="T2708" s="2">
        <v>5621</v>
      </c>
      <c r="U2708" s="2">
        <v>4792</v>
      </c>
      <c r="V2708" s="2">
        <v>4581</v>
      </c>
      <c r="W2708" s="2">
        <v>3760</v>
      </c>
    </row>
    <row r="2709" spans="1:23" x14ac:dyDescent="0.35">
      <c r="A2709" s="2">
        <v>4402070</v>
      </c>
      <c r="B2709" s="2" t="s">
        <v>3785</v>
      </c>
      <c r="C2709" s="2" t="s">
        <v>50</v>
      </c>
      <c r="D2709" s="2" t="s">
        <v>888</v>
      </c>
      <c r="E2709" s="2">
        <v>412431</v>
      </c>
      <c r="F2709" s="2">
        <v>7890</v>
      </c>
      <c r="G2709" s="2">
        <v>145079</v>
      </c>
      <c r="H2709" s="2">
        <v>0.38292930058795549</v>
      </c>
      <c r="I2709" s="2">
        <v>89524</v>
      </c>
      <c r="J2709" s="2">
        <v>1.91304727336209</v>
      </c>
      <c r="K2709" s="2">
        <v>2.8428028867031072</v>
      </c>
      <c r="L2709" s="2" t="s">
        <v>815</v>
      </c>
      <c r="M2709" s="58">
        <v>2.4056450248770731</v>
      </c>
      <c r="N2709" s="2">
        <v>128001</v>
      </c>
      <c r="O2709" s="2">
        <v>23708</v>
      </c>
      <c r="P2709" s="2">
        <v>8283</v>
      </c>
      <c r="Q2709" s="2">
        <v>4128</v>
      </c>
      <c r="R2709" s="2">
        <v>2475</v>
      </c>
      <c r="S2709" s="2">
        <v>1590</v>
      </c>
      <c r="T2709" s="2">
        <v>1036</v>
      </c>
      <c r="U2709" s="2">
        <v>904</v>
      </c>
      <c r="V2709" s="2">
        <v>648</v>
      </c>
      <c r="W2709" s="2">
        <v>670</v>
      </c>
    </row>
    <row r="2710" spans="1:23" x14ac:dyDescent="0.35">
      <c r="A2710" s="2">
        <v>4402073</v>
      </c>
      <c r="B2710" s="2" t="s">
        <v>3788</v>
      </c>
      <c r="C2710" s="2" t="s">
        <v>50</v>
      </c>
      <c r="D2710" s="2" t="s">
        <v>888</v>
      </c>
      <c r="E2710" s="2">
        <v>413085</v>
      </c>
      <c r="F2710" s="2">
        <v>7806</v>
      </c>
      <c r="G2710" s="2">
        <v>145583</v>
      </c>
      <c r="H2710" s="2">
        <v>0.38165170383904712</v>
      </c>
      <c r="I2710" s="2">
        <v>90021</v>
      </c>
      <c r="J2710" s="2">
        <v>1.88968372126802</v>
      </c>
      <c r="K2710" s="2">
        <v>2.8374535488346848</v>
      </c>
      <c r="L2710" s="2" t="s">
        <v>815</v>
      </c>
      <c r="M2710" s="58">
        <v>2.405278879242581</v>
      </c>
      <c r="N2710" s="2">
        <v>128444</v>
      </c>
      <c r="O2710" s="2">
        <v>23786</v>
      </c>
      <c r="P2710" s="2">
        <v>8742</v>
      </c>
      <c r="Q2710" s="2">
        <v>4040</v>
      </c>
      <c r="R2710" s="2">
        <v>2260</v>
      </c>
      <c r="S2710" s="2">
        <v>1260</v>
      </c>
      <c r="T2710" s="2">
        <v>1050</v>
      </c>
      <c r="U2710" s="2">
        <v>792</v>
      </c>
      <c r="V2710" s="2">
        <v>747</v>
      </c>
      <c r="W2710" s="2">
        <v>620</v>
      </c>
    </row>
    <row r="2711" spans="1:23" x14ac:dyDescent="0.35">
      <c r="A2711" s="2">
        <v>4362610</v>
      </c>
      <c r="B2711" s="2" t="s">
        <v>3408</v>
      </c>
      <c r="C2711" s="2" t="s">
        <v>50</v>
      </c>
      <c r="D2711" s="2" t="s">
        <v>888</v>
      </c>
      <c r="E2711" s="2">
        <v>2675175</v>
      </c>
      <c r="F2711" s="2">
        <v>1388</v>
      </c>
      <c r="G2711" s="2">
        <v>942941</v>
      </c>
      <c r="H2711" s="2">
        <v>8.2430395963268066E-2</v>
      </c>
      <c r="I2711" s="2">
        <v>865214</v>
      </c>
      <c r="J2711" s="2">
        <v>5.1884456157073842E-2</v>
      </c>
      <c r="K2711" s="2">
        <v>2.8370544922747021</v>
      </c>
      <c r="L2711" s="2" t="s">
        <v>827</v>
      </c>
      <c r="M2711" s="58">
        <v>1.45324391714607</v>
      </c>
      <c r="N2711" s="2">
        <v>544759</v>
      </c>
      <c r="O2711" s="2">
        <v>307422</v>
      </c>
      <c r="P2711" s="2">
        <v>221547</v>
      </c>
      <c r="Q2711" s="2">
        <v>177996</v>
      </c>
      <c r="R2711" s="2">
        <v>145760</v>
      </c>
      <c r="S2711" s="2">
        <v>119700</v>
      </c>
      <c r="T2711" s="2">
        <v>101857</v>
      </c>
      <c r="U2711" s="2">
        <v>84728</v>
      </c>
      <c r="V2711" s="2">
        <v>72801</v>
      </c>
      <c r="W2711" s="2">
        <v>64260</v>
      </c>
    </row>
    <row r="2712" spans="1:23" x14ac:dyDescent="0.35">
      <c r="A2712" s="2">
        <v>4402071</v>
      </c>
      <c r="B2712" s="2" t="s">
        <v>3786</v>
      </c>
      <c r="C2712" s="2" t="s">
        <v>50</v>
      </c>
      <c r="D2712" s="2" t="s">
        <v>888</v>
      </c>
      <c r="E2712" s="2">
        <v>412540</v>
      </c>
      <c r="F2712" s="2">
        <v>8286</v>
      </c>
      <c r="G2712" s="2">
        <v>145800</v>
      </c>
      <c r="H2712" s="2">
        <v>0.38375857338820307</v>
      </c>
      <c r="I2712" s="2">
        <v>89848</v>
      </c>
      <c r="J2712" s="2">
        <v>2.0085325059388182</v>
      </c>
      <c r="K2712" s="2">
        <v>2.8294924554183809</v>
      </c>
      <c r="L2712" s="2" t="s">
        <v>815</v>
      </c>
      <c r="M2712" s="58">
        <v>2.3974151106771968</v>
      </c>
      <c r="N2712" s="2">
        <v>128567</v>
      </c>
      <c r="O2712" s="2">
        <v>23960</v>
      </c>
      <c r="P2712" s="2">
        <v>8664</v>
      </c>
      <c r="Q2712" s="2">
        <v>4012</v>
      </c>
      <c r="R2712" s="2">
        <v>2305</v>
      </c>
      <c r="S2712" s="2">
        <v>1464</v>
      </c>
      <c r="T2712" s="2">
        <v>987</v>
      </c>
      <c r="U2712" s="2">
        <v>816</v>
      </c>
      <c r="V2712" s="2">
        <v>792</v>
      </c>
      <c r="W2712" s="2">
        <v>510</v>
      </c>
    </row>
    <row r="2713" spans="1:23" x14ac:dyDescent="0.35">
      <c r="A2713" s="2">
        <v>4174108</v>
      </c>
      <c r="B2713" s="2" t="s">
        <v>1488</v>
      </c>
      <c r="C2713" s="2" t="s">
        <v>50</v>
      </c>
      <c r="D2713" s="2" t="s">
        <v>888</v>
      </c>
      <c r="E2713" s="2">
        <v>88349</v>
      </c>
      <c r="F2713" s="2">
        <v>0</v>
      </c>
      <c r="G2713" s="2">
        <v>31300</v>
      </c>
      <c r="H2713" s="46">
        <v>0.75559105431309903</v>
      </c>
      <c r="I2713" s="2">
        <v>7650</v>
      </c>
      <c r="J2713" s="2">
        <v>0</v>
      </c>
      <c r="K2713" s="2">
        <v>2.822651757188499</v>
      </c>
      <c r="L2713" s="2" t="s">
        <v>815</v>
      </c>
      <c r="M2713" s="58">
        <v>1.515368254948372</v>
      </c>
      <c r="N2713" s="2">
        <v>13879</v>
      </c>
      <c r="O2713" s="2">
        <v>20526</v>
      </c>
      <c r="P2713" s="2">
        <v>15654</v>
      </c>
      <c r="Q2713" s="2">
        <v>5332</v>
      </c>
      <c r="R2713" s="2">
        <v>910</v>
      </c>
      <c r="S2713" s="2">
        <v>618</v>
      </c>
      <c r="T2713" s="2">
        <v>406</v>
      </c>
      <c r="U2713" s="2">
        <v>352</v>
      </c>
      <c r="V2713" s="2">
        <v>315</v>
      </c>
      <c r="W2713" s="2">
        <v>310</v>
      </c>
    </row>
    <row r="2714" spans="1:23" x14ac:dyDescent="0.35">
      <c r="A2714" s="2">
        <v>4351423</v>
      </c>
      <c r="B2714" s="2" t="s">
        <v>3351</v>
      </c>
      <c r="C2714" s="2" t="s">
        <v>50</v>
      </c>
      <c r="D2714" s="2" t="s">
        <v>888</v>
      </c>
      <c r="E2714" s="2">
        <v>712381</v>
      </c>
      <c r="F2714" s="2">
        <v>10504</v>
      </c>
      <c r="G2714" s="2">
        <v>256826</v>
      </c>
      <c r="H2714" s="2">
        <v>0.3524526333003668</v>
      </c>
      <c r="I2714" s="2">
        <v>166307</v>
      </c>
      <c r="J2714" s="2">
        <v>1.4744918800473339</v>
      </c>
      <c r="K2714" s="2">
        <v>2.773788479359566</v>
      </c>
      <c r="L2714" s="2" t="s">
        <v>815</v>
      </c>
      <c r="M2714" s="58">
        <v>1.9938341748485831</v>
      </c>
      <c r="N2714" s="2">
        <v>201072</v>
      </c>
      <c r="O2714" s="2">
        <v>66454</v>
      </c>
      <c r="P2714" s="2">
        <v>32106</v>
      </c>
      <c r="Q2714" s="2">
        <v>19360</v>
      </c>
      <c r="R2714" s="2">
        <v>12715</v>
      </c>
      <c r="S2714" s="2">
        <v>9102</v>
      </c>
      <c r="T2714" s="2">
        <v>6055</v>
      </c>
      <c r="U2714" s="2">
        <v>4208</v>
      </c>
      <c r="V2714" s="2">
        <v>3510</v>
      </c>
      <c r="W2714" s="2">
        <v>2710</v>
      </c>
    </row>
    <row r="2715" spans="1:23" x14ac:dyDescent="0.35">
      <c r="A2715" s="2">
        <v>4351422</v>
      </c>
      <c r="B2715" s="2" t="s">
        <v>3350</v>
      </c>
      <c r="C2715" s="2" t="s">
        <v>50</v>
      </c>
      <c r="D2715" s="2" t="s">
        <v>888</v>
      </c>
      <c r="E2715" s="2">
        <v>710392</v>
      </c>
      <c r="F2715" s="2">
        <v>12343</v>
      </c>
      <c r="G2715" s="2">
        <v>256819</v>
      </c>
      <c r="H2715" s="2">
        <v>0.3529022385415409</v>
      </c>
      <c r="I2715" s="2">
        <v>166187</v>
      </c>
      <c r="J2715" s="2">
        <v>1.73749141319159</v>
      </c>
      <c r="K2715" s="2">
        <v>2.766119329177358</v>
      </c>
      <c r="L2715" s="2" t="s">
        <v>815</v>
      </c>
      <c r="M2715" s="58">
        <v>1.9929751324176319</v>
      </c>
      <c r="N2715" s="2">
        <v>201123</v>
      </c>
      <c r="O2715" s="2">
        <v>66654</v>
      </c>
      <c r="P2715" s="2">
        <v>32289</v>
      </c>
      <c r="Q2715" s="2">
        <v>19276</v>
      </c>
      <c r="R2715" s="2">
        <v>12530</v>
      </c>
      <c r="S2715" s="2">
        <v>8580</v>
      </c>
      <c r="T2715" s="2">
        <v>5698</v>
      </c>
      <c r="U2715" s="2">
        <v>4336</v>
      </c>
      <c r="V2715" s="2">
        <v>3312</v>
      </c>
      <c r="W2715" s="2">
        <v>2650</v>
      </c>
    </row>
    <row r="2716" spans="1:23" x14ac:dyDescent="0.35">
      <c r="A2716" s="2">
        <v>4075622</v>
      </c>
      <c r="B2716" s="2" t="s">
        <v>1482</v>
      </c>
      <c r="C2716" s="2" t="s">
        <v>50</v>
      </c>
      <c r="D2716" s="2" t="s">
        <v>888</v>
      </c>
      <c r="E2716" s="2">
        <v>835348</v>
      </c>
      <c r="F2716" s="2">
        <v>64</v>
      </c>
      <c r="G2716" s="2">
        <v>307841</v>
      </c>
      <c r="H2716" s="46">
        <v>0.46333334416143401</v>
      </c>
      <c r="I2716" s="2">
        <v>165208</v>
      </c>
      <c r="J2716" s="2">
        <v>7.661477611725892E-3</v>
      </c>
      <c r="K2716" s="2">
        <v>2.7135696674582008</v>
      </c>
      <c r="L2716" s="2" t="s">
        <v>815</v>
      </c>
      <c r="M2716" s="58">
        <v>2.0067600842728339</v>
      </c>
      <c r="N2716" s="2">
        <v>215385</v>
      </c>
      <c r="O2716" s="2">
        <v>155540</v>
      </c>
      <c r="P2716" s="2">
        <v>36126</v>
      </c>
      <c r="Q2716" s="2">
        <v>2776</v>
      </c>
      <c r="R2716" s="2">
        <v>1340</v>
      </c>
      <c r="S2716" s="2">
        <v>1182</v>
      </c>
      <c r="T2716" s="2">
        <v>1141</v>
      </c>
      <c r="U2716" s="2">
        <v>1024</v>
      </c>
      <c r="V2716" s="2">
        <v>963</v>
      </c>
      <c r="W2716" s="2">
        <v>790</v>
      </c>
    </row>
    <row r="2717" spans="1:23" x14ac:dyDescent="0.35">
      <c r="A2717" s="2">
        <v>4450287</v>
      </c>
      <c r="B2717" s="2" t="s">
        <v>4119</v>
      </c>
      <c r="C2717" s="2" t="s">
        <v>50</v>
      </c>
      <c r="D2717" s="2" t="s">
        <v>888</v>
      </c>
      <c r="E2717" s="2">
        <v>1271907</v>
      </c>
      <c r="F2717" s="2">
        <v>21909</v>
      </c>
      <c r="G2717" s="2">
        <v>469478</v>
      </c>
      <c r="H2717" s="2">
        <v>0.43519185137535732</v>
      </c>
      <c r="I2717" s="2">
        <v>265165</v>
      </c>
      <c r="J2717" s="2">
        <v>1.72253160018775</v>
      </c>
      <c r="K2717" s="2">
        <v>2.7091940410413269</v>
      </c>
      <c r="L2717" s="2" t="s">
        <v>815</v>
      </c>
      <c r="M2717" s="58">
        <v>2.0091349662434328</v>
      </c>
      <c r="N2717" s="2">
        <v>345804</v>
      </c>
      <c r="O2717" s="2">
        <v>183482</v>
      </c>
      <c r="P2717" s="2">
        <v>81000</v>
      </c>
      <c r="Q2717" s="2">
        <v>11568</v>
      </c>
      <c r="R2717" s="2">
        <v>5000</v>
      </c>
      <c r="S2717" s="2">
        <v>2604</v>
      </c>
      <c r="T2717" s="2">
        <v>1505</v>
      </c>
      <c r="U2717" s="2">
        <v>1048</v>
      </c>
      <c r="V2717" s="2">
        <v>711</v>
      </c>
      <c r="W2717" s="2">
        <v>340</v>
      </c>
    </row>
    <row r="2718" spans="1:23" x14ac:dyDescent="0.35">
      <c r="A2718" s="2">
        <v>4362274</v>
      </c>
      <c r="B2718" s="2" t="s">
        <v>3398</v>
      </c>
      <c r="C2718" s="2" t="s">
        <v>50</v>
      </c>
      <c r="D2718" s="2" t="s">
        <v>888</v>
      </c>
      <c r="E2718" s="2">
        <v>1826235</v>
      </c>
      <c r="F2718" s="2">
        <v>324</v>
      </c>
      <c r="G2718" s="2">
        <v>685973</v>
      </c>
      <c r="H2718" s="2">
        <v>4.1360228463802502E-2</v>
      </c>
      <c r="I2718" s="2">
        <v>657601</v>
      </c>
      <c r="J2718" s="2">
        <v>1.774141882068847E-2</v>
      </c>
      <c r="K2718" s="2">
        <v>2.662254928400972</v>
      </c>
      <c r="L2718" s="2" t="s">
        <v>4188</v>
      </c>
      <c r="M2718" s="58">
        <v>1.462455134991423</v>
      </c>
      <c r="N2718" s="2">
        <v>424071</v>
      </c>
      <c r="O2718" s="2">
        <v>203728</v>
      </c>
      <c r="P2718" s="2">
        <v>171882</v>
      </c>
      <c r="Q2718" s="2">
        <v>107540</v>
      </c>
      <c r="R2718" s="2">
        <v>83120</v>
      </c>
      <c r="S2718" s="2">
        <v>68508</v>
      </c>
      <c r="T2718" s="2">
        <v>59031</v>
      </c>
      <c r="U2718" s="2">
        <v>49792</v>
      </c>
      <c r="V2718" s="2">
        <v>43344</v>
      </c>
      <c r="W2718" s="2">
        <v>37730</v>
      </c>
    </row>
    <row r="2719" spans="1:23" x14ac:dyDescent="0.35">
      <c r="A2719" s="2">
        <v>4073080</v>
      </c>
      <c r="B2719" s="2" t="s">
        <v>1479</v>
      </c>
      <c r="C2719" s="2" t="s">
        <v>50</v>
      </c>
      <c r="D2719" s="2" t="s">
        <v>886</v>
      </c>
      <c r="E2719" s="2">
        <v>1124508</v>
      </c>
      <c r="F2719" s="2">
        <v>973</v>
      </c>
      <c r="G2719" s="2">
        <v>422492</v>
      </c>
      <c r="H2719" s="46">
        <v>4.9705083173146043E-5</v>
      </c>
      <c r="I2719" s="2">
        <v>422471</v>
      </c>
      <c r="J2719" s="2">
        <v>8.6526729912103778E-2</v>
      </c>
      <c r="K2719" s="2">
        <v>2.661607793757041</v>
      </c>
      <c r="L2719" s="2" t="s">
        <v>4188</v>
      </c>
      <c r="M2719" s="58">
        <v>1.1177134201190959</v>
      </c>
      <c r="N2719" s="2">
        <v>220186</v>
      </c>
      <c r="O2719" s="2">
        <v>149816</v>
      </c>
      <c r="P2719" s="2">
        <v>110067</v>
      </c>
      <c r="Q2719" s="2">
        <v>87828</v>
      </c>
      <c r="R2719" s="2">
        <v>76945</v>
      </c>
      <c r="S2719" s="2">
        <v>64776</v>
      </c>
      <c r="T2719" s="2">
        <v>61320</v>
      </c>
      <c r="U2719" s="2">
        <v>49344</v>
      </c>
      <c r="V2719" s="2">
        <v>46287</v>
      </c>
      <c r="W2719" s="2">
        <v>139510</v>
      </c>
    </row>
    <row r="2720" spans="1:23" x14ac:dyDescent="0.35">
      <c r="A2720" s="2">
        <v>4075620</v>
      </c>
      <c r="B2720" s="2" t="s">
        <v>1480</v>
      </c>
      <c r="C2720" s="2" t="s">
        <v>50</v>
      </c>
      <c r="D2720" s="2" t="s">
        <v>888</v>
      </c>
      <c r="E2720" s="2">
        <v>740277</v>
      </c>
      <c r="F2720" s="2">
        <v>79</v>
      </c>
      <c r="G2720" s="2">
        <v>285436</v>
      </c>
      <c r="H2720" s="46">
        <v>0.50200745526142465</v>
      </c>
      <c r="I2720" s="2">
        <v>142145</v>
      </c>
      <c r="J2720" s="2">
        <v>1.0671681005893739E-2</v>
      </c>
      <c r="K2720" s="2">
        <v>2.5934955646799982</v>
      </c>
      <c r="L2720" s="2" t="s">
        <v>815</v>
      </c>
      <c r="M2720" s="58">
        <v>2.0459022645743632</v>
      </c>
      <c r="N2720" s="2">
        <v>219160</v>
      </c>
      <c r="O2720" s="2">
        <v>114918</v>
      </c>
      <c r="P2720" s="2">
        <v>18654</v>
      </c>
      <c r="Q2720" s="2">
        <v>2628</v>
      </c>
      <c r="R2720" s="2">
        <v>1560</v>
      </c>
      <c r="S2720" s="2">
        <v>1152</v>
      </c>
      <c r="T2720" s="2">
        <v>980</v>
      </c>
      <c r="U2720" s="2">
        <v>1072</v>
      </c>
      <c r="V2720" s="2">
        <v>900</v>
      </c>
      <c r="W2720" s="2">
        <v>810</v>
      </c>
    </row>
    <row r="2721" spans="1:23" x14ac:dyDescent="0.35">
      <c r="A2721" s="2">
        <v>4248161</v>
      </c>
      <c r="B2721" s="2" t="s">
        <v>2611</v>
      </c>
      <c r="C2721" s="2" t="s">
        <v>50</v>
      </c>
      <c r="D2721" s="2" t="s">
        <v>886</v>
      </c>
      <c r="E2721" s="2">
        <v>1122101</v>
      </c>
      <c r="F2721" s="2">
        <v>107</v>
      </c>
      <c r="G2721" s="2">
        <v>437081</v>
      </c>
      <c r="H2721" s="46">
        <v>0</v>
      </c>
      <c r="I2721" s="2">
        <v>437081</v>
      </c>
      <c r="J2721" s="2">
        <v>9.535683507990814E-3</v>
      </c>
      <c r="K2721" s="2">
        <v>2.5672609882378779</v>
      </c>
      <c r="L2721" s="2" t="s">
        <v>815</v>
      </c>
      <c r="M2721" s="58">
        <v>1.4842782519897719</v>
      </c>
      <c r="N2721" s="2">
        <v>287236</v>
      </c>
      <c r="O2721" s="2">
        <v>129806</v>
      </c>
      <c r="P2721" s="2">
        <v>83055</v>
      </c>
      <c r="Q2721" s="2">
        <v>63224</v>
      </c>
      <c r="R2721" s="2">
        <v>48240</v>
      </c>
      <c r="S2721" s="2">
        <v>39450</v>
      </c>
      <c r="T2721" s="2">
        <v>32207</v>
      </c>
      <c r="U2721" s="2">
        <v>27904</v>
      </c>
      <c r="V2721" s="2">
        <v>24489</v>
      </c>
      <c r="W2721" s="2">
        <v>20380</v>
      </c>
    </row>
    <row r="2722" spans="1:23" x14ac:dyDescent="0.35">
      <c r="A2722" s="2">
        <v>4411601</v>
      </c>
      <c r="B2722" s="2" t="s">
        <v>3882</v>
      </c>
      <c r="C2722" s="2" t="s">
        <v>50</v>
      </c>
      <c r="D2722" s="2" t="s">
        <v>888</v>
      </c>
      <c r="E2722" s="2">
        <v>2110156</v>
      </c>
      <c r="F2722" s="2">
        <v>2308</v>
      </c>
      <c r="G2722" s="2">
        <v>827120</v>
      </c>
      <c r="H2722" s="2">
        <v>5.1431473063158872E-2</v>
      </c>
      <c r="I2722" s="2">
        <v>784580</v>
      </c>
      <c r="J2722" s="2">
        <v>0.10937579970390809</v>
      </c>
      <c r="K2722" s="2">
        <v>2.5512090144114521</v>
      </c>
      <c r="L2722" s="2" t="s">
        <v>4188</v>
      </c>
      <c r="M2722" s="58">
        <v>1.362543415753583</v>
      </c>
      <c r="N2722" s="2">
        <v>492998</v>
      </c>
      <c r="O2722" s="2">
        <v>284326</v>
      </c>
      <c r="P2722" s="2">
        <v>191508</v>
      </c>
      <c r="Q2722" s="2">
        <v>141392</v>
      </c>
      <c r="R2722" s="2">
        <v>110715</v>
      </c>
      <c r="S2722" s="2">
        <v>90252</v>
      </c>
      <c r="T2722" s="2">
        <v>75971</v>
      </c>
      <c r="U2722" s="2">
        <v>62304</v>
      </c>
      <c r="V2722" s="2">
        <v>52893</v>
      </c>
      <c r="W2722" s="2">
        <v>46330</v>
      </c>
    </row>
    <row r="2723" spans="1:23" x14ac:dyDescent="0.35">
      <c r="A2723" s="2">
        <v>4075620</v>
      </c>
      <c r="B2723" s="2" t="s">
        <v>1480</v>
      </c>
      <c r="C2723" s="2" t="s">
        <v>50</v>
      </c>
      <c r="D2723" s="2" t="s">
        <v>888</v>
      </c>
      <c r="E2723" s="2">
        <v>917495</v>
      </c>
      <c r="F2723" s="2">
        <v>109</v>
      </c>
      <c r="G2723" s="2">
        <v>367882</v>
      </c>
      <c r="H2723" s="46">
        <v>0.86223299862455893</v>
      </c>
      <c r="I2723" s="2">
        <v>50682</v>
      </c>
      <c r="J2723" s="2">
        <v>1.188017373391681E-2</v>
      </c>
      <c r="K2723" s="2">
        <v>2.4939926389440088</v>
      </c>
      <c r="L2723" s="2" t="s">
        <v>815</v>
      </c>
      <c r="M2723" s="58">
        <v>1.5789097805174379</v>
      </c>
      <c r="N2723" s="2">
        <v>236578</v>
      </c>
      <c r="O2723" s="2">
        <v>159126</v>
      </c>
      <c r="P2723" s="2">
        <v>89256</v>
      </c>
      <c r="Q2723" s="2">
        <v>51528</v>
      </c>
      <c r="R2723" s="2">
        <v>24405</v>
      </c>
      <c r="S2723" s="2">
        <v>10410</v>
      </c>
      <c r="T2723" s="2">
        <v>4312</v>
      </c>
      <c r="U2723" s="2">
        <v>2544</v>
      </c>
      <c r="V2723" s="2">
        <v>1755</v>
      </c>
      <c r="W2723" s="2">
        <v>1180</v>
      </c>
    </row>
    <row r="2724" spans="1:23" x14ac:dyDescent="0.35">
      <c r="A2724" s="2">
        <v>4075622</v>
      </c>
      <c r="B2724" s="2" t="s">
        <v>1482</v>
      </c>
      <c r="C2724" s="2" t="s">
        <v>50</v>
      </c>
      <c r="D2724" s="2" t="s">
        <v>888</v>
      </c>
      <c r="E2724" s="2">
        <v>916782</v>
      </c>
      <c r="F2724" s="2">
        <v>118</v>
      </c>
      <c r="G2724" s="2">
        <v>368093</v>
      </c>
      <c r="H2724" s="46">
        <v>0.86209735039786139</v>
      </c>
      <c r="I2724" s="2">
        <v>50761</v>
      </c>
      <c r="J2724" s="2">
        <v>1.287110785333918E-2</v>
      </c>
      <c r="K2724" s="2">
        <v>2.490626010274577</v>
      </c>
      <c r="L2724" s="2" t="s">
        <v>815</v>
      </c>
      <c r="M2724" s="58">
        <v>1.575400043991092</v>
      </c>
      <c r="N2724" s="2">
        <v>236881</v>
      </c>
      <c r="O2724" s="2">
        <v>158372</v>
      </c>
      <c r="P2724" s="2">
        <v>89658</v>
      </c>
      <c r="Q2724" s="2">
        <v>51384</v>
      </c>
      <c r="R2724" s="2">
        <v>25055</v>
      </c>
      <c r="S2724" s="2">
        <v>10452</v>
      </c>
      <c r="T2724" s="2">
        <v>4648</v>
      </c>
      <c r="U2724" s="2">
        <v>2544</v>
      </c>
      <c r="V2724" s="2">
        <v>1602</v>
      </c>
      <c r="W2724" s="2">
        <v>1340</v>
      </c>
    </row>
    <row r="2725" spans="1:23" x14ac:dyDescent="0.35">
      <c r="A2725" s="2">
        <v>4075623</v>
      </c>
      <c r="B2725" s="2" t="s">
        <v>1483</v>
      </c>
      <c r="C2725" s="2" t="s">
        <v>50</v>
      </c>
      <c r="D2725" s="2" t="s">
        <v>888</v>
      </c>
      <c r="E2725" s="2">
        <v>918374</v>
      </c>
      <c r="F2725" s="2">
        <v>84</v>
      </c>
      <c r="G2725" s="2">
        <v>368804</v>
      </c>
      <c r="H2725" s="46">
        <v>0.86054652335657966</v>
      </c>
      <c r="I2725" s="2">
        <v>51431</v>
      </c>
      <c r="J2725" s="2">
        <v>9.1466004046281812E-3</v>
      </c>
      <c r="K2725" s="2">
        <v>2.490141104760252</v>
      </c>
      <c r="L2725" s="2" t="s">
        <v>815</v>
      </c>
      <c r="M2725" s="58">
        <v>1.5774499346432169</v>
      </c>
      <c r="N2725" s="2">
        <v>237150</v>
      </c>
      <c r="O2725" s="2">
        <v>160160</v>
      </c>
      <c r="P2725" s="2">
        <v>89046</v>
      </c>
      <c r="Q2725" s="2">
        <v>50900</v>
      </c>
      <c r="R2725" s="2">
        <v>24725</v>
      </c>
      <c r="S2725" s="2">
        <v>10464</v>
      </c>
      <c r="T2725" s="2">
        <v>4389</v>
      </c>
      <c r="U2725" s="2">
        <v>2480</v>
      </c>
      <c r="V2725" s="2">
        <v>1575</v>
      </c>
      <c r="W2725" s="2">
        <v>1300</v>
      </c>
    </row>
    <row r="2726" spans="1:23" x14ac:dyDescent="0.35">
      <c r="A2726" s="2">
        <v>4075621</v>
      </c>
      <c r="B2726" s="2" t="s">
        <v>1481</v>
      </c>
      <c r="C2726" s="2" t="s">
        <v>50</v>
      </c>
      <c r="D2726" s="2" t="s">
        <v>888</v>
      </c>
      <c r="E2726" s="2">
        <v>917084</v>
      </c>
      <c r="F2726" s="2">
        <v>102</v>
      </c>
      <c r="G2726" s="2">
        <v>368472</v>
      </c>
      <c r="H2726" s="46">
        <v>0.85972882607090906</v>
      </c>
      <c r="I2726" s="2">
        <v>51686</v>
      </c>
      <c r="J2726" s="2">
        <v>1.112220908880757E-2</v>
      </c>
      <c r="K2726" s="2">
        <v>2.488883822922773</v>
      </c>
      <c r="L2726" s="2" t="s">
        <v>815</v>
      </c>
      <c r="M2726" s="58">
        <v>1.5766125704854901</v>
      </c>
      <c r="N2726" s="2">
        <v>237564</v>
      </c>
      <c r="O2726" s="2">
        <v>158158</v>
      </c>
      <c r="P2726" s="2">
        <v>89187</v>
      </c>
      <c r="Q2726" s="2">
        <v>51800</v>
      </c>
      <c r="R2726" s="2">
        <v>24345</v>
      </c>
      <c r="S2726" s="2">
        <v>10392</v>
      </c>
      <c r="T2726" s="2">
        <v>4494</v>
      </c>
      <c r="U2726" s="2">
        <v>2544</v>
      </c>
      <c r="V2726" s="2">
        <v>1836</v>
      </c>
      <c r="W2726" s="2">
        <v>1360</v>
      </c>
    </row>
    <row r="2727" spans="1:23" x14ac:dyDescent="0.35">
      <c r="A2727" s="2">
        <v>4174108</v>
      </c>
      <c r="B2727" s="2" t="s">
        <v>1488</v>
      </c>
      <c r="C2727" s="2" t="s">
        <v>50</v>
      </c>
      <c r="D2727" s="2" t="s">
        <v>888</v>
      </c>
      <c r="E2727" s="2">
        <v>78793</v>
      </c>
      <c r="F2727" s="2">
        <v>0</v>
      </c>
      <c r="G2727" s="2">
        <v>31824</v>
      </c>
      <c r="H2727" s="46">
        <v>0.48472850678733043</v>
      </c>
      <c r="I2727" s="2">
        <v>16398</v>
      </c>
      <c r="J2727" s="2">
        <v>0</v>
      </c>
      <c r="K2727" s="2">
        <v>2.4758986928104569</v>
      </c>
      <c r="L2727" s="2" t="s">
        <v>815</v>
      </c>
      <c r="M2727" s="58">
        <v>1.91245145631068</v>
      </c>
      <c r="N2727" s="2">
        <v>23547</v>
      </c>
      <c r="O2727" s="2">
        <v>14976</v>
      </c>
      <c r="P2727" s="2">
        <v>1275</v>
      </c>
      <c r="Q2727" s="2">
        <v>380</v>
      </c>
      <c r="R2727" s="2">
        <v>235</v>
      </c>
      <c r="S2727" s="2">
        <v>198</v>
      </c>
      <c r="T2727" s="2">
        <v>189</v>
      </c>
      <c r="U2727" s="2">
        <v>176</v>
      </c>
      <c r="V2727" s="2">
        <v>144</v>
      </c>
      <c r="W2727" s="2">
        <v>80</v>
      </c>
    </row>
    <row r="2728" spans="1:23" x14ac:dyDescent="0.35">
      <c r="A2728" s="2">
        <v>4380155</v>
      </c>
      <c r="B2728" s="2" t="s">
        <v>3536</v>
      </c>
      <c r="C2728" s="2" t="s">
        <v>50</v>
      </c>
      <c r="D2728" s="2" t="s">
        <v>888</v>
      </c>
      <c r="E2728" s="2">
        <v>2572438</v>
      </c>
      <c r="F2728" s="2">
        <v>54882</v>
      </c>
      <c r="G2728" s="2">
        <v>1041662</v>
      </c>
      <c r="H2728" s="2">
        <v>1.1491251480806319E-3</v>
      </c>
      <c r="I2728" s="2">
        <v>1040465</v>
      </c>
      <c r="J2728" s="2">
        <v>2.133462497444059</v>
      </c>
      <c r="K2728" s="2">
        <v>2.469551543590915</v>
      </c>
      <c r="L2728" s="2" t="s">
        <v>827</v>
      </c>
      <c r="M2728" s="58">
        <v>1.4867667346925799</v>
      </c>
      <c r="N2728" s="2">
        <v>558806</v>
      </c>
      <c r="O2728" s="2">
        <v>702406</v>
      </c>
      <c r="P2728" s="2">
        <v>222561</v>
      </c>
      <c r="Q2728" s="2">
        <v>81208</v>
      </c>
      <c r="R2728" s="2">
        <v>37890</v>
      </c>
      <c r="S2728" s="2">
        <v>32364</v>
      </c>
      <c r="T2728" s="2">
        <v>27909</v>
      </c>
      <c r="U2728" s="2">
        <v>24928</v>
      </c>
      <c r="V2728" s="2">
        <v>21591</v>
      </c>
      <c r="W2728" s="2">
        <v>20560</v>
      </c>
    </row>
    <row r="2729" spans="1:23" x14ac:dyDescent="0.35">
      <c r="A2729" s="2">
        <v>4402072</v>
      </c>
      <c r="B2729" s="2" t="s">
        <v>3787</v>
      </c>
      <c r="C2729" s="2" t="s">
        <v>50</v>
      </c>
      <c r="D2729" s="2" t="s">
        <v>888</v>
      </c>
      <c r="E2729" s="2">
        <v>146034</v>
      </c>
      <c r="F2729" s="2">
        <v>1351</v>
      </c>
      <c r="G2729" s="2">
        <v>59866</v>
      </c>
      <c r="H2729" s="2">
        <v>0.37862893796144731</v>
      </c>
      <c r="I2729" s="2">
        <v>37199</v>
      </c>
      <c r="J2729" s="2">
        <v>0.92512702521330648</v>
      </c>
      <c r="K2729" s="2">
        <v>2.4393478769251331</v>
      </c>
      <c r="L2729" s="2" t="s">
        <v>815</v>
      </c>
      <c r="M2729" s="58">
        <v>2.2322190122437751</v>
      </c>
      <c r="N2729" s="2">
        <v>56005</v>
      </c>
      <c r="O2729" s="2">
        <v>5550</v>
      </c>
      <c r="P2729" s="2">
        <v>1566</v>
      </c>
      <c r="Q2729" s="2">
        <v>596</v>
      </c>
      <c r="R2729" s="2">
        <v>450</v>
      </c>
      <c r="S2729" s="2">
        <v>360</v>
      </c>
      <c r="T2729" s="2">
        <v>189</v>
      </c>
      <c r="U2729" s="2">
        <v>240</v>
      </c>
      <c r="V2729" s="2">
        <v>225</v>
      </c>
      <c r="W2729" s="2">
        <v>240</v>
      </c>
    </row>
    <row r="2730" spans="1:23" x14ac:dyDescent="0.35">
      <c r="A2730" s="2">
        <v>4402074</v>
      </c>
      <c r="B2730" s="2" t="s">
        <v>3789</v>
      </c>
      <c r="C2730" s="2" t="s">
        <v>50</v>
      </c>
      <c r="D2730" s="2" t="s">
        <v>888</v>
      </c>
      <c r="E2730" s="2">
        <v>146670</v>
      </c>
      <c r="F2730" s="2">
        <v>1404</v>
      </c>
      <c r="G2730" s="2">
        <v>60242</v>
      </c>
      <c r="H2730" s="2">
        <v>0.37933667540918292</v>
      </c>
      <c r="I2730" s="2">
        <v>37390</v>
      </c>
      <c r="J2730" s="2">
        <v>0.95725097156882799</v>
      </c>
      <c r="K2730" s="2">
        <v>2.434680123501876</v>
      </c>
      <c r="L2730" s="2" t="s">
        <v>815</v>
      </c>
      <c r="M2730" s="58">
        <v>2.2250709225237801</v>
      </c>
      <c r="N2730" s="2">
        <v>56414</v>
      </c>
      <c r="O2730" s="2">
        <v>5512</v>
      </c>
      <c r="P2730" s="2">
        <v>1374</v>
      </c>
      <c r="Q2730" s="2">
        <v>748</v>
      </c>
      <c r="R2730" s="2">
        <v>480</v>
      </c>
      <c r="S2730" s="2">
        <v>420</v>
      </c>
      <c r="T2730" s="2">
        <v>259</v>
      </c>
      <c r="U2730" s="2">
        <v>256</v>
      </c>
      <c r="V2730" s="2">
        <v>234</v>
      </c>
      <c r="W2730" s="2">
        <v>220</v>
      </c>
    </row>
    <row r="2731" spans="1:23" x14ac:dyDescent="0.35">
      <c r="A2731" s="2">
        <v>4410764</v>
      </c>
      <c r="B2731" s="2" t="s">
        <v>3879</v>
      </c>
      <c r="C2731" s="2" t="s">
        <v>50</v>
      </c>
      <c r="D2731" s="2" t="s">
        <v>888</v>
      </c>
      <c r="E2731" s="2">
        <v>134912</v>
      </c>
      <c r="F2731" s="2">
        <v>1176</v>
      </c>
      <c r="G2731" s="2">
        <v>56083</v>
      </c>
      <c r="H2731" s="2">
        <v>0.36264108553394081</v>
      </c>
      <c r="I2731" s="2">
        <v>35745</v>
      </c>
      <c r="J2731" s="2">
        <v>0.87167931688804556</v>
      </c>
      <c r="K2731" s="2">
        <v>2.405577447711428</v>
      </c>
      <c r="L2731" s="2" t="s">
        <v>815</v>
      </c>
      <c r="M2731" s="58">
        <v>2.2218342912666129</v>
      </c>
      <c r="N2731" s="2">
        <v>52925</v>
      </c>
      <c r="O2731" s="2">
        <v>4536</v>
      </c>
      <c r="P2731" s="2">
        <v>1104</v>
      </c>
      <c r="Q2731" s="2">
        <v>516</v>
      </c>
      <c r="R2731" s="2">
        <v>430</v>
      </c>
      <c r="S2731" s="2">
        <v>282</v>
      </c>
      <c r="T2731" s="2">
        <v>175</v>
      </c>
      <c r="U2731" s="2">
        <v>240</v>
      </c>
      <c r="V2731" s="2">
        <v>243</v>
      </c>
      <c r="W2731" s="2">
        <v>270</v>
      </c>
    </row>
    <row r="2732" spans="1:23" x14ac:dyDescent="0.35">
      <c r="A2732" s="2">
        <v>4075623</v>
      </c>
      <c r="B2732" s="2" t="s">
        <v>1483</v>
      </c>
      <c r="C2732" s="2" t="s">
        <v>50</v>
      </c>
      <c r="D2732" s="2" t="s">
        <v>888</v>
      </c>
      <c r="E2732" s="2">
        <v>616137</v>
      </c>
      <c r="F2732" s="2">
        <v>61</v>
      </c>
      <c r="G2732" s="2">
        <v>257030</v>
      </c>
      <c r="H2732" s="46">
        <v>0.5892658444539548</v>
      </c>
      <c r="I2732" s="2">
        <v>105571</v>
      </c>
      <c r="J2732" s="2">
        <v>9.9003955289164586E-3</v>
      </c>
      <c r="K2732" s="2">
        <v>2.3971404116251018</v>
      </c>
      <c r="L2732" s="2" t="s">
        <v>815</v>
      </c>
      <c r="M2732" s="58">
        <v>2.0050929752738491</v>
      </c>
      <c r="N2732" s="2">
        <v>215053</v>
      </c>
      <c r="O2732" s="2">
        <v>70318</v>
      </c>
      <c r="P2732" s="2">
        <v>12618</v>
      </c>
      <c r="Q2732" s="2">
        <v>2632</v>
      </c>
      <c r="R2732" s="2">
        <v>1385</v>
      </c>
      <c r="S2732" s="2">
        <v>1218</v>
      </c>
      <c r="T2732" s="2">
        <v>1211</v>
      </c>
      <c r="U2732" s="2">
        <v>992</v>
      </c>
      <c r="V2732" s="2">
        <v>1089</v>
      </c>
      <c r="W2732" s="2">
        <v>770</v>
      </c>
    </row>
    <row r="2733" spans="1:23" x14ac:dyDescent="0.35">
      <c r="A2733" s="2">
        <v>4075621</v>
      </c>
      <c r="B2733" s="2" t="s">
        <v>1481</v>
      </c>
      <c r="C2733" s="2" t="s">
        <v>50</v>
      </c>
      <c r="D2733" s="2" t="s">
        <v>888</v>
      </c>
      <c r="E2733" s="2">
        <v>616152</v>
      </c>
      <c r="F2733" s="2">
        <v>64</v>
      </c>
      <c r="G2733" s="2">
        <v>257778</v>
      </c>
      <c r="H2733" s="46">
        <v>0.58390553111592147</v>
      </c>
      <c r="I2733" s="2">
        <v>107260</v>
      </c>
      <c r="J2733" s="2">
        <v>1.038704735195211E-2</v>
      </c>
      <c r="K2733" s="2">
        <v>2.390242767032098</v>
      </c>
      <c r="L2733" s="2" t="s">
        <v>815</v>
      </c>
      <c r="M2733" s="58">
        <v>2.0026847557229832</v>
      </c>
      <c r="N2733" s="2">
        <v>216219</v>
      </c>
      <c r="O2733" s="2">
        <v>69342</v>
      </c>
      <c r="P2733" s="2">
        <v>12777</v>
      </c>
      <c r="Q2733" s="2">
        <v>2860</v>
      </c>
      <c r="R2733" s="2">
        <v>1265</v>
      </c>
      <c r="S2733" s="2">
        <v>1212</v>
      </c>
      <c r="T2733" s="2">
        <v>1057</v>
      </c>
      <c r="U2733" s="2">
        <v>1008</v>
      </c>
      <c r="V2733" s="2">
        <v>1053</v>
      </c>
      <c r="W2733" s="2">
        <v>870</v>
      </c>
    </row>
    <row r="2734" spans="1:23" x14ac:dyDescent="0.35">
      <c r="A2734" s="2">
        <v>4248161</v>
      </c>
      <c r="B2734" s="2" t="s">
        <v>2611</v>
      </c>
      <c r="C2734" s="2" t="s">
        <v>50</v>
      </c>
      <c r="D2734" s="2" t="s">
        <v>886</v>
      </c>
      <c r="E2734" s="2">
        <v>2753961</v>
      </c>
      <c r="F2734" s="2">
        <v>15362</v>
      </c>
      <c r="G2734" s="2">
        <v>1173097</v>
      </c>
      <c r="H2734" s="46">
        <v>0</v>
      </c>
      <c r="I2734" s="2">
        <v>1173097</v>
      </c>
      <c r="J2734" s="2">
        <v>0.5578147257713526</v>
      </c>
      <c r="K2734" s="2">
        <v>2.3475987066713149</v>
      </c>
      <c r="L2734" s="2" t="s">
        <v>815</v>
      </c>
      <c r="M2734" s="58">
        <v>1.2977190638761069</v>
      </c>
      <c r="N2734" s="2">
        <v>749055</v>
      </c>
      <c r="O2734" s="2">
        <v>367688</v>
      </c>
      <c r="P2734" s="2">
        <v>246486</v>
      </c>
      <c r="Q2734" s="2">
        <v>185584</v>
      </c>
      <c r="R2734" s="2">
        <v>147155</v>
      </c>
      <c r="S2734" s="2">
        <v>117372</v>
      </c>
      <c r="T2734" s="2">
        <v>99358</v>
      </c>
      <c r="U2734" s="2">
        <v>82680</v>
      </c>
      <c r="V2734" s="2">
        <v>68517</v>
      </c>
      <c r="W2734" s="2">
        <v>58260</v>
      </c>
    </row>
    <row r="2735" spans="1:23" x14ac:dyDescent="0.35">
      <c r="A2735" s="2">
        <v>4380155</v>
      </c>
      <c r="B2735" s="2" t="s">
        <v>3536</v>
      </c>
      <c r="C2735" s="2" t="s">
        <v>50</v>
      </c>
      <c r="D2735" s="2" t="s">
        <v>888</v>
      </c>
      <c r="E2735" s="2">
        <v>1970514</v>
      </c>
      <c r="F2735" s="2">
        <v>50954</v>
      </c>
      <c r="G2735" s="2">
        <v>850612</v>
      </c>
      <c r="H2735" s="2">
        <v>0.15357765937936449</v>
      </c>
      <c r="I2735" s="2">
        <v>719977</v>
      </c>
      <c r="J2735" s="2">
        <v>2.5858227853240319</v>
      </c>
      <c r="K2735" s="2">
        <v>2.3165838243523491</v>
      </c>
      <c r="L2735" s="2" t="s">
        <v>827</v>
      </c>
      <c r="M2735" s="58">
        <v>1.3715537390495729</v>
      </c>
      <c r="N2735" s="2">
        <v>498040</v>
      </c>
      <c r="O2735" s="2">
        <v>436884</v>
      </c>
      <c r="P2735" s="2">
        <v>225015</v>
      </c>
      <c r="Q2735" s="2">
        <v>95408</v>
      </c>
      <c r="R2735" s="2">
        <v>62150</v>
      </c>
      <c r="S2735" s="2">
        <v>41328</v>
      </c>
      <c r="T2735" s="2">
        <v>27867</v>
      </c>
      <c r="U2735" s="2">
        <v>21568</v>
      </c>
      <c r="V2735" s="2">
        <v>15822</v>
      </c>
      <c r="W2735" s="2">
        <v>12620</v>
      </c>
    </row>
    <row r="2736" spans="1:23" x14ac:dyDescent="0.35">
      <c r="A2736" s="2">
        <v>4218153</v>
      </c>
      <c r="B2736" s="2" t="s">
        <v>1490</v>
      </c>
      <c r="C2736" s="2" t="s">
        <v>50</v>
      </c>
      <c r="D2736" s="2" t="s">
        <v>888</v>
      </c>
      <c r="E2736" s="2">
        <v>1686087</v>
      </c>
      <c r="F2736" s="2">
        <v>28632</v>
      </c>
      <c r="G2736" s="2">
        <v>749725</v>
      </c>
      <c r="H2736" s="46">
        <v>2.947213978458774E-2</v>
      </c>
      <c r="I2736" s="2">
        <v>727629</v>
      </c>
      <c r="J2736" s="2">
        <v>1.698133014488576</v>
      </c>
      <c r="K2736" s="2">
        <v>2.248940611557571</v>
      </c>
      <c r="L2736" s="2" t="s">
        <v>827</v>
      </c>
      <c r="M2736" s="58">
        <v>1.740726669426633</v>
      </c>
      <c r="N2736" s="2">
        <v>617731</v>
      </c>
      <c r="O2736" s="2">
        <v>162588</v>
      </c>
      <c r="P2736" s="2">
        <v>39258</v>
      </c>
      <c r="Q2736" s="2">
        <v>29620</v>
      </c>
      <c r="R2736" s="2">
        <v>26000</v>
      </c>
      <c r="S2736" s="2">
        <v>23028</v>
      </c>
      <c r="T2736" s="2">
        <v>20986</v>
      </c>
      <c r="U2736" s="2">
        <v>17440</v>
      </c>
      <c r="V2736" s="2">
        <v>16380</v>
      </c>
      <c r="W2736" s="2">
        <v>15580</v>
      </c>
    </row>
    <row r="2737" spans="1:23" x14ac:dyDescent="0.35">
      <c r="A2737" s="2">
        <v>4218153</v>
      </c>
      <c r="B2737" s="2" t="s">
        <v>1490</v>
      </c>
      <c r="C2737" s="2" t="s">
        <v>50</v>
      </c>
      <c r="D2737" s="2" t="s">
        <v>888</v>
      </c>
      <c r="E2737" s="2">
        <v>338518</v>
      </c>
      <c r="F2737" s="2">
        <v>5876</v>
      </c>
      <c r="G2737" s="2">
        <v>152335</v>
      </c>
      <c r="H2737" s="46">
        <v>1.168477368956578E-2</v>
      </c>
      <c r="I2737" s="2">
        <v>150555</v>
      </c>
      <c r="J2737" s="2">
        <v>1.7358013458663939</v>
      </c>
      <c r="K2737" s="2">
        <v>2.2221945055305738</v>
      </c>
      <c r="L2737" s="2" t="s">
        <v>827</v>
      </c>
      <c r="M2737" s="58">
        <v>1.6597762240505209</v>
      </c>
      <c r="N2737" s="2">
        <v>117068</v>
      </c>
      <c r="O2737" s="2">
        <v>50486</v>
      </c>
      <c r="P2737" s="2">
        <v>11127</v>
      </c>
      <c r="Q2737" s="2">
        <v>5812</v>
      </c>
      <c r="R2737" s="2">
        <v>4730</v>
      </c>
      <c r="S2737" s="2">
        <v>3756</v>
      </c>
      <c r="T2737" s="2">
        <v>3528</v>
      </c>
      <c r="U2737" s="2">
        <v>2856</v>
      </c>
      <c r="V2737" s="2">
        <v>2241</v>
      </c>
      <c r="W2737" s="2">
        <v>2350</v>
      </c>
    </row>
    <row r="2738" spans="1:23" x14ac:dyDescent="0.35">
      <c r="A2738" s="2">
        <v>4360523</v>
      </c>
      <c r="B2738" s="2" t="s">
        <v>3392</v>
      </c>
      <c r="C2738" s="2" t="s">
        <v>50</v>
      </c>
      <c r="D2738" s="2" t="s">
        <v>888</v>
      </c>
      <c r="E2738" s="2">
        <v>1315374</v>
      </c>
      <c r="F2738" s="2">
        <v>5007</v>
      </c>
      <c r="G2738" s="2">
        <v>616840</v>
      </c>
      <c r="H2738" s="2">
        <v>5.2036184423837617E-2</v>
      </c>
      <c r="I2738" s="2">
        <v>584742</v>
      </c>
      <c r="J2738" s="2">
        <v>0.38065219473701012</v>
      </c>
      <c r="K2738" s="2">
        <v>2.132439530510343</v>
      </c>
      <c r="L2738" s="2" t="s">
        <v>827</v>
      </c>
      <c r="M2738" s="58">
        <v>1.2418080493485431</v>
      </c>
      <c r="N2738" s="2">
        <v>409716</v>
      </c>
      <c r="O2738" s="2">
        <v>185316</v>
      </c>
      <c r="P2738" s="2">
        <v>121326</v>
      </c>
      <c r="Q2738" s="2">
        <v>92436</v>
      </c>
      <c r="R2738" s="2">
        <v>70560</v>
      </c>
      <c r="S2738" s="2">
        <v>52662</v>
      </c>
      <c r="T2738" s="2">
        <v>43071</v>
      </c>
      <c r="U2738" s="2">
        <v>33696</v>
      </c>
      <c r="V2738" s="2">
        <v>27288</v>
      </c>
      <c r="W2738" s="2">
        <v>23170</v>
      </c>
    </row>
    <row r="2739" spans="1:23" x14ac:dyDescent="0.35">
      <c r="A2739" s="2">
        <v>4073080</v>
      </c>
      <c r="B2739" s="2" t="s">
        <v>1479</v>
      </c>
      <c r="C2739" s="2" t="s">
        <v>50</v>
      </c>
      <c r="D2739" s="2" t="s">
        <v>886</v>
      </c>
      <c r="E2739" s="2">
        <v>973804</v>
      </c>
      <c r="F2739" s="2">
        <v>676</v>
      </c>
      <c r="G2739" s="2">
        <v>457771</v>
      </c>
      <c r="H2739" s="46">
        <v>4.8058963979857872E-5</v>
      </c>
      <c r="I2739" s="2">
        <v>457749</v>
      </c>
      <c r="J2739" s="2">
        <v>6.9418486676990437E-2</v>
      </c>
      <c r="K2739" s="2">
        <v>2.1272732436087041</v>
      </c>
      <c r="L2739" s="2" t="s">
        <v>4188</v>
      </c>
      <c r="M2739" s="58">
        <v>1.0634484505910211</v>
      </c>
      <c r="N2739" s="2">
        <v>280294</v>
      </c>
      <c r="O2739" s="2">
        <v>157146</v>
      </c>
      <c r="P2739" s="2">
        <v>102186</v>
      </c>
      <c r="Q2739" s="2">
        <v>74896</v>
      </c>
      <c r="R2739" s="2">
        <v>58225</v>
      </c>
      <c r="S2739" s="2">
        <v>47304</v>
      </c>
      <c r="T2739" s="2">
        <v>40831</v>
      </c>
      <c r="U2739" s="2">
        <v>33992</v>
      </c>
      <c r="V2739" s="2">
        <v>32310</v>
      </c>
      <c r="W2739" s="2">
        <v>88520</v>
      </c>
    </row>
    <row r="2740" spans="1:23" x14ac:dyDescent="0.35">
      <c r="A2740" s="2">
        <v>4258325</v>
      </c>
      <c r="B2740" s="2" t="s">
        <v>1497</v>
      </c>
      <c r="C2740" s="2" t="s">
        <v>50</v>
      </c>
      <c r="D2740" s="2" t="s">
        <v>888</v>
      </c>
      <c r="E2740" s="2">
        <v>2630491</v>
      </c>
      <c r="F2740" s="2">
        <v>91043</v>
      </c>
      <c r="G2740" s="2">
        <v>1270632</v>
      </c>
      <c r="H2740" s="2">
        <v>8.2167771628606889E-2</v>
      </c>
      <c r="I2740" s="2">
        <v>1166227</v>
      </c>
      <c r="J2740" s="2">
        <v>3.461064873439978</v>
      </c>
      <c r="K2740" s="2">
        <v>2.0702225349275012</v>
      </c>
      <c r="L2740" s="2" t="s">
        <v>4153</v>
      </c>
      <c r="M2740" s="58">
        <v>1.8895033616825649</v>
      </c>
      <c r="N2740" s="2">
        <v>1200689</v>
      </c>
      <c r="O2740" s="2">
        <v>54208</v>
      </c>
      <c r="P2740" s="2">
        <v>24255</v>
      </c>
      <c r="Q2740" s="2">
        <v>19692</v>
      </c>
      <c r="R2740" s="2">
        <v>17345</v>
      </c>
      <c r="S2740" s="2">
        <v>16734</v>
      </c>
      <c r="T2740" s="2">
        <v>15729</v>
      </c>
      <c r="U2740" s="2">
        <v>14752</v>
      </c>
      <c r="V2740" s="2">
        <v>14166</v>
      </c>
      <c r="W2740" s="2">
        <v>14590</v>
      </c>
    </row>
    <row r="2741" spans="1:23" x14ac:dyDescent="0.35">
      <c r="A2741" s="2">
        <v>4258326</v>
      </c>
      <c r="B2741" s="2" t="s">
        <v>1498</v>
      </c>
      <c r="C2741" s="2" t="s">
        <v>50</v>
      </c>
      <c r="D2741" s="2" t="s">
        <v>888</v>
      </c>
      <c r="E2741" s="2">
        <v>2628492</v>
      </c>
      <c r="F2741" s="2">
        <v>87888</v>
      </c>
      <c r="G2741" s="2">
        <v>1269943</v>
      </c>
      <c r="H2741" s="2">
        <v>8.2220225632174015E-2</v>
      </c>
      <c r="I2741" s="2">
        <v>1165528</v>
      </c>
      <c r="J2741" s="2">
        <v>3.3436662542628999</v>
      </c>
      <c r="K2741" s="2">
        <v>2.069771635419857</v>
      </c>
      <c r="L2741" s="2" t="s">
        <v>4153</v>
      </c>
      <c r="M2741" s="58">
        <v>1.88932279593311</v>
      </c>
      <c r="N2741" s="2">
        <v>1199985</v>
      </c>
      <c r="O2741" s="2">
        <v>54308</v>
      </c>
      <c r="P2741" s="2">
        <v>24336</v>
      </c>
      <c r="Q2741" s="2">
        <v>19328</v>
      </c>
      <c r="R2741" s="2">
        <v>17975</v>
      </c>
      <c r="S2741" s="2">
        <v>16356</v>
      </c>
      <c r="T2741" s="2">
        <v>15680</v>
      </c>
      <c r="U2741" s="2">
        <v>14680</v>
      </c>
      <c r="V2741" s="2">
        <v>14697</v>
      </c>
      <c r="W2741" s="2">
        <v>13890</v>
      </c>
    </row>
    <row r="2742" spans="1:23" x14ac:dyDescent="0.35">
      <c r="A2742" s="2">
        <v>4114896</v>
      </c>
      <c r="B2742" s="2" t="s">
        <v>1486</v>
      </c>
      <c r="C2742" s="2" t="s">
        <v>50</v>
      </c>
      <c r="D2742" s="2" t="s">
        <v>888</v>
      </c>
      <c r="E2742" s="2">
        <v>7404658</v>
      </c>
      <c r="F2742" s="2">
        <v>205790</v>
      </c>
      <c r="G2742" s="2">
        <v>3591929</v>
      </c>
      <c r="H2742" s="46">
        <v>1.186883148302764E-2</v>
      </c>
      <c r="I2742" s="2">
        <v>3549297</v>
      </c>
      <c r="J2742" s="2">
        <v>2.7791965543850909</v>
      </c>
      <c r="K2742" s="2">
        <v>2.0614711482326071</v>
      </c>
      <c r="L2742" s="2" t="s">
        <v>4188</v>
      </c>
      <c r="M2742" s="58">
        <v>1.646869147144824</v>
      </c>
      <c r="N2742" s="2">
        <v>2981272</v>
      </c>
      <c r="O2742" s="2">
        <v>838904</v>
      </c>
      <c r="P2742" s="2">
        <v>261696</v>
      </c>
      <c r="Q2742" s="2">
        <v>128492</v>
      </c>
      <c r="R2742" s="2">
        <v>67580</v>
      </c>
      <c r="S2742" s="2">
        <v>55164</v>
      </c>
      <c r="T2742" s="2">
        <v>47796</v>
      </c>
      <c r="U2742" s="2">
        <v>41856</v>
      </c>
      <c r="V2742" s="2">
        <v>38493</v>
      </c>
      <c r="W2742" s="2">
        <v>34950</v>
      </c>
    </row>
    <row r="2743" spans="1:23" x14ac:dyDescent="0.35">
      <c r="A2743" s="2">
        <v>4196319</v>
      </c>
      <c r="B2743" s="2" t="s">
        <v>1486</v>
      </c>
      <c r="C2743" s="2" t="s">
        <v>50</v>
      </c>
      <c r="D2743" s="2" t="s">
        <v>888</v>
      </c>
      <c r="E2743" s="2">
        <v>2625462</v>
      </c>
      <c r="F2743" s="2">
        <v>57419</v>
      </c>
      <c r="G2743" s="2">
        <v>1349742</v>
      </c>
      <c r="H2743" s="46">
        <v>1.2407556407076361E-2</v>
      </c>
      <c r="I2743" s="2">
        <v>1332995</v>
      </c>
      <c r="J2743" s="2">
        <v>2.187005563211351</v>
      </c>
      <c r="K2743" s="2">
        <v>1.945158408051316</v>
      </c>
      <c r="L2743" s="2" t="s">
        <v>4188</v>
      </c>
      <c r="M2743" s="58">
        <v>1.581286404594741</v>
      </c>
      <c r="N2743" s="2">
        <v>1137455</v>
      </c>
      <c r="O2743" s="2">
        <v>311742</v>
      </c>
      <c r="P2743" s="2">
        <v>44586</v>
      </c>
      <c r="Q2743" s="2">
        <v>35584</v>
      </c>
      <c r="R2743" s="2">
        <v>30085</v>
      </c>
      <c r="S2743" s="2">
        <v>26622</v>
      </c>
      <c r="T2743" s="2">
        <v>22869</v>
      </c>
      <c r="U2743" s="2">
        <v>20216</v>
      </c>
      <c r="V2743" s="2">
        <v>16434</v>
      </c>
      <c r="W2743" s="2">
        <v>14740</v>
      </c>
    </row>
    <row r="2744" spans="1:23" x14ac:dyDescent="0.35">
      <c r="A2744" s="2">
        <v>4360523</v>
      </c>
      <c r="B2744" s="2" t="s">
        <v>3392</v>
      </c>
      <c r="C2744" s="2" t="s">
        <v>50</v>
      </c>
      <c r="D2744" s="2" t="s">
        <v>888</v>
      </c>
      <c r="E2744" s="2">
        <v>2817151</v>
      </c>
      <c r="F2744" s="2">
        <v>2463</v>
      </c>
      <c r="G2744" s="2">
        <v>1456893</v>
      </c>
      <c r="H2744" s="2">
        <v>7.4404915117309844E-4</v>
      </c>
      <c r="I2744" s="2">
        <v>1455809</v>
      </c>
      <c r="J2744" s="2">
        <v>8.7428753375307172E-2</v>
      </c>
      <c r="K2744" s="2">
        <v>1.9336704891848611</v>
      </c>
      <c r="L2744" s="2" t="s">
        <v>827</v>
      </c>
      <c r="M2744" s="58">
        <v>1.1975946514557201</v>
      </c>
      <c r="N2744" s="2">
        <v>1018064</v>
      </c>
      <c r="O2744" s="2">
        <v>430788</v>
      </c>
      <c r="P2744" s="2">
        <v>249969</v>
      </c>
      <c r="Q2744" s="2">
        <v>172012</v>
      </c>
      <c r="R2744" s="2">
        <v>130220</v>
      </c>
      <c r="S2744" s="2">
        <v>100248</v>
      </c>
      <c r="T2744" s="2">
        <v>81991</v>
      </c>
      <c r="U2744" s="2">
        <v>66656</v>
      </c>
      <c r="V2744" s="2">
        <v>55053</v>
      </c>
      <c r="W2744" s="2">
        <v>47340</v>
      </c>
    </row>
    <row r="2745" spans="1:23" x14ac:dyDescent="0.35">
      <c r="A2745" s="2">
        <v>4446550</v>
      </c>
      <c r="B2745" s="2" t="s">
        <v>4081</v>
      </c>
      <c r="C2745" s="2" t="s">
        <v>50</v>
      </c>
      <c r="D2745" s="2" t="s">
        <v>888</v>
      </c>
      <c r="E2745" s="2">
        <v>1191515</v>
      </c>
      <c r="F2745" s="2">
        <v>36772</v>
      </c>
      <c r="G2745" s="2">
        <v>624947</v>
      </c>
      <c r="H2745" s="2">
        <v>0.3294775396953662</v>
      </c>
      <c r="I2745" s="2">
        <v>419041</v>
      </c>
      <c r="J2745" s="2">
        <v>3.0861550211285631</v>
      </c>
      <c r="K2745" s="2">
        <v>1.906585678465534</v>
      </c>
      <c r="L2745" s="2" t="s">
        <v>827</v>
      </c>
      <c r="M2745" s="58">
        <v>1.403947735860839</v>
      </c>
      <c r="N2745" s="2">
        <v>485030</v>
      </c>
      <c r="O2745" s="2">
        <v>179656</v>
      </c>
      <c r="P2745" s="2">
        <v>86607</v>
      </c>
      <c r="Q2745" s="2">
        <v>40056</v>
      </c>
      <c r="R2745" s="2">
        <v>21205</v>
      </c>
      <c r="S2745" s="2">
        <v>13146</v>
      </c>
      <c r="T2745" s="2">
        <v>8260</v>
      </c>
      <c r="U2745" s="2">
        <v>6144</v>
      </c>
      <c r="V2745" s="2">
        <v>4635</v>
      </c>
      <c r="W2745" s="2">
        <v>3950</v>
      </c>
    </row>
    <row r="2746" spans="1:23" x14ac:dyDescent="0.35">
      <c r="A2746" s="2">
        <v>4218154</v>
      </c>
      <c r="B2746" s="2" t="s">
        <v>1491</v>
      </c>
      <c r="C2746" s="2" t="s">
        <v>50</v>
      </c>
      <c r="D2746" s="2" t="s">
        <v>888</v>
      </c>
      <c r="E2746" s="2">
        <v>225276</v>
      </c>
      <c r="F2746" s="2">
        <v>3624</v>
      </c>
      <c r="G2746" s="2">
        <v>120232</v>
      </c>
      <c r="H2746" s="46">
        <v>0.11173398097012439</v>
      </c>
      <c r="I2746" s="2">
        <v>106798</v>
      </c>
      <c r="J2746" s="2">
        <v>1.608693336174293</v>
      </c>
      <c r="K2746" s="2">
        <v>1.8736775567236681</v>
      </c>
      <c r="L2746" s="2" t="s">
        <v>815</v>
      </c>
      <c r="M2746" s="58">
        <v>1.6712985288335269</v>
      </c>
      <c r="N2746" s="2">
        <v>111943</v>
      </c>
      <c r="O2746" s="2">
        <v>9588</v>
      </c>
      <c r="P2746" s="2">
        <v>4374</v>
      </c>
      <c r="Q2746" s="2">
        <v>2560</v>
      </c>
      <c r="R2746" s="2">
        <v>1825</v>
      </c>
      <c r="S2746" s="2">
        <v>1194</v>
      </c>
      <c r="T2746" s="2">
        <v>1169</v>
      </c>
      <c r="U2746" s="2">
        <v>784</v>
      </c>
      <c r="V2746" s="2">
        <v>774</v>
      </c>
      <c r="W2746" s="2">
        <v>580</v>
      </c>
    </row>
    <row r="2747" spans="1:23" x14ac:dyDescent="0.35">
      <c r="A2747" s="2">
        <v>4446549</v>
      </c>
      <c r="B2747" s="2" t="s">
        <v>4080</v>
      </c>
      <c r="C2747" s="2" t="s">
        <v>50</v>
      </c>
      <c r="D2747" s="2" t="s">
        <v>888</v>
      </c>
      <c r="E2747" s="2">
        <v>1329634</v>
      </c>
      <c r="F2747" s="2">
        <v>38540</v>
      </c>
      <c r="G2747" s="2">
        <v>712954</v>
      </c>
      <c r="H2747" s="2">
        <v>0.28883630640967017</v>
      </c>
      <c r="I2747" s="2">
        <v>507027</v>
      </c>
      <c r="J2747" s="2">
        <v>2.8985420047922958</v>
      </c>
      <c r="K2747" s="2">
        <v>1.864964640074956</v>
      </c>
      <c r="L2747" s="2" t="s">
        <v>827</v>
      </c>
      <c r="M2747" s="58">
        <v>1.3638153029375231</v>
      </c>
      <c r="N2747" s="2">
        <v>557236</v>
      </c>
      <c r="O2747" s="2">
        <v>191672</v>
      </c>
      <c r="P2747" s="2">
        <v>98202</v>
      </c>
      <c r="Q2747" s="2">
        <v>49816</v>
      </c>
      <c r="R2747" s="2">
        <v>28590</v>
      </c>
      <c r="S2747" s="2">
        <v>18330</v>
      </c>
      <c r="T2747" s="2">
        <v>12278</v>
      </c>
      <c r="U2747" s="2">
        <v>8344</v>
      </c>
      <c r="V2747" s="2">
        <v>5769</v>
      </c>
      <c r="W2747" s="2">
        <v>4700</v>
      </c>
    </row>
    <row r="2748" spans="1:23" x14ac:dyDescent="0.35">
      <c r="A2748" s="2">
        <v>4428817</v>
      </c>
      <c r="B2748" s="2" t="s">
        <v>3952</v>
      </c>
      <c r="C2748" s="2" t="s">
        <v>50</v>
      </c>
      <c r="D2748" s="2" t="s">
        <v>888</v>
      </c>
      <c r="E2748" s="2">
        <v>1345780</v>
      </c>
      <c r="F2748" s="2">
        <v>42789</v>
      </c>
      <c r="G2748" s="2">
        <v>722771</v>
      </c>
      <c r="H2748" s="2">
        <v>0.49240630849881922</v>
      </c>
      <c r="I2748" s="2">
        <v>366874</v>
      </c>
      <c r="J2748" s="2">
        <v>3.179494419593099</v>
      </c>
      <c r="K2748" s="2">
        <v>1.8619728793767321</v>
      </c>
      <c r="L2748" s="2" t="s">
        <v>827</v>
      </c>
      <c r="M2748" s="58">
        <v>1.555962530552029</v>
      </c>
      <c r="N2748" s="2">
        <v>617787</v>
      </c>
      <c r="O2748" s="2">
        <v>158906</v>
      </c>
      <c r="P2748" s="2">
        <v>52383</v>
      </c>
      <c r="Q2748" s="2">
        <v>21892</v>
      </c>
      <c r="R2748" s="2">
        <v>8595</v>
      </c>
      <c r="S2748" s="2">
        <v>3168</v>
      </c>
      <c r="T2748" s="2">
        <v>1106</v>
      </c>
      <c r="U2748" s="2">
        <v>560</v>
      </c>
      <c r="V2748" s="2">
        <v>351</v>
      </c>
      <c r="W2748" s="2">
        <v>170</v>
      </c>
    </row>
    <row r="2749" spans="1:23" x14ac:dyDescent="0.35">
      <c r="A2749" s="2">
        <v>4428818</v>
      </c>
      <c r="B2749" s="2" t="s">
        <v>3953</v>
      </c>
      <c r="C2749" s="2" t="s">
        <v>50</v>
      </c>
      <c r="D2749" s="2" t="s">
        <v>888</v>
      </c>
      <c r="E2749" s="2">
        <v>1338918</v>
      </c>
      <c r="F2749" s="2">
        <v>50152</v>
      </c>
      <c r="G2749" s="2">
        <v>719584</v>
      </c>
      <c r="H2749" s="2">
        <v>0.49349763196513541</v>
      </c>
      <c r="I2749" s="2">
        <v>364471</v>
      </c>
      <c r="J2749" s="2">
        <v>3.745711089103291</v>
      </c>
      <c r="K2749" s="2">
        <v>1.8606833948503581</v>
      </c>
      <c r="L2749" s="2" t="s">
        <v>827</v>
      </c>
      <c r="M2749" s="58">
        <v>1.5531826534021309</v>
      </c>
      <c r="N2749" s="2">
        <v>614625</v>
      </c>
      <c r="O2749" s="2">
        <v>158320</v>
      </c>
      <c r="P2749" s="2">
        <v>52851</v>
      </c>
      <c r="Q2749" s="2">
        <v>22688</v>
      </c>
      <c r="R2749" s="2">
        <v>8245</v>
      </c>
      <c r="S2749" s="2">
        <v>2940</v>
      </c>
      <c r="T2749" s="2">
        <v>1253</v>
      </c>
      <c r="U2749" s="2">
        <v>576</v>
      </c>
      <c r="V2749" s="2">
        <v>360</v>
      </c>
      <c r="W2749" s="2">
        <v>190</v>
      </c>
    </row>
    <row r="2750" spans="1:23" x14ac:dyDescent="0.35">
      <c r="A2750" s="2">
        <v>4428819</v>
      </c>
      <c r="B2750" s="2" t="s">
        <v>3954</v>
      </c>
      <c r="C2750" s="2" t="s">
        <v>50</v>
      </c>
      <c r="D2750" s="2" t="s">
        <v>888</v>
      </c>
      <c r="E2750" s="2">
        <v>1343582</v>
      </c>
      <c r="F2750" s="2">
        <v>42531</v>
      </c>
      <c r="G2750" s="2">
        <v>722515</v>
      </c>
      <c r="H2750" s="2">
        <v>0.49278284879898693</v>
      </c>
      <c r="I2750" s="2">
        <v>366472</v>
      </c>
      <c r="J2750" s="2">
        <v>3.1654934347140702</v>
      </c>
      <c r="K2750" s="2">
        <v>1.859590458329585</v>
      </c>
      <c r="L2750" s="2" t="s">
        <v>827</v>
      </c>
      <c r="M2750" s="58">
        <v>1.554035735435636</v>
      </c>
      <c r="N2750" s="2">
        <v>617427</v>
      </c>
      <c r="O2750" s="2">
        <v>158930</v>
      </c>
      <c r="P2750" s="2">
        <v>52773</v>
      </c>
      <c r="Q2750" s="2">
        <v>22152</v>
      </c>
      <c r="R2750" s="2">
        <v>8335</v>
      </c>
      <c r="S2750" s="2">
        <v>3036</v>
      </c>
      <c r="T2750" s="2">
        <v>1029</v>
      </c>
      <c r="U2750" s="2">
        <v>480</v>
      </c>
      <c r="V2750" s="2">
        <v>234</v>
      </c>
      <c r="W2750" s="2">
        <v>180</v>
      </c>
    </row>
    <row r="2751" spans="1:23" x14ac:dyDescent="0.35">
      <c r="A2751" s="2">
        <v>4428820</v>
      </c>
      <c r="B2751" s="2" t="s">
        <v>3955</v>
      </c>
      <c r="C2751" s="2" t="s">
        <v>50</v>
      </c>
      <c r="D2751" s="2" t="s">
        <v>888</v>
      </c>
      <c r="E2751" s="2">
        <v>1338595</v>
      </c>
      <c r="F2751" s="2">
        <v>49981</v>
      </c>
      <c r="G2751" s="2">
        <v>719971</v>
      </c>
      <c r="H2751" s="2">
        <v>0.4940699000376404</v>
      </c>
      <c r="I2751" s="2">
        <v>364255</v>
      </c>
      <c r="J2751" s="2">
        <v>3.7338403325875258</v>
      </c>
      <c r="K2751" s="2">
        <v>1.8592346080606019</v>
      </c>
      <c r="L2751" s="2" t="s">
        <v>827</v>
      </c>
      <c r="M2751" s="58">
        <v>1.5519564161336361</v>
      </c>
      <c r="N2751" s="2">
        <v>614952</v>
      </c>
      <c r="O2751" s="2">
        <v>158590</v>
      </c>
      <c r="P2751" s="2">
        <v>52407</v>
      </c>
      <c r="Q2751" s="2">
        <v>22652</v>
      </c>
      <c r="R2751" s="2">
        <v>8540</v>
      </c>
      <c r="S2751" s="2">
        <v>3138</v>
      </c>
      <c r="T2751" s="2">
        <v>1169</v>
      </c>
      <c r="U2751" s="2">
        <v>496</v>
      </c>
      <c r="V2751" s="2">
        <v>297</v>
      </c>
      <c r="W2751" s="2">
        <v>280</v>
      </c>
    </row>
    <row r="2752" spans="1:23" x14ac:dyDescent="0.35">
      <c r="A2752" s="2">
        <v>4073080</v>
      </c>
      <c r="B2752" s="2" t="s">
        <v>1479</v>
      </c>
      <c r="C2752" s="2" t="s">
        <v>50</v>
      </c>
      <c r="D2752" s="2" t="s">
        <v>886</v>
      </c>
      <c r="E2752" s="2">
        <v>40883</v>
      </c>
      <c r="F2752" s="2">
        <v>76</v>
      </c>
      <c r="G2752" s="2">
        <v>22101</v>
      </c>
      <c r="H2752" s="46">
        <v>0</v>
      </c>
      <c r="I2752" s="2">
        <v>22101</v>
      </c>
      <c r="J2752" s="2">
        <v>0.18589633833133579</v>
      </c>
      <c r="K2752" s="2">
        <v>1.849825799737568</v>
      </c>
      <c r="L2752" s="2" t="s">
        <v>4188</v>
      </c>
      <c r="M2752" s="58">
        <v>1.036718650944592</v>
      </c>
      <c r="N2752" s="2">
        <v>14339</v>
      </c>
      <c r="O2752" s="2">
        <v>7502</v>
      </c>
      <c r="P2752" s="2">
        <v>4896</v>
      </c>
      <c r="Q2752" s="2">
        <v>3776</v>
      </c>
      <c r="R2752" s="2">
        <v>2605</v>
      </c>
      <c r="S2752" s="2">
        <v>1776</v>
      </c>
      <c r="T2752" s="2">
        <v>1498</v>
      </c>
      <c r="U2752" s="2">
        <v>984</v>
      </c>
      <c r="V2752" s="2">
        <v>729</v>
      </c>
      <c r="W2752" s="2">
        <v>1330</v>
      </c>
    </row>
    <row r="2753" spans="1:23" x14ac:dyDescent="0.35">
      <c r="A2753" s="2">
        <v>4380156</v>
      </c>
      <c r="B2753" s="2" t="s">
        <v>3537</v>
      </c>
      <c r="C2753" s="2" t="s">
        <v>50</v>
      </c>
      <c r="D2753" s="2" t="s">
        <v>888</v>
      </c>
      <c r="E2753" s="2">
        <v>460150</v>
      </c>
      <c r="F2753" s="2">
        <v>9161</v>
      </c>
      <c r="G2753" s="2">
        <v>256661</v>
      </c>
      <c r="H2753" s="2">
        <v>0.49790190173029791</v>
      </c>
      <c r="I2753" s="2">
        <v>128869</v>
      </c>
      <c r="J2753" s="2">
        <v>1.9908725415625339</v>
      </c>
      <c r="K2753" s="2">
        <v>1.7928317897927619</v>
      </c>
      <c r="L2753" s="2" t="s">
        <v>827</v>
      </c>
      <c r="M2753" s="58">
        <v>1.318556937360307</v>
      </c>
      <c r="N2753" s="2">
        <v>190597</v>
      </c>
      <c r="O2753" s="2">
        <v>100086</v>
      </c>
      <c r="P2753" s="2">
        <v>29844</v>
      </c>
      <c r="Q2753" s="2">
        <v>11520</v>
      </c>
      <c r="R2753" s="2">
        <v>6370</v>
      </c>
      <c r="S2753" s="2">
        <v>3918</v>
      </c>
      <c r="T2753" s="2">
        <v>2814</v>
      </c>
      <c r="U2753" s="2">
        <v>1776</v>
      </c>
      <c r="V2753" s="2">
        <v>1125</v>
      </c>
      <c r="W2753" s="2">
        <v>930</v>
      </c>
    </row>
    <row r="2754" spans="1:23" x14ac:dyDescent="0.35">
      <c r="A2754" s="2">
        <v>4411599</v>
      </c>
      <c r="B2754" s="2" t="s">
        <v>3881</v>
      </c>
      <c r="C2754" s="2" t="s">
        <v>50</v>
      </c>
      <c r="D2754" s="2" t="s">
        <v>888</v>
      </c>
      <c r="E2754" s="2">
        <v>2052790</v>
      </c>
      <c r="F2754" s="2">
        <v>43280</v>
      </c>
      <c r="G2754" s="2">
        <v>1221936</v>
      </c>
      <c r="H2754" s="2">
        <v>8.2254717104660591E-3</v>
      </c>
      <c r="I2754" s="2">
        <v>1211885</v>
      </c>
      <c r="J2754" s="2">
        <v>2.108350099133375</v>
      </c>
      <c r="K2754" s="2">
        <v>1.679948868025821</v>
      </c>
      <c r="L2754" s="2" t="s">
        <v>4188</v>
      </c>
      <c r="M2754" s="58">
        <v>1.3551602692113449</v>
      </c>
      <c r="N2754" s="2">
        <v>1031679</v>
      </c>
      <c r="O2754" s="2">
        <v>262942</v>
      </c>
      <c r="P2754" s="2">
        <v>98226</v>
      </c>
      <c r="Q2754" s="2">
        <v>54136</v>
      </c>
      <c r="R2754" s="2">
        <v>26875</v>
      </c>
      <c r="S2754" s="2">
        <v>16878</v>
      </c>
      <c r="T2754" s="2">
        <v>9933</v>
      </c>
      <c r="U2754" s="2">
        <v>6608</v>
      </c>
      <c r="V2754" s="2">
        <v>4248</v>
      </c>
      <c r="W2754" s="2">
        <v>3270</v>
      </c>
    </row>
    <row r="2755" spans="1:23" x14ac:dyDescent="0.35">
      <c r="A2755">
        <v>4522741</v>
      </c>
      <c r="B2755" t="s">
        <v>4244</v>
      </c>
      <c r="C2755" t="s">
        <v>50</v>
      </c>
      <c r="D2755" t="s">
        <v>888</v>
      </c>
      <c r="E2755">
        <v>883991</v>
      </c>
      <c r="F2755">
        <v>22029</v>
      </c>
      <c r="G2755">
        <v>552312</v>
      </c>
      <c r="H2755">
        <v>0.21497631773345499</v>
      </c>
      <c r="I2755">
        <v>433578</v>
      </c>
      <c r="J2755">
        <v>2.491993696768406</v>
      </c>
      <c r="K2755">
        <v>1.60052832457017</v>
      </c>
      <c r="L2755" t="s">
        <v>827</v>
      </c>
      <c r="M2755">
        <v>1.4106547004482539</v>
      </c>
      <c r="N2755">
        <v>486521</v>
      </c>
      <c r="O2755">
        <v>117234</v>
      </c>
      <c r="P2755">
        <v>18171</v>
      </c>
      <c r="Q2755">
        <v>2904</v>
      </c>
      <c r="R2755">
        <v>990</v>
      </c>
      <c r="S2755">
        <v>360</v>
      </c>
      <c r="T2755">
        <v>224</v>
      </c>
      <c r="U2755">
        <v>136</v>
      </c>
      <c r="V2755">
        <v>63</v>
      </c>
      <c r="W2755">
        <v>50</v>
      </c>
    </row>
    <row r="2756" spans="1:23" x14ac:dyDescent="0.35">
      <c r="A2756" s="2">
        <v>4315775</v>
      </c>
      <c r="B2756" s="2" t="s">
        <v>3151</v>
      </c>
      <c r="C2756" s="2" t="s">
        <v>50</v>
      </c>
      <c r="D2756" s="2" t="s">
        <v>888</v>
      </c>
      <c r="E2756" s="2">
        <v>1438550</v>
      </c>
      <c r="F2756" s="2">
        <v>46101</v>
      </c>
      <c r="G2756" s="2">
        <v>900847</v>
      </c>
      <c r="H2756" s="2">
        <v>0.1054785107792999</v>
      </c>
      <c r="I2756" s="2">
        <v>805827</v>
      </c>
      <c r="J2756" s="2">
        <v>3.2046852733655409</v>
      </c>
      <c r="K2756" s="2">
        <v>1.596886041691874</v>
      </c>
      <c r="L2756" s="2" t="s">
        <v>827</v>
      </c>
      <c r="M2756" s="58">
        <v>1.2780283599605899</v>
      </c>
      <c r="N2756" s="2">
        <v>727707</v>
      </c>
      <c r="O2756" s="2">
        <v>252578</v>
      </c>
      <c r="P2756" s="2">
        <v>126666</v>
      </c>
      <c r="Q2756" s="2">
        <v>12940</v>
      </c>
      <c r="R2756" s="2">
        <v>2350</v>
      </c>
      <c r="S2756" s="2">
        <v>1260</v>
      </c>
      <c r="T2756" s="2">
        <v>735</v>
      </c>
      <c r="U2756" s="2">
        <v>536</v>
      </c>
      <c r="V2756" s="2">
        <v>369</v>
      </c>
      <c r="W2756" s="2">
        <v>460</v>
      </c>
    </row>
    <row r="2757" spans="1:23" x14ac:dyDescent="0.35">
      <c r="A2757" s="2">
        <v>4443750</v>
      </c>
      <c r="B2757" s="2" t="s">
        <v>4041</v>
      </c>
      <c r="C2757" s="2" t="s">
        <v>50</v>
      </c>
      <c r="D2757" s="2" t="s">
        <v>888</v>
      </c>
      <c r="E2757" s="2">
        <v>1050023</v>
      </c>
      <c r="F2757" s="2">
        <v>22470</v>
      </c>
      <c r="G2757" s="2">
        <v>670360</v>
      </c>
      <c r="H2757" s="2">
        <v>0.15161704158959369</v>
      </c>
      <c r="I2757" s="2">
        <v>568722</v>
      </c>
      <c r="J2757" s="2">
        <v>2.1399531248363131</v>
      </c>
      <c r="K2757" s="2">
        <v>1.5663568828689061</v>
      </c>
      <c r="L2757" s="2" t="s">
        <v>4188</v>
      </c>
      <c r="M2757" s="58">
        <v>1.431893153109663</v>
      </c>
      <c r="N2757" s="2">
        <v>629957</v>
      </c>
      <c r="O2757" s="2">
        <v>55262</v>
      </c>
      <c r="P2757" s="2">
        <v>18417</v>
      </c>
      <c r="Q2757" s="2">
        <v>8860</v>
      </c>
      <c r="R2757" s="2">
        <v>6400</v>
      </c>
      <c r="S2757" s="2">
        <v>4158</v>
      </c>
      <c r="T2757" s="2">
        <v>3402</v>
      </c>
      <c r="U2757" s="2">
        <v>2672</v>
      </c>
      <c r="V2757" s="2">
        <v>2043</v>
      </c>
      <c r="W2757" s="2">
        <v>2140</v>
      </c>
    </row>
    <row r="2758" spans="1:23" x14ac:dyDescent="0.35">
      <c r="A2758" s="2">
        <v>4443752</v>
      </c>
      <c r="B2758" s="2" t="s">
        <v>4042</v>
      </c>
      <c r="C2758" s="2" t="s">
        <v>50</v>
      </c>
      <c r="D2758" s="2" t="s">
        <v>888</v>
      </c>
      <c r="E2758" s="2">
        <v>1051190</v>
      </c>
      <c r="F2758" s="2">
        <v>23275</v>
      </c>
      <c r="G2758" s="2">
        <v>671192</v>
      </c>
      <c r="H2758" s="2">
        <v>0.15124286344294921</v>
      </c>
      <c r="I2758" s="2">
        <v>569679</v>
      </c>
      <c r="J2758" s="2">
        <v>2.2141572884064731</v>
      </c>
      <c r="K2758" s="2">
        <v>1.5661539470077119</v>
      </c>
      <c r="L2758" s="2" t="s">
        <v>4188</v>
      </c>
      <c r="M2758" s="58">
        <v>1.4318951132300359</v>
      </c>
      <c r="N2758" s="2">
        <v>631072</v>
      </c>
      <c r="O2758" s="2">
        <v>54706</v>
      </c>
      <c r="P2758" s="2">
        <v>18510</v>
      </c>
      <c r="Q2758" s="2">
        <v>8764</v>
      </c>
      <c r="R2758" s="2">
        <v>5920</v>
      </c>
      <c r="S2758" s="2">
        <v>4608</v>
      </c>
      <c r="T2758" s="2">
        <v>3409</v>
      </c>
      <c r="U2758" s="2">
        <v>2864</v>
      </c>
      <c r="V2758" s="2">
        <v>2142</v>
      </c>
      <c r="W2758" s="2">
        <v>2130</v>
      </c>
    </row>
    <row r="2759" spans="1:23" x14ac:dyDescent="0.35">
      <c r="A2759" s="2">
        <v>4443754</v>
      </c>
      <c r="B2759" s="2" t="s">
        <v>4043</v>
      </c>
      <c r="C2759" s="2" t="s">
        <v>50</v>
      </c>
      <c r="D2759" s="2" t="s">
        <v>888</v>
      </c>
      <c r="E2759" s="2">
        <v>1050006</v>
      </c>
      <c r="F2759" s="2">
        <v>22779</v>
      </c>
      <c r="G2759" s="2">
        <v>670691</v>
      </c>
      <c r="H2759" s="2">
        <v>0.15155861641202881</v>
      </c>
      <c r="I2759" s="2">
        <v>569042</v>
      </c>
      <c r="J2759" s="2">
        <v>2.169416174764716</v>
      </c>
      <c r="K2759" s="2">
        <v>1.5655585060780599</v>
      </c>
      <c r="L2759" s="2" t="s">
        <v>4188</v>
      </c>
      <c r="M2759" s="58">
        <v>1.43045767572391</v>
      </c>
      <c r="N2759" s="2">
        <v>630394</v>
      </c>
      <c r="O2759" s="2">
        <v>54792</v>
      </c>
      <c r="P2759" s="2">
        <v>18501</v>
      </c>
      <c r="Q2759" s="2">
        <v>9260</v>
      </c>
      <c r="R2759" s="2">
        <v>5970</v>
      </c>
      <c r="S2759" s="2">
        <v>4638</v>
      </c>
      <c r="T2759" s="2">
        <v>3619</v>
      </c>
      <c r="U2759" s="2">
        <v>2720</v>
      </c>
      <c r="V2759" s="2">
        <v>2331</v>
      </c>
      <c r="W2759" s="2">
        <v>1810</v>
      </c>
    </row>
    <row r="2760" spans="1:23" x14ac:dyDescent="0.35">
      <c r="A2760">
        <v>4522739</v>
      </c>
      <c r="B2760" t="s">
        <v>4243</v>
      </c>
      <c r="C2760" t="s">
        <v>50</v>
      </c>
      <c r="D2760" t="s">
        <v>888</v>
      </c>
      <c r="E2760">
        <v>922807</v>
      </c>
      <c r="F2760">
        <v>20154</v>
      </c>
      <c r="G2760">
        <v>591739</v>
      </c>
      <c r="H2760">
        <v>0.20065941234226581</v>
      </c>
      <c r="I2760">
        <v>473001</v>
      </c>
      <c r="J2760">
        <v>2.1839886346765902</v>
      </c>
      <c r="K2760">
        <v>1.5594831505106139</v>
      </c>
      <c r="L2760" t="s">
        <v>827</v>
      </c>
      <c r="M2760">
        <v>1.3877610867404251</v>
      </c>
      <c r="N2760">
        <v>527039</v>
      </c>
      <c r="O2760">
        <v>115168</v>
      </c>
      <c r="P2760">
        <v>17979</v>
      </c>
      <c r="Q2760">
        <v>2892</v>
      </c>
      <c r="R2760">
        <v>985</v>
      </c>
      <c r="S2760">
        <v>384</v>
      </c>
      <c r="T2760">
        <v>210</v>
      </c>
      <c r="U2760">
        <v>152</v>
      </c>
      <c r="V2760">
        <v>72</v>
      </c>
      <c r="W2760">
        <v>80</v>
      </c>
    </row>
    <row r="2761" spans="1:23" x14ac:dyDescent="0.35">
      <c r="A2761">
        <v>4443752</v>
      </c>
      <c r="B2761" t="s">
        <v>4042</v>
      </c>
      <c r="C2761" t="s">
        <v>50</v>
      </c>
      <c r="D2761" t="s">
        <v>888</v>
      </c>
      <c r="E2761">
        <v>563732</v>
      </c>
      <c r="F2761">
        <v>11382</v>
      </c>
      <c r="G2761">
        <v>362278</v>
      </c>
      <c r="H2761">
        <v>0.14735921033018839</v>
      </c>
      <c r="I2761">
        <v>308893</v>
      </c>
      <c r="J2761">
        <v>2.0190445105120869</v>
      </c>
      <c r="K2761">
        <v>1.5560757208552549</v>
      </c>
      <c r="L2761" t="s">
        <v>4188</v>
      </c>
      <c r="M2761">
        <v>1.470913469692344</v>
      </c>
      <c r="N2761">
        <v>345913</v>
      </c>
      <c r="O2761">
        <v>25776</v>
      </c>
      <c r="P2761">
        <v>4584</v>
      </c>
      <c r="Q2761">
        <v>2128</v>
      </c>
      <c r="R2761">
        <v>1230</v>
      </c>
      <c r="S2761">
        <v>972</v>
      </c>
      <c r="T2761">
        <v>770</v>
      </c>
      <c r="U2761">
        <v>696</v>
      </c>
      <c r="V2761">
        <v>684</v>
      </c>
      <c r="W2761">
        <v>500</v>
      </c>
    </row>
    <row r="2762" spans="1:23" x14ac:dyDescent="0.35">
      <c r="A2762">
        <v>4443750</v>
      </c>
      <c r="B2762" t="s">
        <v>4041</v>
      </c>
      <c r="C2762" t="s">
        <v>50</v>
      </c>
      <c r="D2762" t="s">
        <v>888</v>
      </c>
      <c r="E2762">
        <v>561516</v>
      </c>
      <c r="F2762">
        <v>11714</v>
      </c>
      <c r="G2762">
        <v>361643</v>
      </c>
      <c r="H2762">
        <v>0.147250188722027</v>
      </c>
      <c r="I2762">
        <v>308391</v>
      </c>
      <c r="J2762">
        <v>2.08613824005015</v>
      </c>
      <c r="K2762">
        <v>1.552680405814574</v>
      </c>
      <c r="L2762" t="s">
        <v>4188</v>
      </c>
      <c r="M2762">
        <v>1.4686069685572749</v>
      </c>
      <c r="N2762">
        <v>345370</v>
      </c>
      <c r="O2762">
        <v>25784</v>
      </c>
      <c r="P2762">
        <v>4449</v>
      </c>
      <c r="Q2762">
        <v>1928</v>
      </c>
      <c r="R2762">
        <v>1220</v>
      </c>
      <c r="S2762">
        <v>942</v>
      </c>
      <c r="T2762">
        <v>756</v>
      </c>
      <c r="U2762">
        <v>616</v>
      </c>
      <c r="V2762">
        <v>711</v>
      </c>
      <c r="W2762">
        <v>570</v>
      </c>
    </row>
    <row r="2763" spans="1:23" x14ac:dyDescent="0.35">
      <c r="A2763" s="2">
        <v>4330639</v>
      </c>
      <c r="B2763" s="2" t="s">
        <v>3208</v>
      </c>
      <c r="C2763" s="2" t="s">
        <v>50</v>
      </c>
      <c r="D2763" s="2" t="s">
        <v>888</v>
      </c>
      <c r="E2763" s="2">
        <v>2126369</v>
      </c>
      <c r="F2763" s="2">
        <v>67912</v>
      </c>
      <c r="G2763" s="2">
        <v>1411186</v>
      </c>
      <c r="H2763" s="2">
        <v>8.5260908200619934E-2</v>
      </c>
      <c r="I2763" s="2">
        <v>1290867</v>
      </c>
      <c r="J2763" s="2">
        <v>3.1938012640327238</v>
      </c>
      <c r="K2763" s="2">
        <v>1.5067957023383169</v>
      </c>
      <c r="L2763" s="2" t="s">
        <v>4153</v>
      </c>
      <c r="M2763" s="58">
        <v>1.3214713639742171</v>
      </c>
      <c r="N2763" s="2">
        <v>1264322</v>
      </c>
      <c r="O2763" s="2">
        <v>230554</v>
      </c>
      <c r="P2763" s="2">
        <v>44271</v>
      </c>
      <c r="Q2763" s="2">
        <v>17928</v>
      </c>
      <c r="R2763" s="2">
        <v>12635</v>
      </c>
      <c r="S2763" s="2">
        <v>11724</v>
      </c>
      <c r="T2763" s="2">
        <v>8736</v>
      </c>
      <c r="U2763" s="2">
        <v>7720</v>
      </c>
      <c r="V2763" s="2">
        <v>6012</v>
      </c>
      <c r="W2763" s="2">
        <v>5190</v>
      </c>
    </row>
    <row r="2764" spans="1:23" x14ac:dyDescent="0.35">
      <c r="A2764" s="2">
        <v>4258326</v>
      </c>
      <c r="B2764" s="2" t="s">
        <v>1498</v>
      </c>
      <c r="C2764" s="2" t="s">
        <v>50</v>
      </c>
      <c r="D2764" s="2" t="s">
        <v>888</v>
      </c>
      <c r="E2764" s="2">
        <v>2630516</v>
      </c>
      <c r="F2764" s="2">
        <v>68846</v>
      </c>
      <c r="G2764" s="2">
        <v>1750495</v>
      </c>
      <c r="H2764" s="46">
        <v>7.2088180771724519E-2</v>
      </c>
      <c r="I2764" s="2">
        <v>1624305</v>
      </c>
      <c r="J2764" s="2">
        <v>2.6172051415007549</v>
      </c>
      <c r="K2764" s="2">
        <v>1.5027269429504231</v>
      </c>
      <c r="L2764" s="2" t="s">
        <v>4153</v>
      </c>
      <c r="M2764" s="58">
        <v>1.4092711854146009</v>
      </c>
      <c r="N2764" s="2">
        <v>1677283</v>
      </c>
      <c r="O2764" s="2">
        <v>97062</v>
      </c>
      <c r="P2764" s="2">
        <v>22314</v>
      </c>
      <c r="Q2764" s="2">
        <v>15572</v>
      </c>
      <c r="R2764" s="2">
        <v>13515</v>
      </c>
      <c r="S2764" s="2">
        <v>10974</v>
      </c>
      <c r="T2764" s="2">
        <v>8925</v>
      </c>
      <c r="U2764" s="2">
        <v>7480</v>
      </c>
      <c r="V2764" s="2">
        <v>6984</v>
      </c>
      <c r="W2764" s="2">
        <v>6470</v>
      </c>
    </row>
    <row r="2765" spans="1:23" x14ac:dyDescent="0.35">
      <c r="A2765" s="2">
        <v>4258325</v>
      </c>
      <c r="B2765" s="2" t="s">
        <v>1497</v>
      </c>
      <c r="C2765" s="2" t="s">
        <v>50</v>
      </c>
      <c r="D2765" s="2" t="s">
        <v>888</v>
      </c>
      <c r="E2765" s="2">
        <v>2622496</v>
      </c>
      <c r="F2765" s="2">
        <v>70372</v>
      </c>
      <c r="G2765" s="2">
        <v>1748258</v>
      </c>
      <c r="H2765" s="46">
        <v>7.2025982435086844E-2</v>
      </c>
      <c r="I2765" s="2">
        <v>1622338</v>
      </c>
      <c r="J2765" s="2">
        <v>2.6833978011787241</v>
      </c>
      <c r="K2765" s="2">
        <v>1.5000623477770441</v>
      </c>
      <c r="L2765" s="2" t="s">
        <v>4153</v>
      </c>
      <c r="M2765" s="58">
        <v>1.4067380845481721</v>
      </c>
      <c r="N2765" s="2">
        <v>1675248</v>
      </c>
      <c r="O2765" s="2">
        <v>96622</v>
      </c>
      <c r="P2765" s="2">
        <v>22239</v>
      </c>
      <c r="Q2765" s="2">
        <v>15772</v>
      </c>
      <c r="R2765" s="2">
        <v>13180</v>
      </c>
      <c r="S2765" s="2">
        <v>11394</v>
      </c>
      <c r="T2765" s="2">
        <v>9436</v>
      </c>
      <c r="U2765" s="2">
        <v>7824</v>
      </c>
      <c r="V2765" s="2">
        <v>6804</v>
      </c>
      <c r="W2765" s="2">
        <v>5720</v>
      </c>
    </row>
    <row r="2766" spans="1:23" x14ac:dyDescent="0.35">
      <c r="A2766" s="2">
        <v>4089284</v>
      </c>
      <c r="B2766" s="2" t="s">
        <v>1485</v>
      </c>
      <c r="C2766" s="2" t="s">
        <v>50</v>
      </c>
      <c r="D2766" s="2" t="s">
        <v>888</v>
      </c>
      <c r="E2766" s="2">
        <v>1198569</v>
      </c>
      <c r="F2766" s="2">
        <v>2423</v>
      </c>
      <c r="G2766" s="2">
        <v>801452</v>
      </c>
      <c r="H2766" s="46">
        <v>6.5007012272725317E-3</v>
      </c>
      <c r="I2766" s="2">
        <v>796242</v>
      </c>
      <c r="J2766" s="2">
        <v>0.20215773977134399</v>
      </c>
      <c r="K2766" s="2">
        <v>1.4954969230846009</v>
      </c>
      <c r="L2766" s="2" t="s">
        <v>4153</v>
      </c>
      <c r="M2766" s="58">
        <v>1.027238904787249</v>
      </c>
      <c r="N2766" s="2">
        <v>570868</v>
      </c>
      <c r="O2766" s="2">
        <v>245792</v>
      </c>
      <c r="P2766" s="2">
        <v>269217</v>
      </c>
      <c r="Q2766" s="2">
        <v>44064</v>
      </c>
      <c r="R2766" s="2">
        <v>17100</v>
      </c>
      <c r="S2766" s="2">
        <v>8670</v>
      </c>
      <c r="T2766" s="2">
        <v>5068</v>
      </c>
      <c r="U2766" s="2">
        <v>2936</v>
      </c>
      <c r="V2766" s="2">
        <v>1692</v>
      </c>
      <c r="W2766" s="2">
        <v>1380</v>
      </c>
    </row>
    <row r="2767" spans="1:23" x14ac:dyDescent="0.35">
      <c r="A2767" s="2">
        <v>4330640</v>
      </c>
      <c r="B2767" s="2" t="s">
        <v>3209</v>
      </c>
      <c r="C2767" s="2" t="s">
        <v>50</v>
      </c>
      <c r="D2767" s="2" t="s">
        <v>888</v>
      </c>
      <c r="E2767" s="2">
        <v>1465568</v>
      </c>
      <c r="F2767" s="2">
        <v>31430</v>
      </c>
      <c r="G2767" s="2">
        <v>983913</v>
      </c>
      <c r="H2767" s="2">
        <v>0.1026635485047966</v>
      </c>
      <c r="I2767" s="2">
        <v>882901</v>
      </c>
      <c r="J2767" s="2">
        <v>2.1445610166160831</v>
      </c>
      <c r="K2767" s="2">
        <v>1.4895300702399501</v>
      </c>
      <c r="L2767" s="2" t="s">
        <v>4153</v>
      </c>
      <c r="M2767" s="58">
        <v>1.3484782822720369</v>
      </c>
      <c r="N2767" s="2">
        <v>921341</v>
      </c>
      <c r="O2767" s="2">
        <v>78714</v>
      </c>
      <c r="P2767" s="2">
        <v>25023</v>
      </c>
      <c r="Q2767" s="2">
        <v>13384</v>
      </c>
      <c r="R2767" s="2">
        <v>11705</v>
      </c>
      <c r="S2767" s="2">
        <v>10416</v>
      </c>
      <c r="T2767" s="2">
        <v>8869</v>
      </c>
      <c r="U2767" s="2">
        <v>6856</v>
      </c>
      <c r="V2767" s="2">
        <v>5373</v>
      </c>
      <c r="W2767" s="2">
        <v>5150</v>
      </c>
    </row>
    <row r="2768" spans="1:23" x14ac:dyDescent="0.35">
      <c r="A2768">
        <v>4443754</v>
      </c>
      <c r="B2768" t="s">
        <v>4043</v>
      </c>
      <c r="C2768" t="s">
        <v>50</v>
      </c>
      <c r="D2768" t="s">
        <v>888</v>
      </c>
      <c r="E2768">
        <v>643410</v>
      </c>
      <c r="F2768">
        <v>13420</v>
      </c>
      <c r="G2768">
        <v>442682</v>
      </c>
      <c r="H2768">
        <v>0.12029176700204661</v>
      </c>
      <c r="I2768">
        <v>389431</v>
      </c>
      <c r="J2768">
        <v>2.0857618004072052</v>
      </c>
      <c r="K2768">
        <v>1.4534361008579519</v>
      </c>
      <c r="L2768" t="s">
        <v>4188</v>
      </c>
      <c r="M2768">
        <v>1.3882152412186071</v>
      </c>
      <c r="N2768">
        <v>426491</v>
      </c>
      <c r="O2768">
        <v>25488</v>
      </c>
      <c r="P2768">
        <v>4638</v>
      </c>
      <c r="Q2768">
        <v>1968</v>
      </c>
      <c r="R2768">
        <v>1225</v>
      </c>
      <c r="S2768">
        <v>930</v>
      </c>
      <c r="T2768">
        <v>742</v>
      </c>
      <c r="U2768">
        <v>744</v>
      </c>
      <c r="V2768">
        <v>684</v>
      </c>
      <c r="W2768">
        <v>570</v>
      </c>
    </row>
    <row r="2769" spans="1:23" x14ac:dyDescent="0.35">
      <c r="A2769">
        <v>4446549</v>
      </c>
      <c r="B2769" t="s">
        <v>4080</v>
      </c>
      <c r="C2769" t="s">
        <v>50</v>
      </c>
      <c r="D2769" t="s">
        <v>888</v>
      </c>
      <c r="E2769">
        <v>1197952</v>
      </c>
      <c r="F2769">
        <v>47801</v>
      </c>
      <c r="G2769">
        <v>844779</v>
      </c>
      <c r="H2769">
        <v>0.1810745769011777</v>
      </c>
      <c r="I2769">
        <v>691811</v>
      </c>
      <c r="J2769">
        <v>3.9902266534886199</v>
      </c>
      <c r="K2769">
        <v>1.418065553239368</v>
      </c>
      <c r="L2769" t="s">
        <v>827</v>
      </c>
      <c r="M2769">
        <v>1.256163890866651</v>
      </c>
      <c r="N2769">
        <v>749977</v>
      </c>
      <c r="O2769">
        <v>167200</v>
      </c>
      <c r="P2769">
        <v>27051</v>
      </c>
      <c r="Q2769">
        <v>6288</v>
      </c>
      <c r="R2769">
        <v>1900</v>
      </c>
      <c r="S2769">
        <v>522</v>
      </c>
      <c r="T2769">
        <v>280</v>
      </c>
      <c r="U2769">
        <v>128</v>
      </c>
      <c r="V2769">
        <v>153</v>
      </c>
      <c r="W2769">
        <v>160</v>
      </c>
    </row>
    <row r="2770" spans="1:23" x14ac:dyDescent="0.35">
      <c r="A2770">
        <v>4446550</v>
      </c>
      <c r="B2770" t="s">
        <v>4081</v>
      </c>
      <c r="C2770" t="s">
        <v>50</v>
      </c>
      <c r="D2770" t="s">
        <v>888</v>
      </c>
      <c r="E2770">
        <v>1168857</v>
      </c>
      <c r="F2770">
        <v>47587</v>
      </c>
      <c r="G2770">
        <v>826192</v>
      </c>
      <c r="H2770">
        <v>0.1851482464124562</v>
      </c>
      <c r="I2770">
        <v>673224</v>
      </c>
      <c r="J2770">
        <v>4.0712422477685468</v>
      </c>
      <c r="K2770">
        <v>1.4147522609756571</v>
      </c>
      <c r="L2770" t="s">
        <v>827</v>
      </c>
      <c r="M2770">
        <v>1.2639393667418919</v>
      </c>
      <c r="N2770">
        <v>740960</v>
      </c>
      <c r="O2770">
        <v>149306</v>
      </c>
      <c r="P2770">
        <v>25455</v>
      </c>
      <c r="Q2770">
        <v>5948</v>
      </c>
      <c r="R2770">
        <v>1805</v>
      </c>
      <c r="S2770">
        <v>624</v>
      </c>
      <c r="T2770">
        <v>245</v>
      </c>
      <c r="U2770">
        <v>184</v>
      </c>
      <c r="V2770">
        <v>126</v>
      </c>
      <c r="W2770">
        <v>120</v>
      </c>
    </row>
    <row r="2771" spans="1:23" x14ac:dyDescent="0.35">
      <c r="A2771" s="2">
        <v>4089284</v>
      </c>
      <c r="B2771" s="2" t="s">
        <v>1485</v>
      </c>
      <c r="C2771" s="2" t="s">
        <v>50</v>
      </c>
      <c r="D2771" s="2" t="s">
        <v>888</v>
      </c>
      <c r="E2771" s="2">
        <v>507592</v>
      </c>
      <c r="F2771" s="2">
        <v>1510</v>
      </c>
      <c r="G2771" s="2">
        <v>361379</v>
      </c>
      <c r="H2771" s="46">
        <v>6.7325439497037953E-3</v>
      </c>
      <c r="I2771" s="2">
        <v>358946</v>
      </c>
      <c r="J2771" s="2">
        <v>0.29748301785686138</v>
      </c>
      <c r="K2771" s="2">
        <v>1.4045973894443231</v>
      </c>
      <c r="L2771" s="2" t="s">
        <v>4153</v>
      </c>
      <c r="M2771" s="58">
        <v>1.026531276733007</v>
      </c>
      <c r="N2771" s="2">
        <v>276407</v>
      </c>
      <c r="O2771" s="2">
        <v>97648</v>
      </c>
      <c r="P2771" s="2">
        <v>88584</v>
      </c>
      <c r="Q2771" s="2">
        <v>14244</v>
      </c>
      <c r="R2771" s="2">
        <v>5525</v>
      </c>
      <c r="S2771" s="2">
        <v>3732</v>
      </c>
      <c r="T2771" s="2">
        <v>5628</v>
      </c>
      <c r="U2771" s="2">
        <v>1360</v>
      </c>
      <c r="V2771" s="2">
        <v>945</v>
      </c>
      <c r="W2771" s="2">
        <v>400</v>
      </c>
    </row>
    <row r="2772" spans="1:23" x14ac:dyDescent="0.35">
      <c r="A2772" s="2">
        <v>4335166</v>
      </c>
      <c r="B2772" s="2" t="s">
        <v>3252</v>
      </c>
      <c r="C2772" s="2" t="s">
        <v>50</v>
      </c>
      <c r="D2772" s="2" t="s">
        <v>888</v>
      </c>
      <c r="E2772" s="2">
        <v>662608</v>
      </c>
      <c r="F2772" s="2">
        <v>20846</v>
      </c>
      <c r="G2772" s="2">
        <v>482285</v>
      </c>
      <c r="H2772" s="2">
        <v>0.1920213151974455</v>
      </c>
      <c r="I2772" s="2">
        <v>389676</v>
      </c>
      <c r="J2772" s="2">
        <v>3.1460531717093669</v>
      </c>
      <c r="K2772" s="2">
        <v>1.3738930300548431</v>
      </c>
      <c r="L2772" s="2" t="s">
        <v>827</v>
      </c>
      <c r="M2772" s="58">
        <v>1.2253454448619701</v>
      </c>
      <c r="N2772" s="2">
        <v>432419</v>
      </c>
      <c r="O2772" s="2">
        <v>84272</v>
      </c>
      <c r="P2772" s="2">
        <v>19377</v>
      </c>
      <c r="Q2772" s="2">
        <v>2100</v>
      </c>
      <c r="R2772" s="2">
        <v>780</v>
      </c>
      <c r="S2772" s="2">
        <v>462</v>
      </c>
      <c r="T2772" s="2">
        <v>420</v>
      </c>
      <c r="U2772" s="2">
        <v>312</v>
      </c>
      <c r="V2772" s="2">
        <v>270</v>
      </c>
      <c r="W2772" s="2">
        <v>340</v>
      </c>
    </row>
    <row r="2773" spans="1:23" x14ac:dyDescent="0.35">
      <c r="A2773">
        <v>4473227</v>
      </c>
      <c r="B2773" t="s">
        <v>4490</v>
      </c>
      <c r="C2773" t="s">
        <v>50</v>
      </c>
      <c r="D2773" t="s">
        <v>888</v>
      </c>
      <c r="E2773">
        <v>2381981</v>
      </c>
      <c r="F2773">
        <v>56620</v>
      </c>
      <c r="G2773">
        <v>1881626</v>
      </c>
      <c r="H2773">
        <v>0.16555255932900589</v>
      </c>
      <c r="I2773">
        <v>1570118</v>
      </c>
      <c r="J2773">
        <v>2.3770130828079652</v>
      </c>
      <c r="K2773">
        <v>1.2659162872962</v>
      </c>
      <c r="L2773" t="s">
        <v>827</v>
      </c>
      <c r="M2773">
        <v>1.0682789046421171</v>
      </c>
      <c r="N2773">
        <v>1670389</v>
      </c>
      <c r="O2773">
        <v>282132</v>
      </c>
      <c r="P2773">
        <v>102339</v>
      </c>
      <c r="Q2773">
        <v>72156</v>
      </c>
      <c r="R2773">
        <v>49450</v>
      </c>
      <c r="S2773">
        <v>28758</v>
      </c>
      <c r="T2773">
        <v>14798</v>
      </c>
      <c r="U2773">
        <v>6464</v>
      </c>
      <c r="V2773">
        <v>2511</v>
      </c>
      <c r="W2773">
        <v>740</v>
      </c>
    </row>
    <row r="2774" spans="1:23" x14ac:dyDescent="0.35">
      <c r="A2774" s="2">
        <v>4330639</v>
      </c>
      <c r="B2774" s="2" t="s">
        <v>3208</v>
      </c>
      <c r="C2774" s="2" t="s">
        <v>50</v>
      </c>
      <c r="D2774" s="2" t="s">
        <v>888</v>
      </c>
      <c r="E2774" s="2">
        <v>1405025</v>
      </c>
      <c r="F2774" s="2">
        <v>55679</v>
      </c>
      <c r="G2774" s="2">
        <v>1114700</v>
      </c>
      <c r="H2774" s="2">
        <v>3.7515026464519652E-2</v>
      </c>
      <c r="I2774" s="2">
        <v>1072882</v>
      </c>
      <c r="J2774" s="2">
        <v>3.9628476361630569</v>
      </c>
      <c r="K2774" s="2">
        <v>1.260451242486768</v>
      </c>
      <c r="L2774" s="2" t="s">
        <v>4153</v>
      </c>
      <c r="M2774" s="58">
        <v>1.1905952277047001</v>
      </c>
      <c r="N2774" s="2">
        <v>1057068</v>
      </c>
      <c r="O2774" s="2">
        <v>101546</v>
      </c>
      <c r="P2774" s="2">
        <v>16413</v>
      </c>
      <c r="Q2774" s="2">
        <v>3844</v>
      </c>
      <c r="R2774" s="2">
        <v>610</v>
      </c>
      <c r="S2774" s="2">
        <v>276</v>
      </c>
      <c r="T2774" s="2">
        <v>112</v>
      </c>
      <c r="U2774" s="2">
        <v>72</v>
      </c>
      <c r="V2774" s="2">
        <v>72</v>
      </c>
      <c r="W2774" s="2">
        <v>90</v>
      </c>
    </row>
    <row r="2775" spans="1:23" x14ac:dyDescent="0.35">
      <c r="A2775">
        <v>4473228</v>
      </c>
      <c r="B2775" t="s">
        <v>4491</v>
      </c>
      <c r="C2775" t="s">
        <v>50</v>
      </c>
      <c r="D2775" t="s">
        <v>888</v>
      </c>
      <c r="E2775">
        <v>2301419</v>
      </c>
      <c r="F2775">
        <v>54827</v>
      </c>
      <c r="G2775">
        <v>1838475</v>
      </c>
      <c r="H2775">
        <v>0.16933491072764109</v>
      </c>
      <c r="I2775">
        <v>1527157</v>
      </c>
      <c r="J2775">
        <v>2.382312825261284</v>
      </c>
      <c r="K2775">
        <v>1.2518087001455009</v>
      </c>
      <c r="L2775" t="s">
        <v>827</v>
      </c>
      <c r="M2775">
        <v>1.0617301435865829</v>
      </c>
      <c r="N2775">
        <v>1639188</v>
      </c>
      <c r="O2775">
        <v>267254</v>
      </c>
      <c r="P2775">
        <v>94875</v>
      </c>
      <c r="Q2775">
        <v>66676</v>
      </c>
      <c r="R2775">
        <v>46370</v>
      </c>
      <c r="S2775">
        <v>28164</v>
      </c>
      <c r="T2775">
        <v>14945</v>
      </c>
      <c r="U2775">
        <v>6648</v>
      </c>
      <c r="V2775">
        <v>2592</v>
      </c>
      <c r="W2775">
        <v>900</v>
      </c>
    </row>
    <row r="2776" spans="1:23" x14ac:dyDescent="0.35">
      <c r="A2776" s="2">
        <v>4330640</v>
      </c>
      <c r="B2776" s="2" t="s">
        <v>3209</v>
      </c>
      <c r="C2776" s="2" t="s">
        <v>50</v>
      </c>
      <c r="D2776" s="2" t="s">
        <v>888</v>
      </c>
      <c r="E2776" s="2">
        <v>2259157</v>
      </c>
      <c r="F2776" s="2">
        <v>67552</v>
      </c>
      <c r="G2776" s="2">
        <v>1840464</v>
      </c>
      <c r="H2776" s="2">
        <v>2.0350302967077849E-2</v>
      </c>
      <c r="I2776" s="2">
        <v>1803010</v>
      </c>
      <c r="J2776" s="2">
        <v>2.9901418980619758</v>
      </c>
      <c r="K2776" s="2">
        <v>1.2274931756339711</v>
      </c>
      <c r="L2776" s="2" t="s">
        <v>4153</v>
      </c>
      <c r="M2776" s="58">
        <v>1.0950287019116349</v>
      </c>
      <c r="N2776" s="2">
        <v>1625285</v>
      </c>
      <c r="O2776" s="2">
        <v>415346</v>
      </c>
      <c r="P2776" s="2">
        <v>20085</v>
      </c>
      <c r="Q2776" s="2">
        <v>1836</v>
      </c>
      <c r="R2776" s="2">
        <v>250</v>
      </c>
      <c r="S2776" s="2">
        <v>108</v>
      </c>
      <c r="T2776" s="2">
        <v>98</v>
      </c>
      <c r="U2776" s="2">
        <v>40</v>
      </c>
      <c r="V2776" s="2">
        <v>45</v>
      </c>
      <c r="W2776" s="2">
        <v>10</v>
      </c>
    </row>
    <row r="2777" spans="1:23" x14ac:dyDescent="0.35">
      <c r="A2777" s="2">
        <v>4357866</v>
      </c>
      <c r="B2777" s="2" t="s">
        <v>3362</v>
      </c>
      <c r="C2777" s="2" t="s">
        <v>50</v>
      </c>
      <c r="D2777" s="2" t="s">
        <v>888</v>
      </c>
      <c r="E2777" s="2">
        <v>123772</v>
      </c>
      <c r="F2777" s="2">
        <v>138</v>
      </c>
      <c r="G2777" s="2">
        <v>101842</v>
      </c>
      <c r="H2777" s="2">
        <v>0.30923391135287992</v>
      </c>
      <c r="I2777" s="2">
        <v>70349</v>
      </c>
      <c r="J2777" s="2">
        <v>0.11149533012312959</v>
      </c>
      <c r="K2777" s="2">
        <v>1.215333555900316</v>
      </c>
      <c r="L2777" s="2" t="s">
        <v>827</v>
      </c>
      <c r="M2777" s="58">
        <v>1.014815725822982</v>
      </c>
      <c r="N2777" s="2">
        <v>87466</v>
      </c>
      <c r="O2777" s="2">
        <v>22642</v>
      </c>
      <c r="P2777" s="2">
        <v>5145</v>
      </c>
      <c r="Q2777" s="2">
        <v>1788</v>
      </c>
      <c r="R2777" s="2">
        <v>1705</v>
      </c>
      <c r="S2777" s="2">
        <v>1200</v>
      </c>
      <c r="T2777" s="2">
        <v>1638</v>
      </c>
      <c r="U2777" s="2">
        <v>240</v>
      </c>
      <c r="V2777" s="2">
        <v>81</v>
      </c>
      <c r="W2777" s="2">
        <v>60</v>
      </c>
    </row>
    <row r="2778" spans="1:23" x14ac:dyDescent="0.35">
      <c r="A2778">
        <v>4515104</v>
      </c>
      <c r="B2778" t="s">
        <v>4284</v>
      </c>
      <c r="C2778" t="s">
        <v>50</v>
      </c>
      <c r="D2778" t="s">
        <v>888</v>
      </c>
      <c r="E2778">
        <v>3722899</v>
      </c>
      <c r="F2778">
        <v>80292</v>
      </c>
      <c r="G2778">
        <v>3426974</v>
      </c>
      <c r="H2778">
        <v>2.142706656076188E-3</v>
      </c>
      <c r="I2778">
        <v>3419631</v>
      </c>
      <c r="J2778">
        <v>2.1567063731785359</v>
      </c>
      <c r="K2778">
        <v>1.086351691025377</v>
      </c>
      <c r="L2778" t="s">
        <v>4153</v>
      </c>
      <c r="M2778">
        <v>1.007707834213895</v>
      </c>
      <c r="N2778">
        <v>3185571</v>
      </c>
      <c r="O2778">
        <v>439140</v>
      </c>
      <c r="P2778">
        <v>56334</v>
      </c>
      <c r="Q2778">
        <v>8888</v>
      </c>
      <c r="R2778">
        <v>2270</v>
      </c>
      <c r="S2778">
        <v>1080</v>
      </c>
      <c r="T2778">
        <v>427</v>
      </c>
      <c r="U2778">
        <v>320</v>
      </c>
      <c r="V2778">
        <v>243</v>
      </c>
      <c r="W2778">
        <v>150</v>
      </c>
    </row>
    <row r="2779" spans="1:23" x14ac:dyDescent="0.35">
      <c r="A2779" s="2">
        <v>4169669</v>
      </c>
      <c r="B2779" s="2" t="s">
        <v>1511</v>
      </c>
      <c r="C2779" s="2" t="s">
        <v>53</v>
      </c>
      <c r="D2779" s="2" t="s">
        <v>886</v>
      </c>
      <c r="E2779" s="2">
        <v>13643351</v>
      </c>
      <c r="F2779" s="2">
        <v>7023</v>
      </c>
      <c r="G2779" s="2">
        <v>412627</v>
      </c>
      <c r="H2779" s="46">
        <v>0.66059661631449229</v>
      </c>
      <c r="I2779" s="2">
        <v>140047</v>
      </c>
      <c r="J2779" s="2">
        <v>5.1475623547323532E-2</v>
      </c>
      <c r="K2779" s="2">
        <v>33.064610410855323</v>
      </c>
      <c r="L2779" s="2" t="s">
        <v>4150</v>
      </c>
      <c r="M2779" s="58">
        <v>15.77329834155139</v>
      </c>
      <c r="N2779" s="2">
        <v>214743</v>
      </c>
      <c r="O2779" s="2">
        <v>158940</v>
      </c>
      <c r="P2779" s="2">
        <v>115833</v>
      </c>
      <c r="Q2779" s="2">
        <v>86664</v>
      </c>
      <c r="R2779" s="2">
        <v>69785</v>
      </c>
      <c r="S2779" s="2">
        <v>58650</v>
      </c>
      <c r="T2779" s="2">
        <v>50330</v>
      </c>
      <c r="U2779" s="2">
        <v>42320</v>
      </c>
      <c r="V2779" s="2">
        <v>36000</v>
      </c>
      <c r="W2779" s="2">
        <v>31700</v>
      </c>
    </row>
    <row r="2780" spans="1:23" x14ac:dyDescent="0.35">
      <c r="A2780" s="2">
        <v>4169669</v>
      </c>
      <c r="B2780" s="2" t="s">
        <v>1511</v>
      </c>
      <c r="C2780" s="2" t="s">
        <v>53</v>
      </c>
      <c r="D2780" s="2" t="s">
        <v>886</v>
      </c>
      <c r="E2780" s="2">
        <v>13228152</v>
      </c>
      <c r="F2780" s="2">
        <v>17376</v>
      </c>
      <c r="G2780" s="2">
        <v>441522</v>
      </c>
      <c r="H2780" s="46">
        <v>0.46736289471419312</v>
      </c>
      <c r="I2780" s="2">
        <v>235171</v>
      </c>
      <c r="J2780" s="2">
        <v>0.13135621665067049</v>
      </c>
      <c r="K2780" s="2">
        <v>29.960346256811661</v>
      </c>
      <c r="L2780" s="2" t="s">
        <v>4150</v>
      </c>
      <c r="M2780" s="58">
        <v>14.939889883389331</v>
      </c>
      <c r="N2780" s="2">
        <v>248941</v>
      </c>
      <c r="O2780" s="2">
        <v>154516</v>
      </c>
      <c r="P2780" s="2">
        <v>117192</v>
      </c>
      <c r="Q2780" s="2">
        <v>86720</v>
      </c>
      <c r="R2780" s="2">
        <v>68230</v>
      </c>
      <c r="S2780" s="2">
        <v>57522</v>
      </c>
      <c r="T2780" s="2">
        <v>47124</v>
      </c>
      <c r="U2780" s="2">
        <v>39872</v>
      </c>
      <c r="V2780" s="2">
        <v>34398</v>
      </c>
      <c r="W2780" s="2">
        <v>30910</v>
      </c>
    </row>
    <row r="2781" spans="1:23" x14ac:dyDescent="0.35">
      <c r="A2781" s="2">
        <v>4169670</v>
      </c>
      <c r="B2781" s="2" t="s">
        <v>1512</v>
      </c>
      <c r="C2781" s="2" t="s">
        <v>53</v>
      </c>
      <c r="D2781" s="2" t="s">
        <v>886</v>
      </c>
      <c r="E2781" s="2">
        <v>5080390</v>
      </c>
      <c r="F2781" s="2">
        <v>4535</v>
      </c>
      <c r="G2781" s="2">
        <v>171620</v>
      </c>
      <c r="H2781" s="46">
        <v>0.46498659829856659</v>
      </c>
      <c r="I2781" s="2">
        <v>91819</v>
      </c>
      <c r="J2781" s="2">
        <v>8.9264800536966657E-2</v>
      </c>
      <c r="K2781" s="2">
        <v>29.602552150099061</v>
      </c>
      <c r="L2781" s="2" t="s">
        <v>4150</v>
      </c>
      <c r="M2781" s="58">
        <v>15.73207362540721</v>
      </c>
      <c r="N2781" s="2">
        <v>100359</v>
      </c>
      <c r="O2781" s="2">
        <v>63768</v>
      </c>
      <c r="P2781" s="2">
        <v>35856</v>
      </c>
      <c r="Q2781" s="2">
        <v>29436</v>
      </c>
      <c r="R2781" s="2">
        <v>21940</v>
      </c>
      <c r="S2781" s="2">
        <v>19338</v>
      </c>
      <c r="T2781" s="2">
        <v>15554</v>
      </c>
      <c r="U2781" s="2">
        <v>14208</v>
      </c>
      <c r="V2781" s="2">
        <v>11763</v>
      </c>
      <c r="W2781" s="2">
        <v>10710</v>
      </c>
    </row>
    <row r="2782" spans="1:23" x14ac:dyDescent="0.35">
      <c r="A2782" s="2">
        <v>4169668</v>
      </c>
      <c r="B2782" s="2" t="s">
        <v>1527</v>
      </c>
      <c r="C2782" s="2" t="s">
        <v>53</v>
      </c>
      <c r="D2782" s="2" t="s">
        <v>886</v>
      </c>
      <c r="E2782" s="2">
        <v>8643436</v>
      </c>
      <c r="F2782" s="2">
        <v>12003</v>
      </c>
      <c r="G2782" s="2">
        <v>329694</v>
      </c>
      <c r="H2782" s="46">
        <v>0.62810363549230497</v>
      </c>
      <c r="I2782" s="2">
        <v>122612</v>
      </c>
      <c r="J2782" s="2">
        <v>0.1388683852116219</v>
      </c>
      <c r="K2782" s="2">
        <v>26.216540185747991</v>
      </c>
      <c r="L2782" s="2" t="s">
        <v>4150</v>
      </c>
      <c r="M2782" s="58">
        <v>12.18944227265291</v>
      </c>
      <c r="N2782" s="2">
        <v>176816</v>
      </c>
      <c r="O2782" s="2">
        <v>122548</v>
      </c>
      <c r="P2782" s="2">
        <v>95664</v>
      </c>
      <c r="Q2782" s="2">
        <v>72152</v>
      </c>
      <c r="R2782" s="2">
        <v>58495</v>
      </c>
      <c r="S2782" s="2">
        <v>49482</v>
      </c>
      <c r="T2782" s="2">
        <v>41972</v>
      </c>
      <c r="U2782" s="2">
        <v>34992</v>
      </c>
      <c r="V2782" s="2">
        <v>30411</v>
      </c>
      <c r="W2782" s="2">
        <v>26560</v>
      </c>
    </row>
    <row r="2783" spans="1:23" x14ac:dyDescent="0.35">
      <c r="A2783" s="2">
        <v>4228240</v>
      </c>
      <c r="B2783" s="2" t="s">
        <v>1513</v>
      </c>
      <c r="C2783" s="2" t="s">
        <v>53</v>
      </c>
      <c r="D2783" s="2" t="s">
        <v>886</v>
      </c>
      <c r="E2783" s="2">
        <v>445416</v>
      </c>
      <c r="F2783" s="2">
        <v>1302</v>
      </c>
      <c r="G2783" s="2">
        <v>17456</v>
      </c>
      <c r="H2783" s="46">
        <v>0.23814161319890001</v>
      </c>
      <c r="I2783" s="2">
        <v>13299</v>
      </c>
      <c r="J2783" s="2">
        <v>0.29231100813621419</v>
      </c>
      <c r="K2783" s="2">
        <v>25.516498625114579</v>
      </c>
      <c r="L2783" s="2" t="s">
        <v>827</v>
      </c>
      <c r="M2783" s="58">
        <v>17.067054946739209</v>
      </c>
      <c r="N2783" s="2">
        <v>11685</v>
      </c>
      <c r="O2783" s="2">
        <v>7868</v>
      </c>
      <c r="P2783" s="2">
        <v>3546</v>
      </c>
      <c r="Q2783" s="2">
        <v>1696</v>
      </c>
      <c r="R2783" s="2">
        <v>575</v>
      </c>
      <c r="S2783" s="2">
        <v>336</v>
      </c>
      <c r="T2783" s="2">
        <v>105</v>
      </c>
      <c r="U2783" s="2">
        <v>136</v>
      </c>
      <c r="V2783" s="2">
        <v>81</v>
      </c>
      <c r="W2783" s="2">
        <v>70</v>
      </c>
    </row>
    <row r="2784" spans="1:23" x14ac:dyDescent="0.35">
      <c r="A2784" s="2">
        <v>4269531</v>
      </c>
      <c r="B2784" s="2" t="s">
        <v>1523</v>
      </c>
      <c r="C2784" s="2" t="s">
        <v>53</v>
      </c>
      <c r="D2784" s="2" t="s">
        <v>886</v>
      </c>
      <c r="E2784" s="2">
        <v>11059556</v>
      </c>
      <c r="F2784" s="2">
        <v>15818</v>
      </c>
      <c r="G2784" s="2">
        <v>441440</v>
      </c>
      <c r="H2784" s="46">
        <v>0.48400009061254079</v>
      </c>
      <c r="I2784" s="2">
        <v>227783</v>
      </c>
      <c r="J2784" s="2">
        <v>0.14302563321710199</v>
      </c>
      <c r="K2784" s="2">
        <v>25.053361725262771</v>
      </c>
      <c r="L2784" s="2" t="s">
        <v>4150</v>
      </c>
      <c r="M2784" s="58">
        <v>12.391034625705149</v>
      </c>
      <c r="N2784" s="2">
        <v>242760</v>
      </c>
      <c r="O2784" s="2">
        <v>153228</v>
      </c>
      <c r="P2784" s="2">
        <v>108441</v>
      </c>
      <c r="Q2784" s="2">
        <v>86932</v>
      </c>
      <c r="R2784" s="2">
        <v>69230</v>
      </c>
      <c r="S2784" s="2">
        <v>60414</v>
      </c>
      <c r="T2784" s="2">
        <v>51492</v>
      </c>
      <c r="U2784" s="2">
        <v>45112</v>
      </c>
      <c r="V2784" s="2">
        <v>39546</v>
      </c>
      <c r="W2784" s="2">
        <v>35390</v>
      </c>
    </row>
    <row r="2785" spans="1:23" x14ac:dyDescent="0.35">
      <c r="A2785" s="2">
        <v>4166236</v>
      </c>
      <c r="B2785" s="2" t="s">
        <v>1509</v>
      </c>
      <c r="C2785" s="2" t="s">
        <v>53</v>
      </c>
      <c r="D2785" s="2" t="s">
        <v>886</v>
      </c>
      <c r="E2785" s="2">
        <v>11043151</v>
      </c>
      <c r="F2785" s="2">
        <v>10176</v>
      </c>
      <c r="G2785" s="2">
        <v>612534</v>
      </c>
      <c r="H2785" s="46">
        <v>0.68012877652505821</v>
      </c>
      <c r="I2785" s="2">
        <v>195932</v>
      </c>
      <c r="J2785" s="2">
        <v>9.2147612579054655E-2</v>
      </c>
      <c r="K2785" s="2">
        <v>18.028633512588691</v>
      </c>
      <c r="L2785" s="2" t="s">
        <v>4150</v>
      </c>
      <c r="M2785" s="58">
        <v>7.6719129708647751</v>
      </c>
      <c r="N2785" s="2">
        <v>279737</v>
      </c>
      <c r="O2785" s="2">
        <v>222048</v>
      </c>
      <c r="P2785" s="2">
        <v>188694</v>
      </c>
      <c r="Q2785" s="2">
        <v>147640</v>
      </c>
      <c r="R2785" s="2">
        <v>123175</v>
      </c>
      <c r="S2785" s="2">
        <v>155958</v>
      </c>
      <c r="T2785" s="2">
        <v>96565</v>
      </c>
      <c r="U2785" s="2">
        <v>81552</v>
      </c>
      <c r="V2785" s="2">
        <v>78687</v>
      </c>
      <c r="W2785" s="2">
        <v>65370</v>
      </c>
    </row>
    <row r="2786" spans="1:23" x14ac:dyDescent="0.35">
      <c r="A2786" s="2">
        <v>4166237</v>
      </c>
      <c r="B2786" s="2" t="s">
        <v>1510</v>
      </c>
      <c r="C2786" s="2" t="s">
        <v>53</v>
      </c>
      <c r="D2786" s="2" t="s">
        <v>886</v>
      </c>
      <c r="E2786" s="2">
        <v>7689842</v>
      </c>
      <c r="F2786" s="2">
        <v>6694</v>
      </c>
      <c r="G2786" s="2">
        <v>452783</v>
      </c>
      <c r="H2786" s="46">
        <v>0.81705585236194822</v>
      </c>
      <c r="I2786" s="2">
        <v>82834</v>
      </c>
      <c r="J2786" s="2">
        <v>8.7049902975899887E-2</v>
      </c>
      <c r="K2786" s="2">
        <v>16.983504239337609</v>
      </c>
      <c r="L2786" s="2" t="s">
        <v>4153</v>
      </c>
      <c r="M2786" s="58">
        <v>7.4858015082885778</v>
      </c>
      <c r="N2786" s="2">
        <v>216867</v>
      </c>
      <c r="O2786" s="2">
        <v>174268</v>
      </c>
      <c r="P2786" s="2">
        <v>161745</v>
      </c>
      <c r="Q2786" s="2">
        <v>109796</v>
      </c>
      <c r="R2786" s="2">
        <v>86485</v>
      </c>
      <c r="S2786" s="2">
        <v>88080</v>
      </c>
      <c r="T2786" s="2">
        <v>59416</v>
      </c>
      <c r="U2786" s="2">
        <v>49776</v>
      </c>
      <c r="V2786" s="2">
        <v>44604</v>
      </c>
      <c r="W2786" s="2">
        <v>36220</v>
      </c>
    </row>
    <row r="2787" spans="1:23" x14ac:dyDescent="0.35">
      <c r="A2787" s="2">
        <v>4169669</v>
      </c>
      <c r="B2787" s="2" t="s">
        <v>1511</v>
      </c>
      <c r="C2787" s="2" t="s">
        <v>53</v>
      </c>
      <c r="D2787" s="2" t="s">
        <v>886</v>
      </c>
      <c r="E2787" s="2">
        <v>2031878</v>
      </c>
      <c r="F2787" s="2">
        <v>2602</v>
      </c>
      <c r="G2787" s="2">
        <v>124338</v>
      </c>
      <c r="H2787" s="46">
        <v>0.63065997522881179</v>
      </c>
      <c r="I2787" s="2">
        <v>45923</v>
      </c>
      <c r="J2787" s="2">
        <v>0.12805886967623059</v>
      </c>
      <c r="K2787" s="2">
        <v>16.34156894915472</v>
      </c>
      <c r="L2787" s="2" t="s">
        <v>4150</v>
      </c>
      <c r="M2787" s="58">
        <v>9.7600572573168805</v>
      </c>
      <c r="N2787" s="2">
        <v>83545</v>
      </c>
      <c r="O2787" s="2">
        <v>37768</v>
      </c>
      <c r="P2787" s="2">
        <v>20841</v>
      </c>
      <c r="Q2787" s="2">
        <v>27184</v>
      </c>
      <c r="R2787" s="2">
        <v>11190</v>
      </c>
      <c r="S2787" s="2">
        <v>7812</v>
      </c>
      <c r="T2787" s="2">
        <v>5985</v>
      </c>
      <c r="U2787" s="2">
        <v>6032</v>
      </c>
      <c r="V2787" s="2">
        <v>4176</v>
      </c>
      <c r="W2787" s="2">
        <v>3650</v>
      </c>
    </row>
    <row r="2788" spans="1:23" x14ac:dyDescent="0.35">
      <c r="A2788">
        <v>4433801</v>
      </c>
      <c r="B2788" t="s">
        <v>4414</v>
      </c>
      <c r="C2788" t="s">
        <v>53</v>
      </c>
      <c r="D2788" t="s">
        <v>886</v>
      </c>
      <c r="E2788">
        <v>4961936</v>
      </c>
      <c r="F2788">
        <v>6450</v>
      </c>
      <c r="G2788">
        <v>358405</v>
      </c>
      <c r="H2788">
        <v>0.86145840599321999</v>
      </c>
      <c r="I2788">
        <v>49654</v>
      </c>
      <c r="J2788">
        <v>0.129989584710484</v>
      </c>
      <c r="K2788">
        <v>13.844494356942571</v>
      </c>
      <c r="L2788" t="s">
        <v>4150</v>
      </c>
      <c r="M2788">
        <v>6.3792118833316831</v>
      </c>
      <c r="N2788">
        <v>181466</v>
      </c>
      <c r="O2788">
        <v>135602</v>
      </c>
      <c r="P2788">
        <v>110940</v>
      </c>
      <c r="Q2788">
        <v>84500</v>
      </c>
      <c r="R2788">
        <v>67580</v>
      </c>
      <c r="S2788">
        <v>56586</v>
      </c>
      <c r="T2788">
        <v>46158</v>
      </c>
      <c r="U2788">
        <v>37616</v>
      </c>
      <c r="V2788">
        <v>31221</v>
      </c>
      <c r="W2788">
        <v>26160</v>
      </c>
    </row>
    <row r="2789" spans="1:23" x14ac:dyDescent="0.35">
      <c r="A2789">
        <v>4462759</v>
      </c>
      <c r="B2789" t="s">
        <v>4423</v>
      </c>
      <c r="C2789" t="s">
        <v>53</v>
      </c>
      <c r="D2789" t="s">
        <v>886</v>
      </c>
      <c r="E2789">
        <v>3993792</v>
      </c>
      <c r="F2789">
        <v>4083</v>
      </c>
      <c r="G2789">
        <v>293246</v>
      </c>
      <c r="H2789">
        <v>0.85922399623524282</v>
      </c>
      <c r="I2789">
        <v>41282</v>
      </c>
      <c r="J2789">
        <v>0.10223366665064181</v>
      </c>
      <c r="K2789">
        <v>13.61925482359521</v>
      </c>
      <c r="L2789" t="s">
        <v>4150</v>
      </c>
      <c r="M2789">
        <v>6.7930297231789769</v>
      </c>
      <c r="N2789">
        <v>159573</v>
      </c>
      <c r="O2789">
        <v>111390</v>
      </c>
      <c r="P2789">
        <v>86547</v>
      </c>
      <c r="Q2789">
        <v>60172</v>
      </c>
      <c r="R2789">
        <v>46265</v>
      </c>
      <c r="S2789">
        <v>36924</v>
      </c>
      <c r="T2789">
        <v>29267</v>
      </c>
      <c r="U2789">
        <v>23000</v>
      </c>
      <c r="V2789">
        <v>18567</v>
      </c>
      <c r="W2789">
        <v>16220</v>
      </c>
    </row>
    <row r="2790" spans="1:23" x14ac:dyDescent="0.35">
      <c r="A2790" s="2">
        <v>4328218</v>
      </c>
      <c r="B2790" s="2" t="s">
        <v>3192</v>
      </c>
      <c r="C2790" s="2" t="s">
        <v>53</v>
      </c>
      <c r="D2790" s="2" t="s">
        <v>886</v>
      </c>
      <c r="E2790" s="2">
        <v>6707388</v>
      </c>
      <c r="F2790" s="2">
        <v>11314</v>
      </c>
      <c r="G2790" s="2">
        <v>549487</v>
      </c>
      <c r="H2790" s="2">
        <v>0.12795753129737369</v>
      </c>
      <c r="I2790" s="2">
        <v>479176</v>
      </c>
      <c r="J2790" s="2">
        <v>0.16867967083460811</v>
      </c>
      <c r="K2790" s="2">
        <v>12.2066363717431</v>
      </c>
      <c r="L2790" s="2" t="s">
        <v>4150</v>
      </c>
      <c r="M2790" s="58">
        <v>6.7252300352836079</v>
      </c>
      <c r="N2790" s="2">
        <v>326606</v>
      </c>
      <c r="O2790" s="2">
        <v>172728</v>
      </c>
      <c r="P2790" s="2">
        <v>108882</v>
      </c>
      <c r="Q2790" s="2">
        <v>102328</v>
      </c>
      <c r="R2790" s="2">
        <v>65660</v>
      </c>
      <c r="S2790" s="2">
        <v>58824</v>
      </c>
      <c r="T2790" s="2">
        <v>45871</v>
      </c>
      <c r="U2790" s="2">
        <v>45880</v>
      </c>
      <c r="V2790" s="2">
        <v>36288</v>
      </c>
      <c r="W2790" s="2">
        <v>34280</v>
      </c>
    </row>
    <row r="2791" spans="1:23" x14ac:dyDescent="0.35">
      <c r="A2791">
        <v>4462759</v>
      </c>
      <c r="B2791" t="s">
        <v>4423</v>
      </c>
      <c r="C2791" t="s">
        <v>53</v>
      </c>
      <c r="D2791" t="s">
        <v>886</v>
      </c>
      <c r="E2791">
        <v>5857771</v>
      </c>
      <c r="F2791">
        <v>7956</v>
      </c>
      <c r="G2791">
        <v>598150</v>
      </c>
      <c r="H2791">
        <v>0.79715623171445293</v>
      </c>
      <c r="I2791">
        <v>121331</v>
      </c>
      <c r="J2791">
        <v>0.13581958051962079</v>
      </c>
      <c r="K2791">
        <v>9.7931472038786254</v>
      </c>
      <c r="L2791" t="s">
        <v>4150</v>
      </c>
      <c r="M2791">
        <v>4.7492103257608926</v>
      </c>
      <c r="N2791">
        <v>310538</v>
      </c>
      <c r="O2791">
        <v>240072</v>
      </c>
      <c r="P2791">
        <v>194922</v>
      </c>
      <c r="Q2791">
        <v>124172</v>
      </c>
      <c r="R2791">
        <v>94955</v>
      </c>
      <c r="S2791">
        <v>76374</v>
      </c>
      <c r="T2791">
        <v>60865</v>
      </c>
      <c r="U2791">
        <v>49592</v>
      </c>
      <c r="V2791">
        <v>43830</v>
      </c>
      <c r="W2791">
        <v>38100</v>
      </c>
    </row>
    <row r="2792" spans="1:23" x14ac:dyDescent="0.35">
      <c r="A2792" s="2">
        <v>4228246</v>
      </c>
      <c r="B2792" s="2" t="s">
        <v>1519</v>
      </c>
      <c r="C2792" s="2" t="s">
        <v>53</v>
      </c>
      <c r="D2792" s="2" t="s">
        <v>886</v>
      </c>
      <c r="E2792" s="2">
        <v>52504</v>
      </c>
      <c r="F2792" s="2">
        <v>18</v>
      </c>
      <c r="G2792" s="2">
        <v>5646</v>
      </c>
      <c r="H2792" s="46">
        <v>0.63708820403825717</v>
      </c>
      <c r="I2792" s="2">
        <v>2049</v>
      </c>
      <c r="J2792" s="2">
        <v>3.4283102239829347E-2</v>
      </c>
      <c r="K2792" s="2">
        <v>9.2993269571377972</v>
      </c>
      <c r="L2792" s="2" t="s">
        <v>827</v>
      </c>
      <c r="M2792" s="58">
        <v>5.5477599323753166</v>
      </c>
      <c r="N2792" s="2">
        <v>3394</v>
      </c>
      <c r="O2792" s="2">
        <v>2374</v>
      </c>
      <c r="P2792" s="2">
        <v>1758</v>
      </c>
      <c r="Q2792" s="2">
        <v>568</v>
      </c>
      <c r="R2792" s="2">
        <v>335</v>
      </c>
      <c r="S2792" s="2">
        <v>306</v>
      </c>
      <c r="T2792" s="2">
        <v>231</v>
      </c>
      <c r="U2792" s="2">
        <v>200</v>
      </c>
      <c r="V2792" s="2">
        <v>198</v>
      </c>
      <c r="W2792" s="2">
        <v>100</v>
      </c>
    </row>
    <row r="2793" spans="1:23" x14ac:dyDescent="0.35">
      <c r="A2793">
        <v>4433789</v>
      </c>
      <c r="B2793" t="s">
        <v>4408</v>
      </c>
      <c r="C2793" t="s">
        <v>53</v>
      </c>
      <c r="D2793" t="s">
        <v>886</v>
      </c>
      <c r="E2793">
        <v>6441732</v>
      </c>
      <c r="F2793">
        <v>7217</v>
      </c>
      <c r="G2793">
        <v>705157</v>
      </c>
      <c r="H2793">
        <v>0.72637015586599862</v>
      </c>
      <c r="I2793">
        <v>192952</v>
      </c>
      <c r="J2793">
        <v>0.1120350862159432</v>
      </c>
      <c r="K2793">
        <v>9.1351741527064192</v>
      </c>
      <c r="L2793" t="s">
        <v>4150</v>
      </c>
      <c r="M2793">
        <v>4.3873148066797301</v>
      </c>
      <c r="N2793">
        <v>350486</v>
      </c>
      <c r="O2793">
        <v>287562</v>
      </c>
      <c r="P2793">
        <v>285465</v>
      </c>
      <c r="Q2793">
        <v>146232</v>
      </c>
      <c r="R2793">
        <v>111485</v>
      </c>
      <c r="S2793">
        <v>85992</v>
      </c>
      <c r="T2793">
        <v>65114</v>
      </c>
      <c r="U2793">
        <v>52744</v>
      </c>
      <c r="V2793">
        <v>44883</v>
      </c>
      <c r="W2793">
        <v>38300</v>
      </c>
    </row>
    <row r="2794" spans="1:23" x14ac:dyDescent="0.35">
      <c r="A2794" s="2">
        <v>4228247</v>
      </c>
      <c r="B2794" s="2" t="s">
        <v>1520</v>
      </c>
      <c r="C2794" s="2" t="s">
        <v>53</v>
      </c>
      <c r="D2794" s="2" t="s">
        <v>886</v>
      </c>
      <c r="E2794" s="2">
        <v>150590</v>
      </c>
      <c r="F2794" s="2">
        <v>97</v>
      </c>
      <c r="G2794" s="2">
        <v>16576</v>
      </c>
      <c r="H2794" s="46">
        <v>0.52799227799227799</v>
      </c>
      <c r="I2794" s="2">
        <v>7824</v>
      </c>
      <c r="J2794" s="2">
        <v>6.44133076565509E-2</v>
      </c>
      <c r="K2794" s="2">
        <v>9.0848214285714288</v>
      </c>
      <c r="L2794" s="2" t="s">
        <v>827</v>
      </c>
      <c r="M2794" s="58">
        <v>4.9852683152911581</v>
      </c>
      <c r="N2794" s="2">
        <v>8871</v>
      </c>
      <c r="O2794" s="2">
        <v>7128</v>
      </c>
      <c r="P2794" s="2">
        <v>8055</v>
      </c>
      <c r="Q2794" s="2">
        <v>1996</v>
      </c>
      <c r="R2794" s="2">
        <v>1200</v>
      </c>
      <c r="S2794" s="2">
        <v>966</v>
      </c>
      <c r="T2794" s="2">
        <v>574</v>
      </c>
      <c r="U2794" s="2">
        <v>504</v>
      </c>
      <c r="V2794" s="2">
        <v>513</v>
      </c>
      <c r="W2794" s="2">
        <v>400</v>
      </c>
    </row>
    <row r="2795" spans="1:23" x14ac:dyDescent="0.35">
      <c r="A2795" s="2">
        <v>4236819</v>
      </c>
      <c r="B2795" s="2" t="s">
        <v>1526</v>
      </c>
      <c r="C2795" s="2" t="s">
        <v>53</v>
      </c>
      <c r="D2795" s="2" t="s">
        <v>886</v>
      </c>
      <c r="E2795" s="2">
        <v>512091</v>
      </c>
      <c r="F2795" s="2">
        <v>689</v>
      </c>
      <c r="G2795" s="2">
        <v>62107</v>
      </c>
      <c r="H2795" s="46">
        <v>0.13632923825011681</v>
      </c>
      <c r="I2795" s="2">
        <v>53640</v>
      </c>
      <c r="J2795" s="2">
        <v>0.13454639897986881</v>
      </c>
      <c r="K2795" s="2">
        <v>8.2453024618803035</v>
      </c>
      <c r="L2795" s="2" t="s">
        <v>827</v>
      </c>
      <c r="M2795" s="58">
        <v>5.8433862796111189</v>
      </c>
      <c r="N2795" s="2">
        <v>41382</v>
      </c>
      <c r="O2795" s="2">
        <v>33246</v>
      </c>
      <c r="P2795" s="2">
        <v>10572</v>
      </c>
      <c r="Q2795" s="2">
        <v>1884</v>
      </c>
      <c r="R2795" s="2">
        <v>315</v>
      </c>
      <c r="S2795" s="2">
        <v>96</v>
      </c>
      <c r="T2795" s="2">
        <v>63</v>
      </c>
      <c r="U2795" s="2">
        <v>40</v>
      </c>
      <c r="V2795" s="2">
        <v>18</v>
      </c>
      <c r="W2795" s="2">
        <v>20</v>
      </c>
    </row>
    <row r="2796" spans="1:23" x14ac:dyDescent="0.35">
      <c r="A2796">
        <v>4433801</v>
      </c>
      <c r="B2796" t="s">
        <v>4414</v>
      </c>
      <c r="C2796" t="s">
        <v>53</v>
      </c>
      <c r="D2796" t="s">
        <v>886</v>
      </c>
      <c r="E2796">
        <v>5512880</v>
      </c>
      <c r="F2796">
        <v>9384</v>
      </c>
      <c r="G2796">
        <v>669305</v>
      </c>
      <c r="H2796">
        <v>0.80497232203554436</v>
      </c>
      <c r="I2796">
        <v>130533</v>
      </c>
      <c r="J2796">
        <v>0.17021955856104251</v>
      </c>
      <c r="K2796">
        <v>8.2367231680623938</v>
      </c>
      <c r="L2796" t="s">
        <v>4150</v>
      </c>
      <c r="M2796">
        <v>3.9283546013983619</v>
      </c>
      <c r="N2796">
        <v>331965</v>
      </c>
      <c r="O2796">
        <v>253842</v>
      </c>
      <c r="P2796">
        <v>201009</v>
      </c>
      <c r="Q2796">
        <v>141460</v>
      </c>
      <c r="R2796">
        <v>112710</v>
      </c>
      <c r="S2796">
        <v>95700</v>
      </c>
      <c r="T2796">
        <v>80185</v>
      </c>
      <c r="U2796">
        <v>70448</v>
      </c>
      <c r="V2796">
        <v>61227</v>
      </c>
      <c r="W2796">
        <v>54810</v>
      </c>
    </row>
    <row r="2797" spans="1:23" x14ac:dyDescent="0.35">
      <c r="A2797">
        <v>4433789</v>
      </c>
      <c r="B2797" t="s">
        <v>4408</v>
      </c>
      <c r="C2797" t="s">
        <v>53</v>
      </c>
      <c r="D2797" t="s">
        <v>886</v>
      </c>
      <c r="E2797">
        <v>5069131</v>
      </c>
      <c r="F2797">
        <v>8104</v>
      </c>
      <c r="G2797">
        <v>649419</v>
      </c>
      <c r="H2797">
        <v>0.81291123296361822</v>
      </c>
      <c r="I2797">
        <v>121499</v>
      </c>
      <c r="J2797">
        <v>0.15986961078733219</v>
      </c>
      <c r="K2797">
        <v>7.8056401183211452</v>
      </c>
      <c r="L2797" t="s">
        <v>4150</v>
      </c>
      <c r="M2797">
        <v>4.0039359039269788</v>
      </c>
      <c r="N2797">
        <v>365873</v>
      </c>
      <c r="O2797">
        <v>248826</v>
      </c>
      <c r="P2797">
        <v>175284</v>
      </c>
      <c r="Q2797">
        <v>121668</v>
      </c>
      <c r="R2797">
        <v>92675</v>
      </c>
      <c r="S2797">
        <v>75540</v>
      </c>
      <c r="T2797">
        <v>59815</v>
      </c>
      <c r="U2797">
        <v>49792</v>
      </c>
      <c r="V2797">
        <v>41274</v>
      </c>
      <c r="W2797">
        <v>35290</v>
      </c>
    </row>
    <row r="2798" spans="1:23" x14ac:dyDescent="0.35">
      <c r="A2798" s="2">
        <v>4433789</v>
      </c>
      <c r="B2798" s="2" t="s">
        <v>3973</v>
      </c>
      <c r="C2798" s="2" t="s">
        <v>53</v>
      </c>
      <c r="D2798" s="2" t="s">
        <v>886</v>
      </c>
      <c r="E2798" s="2">
        <v>2870846</v>
      </c>
      <c r="F2798" s="2">
        <v>4022</v>
      </c>
      <c r="G2798" s="2">
        <v>369071</v>
      </c>
      <c r="H2798" s="2">
        <v>0.80383991156173207</v>
      </c>
      <c r="I2798" s="2">
        <v>72397</v>
      </c>
      <c r="J2798" s="2">
        <v>0.1400980756195212</v>
      </c>
      <c r="K2798" s="2">
        <v>7.7785737703585491</v>
      </c>
      <c r="L2798" s="2" t="s">
        <v>4150</v>
      </c>
      <c r="M2798" s="58">
        <v>3.781095615089896</v>
      </c>
      <c r="N2798" s="2">
        <v>196681</v>
      </c>
      <c r="O2798" s="2">
        <v>129200</v>
      </c>
      <c r="P2798" s="2">
        <v>98334</v>
      </c>
      <c r="Q2798" s="2">
        <v>71488</v>
      </c>
      <c r="R2798" s="2">
        <v>59455</v>
      </c>
      <c r="S2798" s="2">
        <v>52242</v>
      </c>
      <c r="T2798" s="2">
        <v>44478</v>
      </c>
      <c r="U2798" s="2">
        <v>38848</v>
      </c>
      <c r="V2798" s="2">
        <v>36117</v>
      </c>
      <c r="W2798" s="2">
        <v>32420</v>
      </c>
    </row>
    <row r="2799" spans="1:23" x14ac:dyDescent="0.35">
      <c r="A2799" s="2">
        <v>4433801</v>
      </c>
      <c r="B2799" s="2" t="s">
        <v>3982</v>
      </c>
      <c r="C2799" s="2" t="s">
        <v>53</v>
      </c>
      <c r="D2799" s="2" t="s">
        <v>886</v>
      </c>
      <c r="E2799" s="2">
        <v>3912679</v>
      </c>
      <c r="F2799" s="2">
        <v>5737</v>
      </c>
      <c r="G2799" s="2">
        <v>521642</v>
      </c>
      <c r="H2799" s="2">
        <v>0.70208878886285997</v>
      </c>
      <c r="I2799" s="2">
        <v>155403</v>
      </c>
      <c r="J2799" s="2">
        <v>0.14662587960831949</v>
      </c>
      <c r="K2799" s="2">
        <v>7.500697796573129</v>
      </c>
      <c r="L2799" s="2" t="s">
        <v>4150</v>
      </c>
      <c r="M2799" s="58">
        <v>3.7373201989452882</v>
      </c>
      <c r="N2799" s="2">
        <v>268819</v>
      </c>
      <c r="O2799" s="2">
        <v>185238</v>
      </c>
      <c r="P2799" s="2">
        <v>155448</v>
      </c>
      <c r="Q2799" s="2">
        <v>98736</v>
      </c>
      <c r="R2799" s="2">
        <v>78685</v>
      </c>
      <c r="S2799" s="2">
        <v>70338</v>
      </c>
      <c r="T2799" s="2">
        <v>55594</v>
      </c>
      <c r="U2799" s="2">
        <v>49704</v>
      </c>
      <c r="V2799" s="2">
        <v>43569</v>
      </c>
      <c r="W2799" s="2">
        <v>40790</v>
      </c>
    </row>
    <row r="2800" spans="1:23" x14ac:dyDescent="0.35">
      <c r="A2800">
        <v>4502402</v>
      </c>
      <c r="B2800" t="s">
        <v>4573</v>
      </c>
      <c r="C2800" t="s">
        <v>53</v>
      </c>
      <c r="D2800" t="s">
        <v>886</v>
      </c>
      <c r="E2800">
        <v>5987195</v>
      </c>
      <c r="F2800">
        <v>7807</v>
      </c>
      <c r="G2800">
        <v>836470</v>
      </c>
      <c r="H2800">
        <v>0.73534974356522054</v>
      </c>
      <c r="I2800">
        <v>221372</v>
      </c>
      <c r="J2800">
        <v>0.1303949512250728</v>
      </c>
      <c r="K2800">
        <v>7.1576924456346314</v>
      </c>
      <c r="L2800" t="s">
        <v>817</v>
      </c>
      <c r="M2800">
        <v>3.5877311620286951</v>
      </c>
      <c r="N2800">
        <v>450137</v>
      </c>
      <c r="O2800">
        <v>327612</v>
      </c>
      <c r="P2800">
        <v>224661</v>
      </c>
      <c r="Q2800">
        <v>161272</v>
      </c>
      <c r="R2800">
        <v>126405</v>
      </c>
      <c r="S2800">
        <v>104088</v>
      </c>
      <c r="T2800">
        <v>85085</v>
      </c>
      <c r="U2800">
        <v>73024</v>
      </c>
      <c r="V2800">
        <v>61623</v>
      </c>
      <c r="W2800">
        <v>54890</v>
      </c>
    </row>
    <row r="2801" spans="1:23" x14ac:dyDescent="0.35">
      <c r="A2801">
        <v>4524897</v>
      </c>
      <c r="B2801" t="s">
        <v>4398</v>
      </c>
      <c r="C2801" t="s">
        <v>53</v>
      </c>
      <c r="D2801" t="s">
        <v>886</v>
      </c>
      <c r="E2801">
        <v>2161743</v>
      </c>
      <c r="F2801">
        <v>3429</v>
      </c>
      <c r="G2801">
        <v>306270</v>
      </c>
      <c r="H2801">
        <v>0.46416887060436868</v>
      </c>
      <c r="I2801">
        <v>164109</v>
      </c>
      <c r="J2801">
        <v>0.1586220008576413</v>
      </c>
      <c r="K2801">
        <v>7.0582917033989618</v>
      </c>
      <c r="L2801" t="s">
        <v>815</v>
      </c>
      <c r="M2801">
        <v>3.513127038530357</v>
      </c>
      <c r="N2801">
        <v>165952</v>
      </c>
      <c r="O2801">
        <v>91572</v>
      </c>
      <c r="P2801">
        <v>67620</v>
      </c>
      <c r="Q2801">
        <v>60600</v>
      </c>
      <c r="R2801">
        <v>47645</v>
      </c>
      <c r="S2801">
        <v>50124</v>
      </c>
      <c r="T2801">
        <v>37569</v>
      </c>
      <c r="U2801">
        <v>35024</v>
      </c>
      <c r="V2801">
        <v>30627</v>
      </c>
      <c r="W2801">
        <v>28600</v>
      </c>
    </row>
    <row r="2802" spans="1:23" x14ac:dyDescent="0.35">
      <c r="A2802">
        <v>4502412</v>
      </c>
      <c r="B2802" t="s">
        <v>4580</v>
      </c>
      <c r="C2802" t="s">
        <v>53</v>
      </c>
      <c r="D2802" t="s">
        <v>886</v>
      </c>
      <c r="E2802">
        <v>5054017</v>
      </c>
      <c r="F2802">
        <v>7239</v>
      </c>
      <c r="G2802">
        <v>763718</v>
      </c>
      <c r="H2802">
        <v>0.7417318958044723</v>
      </c>
      <c r="I2802">
        <v>197244</v>
      </c>
      <c r="J2802">
        <v>0.14323260091922921</v>
      </c>
      <c r="K2802">
        <v>6.617648137139625</v>
      </c>
      <c r="L2802" t="s">
        <v>4150</v>
      </c>
      <c r="M2802">
        <v>3.4857140689540071</v>
      </c>
      <c r="N2802">
        <v>443703</v>
      </c>
      <c r="O2802">
        <v>280058</v>
      </c>
      <c r="P2802">
        <v>194019</v>
      </c>
      <c r="Q2802">
        <v>131332</v>
      </c>
      <c r="R2802">
        <v>102465</v>
      </c>
      <c r="S2802">
        <v>84708</v>
      </c>
      <c r="T2802">
        <v>67466</v>
      </c>
      <c r="U2802">
        <v>57176</v>
      </c>
      <c r="V2802">
        <v>49446</v>
      </c>
      <c r="W2802">
        <v>39550</v>
      </c>
    </row>
    <row r="2803" spans="1:23" x14ac:dyDescent="0.35">
      <c r="A2803">
        <v>4492393</v>
      </c>
      <c r="B2803" t="s">
        <v>4529</v>
      </c>
      <c r="C2803" t="s">
        <v>53</v>
      </c>
      <c r="D2803" t="s">
        <v>886</v>
      </c>
      <c r="E2803">
        <v>3788664</v>
      </c>
      <c r="F2803">
        <v>6026</v>
      </c>
      <c r="G2803">
        <v>617002</v>
      </c>
      <c r="H2803">
        <v>0.3497897899844733</v>
      </c>
      <c r="I2803">
        <v>401181</v>
      </c>
      <c r="J2803">
        <v>0.15905342886041099</v>
      </c>
      <c r="K2803">
        <v>6.1404403875514184</v>
      </c>
      <c r="L2803" t="s">
        <v>815</v>
      </c>
      <c r="M2803">
        <v>2.8907792825134688</v>
      </c>
      <c r="N2803">
        <v>315880</v>
      </c>
      <c r="O2803">
        <v>197502</v>
      </c>
      <c r="P2803">
        <v>170688</v>
      </c>
      <c r="Q2803">
        <v>125304</v>
      </c>
      <c r="R2803">
        <v>115345</v>
      </c>
      <c r="S2803">
        <v>98700</v>
      </c>
      <c r="T2803">
        <v>82936</v>
      </c>
      <c r="U2803">
        <v>76080</v>
      </c>
      <c r="V2803">
        <v>66168</v>
      </c>
      <c r="W2803">
        <v>62000</v>
      </c>
    </row>
    <row r="2804" spans="1:23" x14ac:dyDescent="0.35">
      <c r="A2804" s="2">
        <v>4236817</v>
      </c>
      <c r="B2804" s="2" t="s">
        <v>1524</v>
      </c>
      <c r="C2804" s="2" t="s">
        <v>53</v>
      </c>
      <c r="D2804" s="2" t="s">
        <v>888</v>
      </c>
      <c r="E2804" s="2">
        <v>1254755</v>
      </c>
      <c r="F2804" s="2">
        <v>1840</v>
      </c>
      <c r="G2804" s="2">
        <v>215464</v>
      </c>
      <c r="H2804" s="46">
        <v>0.34068336241785169</v>
      </c>
      <c r="I2804" s="2">
        <v>142059</v>
      </c>
      <c r="J2804" s="2">
        <v>0.14664217317324901</v>
      </c>
      <c r="K2804" s="2">
        <v>5.8235018378940344</v>
      </c>
      <c r="L2804" s="2" t="s">
        <v>827</v>
      </c>
      <c r="M2804" s="58">
        <v>3.3698901281882572</v>
      </c>
      <c r="N2804" s="2">
        <v>121836</v>
      </c>
      <c r="O2804" s="2">
        <v>98092</v>
      </c>
      <c r="P2804" s="2">
        <v>103350</v>
      </c>
      <c r="Q2804" s="2">
        <v>20248</v>
      </c>
      <c r="R2804" s="2">
        <v>11740</v>
      </c>
      <c r="S2804" s="2">
        <v>12870</v>
      </c>
      <c r="T2804" s="2">
        <v>1743</v>
      </c>
      <c r="U2804" s="2">
        <v>1224</v>
      </c>
      <c r="V2804" s="2">
        <v>630</v>
      </c>
      <c r="W2804" s="2">
        <v>610</v>
      </c>
    </row>
    <row r="2805" spans="1:23" x14ac:dyDescent="0.35">
      <c r="A2805" s="2">
        <v>4166261</v>
      </c>
      <c r="B2805" s="2" t="s">
        <v>1507</v>
      </c>
      <c r="C2805" s="2" t="s">
        <v>53</v>
      </c>
      <c r="D2805" s="2" t="s">
        <v>886</v>
      </c>
      <c r="E2805" s="2">
        <v>522552</v>
      </c>
      <c r="F2805" s="2">
        <v>1399</v>
      </c>
      <c r="G2805" s="2">
        <v>92955</v>
      </c>
      <c r="H2805" s="46">
        <v>0.30896670431929429</v>
      </c>
      <c r="I2805" s="2">
        <v>64235</v>
      </c>
      <c r="J2805" s="2">
        <v>0.26772455181493898</v>
      </c>
      <c r="K2805" s="2">
        <v>5.6215588187832823</v>
      </c>
      <c r="L2805" s="2" t="s">
        <v>815</v>
      </c>
      <c r="M2805" s="58">
        <v>3.434091715626356</v>
      </c>
      <c r="N2805" s="2">
        <v>61153</v>
      </c>
      <c r="O2805" s="2">
        <v>32632</v>
      </c>
      <c r="P2805" s="2">
        <v>21270</v>
      </c>
      <c r="Q2805" s="2">
        <v>11872</v>
      </c>
      <c r="R2805" s="2">
        <v>7745</v>
      </c>
      <c r="S2805" s="2">
        <v>5622</v>
      </c>
      <c r="T2805" s="2">
        <v>4158</v>
      </c>
      <c r="U2805" s="2">
        <v>3264</v>
      </c>
      <c r="V2805" s="2">
        <v>2160</v>
      </c>
      <c r="W2805" s="2">
        <v>2290</v>
      </c>
    </row>
    <row r="2806" spans="1:23" x14ac:dyDescent="0.35">
      <c r="A2806">
        <v>4505855</v>
      </c>
      <c r="B2806" t="s">
        <v>4384</v>
      </c>
      <c r="C2806" t="s">
        <v>53</v>
      </c>
      <c r="D2806" t="s">
        <v>886</v>
      </c>
      <c r="E2806">
        <v>2766492</v>
      </c>
      <c r="F2806">
        <v>5722</v>
      </c>
      <c r="G2806">
        <v>493605</v>
      </c>
      <c r="H2806">
        <v>0.41969388478641828</v>
      </c>
      <c r="I2806">
        <v>286442</v>
      </c>
      <c r="J2806">
        <v>0.20683233495705031</v>
      </c>
      <c r="K2806">
        <v>5.6046676998814844</v>
      </c>
      <c r="L2806" t="s">
        <v>815</v>
      </c>
      <c r="M2806">
        <v>2.6989902537536219</v>
      </c>
      <c r="N2806">
        <v>253570</v>
      </c>
      <c r="O2806">
        <v>163720</v>
      </c>
      <c r="P2806">
        <v>126798</v>
      </c>
      <c r="Q2806">
        <v>101520</v>
      </c>
      <c r="R2806">
        <v>82635</v>
      </c>
      <c r="S2806">
        <v>78222</v>
      </c>
      <c r="T2806">
        <v>62419</v>
      </c>
      <c r="U2806">
        <v>56760</v>
      </c>
      <c r="V2806">
        <v>53946</v>
      </c>
      <c r="W2806">
        <v>45420</v>
      </c>
    </row>
    <row r="2807" spans="1:23" x14ac:dyDescent="0.35">
      <c r="A2807" s="2">
        <v>4228241</v>
      </c>
      <c r="B2807" s="2" t="s">
        <v>1514</v>
      </c>
      <c r="C2807" s="2" t="s">
        <v>53</v>
      </c>
      <c r="D2807" s="2" t="s">
        <v>886</v>
      </c>
      <c r="E2807" s="2">
        <v>664433</v>
      </c>
      <c r="F2807" s="2">
        <v>1146</v>
      </c>
      <c r="G2807" s="2">
        <v>127053</v>
      </c>
      <c r="H2807" s="46">
        <v>0.56198594287423353</v>
      </c>
      <c r="I2807" s="2">
        <v>55651</v>
      </c>
      <c r="J2807" s="2">
        <v>0.17247788716093271</v>
      </c>
      <c r="K2807" s="2">
        <v>5.2295734850810289</v>
      </c>
      <c r="L2807" s="2" t="s">
        <v>827</v>
      </c>
      <c r="M2807" s="58">
        <v>3.2922548645555132</v>
      </c>
      <c r="N2807" s="2">
        <v>78782</v>
      </c>
      <c r="O2807" s="2">
        <v>55696</v>
      </c>
      <c r="P2807" s="2">
        <v>50430</v>
      </c>
      <c r="Q2807" s="2">
        <v>7556</v>
      </c>
      <c r="R2807" s="2">
        <v>5730</v>
      </c>
      <c r="S2807" s="2">
        <v>1920</v>
      </c>
      <c r="T2807" s="2">
        <v>945</v>
      </c>
      <c r="U2807" s="2">
        <v>392</v>
      </c>
      <c r="V2807" s="2">
        <v>216</v>
      </c>
      <c r="W2807" s="2">
        <v>150</v>
      </c>
    </row>
    <row r="2808" spans="1:23" x14ac:dyDescent="0.35">
      <c r="A2808" s="2">
        <v>4236818</v>
      </c>
      <c r="B2808" s="2" t="s">
        <v>1525</v>
      </c>
      <c r="C2808" s="2" t="s">
        <v>53</v>
      </c>
      <c r="D2808" s="2" t="s">
        <v>886</v>
      </c>
      <c r="E2808" s="2">
        <v>1357041</v>
      </c>
      <c r="F2808" s="2">
        <v>1881</v>
      </c>
      <c r="G2808" s="2">
        <v>265028</v>
      </c>
      <c r="H2808" s="46">
        <v>0.27542372881355942</v>
      </c>
      <c r="I2808" s="2">
        <v>192033</v>
      </c>
      <c r="J2808" s="2">
        <v>0.138610403075515</v>
      </c>
      <c r="K2808" s="2">
        <v>5.1203684139034369</v>
      </c>
      <c r="L2808" s="2" t="s">
        <v>827</v>
      </c>
      <c r="M2808" s="58">
        <v>2.6752164553368658</v>
      </c>
      <c r="N2808" s="2">
        <v>143267</v>
      </c>
      <c r="O2808" s="2">
        <v>115656</v>
      </c>
      <c r="P2808" s="2">
        <v>112665</v>
      </c>
      <c r="Q2808" s="2">
        <v>41260</v>
      </c>
      <c r="R2808" s="2">
        <v>29520</v>
      </c>
      <c r="S2808" s="2">
        <v>44196</v>
      </c>
      <c r="T2808" s="2">
        <v>8015</v>
      </c>
      <c r="U2808" s="2">
        <v>5208</v>
      </c>
      <c r="V2808" s="2">
        <v>4887</v>
      </c>
      <c r="W2808" s="2">
        <v>2590</v>
      </c>
    </row>
    <row r="2809" spans="1:23" x14ac:dyDescent="0.35">
      <c r="A2809" s="2">
        <v>4123386</v>
      </c>
      <c r="B2809" s="2" t="s">
        <v>1503</v>
      </c>
      <c r="C2809" s="2" t="s">
        <v>53</v>
      </c>
      <c r="D2809" s="2" t="s">
        <v>886</v>
      </c>
      <c r="E2809" s="2">
        <v>960068</v>
      </c>
      <c r="F2809" s="2">
        <v>852</v>
      </c>
      <c r="G2809" s="2">
        <v>209283</v>
      </c>
      <c r="H2809" s="46">
        <v>0.85412575316676465</v>
      </c>
      <c r="I2809" s="2">
        <v>30529</v>
      </c>
      <c r="J2809" s="2">
        <v>8.8743713986925918E-2</v>
      </c>
      <c r="K2809" s="2">
        <v>4.5874151268856043</v>
      </c>
      <c r="L2809" s="2" t="s">
        <v>827</v>
      </c>
      <c r="M2809" s="58">
        <v>2.2048632163001338</v>
      </c>
      <c r="N2809" s="2">
        <v>96270</v>
      </c>
      <c r="O2809" s="2">
        <v>66978</v>
      </c>
      <c r="P2809" s="2">
        <v>193974</v>
      </c>
      <c r="Q2809" s="2">
        <v>16712</v>
      </c>
      <c r="R2809" s="2">
        <v>15390</v>
      </c>
      <c r="S2809" s="2">
        <v>43608</v>
      </c>
      <c r="T2809" s="2">
        <v>1295</v>
      </c>
      <c r="U2809" s="2">
        <v>552</v>
      </c>
      <c r="V2809" s="2">
        <v>423</v>
      </c>
      <c r="W2809" s="2">
        <v>230</v>
      </c>
    </row>
    <row r="2810" spans="1:23" x14ac:dyDescent="0.35">
      <c r="A2810" s="2">
        <v>4123387</v>
      </c>
      <c r="B2810" s="2" t="s">
        <v>1504</v>
      </c>
      <c r="C2810" s="2" t="s">
        <v>53</v>
      </c>
      <c r="D2810" s="2" t="s">
        <v>886</v>
      </c>
      <c r="E2810" s="2">
        <v>948875</v>
      </c>
      <c r="F2810" s="2">
        <v>896</v>
      </c>
      <c r="G2810" s="2">
        <v>213696</v>
      </c>
      <c r="H2810" s="46">
        <v>0.85275812368972748</v>
      </c>
      <c r="I2810" s="2">
        <v>31465</v>
      </c>
      <c r="J2810" s="2">
        <v>9.4427611645369516E-2</v>
      </c>
      <c r="K2810" s="2">
        <v>4.4403030473195564</v>
      </c>
      <c r="L2810" s="2" t="s">
        <v>827</v>
      </c>
      <c r="M2810" s="58">
        <v>2.291741639113035</v>
      </c>
      <c r="N2810" s="2">
        <v>97345</v>
      </c>
      <c r="O2810" s="2">
        <v>72030</v>
      </c>
      <c r="P2810" s="2">
        <v>233646</v>
      </c>
      <c r="Q2810" s="2">
        <v>6084</v>
      </c>
      <c r="R2810" s="2">
        <v>3180</v>
      </c>
      <c r="S2810" s="2">
        <v>1338</v>
      </c>
      <c r="T2810" s="2">
        <v>224</v>
      </c>
      <c r="U2810" s="2">
        <v>112</v>
      </c>
      <c r="V2810" s="2">
        <v>72</v>
      </c>
      <c r="W2810" s="2">
        <v>10</v>
      </c>
    </row>
    <row r="2811" spans="1:23" x14ac:dyDescent="0.35">
      <c r="A2811" s="2">
        <v>4123388</v>
      </c>
      <c r="B2811" s="2" t="s">
        <v>1505</v>
      </c>
      <c r="C2811" s="2" t="s">
        <v>53</v>
      </c>
      <c r="D2811" s="2" t="s">
        <v>886</v>
      </c>
      <c r="E2811" s="2">
        <v>984442</v>
      </c>
      <c r="F2811" s="2">
        <v>954</v>
      </c>
      <c r="G2811" s="2">
        <v>222547</v>
      </c>
      <c r="H2811" s="46">
        <v>0.85509128408830493</v>
      </c>
      <c r="I2811" s="2">
        <v>32249</v>
      </c>
      <c r="J2811" s="2">
        <v>9.6907689838507505E-2</v>
      </c>
      <c r="K2811" s="2">
        <v>4.4235240196452894</v>
      </c>
      <c r="L2811" s="2" t="s">
        <v>827</v>
      </c>
      <c r="M2811" s="58">
        <v>2.2738479377097569</v>
      </c>
      <c r="N2811" s="2">
        <v>100838</v>
      </c>
      <c r="O2811" s="2">
        <v>73612</v>
      </c>
      <c r="P2811" s="2">
        <v>247191</v>
      </c>
      <c r="Q2811" s="2">
        <v>6152</v>
      </c>
      <c r="R2811" s="2">
        <v>3220</v>
      </c>
      <c r="S2811" s="2">
        <v>1524</v>
      </c>
      <c r="T2811" s="2">
        <v>203</v>
      </c>
      <c r="U2811" s="2">
        <v>128</v>
      </c>
      <c r="V2811" s="2">
        <v>63</v>
      </c>
      <c r="W2811" s="2">
        <v>10</v>
      </c>
    </row>
    <row r="2812" spans="1:23" x14ac:dyDescent="0.35">
      <c r="A2812" s="2">
        <v>4123389</v>
      </c>
      <c r="B2812" s="2" t="s">
        <v>1506</v>
      </c>
      <c r="C2812" s="2" t="s">
        <v>53</v>
      </c>
      <c r="D2812" s="2" t="s">
        <v>886</v>
      </c>
      <c r="E2812" s="2">
        <v>959447</v>
      </c>
      <c r="F2812" s="2">
        <v>877</v>
      </c>
      <c r="G2812" s="2">
        <v>226020</v>
      </c>
      <c r="H2812" s="46">
        <v>0.84856207415272988</v>
      </c>
      <c r="I2812" s="2">
        <v>34228</v>
      </c>
      <c r="J2812" s="2">
        <v>9.140682080406734E-2</v>
      </c>
      <c r="K2812" s="2">
        <v>4.2449650473409433</v>
      </c>
      <c r="L2812" s="2" t="s">
        <v>827</v>
      </c>
      <c r="M2812" s="58">
        <v>2.170453954199647</v>
      </c>
      <c r="N2812" s="2">
        <v>100992</v>
      </c>
      <c r="O2812" s="2">
        <v>75802</v>
      </c>
      <c r="P2812" s="2">
        <v>253713</v>
      </c>
      <c r="Q2812" s="2">
        <v>6200</v>
      </c>
      <c r="R2812" s="2">
        <v>3400</v>
      </c>
      <c r="S2812" s="2">
        <v>1530</v>
      </c>
      <c r="T2812" s="2">
        <v>161</v>
      </c>
      <c r="U2812" s="2">
        <v>168</v>
      </c>
      <c r="V2812" s="2">
        <v>63</v>
      </c>
      <c r="W2812" s="2">
        <v>20</v>
      </c>
    </row>
    <row r="2813" spans="1:23" x14ac:dyDescent="0.35">
      <c r="A2813" s="2">
        <v>4228243</v>
      </c>
      <c r="B2813" s="2" t="s">
        <v>1516</v>
      </c>
      <c r="C2813" s="2" t="s">
        <v>53</v>
      </c>
      <c r="D2813" s="2" t="s">
        <v>886</v>
      </c>
      <c r="E2813" s="2">
        <v>375876</v>
      </c>
      <c r="F2813" s="2">
        <v>840</v>
      </c>
      <c r="G2813" s="2">
        <v>89552</v>
      </c>
      <c r="H2813" s="46">
        <v>0.40833258888690371</v>
      </c>
      <c r="I2813" s="2">
        <v>52985</v>
      </c>
      <c r="J2813" s="2">
        <v>0.22347795549596139</v>
      </c>
      <c r="K2813" s="2">
        <v>4.1972931927818484</v>
      </c>
      <c r="L2813" s="2" t="s">
        <v>827</v>
      </c>
      <c r="M2813" s="58">
        <v>2.3947400276505331</v>
      </c>
      <c r="N2813" s="2">
        <v>46525</v>
      </c>
      <c r="O2813" s="2">
        <v>43450</v>
      </c>
      <c r="P2813" s="2">
        <v>57930</v>
      </c>
      <c r="Q2813" s="2">
        <v>4376</v>
      </c>
      <c r="R2813" s="2">
        <v>3130</v>
      </c>
      <c r="S2813" s="2">
        <v>924</v>
      </c>
      <c r="T2813" s="2">
        <v>392</v>
      </c>
      <c r="U2813" s="2">
        <v>120</v>
      </c>
      <c r="V2813" s="2">
        <v>72</v>
      </c>
      <c r="W2813" s="2">
        <v>40</v>
      </c>
    </row>
    <row r="2814" spans="1:23" x14ac:dyDescent="0.35">
      <c r="A2814" s="2">
        <v>4166262</v>
      </c>
      <c r="B2814" s="2" t="s">
        <v>1508</v>
      </c>
      <c r="C2814" s="2" t="s">
        <v>53</v>
      </c>
      <c r="D2814" s="2" t="s">
        <v>886</v>
      </c>
      <c r="E2814" s="2">
        <v>179745</v>
      </c>
      <c r="F2814" s="2">
        <v>558</v>
      </c>
      <c r="G2814" s="2">
        <v>43835</v>
      </c>
      <c r="H2814" s="46">
        <v>0.45420326223337509</v>
      </c>
      <c r="I2814" s="2">
        <v>23925</v>
      </c>
      <c r="J2814" s="2">
        <v>0.31043978970207792</v>
      </c>
      <c r="K2814" s="2">
        <v>4.1004904756473142</v>
      </c>
      <c r="L2814" s="2" t="s">
        <v>815</v>
      </c>
      <c r="M2814" s="58">
        <v>2.7905947741845338</v>
      </c>
      <c r="N2814" s="2">
        <v>31650</v>
      </c>
      <c r="O2814" s="2">
        <v>14234</v>
      </c>
      <c r="P2814" s="2">
        <v>8778</v>
      </c>
      <c r="Q2814" s="2">
        <v>3484</v>
      </c>
      <c r="R2814" s="2">
        <v>2035</v>
      </c>
      <c r="S2814" s="2">
        <v>1326</v>
      </c>
      <c r="T2814" s="2">
        <v>938</v>
      </c>
      <c r="U2814" s="2">
        <v>872</v>
      </c>
      <c r="V2814" s="2">
        <v>594</v>
      </c>
      <c r="W2814" s="2">
        <v>500</v>
      </c>
    </row>
    <row r="2815" spans="1:23" x14ac:dyDescent="0.35">
      <c r="A2815" s="2">
        <v>4123388</v>
      </c>
      <c r="B2815" s="2" t="s">
        <v>1505</v>
      </c>
      <c r="C2815" s="2" t="s">
        <v>53</v>
      </c>
      <c r="D2815" s="2" t="s">
        <v>886</v>
      </c>
      <c r="E2815" s="2">
        <v>256307</v>
      </c>
      <c r="F2815" s="2">
        <v>254</v>
      </c>
      <c r="G2815" s="2">
        <v>62912</v>
      </c>
      <c r="H2815" s="46">
        <v>0.76983723296032558</v>
      </c>
      <c r="I2815" s="2">
        <v>14480</v>
      </c>
      <c r="J2815" s="2">
        <v>9.9099907532763459E-2</v>
      </c>
      <c r="K2815" s="2">
        <v>4.0740558240081386</v>
      </c>
      <c r="L2815" s="2" t="s">
        <v>827</v>
      </c>
      <c r="M2815" s="58">
        <v>2.3125513159438071</v>
      </c>
      <c r="N2815" s="2">
        <v>33329</v>
      </c>
      <c r="O2815" s="2">
        <v>23762</v>
      </c>
      <c r="P2815" s="2">
        <v>51816</v>
      </c>
      <c r="Q2815" s="2">
        <v>1148</v>
      </c>
      <c r="R2815" s="2">
        <v>525</v>
      </c>
      <c r="S2815" s="2">
        <v>150</v>
      </c>
      <c r="T2815" s="2">
        <v>28</v>
      </c>
      <c r="U2815" s="2">
        <v>24</v>
      </c>
      <c r="V2815" s="2">
        <v>40</v>
      </c>
      <c r="W2815" s="2">
        <v>11</v>
      </c>
    </row>
    <row r="2816" spans="1:23" x14ac:dyDescent="0.35">
      <c r="A2816" s="2">
        <v>4123386</v>
      </c>
      <c r="B2816" s="2" t="s">
        <v>1503</v>
      </c>
      <c r="C2816" s="2" t="s">
        <v>53</v>
      </c>
      <c r="D2816" s="2" t="s">
        <v>886</v>
      </c>
      <c r="E2816" s="2">
        <v>270211</v>
      </c>
      <c r="F2816" s="2">
        <v>291</v>
      </c>
      <c r="G2816" s="2">
        <v>69136</v>
      </c>
      <c r="H2816" s="46">
        <v>0.77875491784309192</v>
      </c>
      <c r="I2816" s="2">
        <v>15296</v>
      </c>
      <c r="J2816" s="2">
        <v>0.10769361721025419</v>
      </c>
      <c r="K2816" s="2">
        <v>3.9083979402915991</v>
      </c>
      <c r="L2816" s="2" t="s">
        <v>827</v>
      </c>
      <c r="M2816" s="58">
        <v>2.1664715692248491</v>
      </c>
      <c r="N2816" s="2">
        <v>35489</v>
      </c>
      <c r="O2816" s="2">
        <v>24714</v>
      </c>
      <c r="P2816" s="2">
        <v>62529</v>
      </c>
      <c r="Q2816" s="2">
        <v>1220</v>
      </c>
      <c r="R2816" s="2">
        <v>450</v>
      </c>
      <c r="S2816" s="2">
        <v>222</v>
      </c>
      <c r="T2816" s="2">
        <v>63</v>
      </c>
      <c r="U2816" s="2">
        <v>16</v>
      </c>
      <c r="V2816" s="2">
        <v>9</v>
      </c>
      <c r="W2816" s="2">
        <v>12</v>
      </c>
    </row>
    <row r="2817" spans="1:23" x14ac:dyDescent="0.35">
      <c r="A2817" s="2">
        <v>4228242</v>
      </c>
      <c r="B2817" s="2" t="s">
        <v>1515</v>
      </c>
      <c r="C2817" s="2" t="s">
        <v>53</v>
      </c>
      <c r="D2817" s="2" t="s">
        <v>886</v>
      </c>
      <c r="E2817" s="2">
        <v>525377</v>
      </c>
      <c r="F2817" s="2">
        <v>1239</v>
      </c>
      <c r="G2817" s="2">
        <v>134920</v>
      </c>
      <c r="H2817" s="46">
        <v>0.53279721316335604</v>
      </c>
      <c r="I2817" s="2">
        <v>63035</v>
      </c>
      <c r="J2817" s="2">
        <v>0.23583065113242491</v>
      </c>
      <c r="K2817" s="2">
        <v>3.893989030536614</v>
      </c>
      <c r="L2817" s="2" t="s">
        <v>827</v>
      </c>
      <c r="M2817" s="58">
        <v>2.477083382446545</v>
      </c>
      <c r="N2817" s="2">
        <v>84176</v>
      </c>
      <c r="O2817" s="2">
        <v>57242</v>
      </c>
      <c r="P2817" s="2">
        <v>57816</v>
      </c>
      <c r="Q2817" s="2">
        <v>6828</v>
      </c>
      <c r="R2817" s="2">
        <v>4435</v>
      </c>
      <c r="S2817" s="2">
        <v>954</v>
      </c>
      <c r="T2817" s="2">
        <v>511</v>
      </c>
      <c r="U2817" s="2">
        <v>96</v>
      </c>
      <c r="V2817" s="2">
        <v>27</v>
      </c>
      <c r="W2817" s="2">
        <v>10</v>
      </c>
    </row>
    <row r="2818" spans="1:23" x14ac:dyDescent="0.35">
      <c r="A2818" s="2">
        <v>4123387</v>
      </c>
      <c r="B2818" s="2" t="s">
        <v>1504</v>
      </c>
      <c r="C2818" s="2" t="s">
        <v>53</v>
      </c>
      <c r="D2818" s="2" t="s">
        <v>886</v>
      </c>
      <c r="E2818" s="2">
        <v>221803</v>
      </c>
      <c r="F2818" s="2">
        <v>245</v>
      </c>
      <c r="G2818" s="2">
        <v>60254</v>
      </c>
      <c r="H2818" s="46">
        <v>0.7989179141633751</v>
      </c>
      <c r="I2818" s="2">
        <v>12116</v>
      </c>
      <c r="J2818" s="2">
        <v>0.110458379733367</v>
      </c>
      <c r="K2818" s="2">
        <v>3.68113320277492</v>
      </c>
      <c r="L2818" s="2" t="s">
        <v>827</v>
      </c>
      <c r="M2818" s="58">
        <v>2.0938441060690449</v>
      </c>
      <c r="N2818" s="2">
        <v>31793</v>
      </c>
      <c r="O2818" s="2">
        <v>23340</v>
      </c>
      <c r="P2818" s="2">
        <v>49524</v>
      </c>
      <c r="Q2818" s="2">
        <v>784</v>
      </c>
      <c r="R2818" s="2">
        <v>280</v>
      </c>
      <c r="S2818" s="2">
        <v>144</v>
      </c>
      <c r="T2818" s="2">
        <v>14</v>
      </c>
      <c r="U2818" s="2">
        <v>24</v>
      </c>
      <c r="V2818" s="2">
        <v>12</v>
      </c>
      <c r="W2818" s="2">
        <v>16</v>
      </c>
    </row>
    <row r="2819" spans="1:23" x14ac:dyDescent="0.35">
      <c r="A2819" s="2">
        <v>4123389</v>
      </c>
      <c r="B2819" s="2" t="s">
        <v>1506</v>
      </c>
      <c r="C2819" s="2" t="s">
        <v>53</v>
      </c>
      <c r="D2819" s="2" t="s">
        <v>886</v>
      </c>
      <c r="E2819" s="2">
        <v>200378</v>
      </c>
      <c r="F2819" s="2">
        <v>215</v>
      </c>
      <c r="G2819" s="2">
        <v>57856</v>
      </c>
      <c r="H2819" s="46">
        <v>0.82468542588495575</v>
      </c>
      <c r="I2819" s="2">
        <v>10143</v>
      </c>
      <c r="J2819" s="2">
        <v>0.10729720827635771</v>
      </c>
      <c r="K2819" s="2">
        <v>3.4633918694690271</v>
      </c>
      <c r="L2819" s="2" t="s">
        <v>827</v>
      </c>
      <c r="M2819" s="58">
        <v>1.9264707296203361</v>
      </c>
      <c r="N2819" s="2">
        <v>29414</v>
      </c>
      <c r="O2819" s="2">
        <v>22292</v>
      </c>
      <c r="P2819" s="2">
        <v>50997</v>
      </c>
      <c r="Q2819" s="2">
        <v>864</v>
      </c>
      <c r="R2819" s="2">
        <v>270</v>
      </c>
      <c r="S2819" s="2">
        <v>132</v>
      </c>
      <c r="T2819" s="2">
        <v>14</v>
      </c>
      <c r="U2819" s="2">
        <v>8</v>
      </c>
      <c r="V2819" s="2">
        <v>10</v>
      </c>
      <c r="W2819" s="2">
        <v>12</v>
      </c>
    </row>
    <row r="2820" spans="1:23" x14ac:dyDescent="0.35">
      <c r="A2820" s="2">
        <v>4228248</v>
      </c>
      <c r="B2820" s="2" t="s">
        <v>1521</v>
      </c>
      <c r="C2820" s="2" t="s">
        <v>53</v>
      </c>
      <c r="D2820" s="2" t="s">
        <v>886</v>
      </c>
      <c r="E2820" s="2">
        <v>152565</v>
      </c>
      <c r="F2820" s="2">
        <v>170</v>
      </c>
      <c r="G2820" s="2">
        <v>46347</v>
      </c>
      <c r="H2820" s="46">
        <v>0.76537855740393124</v>
      </c>
      <c r="I2820" s="2">
        <v>10874</v>
      </c>
      <c r="J2820" s="2">
        <v>0.11142791597024219</v>
      </c>
      <c r="K2820" s="2">
        <v>3.2917988219302221</v>
      </c>
      <c r="L2820" s="2" t="s">
        <v>827</v>
      </c>
      <c r="M2820" s="58">
        <v>1.5602086209541339</v>
      </c>
      <c r="N2820" s="2">
        <v>17708</v>
      </c>
      <c r="O2820" s="2">
        <v>22462</v>
      </c>
      <c r="P2820" s="2">
        <v>42636</v>
      </c>
      <c r="Q2820" s="2">
        <v>4964</v>
      </c>
      <c r="R2820" s="2">
        <v>5730</v>
      </c>
      <c r="S2820" s="2">
        <v>2016</v>
      </c>
      <c r="T2820" s="2">
        <v>1274</v>
      </c>
      <c r="U2820" s="2">
        <v>472</v>
      </c>
      <c r="V2820" s="2">
        <v>243</v>
      </c>
      <c r="W2820" s="2">
        <v>280</v>
      </c>
    </row>
    <row r="2821" spans="1:23" x14ac:dyDescent="0.35">
      <c r="A2821" s="2">
        <v>4228244</v>
      </c>
      <c r="B2821" s="2" t="s">
        <v>1517</v>
      </c>
      <c r="C2821" s="2" t="s">
        <v>53</v>
      </c>
      <c r="D2821" s="2" t="s">
        <v>886</v>
      </c>
      <c r="E2821" s="2">
        <v>461662</v>
      </c>
      <c r="F2821" s="2">
        <v>273</v>
      </c>
      <c r="G2821" s="2">
        <v>192840</v>
      </c>
      <c r="H2821" s="46">
        <v>0.51712818917237091</v>
      </c>
      <c r="I2821" s="2">
        <v>93117</v>
      </c>
      <c r="J2821" s="2">
        <v>5.9134171753360693E-2</v>
      </c>
      <c r="K2821" s="2">
        <v>2.3940157643642399</v>
      </c>
      <c r="L2821" s="2" t="s">
        <v>827</v>
      </c>
      <c r="M2821" s="58">
        <v>1.155917774606275</v>
      </c>
      <c r="N2821" s="2">
        <v>96737</v>
      </c>
      <c r="O2821" s="2">
        <v>80090</v>
      </c>
      <c r="P2821" s="2">
        <v>94992</v>
      </c>
      <c r="Q2821" s="2">
        <v>33844</v>
      </c>
      <c r="R2821" s="2">
        <v>28825</v>
      </c>
      <c r="S2821" s="2">
        <v>37224</v>
      </c>
      <c r="T2821" s="2">
        <v>9401</v>
      </c>
      <c r="U2821" s="2">
        <v>7984</v>
      </c>
      <c r="V2821" s="2">
        <v>5823</v>
      </c>
      <c r="W2821" s="2">
        <v>4470</v>
      </c>
    </row>
    <row r="2822" spans="1:23" x14ac:dyDescent="0.35">
      <c r="A2822" s="2">
        <v>4228245</v>
      </c>
      <c r="B2822" s="2" t="s">
        <v>1518</v>
      </c>
      <c r="C2822" s="2" t="s">
        <v>53</v>
      </c>
      <c r="D2822" s="2" t="s">
        <v>886</v>
      </c>
      <c r="E2822" s="2">
        <v>199939</v>
      </c>
      <c r="F2822" s="2">
        <v>176</v>
      </c>
      <c r="G2822" s="2">
        <v>93829</v>
      </c>
      <c r="H2822" s="46">
        <v>0.71040936171119795</v>
      </c>
      <c r="I2822" s="2">
        <v>27172</v>
      </c>
      <c r="J2822" s="2">
        <v>8.8026848188697548E-2</v>
      </c>
      <c r="K2822" s="2">
        <v>2.1308870391883108</v>
      </c>
      <c r="L2822" s="2" t="s">
        <v>827</v>
      </c>
      <c r="M2822" s="58">
        <v>1.198624757953803</v>
      </c>
      <c r="N2822" s="2">
        <v>50068</v>
      </c>
      <c r="O2822" s="2">
        <v>43096</v>
      </c>
      <c r="P2822" s="2">
        <v>54747</v>
      </c>
      <c r="Q2822" s="2">
        <v>6564</v>
      </c>
      <c r="R2822" s="2">
        <v>8775</v>
      </c>
      <c r="S2822" s="2">
        <v>1890</v>
      </c>
      <c r="T2822" s="2">
        <v>1281</v>
      </c>
      <c r="U2822" s="2">
        <v>312</v>
      </c>
      <c r="V2822" s="2">
        <v>54</v>
      </c>
      <c r="W2822" s="2">
        <v>20</v>
      </c>
    </row>
    <row r="2823" spans="1:23" x14ac:dyDescent="0.35">
      <c r="A2823" s="2">
        <v>4228249</v>
      </c>
      <c r="B2823" s="2" t="s">
        <v>1522</v>
      </c>
      <c r="C2823" s="2" t="s">
        <v>53</v>
      </c>
      <c r="D2823" s="2" t="s">
        <v>886</v>
      </c>
      <c r="E2823" s="2">
        <v>137642</v>
      </c>
      <c r="F2823" s="2">
        <v>48</v>
      </c>
      <c r="G2823" s="2">
        <v>73235</v>
      </c>
      <c r="H2823" s="46">
        <v>0.70223253908650229</v>
      </c>
      <c r="I2823" s="2">
        <v>21807</v>
      </c>
      <c r="J2823" s="2">
        <v>3.4873076531872542E-2</v>
      </c>
      <c r="K2823" s="2">
        <v>1.8794565440021851</v>
      </c>
      <c r="L2823" s="2" t="s">
        <v>827</v>
      </c>
      <c r="M2823" s="58">
        <v>1.038964371980676</v>
      </c>
      <c r="N2823" s="2">
        <v>38851</v>
      </c>
      <c r="O2823" s="2">
        <v>32688</v>
      </c>
      <c r="P2823" s="2">
        <v>43383</v>
      </c>
      <c r="Q2823" s="2">
        <v>6000</v>
      </c>
      <c r="R2823" s="2">
        <v>6325</v>
      </c>
      <c r="S2823" s="2">
        <v>2904</v>
      </c>
      <c r="T2823" s="2">
        <v>1323</v>
      </c>
      <c r="U2823" s="2">
        <v>664</v>
      </c>
      <c r="V2823" s="2">
        <v>162</v>
      </c>
      <c r="W2823" s="2">
        <v>180</v>
      </c>
    </row>
    <row r="2824" spans="1:23" x14ac:dyDescent="0.35">
      <c r="A2824" s="2">
        <v>4155434</v>
      </c>
      <c r="B2824" s="2" t="s">
        <v>1532</v>
      </c>
      <c r="C2824" s="2" t="s">
        <v>4600</v>
      </c>
      <c r="D2824" s="2" t="s">
        <v>886</v>
      </c>
      <c r="E2824" s="2">
        <v>1099220</v>
      </c>
      <c r="F2824" s="2">
        <v>1752</v>
      </c>
      <c r="G2824" s="2">
        <v>344896</v>
      </c>
      <c r="H2824" s="46">
        <v>0</v>
      </c>
      <c r="I2824" s="2">
        <v>344896</v>
      </c>
      <c r="J2824" s="2">
        <v>0.15938574625643639</v>
      </c>
      <c r="K2824" s="2">
        <v>3.187105678233439</v>
      </c>
      <c r="L2824" s="2" t="s">
        <v>815</v>
      </c>
      <c r="M2824" s="58">
        <v>1.929464878129268</v>
      </c>
      <c r="N2824" s="2">
        <v>190302</v>
      </c>
      <c r="O2824" s="2">
        <v>220696</v>
      </c>
      <c r="P2824" s="2">
        <v>67449</v>
      </c>
      <c r="Q2824" s="2">
        <v>70960</v>
      </c>
      <c r="R2824" s="2">
        <v>12515</v>
      </c>
      <c r="S2824" s="2">
        <v>3876</v>
      </c>
      <c r="T2824" s="2">
        <v>1666</v>
      </c>
      <c r="U2824" s="2">
        <v>1008</v>
      </c>
      <c r="V2824" s="2">
        <v>720</v>
      </c>
      <c r="W2824" s="2">
        <v>510</v>
      </c>
    </row>
    <row r="2825" spans="1:23" x14ac:dyDescent="0.35">
      <c r="A2825" s="2">
        <v>4330699</v>
      </c>
      <c r="B2825" s="2" t="s">
        <v>3230</v>
      </c>
      <c r="C2825" s="2" t="s">
        <v>4600</v>
      </c>
      <c r="D2825" s="2" t="s">
        <v>886</v>
      </c>
      <c r="E2825" s="2">
        <v>1599881</v>
      </c>
      <c r="F2825" s="2">
        <v>2314</v>
      </c>
      <c r="G2825" s="2">
        <v>691289</v>
      </c>
      <c r="H2825" s="2">
        <v>0.56371503090603214</v>
      </c>
      <c r="I2825" s="2">
        <v>301599</v>
      </c>
      <c r="J2825" s="2">
        <v>0.144635757284448</v>
      </c>
      <c r="K2825" s="2">
        <v>2.3143446518026471</v>
      </c>
      <c r="L2825" s="2" t="s">
        <v>4153</v>
      </c>
      <c r="M2825" s="58">
        <v>1.552126717289164</v>
      </c>
      <c r="N2825" s="2">
        <v>464790</v>
      </c>
      <c r="O2825" s="2">
        <v>314442</v>
      </c>
      <c r="P2825" s="2">
        <v>126966</v>
      </c>
      <c r="Q2825" s="2">
        <v>65776</v>
      </c>
      <c r="R2825" s="2">
        <v>31785</v>
      </c>
      <c r="S2825" s="2">
        <v>15216</v>
      </c>
      <c r="T2825" s="2">
        <v>7098</v>
      </c>
      <c r="U2825" s="2">
        <v>3104</v>
      </c>
      <c r="V2825" s="2">
        <v>1080</v>
      </c>
      <c r="W2825" s="2">
        <v>510</v>
      </c>
    </row>
    <row r="2826" spans="1:23" x14ac:dyDescent="0.35">
      <c r="A2826" s="2">
        <v>4330700</v>
      </c>
      <c r="B2826" s="2" t="s">
        <v>3231</v>
      </c>
      <c r="C2826" s="2" t="s">
        <v>4600</v>
      </c>
      <c r="D2826" s="2" t="s">
        <v>886</v>
      </c>
      <c r="E2826" s="2">
        <v>1534037</v>
      </c>
      <c r="F2826" s="2">
        <v>2230</v>
      </c>
      <c r="G2826" s="2">
        <v>686842</v>
      </c>
      <c r="H2826" s="2">
        <v>0.54223096432658457</v>
      </c>
      <c r="I2826" s="2">
        <v>314415</v>
      </c>
      <c r="J2826" s="2">
        <v>0.14536807130466869</v>
      </c>
      <c r="K2826" s="2">
        <v>2.2334641737109839</v>
      </c>
      <c r="L2826" s="2" t="s">
        <v>4153</v>
      </c>
      <c r="M2826" s="58">
        <v>1.586400921620861</v>
      </c>
      <c r="N2826" s="2">
        <v>483883</v>
      </c>
      <c r="O2826" s="2">
        <v>300742</v>
      </c>
      <c r="P2826" s="2">
        <v>106857</v>
      </c>
      <c r="Q2826" s="2">
        <v>45920</v>
      </c>
      <c r="R2826" s="2">
        <v>18575</v>
      </c>
      <c r="S2826" s="2">
        <v>7284</v>
      </c>
      <c r="T2826" s="2">
        <v>2058</v>
      </c>
      <c r="U2826" s="2">
        <v>912</v>
      </c>
      <c r="V2826" s="2">
        <v>441</v>
      </c>
      <c r="W2826" s="2">
        <v>320</v>
      </c>
    </row>
    <row r="2827" spans="1:23" x14ac:dyDescent="0.35">
      <c r="A2827" s="2">
        <v>4258353</v>
      </c>
      <c r="B2827" s="2" t="s">
        <v>1528</v>
      </c>
      <c r="C2827" s="2" t="s">
        <v>4600</v>
      </c>
      <c r="D2827" s="2" t="s">
        <v>886</v>
      </c>
      <c r="E2827" s="2">
        <v>354176</v>
      </c>
      <c r="F2827" s="2">
        <v>753</v>
      </c>
      <c r="G2827" s="2">
        <v>177227</v>
      </c>
      <c r="H2827" s="46">
        <v>0.5028861290886828</v>
      </c>
      <c r="I2827" s="2">
        <v>88102</v>
      </c>
      <c r="J2827" s="2">
        <v>0.21260616190820389</v>
      </c>
      <c r="K2827" s="2">
        <v>1.998431390250921</v>
      </c>
      <c r="L2827" s="2" t="s">
        <v>4153</v>
      </c>
      <c r="M2827" s="58">
        <v>1.721013630068758</v>
      </c>
      <c r="N2827" s="2">
        <v>153776</v>
      </c>
      <c r="O2827" s="2">
        <v>38322</v>
      </c>
      <c r="P2827" s="2">
        <v>10581</v>
      </c>
      <c r="Q2827" s="2">
        <v>2416</v>
      </c>
      <c r="R2827" s="2">
        <v>330</v>
      </c>
      <c r="S2827" s="2">
        <v>132</v>
      </c>
      <c r="T2827" s="2">
        <v>98</v>
      </c>
      <c r="U2827" s="2">
        <v>56</v>
      </c>
      <c r="V2827" s="2">
        <v>54</v>
      </c>
      <c r="W2827" s="2">
        <v>30</v>
      </c>
    </row>
    <row r="2828" spans="1:23" x14ac:dyDescent="0.35">
      <c r="A2828" s="2">
        <v>4258382</v>
      </c>
      <c r="B2828" s="2" t="s">
        <v>1531</v>
      </c>
      <c r="C2828" s="2" t="s">
        <v>4600</v>
      </c>
      <c r="D2828" s="2" t="s">
        <v>886</v>
      </c>
      <c r="E2828" s="2">
        <v>345858</v>
      </c>
      <c r="F2828" s="2">
        <v>540</v>
      </c>
      <c r="G2828" s="2">
        <v>173481</v>
      </c>
      <c r="H2828" s="46">
        <v>0.67250592283881239</v>
      </c>
      <c r="I2828" s="2">
        <v>56814</v>
      </c>
      <c r="J2828" s="2">
        <v>0.15613344204847079</v>
      </c>
      <c r="K2828" s="2">
        <v>1.993636190706763</v>
      </c>
      <c r="L2828" s="2" t="s">
        <v>4153</v>
      </c>
      <c r="M2828" s="58">
        <v>1.551134452462428</v>
      </c>
      <c r="N2828" s="2">
        <v>139153</v>
      </c>
      <c r="O2828" s="2">
        <v>49518</v>
      </c>
      <c r="P2828" s="2">
        <v>18066</v>
      </c>
      <c r="Q2828" s="2">
        <v>8820</v>
      </c>
      <c r="R2828" s="2">
        <v>4250</v>
      </c>
      <c r="S2828" s="2">
        <v>2004</v>
      </c>
      <c r="T2828" s="2">
        <v>791</v>
      </c>
      <c r="U2828" s="2">
        <v>248</v>
      </c>
      <c r="V2828" s="2">
        <v>99</v>
      </c>
      <c r="W2828" s="2">
        <v>22</v>
      </c>
    </row>
    <row r="2829" spans="1:23" x14ac:dyDescent="0.35">
      <c r="A2829" s="2">
        <v>4258354</v>
      </c>
      <c r="B2829" s="2" t="s">
        <v>1529</v>
      </c>
      <c r="C2829" s="2" t="s">
        <v>4600</v>
      </c>
      <c r="D2829" s="2" t="s">
        <v>886</v>
      </c>
      <c r="E2829" s="2">
        <v>363224</v>
      </c>
      <c r="F2829" s="2">
        <v>786</v>
      </c>
      <c r="G2829" s="2">
        <v>182234</v>
      </c>
      <c r="H2829" s="46">
        <v>0.50486736832863244</v>
      </c>
      <c r="I2829" s="2">
        <v>90230</v>
      </c>
      <c r="J2829" s="2">
        <v>0.2163953923749532</v>
      </c>
      <c r="K2829" s="2">
        <v>1.9931736119494721</v>
      </c>
      <c r="L2829" s="2" t="s">
        <v>4153</v>
      </c>
      <c r="M2829" s="58">
        <v>1.7045807580941119</v>
      </c>
      <c r="N2829" s="2">
        <v>156650</v>
      </c>
      <c r="O2829" s="2">
        <v>42194</v>
      </c>
      <c r="P2829" s="2">
        <v>11103</v>
      </c>
      <c r="Q2829" s="2">
        <v>2596</v>
      </c>
      <c r="R2829" s="2">
        <v>325</v>
      </c>
      <c r="S2829" s="2">
        <v>114</v>
      </c>
      <c r="T2829" s="2">
        <v>42</v>
      </c>
      <c r="U2829" s="2">
        <v>16</v>
      </c>
      <c r="V2829" s="2">
        <v>27</v>
      </c>
      <c r="W2829" s="2">
        <v>20</v>
      </c>
    </row>
    <row r="2830" spans="1:23" x14ac:dyDescent="0.35">
      <c r="A2830" s="2">
        <v>4258381</v>
      </c>
      <c r="B2830" s="2" t="s">
        <v>1530</v>
      </c>
      <c r="C2830" s="2" t="s">
        <v>4600</v>
      </c>
      <c r="D2830" s="2" t="s">
        <v>886</v>
      </c>
      <c r="E2830" s="2">
        <v>344753</v>
      </c>
      <c r="F2830" s="2">
        <v>511</v>
      </c>
      <c r="G2830" s="2">
        <v>173265</v>
      </c>
      <c r="H2830" s="46">
        <v>0.67085100857068647</v>
      </c>
      <c r="I2830" s="2">
        <v>57030</v>
      </c>
      <c r="J2830" s="2">
        <v>0.14822206043167141</v>
      </c>
      <c r="K2830" s="2">
        <v>1.9897440337055949</v>
      </c>
      <c r="L2830" s="2" t="s">
        <v>4153</v>
      </c>
      <c r="M2830" s="58">
        <v>1.5493472350178641</v>
      </c>
      <c r="N2830" s="2">
        <v>139092</v>
      </c>
      <c r="O2830" s="2">
        <v>49178</v>
      </c>
      <c r="P2830" s="2">
        <v>18141</v>
      </c>
      <c r="Q2830" s="2">
        <v>8928</v>
      </c>
      <c r="R2830" s="2">
        <v>4265</v>
      </c>
      <c r="S2830" s="2">
        <v>1794</v>
      </c>
      <c r="T2830" s="2">
        <v>714</v>
      </c>
      <c r="U2830" s="2">
        <v>256</v>
      </c>
      <c r="V2830" s="2">
        <v>117</v>
      </c>
      <c r="W2830" s="2">
        <v>30</v>
      </c>
    </row>
    <row r="2831" spans="1:23" x14ac:dyDescent="0.35">
      <c r="A2831" s="2">
        <v>4163210</v>
      </c>
      <c r="B2831" s="2" t="s">
        <v>1550</v>
      </c>
      <c r="C2831" s="2" t="s">
        <v>54</v>
      </c>
      <c r="D2831" s="2" t="s">
        <v>888</v>
      </c>
      <c r="E2831" s="2">
        <v>1914173</v>
      </c>
      <c r="F2831" s="2">
        <v>13</v>
      </c>
      <c r="G2831" s="2">
        <v>90390</v>
      </c>
      <c r="H2831" s="46">
        <v>9.5143268060625674E-3</v>
      </c>
      <c r="I2831" s="2">
        <v>89530</v>
      </c>
      <c r="J2831" s="2">
        <v>6.7914446604356031E-4</v>
      </c>
      <c r="K2831" s="2">
        <v>21.176822657373599</v>
      </c>
      <c r="L2831" s="2" t="s">
        <v>4150</v>
      </c>
      <c r="M2831" s="58">
        <v>10.44643276194218</v>
      </c>
      <c r="N2831" s="2">
        <v>40410</v>
      </c>
      <c r="O2831" s="2">
        <v>22364</v>
      </c>
      <c r="P2831" s="2">
        <v>18150</v>
      </c>
      <c r="Q2831" s="2">
        <v>16924</v>
      </c>
      <c r="R2831" s="2">
        <v>17415</v>
      </c>
      <c r="S2831" s="2">
        <v>15828</v>
      </c>
      <c r="T2831" s="2">
        <v>14329</v>
      </c>
      <c r="U2831" s="2">
        <v>12496</v>
      </c>
      <c r="V2831" s="2">
        <v>12861</v>
      </c>
      <c r="W2831" s="2">
        <v>12460</v>
      </c>
    </row>
    <row r="2832" spans="1:23" x14ac:dyDescent="0.35">
      <c r="A2832">
        <v>4467184</v>
      </c>
      <c r="B2832" t="s">
        <v>4312</v>
      </c>
      <c r="C2832" t="s">
        <v>54</v>
      </c>
      <c r="D2832" t="s">
        <v>888</v>
      </c>
      <c r="E2832">
        <v>2359888</v>
      </c>
      <c r="F2832">
        <v>25</v>
      </c>
      <c r="G2832">
        <v>410935</v>
      </c>
      <c r="H2832">
        <v>4.1765729373258509E-2</v>
      </c>
      <c r="I2832">
        <v>393772</v>
      </c>
      <c r="J2832">
        <v>1.0593723091943349E-3</v>
      </c>
      <c r="K2832">
        <v>5.7427281686884788</v>
      </c>
      <c r="L2832" t="s">
        <v>815</v>
      </c>
      <c r="M2832">
        <v>3.3395381878749202</v>
      </c>
      <c r="N2832">
        <v>277567</v>
      </c>
      <c r="O2832">
        <v>78280</v>
      </c>
      <c r="P2832">
        <v>61113</v>
      </c>
      <c r="Q2832">
        <v>52812</v>
      </c>
      <c r="R2832">
        <v>76900</v>
      </c>
      <c r="S2832">
        <v>42798</v>
      </c>
      <c r="T2832">
        <v>31374</v>
      </c>
      <c r="U2832">
        <v>26888</v>
      </c>
      <c r="V2832">
        <v>25839</v>
      </c>
      <c r="W2832">
        <v>33080</v>
      </c>
    </row>
    <row r="2833" spans="1:23" x14ac:dyDescent="0.35">
      <c r="A2833" s="2">
        <v>4289317</v>
      </c>
      <c r="B2833" s="2" t="s">
        <v>2696</v>
      </c>
      <c r="C2833" s="2" t="s">
        <v>54</v>
      </c>
      <c r="D2833" s="2" t="s">
        <v>888</v>
      </c>
      <c r="E2833" s="2">
        <v>3806875</v>
      </c>
      <c r="F2833" s="2">
        <v>0</v>
      </c>
      <c r="G2833" s="2">
        <v>687066</v>
      </c>
      <c r="H2833" s="2">
        <v>1.2371446120174051E-4</v>
      </c>
      <c r="I2833" s="2">
        <v>686981</v>
      </c>
      <c r="J2833" s="2">
        <v>0</v>
      </c>
      <c r="K2833" s="2">
        <v>5.540770464555079</v>
      </c>
      <c r="L2833" s="2" t="s">
        <v>815</v>
      </c>
      <c r="M2833" s="58">
        <v>3.1300411597072282</v>
      </c>
      <c r="N2833" s="2">
        <v>436514</v>
      </c>
      <c r="O2833" s="2">
        <v>157478</v>
      </c>
      <c r="P2833" s="2">
        <v>113697</v>
      </c>
      <c r="Q2833" s="2">
        <v>93280</v>
      </c>
      <c r="R2833" s="2">
        <v>103880</v>
      </c>
      <c r="S2833" s="2">
        <v>73494</v>
      </c>
      <c r="T2833" s="2">
        <v>65954</v>
      </c>
      <c r="U2833" s="2">
        <v>61584</v>
      </c>
      <c r="V2833" s="2">
        <v>56817</v>
      </c>
      <c r="W2833" s="2">
        <v>53540</v>
      </c>
    </row>
    <row r="2834" spans="1:23" x14ac:dyDescent="0.35">
      <c r="A2834">
        <v>4467184</v>
      </c>
      <c r="B2834" t="s">
        <v>4312</v>
      </c>
      <c r="C2834" t="s">
        <v>54</v>
      </c>
      <c r="D2834" t="s">
        <v>888</v>
      </c>
      <c r="E2834">
        <v>1986073</v>
      </c>
      <c r="F2834">
        <v>6</v>
      </c>
      <c r="G2834">
        <v>368855</v>
      </c>
      <c r="H2834">
        <v>2.0726301663255179E-2</v>
      </c>
      <c r="I2834">
        <v>361210</v>
      </c>
      <c r="J2834">
        <v>3.0210369910874368E-4</v>
      </c>
      <c r="K2834">
        <v>5.3844274850551033</v>
      </c>
      <c r="L2834" t="s">
        <v>815</v>
      </c>
      <c r="M2834">
        <v>2.430035653895378</v>
      </c>
      <c r="N2834">
        <v>179087</v>
      </c>
      <c r="O2834">
        <v>102780</v>
      </c>
      <c r="P2834">
        <v>78285</v>
      </c>
      <c r="Q2834">
        <v>71920</v>
      </c>
      <c r="R2834">
        <v>69265</v>
      </c>
      <c r="S2834">
        <v>96156</v>
      </c>
      <c r="T2834">
        <v>108402</v>
      </c>
      <c r="U2834">
        <v>39224</v>
      </c>
      <c r="V2834">
        <v>36783</v>
      </c>
      <c r="W2834">
        <v>35400</v>
      </c>
    </row>
    <row r="2835" spans="1:23" x14ac:dyDescent="0.35">
      <c r="A2835" s="2">
        <v>4435061</v>
      </c>
      <c r="B2835" s="2" t="s">
        <v>3995</v>
      </c>
      <c r="C2835" s="2" t="s">
        <v>54</v>
      </c>
      <c r="D2835" s="2" t="s">
        <v>888</v>
      </c>
      <c r="E2835" s="2">
        <v>3061658</v>
      </c>
      <c r="F2835" s="2">
        <v>0</v>
      </c>
      <c r="G2835" s="2">
        <v>587359</v>
      </c>
      <c r="H2835" s="2">
        <v>3.1326667336328828E-4</v>
      </c>
      <c r="I2835" s="2">
        <v>587175</v>
      </c>
      <c r="J2835" s="2">
        <v>0</v>
      </c>
      <c r="K2835" s="2">
        <v>5.2125837860661024</v>
      </c>
      <c r="L2835" s="2" t="s">
        <v>815</v>
      </c>
      <c r="M2835" s="58">
        <v>2.8661869183550999</v>
      </c>
      <c r="N2835" s="2">
        <v>363509</v>
      </c>
      <c r="O2835" s="2">
        <v>131102</v>
      </c>
      <c r="P2835" s="2">
        <v>100176</v>
      </c>
      <c r="Q2835" s="2">
        <v>84632</v>
      </c>
      <c r="R2835" s="2">
        <v>103845</v>
      </c>
      <c r="S2835" s="2">
        <v>63948</v>
      </c>
      <c r="T2835" s="2">
        <v>58016</v>
      </c>
      <c r="U2835" s="2">
        <v>54192</v>
      </c>
      <c r="V2835" s="2">
        <v>51219</v>
      </c>
      <c r="W2835" s="2">
        <v>57560</v>
      </c>
    </row>
    <row r="2836" spans="1:23" x14ac:dyDescent="0.35">
      <c r="A2836" s="2">
        <v>4250036</v>
      </c>
      <c r="B2836" s="2" t="s">
        <v>1554</v>
      </c>
      <c r="C2836" s="2" t="s">
        <v>54</v>
      </c>
      <c r="D2836" s="2" t="s">
        <v>888</v>
      </c>
      <c r="E2836" s="2">
        <v>1076598</v>
      </c>
      <c r="F2836" s="2">
        <v>0</v>
      </c>
      <c r="G2836" s="2">
        <v>209811</v>
      </c>
      <c r="H2836" s="46">
        <v>0.38449842953896612</v>
      </c>
      <c r="I2836" s="2">
        <v>129139</v>
      </c>
      <c r="J2836" s="2">
        <v>0</v>
      </c>
      <c r="K2836" s="2">
        <v>5.1312752906186994</v>
      </c>
      <c r="L2836" s="2" t="s">
        <v>815</v>
      </c>
      <c r="M2836" s="58">
        <v>1.944468927451632</v>
      </c>
      <c r="N2836" s="2">
        <v>84842</v>
      </c>
      <c r="O2836" s="2">
        <v>55454</v>
      </c>
      <c r="P2836" s="2">
        <v>51774</v>
      </c>
      <c r="Q2836" s="2">
        <v>49096</v>
      </c>
      <c r="R2836" s="2">
        <v>75245</v>
      </c>
      <c r="S2836" s="2">
        <v>53466</v>
      </c>
      <c r="T2836" s="2">
        <v>49406</v>
      </c>
      <c r="U2836" s="2">
        <v>47360</v>
      </c>
      <c r="V2836" s="2">
        <v>41769</v>
      </c>
      <c r="W2836" s="2">
        <v>45260</v>
      </c>
    </row>
    <row r="2837" spans="1:23" x14ac:dyDescent="0.35">
      <c r="A2837" s="2">
        <v>4073079</v>
      </c>
      <c r="B2837" s="2" t="s">
        <v>1533</v>
      </c>
      <c r="C2837" s="2" t="s">
        <v>54</v>
      </c>
      <c r="D2837" s="2" t="s">
        <v>886</v>
      </c>
      <c r="E2837" s="2">
        <v>672754</v>
      </c>
      <c r="F2837" s="2">
        <v>0</v>
      </c>
      <c r="G2837" s="2">
        <v>133982</v>
      </c>
      <c r="H2837" s="46">
        <v>1.1941902643641809E-4</v>
      </c>
      <c r="I2837" s="2">
        <v>133966</v>
      </c>
      <c r="J2837" s="2">
        <v>0</v>
      </c>
      <c r="K2837" s="2">
        <v>5.021226731949068</v>
      </c>
      <c r="L2837" s="2" t="s">
        <v>2647</v>
      </c>
      <c r="M2837" s="58">
        <v>2.1533640611996669</v>
      </c>
      <c r="N2837" s="2">
        <v>62637</v>
      </c>
      <c r="O2837" s="2">
        <v>35378</v>
      </c>
      <c r="P2837" s="2">
        <v>28791</v>
      </c>
      <c r="Q2837" s="2">
        <v>28356</v>
      </c>
      <c r="R2837" s="2">
        <v>66015</v>
      </c>
      <c r="S2837" s="2">
        <v>17928</v>
      </c>
      <c r="T2837" s="2">
        <v>15834</v>
      </c>
      <c r="U2837" s="2">
        <v>15504</v>
      </c>
      <c r="V2837" s="2">
        <v>14607</v>
      </c>
      <c r="W2837" s="2">
        <v>27370</v>
      </c>
    </row>
    <row r="2838" spans="1:23" x14ac:dyDescent="0.35">
      <c r="A2838">
        <v>4467185</v>
      </c>
      <c r="B2838" t="s">
        <v>4313</v>
      </c>
      <c r="C2838" t="s">
        <v>54</v>
      </c>
      <c r="D2838" t="s">
        <v>888</v>
      </c>
      <c r="E2838">
        <v>541627</v>
      </c>
      <c r="F2838">
        <v>1</v>
      </c>
      <c r="G2838">
        <v>115214</v>
      </c>
      <c r="H2838">
        <v>6.5825333726803992E-2</v>
      </c>
      <c r="I2838">
        <v>107630</v>
      </c>
      <c r="J2838">
        <v>1.846289051321297E-4</v>
      </c>
      <c r="K2838">
        <v>4.7010519554915202</v>
      </c>
      <c r="L2838" t="s">
        <v>815</v>
      </c>
      <c r="M2838">
        <v>4.4016822429906544</v>
      </c>
      <c r="N2838">
        <v>109508</v>
      </c>
      <c r="O2838">
        <v>8970</v>
      </c>
      <c r="P2838">
        <v>1983</v>
      </c>
      <c r="Q2838">
        <v>1112</v>
      </c>
      <c r="R2838">
        <v>580</v>
      </c>
      <c r="S2838">
        <v>372</v>
      </c>
      <c r="T2838">
        <v>238</v>
      </c>
      <c r="U2838">
        <v>168</v>
      </c>
      <c r="V2838">
        <v>99</v>
      </c>
      <c r="W2838">
        <v>20</v>
      </c>
    </row>
    <row r="2839" spans="1:23" x14ac:dyDescent="0.35">
      <c r="A2839">
        <v>4384047</v>
      </c>
      <c r="B2839" t="s">
        <v>3576</v>
      </c>
      <c r="C2839" t="s">
        <v>54</v>
      </c>
      <c r="D2839" t="s">
        <v>888</v>
      </c>
      <c r="E2839">
        <v>1192529</v>
      </c>
      <c r="F2839">
        <v>0</v>
      </c>
      <c r="G2839">
        <v>254319</v>
      </c>
      <c r="H2839">
        <v>0.27918087126797442</v>
      </c>
      <c r="I2839">
        <v>183318</v>
      </c>
      <c r="J2839">
        <v>0</v>
      </c>
      <c r="K2839">
        <v>4.6891069876808258</v>
      </c>
      <c r="L2839" t="s">
        <v>4188</v>
      </c>
      <c r="M2839">
        <v>3.455514054979731</v>
      </c>
      <c r="N2839">
        <v>204818</v>
      </c>
      <c r="O2839">
        <v>31540</v>
      </c>
      <c r="P2839">
        <v>23079</v>
      </c>
      <c r="Q2839">
        <v>17260</v>
      </c>
      <c r="R2839">
        <v>13310</v>
      </c>
      <c r="S2839">
        <v>12114</v>
      </c>
      <c r="T2839">
        <v>11459</v>
      </c>
      <c r="U2839">
        <v>11096</v>
      </c>
      <c r="V2839">
        <v>10233</v>
      </c>
      <c r="W2839">
        <v>10200</v>
      </c>
    </row>
    <row r="2840" spans="1:23" x14ac:dyDescent="0.35">
      <c r="A2840">
        <v>4384046</v>
      </c>
      <c r="B2840" t="s">
        <v>3575</v>
      </c>
      <c r="C2840" t="s">
        <v>54</v>
      </c>
      <c r="D2840" t="s">
        <v>888</v>
      </c>
      <c r="E2840">
        <v>1193610</v>
      </c>
      <c r="F2840">
        <v>0</v>
      </c>
      <c r="G2840">
        <v>254712</v>
      </c>
      <c r="H2840">
        <v>0.27856166965042872</v>
      </c>
      <c r="I2840">
        <v>183759</v>
      </c>
      <c r="J2840">
        <v>0</v>
      </c>
      <c r="K2840">
        <v>4.6861160840478657</v>
      </c>
      <c r="L2840" t="s">
        <v>4188</v>
      </c>
      <c r="M2840">
        <v>3.4541224270099931</v>
      </c>
      <c r="N2840">
        <v>205309</v>
      </c>
      <c r="O2840">
        <v>31146</v>
      </c>
      <c r="P2840">
        <v>22980</v>
      </c>
      <c r="Q2840">
        <v>17184</v>
      </c>
      <c r="R2840">
        <v>13765</v>
      </c>
      <c r="S2840">
        <v>12276</v>
      </c>
      <c r="T2840">
        <v>11536</v>
      </c>
      <c r="U2840">
        <v>11592</v>
      </c>
      <c r="V2840">
        <v>10143</v>
      </c>
      <c r="W2840">
        <v>9630</v>
      </c>
    </row>
    <row r="2841" spans="1:23" x14ac:dyDescent="0.35">
      <c r="A2841">
        <v>4384048</v>
      </c>
      <c r="B2841" t="s">
        <v>3577</v>
      </c>
      <c r="C2841" t="s">
        <v>54</v>
      </c>
      <c r="D2841" t="s">
        <v>888</v>
      </c>
      <c r="E2841">
        <v>1193770</v>
      </c>
      <c r="F2841">
        <v>0</v>
      </c>
      <c r="G2841">
        <v>255609</v>
      </c>
      <c r="H2841">
        <v>0.27765063045510918</v>
      </c>
      <c r="I2841">
        <v>184639</v>
      </c>
      <c r="J2841">
        <v>0</v>
      </c>
      <c r="K2841">
        <v>4.6702972117570196</v>
      </c>
      <c r="L2841" t="s">
        <v>4188</v>
      </c>
      <c r="M2841">
        <v>3.450571303867755</v>
      </c>
      <c r="N2841">
        <v>206156</v>
      </c>
      <c r="O2841">
        <v>31568</v>
      </c>
      <c r="P2841">
        <v>23538</v>
      </c>
      <c r="Q2841">
        <v>16364</v>
      </c>
      <c r="R2841">
        <v>13340</v>
      </c>
      <c r="S2841">
        <v>11634</v>
      </c>
      <c r="T2841">
        <v>11599</v>
      </c>
      <c r="U2841">
        <v>10920</v>
      </c>
      <c r="V2841">
        <v>11484</v>
      </c>
      <c r="W2841">
        <v>9360</v>
      </c>
    </row>
    <row r="2842" spans="1:23" x14ac:dyDescent="0.35">
      <c r="A2842" s="2">
        <v>4073079</v>
      </c>
      <c r="B2842" s="2" t="s">
        <v>1533</v>
      </c>
      <c r="C2842" s="2" t="s">
        <v>54</v>
      </c>
      <c r="D2842" s="2" t="s">
        <v>886</v>
      </c>
      <c r="E2842" s="2">
        <v>799051</v>
      </c>
      <c r="F2842" s="2">
        <v>0</v>
      </c>
      <c r="G2842" s="2">
        <v>176395</v>
      </c>
      <c r="H2842" s="46">
        <v>5.6690949289950332E-5</v>
      </c>
      <c r="I2842" s="2">
        <v>176385</v>
      </c>
      <c r="J2842" s="2">
        <v>0</v>
      </c>
      <c r="K2842" s="2">
        <v>4.5298959721080534</v>
      </c>
      <c r="L2842" s="2" t="s">
        <v>2647</v>
      </c>
      <c r="M2842" s="58">
        <v>2.0718784437270692</v>
      </c>
      <c r="N2842" s="2">
        <v>95995</v>
      </c>
      <c r="O2842" s="2">
        <v>40110</v>
      </c>
      <c r="P2842" s="2">
        <v>33444</v>
      </c>
      <c r="Q2842" s="2">
        <v>37188</v>
      </c>
      <c r="R2842" s="2">
        <v>75200</v>
      </c>
      <c r="S2842" s="2">
        <v>20022</v>
      </c>
      <c r="T2842" s="2">
        <v>18585</v>
      </c>
      <c r="U2842" s="2">
        <v>17384</v>
      </c>
      <c r="V2842" s="2">
        <v>18567</v>
      </c>
      <c r="W2842" s="2">
        <v>29170</v>
      </c>
    </row>
    <row r="2843" spans="1:23" x14ac:dyDescent="0.35">
      <c r="A2843" s="2">
        <v>4141252</v>
      </c>
      <c r="B2843" s="2" t="s">
        <v>1540</v>
      </c>
      <c r="C2843" s="2" t="s">
        <v>54</v>
      </c>
      <c r="D2843" s="2" t="s">
        <v>888</v>
      </c>
      <c r="E2843" s="2">
        <v>3282934</v>
      </c>
      <c r="F2843" s="2">
        <v>0</v>
      </c>
      <c r="G2843" s="2">
        <v>745027</v>
      </c>
      <c r="H2843" s="46">
        <v>2.6401727722619168E-3</v>
      </c>
      <c r="I2843" s="2">
        <v>743060</v>
      </c>
      <c r="J2843" s="2">
        <v>0</v>
      </c>
      <c r="K2843" s="2">
        <v>4.4064631214707646</v>
      </c>
      <c r="L2843" s="2" t="s">
        <v>2647</v>
      </c>
      <c r="M2843" s="58">
        <v>2.6040069039694651</v>
      </c>
      <c r="N2843" s="2">
        <v>488551</v>
      </c>
      <c r="O2843" s="2">
        <v>187708</v>
      </c>
      <c r="P2843" s="2">
        <v>120444</v>
      </c>
      <c r="Q2843" s="2">
        <v>92304</v>
      </c>
      <c r="R2843" s="2">
        <v>87795</v>
      </c>
      <c r="S2843" s="2">
        <v>67740</v>
      </c>
      <c r="T2843" s="2">
        <v>60004</v>
      </c>
      <c r="U2843" s="2">
        <v>56112</v>
      </c>
      <c r="V2843" s="2">
        <v>51336</v>
      </c>
      <c r="W2843" s="2">
        <v>48730</v>
      </c>
    </row>
    <row r="2844" spans="1:23" x14ac:dyDescent="0.35">
      <c r="A2844" s="2">
        <v>4248063</v>
      </c>
      <c r="B2844" s="2" t="s">
        <v>1546</v>
      </c>
      <c r="C2844" s="2" t="s">
        <v>54</v>
      </c>
      <c r="D2844" s="2" t="s">
        <v>886</v>
      </c>
      <c r="E2844" s="2">
        <v>5520357</v>
      </c>
      <c r="F2844" s="2">
        <v>2</v>
      </c>
      <c r="G2844" s="2">
        <v>1262683</v>
      </c>
      <c r="H2844" s="46">
        <v>5.6170867905879773E-2</v>
      </c>
      <c r="I2844" s="2">
        <v>1191757</v>
      </c>
      <c r="J2844" s="2">
        <v>3.6229540951789888E-5</v>
      </c>
      <c r="K2844" s="2">
        <v>4.3719262871203624</v>
      </c>
      <c r="L2844" s="2" t="s">
        <v>815</v>
      </c>
      <c r="M2844" s="58">
        <v>2.405917913820538</v>
      </c>
      <c r="N2844" s="2">
        <v>770091</v>
      </c>
      <c r="O2844" s="2">
        <v>588042</v>
      </c>
      <c r="P2844" s="2">
        <v>63513</v>
      </c>
      <c r="Q2844" s="2">
        <v>286484</v>
      </c>
      <c r="R2844" s="2">
        <v>169920</v>
      </c>
      <c r="S2844" s="2">
        <v>105048</v>
      </c>
      <c r="T2844" s="2">
        <v>79352</v>
      </c>
      <c r="U2844" s="2">
        <v>160672</v>
      </c>
      <c r="V2844" s="2">
        <v>47079</v>
      </c>
      <c r="W2844" s="2">
        <v>24290</v>
      </c>
    </row>
    <row r="2845" spans="1:23" x14ac:dyDescent="0.35">
      <c r="A2845" s="2">
        <v>4177240</v>
      </c>
      <c r="B2845" s="2" t="s">
        <v>1551</v>
      </c>
      <c r="C2845" s="2" t="s">
        <v>54</v>
      </c>
      <c r="D2845" s="2" t="s">
        <v>888</v>
      </c>
      <c r="E2845" s="2">
        <v>917180</v>
      </c>
      <c r="F2845" s="2">
        <v>0</v>
      </c>
      <c r="G2845" s="2">
        <v>223921</v>
      </c>
      <c r="H2845" s="46">
        <v>1.6880953550582061E-3</v>
      </c>
      <c r="I2845" s="2">
        <v>223543</v>
      </c>
      <c r="J2845" s="2">
        <v>0</v>
      </c>
      <c r="K2845" s="2">
        <v>4.0959981422019371</v>
      </c>
      <c r="L2845" s="2" t="s">
        <v>2647</v>
      </c>
      <c r="M2845" s="58">
        <v>2.080773523780139</v>
      </c>
      <c r="N2845" s="2">
        <v>129129</v>
      </c>
      <c r="O2845" s="2">
        <v>62962</v>
      </c>
      <c r="P2845" s="2">
        <v>42153</v>
      </c>
      <c r="Q2845" s="2">
        <v>36028</v>
      </c>
      <c r="R2845" s="2">
        <v>66665</v>
      </c>
      <c r="S2845" s="2">
        <v>23454</v>
      </c>
      <c r="T2845" s="2">
        <v>20538</v>
      </c>
      <c r="U2845" s="2">
        <v>17760</v>
      </c>
      <c r="V2845" s="2">
        <v>17019</v>
      </c>
      <c r="W2845" s="2">
        <v>25080</v>
      </c>
    </row>
    <row r="2846" spans="1:23" x14ac:dyDescent="0.35">
      <c r="A2846" s="2">
        <v>4167987</v>
      </c>
      <c r="B2846" s="2" t="s">
        <v>1542</v>
      </c>
      <c r="C2846" s="2" t="s">
        <v>54</v>
      </c>
      <c r="D2846" s="2" t="s">
        <v>886</v>
      </c>
      <c r="E2846" s="2">
        <v>986334</v>
      </c>
      <c r="F2846" s="2">
        <v>0</v>
      </c>
      <c r="G2846" s="2">
        <v>245805</v>
      </c>
      <c r="H2846" s="46">
        <v>4.068265495038581E-6</v>
      </c>
      <c r="I2846" s="2">
        <v>245804</v>
      </c>
      <c r="J2846" s="2">
        <v>0</v>
      </c>
      <c r="K2846" s="2">
        <v>4.0126685787514491</v>
      </c>
      <c r="L2846" s="2" t="s">
        <v>817</v>
      </c>
      <c r="M2846" s="58">
        <v>2.037955957039725</v>
      </c>
      <c r="N2846" s="2">
        <v>142222</v>
      </c>
      <c r="O2846" s="2">
        <v>68438</v>
      </c>
      <c r="P2846" s="2">
        <v>47265</v>
      </c>
      <c r="Q2846" s="2">
        <v>38588</v>
      </c>
      <c r="R2846" s="2">
        <v>71625</v>
      </c>
      <c r="S2846" s="2">
        <v>26280</v>
      </c>
      <c r="T2846" s="2">
        <v>22456</v>
      </c>
      <c r="U2846" s="2">
        <v>19896</v>
      </c>
      <c r="V2846" s="2">
        <v>17892</v>
      </c>
      <c r="W2846" s="2">
        <v>29320</v>
      </c>
    </row>
    <row r="2847" spans="1:23" x14ac:dyDescent="0.35">
      <c r="A2847" s="2">
        <v>4141252</v>
      </c>
      <c r="B2847" s="2" t="s">
        <v>1540</v>
      </c>
      <c r="C2847" s="2" t="s">
        <v>54</v>
      </c>
      <c r="D2847" s="2" t="s">
        <v>888</v>
      </c>
      <c r="E2847" s="2">
        <v>3286089</v>
      </c>
      <c r="F2847" s="2">
        <v>0</v>
      </c>
      <c r="G2847" s="2">
        <v>831955</v>
      </c>
      <c r="H2847" s="46">
        <v>3.9184811678516512E-4</v>
      </c>
      <c r="I2847" s="2">
        <v>831629</v>
      </c>
      <c r="J2847" s="2">
        <v>0</v>
      </c>
      <c r="K2847" s="2">
        <v>3.9498398350872339</v>
      </c>
      <c r="L2847" s="2" t="s">
        <v>2647</v>
      </c>
      <c r="M2847" s="58">
        <v>2.2654277240582461</v>
      </c>
      <c r="N2847" s="2">
        <v>566377</v>
      </c>
      <c r="O2847" s="2">
        <v>170596</v>
      </c>
      <c r="P2847" s="2">
        <v>110922</v>
      </c>
      <c r="Q2847" s="2">
        <v>91576</v>
      </c>
      <c r="R2847" s="2">
        <v>166980</v>
      </c>
      <c r="S2847" s="2">
        <v>81642</v>
      </c>
      <c r="T2847" s="2">
        <v>72863</v>
      </c>
      <c r="U2847" s="2">
        <v>64264</v>
      </c>
      <c r="V2847" s="2">
        <v>58878</v>
      </c>
      <c r="W2847" s="2">
        <v>66440</v>
      </c>
    </row>
    <row r="2848" spans="1:23" x14ac:dyDescent="0.35">
      <c r="A2848" s="2">
        <v>4073079</v>
      </c>
      <c r="B2848" s="2" t="s">
        <v>1533</v>
      </c>
      <c r="C2848" s="2" t="s">
        <v>54</v>
      </c>
      <c r="D2848" s="2" t="s">
        <v>886</v>
      </c>
      <c r="E2848" s="2">
        <v>870987</v>
      </c>
      <c r="F2848" s="2">
        <v>0</v>
      </c>
      <c r="G2848" s="2">
        <v>220732</v>
      </c>
      <c r="H2848" s="46">
        <v>9.0607614663396063E-6</v>
      </c>
      <c r="I2848" s="2">
        <v>220730</v>
      </c>
      <c r="J2848" s="2">
        <v>0</v>
      </c>
      <c r="K2848" s="2">
        <v>3.9459027236648971</v>
      </c>
      <c r="L2848" s="2" t="s">
        <v>2647</v>
      </c>
      <c r="M2848" s="58">
        <v>1.755261328254889</v>
      </c>
      <c r="N2848" s="2">
        <v>110288</v>
      </c>
      <c r="O2848" s="2">
        <v>67592</v>
      </c>
      <c r="P2848" s="2">
        <v>53067</v>
      </c>
      <c r="Q2848" s="2">
        <v>54752</v>
      </c>
      <c r="R2848" s="2">
        <v>96805</v>
      </c>
      <c r="S2848" s="2">
        <v>23712</v>
      </c>
      <c r="T2848" s="2">
        <v>20146</v>
      </c>
      <c r="U2848" s="2">
        <v>19320</v>
      </c>
      <c r="V2848" s="2">
        <v>19863</v>
      </c>
      <c r="W2848" s="2">
        <v>30670</v>
      </c>
    </row>
    <row r="2849" spans="1:23" x14ac:dyDescent="0.35">
      <c r="A2849" s="2">
        <v>4177240</v>
      </c>
      <c r="B2849" s="2" t="s">
        <v>1551</v>
      </c>
      <c r="C2849" s="2" t="s">
        <v>54</v>
      </c>
      <c r="D2849" s="2" t="s">
        <v>888</v>
      </c>
      <c r="E2849" s="2">
        <v>490631</v>
      </c>
      <c r="F2849" s="2">
        <v>0</v>
      </c>
      <c r="G2849" s="2">
        <v>128188</v>
      </c>
      <c r="H2849" s="46">
        <v>7.02093799731629E-4</v>
      </c>
      <c r="I2849" s="2">
        <v>128098</v>
      </c>
      <c r="J2849" s="2">
        <v>0</v>
      </c>
      <c r="K2849" s="2">
        <v>3.8274331450681811</v>
      </c>
      <c r="L2849" s="2" t="s">
        <v>2647</v>
      </c>
      <c r="M2849" s="58">
        <v>1.9328508733916909</v>
      </c>
      <c r="N2849" s="2">
        <v>73222</v>
      </c>
      <c r="O2849" s="2">
        <v>36500</v>
      </c>
      <c r="P2849" s="2">
        <v>24645</v>
      </c>
      <c r="Q2849" s="2">
        <v>20056</v>
      </c>
      <c r="R2849" s="2">
        <v>39815</v>
      </c>
      <c r="S2849" s="2">
        <v>12774</v>
      </c>
      <c r="T2849" s="2">
        <v>11263</v>
      </c>
      <c r="U2849" s="2">
        <v>10392</v>
      </c>
      <c r="V2849" s="2">
        <v>9171</v>
      </c>
      <c r="W2849" s="2">
        <v>16000</v>
      </c>
    </row>
    <row r="2850" spans="1:23" x14ac:dyDescent="0.35">
      <c r="A2850" s="2">
        <v>4351414</v>
      </c>
      <c r="B2850" s="2" t="s">
        <v>3342</v>
      </c>
      <c r="C2850" s="2" t="s">
        <v>54</v>
      </c>
      <c r="D2850" s="2" t="s">
        <v>888</v>
      </c>
      <c r="E2850" s="2">
        <v>1182911</v>
      </c>
      <c r="F2850" s="2">
        <v>0</v>
      </c>
      <c r="G2850" s="2">
        <v>311015</v>
      </c>
      <c r="H2850" s="2">
        <v>0.44387569731363441</v>
      </c>
      <c r="I2850" s="2">
        <v>172963</v>
      </c>
      <c r="J2850" s="2">
        <v>0</v>
      </c>
      <c r="K2850" s="2">
        <v>3.8033889040721509</v>
      </c>
      <c r="L2850" s="2" t="s">
        <v>815</v>
      </c>
      <c r="M2850" s="58">
        <v>2.119646280932499</v>
      </c>
      <c r="N2850" s="2">
        <v>203401</v>
      </c>
      <c r="O2850" s="2">
        <v>85122</v>
      </c>
      <c r="P2850" s="2">
        <v>58473</v>
      </c>
      <c r="Q2850" s="2">
        <v>45968</v>
      </c>
      <c r="R2850" s="2">
        <v>38105</v>
      </c>
      <c r="S2850" s="2">
        <v>32220</v>
      </c>
      <c r="T2850" s="2">
        <v>27391</v>
      </c>
      <c r="U2850" s="2">
        <v>25400</v>
      </c>
      <c r="V2850" s="2">
        <v>22590</v>
      </c>
      <c r="W2850" s="2">
        <v>19400</v>
      </c>
    </row>
    <row r="2851" spans="1:23" x14ac:dyDescent="0.35">
      <c r="A2851" s="2">
        <v>4351415</v>
      </c>
      <c r="B2851" s="2" t="s">
        <v>3343</v>
      </c>
      <c r="C2851" s="2" t="s">
        <v>54</v>
      </c>
      <c r="D2851" s="2" t="s">
        <v>888</v>
      </c>
      <c r="E2851" s="2">
        <v>1180953</v>
      </c>
      <c r="F2851" s="2">
        <v>0</v>
      </c>
      <c r="G2851" s="2">
        <v>311175</v>
      </c>
      <c r="H2851" s="2">
        <v>0.44364425162689802</v>
      </c>
      <c r="I2851" s="2">
        <v>173124</v>
      </c>
      <c r="J2851" s="2">
        <v>0</v>
      </c>
      <c r="K2851" s="2">
        <v>3.7951409978308019</v>
      </c>
      <c r="L2851" s="2" t="s">
        <v>815</v>
      </c>
      <c r="M2851" s="58">
        <v>2.1203132658612391</v>
      </c>
      <c r="N2851" s="2">
        <v>203812</v>
      </c>
      <c r="O2851" s="2">
        <v>85088</v>
      </c>
      <c r="P2851" s="2">
        <v>58998</v>
      </c>
      <c r="Q2851" s="2">
        <v>45372</v>
      </c>
      <c r="R2851" s="2">
        <v>37730</v>
      </c>
      <c r="S2851" s="2">
        <v>31782</v>
      </c>
      <c r="T2851" s="2">
        <v>28098</v>
      </c>
      <c r="U2851" s="2">
        <v>25160</v>
      </c>
      <c r="V2851" s="2">
        <v>21771</v>
      </c>
      <c r="W2851" s="2">
        <v>19160</v>
      </c>
    </row>
    <row r="2852" spans="1:23" x14ac:dyDescent="0.35">
      <c r="A2852" s="2">
        <v>4178325</v>
      </c>
      <c r="B2852" s="2" t="s">
        <v>1545</v>
      </c>
      <c r="C2852" s="2" t="s">
        <v>54</v>
      </c>
      <c r="D2852" s="2" t="s">
        <v>888</v>
      </c>
      <c r="E2852" s="2">
        <v>1069374</v>
      </c>
      <c r="F2852" s="2">
        <v>0</v>
      </c>
      <c r="G2852" s="2">
        <v>287894</v>
      </c>
      <c r="H2852" s="46">
        <v>1.9208458668815711E-3</v>
      </c>
      <c r="I2852" s="2">
        <v>287341</v>
      </c>
      <c r="J2852" s="2">
        <v>0</v>
      </c>
      <c r="K2852" s="2">
        <v>3.714471298464018</v>
      </c>
      <c r="L2852" s="2" t="s">
        <v>2647</v>
      </c>
      <c r="M2852" s="58">
        <v>1.990699665850685</v>
      </c>
      <c r="N2852" s="2">
        <v>172886</v>
      </c>
      <c r="O2852" s="2">
        <v>88718</v>
      </c>
      <c r="P2852" s="2">
        <v>54999</v>
      </c>
      <c r="Q2852" s="2">
        <v>42380</v>
      </c>
      <c r="R2852" s="2">
        <v>65345</v>
      </c>
      <c r="S2852" s="2">
        <v>26556</v>
      </c>
      <c r="T2852" s="2">
        <v>22799</v>
      </c>
      <c r="U2852" s="2">
        <v>19864</v>
      </c>
      <c r="V2852" s="2">
        <v>18468</v>
      </c>
      <c r="W2852" s="2">
        <v>25170</v>
      </c>
    </row>
    <row r="2853" spans="1:23" x14ac:dyDescent="0.35">
      <c r="A2853" s="2">
        <v>4292694</v>
      </c>
      <c r="B2853" s="2" t="s">
        <v>2735</v>
      </c>
      <c r="C2853" s="2" t="s">
        <v>54</v>
      </c>
      <c r="D2853" s="2" t="s">
        <v>888</v>
      </c>
      <c r="E2853" s="2">
        <v>1194421</v>
      </c>
      <c r="F2853" s="2">
        <v>2</v>
      </c>
      <c r="G2853" s="2">
        <v>325096</v>
      </c>
      <c r="H2853" s="2">
        <v>4.3064202574050192E-5</v>
      </c>
      <c r="I2853" s="2">
        <v>325082</v>
      </c>
      <c r="J2853" s="2">
        <v>1.6744514706288651E-4</v>
      </c>
      <c r="K2853" s="2">
        <v>3.6740562787607352</v>
      </c>
      <c r="L2853" s="2" t="s">
        <v>817</v>
      </c>
      <c r="M2853" s="58">
        <v>1.6943103154788921</v>
      </c>
      <c r="N2853" s="2">
        <v>165366</v>
      </c>
      <c r="O2853" s="2">
        <v>81990</v>
      </c>
      <c r="P2853" s="2">
        <v>145215</v>
      </c>
      <c r="Q2853" s="2">
        <v>48744</v>
      </c>
      <c r="R2853" s="2">
        <v>58880</v>
      </c>
      <c r="S2853" s="2">
        <v>44430</v>
      </c>
      <c r="T2853" s="2">
        <v>38864</v>
      </c>
      <c r="U2853" s="2">
        <v>49136</v>
      </c>
      <c r="V2853" s="2">
        <v>36855</v>
      </c>
      <c r="W2853" s="2">
        <v>35480</v>
      </c>
    </row>
    <row r="2854" spans="1:23" x14ac:dyDescent="0.35">
      <c r="A2854" s="2">
        <v>4320013</v>
      </c>
      <c r="B2854" s="2" t="s">
        <v>3166</v>
      </c>
      <c r="C2854" s="2" t="s">
        <v>54</v>
      </c>
      <c r="D2854" s="2" t="s">
        <v>888</v>
      </c>
      <c r="E2854" s="2">
        <v>787870</v>
      </c>
      <c r="F2854" s="2">
        <v>0</v>
      </c>
      <c r="G2854" s="2">
        <v>215094</v>
      </c>
      <c r="H2854" s="2">
        <v>3.6370145145843247E-2</v>
      </c>
      <c r="I2854" s="2">
        <v>207271</v>
      </c>
      <c r="J2854" s="2">
        <v>0</v>
      </c>
      <c r="K2854" s="2">
        <v>3.6629101695072852</v>
      </c>
      <c r="L2854" s="2" t="s">
        <v>815</v>
      </c>
      <c r="M2854" s="58">
        <v>1.873463292608111</v>
      </c>
      <c r="N2854" s="2">
        <v>125717</v>
      </c>
      <c r="O2854" s="2">
        <v>59964</v>
      </c>
      <c r="P2854" s="2">
        <v>43635</v>
      </c>
      <c r="Q2854" s="2">
        <v>35568</v>
      </c>
      <c r="R2854" s="2">
        <v>36655</v>
      </c>
      <c r="S2854" s="2">
        <v>28626</v>
      </c>
      <c r="T2854" s="2">
        <v>25410</v>
      </c>
      <c r="U2854" s="2">
        <v>23008</v>
      </c>
      <c r="V2854" s="2">
        <v>21339</v>
      </c>
      <c r="W2854" s="2">
        <v>20620</v>
      </c>
    </row>
    <row r="2855" spans="1:23" x14ac:dyDescent="0.35">
      <c r="A2855" s="2">
        <v>4178325</v>
      </c>
      <c r="B2855" s="2" t="s">
        <v>1545</v>
      </c>
      <c r="C2855" s="2" t="s">
        <v>54</v>
      </c>
      <c r="D2855" s="2" t="s">
        <v>888</v>
      </c>
      <c r="E2855" s="2">
        <v>1093956</v>
      </c>
      <c r="F2855" s="2">
        <v>0</v>
      </c>
      <c r="G2855" s="2">
        <v>304394</v>
      </c>
      <c r="H2855" s="46">
        <v>1.5801888342082959E-3</v>
      </c>
      <c r="I2855" s="2">
        <v>303913</v>
      </c>
      <c r="J2855" s="2">
        <v>0</v>
      </c>
      <c r="K2855" s="2">
        <v>3.5938816139608529</v>
      </c>
      <c r="L2855" s="2" t="s">
        <v>2647</v>
      </c>
      <c r="M2855" s="58">
        <v>1.830199506462002</v>
      </c>
      <c r="N2855" s="2">
        <v>170880</v>
      </c>
      <c r="O2855" s="2">
        <v>100016</v>
      </c>
      <c r="P2855" s="2">
        <v>65454</v>
      </c>
      <c r="Q2855" s="2">
        <v>50348</v>
      </c>
      <c r="R2855" s="2">
        <v>74715</v>
      </c>
      <c r="S2855" s="2">
        <v>33270</v>
      </c>
      <c r="T2855" s="2">
        <v>27755</v>
      </c>
      <c r="U2855" s="2">
        <v>24152</v>
      </c>
      <c r="V2855" s="2">
        <v>21825</v>
      </c>
      <c r="W2855" s="2">
        <v>29310</v>
      </c>
    </row>
    <row r="2856" spans="1:23" x14ac:dyDescent="0.35">
      <c r="A2856" s="2">
        <v>4167987</v>
      </c>
      <c r="B2856" s="2" t="s">
        <v>1542</v>
      </c>
      <c r="C2856" s="2" t="s">
        <v>54</v>
      </c>
      <c r="D2856" s="2" t="s">
        <v>886</v>
      </c>
      <c r="E2856" s="2">
        <v>1552505</v>
      </c>
      <c r="F2856" s="2">
        <v>0</v>
      </c>
      <c r="G2856" s="2">
        <v>452238</v>
      </c>
      <c r="H2856" s="46">
        <v>4.4224501258183219E-4</v>
      </c>
      <c r="I2856" s="2">
        <v>452038</v>
      </c>
      <c r="J2856" s="2">
        <v>0</v>
      </c>
      <c r="K2856" s="2">
        <v>3.4329379662920849</v>
      </c>
      <c r="L2856" s="2" t="s">
        <v>817</v>
      </c>
      <c r="M2856" s="58">
        <v>1.8531354592896401</v>
      </c>
      <c r="N2856" s="2">
        <v>272713</v>
      </c>
      <c r="O2856" s="2">
        <v>151842</v>
      </c>
      <c r="P2856" s="2">
        <v>95607</v>
      </c>
      <c r="Q2856" s="2">
        <v>69940</v>
      </c>
      <c r="R2856" s="2">
        <v>85085</v>
      </c>
      <c r="S2856" s="2">
        <v>42276</v>
      </c>
      <c r="T2856" s="2">
        <v>34132</v>
      </c>
      <c r="U2856" s="2">
        <v>28984</v>
      </c>
      <c r="V2856" s="2">
        <v>25533</v>
      </c>
      <c r="W2856" s="2">
        <v>31660</v>
      </c>
    </row>
    <row r="2857" spans="1:23" x14ac:dyDescent="0.35">
      <c r="A2857">
        <v>4384047</v>
      </c>
      <c r="B2857" t="s">
        <v>3576</v>
      </c>
      <c r="C2857" t="s">
        <v>54</v>
      </c>
      <c r="D2857" t="s">
        <v>888</v>
      </c>
      <c r="E2857">
        <v>1220146</v>
      </c>
      <c r="F2857">
        <v>0</v>
      </c>
      <c r="G2857">
        <v>356441</v>
      </c>
      <c r="H2857">
        <v>9.8493158755586507E-2</v>
      </c>
      <c r="I2857">
        <v>321334</v>
      </c>
      <c r="J2857">
        <v>0</v>
      </c>
      <c r="K2857">
        <v>3.4231359467625779</v>
      </c>
      <c r="L2857" t="s">
        <v>4188</v>
      </c>
      <c r="M2857">
        <v>3.0522955769524218</v>
      </c>
      <c r="N2857">
        <v>335365</v>
      </c>
      <c r="O2857">
        <v>18194</v>
      </c>
      <c r="P2857">
        <v>11472</v>
      </c>
      <c r="Q2857">
        <v>8148</v>
      </c>
      <c r="R2857">
        <v>6115</v>
      </c>
      <c r="S2857">
        <v>5322</v>
      </c>
      <c r="T2857">
        <v>4571</v>
      </c>
      <c r="U2857">
        <v>4008</v>
      </c>
      <c r="V2857">
        <v>3582</v>
      </c>
      <c r="W2857">
        <v>2970</v>
      </c>
    </row>
    <row r="2858" spans="1:23" x14ac:dyDescent="0.35">
      <c r="A2858">
        <v>4384048</v>
      </c>
      <c r="B2858" t="s">
        <v>3577</v>
      </c>
      <c r="C2858" t="s">
        <v>54</v>
      </c>
      <c r="D2858" t="s">
        <v>888</v>
      </c>
      <c r="E2858">
        <v>1220511</v>
      </c>
      <c r="F2858">
        <v>0</v>
      </c>
      <c r="G2858">
        <v>357423</v>
      </c>
      <c r="H2858">
        <v>9.7590250207737039E-2</v>
      </c>
      <c r="I2858">
        <v>322542</v>
      </c>
      <c r="J2858">
        <v>0</v>
      </c>
      <c r="K2858">
        <v>3.4147522683207292</v>
      </c>
      <c r="L2858" t="s">
        <v>4188</v>
      </c>
      <c r="M2858">
        <v>3.0466161772488092</v>
      </c>
      <c r="N2858">
        <v>336418</v>
      </c>
      <c r="O2858">
        <v>17902</v>
      </c>
      <c r="P2858">
        <v>11664</v>
      </c>
      <c r="Q2858">
        <v>7896</v>
      </c>
      <c r="R2858">
        <v>6395</v>
      </c>
      <c r="S2858">
        <v>5454</v>
      </c>
      <c r="T2858">
        <v>4403</v>
      </c>
      <c r="U2858">
        <v>3968</v>
      </c>
      <c r="V2858">
        <v>3492</v>
      </c>
      <c r="W2858">
        <v>3020</v>
      </c>
    </row>
    <row r="2859" spans="1:23" x14ac:dyDescent="0.35">
      <c r="A2859">
        <v>4384046</v>
      </c>
      <c r="B2859" t="s">
        <v>3575</v>
      </c>
      <c r="C2859" t="s">
        <v>54</v>
      </c>
      <c r="D2859" t="s">
        <v>888</v>
      </c>
      <c r="E2859">
        <v>1219323</v>
      </c>
      <c r="F2859">
        <v>0</v>
      </c>
      <c r="G2859">
        <v>357910</v>
      </c>
      <c r="H2859">
        <v>9.7435109385040963E-2</v>
      </c>
      <c r="I2859">
        <v>323037</v>
      </c>
      <c r="J2859">
        <v>0</v>
      </c>
      <c r="K2859">
        <v>3.4067866223352241</v>
      </c>
      <c r="L2859" t="s">
        <v>4188</v>
      </c>
      <c r="M2859">
        <v>3.0446083009143892</v>
      </c>
      <c r="N2859">
        <v>337002</v>
      </c>
      <c r="O2859">
        <v>18096</v>
      </c>
      <c r="P2859">
        <v>11280</v>
      </c>
      <c r="Q2859">
        <v>7764</v>
      </c>
      <c r="R2859">
        <v>6425</v>
      </c>
      <c r="S2859">
        <v>5376</v>
      </c>
      <c r="T2859">
        <v>4641</v>
      </c>
      <c r="U2859">
        <v>3848</v>
      </c>
      <c r="V2859">
        <v>3294</v>
      </c>
      <c r="W2859">
        <v>2760</v>
      </c>
    </row>
    <row r="2860" spans="1:23" x14ac:dyDescent="0.35">
      <c r="A2860" s="2">
        <v>4167987</v>
      </c>
      <c r="B2860" s="2" t="s">
        <v>1542</v>
      </c>
      <c r="C2860" s="2" t="s">
        <v>54</v>
      </c>
      <c r="D2860" s="2" t="s">
        <v>886</v>
      </c>
      <c r="E2860" s="2">
        <v>1629756</v>
      </c>
      <c r="F2860" s="2">
        <v>0</v>
      </c>
      <c r="G2860" s="2">
        <v>478889</v>
      </c>
      <c r="H2860" s="46">
        <v>4.5522031201383761E-4</v>
      </c>
      <c r="I2860" s="2">
        <v>478671</v>
      </c>
      <c r="J2860" s="2">
        <v>0</v>
      </c>
      <c r="K2860" s="2">
        <v>3.403201994616706</v>
      </c>
      <c r="L2860" s="2" t="s">
        <v>817</v>
      </c>
      <c r="M2860" s="58">
        <v>1.7396143882311881</v>
      </c>
      <c r="N2860" s="2">
        <v>268910</v>
      </c>
      <c r="O2860" s="2">
        <v>167218</v>
      </c>
      <c r="P2860" s="2">
        <v>107259</v>
      </c>
      <c r="Q2860" s="2">
        <v>80580</v>
      </c>
      <c r="R2860" s="2">
        <v>100180</v>
      </c>
      <c r="S2860" s="2">
        <v>52782</v>
      </c>
      <c r="T2860" s="2">
        <v>45234</v>
      </c>
      <c r="U2860" s="2">
        <v>39120</v>
      </c>
      <c r="V2860" s="2">
        <v>34326</v>
      </c>
      <c r="W2860" s="2">
        <v>41240</v>
      </c>
    </row>
    <row r="2861" spans="1:23" x14ac:dyDescent="0.35">
      <c r="A2861" s="2">
        <v>4295887</v>
      </c>
      <c r="B2861" s="2" t="s">
        <v>2696</v>
      </c>
      <c r="C2861" s="2" t="s">
        <v>54</v>
      </c>
      <c r="D2861" s="2" t="s">
        <v>888</v>
      </c>
      <c r="E2861" s="2">
        <v>6169265</v>
      </c>
      <c r="F2861" s="2">
        <v>0</v>
      </c>
      <c r="G2861" s="2">
        <v>1820050</v>
      </c>
      <c r="H2861" s="2">
        <v>6.2635641877917259E-5</v>
      </c>
      <c r="I2861" s="2">
        <v>1819936</v>
      </c>
      <c r="J2861" s="2">
        <v>0</v>
      </c>
      <c r="K2861" s="2">
        <v>3.389612922721903</v>
      </c>
      <c r="L2861" s="2" t="s">
        <v>815</v>
      </c>
      <c r="M2861" s="58">
        <v>1.772793600400923</v>
      </c>
      <c r="N2861" s="2">
        <v>1200999</v>
      </c>
      <c r="O2861" s="2">
        <v>428908</v>
      </c>
      <c r="P2861" s="2">
        <v>240981</v>
      </c>
      <c r="Q2861" s="2">
        <v>214396</v>
      </c>
      <c r="R2861" s="2">
        <v>1146305</v>
      </c>
      <c r="S2861" s="2">
        <v>97782</v>
      </c>
      <c r="T2861" s="2">
        <v>35679</v>
      </c>
      <c r="U2861" s="2">
        <v>19344</v>
      </c>
      <c r="V2861" s="2">
        <v>17244</v>
      </c>
      <c r="W2861" s="2">
        <v>78330</v>
      </c>
    </row>
    <row r="2862" spans="1:23" x14ac:dyDescent="0.35">
      <c r="A2862" s="2">
        <v>4211533</v>
      </c>
      <c r="B2862" s="2" t="s">
        <v>1543</v>
      </c>
      <c r="C2862" s="2" t="s">
        <v>54</v>
      </c>
      <c r="D2862" s="2" t="s">
        <v>886</v>
      </c>
      <c r="E2862" s="2">
        <v>9719668</v>
      </c>
      <c r="F2862" s="2">
        <v>4</v>
      </c>
      <c r="G2862" s="2">
        <v>2875133</v>
      </c>
      <c r="H2862" s="46">
        <v>3.5337495691500909E-4</v>
      </c>
      <c r="I2862" s="2">
        <v>2874117</v>
      </c>
      <c r="J2862" s="2">
        <v>4.1153669034785963E-5</v>
      </c>
      <c r="K2862" s="2">
        <v>3.3805976975673819</v>
      </c>
      <c r="L2862" s="2" t="s">
        <v>815</v>
      </c>
      <c r="M2862" s="58">
        <v>1.40486722178162</v>
      </c>
      <c r="N2862" s="2">
        <v>1304617</v>
      </c>
      <c r="O2862" s="2">
        <v>1099274</v>
      </c>
      <c r="P2862" s="2">
        <v>951609</v>
      </c>
      <c r="Q2862" s="2">
        <v>755684</v>
      </c>
      <c r="R2862" s="2">
        <v>841630</v>
      </c>
      <c r="S2862" s="2">
        <v>539808</v>
      </c>
      <c r="T2862" s="2">
        <v>428764</v>
      </c>
      <c r="U2862" s="2">
        <v>371760</v>
      </c>
      <c r="V2862" s="2">
        <v>297711</v>
      </c>
      <c r="W2862" s="2">
        <v>327710</v>
      </c>
    </row>
    <row r="2863" spans="1:23" x14ac:dyDescent="0.35">
      <c r="A2863" s="2">
        <v>4289317</v>
      </c>
      <c r="B2863" s="2" t="s">
        <v>2696</v>
      </c>
      <c r="C2863" s="2" t="s">
        <v>54</v>
      </c>
      <c r="D2863" s="2" t="s">
        <v>888</v>
      </c>
      <c r="E2863" s="2">
        <v>2193192</v>
      </c>
      <c r="F2863" s="2">
        <v>0</v>
      </c>
      <c r="G2863" s="2">
        <v>664740</v>
      </c>
      <c r="H2863" s="2">
        <v>3.7608689111512383E-5</v>
      </c>
      <c r="I2863" s="2">
        <v>664715</v>
      </c>
      <c r="J2863" s="2">
        <v>0</v>
      </c>
      <c r="K2863" s="2">
        <v>3.2993230435959919</v>
      </c>
      <c r="L2863" s="2" t="s">
        <v>815</v>
      </c>
      <c r="M2863" s="58">
        <v>1.5662535823218089</v>
      </c>
      <c r="N2863" s="2">
        <v>391223</v>
      </c>
      <c r="O2863" s="2">
        <v>172510</v>
      </c>
      <c r="P2863" s="2">
        <v>128874</v>
      </c>
      <c r="Q2863" s="2">
        <v>111180</v>
      </c>
      <c r="R2863" s="2">
        <v>551280</v>
      </c>
      <c r="S2863" s="2">
        <v>12276</v>
      </c>
      <c r="T2863" s="2">
        <v>3325</v>
      </c>
      <c r="U2863" s="2">
        <v>2944</v>
      </c>
      <c r="V2863" s="2">
        <v>2997</v>
      </c>
      <c r="W2863" s="2">
        <v>23670</v>
      </c>
    </row>
    <row r="2864" spans="1:23" x14ac:dyDescent="0.35">
      <c r="A2864">
        <v>4467185</v>
      </c>
      <c r="B2864" t="s">
        <v>4313</v>
      </c>
      <c r="C2864" t="s">
        <v>54</v>
      </c>
      <c r="D2864" t="s">
        <v>888</v>
      </c>
      <c r="E2864">
        <v>547013</v>
      </c>
      <c r="F2864">
        <v>8</v>
      </c>
      <c r="G2864">
        <v>165960</v>
      </c>
      <c r="H2864">
        <v>0.103115208483972</v>
      </c>
      <c r="I2864">
        <v>148847</v>
      </c>
      <c r="J2864">
        <v>1.4624880944328559E-3</v>
      </c>
      <c r="K2864">
        <v>3.2960532658471919</v>
      </c>
      <c r="L2864" t="s">
        <v>815</v>
      </c>
      <c r="M2864">
        <v>2.4997166750445552</v>
      </c>
      <c r="N2864">
        <v>136124</v>
      </c>
      <c r="O2864">
        <v>30976</v>
      </c>
      <c r="P2864">
        <v>17223</v>
      </c>
      <c r="Q2864">
        <v>33476</v>
      </c>
      <c r="R2864">
        <v>620</v>
      </c>
      <c r="S2864">
        <v>162</v>
      </c>
      <c r="T2864">
        <v>98</v>
      </c>
      <c r="U2864">
        <v>104</v>
      </c>
      <c r="V2864">
        <v>27</v>
      </c>
      <c r="W2864">
        <v>20</v>
      </c>
    </row>
    <row r="2865" spans="1:23" x14ac:dyDescent="0.35">
      <c r="A2865" s="2">
        <v>4336778</v>
      </c>
      <c r="B2865" s="2" t="s">
        <v>3255</v>
      </c>
      <c r="C2865" s="2" t="s">
        <v>54</v>
      </c>
      <c r="D2865" s="2" t="s">
        <v>888</v>
      </c>
      <c r="E2865" s="2">
        <v>3083047</v>
      </c>
      <c r="F2865" s="2">
        <v>0</v>
      </c>
      <c r="G2865" s="2">
        <v>957637</v>
      </c>
      <c r="H2865" s="2">
        <v>5.154353894012087E-3</v>
      </c>
      <c r="I2865" s="2">
        <v>952701</v>
      </c>
      <c r="J2865" s="2">
        <v>0</v>
      </c>
      <c r="K2865" s="2">
        <v>3.2194317888719839</v>
      </c>
      <c r="L2865" s="2" t="s">
        <v>827</v>
      </c>
      <c r="M2865" s="58">
        <v>1.4516428551585741</v>
      </c>
      <c r="N2865" s="2">
        <v>489760</v>
      </c>
      <c r="O2865" s="2">
        <v>270532</v>
      </c>
      <c r="P2865" s="2">
        <v>229488</v>
      </c>
      <c r="Q2865" s="2">
        <v>746156</v>
      </c>
      <c r="R2865" s="2">
        <v>95680</v>
      </c>
      <c r="S2865" s="2">
        <v>55482</v>
      </c>
      <c r="T2865" s="2">
        <v>43526</v>
      </c>
      <c r="U2865" s="2">
        <v>168744</v>
      </c>
      <c r="V2865" s="2">
        <v>14805</v>
      </c>
      <c r="W2865" s="2">
        <v>9660</v>
      </c>
    </row>
    <row r="2866" spans="1:23" x14ac:dyDescent="0.35">
      <c r="A2866" s="2">
        <v>4141252</v>
      </c>
      <c r="B2866" s="2" t="s">
        <v>1540</v>
      </c>
      <c r="C2866" s="2" t="s">
        <v>54</v>
      </c>
      <c r="D2866" s="2" t="s">
        <v>888</v>
      </c>
      <c r="E2866" s="2">
        <v>3357761</v>
      </c>
      <c r="F2866" s="2">
        <v>0</v>
      </c>
      <c r="G2866" s="2">
        <v>1053043</v>
      </c>
      <c r="H2866" s="46">
        <v>4.2457905327702994E-3</v>
      </c>
      <c r="I2866" s="2">
        <v>1048572</v>
      </c>
      <c r="J2866" s="2">
        <v>0</v>
      </c>
      <c r="K2866" s="2">
        <v>3.1886266752639729</v>
      </c>
      <c r="L2866" s="2" t="s">
        <v>2647</v>
      </c>
      <c r="M2866" s="58">
        <v>1.9916691529702479</v>
      </c>
      <c r="N2866" s="2">
        <v>741976</v>
      </c>
      <c r="O2866" s="2">
        <v>287572</v>
      </c>
      <c r="P2866" s="2">
        <v>214206</v>
      </c>
      <c r="Q2866" s="2">
        <v>119636</v>
      </c>
      <c r="R2866" s="2">
        <v>86755</v>
      </c>
      <c r="S2866" s="2">
        <v>66768</v>
      </c>
      <c r="T2866" s="2">
        <v>53207</v>
      </c>
      <c r="U2866" s="2">
        <v>44272</v>
      </c>
      <c r="V2866" s="2">
        <v>38241</v>
      </c>
      <c r="W2866" s="2">
        <v>33270</v>
      </c>
    </row>
    <row r="2867" spans="1:23" x14ac:dyDescent="0.35">
      <c r="A2867" s="2">
        <v>4402076</v>
      </c>
      <c r="B2867" s="2" t="s">
        <v>3791</v>
      </c>
      <c r="C2867" s="2" t="s">
        <v>54</v>
      </c>
      <c r="D2867" s="2" t="s">
        <v>888</v>
      </c>
      <c r="E2867" s="2">
        <v>932509</v>
      </c>
      <c r="F2867" s="2">
        <v>0</v>
      </c>
      <c r="G2867" s="2">
        <v>294755</v>
      </c>
      <c r="H2867" s="2">
        <v>0.50596257909110953</v>
      </c>
      <c r="I2867" s="2">
        <v>145620</v>
      </c>
      <c r="J2867" s="2">
        <v>0</v>
      </c>
      <c r="K2867" s="2">
        <v>3.1636749164560398</v>
      </c>
      <c r="L2867" s="2" t="s">
        <v>815</v>
      </c>
      <c r="M2867" s="58">
        <v>1.890854637770496</v>
      </c>
      <c r="N2867" s="2">
        <v>205549</v>
      </c>
      <c r="O2867" s="2">
        <v>76964</v>
      </c>
      <c r="P2867" s="2">
        <v>51972</v>
      </c>
      <c r="Q2867" s="2">
        <v>39560</v>
      </c>
      <c r="R2867" s="2">
        <v>30255</v>
      </c>
      <c r="S2867" s="2">
        <v>25650</v>
      </c>
      <c r="T2867" s="2">
        <v>20111</v>
      </c>
      <c r="U2867" s="2">
        <v>16520</v>
      </c>
      <c r="V2867" s="2">
        <v>14067</v>
      </c>
      <c r="W2867" s="2">
        <v>12520</v>
      </c>
    </row>
    <row r="2868" spans="1:23" x14ac:dyDescent="0.35">
      <c r="A2868" s="2">
        <v>4402077</v>
      </c>
      <c r="B2868" s="2" t="s">
        <v>3792</v>
      </c>
      <c r="C2868" s="2" t="s">
        <v>54</v>
      </c>
      <c r="D2868" s="2" t="s">
        <v>888</v>
      </c>
      <c r="E2868" s="2">
        <v>931748</v>
      </c>
      <c r="F2868" s="2">
        <v>0</v>
      </c>
      <c r="G2868" s="2">
        <v>296409</v>
      </c>
      <c r="H2868" s="2">
        <v>0.5028457300554301</v>
      </c>
      <c r="I2868" s="2">
        <v>147361</v>
      </c>
      <c r="J2868" s="2">
        <v>0</v>
      </c>
      <c r="K2868" s="2">
        <v>3.1434538087574939</v>
      </c>
      <c r="L2868" s="2" t="s">
        <v>815</v>
      </c>
      <c r="M2868" s="58">
        <v>1.883319824472397</v>
      </c>
      <c r="N2868" s="2">
        <v>206799</v>
      </c>
      <c r="O2868" s="2">
        <v>77696</v>
      </c>
      <c r="P2868" s="2">
        <v>52206</v>
      </c>
      <c r="Q2868" s="2">
        <v>39404</v>
      </c>
      <c r="R2868" s="2">
        <v>30945</v>
      </c>
      <c r="S2868" s="2">
        <v>24738</v>
      </c>
      <c r="T2868" s="2">
        <v>20202</v>
      </c>
      <c r="U2868" s="2">
        <v>17632</v>
      </c>
      <c r="V2868" s="2">
        <v>13635</v>
      </c>
      <c r="W2868" s="2">
        <v>11480</v>
      </c>
    </row>
    <row r="2869" spans="1:23" x14ac:dyDescent="0.35">
      <c r="A2869" s="2">
        <v>4402075</v>
      </c>
      <c r="B2869" s="2" t="s">
        <v>3790</v>
      </c>
      <c r="C2869" s="2" t="s">
        <v>54</v>
      </c>
      <c r="D2869" s="2" t="s">
        <v>888</v>
      </c>
      <c r="E2869" s="2">
        <v>932919</v>
      </c>
      <c r="F2869" s="2">
        <v>0</v>
      </c>
      <c r="G2869" s="2">
        <v>297483</v>
      </c>
      <c r="H2869" s="2">
        <v>0.50132612619880801</v>
      </c>
      <c r="I2869" s="2">
        <v>148347</v>
      </c>
      <c r="J2869" s="2">
        <v>0</v>
      </c>
      <c r="K2869" s="2">
        <v>3.1360413872389352</v>
      </c>
      <c r="L2869" s="2" t="s">
        <v>815</v>
      </c>
      <c r="M2869" s="58">
        <v>1.8821487006397439</v>
      </c>
      <c r="N2869" s="2">
        <v>208112</v>
      </c>
      <c r="O2869" s="2">
        <v>76984</v>
      </c>
      <c r="P2869" s="2">
        <v>52458</v>
      </c>
      <c r="Q2869" s="2">
        <v>38948</v>
      </c>
      <c r="R2869" s="2">
        <v>30475</v>
      </c>
      <c r="S2869" s="2">
        <v>25602</v>
      </c>
      <c r="T2869" s="2">
        <v>20797</v>
      </c>
      <c r="U2869" s="2">
        <v>16912</v>
      </c>
      <c r="V2869" s="2">
        <v>13239</v>
      </c>
      <c r="W2869" s="2">
        <v>12140</v>
      </c>
    </row>
    <row r="2870" spans="1:23" x14ac:dyDescent="0.35">
      <c r="A2870" s="2">
        <v>4292648</v>
      </c>
      <c r="B2870" s="2" t="s">
        <v>2734</v>
      </c>
      <c r="C2870" s="2" t="s">
        <v>54</v>
      </c>
      <c r="D2870" s="2" t="s">
        <v>888</v>
      </c>
      <c r="E2870" s="2">
        <v>3218749</v>
      </c>
      <c r="F2870" s="2">
        <v>0</v>
      </c>
      <c r="G2870" s="2">
        <v>1034187</v>
      </c>
      <c r="H2870" s="2">
        <v>0</v>
      </c>
      <c r="I2870" s="2">
        <v>1034187</v>
      </c>
      <c r="J2870" s="2">
        <v>0</v>
      </c>
      <c r="K2870" s="2">
        <v>3.112347186727352</v>
      </c>
      <c r="L2870" s="2" t="s">
        <v>2647</v>
      </c>
      <c r="M2870" s="58">
        <v>1.683830099332275</v>
      </c>
      <c r="N2870" s="2">
        <v>609497</v>
      </c>
      <c r="O2870" s="2">
        <v>231980</v>
      </c>
      <c r="P2870" s="2">
        <v>741267</v>
      </c>
      <c r="Q2870" s="2">
        <v>73224</v>
      </c>
      <c r="R2870" s="2">
        <v>48535</v>
      </c>
      <c r="S2870" s="2">
        <v>108366</v>
      </c>
      <c r="T2870" s="2">
        <v>26180</v>
      </c>
      <c r="U2870" s="2">
        <v>20704</v>
      </c>
      <c r="V2870" s="2">
        <v>42111</v>
      </c>
      <c r="W2870" s="2">
        <v>9700</v>
      </c>
    </row>
    <row r="2871" spans="1:23" x14ac:dyDescent="0.35">
      <c r="A2871" s="2">
        <v>4075569</v>
      </c>
      <c r="B2871" s="2" t="s">
        <v>1536</v>
      </c>
      <c r="C2871" s="2" t="s">
        <v>54</v>
      </c>
      <c r="D2871" s="2" t="s">
        <v>888</v>
      </c>
      <c r="E2871" s="2">
        <v>1801563</v>
      </c>
      <c r="F2871" s="2">
        <v>0</v>
      </c>
      <c r="G2871" s="2">
        <v>583386</v>
      </c>
      <c r="H2871" s="46">
        <v>0.30869441501852979</v>
      </c>
      <c r="I2871" s="2">
        <v>403298</v>
      </c>
      <c r="J2871" s="2">
        <v>0</v>
      </c>
      <c r="K2871" s="2">
        <v>3.088114901626025</v>
      </c>
      <c r="L2871" s="2" t="s">
        <v>815</v>
      </c>
      <c r="M2871" s="58">
        <v>2.6285761392286862</v>
      </c>
      <c r="N2871" s="2">
        <v>511543</v>
      </c>
      <c r="O2871" s="2">
        <v>106076</v>
      </c>
      <c r="P2871" s="2">
        <v>36003</v>
      </c>
      <c r="Q2871" s="2">
        <v>14128</v>
      </c>
      <c r="R2871" s="2">
        <v>6410</v>
      </c>
      <c r="S2871" s="2">
        <v>3762</v>
      </c>
      <c r="T2871" s="2">
        <v>2674</v>
      </c>
      <c r="U2871" s="2">
        <v>2080</v>
      </c>
      <c r="V2871" s="2">
        <v>1530</v>
      </c>
      <c r="W2871" s="2">
        <v>1170</v>
      </c>
    </row>
    <row r="2872" spans="1:23" x14ac:dyDescent="0.35">
      <c r="A2872" s="2">
        <v>4384048</v>
      </c>
      <c r="B2872" s="2" t="s">
        <v>3577</v>
      </c>
      <c r="C2872" s="2" t="s">
        <v>54</v>
      </c>
      <c r="D2872" s="2" t="s">
        <v>888</v>
      </c>
      <c r="E2872" s="2">
        <v>1214522</v>
      </c>
      <c r="F2872" s="2">
        <v>0</v>
      </c>
      <c r="G2872" s="2">
        <v>394797</v>
      </c>
      <c r="H2872" s="2">
        <v>0.11919036872114019</v>
      </c>
      <c r="I2872" s="2">
        <v>347741</v>
      </c>
      <c r="J2872" s="2">
        <v>0</v>
      </c>
      <c r="K2872" s="2">
        <v>3.0763202354627821</v>
      </c>
      <c r="L2872" s="2" t="s">
        <v>4188</v>
      </c>
      <c r="M2872" s="58">
        <v>2.6430864248578372</v>
      </c>
      <c r="N2872" s="2">
        <v>365214</v>
      </c>
      <c r="O2872" s="2">
        <v>25388</v>
      </c>
      <c r="P2872" s="2">
        <v>18147</v>
      </c>
      <c r="Q2872" s="2">
        <v>12160</v>
      </c>
      <c r="R2872" s="2">
        <v>9215</v>
      </c>
      <c r="S2872" s="2">
        <v>7776</v>
      </c>
      <c r="T2872" s="2">
        <v>6580</v>
      </c>
      <c r="U2872" s="2">
        <v>5904</v>
      </c>
      <c r="V2872" s="2">
        <v>4815</v>
      </c>
      <c r="W2872" s="2">
        <v>4310</v>
      </c>
    </row>
    <row r="2873" spans="1:23" x14ac:dyDescent="0.35">
      <c r="A2873" s="2">
        <v>4384046</v>
      </c>
      <c r="B2873" s="2" t="s">
        <v>3575</v>
      </c>
      <c r="C2873" s="2" t="s">
        <v>54</v>
      </c>
      <c r="D2873" s="2" t="s">
        <v>888</v>
      </c>
      <c r="E2873" s="2">
        <v>1214782</v>
      </c>
      <c r="F2873" s="2">
        <v>0</v>
      </c>
      <c r="G2873" s="2">
        <v>395159</v>
      </c>
      <c r="H2873" s="2">
        <v>0.1190938331152777</v>
      </c>
      <c r="I2873" s="2">
        <v>348098</v>
      </c>
      <c r="J2873" s="2">
        <v>0</v>
      </c>
      <c r="K2873" s="2">
        <v>3.0741600216621658</v>
      </c>
      <c r="L2873" s="2" t="s">
        <v>4188</v>
      </c>
      <c r="M2873" s="58">
        <v>2.6436522462019241</v>
      </c>
      <c r="N2873" s="2">
        <v>365498</v>
      </c>
      <c r="O2873" s="2">
        <v>26046</v>
      </c>
      <c r="P2873" s="2">
        <v>17490</v>
      </c>
      <c r="Q2873" s="2">
        <v>12020</v>
      </c>
      <c r="R2873" s="2">
        <v>9580</v>
      </c>
      <c r="S2873" s="2">
        <v>7728</v>
      </c>
      <c r="T2873" s="2">
        <v>6552</v>
      </c>
      <c r="U2873" s="2">
        <v>5432</v>
      </c>
      <c r="V2873" s="2">
        <v>4923</v>
      </c>
      <c r="W2873" s="2">
        <v>4240</v>
      </c>
    </row>
    <row r="2874" spans="1:23" x14ac:dyDescent="0.35">
      <c r="A2874" s="2">
        <v>4384047</v>
      </c>
      <c r="B2874" s="2" t="s">
        <v>3576</v>
      </c>
      <c r="C2874" s="2" t="s">
        <v>54</v>
      </c>
      <c r="D2874" s="2" t="s">
        <v>888</v>
      </c>
      <c r="E2874" s="2">
        <v>1215279</v>
      </c>
      <c r="F2874" s="2">
        <v>0</v>
      </c>
      <c r="G2874" s="2">
        <v>395795</v>
      </c>
      <c r="H2874" s="2">
        <v>0.11893530741924491</v>
      </c>
      <c r="I2874" s="2">
        <v>348721</v>
      </c>
      <c r="J2874" s="2">
        <v>0</v>
      </c>
      <c r="K2874" s="2">
        <v>3.070475877663942</v>
      </c>
      <c r="L2874" s="2" t="s">
        <v>4188</v>
      </c>
      <c r="M2874" s="58">
        <v>2.6379367604890889</v>
      </c>
      <c r="N2874" s="2">
        <v>365981</v>
      </c>
      <c r="O2874" s="2">
        <v>25926</v>
      </c>
      <c r="P2874" s="2">
        <v>18078</v>
      </c>
      <c r="Q2874" s="2">
        <v>12064</v>
      </c>
      <c r="R2874" s="2">
        <v>9310</v>
      </c>
      <c r="S2874" s="2">
        <v>7758</v>
      </c>
      <c r="T2874" s="2">
        <v>6790</v>
      </c>
      <c r="U2874" s="2">
        <v>5912</v>
      </c>
      <c r="V2874" s="2">
        <v>4914</v>
      </c>
      <c r="W2874" s="2">
        <v>3960</v>
      </c>
    </row>
    <row r="2875" spans="1:23" x14ac:dyDescent="0.35">
      <c r="A2875" s="2">
        <v>4292648</v>
      </c>
      <c r="B2875" s="2" t="s">
        <v>2734</v>
      </c>
      <c r="C2875" s="2" t="s">
        <v>54</v>
      </c>
      <c r="D2875" s="2" t="s">
        <v>888</v>
      </c>
      <c r="E2875" s="2">
        <v>1549695</v>
      </c>
      <c r="F2875" s="2">
        <v>0</v>
      </c>
      <c r="G2875" s="2">
        <v>507129</v>
      </c>
      <c r="H2875" s="2">
        <v>0</v>
      </c>
      <c r="I2875" s="2">
        <v>507129</v>
      </c>
      <c r="J2875" s="2">
        <v>0</v>
      </c>
      <c r="K2875" s="2">
        <v>3.0558201167750219</v>
      </c>
      <c r="L2875" s="2" t="s">
        <v>2647</v>
      </c>
      <c r="M2875" s="58">
        <v>1.513569131958417</v>
      </c>
      <c r="N2875" s="2">
        <v>227500</v>
      </c>
      <c r="O2875" s="2">
        <v>114526</v>
      </c>
      <c r="P2875" s="2">
        <v>649008</v>
      </c>
      <c r="Q2875" s="2">
        <v>6764</v>
      </c>
      <c r="R2875" s="2">
        <v>2630</v>
      </c>
      <c r="S2875" s="2">
        <v>19542</v>
      </c>
      <c r="T2875" s="2">
        <v>665</v>
      </c>
      <c r="U2875" s="2">
        <v>392</v>
      </c>
      <c r="V2875" s="2">
        <v>2691</v>
      </c>
      <c r="W2875" s="2">
        <v>150</v>
      </c>
    </row>
    <row r="2876" spans="1:23" x14ac:dyDescent="0.35">
      <c r="A2876" s="2">
        <v>4190933</v>
      </c>
      <c r="B2876" s="2" t="s">
        <v>1553</v>
      </c>
      <c r="C2876" s="2" t="s">
        <v>54</v>
      </c>
      <c r="D2876" s="2" t="s">
        <v>888</v>
      </c>
      <c r="E2876" s="2">
        <v>616042</v>
      </c>
      <c r="F2876" s="2">
        <v>0</v>
      </c>
      <c r="G2876" s="2">
        <v>201794</v>
      </c>
      <c r="H2876" s="46">
        <v>0.55283110498825527</v>
      </c>
      <c r="I2876" s="2">
        <v>90236</v>
      </c>
      <c r="J2876" s="2">
        <v>0</v>
      </c>
      <c r="K2876" s="2">
        <v>3.052826149439527</v>
      </c>
      <c r="L2876" s="2" t="s">
        <v>815</v>
      </c>
      <c r="M2876" s="58">
        <v>1.6184841407249579</v>
      </c>
      <c r="N2876" s="2">
        <v>126821</v>
      </c>
      <c r="O2876" s="2">
        <v>57670</v>
      </c>
      <c r="P2876" s="2">
        <v>40503</v>
      </c>
      <c r="Q2876" s="2">
        <v>32800</v>
      </c>
      <c r="R2876" s="2">
        <v>27265</v>
      </c>
      <c r="S2876" s="2">
        <v>24000</v>
      </c>
      <c r="T2876" s="2">
        <v>20594</v>
      </c>
      <c r="U2876" s="2">
        <v>19080</v>
      </c>
      <c r="V2876" s="2">
        <v>17046</v>
      </c>
      <c r="W2876" s="2">
        <v>14850</v>
      </c>
    </row>
    <row r="2877" spans="1:23" x14ac:dyDescent="0.35">
      <c r="A2877" s="2">
        <v>4304198</v>
      </c>
      <c r="B2877" s="2" t="s">
        <v>3020</v>
      </c>
      <c r="C2877" s="2" t="s">
        <v>54</v>
      </c>
      <c r="D2877" s="2" t="s">
        <v>888</v>
      </c>
      <c r="E2877" s="2">
        <v>2501842</v>
      </c>
      <c r="F2877" s="2">
        <v>0</v>
      </c>
      <c r="G2877" s="2">
        <v>833052</v>
      </c>
      <c r="H2877" s="2">
        <v>0</v>
      </c>
      <c r="I2877" s="2">
        <v>833052</v>
      </c>
      <c r="J2877" s="2">
        <v>0</v>
      </c>
      <c r="K2877" s="2">
        <v>3.0032242885198039</v>
      </c>
      <c r="L2877" s="2" t="s">
        <v>815</v>
      </c>
      <c r="M2877" s="58">
        <v>1.4075693983414159</v>
      </c>
      <c r="N2877" s="2">
        <v>426070</v>
      </c>
      <c r="O2877" s="2">
        <v>301188</v>
      </c>
      <c r="P2877" s="2">
        <v>220014</v>
      </c>
      <c r="Q2877" s="2">
        <v>174448</v>
      </c>
      <c r="R2877" s="2">
        <v>160935</v>
      </c>
      <c r="S2877" s="2">
        <v>125376</v>
      </c>
      <c r="T2877" s="2">
        <v>112343</v>
      </c>
      <c r="U2877" s="2">
        <v>94536</v>
      </c>
      <c r="V2877" s="2">
        <v>85590</v>
      </c>
      <c r="W2877" s="2">
        <v>76920</v>
      </c>
    </row>
    <row r="2878" spans="1:23" x14ac:dyDescent="0.35">
      <c r="A2878" s="2">
        <v>4336778</v>
      </c>
      <c r="B2878" s="2" t="s">
        <v>3255</v>
      </c>
      <c r="C2878" s="2" t="s">
        <v>54</v>
      </c>
      <c r="D2878" s="2" t="s">
        <v>888</v>
      </c>
      <c r="E2878" s="2">
        <v>2114328</v>
      </c>
      <c r="F2878" s="2">
        <v>0</v>
      </c>
      <c r="G2878" s="2">
        <v>709512</v>
      </c>
      <c r="H2878" s="2">
        <v>6.5918546832188776E-3</v>
      </c>
      <c r="I2878" s="2">
        <v>704835</v>
      </c>
      <c r="J2878" s="2">
        <v>0</v>
      </c>
      <c r="K2878" s="2">
        <v>2.9799749687108892</v>
      </c>
      <c r="L2878" s="2" t="s">
        <v>827</v>
      </c>
      <c r="M2878" s="58">
        <v>1.2399972553042129</v>
      </c>
      <c r="N2878" s="2">
        <v>304416</v>
      </c>
      <c r="O2878" s="2">
        <v>188654</v>
      </c>
      <c r="P2878" s="2">
        <v>190164</v>
      </c>
      <c r="Q2878" s="2">
        <v>928396</v>
      </c>
      <c r="R2878" s="2">
        <v>16300</v>
      </c>
      <c r="S2878" s="2">
        <v>5346</v>
      </c>
      <c r="T2878" s="2">
        <v>6307</v>
      </c>
      <c r="U2878" s="2">
        <v>61376</v>
      </c>
      <c r="V2878" s="2">
        <v>2898</v>
      </c>
      <c r="W2878" s="2">
        <v>1250</v>
      </c>
    </row>
    <row r="2879" spans="1:23" x14ac:dyDescent="0.35">
      <c r="A2879" s="2">
        <v>4159964</v>
      </c>
      <c r="B2879" s="2" t="s">
        <v>1552</v>
      </c>
      <c r="C2879" s="2" t="s">
        <v>54</v>
      </c>
      <c r="D2879" s="2" t="s">
        <v>888</v>
      </c>
      <c r="E2879" s="2">
        <v>645910</v>
      </c>
      <c r="F2879" s="2">
        <v>0</v>
      </c>
      <c r="G2879" s="2">
        <v>219382</v>
      </c>
      <c r="H2879" s="46">
        <v>0.51073925846240797</v>
      </c>
      <c r="I2879" s="2">
        <v>107335</v>
      </c>
      <c r="J2879" s="2">
        <v>0</v>
      </c>
      <c r="K2879" s="2">
        <v>2.9442251415339449</v>
      </c>
      <c r="L2879" s="2" t="s">
        <v>815</v>
      </c>
      <c r="M2879" s="58">
        <v>1.617617963570976</v>
      </c>
      <c r="N2879" s="2">
        <v>142787</v>
      </c>
      <c r="O2879" s="2">
        <v>60704</v>
      </c>
      <c r="P2879" s="2">
        <v>40497</v>
      </c>
      <c r="Q2879" s="2">
        <v>32348</v>
      </c>
      <c r="R2879" s="2">
        <v>28595</v>
      </c>
      <c r="S2879" s="2">
        <v>23808</v>
      </c>
      <c r="T2879" s="2">
        <v>20475</v>
      </c>
      <c r="U2879" s="2">
        <v>18352</v>
      </c>
      <c r="V2879" s="2">
        <v>17091</v>
      </c>
      <c r="W2879" s="2">
        <v>14640</v>
      </c>
    </row>
    <row r="2880" spans="1:23" x14ac:dyDescent="0.35">
      <c r="A2880" s="2">
        <v>4211533</v>
      </c>
      <c r="B2880" s="2" t="s">
        <v>1543</v>
      </c>
      <c r="C2880" s="2" t="s">
        <v>54</v>
      </c>
      <c r="D2880" s="2" t="s">
        <v>886</v>
      </c>
      <c r="E2880" s="2">
        <v>11822313</v>
      </c>
      <c r="F2880" s="2">
        <v>0</v>
      </c>
      <c r="G2880" s="2">
        <v>4097971</v>
      </c>
      <c r="H2880" s="46">
        <v>1.791618339905288E-2</v>
      </c>
      <c r="I2880" s="2">
        <v>4024551</v>
      </c>
      <c r="J2880" s="2">
        <v>0</v>
      </c>
      <c r="K2880" s="2">
        <v>2.8849186585263782</v>
      </c>
      <c r="L2880" s="2" t="s">
        <v>815</v>
      </c>
      <c r="M2880" s="58">
        <v>1.252451628753164</v>
      </c>
      <c r="N2880" s="2">
        <v>1807579</v>
      </c>
      <c r="O2880" s="2">
        <v>2260644</v>
      </c>
      <c r="P2880" s="2">
        <v>905349</v>
      </c>
      <c r="Q2880" s="2">
        <v>1520588</v>
      </c>
      <c r="R2880" s="2">
        <v>779085</v>
      </c>
      <c r="S2880" s="2">
        <v>568896</v>
      </c>
      <c r="T2880" s="2">
        <v>442659</v>
      </c>
      <c r="U2880" s="2">
        <v>694144</v>
      </c>
      <c r="V2880" s="2">
        <v>307323</v>
      </c>
      <c r="W2880" s="2">
        <v>153070</v>
      </c>
    </row>
    <row r="2881" spans="1:23" x14ac:dyDescent="0.35">
      <c r="A2881" s="2">
        <v>4289317</v>
      </c>
      <c r="B2881" s="2" t="s">
        <v>2696</v>
      </c>
      <c r="C2881" s="2" t="s">
        <v>54</v>
      </c>
      <c r="D2881" s="2" t="s">
        <v>888</v>
      </c>
      <c r="E2881" s="2">
        <v>1508731</v>
      </c>
      <c r="F2881" s="2">
        <v>0</v>
      </c>
      <c r="G2881" s="2">
        <v>526128</v>
      </c>
      <c r="H2881" s="2">
        <v>3.6112885077432821E-5</v>
      </c>
      <c r="I2881" s="2">
        <v>526109</v>
      </c>
      <c r="J2881" s="2">
        <v>0</v>
      </c>
      <c r="K2881" s="2">
        <v>2.86761206398443</v>
      </c>
      <c r="L2881" s="2" t="s">
        <v>815</v>
      </c>
      <c r="M2881" s="58">
        <v>1.4875556453879031</v>
      </c>
      <c r="N2881" s="2">
        <v>328615</v>
      </c>
      <c r="O2881" s="2">
        <v>149296</v>
      </c>
      <c r="P2881" s="2">
        <v>99690</v>
      </c>
      <c r="Q2881" s="2">
        <v>78428</v>
      </c>
      <c r="R2881" s="2">
        <v>332380</v>
      </c>
      <c r="S2881" s="2">
        <v>7758</v>
      </c>
      <c r="T2881" s="2">
        <v>1995</v>
      </c>
      <c r="U2881" s="2">
        <v>2056</v>
      </c>
      <c r="V2881" s="2">
        <v>1917</v>
      </c>
      <c r="W2881" s="2">
        <v>12100</v>
      </c>
    </row>
    <row r="2882" spans="1:23" x14ac:dyDescent="0.35">
      <c r="A2882" s="2">
        <v>4075568</v>
      </c>
      <c r="B2882" s="2" t="s">
        <v>1535</v>
      </c>
      <c r="C2882" s="2" t="s">
        <v>54</v>
      </c>
      <c r="D2882" s="2" t="s">
        <v>888</v>
      </c>
      <c r="E2882" s="2">
        <v>1201468</v>
      </c>
      <c r="F2882" s="2">
        <v>0</v>
      </c>
      <c r="G2882" s="2">
        <v>434846</v>
      </c>
      <c r="H2882" s="46">
        <v>0.34386886391964061</v>
      </c>
      <c r="I2882" s="2">
        <v>285316</v>
      </c>
      <c r="J2882" s="2">
        <v>0</v>
      </c>
      <c r="K2882" s="2">
        <v>2.7629735584551769</v>
      </c>
      <c r="L2882" s="2" t="s">
        <v>815</v>
      </c>
      <c r="M2882" s="58">
        <v>2.2636192873412928</v>
      </c>
      <c r="N2882" s="2">
        <v>372730</v>
      </c>
      <c r="O2882" s="2">
        <v>87502</v>
      </c>
      <c r="P2882" s="2">
        <v>30456</v>
      </c>
      <c r="Q2882" s="2">
        <v>13360</v>
      </c>
      <c r="R2882" s="2">
        <v>8380</v>
      </c>
      <c r="S2882" s="2">
        <v>5622</v>
      </c>
      <c r="T2882" s="2">
        <v>4452</v>
      </c>
      <c r="U2882" s="2">
        <v>3608</v>
      </c>
      <c r="V2882" s="2">
        <v>2583</v>
      </c>
      <c r="W2882" s="2">
        <v>2080</v>
      </c>
    </row>
    <row r="2883" spans="1:23" x14ac:dyDescent="0.35">
      <c r="A2883" s="2">
        <v>4075568</v>
      </c>
      <c r="B2883" s="2" t="s">
        <v>1535</v>
      </c>
      <c r="C2883" s="2" t="s">
        <v>54</v>
      </c>
      <c r="D2883" s="2" t="s">
        <v>888</v>
      </c>
      <c r="E2883" s="2">
        <v>1798913</v>
      </c>
      <c r="F2883" s="2">
        <v>0</v>
      </c>
      <c r="G2883" s="2">
        <v>665064</v>
      </c>
      <c r="H2883" s="46">
        <v>0.27132727075890439</v>
      </c>
      <c r="I2883" s="2">
        <v>484614</v>
      </c>
      <c r="J2883" s="2">
        <v>0</v>
      </c>
      <c r="K2883" s="2">
        <v>2.7048720123176109</v>
      </c>
      <c r="L2883" s="2" t="s">
        <v>815</v>
      </c>
      <c r="M2883" s="58">
        <v>2.3452295281154338</v>
      </c>
      <c r="N2883" s="2">
        <v>592666</v>
      </c>
      <c r="O2883" s="2">
        <v>107486</v>
      </c>
      <c r="P2883" s="2">
        <v>35925</v>
      </c>
      <c r="Q2883" s="2">
        <v>13804</v>
      </c>
      <c r="R2883" s="2">
        <v>6350</v>
      </c>
      <c r="S2883" s="2">
        <v>3660</v>
      </c>
      <c r="T2883" s="2">
        <v>2527</v>
      </c>
      <c r="U2883" s="2">
        <v>1984</v>
      </c>
      <c r="V2883" s="2">
        <v>1440</v>
      </c>
      <c r="W2883" s="2">
        <v>1210</v>
      </c>
    </row>
    <row r="2884" spans="1:23" x14ac:dyDescent="0.35">
      <c r="A2884" s="2">
        <v>4089281</v>
      </c>
      <c r="B2884" s="2" t="s">
        <v>1537</v>
      </c>
      <c r="C2884" s="2" t="s">
        <v>54</v>
      </c>
      <c r="D2884" s="2" t="s">
        <v>888</v>
      </c>
      <c r="E2884" s="2">
        <v>3845442</v>
      </c>
      <c r="F2884" s="2">
        <v>0</v>
      </c>
      <c r="G2884" s="2">
        <v>1458666</v>
      </c>
      <c r="H2884" s="46">
        <v>0</v>
      </c>
      <c r="I2884" s="2">
        <v>1458666</v>
      </c>
      <c r="J2884" s="2">
        <v>0</v>
      </c>
      <c r="K2884" s="2">
        <v>2.6362731427208148</v>
      </c>
      <c r="L2884" s="2" t="s">
        <v>815</v>
      </c>
      <c r="M2884" s="58">
        <v>1.2091870040387549</v>
      </c>
      <c r="N2884" s="2">
        <v>730541</v>
      </c>
      <c r="O2884" s="2">
        <v>577958</v>
      </c>
      <c r="P2884" s="2">
        <v>437049</v>
      </c>
      <c r="Q2884" s="2">
        <v>342636</v>
      </c>
      <c r="R2884" s="2">
        <v>284895</v>
      </c>
      <c r="S2884" s="2">
        <v>225966</v>
      </c>
      <c r="T2884" s="2">
        <v>184737</v>
      </c>
      <c r="U2884" s="2">
        <v>154512</v>
      </c>
      <c r="V2884" s="2">
        <v>129744</v>
      </c>
      <c r="W2884" s="2">
        <v>112150</v>
      </c>
    </row>
    <row r="2885" spans="1:23" x14ac:dyDescent="0.35">
      <c r="A2885" s="2">
        <v>4075567</v>
      </c>
      <c r="B2885" s="2" t="s">
        <v>1534</v>
      </c>
      <c r="C2885" s="2" t="s">
        <v>54</v>
      </c>
      <c r="D2885" s="2" t="s">
        <v>888</v>
      </c>
      <c r="E2885" s="2">
        <v>1800399</v>
      </c>
      <c r="F2885" s="2">
        <v>0</v>
      </c>
      <c r="G2885" s="2">
        <v>684465</v>
      </c>
      <c r="H2885" s="46">
        <v>0.2641844360193728</v>
      </c>
      <c r="I2885" s="2">
        <v>503640</v>
      </c>
      <c r="J2885" s="2">
        <v>0</v>
      </c>
      <c r="K2885" s="2">
        <v>2.630374087791195</v>
      </c>
      <c r="L2885" s="2" t="s">
        <v>815</v>
      </c>
      <c r="M2885" s="58">
        <v>2.2868133459334228</v>
      </c>
      <c r="N2885" s="2">
        <v>611610</v>
      </c>
      <c r="O2885" s="2">
        <v>108276</v>
      </c>
      <c r="P2885" s="2">
        <v>35748</v>
      </c>
      <c r="Q2885" s="2">
        <v>14280</v>
      </c>
      <c r="R2885" s="2">
        <v>6420</v>
      </c>
      <c r="S2885" s="2">
        <v>3654</v>
      </c>
      <c r="T2885" s="2">
        <v>2415</v>
      </c>
      <c r="U2885" s="2">
        <v>1936</v>
      </c>
      <c r="V2885" s="2">
        <v>1737</v>
      </c>
      <c r="W2885" s="2">
        <v>1220</v>
      </c>
    </row>
    <row r="2886" spans="1:23" x14ac:dyDescent="0.35">
      <c r="A2886" s="2">
        <v>4138030</v>
      </c>
      <c r="B2886" s="2" t="s">
        <v>1544</v>
      </c>
      <c r="C2886" s="2" t="s">
        <v>54</v>
      </c>
      <c r="D2886" s="2" t="s">
        <v>888</v>
      </c>
      <c r="E2886" s="2">
        <v>4948736</v>
      </c>
      <c r="F2886" s="2">
        <v>0</v>
      </c>
      <c r="G2886" s="2">
        <v>1899824</v>
      </c>
      <c r="H2886" s="46">
        <v>0</v>
      </c>
      <c r="I2886" s="2">
        <v>1899824</v>
      </c>
      <c r="J2886" s="2">
        <v>0</v>
      </c>
      <c r="K2886" s="2">
        <v>2.604839185103462</v>
      </c>
      <c r="L2886" s="2" t="s">
        <v>815</v>
      </c>
      <c r="M2886" s="58">
        <v>1.0953438210702799</v>
      </c>
      <c r="N2886" s="2">
        <v>845211</v>
      </c>
      <c r="O2886" s="2">
        <v>814294</v>
      </c>
      <c r="P2886" s="2">
        <v>677781</v>
      </c>
      <c r="Q2886" s="2">
        <v>542692</v>
      </c>
      <c r="R2886" s="2">
        <v>485910</v>
      </c>
      <c r="S2886" s="2">
        <v>372612</v>
      </c>
      <c r="T2886" s="2">
        <v>282093</v>
      </c>
      <c r="U2886" s="2">
        <v>211608</v>
      </c>
      <c r="V2886" s="2">
        <v>159444</v>
      </c>
      <c r="W2886" s="2">
        <v>126330</v>
      </c>
    </row>
    <row r="2887" spans="1:23" x14ac:dyDescent="0.35">
      <c r="A2887" s="2">
        <v>4292647</v>
      </c>
      <c r="B2887" s="2" t="s">
        <v>2733</v>
      </c>
      <c r="C2887" s="2" t="s">
        <v>54</v>
      </c>
      <c r="D2887" s="2" t="s">
        <v>888</v>
      </c>
      <c r="E2887" s="2">
        <v>2099785</v>
      </c>
      <c r="F2887" s="2">
        <v>0</v>
      </c>
      <c r="G2887" s="2">
        <v>813840</v>
      </c>
      <c r="H2887" s="2">
        <v>0</v>
      </c>
      <c r="I2887" s="2">
        <v>813840</v>
      </c>
      <c r="J2887" s="2">
        <v>0</v>
      </c>
      <c r="K2887" s="2">
        <v>2.5800955961859819</v>
      </c>
      <c r="L2887" s="2" t="s">
        <v>2647</v>
      </c>
      <c r="M2887" s="58">
        <v>0.50000011905983688</v>
      </c>
      <c r="N2887" s="2">
        <v>285815</v>
      </c>
      <c r="O2887" s="2">
        <v>307258</v>
      </c>
      <c r="P2887" s="2">
        <v>349419</v>
      </c>
      <c r="Q2887" s="2">
        <v>545340</v>
      </c>
      <c r="R2887" s="2">
        <v>588310</v>
      </c>
      <c r="S2887" s="2">
        <v>23040</v>
      </c>
      <c r="T2887" s="2">
        <v>595</v>
      </c>
      <c r="U2887" s="2">
        <v>8</v>
      </c>
      <c r="V2887" s="2">
        <v>2099785</v>
      </c>
      <c r="W2887" s="2">
        <v>-1</v>
      </c>
    </row>
    <row r="2888" spans="1:23" x14ac:dyDescent="0.35">
      <c r="A2888" s="2">
        <v>4073079</v>
      </c>
      <c r="B2888" s="2" t="s">
        <v>1533</v>
      </c>
      <c r="C2888" s="2" t="s">
        <v>54</v>
      </c>
      <c r="D2888" s="2" t="s">
        <v>886</v>
      </c>
      <c r="E2888" s="2">
        <v>30247</v>
      </c>
      <c r="F2888" s="2">
        <v>0</v>
      </c>
      <c r="G2888" s="2">
        <v>12176</v>
      </c>
      <c r="H2888" s="46">
        <v>0</v>
      </c>
      <c r="I2888" s="2">
        <v>12176</v>
      </c>
      <c r="J2888" s="2">
        <v>0</v>
      </c>
      <c r="K2888" s="2">
        <v>2.4841491458607101</v>
      </c>
      <c r="L2888" s="2" t="s">
        <v>2647</v>
      </c>
      <c r="M2888" s="58">
        <v>-3024.7</v>
      </c>
      <c r="N2888" s="2">
        <v>-1</v>
      </c>
      <c r="O2888" s="2">
        <v>-1</v>
      </c>
      <c r="P2888" s="2">
        <v>-1</v>
      </c>
      <c r="Q2888" s="2">
        <v>-1</v>
      </c>
      <c r="R2888" s="2">
        <v>-1</v>
      </c>
      <c r="S2888" s="2">
        <v>-1</v>
      </c>
      <c r="T2888" s="2">
        <v>-1</v>
      </c>
      <c r="U2888" s="2">
        <v>-1</v>
      </c>
      <c r="V2888" s="2">
        <v>-1</v>
      </c>
      <c r="W2888" s="2">
        <v>-1</v>
      </c>
    </row>
    <row r="2889" spans="1:23" x14ac:dyDescent="0.35">
      <c r="A2889" s="2">
        <v>4075567</v>
      </c>
      <c r="B2889" s="2" t="s">
        <v>1534</v>
      </c>
      <c r="C2889" s="2" t="s">
        <v>54</v>
      </c>
      <c r="D2889" s="2" t="s">
        <v>888</v>
      </c>
      <c r="E2889" s="2">
        <v>1200013</v>
      </c>
      <c r="F2889" s="2">
        <v>0</v>
      </c>
      <c r="G2889" s="2">
        <v>485744</v>
      </c>
      <c r="H2889" s="46">
        <v>0.30819320465100958</v>
      </c>
      <c r="I2889" s="2">
        <v>336041</v>
      </c>
      <c r="J2889" s="2">
        <v>0</v>
      </c>
      <c r="K2889" s="2">
        <v>2.470463865739978</v>
      </c>
      <c r="L2889" s="2" t="s">
        <v>815</v>
      </c>
      <c r="M2889" s="58">
        <v>2.0619594932445779</v>
      </c>
      <c r="N2889" s="2">
        <v>423779</v>
      </c>
      <c r="O2889" s="2">
        <v>86870</v>
      </c>
      <c r="P2889" s="2">
        <v>30507</v>
      </c>
      <c r="Q2889" s="2">
        <v>13852</v>
      </c>
      <c r="R2889" s="2">
        <v>8685</v>
      </c>
      <c r="S2889" s="2">
        <v>5958</v>
      </c>
      <c r="T2889" s="2">
        <v>4249</v>
      </c>
      <c r="U2889" s="2">
        <v>3296</v>
      </c>
      <c r="V2889" s="2">
        <v>2781</v>
      </c>
      <c r="W2889" s="2">
        <v>2000</v>
      </c>
    </row>
    <row r="2890" spans="1:23" x14ac:dyDescent="0.35">
      <c r="A2890" s="2">
        <v>4075569</v>
      </c>
      <c r="B2890" s="2" t="s">
        <v>1536</v>
      </c>
      <c r="C2890" s="2" t="s">
        <v>54</v>
      </c>
      <c r="D2890" s="2" t="s">
        <v>888</v>
      </c>
      <c r="E2890" s="2">
        <v>1199885</v>
      </c>
      <c r="F2890" s="2">
        <v>0</v>
      </c>
      <c r="G2890" s="2">
        <v>492519</v>
      </c>
      <c r="H2890" s="46">
        <v>0.30473139107323782</v>
      </c>
      <c r="I2890" s="2">
        <v>342433</v>
      </c>
      <c r="J2890" s="2">
        <v>0</v>
      </c>
      <c r="K2890" s="2">
        <v>2.436220734631557</v>
      </c>
      <c r="L2890" s="2" t="s">
        <v>815</v>
      </c>
      <c r="M2890" s="58">
        <v>2.039815922969169</v>
      </c>
      <c r="N2890" s="2">
        <v>430502</v>
      </c>
      <c r="O2890" s="2">
        <v>87238</v>
      </c>
      <c r="P2890" s="2">
        <v>30225</v>
      </c>
      <c r="Q2890" s="2">
        <v>14400</v>
      </c>
      <c r="R2890" s="2">
        <v>7955</v>
      </c>
      <c r="S2890" s="2">
        <v>5484</v>
      </c>
      <c r="T2890" s="2">
        <v>4137</v>
      </c>
      <c r="U2890" s="2">
        <v>3536</v>
      </c>
      <c r="V2890" s="2">
        <v>2745</v>
      </c>
      <c r="W2890" s="2">
        <v>2010</v>
      </c>
    </row>
    <row r="2891" spans="1:23" x14ac:dyDescent="0.35">
      <c r="A2891" s="2">
        <v>3881504</v>
      </c>
      <c r="B2891" s="2" t="s">
        <v>1538</v>
      </c>
      <c r="C2891" s="2" t="s">
        <v>54</v>
      </c>
      <c r="D2891" s="2" t="s">
        <v>888</v>
      </c>
      <c r="E2891" s="2">
        <v>749916</v>
      </c>
      <c r="F2891" s="2">
        <v>0</v>
      </c>
      <c r="G2891" s="2">
        <v>323813</v>
      </c>
      <c r="H2891" s="46">
        <v>0</v>
      </c>
      <c r="I2891" s="2">
        <v>323813</v>
      </c>
      <c r="J2891" s="2">
        <v>0</v>
      </c>
      <c r="K2891" s="2">
        <v>2.3158921970396489</v>
      </c>
      <c r="L2891" s="2" t="s">
        <v>815</v>
      </c>
      <c r="M2891" s="58">
        <v>-74991.600000000006</v>
      </c>
      <c r="N2891" s="2">
        <v>-1</v>
      </c>
      <c r="O2891" s="2">
        <v>-1</v>
      </c>
      <c r="P2891" s="2">
        <v>-1</v>
      </c>
      <c r="Q2891" s="2">
        <v>-1</v>
      </c>
      <c r="R2891" s="2">
        <v>-1</v>
      </c>
      <c r="S2891" s="2">
        <v>-1</v>
      </c>
      <c r="T2891" s="2">
        <v>-1</v>
      </c>
      <c r="U2891" s="2">
        <v>-1</v>
      </c>
      <c r="V2891" s="2">
        <v>-1</v>
      </c>
      <c r="W2891" s="2">
        <v>-1</v>
      </c>
    </row>
    <row r="2892" spans="1:23" x14ac:dyDescent="0.35">
      <c r="A2892" s="2">
        <v>4384046</v>
      </c>
      <c r="B2892" s="2" t="s">
        <v>3575</v>
      </c>
      <c r="C2892" s="2" t="s">
        <v>54</v>
      </c>
      <c r="D2892" s="2" t="s">
        <v>888</v>
      </c>
      <c r="E2892" s="2">
        <v>231206</v>
      </c>
      <c r="F2892" s="2">
        <v>1</v>
      </c>
      <c r="G2892" s="2">
        <v>100148</v>
      </c>
      <c r="H2892" s="2">
        <v>0.49683468466669328</v>
      </c>
      <c r="I2892" s="2">
        <v>50391</v>
      </c>
      <c r="J2892" s="2">
        <v>4.3251472712645871E-4</v>
      </c>
      <c r="K2892" s="2">
        <v>2.3086432080520831</v>
      </c>
      <c r="L2892" s="2" t="s">
        <v>4188</v>
      </c>
      <c r="M2892" s="58">
        <v>1.370897641903791</v>
      </c>
      <c r="N2892" s="2">
        <v>63349</v>
      </c>
      <c r="O2892" s="2">
        <v>36356</v>
      </c>
      <c r="P2892" s="2">
        <v>17868</v>
      </c>
      <c r="Q2892" s="2">
        <v>49600</v>
      </c>
      <c r="R2892" s="2">
        <v>905</v>
      </c>
      <c r="S2892" s="2">
        <v>204</v>
      </c>
      <c r="T2892" s="2">
        <v>112</v>
      </c>
      <c r="U2892" s="2">
        <v>192</v>
      </c>
      <c r="V2892" s="2">
        <v>27</v>
      </c>
      <c r="W2892" s="2">
        <v>40</v>
      </c>
    </row>
    <row r="2893" spans="1:23" x14ac:dyDescent="0.35">
      <c r="A2893" s="2">
        <v>4258330</v>
      </c>
      <c r="B2893" s="2" t="s">
        <v>1548</v>
      </c>
      <c r="C2893" s="2" t="s">
        <v>54</v>
      </c>
      <c r="D2893" s="2" t="s">
        <v>888</v>
      </c>
      <c r="E2893" s="2">
        <v>1781860</v>
      </c>
      <c r="F2893" s="2">
        <v>0</v>
      </c>
      <c r="G2893" s="2">
        <v>772625</v>
      </c>
      <c r="H2893" s="2">
        <v>0.5480317100792752</v>
      </c>
      <c r="I2893" s="2">
        <v>349202</v>
      </c>
      <c r="J2893" s="2">
        <v>0</v>
      </c>
      <c r="K2893" s="2">
        <v>2.306241708461414</v>
      </c>
      <c r="L2893" s="2" t="s">
        <v>815</v>
      </c>
      <c r="M2893" s="58">
        <v>1.1709605259353311</v>
      </c>
      <c r="N2893" s="2">
        <v>446007</v>
      </c>
      <c r="O2893" s="2">
        <v>276330</v>
      </c>
      <c r="P2893" s="2">
        <v>193998</v>
      </c>
      <c r="Q2893" s="2">
        <v>147768</v>
      </c>
      <c r="R2893" s="2">
        <v>117435</v>
      </c>
      <c r="S2893" s="2">
        <v>95826</v>
      </c>
      <c r="T2893" s="2">
        <v>78890</v>
      </c>
      <c r="U2893" s="2">
        <v>64680</v>
      </c>
      <c r="V2893" s="2">
        <v>55404</v>
      </c>
      <c r="W2893" s="2">
        <v>45370</v>
      </c>
    </row>
    <row r="2894" spans="1:23" x14ac:dyDescent="0.35">
      <c r="A2894" s="2">
        <v>4258329</v>
      </c>
      <c r="B2894" s="2" t="s">
        <v>1547</v>
      </c>
      <c r="C2894" s="2" t="s">
        <v>54</v>
      </c>
      <c r="D2894" s="2" t="s">
        <v>888</v>
      </c>
      <c r="E2894" s="2">
        <v>1781548</v>
      </c>
      <c r="F2894" s="2">
        <v>0</v>
      </c>
      <c r="G2894" s="2">
        <v>772687</v>
      </c>
      <c r="H2894" s="2">
        <v>0.54798773630202136</v>
      </c>
      <c r="I2894" s="2">
        <v>349264</v>
      </c>
      <c r="J2894" s="2">
        <v>0</v>
      </c>
      <c r="K2894" s="2">
        <v>2.305652871084928</v>
      </c>
      <c r="L2894" s="2" t="s">
        <v>815</v>
      </c>
      <c r="M2894" s="58">
        <v>1.169353076041018</v>
      </c>
      <c r="N2894" s="2">
        <v>445301</v>
      </c>
      <c r="O2894" s="2">
        <v>278362</v>
      </c>
      <c r="P2894" s="2">
        <v>193086</v>
      </c>
      <c r="Q2894" s="2">
        <v>148320</v>
      </c>
      <c r="R2894" s="2">
        <v>116620</v>
      </c>
      <c r="S2894" s="2">
        <v>95766</v>
      </c>
      <c r="T2894" s="2">
        <v>79058</v>
      </c>
      <c r="U2894" s="2">
        <v>65024</v>
      </c>
      <c r="V2894" s="2">
        <v>55746</v>
      </c>
      <c r="W2894" s="2">
        <v>46250</v>
      </c>
    </row>
    <row r="2895" spans="1:23" x14ac:dyDescent="0.35">
      <c r="A2895" s="2">
        <v>4259762</v>
      </c>
      <c r="B2895" s="2" t="s">
        <v>1549</v>
      </c>
      <c r="C2895" s="2" t="s">
        <v>54</v>
      </c>
      <c r="D2895" s="2" t="s">
        <v>888</v>
      </c>
      <c r="E2895" s="2">
        <v>3501904</v>
      </c>
      <c r="F2895" s="2">
        <v>0</v>
      </c>
      <c r="G2895" s="2">
        <v>1523055</v>
      </c>
      <c r="H2895" s="46">
        <v>0</v>
      </c>
      <c r="I2895" s="2">
        <v>1523055</v>
      </c>
      <c r="J2895" s="2">
        <v>0</v>
      </c>
      <c r="K2895" s="2">
        <v>2.2992629944420919</v>
      </c>
      <c r="L2895" s="2" t="s">
        <v>815</v>
      </c>
      <c r="M2895" s="58">
        <v>1.13492237624648</v>
      </c>
      <c r="N2895" s="2">
        <v>826747</v>
      </c>
      <c r="O2895" s="2">
        <v>621322</v>
      </c>
      <c r="P2895" s="2">
        <v>429372</v>
      </c>
      <c r="Q2895" s="2">
        <v>310472</v>
      </c>
      <c r="R2895" s="2">
        <v>241685</v>
      </c>
      <c r="S2895" s="2">
        <v>189354</v>
      </c>
      <c r="T2895" s="2">
        <v>152082</v>
      </c>
      <c r="U2895" s="2">
        <v>125632</v>
      </c>
      <c r="V2895" s="2">
        <v>103923</v>
      </c>
      <c r="W2895" s="2">
        <v>85000</v>
      </c>
    </row>
    <row r="2896" spans="1:23" x14ac:dyDescent="0.35">
      <c r="A2896" s="2">
        <v>4330643</v>
      </c>
      <c r="B2896" s="2" t="s">
        <v>1547</v>
      </c>
      <c r="C2896" s="2" t="s">
        <v>54</v>
      </c>
      <c r="D2896" s="2" t="s">
        <v>888</v>
      </c>
      <c r="E2896" s="2">
        <v>1675064</v>
      </c>
      <c r="F2896" s="2">
        <v>0</v>
      </c>
      <c r="G2896" s="2">
        <v>780267</v>
      </c>
      <c r="H2896" s="2">
        <v>0.55345926458507155</v>
      </c>
      <c r="I2896" s="2">
        <v>348421</v>
      </c>
      <c r="J2896" s="2">
        <v>0</v>
      </c>
      <c r="K2896" s="2">
        <v>2.146783088353089</v>
      </c>
      <c r="L2896" s="2" t="s">
        <v>815</v>
      </c>
      <c r="M2896" s="58">
        <v>1.1143254198185351</v>
      </c>
      <c r="N2896" s="2">
        <v>454066</v>
      </c>
      <c r="O2896" s="2">
        <v>296994</v>
      </c>
      <c r="P2896" s="2">
        <v>201840</v>
      </c>
      <c r="Q2896" s="2">
        <v>147420</v>
      </c>
      <c r="R2896" s="2">
        <v>110505</v>
      </c>
      <c r="S2896" s="2">
        <v>86328</v>
      </c>
      <c r="T2896" s="2">
        <v>68215</v>
      </c>
      <c r="U2896" s="2">
        <v>55656</v>
      </c>
      <c r="V2896" s="2">
        <v>45225</v>
      </c>
      <c r="W2896" s="2">
        <v>36960</v>
      </c>
    </row>
    <row r="2897" spans="1:23" x14ac:dyDescent="0.35">
      <c r="A2897" s="2">
        <v>4330644</v>
      </c>
      <c r="B2897" s="2" t="s">
        <v>1548</v>
      </c>
      <c r="C2897" s="2" t="s">
        <v>54</v>
      </c>
      <c r="D2897" s="2" t="s">
        <v>888</v>
      </c>
      <c r="E2897" s="2">
        <v>1676014</v>
      </c>
      <c r="F2897" s="2">
        <v>0</v>
      </c>
      <c r="G2897" s="2">
        <v>781570</v>
      </c>
      <c r="H2897" s="2">
        <v>0.55253656102460424</v>
      </c>
      <c r="I2897" s="2">
        <v>349724</v>
      </c>
      <c r="J2897" s="2">
        <v>0</v>
      </c>
      <c r="K2897" s="2">
        <v>2.1444195657458711</v>
      </c>
      <c r="L2897" s="2" t="s">
        <v>815</v>
      </c>
      <c r="M2897" s="58">
        <v>1.1131786364472629</v>
      </c>
      <c r="N2897" s="2">
        <v>455084</v>
      </c>
      <c r="O2897" s="2">
        <v>297494</v>
      </c>
      <c r="P2897" s="2">
        <v>201591</v>
      </c>
      <c r="Q2897" s="2">
        <v>147488</v>
      </c>
      <c r="R2897" s="2">
        <v>110830</v>
      </c>
      <c r="S2897" s="2">
        <v>87402</v>
      </c>
      <c r="T2897" s="2">
        <v>68698</v>
      </c>
      <c r="U2897" s="2">
        <v>54528</v>
      </c>
      <c r="V2897" s="2">
        <v>44946</v>
      </c>
      <c r="W2897" s="2">
        <v>37550</v>
      </c>
    </row>
    <row r="2898" spans="1:23" x14ac:dyDescent="0.35">
      <c r="A2898" s="2">
        <v>4330643</v>
      </c>
      <c r="B2898" s="2" t="s">
        <v>1547</v>
      </c>
      <c r="C2898" s="2" t="s">
        <v>54</v>
      </c>
      <c r="D2898" s="2" t="s">
        <v>888</v>
      </c>
      <c r="E2898" s="2">
        <v>1898564</v>
      </c>
      <c r="F2898" s="2">
        <v>0</v>
      </c>
      <c r="G2898" s="2">
        <v>897762</v>
      </c>
      <c r="H2898" s="2">
        <v>0.47143897825927139</v>
      </c>
      <c r="I2898" s="2">
        <v>474522</v>
      </c>
      <c r="J2898" s="2">
        <v>0</v>
      </c>
      <c r="K2898" s="2">
        <v>2.1147742943007168</v>
      </c>
      <c r="L2898" s="2" t="s">
        <v>815</v>
      </c>
      <c r="M2898" s="58">
        <v>1.1036135221668579</v>
      </c>
      <c r="N2898" s="2">
        <v>530807</v>
      </c>
      <c r="O2898" s="2">
        <v>334948</v>
      </c>
      <c r="P2898" s="2">
        <v>221826</v>
      </c>
      <c r="Q2898" s="2">
        <v>162160</v>
      </c>
      <c r="R2898" s="2">
        <v>128945</v>
      </c>
      <c r="S2898" s="2">
        <v>99216</v>
      </c>
      <c r="T2898" s="2">
        <v>79632</v>
      </c>
      <c r="U2898" s="2">
        <v>66080</v>
      </c>
      <c r="V2898" s="2">
        <v>52452</v>
      </c>
      <c r="W2898" s="2">
        <v>44250</v>
      </c>
    </row>
    <row r="2899" spans="1:23" x14ac:dyDescent="0.35">
      <c r="A2899" s="2">
        <v>4330644</v>
      </c>
      <c r="B2899" s="2" t="s">
        <v>1548</v>
      </c>
      <c r="C2899" s="2" t="s">
        <v>54</v>
      </c>
      <c r="D2899" s="2" t="s">
        <v>888</v>
      </c>
      <c r="E2899" s="2">
        <v>1453422</v>
      </c>
      <c r="F2899" s="2">
        <v>0</v>
      </c>
      <c r="G2899" s="2">
        <v>743289</v>
      </c>
      <c r="H2899" s="2">
        <v>0.56941512655239079</v>
      </c>
      <c r="I2899" s="2">
        <v>320049</v>
      </c>
      <c r="J2899" s="2">
        <v>0</v>
      </c>
      <c r="K2899" s="2">
        <v>1.955392855268947</v>
      </c>
      <c r="L2899" s="2" t="s">
        <v>815</v>
      </c>
      <c r="M2899" s="58">
        <v>1.062042387520497</v>
      </c>
      <c r="N2899" s="2">
        <v>453345</v>
      </c>
      <c r="O2899" s="2">
        <v>279808</v>
      </c>
      <c r="P2899" s="2">
        <v>182778</v>
      </c>
      <c r="Q2899" s="2">
        <v>129592</v>
      </c>
      <c r="R2899" s="2">
        <v>95835</v>
      </c>
      <c r="S2899" s="2">
        <v>72210</v>
      </c>
      <c r="T2899" s="2">
        <v>55055</v>
      </c>
      <c r="U2899" s="2">
        <v>42104</v>
      </c>
      <c r="V2899" s="2">
        <v>32679</v>
      </c>
      <c r="W2899" s="2">
        <v>25110</v>
      </c>
    </row>
    <row r="2900" spans="1:23" x14ac:dyDescent="0.35">
      <c r="A2900" s="2">
        <v>4258329</v>
      </c>
      <c r="B2900" s="2" t="s">
        <v>1547</v>
      </c>
      <c r="C2900" s="2" t="s">
        <v>54</v>
      </c>
      <c r="D2900" s="2" t="s">
        <v>888</v>
      </c>
      <c r="E2900" s="2">
        <v>1781612</v>
      </c>
      <c r="F2900" s="2">
        <v>0</v>
      </c>
      <c r="G2900" s="2">
        <v>1013567</v>
      </c>
      <c r="H2900" s="46">
        <v>0.49292843985646728</v>
      </c>
      <c r="I2900" s="2">
        <v>513951</v>
      </c>
      <c r="J2900" s="2">
        <v>0</v>
      </c>
      <c r="K2900" s="2">
        <v>1.75776441024619</v>
      </c>
      <c r="L2900" s="2" t="s">
        <v>815</v>
      </c>
      <c r="M2900" s="58">
        <v>1.0318465213928909</v>
      </c>
      <c r="N2900" s="2">
        <v>653076</v>
      </c>
      <c r="O2900" s="2">
        <v>385412</v>
      </c>
      <c r="P2900" s="2">
        <v>230727</v>
      </c>
      <c r="Q2900" s="2">
        <v>151628</v>
      </c>
      <c r="R2900" s="2">
        <v>104970</v>
      </c>
      <c r="S2900" s="2">
        <v>73506</v>
      </c>
      <c r="T2900" s="2">
        <v>50421</v>
      </c>
      <c r="U2900" s="2">
        <v>35624</v>
      </c>
      <c r="V2900" s="2">
        <v>23931</v>
      </c>
      <c r="W2900" s="2">
        <v>17330</v>
      </c>
    </row>
    <row r="2901" spans="1:23" x14ac:dyDescent="0.35">
      <c r="A2901" s="2">
        <v>4258330</v>
      </c>
      <c r="B2901" s="2" t="s">
        <v>1548</v>
      </c>
      <c r="C2901" s="2" t="s">
        <v>54</v>
      </c>
      <c r="D2901" s="2" t="s">
        <v>888</v>
      </c>
      <c r="E2901" s="2">
        <v>1780958</v>
      </c>
      <c r="F2901" s="2">
        <v>0</v>
      </c>
      <c r="G2901" s="2">
        <v>1013729</v>
      </c>
      <c r="H2901" s="46">
        <v>0.49284966692281662</v>
      </c>
      <c r="I2901" s="2">
        <v>514113</v>
      </c>
      <c r="J2901" s="2">
        <v>0</v>
      </c>
      <c r="K2901" s="2">
        <v>1.7568383660721949</v>
      </c>
      <c r="L2901" s="2" t="s">
        <v>815</v>
      </c>
      <c r="M2901" s="58">
        <v>1.0316995870207859</v>
      </c>
      <c r="N2901" s="2">
        <v>653734</v>
      </c>
      <c r="O2901" s="2">
        <v>384512</v>
      </c>
      <c r="P2901" s="2">
        <v>231057</v>
      </c>
      <c r="Q2901" s="2">
        <v>151656</v>
      </c>
      <c r="R2901" s="2">
        <v>104705</v>
      </c>
      <c r="S2901" s="2">
        <v>72024</v>
      </c>
      <c r="T2901" s="2">
        <v>50715</v>
      </c>
      <c r="U2901" s="2">
        <v>35624</v>
      </c>
      <c r="V2901" s="2">
        <v>25380</v>
      </c>
      <c r="W2901" s="2">
        <v>16830</v>
      </c>
    </row>
    <row r="2902" spans="1:23" x14ac:dyDescent="0.35">
      <c r="A2902" s="2">
        <v>4450697</v>
      </c>
      <c r="B2902" s="2" t="s">
        <v>4130</v>
      </c>
      <c r="C2902" s="2" t="s">
        <v>54</v>
      </c>
      <c r="D2902" s="2" t="s">
        <v>888</v>
      </c>
      <c r="E2902" s="2">
        <v>2210483</v>
      </c>
      <c r="F2902" s="2">
        <v>24</v>
      </c>
      <c r="G2902" s="2">
        <v>1277261</v>
      </c>
      <c r="H2902" s="2">
        <v>0.18806258078810831</v>
      </c>
      <c r="I2902" s="2">
        <v>1037056</v>
      </c>
      <c r="J2902" s="2">
        <v>1.0857355609611109E-3</v>
      </c>
      <c r="K2902" s="2">
        <v>1.7306431496773169</v>
      </c>
      <c r="L2902" s="2" t="s">
        <v>815</v>
      </c>
      <c r="M2902" s="58">
        <v>1.3308370038748401</v>
      </c>
      <c r="N2902" s="2">
        <v>1031873</v>
      </c>
      <c r="O2902" s="2">
        <v>322558</v>
      </c>
      <c r="P2902" s="2">
        <v>153198</v>
      </c>
      <c r="Q2902" s="2">
        <v>62364</v>
      </c>
      <c r="R2902" s="2">
        <v>37100</v>
      </c>
      <c r="S2902" s="2">
        <v>21258</v>
      </c>
      <c r="T2902" s="2">
        <v>12656</v>
      </c>
      <c r="U2902" s="2">
        <v>8552</v>
      </c>
      <c r="V2902" s="2">
        <v>6453</v>
      </c>
      <c r="W2902" s="2">
        <v>4960</v>
      </c>
    </row>
    <row r="2903" spans="1:23" x14ac:dyDescent="0.35">
      <c r="A2903" s="2">
        <v>4089281</v>
      </c>
      <c r="B2903" s="2" t="s">
        <v>1537</v>
      </c>
      <c r="C2903" s="2" t="s">
        <v>54</v>
      </c>
      <c r="D2903" s="2" t="s">
        <v>888</v>
      </c>
      <c r="E2903" s="2">
        <v>1649029</v>
      </c>
      <c r="F2903" s="2">
        <v>0</v>
      </c>
      <c r="G2903" s="2">
        <v>973802</v>
      </c>
      <c r="H2903" s="46">
        <v>0</v>
      </c>
      <c r="I2903" s="2">
        <v>973802</v>
      </c>
      <c r="J2903" s="2">
        <v>0</v>
      </c>
      <c r="K2903" s="2">
        <v>1.6933924966266241</v>
      </c>
      <c r="L2903" s="2" t="s">
        <v>815</v>
      </c>
      <c r="M2903" s="58">
        <v>1.009345308157068</v>
      </c>
      <c r="N2903" s="2">
        <v>620814</v>
      </c>
      <c r="O2903" s="2">
        <v>393094</v>
      </c>
      <c r="P2903" s="2">
        <v>238338</v>
      </c>
      <c r="Q2903" s="2">
        <v>147552</v>
      </c>
      <c r="R2903" s="2">
        <v>92960</v>
      </c>
      <c r="S2903" s="2">
        <v>58188</v>
      </c>
      <c r="T2903" s="2">
        <v>36414</v>
      </c>
      <c r="U2903" s="2">
        <v>23112</v>
      </c>
      <c r="V2903" s="2">
        <v>14499</v>
      </c>
      <c r="W2903" s="2">
        <v>8790</v>
      </c>
    </row>
    <row r="2904" spans="1:23" x14ac:dyDescent="0.35">
      <c r="A2904" s="2">
        <v>4450698</v>
      </c>
      <c r="B2904" s="2" t="s">
        <v>4131</v>
      </c>
      <c r="C2904" s="2" t="s">
        <v>54</v>
      </c>
      <c r="D2904" s="2" t="s">
        <v>888</v>
      </c>
      <c r="E2904" s="2">
        <v>2194177</v>
      </c>
      <c r="F2904" s="2">
        <v>8</v>
      </c>
      <c r="G2904" s="2">
        <v>1300407</v>
      </c>
      <c r="H2904" s="2">
        <v>0.18496363061718371</v>
      </c>
      <c r="I2904" s="2">
        <v>1059879</v>
      </c>
      <c r="J2904" s="2">
        <v>3.6460139724370461E-4</v>
      </c>
      <c r="K2904" s="2">
        <v>1.6873002067814149</v>
      </c>
      <c r="L2904" s="2" t="s">
        <v>815</v>
      </c>
      <c r="M2904" s="58">
        <v>1.3374495906295869</v>
      </c>
      <c r="N2904" s="2">
        <v>1072439</v>
      </c>
      <c r="O2904" s="2">
        <v>313160</v>
      </c>
      <c r="P2904" s="2">
        <v>136482</v>
      </c>
      <c r="Q2904" s="2">
        <v>49184</v>
      </c>
      <c r="R2904" s="2">
        <v>26505</v>
      </c>
      <c r="S2904" s="2">
        <v>15786</v>
      </c>
      <c r="T2904" s="2">
        <v>9716</v>
      </c>
      <c r="U2904" s="2">
        <v>6968</v>
      </c>
      <c r="V2904" s="2">
        <v>5508</v>
      </c>
      <c r="W2904" s="2">
        <v>4820</v>
      </c>
    </row>
    <row r="2905" spans="1:23" x14ac:dyDescent="0.35">
      <c r="A2905" s="2">
        <v>4351415</v>
      </c>
      <c r="B2905" s="2" t="s">
        <v>3343</v>
      </c>
      <c r="C2905" s="2" t="s">
        <v>54</v>
      </c>
      <c r="D2905" s="2" t="s">
        <v>888</v>
      </c>
      <c r="E2905" s="2">
        <v>124684</v>
      </c>
      <c r="F2905" s="2">
        <v>0</v>
      </c>
      <c r="G2905" s="2">
        <v>79925</v>
      </c>
      <c r="H2905" s="2">
        <v>0.15233030966531119</v>
      </c>
      <c r="I2905" s="2">
        <v>67750</v>
      </c>
      <c r="J2905" s="2">
        <v>0</v>
      </c>
      <c r="K2905" s="2">
        <v>1.560012511729747</v>
      </c>
      <c r="L2905" s="2" t="s">
        <v>815</v>
      </c>
      <c r="M2905" s="58">
        <v>1.458326510561651</v>
      </c>
      <c r="N2905" s="2">
        <v>75085</v>
      </c>
      <c r="O2905" s="2">
        <v>8410</v>
      </c>
      <c r="P2905" s="2">
        <v>1326</v>
      </c>
      <c r="Q2905" s="2">
        <v>432</v>
      </c>
      <c r="R2905" s="2">
        <v>110</v>
      </c>
      <c r="S2905" s="2">
        <v>30</v>
      </c>
      <c r="T2905" s="2">
        <v>14</v>
      </c>
      <c r="U2905" s="2">
        <v>24</v>
      </c>
      <c r="V2905" s="2">
        <v>27</v>
      </c>
      <c r="W2905" s="2">
        <v>40</v>
      </c>
    </row>
    <row r="2906" spans="1:23" x14ac:dyDescent="0.35">
      <c r="A2906" s="2">
        <v>4351414</v>
      </c>
      <c r="B2906" s="2" t="s">
        <v>3342</v>
      </c>
      <c r="C2906" s="2" t="s">
        <v>54</v>
      </c>
      <c r="D2906" s="2" t="s">
        <v>888</v>
      </c>
      <c r="E2906" s="2">
        <v>124930</v>
      </c>
      <c r="F2906" s="2">
        <v>0</v>
      </c>
      <c r="G2906" s="2">
        <v>80314</v>
      </c>
      <c r="H2906" s="2">
        <v>0.1506711158702094</v>
      </c>
      <c r="I2906" s="2">
        <v>68213</v>
      </c>
      <c r="J2906" s="2">
        <v>0</v>
      </c>
      <c r="K2906" s="2">
        <v>1.5555195856264159</v>
      </c>
      <c r="L2906" s="2" t="s">
        <v>815</v>
      </c>
      <c r="M2906" s="58">
        <v>1.453265864014424</v>
      </c>
      <c r="N2906" s="2">
        <v>75370</v>
      </c>
      <c r="O2906" s="2">
        <v>8614</v>
      </c>
      <c r="P2906" s="2">
        <v>1380</v>
      </c>
      <c r="Q2906" s="2">
        <v>368</v>
      </c>
      <c r="R2906" s="2">
        <v>110</v>
      </c>
      <c r="S2906" s="2">
        <v>6</v>
      </c>
      <c r="T2906" s="2">
        <v>35</v>
      </c>
      <c r="U2906" s="2">
        <v>8</v>
      </c>
      <c r="V2906" s="2">
        <v>54</v>
      </c>
      <c r="W2906" s="2">
        <v>20</v>
      </c>
    </row>
    <row r="2907" spans="1:23" x14ac:dyDescent="0.35">
      <c r="A2907" s="2">
        <v>3881504</v>
      </c>
      <c r="B2907" s="2" t="s">
        <v>1538</v>
      </c>
      <c r="C2907" s="2" t="s">
        <v>54</v>
      </c>
      <c r="D2907" s="2" t="s">
        <v>888</v>
      </c>
      <c r="E2907" s="2">
        <v>1766537</v>
      </c>
      <c r="F2907" s="2">
        <v>0</v>
      </c>
      <c r="G2907" s="2">
        <v>1166849</v>
      </c>
      <c r="H2907" s="46">
        <v>0</v>
      </c>
      <c r="I2907" s="2">
        <v>1166849</v>
      </c>
      <c r="J2907" s="2">
        <v>0</v>
      </c>
      <c r="K2907" s="2">
        <v>1.5139379645523969</v>
      </c>
      <c r="L2907" s="2" t="s">
        <v>815</v>
      </c>
      <c r="M2907" s="58">
        <v>-176653.7</v>
      </c>
      <c r="N2907" s="2">
        <v>-1</v>
      </c>
      <c r="O2907" s="2">
        <v>-1</v>
      </c>
      <c r="P2907" s="2">
        <v>-1</v>
      </c>
      <c r="Q2907" s="2">
        <v>-1</v>
      </c>
      <c r="R2907" s="2">
        <v>-1</v>
      </c>
      <c r="S2907" s="2">
        <v>-1</v>
      </c>
      <c r="T2907" s="2">
        <v>-1</v>
      </c>
      <c r="U2907" s="2">
        <v>-1</v>
      </c>
      <c r="V2907" s="2">
        <v>-1</v>
      </c>
      <c r="W2907" s="2">
        <v>-1</v>
      </c>
    </row>
    <row r="2908" spans="1:23" x14ac:dyDescent="0.35">
      <c r="A2908" s="2">
        <v>4384048</v>
      </c>
      <c r="B2908" s="2" t="s">
        <v>3577</v>
      </c>
      <c r="C2908" s="2" t="s">
        <v>54</v>
      </c>
      <c r="D2908" s="2" t="s">
        <v>888</v>
      </c>
      <c r="E2908" s="2">
        <v>115494</v>
      </c>
      <c r="F2908" s="2">
        <v>0</v>
      </c>
      <c r="G2908" s="2">
        <v>77500</v>
      </c>
      <c r="H2908" s="2">
        <v>0.63009032258064512</v>
      </c>
      <c r="I2908" s="2">
        <v>28668</v>
      </c>
      <c r="J2908" s="2">
        <v>0</v>
      </c>
      <c r="K2908" s="2">
        <v>1.490245161290322</v>
      </c>
      <c r="L2908" s="2" t="s">
        <v>4188</v>
      </c>
      <c r="M2908" s="58">
        <v>-11549.4</v>
      </c>
      <c r="N2908" s="2">
        <v>-1</v>
      </c>
      <c r="O2908" s="2">
        <v>-1</v>
      </c>
      <c r="P2908" s="2">
        <v>-1</v>
      </c>
      <c r="Q2908" s="2">
        <v>-1</v>
      </c>
      <c r="R2908" s="2">
        <v>-1</v>
      </c>
      <c r="S2908" s="2">
        <v>-1</v>
      </c>
      <c r="T2908" s="2">
        <v>-1</v>
      </c>
      <c r="U2908" s="2">
        <v>-1</v>
      </c>
      <c r="V2908" s="2">
        <v>-1</v>
      </c>
      <c r="W2908" s="2">
        <v>-1</v>
      </c>
    </row>
    <row r="2909" spans="1:23" x14ac:dyDescent="0.35">
      <c r="A2909" s="2">
        <v>4384047</v>
      </c>
      <c r="B2909" s="2" t="s">
        <v>3576</v>
      </c>
      <c r="C2909" s="2" t="s">
        <v>54</v>
      </c>
      <c r="D2909" s="2" t="s">
        <v>888</v>
      </c>
      <c r="E2909" s="2">
        <v>114960</v>
      </c>
      <c r="F2909" s="2">
        <v>0</v>
      </c>
      <c r="G2909" s="2">
        <v>77246</v>
      </c>
      <c r="H2909" s="2">
        <v>0.63081583512414885</v>
      </c>
      <c r="I2909" s="2">
        <v>28518</v>
      </c>
      <c r="J2909" s="2">
        <v>0</v>
      </c>
      <c r="K2909" s="2">
        <v>1.488232400383191</v>
      </c>
      <c r="L2909" s="2" t="s">
        <v>4188</v>
      </c>
      <c r="M2909" s="58">
        <v>-11496</v>
      </c>
      <c r="N2909" s="2">
        <v>-1</v>
      </c>
      <c r="O2909" s="2">
        <v>-1</v>
      </c>
      <c r="P2909" s="2">
        <v>-1</v>
      </c>
      <c r="Q2909" s="2">
        <v>-1</v>
      </c>
      <c r="R2909" s="2">
        <v>-1</v>
      </c>
      <c r="S2909" s="2">
        <v>-1</v>
      </c>
      <c r="T2909" s="2">
        <v>-1</v>
      </c>
      <c r="U2909" s="2">
        <v>-1</v>
      </c>
      <c r="V2909" s="2">
        <v>-1</v>
      </c>
      <c r="W2909" s="2">
        <v>-1</v>
      </c>
    </row>
    <row r="2910" spans="1:23" x14ac:dyDescent="0.35">
      <c r="A2910" s="2">
        <v>4384048</v>
      </c>
      <c r="B2910" s="2" t="s">
        <v>3577</v>
      </c>
      <c r="C2910" s="2" t="s">
        <v>54</v>
      </c>
      <c r="D2910" s="2" t="s">
        <v>888</v>
      </c>
      <c r="E2910" s="2">
        <v>2436845</v>
      </c>
      <c r="F2910" s="2">
        <v>0</v>
      </c>
      <c r="G2910" s="2">
        <v>1753802</v>
      </c>
      <c r="H2910" s="2">
        <v>0.71531164863536478</v>
      </c>
      <c r="I2910" s="2">
        <v>499287</v>
      </c>
      <c r="J2910" s="2">
        <v>0</v>
      </c>
      <c r="K2910" s="2">
        <v>1.3894641470359821</v>
      </c>
      <c r="L2910" s="2" t="s">
        <v>4188</v>
      </c>
      <c r="M2910" s="58">
        <v>1.035096989702317</v>
      </c>
      <c r="N2910" s="2">
        <v>1287532</v>
      </c>
      <c r="O2910" s="2">
        <v>740270</v>
      </c>
      <c r="P2910" s="2">
        <v>204057</v>
      </c>
      <c r="Q2910" s="2">
        <v>59428</v>
      </c>
      <c r="R2910" s="2">
        <v>20970</v>
      </c>
      <c r="S2910" s="2">
        <v>12438</v>
      </c>
      <c r="T2910" s="2">
        <v>9135</v>
      </c>
      <c r="U2910" s="2">
        <v>7896</v>
      </c>
      <c r="V2910" s="2">
        <v>6813</v>
      </c>
      <c r="W2910" s="2">
        <v>5680</v>
      </c>
    </row>
    <row r="2911" spans="1:23" x14ac:dyDescent="0.35">
      <c r="A2911" s="2">
        <v>4384046</v>
      </c>
      <c r="B2911" s="2" t="s">
        <v>3575</v>
      </c>
      <c r="C2911" s="2" t="s">
        <v>54</v>
      </c>
      <c r="D2911" s="2" t="s">
        <v>888</v>
      </c>
      <c r="E2911" s="2">
        <v>2434476</v>
      </c>
      <c r="F2911" s="2">
        <v>0</v>
      </c>
      <c r="G2911" s="2">
        <v>1752365</v>
      </c>
      <c r="H2911" s="2">
        <v>0.71528819623765605</v>
      </c>
      <c r="I2911" s="2">
        <v>498919</v>
      </c>
      <c r="J2911" s="2">
        <v>0</v>
      </c>
      <c r="K2911" s="2">
        <v>1.389251668459482</v>
      </c>
      <c r="L2911" s="2" t="s">
        <v>4188</v>
      </c>
      <c r="M2911" s="58">
        <v>1.0350447630980479</v>
      </c>
      <c r="N2911" s="2">
        <v>1286173</v>
      </c>
      <c r="O2911" s="2">
        <v>740850</v>
      </c>
      <c r="P2911" s="2">
        <v>203409</v>
      </c>
      <c r="Q2911" s="2">
        <v>59280</v>
      </c>
      <c r="R2911" s="2">
        <v>20230</v>
      </c>
      <c r="S2911" s="2">
        <v>12324</v>
      </c>
      <c r="T2911" s="2">
        <v>9394</v>
      </c>
      <c r="U2911" s="2">
        <v>8096</v>
      </c>
      <c r="V2911" s="2">
        <v>6543</v>
      </c>
      <c r="W2911" s="2">
        <v>5750</v>
      </c>
    </row>
    <row r="2912" spans="1:23" x14ac:dyDescent="0.35">
      <c r="A2912" s="2">
        <v>4384047</v>
      </c>
      <c r="B2912" s="2" t="s">
        <v>3576</v>
      </c>
      <c r="C2912" s="2" t="s">
        <v>54</v>
      </c>
      <c r="D2912" s="2" t="s">
        <v>888</v>
      </c>
      <c r="E2912" s="2">
        <v>2435586</v>
      </c>
      <c r="F2912" s="2">
        <v>0</v>
      </c>
      <c r="G2912" s="2">
        <v>1753223</v>
      </c>
      <c r="H2912" s="2">
        <v>0.71555130180245174</v>
      </c>
      <c r="I2912" s="2">
        <v>498702</v>
      </c>
      <c r="J2912" s="2">
        <v>0</v>
      </c>
      <c r="K2912" s="2">
        <v>1.3892049100428181</v>
      </c>
      <c r="L2912" s="2" t="s">
        <v>4188</v>
      </c>
      <c r="M2912" s="58">
        <v>1.0346738375464379</v>
      </c>
      <c r="N2912" s="2">
        <v>1286323</v>
      </c>
      <c r="O2912" s="2">
        <v>742306</v>
      </c>
      <c r="P2912" s="2">
        <v>203022</v>
      </c>
      <c r="Q2912" s="2">
        <v>59604</v>
      </c>
      <c r="R2912" s="2">
        <v>20450</v>
      </c>
      <c r="S2912" s="2">
        <v>12564</v>
      </c>
      <c r="T2912" s="2">
        <v>9149</v>
      </c>
      <c r="U2912" s="2">
        <v>7976</v>
      </c>
      <c r="V2912" s="2">
        <v>6741</v>
      </c>
      <c r="W2912" s="2">
        <v>5830</v>
      </c>
    </row>
    <row r="2913" spans="1:23" x14ac:dyDescent="0.35">
      <c r="A2913" s="2">
        <v>3889875</v>
      </c>
      <c r="B2913" s="2" t="s">
        <v>1539</v>
      </c>
      <c r="C2913" s="2" t="s">
        <v>54</v>
      </c>
      <c r="D2913" s="2" t="s">
        <v>888</v>
      </c>
      <c r="E2913" s="2">
        <v>998782</v>
      </c>
      <c r="F2913" s="2">
        <v>0</v>
      </c>
      <c r="G2913" s="2">
        <v>763464</v>
      </c>
      <c r="H2913" s="46">
        <v>0</v>
      </c>
      <c r="I2913" s="2">
        <v>763464</v>
      </c>
      <c r="J2913" s="2">
        <v>0</v>
      </c>
      <c r="K2913" s="2">
        <v>1.308224094390829</v>
      </c>
      <c r="L2913" s="2" t="s">
        <v>2647</v>
      </c>
      <c r="M2913" s="58">
        <v>-99878.2</v>
      </c>
      <c r="N2913" s="2">
        <v>-1</v>
      </c>
      <c r="O2913" s="2">
        <v>-1</v>
      </c>
      <c r="P2913" s="2">
        <v>-1</v>
      </c>
      <c r="Q2913" s="2">
        <v>-1</v>
      </c>
      <c r="R2913" s="2">
        <v>-1</v>
      </c>
      <c r="S2913" s="2">
        <v>-1</v>
      </c>
      <c r="T2913" s="2">
        <v>-1</v>
      </c>
      <c r="U2913" s="2">
        <v>-1</v>
      </c>
      <c r="V2913" s="2">
        <v>-1</v>
      </c>
      <c r="W2913" s="2">
        <v>-1</v>
      </c>
    </row>
    <row r="2914" spans="1:23" x14ac:dyDescent="0.35">
      <c r="A2914" s="2">
        <v>3881504</v>
      </c>
      <c r="B2914" s="2" t="s">
        <v>1538</v>
      </c>
      <c r="C2914" s="2" t="s">
        <v>54</v>
      </c>
      <c r="D2914" s="2" t="s">
        <v>888</v>
      </c>
      <c r="E2914" s="2">
        <v>1195311</v>
      </c>
      <c r="F2914" s="2">
        <v>0</v>
      </c>
      <c r="G2914" s="2">
        <v>916620</v>
      </c>
      <c r="H2914" s="46">
        <v>0</v>
      </c>
      <c r="I2914" s="2">
        <v>916620</v>
      </c>
      <c r="J2914" s="2">
        <v>0</v>
      </c>
      <c r="K2914" s="2">
        <v>1.304042023957583</v>
      </c>
      <c r="L2914" s="2" t="s">
        <v>815</v>
      </c>
      <c r="M2914" s="58">
        <v>-119531.1</v>
      </c>
      <c r="N2914" s="2">
        <v>-1</v>
      </c>
      <c r="O2914" s="2">
        <v>-1</v>
      </c>
      <c r="P2914" s="2">
        <v>-1</v>
      </c>
      <c r="Q2914" s="2">
        <v>-1</v>
      </c>
      <c r="R2914" s="2">
        <v>-1</v>
      </c>
      <c r="S2914" s="2">
        <v>-1</v>
      </c>
      <c r="T2914" s="2">
        <v>-1</v>
      </c>
      <c r="U2914" s="2">
        <v>-1</v>
      </c>
      <c r="V2914" s="2">
        <v>-1</v>
      </c>
      <c r="W2914" s="2">
        <v>-1</v>
      </c>
    </row>
    <row r="2915" spans="1:23" x14ac:dyDescent="0.35">
      <c r="A2915" s="2">
        <v>3881504</v>
      </c>
      <c r="B2915" s="2" t="s">
        <v>1538</v>
      </c>
      <c r="C2915" s="2" t="s">
        <v>54</v>
      </c>
      <c r="D2915" s="2" t="s">
        <v>888</v>
      </c>
      <c r="E2915" s="2">
        <v>1053010</v>
      </c>
      <c r="F2915" s="2">
        <v>0</v>
      </c>
      <c r="G2915" s="2">
        <v>812171</v>
      </c>
      <c r="H2915" s="46">
        <v>0</v>
      </c>
      <c r="I2915" s="2">
        <v>812171</v>
      </c>
      <c r="J2915" s="2">
        <v>0</v>
      </c>
      <c r="K2915" s="2">
        <v>1.2965373055674241</v>
      </c>
      <c r="L2915" s="2" t="s">
        <v>815</v>
      </c>
      <c r="M2915" s="58">
        <v>0.50000237415776749</v>
      </c>
      <c r="N2915" s="2">
        <v>626671</v>
      </c>
      <c r="O2915" s="2">
        <v>273080</v>
      </c>
      <c r="P2915" s="2">
        <v>129882</v>
      </c>
      <c r="Q2915" s="2">
        <v>20180</v>
      </c>
      <c r="R2915" s="2">
        <v>2720</v>
      </c>
      <c r="S2915" s="2">
        <v>408</v>
      </c>
      <c r="T2915" s="2">
        <v>56</v>
      </c>
      <c r="U2915" s="2">
        <v>8</v>
      </c>
      <c r="V2915" s="2">
        <v>1053005</v>
      </c>
    </row>
    <row r="2916" spans="1:23" x14ac:dyDescent="0.35">
      <c r="A2916" s="2">
        <v>3883102</v>
      </c>
      <c r="B2916" s="2" t="s">
        <v>1541</v>
      </c>
      <c r="C2916" s="2" t="s">
        <v>54</v>
      </c>
      <c r="D2916" s="2" t="s">
        <v>888</v>
      </c>
      <c r="E2916" s="2">
        <v>932808</v>
      </c>
      <c r="F2916" s="2">
        <v>0</v>
      </c>
      <c r="G2916" s="2">
        <v>719571</v>
      </c>
      <c r="H2916" s="46">
        <v>0</v>
      </c>
      <c r="I2916" s="2">
        <v>719571</v>
      </c>
      <c r="J2916" s="2">
        <v>0</v>
      </c>
      <c r="K2916" s="2">
        <v>1.296339068695098</v>
      </c>
      <c r="L2916" s="2" t="s">
        <v>817</v>
      </c>
      <c r="M2916" s="58">
        <v>-93280.8</v>
      </c>
      <c r="N2916" s="2">
        <v>-1</v>
      </c>
      <c r="O2916" s="2">
        <v>-1</v>
      </c>
      <c r="P2916" s="2">
        <v>-1</v>
      </c>
      <c r="Q2916" s="2">
        <v>-1</v>
      </c>
      <c r="R2916" s="2">
        <v>-1</v>
      </c>
      <c r="S2916" s="2">
        <v>-1</v>
      </c>
      <c r="T2916" s="2">
        <v>-1</v>
      </c>
      <c r="U2916" s="2">
        <v>-1</v>
      </c>
      <c r="V2916" s="2">
        <v>-1</v>
      </c>
      <c r="W2916" s="2">
        <v>-1</v>
      </c>
    </row>
    <row r="2917" spans="1:23" x14ac:dyDescent="0.35">
      <c r="A2917" s="2">
        <v>3889875</v>
      </c>
      <c r="B2917" s="2" t="s">
        <v>1539</v>
      </c>
      <c r="C2917" s="2" t="s">
        <v>54</v>
      </c>
      <c r="D2917" s="2" t="s">
        <v>888</v>
      </c>
      <c r="E2917" s="2">
        <v>1004268</v>
      </c>
      <c r="F2917" s="2">
        <v>0</v>
      </c>
      <c r="G2917" s="2">
        <v>783714</v>
      </c>
      <c r="H2917" s="46">
        <v>0</v>
      </c>
      <c r="I2917" s="2">
        <v>783714</v>
      </c>
      <c r="J2917" s="2">
        <v>0</v>
      </c>
      <c r="K2917" s="2">
        <v>1.2814215389797809</v>
      </c>
      <c r="L2917" s="2" t="s">
        <v>2647</v>
      </c>
      <c r="M2917" s="58">
        <v>0.5</v>
      </c>
      <c r="N2917" s="2">
        <v>611457</v>
      </c>
      <c r="O2917" s="2">
        <v>257224</v>
      </c>
      <c r="P2917" s="2">
        <v>118314</v>
      </c>
      <c r="Q2917" s="2">
        <v>15264</v>
      </c>
      <c r="R2917" s="2">
        <v>1720</v>
      </c>
      <c r="S2917" s="2">
        <v>246</v>
      </c>
      <c r="T2917" s="2">
        <v>35</v>
      </c>
      <c r="U2917" s="2">
        <v>8</v>
      </c>
      <c r="V2917" s="2">
        <v>1004268</v>
      </c>
    </row>
    <row r="2918" spans="1:23" x14ac:dyDescent="0.35">
      <c r="A2918" s="2">
        <v>3883102</v>
      </c>
      <c r="B2918" s="2" t="s">
        <v>1541</v>
      </c>
      <c r="C2918" s="2" t="s">
        <v>54</v>
      </c>
      <c r="D2918" s="2" t="s">
        <v>888</v>
      </c>
      <c r="E2918" s="2">
        <v>934637</v>
      </c>
      <c r="F2918" s="2">
        <v>0</v>
      </c>
      <c r="G2918" s="2">
        <v>730443</v>
      </c>
      <c r="H2918" s="46">
        <v>0</v>
      </c>
      <c r="I2918" s="2">
        <v>730443</v>
      </c>
      <c r="J2918" s="2">
        <v>0</v>
      </c>
      <c r="K2918" s="2">
        <v>1.279548164606958</v>
      </c>
      <c r="L2918" s="2" t="s">
        <v>817</v>
      </c>
      <c r="M2918" s="58">
        <v>0.5</v>
      </c>
      <c r="N2918" s="2">
        <v>574489</v>
      </c>
      <c r="O2918" s="2">
        <v>234058</v>
      </c>
      <c r="P2918" s="2">
        <v>102381</v>
      </c>
      <c r="Q2918" s="2">
        <v>12916</v>
      </c>
      <c r="R2918" s="2">
        <v>1905</v>
      </c>
      <c r="S2918" s="2">
        <v>810</v>
      </c>
      <c r="T2918" s="2">
        <v>2422</v>
      </c>
      <c r="U2918" s="2">
        <v>5656</v>
      </c>
      <c r="V2918" s="2">
        <v>934637</v>
      </c>
    </row>
    <row r="2919" spans="1:23" x14ac:dyDescent="0.35">
      <c r="A2919" s="2">
        <v>3889875</v>
      </c>
      <c r="B2919" s="2" t="s">
        <v>1539</v>
      </c>
      <c r="C2919" s="2" t="s">
        <v>54</v>
      </c>
      <c r="D2919" s="2" t="s">
        <v>888</v>
      </c>
      <c r="E2919" s="2">
        <v>999378</v>
      </c>
      <c r="F2919" s="2">
        <v>0</v>
      </c>
      <c r="G2919" s="2">
        <v>787716</v>
      </c>
      <c r="H2919" s="46">
        <v>0</v>
      </c>
      <c r="I2919" s="2">
        <v>787716</v>
      </c>
      <c r="J2919" s="2">
        <v>0</v>
      </c>
      <c r="K2919" s="2">
        <v>1.268703441341803</v>
      </c>
      <c r="L2919" s="2" t="s">
        <v>2647</v>
      </c>
      <c r="M2919" s="58">
        <v>-99937.8</v>
      </c>
      <c r="N2919" s="2">
        <v>-1</v>
      </c>
      <c r="O2919" s="2">
        <v>-1</v>
      </c>
      <c r="P2919" s="2">
        <v>-1</v>
      </c>
      <c r="Q2919" s="2">
        <v>-1</v>
      </c>
      <c r="R2919" s="2">
        <v>-1</v>
      </c>
      <c r="S2919" s="2">
        <v>-1</v>
      </c>
      <c r="T2919" s="2">
        <v>-1</v>
      </c>
      <c r="U2919" s="2">
        <v>-1</v>
      </c>
      <c r="V2919" s="2">
        <v>-1</v>
      </c>
      <c r="W2919" s="2">
        <v>-1</v>
      </c>
    </row>
    <row r="2920" spans="1:23" x14ac:dyDescent="0.35">
      <c r="A2920" s="2">
        <v>4292647</v>
      </c>
      <c r="B2920" s="2" t="s">
        <v>2733</v>
      </c>
      <c r="C2920" s="2" t="s">
        <v>54</v>
      </c>
      <c r="D2920" s="2" t="s">
        <v>888</v>
      </c>
      <c r="E2920" s="2">
        <v>1099587</v>
      </c>
      <c r="F2920" s="2">
        <v>0</v>
      </c>
      <c r="G2920" s="2">
        <v>886087</v>
      </c>
      <c r="H2920" s="2">
        <v>0</v>
      </c>
      <c r="I2920" s="2">
        <v>886087</v>
      </c>
      <c r="J2920" s="2">
        <v>0</v>
      </c>
      <c r="K2920" s="2">
        <v>1.240946995046762</v>
      </c>
      <c r="L2920" s="2" t="s">
        <v>2647</v>
      </c>
      <c r="M2920" s="58">
        <v>-109958.7</v>
      </c>
      <c r="N2920" s="2">
        <v>-1</v>
      </c>
      <c r="O2920" s="2">
        <v>-1</v>
      </c>
      <c r="P2920" s="2">
        <v>-1</v>
      </c>
      <c r="Q2920" s="2">
        <v>-1</v>
      </c>
      <c r="R2920" s="2">
        <v>-1</v>
      </c>
      <c r="S2920" s="2">
        <v>-1</v>
      </c>
      <c r="T2920" s="2">
        <v>-1</v>
      </c>
      <c r="U2920" s="2">
        <v>-1</v>
      </c>
      <c r="V2920" s="2">
        <v>-1</v>
      </c>
      <c r="W2920" s="2">
        <v>-1</v>
      </c>
    </row>
    <row r="2921" spans="1:23" x14ac:dyDescent="0.35">
      <c r="A2921" s="2">
        <v>3881504</v>
      </c>
      <c r="B2921" s="2" t="s">
        <v>1538</v>
      </c>
      <c r="C2921" s="2" t="s">
        <v>54</v>
      </c>
      <c r="D2921" s="2" t="s">
        <v>888</v>
      </c>
      <c r="E2921" s="2">
        <v>589889</v>
      </c>
      <c r="F2921" s="2">
        <v>0</v>
      </c>
      <c r="G2921" s="2">
        <v>499724</v>
      </c>
      <c r="H2921" s="46">
        <v>0</v>
      </c>
      <c r="I2921" s="2">
        <v>499724</v>
      </c>
      <c r="J2921" s="2">
        <v>0</v>
      </c>
      <c r="K2921" s="2">
        <v>1.18042959713762</v>
      </c>
      <c r="L2921" s="2" t="s">
        <v>815</v>
      </c>
      <c r="M2921" s="58">
        <v>-58988.9</v>
      </c>
      <c r="N2921" s="2">
        <v>-1</v>
      </c>
      <c r="O2921" s="2">
        <v>-1</v>
      </c>
      <c r="P2921" s="2">
        <v>-1</v>
      </c>
      <c r="Q2921" s="2">
        <v>-1</v>
      </c>
      <c r="R2921" s="2">
        <v>-1</v>
      </c>
      <c r="S2921" s="2">
        <v>-1</v>
      </c>
      <c r="T2921" s="2">
        <v>-1</v>
      </c>
      <c r="U2921" s="2">
        <v>-1</v>
      </c>
      <c r="V2921" s="2">
        <v>-1</v>
      </c>
      <c r="W2921" s="2">
        <v>-1</v>
      </c>
    </row>
    <row r="2922" spans="1:23" x14ac:dyDescent="0.35">
      <c r="A2922" s="2">
        <v>4211532</v>
      </c>
      <c r="B2922" s="2" t="s">
        <v>1555</v>
      </c>
      <c r="C2922" s="2" t="s">
        <v>128</v>
      </c>
      <c r="D2922" s="2" t="s">
        <v>886</v>
      </c>
      <c r="E2922" s="2">
        <v>705529</v>
      </c>
      <c r="F2922" s="2">
        <v>5956</v>
      </c>
      <c r="G2922" s="2">
        <v>42821</v>
      </c>
      <c r="H2922" s="46">
        <v>4.4137222390883144E-3</v>
      </c>
      <c r="I2922" s="2">
        <v>42632</v>
      </c>
      <c r="J2922" s="2">
        <v>0.84418925373726661</v>
      </c>
      <c r="K2922" s="2">
        <v>16.476238294294859</v>
      </c>
      <c r="L2922" s="2" t="s">
        <v>815</v>
      </c>
      <c r="M2922" s="58">
        <v>9.0294998464216238</v>
      </c>
      <c r="N2922" s="2">
        <v>26054</v>
      </c>
      <c r="O2922" s="2">
        <v>12728</v>
      </c>
      <c r="P2922" s="2">
        <v>17910</v>
      </c>
      <c r="Q2922" s="2">
        <v>4976</v>
      </c>
      <c r="R2922" s="2">
        <v>3575</v>
      </c>
      <c r="S2922" s="2">
        <v>4680</v>
      </c>
      <c r="T2922" s="2">
        <v>2457</v>
      </c>
      <c r="U2922" s="2">
        <v>2256</v>
      </c>
      <c r="V2922" s="2">
        <v>2160</v>
      </c>
      <c r="W2922" s="2">
        <v>1340</v>
      </c>
    </row>
    <row r="2923" spans="1:23" x14ac:dyDescent="0.35">
      <c r="A2923" s="2">
        <v>4211532</v>
      </c>
      <c r="B2923" s="2" t="s">
        <v>1555</v>
      </c>
      <c r="C2923" s="2" t="s">
        <v>128</v>
      </c>
      <c r="D2923" s="2" t="s">
        <v>886</v>
      </c>
      <c r="E2923" s="2">
        <v>300773</v>
      </c>
      <c r="F2923" s="2">
        <v>3398</v>
      </c>
      <c r="G2923" s="2">
        <v>19263</v>
      </c>
      <c r="H2923" s="46">
        <v>1.2459118517365031E-3</v>
      </c>
      <c r="I2923" s="2">
        <v>19239</v>
      </c>
      <c r="J2923" s="2">
        <v>1.1297556629085721</v>
      </c>
      <c r="K2923" s="2">
        <v>15.6140268909308</v>
      </c>
      <c r="L2923" s="2" t="s">
        <v>815</v>
      </c>
      <c r="M2923" s="58">
        <v>8.1645267243953423</v>
      </c>
      <c r="N2923" s="2">
        <v>10633</v>
      </c>
      <c r="O2923" s="2">
        <v>5772</v>
      </c>
      <c r="P2923" s="2">
        <v>12369</v>
      </c>
      <c r="Q2923" s="2">
        <v>1852</v>
      </c>
      <c r="R2923" s="2">
        <v>1370</v>
      </c>
      <c r="S2923" s="2">
        <v>2076</v>
      </c>
      <c r="T2923" s="2">
        <v>791</v>
      </c>
      <c r="U2923" s="2">
        <v>680</v>
      </c>
      <c r="V2923" s="2">
        <v>846</v>
      </c>
      <c r="W2923" s="2">
        <v>450</v>
      </c>
    </row>
    <row r="2924" spans="1:23" x14ac:dyDescent="0.35">
      <c r="A2924" s="2">
        <v>4211532</v>
      </c>
      <c r="B2924" s="2" t="s">
        <v>1555</v>
      </c>
      <c r="C2924" s="2" t="s">
        <v>128</v>
      </c>
      <c r="D2924" s="2" t="s">
        <v>886</v>
      </c>
      <c r="E2924" s="2">
        <v>194252</v>
      </c>
      <c r="F2924" s="2">
        <v>1472</v>
      </c>
      <c r="G2924" s="2">
        <v>12909</v>
      </c>
      <c r="H2924" s="46">
        <v>7.746533426291613E-4</v>
      </c>
      <c r="I2924" s="2">
        <v>12899</v>
      </c>
      <c r="J2924" s="2">
        <v>0.75777855569054631</v>
      </c>
      <c r="K2924" s="2">
        <v>15.047796111240221</v>
      </c>
      <c r="L2924" s="2" t="s">
        <v>815</v>
      </c>
      <c r="M2924" s="58">
        <v>8.651494232396562</v>
      </c>
      <c r="N2924" s="2">
        <v>8145</v>
      </c>
      <c r="O2924" s="2">
        <v>4206</v>
      </c>
      <c r="P2924" s="2">
        <v>4947</v>
      </c>
      <c r="Q2924" s="2">
        <v>1388</v>
      </c>
      <c r="R2924" s="2">
        <v>1015</v>
      </c>
      <c r="S2924" s="2">
        <v>966</v>
      </c>
      <c r="T2924" s="2">
        <v>560</v>
      </c>
      <c r="U2924" s="2">
        <v>440</v>
      </c>
      <c r="V2924" s="2">
        <v>396</v>
      </c>
      <c r="W2924" s="2">
        <v>390</v>
      </c>
    </row>
    <row r="2925" spans="1:23" x14ac:dyDescent="0.35">
      <c r="A2925" s="2">
        <v>4062150</v>
      </c>
      <c r="B2925" s="2" t="s">
        <v>1556</v>
      </c>
      <c r="C2925" s="2" t="s">
        <v>62</v>
      </c>
      <c r="D2925" s="2" t="s">
        <v>886</v>
      </c>
      <c r="E2925" s="2">
        <v>604958</v>
      </c>
      <c r="F2925" s="2">
        <v>577</v>
      </c>
      <c r="G2925" s="2">
        <v>43215</v>
      </c>
      <c r="H2925" s="46">
        <v>3.9338192757144563E-3</v>
      </c>
      <c r="I2925" s="2">
        <v>43045</v>
      </c>
      <c r="J2925" s="2">
        <v>9.5378522145339026E-2</v>
      </c>
      <c r="K2925" s="2">
        <v>13.9987967141039</v>
      </c>
      <c r="L2925" s="2" t="s">
        <v>815</v>
      </c>
      <c r="M2925" s="58">
        <v>6.8244252419736933</v>
      </c>
      <c r="N2925" s="2">
        <v>19388</v>
      </c>
      <c r="O2925" s="2">
        <v>11094</v>
      </c>
      <c r="P2925" s="2">
        <v>9219</v>
      </c>
      <c r="Q2925" s="2">
        <v>8248</v>
      </c>
      <c r="R2925" s="2">
        <v>7640</v>
      </c>
      <c r="S2925" s="2">
        <v>7272</v>
      </c>
      <c r="T2925" s="2">
        <v>7063</v>
      </c>
      <c r="U2925" s="2">
        <v>6536</v>
      </c>
      <c r="V2925" s="2">
        <v>6336</v>
      </c>
      <c r="W2925" s="2">
        <v>5850</v>
      </c>
    </row>
    <row r="2926" spans="1:23" x14ac:dyDescent="0.35">
      <c r="A2926" s="2">
        <v>4272370</v>
      </c>
      <c r="B2926" s="2" t="s">
        <v>1563</v>
      </c>
      <c r="C2926" s="2" t="s">
        <v>62</v>
      </c>
      <c r="D2926" s="2" t="s">
        <v>886</v>
      </c>
      <c r="E2926" s="2">
        <v>523381</v>
      </c>
      <c r="F2926" s="2">
        <v>2588</v>
      </c>
      <c r="G2926" s="2">
        <v>58275</v>
      </c>
      <c r="H2926" s="46">
        <v>1.281853281853285E-2</v>
      </c>
      <c r="I2926" s="2">
        <v>57528</v>
      </c>
      <c r="J2926" s="2">
        <v>0.49447725461948372</v>
      </c>
      <c r="K2926" s="2">
        <v>8.9812269412269412</v>
      </c>
      <c r="L2926" s="2" t="s">
        <v>815</v>
      </c>
      <c r="M2926" s="58">
        <v>4.136189414953729</v>
      </c>
      <c r="N2926" s="2">
        <v>28898</v>
      </c>
      <c r="O2926" s="2">
        <v>15858</v>
      </c>
      <c r="P2926" s="2">
        <v>12924</v>
      </c>
      <c r="Q2926" s="2">
        <v>12220</v>
      </c>
      <c r="R2926" s="2">
        <v>11025</v>
      </c>
      <c r="S2926" s="2">
        <v>10548</v>
      </c>
      <c r="T2926" s="2">
        <v>9590</v>
      </c>
      <c r="U2926" s="2">
        <v>8976</v>
      </c>
      <c r="V2926" s="2">
        <v>8568</v>
      </c>
      <c r="W2926" s="2">
        <v>7930</v>
      </c>
    </row>
    <row r="2927" spans="1:23" x14ac:dyDescent="0.35">
      <c r="A2927">
        <v>4451488</v>
      </c>
      <c r="B2927" t="s">
        <v>4135</v>
      </c>
      <c r="C2927" t="s">
        <v>62</v>
      </c>
      <c r="D2927" t="s">
        <v>886</v>
      </c>
      <c r="E2927">
        <v>346003</v>
      </c>
      <c r="F2927">
        <v>1459</v>
      </c>
      <c r="G2927">
        <v>58892</v>
      </c>
      <c r="H2927">
        <v>7.5731848128778312E-3</v>
      </c>
      <c r="I2927">
        <v>58446</v>
      </c>
      <c r="J2927">
        <v>0.42167264445684</v>
      </c>
      <c r="K2927">
        <v>5.8752122529375814</v>
      </c>
      <c r="L2927" t="s">
        <v>815</v>
      </c>
      <c r="M2927">
        <v>4.291935944031656</v>
      </c>
      <c r="N2927">
        <v>45402</v>
      </c>
      <c r="O2927">
        <v>14784</v>
      </c>
      <c r="P2927">
        <v>5412</v>
      </c>
      <c r="Q2927">
        <v>3380</v>
      </c>
      <c r="R2927">
        <v>2610</v>
      </c>
      <c r="S2927">
        <v>2076</v>
      </c>
      <c r="T2927">
        <v>2051</v>
      </c>
      <c r="U2927">
        <v>1784</v>
      </c>
      <c r="V2927">
        <v>1638</v>
      </c>
      <c r="W2927">
        <v>1480</v>
      </c>
    </row>
    <row r="2928" spans="1:23" x14ac:dyDescent="0.35">
      <c r="A2928" s="2">
        <v>4113255</v>
      </c>
      <c r="B2928" s="2" t="s">
        <v>1560</v>
      </c>
      <c r="C2928" s="2" t="s">
        <v>62</v>
      </c>
      <c r="D2928" s="2" t="s">
        <v>886</v>
      </c>
      <c r="E2928" s="2">
        <v>355220</v>
      </c>
      <c r="F2928" s="2">
        <v>297</v>
      </c>
      <c r="G2928" s="2">
        <v>62353</v>
      </c>
      <c r="H2928" s="46">
        <v>0.63857392587365491</v>
      </c>
      <c r="I2928" s="2">
        <v>22536</v>
      </c>
      <c r="J2928" s="2">
        <v>8.3610157085749676E-2</v>
      </c>
      <c r="K2928" s="2">
        <v>5.6969191538498549</v>
      </c>
      <c r="L2928" s="2" t="s">
        <v>4150</v>
      </c>
      <c r="M2928" s="58">
        <v>3.4952621791024221</v>
      </c>
      <c r="N2928" s="2">
        <v>43028</v>
      </c>
      <c r="O2928" s="2">
        <v>13922</v>
      </c>
      <c r="P2928" s="2">
        <v>8601</v>
      </c>
      <c r="Q2928" s="2">
        <v>6720</v>
      </c>
      <c r="R2928" s="2">
        <v>5785</v>
      </c>
      <c r="S2928" s="2">
        <v>5298</v>
      </c>
      <c r="T2928" s="2">
        <v>5250</v>
      </c>
      <c r="U2928" s="2">
        <v>4808</v>
      </c>
      <c r="V2928" s="2">
        <v>4347</v>
      </c>
      <c r="W2928" s="2">
        <v>3870</v>
      </c>
    </row>
    <row r="2929" spans="1:23" x14ac:dyDescent="0.35">
      <c r="A2929" s="2">
        <v>4095584</v>
      </c>
      <c r="B2929" s="2" t="s">
        <v>1557</v>
      </c>
      <c r="C2929" s="2" t="s">
        <v>62</v>
      </c>
      <c r="D2929" s="2" t="s">
        <v>886</v>
      </c>
      <c r="E2929" s="2">
        <v>296661</v>
      </c>
      <c r="F2929" s="2">
        <v>224</v>
      </c>
      <c r="G2929" s="2">
        <v>55402</v>
      </c>
      <c r="H2929" s="46">
        <v>0.66210606115302695</v>
      </c>
      <c r="I2929" s="2">
        <v>18720</v>
      </c>
      <c r="J2929" s="2">
        <v>7.5507060247218205E-2</v>
      </c>
      <c r="K2929" s="2">
        <v>5.3546983863398436</v>
      </c>
      <c r="L2929" s="2" t="s">
        <v>4150</v>
      </c>
      <c r="M2929" s="58">
        <v>3.2567542347762131</v>
      </c>
      <c r="N2929" s="2">
        <v>38455</v>
      </c>
      <c r="O2929" s="2">
        <v>12022</v>
      </c>
      <c r="P2929" s="2">
        <v>7707</v>
      </c>
      <c r="Q2929" s="2">
        <v>6464</v>
      </c>
      <c r="R2929" s="2">
        <v>5360</v>
      </c>
      <c r="S2929" s="2">
        <v>4890</v>
      </c>
      <c r="T2929" s="2">
        <v>4480</v>
      </c>
      <c r="U2929" s="2">
        <v>4232</v>
      </c>
      <c r="V2929" s="2">
        <v>3771</v>
      </c>
      <c r="W2929" s="2">
        <v>3710</v>
      </c>
    </row>
    <row r="2930" spans="1:23" x14ac:dyDescent="0.35">
      <c r="A2930" s="2">
        <v>4451488</v>
      </c>
      <c r="B2930" s="2" t="s">
        <v>4135</v>
      </c>
      <c r="C2930" s="2" t="s">
        <v>62</v>
      </c>
      <c r="D2930" s="2" t="s">
        <v>886</v>
      </c>
      <c r="E2930" s="2">
        <v>141343</v>
      </c>
      <c r="F2930" s="2">
        <v>520</v>
      </c>
      <c r="G2930" s="2">
        <v>27814</v>
      </c>
      <c r="H2930" s="2">
        <v>1.1145466311929249E-2</v>
      </c>
      <c r="I2930" s="2">
        <v>27504</v>
      </c>
      <c r="J2930" s="2">
        <v>0.36789936537359469</v>
      </c>
      <c r="K2930" s="2">
        <v>5.0817214352484363</v>
      </c>
      <c r="L2930" s="2" t="s">
        <v>815</v>
      </c>
      <c r="M2930" s="58">
        <v>3.5723348329373699</v>
      </c>
      <c r="N2930" s="2">
        <v>21207</v>
      </c>
      <c r="O2930" s="2">
        <v>7122</v>
      </c>
      <c r="P2930" s="2">
        <v>2571</v>
      </c>
      <c r="Q2930" s="2">
        <v>1796</v>
      </c>
      <c r="R2930" s="2">
        <v>1630</v>
      </c>
      <c r="S2930" s="2">
        <v>1278</v>
      </c>
      <c r="T2930" s="2">
        <v>1120</v>
      </c>
      <c r="U2930" s="2">
        <v>936</v>
      </c>
      <c r="V2930" s="2">
        <v>1026</v>
      </c>
      <c r="W2930" s="2">
        <v>880</v>
      </c>
    </row>
    <row r="2931" spans="1:23" x14ac:dyDescent="0.35">
      <c r="A2931" s="2">
        <v>4095584</v>
      </c>
      <c r="B2931" s="2" t="s">
        <v>1557</v>
      </c>
      <c r="C2931" s="2" t="s">
        <v>62</v>
      </c>
      <c r="D2931" s="2" t="s">
        <v>886</v>
      </c>
      <c r="E2931" s="2">
        <v>427379</v>
      </c>
      <c r="F2931" s="2">
        <v>430</v>
      </c>
      <c r="G2931" s="2">
        <v>94144</v>
      </c>
      <c r="H2931" s="46">
        <v>0.439050815771584</v>
      </c>
      <c r="I2931" s="2">
        <v>52810</v>
      </c>
      <c r="J2931" s="2">
        <v>0.1006132729965675</v>
      </c>
      <c r="K2931" s="2">
        <v>4.5396307783820529</v>
      </c>
      <c r="L2931" s="2" t="s">
        <v>4150</v>
      </c>
      <c r="M2931" s="58">
        <v>3.1090022914923798</v>
      </c>
      <c r="N2931" s="2">
        <v>71953</v>
      </c>
      <c r="O2931" s="2">
        <v>18836</v>
      </c>
      <c r="P2931" s="2">
        <v>9981</v>
      </c>
      <c r="Q2931" s="2">
        <v>7440</v>
      </c>
      <c r="R2931" s="2">
        <v>6215</v>
      </c>
      <c r="S2931" s="2">
        <v>5298</v>
      </c>
      <c r="T2931" s="2">
        <v>4928</v>
      </c>
      <c r="U2931" s="2">
        <v>4816</v>
      </c>
      <c r="V2931" s="2">
        <v>4068</v>
      </c>
      <c r="W2931" s="2">
        <v>3930</v>
      </c>
    </row>
    <row r="2932" spans="1:23" x14ac:dyDescent="0.35">
      <c r="A2932">
        <v>4471641</v>
      </c>
      <c r="B2932" t="s">
        <v>4308</v>
      </c>
      <c r="C2932" t="s">
        <v>62</v>
      </c>
      <c r="D2932" t="s">
        <v>886</v>
      </c>
      <c r="E2932">
        <v>778471</v>
      </c>
      <c r="F2932">
        <v>1934</v>
      </c>
      <c r="G2932">
        <v>175845</v>
      </c>
      <c r="H2932">
        <v>0.52997241889163749</v>
      </c>
      <c r="I2932">
        <v>82652</v>
      </c>
      <c r="J2932">
        <v>0.2484357156528631</v>
      </c>
      <c r="K2932">
        <v>4.4270294861952291</v>
      </c>
      <c r="L2932" t="s">
        <v>4150</v>
      </c>
      <c r="M2932">
        <v>3.0919926917424632</v>
      </c>
      <c r="N2932">
        <v>134036</v>
      </c>
      <c r="O2932">
        <v>40718</v>
      </c>
      <c r="P2932">
        <v>17796</v>
      </c>
      <c r="Q2932">
        <v>11728</v>
      </c>
      <c r="R2932">
        <v>9625</v>
      </c>
      <c r="S2932">
        <v>8748</v>
      </c>
      <c r="T2932">
        <v>8022</v>
      </c>
      <c r="U2932">
        <v>7480</v>
      </c>
      <c r="V2932">
        <v>7227</v>
      </c>
      <c r="W2932">
        <v>6390</v>
      </c>
    </row>
    <row r="2933" spans="1:23" x14ac:dyDescent="0.35">
      <c r="A2933" s="2">
        <v>4185817</v>
      </c>
      <c r="B2933" s="2" t="s">
        <v>1564</v>
      </c>
      <c r="C2933" s="2" t="s">
        <v>62</v>
      </c>
      <c r="D2933" s="2" t="s">
        <v>886</v>
      </c>
      <c r="E2933" s="2">
        <v>357305</v>
      </c>
      <c r="F2933" s="2">
        <v>1080</v>
      </c>
      <c r="G2933" s="2">
        <v>80852</v>
      </c>
      <c r="H2933" s="46">
        <v>0.28831692475139759</v>
      </c>
      <c r="I2933" s="2">
        <v>57541</v>
      </c>
      <c r="J2933" s="2">
        <v>0.30226277270119373</v>
      </c>
      <c r="K2933" s="2">
        <v>4.4192475139761536</v>
      </c>
      <c r="L2933" s="2" t="s">
        <v>815</v>
      </c>
      <c r="M2933" s="58">
        <v>2.834876506478154</v>
      </c>
      <c r="N2933" s="2">
        <v>58323</v>
      </c>
      <c r="O2933" s="2">
        <v>19264</v>
      </c>
      <c r="P2933" s="2">
        <v>11220</v>
      </c>
      <c r="Q2933" s="2">
        <v>8376</v>
      </c>
      <c r="R2933" s="2">
        <v>6375</v>
      </c>
      <c r="S2933" s="2">
        <v>5700</v>
      </c>
      <c r="T2933" s="2">
        <v>4641</v>
      </c>
      <c r="U2933" s="2">
        <v>4360</v>
      </c>
      <c r="V2933" s="2">
        <v>4230</v>
      </c>
      <c r="W2933" s="2">
        <v>3550</v>
      </c>
    </row>
    <row r="2934" spans="1:23" x14ac:dyDescent="0.35">
      <c r="A2934" s="2">
        <v>4138042</v>
      </c>
      <c r="B2934" s="2" t="s">
        <v>1565</v>
      </c>
      <c r="C2934" s="2" t="s">
        <v>62</v>
      </c>
      <c r="D2934" s="2" t="s">
        <v>886</v>
      </c>
      <c r="E2934" s="2">
        <v>620249</v>
      </c>
      <c r="F2934" s="2">
        <v>763</v>
      </c>
      <c r="G2934" s="2">
        <v>151247</v>
      </c>
      <c r="H2934" s="46">
        <v>0.34769615265096171</v>
      </c>
      <c r="I2934" s="2">
        <v>98659</v>
      </c>
      <c r="J2934" s="2">
        <v>0.1230151116728927</v>
      </c>
      <c r="K2934" s="2">
        <v>4.1009011748993371</v>
      </c>
      <c r="L2934" s="2" t="s">
        <v>815</v>
      </c>
      <c r="M2934" s="58">
        <v>2.6232495781224232</v>
      </c>
      <c r="N2934" s="2">
        <v>107539</v>
      </c>
      <c r="O2934" s="2">
        <v>42272</v>
      </c>
      <c r="P2934" s="2">
        <v>22080</v>
      </c>
      <c r="Q2934" s="2">
        <v>15648</v>
      </c>
      <c r="R2934" s="2">
        <v>11650</v>
      </c>
      <c r="S2934" s="2">
        <v>10176</v>
      </c>
      <c r="T2934" s="2">
        <v>8652</v>
      </c>
      <c r="U2934" s="2">
        <v>6656</v>
      </c>
      <c r="V2934" s="2">
        <v>6120</v>
      </c>
      <c r="W2934" s="2">
        <v>5650</v>
      </c>
    </row>
    <row r="2935" spans="1:23" x14ac:dyDescent="0.35">
      <c r="A2935" s="2">
        <v>4099010</v>
      </c>
      <c r="B2935" s="2" t="s">
        <v>1558</v>
      </c>
      <c r="C2935" s="2" t="s">
        <v>62</v>
      </c>
      <c r="D2935" s="2" t="s">
        <v>886</v>
      </c>
      <c r="E2935" s="2">
        <v>628482</v>
      </c>
      <c r="F2935" s="2">
        <v>1947</v>
      </c>
      <c r="G2935" s="2">
        <v>157155</v>
      </c>
      <c r="H2935" s="46">
        <v>0.118010880977379</v>
      </c>
      <c r="I2935" s="2">
        <v>138609</v>
      </c>
      <c r="J2935" s="2">
        <v>0.30979407524797847</v>
      </c>
      <c r="K2935" s="2">
        <v>3.9991218860360789</v>
      </c>
      <c r="L2935" s="2" t="s">
        <v>815</v>
      </c>
      <c r="M2935" s="58">
        <v>2.568577045213972</v>
      </c>
      <c r="N2935" s="2">
        <v>112014</v>
      </c>
      <c r="O2935" s="2">
        <v>49050</v>
      </c>
      <c r="P2935" s="2">
        <v>21177</v>
      </c>
      <c r="Q2935" s="2">
        <v>13712</v>
      </c>
      <c r="R2935" s="2">
        <v>10210</v>
      </c>
      <c r="S2935" s="2">
        <v>9000</v>
      </c>
      <c r="T2935" s="2">
        <v>8372</v>
      </c>
      <c r="U2935" s="2">
        <v>7488</v>
      </c>
      <c r="V2935" s="2">
        <v>7578</v>
      </c>
      <c r="W2935" s="2">
        <v>6080</v>
      </c>
    </row>
    <row r="2936" spans="1:23" x14ac:dyDescent="0.35">
      <c r="A2936" s="2">
        <v>4089299</v>
      </c>
      <c r="B2936" s="2" t="s">
        <v>1559</v>
      </c>
      <c r="C2936" s="2" t="s">
        <v>62</v>
      </c>
      <c r="D2936" s="2" t="s">
        <v>886</v>
      </c>
      <c r="E2936" s="2">
        <v>481710</v>
      </c>
      <c r="F2936" s="2">
        <v>657</v>
      </c>
      <c r="G2936" s="2">
        <v>126124</v>
      </c>
      <c r="H2936" s="46">
        <v>0.34900574038248078</v>
      </c>
      <c r="I2936" s="2">
        <v>82106</v>
      </c>
      <c r="J2936" s="2">
        <v>0.1363891137821511</v>
      </c>
      <c r="K2936" s="2">
        <v>3.819336525958581</v>
      </c>
      <c r="L2936" s="2" t="s">
        <v>815</v>
      </c>
      <c r="M2936" s="58">
        <v>2.5083967319138298</v>
      </c>
      <c r="N2936" s="2">
        <v>94586</v>
      </c>
      <c r="O2936" s="2">
        <v>28944</v>
      </c>
      <c r="P2936" s="2">
        <v>15900</v>
      </c>
      <c r="Q2936" s="2">
        <v>11156</v>
      </c>
      <c r="R2936" s="2">
        <v>9650</v>
      </c>
      <c r="S2936" s="2">
        <v>8274</v>
      </c>
      <c r="T2936" s="2">
        <v>7098</v>
      </c>
      <c r="U2936" s="2">
        <v>6064</v>
      </c>
      <c r="V2936" s="2">
        <v>5607</v>
      </c>
      <c r="W2936" s="2">
        <v>4760</v>
      </c>
    </row>
    <row r="2937" spans="1:23" x14ac:dyDescent="0.35">
      <c r="A2937" s="2">
        <v>4155737</v>
      </c>
      <c r="B2937" s="2" t="s">
        <v>1562</v>
      </c>
      <c r="C2937" s="2" t="s">
        <v>62</v>
      </c>
      <c r="D2937" s="2" t="s">
        <v>886</v>
      </c>
      <c r="E2937" s="2">
        <v>453459</v>
      </c>
      <c r="F2937" s="2">
        <v>4559</v>
      </c>
      <c r="G2937" s="2">
        <v>127281</v>
      </c>
      <c r="H2937" s="46">
        <v>0.52668505118595865</v>
      </c>
      <c r="I2937" s="2">
        <v>60244</v>
      </c>
      <c r="J2937" s="2">
        <v>1.005383066605801</v>
      </c>
      <c r="K2937" s="2">
        <v>3.5626605699200979</v>
      </c>
      <c r="L2937" s="2" t="s">
        <v>815</v>
      </c>
      <c r="M2937" s="58">
        <v>2.3345414669556579</v>
      </c>
      <c r="N2937" s="2">
        <v>98760</v>
      </c>
      <c r="O2937" s="2">
        <v>24476</v>
      </c>
      <c r="P2937" s="2">
        <v>13359</v>
      </c>
      <c r="Q2937" s="2">
        <v>11088</v>
      </c>
      <c r="R2937" s="2">
        <v>9725</v>
      </c>
      <c r="S2937" s="2">
        <v>8592</v>
      </c>
      <c r="T2937" s="2">
        <v>8106</v>
      </c>
      <c r="U2937" s="2">
        <v>6752</v>
      </c>
      <c r="V2937" s="2">
        <v>6741</v>
      </c>
      <c r="W2937" s="2">
        <v>6640</v>
      </c>
    </row>
    <row r="2938" spans="1:23" x14ac:dyDescent="0.35">
      <c r="A2938">
        <v>4471640</v>
      </c>
      <c r="B2938" t="s">
        <v>4307</v>
      </c>
      <c r="C2938" t="s">
        <v>62</v>
      </c>
      <c r="D2938" t="s">
        <v>886</v>
      </c>
      <c r="E2938">
        <v>492568</v>
      </c>
      <c r="F2938">
        <v>2871</v>
      </c>
      <c r="G2938">
        <v>140072</v>
      </c>
      <c r="H2938">
        <v>0.58129390599120456</v>
      </c>
      <c r="I2938">
        <v>58649</v>
      </c>
      <c r="J2938">
        <v>0.58286368582611947</v>
      </c>
      <c r="K2938">
        <v>3.5165343537609228</v>
      </c>
      <c r="L2938" t="s">
        <v>4150</v>
      </c>
      <c r="M2938">
        <v>2.4534433121146009</v>
      </c>
      <c r="N2938">
        <v>112632</v>
      </c>
      <c r="O2938">
        <v>23552</v>
      </c>
      <c r="P2938">
        <v>12249</v>
      </c>
      <c r="Q2938">
        <v>9620</v>
      </c>
      <c r="R2938">
        <v>8040</v>
      </c>
      <c r="S2938">
        <v>7776</v>
      </c>
      <c r="T2938">
        <v>7322</v>
      </c>
      <c r="U2938">
        <v>6664</v>
      </c>
      <c r="V2938">
        <v>6831</v>
      </c>
      <c r="W2938">
        <v>6080</v>
      </c>
    </row>
    <row r="2939" spans="1:23" x14ac:dyDescent="0.35">
      <c r="A2939" s="2">
        <v>4155736</v>
      </c>
      <c r="B2939" s="2" t="s">
        <v>1561</v>
      </c>
      <c r="C2939" s="2" t="s">
        <v>62</v>
      </c>
      <c r="D2939" s="2" t="s">
        <v>886</v>
      </c>
      <c r="E2939" s="2">
        <v>455100</v>
      </c>
      <c r="F2939" s="2">
        <v>4091</v>
      </c>
      <c r="G2939" s="2">
        <v>130783</v>
      </c>
      <c r="H2939" s="46">
        <v>0.51083856464525201</v>
      </c>
      <c r="I2939" s="2">
        <v>63974</v>
      </c>
      <c r="J2939" s="2">
        <v>0.89892331355745991</v>
      </c>
      <c r="K2939" s="2">
        <v>3.4798100670576448</v>
      </c>
      <c r="L2939" s="2" t="s">
        <v>815</v>
      </c>
      <c r="M2939" s="58">
        <v>2.2830111065405179</v>
      </c>
      <c r="N2939" s="2">
        <v>102611</v>
      </c>
      <c r="O2939" s="2">
        <v>25240</v>
      </c>
      <c r="P2939" s="2">
        <v>13131</v>
      </c>
      <c r="Q2939" s="2">
        <v>10656</v>
      </c>
      <c r="R2939" s="2">
        <v>9075</v>
      </c>
      <c r="S2939" s="2">
        <v>8766</v>
      </c>
      <c r="T2939" s="2">
        <v>8337</v>
      </c>
      <c r="U2939" s="2">
        <v>7576</v>
      </c>
      <c r="V2939" s="2">
        <v>7200</v>
      </c>
      <c r="W2939" s="2">
        <v>6750</v>
      </c>
    </row>
    <row r="2940" spans="1:23" x14ac:dyDescent="0.35">
      <c r="A2940" s="2">
        <v>4258362</v>
      </c>
      <c r="B2940" s="2" t="s">
        <v>1567</v>
      </c>
      <c r="C2940" s="2" t="s">
        <v>62</v>
      </c>
      <c r="D2940" s="2" t="s">
        <v>886</v>
      </c>
      <c r="E2940" s="2">
        <v>232010</v>
      </c>
      <c r="F2940" s="2">
        <v>363</v>
      </c>
      <c r="G2940" s="2">
        <v>73484</v>
      </c>
      <c r="H2940" s="2">
        <v>0.44148386043220289</v>
      </c>
      <c r="I2940" s="2">
        <v>41042</v>
      </c>
      <c r="J2940" s="2">
        <v>0.15645877332873581</v>
      </c>
      <c r="K2940" s="2">
        <v>3.1572859397964179</v>
      </c>
      <c r="L2940" s="2" t="s">
        <v>815</v>
      </c>
      <c r="M2940" s="58">
        <v>2.2052924738132811</v>
      </c>
      <c r="N2940" s="2">
        <v>58161</v>
      </c>
      <c r="O2940" s="2">
        <v>15448</v>
      </c>
      <c r="P2940" s="2">
        <v>8430</v>
      </c>
      <c r="Q2940" s="2">
        <v>6288</v>
      </c>
      <c r="R2940" s="2">
        <v>4785</v>
      </c>
      <c r="S2940" s="2">
        <v>3468</v>
      </c>
      <c r="T2940" s="2">
        <v>3185</v>
      </c>
      <c r="U2940" s="2">
        <v>2232</v>
      </c>
      <c r="V2940" s="2">
        <v>1629</v>
      </c>
      <c r="W2940" s="2">
        <v>1580</v>
      </c>
    </row>
    <row r="2941" spans="1:23" x14ac:dyDescent="0.35">
      <c r="A2941" s="2">
        <v>4258361</v>
      </c>
      <c r="B2941" s="2" t="s">
        <v>1566</v>
      </c>
      <c r="C2941" s="2" t="s">
        <v>62</v>
      </c>
      <c r="D2941" s="2" t="s">
        <v>886</v>
      </c>
      <c r="E2941" s="2">
        <v>232307</v>
      </c>
      <c r="F2941" s="2">
        <v>394</v>
      </c>
      <c r="G2941" s="2">
        <v>73908</v>
      </c>
      <c r="H2941" s="2">
        <v>0.44095361801158189</v>
      </c>
      <c r="I2941" s="2">
        <v>41318</v>
      </c>
      <c r="J2941" s="2">
        <v>0.1696031544464868</v>
      </c>
      <c r="K2941" s="2">
        <v>3.1431915354224169</v>
      </c>
      <c r="L2941" s="2" t="s">
        <v>815</v>
      </c>
      <c r="M2941" s="58">
        <v>2.189509896324223</v>
      </c>
      <c r="N2941" s="2">
        <v>58407</v>
      </c>
      <c r="O2941" s="2">
        <v>15554</v>
      </c>
      <c r="P2941" s="2">
        <v>8523</v>
      </c>
      <c r="Q2941" s="2">
        <v>6300</v>
      </c>
      <c r="R2941" s="2">
        <v>4885</v>
      </c>
      <c r="S2941" s="2">
        <v>3606</v>
      </c>
      <c r="T2941" s="2">
        <v>3108</v>
      </c>
      <c r="U2941" s="2">
        <v>2288</v>
      </c>
      <c r="V2941" s="2">
        <v>1809</v>
      </c>
      <c r="W2941" s="2">
        <v>1620</v>
      </c>
    </row>
    <row r="2942" spans="1:23" x14ac:dyDescent="0.35">
      <c r="A2942" s="2">
        <v>4330677</v>
      </c>
      <c r="B2942" s="2" t="s">
        <v>3220</v>
      </c>
      <c r="C2942" s="2" t="s">
        <v>62</v>
      </c>
      <c r="D2942" s="2" t="s">
        <v>886</v>
      </c>
      <c r="E2942" s="2">
        <v>178587</v>
      </c>
      <c r="F2942" s="2">
        <v>156</v>
      </c>
      <c r="G2942" s="2">
        <v>61879</v>
      </c>
      <c r="H2942" s="2">
        <v>0.37086895392621078</v>
      </c>
      <c r="I2942" s="2">
        <v>38930</v>
      </c>
      <c r="J2942" s="2">
        <v>8.7352382872213544E-2</v>
      </c>
      <c r="K2942" s="2">
        <v>2.886067971363468</v>
      </c>
      <c r="L2942" s="2" t="s">
        <v>815</v>
      </c>
      <c r="M2942" s="58">
        <v>2.02732432739244</v>
      </c>
      <c r="N2942" s="2">
        <v>48958</v>
      </c>
      <c r="O2942" s="2">
        <v>13246</v>
      </c>
      <c r="P2942" s="2">
        <v>7236</v>
      </c>
      <c r="Q2942" s="2">
        <v>4972</v>
      </c>
      <c r="R2942" s="2">
        <v>3620</v>
      </c>
      <c r="S2942" s="2">
        <v>2796</v>
      </c>
      <c r="T2942" s="2">
        <v>2464</v>
      </c>
      <c r="U2942" s="2">
        <v>1736</v>
      </c>
      <c r="V2942" s="2">
        <v>1602</v>
      </c>
      <c r="W2942" s="2">
        <v>1460</v>
      </c>
    </row>
    <row r="2943" spans="1:23" x14ac:dyDescent="0.35">
      <c r="A2943" s="2">
        <v>4364222</v>
      </c>
      <c r="B2943" s="2" t="s">
        <v>3446</v>
      </c>
      <c r="C2943" s="2" t="s">
        <v>62</v>
      </c>
      <c r="D2943" s="2" t="s">
        <v>886</v>
      </c>
      <c r="E2943" s="2">
        <v>240568</v>
      </c>
      <c r="F2943" s="2">
        <v>444</v>
      </c>
      <c r="G2943" s="2">
        <v>86808</v>
      </c>
      <c r="H2943" s="2">
        <v>4.6021104045710033E-2</v>
      </c>
      <c r="I2943" s="2">
        <v>82813</v>
      </c>
      <c r="J2943" s="2">
        <v>0.1845632004256593</v>
      </c>
      <c r="K2943" s="2">
        <v>2.7712653211685558</v>
      </c>
      <c r="L2943" s="2" t="s">
        <v>815</v>
      </c>
      <c r="M2943" s="58">
        <v>2.3513175385096572</v>
      </c>
      <c r="N2943" s="2">
        <v>77553</v>
      </c>
      <c r="O2943" s="2">
        <v>12152</v>
      </c>
      <c r="P2943" s="2">
        <v>4293</v>
      </c>
      <c r="Q2943" s="2">
        <v>2892</v>
      </c>
      <c r="R2943" s="2">
        <v>1755</v>
      </c>
      <c r="S2943" s="2">
        <v>1080</v>
      </c>
      <c r="T2943" s="2">
        <v>966</v>
      </c>
      <c r="U2943" s="2">
        <v>696</v>
      </c>
      <c r="V2943" s="2">
        <v>495</v>
      </c>
      <c r="W2943" s="2">
        <v>430</v>
      </c>
    </row>
    <row r="2944" spans="1:23" x14ac:dyDescent="0.35">
      <c r="A2944" s="2">
        <v>4089299</v>
      </c>
      <c r="B2944" s="2" t="s">
        <v>1559</v>
      </c>
      <c r="C2944" s="2" t="s">
        <v>62</v>
      </c>
      <c r="D2944" s="2" t="s">
        <v>886</v>
      </c>
      <c r="E2944" s="2">
        <v>225751</v>
      </c>
      <c r="F2944" s="2">
        <v>310</v>
      </c>
      <c r="G2944" s="2">
        <v>82841</v>
      </c>
      <c r="H2944" s="46">
        <v>0.250890259654036</v>
      </c>
      <c r="I2944" s="2">
        <v>62057</v>
      </c>
      <c r="J2944" s="2">
        <v>0.13731943601578731</v>
      </c>
      <c r="K2944" s="2">
        <v>2.7251119614683552</v>
      </c>
      <c r="L2944" s="2" t="s">
        <v>815</v>
      </c>
      <c r="M2944" s="58">
        <v>1.91222036812726</v>
      </c>
      <c r="N2944" s="2">
        <v>65049</v>
      </c>
      <c r="O2944" s="2">
        <v>18756</v>
      </c>
      <c r="P2944" s="2">
        <v>10161</v>
      </c>
      <c r="Q2944" s="2">
        <v>6588</v>
      </c>
      <c r="R2944" s="2">
        <v>4805</v>
      </c>
      <c r="S2944" s="2">
        <v>3750</v>
      </c>
      <c r="T2944" s="2">
        <v>2870</v>
      </c>
      <c r="U2944" s="2">
        <v>2512</v>
      </c>
      <c r="V2944" s="2">
        <v>1926</v>
      </c>
      <c r="W2944" s="2">
        <v>1640</v>
      </c>
    </row>
    <row r="2945" spans="1:23" x14ac:dyDescent="0.35">
      <c r="A2945" s="2">
        <v>4330677</v>
      </c>
      <c r="B2945" s="2" t="s">
        <v>3220</v>
      </c>
      <c r="C2945" s="2" t="s">
        <v>62</v>
      </c>
      <c r="D2945" s="2" t="s">
        <v>886</v>
      </c>
      <c r="E2945" s="2">
        <v>112010</v>
      </c>
      <c r="F2945" s="2">
        <v>119</v>
      </c>
      <c r="G2945" s="2">
        <v>42404</v>
      </c>
      <c r="H2945" s="2">
        <v>0.4887746439015187</v>
      </c>
      <c r="I2945" s="2">
        <v>21678</v>
      </c>
      <c r="J2945" s="2">
        <v>0.10624051423979999</v>
      </c>
      <c r="K2945" s="2">
        <v>2.6414960852749738</v>
      </c>
      <c r="L2945" s="2" t="s">
        <v>815</v>
      </c>
      <c r="M2945" s="58">
        <v>1.9068777664283281</v>
      </c>
      <c r="N2945" s="2">
        <v>34217</v>
      </c>
      <c r="O2945" s="2">
        <v>8564</v>
      </c>
      <c r="P2945" s="2">
        <v>4932</v>
      </c>
      <c r="Q2945" s="2">
        <v>3264</v>
      </c>
      <c r="R2945" s="2">
        <v>2390</v>
      </c>
      <c r="S2945" s="2">
        <v>1752</v>
      </c>
      <c r="T2945" s="2">
        <v>1253</v>
      </c>
      <c r="U2945" s="2">
        <v>1008</v>
      </c>
      <c r="V2945" s="2">
        <v>810</v>
      </c>
      <c r="W2945" s="2">
        <v>550</v>
      </c>
    </row>
    <row r="2946" spans="1:23" x14ac:dyDescent="0.35">
      <c r="A2946" s="2">
        <v>4330678</v>
      </c>
      <c r="B2946" s="2" t="s">
        <v>3221</v>
      </c>
      <c r="C2946" s="2" t="s">
        <v>62</v>
      </c>
      <c r="D2946" s="2" t="s">
        <v>886</v>
      </c>
      <c r="E2946" s="2">
        <v>111854</v>
      </c>
      <c r="F2946" s="2">
        <v>81</v>
      </c>
      <c r="G2946" s="2">
        <v>42952</v>
      </c>
      <c r="H2946" s="2">
        <v>0.48263177500465643</v>
      </c>
      <c r="I2946" s="2">
        <v>22222</v>
      </c>
      <c r="J2946" s="2">
        <v>7.2415827775493047E-2</v>
      </c>
      <c r="K2946" s="2">
        <v>2.6041627863661758</v>
      </c>
      <c r="L2946" s="2" t="s">
        <v>815</v>
      </c>
      <c r="M2946" s="58">
        <v>1.9010826520726749</v>
      </c>
      <c r="N2946" s="2">
        <v>34724</v>
      </c>
      <c r="O2946" s="2">
        <v>8938</v>
      </c>
      <c r="P2946" s="2">
        <v>4827</v>
      </c>
      <c r="Q2946" s="2">
        <v>3196</v>
      </c>
      <c r="R2946" s="2">
        <v>2145</v>
      </c>
      <c r="S2946" s="2">
        <v>1614</v>
      </c>
      <c r="T2946" s="2">
        <v>1176</v>
      </c>
      <c r="U2946" s="2">
        <v>808</v>
      </c>
      <c r="V2946" s="2">
        <v>729</v>
      </c>
      <c r="W2946" s="2">
        <v>680</v>
      </c>
    </row>
    <row r="2947" spans="1:23" x14ac:dyDescent="0.35">
      <c r="A2947" s="2">
        <v>4258362</v>
      </c>
      <c r="B2947" s="2" t="s">
        <v>1567</v>
      </c>
      <c r="C2947" s="2" t="s">
        <v>62</v>
      </c>
      <c r="D2947" s="2" t="s">
        <v>886</v>
      </c>
      <c r="E2947" s="2">
        <v>169584</v>
      </c>
      <c r="F2947" s="2">
        <v>320</v>
      </c>
      <c r="G2947" s="2">
        <v>65122</v>
      </c>
      <c r="H2947" s="46">
        <v>0.51515616842234579</v>
      </c>
      <c r="I2947" s="2">
        <v>31574</v>
      </c>
      <c r="J2947" s="2">
        <v>0.18869704689121611</v>
      </c>
      <c r="K2947" s="2">
        <v>2.6040969257700932</v>
      </c>
      <c r="L2947" s="2" t="s">
        <v>815</v>
      </c>
      <c r="M2947" s="58">
        <v>2.0574839547213761</v>
      </c>
      <c r="N2947" s="2">
        <v>55485</v>
      </c>
      <c r="O2947" s="2">
        <v>11536</v>
      </c>
      <c r="P2947" s="2">
        <v>5178</v>
      </c>
      <c r="Q2947" s="2">
        <v>3192</v>
      </c>
      <c r="R2947" s="2">
        <v>2190</v>
      </c>
      <c r="S2947" s="2">
        <v>1446</v>
      </c>
      <c r="T2947" s="2">
        <v>1253</v>
      </c>
      <c r="U2947" s="2">
        <v>832</v>
      </c>
      <c r="V2947" s="2">
        <v>801</v>
      </c>
      <c r="W2947" s="2">
        <v>510</v>
      </c>
    </row>
    <row r="2948" spans="1:23" x14ac:dyDescent="0.35">
      <c r="A2948" s="2">
        <v>4258361</v>
      </c>
      <c r="B2948" s="2" t="s">
        <v>1566</v>
      </c>
      <c r="C2948" s="2" t="s">
        <v>62</v>
      </c>
      <c r="D2948" s="2" t="s">
        <v>886</v>
      </c>
      <c r="E2948" s="2">
        <v>170564</v>
      </c>
      <c r="F2948" s="2">
        <v>381</v>
      </c>
      <c r="G2948" s="2">
        <v>65636</v>
      </c>
      <c r="H2948" s="46">
        <v>0.51208178438661711</v>
      </c>
      <c r="I2948" s="2">
        <v>32025</v>
      </c>
      <c r="J2948" s="2">
        <v>0.22337656246335691</v>
      </c>
      <c r="K2948" s="2">
        <v>2.598634895484186</v>
      </c>
      <c r="L2948" s="2" t="s">
        <v>815</v>
      </c>
      <c r="M2948" s="58">
        <v>2.047021830707008</v>
      </c>
      <c r="N2948" s="2">
        <v>55922</v>
      </c>
      <c r="O2948" s="2">
        <v>11486</v>
      </c>
      <c r="P2948" s="2">
        <v>5259</v>
      </c>
      <c r="Q2948" s="2">
        <v>3312</v>
      </c>
      <c r="R2948" s="2">
        <v>2285</v>
      </c>
      <c r="S2948" s="2">
        <v>1488</v>
      </c>
      <c r="T2948" s="2">
        <v>1344</v>
      </c>
      <c r="U2948" s="2">
        <v>800</v>
      </c>
      <c r="V2948" s="2">
        <v>837</v>
      </c>
      <c r="W2948" s="2">
        <v>590</v>
      </c>
    </row>
    <row r="2949" spans="1:23" x14ac:dyDescent="0.35">
      <c r="A2949" s="2">
        <v>4330678</v>
      </c>
      <c r="B2949" s="2" t="s">
        <v>3221</v>
      </c>
      <c r="C2949" s="2" t="s">
        <v>62</v>
      </c>
      <c r="D2949" s="2" t="s">
        <v>886</v>
      </c>
      <c r="E2949" s="2">
        <v>47608</v>
      </c>
      <c r="F2949" s="2">
        <v>44</v>
      </c>
      <c r="G2949" s="2">
        <v>19450</v>
      </c>
      <c r="H2949" s="2">
        <v>0.57038560411311057</v>
      </c>
      <c r="I2949" s="2">
        <v>8356</v>
      </c>
      <c r="J2949" s="2">
        <v>9.2421441774491686E-2</v>
      </c>
      <c r="K2949" s="2">
        <v>2.4477120822622109</v>
      </c>
      <c r="L2949" s="2" t="s">
        <v>815</v>
      </c>
      <c r="M2949" s="58">
        <v>1.877287066246057</v>
      </c>
      <c r="N2949" s="2">
        <v>16175</v>
      </c>
      <c r="O2949" s="2">
        <v>3924</v>
      </c>
      <c r="P2949" s="2">
        <v>1863</v>
      </c>
      <c r="Q2949" s="2">
        <v>1044</v>
      </c>
      <c r="R2949" s="2">
        <v>680</v>
      </c>
      <c r="S2949" s="2">
        <v>546</v>
      </c>
      <c r="T2949" s="2">
        <v>371</v>
      </c>
      <c r="U2949" s="2">
        <v>336</v>
      </c>
      <c r="V2949" s="2">
        <v>171</v>
      </c>
      <c r="W2949" s="2">
        <v>250</v>
      </c>
    </row>
    <row r="2950" spans="1:23" x14ac:dyDescent="0.35">
      <c r="A2950" s="2">
        <v>4138041</v>
      </c>
      <c r="B2950" s="2" t="s">
        <v>1569</v>
      </c>
      <c r="C2950" s="2" t="s">
        <v>63</v>
      </c>
      <c r="D2950" s="2" t="s">
        <v>886</v>
      </c>
      <c r="E2950" s="2">
        <v>1270559</v>
      </c>
      <c r="F2950" s="2">
        <v>2177</v>
      </c>
      <c r="G2950" s="2">
        <v>321200</v>
      </c>
      <c r="H2950" s="46">
        <v>0.28282378580323791</v>
      </c>
      <c r="I2950" s="2">
        <v>230357</v>
      </c>
      <c r="J2950" s="2">
        <v>0.17134190541328659</v>
      </c>
      <c r="K2950" s="2">
        <v>3.955663138231631</v>
      </c>
      <c r="L2950" s="2" t="s">
        <v>815</v>
      </c>
      <c r="M2950" s="58">
        <v>2.700317944750724</v>
      </c>
      <c r="N2950" s="2">
        <v>247277</v>
      </c>
      <c r="O2950" s="2">
        <v>75576</v>
      </c>
      <c r="P2950" s="2">
        <v>42255</v>
      </c>
      <c r="Q2950" s="2">
        <v>27008</v>
      </c>
      <c r="R2950" s="2">
        <v>19965</v>
      </c>
      <c r="S2950" s="2">
        <v>16482</v>
      </c>
      <c r="T2950" s="2">
        <v>13440</v>
      </c>
      <c r="U2950" s="2">
        <v>11008</v>
      </c>
      <c r="V2950" s="2">
        <v>9081</v>
      </c>
      <c r="W2950" s="2">
        <v>8430</v>
      </c>
    </row>
    <row r="2951" spans="1:23" x14ac:dyDescent="0.35">
      <c r="A2951" s="2">
        <v>4089297</v>
      </c>
      <c r="B2951" s="2" t="s">
        <v>1568</v>
      </c>
      <c r="C2951" s="2" t="s">
        <v>63</v>
      </c>
      <c r="D2951" s="2" t="s">
        <v>886</v>
      </c>
      <c r="E2951" s="2">
        <v>672967</v>
      </c>
      <c r="F2951" s="2">
        <v>1049</v>
      </c>
      <c r="G2951" s="2">
        <v>188900</v>
      </c>
      <c r="H2951" s="46">
        <v>0.32230809952355738</v>
      </c>
      <c r="I2951" s="2">
        <v>128016</v>
      </c>
      <c r="J2951" s="2">
        <v>0.15587688549364229</v>
      </c>
      <c r="K2951" s="2">
        <v>3.562556908417152</v>
      </c>
      <c r="L2951" s="2" t="s">
        <v>815</v>
      </c>
      <c r="M2951" s="58">
        <v>2.485345712660743</v>
      </c>
      <c r="N2951" s="2">
        <v>147680</v>
      </c>
      <c r="O2951" s="2">
        <v>43974</v>
      </c>
      <c r="P2951" s="2">
        <v>25422</v>
      </c>
      <c r="Q2951" s="2">
        <v>15556</v>
      </c>
      <c r="R2951" s="2">
        <v>11450</v>
      </c>
      <c r="S2951" s="2">
        <v>8532</v>
      </c>
      <c r="T2951" s="2">
        <v>6104</v>
      </c>
      <c r="U2951" s="2">
        <v>5168</v>
      </c>
      <c r="V2951" s="2">
        <v>3798</v>
      </c>
      <c r="W2951" s="2">
        <v>3090</v>
      </c>
    </row>
    <row r="2952" spans="1:23" x14ac:dyDescent="0.35">
      <c r="A2952" s="2">
        <v>4089297</v>
      </c>
      <c r="B2952" s="2" t="s">
        <v>1568</v>
      </c>
      <c r="C2952" s="2" t="s">
        <v>63</v>
      </c>
      <c r="D2952" s="2" t="s">
        <v>886</v>
      </c>
      <c r="E2952" s="2">
        <v>281589</v>
      </c>
      <c r="F2952" s="2">
        <v>490</v>
      </c>
      <c r="G2952" s="2">
        <v>94765</v>
      </c>
      <c r="H2952" s="46">
        <v>0.26269192212314668</v>
      </c>
      <c r="I2952" s="2">
        <v>69871</v>
      </c>
      <c r="J2952" s="2">
        <v>0.1740124791806498</v>
      </c>
      <c r="K2952" s="2">
        <v>2.971445153801509</v>
      </c>
      <c r="L2952" s="2" t="s">
        <v>815</v>
      </c>
      <c r="M2952" s="58">
        <v>2.2294719840383839</v>
      </c>
      <c r="N2952" s="2">
        <v>76761</v>
      </c>
      <c r="O2952" s="2">
        <v>21870</v>
      </c>
      <c r="P2952" s="2">
        <v>11271</v>
      </c>
      <c r="Q2952" s="2">
        <v>6036</v>
      </c>
      <c r="R2952" s="2">
        <v>3605</v>
      </c>
      <c r="S2952" s="2">
        <v>2538</v>
      </c>
      <c r="T2952" s="2">
        <v>1750</v>
      </c>
      <c r="U2952" s="2">
        <v>1232</v>
      </c>
      <c r="V2952" s="2">
        <v>810</v>
      </c>
      <c r="W2952" s="2">
        <v>430</v>
      </c>
    </row>
    <row r="2953" spans="1:23" x14ac:dyDescent="0.35">
      <c r="A2953" s="2">
        <v>4328214</v>
      </c>
      <c r="B2953" s="2" t="s">
        <v>3188</v>
      </c>
      <c r="C2953" s="2" t="s">
        <v>64</v>
      </c>
      <c r="D2953" s="2" t="s">
        <v>888</v>
      </c>
      <c r="E2953" s="2">
        <v>421298</v>
      </c>
      <c r="F2953" s="2">
        <v>13779</v>
      </c>
      <c r="G2953" s="2">
        <v>33547</v>
      </c>
      <c r="H2953" s="2">
        <v>0.24192923361254359</v>
      </c>
      <c r="I2953" s="2">
        <v>25431</v>
      </c>
      <c r="J2953" s="2">
        <v>3.270606554030639</v>
      </c>
      <c r="K2953" s="2">
        <v>12.558440397054881</v>
      </c>
      <c r="L2953" s="2" t="s">
        <v>4150</v>
      </c>
      <c r="M2953" s="58">
        <v>10.11471237875732</v>
      </c>
      <c r="N2953" s="2">
        <v>28777</v>
      </c>
      <c r="O2953" s="2">
        <v>5962</v>
      </c>
      <c r="P2953" s="2">
        <v>2283</v>
      </c>
      <c r="Q2953" s="2">
        <v>1412</v>
      </c>
      <c r="R2953" s="2">
        <v>965</v>
      </c>
      <c r="S2953" s="2">
        <v>576</v>
      </c>
      <c r="T2953" s="2">
        <v>455</v>
      </c>
      <c r="U2953" s="2">
        <v>336</v>
      </c>
      <c r="V2953" s="2">
        <v>486</v>
      </c>
      <c r="W2953" s="2">
        <v>400</v>
      </c>
    </row>
    <row r="2954" spans="1:23" x14ac:dyDescent="0.35">
      <c r="A2954" s="2">
        <v>4328217</v>
      </c>
      <c r="B2954" s="2" t="s">
        <v>3191</v>
      </c>
      <c r="C2954" s="2" t="s">
        <v>64</v>
      </c>
      <c r="D2954" s="2" t="s">
        <v>888</v>
      </c>
      <c r="E2954" s="2">
        <v>211148</v>
      </c>
      <c r="F2954" s="2">
        <v>6574</v>
      </c>
      <c r="G2954" s="2">
        <v>19822</v>
      </c>
      <c r="H2954" s="2">
        <v>0.29860760770860661</v>
      </c>
      <c r="I2954" s="2">
        <v>13903</v>
      </c>
      <c r="J2954" s="2">
        <v>3.113455964536723</v>
      </c>
      <c r="K2954" s="2">
        <v>10.652204621128041</v>
      </c>
      <c r="L2954" s="2" t="s">
        <v>4150</v>
      </c>
      <c r="M2954" s="58">
        <v>8.7056980291910619</v>
      </c>
      <c r="N2954" s="2">
        <v>17152</v>
      </c>
      <c r="O2954" s="2">
        <v>3426</v>
      </c>
      <c r="P2954" s="2">
        <v>1263</v>
      </c>
      <c r="Q2954" s="2">
        <v>636</v>
      </c>
      <c r="R2954" s="2">
        <v>435</v>
      </c>
      <c r="S2954" s="2">
        <v>306</v>
      </c>
      <c r="T2954" s="2">
        <v>238</v>
      </c>
      <c r="U2954" s="2">
        <v>168</v>
      </c>
      <c r="V2954" s="2">
        <v>450</v>
      </c>
      <c r="W2954" s="2">
        <v>180</v>
      </c>
    </row>
    <row r="2955" spans="1:23" x14ac:dyDescent="0.35">
      <c r="A2955" s="2">
        <v>4328216</v>
      </c>
      <c r="B2955" s="2" t="s">
        <v>3190</v>
      </c>
      <c r="C2955" s="2" t="s">
        <v>64</v>
      </c>
      <c r="D2955" s="2" t="s">
        <v>888</v>
      </c>
      <c r="E2955" s="2">
        <v>141182</v>
      </c>
      <c r="F2955" s="2">
        <v>4046</v>
      </c>
      <c r="G2955" s="2">
        <v>13722</v>
      </c>
      <c r="H2955" s="2">
        <v>0.15274741291356941</v>
      </c>
      <c r="I2955" s="2">
        <v>11626</v>
      </c>
      <c r="J2955" s="2">
        <v>2.865804422660112</v>
      </c>
      <c r="K2955" s="2">
        <v>10.288733420784141</v>
      </c>
      <c r="L2955" s="2" t="s">
        <v>4150</v>
      </c>
      <c r="M2955" s="58">
        <v>8.9480289010013951</v>
      </c>
      <c r="N2955" s="2">
        <v>12567</v>
      </c>
      <c r="O2955" s="2">
        <v>1176</v>
      </c>
      <c r="P2955" s="2">
        <v>372</v>
      </c>
      <c r="Q2955" s="2">
        <v>252</v>
      </c>
      <c r="R2955" s="2">
        <v>275</v>
      </c>
      <c r="S2955" s="2">
        <v>150</v>
      </c>
      <c r="T2955" s="2">
        <v>161</v>
      </c>
      <c r="U2955" s="2">
        <v>248</v>
      </c>
      <c r="V2955" s="2">
        <v>387</v>
      </c>
      <c r="W2955" s="2">
        <v>190</v>
      </c>
    </row>
    <row r="2956" spans="1:23" x14ac:dyDescent="0.35">
      <c r="A2956" s="2">
        <v>4109565</v>
      </c>
      <c r="B2956" s="2" t="s">
        <v>1570</v>
      </c>
      <c r="C2956" s="2" t="s">
        <v>64</v>
      </c>
      <c r="D2956" s="2" t="s">
        <v>888</v>
      </c>
      <c r="E2956" s="2">
        <v>3867403</v>
      </c>
      <c r="F2956" s="2">
        <v>134834</v>
      </c>
      <c r="G2956" s="2">
        <v>421113</v>
      </c>
      <c r="H2956" s="46">
        <v>0.12650998663066679</v>
      </c>
      <c r="I2956" s="2">
        <v>367838</v>
      </c>
      <c r="J2956" s="2">
        <v>3.4864222838943859</v>
      </c>
      <c r="K2956" s="2">
        <v>9.1837654026353963</v>
      </c>
      <c r="L2956" s="2" t="s">
        <v>817</v>
      </c>
      <c r="M2956" s="58">
        <v>3.613307957792141</v>
      </c>
      <c r="N2956" s="2">
        <v>126562</v>
      </c>
      <c r="O2956" s="2">
        <v>216492</v>
      </c>
      <c r="P2956" s="2">
        <v>169539</v>
      </c>
      <c r="Q2956" s="2">
        <v>118340</v>
      </c>
      <c r="R2956" s="2">
        <v>93230</v>
      </c>
      <c r="S2956" s="2">
        <v>98724</v>
      </c>
      <c r="T2956" s="2">
        <v>66346</v>
      </c>
      <c r="U2956" s="2">
        <v>70816</v>
      </c>
      <c r="V2956" s="2">
        <v>56493</v>
      </c>
      <c r="W2956" s="2">
        <v>53780</v>
      </c>
    </row>
    <row r="2957" spans="1:23" x14ac:dyDescent="0.35">
      <c r="A2957" s="2">
        <v>4435067</v>
      </c>
      <c r="B2957" s="2" t="s">
        <v>4001</v>
      </c>
      <c r="C2957" s="2" t="s">
        <v>64</v>
      </c>
      <c r="D2957" s="2" t="s">
        <v>888</v>
      </c>
      <c r="E2957" s="2">
        <v>32328</v>
      </c>
      <c r="F2957" s="2">
        <v>1383</v>
      </c>
      <c r="G2957" s="2">
        <v>5040</v>
      </c>
      <c r="H2957" s="2">
        <v>0</v>
      </c>
      <c r="I2957" s="2">
        <v>5040</v>
      </c>
      <c r="J2957" s="2">
        <v>4.2780252412769117</v>
      </c>
      <c r="K2957" s="2">
        <v>6.4142857142857146</v>
      </c>
      <c r="L2957" s="2" t="s">
        <v>815</v>
      </c>
      <c r="M2957" s="58">
        <v>3.4556921432389101</v>
      </c>
      <c r="N2957" s="2">
        <v>2753</v>
      </c>
      <c r="O2957" s="2">
        <v>2466</v>
      </c>
      <c r="P2957" s="2">
        <v>1764</v>
      </c>
      <c r="Q2957" s="2">
        <v>712</v>
      </c>
      <c r="R2957" s="2">
        <v>550</v>
      </c>
      <c r="S2957" s="2">
        <v>576</v>
      </c>
      <c r="T2957" s="2">
        <v>210</v>
      </c>
      <c r="U2957" s="2">
        <v>176</v>
      </c>
      <c r="V2957" s="2">
        <v>108</v>
      </c>
      <c r="W2957" s="2">
        <v>40</v>
      </c>
    </row>
    <row r="2958" spans="1:23" x14ac:dyDescent="0.35">
      <c r="A2958" s="2">
        <v>4328215</v>
      </c>
      <c r="B2958" s="2" t="s">
        <v>3189</v>
      </c>
      <c r="C2958" s="2" t="s">
        <v>64</v>
      </c>
      <c r="D2958" s="2" t="s">
        <v>888</v>
      </c>
      <c r="E2958" s="2">
        <v>1112218</v>
      </c>
      <c r="F2958" s="2">
        <v>33939</v>
      </c>
      <c r="G2958" s="2">
        <v>175199</v>
      </c>
      <c r="H2958" s="2">
        <v>0.43463718400219181</v>
      </c>
      <c r="I2958" s="2">
        <v>99051</v>
      </c>
      <c r="J2958" s="2">
        <v>3.0514701254610159</v>
      </c>
      <c r="K2958" s="2">
        <v>6.3483124903680954</v>
      </c>
      <c r="L2958" s="2" t="s">
        <v>4150</v>
      </c>
      <c r="M2958" s="58">
        <v>4.0612055618847309</v>
      </c>
      <c r="N2958" s="2">
        <v>127832</v>
      </c>
      <c r="O2958" s="2">
        <v>46646</v>
      </c>
      <c r="P2958" s="2">
        <v>28623</v>
      </c>
      <c r="Q2958" s="2">
        <v>20076</v>
      </c>
      <c r="R2958" s="2">
        <v>14140</v>
      </c>
      <c r="S2958" s="2">
        <v>11418</v>
      </c>
      <c r="T2958" s="2">
        <v>8743</v>
      </c>
      <c r="U2958" s="2">
        <v>6416</v>
      </c>
      <c r="V2958" s="2">
        <v>5400</v>
      </c>
      <c r="W2958" s="2">
        <v>4570</v>
      </c>
    </row>
    <row r="2959" spans="1:23" x14ac:dyDescent="0.35">
      <c r="A2959" s="2">
        <v>4435067</v>
      </c>
      <c r="B2959" s="2" t="s">
        <v>4001</v>
      </c>
      <c r="C2959" s="2" t="s">
        <v>64</v>
      </c>
      <c r="D2959" s="2" t="s">
        <v>888</v>
      </c>
      <c r="E2959" s="2">
        <v>2260051</v>
      </c>
      <c r="F2959" s="2">
        <v>88988</v>
      </c>
      <c r="G2959" s="2">
        <v>358891</v>
      </c>
      <c r="H2959" s="2">
        <v>8.3585266835891625E-2</v>
      </c>
      <c r="I2959" s="2">
        <v>328893</v>
      </c>
      <c r="J2959" s="2">
        <v>3.937433270311157</v>
      </c>
      <c r="K2959" s="2">
        <v>6.297318684503094</v>
      </c>
      <c r="L2959" s="2" t="s">
        <v>815</v>
      </c>
      <c r="M2959" s="58">
        <v>3.6015601096379402</v>
      </c>
      <c r="N2959" s="2">
        <v>226207</v>
      </c>
      <c r="O2959" s="2">
        <v>136896</v>
      </c>
      <c r="P2959" s="2">
        <v>75432</v>
      </c>
      <c r="Q2959" s="2">
        <v>51452</v>
      </c>
      <c r="R2959" s="2">
        <v>38095</v>
      </c>
      <c r="S2959" s="2">
        <v>30228</v>
      </c>
      <c r="T2959" s="2">
        <v>23072</v>
      </c>
      <c r="U2959" s="2">
        <v>17688</v>
      </c>
      <c r="V2959" s="2">
        <v>16110</v>
      </c>
      <c r="W2959" s="2">
        <v>12340</v>
      </c>
    </row>
    <row r="2960" spans="1:23" x14ac:dyDescent="0.35">
      <c r="A2960" s="2">
        <v>4383919</v>
      </c>
      <c r="B2960" s="2" t="s">
        <v>3568</v>
      </c>
      <c r="C2960" s="2" t="s">
        <v>64</v>
      </c>
      <c r="D2960" s="2" t="s">
        <v>888</v>
      </c>
      <c r="E2960" s="2">
        <v>680087</v>
      </c>
      <c r="F2960" s="2">
        <v>26143</v>
      </c>
      <c r="G2960" s="2">
        <v>110789</v>
      </c>
      <c r="H2960" s="2">
        <v>0.67575300797010529</v>
      </c>
      <c r="I2960" s="2">
        <v>35923</v>
      </c>
      <c r="J2960" s="2">
        <v>3.8440670090738389</v>
      </c>
      <c r="K2960" s="2">
        <v>6.138578739766583</v>
      </c>
      <c r="L2960" s="2" t="s">
        <v>815</v>
      </c>
      <c r="M2960" s="58">
        <v>3.3890815767179951</v>
      </c>
      <c r="N2960" s="2">
        <v>64560</v>
      </c>
      <c r="O2960" s="2">
        <v>50092</v>
      </c>
      <c r="P2960" s="2">
        <v>29358</v>
      </c>
      <c r="Q2960" s="2">
        <v>19692</v>
      </c>
      <c r="R2960" s="2">
        <v>13045</v>
      </c>
      <c r="S2960" s="2">
        <v>9156</v>
      </c>
      <c r="T2960" s="2">
        <v>5768</v>
      </c>
      <c r="U2960" s="2">
        <v>3936</v>
      </c>
      <c r="V2960" s="2">
        <v>2943</v>
      </c>
      <c r="W2960" s="2">
        <v>2120</v>
      </c>
    </row>
    <row r="2961" spans="1:23" x14ac:dyDescent="0.35">
      <c r="A2961" s="2">
        <v>4383918</v>
      </c>
      <c r="B2961" s="2" t="s">
        <v>3567</v>
      </c>
      <c r="C2961" s="2" t="s">
        <v>64</v>
      </c>
      <c r="D2961" s="2" t="s">
        <v>888</v>
      </c>
      <c r="E2961" s="2">
        <v>680695</v>
      </c>
      <c r="F2961" s="2">
        <v>25266</v>
      </c>
      <c r="G2961" s="2">
        <v>111507</v>
      </c>
      <c r="H2961" s="2">
        <v>0.67171567704269686</v>
      </c>
      <c r="I2961" s="2">
        <v>36606</v>
      </c>
      <c r="J2961" s="2">
        <v>3.7117945629099669</v>
      </c>
      <c r="K2961" s="2">
        <v>6.1045046499322906</v>
      </c>
      <c r="L2961" s="2" t="s">
        <v>815</v>
      </c>
      <c r="M2961" s="58">
        <v>3.3780718993171348</v>
      </c>
      <c r="N2961" s="2">
        <v>65167</v>
      </c>
      <c r="O2961" s="2">
        <v>50390</v>
      </c>
      <c r="P2961" s="2">
        <v>29478</v>
      </c>
      <c r="Q2961" s="2">
        <v>19624</v>
      </c>
      <c r="R2961" s="2">
        <v>12920</v>
      </c>
      <c r="S2961" s="2">
        <v>8700</v>
      </c>
      <c r="T2961" s="2">
        <v>6062</v>
      </c>
      <c r="U2961" s="2">
        <v>4160</v>
      </c>
      <c r="V2961" s="2">
        <v>2763</v>
      </c>
      <c r="W2961" s="2">
        <v>2240</v>
      </c>
    </row>
    <row r="2962" spans="1:23" x14ac:dyDescent="0.35">
      <c r="A2962" s="2">
        <v>4328217</v>
      </c>
      <c r="B2962" s="2" t="s">
        <v>3191</v>
      </c>
      <c r="C2962" s="2" t="s">
        <v>64</v>
      </c>
      <c r="D2962" s="2" t="s">
        <v>888</v>
      </c>
      <c r="E2962" s="2">
        <v>1111145</v>
      </c>
      <c r="F2962" s="2">
        <v>33166</v>
      </c>
      <c r="G2962" s="2">
        <v>184525</v>
      </c>
      <c r="H2962" s="2">
        <v>0.38315133450751931</v>
      </c>
      <c r="I2962" s="2">
        <v>113824</v>
      </c>
      <c r="J2962" s="2">
        <v>2.9848489621066561</v>
      </c>
      <c r="K2962" s="2">
        <v>6.0216501829020457</v>
      </c>
      <c r="L2962" s="2" t="s">
        <v>4150</v>
      </c>
      <c r="M2962" s="58">
        <v>3.989720002010757</v>
      </c>
      <c r="N2962" s="2">
        <v>136732</v>
      </c>
      <c r="O2962" s="2">
        <v>49938</v>
      </c>
      <c r="P2962" s="2">
        <v>29091</v>
      </c>
      <c r="Q2962" s="2">
        <v>19724</v>
      </c>
      <c r="R2962" s="2">
        <v>13000</v>
      </c>
      <c r="S2962" s="2">
        <v>9756</v>
      </c>
      <c r="T2962" s="2">
        <v>6853</v>
      </c>
      <c r="U2962" s="2">
        <v>5520</v>
      </c>
      <c r="V2962" s="2">
        <v>4338</v>
      </c>
      <c r="W2962" s="2">
        <v>3550</v>
      </c>
    </row>
    <row r="2963" spans="1:23" x14ac:dyDescent="0.35">
      <c r="A2963" s="2">
        <v>4402102</v>
      </c>
      <c r="B2963" s="2" t="s">
        <v>3812</v>
      </c>
      <c r="C2963" s="2" t="s">
        <v>64</v>
      </c>
      <c r="D2963" s="2" t="s">
        <v>888</v>
      </c>
      <c r="E2963" s="2">
        <v>881664</v>
      </c>
      <c r="F2963" s="2">
        <v>35130</v>
      </c>
      <c r="G2963" s="2">
        <v>168103</v>
      </c>
      <c r="H2963" s="2">
        <v>0.73121836017203745</v>
      </c>
      <c r="I2963" s="2">
        <v>45183</v>
      </c>
      <c r="J2963" s="2">
        <v>3.9845111062717771</v>
      </c>
      <c r="K2963" s="2">
        <v>5.2447844476303223</v>
      </c>
      <c r="L2963" s="2" t="s">
        <v>815</v>
      </c>
      <c r="M2963" s="58">
        <v>3.371370667074546</v>
      </c>
      <c r="N2963" s="2">
        <v>117126</v>
      </c>
      <c r="O2963" s="2">
        <v>57406</v>
      </c>
      <c r="P2963" s="2">
        <v>34413</v>
      </c>
      <c r="Q2963" s="2">
        <v>18920</v>
      </c>
      <c r="R2963" s="2">
        <v>11495</v>
      </c>
      <c r="S2963" s="2">
        <v>8412</v>
      </c>
      <c r="T2963" s="2">
        <v>5509</v>
      </c>
      <c r="U2963" s="2">
        <v>3616</v>
      </c>
      <c r="V2963" s="2">
        <v>2718</v>
      </c>
      <c r="W2963" s="2">
        <v>1900</v>
      </c>
    </row>
    <row r="2964" spans="1:23" x14ac:dyDescent="0.35">
      <c r="A2964" s="2">
        <v>4402103</v>
      </c>
      <c r="B2964" s="2" t="s">
        <v>3813</v>
      </c>
      <c r="C2964" s="2" t="s">
        <v>64</v>
      </c>
      <c r="D2964" s="2" t="s">
        <v>888</v>
      </c>
      <c r="E2964" s="2">
        <v>880991</v>
      </c>
      <c r="F2964" s="2">
        <v>34424</v>
      </c>
      <c r="G2964" s="2">
        <v>168801</v>
      </c>
      <c r="H2964" s="2">
        <v>0.73149448166776265</v>
      </c>
      <c r="I2964" s="2">
        <v>45324</v>
      </c>
      <c r="J2964" s="2">
        <v>3.9074178964370812</v>
      </c>
      <c r="K2964" s="2">
        <v>5.2191100763621074</v>
      </c>
      <c r="L2964" s="2" t="s">
        <v>815</v>
      </c>
      <c r="M2964" s="58">
        <v>3.3531415565434499</v>
      </c>
      <c r="N2964" s="2">
        <v>117592</v>
      </c>
      <c r="O2964" s="2">
        <v>57508</v>
      </c>
      <c r="P2964" s="2">
        <v>34632</v>
      </c>
      <c r="Q2964" s="2">
        <v>18960</v>
      </c>
      <c r="R2964" s="2">
        <v>11940</v>
      </c>
      <c r="S2964" s="2">
        <v>8226</v>
      </c>
      <c r="T2964" s="2">
        <v>5677</v>
      </c>
      <c r="U2964" s="2">
        <v>3504</v>
      </c>
      <c r="V2964" s="2">
        <v>2727</v>
      </c>
      <c r="W2964" s="2">
        <v>1970</v>
      </c>
    </row>
    <row r="2965" spans="1:23" x14ac:dyDescent="0.35">
      <c r="A2965" s="2">
        <v>4402101</v>
      </c>
      <c r="B2965" s="2" t="s">
        <v>3811</v>
      </c>
      <c r="C2965" s="2" t="s">
        <v>64</v>
      </c>
      <c r="D2965" s="2" t="s">
        <v>888</v>
      </c>
      <c r="E2965" s="2">
        <v>880645</v>
      </c>
      <c r="F2965" s="2">
        <v>33658</v>
      </c>
      <c r="G2965" s="2">
        <v>169401</v>
      </c>
      <c r="H2965" s="2">
        <v>0.73069226273752808</v>
      </c>
      <c r="I2965" s="2">
        <v>45621</v>
      </c>
      <c r="J2965" s="2">
        <v>3.8219713959654569</v>
      </c>
      <c r="K2965" s="2">
        <v>5.1985820626796766</v>
      </c>
      <c r="L2965" s="2" t="s">
        <v>815</v>
      </c>
      <c r="M2965" s="58">
        <v>3.3596632115457248</v>
      </c>
      <c r="N2965" s="2">
        <v>118361</v>
      </c>
      <c r="O2965" s="2">
        <v>58168</v>
      </c>
      <c r="P2965" s="2">
        <v>33924</v>
      </c>
      <c r="Q2965" s="2">
        <v>18620</v>
      </c>
      <c r="R2965" s="2">
        <v>11540</v>
      </c>
      <c r="S2965" s="2">
        <v>7986</v>
      </c>
      <c r="T2965" s="2">
        <v>5362</v>
      </c>
      <c r="U2965" s="2">
        <v>3512</v>
      </c>
      <c r="V2965" s="2">
        <v>2790</v>
      </c>
      <c r="W2965" s="2">
        <v>1860</v>
      </c>
    </row>
    <row r="2966" spans="1:23" x14ac:dyDescent="0.35">
      <c r="A2966" s="2">
        <v>4398117</v>
      </c>
      <c r="B2966" s="2" t="s">
        <v>3724</v>
      </c>
      <c r="C2966" s="2" t="s">
        <v>64</v>
      </c>
      <c r="D2966" s="2" t="s">
        <v>888</v>
      </c>
      <c r="E2966" s="2">
        <v>365110</v>
      </c>
      <c r="F2966" s="2">
        <v>12870</v>
      </c>
      <c r="G2966" s="2">
        <v>98274</v>
      </c>
      <c r="H2966" s="2">
        <v>0.75060545006817669</v>
      </c>
      <c r="I2966" s="2">
        <v>24509</v>
      </c>
      <c r="J2966" s="2">
        <v>3.524965079017282</v>
      </c>
      <c r="K2966" s="2">
        <v>3.7152247796975799</v>
      </c>
      <c r="L2966" s="2" t="s">
        <v>815</v>
      </c>
      <c r="M2966" s="58">
        <v>2.7409426001831751</v>
      </c>
      <c r="N2966" s="2">
        <v>76013</v>
      </c>
      <c r="O2966" s="2">
        <v>29432</v>
      </c>
      <c r="P2966" s="2">
        <v>14001</v>
      </c>
      <c r="Q2966" s="2">
        <v>6244</v>
      </c>
      <c r="R2966" s="2">
        <v>3160</v>
      </c>
      <c r="S2966" s="2">
        <v>1788</v>
      </c>
      <c r="T2966" s="2">
        <v>1141</v>
      </c>
      <c r="U2966" s="2">
        <v>656</v>
      </c>
      <c r="V2966" s="2">
        <v>441</v>
      </c>
      <c r="W2966" s="2">
        <v>330</v>
      </c>
    </row>
    <row r="2967" spans="1:23" x14ac:dyDescent="0.35">
      <c r="A2967" s="2">
        <v>4398113</v>
      </c>
      <c r="B2967" s="2" t="s">
        <v>3722</v>
      </c>
      <c r="C2967" s="2" t="s">
        <v>64</v>
      </c>
      <c r="D2967" s="2" t="s">
        <v>888</v>
      </c>
      <c r="E2967" s="2">
        <v>361262</v>
      </c>
      <c r="F2967" s="2">
        <v>12964</v>
      </c>
      <c r="G2967" s="2">
        <v>98345</v>
      </c>
      <c r="H2967" s="2">
        <v>0.75103970715338852</v>
      </c>
      <c r="I2967" s="2">
        <v>24484</v>
      </c>
      <c r="J2967" s="2">
        <v>3.5885313152227472</v>
      </c>
      <c r="K2967" s="2">
        <v>3.6734150185571202</v>
      </c>
      <c r="L2967" s="2" t="s">
        <v>815</v>
      </c>
      <c r="M2967" s="58">
        <v>2.7221707318911021</v>
      </c>
      <c r="N2967" s="2">
        <v>76409</v>
      </c>
      <c r="O2967" s="2">
        <v>29170</v>
      </c>
      <c r="P2967" s="2">
        <v>13230</v>
      </c>
      <c r="Q2967" s="2">
        <v>6420</v>
      </c>
      <c r="R2967" s="2">
        <v>3320</v>
      </c>
      <c r="S2967" s="2">
        <v>1848</v>
      </c>
      <c r="T2967" s="2">
        <v>1113</v>
      </c>
      <c r="U2967" s="2">
        <v>688</v>
      </c>
      <c r="V2967" s="2">
        <v>333</v>
      </c>
      <c r="W2967" s="2">
        <v>180</v>
      </c>
    </row>
    <row r="2968" spans="1:23" x14ac:dyDescent="0.35">
      <c r="A2968" s="2">
        <v>4398115</v>
      </c>
      <c r="B2968" s="2" t="s">
        <v>3723</v>
      </c>
      <c r="C2968" s="2" t="s">
        <v>64</v>
      </c>
      <c r="D2968" s="2" t="s">
        <v>888</v>
      </c>
      <c r="E2968" s="2">
        <v>362577</v>
      </c>
      <c r="F2968" s="2">
        <v>13131</v>
      </c>
      <c r="G2968" s="2">
        <v>98842</v>
      </c>
      <c r="H2968" s="2">
        <v>0.74809291596689664</v>
      </c>
      <c r="I2968" s="2">
        <v>24899</v>
      </c>
      <c r="J2968" s="2">
        <v>3.6215755549855611</v>
      </c>
      <c r="K2968" s="2">
        <v>3.6682483154934138</v>
      </c>
      <c r="L2968" s="2" t="s">
        <v>815</v>
      </c>
      <c r="M2968" s="58">
        <v>2.7142450760950121</v>
      </c>
      <c r="N2968" s="2">
        <v>76814</v>
      </c>
      <c r="O2968" s="2">
        <v>29124</v>
      </c>
      <c r="P2968" s="2">
        <v>13506</v>
      </c>
      <c r="Q2968" s="2">
        <v>6372</v>
      </c>
      <c r="R2968" s="2">
        <v>3630</v>
      </c>
      <c r="S2968" s="2">
        <v>1626</v>
      </c>
      <c r="T2968" s="2">
        <v>1064</v>
      </c>
      <c r="U2968" s="2">
        <v>744</v>
      </c>
      <c r="V2968" s="2">
        <v>423</v>
      </c>
      <c r="W2968" s="2">
        <v>280</v>
      </c>
    </row>
    <row r="2969" spans="1:23" x14ac:dyDescent="0.35">
      <c r="A2969">
        <v>4488980</v>
      </c>
      <c r="B2969" t="s">
        <v>4460</v>
      </c>
      <c r="C2969" t="s">
        <v>64</v>
      </c>
      <c r="D2969" t="s">
        <v>888</v>
      </c>
      <c r="E2969">
        <v>1119903</v>
      </c>
      <c r="F2969">
        <v>18597</v>
      </c>
      <c r="G2969">
        <v>396755</v>
      </c>
      <c r="H2969">
        <v>0.1413718793714005</v>
      </c>
      <c r="I2969">
        <v>340665</v>
      </c>
      <c r="J2969">
        <v>1.660590247548225</v>
      </c>
      <c r="K2969">
        <v>2.8226562992274831</v>
      </c>
      <c r="L2969" t="s">
        <v>815</v>
      </c>
      <c r="M2969">
        <v>1.409997242713019</v>
      </c>
      <c r="N2969">
        <v>181839</v>
      </c>
      <c r="O2969">
        <v>249398</v>
      </c>
      <c r="P2969">
        <v>120411</v>
      </c>
      <c r="Q2969">
        <v>79496</v>
      </c>
      <c r="R2969">
        <v>46835</v>
      </c>
      <c r="S2969">
        <v>39402</v>
      </c>
      <c r="T2969">
        <v>26334</v>
      </c>
      <c r="U2969">
        <v>21072</v>
      </c>
      <c r="V2969">
        <v>15822</v>
      </c>
      <c r="W2969">
        <v>13650</v>
      </c>
    </row>
    <row r="2970" spans="1:23" x14ac:dyDescent="0.35">
      <c r="A2970">
        <v>4467187</v>
      </c>
      <c r="B2970" t="s">
        <v>4460</v>
      </c>
      <c r="C2970" t="s">
        <v>64</v>
      </c>
      <c r="D2970" t="s">
        <v>888</v>
      </c>
      <c r="E2970">
        <v>1276433</v>
      </c>
      <c r="F2970">
        <v>35229</v>
      </c>
      <c r="G2970">
        <v>609363</v>
      </c>
      <c r="H2970">
        <v>0.1156141741457883</v>
      </c>
      <c r="I2970">
        <v>538912</v>
      </c>
      <c r="J2970">
        <v>2.759956848498903</v>
      </c>
      <c r="K2970">
        <v>2.0947005315386722</v>
      </c>
      <c r="L2970" t="s">
        <v>815</v>
      </c>
      <c r="M2970">
        <v>1.304535299420108</v>
      </c>
      <c r="N2970">
        <v>386728</v>
      </c>
      <c r="O2970">
        <v>289646</v>
      </c>
      <c r="P2970">
        <v>126087</v>
      </c>
      <c r="Q2970">
        <v>66956</v>
      </c>
      <c r="R2970">
        <v>38775</v>
      </c>
      <c r="S2970">
        <v>26772</v>
      </c>
      <c r="T2970">
        <v>17269</v>
      </c>
      <c r="U2970">
        <v>11808</v>
      </c>
      <c r="V2970">
        <v>8577</v>
      </c>
      <c r="W2970">
        <v>5840</v>
      </c>
    </row>
    <row r="2971" spans="1:23" x14ac:dyDescent="0.35">
      <c r="A2971" s="2">
        <v>4366728</v>
      </c>
      <c r="B2971" s="2" t="s">
        <v>3453</v>
      </c>
      <c r="C2971" s="2" t="s">
        <v>67</v>
      </c>
      <c r="D2971" s="2" t="s">
        <v>886</v>
      </c>
      <c r="E2971" s="2">
        <v>2277503</v>
      </c>
      <c r="F2971" s="2">
        <v>4961</v>
      </c>
      <c r="G2971" s="2">
        <v>357949</v>
      </c>
      <c r="H2971" s="2">
        <v>0.7071007322272167</v>
      </c>
      <c r="I2971" s="2">
        <v>104843</v>
      </c>
      <c r="J2971" s="2">
        <v>0.21782627728701129</v>
      </c>
      <c r="K2971" s="2">
        <v>6.362646634017695</v>
      </c>
      <c r="L2971" s="2" t="s">
        <v>4150</v>
      </c>
      <c r="M2971" s="58">
        <v>2.2491302222463618</v>
      </c>
      <c r="N2971" s="2">
        <v>103249</v>
      </c>
      <c r="O2971" s="2">
        <v>106772</v>
      </c>
      <c r="P2971" s="2">
        <v>180228</v>
      </c>
      <c r="Q2971" s="2">
        <v>103864</v>
      </c>
      <c r="R2971" s="2">
        <v>88325</v>
      </c>
      <c r="S2971" s="2">
        <v>119724</v>
      </c>
      <c r="T2971" s="2">
        <v>84203</v>
      </c>
      <c r="U2971" s="2">
        <v>72160</v>
      </c>
      <c r="V2971" s="2">
        <v>88290</v>
      </c>
      <c r="W2971" s="2">
        <v>65800</v>
      </c>
    </row>
    <row r="2972" spans="1:23" x14ac:dyDescent="0.35">
      <c r="A2972" s="2">
        <v>4361907</v>
      </c>
      <c r="B2972" s="2" t="s">
        <v>3394</v>
      </c>
      <c r="C2972" s="2" t="s">
        <v>67</v>
      </c>
      <c r="D2972" s="2" t="s">
        <v>886</v>
      </c>
      <c r="E2972" s="2">
        <v>744491</v>
      </c>
      <c r="F2972" s="2">
        <v>662</v>
      </c>
      <c r="G2972" s="2">
        <v>138305</v>
      </c>
      <c r="H2972" s="2">
        <v>0.80874877987057592</v>
      </c>
      <c r="I2972" s="2">
        <v>26451</v>
      </c>
      <c r="J2972" s="2">
        <v>8.8919812328154407E-2</v>
      </c>
      <c r="K2972" s="2">
        <v>5.3829651856404324</v>
      </c>
      <c r="L2972" s="2" t="s">
        <v>4150</v>
      </c>
      <c r="M2972" s="58">
        <v>1.617713140900281</v>
      </c>
      <c r="N2972" s="2">
        <v>28305</v>
      </c>
      <c r="O2972" s="2">
        <v>31240</v>
      </c>
      <c r="P2972" s="2">
        <v>79005</v>
      </c>
      <c r="Q2972" s="2">
        <v>44104</v>
      </c>
      <c r="R2972" s="2">
        <v>34200</v>
      </c>
      <c r="S2972" s="2">
        <v>78696</v>
      </c>
      <c r="T2972" s="2">
        <v>43820</v>
      </c>
      <c r="U2972" s="2">
        <v>30752</v>
      </c>
      <c r="V2972" s="2">
        <v>56610</v>
      </c>
      <c r="W2972" s="2">
        <v>33480</v>
      </c>
    </row>
    <row r="2973" spans="1:23" x14ac:dyDescent="0.35">
      <c r="A2973" s="2">
        <v>4361909</v>
      </c>
      <c r="B2973" s="2" t="s">
        <v>3395</v>
      </c>
      <c r="C2973" s="2" t="s">
        <v>67</v>
      </c>
      <c r="D2973" s="2" t="s">
        <v>886</v>
      </c>
      <c r="E2973" s="2">
        <v>515291</v>
      </c>
      <c r="F2973" s="2">
        <v>452</v>
      </c>
      <c r="G2973" s="2">
        <v>99868</v>
      </c>
      <c r="H2973" s="2">
        <v>0.89272840148996679</v>
      </c>
      <c r="I2973" s="2">
        <v>10713</v>
      </c>
      <c r="J2973" s="2">
        <v>8.771742568762117E-2</v>
      </c>
      <c r="K2973" s="2">
        <v>5.1597208314975767</v>
      </c>
      <c r="L2973" s="2" t="s">
        <v>4150</v>
      </c>
      <c r="M2973" s="58">
        <v>1.556445937251751</v>
      </c>
      <c r="N2973" s="2">
        <v>20994</v>
      </c>
      <c r="O2973" s="2">
        <v>22120</v>
      </c>
      <c r="P2973" s="2">
        <v>58407</v>
      </c>
      <c r="Q2973" s="2">
        <v>34392</v>
      </c>
      <c r="R2973" s="2">
        <v>24160</v>
      </c>
      <c r="S2973" s="2">
        <v>57642</v>
      </c>
      <c r="T2973" s="2">
        <v>32655</v>
      </c>
      <c r="U2973" s="2">
        <v>20648</v>
      </c>
      <c r="V2973" s="2">
        <v>37701</v>
      </c>
      <c r="W2973" s="2">
        <v>22350</v>
      </c>
    </row>
    <row r="2974" spans="1:23" x14ac:dyDescent="0.35">
      <c r="A2974" s="2">
        <v>4274062</v>
      </c>
      <c r="B2974" s="2" t="s">
        <v>1593</v>
      </c>
      <c r="C2974" s="2" t="s">
        <v>67</v>
      </c>
      <c r="D2974" s="2" t="s">
        <v>886</v>
      </c>
      <c r="E2974" s="2">
        <v>2527241</v>
      </c>
      <c r="F2974" s="2">
        <v>2914</v>
      </c>
      <c r="G2974" s="2">
        <v>792610</v>
      </c>
      <c r="H2974" s="2">
        <v>5.2939024236383643E-2</v>
      </c>
      <c r="I2974" s="2">
        <v>750650</v>
      </c>
      <c r="J2974" s="2">
        <v>0.1153036057898712</v>
      </c>
      <c r="K2974" s="2">
        <v>3.188505065542953</v>
      </c>
      <c r="L2974" s="2" t="s">
        <v>815</v>
      </c>
      <c r="M2974" s="58">
        <v>1.645123912821304</v>
      </c>
      <c r="N2974" s="2">
        <v>531120</v>
      </c>
      <c r="O2974" s="2">
        <v>155774</v>
      </c>
      <c r="P2974" s="2">
        <v>125457</v>
      </c>
      <c r="Q2974" s="2">
        <v>105992</v>
      </c>
      <c r="R2974" s="2">
        <v>159065</v>
      </c>
      <c r="S2974" s="2">
        <v>296142</v>
      </c>
      <c r="T2974" s="2">
        <v>59773</v>
      </c>
      <c r="U2974" s="2">
        <v>39264</v>
      </c>
      <c r="V2974" s="2">
        <v>30564</v>
      </c>
      <c r="W2974" s="2">
        <v>33050</v>
      </c>
    </row>
    <row r="2975" spans="1:23" x14ac:dyDescent="0.35">
      <c r="A2975" s="2">
        <v>4274057</v>
      </c>
      <c r="B2975" s="2" t="s">
        <v>1592</v>
      </c>
      <c r="C2975" s="2" t="s">
        <v>67</v>
      </c>
      <c r="D2975" s="2" t="s">
        <v>888</v>
      </c>
      <c r="E2975" s="2">
        <v>1201016</v>
      </c>
      <c r="F2975" s="2">
        <v>9647</v>
      </c>
      <c r="G2975" s="2">
        <v>396399</v>
      </c>
      <c r="H2975" s="2">
        <v>8.1763576598326448E-2</v>
      </c>
      <c r="I2975" s="2">
        <v>363988</v>
      </c>
      <c r="J2975" s="2">
        <v>0.80323659301791162</v>
      </c>
      <c r="K2975" s="2">
        <v>3.0298159177999939</v>
      </c>
      <c r="L2975" s="2" t="s">
        <v>815</v>
      </c>
      <c r="M2975" s="58">
        <v>2.4648360218363909</v>
      </c>
      <c r="N2975" s="2">
        <v>336488</v>
      </c>
      <c r="O2975" s="2">
        <v>85048</v>
      </c>
      <c r="P2975" s="2">
        <v>28827</v>
      </c>
      <c r="Q2975" s="2">
        <v>11816</v>
      </c>
      <c r="R2975" s="2">
        <v>7145</v>
      </c>
      <c r="S2975" s="2">
        <v>5328</v>
      </c>
      <c r="T2975" s="2">
        <v>4151</v>
      </c>
      <c r="U2975" s="2">
        <v>3344</v>
      </c>
      <c r="V2975" s="2">
        <v>2853</v>
      </c>
      <c r="W2975" s="2">
        <v>2260</v>
      </c>
    </row>
    <row r="2976" spans="1:23" x14ac:dyDescent="0.35">
      <c r="A2976">
        <v>4443790</v>
      </c>
      <c r="B2976" t="s">
        <v>4068</v>
      </c>
      <c r="C2976" t="s">
        <v>67</v>
      </c>
      <c r="D2976" t="s">
        <v>886</v>
      </c>
      <c r="E2976">
        <v>982643</v>
      </c>
      <c r="F2976">
        <v>1147</v>
      </c>
      <c r="G2976">
        <v>375947</v>
      </c>
      <c r="H2976">
        <v>0.86275193045828269</v>
      </c>
      <c r="I2976">
        <v>51598</v>
      </c>
      <c r="J2976">
        <v>0.1167260134148414</v>
      </c>
      <c r="K2976">
        <v>2.6137806658917349</v>
      </c>
      <c r="L2976" t="s">
        <v>4188</v>
      </c>
      <c r="M2976">
        <v>1.905107465383467</v>
      </c>
      <c r="N2976">
        <v>277018</v>
      </c>
      <c r="O2976">
        <v>146458</v>
      </c>
      <c r="P2976">
        <v>47742</v>
      </c>
      <c r="Q2976">
        <v>17208</v>
      </c>
      <c r="R2976">
        <v>9140</v>
      </c>
      <c r="S2976">
        <v>5868</v>
      </c>
      <c r="T2976">
        <v>4060</v>
      </c>
      <c r="U2976">
        <v>3496</v>
      </c>
      <c r="V2976">
        <v>2664</v>
      </c>
      <c r="W2976">
        <v>2140</v>
      </c>
    </row>
    <row r="2977" spans="1:23" x14ac:dyDescent="0.35">
      <c r="A2977">
        <v>4443788</v>
      </c>
      <c r="B2977" t="s">
        <v>4066</v>
      </c>
      <c r="C2977" t="s">
        <v>67</v>
      </c>
      <c r="D2977" t="s">
        <v>886</v>
      </c>
      <c r="E2977">
        <v>901640</v>
      </c>
      <c r="F2977">
        <v>1063</v>
      </c>
      <c r="G2977">
        <v>353696</v>
      </c>
      <c r="H2977">
        <v>0.86778476431737994</v>
      </c>
      <c r="I2977">
        <v>46764</v>
      </c>
      <c r="J2977">
        <v>0.11789627789361611</v>
      </c>
      <c r="K2977">
        <v>2.5491947887451372</v>
      </c>
      <c r="L2977" t="s">
        <v>4188</v>
      </c>
      <c r="M2977">
        <v>1.886824829814528</v>
      </c>
      <c r="N2977">
        <v>267592</v>
      </c>
      <c r="O2977">
        <v>126122</v>
      </c>
      <c r="P2977">
        <v>40611</v>
      </c>
      <c r="Q2977">
        <v>16208</v>
      </c>
      <c r="R2977">
        <v>8585</v>
      </c>
      <c r="S2977">
        <v>5628</v>
      </c>
      <c r="T2977">
        <v>4403</v>
      </c>
      <c r="U2977">
        <v>3744</v>
      </c>
      <c r="V2977">
        <v>2718</v>
      </c>
      <c r="W2977">
        <v>2250</v>
      </c>
    </row>
    <row r="2978" spans="1:23" x14ac:dyDescent="0.35">
      <c r="A2978" s="2">
        <v>4274057</v>
      </c>
      <c r="B2978" s="2" t="s">
        <v>1592</v>
      </c>
      <c r="C2978" s="2" t="s">
        <v>67</v>
      </c>
      <c r="D2978" s="2" t="s">
        <v>888</v>
      </c>
      <c r="E2978" s="2">
        <v>1201590</v>
      </c>
      <c r="F2978" s="2">
        <v>10490</v>
      </c>
      <c r="G2978" s="2">
        <v>479440</v>
      </c>
      <c r="H2978" s="46">
        <v>0.104396796262306</v>
      </c>
      <c r="I2978" s="2">
        <v>429388</v>
      </c>
      <c r="J2978" s="2">
        <v>0.87300992851138903</v>
      </c>
      <c r="K2978" s="2">
        <v>2.5062364425162689</v>
      </c>
      <c r="L2978" s="2" t="s">
        <v>815</v>
      </c>
      <c r="M2978" s="58">
        <v>1.896981790970317</v>
      </c>
      <c r="N2978" s="2">
        <v>389638</v>
      </c>
      <c r="O2978" s="2">
        <v>112076</v>
      </c>
      <c r="P2978" s="2">
        <v>53784</v>
      </c>
      <c r="Q2978" s="2">
        <v>29304</v>
      </c>
      <c r="R2978" s="2">
        <v>19990</v>
      </c>
      <c r="S2978" s="2">
        <v>14712</v>
      </c>
      <c r="T2978" s="2">
        <v>6573</v>
      </c>
      <c r="U2978" s="2">
        <v>3584</v>
      </c>
      <c r="V2978" s="2">
        <v>2511</v>
      </c>
      <c r="W2978" s="2">
        <v>1250</v>
      </c>
    </row>
    <row r="2979" spans="1:23" x14ac:dyDescent="0.35">
      <c r="A2979">
        <v>4443791</v>
      </c>
      <c r="B2979" t="s">
        <v>4069</v>
      </c>
      <c r="C2979" t="s">
        <v>67</v>
      </c>
      <c r="D2979" t="s">
        <v>886</v>
      </c>
      <c r="E2979">
        <v>893549</v>
      </c>
      <c r="F2979">
        <v>1115</v>
      </c>
      <c r="G2979">
        <v>368789</v>
      </c>
      <c r="H2979">
        <v>0.87637104143561761</v>
      </c>
      <c r="I2979">
        <v>45593</v>
      </c>
      <c r="J2979">
        <v>0.1247833079103664</v>
      </c>
      <c r="K2979">
        <v>2.4229274734333179</v>
      </c>
      <c r="L2979" t="s">
        <v>4188</v>
      </c>
      <c r="M2979">
        <v>1.7904461342710869</v>
      </c>
      <c r="N2979">
        <v>275536</v>
      </c>
      <c r="O2979">
        <v>139618</v>
      </c>
      <c r="P2979">
        <v>44691</v>
      </c>
      <c r="Q2979">
        <v>14904</v>
      </c>
      <c r="R2979">
        <v>7755</v>
      </c>
      <c r="S2979">
        <v>5154</v>
      </c>
      <c r="T2979">
        <v>3871</v>
      </c>
      <c r="U2979">
        <v>3120</v>
      </c>
      <c r="V2979">
        <v>2466</v>
      </c>
      <c r="W2979">
        <v>1950</v>
      </c>
    </row>
    <row r="2980" spans="1:23" x14ac:dyDescent="0.35">
      <c r="A2980" s="2">
        <v>4177647</v>
      </c>
      <c r="B2980" s="2" t="s">
        <v>1591</v>
      </c>
      <c r="C2980" s="2" t="s">
        <v>67</v>
      </c>
      <c r="D2980" s="2" t="s">
        <v>886</v>
      </c>
      <c r="E2980" s="2">
        <v>3633505</v>
      </c>
      <c r="F2980" s="2">
        <v>3061</v>
      </c>
      <c r="G2980" s="2">
        <v>1507675</v>
      </c>
      <c r="H2980" s="46">
        <v>2.267531132372691E-2</v>
      </c>
      <c r="I2980" s="2">
        <v>1473488</v>
      </c>
      <c r="J2980" s="2">
        <v>8.4243726099179725E-2</v>
      </c>
      <c r="K2980" s="2">
        <v>2.410005472001592</v>
      </c>
      <c r="L2980" s="2" t="s">
        <v>815</v>
      </c>
      <c r="M2980" s="58">
        <v>1.6214648901011119</v>
      </c>
      <c r="N2980" s="2">
        <v>1131217</v>
      </c>
      <c r="O2980" s="2">
        <v>403066</v>
      </c>
      <c r="P2980" s="2">
        <v>205512</v>
      </c>
      <c r="Q2980" s="2">
        <v>141400</v>
      </c>
      <c r="R2980" s="2">
        <v>90480</v>
      </c>
      <c r="S2980" s="2">
        <v>84834</v>
      </c>
      <c r="T2980" s="2">
        <v>56021</v>
      </c>
      <c r="U2980" s="2">
        <v>49976</v>
      </c>
      <c r="V2980" s="2">
        <v>44622</v>
      </c>
      <c r="W2980" s="2">
        <v>33750</v>
      </c>
    </row>
    <row r="2981" spans="1:23" x14ac:dyDescent="0.35">
      <c r="A2981" s="2">
        <v>4177647</v>
      </c>
      <c r="B2981" s="2" t="s">
        <v>1591</v>
      </c>
      <c r="C2981" s="2" t="s">
        <v>67</v>
      </c>
      <c r="D2981" s="2" t="s">
        <v>886</v>
      </c>
      <c r="E2981" s="2">
        <v>3276559</v>
      </c>
      <c r="F2981" s="2">
        <v>3708</v>
      </c>
      <c r="G2981" s="2">
        <v>1370288</v>
      </c>
      <c r="H2981" s="46">
        <v>8.6580339315530663E-3</v>
      </c>
      <c r="I2981" s="2">
        <v>1358424</v>
      </c>
      <c r="J2981" s="2">
        <v>0.1131675028589444</v>
      </c>
      <c r="K2981" s="2">
        <v>2.3911462407902571</v>
      </c>
      <c r="L2981" s="2" t="s">
        <v>815</v>
      </c>
      <c r="M2981" s="58">
        <v>1.9217456279827869</v>
      </c>
      <c r="N2981" s="2">
        <v>1167049</v>
      </c>
      <c r="O2981" s="2">
        <v>266700</v>
      </c>
      <c r="P2981" s="2">
        <v>87918</v>
      </c>
      <c r="Q2981" s="2">
        <v>78668</v>
      </c>
      <c r="R2981" s="2">
        <v>33580</v>
      </c>
      <c r="S2981" s="2">
        <v>25110</v>
      </c>
      <c r="T2981" s="2">
        <v>15603</v>
      </c>
      <c r="U2981" s="2">
        <v>12352</v>
      </c>
      <c r="V2981" s="2">
        <v>9531</v>
      </c>
      <c r="W2981" s="2">
        <v>8480</v>
      </c>
    </row>
    <row r="2982" spans="1:23" x14ac:dyDescent="0.35">
      <c r="A2982" s="2">
        <v>4274062</v>
      </c>
      <c r="B2982" s="2" t="s">
        <v>1593</v>
      </c>
      <c r="C2982" s="2" t="s">
        <v>67</v>
      </c>
      <c r="D2982" s="2" t="s">
        <v>886</v>
      </c>
      <c r="E2982" s="2">
        <v>2439497</v>
      </c>
      <c r="F2982" s="2">
        <v>2753</v>
      </c>
      <c r="G2982" s="2">
        <v>1042140</v>
      </c>
      <c r="H2982" s="46">
        <v>5.9302972729191827E-2</v>
      </c>
      <c r="I2982" s="2">
        <v>980338</v>
      </c>
      <c r="J2982" s="2">
        <v>0.11285113283599039</v>
      </c>
      <c r="K2982" s="2">
        <v>2.340853436198592</v>
      </c>
      <c r="L2982" s="2" t="s">
        <v>815</v>
      </c>
      <c r="M2982" s="58">
        <v>1.4841226965499199</v>
      </c>
      <c r="N2982" s="2">
        <v>594986</v>
      </c>
      <c r="O2982" s="2">
        <v>700490</v>
      </c>
      <c r="P2982" s="2">
        <v>192177</v>
      </c>
      <c r="Q2982" s="2">
        <v>61648</v>
      </c>
      <c r="R2982" s="2">
        <v>34830</v>
      </c>
      <c r="S2982" s="2">
        <v>24510</v>
      </c>
      <c r="T2982" s="2">
        <v>13517</v>
      </c>
      <c r="U2982" s="2">
        <v>9768</v>
      </c>
      <c r="V2982" s="2">
        <v>6894</v>
      </c>
      <c r="W2982" s="2">
        <v>4910</v>
      </c>
    </row>
    <row r="2983" spans="1:23" x14ac:dyDescent="0.35">
      <c r="A2983">
        <v>4443789</v>
      </c>
      <c r="B2983" t="s">
        <v>4067</v>
      </c>
      <c r="C2983" t="s">
        <v>67</v>
      </c>
      <c r="D2983" t="s">
        <v>886</v>
      </c>
      <c r="E2983">
        <v>835467</v>
      </c>
      <c r="F2983">
        <v>1048</v>
      </c>
      <c r="G2983">
        <v>367114</v>
      </c>
      <c r="H2983">
        <v>0.88067194386484848</v>
      </c>
      <c r="I2983">
        <v>43807</v>
      </c>
      <c r="J2983">
        <v>0.12543882642881171</v>
      </c>
      <c r="K2983">
        <v>2.2757699243286829</v>
      </c>
      <c r="L2983" t="s">
        <v>4188</v>
      </c>
      <c r="M2983">
        <v>1.6735078550811151</v>
      </c>
      <c r="N2983">
        <v>273577</v>
      </c>
      <c r="O2983">
        <v>138980</v>
      </c>
      <c r="P2983">
        <v>44988</v>
      </c>
      <c r="Q2983">
        <v>15820</v>
      </c>
      <c r="R2983">
        <v>8675</v>
      </c>
      <c r="S2983">
        <v>5526</v>
      </c>
      <c r="T2983">
        <v>3899</v>
      </c>
      <c r="U2983">
        <v>2944</v>
      </c>
      <c r="V2983">
        <v>2592</v>
      </c>
      <c r="W2983">
        <v>2230</v>
      </c>
    </row>
    <row r="2984" spans="1:23" x14ac:dyDescent="0.35">
      <c r="A2984">
        <v>4443793</v>
      </c>
      <c r="B2984" t="s">
        <v>4071</v>
      </c>
      <c r="C2984" t="s">
        <v>67</v>
      </c>
      <c r="D2984" t="s">
        <v>886</v>
      </c>
      <c r="E2984">
        <v>838333</v>
      </c>
      <c r="F2984">
        <v>965</v>
      </c>
      <c r="G2984">
        <v>368450</v>
      </c>
      <c r="H2984">
        <v>0.87767946804179675</v>
      </c>
      <c r="I2984">
        <v>45069</v>
      </c>
      <c r="J2984">
        <v>0.1151093897055227</v>
      </c>
      <c r="K2984">
        <v>2.2752965124168809</v>
      </c>
      <c r="L2984" t="s">
        <v>4188</v>
      </c>
      <c r="M2984">
        <v>1.6733193612774451</v>
      </c>
      <c r="N2984">
        <v>273913</v>
      </c>
      <c r="O2984">
        <v>141080</v>
      </c>
      <c r="P2984">
        <v>45549</v>
      </c>
      <c r="Q2984">
        <v>16240</v>
      </c>
      <c r="R2984">
        <v>7900</v>
      </c>
      <c r="S2984">
        <v>5256</v>
      </c>
      <c r="T2984">
        <v>3675</v>
      </c>
      <c r="U2984">
        <v>3160</v>
      </c>
      <c r="V2984">
        <v>2277</v>
      </c>
      <c r="W2984">
        <v>1950</v>
      </c>
    </row>
    <row r="2985" spans="1:23" x14ac:dyDescent="0.35">
      <c r="A2985">
        <v>4451518</v>
      </c>
      <c r="B2985" t="s">
        <v>4138</v>
      </c>
      <c r="C2985" t="s">
        <v>67</v>
      </c>
      <c r="D2985" t="s">
        <v>886</v>
      </c>
      <c r="E2985">
        <v>2063937</v>
      </c>
      <c r="F2985">
        <v>1921</v>
      </c>
      <c r="G2985">
        <v>922549</v>
      </c>
      <c r="H2985">
        <v>5.2983635557569686E-3</v>
      </c>
      <c r="I2985">
        <v>917661</v>
      </c>
      <c r="J2985">
        <v>9.3074546364545041E-2</v>
      </c>
      <c r="K2985">
        <v>2.2372112483998139</v>
      </c>
      <c r="L2985" t="s">
        <v>815</v>
      </c>
      <c r="M2985">
        <v>1.1700920114971849</v>
      </c>
      <c r="N2985">
        <v>425922</v>
      </c>
      <c r="O2985">
        <v>612908</v>
      </c>
      <c r="P2985">
        <v>333714</v>
      </c>
      <c r="Q2985">
        <v>127160</v>
      </c>
      <c r="R2985">
        <v>91850</v>
      </c>
      <c r="S2985">
        <v>73986</v>
      </c>
      <c r="T2985">
        <v>35952</v>
      </c>
      <c r="U2985">
        <v>25848</v>
      </c>
      <c r="V2985">
        <v>21690</v>
      </c>
      <c r="W2985">
        <v>14880</v>
      </c>
    </row>
    <row r="2986" spans="1:23" x14ac:dyDescent="0.35">
      <c r="A2986">
        <v>4443792</v>
      </c>
      <c r="B2986" t="s">
        <v>4070</v>
      </c>
      <c r="C2986" t="s">
        <v>67</v>
      </c>
      <c r="D2986" t="s">
        <v>886</v>
      </c>
      <c r="E2986">
        <v>734072</v>
      </c>
      <c r="F2986">
        <v>876</v>
      </c>
      <c r="G2986">
        <v>335253</v>
      </c>
      <c r="H2986">
        <v>0.89011284015355563</v>
      </c>
      <c r="I2986">
        <v>36840</v>
      </c>
      <c r="J2986">
        <v>0.1193343432251877</v>
      </c>
      <c r="K2986">
        <v>2.1896060587079011</v>
      </c>
      <c r="L2986" t="s">
        <v>4188</v>
      </c>
      <c r="M2986">
        <v>1.6199387396612139</v>
      </c>
      <c r="N2986">
        <v>250451</v>
      </c>
      <c r="O2986">
        <v>127516</v>
      </c>
      <c r="P2986">
        <v>40155</v>
      </c>
      <c r="Q2986">
        <v>13572</v>
      </c>
      <c r="R2986">
        <v>6965</v>
      </c>
      <c r="S2986">
        <v>4836</v>
      </c>
      <c r="T2986">
        <v>3192</v>
      </c>
      <c r="U2986">
        <v>2472</v>
      </c>
      <c r="V2986">
        <v>2259</v>
      </c>
      <c r="W2986">
        <v>1730</v>
      </c>
    </row>
    <row r="2987" spans="1:23" x14ac:dyDescent="0.35">
      <c r="A2987" s="2">
        <v>4451518</v>
      </c>
      <c r="B2987" s="2" t="s">
        <v>4138</v>
      </c>
      <c r="C2987" s="2" t="s">
        <v>67</v>
      </c>
      <c r="D2987" s="2" t="s">
        <v>886</v>
      </c>
      <c r="E2987" s="2">
        <v>1189934</v>
      </c>
      <c r="F2987" s="2">
        <v>1245</v>
      </c>
      <c r="G2987" s="2">
        <v>553852</v>
      </c>
      <c r="H2987" s="2">
        <v>4.9435589291001447E-3</v>
      </c>
      <c r="I2987" s="2">
        <v>551114</v>
      </c>
      <c r="J2987" s="2">
        <v>0.10462765161765269</v>
      </c>
      <c r="K2987" s="2">
        <v>2.148469266157746</v>
      </c>
      <c r="L2987" s="2" t="s">
        <v>815</v>
      </c>
      <c r="M2987" s="58">
        <v>1.104159571970607</v>
      </c>
      <c r="N2987" s="2">
        <v>250113</v>
      </c>
      <c r="O2987" s="2">
        <v>325900</v>
      </c>
      <c r="P2987" s="2">
        <v>297180</v>
      </c>
      <c r="Q2987" s="2">
        <v>61608</v>
      </c>
      <c r="R2987" s="2">
        <v>33640</v>
      </c>
      <c r="S2987" s="2">
        <v>48348</v>
      </c>
      <c r="T2987" s="2">
        <v>18018</v>
      </c>
      <c r="U2987" s="2">
        <v>13776</v>
      </c>
      <c r="V2987" s="2">
        <v>20250</v>
      </c>
      <c r="W2987" s="2">
        <v>8850</v>
      </c>
    </row>
    <row r="2988" spans="1:23" x14ac:dyDescent="0.35">
      <c r="A2988">
        <v>4443792</v>
      </c>
      <c r="B2988" t="s">
        <v>4070</v>
      </c>
      <c r="C2988" t="s">
        <v>67</v>
      </c>
      <c r="D2988" t="s">
        <v>886</v>
      </c>
      <c r="E2988">
        <v>944396</v>
      </c>
      <c r="F2988">
        <v>906</v>
      </c>
      <c r="G2988">
        <v>447678</v>
      </c>
      <c r="H2988">
        <v>0.86137134279549143</v>
      </c>
      <c r="I2988">
        <v>62061</v>
      </c>
      <c r="J2988">
        <v>9.5934332631650271E-2</v>
      </c>
      <c r="K2988">
        <v>2.1095430197597378</v>
      </c>
      <c r="L2988" t="s">
        <v>4188</v>
      </c>
      <c r="M2988">
        <v>1.57700278030575</v>
      </c>
      <c r="N2988">
        <v>337042</v>
      </c>
      <c r="O2988">
        <v>166538</v>
      </c>
      <c r="P2988">
        <v>54594</v>
      </c>
      <c r="Q2988">
        <v>19828</v>
      </c>
      <c r="R2988">
        <v>9155</v>
      </c>
      <c r="S2988">
        <v>5052</v>
      </c>
      <c r="T2988">
        <v>2758</v>
      </c>
      <c r="U2988">
        <v>1760</v>
      </c>
      <c r="V2988">
        <v>1278</v>
      </c>
      <c r="W2988">
        <v>850</v>
      </c>
    </row>
    <row r="2989" spans="1:23" x14ac:dyDescent="0.35">
      <c r="A2989" s="2">
        <v>4443790</v>
      </c>
      <c r="B2989" s="2" t="s">
        <v>4068</v>
      </c>
      <c r="C2989" s="2" t="s">
        <v>67</v>
      </c>
      <c r="D2989" s="2" t="s">
        <v>886</v>
      </c>
      <c r="E2989" s="2">
        <v>949738</v>
      </c>
      <c r="F2989" s="2">
        <v>940</v>
      </c>
      <c r="G2989" s="2">
        <v>462833</v>
      </c>
      <c r="H2989" s="2">
        <v>0.9278659905408646</v>
      </c>
      <c r="I2989" s="2">
        <v>33386</v>
      </c>
      <c r="J2989" s="2">
        <v>9.897466459170845E-2</v>
      </c>
      <c r="K2989" s="2">
        <v>2.0520101202809649</v>
      </c>
      <c r="L2989" s="2" t="s">
        <v>4188</v>
      </c>
      <c r="M2989" s="58">
        <v>1.294151953550293</v>
      </c>
      <c r="N2989" s="2">
        <v>297117</v>
      </c>
      <c r="O2989" s="2">
        <v>213330</v>
      </c>
      <c r="P2989" s="2">
        <v>101553</v>
      </c>
      <c r="Q2989" s="2">
        <v>48068</v>
      </c>
      <c r="R2989" s="2">
        <v>31785</v>
      </c>
      <c r="S2989" s="2">
        <v>15966</v>
      </c>
      <c r="T2989" s="2">
        <v>9415</v>
      </c>
      <c r="U2989" s="2">
        <v>6272</v>
      </c>
      <c r="V2989" s="2">
        <v>4473</v>
      </c>
      <c r="W2989" s="2">
        <v>5890</v>
      </c>
    </row>
    <row r="2990" spans="1:23" x14ac:dyDescent="0.35">
      <c r="A2990" s="2">
        <v>4443789</v>
      </c>
      <c r="B2990" s="2" t="s">
        <v>4067</v>
      </c>
      <c r="C2990" s="2" t="s">
        <v>67</v>
      </c>
      <c r="D2990" s="2" t="s">
        <v>886</v>
      </c>
      <c r="E2990" s="2">
        <v>937043</v>
      </c>
      <c r="F2990" s="2">
        <v>867</v>
      </c>
      <c r="G2990" s="2">
        <v>471136</v>
      </c>
      <c r="H2990" s="2">
        <v>0.94223324050804869</v>
      </c>
      <c r="I2990" s="2">
        <v>27216</v>
      </c>
      <c r="J2990" s="2">
        <v>9.252510290349536E-2</v>
      </c>
      <c r="K2990" s="2">
        <v>1.988901293893907</v>
      </c>
      <c r="L2990" s="2" t="s">
        <v>4188</v>
      </c>
      <c r="M2990" s="58">
        <v>1.268957999011423</v>
      </c>
      <c r="N2990" s="2">
        <v>301682</v>
      </c>
      <c r="O2990" s="2">
        <v>220150</v>
      </c>
      <c r="P2990" s="2">
        <v>108780</v>
      </c>
      <c r="Q2990" s="2">
        <v>52752</v>
      </c>
      <c r="R2990" s="2">
        <v>25930</v>
      </c>
      <c r="S2990" s="2">
        <v>13362</v>
      </c>
      <c r="T2990" s="2">
        <v>7364</v>
      </c>
      <c r="U2990" s="2">
        <v>3904</v>
      </c>
      <c r="V2990" s="2">
        <v>2691</v>
      </c>
      <c r="W2990" s="2">
        <v>1820</v>
      </c>
    </row>
    <row r="2991" spans="1:23" x14ac:dyDescent="0.35">
      <c r="A2991">
        <v>4443791</v>
      </c>
      <c r="B2991" t="s">
        <v>4069</v>
      </c>
      <c r="C2991" t="s">
        <v>67</v>
      </c>
      <c r="D2991" t="s">
        <v>886</v>
      </c>
      <c r="E2991">
        <v>884813</v>
      </c>
      <c r="F2991">
        <v>924</v>
      </c>
      <c r="G2991">
        <v>446135</v>
      </c>
      <c r="H2991">
        <v>0.86414201979221539</v>
      </c>
      <c r="I2991">
        <v>60611</v>
      </c>
      <c r="J2991">
        <v>0.1044288454170542</v>
      </c>
      <c r="K2991">
        <v>1.9832853284319769</v>
      </c>
      <c r="L2991" t="s">
        <v>4188</v>
      </c>
      <c r="M2991">
        <v>1.4880059869162341</v>
      </c>
      <c r="N2991">
        <v>336255</v>
      </c>
      <c r="O2991">
        <v>166922</v>
      </c>
      <c r="P2991">
        <v>53742</v>
      </c>
      <c r="Q2991">
        <v>19004</v>
      </c>
      <c r="R2991">
        <v>8435</v>
      </c>
      <c r="S2991">
        <v>4218</v>
      </c>
      <c r="T2991">
        <v>2422</v>
      </c>
      <c r="U2991">
        <v>1704</v>
      </c>
      <c r="V2991">
        <v>1098</v>
      </c>
      <c r="W2991">
        <v>830</v>
      </c>
    </row>
    <row r="2992" spans="1:23" x14ac:dyDescent="0.35">
      <c r="A2992" s="2">
        <v>4443788</v>
      </c>
      <c r="B2992" s="2" t="s">
        <v>4066</v>
      </c>
      <c r="C2992" s="2" t="s">
        <v>67</v>
      </c>
      <c r="D2992" s="2" t="s">
        <v>886</v>
      </c>
      <c r="E2992" s="2">
        <v>919988</v>
      </c>
      <c r="F2992" s="2">
        <v>911</v>
      </c>
      <c r="G2992" s="2">
        <v>469079</v>
      </c>
      <c r="H2992" s="2">
        <v>0.94361504138961672</v>
      </c>
      <c r="I2992" s="2">
        <v>26449</v>
      </c>
      <c r="J2992" s="2">
        <v>9.9023030735183509E-2</v>
      </c>
      <c r="K2992" s="2">
        <v>1.961264520475229</v>
      </c>
      <c r="L2992" s="2" t="s">
        <v>4188</v>
      </c>
      <c r="M2992" s="58">
        <v>1.257482459941144</v>
      </c>
      <c r="N2992" s="2">
        <v>300917</v>
      </c>
      <c r="O2992" s="2">
        <v>219444</v>
      </c>
      <c r="P2992" s="2">
        <v>109434</v>
      </c>
      <c r="Q2992" s="2">
        <v>51260</v>
      </c>
      <c r="R2992" s="2">
        <v>24840</v>
      </c>
      <c r="S2992" s="2">
        <v>12390</v>
      </c>
      <c r="T2992" s="2">
        <v>6223</v>
      </c>
      <c r="U2992" s="2">
        <v>3680</v>
      </c>
      <c r="V2992" s="2">
        <v>2133</v>
      </c>
      <c r="W2992" s="2">
        <v>1290</v>
      </c>
    </row>
    <row r="2993" spans="1:23" x14ac:dyDescent="0.35">
      <c r="A2993" s="2">
        <v>4443791</v>
      </c>
      <c r="B2993" s="2" t="s">
        <v>4069</v>
      </c>
      <c r="C2993" s="2" t="s">
        <v>67</v>
      </c>
      <c r="D2993" s="2" t="s">
        <v>886</v>
      </c>
      <c r="E2993" s="2">
        <v>913357</v>
      </c>
      <c r="F2993" s="2">
        <v>884</v>
      </c>
      <c r="G2993" s="2">
        <v>467715</v>
      </c>
      <c r="H2993" s="2">
        <v>0.94445762911174536</v>
      </c>
      <c r="I2993" s="2">
        <v>25978</v>
      </c>
      <c r="J2993" s="2">
        <v>9.6785813214329108E-2</v>
      </c>
      <c r="K2993" s="2">
        <v>1.9528067305944861</v>
      </c>
      <c r="L2993" s="2" t="s">
        <v>4188</v>
      </c>
      <c r="M2993" s="58">
        <v>1.25474914825805</v>
      </c>
      <c r="N2993" s="2">
        <v>300475</v>
      </c>
      <c r="O2993" s="2">
        <v>219678</v>
      </c>
      <c r="P2993" s="2">
        <v>107469</v>
      </c>
      <c r="Q2993" s="2">
        <v>50484</v>
      </c>
      <c r="R2993" s="2">
        <v>24660</v>
      </c>
      <c r="S2993" s="2">
        <v>11958</v>
      </c>
      <c r="T2993" s="2">
        <v>6538</v>
      </c>
      <c r="U2993" s="2">
        <v>3224</v>
      </c>
      <c r="V2993" s="2">
        <v>2034</v>
      </c>
      <c r="W2993" s="2">
        <v>1400</v>
      </c>
    </row>
    <row r="2994" spans="1:23" x14ac:dyDescent="0.35">
      <c r="A2994" s="2">
        <v>4443793</v>
      </c>
      <c r="B2994" s="2" t="s">
        <v>4071</v>
      </c>
      <c r="C2994" s="2" t="s">
        <v>67</v>
      </c>
      <c r="D2994" s="2" t="s">
        <v>886</v>
      </c>
      <c r="E2994" s="2">
        <v>911601</v>
      </c>
      <c r="F2994" s="2">
        <v>863</v>
      </c>
      <c r="G2994" s="2">
        <v>467082</v>
      </c>
      <c r="H2994" s="2">
        <v>0.94429885972912675</v>
      </c>
      <c r="I2994" s="2">
        <v>26017</v>
      </c>
      <c r="J2994" s="2">
        <v>9.4668610499549694E-2</v>
      </c>
      <c r="K2994" s="2">
        <v>1.9516937068865849</v>
      </c>
      <c r="L2994" s="2" t="s">
        <v>4188</v>
      </c>
      <c r="M2994" s="58">
        <v>1.256134950304457</v>
      </c>
      <c r="N2994" s="2">
        <v>300450</v>
      </c>
      <c r="O2994" s="2">
        <v>218964</v>
      </c>
      <c r="P2994" s="2">
        <v>107184</v>
      </c>
      <c r="Q2994" s="2">
        <v>50780</v>
      </c>
      <c r="R2994" s="2">
        <v>24345</v>
      </c>
      <c r="S2994" s="2">
        <v>11862</v>
      </c>
      <c r="T2994" s="2">
        <v>5810</v>
      </c>
      <c r="U2994" s="2">
        <v>3192</v>
      </c>
      <c r="V2994" s="2">
        <v>2052</v>
      </c>
      <c r="W2994" s="2">
        <v>1080</v>
      </c>
    </row>
    <row r="2995" spans="1:23" x14ac:dyDescent="0.35">
      <c r="A2995" s="2">
        <v>4443792</v>
      </c>
      <c r="B2995" s="2" t="s">
        <v>4070</v>
      </c>
      <c r="C2995" s="2" t="s">
        <v>67</v>
      </c>
      <c r="D2995" s="2" t="s">
        <v>886</v>
      </c>
      <c r="E2995" s="2">
        <v>907556</v>
      </c>
      <c r="F2995" s="2">
        <v>800</v>
      </c>
      <c r="G2995" s="2">
        <v>465594</v>
      </c>
      <c r="H2995" s="2">
        <v>0.94555127428618069</v>
      </c>
      <c r="I2995" s="2">
        <v>25351</v>
      </c>
      <c r="J2995" s="2">
        <v>8.8148830485391544E-2</v>
      </c>
      <c r="K2995" s="2">
        <v>1.949243332173525</v>
      </c>
      <c r="L2995" s="2" t="s">
        <v>4188</v>
      </c>
      <c r="M2995" s="58">
        <v>1.2502596797879579</v>
      </c>
      <c r="N2995" s="2">
        <v>298199</v>
      </c>
      <c r="O2995" s="2">
        <v>220388</v>
      </c>
      <c r="P2995" s="2">
        <v>106680</v>
      </c>
      <c r="Q2995" s="2">
        <v>50456</v>
      </c>
      <c r="R2995" s="2">
        <v>25460</v>
      </c>
      <c r="S2995" s="2">
        <v>11736</v>
      </c>
      <c r="T2995" s="2">
        <v>6419</v>
      </c>
      <c r="U2995" s="2">
        <v>3296</v>
      </c>
      <c r="V2995" s="2">
        <v>1890</v>
      </c>
      <c r="W2995" s="2">
        <v>1370</v>
      </c>
    </row>
    <row r="2996" spans="1:23" x14ac:dyDescent="0.35">
      <c r="A2996">
        <v>4443790</v>
      </c>
      <c r="B2996" t="s">
        <v>4068</v>
      </c>
      <c r="C2996" t="s">
        <v>67</v>
      </c>
      <c r="D2996" t="s">
        <v>886</v>
      </c>
      <c r="E2996">
        <v>860737</v>
      </c>
      <c r="F2996">
        <v>924</v>
      </c>
      <c r="G2996">
        <v>459664</v>
      </c>
      <c r="H2996">
        <v>0.85468951233944801</v>
      </c>
      <c r="I2996">
        <v>66794</v>
      </c>
      <c r="J2996">
        <v>0.107349864128067</v>
      </c>
      <c r="K2996">
        <v>1.8725351561140311</v>
      </c>
      <c r="L2996" t="s">
        <v>4188</v>
      </c>
      <c r="M2996">
        <v>1.3469704248869749</v>
      </c>
      <c r="N2996">
        <v>336707</v>
      </c>
      <c r="O2996">
        <v>176404</v>
      </c>
      <c r="P2996">
        <v>65061</v>
      </c>
      <c r="Q2996">
        <v>26376</v>
      </c>
      <c r="R2996">
        <v>13815</v>
      </c>
      <c r="S2996">
        <v>8520</v>
      </c>
      <c r="T2996">
        <v>5243</v>
      </c>
      <c r="U2996">
        <v>3176</v>
      </c>
      <c r="V2996">
        <v>2295</v>
      </c>
      <c r="W2996">
        <v>1420</v>
      </c>
    </row>
    <row r="2997" spans="1:23" x14ac:dyDescent="0.35">
      <c r="A2997">
        <v>4443789</v>
      </c>
      <c r="B2997" t="s">
        <v>4067</v>
      </c>
      <c r="C2997" t="s">
        <v>67</v>
      </c>
      <c r="D2997" t="s">
        <v>886</v>
      </c>
      <c r="E2997">
        <v>853977</v>
      </c>
      <c r="F2997">
        <v>976</v>
      </c>
      <c r="G2997">
        <v>457767</v>
      </c>
      <c r="H2997">
        <v>0.85161883665707661</v>
      </c>
      <c r="I2997">
        <v>67924</v>
      </c>
      <c r="J2997">
        <v>0.1142887923211047</v>
      </c>
      <c r="K2997">
        <v>1.8655276592677059</v>
      </c>
      <c r="L2997" t="s">
        <v>4188</v>
      </c>
      <c r="M2997">
        <v>1.348204503187469</v>
      </c>
      <c r="N2997">
        <v>335689</v>
      </c>
      <c r="O2997">
        <v>176662</v>
      </c>
      <c r="P2997">
        <v>65235</v>
      </c>
      <c r="Q2997">
        <v>25524</v>
      </c>
      <c r="R2997">
        <v>12520</v>
      </c>
      <c r="S2997">
        <v>8400</v>
      </c>
      <c r="T2997">
        <v>3752</v>
      </c>
      <c r="U2997">
        <v>2576</v>
      </c>
      <c r="V2997">
        <v>1980</v>
      </c>
      <c r="W2997">
        <v>1080</v>
      </c>
    </row>
    <row r="2998" spans="1:23" x14ac:dyDescent="0.35">
      <c r="A2998">
        <v>4443793</v>
      </c>
      <c r="B2998" t="s">
        <v>4071</v>
      </c>
      <c r="C2998" t="s">
        <v>67</v>
      </c>
      <c r="D2998" t="s">
        <v>886</v>
      </c>
      <c r="E2998">
        <v>862477</v>
      </c>
      <c r="F2998">
        <v>937</v>
      </c>
      <c r="G2998">
        <v>463289</v>
      </c>
      <c r="H2998">
        <v>0.85293197118861008</v>
      </c>
      <c r="I2998">
        <v>68135</v>
      </c>
      <c r="J2998">
        <v>0.10864057824150671</v>
      </c>
      <c r="K2998">
        <v>1.861639279154049</v>
      </c>
      <c r="L2998" t="s">
        <v>4188</v>
      </c>
      <c r="M2998">
        <v>1.336017832634713</v>
      </c>
      <c r="N2998">
        <v>337167</v>
      </c>
      <c r="O2998">
        <v>181650</v>
      </c>
      <c r="P2998">
        <v>67653</v>
      </c>
      <c r="Q2998">
        <v>26872</v>
      </c>
      <c r="R2998">
        <v>13570</v>
      </c>
      <c r="S2998">
        <v>8238</v>
      </c>
      <c r="T2998">
        <v>4697</v>
      </c>
      <c r="U2998">
        <v>2904</v>
      </c>
      <c r="V2998">
        <v>1737</v>
      </c>
      <c r="W2998">
        <v>1070</v>
      </c>
    </row>
    <row r="2999" spans="1:23" x14ac:dyDescent="0.35">
      <c r="A2999">
        <v>4443788</v>
      </c>
      <c r="B2999" t="s">
        <v>4066</v>
      </c>
      <c r="C2999" t="s">
        <v>67</v>
      </c>
      <c r="D2999" t="s">
        <v>886</v>
      </c>
      <c r="E2999">
        <v>836399</v>
      </c>
      <c r="F2999">
        <v>943</v>
      </c>
      <c r="G2999">
        <v>453138</v>
      </c>
      <c r="H2999">
        <v>0.86304613605568281</v>
      </c>
      <c r="I2999">
        <v>62059</v>
      </c>
      <c r="J2999">
        <v>0.11274523283743761</v>
      </c>
      <c r="K2999">
        <v>1.8457931137975629</v>
      </c>
      <c r="L2999" t="s">
        <v>4188</v>
      </c>
      <c r="M2999">
        <v>1.3348468211967039</v>
      </c>
      <c r="N2999">
        <v>333418</v>
      </c>
      <c r="O2999">
        <v>172388</v>
      </c>
      <c r="P2999">
        <v>63384</v>
      </c>
      <c r="Q2999">
        <v>26404</v>
      </c>
      <c r="R2999">
        <v>12800</v>
      </c>
      <c r="S2999">
        <v>7302</v>
      </c>
      <c r="T2999">
        <v>4585</v>
      </c>
      <c r="U2999">
        <v>2824</v>
      </c>
      <c r="V2999">
        <v>2043</v>
      </c>
      <c r="W2999">
        <v>1440</v>
      </c>
    </row>
    <row r="3000" spans="1:23" x14ac:dyDescent="0.35">
      <c r="A3000" s="2">
        <v>4075671</v>
      </c>
      <c r="B3000" s="2" t="s">
        <v>1584</v>
      </c>
      <c r="C3000" s="2" t="s">
        <v>67</v>
      </c>
      <c r="D3000" s="2" t="s">
        <v>886</v>
      </c>
      <c r="E3000" s="2">
        <v>819006</v>
      </c>
      <c r="F3000" s="2">
        <v>771</v>
      </c>
      <c r="G3000" s="2">
        <v>449426</v>
      </c>
      <c r="H3000" s="46">
        <v>0.64960416175299152</v>
      </c>
      <c r="I3000" s="2">
        <v>157477</v>
      </c>
      <c r="J3000" s="2">
        <v>9.4138504479820653E-2</v>
      </c>
      <c r="K3000" s="2">
        <v>1.8223378264719889</v>
      </c>
      <c r="L3000" s="2" t="s">
        <v>815</v>
      </c>
      <c r="M3000" s="58">
        <v>1.5082872317699321</v>
      </c>
      <c r="N3000" s="2">
        <v>381394</v>
      </c>
      <c r="O3000" s="2">
        <v>104958</v>
      </c>
      <c r="P3000" s="2">
        <v>28794</v>
      </c>
      <c r="Q3000" s="2">
        <v>12484</v>
      </c>
      <c r="R3000" s="2">
        <v>5875</v>
      </c>
      <c r="S3000" s="2">
        <v>3702</v>
      </c>
      <c r="T3000" s="2">
        <v>2352</v>
      </c>
      <c r="U3000" s="2">
        <v>1600</v>
      </c>
      <c r="V3000" s="2">
        <v>1125</v>
      </c>
      <c r="W3000" s="2">
        <v>720</v>
      </c>
    </row>
    <row r="3001" spans="1:23" x14ac:dyDescent="0.35">
      <c r="A3001" s="2">
        <v>4075672</v>
      </c>
      <c r="B3001" s="2" t="s">
        <v>1585</v>
      </c>
      <c r="C3001" s="2" t="s">
        <v>67</v>
      </c>
      <c r="D3001" s="2" t="s">
        <v>886</v>
      </c>
      <c r="E3001" s="2">
        <v>816959</v>
      </c>
      <c r="F3001" s="2">
        <v>794</v>
      </c>
      <c r="G3001" s="2">
        <v>449979</v>
      </c>
      <c r="H3001" s="46">
        <v>0.64802801908533514</v>
      </c>
      <c r="I3001" s="2">
        <v>158380</v>
      </c>
      <c r="J3001" s="2">
        <v>9.7189699850298475E-2</v>
      </c>
      <c r="K3001" s="2">
        <v>1.8155491700723809</v>
      </c>
      <c r="L3001" s="2" t="s">
        <v>815</v>
      </c>
      <c r="M3001" s="58">
        <v>1.501553091847462</v>
      </c>
      <c r="N3001" s="2">
        <v>381656</v>
      </c>
      <c r="O3001" s="2">
        <v>105370</v>
      </c>
      <c r="P3001" s="2">
        <v>29247</v>
      </c>
      <c r="Q3001" s="2">
        <v>12004</v>
      </c>
      <c r="R3001" s="2">
        <v>6215</v>
      </c>
      <c r="S3001" s="2">
        <v>3804</v>
      </c>
      <c r="T3001" s="2">
        <v>2107</v>
      </c>
      <c r="U3001" s="2">
        <v>1728</v>
      </c>
      <c r="V3001" s="2">
        <v>1125</v>
      </c>
      <c r="W3001" s="2">
        <v>820</v>
      </c>
    </row>
    <row r="3002" spans="1:23" x14ac:dyDescent="0.35">
      <c r="A3002" s="2">
        <v>4075673</v>
      </c>
      <c r="B3002" s="2" t="s">
        <v>1586</v>
      </c>
      <c r="C3002" s="2" t="s">
        <v>67</v>
      </c>
      <c r="D3002" s="2" t="s">
        <v>886</v>
      </c>
      <c r="E3002" s="2">
        <v>805197</v>
      </c>
      <c r="F3002" s="2">
        <v>773</v>
      </c>
      <c r="G3002" s="2">
        <v>444130</v>
      </c>
      <c r="H3002" s="46">
        <v>0.64850381645013844</v>
      </c>
      <c r="I3002" s="2">
        <v>156110</v>
      </c>
      <c r="J3002" s="2">
        <v>9.6001351222123277E-2</v>
      </c>
      <c r="K3002" s="2">
        <v>1.812975930470808</v>
      </c>
      <c r="L3002" s="2" t="s">
        <v>815</v>
      </c>
      <c r="M3002" s="58">
        <v>1.5025191361042589</v>
      </c>
      <c r="N3002" s="2">
        <v>377431</v>
      </c>
      <c r="O3002" s="2">
        <v>102966</v>
      </c>
      <c r="P3002" s="2">
        <v>28533</v>
      </c>
      <c r="Q3002" s="2">
        <v>11848</v>
      </c>
      <c r="R3002" s="2">
        <v>5815</v>
      </c>
      <c r="S3002" s="2">
        <v>3474</v>
      </c>
      <c r="T3002" s="2">
        <v>2317</v>
      </c>
      <c r="U3002" s="2">
        <v>1424</v>
      </c>
      <c r="V3002" s="2">
        <v>1170</v>
      </c>
      <c r="W3002" s="2">
        <v>920</v>
      </c>
    </row>
    <row r="3003" spans="1:23" x14ac:dyDescent="0.35">
      <c r="A3003">
        <v>4443758</v>
      </c>
      <c r="B3003" t="s">
        <v>4044</v>
      </c>
      <c r="C3003" t="s">
        <v>67</v>
      </c>
      <c r="D3003" t="s">
        <v>888</v>
      </c>
      <c r="E3003">
        <v>774226</v>
      </c>
      <c r="F3003">
        <v>6293</v>
      </c>
      <c r="G3003">
        <v>429717</v>
      </c>
      <c r="H3003">
        <v>0.25042062566759049</v>
      </c>
      <c r="I3003">
        <v>322107</v>
      </c>
      <c r="J3003">
        <v>0.81281176297360214</v>
      </c>
      <c r="K3003">
        <v>1.8017113588710709</v>
      </c>
      <c r="L3003" t="s">
        <v>4188</v>
      </c>
      <c r="M3003">
        <v>1.413512447693398</v>
      </c>
      <c r="N3003">
        <v>375186</v>
      </c>
      <c r="O3003">
        <v>48174</v>
      </c>
      <c r="P3003">
        <v>36237</v>
      </c>
      <c r="Q3003">
        <v>29084</v>
      </c>
      <c r="R3003">
        <v>21420</v>
      </c>
      <c r="S3003">
        <v>13890</v>
      </c>
      <c r="T3003">
        <v>9254</v>
      </c>
      <c r="U3003">
        <v>6080</v>
      </c>
      <c r="V3003">
        <v>4707</v>
      </c>
      <c r="W3003">
        <v>3700</v>
      </c>
    </row>
    <row r="3004" spans="1:23" x14ac:dyDescent="0.35">
      <c r="A3004" s="2">
        <v>4075704</v>
      </c>
      <c r="B3004" s="2" t="s">
        <v>1589</v>
      </c>
      <c r="C3004" s="2" t="s">
        <v>67</v>
      </c>
      <c r="D3004" s="2" t="s">
        <v>886</v>
      </c>
      <c r="E3004" s="2">
        <v>485527</v>
      </c>
      <c r="F3004" s="2">
        <v>445</v>
      </c>
      <c r="G3004" s="2">
        <v>272127</v>
      </c>
      <c r="H3004" s="46">
        <v>0.75268900182635312</v>
      </c>
      <c r="I3004" s="2">
        <v>67300</v>
      </c>
      <c r="J3004" s="2">
        <v>9.1652987372483924E-2</v>
      </c>
      <c r="K3004" s="2">
        <v>1.784192674743778</v>
      </c>
      <c r="L3004" s="2" t="s">
        <v>815</v>
      </c>
      <c r="M3004" s="58">
        <v>1.4891319349664309</v>
      </c>
      <c r="N3004" s="2">
        <v>231666</v>
      </c>
      <c r="O3004" s="2">
        <v>63250</v>
      </c>
      <c r="P3004" s="2">
        <v>18009</v>
      </c>
      <c r="Q3004" s="2">
        <v>6348</v>
      </c>
      <c r="R3004" s="2">
        <v>2785</v>
      </c>
      <c r="S3004" s="2">
        <v>1536</v>
      </c>
      <c r="T3004" s="2">
        <v>903</v>
      </c>
      <c r="U3004" s="2">
        <v>696</v>
      </c>
      <c r="V3004" s="2">
        <v>504</v>
      </c>
      <c r="W3004" s="2">
        <v>350</v>
      </c>
    </row>
    <row r="3005" spans="1:23" x14ac:dyDescent="0.35">
      <c r="A3005" s="2">
        <v>4075705</v>
      </c>
      <c r="B3005" s="2" t="s">
        <v>1590</v>
      </c>
      <c r="C3005" s="2" t="s">
        <v>67</v>
      </c>
      <c r="D3005" s="2" t="s">
        <v>886</v>
      </c>
      <c r="E3005" s="2">
        <v>481679</v>
      </c>
      <c r="F3005" s="2">
        <v>453</v>
      </c>
      <c r="G3005" s="2">
        <v>270441</v>
      </c>
      <c r="H3005" s="46">
        <v>0.75055557404387652</v>
      </c>
      <c r="I3005" s="2">
        <v>67460</v>
      </c>
      <c r="J3005" s="2">
        <v>9.4046034807413234E-2</v>
      </c>
      <c r="K3005" s="2">
        <v>1.781087187223831</v>
      </c>
      <c r="L3005" s="2" t="s">
        <v>815</v>
      </c>
      <c r="M3005" s="58">
        <v>1.4929811021327899</v>
      </c>
      <c r="N3005" s="2">
        <v>231095</v>
      </c>
      <c r="O3005" s="2">
        <v>61820</v>
      </c>
      <c r="P3005" s="2">
        <v>17331</v>
      </c>
      <c r="Q3005" s="2">
        <v>6176</v>
      </c>
      <c r="R3005" s="2">
        <v>2395</v>
      </c>
      <c r="S3005" s="2">
        <v>1446</v>
      </c>
      <c r="T3005" s="2">
        <v>882</v>
      </c>
      <c r="U3005" s="2">
        <v>672</v>
      </c>
      <c r="V3005" s="2">
        <v>432</v>
      </c>
      <c r="W3005" s="2">
        <v>380</v>
      </c>
    </row>
    <row r="3006" spans="1:23" x14ac:dyDescent="0.35">
      <c r="A3006" s="2">
        <v>4075703</v>
      </c>
      <c r="B3006" s="2" t="s">
        <v>1588</v>
      </c>
      <c r="C3006" s="2" t="s">
        <v>67</v>
      </c>
      <c r="D3006" s="2" t="s">
        <v>886</v>
      </c>
      <c r="E3006" s="2">
        <v>499875</v>
      </c>
      <c r="F3006" s="2">
        <v>473</v>
      </c>
      <c r="G3006" s="2">
        <v>283439</v>
      </c>
      <c r="H3006" s="46">
        <v>0.74012044919718178</v>
      </c>
      <c r="I3006" s="2">
        <v>73660</v>
      </c>
      <c r="J3006" s="2">
        <v>9.4623655913978491E-2</v>
      </c>
      <c r="K3006" s="2">
        <v>1.7636069842188269</v>
      </c>
      <c r="L3006" s="2" t="s">
        <v>815</v>
      </c>
      <c r="M3006" s="58">
        <v>1.4745923207627321</v>
      </c>
      <c r="N3006" s="2">
        <v>241694</v>
      </c>
      <c r="O3006" s="2">
        <v>65254</v>
      </c>
      <c r="P3006" s="2">
        <v>18738</v>
      </c>
      <c r="Q3006" s="2">
        <v>6404</v>
      </c>
      <c r="R3006" s="2">
        <v>2795</v>
      </c>
      <c r="S3006" s="2">
        <v>1614</v>
      </c>
      <c r="T3006" s="2">
        <v>1015</v>
      </c>
      <c r="U3006" s="2">
        <v>696</v>
      </c>
      <c r="V3006" s="2">
        <v>432</v>
      </c>
      <c r="W3006" s="2">
        <v>350</v>
      </c>
    </row>
    <row r="3007" spans="1:23" x14ac:dyDescent="0.35">
      <c r="A3007">
        <v>4443762</v>
      </c>
      <c r="B3007" t="s">
        <v>4046</v>
      </c>
      <c r="C3007" t="s">
        <v>67</v>
      </c>
      <c r="D3007" t="s">
        <v>888</v>
      </c>
      <c r="E3007">
        <v>990479</v>
      </c>
      <c r="F3007">
        <v>6514</v>
      </c>
      <c r="G3007">
        <v>564202</v>
      </c>
      <c r="H3007">
        <v>0.27342689320491598</v>
      </c>
      <c r="I3007">
        <v>409934</v>
      </c>
      <c r="J3007">
        <v>0.65766159605604968</v>
      </c>
      <c r="K3007">
        <v>1.7555396825959499</v>
      </c>
      <c r="L3007" t="s">
        <v>4188</v>
      </c>
      <c r="M3007">
        <v>1.3006844332152341</v>
      </c>
      <c r="N3007">
        <v>478358</v>
      </c>
      <c r="O3007">
        <v>74926</v>
      </c>
      <c r="P3007">
        <v>53199</v>
      </c>
      <c r="Q3007">
        <v>44284</v>
      </c>
      <c r="R3007">
        <v>36950</v>
      </c>
      <c r="S3007">
        <v>27198</v>
      </c>
      <c r="T3007">
        <v>19131</v>
      </c>
      <c r="U3007">
        <v>11944</v>
      </c>
      <c r="V3007">
        <v>8406</v>
      </c>
      <c r="W3007">
        <v>7110</v>
      </c>
    </row>
    <row r="3008" spans="1:23" x14ac:dyDescent="0.35">
      <c r="A3008">
        <v>4443760</v>
      </c>
      <c r="B3008" t="s">
        <v>4045</v>
      </c>
      <c r="C3008" t="s">
        <v>67</v>
      </c>
      <c r="D3008" t="s">
        <v>888</v>
      </c>
      <c r="E3008">
        <v>944568</v>
      </c>
      <c r="F3008">
        <v>6336</v>
      </c>
      <c r="G3008">
        <v>551015</v>
      </c>
      <c r="H3008">
        <v>0.27573115069462723</v>
      </c>
      <c r="I3008">
        <v>399083</v>
      </c>
      <c r="J3008">
        <v>0.67078283405747396</v>
      </c>
      <c r="K3008">
        <v>1.7142328248777261</v>
      </c>
      <c r="L3008" t="s">
        <v>4188</v>
      </c>
      <c r="M3008">
        <v>1.2803969012423499</v>
      </c>
      <c r="N3008">
        <v>469454</v>
      </c>
      <c r="O3008">
        <v>71684</v>
      </c>
      <c r="P3008">
        <v>50316</v>
      </c>
      <c r="Q3008">
        <v>42032</v>
      </c>
      <c r="R3008">
        <v>33765</v>
      </c>
      <c r="S3008">
        <v>25992</v>
      </c>
      <c r="T3008">
        <v>17619</v>
      </c>
      <c r="U3008">
        <v>11816</v>
      </c>
      <c r="V3008">
        <v>7317</v>
      </c>
      <c r="W3008">
        <v>7720</v>
      </c>
    </row>
    <row r="3009" spans="1:23" x14ac:dyDescent="0.35">
      <c r="A3009" s="2">
        <v>4443758</v>
      </c>
      <c r="B3009" s="2" t="s">
        <v>4044</v>
      </c>
      <c r="C3009" s="2" t="s">
        <v>67</v>
      </c>
      <c r="D3009" s="2" t="s">
        <v>888</v>
      </c>
      <c r="E3009" s="2">
        <v>964117</v>
      </c>
      <c r="F3009" s="2">
        <v>7057</v>
      </c>
      <c r="G3009" s="2">
        <v>584130</v>
      </c>
      <c r="H3009" s="2">
        <v>0.31004399705544988</v>
      </c>
      <c r="I3009" s="2">
        <v>403024</v>
      </c>
      <c r="J3009" s="2">
        <v>0.73196510382038693</v>
      </c>
      <c r="K3009" s="2">
        <v>1.650517864174071</v>
      </c>
      <c r="L3009" s="2" t="s">
        <v>4188</v>
      </c>
      <c r="M3009" s="58">
        <v>1.282921779212536</v>
      </c>
      <c r="N3009" s="2">
        <v>498488</v>
      </c>
      <c r="O3009" s="2">
        <v>89830</v>
      </c>
      <c r="P3009" s="2">
        <v>53385</v>
      </c>
      <c r="Q3009" s="2">
        <v>32736</v>
      </c>
      <c r="R3009" s="2">
        <v>21855</v>
      </c>
      <c r="S3009" s="2">
        <v>15438</v>
      </c>
      <c r="T3009" s="2">
        <v>12691</v>
      </c>
      <c r="U3009" s="2">
        <v>10336</v>
      </c>
      <c r="V3009" s="2">
        <v>9162</v>
      </c>
      <c r="W3009" s="2">
        <v>7580</v>
      </c>
    </row>
    <row r="3010" spans="1:23" x14ac:dyDescent="0.35">
      <c r="A3010" s="2">
        <v>4443762</v>
      </c>
      <c r="B3010" s="2" t="s">
        <v>4046</v>
      </c>
      <c r="C3010" s="2" t="s">
        <v>67</v>
      </c>
      <c r="D3010" s="2" t="s">
        <v>888</v>
      </c>
      <c r="E3010" s="2">
        <v>930319</v>
      </c>
      <c r="F3010" s="2">
        <v>7010</v>
      </c>
      <c r="G3010" s="2">
        <v>575283</v>
      </c>
      <c r="H3010" s="2">
        <v>0.3091713122063402</v>
      </c>
      <c r="I3010" s="2">
        <v>397422</v>
      </c>
      <c r="J3010" s="2">
        <v>0.7535049805496824</v>
      </c>
      <c r="K3010" s="2">
        <v>1.6171501678304421</v>
      </c>
      <c r="L3010" s="2" t="s">
        <v>4188</v>
      </c>
      <c r="M3010" s="58">
        <v>1.260617056940027</v>
      </c>
      <c r="N3010" s="2">
        <v>490192</v>
      </c>
      <c r="O3010" s="2">
        <v>91274</v>
      </c>
      <c r="P3010" s="2">
        <v>55905</v>
      </c>
      <c r="Q3010" s="2">
        <v>29624</v>
      </c>
      <c r="R3010" s="2">
        <v>19340</v>
      </c>
      <c r="S3010" s="2">
        <v>14658</v>
      </c>
      <c r="T3010" s="2">
        <v>11795</v>
      </c>
      <c r="U3010" s="2">
        <v>9928</v>
      </c>
      <c r="V3010" s="2">
        <v>8181</v>
      </c>
      <c r="W3010" s="2">
        <v>7090</v>
      </c>
    </row>
    <row r="3011" spans="1:23" x14ac:dyDescent="0.35">
      <c r="A3011" s="2">
        <v>4443760</v>
      </c>
      <c r="B3011" s="2" t="s">
        <v>4045</v>
      </c>
      <c r="C3011" s="2" t="s">
        <v>67</v>
      </c>
      <c r="D3011" s="2" t="s">
        <v>888</v>
      </c>
      <c r="E3011" s="2">
        <v>839423</v>
      </c>
      <c r="F3011" s="2">
        <v>6229</v>
      </c>
      <c r="G3011" s="2">
        <v>524135</v>
      </c>
      <c r="H3011" s="2">
        <v>0.32557070220458473</v>
      </c>
      <c r="I3011" s="2">
        <v>353492</v>
      </c>
      <c r="J3011" s="2">
        <v>0.74205734176928684</v>
      </c>
      <c r="K3011" s="2">
        <v>1.601539679662682</v>
      </c>
      <c r="L3011" s="2" t="s">
        <v>4188</v>
      </c>
      <c r="M3011" s="58">
        <v>1.2549717586764699</v>
      </c>
      <c r="N3011" s="2">
        <v>446768</v>
      </c>
      <c r="O3011" s="2">
        <v>84868</v>
      </c>
      <c r="P3011" s="2">
        <v>50394</v>
      </c>
      <c r="Q3011" s="2">
        <v>29008</v>
      </c>
      <c r="R3011" s="2">
        <v>18555</v>
      </c>
      <c r="S3011" s="2">
        <v>13086</v>
      </c>
      <c r="T3011" s="2">
        <v>9254</v>
      </c>
      <c r="U3011" s="2">
        <v>6912</v>
      </c>
      <c r="V3011" s="2">
        <v>5733</v>
      </c>
      <c r="W3011" s="2">
        <v>4300</v>
      </c>
    </row>
    <row r="3012" spans="1:23" x14ac:dyDescent="0.35">
      <c r="A3012" s="2">
        <v>4075591</v>
      </c>
      <c r="B3012" s="2" t="s">
        <v>1576</v>
      </c>
      <c r="C3012" s="2" t="s">
        <v>67</v>
      </c>
      <c r="D3012" s="2" t="s">
        <v>888</v>
      </c>
      <c r="E3012" s="2">
        <v>146441</v>
      </c>
      <c r="F3012" s="2">
        <v>1382</v>
      </c>
      <c r="G3012" s="2">
        <v>107169</v>
      </c>
      <c r="H3012" s="46">
        <v>0.55432074573803991</v>
      </c>
      <c r="I3012" s="2">
        <v>47763</v>
      </c>
      <c r="J3012" s="2">
        <v>0.94372477653116271</v>
      </c>
      <c r="K3012" s="2">
        <v>1.366449253048923</v>
      </c>
      <c r="L3012" s="2" t="s">
        <v>815</v>
      </c>
      <c r="M3012" s="58">
        <v>1.25823552660973</v>
      </c>
      <c r="N3012" s="2">
        <v>99745</v>
      </c>
      <c r="O3012" s="2">
        <v>12248</v>
      </c>
      <c r="P3012" s="2">
        <v>2916</v>
      </c>
      <c r="Q3012" s="2">
        <v>864</v>
      </c>
      <c r="R3012" s="2">
        <v>290</v>
      </c>
      <c r="S3012" s="2">
        <v>156</v>
      </c>
      <c r="T3012" s="2">
        <v>77</v>
      </c>
      <c r="U3012" s="2">
        <v>24</v>
      </c>
      <c r="V3012" s="2">
        <v>36</v>
      </c>
      <c r="W3012" s="2">
        <v>30</v>
      </c>
    </row>
    <row r="3013" spans="1:23" x14ac:dyDescent="0.35">
      <c r="A3013" s="2">
        <v>4075700</v>
      </c>
      <c r="B3013" s="2" t="s">
        <v>1587</v>
      </c>
      <c r="C3013" s="2" t="s">
        <v>67</v>
      </c>
      <c r="D3013" s="2" t="s">
        <v>886</v>
      </c>
      <c r="E3013" s="2">
        <v>11390</v>
      </c>
      <c r="F3013" s="2">
        <v>26</v>
      </c>
      <c r="G3013" s="2">
        <v>8662</v>
      </c>
      <c r="H3013" s="46">
        <v>0.52147310090048493</v>
      </c>
      <c r="I3013" s="2">
        <v>4145</v>
      </c>
      <c r="J3013" s="2">
        <v>0.22827041264266901</v>
      </c>
      <c r="K3013" s="2">
        <v>1.314938813207112</v>
      </c>
      <c r="L3013" s="2" t="s">
        <v>815</v>
      </c>
      <c r="M3013" s="58">
        <v>1.252061119050236</v>
      </c>
      <c r="N3013" s="2">
        <v>8380</v>
      </c>
      <c r="O3013" s="2">
        <v>446</v>
      </c>
      <c r="P3013" s="2">
        <v>72</v>
      </c>
      <c r="Q3013" s="2">
        <v>32</v>
      </c>
      <c r="R3013" s="2">
        <v>50</v>
      </c>
      <c r="S3013" s="2">
        <v>42</v>
      </c>
      <c r="T3013" s="2">
        <v>35</v>
      </c>
      <c r="U3013" s="2">
        <v>8</v>
      </c>
      <c r="V3013" s="2">
        <v>10</v>
      </c>
      <c r="W3013" s="2">
        <v>22</v>
      </c>
    </row>
    <row r="3014" spans="1:23" x14ac:dyDescent="0.35">
      <c r="A3014" s="2">
        <v>4075611</v>
      </c>
      <c r="B3014" s="2" t="s">
        <v>1580</v>
      </c>
      <c r="C3014" s="2" t="s">
        <v>67</v>
      </c>
      <c r="D3014" s="2" t="s">
        <v>888</v>
      </c>
      <c r="E3014" s="2">
        <v>266688</v>
      </c>
      <c r="F3014" s="2">
        <v>2502</v>
      </c>
      <c r="G3014" s="2">
        <v>204627</v>
      </c>
      <c r="H3014" s="46">
        <v>0.45660641068871649</v>
      </c>
      <c r="I3014" s="2">
        <v>111193</v>
      </c>
      <c r="J3014" s="2">
        <v>0.93817494600431961</v>
      </c>
      <c r="K3014" s="2">
        <v>1.3032884223489569</v>
      </c>
      <c r="L3014" s="2" t="s">
        <v>815</v>
      </c>
      <c r="M3014" s="58">
        <v>1.1935713422575489</v>
      </c>
      <c r="N3014" s="2">
        <v>189850</v>
      </c>
      <c r="O3014" s="2">
        <v>23856</v>
      </c>
      <c r="P3014" s="2">
        <v>6183</v>
      </c>
      <c r="Q3014" s="2">
        <v>2048</v>
      </c>
      <c r="R3014" s="2">
        <v>770</v>
      </c>
      <c r="S3014" s="2">
        <v>342</v>
      </c>
      <c r="T3014" s="2">
        <v>154</v>
      </c>
      <c r="U3014" s="2">
        <v>112</v>
      </c>
      <c r="V3014" s="2">
        <v>72</v>
      </c>
      <c r="W3014" s="2">
        <v>50</v>
      </c>
    </row>
    <row r="3015" spans="1:23" x14ac:dyDescent="0.35">
      <c r="A3015" s="2">
        <v>4075612</v>
      </c>
      <c r="B3015" s="2" t="s">
        <v>1581</v>
      </c>
      <c r="C3015" s="2" t="s">
        <v>67</v>
      </c>
      <c r="D3015" s="2" t="s">
        <v>888</v>
      </c>
      <c r="E3015" s="2">
        <v>265618</v>
      </c>
      <c r="F3015" s="2">
        <v>2426</v>
      </c>
      <c r="G3015" s="2">
        <v>204588</v>
      </c>
      <c r="H3015" s="46">
        <v>0.45573542925293758</v>
      </c>
      <c r="I3015" s="2">
        <v>111350</v>
      </c>
      <c r="J3015" s="2">
        <v>0.91334171629934724</v>
      </c>
      <c r="K3015" s="2">
        <v>1.2983068410659471</v>
      </c>
      <c r="L3015" s="2" t="s">
        <v>815</v>
      </c>
      <c r="M3015" s="58">
        <v>1.190023476281787</v>
      </c>
      <c r="N3015" s="2">
        <v>190019</v>
      </c>
      <c r="O3015" s="2">
        <v>23554</v>
      </c>
      <c r="P3015" s="2">
        <v>5886</v>
      </c>
      <c r="Q3015" s="2">
        <v>2076</v>
      </c>
      <c r="R3015" s="2">
        <v>800</v>
      </c>
      <c r="S3015" s="2">
        <v>390</v>
      </c>
      <c r="T3015" s="2">
        <v>238</v>
      </c>
      <c r="U3015" s="2">
        <v>112</v>
      </c>
      <c r="V3015" s="2">
        <v>99</v>
      </c>
      <c r="W3015" s="2">
        <v>30</v>
      </c>
    </row>
    <row r="3016" spans="1:23" x14ac:dyDescent="0.35">
      <c r="A3016" s="2">
        <v>4075610</v>
      </c>
      <c r="B3016" s="2" t="s">
        <v>1579</v>
      </c>
      <c r="C3016" s="2" t="s">
        <v>67</v>
      </c>
      <c r="D3016" s="2" t="s">
        <v>888</v>
      </c>
      <c r="E3016" s="2">
        <v>265311</v>
      </c>
      <c r="F3016" s="2">
        <v>2418</v>
      </c>
      <c r="G3016" s="2">
        <v>204927</v>
      </c>
      <c r="H3016" s="46">
        <v>0.46013946429704228</v>
      </c>
      <c r="I3016" s="2">
        <v>110632</v>
      </c>
      <c r="J3016" s="2">
        <v>0.91138324456958053</v>
      </c>
      <c r="K3016" s="2">
        <v>1.294661025633518</v>
      </c>
      <c r="L3016" s="2" t="s">
        <v>815</v>
      </c>
      <c r="M3016" s="58">
        <v>1.1851383646394029</v>
      </c>
      <c r="N3016" s="2">
        <v>189995</v>
      </c>
      <c r="O3016" s="2">
        <v>24202</v>
      </c>
      <c r="P3016" s="2">
        <v>6141</v>
      </c>
      <c r="Q3016" s="2">
        <v>2104</v>
      </c>
      <c r="R3016" s="2">
        <v>745</v>
      </c>
      <c r="S3016" s="2">
        <v>270</v>
      </c>
      <c r="T3016" s="2">
        <v>140</v>
      </c>
      <c r="U3016" s="2">
        <v>168</v>
      </c>
      <c r="V3016" s="2">
        <v>90</v>
      </c>
      <c r="W3016" s="2">
        <v>10</v>
      </c>
    </row>
    <row r="3017" spans="1:23" x14ac:dyDescent="0.35">
      <c r="A3017" s="2">
        <v>4075613</v>
      </c>
      <c r="B3017" s="2" t="s">
        <v>1582</v>
      </c>
      <c r="C3017" s="2" t="s">
        <v>67</v>
      </c>
      <c r="D3017" s="2" t="s">
        <v>888</v>
      </c>
      <c r="E3017" s="2">
        <v>258501</v>
      </c>
      <c r="F3017" s="2">
        <v>2505</v>
      </c>
      <c r="G3017" s="2">
        <v>200542</v>
      </c>
      <c r="H3017" s="46">
        <v>0.45014012027405731</v>
      </c>
      <c r="I3017" s="2">
        <v>110270</v>
      </c>
      <c r="J3017" s="2">
        <v>0.96904847563452379</v>
      </c>
      <c r="K3017" s="2">
        <v>1.289011778081399</v>
      </c>
      <c r="L3017" s="2" t="s">
        <v>815</v>
      </c>
      <c r="M3017" s="58">
        <v>1.189773966833741</v>
      </c>
      <c r="N3017" s="2">
        <v>187136</v>
      </c>
      <c r="O3017" s="2">
        <v>22016</v>
      </c>
      <c r="P3017" s="2">
        <v>5265</v>
      </c>
      <c r="Q3017" s="2">
        <v>1636</v>
      </c>
      <c r="R3017" s="2">
        <v>660</v>
      </c>
      <c r="S3017" s="2">
        <v>234</v>
      </c>
      <c r="T3017" s="2">
        <v>168</v>
      </c>
      <c r="U3017" s="2">
        <v>80</v>
      </c>
      <c r="V3017" s="2">
        <v>54</v>
      </c>
      <c r="W3017" s="2">
        <v>20</v>
      </c>
    </row>
    <row r="3018" spans="1:23" x14ac:dyDescent="0.35">
      <c r="A3018" s="2">
        <v>4075593</v>
      </c>
      <c r="B3018" s="2" t="s">
        <v>1578</v>
      </c>
      <c r="C3018" s="2" t="s">
        <v>67</v>
      </c>
      <c r="D3018" s="2" t="s">
        <v>888</v>
      </c>
      <c r="E3018" s="2">
        <v>146297</v>
      </c>
      <c r="F3018" s="2">
        <v>1372</v>
      </c>
      <c r="G3018" s="2">
        <v>114790</v>
      </c>
      <c r="H3018" s="46">
        <v>0.52313790399860616</v>
      </c>
      <c r="I3018" s="2">
        <v>54739</v>
      </c>
      <c r="J3018" s="2">
        <v>0.93781827378551852</v>
      </c>
      <c r="K3018" s="2">
        <v>1.274475128495514</v>
      </c>
      <c r="L3018" s="2" t="s">
        <v>815</v>
      </c>
      <c r="M3018" s="58">
        <v>1.1762194582686789</v>
      </c>
      <c r="N3018" s="2">
        <v>107172</v>
      </c>
      <c r="O3018" s="2">
        <v>12382</v>
      </c>
      <c r="P3018" s="2">
        <v>3081</v>
      </c>
      <c r="Q3018" s="2">
        <v>1140</v>
      </c>
      <c r="R3018" s="2">
        <v>355</v>
      </c>
      <c r="S3018" s="2">
        <v>132</v>
      </c>
      <c r="T3018" s="2">
        <v>21</v>
      </c>
      <c r="U3018" s="2">
        <v>40</v>
      </c>
      <c r="V3018" s="2">
        <v>36</v>
      </c>
      <c r="W3018" s="2">
        <v>20</v>
      </c>
    </row>
    <row r="3019" spans="1:23" x14ac:dyDescent="0.35">
      <c r="A3019" s="2">
        <v>4075592</v>
      </c>
      <c r="B3019" s="2" t="s">
        <v>1577</v>
      </c>
      <c r="C3019" s="2" t="s">
        <v>67</v>
      </c>
      <c r="D3019" s="2" t="s">
        <v>888</v>
      </c>
      <c r="E3019" s="2">
        <v>146609</v>
      </c>
      <c r="F3019" s="2">
        <v>1363</v>
      </c>
      <c r="G3019" s="2">
        <v>115236</v>
      </c>
      <c r="H3019" s="46">
        <v>0.52088756985664197</v>
      </c>
      <c r="I3019" s="2">
        <v>55211</v>
      </c>
      <c r="J3019" s="2">
        <v>0.92968371655218984</v>
      </c>
      <c r="K3019" s="2">
        <v>1.2722499913221561</v>
      </c>
      <c r="L3019" s="2" t="s">
        <v>815</v>
      </c>
      <c r="M3019" s="58">
        <v>1.1768355822409879</v>
      </c>
      <c r="N3019" s="2">
        <v>107687</v>
      </c>
      <c r="O3019" s="2">
        <v>12396</v>
      </c>
      <c r="P3019" s="2">
        <v>3039</v>
      </c>
      <c r="Q3019" s="2">
        <v>888</v>
      </c>
      <c r="R3019" s="2">
        <v>335</v>
      </c>
      <c r="S3019" s="2">
        <v>132</v>
      </c>
      <c r="T3019" s="2">
        <v>42</v>
      </c>
      <c r="U3019" s="2">
        <v>32</v>
      </c>
      <c r="V3019" s="2">
        <v>18</v>
      </c>
      <c r="W3019" s="2">
        <v>10</v>
      </c>
    </row>
    <row r="3020" spans="1:23" x14ac:dyDescent="0.35">
      <c r="A3020" s="2">
        <v>4075590</v>
      </c>
      <c r="B3020" s="2" t="s">
        <v>1575</v>
      </c>
      <c r="C3020" s="2" t="s">
        <v>67</v>
      </c>
      <c r="D3020" s="2" t="s">
        <v>888</v>
      </c>
      <c r="E3020" s="2">
        <v>147679</v>
      </c>
      <c r="F3020" s="2">
        <v>1471</v>
      </c>
      <c r="G3020" s="2">
        <v>117001</v>
      </c>
      <c r="H3020" s="46">
        <v>0.50220083589029152</v>
      </c>
      <c r="I3020" s="2">
        <v>58243</v>
      </c>
      <c r="J3020" s="2">
        <v>0.99607933423167816</v>
      </c>
      <c r="K3020" s="2">
        <v>1.262202887154811</v>
      </c>
      <c r="L3020" s="2" t="s">
        <v>815</v>
      </c>
      <c r="M3020" s="58">
        <v>1.1726604994640091</v>
      </c>
      <c r="N3020" s="2">
        <v>109789</v>
      </c>
      <c r="O3020" s="2">
        <v>11878</v>
      </c>
      <c r="P3020" s="2">
        <v>2871</v>
      </c>
      <c r="Q3020" s="2">
        <v>860</v>
      </c>
      <c r="R3020" s="2">
        <v>260</v>
      </c>
      <c r="S3020" s="2">
        <v>126</v>
      </c>
      <c r="T3020" s="2">
        <v>42</v>
      </c>
      <c r="U3020" s="2">
        <v>56</v>
      </c>
      <c r="V3020" s="2">
        <v>9</v>
      </c>
      <c r="W3020" s="2">
        <v>44</v>
      </c>
    </row>
    <row r="3021" spans="1:23" x14ac:dyDescent="0.35">
      <c r="A3021" s="2">
        <v>4075583</v>
      </c>
      <c r="B3021" s="2" t="s">
        <v>1574</v>
      </c>
      <c r="C3021" s="2" t="s">
        <v>67</v>
      </c>
      <c r="D3021" s="2" t="s">
        <v>888</v>
      </c>
      <c r="E3021" s="2">
        <v>275897</v>
      </c>
      <c r="F3021" s="2">
        <v>2355</v>
      </c>
      <c r="G3021" s="2">
        <v>222703</v>
      </c>
      <c r="H3021" s="46">
        <v>0.47801780847137221</v>
      </c>
      <c r="I3021" s="2">
        <v>116247</v>
      </c>
      <c r="J3021" s="2">
        <v>0.85357941550651151</v>
      </c>
      <c r="K3021" s="2">
        <v>1.2388562345365799</v>
      </c>
      <c r="L3021" s="2" t="s">
        <v>815</v>
      </c>
      <c r="M3021" s="58">
        <v>1.1393452100729291</v>
      </c>
      <c r="N3021" s="2">
        <v>206897</v>
      </c>
      <c r="O3021" s="2">
        <v>26242</v>
      </c>
      <c r="P3021" s="2">
        <v>6027</v>
      </c>
      <c r="Q3021" s="2">
        <v>1736</v>
      </c>
      <c r="R3021" s="2">
        <v>620</v>
      </c>
      <c r="S3021" s="2">
        <v>276</v>
      </c>
      <c r="T3021" s="2">
        <v>140</v>
      </c>
      <c r="U3021" s="2">
        <v>72</v>
      </c>
      <c r="V3021" s="2">
        <v>54</v>
      </c>
      <c r="W3021" s="2">
        <v>90</v>
      </c>
    </row>
    <row r="3022" spans="1:23" x14ac:dyDescent="0.35">
      <c r="A3022" s="2">
        <v>4075580</v>
      </c>
      <c r="B3022" s="2" t="s">
        <v>1571</v>
      </c>
      <c r="C3022" s="2" t="s">
        <v>67</v>
      </c>
      <c r="D3022" s="2" t="s">
        <v>888</v>
      </c>
      <c r="E3022" s="2">
        <v>271549</v>
      </c>
      <c r="F3022" s="2">
        <v>2374</v>
      </c>
      <c r="G3022" s="2">
        <v>219351</v>
      </c>
      <c r="H3022" s="46">
        <v>0.48130165807313402</v>
      </c>
      <c r="I3022" s="2">
        <v>113777</v>
      </c>
      <c r="J3022" s="2">
        <v>0.87424369082559683</v>
      </c>
      <c r="K3022" s="2">
        <v>1.237965634986848</v>
      </c>
      <c r="L3022" s="2" t="s">
        <v>815</v>
      </c>
      <c r="M3022" s="58">
        <v>1.138961823352264</v>
      </c>
      <c r="N3022" s="2">
        <v>203835</v>
      </c>
      <c r="O3022" s="2">
        <v>25790</v>
      </c>
      <c r="P3022" s="2">
        <v>5880</v>
      </c>
      <c r="Q3022" s="2">
        <v>1676</v>
      </c>
      <c r="R3022" s="2">
        <v>570</v>
      </c>
      <c r="S3022" s="2">
        <v>210</v>
      </c>
      <c r="T3022" s="2">
        <v>210</v>
      </c>
      <c r="U3022" s="2">
        <v>80</v>
      </c>
      <c r="V3022" s="2">
        <v>117</v>
      </c>
      <c r="W3022" s="2">
        <v>50</v>
      </c>
    </row>
    <row r="3023" spans="1:23" x14ac:dyDescent="0.35">
      <c r="A3023" s="2">
        <v>4075581</v>
      </c>
      <c r="B3023" s="2" t="s">
        <v>1572</v>
      </c>
      <c r="C3023" s="2" t="s">
        <v>67</v>
      </c>
      <c r="D3023" s="2" t="s">
        <v>888</v>
      </c>
      <c r="E3023" s="2">
        <v>269911</v>
      </c>
      <c r="F3023" s="2">
        <v>2358</v>
      </c>
      <c r="G3023" s="2">
        <v>219916</v>
      </c>
      <c r="H3023" s="46">
        <v>0.47277596900634788</v>
      </c>
      <c r="I3023" s="2">
        <v>115945</v>
      </c>
      <c r="J3023" s="2">
        <v>0.87362130480047129</v>
      </c>
      <c r="K3023" s="2">
        <v>1.2273368013241419</v>
      </c>
      <c r="L3023" s="2" t="s">
        <v>815</v>
      </c>
      <c r="M3023" s="58">
        <v>1.1322435042326311</v>
      </c>
      <c r="N3023" s="2">
        <v>204705</v>
      </c>
      <c r="O3023" s="2">
        <v>25456</v>
      </c>
      <c r="P3023" s="2">
        <v>5757</v>
      </c>
      <c r="Q3023" s="2">
        <v>1484</v>
      </c>
      <c r="R3023" s="2">
        <v>485</v>
      </c>
      <c r="S3023" s="2">
        <v>168</v>
      </c>
      <c r="T3023" s="2">
        <v>84</v>
      </c>
      <c r="U3023" s="2">
        <v>96</v>
      </c>
      <c r="V3023" s="2">
        <v>81</v>
      </c>
      <c r="W3023" s="2">
        <v>70</v>
      </c>
    </row>
    <row r="3024" spans="1:23" x14ac:dyDescent="0.35">
      <c r="A3024" s="2">
        <v>4075582</v>
      </c>
      <c r="B3024" s="2" t="s">
        <v>1573</v>
      </c>
      <c r="C3024" s="2" t="s">
        <v>67</v>
      </c>
      <c r="D3024" s="2" t="s">
        <v>888</v>
      </c>
      <c r="E3024" s="2">
        <v>269833</v>
      </c>
      <c r="F3024" s="2">
        <v>2379</v>
      </c>
      <c r="G3024" s="2">
        <v>220336</v>
      </c>
      <c r="H3024" s="46">
        <v>0.46578861375354008</v>
      </c>
      <c r="I3024" s="2">
        <v>117706</v>
      </c>
      <c r="J3024" s="2">
        <v>0.88165643194123777</v>
      </c>
      <c r="K3024" s="2">
        <v>1.2246432720935301</v>
      </c>
      <c r="L3024" s="2" t="s">
        <v>815</v>
      </c>
      <c r="M3024" s="58">
        <v>1.133328293201282</v>
      </c>
      <c r="N3024" s="2">
        <v>205648</v>
      </c>
      <c r="O3024" s="2">
        <v>24658</v>
      </c>
      <c r="P3024" s="2">
        <v>5532</v>
      </c>
      <c r="Q3024" s="2">
        <v>1392</v>
      </c>
      <c r="R3024" s="2">
        <v>385</v>
      </c>
      <c r="S3024" s="2">
        <v>228</v>
      </c>
      <c r="T3024" s="2">
        <v>112</v>
      </c>
      <c r="U3024" s="2">
        <v>32</v>
      </c>
      <c r="V3024" s="2">
        <v>72</v>
      </c>
      <c r="W3024" s="2">
        <v>30</v>
      </c>
    </row>
    <row r="3025" spans="1:23" x14ac:dyDescent="0.35">
      <c r="A3025" s="2">
        <v>4075666</v>
      </c>
      <c r="B3025" s="2" t="s">
        <v>1583</v>
      </c>
      <c r="C3025" s="2" t="s">
        <v>67</v>
      </c>
      <c r="D3025" s="2" t="s">
        <v>886</v>
      </c>
      <c r="E3025" s="2">
        <v>10395</v>
      </c>
      <c r="F3025" s="2">
        <v>8</v>
      </c>
      <c r="G3025" s="2">
        <v>10069</v>
      </c>
      <c r="H3025" s="46">
        <v>0.62230608799284937</v>
      </c>
      <c r="I3025" s="2">
        <v>3803</v>
      </c>
      <c r="J3025" s="2">
        <v>7.6960076960076951E-2</v>
      </c>
      <c r="K3025" s="2">
        <v>1.0323766014499951</v>
      </c>
      <c r="L3025" s="2" t="s">
        <v>815</v>
      </c>
      <c r="M3025" s="58">
        <v>0.50657894736842102</v>
      </c>
      <c r="N3025" s="2">
        <v>9969</v>
      </c>
      <c r="O3025" s="2">
        <v>154</v>
      </c>
      <c r="P3025" s="2">
        <v>33</v>
      </c>
      <c r="Q3025" s="2">
        <v>12</v>
      </c>
      <c r="R3025" s="2">
        <v>10</v>
      </c>
      <c r="S3025" s="2">
        <v>9</v>
      </c>
      <c r="T3025" s="2">
        <v>30</v>
      </c>
      <c r="U3025" s="2">
        <v>13</v>
      </c>
      <c r="V3025" s="2">
        <v>30</v>
      </c>
      <c r="W3025" s="2">
        <v>10260</v>
      </c>
    </row>
    <row r="3026" spans="1:23" x14ac:dyDescent="0.35">
      <c r="A3026" s="2">
        <v>4406788</v>
      </c>
      <c r="B3026" s="2" t="s">
        <v>3826</v>
      </c>
      <c r="C3026" s="2" t="s">
        <v>4601</v>
      </c>
      <c r="D3026" s="2" t="s">
        <v>886</v>
      </c>
      <c r="E3026" s="2">
        <v>1173239</v>
      </c>
      <c r="F3026" s="2">
        <v>8025</v>
      </c>
      <c r="G3026" s="2">
        <v>82844</v>
      </c>
      <c r="H3026" s="2">
        <v>4.2984404422770517E-2</v>
      </c>
      <c r="I3026" s="2">
        <v>79283</v>
      </c>
      <c r="J3026" s="2">
        <v>0.68400385599183122</v>
      </c>
      <c r="K3026" s="2">
        <v>14.162027425039829</v>
      </c>
      <c r="L3026" s="2" t="s">
        <v>827</v>
      </c>
      <c r="M3026" s="58">
        <v>6.2683068867874123</v>
      </c>
      <c r="N3026" s="2">
        <v>34687</v>
      </c>
      <c r="O3026" s="2">
        <v>19946</v>
      </c>
      <c r="P3026" s="2">
        <v>34056</v>
      </c>
      <c r="Q3026" s="2">
        <v>19900</v>
      </c>
      <c r="R3026" s="2">
        <v>14815</v>
      </c>
      <c r="S3026" s="2">
        <v>15978</v>
      </c>
      <c r="T3026" s="2">
        <v>13573</v>
      </c>
      <c r="U3026" s="2">
        <v>11648</v>
      </c>
      <c r="V3026" s="2">
        <v>11997</v>
      </c>
      <c r="W3026" s="2">
        <v>10570</v>
      </c>
    </row>
    <row r="3027" spans="1:23" x14ac:dyDescent="0.35">
      <c r="A3027" s="2">
        <v>4393703</v>
      </c>
      <c r="B3027" s="2" t="s">
        <v>3634</v>
      </c>
      <c r="C3027" s="2" t="s">
        <v>4601</v>
      </c>
      <c r="D3027" s="2" t="s">
        <v>886</v>
      </c>
      <c r="E3027" s="2">
        <v>1210084</v>
      </c>
      <c r="F3027" s="2">
        <v>14113</v>
      </c>
      <c r="G3027" s="2">
        <v>134897</v>
      </c>
      <c r="H3027" s="2">
        <v>5.4745472471589451E-2</v>
      </c>
      <c r="I3027" s="2">
        <v>127512</v>
      </c>
      <c r="J3027" s="2">
        <v>1.16628267128563</v>
      </c>
      <c r="K3027" s="2">
        <v>8.9704292904957121</v>
      </c>
      <c r="L3027" s="2" t="s">
        <v>827</v>
      </c>
      <c r="M3027" s="58">
        <v>4.8108933328032437</v>
      </c>
      <c r="N3027" s="2">
        <v>80037</v>
      </c>
      <c r="O3027" s="2">
        <v>38344</v>
      </c>
      <c r="P3027" s="2">
        <v>34836</v>
      </c>
      <c r="Q3027" s="2">
        <v>20812</v>
      </c>
      <c r="R3027" s="2">
        <v>17235</v>
      </c>
      <c r="S3027" s="2">
        <v>16020</v>
      </c>
      <c r="T3027" s="2">
        <v>13209</v>
      </c>
      <c r="U3027" s="2">
        <v>11200</v>
      </c>
      <c r="V3027" s="2">
        <v>10827</v>
      </c>
      <c r="W3027" s="2">
        <v>9010</v>
      </c>
    </row>
    <row r="3028" spans="1:23" x14ac:dyDescent="0.35">
      <c r="A3028">
        <v>4410524</v>
      </c>
      <c r="B3028" t="s">
        <v>3876</v>
      </c>
      <c r="C3028" s="2" t="s">
        <v>4601</v>
      </c>
      <c r="D3028" t="s">
        <v>886</v>
      </c>
      <c r="E3028">
        <v>5286822</v>
      </c>
      <c r="F3028">
        <v>56804</v>
      </c>
      <c r="G3028">
        <v>725907</v>
      </c>
      <c r="H3028">
        <v>0.41140945052189881</v>
      </c>
      <c r="I3028">
        <v>427262</v>
      </c>
      <c r="J3028">
        <v>1.0744451014238801</v>
      </c>
      <c r="K3028">
        <v>7.2830569205146114</v>
      </c>
      <c r="L3028" t="s">
        <v>815</v>
      </c>
      <c r="M3028">
        <v>4.2351462484409046</v>
      </c>
      <c r="N3028">
        <v>470788</v>
      </c>
      <c r="O3028">
        <v>207036</v>
      </c>
      <c r="P3028">
        <v>180168</v>
      </c>
      <c r="Q3028">
        <v>102060</v>
      </c>
      <c r="R3028">
        <v>74120</v>
      </c>
      <c r="S3028">
        <v>62892</v>
      </c>
      <c r="T3028">
        <v>48720</v>
      </c>
      <c r="U3028">
        <v>39104</v>
      </c>
      <c r="V3028">
        <v>34713</v>
      </c>
      <c r="W3028">
        <v>28720</v>
      </c>
    </row>
    <row r="3029" spans="1:23" x14ac:dyDescent="0.35">
      <c r="A3029" s="2">
        <v>4393703</v>
      </c>
      <c r="B3029" s="2" t="s">
        <v>3634</v>
      </c>
      <c r="C3029" s="2" t="s">
        <v>4601</v>
      </c>
      <c r="D3029" s="2" t="s">
        <v>886</v>
      </c>
      <c r="E3029" s="2">
        <v>399354</v>
      </c>
      <c r="F3029" s="2">
        <v>3603</v>
      </c>
      <c r="G3029" s="2">
        <v>64849</v>
      </c>
      <c r="H3029" s="2">
        <v>1.1873737451618349E-2</v>
      </c>
      <c r="I3029" s="2">
        <v>64079</v>
      </c>
      <c r="J3029" s="2">
        <v>0.90220706440902054</v>
      </c>
      <c r="K3029" s="2">
        <v>6.1582136964332523</v>
      </c>
      <c r="L3029" s="2" t="s">
        <v>827</v>
      </c>
      <c r="M3029" s="58">
        <v>4.0367738479111281</v>
      </c>
      <c r="N3029" s="2">
        <v>46444</v>
      </c>
      <c r="O3029" s="2">
        <v>16532</v>
      </c>
      <c r="P3029" s="2">
        <v>10578</v>
      </c>
      <c r="Q3029" s="2">
        <v>7968</v>
      </c>
      <c r="R3029" s="2">
        <v>5735</v>
      </c>
      <c r="S3029" s="2">
        <v>3876</v>
      </c>
      <c r="T3029" s="2">
        <v>2821</v>
      </c>
      <c r="U3029" s="2">
        <v>2072</v>
      </c>
      <c r="V3029" s="2">
        <v>1593</v>
      </c>
      <c r="W3029" s="2">
        <v>1310</v>
      </c>
    </row>
    <row r="3030" spans="1:23" x14ac:dyDescent="0.35">
      <c r="A3030" s="2">
        <v>4358322</v>
      </c>
      <c r="B3030" s="2" t="s">
        <v>3381</v>
      </c>
      <c r="C3030" s="2" t="s">
        <v>4601</v>
      </c>
      <c r="D3030" s="2" t="s">
        <v>886</v>
      </c>
      <c r="E3030" s="2">
        <v>3108790</v>
      </c>
      <c r="F3030" s="2">
        <v>27774</v>
      </c>
      <c r="G3030" s="2">
        <v>579174</v>
      </c>
      <c r="H3030" s="2">
        <v>0.26950622783481298</v>
      </c>
      <c r="I3030" s="2">
        <v>423083</v>
      </c>
      <c r="J3030" s="2">
        <v>0.89340225618327385</v>
      </c>
      <c r="K3030" s="2">
        <v>5.3676269998307937</v>
      </c>
      <c r="L3030" s="2" t="s">
        <v>815</v>
      </c>
      <c r="M3030" s="58">
        <v>3.8342207274041349</v>
      </c>
      <c r="N3030" s="2">
        <v>452340</v>
      </c>
      <c r="O3030" s="2">
        <v>144452</v>
      </c>
      <c r="P3030" s="2">
        <v>74442</v>
      </c>
      <c r="Q3030" s="2">
        <v>45384</v>
      </c>
      <c r="R3030" s="2">
        <v>30355</v>
      </c>
      <c r="S3030" s="2">
        <v>21102</v>
      </c>
      <c r="T3030" s="2">
        <v>15554</v>
      </c>
      <c r="U3030" s="2">
        <v>11216</v>
      </c>
      <c r="V3030" s="2">
        <v>8946</v>
      </c>
      <c r="W3030" s="2">
        <v>7010</v>
      </c>
    </row>
    <row r="3031" spans="1:23" x14ac:dyDescent="0.35">
      <c r="A3031" s="2">
        <v>4358322</v>
      </c>
      <c r="B3031" s="2" t="s">
        <v>3381</v>
      </c>
      <c r="C3031" s="2" t="s">
        <v>4601</v>
      </c>
      <c r="D3031" s="2" t="s">
        <v>886</v>
      </c>
      <c r="E3031" s="2">
        <v>2195642</v>
      </c>
      <c r="F3031" s="2">
        <v>20411</v>
      </c>
      <c r="G3031" s="2">
        <v>482854</v>
      </c>
      <c r="H3031" s="2">
        <v>0.34778835838576461</v>
      </c>
      <c r="I3031" s="2">
        <v>314923</v>
      </c>
      <c r="J3031" s="2">
        <v>0.92961420850940168</v>
      </c>
      <c r="K3031" s="2">
        <v>4.5472171712360261</v>
      </c>
      <c r="L3031" s="2" t="s">
        <v>815</v>
      </c>
      <c r="M3031" s="58">
        <v>3.2839002823777159</v>
      </c>
      <c r="N3031" s="2">
        <v>378524</v>
      </c>
      <c r="O3031" s="2">
        <v>118892</v>
      </c>
      <c r="P3031" s="2">
        <v>63948</v>
      </c>
      <c r="Q3031" s="2">
        <v>36500</v>
      </c>
      <c r="R3031" s="2">
        <v>23720</v>
      </c>
      <c r="S3031" s="2">
        <v>15984</v>
      </c>
      <c r="T3031" s="2">
        <v>11662</v>
      </c>
      <c r="U3031" s="2">
        <v>7936</v>
      </c>
      <c r="V3031" s="2">
        <v>5922</v>
      </c>
      <c r="W3031" s="2">
        <v>5520</v>
      </c>
    </row>
    <row r="3032" spans="1:23" x14ac:dyDescent="0.35">
      <c r="A3032" s="2">
        <v>4358322</v>
      </c>
      <c r="B3032" s="2" t="s">
        <v>3381</v>
      </c>
      <c r="C3032" s="2" t="s">
        <v>4601</v>
      </c>
      <c r="D3032" s="2" t="s">
        <v>886</v>
      </c>
      <c r="E3032" s="2">
        <v>1925859</v>
      </c>
      <c r="F3032" s="2">
        <v>19355</v>
      </c>
      <c r="G3032" s="2">
        <v>432860</v>
      </c>
      <c r="H3032" s="2">
        <v>0.52259160005544514</v>
      </c>
      <c r="I3032" s="2">
        <v>206651</v>
      </c>
      <c r="J3032" s="2">
        <v>1.005006077807358</v>
      </c>
      <c r="K3032" s="2">
        <v>4.449149840595112</v>
      </c>
      <c r="L3032" s="2" t="s">
        <v>815</v>
      </c>
      <c r="M3032" s="58">
        <v>3.1994202079941521</v>
      </c>
      <c r="N3032" s="2">
        <v>341849</v>
      </c>
      <c r="O3032" s="2">
        <v>97938</v>
      </c>
      <c r="P3032" s="2">
        <v>48723</v>
      </c>
      <c r="Q3032" s="2">
        <v>31112</v>
      </c>
      <c r="R3032" s="2">
        <v>22740</v>
      </c>
      <c r="S3032" s="2">
        <v>16248</v>
      </c>
      <c r="T3032" s="2">
        <v>14126</v>
      </c>
      <c r="U3032" s="2">
        <v>11496</v>
      </c>
      <c r="V3032" s="2">
        <v>9288</v>
      </c>
      <c r="W3032" s="2">
        <v>8420</v>
      </c>
    </row>
    <row r="3033" spans="1:23" x14ac:dyDescent="0.35">
      <c r="A3033" s="2">
        <v>4138671</v>
      </c>
      <c r="B3033" s="2" t="s">
        <v>1594</v>
      </c>
      <c r="C3033" s="2" t="s">
        <v>4601</v>
      </c>
      <c r="D3033" s="2" t="s">
        <v>886</v>
      </c>
      <c r="E3033" s="2">
        <v>1253432</v>
      </c>
      <c r="F3033" s="2">
        <v>8609</v>
      </c>
      <c r="G3033" s="2">
        <v>289550</v>
      </c>
      <c r="H3033" s="46">
        <v>0.12925574166810569</v>
      </c>
      <c r="I3033" s="2">
        <v>252124</v>
      </c>
      <c r="J3033" s="2">
        <v>0.68683422794375759</v>
      </c>
      <c r="K3033" s="2">
        <v>4.3288965636332239</v>
      </c>
      <c r="L3033" s="2" t="s">
        <v>815</v>
      </c>
      <c r="M3033" s="58">
        <v>2.9230747704089959</v>
      </c>
      <c r="N3033" s="2">
        <v>217825</v>
      </c>
      <c r="O3033" s="2">
        <v>74746</v>
      </c>
      <c r="P3033" s="2">
        <v>39642</v>
      </c>
      <c r="Q3033" s="2">
        <v>26508</v>
      </c>
      <c r="R3033" s="2">
        <v>19315</v>
      </c>
      <c r="S3033" s="2">
        <v>14646</v>
      </c>
      <c r="T3033" s="2">
        <v>11830</v>
      </c>
      <c r="U3033" s="2">
        <v>9656</v>
      </c>
      <c r="V3033" s="2">
        <v>8028</v>
      </c>
      <c r="W3033" s="2">
        <v>6610</v>
      </c>
    </row>
    <row r="3034" spans="1:23" x14ac:dyDescent="0.35">
      <c r="A3034" s="2">
        <v>4138671</v>
      </c>
      <c r="B3034" s="2" t="s">
        <v>1594</v>
      </c>
      <c r="C3034" s="2" t="s">
        <v>4601</v>
      </c>
      <c r="D3034" s="2" t="s">
        <v>886</v>
      </c>
      <c r="E3034" s="2">
        <v>1592072</v>
      </c>
      <c r="F3034" s="2">
        <v>9265</v>
      </c>
      <c r="G3034" s="2">
        <v>369891</v>
      </c>
      <c r="H3034" s="46">
        <v>0.12625881678656681</v>
      </c>
      <c r="I3034" s="2">
        <v>323189</v>
      </c>
      <c r="J3034" s="2">
        <v>0.58194604264128758</v>
      </c>
      <c r="K3034" s="2">
        <v>4.3041652811233577</v>
      </c>
      <c r="L3034" s="2" t="s">
        <v>815</v>
      </c>
      <c r="M3034" s="58">
        <v>2.7272527939372759</v>
      </c>
      <c r="N3034" s="2">
        <v>264183</v>
      </c>
      <c r="O3034" s="2">
        <v>111412</v>
      </c>
      <c r="P3034" s="2">
        <v>57051</v>
      </c>
      <c r="Q3034" s="2">
        <v>38152</v>
      </c>
      <c r="R3034" s="2">
        <v>27655</v>
      </c>
      <c r="S3034" s="2">
        <v>22110</v>
      </c>
      <c r="T3034" s="2">
        <v>18949</v>
      </c>
      <c r="U3034" s="2">
        <v>16104</v>
      </c>
      <c r="V3034" s="2">
        <v>19368</v>
      </c>
      <c r="W3034" s="2">
        <v>8780</v>
      </c>
    </row>
    <row r="3035" spans="1:23" x14ac:dyDescent="0.35">
      <c r="A3035" s="2">
        <v>4410524</v>
      </c>
      <c r="B3035" s="2" t="s">
        <v>3876</v>
      </c>
      <c r="C3035" s="2" t="s">
        <v>4601</v>
      </c>
      <c r="D3035" s="2" t="s">
        <v>886</v>
      </c>
      <c r="E3035" s="2">
        <v>922872</v>
      </c>
      <c r="F3035" s="2">
        <v>8438</v>
      </c>
      <c r="G3035" s="2">
        <v>215119</v>
      </c>
      <c r="H3035" s="2">
        <v>0.69938034297295915</v>
      </c>
      <c r="I3035" s="2">
        <v>64669</v>
      </c>
      <c r="J3035" s="2">
        <v>0.91431964562799606</v>
      </c>
      <c r="K3035" s="2">
        <v>4.2900534122973797</v>
      </c>
      <c r="L3035" s="2" t="s">
        <v>815</v>
      </c>
      <c r="M3035" s="58">
        <v>3.063017972419058</v>
      </c>
      <c r="N3035" s="2">
        <v>171946</v>
      </c>
      <c r="O3035" s="2">
        <v>43804</v>
      </c>
      <c r="P3035" s="2">
        <v>23565</v>
      </c>
      <c r="Q3035" s="2">
        <v>15996</v>
      </c>
      <c r="R3035" s="2">
        <v>12085</v>
      </c>
      <c r="S3035" s="2">
        <v>9540</v>
      </c>
      <c r="T3035" s="2">
        <v>8225</v>
      </c>
      <c r="U3035" s="2">
        <v>6448</v>
      </c>
      <c r="V3035" s="2">
        <v>5166</v>
      </c>
      <c r="W3035" s="2">
        <v>4520</v>
      </c>
    </row>
    <row r="3036" spans="1:23" x14ac:dyDescent="0.35">
      <c r="A3036" s="2">
        <v>4410524</v>
      </c>
      <c r="B3036" s="2" t="s">
        <v>3876</v>
      </c>
      <c r="C3036" s="2" t="s">
        <v>4601</v>
      </c>
      <c r="D3036" s="2" t="s">
        <v>886</v>
      </c>
      <c r="E3036" s="2">
        <v>1054230</v>
      </c>
      <c r="F3036" s="2">
        <v>11400</v>
      </c>
      <c r="G3036" s="2">
        <v>249090</v>
      </c>
      <c r="H3036" s="2">
        <v>0.40457264442570962</v>
      </c>
      <c r="I3036" s="2">
        <v>148315</v>
      </c>
      <c r="J3036" s="2">
        <v>1.081357957940867</v>
      </c>
      <c r="K3036" s="2">
        <v>4.2323256654221364</v>
      </c>
      <c r="L3036" s="2" t="s">
        <v>815</v>
      </c>
      <c r="M3036" s="58">
        <v>3.241042195065714</v>
      </c>
      <c r="N3036" s="2">
        <v>206482</v>
      </c>
      <c r="O3036" s="2">
        <v>48164</v>
      </c>
      <c r="P3036" s="2">
        <v>22143</v>
      </c>
      <c r="Q3036" s="2">
        <v>14148</v>
      </c>
      <c r="R3036" s="2">
        <v>10185</v>
      </c>
      <c r="S3036" s="2">
        <v>7758</v>
      </c>
      <c r="T3036" s="2">
        <v>5726</v>
      </c>
      <c r="U3036" s="2">
        <v>4528</v>
      </c>
      <c r="V3036" s="2">
        <v>3501</v>
      </c>
      <c r="W3036" s="2">
        <v>2640</v>
      </c>
    </row>
    <row r="3037" spans="1:23" x14ac:dyDescent="0.35">
      <c r="A3037" s="2">
        <v>4145540</v>
      </c>
      <c r="B3037" s="2" t="s">
        <v>1597</v>
      </c>
      <c r="C3037" s="2" t="s">
        <v>4601</v>
      </c>
      <c r="D3037" s="2" t="s">
        <v>886</v>
      </c>
      <c r="E3037" s="2">
        <v>1837114</v>
      </c>
      <c r="F3037" s="2">
        <v>16778</v>
      </c>
      <c r="G3037" s="2">
        <v>440000</v>
      </c>
      <c r="H3037" s="46">
        <v>0.5054045454545455</v>
      </c>
      <c r="I3037" s="2">
        <v>217622</v>
      </c>
      <c r="J3037" s="2">
        <v>0.91328028636219627</v>
      </c>
      <c r="K3037" s="2">
        <v>4.1752590909090914</v>
      </c>
      <c r="L3037" s="2" t="s">
        <v>815</v>
      </c>
      <c r="M3037" s="58">
        <v>2.7607300377942581</v>
      </c>
      <c r="N3037" s="2">
        <v>323341</v>
      </c>
      <c r="O3037" s="2">
        <v>123956</v>
      </c>
      <c r="P3037" s="2">
        <v>65625</v>
      </c>
      <c r="Q3037" s="2">
        <v>43496</v>
      </c>
      <c r="R3037" s="2">
        <v>30750</v>
      </c>
      <c r="S3037" s="2">
        <v>23106</v>
      </c>
      <c r="T3037" s="2">
        <v>19047</v>
      </c>
      <c r="U3037" s="2">
        <v>14600</v>
      </c>
      <c r="V3037" s="2">
        <v>11664</v>
      </c>
      <c r="W3037" s="2">
        <v>9860</v>
      </c>
    </row>
    <row r="3038" spans="1:23" x14ac:dyDescent="0.35">
      <c r="A3038" s="2">
        <v>4228884</v>
      </c>
      <c r="B3038" s="2" t="s">
        <v>1603</v>
      </c>
      <c r="C3038" s="2" t="s">
        <v>4601</v>
      </c>
      <c r="D3038" s="2" t="s">
        <v>886</v>
      </c>
      <c r="E3038" s="2">
        <v>3701099</v>
      </c>
      <c r="F3038" s="2">
        <v>38345</v>
      </c>
      <c r="G3038" s="2">
        <v>924260</v>
      </c>
      <c r="H3038" s="46">
        <v>0.23947049531517109</v>
      </c>
      <c r="I3038" s="2">
        <v>702927</v>
      </c>
      <c r="J3038" s="2">
        <v>1.0360436183955091</v>
      </c>
      <c r="K3038" s="2">
        <v>4.0043916214052322</v>
      </c>
      <c r="L3038" s="2" t="s">
        <v>815</v>
      </c>
      <c r="M3038" s="58">
        <v>2.6522315842879731</v>
      </c>
      <c r="N3038" s="2">
        <v>679567</v>
      </c>
      <c r="O3038" s="2">
        <v>256396</v>
      </c>
      <c r="P3038" s="2">
        <v>142410</v>
      </c>
      <c r="Q3038" s="2">
        <v>92328</v>
      </c>
      <c r="R3038" s="2">
        <v>65285</v>
      </c>
      <c r="S3038" s="2">
        <v>48150</v>
      </c>
      <c r="T3038" s="2">
        <v>37534</v>
      </c>
      <c r="U3038" s="2">
        <v>29744</v>
      </c>
      <c r="V3038" s="2">
        <v>24102</v>
      </c>
      <c r="W3038" s="2">
        <v>19950</v>
      </c>
    </row>
    <row r="3039" spans="1:23" x14ac:dyDescent="0.35">
      <c r="A3039" s="2">
        <v>4145539</v>
      </c>
      <c r="B3039" s="2" t="s">
        <v>1596</v>
      </c>
      <c r="C3039" s="2" t="s">
        <v>4601</v>
      </c>
      <c r="D3039" s="2" t="s">
        <v>886</v>
      </c>
      <c r="E3039" s="2">
        <v>1565689</v>
      </c>
      <c r="F3039" s="2">
        <v>19326</v>
      </c>
      <c r="G3039" s="2">
        <v>397252</v>
      </c>
      <c r="H3039" s="46">
        <v>0.54804758692215527</v>
      </c>
      <c r="I3039" s="2">
        <v>179539</v>
      </c>
      <c r="J3039" s="2">
        <v>1.234344751735498</v>
      </c>
      <c r="K3039" s="2">
        <v>3.941299225680424</v>
      </c>
      <c r="L3039" s="2" t="s">
        <v>815</v>
      </c>
      <c r="M3039" s="58">
        <v>2.6927365942670809</v>
      </c>
      <c r="N3039" s="2">
        <v>300744</v>
      </c>
      <c r="O3039" s="2">
        <v>103516</v>
      </c>
      <c r="P3039" s="2">
        <v>54978</v>
      </c>
      <c r="Q3039" s="2">
        <v>35616</v>
      </c>
      <c r="R3039" s="2">
        <v>24355</v>
      </c>
      <c r="S3039" s="2">
        <v>19182</v>
      </c>
      <c r="T3039" s="2">
        <v>14378</v>
      </c>
      <c r="U3039" s="2">
        <v>11368</v>
      </c>
      <c r="V3039" s="2">
        <v>9072</v>
      </c>
      <c r="W3039" s="2">
        <v>8240</v>
      </c>
    </row>
    <row r="3040" spans="1:23" x14ac:dyDescent="0.35">
      <c r="A3040" s="2">
        <v>4361911</v>
      </c>
      <c r="B3040" s="2" t="s">
        <v>3396</v>
      </c>
      <c r="C3040" s="2" t="s">
        <v>4601</v>
      </c>
      <c r="D3040" s="2" t="s">
        <v>886</v>
      </c>
      <c r="E3040" s="2">
        <v>1853181</v>
      </c>
      <c r="F3040" s="2">
        <v>18771</v>
      </c>
      <c r="G3040" s="2">
        <v>472911</v>
      </c>
      <c r="H3040" s="2">
        <v>0.34895360860711627</v>
      </c>
      <c r="I3040" s="2">
        <v>307887</v>
      </c>
      <c r="J3040" s="2">
        <v>1.012906996132596</v>
      </c>
      <c r="K3040" s="2">
        <v>3.9186675716995381</v>
      </c>
      <c r="L3040" s="2" t="s">
        <v>4150</v>
      </c>
      <c r="M3040" s="58">
        <v>2.7441239577271461</v>
      </c>
      <c r="N3040" s="2">
        <v>365294</v>
      </c>
      <c r="O3040" s="2">
        <v>110824</v>
      </c>
      <c r="P3040" s="2">
        <v>70872</v>
      </c>
      <c r="Q3040" s="2">
        <v>40416</v>
      </c>
      <c r="R3040" s="2">
        <v>21730</v>
      </c>
      <c r="S3040" s="2">
        <v>18132</v>
      </c>
      <c r="T3040" s="2">
        <v>15715</v>
      </c>
      <c r="U3040" s="2">
        <v>13384</v>
      </c>
      <c r="V3040" s="2">
        <v>10170</v>
      </c>
      <c r="W3040" s="2">
        <v>8790</v>
      </c>
    </row>
    <row r="3041" spans="1:23" x14ac:dyDescent="0.35">
      <c r="A3041" s="2">
        <v>4161006</v>
      </c>
      <c r="B3041" s="2" t="s">
        <v>1599</v>
      </c>
      <c r="C3041" s="2" t="s">
        <v>4601</v>
      </c>
      <c r="D3041" s="2" t="s">
        <v>886</v>
      </c>
      <c r="E3041" s="2">
        <v>404398</v>
      </c>
      <c r="F3041" s="2">
        <v>2225</v>
      </c>
      <c r="G3041" s="2">
        <v>105532</v>
      </c>
      <c r="H3041" s="46">
        <v>0.34049387863396879</v>
      </c>
      <c r="I3041" s="2">
        <v>69599</v>
      </c>
      <c r="J3041" s="2">
        <v>0.55020054500764104</v>
      </c>
      <c r="K3041" s="2">
        <v>3.8319940871015432</v>
      </c>
      <c r="L3041" s="2" t="s">
        <v>815</v>
      </c>
      <c r="M3041" s="58">
        <v>3.2228084156837742</v>
      </c>
      <c r="N3041" s="2">
        <v>93200</v>
      </c>
      <c r="O3041" s="2">
        <v>16986</v>
      </c>
      <c r="P3041" s="2">
        <v>5994</v>
      </c>
      <c r="Q3041" s="2">
        <v>3304</v>
      </c>
      <c r="R3041" s="2">
        <v>1960</v>
      </c>
      <c r="S3041" s="2">
        <v>1320</v>
      </c>
      <c r="T3041" s="2">
        <v>1127</v>
      </c>
      <c r="U3041" s="2">
        <v>664</v>
      </c>
      <c r="V3041" s="2">
        <v>585</v>
      </c>
      <c r="W3041" s="2">
        <v>340</v>
      </c>
    </row>
    <row r="3042" spans="1:23" x14ac:dyDescent="0.35">
      <c r="A3042" s="2">
        <v>4138671</v>
      </c>
      <c r="B3042" s="2" t="s">
        <v>1594</v>
      </c>
      <c r="C3042" s="2" t="s">
        <v>4601</v>
      </c>
      <c r="D3042" s="2" t="s">
        <v>886</v>
      </c>
      <c r="E3042" s="2">
        <v>1713771</v>
      </c>
      <c r="F3042" s="2">
        <v>9871</v>
      </c>
      <c r="G3042" s="2">
        <v>453361</v>
      </c>
      <c r="H3042" s="46">
        <v>0.20814759099260849</v>
      </c>
      <c r="I3042" s="2">
        <v>358995</v>
      </c>
      <c r="J3042" s="2">
        <v>0.57598127171016433</v>
      </c>
      <c r="K3042" s="2">
        <v>3.7801465057647219</v>
      </c>
      <c r="L3042" s="2" t="s">
        <v>815</v>
      </c>
      <c r="M3042" s="58">
        <v>2.4004950106734051</v>
      </c>
      <c r="N3042" s="2">
        <v>332587</v>
      </c>
      <c r="O3042" s="2">
        <v>112728</v>
      </c>
      <c r="P3042" s="2">
        <v>70611</v>
      </c>
      <c r="Q3042" s="2">
        <v>54036</v>
      </c>
      <c r="R3042" s="2">
        <v>42155</v>
      </c>
      <c r="S3042" s="2">
        <v>32448</v>
      </c>
      <c r="T3042" s="2">
        <v>24458</v>
      </c>
      <c r="U3042" s="2">
        <v>19120</v>
      </c>
      <c r="V3042" s="2">
        <v>14391</v>
      </c>
      <c r="W3042" s="2">
        <v>11390</v>
      </c>
    </row>
    <row r="3043" spans="1:23" x14ac:dyDescent="0.35">
      <c r="A3043" s="2">
        <v>4161008</v>
      </c>
      <c r="B3043" s="2" t="s">
        <v>1600</v>
      </c>
      <c r="C3043" s="2" t="s">
        <v>4601</v>
      </c>
      <c r="D3043" s="2" t="s">
        <v>886</v>
      </c>
      <c r="E3043" s="2">
        <v>405472</v>
      </c>
      <c r="F3043" s="2">
        <v>2622</v>
      </c>
      <c r="G3043" s="2">
        <v>112611</v>
      </c>
      <c r="H3043" s="46">
        <v>0.32784541474633921</v>
      </c>
      <c r="I3043" s="2">
        <v>75692</v>
      </c>
      <c r="J3043" s="2">
        <v>0.64665377633967325</v>
      </c>
      <c r="K3043" s="2">
        <v>3.600642921206632</v>
      </c>
      <c r="L3043" s="2" t="s">
        <v>815</v>
      </c>
      <c r="M3043" s="58">
        <v>3.0529541535843632</v>
      </c>
      <c r="N3043" s="2">
        <v>99883</v>
      </c>
      <c r="O3043" s="2">
        <v>17676</v>
      </c>
      <c r="P3043" s="2">
        <v>6294</v>
      </c>
      <c r="Q3043" s="2">
        <v>3292</v>
      </c>
      <c r="R3043" s="2">
        <v>2000</v>
      </c>
      <c r="S3043" s="2">
        <v>1386</v>
      </c>
      <c r="T3043" s="2">
        <v>896</v>
      </c>
      <c r="U3043" s="2">
        <v>624</v>
      </c>
      <c r="V3043" s="2">
        <v>432</v>
      </c>
      <c r="W3043" s="2">
        <v>330</v>
      </c>
    </row>
    <row r="3044" spans="1:23" x14ac:dyDescent="0.35">
      <c r="A3044" s="2">
        <v>4226983</v>
      </c>
      <c r="B3044" s="2" t="s">
        <v>1598</v>
      </c>
      <c r="C3044" s="2" t="s">
        <v>4601</v>
      </c>
      <c r="D3044" s="2" t="s">
        <v>886</v>
      </c>
      <c r="E3044" s="2">
        <v>2362555</v>
      </c>
      <c r="F3044" s="2">
        <v>21952</v>
      </c>
      <c r="G3044" s="2">
        <v>694104</v>
      </c>
      <c r="H3044" s="46">
        <v>0.3306262462109425</v>
      </c>
      <c r="I3044" s="2">
        <v>464615</v>
      </c>
      <c r="J3044" s="2">
        <v>0.92916355386435445</v>
      </c>
      <c r="K3044" s="2">
        <v>3.4037478533476251</v>
      </c>
      <c r="L3044" s="2" t="s">
        <v>4150</v>
      </c>
      <c r="M3044" s="58">
        <v>2.2765251158712259</v>
      </c>
      <c r="N3044" s="2">
        <v>515179</v>
      </c>
      <c r="O3044" s="2">
        <v>195564</v>
      </c>
      <c r="P3044" s="2">
        <v>102693</v>
      </c>
      <c r="Q3044" s="2">
        <v>66548</v>
      </c>
      <c r="R3044" s="2">
        <v>46100</v>
      </c>
      <c r="S3044" s="2">
        <v>32976</v>
      </c>
      <c r="T3044" s="2">
        <v>25865</v>
      </c>
      <c r="U3044" s="2">
        <v>21672</v>
      </c>
      <c r="V3044" s="2">
        <v>18153</v>
      </c>
      <c r="W3044" s="2">
        <v>13040</v>
      </c>
    </row>
    <row r="3045" spans="1:23" x14ac:dyDescent="0.35">
      <c r="A3045" s="2">
        <v>4407092</v>
      </c>
      <c r="B3045" s="2" t="s">
        <v>3835</v>
      </c>
      <c r="C3045" s="2" t="s">
        <v>4601</v>
      </c>
      <c r="D3045" s="2" t="s">
        <v>886</v>
      </c>
      <c r="E3045" s="2">
        <v>1416972</v>
      </c>
      <c r="F3045" s="2">
        <v>13382</v>
      </c>
      <c r="G3045" s="2">
        <v>417193</v>
      </c>
      <c r="H3045" s="2">
        <v>0.47980431119409961</v>
      </c>
      <c r="I3045" s="2">
        <v>217022</v>
      </c>
      <c r="J3045" s="2">
        <v>0.94440821695841548</v>
      </c>
      <c r="K3045" s="2">
        <v>3.3964424139427081</v>
      </c>
      <c r="L3045" s="2" t="s">
        <v>4150</v>
      </c>
      <c r="M3045" s="58">
        <v>2.6670958197105481</v>
      </c>
      <c r="N3045" s="2">
        <v>348473</v>
      </c>
      <c r="O3045" s="2">
        <v>89598</v>
      </c>
      <c r="P3045" s="2">
        <v>32079</v>
      </c>
      <c r="Q3045" s="2">
        <v>18628</v>
      </c>
      <c r="R3045" s="2">
        <v>12300</v>
      </c>
      <c r="S3045" s="2">
        <v>9354</v>
      </c>
      <c r="T3045" s="2">
        <v>6692</v>
      </c>
      <c r="U3045" s="2">
        <v>5656</v>
      </c>
      <c r="V3045" s="2">
        <v>4779</v>
      </c>
      <c r="W3045" s="2">
        <v>3720</v>
      </c>
    </row>
    <row r="3046" spans="1:23" x14ac:dyDescent="0.35">
      <c r="A3046" s="2">
        <v>4407084</v>
      </c>
      <c r="B3046" s="2" t="s">
        <v>3829</v>
      </c>
      <c r="C3046" s="2" t="s">
        <v>4601</v>
      </c>
      <c r="D3046" s="2" t="s">
        <v>886</v>
      </c>
      <c r="E3046" s="2">
        <v>1202355</v>
      </c>
      <c r="F3046" s="2">
        <v>13380</v>
      </c>
      <c r="G3046" s="2">
        <v>368309</v>
      </c>
      <c r="H3046" s="2">
        <v>0.51751382670529367</v>
      </c>
      <c r="I3046" s="2">
        <v>177704</v>
      </c>
      <c r="J3046" s="2">
        <v>1.112816098406876</v>
      </c>
      <c r="K3046" s="2">
        <v>3.2645278828375091</v>
      </c>
      <c r="L3046" s="2" t="s">
        <v>4150</v>
      </c>
      <c r="M3046" s="58">
        <v>2.6112550521119511</v>
      </c>
      <c r="N3046" s="2">
        <v>313242</v>
      </c>
      <c r="O3046" s="2">
        <v>71570</v>
      </c>
      <c r="P3046" s="2">
        <v>26388</v>
      </c>
      <c r="Q3046" s="2">
        <v>15220</v>
      </c>
      <c r="R3046" s="2">
        <v>10540</v>
      </c>
      <c r="S3046" s="2">
        <v>7200</v>
      </c>
      <c r="T3046" s="2">
        <v>5866</v>
      </c>
      <c r="U3046" s="2">
        <v>4344</v>
      </c>
      <c r="V3046" s="2">
        <v>3231</v>
      </c>
      <c r="W3046" s="2">
        <v>2850</v>
      </c>
    </row>
    <row r="3047" spans="1:23" x14ac:dyDescent="0.35">
      <c r="A3047" s="2">
        <v>4138672</v>
      </c>
      <c r="B3047" s="2" t="s">
        <v>1595</v>
      </c>
      <c r="C3047" s="2" t="s">
        <v>4601</v>
      </c>
      <c r="D3047" s="2" t="s">
        <v>886</v>
      </c>
      <c r="E3047" s="2">
        <v>316335</v>
      </c>
      <c r="F3047" s="2">
        <v>1877</v>
      </c>
      <c r="G3047" s="2">
        <v>103121</v>
      </c>
      <c r="H3047" s="46">
        <v>0.25201462359752141</v>
      </c>
      <c r="I3047" s="2">
        <v>77133</v>
      </c>
      <c r="J3047" s="2">
        <v>0.59335830685823565</v>
      </c>
      <c r="K3047" s="2">
        <v>3.067609895171691</v>
      </c>
      <c r="L3047" s="2" t="s">
        <v>815</v>
      </c>
      <c r="M3047" s="58">
        <v>2.460047126892658</v>
      </c>
      <c r="N3047" s="2">
        <v>87979</v>
      </c>
      <c r="O3047" s="2">
        <v>19628</v>
      </c>
      <c r="P3047" s="2">
        <v>8016</v>
      </c>
      <c r="Q3047" s="2">
        <v>4588</v>
      </c>
      <c r="R3047" s="2">
        <v>2940</v>
      </c>
      <c r="S3047" s="2">
        <v>2034</v>
      </c>
      <c r="T3047" s="2">
        <v>1071</v>
      </c>
      <c r="U3047" s="2">
        <v>872</v>
      </c>
      <c r="V3047" s="2">
        <v>801</v>
      </c>
      <c r="W3047" s="2">
        <v>660</v>
      </c>
    </row>
    <row r="3048" spans="1:23" x14ac:dyDescent="0.35">
      <c r="A3048" s="2">
        <v>4138672</v>
      </c>
      <c r="B3048" s="2" t="s">
        <v>1595</v>
      </c>
      <c r="C3048" s="2" t="s">
        <v>4601</v>
      </c>
      <c r="D3048" s="2" t="s">
        <v>886</v>
      </c>
      <c r="E3048" s="2">
        <v>570826</v>
      </c>
      <c r="F3048" s="2">
        <v>3724</v>
      </c>
      <c r="G3048" s="2">
        <v>189330</v>
      </c>
      <c r="H3048" s="46">
        <v>0.29117942217292558</v>
      </c>
      <c r="I3048" s="2">
        <v>134201</v>
      </c>
      <c r="J3048" s="2">
        <v>0.65238794308598413</v>
      </c>
      <c r="K3048" s="2">
        <v>3.014979136956637</v>
      </c>
      <c r="L3048" s="2" t="s">
        <v>815</v>
      </c>
      <c r="M3048" s="58">
        <v>2.3638645022362099</v>
      </c>
      <c r="N3048" s="2">
        <v>159049</v>
      </c>
      <c r="O3048" s="2">
        <v>38430</v>
      </c>
      <c r="P3048" s="2">
        <v>16389</v>
      </c>
      <c r="Q3048" s="2">
        <v>9052</v>
      </c>
      <c r="R3048" s="2">
        <v>5630</v>
      </c>
      <c r="S3048" s="2">
        <v>4374</v>
      </c>
      <c r="T3048" s="2">
        <v>2653</v>
      </c>
      <c r="U3048" s="2">
        <v>2400</v>
      </c>
      <c r="V3048" s="2">
        <v>2043</v>
      </c>
      <c r="W3048" s="2">
        <v>1460</v>
      </c>
    </row>
    <row r="3049" spans="1:23" x14ac:dyDescent="0.35">
      <c r="A3049" s="2">
        <v>4247391</v>
      </c>
      <c r="B3049" s="2" t="s">
        <v>1601</v>
      </c>
      <c r="C3049" s="2" t="s">
        <v>4601</v>
      </c>
      <c r="D3049" s="2" t="s">
        <v>886</v>
      </c>
      <c r="E3049" s="2">
        <v>142884</v>
      </c>
      <c r="F3049" s="2">
        <v>732</v>
      </c>
      <c r="G3049" s="2">
        <v>48054</v>
      </c>
      <c r="H3049" s="46">
        <v>0.39559662046863941</v>
      </c>
      <c r="I3049" s="2">
        <v>29044</v>
      </c>
      <c r="J3049" s="2">
        <v>0.51230368690686146</v>
      </c>
      <c r="K3049" s="2">
        <v>2.9734049194656009</v>
      </c>
      <c r="L3049" s="2" t="s">
        <v>815</v>
      </c>
      <c r="M3049" s="58">
        <v>1.3513789581205311</v>
      </c>
      <c r="N3049" s="2">
        <v>44448</v>
      </c>
      <c r="O3049" s="2">
        <v>5630</v>
      </c>
      <c r="P3049" s="2">
        <v>1620</v>
      </c>
      <c r="Q3049" s="2">
        <v>604</v>
      </c>
      <c r="R3049" s="2">
        <v>310</v>
      </c>
      <c r="S3049" s="2">
        <v>126</v>
      </c>
      <c r="T3049" s="2">
        <v>63</v>
      </c>
      <c r="U3049" s="2">
        <v>56</v>
      </c>
      <c r="V3049" s="2">
        <v>9</v>
      </c>
      <c r="W3049" s="2">
        <v>52866</v>
      </c>
    </row>
    <row r="3050" spans="1:23" x14ac:dyDescent="0.35">
      <c r="A3050" s="2">
        <v>4247393</v>
      </c>
      <c r="B3050" s="2" t="s">
        <v>1602</v>
      </c>
      <c r="C3050" s="2" t="s">
        <v>4601</v>
      </c>
      <c r="D3050" s="2" t="s">
        <v>886</v>
      </c>
      <c r="E3050" s="2">
        <v>148327</v>
      </c>
      <c r="F3050" s="2">
        <v>737</v>
      </c>
      <c r="G3050" s="2">
        <v>49898</v>
      </c>
      <c r="H3050" s="46">
        <v>0.38133792937592692</v>
      </c>
      <c r="I3050" s="2">
        <v>30870</v>
      </c>
      <c r="J3050" s="2">
        <v>0.49687514747820688</v>
      </c>
      <c r="K3050" s="2">
        <v>2.9726041123892739</v>
      </c>
      <c r="L3050" s="2" t="s">
        <v>815</v>
      </c>
      <c r="M3050" s="58">
        <v>2.6937200348685169</v>
      </c>
      <c r="N3050" s="2">
        <v>46044</v>
      </c>
      <c r="O3050" s="2">
        <v>5992</v>
      </c>
      <c r="P3050" s="2">
        <v>1704</v>
      </c>
      <c r="Q3050" s="2">
        <v>740</v>
      </c>
      <c r="R3050" s="2">
        <v>310</v>
      </c>
      <c r="S3050" s="2">
        <v>114</v>
      </c>
      <c r="T3050" s="2">
        <v>84</v>
      </c>
      <c r="U3050" s="2">
        <v>48</v>
      </c>
      <c r="V3050" s="2">
        <v>18</v>
      </c>
      <c r="W3050" s="2">
        <v>10</v>
      </c>
    </row>
    <row r="3051" spans="1:23" x14ac:dyDescent="0.35">
      <c r="A3051" s="2">
        <v>4357495</v>
      </c>
      <c r="B3051" s="2" t="s">
        <v>3358</v>
      </c>
      <c r="C3051" s="2" t="s">
        <v>4601</v>
      </c>
      <c r="D3051" s="2" t="s">
        <v>888</v>
      </c>
      <c r="E3051" s="2">
        <v>1201971</v>
      </c>
      <c r="F3051" s="2">
        <v>8255</v>
      </c>
      <c r="G3051" s="2">
        <v>955919</v>
      </c>
      <c r="H3051" s="2">
        <v>0</v>
      </c>
      <c r="I3051" s="2">
        <v>955919</v>
      </c>
      <c r="J3051" s="2">
        <v>0.68678861636428834</v>
      </c>
      <c r="K3051" s="2">
        <v>1.2573983778960349</v>
      </c>
      <c r="L3051" s="2" t="s">
        <v>815</v>
      </c>
      <c r="M3051" s="58">
        <v>1.0218417569301159</v>
      </c>
      <c r="N3051" s="2">
        <v>805501</v>
      </c>
      <c r="O3051" s="2">
        <v>215256</v>
      </c>
      <c r="P3051" s="2">
        <v>80475</v>
      </c>
      <c r="Q3051" s="2">
        <v>37220</v>
      </c>
      <c r="R3051" s="2">
        <v>18735</v>
      </c>
      <c r="S3051" s="2">
        <v>9660</v>
      </c>
      <c r="T3051" s="2">
        <v>4928</v>
      </c>
      <c r="U3051" s="2">
        <v>2536</v>
      </c>
      <c r="V3051" s="2">
        <v>1368</v>
      </c>
      <c r="W3051" s="2">
        <v>600</v>
      </c>
    </row>
    <row r="3052" spans="1:23" x14ac:dyDescent="0.35">
      <c r="A3052" s="2">
        <v>4398958</v>
      </c>
      <c r="B3052" s="2" t="s">
        <v>3358</v>
      </c>
      <c r="C3052" s="2" t="s">
        <v>4601</v>
      </c>
      <c r="D3052" s="2" t="s">
        <v>888</v>
      </c>
      <c r="E3052" s="2">
        <v>648556</v>
      </c>
      <c r="F3052" s="2">
        <v>4212</v>
      </c>
      <c r="G3052" s="2">
        <v>523090</v>
      </c>
      <c r="H3052" s="2">
        <v>0</v>
      </c>
      <c r="I3052" s="2">
        <v>523090</v>
      </c>
      <c r="J3052" s="2">
        <v>0.64944276207451634</v>
      </c>
      <c r="K3052" s="2">
        <v>1.2398554742013801</v>
      </c>
      <c r="L3052" s="2" t="s">
        <v>815</v>
      </c>
      <c r="M3052" s="58">
        <v>1.0826480771092699</v>
      </c>
      <c r="N3052" s="2">
        <v>463982</v>
      </c>
      <c r="O3052" s="2">
        <v>93994</v>
      </c>
      <c r="P3052" s="2">
        <v>26391</v>
      </c>
      <c r="Q3052" s="2">
        <v>9336</v>
      </c>
      <c r="R3052" s="2">
        <v>3365</v>
      </c>
      <c r="S3052" s="2">
        <v>1224</v>
      </c>
      <c r="T3052" s="2">
        <v>539</v>
      </c>
      <c r="U3052" s="2">
        <v>160</v>
      </c>
      <c r="V3052" s="2">
        <v>45</v>
      </c>
      <c r="W3052" s="2">
        <v>10</v>
      </c>
    </row>
    <row r="3053" spans="1:23" x14ac:dyDescent="0.35">
      <c r="A3053">
        <v>4471637</v>
      </c>
      <c r="B3053" t="s">
        <v>3358</v>
      </c>
      <c r="C3053" s="2" t="s">
        <v>4601</v>
      </c>
      <c r="D3053" t="s">
        <v>888</v>
      </c>
      <c r="E3053">
        <v>757011</v>
      </c>
      <c r="F3053">
        <v>3833</v>
      </c>
      <c r="G3053">
        <v>628995</v>
      </c>
      <c r="H3053">
        <v>0</v>
      </c>
      <c r="I3053">
        <v>628995</v>
      </c>
      <c r="J3053">
        <v>0.50633346146885583</v>
      </c>
      <c r="K3053">
        <v>1.203524670307395</v>
      </c>
      <c r="L3053" t="s">
        <v>815</v>
      </c>
      <c r="M3053">
        <v>1.032903713487316</v>
      </c>
      <c r="N3053">
        <v>553399</v>
      </c>
      <c r="O3053">
        <v>114736</v>
      </c>
      <c r="P3053">
        <v>35961</v>
      </c>
      <c r="Q3053">
        <v>15492</v>
      </c>
      <c r="R3053">
        <v>7050</v>
      </c>
      <c r="S3053">
        <v>3390</v>
      </c>
      <c r="T3053">
        <v>1491</v>
      </c>
      <c r="U3053">
        <v>776</v>
      </c>
      <c r="V3053">
        <v>441</v>
      </c>
      <c r="W3053">
        <v>160</v>
      </c>
    </row>
    <row r="3054" spans="1:23" x14ac:dyDescent="0.35">
      <c r="A3054" s="2">
        <v>4437479</v>
      </c>
      <c r="B3054" s="2" t="s">
        <v>3358</v>
      </c>
      <c r="C3054" s="2" t="s">
        <v>4601</v>
      </c>
      <c r="D3054" s="2" t="s">
        <v>888</v>
      </c>
      <c r="E3054" s="2">
        <v>744455</v>
      </c>
      <c r="F3054" s="2">
        <v>4834</v>
      </c>
      <c r="G3054" s="2">
        <v>633272</v>
      </c>
      <c r="H3054" s="2">
        <v>0</v>
      </c>
      <c r="I3054" s="2">
        <v>633272</v>
      </c>
      <c r="J3054" s="2">
        <v>0.64933407660637643</v>
      </c>
      <c r="K3054" s="2">
        <v>1.1755691077451711</v>
      </c>
      <c r="L3054" s="2" t="s">
        <v>815</v>
      </c>
      <c r="M3054" s="58">
        <v>1.0363459948270051</v>
      </c>
      <c r="N3054" s="2">
        <v>567431</v>
      </c>
      <c r="O3054" s="2">
        <v>104618</v>
      </c>
      <c r="P3054" s="2">
        <v>28968</v>
      </c>
      <c r="Q3054" s="2">
        <v>10564</v>
      </c>
      <c r="R3054" s="2">
        <v>4060</v>
      </c>
      <c r="S3054" s="2">
        <v>1680</v>
      </c>
      <c r="T3054" s="2">
        <v>609</v>
      </c>
      <c r="U3054" s="2">
        <v>280</v>
      </c>
      <c r="V3054" s="2">
        <v>126</v>
      </c>
      <c r="W3054" s="2">
        <v>10</v>
      </c>
    </row>
    <row r="3055" spans="1:23" x14ac:dyDescent="0.35">
      <c r="A3055" s="2">
        <v>4304220</v>
      </c>
      <c r="B3055" s="2" t="s">
        <v>3038</v>
      </c>
      <c r="C3055" s="2" t="s">
        <v>68</v>
      </c>
      <c r="D3055" s="2" t="s">
        <v>886</v>
      </c>
      <c r="E3055" s="2">
        <v>5855911</v>
      </c>
      <c r="F3055" s="2">
        <v>10490</v>
      </c>
      <c r="G3055" s="2">
        <v>35420</v>
      </c>
      <c r="H3055" s="2">
        <v>2.5465838509316718E-2</v>
      </c>
      <c r="I3055" s="2">
        <v>34518</v>
      </c>
      <c r="J3055" s="2">
        <v>0.17913523617418359</v>
      </c>
      <c r="K3055" s="2">
        <v>165.32780914737441</v>
      </c>
      <c r="L3055" s="2" t="s">
        <v>4153</v>
      </c>
      <c r="M3055" s="58">
        <v>129.31237716683231</v>
      </c>
      <c r="N3055" s="2">
        <v>28511</v>
      </c>
      <c r="O3055" s="2">
        <v>9388</v>
      </c>
      <c r="P3055" s="2">
        <v>5415</v>
      </c>
      <c r="Q3055" s="2">
        <v>908</v>
      </c>
      <c r="R3055" s="2">
        <v>445</v>
      </c>
      <c r="S3055" s="2">
        <v>264</v>
      </c>
      <c r="T3055" s="2">
        <v>189</v>
      </c>
      <c r="U3055" s="2">
        <v>80</v>
      </c>
      <c r="V3055" s="2">
        <v>45</v>
      </c>
      <c r="W3055" s="2">
        <v>40</v>
      </c>
    </row>
    <row r="3056" spans="1:23" x14ac:dyDescent="0.35">
      <c r="A3056" s="2">
        <v>4259787</v>
      </c>
      <c r="B3056" s="2" t="s">
        <v>1633</v>
      </c>
      <c r="C3056" s="2" t="s">
        <v>68</v>
      </c>
      <c r="D3056" s="2" t="s">
        <v>886</v>
      </c>
      <c r="E3056" s="2">
        <v>3687523</v>
      </c>
      <c r="F3056" s="2">
        <v>0</v>
      </c>
      <c r="G3056" s="2">
        <v>22630</v>
      </c>
      <c r="H3056" s="2">
        <v>0</v>
      </c>
      <c r="I3056" s="2">
        <v>22630</v>
      </c>
      <c r="J3056" s="2">
        <v>0</v>
      </c>
      <c r="K3056" s="2">
        <v>162.94843128590369</v>
      </c>
      <c r="L3056" s="2" t="s">
        <v>4153</v>
      </c>
      <c r="M3056" s="58">
        <v>132.93640722448541</v>
      </c>
      <c r="N3056" s="2">
        <v>18846</v>
      </c>
      <c r="O3056" s="2">
        <v>5502</v>
      </c>
      <c r="P3056" s="2">
        <v>2598</v>
      </c>
      <c r="Q3056" s="2">
        <v>376</v>
      </c>
      <c r="R3056" s="2">
        <v>205</v>
      </c>
      <c r="S3056" s="2">
        <v>102</v>
      </c>
      <c r="T3056" s="2">
        <v>56</v>
      </c>
      <c r="U3056" s="2">
        <v>16</v>
      </c>
      <c r="V3056" s="2">
        <v>27</v>
      </c>
      <c r="W3056" s="2">
        <v>11</v>
      </c>
    </row>
    <row r="3057" spans="1:23" x14ac:dyDescent="0.35">
      <c r="A3057" s="2">
        <v>4094730</v>
      </c>
      <c r="B3057" s="2" t="s">
        <v>1607</v>
      </c>
      <c r="C3057" s="2" t="s">
        <v>68</v>
      </c>
      <c r="D3057" s="2" t="s">
        <v>886</v>
      </c>
      <c r="E3057" s="2">
        <v>294405</v>
      </c>
      <c r="F3057" s="2">
        <v>15852</v>
      </c>
      <c r="G3057" s="2">
        <v>2049</v>
      </c>
      <c r="H3057" s="46">
        <v>0.56124938994631535</v>
      </c>
      <c r="I3057" s="2">
        <v>899</v>
      </c>
      <c r="J3057" s="2">
        <v>5.3844194222244868</v>
      </c>
      <c r="K3057" s="2">
        <v>143.6822840409956</v>
      </c>
      <c r="L3057" s="2" t="s">
        <v>827</v>
      </c>
      <c r="M3057" s="58">
        <v>76.828027139874735</v>
      </c>
      <c r="N3057" s="2">
        <v>1232</v>
      </c>
      <c r="O3057" s="2">
        <v>688</v>
      </c>
      <c r="P3057" s="2">
        <v>420</v>
      </c>
      <c r="Q3057" s="2">
        <v>292</v>
      </c>
      <c r="R3057" s="2">
        <v>280</v>
      </c>
      <c r="S3057" s="2">
        <v>246</v>
      </c>
      <c r="T3057" s="2">
        <v>259</v>
      </c>
      <c r="U3057" s="2">
        <v>168</v>
      </c>
      <c r="V3057" s="2">
        <v>117</v>
      </c>
      <c r="W3057" s="2">
        <v>130</v>
      </c>
    </row>
    <row r="3058" spans="1:23" x14ac:dyDescent="0.35">
      <c r="A3058" s="2">
        <v>4094728</v>
      </c>
      <c r="B3058" s="2" t="s">
        <v>1605</v>
      </c>
      <c r="C3058" s="2" t="s">
        <v>68</v>
      </c>
      <c r="D3058" s="2" t="s">
        <v>886</v>
      </c>
      <c r="E3058" s="2">
        <v>294715</v>
      </c>
      <c r="F3058" s="2">
        <v>15579</v>
      </c>
      <c r="G3058" s="2">
        <v>2190</v>
      </c>
      <c r="H3058" s="46">
        <v>0.57351598173515983</v>
      </c>
      <c r="I3058" s="2">
        <v>934</v>
      </c>
      <c r="J3058" s="2">
        <v>5.2861238823948558</v>
      </c>
      <c r="K3058" s="2">
        <v>134.57305936073061</v>
      </c>
      <c r="L3058" s="2" t="s">
        <v>827</v>
      </c>
      <c r="M3058" s="58">
        <v>71.290517658442184</v>
      </c>
      <c r="N3058" s="2">
        <v>1318</v>
      </c>
      <c r="O3058" s="2">
        <v>708</v>
      </c>
      <c r="P3058" s="2">
        <v>402</v>
      </c>
      <c r="Q3058" s="2">
        <v>388</v>
      </c>
      <c r="R3058" s="2">
        <v>345</v>
      </c>
      <c r="S3058" s="2">
        <v>252</v>
      </c>
      <c r="T3058" s="2">
        <v>189</v>
      </c>
      <c r="U3058" s="2">
        <v>240</v>
      </c>
      <c r="V3058" s="2">
        <v>162</v>
      </c>
      <c r="W3058" s="2">
        <v>130</v>
      </c>
    </row>
    <row r="3059" spans="1:23" x14ac:dyDescent="0.35">
      <c r="A3059" s="2">
        <v>4294833</v>
      </c>
      <c r="B3059" s="2" t="s">
        <v>2970</v>
      </c>
      <c r="C3059" s="2" t="s">
        <v>68</v>
      </c>
      <c r="D3059" s="2" t="s">
        <v>886</v>
      </c>
      <c r="E3059" s="2">
        <v>541360</v>
      </c>
      <c r="F3059" s="2">
        <v>14483</v>
      </c>
      <c r="G3059" s="2">
        <v>4229</v>
      </c>
      <c r="H3059" s="2">
        <v>0.43107117521872779</v>
      </c>
      <c r="I3059" s="2">
        <v>2406</v>
      </c>
      <c r="J3059" s="2">
        <v>2.6752992463425449</v>
      </c>
      <c r="K3059" s="2">
        <v>128.01135020099309</v>
      </c>
      <c r="L3059" s="2" t="s">
        <v>4150</v>
      </c>
      <c r="M3059" s="58">
        <v>102.37518910741299</v>
      </c>
      <c r="N3059" s="2">
        <v>3617</v>
      </c>
      <c r="O3059" s="2">
        <v>706</v>
      </c>
      <c r="P3059" s="2">
        <v>372</v>
      </c>
      <c r="Q3059" s="2">
        <v>160</v>
      </c>
      <c r="R3059" s="2">
        <v>105</v>
      </c>
      <c r="S3059" s="2">
        <v>84</v>
      </c>
      <c r="T3059" s="2">
        <v>49</v>
      </c>
      <c r="U3059" s="2">
        <v>56</v>
      </c>
      <c r="V3059" s="2">
        <v>99</v>
      </c>
      <c r="W3059" s="2">
        <v>40</v>
      </c>
    </row>
    <row r="3060" spans="1:23" x14ac:dyDescent="0.35">
      <c r="A3060" s="2">
        <v>4294834</v>
      </c>
      <c r="B3060" s="2" t="s">
        <v>2971</v>
      </c>
      <c r="C3060" s="2" t="s">
        <v>68</v>
      </c>
      <c r="D3060" s="2" t="s">
        <v>886</v>
      </c>
      <c r="E3060" s="2">
        <v>533828</v>
      </c>
      <c r="F3060" s="2">
        <v>14725</v>
      </c>
      <c r="G3060" s="2">
        <v>4355</v>
      </c>
      <c r="H3060" s="2">
        <v>0.40734787600459238</v>
      </c>
      <c r="I3060" s="2">
        <v>2581</v>
      </c>
      <c r="J3060" s="2">
        <v>2.7583791033816141</v>
      </c>
      <c r="K3060" s="2">
        <v>122.5781859931114</v>
      </c>
      <c r="L3060" s="2" t="s">
        <v>4150</v>
      </c>
      <c r="M3060" s="58">
        <v>98.094083057699379</v>
      </c>
      <c r="N3060" s="2">
        <v>3715</v>
      </c>
      <c r="O3060" s="2">
        <v>720</v>
      </c>
      <c r="P3060" s="2">
        <v>351</v>
      </c>
      <c r="Q3060" s="2">
        <v>164</v>
      </c>
      <c r="R3060" s="2">
        <v>125</v>
      </c>
      <c r="S3060" s="2">
        <v>114</v>
      </c>
      <c r="T3060" s="2">
        <v>77</v>
      </c>
      <c r="U3060" s="2">
        <v>72</v>
      </c>
      <c r="V3060" s="2">
        <v>54</v>
      </c>
      <c r="W3060" s="2">
        <v>50</v>
      </c>
    </row>
    <row r="3061" spans="1:23" x14ac:dyDescent="0.35">
      <c r="A3061" s="2">
        <v>4294835</v>
      </c>
      <c r="B3061" s="2" t="s">
        <v>2972</v>
      </c>
      <c r="C3061" s="2" t="s">
        <v>68</v>
      </c>
      <c r="D3061" s="2" t="s">
        <v>886</v>
      </c>
      <c r="E3061" s="2">
        <v>504762</v>
      </c>
      <c r="F3061" s="2">
        <v>15007</v>
      </c>
      <c r="G3061" s="2">
        <v>4754</v>
      </c>
      <c r="H3061" s="2">
        <v>0.37210769877997468</v>
      </c>
      <c r="I3061" s="2">
        <v>2985</v>
      </c>
      <c r="J3061" s="2">
        <v>2.9730843447010669</v>
      </c>
      <c r="K3061" s="2">
        <v>106.17627261253681</v>
      </c>
      <c r="L3061" s="2" t="s">
        <v>4150</v>
      </c>
      <c r="M3061" s="58">
        <v>89.05469301340861</v>
      </c>
      <c r="N3061" s="2">
        <v>4150</v>
      </c>
      <c r="O3061" s="2">
        <v>818</v>
      </c>
      <c r="P3061" s="2">
        <v>318</v>
      </c>
      <c r="Q3061" s="2">
        <v>120</v>
      </c>
      <c r="R3061" s="2">
        <v>60</v>
      </c>
      <c r="S3061" s="2">
        <v>66</v>
      </c>
      <c r="T3061" s="2">
        <v>28</v>
      </c>
      <c r="U3061" s="2">
        <v>16</v>
      </c>
      <c r="V3061" s="2">
        <v>72</v>
      </c>
      <c r="W3061" s="2">
        <v>20</v>
      </c>
    </row>
    <row r="3062" spans="1:23" x14ac:dyDescent="0.35">
      <c r="A3062" s="2">
        <v>4094729</v>
      </c>
      <c r="B3062" s="2" t="s">
        <v>1606</v>
      </c>
      <c r="C3062" s="2" t="s">
        <v>68</v>
      </c>
      <c r="D3062" s="2" t="s">
        <v>886</v>
      </c>
      <c r="E3062" s="2">
        <v>348617</v>
      </c>
      <c r="F3062" s="2">
        <v>3603</v>
      </c>
      <c r="G3062" s="2">
        <v>3459</v>
      </c>
      <c r="H3062" s="46">
        <v>0.560566637756577</v>
      </c>
      <c r="I3062" s="2">
        <v>1520</v>
      </c>
      <c r="J3062" s="2">
        <v>1.0335124219415579</v>
      </c>
      <c r="K3062" s="2">
        <v>100.7854871350101</v>
      </c>
      <c r="L3062" s="2" t="s">
        <v>827</v>
      </c>
      <c r="M3062" s="58">
        <v>57.996506404924297</v>
      </c>
      <c r="N3062" s="2">
        <v>2205</v>
      </c>
      <c r="O3062" s="2">
        <v>1182</v>
      </c>
      <c r="P3062" s="2">
        <v>771</v>
      </c>
      <c r="Q3062" s="2">
        <v>516</v>
      </c>
      <c r="R3062" s="2">
        <v>295</v>
      </c>
      <c r="S3062" s="2">
        <v>366</v>
      </c>
      <c r="T3062" s="2">
        <v>266</v>
      </c>
      <c r="U3062" s="2">
        <v>184</v>
      </c>
      <c r="V3062" s="2">
        <v>126</v>
      </c>
      <c r="W3062" s="2">
        <v>100</v>
      </c>
    </row>
    <row r="3063" spans="1:23" x14ac:dyDescent="0.35">
      <c r="A3063" s="2">
        <v>4094727</v>
      </c>
      <c r="B3063" s="2" t="s">
        <v>1604</v>
      </c>
      <c r="C3063" s="2" t="s">
        <v>68</v>
      </c>
      <c r="D3063" s="2" t="s">
        <v>886</v>
      </c>
      <c r="E3063" s="2">
        <v>352604</v>
      </c>
      <c r="F3063" s="2">
        <v>4052</v>
      </c>
      <c r="G3063" s="2">
        <v>3805</v>
      </c>
      <c r="H3063" s="46">
        <v>0.51274638633377134</v>
      </c>
      <c r="I3063" s="2">
        <v>1854</v>
      </c>
      <c r="J3063" s="2">
        <v>1.149164501820739</v>
      </c>
      <c r="K3063" s="2">
        <v>92.668593955321938</v>
      </c>
      <c r="L3063" s="2" t="s">
        <v>827</v>
      </c>
      <c r="M3063" s="58">
        <v>55.915635902315252</v>
      </c>
      <c r="N3063" s="2">
        <v>2356</v>
      </c>
      <c r="O3063" s="2">
        <v>1370</v>
      </c>
      <c r="P3063" s="2">
        <v>1812</v>
      </c>
      <c r="Q3063" s="2">
        <v>280</v>
      </c>
      <c r="R3063" s="2">
        <v>160</v>
      </c>
      <c r="S3063" s="2">
        <v>114</v>
      </c>
      <c r="T3063" s="2">
        <v>70</v>
      </c>
      <c r="U3063" s="2">
        <v>80</v>
      </c>
      <c r="V3063" s="2">
        <v>54</v>
      </c>
      <c r="W3063" s="2">
        <v>10</v>
      </c>
    </row>
    <row r="3064" spans="1:23" x14ac:dyDescent="0.35">
      <c r="A3064" s="2">
        <v>4056423</v>
      </c>
      <c r="B3064" s="2" t="s">
        <v>1613</v>
      </c>
      <c r="C3064" s="2" t="s">
        <v>68</v>
      </c>
      <c r="D3064" s="2" t="s">
        <v>886</v>
      </c>
      <c r="E3064" s="2">
        <v>3968866</v>
      </c>
      <c r="F3064" s="2">
        <v>36</v>
      </c>
      <c r="G3064" s="2">
        <v>44199</v>
      </c>
      <c r="H3064" s="46">
        <v>0.73110251363153012</v>
      </c>
      <c r="I3064" s="2">
        <v>11885</v>
      </c>
      <c r="J3064" s="2">
        <v>9.0706010230630113E-4</v>
      </c>
      <c r="K3064" s="2">
        <v>89.795379985972531</v>
      </c>
      <c r="L3064" s="2" t="s">
        <v>815</v>
      </c>
      <c r="M3064" s="58">
        <v>42.388375644818488</v>
      </c>
      <c r="N3064" s="2">
        <v>23957</v>
      </c>
      <c r="O3064" s="2">
        <v>14570</v>
      </c>
      <c r="P3064" s="2">
        <v>11118</v>
      </c>
      <c r="Q3064" s="2">
        <v>9736</v>
      </c>
      <c r="R3064" s="2">
        <v>14670</v>
      </c>
      <c r="S3064" s="2">
        <v>7458</v>
      </c>
      <c r="T3064" s="2">
        <v>4172</v>
      </c>
      <c r="U3064" s="2">
        <v>2880</v>
      </c>
      <c r="V3064" s="2">
        <v>2250</v>
      </c>
      <c r="W3064" s="2">
        <v>2820</v>
      </c>
    </row>
    <row r="3065" spans="1:23" x14ac:dyDescent="0.35">
      <c r="A3065" s="2">
        <v>4056628</v>
      </c>
      <c r="B3065" s="2" t="s">
        <v>1608</v>
      </c>
      <c r="C3065" s="2" t="s">
        <v>68</v>
      </c>
      <c r="D3065" s="2" t="s">
        <v>886</v>
      </c>
      <c r="E3065" s="2">
        <v>17483319</v>
      </c>
      <c r="F3065" s="2">
        <v>74046</v>
      </c>
      <c r="G3065" s="2">
        <v>197013</v>
      </c>
      <c r="H3065" s="46">
        <v>0.16699913203697209</v>
      </c>
      <c r="I3065" s="2">
        <v>164112</v>
      </c>
      <c r="J3065" s="2">
        <v>0.42352370279350282</v>
      </c>
      <c r="K3065" s="2">
        <v>88.741956114571124</v>
      </c>
      <c r="L3065" s="2" t="s">
        <v>817</v>
      </c>
      <c r="M3065" s="58">
        <v>34.718884043465827</v>
      </c>
      <c r="N3065" s="2">
        <v>63669</v>
      </c>
      <c r="O3065" s="2">
        <v>50784</v>
      </c>
      <c r="P3065" s="2">
        <v>45609</v>
      </c>
      <c r="Q3065" s="2">
        <v>44608</v>
      </c>
      <c r="R3065" s="2">
        <v>45005</v>
      </c>
      <c r="S3065" s="2">
        <v>85446</v>
      </c>
      <c r="T3065" s="2">
        <v>54747</v>
      </c>
      <c r="U3065" s="2">
        <v>42008</v>
      </c>
      <c r="V3065" s="2">
        <v>37602</v>
      </c>
      <c r="W3065" s="2">
        <v>34090</v>
      </c>
    </row>
    <row r="3066" spans="1:23" x14ac:dyDescent="0.35">
      <c r="A3066" s="2">
        <v>4056424</v>
      </c>
      <c r="B3066" s="2" t="s">
        <v>1614</v>
      </c>
      <c r="C3066" s="2" t="s">
        <v>68</v>
      </c>
      <c r="D3066" s="2" t="s">
        <v>886</v>
      </c>
      <c r="E3066" s="2">
        <v>4249042</v>
      </c>
      <c r="F3066" s="2">
        <v>18</v>
      </c>
      <c r="G3066" s="2">
        <v>50075</v>
      </c>
      <c r="H3066" s="46">
        <v>0.7016075886170744</v>
      </c>
      <c r="I3066" s="2">
        <v>14942</v>
      </c>
      <c r="J3066" s="2">
        <v>4.236249018013943E-4</v>
      </c>
      <c r="K3066" s="2">
        <v>84.853559660509234</v>
      </c>
      <c r="L3066" s="2" t="s">
        <v>815</v>
      </c>
      <c r="M3066" s="58">
        <v>39.683228421465529</v>
      </c>
      <c r="N3066" s="2">
        <v>26799</v>
      </c>
      <c r="O3066" s="2">
        <v>16694</v>
      </c>
      <c r="P3066" s="2">
        <v>12624</v>
      </c>
      <c r="Q3066" s="2">
        <v>11216</v>
      </c>
      <c r="R3066" s="2">
        <v>16800</v>
      </c>
      <c r="S3066" s="2">
        <v>8976</v>
      </c>
      <c r="T3066" s="2">
        <v>5040</v>
      </c>
      <c r="U3066" s="2">
        <v>3232</v>
      </c>
      <c r="V3066" s="2">
        <v>2763</v>
      </c>
      <c r="W3066" s="2">
        <v>2930</v>
      </c>
    </row>
    <row r="3067" spans="1:23" x14ac:dyDescent="0.35">
      <c r="A3067" s="2">
        <v>4010098</v>
      </c>
      <c r="B3067" s="2" t="s">
        <v>1611</v>
      </c>
      <c r="C3067" s="2" t="s">
        <v>68</v>
      </c>
      <c r="D3067" s="2" t="s">
        <v>886</v>
      </c>
      <c r="E3067" s="2">
        <v>16529830</v>
      </c>
      <c r="F3067" s="2">
        <v>254742</v>
      </c>
      <c r="G3067" s="2">
        <v>203066</v>
      </c>
      <c r="H3067" s="46">
        <v>0.29112209823407159</v>
      </c>
      <c r="I3067" s="2">
        <v>143949</v>
      </c>
      <c r="J3067" s="2">
        <v>1.5411047784520471</v>
      </c>
      <c r="K3067" s="2">
        <v>81.401268553081266</v>
      </c>
      <c r="L3067" s="2" t="s">
        <v>4150</v>
      </c>
      <c r="M3067" s="58">
        <v>46.650683539731098</v>
      </c>
      <c r="N3067" s="2">
        <v>127664</v>
      </c>
      <c r="O3067" s="2">
        <v>60042</v>
      </c>
      <c r="P3067" s="2">
        <v>39570</v>
      </c>
      <c r="Q3067" s="2">
        <v>29256</v>
      </c>
      <c r="R3067" s="2">
        <v>22930</v>
      </c>
      <c r="S3067" s="2">
        <v>18846</v>
      </c>
      <c r="T3067" s="2">
        <v>16254</v>
      </c>
      <c r="U3067" s="2">
        <v>14432</v>
      </c>
      <c r="V3067" s="2">
        <v>13788</v>
      </c>
      <c r="W3067" s="2">
        <v>11550</v>
      </c>
    </row>
    <row r="3068" spans="1:23" x14ac:dyDescent="0.35">
      <c r="A3068" s="2">
        <v>4010098</v>
      </c>
      <c r="B3068" s="2" t="s">
        <v>1611</v>
      </c>
      <c r="C3068" s="2" t="s">
        <v>68</v>
      </c>
      <c r="D3068" s="2" t="s">
        <v>886</v>
      </c>
      <c r="E3068" s="2">
        <v>3163646</v>
      </c>
      <c r="F3068" s="2">
        <v>13535</v>
      </c>
      <c r="G3068" s="2">
        <v>40224</v>
      </c>
      <c r="H3068" s="46">
        <v>0.4846857597454256</v>
      </c>
      <c r="I3068" s="2">
        <v>20728</v>
      </c>
      <c r="J3068" s="2">
        <v>0.42782915661233911</v>
      </c>
      <c r="K3068" s="2">
        <v>78.650706046141607</v>
      </c>
      <c r="L3068" s="2" t="s">
        <v>4150</v>
      </c>
      <c r="M3068" s="58">
        <v>26.243869661877429</v>
      </c>
      <c r="N3068" s="2">
        <v>12696</v>
      </c>
      <c r="O3068" s="2">
        <v>11078</v>
      </c>
      <c r="P3068" s="2">
        <v>10608</v>
      </c>
      <c r="Q3068" s="2">
        <v>10204</v>
      </c>
      <c r="R3068" s="2">
        <v>10290</v>
      </c>
      <c r="S3068" s="2">
        <v>23898</v>
      </c>
      <c r="T3068" s="2">
        <v>14924</v>
      </c>
      <c r="U3068" s="2">
        <v>10912</v>
      </c>
      <c r="V3068" s="2">
        <v>8298</v>
      </c>
      <c r="W3068" s="2">
        <v>7640</v>
      </c>
    </row>
    <row r="3069" spans="1:23" x14ac:dyDescent="0.35">
      <c r="A3069" s="2">
        <v>4010100</v>
      </c>
      <c r="B3069" s="2" t="s">
        <v>1612</v>
      </c>
      <c r="C3069" s="2" t="s">
        <v>68</v>
      </c>
      <c r="D3069" s="2" t="s">
        <v>886</v>
      </c>
      <c r="E3069" s="2">
        <v>7128748</v>
      </c>
      <c r="F3069" s="2">
        <v>276189</v>
      </c>
      <c r="G3069" s="2">
        <v>96974</v>
      </c>
      <c r="H3069" s="46">
        <v>0.51244663518056388</v>
      </c>
      <c r="I3069" s="2">
        <v>47280</v>
      </c>
      <c r="J3069" s="2">
        <v>3.874298824983013</v>
      </c>
      <c r="K3069" s="2">
        <v>73.511951657145218</v>
      </c>
      <c r="L3069" s="2" t="s">
        <v>4150</v>
      </c>
      <c r="M3069" s="58">
        <v>36.569872008618248</v>
      </c>
      <c r="N3069" s="2">
        <v>51659</v>
      </c>
      <c r="O3069" s="2">
        <v>28974</v>
      </c>
      <c r="P3069" s="2">
        <v>22014</v>
      </c>
      <c r="Q3069" s="2">
        <v>18096</v>
      </c>
      <c r="R3069" s="2">
        <v>15470</v>
      </c>
      <c r="S3069" s="2">
        <v>13638</v>
      </c>
      <c r="T3069" s="2">
        <v>12852</v>
      </c>
      <c r="U3069" s="2">
        <v>12048</v>
      </c>
      <c r="V3069" s="2">
        <v>10584</v>
      </c>
      <c r="W3069" s="2">
        <v>9600</v>
      </c>
    </row>
    <row r="3070" spans="1:23" x14ac:dyDescent="0.35">
      <c r="A3070" s="2">
        <v>4303512</v>
      </c>
      <c r="B3070" s="2" t="s">
        <v>3019</v>
      </c>
      <c r="C3070" s="2" t="s">
        <v>68</v>
      </c>
      <c r="D3070" s="2" t="s">
        <v>886</v>
      </c>
      <c r="E3070" s="2">
        <v>1219887</v>
      </c>
      <c r="F3070" s="2">
        <v>32009</v>
      </c>
      <c r="G3070" s="2">
        <v>17247</v>
      </c>
      <c r="H3070" s="2">
        <v>8.1289499623122818E-2</v>
      </c>
      <c r="I3070" s="2">
        <v>15845</v>
      </c>
      <c r="J3070" s="2">
        <v>2.6239315608740812</v>
      </c>
      <c r="K3070" s="2">
        <v>70.730387893546705</v>
      </c>
      <c r="L3070" s="2" t="s">
        <v>4150</v>
      </c>
      <c r="M3070" s="58">
        <v>48.566247312684133</v>
      </c>
      <c r="N3070" s="2">
        <v>12765</v>
      </c>
      <c r="O3070" s="2">
        <v>4816</v>
      </c>
      <c r="P3070" s="2">
        <v>3975</v>
      </c>
      <c r="Q3070" s="2">
        <v>1332</v>
      </c>
      <c r="R3070" s="2">
        <v>580</v>
      </c>
      <c r="S3070" s="2">
        <v>486</v>
      </c>
      <c r="T3070" s="2">
        <v>406</v>
      </c>
      <c r="U3070" s="2">
        <v>304</v>
      </c>
      <c r="V3070" s="2">
        <v>234</v>
      </c>
      <c r="W3070" s="2">
        <v>220</v>
      </c>
    </row>
    <row r="3071" spans="1:23" x14ac:dyDescent="0.35">
      <c r="A3071" s="2">
        <v>4293482</v>
      </c>
      <c r="B3071" s="2" t="s">
        <v>2828</v>
      </c>
      <c r="C3071" s="2" t="s">
        <v>68</v>
      </c>
      <c r="D3071" s="2" t="s">
        <v>886</v>
      </c>
      <c r="E3071" s="2">
        <v>748921</v>
      </c>
      <c r="F3071" s="2">
        <v>21012</v>
      </c>
      <c r="G3071" s="2">
        <v>10935</v>
      </c>
      <c r="H3071" s="2">
        <v>0.32482853223593972</v>
      </c>
      <c r="I3071" s="2">
        <v>7383</v>
      </c>
      <c r="J3071" s="2">
        <v>2.805636375532266</v>
      </c>
      <c r="K3071" s="2">
        <v>68.488431641518062</v>
      </c>
      <c r="L3071" s="2" t="s">
        <v>815</v>
      </c>
      <c r="M3071" s="58">
        <v>53.475258836129953</v>
      </c>
      <c r="N3071" s="2">
        <v>9006</v>
      </c>
      <c r="O3071" s="2">
        <v>2452</v>
      </c>
      <c r="P3071" s="2">
        <v>1347</v>
      </c>
      <c r="Q3071" s="2">
        <v>472</v>
      </c>
      <c r="R3071" s="2">
        <v>225</v>
      </c>
      <c r="S3071" s="2">
        <v>144</v>
      </c>
      <c r="T3071" s="2">
        <v>147</v>
      </c>
      <c r="U3071" s="2">
        <v>72</v>
      </c>
      <c r="V3071" s="2">
        <v>90</v>
      </c>
      <c r="W3071" s="2">
        <v>50</v>
      </c>
    </row>
    <row r="3072" spans="1:23" x14ac:dyDescent="0.35">
      <c r="A3072" s="2">
        <v>4293483</v>
      </c>
      <c r="B3072" s="2" t="s">
        <v>2829</v>
      </c>
      <c r="C3072" s="2" t="s">
        <v>68</v>
      </c>
      <c r="D3072" s="2" t="s">
        <v>886</v>
      </c>
      <c r="E3072" s="2">
        <v>721757</v>
      </c>
      <c r="F3072" s="2">
        <v>16522</v>
      </c>
      <c r="G3072" s="2">
        <v>10737</v>
      </c>
      <c r="H3072" s="2">
        <v>0.36183291422184971</v>
      </c>
      <c r="I3072" s="2">
        <v>6852</v>
      </c>
      <c r="J3072" s="2">
        <v>2.289136094281039</v>
      </c>
      <c r="K3072" s="2">
        <v>67.221477135140177</v>
      </c>
      <c r="L3072" s="2" t="s">
        <v>815</v>
      </c>
      <c r="M3072" s="58">
        <v>50.756469760900139</v>
      </c>
      <c r="N3072" s="2">
        <v>8609</v>
      </c>
      <c r="O3072" s="2">
        <v>2510</v>
      </c>
      <c r="P3072" s="2">
        <v>1740</v>
      </c>
      <c r="Q3072" s="2">
        <v>492</v>
      </c>
      <c r="R3072" s="2">
        <v>270</v>
      </c>
      <c r="S3072" s="2">
        <v>168</v>
      </c>
      <c r="T3072" s="2">
        <v>168</v>
      </c>
      <c r="U3072" s="2">
        <v>112</v>
      </c>
      <c r="V3072" s="2">
        <v>81</v>
      </c>
      <c r="W3072" s="2">
        <v>70</v>
      </c>
    </row>
    <row r="3073" spans="1:23" x14ac:dyDescent="0.35">
      <c r="A3073" s="2">
        <v>4056423</v>
      </c>
      <c r="B3073" s="2" t="s">
        <v>1613</v>
      </c>
      <c r="C3073" s="2" t="s">
        <v>68</v>
      </c>
      <c r="D3073" s="2" t="s">
        <v>886</v>
      </c>
      <c r="E3073" s="2">
        <v>8208200</v>
      </c>
      <c r="F3073" s="2">
        <v>62199</v>
      </c>
      <c r="G3073" s="2">
        <v>127090</v>
      </c>
      <c r="H3073" s="46">
        <v>0.3345267133527422</v>
      </c>
      <c r="I3073" s="2">
        <v>84575</v>
      </c>
      <c r="J3073" s="2">
        <v>0.75776662362028213</v>
      </c>
      <c r="K3073" s="2">
        <v>64.585726650405221</v>
      </c>
      <c r="L3073" s="2" t="s">
        <v>815</v>
      </c>
      <c r="M3073" s="58">
        <v>29.907706658019102</v>
      </c>
      <c r="N3073" s="2">
        <v>68194</v>
      </c>
      <c r="O3073" s="2">
        <v>36366</v>
      </c>
      <c r="P3073" s="2">
        <v>27606</v>
      </c>
      <c r="Q3073" s="2">
        <v>23812</v>
      </c>
      <c r="R3073" s="2">
        <v>21490</v>
      </c>
      <c r="S3073" s="2">
        <v>19542</v>
      </c>
      <c r="T3073" s="2">
        <v>18781</v>
      </c>
      <c r="U3073" s="2">
        <v>18696</v>
      </c>
      <c r="V3073" s="2">
        <v>18504</v>
      </c>
      <c r="W3073" s="2">
        <v>21460</v>
      </c>
    </row>
    <row r="3074" spans="1:23" x14ac:dyDescent="0.35">
      <c r="A3074" s="2">
        <v>4056628</v>
      </c>
      <c r="B3074" s="2" t="s">
        <v>1608</v>
      </c>
      <c r="C3074" s="2" t="s">
        <v>68</v>
      </c>
      <c r="D3074" s="2" t="s">
        <v>886</v>
      </c>
      <c r="E3074" s="2">
        <v>8355535</v>
      </c>
      <c r="F3074" s="2">
        <v>92258</v>
      </c>
      <c r="G3074" s="2">
        <v>135210</v>
      </c>
      <c r="H3074" s="46">
        <v>0.20727017232453221</v>
      </c>
      <c r="I3074" s="2">
        <v>107185</v>
      </c>
      <c r="J3074" s="2">
        <v>1.1041543120817521</v>
      </c>
      <c r="K3074" s="2">
        <v>61.796723615117223</v>
      </c>
      <c r="L3074" s="2" t="s">
        <v>817</v>
      </c>
      <c r="M3074" s="58">
        <v>25.373779980443249</v>
      </c>
      <c r="N3074" s="2">
        <v>69245</v>
      </c>
      <c r="O3074" s="2">
        <v>37782</v>
      </c>
      <c r="P3074" s="2">
        <v>31605</v>
      </c>
      <c r="Q3074" s="2">
        <v>30896</v>
      </c>
      <c r="R3074" s="2">
        <v>36500</v>
      </c>
      <c r="S3074" s="2">
        <v>26652</v>
      </c>
      <c r="T3074" s="2">
        <v>23898</v>
      </c>
      <c r="U3074" s="2">
        <v>22776</v>
      </c>
      <c r="V3074" s="2">
        <v>23454</v>
      </c>
      <c r="W3074" s="2">
        <v>26490</v>
      </c>
    </row>
    <row r="3075" spans="1:23" x14ac:dyDescent="0.35">
      <c r="A3075" s="2">
        <v>4056628</v>
      </c>
      <c r="B3075" s="2" t="s">
        <v>1608</v>
      </c>
      <c r="C3075" s="2" t="s">
        <v>68</v>
      </c>
      <c r="D3075" s="2" t="s">
        <v>886</v>
      </c>
      <c r="E3075" s="2">
        <v>7991316</v>
      </c>
      <c r="F3075" s="2">
        <v>58775</v>
      </c>
      <c r="G3075" s="2">
        <v>130553</v>
      </c>
      <c r="H3075" s="46">
        <v>0.33844492275167942</v>
      </c>
      <c r="I3075" s="2">
        <v>86368</v>
      </c>
      <c r="J3075" s="2">
        <v>0.73548586991178921</v>
      </c>
      <c r="K3075" s="2">
        <v>61.211278178211153</v>
      </c>
      <c r="L3075" s="2" t="s">
        <v>817</v>
      </c>
      <c r="M3075" s="58">
        <v>39.2687871923264</v>
      </c>
      <c r="N3075" s="2">
        <v>90619</v>
      </c>
      <c r="O3075" s="2">
        <v>35912</v>
      </c>
      <c r="P3075" s="2">
        <v>18339</v>
      </c>
      <c r="Q3075" s="2">
        <v>13300</v>
      </c>
      <c r="R3075" s="2">
        <v>10135</v>
      </c>
      <c r="S3075" s="2">
        <v>8592</v>
      </c>
      <c r="T3075" s="2">
        <v>7966</v>
      </c>
      <c r="U3075" s="2">
        <v>6816</v>
      </c>
      <c r="V3075" s="2">
        <v>6174</v>
      </c>
      <c r="W3075" s="2">
        <v>5650</v>
      </c>
    </row>
    <row r="3076" spans="1:23" x14ac:dyDescent="0.35">
      <c r="A3076" s="2">
        <v>4056423</v>
      </c>
      <c r="B3076" s="2" t="s">
        <v>1613</v>
      </c>
      <c r="C3076" s="2" t="s">
        <v>68</v>
      </c>
      <c r="D3076" s="2" t="s">
        <v>886</v>
      </c>
      <c r="E3076" s="2">
        <v>8250188</v>
      </c>
      <c r="F3076" s="2">
        <v>47</v>
      </c>
      <c r="G3076" s="2">
        <v>143885</v>
      </c>
      <c r="H3076" s="46">
        <v>0.4695207978594016</v>
      </c>
      <c r="I3076" s="2">
        <v>76328</v>
      </c>
      <c r="J3076" s="2">
        <v>5.6968398780730815E-4</v>
      </c>
      <c r="K3076" s="2">
        <v>57.338763595927297</v>
      </c>
      <c r="L3076" s="2" t="s">
        <v>815</v>
      </c>
      <c r="M3076" s="58">
        <v>21.85787143625463</v>
      </c>
      <c r="N3076" s="2">
        <v>60362</v>
      </c>
      <c r="O3076" s="2">
        <v>41280</v>
      </c>
      <c r="P3076" s="2">
        <v>33102</v>
      </c>
      <c r="Q3076" s="2">
        <v>33420</v>
      </c>
      <c r="R3076" s="2">
        <v>61950</v>
      </c>
      <c r="S3076" s="2">
        <v>43812</v>
      </c>
      <c r="T3076" s="2">
        <v>32123</v>
      </c>
      <c r="U3076" s="2">
        <v>26136</v>
      </c>
      <c r="V3076" s="2">
        <v>21312</v>
      </c>
      <c r="W3076" s="2">
        <v>23950</v>
      </c>
    </row>
    <row r="3077" spans="1:23" x14ac:dyDescent="0.35">
      <c r="A3077" s="2">
        <v>4259787</v>
      </c>
      <c r="B3077" s="2" t="s">
        <v>1633</v>
      </c>
      <c r="C3077" s="2" t="s">
        <v>68</v>
      </c>
      <c r="D3077" s="2" t="s">
        <v>886</v>
      </c>
      <c r="E3077" s="2">
        <v>16865122</v>
      </c>
      <c r="F3077" s="2">
        <v>17438</v>
      </c>
      <c r="G3077" s="2">
        <v>331305</v>
      </c>
      <c r="H3077" s="46">
        <v>0.18387588475875699</v>
      </c>
      <c r="I3077" s="2">
        <v>270386</v>
      </c>
      <c r="J3077" s="2">
        <v>0.10339682096577781</v>
      </c>
      <c r="K3077" s="2">
        <v>50.905123677578061</v>
      </c>
      <c r="L3077" s="2" t="s">
        <v>4153</v>
      </c>
      <c r="M3077" s="58">
        <v>22.620592436608479</v>
      </c>
      <c r="N3077" s="2">
        <v>124490</v>
      </c>
      <c r="O3077" s="2">
        <v>233068</v>
      </c>
      <c r="P3077" s="2">
        <v>79614</v>
      </c>
      <c r="Q3077" s="2">
        <v>105924</v>
      </c>
      <c r="R3077" s="2">
        <v>54320</v>
      </c>
      <c r="S3077" s="2">
        <v>71832</v>
      </c>
      <c r="T3077" s="2">
        <v>22330</v>
      </c>
      <c r="U3077" s="2">
        <v>26704</v>
      </c>
      <c r="V3077" s="2">
        <v>12663</v>
      </c>
      <c r="W3077" s="2">
        <v>14620</v>
      </c>
    </row>
    <row r="3078" spans="1:23" x14ac:dyDescent="0.35">
      <c r="A3078" s="2">
        <v>4056424</v>
      </c>
      <c r="B3078" s="2" t="s">
        <v>1614</v>
      </c>
      <c r="C3078" s="2" t="s">
        <v>68</v>
      </c>
      <c r="D3078" s="2" t="s">
        <v>886</v>
      </c>
      <c r="E3078" s="2">
        <v>3347283</v>
      </c>
      <c r="F3078" s="2">
        <v>18446</v>
      </c>
      <c r="G3078" s="2">
        <v>66174</v>
      </c>
      <c r="H3078" s="46">
        <v>0.62501888959410046</v>
      </c>
      <c r="I3078" s="2">
        <v>24814</v>
      </c>
      <c r="J3078" s="2">
        <v>0.55107381120747789</v>
      </c>
      <c r="K3078" s="2">
        <v>50.583053767340637</v>
      </c>
      <c r="L3078" s="2" t="s">
        <v>815</v>
      </c>
      <c r="M3078" s="58">
        <v>24.88704748734191</v>
      </c>
      <c r="N3078" s="2">
        <v>38452</v>
      </c>
      <c r="O3078" s="2">
        <v>20218</v>
      </c>
      <c r="P3078" s="2">
        <v>14670</v>
      </c>
      <c r="Q3078" s="2">
        <v>11088</v>
      </c>
      <c r="R3078" s="2">
        <v>9235</v>
      </c>
      <c r="S3078" s="2">
        <v>8508</v>
      </c>
      <c r="T3078" s="2">
        <v>7203</v>
      </c>
      <c r="U3078" s="2">
        <v>7408</v>
      </c>
      <c r="V3078" s="2">
        <v>7677</v>
      </c>
      <c r="W3078" s="2">
        <v>10040</v>
      </c>
    </row>
    <row r="3079" spans="1:23" x14ac:dyDescent="0.35">
      <c r="A3079" s="2">
        <v>4056424</v>
      </c>
      <c r="B3079" s="2" t="s">
        <v>1614</v>
      </c>
      <c r="C3079" s="2" t="s">
        <v>68</v>
      </c>
      <c r="D3079" s="2" t="s">
        <v>886</v>
      </c>
      <c r="E3079" s="2">
        <v>4765119</v>
      </c>
      <c r="F3079" s="2">
        <v>41</v>
      </c>
      <c r="G3079" s="2">
        <v>100423</v>
      </c>
      <c r="H3079" s="46">
        <v>0.61105523635023851</v>
      </c>
      <c r="I3079" s="2">
        <v>39059</v>
      </c>
      <c r="J3079" s="2">
        <v>8.6041922562689419E-4</v>
      </c>
      <c r="K3079" s="2">
        <v>47.450474492895047</v>
      </c>
      <c r="L3079" s="2" t="s">
        <v>815</v>
      </c>
      <c r="M3079" s="58">
        <v>20.129939421590251</v>
      </c>
      <c r="N3079" s="2">
        <v>50085</v>
      </c>
      <c r="O3079" s="2">
        <v>31466</v>
      </c>
      <c r="P3079" s="2">
        <v>22374</v>
      </c>
      <c r="Q3079" s="2">
        <v>23436</v>
      </c>
      <c r="R3079" s="2">
        <v>37620</v>
      </c>
      <c r="S3079" s="2">
        <v>22362</v>
      </c>
      <c r="T3079" s="2">
        <v>15120</v>
      </c>
      <c r="U3079" s="2">
        <v>12072</v>
      </c>
      <c r="V3079" s="2">
        <v>9423</v>
      </c>
      <c r="W3079" s="2">
        <v>12760</v>
      </c>
    </row>
    <row r="3080" spans="1:23" x14ac:dyDescent="0.35">
      <c r="A3080" s="2">
        <v>4010099</v>
      </c>
      <c r="B3080" s="2" t="s">
        <v>1618</v>
      </c>
      <c r="C3080" s="2" t="s">
        <v>68</v>
      </c>
      <c r="D3080" s="2" t="s">
        <v>886</v>
      </c>
      <c r="E3080" s="2">
        <v>2281499</v>
      </c>
      <c r="F3080" s="2">
        <v>28354</v>
      </c>
      <c r="G3080" s="2">
        <v>51215</v>
      </c>
      <c r="H3080" s="46">
        <v>0.51119789124279991</v>
      </c>
      <c r="I3080" s="2">
        <v>25034</v>
      </c>
      <c r="J3080" s="2">
        <v>1.242779418268428</v>
      </c>
      <c r="K3080" s="2">
        <v>44.547476325295321</v>
      </c>
      <c r="L3080" s="2" t="s">
        <v>4150</v>
      </c>
      <c r="M3080" s="58">
        <v>18.887206530017551</v>
      </c>
      <c r="N3080" s="2">
        <v>26415</v>
      </c>
      <c r="O3080" s="2">
        <v>14626</v>
      </c>
      <c r="P3080" s="2">
        <v>11106</v>
      </c>
      <c r="Q3080" s="2">
        <v>9788</v>
      </c>
      <c r="R3080" s="2">
        <v>8935</v>
      </c>
      <c r="S3080" s="2">
        <v>17382</v>
      </c>
      <c r="T3080" s="2">
        <v>12670</v>
      </c>
      <c r="U3080" s="2">
        <v>8712</v>
      </c>
      <c r="V3080" s="2">
        <v>6192</v>
      </c>
      <c r="W3080" s="2">
        <v>4970</v>
      </c>
    </row>
    <row r="3081" spans="1:23" x14ac:dyDescent="0.35">
      <c r="A3081" s="2">
        <v>4294836</v>
      </c>
      <c r="B3081" s="2" t="s">
        <v>2973</v>
      </c>
      <c r="C3081" s="2" t="s">
        <v>68</v>
      </c>
      <c r="D3081" s="2" t="s">
        <v>886</v>
      </c>
      <c r="E3081" s="2">
        <v>656932</v>
      </c>
      <c r="F3081" s="2">
        <v>24912</v>
      </c>
      <c r="G3081" s="2">
        <v>16097</v>
      </c>
      <c r="H3081" s="2">
        <v>0.38460582717276509</v>
      </c>
      <c r="I3081" s="2">
        <v>9906</v>
      </c>
      <c r="J3081" s="2">
        <v>3.792173314741861</v>
      </c>
      <c r="K3081" s="2">
        <v>40.810834316953468</v>
      </c>
      <c r="L3081" s="2" t="s">
        <v>4150</v>
      </c>
      <c r="M3081" s="58">
        <v>26.361637239165329</v>
      </c>
      <c r="N3081" s="2">
        <v>11806</v>
      </c>
      <c r="O3081" s="2">
        <v>4258</v>
      </c>
      <c r="P3081" s="2">
        <v>2928</v>
      </c>
      <c r="Q3081" s="2">
        <v>1704</v>
      </c>
      <c r="R3081" s="2">
        <v>1085</v>
      </c>
      <c r="S3081" s="2">
        <v>864</v>
      </c>
      <c r="T3081" s="2">
        <v>693</v>
      </c>
      <c r="U3081" s="2">
        <v>632</v>
      </c>
      <c r="V3081" s="2">
        <v>540</v>
      </c>
      <c r="W3081" s="2">
        <v>410</v>
      </c>
    </row>
    <row r="3082" spans="1:23" x14ac:dyDescent="0.35">
      <c r="A3082" s="2">
        <v>4089304</v>
      </c>
      <c r="B3082" s="2" t="s">
        <v>1615</v>
      </c>
      <c r="C3082" s="2" t="s">
        <v>68</v>
      </c>
      <c r="D3082" s="2" t="s">
        <v>886</v>
      </c>
      <c r="E3082" s="2">
        <v>4566859</v>
      </c>
      <c r="F3082" s="2">
        <v>66258</v>
      </c>
      <c r="G3082" s="2">
        <v>113240</v>
      </c>
      <c r="H3082" s="46">
        <v>5.0397386082656308E-2</v>
      </c>
      <c r="I3082" s="2">
        <v>107533</v>
      </c>
      <c r="J3082" s="2">
        <v>1.4508440045992219</v>
      </c>
      <c r="K3082" s="2">
        <v>40.329026845637593</v>
      </c>
      <c r="L3082" s="2" t="s">
        <v>4153</v>
      </c>
      <c r="M3082" s="58">
        <v>23.962572737337538</v>
      </c>
      <c r="N3082" s="2">
        <v>69183</v>
      </c>
      <c r="O3082" s="2">
        <v>41142</v>
      </c>
      <c r="P3082" s="2">
        <v>50559</v>
      </c>
      <c r="Q3082" s="2">
        <v>11928</v>
      </c>
      <c r="R3082" s="2">
        <v>5730</v>
      </c>
      <c r="S3082" s="2">
        <v>4308</v>
      </c>
      <c r="T3082" s="2">
        <v>2709</v>
      </c>
      <c r="U3082" s="2">
        <v>1936</v>
      </c>
      <c r="V3082" s="2">
        <v>1728</v>
      </c>
      <c r="W3082" s="2">
        <v>1360</v>
      </c>
    </row>
    <row r="3083" spans="1:23" x14ac:dyDescent="0.35">
      <c r="A3083" s="2">
        <v>4163326</v>
      </c>
      <c r="B3083" s="2" t="s">
        <v>1627</v>
      </c>
      <c r="C3083" s="2" t="s">
        <v>68</v>
      </c>
      <c r="D3083" s="2" t="s">
        <v>886</v>
      </c>
      <c r="E3083" s="2">
        <v>6721778</v>
      </c>
      <c r="F3083" s="2">
        <v>26675</v>
      </c>
      <c r="G3083" s="2">
        <v>170914</v>
      </c>
      <c r="H3083" s="46">
        <v>0.51277835636635971</v>
      </c>
      <c r="I3083" s="2">
        <v>83273</v>
      </c>
      <c r="J3083" s="2">
        <v>0.39684440634605911</v>
      </c>
      <c r="K3083" s="2">
        <v>39.328422481481923</v>
      </c>
      <c r="L3083" s="2" t="s">
        <v>4153</v>
      </c>
      <c r="M3083" s="58">
        <v>20.374766221995891</v>
      </c>
      <c r="N3083" s="2">
        <v>96559</v>
      </c>
      <c r="O3083" s="2">
        <v>54636</v>
      </c>
      <c r="P3083" s="2">
        <v>36750</v>
      </c>
      <c r="Q3083" s="2">
        <v>29512</v>
      </c>
      <c r="R3083" s="2">
        <v>24055</v>
      </c>
      <c r="S3083" s="2">
        <v>22710</v>
      </c>
      <c r="T3083" s="2">
        <v>18501</v>
      </c>
      <c r="U3083" s="2">
        <v>17776</v>
      </c>
      <c r="V3083" s="2">
        <v>15228</v>
      </c>
      <c r="W3083" s="2">
        <v>14180</v>
      </c>
    </row>
    <row r="3084" spans="1:23" x14ac:dyDescent="0.35">
      <c r="A3084" s="2">
        <v>4177803</v>
      </c>
      <c r="B3084" s="2" t="s">
        <v>1624</v>
      </c>
      <c r="C3084" s="2" t="s">
        <v>68</v>
      </c>
      <c r="D3084" s="2" t="s">
        <v>886</v>
      </c>
      <c r="E3084" s="2">
        <v>10996069</v>
      </c>
      <c r="F3084" s="2">
        <v>110330</v>
      </c>
      <c r="G3084" s="2">
        <v>299641</v>
      </c>
      <c r="H3084" s="46">
        <v>9.2724293404440661E-2</v>
      </c>
      <c r="I3084" s="2">
        <v>271857</v>
      </c>
      <c r="J3084" s="2">
        <v>1.0033585638649589</v>
      </c>
      <c r="K3084" s="2">
        <v>36.697477981985109</v>
      </c>
      <c r="L3084" s="2" t="s">
        <v>815</v>
      </c>
      <c r="M3084" s="58">
        <v>17.298609953088281</v>
      </c>
      <c r="N3084" s="2">
        <v>160432</v>
      </c>
      <c r="O3084" s="2">
        <v>98794</v>
      </c>
      <c r="P3084" s="2">
        <v>76683</v>
      </c>
      <c r="Q3084" s="2">
        <v>60336</v>
      </c>
      <c r="R3084" s="2">
        <v>69810</v>
      </c>
      <c r="S3084" s="2">
        <v>48594</v>
      </c>
      <c r="T3084" s="2">
        <v>37961</v>
      </c>
      <c r="U3084" s="2">
        <v>30592</v>
      </c>
      <c r="V3084" s="2">
        <v>25290</v>
      </c>
      <c r="W3084" s="2">
        <v>27170</v>
      </c>
    </row>
    <row r="3085" spans="1:23" x14ac:dyDescent="0.35">
      <c r="A3085" s="2">
        <v>4229749</v>
      </c>
      <c r="B3085" s="2" t="s">
        <v>1637</v>
      </c>
      <c r="C3085" s="2" t="s">
        <v>68</v>
      </c>
      <c r="D3085" s="2" t="s">
        <v>886</v>
      </c>
      <c r="E3085" s="2">
        <v>2213059</v>
      </c>
      <c r="F3085" s="2">
        <v>2304</v>
      </c>
      <c r="G3085" s="2">
        <v>60847</v>
      </c>
      <c r="H3085" s="46">
        <v>0.42869821026509108</v>
      </c>
      <c r="I3085" s="2">
        <v>34762</v>
      </c>
      <c r="J3085" s="2">
        <v>0.10410928944958089</v>
      </c>
      <c r="K3085" s="2">
        <v>36.370881062336679</v>
      </c>
      <c r="L3085" s="2" t="s">
        <v>815</v>
      </c>
      <c r="M3085" s="58">
        <v>19.222261791018848</v>
      </c>
      <c r="N3085" s="2">
        <v>36460</v>
      </c>
      <c r="O3085" s="2">
        <v>19864</v>
      </c>
      <c r="P3085" s="2">
        <v>12993</v>
      </c>
      <c r="Q3085" s="2">
        <v>12792</v>
      </c>
      <c r="R3085" s="2">
        <v>9060</v>
      </c>
      <c r="S3085" s="2">
        <v>6924</v>
      </c>
      <c r="T3085" s="2">
        <v>5460</v>
      </c>
      <c r="U3085" s="2">
        <v>4768</v>
      </c>
      <c r="V3085" s="2">
        <v>3699</v>
      </c>
      <c r="W3085" s="2">
        <v>3110</v>
      </c>
    </row>
    <row r="3086" spans="1:23" x14ac:dyDescent="0.35">
      <c r="A3086" s="2">
        <v>4056630</v>
      </c>
      <c r="B3086" s="2" t="s">
        <v>1610</v>
      </c>
      <c r="C3086" s="2" t="s">
        <v>68</v>
      </c>
      <c r="D3086" s="2" t="s">
        <v>886</v>
      </c>
      <c r="E3086" s="2">
        <v>989565</v>
      </c>
      <c r="F3086" s="2">
        <v>15230</v>
      </c>
      <c r="G3086" s="2">
        <v>27273</v>
      </c>
      <c r="H3086" s="46">
        <v>0.70604627287060462</v>
      </c>
      <c r="I3086" s="2">
        <v>8017</v>
      </c>
      <c r="J3086" s="2">
        <v>1.539060092060653</v>
      </c>
      <c r="K3086" s="2">
        <v>36.28368716312837</v>
      </c>
      <c r="L3086" s="2" t="s">
        <v>817</v>
      </c>
      <c r="M3086" s="58">
        <v>22.67252440086148</v>
      </c>
      <c r="N3086" s="2">
        <v>19073</v>
      </c>
      <c r="O3086" s="2">
        <v>7266</v>
      </c>
      <c r="P3086" s="2">
        <v>4011</v>
      </c>
      <c r="Q3086" s="2">
        <v>2828</v>
      </c>
      <c r="R3086" s="2">
        <v>2305</v>
      </c>
      <c r="S3086" s="2">
        <v>1968</v>
      </c>
      <c r="T3086" s="2">
        <v>1645</v>
      </c>
      <c r="U3086" s="2">
        <v>1520</v>
      </c>
      <c r="V3086" s="2">
        <v>1440</v>
      </c>
      <c r="W3086" s="2">
        <v>1590</v>
      </c>
    </row>
    <row r="3087" spans="1:23" x14ac:dyDescent="0.35">
      <c r="A3087" s="2">
        <v>4175717</v>
      </c>
      <c r="B3087" s="2" t="s">
        <v>1655</v>
      </c>
      <c r="C3087" s="2" t="s">
        <v>68</v>
      </c>
      <c r="D3087" s="2" t="s">
        <v>886</v>
      </c>
      <c r="E3087" s="2">
        <v>5520328</v>
      </c>
      <c r="F3087" s="2">
        <v>10949</v>
      </c>
      <c r="G3087" s="2">
        <v>152707</v>
      </c>
      <c r="H3087" s="46">
        <v>0.50474437975993247</v>
      </c>
      <c r="I3087" s="2">
        <v>75629</v>
      </c>
      <c r="J3087" s="2">
        <v>0.19833966387504509</v>
      </c>
      <c r="K3087" s="2">
        <v>36.149803217927143</v>
      </c>
      <c r="L3087" s="2" t="s">
        <v>4153</v>
      </c>
      <c r="M3087" s="58">
        <v>18.370842679055151</v>
      </c>
      <c r="N3087" s="2">
        <v>86455</v>
      </c>
      <c r="O3087" s="2">
        <v>52810</v>
      </c>
      <c r="P3087" s="2">
        <v>37602</v>
      </c>
      <c r="Q3087" s="2">
        <v>40640</v>
      </c>
      <c r="R3087" s="2">
        <v>24080</v>
      </c>
      <c r="S3087" s="2">
        <v>16248</v>
      </c>
      <c r="T3087" s="2">
        <v>12677</v>
      </c>
      <c r="U3087" s="2">
        <v>13624</v>
      </c>
      <c r="V3087" s="2">
        <v>9198</v>
      </c>
      <c r="W3087" s="2">
        <v>7160</v>
      </c>
    </row>
    <row r="3088" spans="1:23" x14ac:dyDescent="0.35">
      <c r="A3088" s="2">
        <v>4010100</v>
      </c>
      <c r="B3088" s="2" t="s">
        <v>1612</v>
      </c>
      <c r="C3088" s="2" t="s">
        <v>68</v>
      </c>
      <c r="D3088" s="2" t="s">
        <v>886</v>
      </c>
      <c r="E3088" s="2">
        <v>5250658</v>
      </c>
      <c r="F3088" s="2">
        <v>19441</v>
      </c>
      <c r="G3088" s="2">
        <v>146869</v>
      </c>
      <c r="H3088" s="46">
        <v>0.5665116532420047</v>
      </c>
      <c r="I3088" s="2">
        <v>63666</v>
      </c>
      <c r="J3088" s="2">
        <v>0.37025835619078601</v>
      </c>
      <c r="K3088" s="2">
        <v>35.750621301976587</v>
      </c>
      <c r="L3088" s="2" t="s">
        <v>4150</v>
      </c>
      <c r="M3088" s="58">
        <v>15.276152404892411</v>
      </c>
      <c r="N3088" s="2">
        <v>70366</v>
      </c>
      <c r="O3088" s="2">
        <v>52764</v>
      </c>
      <c r="P3088" s="2">
        <v>39999</v>
      </c>
      <c r="Q3088" s="2">
        <v>33132</v>
      </c>
      <c r="R3088" s="2">
        <v>28060</v>
      </c>
      <c r="S3088" s="2">
        <v>32868</v>
      </c>
      <c r="T3088" s="2">
        <v>28763</v>
      </c>
      <c r="U3088" s="2">
        <v>23392</v>
      </c>
      <c r="V3088" s="2">
        <v>18522</v>
      </c>
      <c r="W3088" s="2">
        <v>15850</v>
      </c>
    </row>
    <row r="3089" spans="1:23" x14ac:dyDescent="0.35">
      <c r="A3089" s="2">
        <v>4229748</v>
      </c>
      <c r="B3089" s="2" t="s">
        <v>1636</v>
      </c>
      <c r="C3089" s="2" t="s">
        <v>68</v>
      </c>
      <c r="D3089" s="2" t="s">
        <v>886</v>
      </c>
      <c r="E3089" s="2">
        <v>2213577</v>
      </c>
      <c r="F3089" s="2">
        <v>2793</v>
      </c>
      <c r="G3089" s="2">
        <v>64180</v>
      </c>
      <c r="H3089" s="46">
        <v>0.39144593331255839</v>
      </c>
      <c r="I3089" s="2">
        <v>39057</v>
      </c>
      <c r="J3089" s="2">
        <v>0.12617586828919891</v>
      </c>
      <c r="K3089" s="2">
        <v>34.490137114365837</v>
      </c>
      <c r="L3089" s="2" t="s">
        <v>815</v>
      </c>
      <c r="M3089" s="58">
        <v>18.547403788951549</v>
      </c>
      <c r="N3089" s="2">
        <v>39176</v>
      </c>
      <c r="O3089" s="2">
        <v>21046</v>
      </c>
      <c r="P3089" s="2">
        <v>14343</v>
      </c>
      <c r="Q3089" s="2">
        <v>12560</v>
      </c>
      <c r="R3089" s="2">
        <v>9255</v>
      </c>
      <c r="S3089" s="2">
        <v>6654</v>
      </c>
      <c r="T3089" s="2">
        <v>5495</v>
      </c>
      <c r="U3089" s="2">
        <v>4360</v>
      </c>
      <c r="V3089" s="2">
        <v>3708</v>
      </c>
      <c r="W3089" s="2">
        <v>2750</v>
      </c>
    </row>
    <row r="3090" spans="1:23" x14ac:dyDescent="0.35">
      <c r="A3090" s="2">
        <v>4197216</v>
      </c>
      <c r="B3090" s="2" t="s">
        <v>1645</v>
      </c>
      <c r="C3090" s="2" t="s">
        <v>68</v>
      </c>
      <c r="D3090" s="2" t="s">
        <v>886</v>
      </c>
      <c r="E3090" s="2">
        <v>466547</v>
      </c>
      <c r="F3090" s="2">
        <v>8349</v>
      </c>
      <c r="G3090" s="2">
        <v>13610</v>
      </c>
      <c r="H3090" s="46">
        <v>0.45356355620867012</v>
      </c>
      <c r="I3090" s="2">
        <v>7437</v>
      </c>
      <c r="J3090" s="2">
        <v>1.7895303152737021</v>
      </c>
      <c r="K3090" s="2">
        <v>34.279720793534167</v>
      </c>
      <c r="L3090" s="2" t="s">
        <v>2647</v>
      </c>
      <c r="M3090" s="58">
        <v>20.371452274910489</v>
      </c>
      <c r="N3090" s="2">
        <v>9079</v>
      </c>
      <c r="O3090" s="2">
        <v>4214</v>
      </c>
      <c r="P3090" s="2">
        <v>2712</v>
      </c>
      <c r="Q3090" s="2">
        <v>1892</v>
      </c>
      <c r="R3090" s="2">
        <v>1295</v>
      </c>
      <c r="S3090" s="2">
        <v>1074</v>
      </c>
      <c r="T3090" s="2">
        <v>812</v>
      </c>
      <c r="U3090" s="2">
        <v>752</v>
      </c>
      <c r="V3090" s="2">
        <v>612</v>
      </c>
      <c r="W3090" s="2">
        <v>460</v>
      </c>
    </row>
    <row r="3091" spans="1:23" x14ac:dyDescent="0.35">
      <c r="A3091" s="2">
        <v>4177803</v>
      </c>
      <c r="B3091" s="2" t="s">
        <v>1624</v>
      </c>
      <c r="C3091" s="2" t="s">
        <v>68</v>
      </c>
      <c r="D3091" s="2" t="s">
        <v>886</v>
      </c>
      <c r="E3091" s="2">
        <v>4079919</v>
      </c>
      <c r="F3091" s="2">
        <v>89468</v>
      </c>
      <c r="G3091" s="2">
        <v>120650</v>
      </c>
      <c r="H3091" s="46">
        <v>0.16391214256112721</v>
      </c>
      <c r="I3091" s="2">
        <v>100874</v>
      </c>
      <c r="J3091" s="2">
        <v>2.192886672505018</v>
      </c>
      <c r="K3091" s="2">
        <v>33.81615416493991</v>
      </c>
      <c r="L3091" s="2" t="s">
        <v>815</v>
      </c>
      <c r="M3091" s="58">
        <v>16.869835061009649</v>
      </c>
      <c r="N3091" s="2">
        <v>64710</v>
      </c>
      <c r="O3091" s="2">
        <v>40696</v>
      </c>
      <c r="P3091" s="2">
        <v>46728</v>
      </c>
      <c r="Q3091" s="2">
        <v>26616</v>
      </c>
      <c r="R3091" s="2">
        <v>17705</v>
      </c>
      <c r="S3091" s="2">
        <v>17310</v>
      </c>
      <c r="T3091" s="2">
        <v>9443</v>
      </c>
      <c r="U3091" s="2">
        <v>7280</v>
      </c>
      <c r="V3091" s="2">
        <v>5859</v>
      </c>
      <c r="W3091" s="2">
        <v>5500</v>
      </c>
    </row>
    <row r="3092" spans="1:23" x14ac:dyDescent="0.35">
      <c r="A3092" s="2">
        <v>4293507</v>
      </c>
      <c r="B3092" s="2" t="s">
        <v>2847</v>
      </c>
      <c r="C3092" s="2" t="s">
        <v>68</v>
      </c>
      <c r="D3092" s="2" t="s">
        <v>886</v>
      </c>
      <c r="E3092" s="2">
        <v>2037391</v>
      </c>
      <c r="F3092" s="2">
        <v>57130</v>
      </c>
      <c r="G3092" s="2">
        <v>61127</v>
      </c>
      <c r="H3092" s="2">
        <v>0.267197801298935</v>
      </c>
      <c r="I3092" s="2">
        <v>44794</v>
      </c>
      <c r="J3092" s="2">
        <v>2.8040763898534942</v>
      </c>
      <c r="K3092" s="2">
        <v>33.330459535066339</v>
      </c>
      <c r="L3092" s="2" t="s">
        <v>815</v>
      </c>
      <c r="M3092" s="58">
        <v>16.78647288067166</v>
      </c>
      <c r="N3092" s="2">
        <v>35179</v>
      </c>
      <c r="O3092" s="2">
        <v>18906</v>
      </c>
      <c r="P3092" s="2">
        <v>18267</v>
      </c>
      <c r="Q3092" s="2">
        <v>12552</v>
      </c>
      <c r="R3092" s="2">
        <v>9200</v>
      </c>
      <c r="S3092" s="2">
        <v>8016</v>
      </c>
      <c r="T3092" s="2">
        <v>6510</v>
      </c>
      <c r="U3092" s="2">
        <v>4976</v>
      </c>
      <c r="V3092" s="2">
        <v>4545</v>
      </c>
      <c r="W3092" s="2">
        <v>3220</v>
      </c>
    </row>
    <row r="3093" spans="1:23" x14ac:dyDescent="0.35">
      <c r="A3093" s="2">
        <v>4132690</v>
      </c>
      <c r="B3093" s="2" t="s">
        <v>1616</v>
      </c>
      <c r="C3093" s="2" t="s">
        <v>68</v>
      </c>
      <c r="D3093" s="2" t="s">
        <v>886</v>
      </c>
      <c r="E3093" s="2">
        <v>6622742</v>
      </c>
      <c r="F3093" s="2">
        <v>143793</v>
      </c>
      <c r="G3093" s="2">
        <v>200275</v>
      </c>
      <c r="H3093" s="46">
        <v>0.16105854450131071</v>
      </c>
      <c r="I3093" s="2">
        <v>168019</v>
      </c>
      <c r="J3093" s="2">
        <v>2.1712003879963921</v>
      </c>
      <c r="K3093" s="2">
        <v>33.068241168393463</v>
      </c>
      <c r="L3093" s="2" t="s">
        <v>815</v>
      </c>
      <c r="M3093" s="58">
        <v>19.231081053612751</v>
      </c>
      <c r="N3093" s="2">
        <v>132824</v>
      </c>
      <c r="O3093" s="2">
        <v>57718</v>
      </c>
      <c r="P3093" s="2">
        <v>30777</v>
      </c>
      <c r="Q3093" s="2">
        <v>23584</v>
      </c>
      <c r="R3093" s="2">
        <v>18505</v>
      </c>
      <c r="S3093" s="2">
        <v>20322</v>
      </c>
      <c r="T3093" s="2">
        <v>18634</v>
      </c>
      <c r="U3093" s="2">
        <v>15264</v>
      </c>
      <c r="V3093" s="2">
        <v>13149</v>
      </c>
      <c r="W3093" s="2">
        <v>13600</v>
      </c>
    </row>
    <row r="3094" spans="1:23" x14ac:dyDescent="0.35">
      <c r="A3094" s="2">
        <v>4330720</v>
      </c>
      <c r="B3094" s="2" t="s">
        <v>1632</v>
      </c>
      <c r="C3094" s="2" t="s">
        <v>68</v>
      </c>
      <c r="D3094" s="2" t="s">
        <v>886</v>
      </c>
      <c r="E3094" s="2">
        <v>1398347</v>
      </c>
      <c r="F3094" s="2">
        <v>3098</v>
      </c>
      <c r="G3094" s="2">
        <v>42598</v>
      </c>
      <c r="H3094" s="2">
        <v>0.37210667167472661</v>
      </c>
      <c r="I3094" s="2">
        <v>26747</v>
      </c>
      <c r="J3094" s="2">
        <v>0.22154729834583259</v>
      </c>
      <c r="K3094" s="2">
        <v>32.826588102727833</v>
      </c>
      <c r="L3094" s="2" t="s">
        <v>4153</v>
      </c>
      <c r="M3094" s="58">
        <v>20.54972298558349</v>
      </c>
      <c r="N3094" s="2">
        <v>29293</v>
      </c>
      <c r="O3094" s="2">
        <v>13482</v>
      </c>
      <c r="P3094" s="2">
        <v>7386</v>
      </c>
      <c r="Q3094" s="2">
        <v>4712</v>
      </c>
      <c r="R3094" s="2">
        <v>3565</v>
      </c>
      <c r="S3094" s="2">
        <v>2802</v>
      </c>
      <c r="T3094" s="2">
        <v>2226</v>
      </c>
      <c r="U3094" s="2">
        <v>1680</v>
      </c>
      <c r="V3094" s="2">
        <v>1611</v>
      </c>
      <c r="W3094" s="2">
        <v>1290</v>
      </c>
    </row>
    <row r="3095" spans="1:23" x14ac:dyDescent="0.35">
      <c r="A3095" s="2">
        <v>4094727</v>
      </c>
      <c r="B3095" s="2" t="s">
        <v>1604</v>
      </c>
      <c r="C3095" s="2" t="s">
        <v>68</v>
      </c>
      <c r="D3095" s="2" t="s">
        <v>886</v>
      </c>
      <c r="E3095" s="2">
        <v>828406</v>
      </c>
      <c r="F3095" s="2">
        <v>2309</v>
      </c>
      <c r="G3095" s="2">
        <v>25910</v>
      </c>
      <c r="H3095" s="46">
        <v>0.30077190274025478</v>
      </c>
      <c r="I3095" s="2">
        <v>18117</v>
      </c>
      <c r="J3095" s="2">
        <v>0.27872806329263672</v>
      </c>
      <c r="K3095" s="2">
        <v>31.972443072172911</v>
      </c>
      <c r="L3095" s="2" t="s">
        <v>827</v>
      </c>
      <c r="M3095" s="58">
        <v>28.491057917182559</v>
      </c>
      <c r="N3095" s="2">
        <v>23358</v>
      </c>
      <c r="O3095" s="2">
        <v>4106</v>
      </c>
      <c r="P3095" s="2">
        <v>1266</v>
      </c>
      <c r="Q3095" s="2">
        <v>224</v>
      </c>
      <c r="R3095" s="2">
        <v>50</v>
      </c>
      <c r="S3095" s="2">
        <v>24</v>
      </c>
      <c r="T3095" s="2">
        <v>7</v>
      </c>
      <c r="U3095" s="2">
        <v>9</v>
      </c>
      <c r="V3095" s="2">
        <v>15</v>
      </c>
      <c r="W3095" s="2">
        <v>17</v>
      </c>
    </row>
    <row r="3096" spans="1:23" x14ac:dyDescent="0.35">
      <c r="A3096" s="2">
        <v>4094729</v>
      </c>
      <c r="B3096" s="2" t="s">
        <v>1606</v>
      </c>
      <c r="C3096" s="2" t="s">
        <v>68</v>
      </c>
      <c r="D3096" s="2" t="s">
        <v>886</v>
      </c>
      <c r="E3096" s="2">
        <v>822765</v>
      </c>
      <c r="F3096" s="2">
        <v>2206</v>
      </c>
      <c r="G3096" s="2">
        <v>26544</v>
      </c>
      <c r="H3096" s="46">
        <v>0.30458860759493672</v>
      </c>
      <c r="I3096" s="2">
        <v>18459</v>
      </c>
      <c r="J3096" s="2">
        <v>0.2681203016657247</v>
      </c>
      <c r="K3096" s="2">
        <v>30.99627034358047</v>
      </c>
      <c r="L3096" s="2" t="s">
        <v>827</v>
      </c>
      <c r="M3096" s="58">
        <v>27.816789505713711</v>
      </c>
      <c r="N3096" s="2">
        <v>24037</v>
      </c>
      <c r="O3096" s="2">
        <v>4166</v>
      </c>
      <c r="P3096" s="2">
        <v>1092</v>
      </c>
      <c r="Q3096" s="2">
        <v>172</v>
      </c>
      <c r="R3096" s="2">
        <v>45</v>
      </c>
      <c r="S3096" s="2">
        <v>12</v>
      </c>
      <c r="T3096" s="2">
        <v>8</v>
      </c>
      <c r="U3096" s="2">
        <v>13</v>
      </c>
      <c r="V3096" s="2">
        <v>14</v>
      </c>
      <c r="W3096" s="2">
        <v>19</v>
      </c>
    </row>
    <row r="3097" spans="1:23" x14ac:dyDescent="0.35">
      <c r="A3097" s="2">
        <v>4330720</v>
      </c>
      <c r="B3097" s="2" t="s">
        <v>1632</v>
      </c>
      <c r="C3097" s="2" t="s">
        <v>68</v>
      </c>
      <c r="D3097" s="2" t="s">
        <v>886</v>
      </c>
      <c r="E3097" s="2">
        <v>1543194</v>
      </c>
      <c r="F3097" s="2">
        <v>3434</v>
      </c>
      <c r="G3097" s="2">
        <v>49907</v>
      </c>
      <c r="H3097" s="2">
        <v>0.27970024245095881</v>
      </c>
      <c r="I3097" s="2">
        <v>35948</v>
      </c>
      <c r="J3097" s="2">
        <v>0.22252548934223429</v>
      </c>
      <c r="K3097" s="2">
        <v>30.921393792453969</v>
      </c>
      <c r="L3097" s="2" t="s">
        <v>4153</v>
      </c>
      <c r="M3097" s="58">
        <v>17.476319902153971</v>
      </c>
      <c r="N3097" s="2">
        <v>31112</v>
      </c>
      <c r="O3097" s="2">
        <v>16970</v>
      </c>
      <c r="P3097" s="2">
        <v>12804</v>
      </c>
      <c r="Q3097" s="2">
        <v>7556</v>
      </c>
      <c r="R3097" s="2">
        <v>5420</v>
      </c>
      <c r="S3097" s="2">
        <v>4062</v>
      </c>
      <c r="T3097" s="2">
        <v>3206</v>
      </c>
      <c r="U3097" s="2">
        <v>2880</v>
      </c>
      <c r="V3097" s="2">
        <v>2412</v>
      </c>
      <c r="W3097" s="2">
        <v>1880</v>
      </c>
    </row>
    <row r="3098" spans="1:23" x14ac:dyDescent="0.35">
      <c r="A3098" s="2">
        <v>4056629</v>
      </c>
      <c r="B3098" s="2" t="s">
        <v>1609</v>
      </c>
      <c r="C3098" s="2" t="s">
        <v>68</v>
      </c>
      <c r="D3098" s="2" t="s">
        <v>886</v>
      </c>
      <c r="E3098" s="2">
        <v>964689</v>
      </c>
      <c r="F3098" s="2">
        <v>14651</v>
      </c>
      <c r="G3098" s="2">
        <v>31203</v>
      </c>
      <c r="H3098" s="46">
        <v>0.69275390186841013</v>
      </c>
      <c r="I3098" s="2">
        <v>9587</v>
      </c>
      <c r="J3098" s="2">
        <v>1.518727797248647</v>
      </c>
      <c r="K3098" s="2">
        <v>30.916546485914811</v>
      </c>
      <c r="L3098" s="2" t="s">
        <v>817</v>
      </c>
      <c r="M3098" s="58">
        <v>16.648356199844681</v>
      </c>
      <c r="N3098" s="2">
        <v>21012</v>
      </c>
      <c r="O3098" s="2">
        <v>8632</v>
      </c>
      <c r="P3098" s="2">
        <v>5463</v>
      </c>
      <c r="Q3098" s="2">
        <v>4208</v>
      </c>
      <c r="R3098" s="2">
        <v>4760</v>
      </c>
      <c r="S3098" s="2">
        <v>3366</v>
      </c>
      <c r="T3098" s="2">
        <v>2408</v>
      </c>
      <c r="U3098" s="2">
        <v>2080</v>
      </c>
      <c r="V3098" s="2">
        <v>2196</v>
      </c>
      <c r="W3098" s="2">
        <v>3820</v>
      </c>
    </row>
    <row r="3099" spans="1:23" x14ac:dyDescent="0.35">
      <c r="A3099" s="2">
        <v>4177463</v>
      </c>
      <c r="B3099" s="2" t="s">
        <v>1634</v>
      </c>
      <c r="C3099" s="2" t="s">
        <v>68</v>
      </c>
      <c r="D3099" s="2" t="s">
        <v>886</v>
      </c>
      <c r="E3099" s="2">
        <v>5187019</v>
      </c>
      <c r="F3099" s="2">
        <v>45773</v>
      </c>
      <c r="G3099" s="2">
        <v>168414</v>
      </c>
      <c r="H3099" s="46">
        <v>0.3976332133908107</v>
      </c>
      <c r="I3099" s="2">
        <v>101447</v>
      </c>
      <c r="J3099" s="2">
        <v>0.88245290792264308</v>
      </c>
      <c r="K3099" s="2">
        <v>30.799215029629369</v>
      </c>
      <c r="L3099" s="2" t="s">
        <v>815</v>
      </c>
      <c r="M3099" s="58">
        <v>16.092462289731511</v>
      </c>
      <c r="N3099" s="2">
        <v>102655</v>
      </c>
      <c r="O3099" s="2">
        <v>52568</v>
      </c>
      <c r="P3099" s="2">
        <v>37683</v>
      </c>
      <c r="Q3099" s="2">
        <v>26352</v>
      </c>
      <c r="R3099" s="2">
        <v>28765</v>
      </c>
      <c r="S3099" s="2">
        <v>19380</v>
      </c>
      <c r="T3099" s="2">
        <v>15603</v>
      </c>
      <c r="U3099" s="2">
        <v>12512</v>
      </c>
      <c r="V3099" s="2">
        <v>10818</v>
      </c>
      <c r="W3099" s="2">
        <v>15990</v>
      </c>
    </row>
    <row r="3100" spans="1:23" x14ac:dyDescent="0.35">
      <c r="A3100" s="2">
        <v>4294836</v>
      </c>
      <c r="B3100" s="2" t="s">
        <v>2973</v>
      </c>
      <c r="C3100" s="2" t="s">
        <v>68</v>
      </c>
      <c r="D3100" s="2" t="s">
        <v>886</v>
      </c>
      <c r="E3100" s="2">
        <v>1283102</v>
      </c>
      <c r="F3100" s="2">
        <v>41618</v>
      </c>
      <c r="G3100" s="2">
        <v>41810</v>
      </c>
      <c r="H3100" s="2">
        <v>0.44441521167184878</v>
      </c>
      <c r="I3100" s="2">
        <v>23229</v>
      </c>
      <c r="J3100" s="2">
        <v>3.2435457196699868</v>
      </c>
      <c r="K3100" s="2">
        <v>30.68887825878976</v>
      </c>
      <c r="L3100" s="2" t="s">
        <v>4150</v>
      </c>
      <c r="M3100" s="58">
        <v>21.787373497249199</v>
      </c>
      <c r="N3100" s="2">
        <v>31930</v>
      </c>
      <c r="O3100" s="2">
        <v>11286</v>
      </c>
      <c r="P3100" s="2">
        <v>7143</v>
      </c>
      <c r="Q3100" s="2">
        <v>3220</v>
      </c>
      <c r="R3100" s="2">
        <v>1895</v>
      </c>
      <c r="S3100" s="2">
        <v>1128</v>
      </c>
      <c r="T3100" s="2">
        <v>896</v>
      </c>
      <c r="U3100" s="2">
        <v>560</v>
      </c>
      <c r="V3100" s="2">
        <v>504</v>
      </c>
      <c r="W3100" s="2">
        <v>330</v>
      </c>
    </row>
    <row r="3101" spans="1:23" x14ac:dyDescent="0.35">
      <c r="A3101" s="2">
        <v>4177464</v>
      </c>
      <c r="B3101" s="2" t="s">
        <v>1635</v>
      </c>
      <c r="C3101" s="2" t="s">
        <v>68</v>
      </c>
      <c r="D3101" s="2" t="s">
        <v>886</v>
      </c>
      <c r="E3101" s="2">
        <v>5157290</v>
      </c>
      <c r="F3101" s="2">
        <v>32088</v>
      </c>
      <c r="G3101" s="2">
        <v>168231</v>
      </c>
      <c r="H3101" s="46">
        <v>0.40994822595122182</v>
      </c>
      <c r="I3101" s="2">
        <v>99265</v>
      </c>
      <c r="J3101" s="2">
        <v>0.62218723399304676</v>
      </c>
      <c r="K3101" s="2">
        <v>30.656002758112361</v>
      </c>
      <c r="L3101" s="2" t="s">
        <v>815</v>
      </c>
      <c r="M3101" s="58">
        <v>16.142359024439099</v>
      </c>
      <c r="N3101" s="2">
        <v>102196</v>
      </c>
      <c r="O3101" s="2">
        <v>55002</v>
      </c>
      <c r="P3101" s="2">
        <v>39642</v>
      </c>
      <c r="Q3101" s="2">
        <v>26536</v>
      </c>
      <c r="R3101" s="2">
        <v>27465</v>
      </c>
      <c r="S3101" s="2">
        <v>19788</v>
      </c>
      <c r="T3101" s="2">
        <v>15624</v>
      </c>
      <c r="U3101" s="2">
        <v>12224</v>
      </c>
      <c r="V3101" s="2">
        <v>10341</v>
      </c>
      <c r="W3101" s="2">
        <v>10670</v>
      </c>
    </row>
    <row r="3102" spans="1:23" x14ac:dyDescent="0.35">
      <c r="A3102">
        <v>4410522</v>
      </c>
      <c r="B3102" t="s">
        <v>3874</v>
      </c>
      <c r="C3102" t="s">
        <v>68</v>
      </c>
      <c r="D3102" t="s">
        <v>886</v>
      </c>
      <c r="E3102">
        <v>4707388</v>
      </c>
      <c r="F3102">
        <v>95485</v>
      </c>
      <c r="G3102">
        <v>154175</v>
      </c>
      <c r="H3102">
        <v>0.1164196529917302</v>
      </c>
      <c r="I3102">
        <v>136226</v>
      </c>
      <c r="J3102">
        <v>2.0284072610968118</v>
      </c>
      <c r="K3102">
        <v>30.532758229284909</v>
      </c>
      <c r="L3102" t="s">
        <v>815</v>
      </c>
      <c r="M3102">
        <v>14.78413858948268</v>
      </c>
      <c r="N3102">
        <v>84870</v>
      </c>
      <c r="O3102">
        <v>52038</v>
      </c>
      <c r="P3102">
        <v>45729</v>
      </c>
      <c r="Q3102">
        <v>32668</v>
      </c>
      <c r="R3102">
        <v>25840</v>
      </c>
      <c r="S3102">
        <v>31194</v>
      </c>
      <c r="T3102">
        <v>17955</v>
      </c>
      <c r="U3102">
        <v>11952</v>
      </c>
      <c r="V3102">
        <v>9252</v>
      </c>
      <c r="W3102">
        <v>6910</v>
      </c>
    </row>
    <row r="3103" spans="1:23" x14ac:dyDescent="0.35">
      <c r="A3103" s="2">
        <v>4089304</v>
      </c>
      <c r="B3103" s="2" t="s">
        <v>1615</v>
      </c>
      <c r="C3103" s="2" t="s">
        <v>68</v>
      </c>
      <c r="D3103" s="2" t="s">
        <v>886</v>
      </c>
      <c r="E3103" s="2">
        <v>4524901</v>
      </c>
      <c r="F3103" s="2">
        <v>8638</v>
      </c>
      <c r="G3103" s="2">
        <v>149222</v>
      </c>
      <c r="H3103" s="46">
        <v>5.5554810952808557E-2</v>
      </c>
      <c r="I3103" s="2">
        <v>140932</v>
      </c>
      <c r="J3103" s="2">
        <v>0.19089920420358369</v>
      </c>
      <c r="K3103" s="2">
        <v>30.323283430057231</v>
      </c>
      <c r="L3103" s="2" t="s">
        <v>4153</v>
      </c>
      <c r="M3103" s="58">
        <v>22.866085190032699</v>
      </c>
      <c r="N3103" s="2">
        <v>116604</v>
      </c>
      <c r="O3103" s="2">
        <v>42946</v>
      </c>
      <c r="P3103" s="2">
        <v>24570</v>
      </c>
      <c r="Q3103" s="2">
        <v>6760</v>
      </c>
      <c r="R3103" s="2">
        <v>3075</v>
      </c>
      <c r="S3103" s="2">
        <v>1590</v>
      </c>
      <c r="T3103" s="2">
        <v>1008</v>
      </c>
      <c r="U3103" s="2">
        <v>568</v>
      </c>
      <c r="V3103" s="2">
        <v>396</v>
      </c>
      <c r="W3103" s="2">
        <v>370</v>
      </c>
    </row>
    <row r="3104" spans="1:23" x14ac:dyDescent="0.35">
      <c r="A3104" s="2">
        <v>4226976</v>
      </c>
      <c r="B3104" s="2" t="s">
        <v>1641</v>
      </c>
      <c r="C3104" s="2" t="s">
        <v>68</v>
      </c>
      <c r="D3104" s="2" t="s">
        <v>886</v>
      </c>
      <c r="E3104" s="2">
        <v>856611</v>
      </c>
      <c r="F3104" s="2">
        <v>24816</v>
      </c>
      <c r="G3104" s="2">
        <v>28564</v>
      </c>
      <c r="H3104" s="46">
        <v>0.5782453437893853</v>
      </c>
      <c r="I3104" s="2">
        <v>12047</v>
      </c>
      <c r="J3104" s="2">
        <v>2.8969975870027351</v>
      </c>
      <c r="K3104" s="2">
        <v>29.989182187368719</v>
      </c>
      <c r="L3104" s="2" t="s">
        <v>4150</v>
      </c>
      <c r="M3104" s="58">
        <v>20.784466443441548</v>
      </c>
      <c r="N3104" s="2">
        <v>21288</v>
      </c>
      <c r="O3104" s="2">
        <v>7618</v>
      </c>
      <c r="P3104" s="2">
        <v>6708</v>
      </c>
      <c r="Q3104" s="2">
        <v>2204</v>
      </c>
      <c r="R3104" s="2">
        <v>1070</v>
      </c>
      <c r="S3104" s="2">
        <v>762</v>
      </c>
      <c r="T3104" s="2">
        <v>560</v>
      </c>
      <c r="U3104" s="2">
        <v>440</v>
      </c>
      <c r="V3104" s="2">
        <v>324</v>
      </c>
      <c r="W3104" s="2">
        <v>240</v>
      </c>
    </row>
    <row r="3105" spans="1:23" x14ac:dyDescent="0.35">
      <c r="A3105" s="2">
        <v>4197217</v>
      </c>
      <c r="B3105" s="2" t="s">
        <v>1646</v>
      </c>
      <c r="C3105" s="2" t="s">
        <v>68</v>
      </c>
      <c r="D3105" s="2" t="s">
        <v>886</v>
      </c>
      <c r="E3105" s="2">
        <v>477678</v>
      </c>
      <c r="F3105" s="2">
        <v>8391</v>
      </c>
      <c r="G3105" s="2">
        <v>16092</v>
      </c>
      <c r="H3105" s="46">
        <v>0.38957245836440468</v>
      </c>
      <c r="I3105" s="2">
        <v>9823</v>
      </c>
      <c r="J3105" s="2">
        <v>1.756622662128045</v>
      </c>
      <c r="K3105" s="2">
        <v>29.684190902311709</v>
      </c>
      <c r="L3105" s="2" t="s">
        <v>2647</v>
      </c>
      <c r="M3105" s="58">
        <v>16.506375479456789</v>
      </c>
      <c r="N3105" s="2">
        <v>10131</v>
      </c>
      <c r="O3105" s="2">
        <v>5164</v>
      </c>
      <c r="P3105" s="2">
        <v>3363</v>
      </c>
      <c r="Q3105" s="2">
        <v>2364</v>
      </c>
      <c r="R3105" s="2">
        <v>2000</v>
      </c>
      <c r="S3105" s="2">
        <v>1668</v>
      </c>
      <c r="T3105" s="2">
        <v>1372</v>
      </c>
      <c r="U3105" s="2">
        <v>1176</v>
      </c>
      <c r="V3105" s="2">
        <v>891</v>
      </c>
      <c r="W3105" s="2">
        <v>810</v>
      </c>
    </row>
    <row r="3106" spans="1:23" x14ac:dyDescent="0.35">
      <c r="A3106" s="2">
        <v>4177803</v>
      </c>
      <c r="B3106" s="2" t="s">
        <v>1624</v>
      </c>
      <c r="C3106" s="2" t="s">
        <v>68</v>
      </c>
      <c r="D3106" s="2" t="s">
        <v>886</v>
      </c>
      <c r="E3106" s="2">
        <v>1855582</v>
      </c>
      <c r="F3106" s="2">
        <v>54609</v>
      </c>
      <c r="G3106" s="2">
        <v>62988</v>
      </c>
      <c r="H3106" s="46">
        <v>0.14107449037911979</v>
      </c>
      <c r="I3106" s="2">
        <v>54102</v>
      </c>
      <c r="J3106" s="2">
        <v>2.9429580584420409</v>
      </c>
      <c r="K3106" s="2">
        <v>29.459293833746109</v>
      </c>
      <c r="L3106" s="2" t="s">
        <v>815</v>
      </c>
      <c r="M3106" s="58">
        <v>16.23559160388832</v>
      </c>
      <c r="N3106" s="2">
        <v>36587</v>
      </c>
      <c r="O3106" s="2">
        <v>22852</v>
      </c>
      <c r="P3106" s="2">
        <v>26037</v>
      </c>
      <c r="Q3106" s="2">
        <v>9928</v>
      </c>
      <c r="R3106" s="2">
        <v>4970</v>
      </c>
      <c r="S3106" s="2">
        <v>4260</v>
      </c>
      <c r="T3106" s="2">
        <v>3080</v>
      </c>
      <c r="U3106" s="2">
        <v>2568</v>
      </c>
      <c r="V3106" s="2">
        <v>2079</v>
      </c>
      <c r="W3106" s="2">
        <v>1930</v>
      </c>
    </row>
    <row r="3107" spans="1:23" x14ac:dyDescent="0.35">
      <c r="A3107" s="2">
        <v>4177463</v>
      </c>
      <c r="B3107" s="2" t="s">
        <v>1634</v>
      </c>
      <c r="C3107" s="2" t="s">
        <v>68</v>
      </c>
      <c r="D3107" s="2" t="s">
        <v>886</v>
      </c>
      <c r="E3107" s="2">
        <v>918051</v>
      </c>
      <c r="F3107" s="2">
        <v>29714</v>
      </c>
      <c r="G3107" s="2">
        <v>31505</v>
      </c>
      <c r="H3107" s="46">
        <v>0.37689255673702582</v>
      </c>
      <c r="I3107" s="2">
        <v>19631</v>
      </c>
      <c r="J3107" s="2">
        <v>3.236639358815578</v>
      </c>
      <c r="K3107" s="2">
        <v>29.139850817330579</v>
      </c>
      <c r="L3107" s="2" t="s">
        <v>815</v>
      </c>
      <c r="M3107" s="58">
        <v>20.44930280215619</v>
      </c>
      <c r="N3107" s="2">
        <v>24215</v>
      </c>
      <c r="O3107" s="2">
        <v>7646</v>
      </c>
      <c r="P3107" s="2">
        <v>5679</v>
      </c>
      <c r="Q3107" s="2">
        <v>2576</v>
      </c>
      <c r="R3107" s="2">
        <v>1575</v>
      </c>
      <c r="S3107" s="2">
        <v>1164</v>
      </c>
      <c r="T3107" s="2">
        <v>812</v>
      </c>
      <c r="U3107" s="2">
        <v>528</v>
      </c>
      <c r="V3107" s="2">
        <v>369</v>
      </c>
      <c r="W3107" s="2">
        <v>330</v>
      </c>
    </row>
    <row r="3108" spans="1:23" x14ac:dyDescent="0.35">
      <c r="A3108" s="2">
        <v>4226975</v>
      </c>
      <c r="B3108" s="2" t="s">
        <v>1640</v>
      </c>
      <c r="C3108" s="2" t="s">
        <v>68</v>
      </c>
      <c r="D3108" s="2" t="s">
        <v>886</v>
      </c>
      <c r="E3108" s="2">
        <v>915531</v>
      </c>
      <c r="F3108" s="2">
        <v>27549</v>
      </c>
      <c r="G3108" s="2">
        <v>31688</v>
      </c>
      <c r="H3108" s="46">
        <v>0.53969957081545061</v>
      </c>
      <c r="I3108" s="2">
        <v>14586</v>
      </c>
      <c r="J3108" s="2">
        <v>3.0090734229643781</v>
      </c>
      <c r="K3108" s="2">
        <v>28.89204115122444</v>
      </c>
      <c r="L3108" s="2" t="s">
        <v>4150</v>
      </c>
      <c r="M3108" s="58">
        <v>19.485601787804619</v>
      </c>
      <c r="N3108" s="2">
        <v>22966</v>
      </c>
      <c r="O3108" s="2">
        <v>9110</v>
      </c>
      <c r="P3108" s="2">
        <v>8019</v>
      </c>
      <c r="Q3108" s="2">
        <v>2736</v>
      </c>
      <c r="R3108" s="2">
        <v>1515</v>
      </c>
      <c r="S3108" s="2">
        <v>846</v>
      </c>
      <c r="T3108" s="2">
        <v>700</v>
      </c>
      <c r="U3108" s="2">
        <v>560</v>
      </c>
      <c r="V3108" s="2">
        <v>333</v>
      </c>
      <c r="W3108" s="2">
        <v>200</v>
      </c>
    </row>
    <row r="3109" spans="1:23" x14ac:dyDescent="0.35">
      <c r="A3109" s="2">
        <v>4010099</v>
      </c>
      <c r="B3109" s="2" t="s">
        <v>1618</v>
      </c>
      <c r="C3109" s="2" t="s">
        <v>68</v>
      </c>
      <c r="D3109" s="2" t="s">
        <v>886</v>
      </c>
      <c r="E3109" s="2">
        <v>10577064</v>
      </c>
      <c r="F3109" s="2">
        <v>98006</v>
      </c>
      <c r="G3109" s="2">
        <v>371812</v>
      </c>
      <c r="H3109" s="46">
        <v>0.47560864092605942</v>
      </c>
      <c r="I3109" s="2">
        <v>194975</v>
      </c>
      <c r="J3109" s="2">
        <v>0.9265898362721452</v>
      </c>
      <c r="K3109" s="2">
        <v>28.447344356825489</v>
      </c>
      <c r="L3109" s="2" t="s">
        <v>4150</v>
      </c>
      <c r="M3109" s="58">
        <v>17.86814111303131</v>
      </c>
      <c r="N3109" s="2">
        <v>254403</v>
      </c>
      <c r="O3109" s="2">
        <v>130042</v>
      </c>
      <c r="P3109" s="2">
        <v>63339</v>
      </c>
      <c r="Q3109" s="2">
        <v>41616</v>
      </c>
      <c r="R3109" s="2">
        <v>32350</v>
      </c>
      <c r="S3109" s="2">
        <v>22704</v>
      </c>
      <c r="T3109" s="2">
        <v>15477</v>
      </c>
      <c r="U3109" s="2">
        <v>12896</v>
      </c>
      <c r="V3109" s="2">
        <v>9684</v>
      </c>
      <c r="W3109" s="2">
        <v>9440</v>
      </c>
    </row>
    <row r="3110" spans="1:23" x14ac:dyDescent="0.35">
      <c r="A3110" s="2">
        <v>4155772</v>
      </c>
      <c r="B3110" s="2" t="s">
        <v>1625</v>
      </c>
      <c r="C3110" s="2" t="s">
        <v>68</v>
      </c>
      <c r="D3110" s="2" t="s">
        <v>886</v>
      </c>
      <c r="E3110" s="2">
        <v>8181399</v>
      </c>
      <c r="F3110" s="2">
        <v>21197</v>
      </c>
      <c r="G3110" s="2">
        <v>290908</v>
      </c>
      <c r="H3110" s="46">
        <v>0.19462854235703389</v>
      </c>
      <c r="I3110" s="2">
        <v>234289</v>
      </c>
      <c r="J3110" s="2">
        <v>0.25908771837188238</v>
      </c>
      <c r="K3110" s="2">
        <v>28.123664526241971</v>
      </c>
      <c r="L3110" s="2" t="s">
        <v>4153</v>
      </c>
      <c r="M3110" s="58">
        <v>16.893455215220509</v>
      </c>
      <c r="N3110" s="2">
        <v>182361</v>
      </c>
      <c r="O3110" s="2">
        <v>106910</v>
      </c>
      <c r="P3110" s="2">
        <v>104025</v>
      </c>
      <c r="Q3110" s="2">
        <v>33336</v>
      </c>
      <c r="R3110" s="2">
        <v>17750</v>
      </c>
      <c r="S3110" s="2">
        <v>13650</v>
      </c>
      <c r="T3110" s="2">
        <v>9254</v>
      </c>
      <c r="U3110" s="2">
        <v>7056</v>
      </c>
      <c r="V3110" s="2">
        <v>5562</v>
      </c>
      <c r="W3110" s="2">
        <v>4390</v>
      </c>
    </row>
    <row r="3111" spans="1:23" x14ac:dyDescent="0.35">
      <c r="A3111" s="2">
        <v>4294834</v>
      </c>
      <c r="B3111" s="2" t="s">
        <v>2971</v>
      </c>
      <c r="C3111" s="2" t="s">
        <v>68</v>
      </c>
      <c r="D3111" s="2" t="s">
        <v>886</v>
      </c>
      <c r="E3111" s="2">
        <v>350350</v>
      </c>
      <c r="F3111" s="2">
        <v>9938</v>
      </c>
      <c r="G3111" s="2">
        <v>12844</v>
      </c>
      <c r="H3111" s="2">
        <v>0.55052943008408595</v>
      </c>
      <c r="I3111" s="2">
        <v>5773</v>
      </c>
      <c r="J3111" s="2">
        <v>2.8365919794491221</v>
      </c>
      <c r="K3111" s="2">
        <v>27.277327935222669</v>
      </c>
      <c r="L3111" s="2" t="s">
        <v>4150</v>
      </c>
      <c r="M3111" s="58">
        <v>23.17896129672511</v>
      </c>
      <c r="N3111" s="2">
        <v>11260</v>
      </c>
      <c r="O3111" s="2">
        <v>2284</v>
      </c>
      <c r="P3111" s="2">
        <v>894</v>
      </c>
      <c r="Q3111" s="2">
        <v>248</v>
      </c>
      <c r="R3111" s="2">
        <v>160</v>
      </c>
      <c r="S3111" s="2">
        <v>138</v>
      </c>
      <c r="T3111" s="2">
        <v>49</v>
      </c>
      <c r="U3111" s="2">
        <v>16</v>
      </c>
      <c r="V3111" s="2">
        <v>36</v>
      </c>
      <c r="W3111" s="2">
        <v>30</v>
      </c>
    </row>
    <row r="3112" spans="1:23" x14ac:dyDescent="0.35">
      <c r="A3112" s="2">
        <v>4177464</v>
      </c>
      <c r="B3112" s="2" t="s">
        <v>1635</v>
      </c>
      <c r="C3112" s="2" t="s">
        <v>68</v>
      </c>
      <c r="D3112" s="2" t="s">
        <v>886</v>
      </c>
      <c r="E3112" s="2">
        <v>945352</v>
      </c>
      <c r="F3112" s="2">
        <v>29743</v>
      </c>
      <c r="G3112" s="2">
        <v>34761</v>
      </c>
      <c r="H3112" s="46">
        <v>0.35338454014556542</v>
      </c>
      <c r="I3112" s="2">
        <v>22477</v>
      </c>
      <c r="J3112" s="2">
        <v>3.1462354763093541</v>
      </c>
      <c r="K3112" s="2">
        <v>27.195765369235641</v>
      </c>
      <c r="L3112" s="2" t="s">
        <v>815</v>
      </c>
      <c r="M3112" s="58">
        <v>19.50949314842331</v>
      </c>
      <c r="N3112" s="2">
        <v>27057</v>
      </c>
      <c r="O3112" s="2">
        <v>8400</v>
      </c>
      <c r="P3112" s="2">
        <v>5808</v>
      </c>
      <c r="Q3112" s="2">
        <v>2520</v>
      </c>
      <c r="R3112" s="2">
        <v>1660</v>
      </c>
      <c r="S3112" s="2">
        <v>972</v>
      </c>
      <c r="T3112" s="2">
        <v>833</v>
      </c>
      <c r="U3112" s="2">
        <v>440</v>
      </c>
      <c r="V3112" s="2">
        <v>486</v>
      </c>
      <c r="W3112" s="2">
        <v>280</v>
      </c>
    </row>
    <row r="3113" spans="1:23" x14ac:dyDescent="0.35">
      <c r="A3113" s="2">
        <v>4293506</v>
      </c>
      <c r="B3113" s="2" t="s">
        <v>2846</v>
      </c>
      <c r="C3113" s="2" t="s">
        <v>68</v>
      </c>
      <c r="D3113" s="2" t="s">
        <v>886</v>
      </c>
      <c r="E3113" s="2">
        <v>1068373</v>
      </c>
      <c r="F3113" s="2">
        <v>29512</v>
      </c>
      <c r="G3113" s="2">
        <v>39390</v>
      </c>
      <c r="H3113" s="2">
        <v>0.43148007108403152</v>
      </c>
      <c r="I3113" s="2">
        <v>22394</v>
      </c>
      <c r="J3113" s="2">
        <v>2.7623311334150151</v>
      </c>
      <c r="K3113" s="2">
        <v>27.12294998730642</v>
      </c>
      <c r="L3113" s="2" t="s">
        <v>815</v>
      </c>
      <c r="M3113" s="58">
        <v>15.503214197611481</v>
      </c>
      <c r="N3113" s="2">
        <v>24696</v>
      </c>
      <c r="O3113" s="2">
        <v>13024</v>
      </c>
      <c r="P3113" s="2">
        <v>12471</v>
      </c>
      <c r="Q3113" s="2">
        <v>5492</v>
      </c>
      <c r="R3113" s="2">
        <v>3385</v>
      </c>
      <c r="S3113" s="2">
        <v>3390</v>
      </c>
      <c r="T3113" s="2">
        <v>2205</v>
      </c>
      <c r="U3113" s="2">
        <v>1592</v>
      </c>
      <c r="V3113" s="2">
        <v>1458</v>
      </c>
      <c r="W3113" s="2">
        <v>1200</v>
      </c>
    </row>
    <row r="3114" spans="1:23" x14ac:dyDescent="0.35">
      <c r="A3114" s="2">
        <v>4226977</v>
      </c>
      <c r="B3114" s="2" t="s">
        <v>1642</v>
      </c>
      <c r="C3114" s="2" t="s">
        <v>68</v>
      </c>
      <c r="D3114" s="2" t="s">
        <v>886</v>
      </c>
      <c r="E3114" s="2">
        <v>297618</v>
      </c>
      <c r="F3114" s="2">
        <v>8767</v>
      </c>
      <c r="G3114" s="2">
        <v>10989</v>
      </c>
      <c r="H3114" s="46">
        <v>0.55273455273455274</v>
      </c>
      <c r="I3114" s="2">
        <v>4915</v>
      </c>
      <c r="J3114" s="2">
        <v>2.945722368942739</v>
      </c>
      <c r="K3114" s="2">
        <v>27.083265083265079</v>
      </c>
      <c r="L3114" s="2" t="s">
        <v>4150</v>
      </c>
      <c r="M3114" s="58">
        <v>22.844488793368129</v>
      </c>
      <c r="N3114" s="2">
        <v>9644</v>
      </c>
      <c r="O3114" s="2">
        <v>1808</v>
      </c>
      <c r="P3114" s="2">
        <v>783</v>
      </c>
      <c r="Q3114" s="2">
        <v>296</v>
      </c>
      <c r="R3114" s="2">
        <v>170</v>
      </c>
      <c r="S3114" s="2">
        <v>102</v>
      </c>
      <c r="T3114" s="2">
        <v>98</v>
      </c>
      <c r="U3114" s="2">
        <v>40</v>
      </c>
      <c r="V3114" s="2">
        <v>27</v>
      </c>
      <c r="W3114" s="2">
        <v>60</v>
      </c>
    </row>
    <row r="3115" spans="1:23" x14ac:dyDescent="0.35">
      <c r="A3115" s="2">
        <v>4269568</v>
      </c>
      <c r="B3115" s="2" t="s">
        <v>1648</v>
      </c>
      <c r="C3115" s="2" t="s">
        <v>68</v>
      </c>
      <c r="D3115" s="2" t="s">
        <v>886</v>
      </c>
      <c r="E3115" s="2">
        <v>2164711</v>
      </c>
      <c r="F3115" s="2">
        <v>52040</v>
      </c>
      <c r="G3115" s="2">
        <v>81034</v>
      </c>
      <c r="H3115" s="46">
        <v>0.41882419725053682</v>
      </c>
      <c r="I3115" s="2">
        <v>47095</v>
      </c>
      <c r="J3115" s="2">
        <v>2.404016055722912</v>
      </c>
      <c r="K3115" s="2">
        <v>26.713614038551722</v>
      </c>
      <c r="L3115" s="2" t="s">
        <v>4150</v>
      </c>
      <c r="M3115" s="58">
        <v>16.497435506611289</v>
      </c>
      <c r="N3115" s="2">
        <v>55323</v>
      </c>
      <c r="O3115" s="2">
        <v>23552</v>
      </c>
      <c r="P3115" s="2">
        <v>22914</v>
      </c>
      <c r="Q3115" s="2">
        <v>10284</v>
      </c>
      <c r="R3115" s="2">
        <v>6305</v>
      </c>
      <c r="S3115" s="2">
        <v>4458</v>
      </c>
      <c r="T3115" s="2">
        <v>3220</v>
      </c>
      <c r="U3115" s="2">
        <v>2192</v>
      </c>
      <c r="V3115" s="2">
        <v>1557</v>
      </c>
      <c r="W3115" s="2">
        <v>1410</v>
      </c>
    </row>
    <row r="3116" spans="1:23" x14ac:dyDescent="0.35">
      <c r="A3116" s="2">
        <v>4258393</v>
      </c>
      <c r="B3116" s="2" t="s">
        <v>1631</v>
      </c>
      <c r="C3116" s="2" t="s">
        <v>68</v>
      </c>
      <c r="D3116" s="2" t="s">
        <v>886</v>
      </c>
      <c r="E3116" s="2">
        <v>1544781</v>
      </c>
      <c r="F3116" s="2">
        <v>3079</v>
      </c>
      <c r="G3116" s="2">
        <v>57934</v>
      </c>
      <c r="H3116" s="2">
        <v>0.2988400593779128</v>
      </c>
      <c r="I3116" s="2">
        <v>40621</v>
      </c>
      <c r="J3116" s="2">
        <v>0.19931627848866601</v>
      </c>
      <c r="K3116" s="2">
        <v>26.66449753167397</v>
      </c>
      <c r="L3116" s="2" t="s">
        <v>4153</v>
      </c>
      <c r="M3116" s="58">
        <v>17.27363300905736</v>
      </c>
      <c r="N3116" s="2">
        <v>33483</v>
      </c>
      <c r="O3116" s="2">
        <v>41106</v>
      </c>
      <c r="P3116" s="2">
        <v>5562</v>
      </c>
      <c r="Q3116" s="2">
        <v>5788</v>
      </c>
      <c r="R3116" s="2">
        <v>1225</v>
      </c>
      <c r="S3116" s="2">
        <v>1422</v>
      </c>
      <c r="T3116" s="2">
        <v>399</v>
      </c>
      <c r="U3116" s="2">
        <v>304</v>
      </c>
      <c r="V3116" s="2">
        <v>81</v>
      </c>
      <c r="W3116" s="2">
        <v>60</v>
      </c>
    </row>
    <row r="3117" spans="1:23" x14ac:dyDescent="0.35">
      <c r="A3117" s="2">
        <v>4258394</v>
      </c>
      <c r="B3117" s="2" t="s">
        <v>1632</v>
      </c>
      <c r="C3117" s="2" t="s">
        <v>68</v>
      </c>
      <c r="D3117" s="2" t="s">
        <v>886</v>
      </c>
      <c r="E3117" s="2">
        <v>1543590</v>
      </c>
      <c r="F3117" s="2">
        <v>2959</v>
      </c>
      <c r="G3117" s="2">
        <v>58446</v>
      </c>
      <c r="H3117" s="2">
        <v>0.29767648769804611</v>
      </c>
      <c r="I3117" s="2">
        <v>41048</v>
      </c>
      <c r="J3117" s="2">
        <v>0.19169598144585029</v>
      </c>
      <c r="K3117" s="2">
        <v>26.410532799507241</v>
      </c>
      <c r="L3117" s="2" t="s">
        <v>4153</v>
      </c>
      <c r="M3117" s="58">
        <v>17.166067993016089</v>
      </c>
      <c r="N3117" s="2">
        <v>33958</v>
      </c>
      <c r="O3117" s="2">
        <v>41216</v>
      </c>
      <c r="P3117" s="2">
        <v>5457</v>
      </c>
      <c r="Q3117" s="2">
        <v>5984</v>
      </c>
      <c r="R3117" s="2">
        <v>1285</v>
      </c>
      <c r="S3117" s="2">
        <v>1200</v>
      </c>
      <c r="T3117" s="2">
        <v>336</v>
      </c>
      <c r="U3117" s="2">
        <v>312</v>
      </c>
      <c r="V3117" s="2">
        <v>63</v>
      </c>
      <c r="W3117" s="2">
        <v>110</v>
      </c>
    </row>
    <row r="3118" spans="1:23" x14ac:dyDescent="0.35">
      <c r="A3118">
        <v>4505849</v>
      </c>
      <c r="B3118" t="s">
        <v>4378</v>
      </c>
      <c r="C3118" t="s">
        <v>68</v>
      </c>
      <c r="D3118" t="s">
        <v>886</v>
      </c>
      <c r="E3118">
        <v>984335</v>
      </c>
      <c r="F3118">
        <v>28179</v>
      </c>
      <c r="G3118">
        <v>37415</v>
      </c>
      <c r="H3118">
        <v>0.37153548042229062</v>
      </c>
      <c r="I3118">
        <v>23514</v>
      </c>
      <c r="J3118">
        <v>2.8627448988403339</v>
      </c>
      <c r="K3118">
        <v>26.30856608312174</v>
      </c>
      <c r="L3118" t="s">
        <v>815</v>
      </c>
      <c r="M3118">
        <v>16.628403946212579</v>
      </c>
      <c r="N3118">
        <v>25216</v>
      </c>
      <c r="O3118">
        <v>11940</v>
      </c>
      <c r="P3118">
        <v>11904</v>
      </c>
      <c r="Q3118">
        <v>4368</v>
      </c>
      <c r="R3118">
        <v>1965</v>
      </c>
      <c r="S3118">
        <v>1314</v>
      </c>
      <c r="T3118">
        <v>938</v>
      </c>
      <c r="U3118">
        <v>648</v>
      </c>
      <c r="V3118">
        <v>513</v>
      </c>
      <c r="W3118">
        <v>390</v>
      </c>
    </row>
    <row r="3119" spans="1:23" x14ac:dyDescent="0.35">
      <c r="A3119" s="2">
        <v>4169778</v>
      </c>
      <c r="B3119" s="2" t="s">
        <v>1653</v>
      </c>
      <c r="C3119" s="2" t="s">
        <v>68</v>
      </c>
      <c r="D3119" s="2" t="s">
        <v>886</v>
      </c>
      <c r="E3119" s="2">
        <v>3002886</v>
      </c>
      <c r="F3119" s="2">
        <v>19917</v>
      </c>
      <c r="G3119" s="2">
        <v>114538</v>
      </c>
      <c r="H3119" s="46">
        <v>0.7038537428626308</v>
      </c>
      <c r="I3119" s="2">
        <v>33920</v>
      </c>
      <c r="J3119" s="2">
        <v>0.66326194201178468</v>
      </c>
      <c r="K3119" s="2">
        <v>26.21737763886221</v>
      </c>
      <c r="L3119" s="2" t="s">
        <v>4150</v>
      </c>
      <c r="M3119" s="58">
        <v>14.09719594578735</v>
      </c>
      <c r="N3119" s="2">
        <v>72003</v>
      </c>
      <c r="O3119" s="2">
        <v>35500</v>
      </c>
      <c r="P3119" s="2">
        <v>23883</v>
      </c>
      <c r="Q3119" s="2">
        <v>23904</v>
      </c>
      <c r="R3119" s="2">
        <v>16435</v>
      </c>
      <c r="S3119" s="2">
        <v>11922</v>
      </c>
      <c r="T3119" s="2">
        <v>9170</v>
      </c>
      <c r="U3119" s="2">
        <v>8824</v>
      </c>
      <c r="V3119" s="2">
        <v>6102</v>
      </c>
      <c r="W3119" s="2">
        <v>5270</v>
      </c>
    </row>
    <row r="3120" spans="1:23" x14ac:dyDescent="0.35">
      <c r="A3120" s="2">
        <v>4293507</v>
      </c>
      <c r="B3120" s="2" t="s">
        <v>2847</v>
      </c>
      <c r="C3120" s="2" t="s">
        <v>68</v>
      </c>
      <c r="D3120" s="2" t="s">
        <v>886</v>
      </c>
      <c r="E3120" s="2">
        <v>2483956</v>
      </c>
      <c r="F3120" s="2">
        <v>76312</v>
      </c>
      <c r="G3120" s="2">
        <v>95585</v>
      </c>
      <c r="H3120" s="2">
        <v>0.25333472825234082</v>
      </c>
      <c r="I3120" s="2">
        <v>71370</v>
      </c>
      <c r="J3120" s="2">
        <v>3.0721961258573018</v>
      </c>
      <c r="K3120" s="2">
        <v>25.986880786734321</v>
      </c>
      <c r="L3120" s="2" t="s">
        <v>815</v>
      </c>
      <c r="M3120" s="58">
        <v>14.765238066932181</v>
      </c>
      <c r="N3120" s="2">
        <v>62074</v>
      </c>
      <c r="O3120" s="2">
        <v>28454</v>
      </c>
      <c r="P3120" s="2">
        <v>24294</v>
      </c>
      <c r="Q3120" s="2">
        <v>14408</v>
      </c>
      <c r="R3120" s="2">
        <v>10715</v>
      </c>
      <c r="S3120" s="2">
        <v>8838</v>
      </c>
      <c r="T3120" s="2">
        <v>6622</v>
      </c>
      <c r="U3120" s="2">
        <v>5408</v>
      </c>
      <c r="V3120" s="2">
        <v>4257</v>
      </c>
      <c r="W3120" s="2">
        <v>3160</v>
      </c>
    </row>
    <row r="3121" spans="1:23" x14ac:dyDescent="0.35">
      <c r="A3121" s="2">
        <v>4226975</v>
      </c>
      <c r="B3121" s="2" t="s">
        <v>1640</v>
      </c>
      <c r="C3121" s="2" t="s">
        <v>68</v>
      </c>
      <c r="D3121" s="2" t="s">
        <v>886</v>
      </c>
      <c r="E3121" s="2">
        <v>264172</v>
      </c>
      <c r="F3121" s="2">
        <v>8721</v>
      </c>
      <c r="G3121" s="2">
        <v>10278</v>
      </c>
      <c r="H3121" s="46">
        <v>0.52724265421288186</v>
      </c>
      <c r="I3121" s="2">
        <v>4859</v>
      </c>
      <c r="J3121" s="2">
        <v>3.3012582711263869</v>
      </c>
      <c r="K3121" s="2">
        <v>25.70266588830512</v>
      </c>
      <c r="L3121" s="2" t="s">
        <v>4150</v>
      </c>
      <c r="M3121" s="58">
        <v>21.582679738562089</v>
      </c>
      <c r="N3121" s="2">
        <v>9039</v>
      </c>
      <c r="O3121" s="2">
        <v>1682</v>
      </c>
      <c r="P3121" s="2">
        <v>678</v>
      </c>
      <c r="Q3121" s="2">
        <v>296</v>
      </c>
      <c r="R3121" s="2">
        <v>145</v>
      </c>
      <c r="S3121" s="2">
        <v>132</v>
      </c>
      <c r="T3121" s="2">
        <v>91</v>
      </c>
      <c r="U3121" s="2">
        <v>64</v>
      </c>
      <c r="V3121" s="2">
        <v>63</v>
      </c>
      <c r="W3121" s="2">
        <v>50</v>
      </c>
    </row>
    <row r="3122" spans="1:23" x14ac:dyDescent="0.35">
      <c r="A3122" s="2">
        <v>4293482</v>
      </c>
      <c r="B3122" s="2" t="s">
        <v>2828</v>
      </c>
      <c r="C3122" s="2" t="s">
        <v>68</v>
      </c>
      <c r="D3122" s="2" t="s">
        <v>886</v>
      </c>
      <c r="E3122" s="2">
        <v>729015</v>
      </c>
      <c r="F3122" s="2">
        <v>24624</v>
      </c>
      <c r="G3122" s="2">
        <v>28374</v>
      </c>
      <c r="H3122" s="2">
        <v>0.40681609924578838</v>
      </c>
      <c r="I3122" s="2">
        <v>16831</v>
      </c>
      <c r="J3122" s="2">
        <v>3.3777082776074572</v>
      </c>
      <c r="K3122" s="2">
        <v>25.693064072742651</v>
      </c>
      <c r="L3122" s="2" t="s">
        <v>815</v>
      </c>
      <c r="M3122" s="58">
        <v>20.024033839646219</v>
      </c>
      <c r="N3122" s="2">
        <v>23621</v>
      </c>
      <c r="O3122" s="2">
        <v>6112</v>
      </c>
      <c r="P3122" s="2">
        <v>2625</v>
      </c>
      <c r="Q3122" s="2">
        <v>1420</v>
      </c>
      <c r="R3122" s="2">
        <v>875</v>
      </c>
      <c r="S3122" s="2">
        <v>588</v>
      </c>
      <c r="T3122" s="2">
        <v>406</v>
      </c>
      <c r="U3122" s="2">
        <v>288</v>
      </c>
      <c r="V3122" s="2">
        <v>252</v>
      </c>
      <c r="W3122" s="2">
        <v>220</v>
      </c>
    </row>
    <row r="3123" spans="1:23" x14ac:dyDescent="0.35">
      <c r="A3123" s="2">
        <v>4169776</v>
      </c>
      <c r="B3123" s="2" t="s">
        <v>1652</v>
      </c>
      <c r="C3123" s="2" t="s">
        <v>68</v>
      </c>
      <c r="D3123" s="2" t="s">
        <v>886</v>
      </c>
      <c r="E3123" s="2">
        <v>1075220</v>
      </c>
      <c r="F3123" s="2">
        <v>15705</v>
      </c>
      <c r="G3123" s="2">
        <v>42099</v>
      </c>
      <c r="H3123" s="46">
        <v>0.52367039597140075</v>
      </c>
      <c r="I3123" s="2">
        <v>20053</v>
      </c>
      <c r="J3123" s="2">
        <v>1.4606313126615951</v>
      </c>
      <c r="K3123" s="2">
        <v>25.540274115774722</v>
      </c>
      <c r="L3123" s="2" t="s">
        <v>4150</v>
      </c>
      <c r="M3123" s="58">
        <v>13.72925072782062</v>
      </c>
      <c r="N3123" s="2">
        <v>25464</v>
      </c>
      <c r="O3123" s="2">
        <v>14920</v>
      </c>
      <c r="P3123" s="2">
        <v>10365</v>
      </c>
      <c r="Q3123" s="2">
        <v>9416</v>
      </c>
      <c r="R3123" s="2">
        <v>5860</v>
      </c>
      <c r="S3123" s="2">
        <v>4008</v>
      </c>
      <c r="T3123" s="2">
        <v>2933</v>
      </c>
      <c r="U3123" s="2">
        <v>2512</v>
      </c>
      <c r="V3123" s="2">
        <v>1638</v>
      </c>
      <c r="W3123" s="2">
        <v>1200</v>
      </c>
    </row>
    <row r="3124" spans="1:23" x14ac:dyDescent="0.35">
      <c r="A3124" s="2">
        <v>4410522</v>
      </c>
      <c r="B3124" s="2" t="s">
        <v>3874</v>
      </c>
      <c r="C3124" s="2" t="s">
        <v>68</v>
      </c>
      <c r="D3124" s="2" t="s">
        <v>886</v>
      </c>
      <c r="E3124" s="2">
        <v>1698379</v>
      </c>
      <c r="F3124" s="2">
        <v>27358</v>
      </c>
      <c r="G3124" s="2">
        <v>66541</v>
      </c>
      <c r="H3124" s="2">
        <v>0.27154686584211241</v>
      </c>
      <c r="I3124" s="2">
        <v>48472</v>
      </c>
      <c r="J3124" s="2">
        <v>1.610830091516676</v>
      </c>
      <c r="K3124" s="2">
        <v>25.52379735801987</v>
      </c>
      <c r="L3124" s="2" t="s">
        <v>815</v>
      </c>
      <c r="M3124" s="58">
        <v>14.4654924239198</v>
      </c>
      <c r="N3124" s="2">
        <v>39628</v>
      </c>
      <c r="O3124" s="2">
        <v>23756</v>
      </c>
      <c r="P3124" s="2">
        <v>22821</v>
      </c>
      <c r="Q3124" s="2">
        <v>8528</v>
      </c>
      <c r="R3124" s="2">
        <v>5555</v>
      </c>
      <c r="S3124" s="2">
        <v>4854</v>
      </c>
      <c r="T3124" s="2">
        <v>3801</v>
      </c>
      <c r="U3124" s="2">
        <v>3048</v>
      </c>
      <c r="V3124" s="2">
        <v>2898</v>
      </c>
      <c r="W3124" s="2">
        <v>2520</v>
      </c>
    </row>
    <row r="3125" spans="1:23" x14ac:dyDescent="0.35">
      <c r="A3125" s="2">
        <v>4094730</v>
      </c>
      <c r="B3125" s="2" t="s">
        <v>1607</v>
      </c>
      <c r="C3125" s="2" t="s">
        <v>68</v>
      </c>
      <c r="D3125" s="2" t="s">
        <v>886</v>
      </c>
      <c r="E3125" s="2">
        <v>777357</v>
      </c>
      <c r="F3125" s="2">
        <v>5964</v>
      </c>
      <c r="G3125" s="2">
        <v>30527</v>
      </c>
      <c r="H3125" s="46">
        <v>0.27945752940020308</v>
      </c>
      <c r="I3125" s="2">
        <v>21996</v>
      </c>
      <c r="J3125" s="2">
        <v>0.76721506334927192</v>
      </c>
      <c r="K3125" s="2">
        <v>25.464572345792249</v>
      </c>
      <c r="L3125" s="2" t="s">
        <v>827</v>
      </c>
      <c r="M3125" s="58">
        <v>23.324441910705708</v>
      </c>
      <c r="N3125" s="2">
        <v>28184</v>
      </c>
      <c r="O3125" s="2">
        <v>3962</v>
      </c>
      <c r="P3125" s="2">
        <v>948</v>
      </c>
      <c r="Q3125" s="2">
        <v>116</v>
      </c>
      <c r="R3125" s="2">
        <v>40</v>
      </c>
      <c r="S3125" s="2">
        <v>24</v>
      </c>
      <c r="T3125" s="2">
        <v>7</v>
      </c>
      <c r="U3125" s="2">
        <v>8</v>
      </c>
      <c r="V3125" s="2">
        <v>17</v>
      </c>
      <c r="W3125" s="2">
        <v>22</v>
      </c>
    </row>
    <row r="3126" spans="1:23" x14ac:dyDescent="0.35">
      <c r="A3126" s="2">
        <v>4094728</v>
      </c>
      <c r="B3126" s="2" t="s">
        <v>1605</v>
      </c>
      <c r="C3126" s="2" t="s">
        <v>68</v>
      </c>
      <c r="D3126" s="2" t="s">
        <v>886</v>
      </c>
      <c r="E3126" s="2">
        <v>778325</v>
      </c>
      <c r="F3126" s="2">
        <v>6660</v>
      </c>
      <c r="G3126" s="2">
        <v>30582</v>
      </c>
      <c r="H3126" s="46">
        <v>0.28176705251455098</v>
      </c>
      <c r="I3126" s="2">
        <v>21965</v>
      </c>
      <c r="J3126" s="2">
        <v>0.85568367969678472</v>
      </c>
      <c r="K3126" s="2">
        <v>25.450428356549601</v>
      </c>
      <c r="L3126" s="2" t="s">
        <v>827</v>
      </c>
      <c r="M3126" s="58">
        <v>23.143082275281731</v>
      </c>
      <c r="N3126" s="2">
        <v>28041</v>
      </c>
      <c r="O3126" s="2">
        <v>4244</v>
      </c>
      <c r="P3126" s="2">
        <v>1107</v>
      </c>
      <c r="Q3126" s="2">
        <v>148</v>
      </c>
      <c r="R3126" s="2">
        <v>30</v>
      </c>
      <c r="S3126" s="2">
        <v>7</v>
      </c>
      <c r="T3126" s="2">
        <v>8</v>
      </c>
      <c r="U3126" s="2">
        <v>10</v>
      </c>
      <c r="V3126" s="2">
        <v>14</v>
      </c>
      <c r="W3126" s="2">
        <v>22</v>
      </c>
    </row>
    <row r="3127" spans="1:23" x14ac:dyDescent="0.35">
      <c r="A3127" s="2">
        <v>4177291</v>
      </c>
      <c r="B3127" s="2" t="s">
        <v>1643</v>
      </c>
      <c r="C3127" s="2" t="s">
        <v>68</v>
      </c>
      <c r="D3127" s="2" t="s">
        <v>886</v>
      </c>
      <c r="E3127" s="2">
        <v>177595</v>
      </c>
      <c r="F3127" s="2">
        <v>3472</v>
      </c>
      <c r="G3127" s="2">
        <v>7170</v>
      </c>
      <c r="H3127" s="46">
        <v>0.41352859135285908</v>
      </c>
      <c r="I3127" s="2">
        <v>4205</v>
      </c>
      <c r="J3127" s="2">
        <v>1.95500999465075</v>
      </c>
      <c r="K3127" s="2">
        <v>24.769177126917711</v>
      </c>
      <c r="L3127" s="2" t="s">
        <v>2647</v>
      </c>
      <c r="M3127" s="58">
        <v>16.72899397136398</v>
      </c>
      <c r="N3127" s="2">
        <v>5381</v>
      </c>
      <c r="O3127" s="2">
        <v>1914</v>
      </c>
      <c r="P3127" s="2">
        <v>1026</v>
      </c>
      <c r="Q3127" s="2">
        <v>648</v>
      </c>
      <c r="R3127" s="2">
        <v>515</v>
      </c>
      <c r="S3127" s="2">
        <v>300</v>
      </c>
      <c r="T3127" s="2">
        <v>287</v>
      </c>
      <c r="U3127" s="2">
        <v>224</v>
      </c>
      <c r="V3127" s="2">
        <v>171</v>
      </c>
      <c r="W3127" s="2">
        <v>150</v>
      </c>
    </row>
    <row r="3128" spans="1:23" x14ac:dyDescent="0.35">
      <c r="A3128" s="2">
        <v>4293483</v>
      </c>
      <c r="B3128" s="2" t="s">
        <v>2829</v>
      </c>
      <c r="C3128" s="2" t="s">
        <v>68</v>
      </c>
      <c r="D3128" s="2" t="s">
        <v>886</v>
      </c>
      <c r="E3128" s="2">
        <v>784549</v>
      </c>
      <c r="F3128" s="2">
        <v>24644</v>
      </c>
      <c r="G3128" s="2">
        <v>31716</v>
      </c>
      <c r="H3128" s="2">
        <v>0.37898852314289322</v>
      </c>
      <c r="I3128" s="2">
        <v>19696</v>
      </c>
      <c r="J3128" s="2">
        <v>3.1411677282107302</v>
      </c>
      <c r="K3128" s="2">
        <v>24.73669441291462</v>
      </c>
      <c r="L3128" s="2" t="s">
        <v>815</v>
      </c>
      <c r="M3128" s="58">
        <v>18.587684799090219</v>
      </c>
      <c r="N3128" s="2">
        <v>25557</v>
      </c>
      <c r="O3128" s="2">
        <v>7438</v>
      </c>
      <c r="P3128" s="2">
        <v>4101</v>
      </c>
      <c r="Q3128" s="2">
        <v>2012</v>
      </c>
      <c r="R3128" s="2">
        <v>1150</v>
      </c>
      <c r="S3128" s="2">
        <v>894</v>
      </c>
      <c r="T3128" s="2">
        <v>462</v>
      </c>
      <c r="U3128" s="2">
        <v>248</v>
      </c>
      <c r="V3128" s="2">
        <v>216</v>
      </c>
      <c r="W3128" s="2">
        <v>130</v>
      </c>
    </row>
    <row r="3129" spans="1:23" x14ac:dyDescent="0.35">
      <c r="A3129">
        <v>4505848</v>
      </c>
      <c r="B3129" t="s">
        <v>4377</v>
      </c>
      <c r="C3129" t="s">
        <v>68</v>
      </c>
      <c r="D3129" t="s">
        <v>886</v>
      </c>
      <c r="E3129">
        <v>717554</v>
      </c>
      <c r="F3129">
        <v>17817</v>
      </c>
      <c r="G3129">
        <v>29603</v>
      </c>
      <c r="H3129">
        <v>0.41100564132013651</v>
      </c>
      <c r="I3129">
        <v>17436</v>
      </c>
      <c r="J3129">
        <v>2.483018699637936</v>
      </c>
      <c r="K3129">
        <v>24.23923251021856</v>
      </c>
      <c r="L3129" t="s">
        <v>815</v>
      </c>
      <c r="M3129">
        <v>15.807939725061679</v>
      </c>
      <c r="N3129">
        <v>21016</v>
      </c>
      <c r="O3129">
        <v>9226</v>
      </c>
      <c r="P3129">
        <v>6564</v>
      </c>
      <c r="Q3129">
        <v>3120</v>
      </c>
      <c r="R3129">
        <v>1980</v>
      </c>
      <c r="S3129">
        <v>1926</v>
      </c>
      <c r="T3129">
        <v>560</v>
      </c>
      <c r="U3129">
        <v>424</v>
      </c>
      <c r="V3129">
        <v>306</v>
      </c>
      <c r="W3129">
        <v>270</v>
      </c>
    </row>
    <row r="3130" spans="1:23" x14ac:dyDescent="0.35">
      <c r="A3130" s="2">
        <v>4293482</v>
      </c>
      <c r="B3130" s="2" t="s">
        <v>2828</v>
      </c>
      <c r="C3130" s="2" t="s">
        <v>68</v>
      </c>
      <c r="D3130" s="2" t="s">
        <v>886</v>
      </c>
      <c r="E3130" s="2">
        <v>1491680</v>
      </c>
      <c r="F3130" s="2">
        <v>39110</v>
      </c>
      <c r="G3130" s="2">
        <v>62156</v>
      </c>
      <c r="H3130" s="2">
        <v>0.46882038741231741</v>
      </c>
      <c r="I3130" s="2">
        <v>33016</v>
      </c>
      <c r="J3130" s="2">
        <v>2.621876005577604</v>
      </c>
      <c r="K3130" s="2">
        <v>23.998970332711242</v>
      </c>
      <c r="L3130" s="2" t="s">
        <v>815</v>
      </c>
      <c r="M3130" s="58">
        <v>13.80801629177081</v>
      </c>
      <c r="N3130" s="2">
        <v>39050</v>
      </c>
      <c r="O3130" s="2">
        <v>19484</v>
      </c>
      <c r="P3130" s="2">
        <v>22389</v>
      </c>
      <c r="Q3130" s="2">
        <v>10032</v>
      </c>
      <c r="R3130" s="2">
        <v>5505</v>
      </c>
      <c r="S3130" s="2">
        <v>3720</v>
      </c>
      <c r="T3130" s="2">
        <v>2821</v>
      </c>
      <c r="U3130" s="2">
        <v>1944</v>
      </c>
      <c r="V3130" s="2">
        <v>1755</v>
      </c>
      <c r="W3130" s="2">
        <v>1330</v>
      </c>
    </row>
    <row r="3131" spans="1:23" x14ac:dyDescent="0.35">
      <c r="A3131" s="2">
        <v>4177463</v>
      </c>
      <c r="B3131" s="2" t="s">
        <v>1634</v>
      </c>
      <c r="C3131" s="2" t="s">
        <v>68</v>
      </c>
      <c r="D3131" s="2" t="s">
        <v>886</v>
      </c>
      <c r="E3131" s="2">
        <v>1797681</v>
      </c>
      <c r="F3131" s="2">
        <v>40993</v>
      </c>
      <c r="G3131" s="2">
        <v>75519</v>
      </c>
      <c r="H3131" s="46">
        <v>0.34118566188641258</v>
      </c>
      <c r="I3131" s="2">
        <v>49753</v>
      </c>
      <c r="J3131" s="2">
        <v>2.280326709800014</v>
      </c>
      <c r="K3131" s="2">
        <v>23.804353871211219</v>
      </c>
      <c r="L3131" s="2" t="s">
        <v>815</v>
      </c>
      <c r="M3131" s="58">
        <v>14.81121007143269</v>
      </c>
      <c r="N3131" s="2">
        <v>50773</v>
      </c>
      <c r="O3131" s="2">
        <v>23778</v>
      </c>
      <c r="P3131" s="2">
        <v>23958</v>
      </c>
      <c r="Q3131" s="2">
        <v>8716</v>
      </c>
      <c r="R3131" s="2">
        <v>4605</v>
      </c>
      <c r="S3131" s="2">
        <v>3366</v>
      </c>
      <c r="T3131" s="2">
        <v>2051</v>
      </c>
      <c r="U3131" s="2">
        <v>1776</v>
      </c>
      <c r="V3131" s="2">
        <v>1440</v>
      </c>
      <c r="W3131" s="2">
        <v>910</v>
      </c>
    </row>
    <row r="3132" spans="1:23" x14ac:dyDescent="0.35">
      <c r="A3132" s="2">
        <v>4205710</v>
      </c>
      <c r="B3132" s="2" t="s">
        <v>1626</v>
      </c>
      <c r="C3132" s="2" t="s">
        <v>68</v>
      </c>
      <c r="D3132" s="2" t="s">
        <v>886</v>
      </c>
      <c r="E3132" s="2">
        <v>7232092</v>
      </c>
      <c r="F3132" s="2">
        <v>9369</v>
      </c>
      <c r="G3132" s="2">
        <v>307332</v>
      </c>
      <c r="H3132" s="46">
        <v>0.24633620970156059</v>
      </c>
      <c r="I3132" s="2">
        <v>231625</v>
      </c>
      <c r="J3132" s="2">
        <v>0.1295475776580276</v>
      </c>
      <c r="K3132" s="2">
        <v>23.531854801973111</v>
      </c>
      <c r="L3132" s="2" t="s">
        <v>4153</v>
      </c>
      <c r="M3132" s="58">
        <v>15.241918113668021</v>
      </c>
      <c r="N3132" s="2">
        <v>206677</v>
      </c>
      <c r="O3132" s="2">
        <v>113150</v>
      </c>
      <c r="P3132" s="2">
        <v>92037</v>
      </c>
      <c r="Q3132" s="2">
        <v>25632</v>
      </c>
      <c r="R3132" s="2">
        <v>12440</v>
      </c>
      <c r="S3132" s="2">
        <v>8472</v>
      </c>
      <c r="T3132" s="2">
        <v>5691</v>
      </c>
      <c r="U3132" s="2">
        <v>4264</v>
      </c>
      <c r="V3132" s="2">
        <v>3474</v>
      </c>
      <c r="W3132" s="2">
        <v>2650</v>
      </c>
    </row>
    <row r="3133" spans="1:23" x14ac:dyDescent="0.35">
      <c r="A3133" s="2">
        <v>4113269</v>
      </c>
      <c r="B3133" s="2" t="s">
        <v>1619</v>
      </c>
      <c r="C3133" s="2" t="s">
        <v>68</v>
      </c>
      <c r="D3133" s="2" t="s">
        <v>886</v>
      </c>
      <c r="E3133" s="2">
        <v>10506257</v>
      </c>
      <c r="F3133" s="2">
        <v>152386</v>
      </c>
      <c r="G3133" s="2">
        <v>453439</v>
      </c>
      <c r="H3133" s="46">
        <v>0.4264233998398903</v>
      </c>
      <c r="I3133" s="2">
        <v>260082</v>
      </c>
      <c r="J3133" s="2">
        <v>1.4504309194035521</v>
      </c>
      <c r="K3133" s="2">
        <v>23.170166218609339</v>
      </c>
      <c r="L3133" s="2" t="s">
        <v>4150</v>
      </c>
      <c r="M3133" s="58">
        <v>14.40699378948422</v>
      </c>
      <c r="N3133" s="2">
        <v>300830</v>
      </c>
      <c r="O3133" s="2">
        <v>165376</v>
      </c>
      <c r="P3133" s="2">
        <v>92235</v>
      </c>
      <c r="Q3133" s="2">
        <v>56528</v>
      </c>
      <c r="R3133" s="2">
        <v>35960</v>
      </c>
      <c r="S3133" s="2">
        <v>25014</v>
      </c>
      <c r="T3133" s="2">
        <v>18158</v>
      </c>
      <c r="U3133" s="2">
        <v>13896</v>
      </c>
      <c r="V3133" s="2">
        <v>11430</v>
      </c>
      <c r="W3133" s="2">
        <v>9820</v>
      </c>
    </row>
    <row r="3134" spans="1:23" x14ac:dyDescent="0.35">
      <c r="A3134" s="2">
        <v>4293507</v>
      </c>
      <c r="B3134" s="2" t="s">
        <v>2847</v>
      </c>
      <c r="C3134" s="2" t="s">
        <v>68</v>
      </c>
      <c r="D3134" s="2" t="s">
        <v>886</v>
      </c>
      <c r="E3134" s="2">
        <v>908333</v>
      </c>
      <c r="F3134" s="2">
        <v>31427</v>
      </c>
      <c r="G3134" s="2">
        <v>39399</v>
      </c>
      <c r="H3134" s="2">
        <v>5.4747582425949903E-2</v>
      </c>
      <c r="I3134" s="2">
        <v>37242</v>
      </c>
      <c r="J3134" s="2">
        <v>3.4598544806805438</v>
      </c>
      <c r="K3134" s="2">
        <v>23.05472220107109</v>
      </c>
      <c r="L3134" s="2" t="s">
        <v>815</v>
      </c>
      <c r="M3134" s="58">
        <v>13.33391562197234</v>
      </c>
      <c r="N3134" s="2">
        <v>25104</v>
      </c>
      <c r="O3134" s="2">
        <v>13646</v>
      </c>
      <c r="P3134" s="2">
        <v>10383</v>
      </c>
      <c r="Q3134" s="2">
        <v>5440</v>
      </c>
      <c r="R3134" s="2">
        <v>4060</v>
      </c>
      <c r="S3134" s="2">
        <v>3708</v>
      </c>
      <c r="T3134" s="2">
        <v>2128</v>
      </c>
      <c r="U3134" s="2">
        <v>1536</v>
      </c>
      <c r="V3134" s="2">
        <v>1107</v>
      </c>
      <c r="W3134" s="2">
        <v>1010</v>
      </c>
    </row>
    <row r="3135" spans="1:23" x14ac:dyDescent="0.35">
      <c r="A3135" s="2">
        <v>4177464</v>
      </c>
      <c r="B3135" s="2" t="s">
        <v>1635</v>
      </c>
      <c r="C3135" s="2" t="s">
        <v>68</v>
      </c>
      <c r="D3135" s="2" t="s">
        <v>886</v>
      </c>
      <c r="E3135" s="2">
        <v>1507680</v>
      </c>
      <c r="F3135" s="2">
        <v>42580</v>
      </c>
      <c r="G3135" s="2">
        <v>65483</v>
      </c>
      <c r="H3135" s="46">
        <v>0.35427515538384008</v>
      </c>
      <c r="I3135" s="2">
        <v>42284</v>
      </c>
      <c r="J3135" s="2">
        <v>2.82420672821819</v>
      </c>
      <c r="K3135" s="2">
        <v>23.023990959485669</v>
      </c>
      <c r="L3135" s="2" t="s">
        <v>815</v>
      </c>
      <c r="M3135" s="58">
        <v>16.13838282203335</v>
      </c>
      <c r="N3135" s="2">
        <v>49187</v>
      </c>
      <c r="O3135" s="2">
        <v>17834</v>
      </c>
      <c r="P3135" s="2">
        <v>14985</v>
      </c>
      <c r="Q3135" s="2">
        <v>4700</v>
      </c>
      <c r="R3135" s="2">
        <v>2330</v>
      </c>
      <c r="S3135" s="2">
        <v>1548</v>
      </c>
      <c r="T3135" s="2">
        <v>1085</v>
      </c>
      <c r="U3135" s="2">
        <v>936</v>
      </c>
      <c r="V3135" s="2">
        <v>477</v>
      </c>
      <c r="W3135" s="2">
        <v>340</v>
      </c>
    </row>
    <row r="3136" spans="1:23" x14ac:dyDescent="0.35">
      <c r="A3136" s="2">
        <v>4293483</v>
      </c>
      <c r="B3136" s="2" t="s">
        <v>2829</v>
      </c>
      <c r="C3136" s="2" t="s">
        <v>68</v>
      </c>
      <c r="D3136" s="2" t="s">
        <v>886</v>
      </c>
      <c r="E3136" s="2">
        <v>1375540</v>
      </c>
      <c r="F3136" s="2">
        <v>39441</v>
      </c>
      <c r="G3136" s="2">
        <v>59955</v>
      </c>
      <c r="H3136" s="2">
        <v>0.5089984154782754</v>
      </c>
      <c r="I3136" s="2">
        <v>29438</v>
      </c>
      <c r="J3136" s="2">
        <v>2.8673102926850551</v>
      </c>
      <c r="K3136" s="2">
        <v>22.942873822033189</v>
      </c>
      <c r="L3136" s="2" t="s">
        <v>815</v>
      </c>
      <c r="M3136" s="58">
        <v>13.15173534754757</v>
      </c>
      <c r="N3136" s="2">
        <v>37824</v>
      </c>
      <c r="O3136" s="2">
        <v>18382</v>
      </c>
      <c r="P3136" s="2">
        <v>21852</v>
      </c>
      <c r="Q3136" s="2">
        <v>10040</v>
      </c>
      <c r="R3136" s="2">
        <v>5660</v>
      </c>
      <c r="S3136" s="2">
        <v>4212</v>
      </c>
      <c r="T3136" s="2">
        <v>2548</v>
      </c>
      <c r="U3136" s="2">
        <v>1848</v>
      </c>
      <c r="V3136" s="2">
        <v>1314</v>
      </c>
      <c r="W3136" s="2">
        <v>910</v>
      </c>
    </row>
    <row r="3137" spans="1:23" x14ac:dyDescent="0.35">
      <c r="A3137" s="2">
        <v>4293506</v>
      </c>
      <c r="B3137" s="2" t="s">
        <v>2846</v>
      </c>
      <c r="C3137" s="2" t="s">
        <v>68</v>
      </c>
      <c r="D3137" s="2" t="s">
        <v>886</v>
      </c>
      <c r="E3137" s="2">
        <v>957129</v>
      </c>
      <c r="F3137" s="2">
        <v>30816</v>
      </c>
      <c r="G3137" s="2">
        <v>41762</v>
      </c>
      <c r="H3137" s="2">
        <v>0.33403572625832101</v>
      </c>
      <c r="I3137" s="2">
        <v>27812</v>
      </c>
      <c r="J3137" s="2">
        <v>3.2196287020871801</v>
      </c>
      <c r="K3137" s="2">
        <v>22.918658110243761</v>
      </c>
      <c r="L3137" s="2" t="s">
        <v>815</v>
      </c>
      <c r="M3137" s="58">
        <v>13.791086712198499</v>
      </c>
      <c r="N3137" s="2">
        <v>27370</v>
      </c>
      <c r="O3137" s="2">
        <v>13338</v>
      </c>
      <c r="P3137" s="2">
        <v>11520</v>
      </c>
      <c r="Q3137" s="2">
        <v>5100</v>
      </c>
      <c r="R3137" s="2">
        <v>3360</v>
      </c>
      <c r="S3137" s="2">
        <v>2790</v>
      </c>
      <c r="T3137" s="2">
        <v>2086</v>
      </c>
      <c r="U3137" s="2">
        <v>1512</v>
      </c>
      <c r="V3137" s="2">
        <v>1206</v>
      </c>
      <c r="W3137" s="2">
        <v>1120</v>
      </c>
    </row>
    <row r="3138" spans="1:23" x14ac:dyDescent="0.35">
      <c r="A3138" s="2">
        <v>4293483</v>
      </c>
      <c r="B3138" s="2" t="s">
        <v>2829</v>
      </c>
      <c r="C3138" s="2" t="s">
        <v>68</v>
      </c>
      <c r="D3138" s="2" t="s">
        <v>886</v>
      </c>
      <c r="E3138" s="2">
        <v>1598400</v>
      </c>
      <c r="F3138" s="2">
        <v>40797</v>
      </c>
      <c r="G3138" s="2">
        <v>70483</v>
      </c>
      <c r="H3138" s="2">
        <v>0.38317040988607193</v>
      </c>
      <c r="I3138" s="2">
        <v>43476</v>
      </c>
      <c r="J3138" s="2">
        <v>2.5523648648648649</v>
      </c>
      <c r="K3138" s="2">
        <v>22.6778088333357</v>
      </c>
      <c r="L3138" s="2" t="s">
        <v>815</v>
      </c>
      <c r="M3138" s="58">
        <v>16.12769778728471</v>
      </c>
      <c r="N3138" s="2">
        <v>53942</v>
      </c>
      <c r="O3138" s="2">
        <v>19184</v>
      </c>
      <c r="P3138" s="2">
        <v>11748</v>
      </c>
      <c r="Q3138" s="2">
        <v>5468</v>
      </c>
      <c r="R3138" s="2">
        <v>3160</v>
      </c>
      <c r="S3138" s="2">
        <v>2196</v>
      </c>
      <c r="T3138" s="2">
        <v>1281</v>
      </c>
      <c r="U3138" s="2">
        <v>992</v>
      </c>
      <c r="V3138" s="2">
        <v>648</v>
      </c>
      <c r="W3138" s="2">
        <v>490</v>
      </c>
    </row>
    <row r="3139" spans="1:23" x14ac:dyDescent="0.35">
      <c r="A3139" s="2">
        <v>4258393</v>
      </c>
      <c r="B3139" s="2" t="s">
        <v>1631</v>
      </c>
      <c r="C3139" s="2" t="s">
        <v>68</v>
      </c>
      <c r="D3139" s="2" t="s">
        <v>886</v>
      </c>
      <c r="E3139" s="2">
        <v>4642746</v>
      </c>
      <c r="F3139" s="2">
        <v>5141</v>
      </c>
      <c r="G3139" s="2">
        <v>205410</v>
      </c>
      <c r="H3139" s="46">
        <v>0.35362445840027268</v>
      </c>
      <c r="I3139" s="2">
        <v>132772</v>
      </c>
      <c r="J3139" s="2">
        <v>0.11073188152011761</v>
      </c>
      <c r="K3139" s="2">
        <v>22.602336789834961</v>
      </c>
      <c r="L3139" s="2" t="s">
        <v>4153</v>
      </c>
      <c r="M3139" s="58">
        <v>14.554336445199599</v>
      </c>
      <c r="N3139" s="2">
        <v>121886</v>
      </c>
      <c r="O3139" s="2">
        <v>133160</v>
      </c>
      <c r="P3139" s="2">
        <v>24987</v>
      </c>
      <c r="Q3139" s="2">
        <v>23708</v>
      </c>
      <c r="R3139" s="2">
        <v>6845</v>
      </c>
      <c r="S3139" s="2">
        <v>5514</v>
      </c>
      <c r="T3139" s="2">
        <v>1316</v>
      </c>
      <c r="U3139" s="2">
        <v>904</v>
      </c>
      <c r="V3139" s="2">
        <v>414</v>
      </c>
      <c r="W3139" s="2">
        <v>260</v>
      </c>
    </row>
    <row r="3140" spans="1:23" x14ac:dyDescent="0.35">
      <c r="A3140" s="2">
        <v>4293483</v>
      </c>
      <c r="B3140" s="2" t="s">
        <v>2829</v>
      </c>
      <c r="C3140" s="2" t="s">
        <v>68</v>
      </c>
      <c r="D3140" s="2" t="s">
        <v>886</v>
      </c>
      <c r="E3140" s="2">
        <v>1320237</v>
      </c>
      <c r="F3140" s="2">
        <v>38369</v>
      </c>
      <c r="G3140" s="2">
        <v>58491</v>
      </c>
      <c r="H3140" s="2">
        <v>0.4530953480022567</v>
      </c>
      <c r="I3140" s="2">
        <v>31989</v>
      </c>
      <c r="J3140" s="2">
        <v>2.906220625539202</v>
      </c>
      <c r="K3140" s="2">
        <v>22.571626404062162</v>
      </c>
      <c r="L3140" s="2" t="s">
        <v>815</v>
      </c>
      <c r="M3140" s="58">
        <v>14.83562382712859</v>
      </c>
      <c r="N3140" s="2">
        <v>42904</v>
      </c>
      <c r="O3140" s="2">
        <v>16116</v>
      </c>
      <c r="P3140" s="2">
        <v>10365</v>
      </c>
      <c r="Q3140" s="2">
        <v>6232</v>
      </c>
      <c r="R3140" s="2">
        <v>4245</v>
      </c>
      <c r="S3140" s="2">
        <v>3192</v>
      </c>
      <c r="T3140" s="2">
        <v>2135</v>
      </c>
      <c r="U3140" s="2">
        <v>1552</v>
      </c>
      <c r="V3140" s="2">
        <v>1260</v>
      </c>
      <c r="W3140" s="2">
        <v>990</v>
      </c>
    </row>
    <row r="3141" spans="1:23" x14ac:dyDescent="0.35">
      <c r="A3141" s="2">
        <v>4175716</v>
      </c>
      <c r="B3141" s="2" t="s">
        <v>1639</v>
      </c>
      <c r="C3141" s="2" t="s">
        <v>68</v>
      </c>
      <c r="D3141" s="2" t="s">
        <v>886</v>
      </c>
      <c r="E3141" s="2">
        <v>1306205</v>
      </c>
      <c r="F3141" s="2">
        <v>1262</v>
      </c>
      <c r="G3141" s="2">
        <v>58020</v>
      </c>
      <c r="H3141" s="46">
        <v>0.61997587038952084</v>
      </c>
      <c r="I3141" s="2">
        <v>22049</v>
      </c>
      <c r="J3141" s="2">
        <v>9.6615768581501379E-2</v>
      </c>
      <c r="K3141" s="2">
        <v>22.513012754222679</v>
      </c>
      <c r="L3141" s="2" t="s">
        <v>4150</v>
      </c>
      <c r="M3141" s="58">
        <v>12.312931262018781</v>
      </c>
      <c r="N3141" s="2">
        <v>36300</v>
      </c>
      <c r="O3141" s="2">
        <v>19484</v>
      </c>
      <c r="P3141" s="2">
        <v>13116</v>
      </c>
      <c r="Q3141" s="2">
        <v>12856</v>
      </c>
      <c r="R3141" s="2">
        <v>7955</v>
      </c>
      <c r="S3141" s="2">
        <v>5544</v>
      </c>
      <c r="T3141" s="2">
        <v>4025</v>
      </c>
      <c r="U3141" s="2">
        <v>3312</v>
      </c>
      <c r="V3141" s="2">
        <v>2052</v>
      </c>
      <c r="W3141" s="2">
        <v>1440</v>
      </c>
    </row>
    <row r="3142" spans="1:23" x14ac:dyDescent="0.35">
      <c r="A3142" s="2">
        <v>4258394</v>
      </c>
      <c r="B3142" s="2" t="s">
        <v>1632</v>
      </c>
      <c r="C3142" s="2" t="s">
        <v>68</v>
      </c>
      <c r="D3142" s="2" t="s">
        <v>886</v>
      </c>
      <c r="E3142" s="2">
        <v>4660853</v>
      </c>
      <c r="F3142" s="2">
        <v>5202</v>
      </c>
      <c r="G3142" s="2">
        <v>208240</v>
      </c>
      <c r="H3142" s="46">
        <v>0.35227621974644641</v>
      </c>
      <c r="I3142" s="2">
        <v>134882</v>
      </c>
      <c r="J3142" s="2">
        <v>0.1116104713021415</v>
      </c>
      <c r="K3142" s="2">
        <v>22.382121590472529</v>
      </c>
      <c r="L3142" s="2" t="s">
        <v>4153</v>
      </c>
      <c r="M3142" s="58">
        <v>14.543713647370129</v>
      </c>
      <c r="N3142" s="2">
        <v>125049</v>
      </c>
      <c r="O3142" s="2">
        <v>133086</v>
      </c>
      <c r="P3142" s="2">
        <v>25221</v>
      </c>
      <c r="Q3142" s="2">
        <v>22840</v>
      </c>
      <c r="R3142" s="2">
        <v>6785</v>
      </c>
      <c r="S3142" s="2">
        <v>4830</v>
      </c>
      <c r="T3142" s="2">
        <v>1176</v>
      </c>
      <c r="U3142" s="2">
        <v>960</v>
      </c>
      <c r="V3142" s="2">
        <v>315</v>
      </c>
      <c r="W3142" s="2">
        <v>210</v>
      </c>
    </row>
    <row r="3143" spans="1:23" x14ac:dyDescent="0.35">
      <c r="A3143" s="2">
        <v>4293482</v>
      </c>
      <c r="B3143" s="2" t="s">
        <v>2828</v>
      </c>
      <c r="C3143" s="2" t="s">
        <v>68</v>
      </c>
      <c r="D3143" s="2" t="s">
        <v>886</v>
      </c>
      <c r="E3143" s="2">
        <v>1297979</v>
      </c>
      <c r="F3143" s="2">
        <v>38389</v>
      </c>
      <c r="G3143" s="2">
        <v>59015</v>
      </c>
      <c r="H3143" s="2">
        <v>0.4556468694399729</v>
      </c>
      <c r="I3143" s="2">
        <v>32125</v>
      </c>
      <c r="J3143" s="2">
        <v>2.9575979272391928</v>
      </c>
      <c r="K3143" s="2">
        <v>21.994052359569601</v>
      </c>
      <c r="L3143" s="2" t="s">
        <v>815</v>
      </c>
      <c r="M3143" s="58">
        <v>14.16883896602917</v>
      </c>
      <c r="N3143" s="2">
        <v>42437</v>
      </c>
      <c r="O3143" s="2">
        <v>17208</v>
      </c>
      <c r="P3143" s="2">
        <v>10752</v>
      </c>
      <c r="Q3143" s="2">
        <v>6504</v>
      </c>
      <c r="R3143" s="2">
        <v>4575</v>
      </c>
      <c r="S3143" s="2">
        <v>3582</v>
      </c>
      <c r="T3143" s="2">
        <v>2303</v>
      </c>
      <c r="U3143" s="2">
        <v>1808</v>
      </c>
      <c r="V3143" s="2">
        <v>1449</v>
      </c>
      <c r="W3143" s="2">
        <v>990</v>
      </c>
    </row>
    <row r="3144" spans="1:23" x14ac:dyDescent="0.35">
      <c r="A3144" s="2">
        <v>4293482</v>
      </c>
      <c r="B3144" s="2" t="s">
        <v>2828</v>
      </c>
      <c r="C3144" s="2" t="s">
        <v>68</v>
      </c>
      <c r="D3144" s="2" t="s">
        <v>886</v>
      </c>
      <c r="E3144" s="2">
        <v>1547544</v>
      </c>
      <c r="F3144" s="2">
        <v>40755</v>
      </c>
      <c r="G3144" s="2">
        <v>70479</v>
      </c>
      <c r="H3144" s="2">
        <v>0.39210261212559772</v>
      </c>
      <c r="I3144" s="2">
        <v>42844</v>
      </c>
      <c r="J3144" s="2">
        <v>2.633527705835828</v>
      </c>
      <c r="K3144" s="2">
        <v>21.95751926105649</v>
      </c>
      <c r="L3144" s="2" t="s">
        <v>815</v>
      </c>
      <c r="M3144" s="58">
        <v>14.75157997083131</v>
      </c>
      <c r="N3144" s="2">
        <v>51252</v>
      </c>
      <c r="O3144" s="2">
        <v>20150</v>
      </c>
      <c r="P3144" s="2">
        <v>16479</v>
      </c>
      <c r="Q3144" s="2">
        <v>6904</v>
      </c>
      <c r="R3144" s="2">
        <v>3535</v>
      </c>
      <c r="S3144" s="2">
        <v>2310</v>
      </c>
      <c r="T3144" s="2">
        <v>1512</v>
      </c>
      <c r="U3144" s="2">
        <v>1080</v>
      </c>
      <c r="V3144" s="2">
        <v>855</v>
      </c>
      <c r="W3144" s="2">
        <v>830</v>
      </c>
    </row>
    <row r="3145" spans="1:23" x14ac:dyDescent="0.35">
      <c r="A3145" s="2">
        <v>4372100</v>
      </c>
      <c r="B3145" s="2" t="s">
        <v>3529</v>
      </c>
      <c r="C3145" s="2" t="s">
        <v>68</v>
      </c>
      <c r="D3145" s="2" t="s">
        <v>886</v>
      </c>
      <c r="E3145" s="2">
        <v>7987815</v>
      </c>
      <c r="F3145" s="2">
        <v>10099</v>
      </c>
      <c r="G3145" s="2">
        <v>373623</v>
      </c>
      <c r="H3145" s="2">
        <v>5.3452276760263651E-2</v>
      </c>
      <c r="I3145" s="2">
        <v>353652</v>
      </c>
      <c r="J3145" s="2">
        <v>0.1264300687985388</v>
      </c>
      <c r="K3145" s="2">
        <v>21.379344954673559</v>
      </c>
      <c r="L3145" s="2" t="s">
        <v>4153</v>
      </c>
      <c r="M3145" s="58">
        <v>13.144966601993509</v>
      </c>
      <c r="N3145" s="2">
        <v>257798</v>
      </c>
      <c r="O3145" s="2">
        <v>120124</v>
      </c>
      <c r="P3145" s="2">
        <v>70200</v>
      </c>
      <c r="Q3145" s="2">
        <v>47812</v>
      </c>
      <c r="R3145" s="2">
        <v>33535</v>
      </c>
      <c r="S3145" s="2">
        <v>24786</v>
      </c>
      <c r="T3145" s="2">
        <v>18662</v>
      </c>
      <c r="U3145" s="2">
        <v>14536</v>
      </c>
      <c r="V3145" s="2">
        <v>11178</v>
      </c>
      <c r="W3145" s="2">
        <v>9040</v>
      </c>
    </row>
    <row r="3146" spans="1:23" x14ac:dyDescent="0.35">
      <c r="A3146" s="2">
        <v>4177292</v>
      </c>
      <c r="B3146" s="2" t="s">
        <v>1644</v>
      </c>
      <c r="C3146" s="2" t="s">
        <v>68</v>
      </c>
      <c r="D3146" s="2" t="s">
        <v>886</v>
      </c>
      <c r="E3146" s="2">
        <v>173004</v>
      </c>
      <c r="F3146" s="2">
        <v>3203</v>
      </c>
      <c r="G3146" s="2">
        <v>8112</v>
      </c>
      <c r="H3146" s="46">
        <v>0.38831360946745558</v>
      </c>
      <c r="I3146" s="2">
        <v>4962</v>
      </c>
      <c r="J3146" s="2">
        <v>1.8514022797160761</v>
      </c>
      <c r="K3146" s="2">
        <v>21.32692307692308</v>
      </c>
      <c r="L3146" s="2" t="s">
        <v>2647</v>
      </c>
      <c r="M3146" s="58">
        <v>13.927225889550799</v>
      </c>
      <c r="N3146" s="2">
        <v>5904</v>
      </c>
      <c r="O3146" s="2">
        <v>2246</v>
      </c>
      <c r="P3146" s="2">
        <v>1146</v>
      </c>
      <c r="Q3146" s="2">
        <v>872</v>
      </c>
      <c r="R3146" s="2">
        <v>585</v>
      </c>
      <c r="S3146" s="2">
        <v>594</v>
      </c>
      <c r="T3146" s="2">
        <v>392</v>
      </c>
      <c r="U3146" s="2">
        <v>272</v>
      </c>
      <c r="V3146" s="2">
        <v>171</v>
      </c>
      <c r="W3146" s="2">
        <v>240</v>
      </c>
    </row>
    <row r="3147" spans="1:23" x14ac:dyDescent="0.35">
      <c r="A3147" s="2">
        <v>4366735</v>
      </c>
      <c r="B3147" s="2" t="s">
        <v>3458</v>
      </c>
      <c r="C3147" s="2" t="s">
        <v>68</v>
      </c>
      <c r="D3147" s="2" t="s">
        <v>886</v>
      </c>
      <c r="E3147" s="2">
        <v>1310311</v>
      </c>
      <c r="F3147" s="2">
        <v>38432</v>
      </c>
      <c r="G3147" s="2">
        <v>61495</v>
      </c>
      <c r="H3147" s="2">
        <v>0.24221481421253771</v>
      </c>
      <c r="I3147" s="2">
        <v>46600</v>
      </c>
      <c r="J3147" s="2">
        <v>2.9330441399026639</v>
      </c>
      <c r="K3147" s="2">
        <v>21.30760224408489</v>
      </c>
      <c r="L3147" s="2" t="s">
        <v>4150</v>
      </c>
      <c r="M3147" s="58">
        <v>15.058449692581741</v>
      </c>
      <c r="N3147" s="2">
        <v>47447</v>
      </c>
      <c r="O3147" s="2">
        <v>15436</v>
      </c>
      <c r="P3147" s="2">
        <v>10017</v>
      </c>
      <c r="Q3147" s="2">
        <v>5484</v>
      </c>
      <c r="R3147" s="2">
        <v>3240</v>
      </c>
      <c r="S3147" s="2">
        <v>2100</v>
      </c>
      <c r="T3147" s="2">
        <v>1169</v>
      </c>
      <c r="U3147" s="2">
        <v>960</v>
      </c>
      <c r="V3147" s="2">
        <v>612</v>
      </c>
      <c r="W3147" s="2">
        <v>550</v>
      </c>
    </row>
    <row r="3148" spans="1:23" x14ac:dyDescent="0.35">
      <c r="A3148" s="2">
        <v>4395382</v>
      </c>
      <c r="B3148" s="2" t="s">
        <v>3680</v>
      </c>
      <c r="C3148" s="2" t="s">
        <v>68</v>
      </c>
      <c r="D3148" s="2" t="s">
        <v>886</v>
      </c>
      <c r="E3148" s="2">
        <v>495486</v>
      </c>
      <c r="F3148" s="2">
        <v>19665</v>
      </c>
      <c r="G3148" s="2">
        <v>23510</v>
      </c>
      <c r="H3148" s="2">
        <v>0.5226286686516376</v>
      </c>
      <c r="I3148" s="2">
        <v>11223</v>
      </c>
      <c r="J3148" s="2">
        <v>3.9688306026810038</v>
      </c>
      <c r="K3148" s="2">
        <v>21.075542322415991</v>
      </c>
      <c r="L3148" s="2" t="s">
        <v>4150</v>
      </c>
      <c r="M3148" s="58">
        <v>14.767703862660939</v>
      </c>
      <c r="N3148" s="2">
        <v>17779</v>
      </c>
      <c r="O3148" s="2">
        <v>6010</v>
      </c>
      <c r="P3148" s="2">
        <v>5391</v>
      </c>
      <c r="Q3148" s="2">
        <v>1716</v>
      </c>
      <c r="R3148" s="2">
        <v>1055</v>
      </c>
      <c r="S3148" s="2">
        <v>540</v>
      </c>
      <c r="T3148" s="2">
        <v>371</v>
      </c>
      <c r="U3148" s="2">
        <v>328</v>
      </c>
      <c r="V3148" s="2">
        <v>162</v>
      </c>
      <c r="W3148" s="2">
        <v>200</v>
      </c>
    </row>
    <row r="3149" spans="1:23" x14ac:dyDescent="0.35">
      <c r="A3149" s="2">
        <v>4395370</v>
      </c>
      <c r="B3149" s="2" t="s">
        <v>3671</v>
      </c>
      <c r="C3149" s="2" t="s">
        <v>68</v>
      </c>
      <c r="D3149" s="2" t="s">
        <v>886</v>
      </c>
      <c r="E3149" s="2">
        <v>604063</v>
      </c>
      <c r="F3149" s="2">
        <v>15385</v>
      </c>
      <c r="G3149" s="2">
        <v>28687</v>
      </c>
      <c r="H3149" s="2">
        <v>0.49618294000766888</v>
      </c>
      <c r="I3149" s="2">
        <v>14453</v>
      </c>
      <c r="J3149" s="2">
        <v>2.546919774924139</v>
      </c>
      <c r="K3149" s="2">
        <v>21.0570293164151</v>
      </c>
      <c r="L3149" s="2" t="s">
        <v>4150</v>
      </c>
      <c r="M3149" s="58">
        <v>13.734947703501589</v>
      </c>
      <c r="N3149" s="2">
        <v>20037</v>
      </c>
      <c r="O3149" s="2">
        <v>8580</v>
      </c>
      <c r="P3149" s="2">
        <v>9018</v>
      </c>
      <c r="Q3149" s="2">
        <v>2528</v>
      </c>
      <c r="R3149" s="2">
        <v>1320</v>
      </c>
      <c r="S3149" s="2">
        <v>996</v>
      </c>
      <c r="T3149" s="2">
        <v>588</v>
      </c>
      <c r="U3149" s="2">
        <v>384</v>
      </c>
      <c r="V3149" s="2">
        <v>279</v>
      </c>
      <c r="W3149" s="2">
        <v>250</v>
      </c>
    </row>
    <row r="3150" spans="1:23" x14ac:dyDescent="0.35">
      <c r="A3150" s="2">
        <v>4175719</v>
      </c>
      <c r="B3150" s="2" t="s">
        <v>1656</v>
      </c>
      <c r="C3150" s="2" t="s">
        <v>68</v>
      </c>
      <c r="D3150" s="2" t="s">
        <v>886</v>
      </c>
      <c r="E3150" s="2">
        <v>7134604</v>
      </c>
      <c r="F3150" s="2">
        <v>9672</v>
      </c>
      <c r="G3150" s="2">
        <v>340457</v>
      </c>
      <c r="H3150" s="46">
        <v>0.29481843522089418</v>
      </c>
      <c r="I3150" s="2">
        <v>240084</v>
      </c>
      <c r="J3150" s="2">
        <v>0.13556463680394881</v>
      </c>
      <c r="K3150" s="2">
        <v>20.95596213325031</v>
      </c>
      <c r="L3150" s="2" t="s">
        <v>4150</v>
      </c>
      <c r="M3150" s="58">
        <v>9.3737612087370668</v>
      </c>
      <c r="N3150" s="2">
        <v>131075</v>
      </c>
      <c r="O3150" s="2">
        <v>92790</v>
      </c>
      <c r="P3150" s="2">
        <v>78396</v>
      </c>
      <c r="Q3150" s="2">
        <v>76240</v>
      </c>
      <c r="R3150" s="2">
        <v>88030</v>
      </c>
      <c r="S3150" s="2">
        <v>74622</v>
      </c>
      <c r="T3150" s="2">
        <v>74837</v>
      </c>
      <c r="U3150" s="2">
        <v>57472</v>
      </c>
      <c r="V3150" s="2">
        <v>46053</v>
      </c>
      <c r="W3150" s="2">
        <v>41610</v>
      </c>
    </row>
    <row r="3151" spans="1:23" x14ac:dyDescent="0.35">
      <c r="A3151" s="2">
        <v>4166244</v>
      </c>
      <c r="B3151" s="2" t="s">
        <v>1628</v>
      </c>
      <c r="C3151" s="2" t="s">
        <v>68</v>
      </c>
      <c r="D3151" s="2" t="s">
        <v>886</v>
      </c>
      <c r="E3151" s="2">
        <v>1124021</v>
      </c>
      <c r="F3151" s="2">
        <v>1348</v>
      </c>
      <c r="G3151" s="2">
        <v>54916</v>
      </c>
      <c r="H3151" s="46">
        <v>0.74998179037074797</v>
      </c>
      <c r="I3151" s="2">
        <v>13730</v>
      </c>
      <c r="J3151" s="2">
        <v>0.1199265850015258</v>
      </c>
      <c r="K3151" s="2">
        <v>20.468005681404328</v>
      </c>
      <c r="L3151" s="2" t="s">
        <v>4150</v>
      </c>
      <c r="M3151" s="58">
        <v>12.18384911386917</v>
      </c>
      <c r="N3151" s="2">
        <v>36402</v>
      </c>
      <c r="O3151" s="2">
        <v>19858</v>
      </c>
      <c r="P3151" s="2">
        <v>11286</v>
      </c>
      <c r="Q3151" s="2">
        <v>7672</v>
      </c>
      <c r="R3151" s="2">
        <v>5225</v>
      </c>
      <c r="S3151" s="2">
        <v>4578</v>
      </c>
      <c r="T3151" s="2">
        <v>2905</v>
      </c>
      <c r="U3151" s="2">
        <v>2280</v>
      </c>
      <c r="V3151" s="2">
        <v>1269</v>
      </c>
      <c r="W3151" s="2">
        <v>780</v>
      </c>
    </row>
    <row r="3152" spans="1:23" x14ac:dyDescent="0.35">
      <c r="A3152" s="2">
        <v>4010100</v>
      </c>
      <c r="B3152" s="2" t="s">
        <v>1612</v>
      </c>
      <c r="C3152" s="2" t="s">
        <v>68</v>
      </c>
      <c r="D3152" s="2" t="s">
        <v>886</v>
      </c>
      <c r="E3152" s="2">
        <v>2539818</v>
      </c>
      <c r="F3152" s="2">
        <v>33015</v>
      </c>
      <c r="G3152" s="2">
        <v>126772</v>
      </c>
      <c r="H3152" s="46">
        <v>0.65808695926545302</v>
      </c>
      <c r="I3152" s="2">
        <v>43345</v>
      </c>
      <c r="J3152" s="2">
        <v>1.2998962917815371</v>
      </c>
      <c r="K3152" s="2">
        <v>20.034534439781659</v>
      </c>
      <c r="L3152" s="2" t="s">
        <v>4150</v>
      </c>
      <c r="M3152" s="58">
        <v>14.563176605504591</v>
      </c>
      <c r="N3152" s="2">
        <v>99136</v>
      </c>
      <c r="O3152" s="2">
        <v>30812</v>
      </c>
      <c r="P3152" s="2">
        <v>13086</v>
      </c>
      <c r="Q3152" s="2">
        <v>7868</v>
      </c>
      <c r="R3152" s="2">
        <v>5800</v>
      </c>
      <c r="S3152" s="2">
        <v>4326</v>
      </c>
      <c r="T3152" s="2">
        <v>4025</v>
      </c>
      <c r="U3152" s="2">
        <v>3328</v>
      </c>
      <c r="V3152" s="2">
        <v>3159</v>
      </c>
      <c r="W3152" s="2">
        <v>2860</v>
      </c>
    </row>
    <row r="3153" spans="1:23" x14ac:dyDescent="0.35">
      <c r="A3153">
        <v>4433793</v>
      </c>
      <c r="B3153" t="s">
        <v>3977</v>
      </c>
      <c r="C3153" t="s">
        <v>68</v>
      </c>
      <c r="D3153" t="s">
        <v>886</v>
      </c>
      <c r="E3153">
        <v>330147</v>
      </c>
      <c r="F3153">
        <v>12799</v>
      </c>
      <c r="G3153">
        <v>16535</v>
      </c>
      <c r="H3153">
        <v>0.59117024493498638</v>
      </c>
      <c r="I3153">
        <v>6760</v>
      </c>
      <c r="J3153">
        <v>3.8767579290437291</v>
      </c>
      <c r="K3153">
        <v>19.966555790746899</v>
      </c>
      <c r="L3153" t="s">
        <v>4150</v>
      </c>
      <c r="M3153">
        <v>13.94614117348879</v>
      </c>
      <c r="N3153">
        <v>12340</v>
      </c>
      <c r="O3153">
        <v>4744</v>
      </c>
      <c r="P3153">
        <v>3363</v>
      </c>
      <c r="Q3153">
        <v>1428</v>
      </c>
      <c r="R3153">
        <v>660</v>
      </c>
      <c r="S3153">
        <v>348</v>
      </c>
      <c r="T3153">
        <v>259</v>
      </c>
      <c r="U3153">
        <v>232</v>
      </c>
      <c r="V3153">
        <v>189</v>
      </c>
      <c r="W3153">
        <v>110</v>
      </c>
    </row>
    <row r="3154" spans="1:23" x14ac:dyDescent="0.35">
      <c r="A3154" s="2">
        <v>4226977</v>
      </c>
      <c r="B3154" s="2" t="s">
        <v>1642</v>
      </c>
      <c r="C3154" s="2" t="s">
        <v>68</v>
      </c>
      <c r="D3154" s="2" t="s">
        <v>886</v>
      </c>
      <c r="E3154" s="2">
        <v>602779</v>
      </c>
      <c r="F3154" s="2">
        <v>15651</v>
      </c>
      <c r="G3154" s="2">
        <v>30675</v>
      </c>
      <c r="H3154" s="46">
        <v>0.41401792991035052</v>
      </c>
      <c r="I3154" s="2">
        <v>17975</v>
      </c>
      <c r="J3154" s="2">
        <v>2.596473997932907</v>
      </c>
      <c r="K3154" s="2">
        <v>19.650497147514258</v>
      </c>
      <c r="L3154" s="2" t="s">
        <v>4150</v>
      </c>
      <c r="M3154" s="58">
        <v>15.52833736926168</v>
      </c>
      <c r="N3154" s="2">
        <v>25392</v>
      </c>
      <c r="O3154" s="2">
        <v>6752</v>
      </c>
      <c r="P3154" s="2">
        <v>3972</v>
      </c>
      <c r="Q3154" s="2">
        <v>1060</v>
      </c>
      <c r="R3154" s="2">
        <v>545</v>
      </c>
      <c r="S3154" s="2">
        <v>372</v>
      </c>
      <c r="T3154" s="2">
        <v>322</v>
      </c>
      <c r="U3154" s="2">
        <v>200</v>
      </c>
      <c r="V3154" s="2">
        <v>153</v>
      </c>
      <c r="W3154" s="2">
        <v>50</v>
      </c>
    </row>
    <row r="3155" spans="1:23" x14ac:dyDescent="0.35">
      <c r="A3155">
        <v>4462750</v>
      </c>
      <c r="B3155" t="s">
        <v>3644</v>
      </c>
      <c r="C3155" t="s">
        <v>68</v>
      </c>
      <c r="D3155" t="s">
        <v>886</v>
      </c>
      <c r="E3155">
        <v>179010</v>
      </c>
      <c r="F3155">
        <v>5242</v>
      </c>
      <c r="G3155">
        <v>9162</v>
      </c>
      <c r="H3155">
        <v>0.66175507531106748</v>
      </c>
      <c r="I3155">
        <v>3099</v>
      </c>
      <c r="J3155">
        <v>2.9283280263672422</v>
      </c>
      <c r="K3155">
        <v>19.538310412573669</v>
      </c>
      <c r="L3155" t="s">
        <v>4150</v>
      </c>
      <c r="M3155">
        <v>15.34722222222222</v>
      </c>
      <c r="N3155">
        <v>7602</v>
      </c>
      <c r="O3155">
        <v>2052</v>
      </c>
      <c r="P3155">
        <v>888</v>
      </c>
      <c r="Q3155">
        <v>504</v>
      </c>
      <c r="R3155">
        <v>295</v>
      </c>
      <c r="S3155">
        <v>114</v>
      </c>
      <c r="T3155">
        <v>105</v>
      </c>
      <c r="U3155">
        <v>40</v>
      </c>
      <c r="V3155">
        <v>54</v>
      </c>
      <c r="W3155">
        <v>10</v>
      </c>
    </row>
    <row r="3156" spans="1:23" x14ac:dyDescent="0.35">
      <c r="A3156">
        <v>4395382</v>
      </c>
      <c r="B3156" t="s">
        <v>3680</v>
      </c>
      <c r="C3156" t="s">
        <v>68</v>
      </c>
      <c r="D3156" t="s">
        <v>886</v>
      </c>
      <c r="E3156">
        <v>299981</v>
      </c>
      <c r="F3156">
        <v>13524</v>
      </c>
      <c r="G3156">
        <v>15520</v>
      </c>
      <c r="H3156">
        <v>0.55186855670103085</v>
      </c>
      <c r="I3156">
        <v>6955</v>
      </c>
      <c r="J3156">
        <v>4.5082855247499003</v>
      </c>
      <c r="K3156">
        <v>19.328672680412371</v>
      </c>
      <c r="L3156" t="s">
        <v>4150</v>
      </c>
      <c r="M3156">
        <v>13.854655459079989</v>
      </c>
      <c r="N3156">
        <v>11919</v>
      </c>
      <c r="O3156">
        <v>4040</v>
      </c>
      <c r="P3156">
        <v>2976</v>
      </c>
      <c r="Q3156">
        <v>1160</v>
      </c>
      <c r="R3156">
        <v>590</v>
      </c>
      <c r="S3156">
        <v>432</v>
      </c>
      <c r="T3156">
        <v>217</v>
      </c>
      <c r="U3156">
        <v>120</v>
      </c>
      <c r="V3156">
        <v>108</v>
      </c>
      <c r="W3156">
        <v>90</v>
      </c>
    </row>
    <row r="3157" spans="1:23" x14ac:dyDescent="0.35">
      <c r="A3157" s="2">
        <v>4194571</v>
      </c>
      <c r="B3157" s="2" t="s">
        <v>1626</v>
      </c>
      <c r="C3157" s="2" t="s">
        <v>68</v>
      </c>
      <c r="D3157" s="2" t="s">
        <v>886</v>
      </c>
      <c r="E3157" s="2">
        <v>3874190</v>
      </c>
      <c r="F3157" s="2">
        <v>8790</v>
      </c>
      <c r="G3157" s="2">
        <v>200695</v>
      </c>
      <c r="H3157" s="46">
        <v>0.29171130322130601</v>
      </c>
      <c r="I3157" s="2">
        <v>142150</v>
      </c>
      <c r="J3157" s="2">
        <v>0.2268861361987925</v>
      </c>
      <c r="K3157" s="2">
        <v>19.303869055033761</v>
      </c>
      <c r="L3157" s="2" t="s">
        <v>4153</v>
      </c>
      <c r="M3157" s="58">
        <v>12.99348680591889</v>
      </c>
      <c r="N3157" s="2">
        <v>139646</v>
      </c>
      <c r="O3157" s="2">
        <v>69124</v>
      </c>
      <c r="P3157" s="2">
        <v>61980</v>
      </c>
      <c r="Q3157" s="2">
        <v>13308</v>
      </c>
      <c r="R3157" s="2">
        <v>5685</v>
      </c>
      <c r="S3157" s="2">
        <v>3342</v>
      </c>
      <c r="T3157" s="2">
        <v>2065</v>
      </c>
      <c r="U3157" s="2">
        <v>1392</v>
      </c>
      <c r="V3157" s="2">
        <v>972</v>
      </c>
      <c r="W3157" s="2">
        <v>650</v>
      </c>
    </row>
    <row r="3158" spans="1:23" x14ac:dyDescent="0.35">
      <c r="A3158" s="2">
        <v>4293507</v>
      </c>
      <c r="B3158" s="2" t="s">
        <v>2847</v>
      </c>
      <c r="C3158" s="2" t="s">
        <v>68</v>
      </c>
      <c r="D3158" s="2" t="s">
        <v>886</v>
      </c>
      <c r="E3158" s="2">
        <v>948031</v>
      </c>
      <c r="F3158" s="2">
        <v>30888</v>
      </c>
      <c r="G3158" s="2">
        <v>49157</v>
      </c>
      <c r="H3158" s="2">
        <v>0.30665012104074701</v>
      </c>
      <c r="I3158" s="2">
        <v>34083</v>
      </c>
      <c r="J3158" s="2">
        <v>3.2581213061598202</v>
      </c>
      <c r="K3158" s="2">
        <v>19.28577822080273</v>
      </c>
      <c r="L3158" s="2" t="s">
        <v>815</v>
      </c>
      <c r="M3158" s="58">
        <v>12.509150645889139</v>
      </c>
      <c r="N3158" s="2">
        <v>34555</v>
      </c>
      <c r="O3158" s="2">
        <v>15346</v>
      </c>
      <c r="P3158" s="2">
        <v>10431</v>
      </c>
      <c r="Q3158" s="2">
        <v>4712</v>
      </c>
      <c r="R3158" s="2">
        <v>3315</v>
      </c>
      <c r="S3158" s="2">
        <v>2496</v>
      </c>
      <c r="T3158" s="2">
        <v>1652</v>
      </c>
      <c r="U3158" s="2">
        <v>1264</v>
      </c>
      <c r="V3158" s="2">
        <v>1116</v>
      </c>
      <c r="W3158" s="2">
        <v>900</v>
      </c>
    </row>
    <row r="3159" spans="1:23" x14ac:dyDescent="0.35">
      <c r="A3159">
        <v>4395370</v>
      </c>
      <c r="B3159" t="s">
        <v>3671</v>
      </c>
      <c r="C3159" t="s">
        <v>68</v>
      </c>
      <c r="D3159" t="s">
        <v>886</v>
      </c>
      <c r="E3159">
        <v>229014</v>
      </c>
      <c r="F3159">
        <v>6069</v>
      </c>
      <c r="G3159">
        <v>11944</v>
      </c>
      <c r="H3159">
        <v>0.60925987943737447</v>
      </c>
      <c r="I3159">
        <v>4667</v>
      </c>
      <c r="J3159">
        <v>2.650056328434069</v>
      </c>
      <c r="K3159">
        <v>19.17397856664434</v>
      </c>
      <c r="L3159" t="s">
        <v>4150</v>
      </c>
      <c r="M3159">
        <v>14.607347876004591</v>
      </c>
      <c r="N3159">
        <v>9514</v>
      </c>
      <c r="O3159">
        <v>3166</v>
      </c>
      <c r="P3159">
        <v>1719</v>
      </c>
      <c r="Q3159">
        <v>632</v>
      </c>
      <c r="R3159">
        <v>290</v>
      </c>
      <c r="S3159">
        <v>114</v>
      </c>
      <c r="T3159">
        <v>98</v>
      </c>
      <c r="U3159">
        <v>80</v>
      </c>
      <c r="V3159">
        <v>45</v>
      </c>
      <c r="W3159">
        <v>20</v>
      </c>
    </row>
    <row r="3160" spans="1:23" x14ac:dyDescent="0.35">
      <c r="A3160" s="2">
        <v>4433793</v>
      </c>
      <c r="B3160" s="2" t="s">
        <v>3977</v>
      </c>
      <c r="C3160" s="2" t="s">
        <v>68</v>
      </c>
      <c r="D3160" s="2" t="s">
        <v>886</v>
      </c>
      <c r="E3160" s="2">
        <v>568189</v>
      </c>
      <c r="F3160" s="2">
        <v>19422</v>
      </c>
      <c r="G3160" s="2">
        <v>30324</v>
      </c>
      <c r="H3160" s="2">
        <v>0.49993404564041688</v>
      </c>
      <c r="I3160" s="2">
        <v>15164</v>
      </c>
      <c r="J3160" s="2">
        <v>3.4182287935880491</v>
      </c>
      <c r="K3160" s="2">
        <v>18.737270808600449</v>
      </c>
      <c r="L3160" s="2" t="s">
        <v>4150</v>
      </c>
      <c r="M3160" s="58">
        <v>13.56869253731343</v>
      </c>
      <c r="N3160" s="2">
        <v>23760</v>
      </c>
      <c r="O3160" s="2">
        <v>7792</v>
      </c>
      <c r="P3160" s="2">
        <v>4296</v>
      </c>
      <c r="Q3160" s="2">
        <v>2328</v>
      </c>
      <c r="R3160" s="2">
        <v>1300</v>
      </c>
      <c r="S3160" s="2">
        <v>792</v>
      </c>
      <c r="T3160" s="2">
        <v>602</v>
      </c>
      <c r="U3160" s="2">
        <v>512</v>
      </c>
      <c r="V3160" s="2">
        <v>333</v>
      </c>
      <c r="W3160" s="2">
        <v>160</v>
      </c>
    </row>
    <row r="3161" spans="1:23" x14ac:dyDescent="0.35">
      <c r="A3161" s="2">
        <v>4293507</v>
      </c>
      <c r="B3161" s="2" t="s">
        <v>2847</v>
      </c>
      <c r="C3161" s="2" t="s">
        <v>68</v>
      </c>
      <c r="D3161" s="2" t="s">
        <v>886</v>
      </c>
      <c r="E3161" s="2">
        <v>1398593</v>
      </c>
      <c r="F3161" s="2">
        <v>29448</v>
      </c>
      <c r="G3161" s="2">
        <v>74885</v>
      </c>
      <c r="H3161" s="2">
        <v>0.24856780396608141</v>
      </c>
      <c r="I3161" s="2">
        <v>56271</v>
      </c>
      <c r="J3161" s="2">
        <v>2.1055446437955858</v>
      </c>
      <c r="K3161" s="2">
        <v>18.676544034185749</v>
      </c>
      <c r="L3161" s="2" t="s">
        <v>815</v>
      </c>
      <c r="M3161" s="58">
        <v>10.88433102975968</v>
      </c>
      <c r="N3161" s="2">
        <v>48516</v>
      </c>
      <c r="O3161" s="2">
        <v>24156</v>
      </c>
      <c r="P3161" s="2">
        <v>19713</v>
      </c>
      <c r="Q3161" s="2">
        <v>9868</v>
      </c>
      <c r="R3161" s="2">
        <v>6825</v>
      </c>
      <c r="S3161" s="2">
        <v>7344</v>
      </c>
      <c r="T3161" s="2">
        <v>4326</v>
      </c>
      <c r="U3161" s="2">
        <v>2880</v>
      </c>
      <c r="V3161" s="2">
        <v>2628</v>
      </c>
      <c r="W3161" s="2">
        <v>2240</v>
      </c>
    </row>
    <row r="3162" spans="1:23" x14ac:dyDescent="0.35">
      <c r="A3162" s="2">
        <v>4169779</v>
      </c>
      <c r="B3162" s="2" t="s">
        <v>1654</v>
      </c>
      <c r="C3162" s="2" t="s">
        <v>68</v>
      </c>
      <c r="D3162" s="2" t="s">
        <v>886</v>
      </c>
      <c r="E3162" s="2">
        <v>1711495</v>
      </c>
      <c r="F3162" s="2">
        <v>22685</v>
      </c>
      <c r="G3162" s="2">
        <v>92707</v>
      </c>
      <c r="H3162" s="46">
        <v>0.69469403604905777</v>
      </c>
      <c r="I3162" s="2">
        <v>28304</v>
      </c>
      <c r="J3162" s="2">
        <v>1.325449387815915</v>
      </c>
      <c r="K3162" s="2">
        <v>18.461335174258689</v>
      </c>
      <c r="L3162" s="2" t="s">
        <v>4153</v>
      </c>
      <c r="M3162" s="58">
        <v>12.300613056008739</v>
      </c>
      <c r="N3162" s="2">
        <v>68705</v>
      </c>
      <c r="O3162" s="2">
        <v>26152</v>
      </c>
      <c r="P3162" s="2">
        <v>14220</v>
      </c>
      <c r="Q3162" s="2">
        <v>11628</v>
      </c>
      <c r="R3162" s="2">
        <v>6600</v>
      </c>
      <c r="S3162" s="2">
        <v>4326</v>
      </c>
      <c r="T3162" s="2">
        <v>2814</v>
      </c>
      <c r="U3162" s="2">
        <v>2016</v>
      </c>
      <c r="V3162" s="2">
        <v>1548</v>
      </c>
      <c r="W3162" s="2">
        <v>1130</v>
      </c>
    </row>
    <row r="3163" spans="1:23" x14ac:dyDescent="0.35">
      <c r="A3163" s="2">
        <v>4228882</v>
      </c>
      <c r="B3163" s="2" t="s">
        <v>1630</v>
      </c>
      <c r="C3163" s="2" t="s">
        <v>68</v>
      </c>
      <c r="D3163" s="2" t="s">
        <v>886</v>
      </c>
      <c r="E3163" s="2">
        <v>3876434</v>
      </c>
      <c r="F3163" s="2">
        <v>9294</v>
      </c>
      <c r="G3163" s="2">
        <v>211269</v>
      </c>
      <c r="H3163" s="46">
        <v>0.1073465581793827</v>
      </c>
      <c r="I3163" s="2">
        <v>188590</v>
      </c>
      <c r="J3163" s="2">
        <v>0.23975643594086729</v>
      </c>
      <c r="K3163" s="2">
        <v>18.348333167667761</v>
      </c>
      <c r="L3163" s="2" t="s">
        <v>815</v>
      </c>
      <c r="M3163" s="58">
        <v>11.349967939051989</v>
      </c>
      <c r="N3163" s="2">
        <v>146377</v>
      </c>
      <c r="O3163" s="2">
        <v>64580</v>
      </c>
      <c r="P3163" s="2">
        <v>39186</v>
      </c>
      <c r="Q3163" s="2">
        <v>29248</v>
      </c>
      <c r="R3163" s="2">
        <v>18380</v>
      </c>
      <c r="S3163" s="2">
        <v>13434</v>
      </c>
      <c r="T3163" s="2">
        <v>10059</v>
      </c>
      <c r="U3163" s="2">
        <v>8192</v>
      </c>
      <c r="V3163" s="2">
        <v>6651</v>
      </c>
      <c r="W3163" s="2">
        <v>5430</v>
      </c>
    </row>
    <row r="3164" spans="1:23" x14ac:dyDescent="0.35">
      <c r="A3164" s="2">
        <v>4449149</v>
      </c>
      <c r="B3164" s="2" t="s">
        <v>4112</v>
      </c>
      <c r="C3164" s="2" t="s">
        <v>68</v>
      </c>
      <c r="D3164" s="2" t="s">
        <v>886</v>
      </c>
      <c r="E3164" s="2">
        <v>334313</v>
      </c>
      <c r="F3164" s="2">
        <v>13179</v>
      </c>
      <c r="G3164" s="2">
        <v>18381</v>
      </c>
      <c r="H3164" s="2">
        <v>0.38866220553832759</v>
      </c>
      <c r="I3164" s="2">
        <v>11237</v>
      </c>
      <c r="J3164" s="2">
        <v>3.9421141265819761</v>
      </c>
      <c r="K3164" s="2">
        <v>18.1879658342854</v>
      </c>
      <c r="L3164" s="2" t="s">
        <v>4150</v>
      </c>
      <c r="M3164" s="58">
        <v>10.801014474024299</v>
      </c>
      <c r="N3164" s="2">
        <v>11864</v>
      </c>
      <c r="O3164" s="2">
        <v>5758</v>
      </c>
      <c r="P3164" s="2">
        <v>6741</v>
      </c>
      <c r="Q3164" s="2">
        <v>2528</v>
      </c>
      <c r="R3164" s="2">
        <v>1400</v>
      </c>
      <c r="S3164" s="2">
        <v>810</v>
      </c>
      <c r="T3164" s="2">
        <v>658</v>
      </c>
      <c r="U3164" s="2">
        <v>488</v>
      </c>
      <c r="V3164" s="2">
        <v>405</v>
      </c>
      <c r="W3164" s="2">
        <v>300</v>
      </c>
    </row>
    <row r="3165" spans="1:23" x14ac:dyDescent="0.35">
      <c r="A3165" s="2">
        <v>4138049</v>
      </c>
      <c r="B3165" s="2" t="s">
        <v>1625</v>
      </c>
      <c r="C3165" s="2" t="s">
        <v>68</v>
      </c>
      <c r="D3165" s="2" t="s">
        <v>886</v>
      </c>
      <c r="E3165" s="2">
        <v>2893786</v>
      </c>
      <c r="F3165" s="2">
        <v>2783</v>
      </c>
      <c r="G3165" s="2">
        <v>163445</v>
      </c>
      <c r="H3165" s="46">
        <v>0.27551164000122358</v>
      </c>
      <c r="I3165" s="2">
        <v>118414</v>
      </c>
      <c r="J3165" s="2">
        <v>9.6171589744369484E-2</v>
      </c>
      <c r="K3165" s="2">
        <v>17.70495273639451</v>
      </c>
      <c r="L3165" s="2" t="s">
        <v>4153</v>
      </c>
      <c r="M3165" s="58">
        <v>11.58524633480395</v>
      </c>
      <c r="N3165" s="2">
        <v>111807</v>
      </c>
      <c r="O3165" s="2">
        <v>57992</v>
      </c>
      <c r="P3165" s="2">
        <v>48348</v>
      </c>
      <c r="Q3165" s="2">
        <v>12684</v>
      </c>
      <c r="R3165" s="2">
        <v>7015</v>
      </c>
      <c r="S3165" s="2">
        <v>4518</v>
      </c>
      <c r="T3165" s="2">
        <v>2954</v>
      </c>
      <c r="U3165" s="2">
        <v>2128</v>
      </c>
      <c r="V3165" s="2">
        <v>1296</v>
      </c>
      <c r="W3165" s="2">
        <v>1040</v>
      </c>
    </row>
    <row r="3166" spans="1:23" x14ac:dyDescent="0.35">
      <c r="A3166" s="2">
        <v>4294833</v>
      </c>
      <c r="B3166" s="2" t="s">
        <v>2970</v>
      </c>
      <c r="C3166" s="2" t="s">
        <v>68</v>
      </c>
      <c r="D3166" s="2" t="s">
        <v>886</v>
      </c>
      <c r="E3166" s="2">
        <v>567690</v>
      </c>
      <c r="F3166" s="2">
        <v>15283</v>
      </c>
      <c r="G3166" s="2">
        <v>32274</v>
      </c>
      <c r="H3166" s="2">
        <v>0.34987915969511058</v>
      </c>
      <c r="I3166" s="2">
        <v>20982</v>
      </c>
      <c r="J3166" s="2">
        <v>2.692138314925399</v>
      </c>
      <c r="K3166" s="2">
        <v>17.589700687860201</v>
      </c>
      <c r="L3166" s="2" t="s">
        <v>4150</v>
      </c>
      <c r="M3166" s="58">
        <v>14.218554325502179</v>
      </c>
      <c r="N3166" s="2">
        <v>27015</v>
      </c>
      <c r="O3166" s="2">
        <v>7108</v>
      </c>
      <c r="P3166" s="2">
        <v>3630</v>
      </c>
      <c r="Q3166" s="2">
        <v>972</v>
      </c>
      <c r="R3166" s="2">
        <v>500</v>
      </c>
      <c r="S3166" s="2">
        <v>276</v>
      </c>
      <c r="T3166" s="2">
        <v>168</v>
      </c>
      <c r="U3166" s="2">
        <v>80</v>
      </c>
      <c r="V3166" s="2">
        <v>117</v>
      </c>
      <c r="W3166" s="2">
        <v>60</v>
      </c>
    </row>
    <row r="3167" spans="1:23" x14ac:dyDescent="0.35">
      <c r="A3167" s="2">
        <v>4330719</v>
      </c>
      <c r="B3167" s="2" t="s">
        <v>1631</v>
      </c>
      <c r="C3167" s="2" t="s">
        <v>68</v>
      </c>
      <c r="D3167" s="2" t="s">
        <v>886</v>
      </c>
      <c r="E3167" s="2">
        <v>1337678</v>
      </c>
      <c r="F3167" s="2">
        <v>3259</v>
      </c>
      <c r="G3167" s="2">
        <v>76994</v>
      </c>
      <c r="H3167" s="2">
        <v>0.17309140972023801</v>
      </c>
      <c r="I3167" s="2">
        <v>63667</v>
      </c>
      <c r="J3167" s="2">
        <v>0.24363112796951131</v>
      </c>
      <c r="K3167" s="2">
        <v>17.373795360677459</v>
      </c>
      <c r="L3167" s="2" t="s">
        <v>4153</v>
      </c>
      <c r="M3167" s="58">
        <v>8.7992974654817431</v>
      </c>
      <c r="N3167" s="2">
        <v>35282</v>
      </c>
      <c r="O3167" s="2">
        <v>29928</v>
      </c>
      <c r="P3167" s="2">
        <v>65379</v>
      </c>
      <c r="Q3167" s="2">
        <v>9048</v>
      </c>
      <c r="R3167" s="2">
        <v>3545</v>
      </c>
      <c r="S3167" s="2">
        <v>2934</v>
      </c>
      <c r="T3167" s="2">
        <v>1785</v>
      </c>
      <c r="U3167" s="2">
        <v>1480</v>
      </c>
      <c r="V3167" s="2">
        <v>1350</v>
      </c>
      <c r="W3167" s="2">
        <v>1290</v>
      </c>
    </row>
    <row r="3168" spans="1:23" x14ac:dyDescent="0.35">
      <c r="A3168" s="2">
        <v>4294835</v>
      </c>
      <c r="B3168" s="2" t="s">
        <v>2972</v>
      </c>
      <c r="C3168" s="2" t="s">
        <v>68</v>
      </c>
      <c r="D3168" s="2" t="s">
        <v>886</v>
      </c>
      <c r="E3168" s="2">
        <v>697608</v>
      </c>
      <c r="F3168" s="2">
        <v>24737</v>
      </c>
      <c r="G3168" s="2">
        <v>40638</v>
      </c>
      <c r="H3168" s="2">
        <v>0.55989467985629215</v>
      </c>
      <c r="I3168" s="2">
        <v>17885</v>
      </c>
      <c r="J3168" s="2">
        <v>3.5459742434146388</v>
      </c>
      <c r="K3168" s="2">
        <v>17.166395984054329</v>
      </c>
      <c r="L3168" s="2" t="s">
        <v>4150</v>
      </c>
      <c r="M3168" s="58">
        <v>13.34573002754821</v>
      </c>
      <c r="N3168" s="2">
        <v>33058</v>
      </c>
      <c r="O3168" s="2">
        <v>9736</v>
      </c>
      <c r="P3168" s="2">
        <v>5742</v>
      </c>
      <c r="Q3168" s="2">
        <v>1684</v>
      </c>
      <c r="R3168" s="2">
        <v>880</v>
      </c>
      <c r="S3168" s="2">
        <v>510</v>
      </c>
      <c r="T3168" s="2">
        <v>273</v>
      </c>
      <c r="U3168" s="2">
        <v>224</v>
      </c>
      <c r="V3168" s="2">
        <v>135</v>
      </c>
      <c r="W3168" s="2">
        <v>30</v>
      </c>
    </row>
    <row r="3169" spans="1:23" x14ac:dyDescent="0.35">
      <c r="A3169" s="2">
        <v>4449151</v>
      </c>
      <c r="B3169" s="2" t="s">
        <v>4114</v>
      </c>
      <c r="C3169" s="2" t="s">
        <v>68</v>
      </c>
      <c r="D3169" s="2" t="s">
        <v>886</v>
      </c>
      <c r="E3169" s="2">
        <v>360928</v>
      </c>
      <c r="F3169" s="2">
        <v>13654</v>
      </c>
      <c r="G3169" s="2">
        <v>21038</v>
      </c>
      <c r="H3169" s="2">
        <v>0.33986120353645788</v>
      </c>
      <c r="I3169" s="2">
        <v>13888</v>
      </c>
      <c r="J3169" s="2">
        <v>3.783025977480273</v>
      </c>
      <c r="K3169" s="2">
        <v>17.15600342237855</v>
      </c>
      <c r="L3169" s="2" t="s">
        <v>4150</v>
      </c>
      <c r="M3169" s="58">
        <v>10.728175251909761</v>
      </c>
      <c r="N3169" s="2">
        <v>14425</v>
      </c>
      <c r="O3169" s="2">
        <v>6222</v>
      </c>
      <c r="P3169" s="2">
        <v>6144</v>
      </c>
      <c r="Q3169" s="2">
        <v>2760</v>
      </c>
      <c r="R3169" s="2">
        <v>1485</v>
      </c>
      <c r="S3169" s="2">
        <v>936</v>
      </c>
      <c r="T3169" s="2">
        <v>609</v>
      </c>
      <c r="U3169" s="2">
        <v>496</v>
      </c>
      <c r="V3169" s="2">
        <v>306</v>
      </c>
      <c r="W3169" s="2">
        <v>260</v>
      </c>
    </row>
    <row r="3170" spans="1:23" x14ac:dyDescent="0.35">
      <c r="A3170" s="2">
        <v>4294835</v>
      </c>
      <c r="B3170" s="2" t="s">
        <v>2972</v>
      </c>
      <c r="C3170" s="2" t="s">
        <v>68</v>
      </c>
      <c r="D3170" s="2" t="s">
        <v>886</v>
      </c>
      <c r="E3170" s="2">
        <v>362423</v>
      </c>
      <c r="F3170" s="2">
        <v>10243</v>
      </c>
      <c r="G3170" s="2">
        <v>21482</v>
      </c>
      <c r="H3170" s="2">
        <v>0.38632343357229298</v>
      </c>
      <c r="I3170" s="2">
        <v>13183</v>
      </c>
      <c r="J3170" s="2">
        <v>2.826255508066541</v>
      </c>
      <c r="K3170" s="2">
        <v>16.871008286006891</v>
      </c>
      <c r="L3170" s="2" t="s">
        <v>4150</v>
      </c>
      <c r="M3170" s="58">
        <v>13.93023792135911</v>
      </c>
      <c r="N3170" s="2">
        <v>18454</v>
      </c>
      <c r="O3170" s="2">
        <v>4158</v>
      </c>
      <c r="P3170" s="2">
        <v>1797</v>
      </c>
      <c r="Q3170" s="2">
        <v>652</v>
      </c>
      <c r="R3170" s="2">
        <v>345</v>
      </c>
      <c r="S3170" s="2">
        <v>192</v>
      </c>
      <c r="T3170" s="2">
        <v>140</v>
      </c>
      <c r="U3170" s="2">
        <v>64</v>
      </c>
      <c r="V3170" s="2">
        <v>135</v>
      </c>
      <c r="W3170" s="2">
        <v>80</v>
      </c>
    </row>
    <row r="3171" spans="1:23" x14ac:dyDescent="0.35">
      <c r="A3171" s="2">
        <v>4428832</v>
      </c>
      <c r="B3171" s="2" t="s">
        <v>3964</v>
      </c>
      <c r="C3171" s="2" t="s">
        <v>68</v>
      </c>
      <c r="D3171" s="2" t="s">
        <v>886</v>
      </c>
      <c r="E3171" s="2">
        <v>1934271</v>
      </c>
      <c r="F3171" s="2">
        <v>2867</v>
      </c>
      <c r="G3171" s="2">
        <v>114712</v>
      </c>
      <c r="H3171" s="2">
        <v>0.26893437478206289</v>
      </c>
      <c r="I3171" s="2">
        <v>83862</v>
      </c>
      <c r="J3171" s="2">
        <v>0.148221216158439</v>
      </c>
      <c r="K3171" s="2">
        <v>16.86197607922449</v>
      </c>
      <c r="L3171" s="2" t="s">
        <v>4153</v>
      </c>
      <c r="M3171" s="58">
        <v>14.21913065212118</v>
      </c>
      <c r="N3171" s="2">
        <v>99252</v>
      </c>
      <c r="O3171" s="2">
        <v>23214</v>
      </c>
      <c r="P3171" s="2">
        <v>7791</v>
      </c>
      <c r="Q3171" s="2">
        <v>3204</v>
      </c>
      <c r="R3171" s="2">
        <v>1255</v>
      </c>
      <c r="S3171" s="2">
        <v>642</v>
      </c>
      <c r="T3171" s="2">
        <v>343</v>
      </c>
      <c r="U3171" s="2">
        <v>192</v>
      </c>
      <c r="V3171" s="2">
        <v>90</v>
      </c>
      <c r="W3171" s="2">
        <v>50</v>
      </c>
    </row>
    <row r="3172" spans="1:23" x14ac:dyDescent="0.35">
      <c r="A3172" s="2">
        <v>4433807</v>
      </c>
      <c r="B3172" s="2" t="s">
        <v>3987</v>
      </c>
      <c r="C3172" s="2" t="s">
        <v>68</v>
      </c>
      <c r="D3172" s="2" t="s">
        <v>886</v>
      </c>
      <c r="E3172" s="2">
        <v>447275</v>
      </c>
      <c r="F3172" s="2">
        <v>14070</v>
      </c>
      <c r="G3172" s="2">
        <v>26549</v>
      </c>
      <c r="H3172" s="2">
        <v>0.50604542543975284</v>
      </c>
      <c r="I3172" s="2">
        <v>13114</v>
      </c>
      <c r="J3172" s="2">
        <v>3.145715722989213</v>
      </c>
      <c r="K3172" s="2">
        <v>16.847150551809861</v>
      </c>
      <c r="L3172" s="2" t="s">
        <v>4150</v>
      </c>
      <c r="M3172" s="58">
        <v>13.200572558510171</v>
      </c>
      <c r="N3172" s="2">
        <v>21830</v>
      </c>
      <c r="O3172" s="2">
        <v>6026</v>
      </c>
      <c r="P3172" s="2">
        <v>3567</v>
      </c>
      <c r="Q3172" s="2">
        <v>1016</v>
      </c>
      <c r="R3172" s="2">
        <v>570</v>
      </c>
      <c r="S3172" s="2">
        <v>336</v>
      </c>
      <c r="T3172" s="2">
        <v>175</v>
      </c>
      <c r="U3172" s="2">
        <v>112</v>
      </c>
      <c r="V3172" s="2">
        <v>81</v>
      </c>
      <c r="W3172" s="2">
        <v>170</v>
      </c>
    </row>
    <row r="3173" spans="1:23" x14ac:dyDescent="0.35">
      <c r="A3173">
        <v>4433807</v>
      </c>
      <c r="B3173" t="s">
        <v>3987</v>
      </c>
      <c r="C3173" t="s">
        <v>68</v>
      </c>
      <c r="D3173" t="s">
        <v>886</v>
      </c>
      <c r="E3173">
        <v>238615</v>
      </c>
      <c r="F3173">
        <v>9357</v>
      </c>
      <c r="G3173">
        <v>14267</v>
      </c>
      <c r="H3173">
        <v>0.60475222541529405</v>
      </c>
      <c r="I3173">
        <v>5639</v>
      </c>
      <c r="J3173">
        <v>3.9213796282714828</v>
      </c>
      <c r="K3173">
        <v>16.724959697203339</v>
      </c>
      <c r="L3173" t="s">
        <v>4150</v>
      </c>
      <c r="M3173">
        <v>13.71665900206944</v>
      </c>
      <c r="N3173">
        <v>12151</v>
      </c>
      <c r="O3173">
        <v>2822</v>
      </c>
      <c r="P3173">
        <v>1506</v>
      </c>
      <c r="Q3173">
        <v>460</v>
      </c>
      <c r="R3173">
        <v>215</v>
      </c>
      <c r="S3173">
        <v>102</v>
      </c>
      <c r="T3173">
        <v>63</v>
      </c>
      <c r="U3173">
        <v>48</v>
      </c>
      <c r="V3173">
        <v>18</v>
      </c>
      <c r="W3173">
        <v>11</v>
      </c>
    </row>
    <row r="3174" spans="1:23" x14ac:dyDescent="0.35">
      <c r="A3174" s="2">
        <v>4294833</v>
      </c>
      <c r="B3174" s="2" t="s">
        <v>2970</v>
      </c>
      <c r="C3174" s="2" t="s">
        <v>68</v>
      </c>
      <c r="D3174" s="2" t="s">
        <v>886</v>
      </c>
      <c r="E3174" s="2">
        <v>609799</v>
      </c>
      <c r="F3174" s="2">
        <v>21114</v>
      </c>
      <c r="G3174" s="2">
        <v>36482</v>
      </c>
      <c r="H3174" s="2">
        <v>0.57461213749246198</v>
      </c>
      <c r="I3174" s="2">
        <v>15519</v>
      </c>
      <c r="J3174" s="2">
        <v>3.4624523818504129</v>
      </c>
      <c r="K3174" s="2">
        <v>16.715064963543661</v>
      </c>
      <c r="L3174" s="2" t="s">
        <v>4150</v>
      </c>
      <c r="M3174" s="58">
        <v>13.086657939352319</v>
      </c>
      <c r="N3174" s="2">
        <v>29897</v>
      </c>
      <c r="O3174" s="2">
        <v>8442</v>
      </c>
      <c r="P3174" s="2">
        <v>5031</v>
      </c>
      <c r="Q3174" s="2">
        <v>1476</v>
      </c>
      <c r="R3174" s="2">
        <v>635</v>
      </c>
      <c r="S3174" s="2">
        <v>474</v>
      </c>
      <c r="T3174" s="2">
        <v>245</v>
      </c>
      <c r="U3174" s="2">
        <v>200</v>
      </c>
      <c r="V3174" s="2">
        <v>117</v>
      </c>
      <c r="W3174" s="2">
        <v>80</v>
      </c>
    </row>
    <row r="3175" spans="1:23" x14ac:dyDescent="0.35">
      <c r="A3175" s="2">
        <v>4395353</v>
      </c>
      <c r="B3175" s="2" t="s">
        <v>3658</v>
      </c>
      <c r="C3175" s="2" t="s">
        <v>68</v>
      </c>
      <c r="D3175" s="2" t="s">
        <v>886</v>
      </c>
      <c r="E3175" s="2">
        <v>282486</v>
      </c>
      <c r="F3175" s="2">
        <v>8350</v>
      </c>
      <c r="G3175" s="2">
        <v>16947</v>
      </c>
      <c r="H3175" s="2">
        <v>0.34944237918215609</v>
      </c>
      <c r="I3175" s="2">
        <v>11025</v>
      </c>
      <c r="J3175" s="2">
        <v>2.9558986994045719</v>
      </c>
      <c r="K3175" s="2">
        <v>16.668790936448929</v>
      </c>
      <c r="L3175" s="2" t="s">
        <v>4150</v>
      </c>
      <c r="M3175" s="58">
        <v>14.20669885334943</v>
      </c>
      <c r="N3175" s="2">
        <v>14975</v>
      </c>
      <c r="O3175" s="2">
        <v>2744</v>
      </c>
      <c r="P3175" s="2">
        <v>1071</v>
      </c>
      <c r="Q3175" s="2">
        <v>472</v>
      </c>
      <c r="R3175" s="2">
        <v>175</v>
      </c>
      <c r="S3175" s="2">
        <v>192</v>
      </c>
      <c r="T3175" s="2">
        <v>105</v>
      </c>
      <c r="U3175" s="2">
        <v>56</v>
      </c>
      <c r="V3175" s="2">
        <v>54</v>
      </c>
      <c r="W3175" s="2">
        <v>40</v>
      </c>
    </row>
    <row r="3176" spans="1:23" x14ac:dyDescent="0.35">
      <c r="A3176" s="2">
        <v>4010098</v>
      </c>
      <c r="B3176" s="2" t="s">
        <v>1611</v>
      </c>
      <c r="C3176" s="2" t="s">
        <v>68</v>
      </c>
      <c r="D3176" s="2" t="s">
        <v>886</v>
      </c>
      <c r="E3176" s="2">
        <v>1729694</v>
      </c>
      <c r="F3176" s="2">
        <v>19550</v>
      </c>
      <c r="G3176" s="2">
        <v>104274</v>
      </c>
      <c r="H3176" s="46">
        <v>0.67965168690181632</v>
      </c>
      <c r="I3176" s="2">
        <v>33404</v>
      </c>
      <c r="J3176" s="2">
        <v>1.1302577218860681</v>
      </c>
      <c r="K3176" s="2">
        <v>16.587970155551719</v>
      </c>
      <c r="L3176" s="2" t="s">
        <v>4150</v>
      </c>
      <c r="M3176" s="58">
        <v>12.285282043268889</v>
      </c>
      <c r="N3176" s="2">
        <v>83742</v>
      </c>
      <c r="O3176" s="2">
        <v>25556</v>
      </c>
      <c r="P3176" s="2">
        <v>8946</v>
      </c>
      <c r="Q3176" s="2">
        <v>5588</v>
      </c>
      <c r="R3176" s="2">
        <v>5860</v>
      </c>
      <c r="S3176" s="2">
        <v>3726</v>
      </c>
      <c r="T3176" s="2">
        <v>2499</v>
      </c>
      <c r="U3176" s="2">
        <v>1824</v>
      </c>
      <c r="V3176" s="2">
        <v>1413</v>
      </c>
      <c r="W3176" s="2">
        <v>1640</v>
      </c>
    </row>
    <row r="3177" spans="1:23" x14ac:dyDescent="0.35">
      <c r="A3177" s="2">
        <v>4131833</v>
      </c>
      <c r="B3177" s="2" t="s">
        <v>1617</v>
      </c>
      <c r="C3177" s="2" t="s">
        <v>68</v>
      </c>
      <c r="D3177" s="2" t="s">
        <v>886</v>
      </c>
      <c r="E3177" s="2">
        <v>5171887</v>
      </c>
      <c r="F3177" s="2">
        <v>125289</v>
      </c>
      <c r="G3177" s="2">
        <v>314958</v>
      </c>
      <c r="H3177" s="46">
        <v>0.14572736682351289</v>
      </c>
      <c r="I3177" s="2">
        <v>269060</v>
      </c>
      <c r="J3177" s="2">
        <v>2.4225007236236991</v>
      </c>
      <c r="K3177" s="2">
        <v>16.420878339334131</v>
      </c>
      <c r="L3177" s="2" t="s">
        <v>817</v>
      </c>
      <c r="M3177" s="58">
        <v>10.62010924248958</v>
      </c>
      <c r="N3177" s="2">
        <v>219639</v>
      </c>
      <c r="O3177" s="2">
        <v>109428</v>
      </c>
      <c r="P3177" s="2">
        <v>54516</v>
      </c>
      <c r="Q3177" s="2">
        <v>31840</v>
      </c>
      <c r="R3177" s="2">
        <v>19725</v>
      </c>
      <c r="S3177" s="2">
        <v>16272</v>
      </c>
      <c r="T3177" s="2">
        <v>12460</v>
      </c>
      <c r="U3177" s="2">
        <v>9264</v>
      </c>
      <c r="V3177" s="2">
        <v>7686</v>
      </c>
      <c r="W3177" s="2">
        <v>6160</v>
      </c>
    </row>
    <row r="3178" spans="1:23" x14ac:dyDescent="0.35">
      <c r="A3178" s="2">
        <v>4395370</v>
      </c>
      <c r="B3178" s="2" t="s">
        <v>3671</v>
      </c>
      <c r="C3178" s="2" t="s">
        <v>68</v>
      </c>
      <c r="D3178" s="2" t="s">
        <v>886</v>
      </c>
      <c r="E3178" s="2">
        <v>191916</v>
      </c>
      <c r="F3178" s="2">
        <v>7226</v>
      </c>
      <c r="G3178" s="2">
        <v>12243</v>
      </c>
      <c r="H3178" s="2">
        <v>0.3888752756677285</v>
      </c>
      <c r="I3178" s="2">
        <v>7482</v>
      </c>
      <c r="J3178" s="2">
        <v>3.7651889368265281</v>
      </c>
      <c r="K3178" s="2">
        <v>15.67556971330556</v>
      </c>
      <c r="L3178" s="2" t="s">
        <v>4150</v>
      </c>
      <c r="M3178" s="58">
        <v>13.90594884428665</v>
      </c>
      <c r="N3178" s="2">
        <v>11150</v>
      </c>
      <c r="O3178" s="2">
        <v>1598</v>
      </c>
      <c r="P3178" s="2">
        <v>546</v>
      </c>
      <c r="Q3178" s="2">
        <v>188</v>
      </c>
      <c r="R3178" s="2">
        <v>110</v>
      </c>
      <c r="S3178" s="2">
        <v>54</v>
      </c>
      <c r="T3178" s="2">
        <v>42</v>
      </c>
      <c r="U3178" s="2">
        <v>64</v>
      </c>
      <c r="V3178" s="2">
        <v>9</v>
      </c>
      <c r="W3178" s="2">
        <v>40</v>
      </c>
    </row>
    <row r="3179" spans="1:23" x14ac:dyDescent="0.35">
      <c r="A3179" s="2">
        <v>4395336</v>
      </c>
      <c r="B3179" s="2" t="s">
        <v>3644</v>
      </c>
      <c r="C3179" s="2" t="s">
        <v>68</v>
      </c>
      <c r="D3179" s="2" t="s">
        <v>886</v>
      </c>
      <c r="E3179" s="2">
        <v>419037</v>
      </c>
      <c r="F3179" s="2">
        <v>15874</v>
      </c>
      <c r="G3179" s="2">
        <v>26896</v>
      </c>
      <c r="H3179" s="2">
        <v>0.28007882212968471</v>
      </c>
      <c r="I3179" s="2">
        <v>19363</v>
      </c>
      <c r="J3179" s="2">
        <v>3.788209633039564</v>
      </c>
      <c r="K3179" s="2">
        <v>15.5799003569304</v>
      </c>
      <c r="L3179" s="2" t="s">
        <v>4150</v>
      </c>
      <c r="M3179" s="58">
        <v>13.55317290898506</v>
      </c>
      <c r="N3179" s="2">
        <v>24163</v>
      </c>
      <c r="O3179" s="2">
        <v>3928</v>
      </c>
      <c r="P3179" s="2">
        <v>1389</v>
      </c>
      <c r="Q3179" s="2">
        <v>572</v>
      </c>
      <c r="R3179" s="2">
        <v>280</v>
      </c>
      <c r="S3179" s="2">
        <v>174</v>
      </c>
      <c r="T3179" s="2">
        <v>112</v>
      </c>
      <c r="U3179" s="2">
        <v>128</v>
      </c>
      <c r="V3179" s="2">
        <v>72</v>
      </c>
      <c r="W3179" s="2">
        <v>100</v>
      </c>
    </row>
    <row r="3180" spans="1:23" x14ac:dyDescent="0.35">
      <c r="A3180" s="2">
        <v>4395382</v>
      </c>
      <c r="B3180" s="2" t="s">
        <v>3680</v>
      </c>
      <c r="C3180" s="2" t="s">
        <v>68</v>
      </c>
      <c r="D3180" s="2" t="s">
        <v>886</v>
      </c>
      <c r="E3180" s="2">
        <v>174480</v>
      </c>
      <c r="F3180" s="2">
        <v>6772</v>
      </c>
      <c r="G3180" s="2">
        <v>11250</v>
      </c>
      <c r="H3180" s="2">
        <v>0.39964444444444452</v>
      </c>
      <c r="I3180" s="2">
        <v>6754</v>
      </c>
      <c r="J3180" s="2">
        <v>3.8812471343420452</v>
      </c>
      <c r="K3180" s="2">
        <v>15.509333333333331</v>
      </c>
      <c r="L3180" s="2" t="s">
        <v>4150</v>
      </c>
      <c r="M3180" s="58">
        <v>13.710513908533709</v>
      </c>
      <c r="N3180" s="2">
        <v>10227</v>
      </c>
      <c r="O3180" s="2">
        <v>1504</v>
      </c>
      <c r="P3180" s="2">
        <v>486</v>
      </c>
      <c r="Q3180" s="2">
        <v>172</v>
      </c>
      <c r="R3180" s="2">
        <v>145</v>
      </c>
      <c r="S3180" s="2">
        <v>36</v>
      </c>
      <c r="T3180" s="2">
        <v>56</v>
      </c>
      <c r="U3180" s="2">
        <v>40</v>
      </c>
      <c r="V3180" s="2">
        <v>27</v>
      </c>
      <c r="W3180" s="2">
        <v>33</v>
      </c>
    </row>
    <row r="3181" spans="1:23" x14ac:dyDescent="0.35">
      <c r="A3181" s="2">
        <v>4175715</v>
      </c>
      <c r="B3181" s="2" t="s">
        <v>1638</v>
      </c>
      <c r="C3181" s="2" t="s">
        <v>68</v>
      </c>
      <c r="D3181" s="2" t="s">
        <v>886</v>
      </c>
      <c r="E3181" s="2">
        <v>3188715</v>
      </c>
      <c r="F3181" s="2">
        <v>4373</v>
      </c>
      <c r="G3181" s="2">
        <v>214904</v>
      </c>
      <c r="H3181" s="46">
        <v>0.6000167516658601</v>
      </c>
      <c r="I3181" s="2">
        <v>85958</v>
      </c>
      <c r="J3181" s="2">
        <v>0.13713988236640781</v>
      </c>
      <c r="K3181" s="2">
        <v>14.837857834195731</v>
      </c>
      <c r="L3181" s="2" t="s">
        <v>4150</v>
      </c>
      <c r="M3181" s="58">
        <v>10.444016835071981</v>
      </c>
      <c r="N3181" s="2">
        <v>164425</v>
      </c>
      <c r="O3181" s="2">
        <v>59788</v>
      </c>
      <c r="P3181" s="2">
        <v>29901</v>
      </c>
      <c r="Q3181" s="2">
        <v>21900</v>
      </c>
      <c r="R3181" s="2">
        <v>12600</v>
      </c>
      <c r="S3181" s="2">
        <v>7326</v>
      </c>
      <c r="T3181" s="2">
        <v>3941</v>
      </c>
      <c r="U3181" s="2">
        <v>2512</v>
      </c>
      <c r="V3181" s="2">
        <v>1512</v>
      </c>
      <c r="W3181" s="2">
        <v>1410</v>
      </c>
    </row>
    <row r="3182" spans="1:23" x14ac:dyDescent="0.35">
      <c r="A3182" s="2">
        <v>4166248</v>
      </c>
      <c r="B3182" s="2" t="s">
        <v>1629</v>
      </c>
      <c r="C3182" s="2" t="s">
        <v>68</v>
      </c>
      <c r="D3182" s="2" t="s">
        <v>886</v>
      </c>
      <c r="E3182" s="2">
        <v>2473255</v>
      </c>
      <c r="F3182" s="2">
        <v>3594</v>
      </c>
      <c r="G3182" s="2">
        <v>170498</v>
      </c>
      <c r="H3182" s="46">
        <v>0.4439465565578482</v>
      </c>
      <c r="I3182" s="2">
        <v>94806</v>
      </c>
      <c r="J3182" s="2">
        <v>0.14531457532684661</v>
      </c>
      <c r="K3182" s="2">
        <v>14.50606458726789</v>
      </c>
      <c r="L3182" s="2" t="s">
        <v>4153</v>
      </c>
      <c r="M3182" s="58">
        <v>9.8574150169587451</v>
      </c>
      <c r="N3182" s="2">
        <v>124311</v>
      </c>
      <c r="O3182" s="2">
        <v>56454</v>
      </c>
      <c r="P3182" s="2">
        <v>28746</v>
      </c>
      <c r="Q3182" s="2">
        <v>16256</v>
      </c>
      <c r="R3182" s="2">
        <v>10005</v>
      </c>
      <c r="S3182" s="2">
        <v>6174</v>
      </c>
      <c r="T3182" s="2">
        <v>3906</v>
      </c>
      <c r="U3182" s="2">
        <v>2424</v>
      </c>
      <c r="V3182" s="2">
        <v>1647</v>
      </c>
      <c r="W3182" s="2">
        <v>980</v>
      </c>
    </row>
    <row r="3183" spans="1:23" x14ac:dyDescent="0.35">
      <c r="A3183" s="2">
        <v>4428831</v>
      </c>
      <c r="B3183" s="2" t="s">
        <v>3963</v>
      </c>
      <c r="C3183" s="2" t="s">
        <v>68</v>
      </c>
      <c r="D3183" s="2" t="s">
        <v>886</v>
      </c>
      <c r="E3183" s="2">
        <v>1942934</v>
      </c>
      <c r="F3183" s="2">
        <v>3001</v>
      </c>
      <c r="G3183" s="2">
        <v>148984</v>
      </c>
      <c r="H3183" s="2">
        <v>0.22794394028889009</v>
      </c>
      <c r="I3183" s="2">
        <v>115024</v>
      </c>
      <c r="J3183" s="2">
        <v>0.15445712515196089</v>
      </c>
      <c r="K3183" s="2">
        <v>13.04122590345272</v>
      </c>
      <c r="L3183" s="2" t="s">
        <v>4153</v>
      </c>
      <c r="M3183" s="58">
        <v>10.77336896853825</v>
      </c>
      <c r="N3183" s="2">
        <v>126496</v>
      </c>
      <c r="O3183" s="2">
        <v>33330</v>
      </c>
      <c r="P3183" s="2">
        <v>11868</v>
      </c>
      <c r="Q3183" s="2">
        <v>4620</v>
      </c>
      <c r="R3183" s="2">
        <v>2035</v>
      </c>
      <c r="S3183" s="2">
        <v>954</v>
      </c>
      <c r="T3183" s="2">
        <v>462</v>
      </c>
      <c r="U3183" s="2">
        <v>344</v>
      </c>
      <c r="V3183" s="2">
        <v>117</v>
      </c>
      <c r="W3183" s="2">
        <v>120</v>
      </c>
    </row>
    <row r="3184" spans="1:23" x14ac:dyDescent="0.35">
      <c r="A3184" s="2">
        <v>4410522</v>
      </c>
      <c r="B3184" s="2" t="s">
        <v>3874</v>
      </c>
      <c r="C3184" s="2" t="s">
        <v>68</v>
      </c>
      <c r="D3184" s="2" t="s">
        <v>886</v>
      </c>
      <c r="E3184" s="2">
        <v>1295750</v>
      </c>
      <c r="F3184" s="2">
        <v>24855</v>
      </c>
      <c r="G3184" s="2">
        <v>118349</v>
      </c>
      <c r="H3184" s="2">
        <v>0.1069548538644179</v>
      </c>
      <c r="I3184" s="2">
        <v>105691</v>
      </c>
      <c r="J3184" s="2">
        <v>1.918194096083349</v>
      </c>
      <c r="K3184" s="2">
        <v>10.948550473599269</v>
      </c>
      <c r="L3184" s="2" t="s">
        <v>815</v>
      </c>
      <c r="M3184" s="58">
        <v>7.0228068463898197</v>
      </c>
      <c r="N3184" s="2">
        <v>82439</v>
      </c>
      <c r="O3184" s="2">
        <v>38256</v>
      </c>
      <c r="P3184" s="2">
        <v>24864</v>
      </c>
      <c r="Q3184" s="2">
        <v>13308</v>
      </c>
      <c r="R3184" s="2">
        <v>8325</v>
      </c>
      <c r="S3184" s="2">
        <v>6168</v>
      </c>
      <c r="T3184" s="2">
        <v>3766</v>
      </c>
      <c r="U3184" s="2">
        <v>2744</v>
      </c>
      <c r="V3184" s="2">
        <v>2466</v>
      </c>
      <c r="W3184" s="2">
        <v>2170</v>
      </c>
    </row>
    <row r="3185" spans="1:23" x14ac:dyDescent="0.35">
      <c r="A3185" s="2">
        <v>4448823</v>
      </c>
      <c r="B3185" s="2" t="s">
        <v>3964</v>
      </c>
      <c r="C3185" s="2" t="s">
        <v>68</v>
      </c>
      <c r="D3185" s="2" t="s">
        <v>886</v>
      </c>
      <c r="E3185" s="2">
        <v>251678</v>
      </c>
      <c r="F3185" s="2">
        <v>710</v>
      </c>
      <c r="G3185" s="2">
        <v>29400</v>
      </c>
      <c r="H3185" s="2">
        <v>0.49003401360544219</v>
      </c>
      <c r="I3185" s="2">
        <v>14993</v>
      </c>
      <c r="J3185" s="2">
        <v>0.28210650116418601</v>
      </c>
      <c r="K3185" s="2">
        <v>8.5604761904761908</v>
      </c>
      <c r="L3185" s="2" t="s">
        <v>4153</v>
      </c>
      <c r="M3185" s="58">
        <v>7.4595571890097512</v>
      </c>
      <c r="N3185" s="2">
        <v>26235</v>
      </c>
      <c r="O3185" s="2">
        <v>4646</v>
      </c>
      <c r="P3185" s="2">
        <v>1830</v>
      </c>
      <c r="Q3185" s="2">
        <v>464</v>
      </c>
      <c r="R3185" s="2">
        <v>235</v>
      </c>
      <c r="S3185" s="2">
        <v>120</v>
      </c>
      <c r="T3185" s="2">
        <v>77</v>
      </c>
      <c r="U3185" s="2">
        <v>48</v>
      </c>
      <c r="V3185" s="2">
        <v>54</v>
      </c>
      <c r="W3185" s="2">
        <v>30</v>
      </c>
    </row>
    <row r="3186" spans="1:23" x14ac:dyDescent="0.35">
      <c r="A3186" s="2">
        <v>4448822</v>
      </c>
      <c r="B3186" s="2" t="s">
        <v>3963</v>
      </c>
      <c r="C3186" s="2" t="s">
        <v>68</v>
      </c>
      <c r="D3186" s="2" t="s">
        <v>886</v>
      </c>
      <c r="E3186" s="2">
        <v>251292</v>
      </c>
      <c r="F3186" s="2">
        <v>771</v>
      </c>
      <c r="G3186" s="2">
        <v>29537</v>
      </c>
      <c r="H3186" s="2">
        <v>0.49162067914818702</v>
      </c>
      <c r="I3186" s="2">
        <v>15016</v>
      </c>
      <c r="J3186" s="2">
        <v>0.30681438326727473</v>
      </c>
      <c r="K3186" s="2">
        <v>8.5077022040153025</v>
      </c>
      <c r="L3186" s="2" t="s">
        <v>4153</v>
      </c>
      <c r="M3186" s="58">
        <v>7.3554618897084652</v>
      </c>
      <c r="N3186" s="2">
        <v>26210</v>
      </c>
      <c r="O3186" s="2">
        <v>4852</v>
      </c>
      <c r="P3186" s="2">
        <v>1962</v>
      </c>
      <c r="Q3186" s="2">
        <v>504</v>
      </c>
      <c r="R3186" s="2">
        <v>220</v>
      </c>
      <c r="S3186" s="2">
        <v>186</v>
      </c>
      <c r="T3186" s="2">
        <v>77</v>
      </c>
      <c r="U3186" s="2">
        <v>96</v>
      </c>
      <c r="V3186" s="2">
        <v>27</v>
      </c>
      <c r="W3186" s="2">
        <v>30</v>
      </c>
    </row>
    <row r="3187" spans="1:23" x14ac:dyDescent="0.35">
      <c r="A3187" s="2">
        <v>4226973</v>
      </c>
      <c r="B3187" s="2" t="s">
        <v>1639</v>
      </c>
      <c r="C3187" s="2" t="s">
        <v>68</v>
      </c>
      <c r="D3187" s="2" t="s">
        <v>886</v>
      </c>
      <c r="E3187" s="2">
        <v>6313102</v>
      </c>
      <c r="F3187" s="2">
        <v>13032</v>
      </c>
      <c r="G3187" s="2">
        <v>795659</v>
      </c>
      <c r="H3187" s="46">
        <v>0.59730864604057765</v>
      </c>
      <c r="I3187" s="2">
        <v>320405</v>
      </c>
      <c r="J3187" s="2">
        <v>0.20642783848573959</v>
      </c>
      <c r="K3187" s="2">
        <v>7.9344317100667494</v>
      </c>
      <c r="L3187" s="2" t="s">
        <v>4150</v>
      </c>
      <c r="M3187" s="58">
        <v>3.1451608001622131</v>
      </c>
      <c r="N3187" s="2">
        <v>294205</v>
      </c>
      <c r="O3187" s="2">
        <v>247544</v>
      </c>
      <c r="P3187" s="2">
        <v>434169</v>
      </c>
      <c r="Q3187" s="2">
        <v>227940</v>
      </c>
      <c r="R3187" s="2">
        <v>172820</v>
      </c>
      <c r="S3187" s="2">
        <v>184608</v>
      </c>
      <c r="T3187" s="2">
        <v>134190</v>
      </c>
      <c r="U3187" s="2">
        <v>113232</v>
      </c>
      <c r="V3187" s="2">
        <v>109845</v>
      </c>
      <c r="W3187" s="2">
        <v>88690</v>
      </c>
    </row>
    <row r="3188" spans="1:23" x14ac:dyDescent="0.35">
      <c r="A3188" s="2">
        <v>4315769</v>
      </c>
      <c r="B3188" s="2" t="s">
        <v>3146</v>
      </c>
      <c r="C3188" s="2" t="s">
        <v>68</v>
      </c>
      <c r="D3188" s="2" t="s">
        <v>888</v>
      </c>
      <c r="E3188" s="2">
        <v>1774022</v>
      </c>
      <c r="F3188" s="2">
        <v>78092</v>
      </c>
      <c r="G3188" s="2">
        <v>242507</v>
      </c>
      <c r="H3188" s="2">
        <v>0.19926022753982359</v>
      </c>
      <c r="I3188" s="2">
        <v>194185</v>
      </c>
      <c r="J3188" s="2">
        <v>4.4019747218467424</v>
      </c>
      <c r="K3188" s="2">
        <v>7.3153434746213506</v>
      </c>
      <c r="L3188" s="2" t="s">
        <v>827</v>
      </c>
      <c r="M3188" s="58">
        <v>5.853505790741413</v>
      </c>
      <c r="N3188" s="2">
        <v>198431</v>
      </c>
      <c r="O3188" s="2">
        <v>61964</v>
      </c>
      <c r="P3188" s="2">
        <v>33327</v>
      </c>
      <c r="Q3188" s="2">
        <v>4724</v>
      </c>
      <c r="R3188" s="2">
        <v>1595</v>
      </c>
      <c r="S3188" s="2">
        <v>1218</v>
      </c>
      <c r="T3188" s="2">
        <v>784</v>
      </c>
      <c r="U3188" s="2">
        <v>480</v>
      </c>
      <c r="V3188" s="2">
        <v>297</v>
      </c>
      <c r="W3188" s="2">
        <v>250</v>
      </c>
    </row>
    <row r="3189" spans="1:23" x14ac:dyDescent="0.35">
      <c r="A3189" s="2">
        <v>4335157</v>
      </c>
      <c r="B3189" s="2" t="s">
        <v>3243</v>
      </c>
      <c r="C3189" s="2" t="s">
        <v>68</v>
      </c>
      <c r="D3189" s="2" t="s">
        <v>888</v>
      </c>
      <c r="E3189" s="2">
        <v>1505161</v>
      </c>
      <c r="F3189" s="2">
        <v>31175</v>
      </c>
      <c r="G3189" s="2">
        <v>207817</v>
      </c>
      <c r="H3189" s="2">
        <v>0.23136220809654651</v>
      </c>
      <c r="I3189" s="2">
        <v>159736</v>
      </c>
      <c r="J3189" s="2">
        <v>2.0712070004471279</v>
      </c>
      <c r="K3189" s="2">
        <v>7.2427231650923654</v>
      </c>
      <c r="L3189" s="2" t="s">
        <v>827</v>
      </c>
      <c r="M3189" s="58">
        <v>5.8250391841947406</v>
      </c>
      <c r="N3189" s="2">
        <v>170215</v>
      </c>
      <c r="O3189" s="2">
        <v>53496</v>
      </c>
      <c r="P3189" s="2">
        <v>28671</v>
      </c>
      <c r="Q3189" s="2">
        <v>3324</v>
      </c>
      <c r="R3189" s="2">
        <v>900</v>
      </c>
      <c r="S3189" s="2">
        <v>840</v>
      </c>
      <c r="T3189" s="2">
        <v>406</v>
      </c>
      <c r="U3189" s="2">
        <v>272</v>
      </c>
      <c r="V3189" s="2">
        <v>171</v>
      </c>
      <c r="W3189" s="2">
        <v>100</v>
      </c>
    </row>
    <row r="3190" spans="1:23" x14ac:dyDescent="0.35">
      <c r="A3190" s="2">
        <v>4226972</v>
      </c>
      <c r="B3190" s="2" t="s">
        <v>1638</v>
      </c>
      <c r="C3190" s="2" t="s">
        <v>68</v>
      </c>
      <c r="D3190" s="2" t="s">
        <v>886</v>
      </c>
      <c r="E3190" s="2">
        <v>2983110</v>
      </c>
      <c r="F3190" s="2">
        <v>5677</v>
      </c>
      <c r="G3190" s="2">
        <v>417813</v>
      </c>
      <c r="H3190" s="46">
        <v>0.78659113048181839</v>
      </c>
      <c r="I3190" s="2">
        <v>89165</v>
      </c>
      <c r="J3190" s="2">
        <v>0.1903047490706008</v>
      </c>
      <c r="K3190" s="2">
        <v>7.1398209246720423</v>
      </c>
      <c r="L3190" s="2" t="s">
        <v>4150</v>
      </c>
      <c r="M3190" s="58">
        <v>2.970331633313485</v>
      </c>
      <c r="N3190" s="2">
        <v>162856</v>
      </c>
      <c r="O3190" s="2">
        <v>130900</v>
      </c>
      <c r="P3190" s="2">
        <v>253512</v>
      </c>
      <c r="Q3190" s="2">
        <v>105112</v>
      </c>
      <c r="R3190" s="2">
        <v>76455</v>
      </c>
      <c r="S3190" s="2">
        <v>87510</v>
      </c>
      <c r="T3190" s="2">
        <v>56847</v>
      </c>
      <c r="U3190" s="2">
        <v>47280</v>
      </c>
      <c r="V3190" s="2">
        <v>46440</v>
      </c>
      <c r="W3190" s="2">
        <v>37390</v>
      </c>
    </row>
    <row r="3191" spans="1:23" x14ac:dyDescent="0.35">
      <c r="A3191" s="2">
        <v>4168023</v>
      </c>
      <c r="B3191" s="2" t="s">
        <v>1622</v>
      </c>
      <c r="C3191" s="2" t="s">
        <v>68</v>
      </c>
      <c r="D3191" s="2" t="s">
        <v>886</v>
      </c>
      <c r="E3191" s="2">
        <v>348516</v>
      </c>
      <c r="F3191" s="2">
        <v>7472</v>
      </c>
      <c r="G3191" s="2">
        <v>51088</v>
      </c>
      <c r="H3191" s="46">
        <v>0.58428593798935169</v>
      </c>
      <c r="I3191" s="2">
        <v>21238</v>
      </c>
      <c r="J3191" s="2">
        <v>2.1439474801730771</v>
      </c>
      <c r="K3191" s="2">
        <v>6.8218759787034138</v>
      </c>
      <c r="L3191" s="2" t="s">
        <v>817</v>
      </c>
      <c r="M3191" s="58">
        <v>3.7261287460040839</v>
      </c>
      <c r="N3191" s="2">
        <v>31732</v>
      </c>
      <c r="O3191" s="2">
        <v>16314</v>
      </c>
      <c r="P3191" s="2">
        <v>11388</v>
      </c>
      <c r="Q3191" s="2">
        <v>8328</v>
      </c>
      <c r="R3191" s="2">
        <v>6655</v>
      </c>
      <c r="S3191" s="2">
        <v>5604</v>
      </c>
      <c r="T3191" s="2">
        <v>4347</v>
      </c>
      <c r="U3191" s="2">
        <v>3544</v>
      </c>
      <c r="V3191" s="2">
        <v>2871</v>
      </c>
      <c r="W3191" s="2">
        <v>2750</v>
      </c>
    </row>
    <row r="3192" spans="1:23" x14ac:dyDescent="0.35">
      <c r="A3192" s="2">
        <v>4228882</v>
      </c>
      <c r="B3192" s="2" t="s">
        <v>1630</v>
      </c>
      <c r="C3192" s="2" t="s">
        <v>68</v>
      </c>
      <c r="D3192" s="2" t="s">
        <v>886</v>
      </c>
      <c r="E3192" s="2">
        <v>4189785</v>
      </c>
      <c r="F3192" s="2">
        <v>11741</v>
      </c>
      <c r="G3192" s="2">
        <v>644897</v>
      </c>
      <c r="H3192" s="46">
        <v>0.10466012401980471</v>
      </c>
      <c r="I3192" s="2">
        <v>577402</v>
      </c>
      <c r="J3192" s="2">
        <v>0.28022917643745437</v>
      </c>
      <c r="K3192" s="2">
        <v>6.4968281756621602</v>
      </c>
      <c r="L3192" s="2" t="s">
        <v>815</v>
      </c>
      <c r="M3192" s="58">
        <v>2.5064504029370651</v>
      </c>
      <c r="N3192" s="2">
        <v>237075</v>
      </c>
      <c r="O3192" s="2">
        <v>217604</v>
      </c>
      <c r="P3192" s="2">
        <v>362346</v>
      </c>
      <c r="Q3192" s="2">
        <v>201976</v>
      </c>
      <c r="R3192" s="2">
        <v>162665</v>
      </c>
      <c r="S3192" s="2">
        <v>137532</v>
      </c>
      <c r="T3192" s="2">
        <v>112875</v>
      </c>
      <c r="U3192" s="2">
        <v>92984</v>
      </c>
      <c r="V3192" s="2">
        <v>78894</v>
      </c>
      <c r="W3192" s="2">
        <v>67650</v>
      </c>
    </row>
    <row r="3193" spans="1:23" x14ac:dyDescent="0.35">
      <c r="A3193" s="2">
        <v>4269533</v>
      </c>
      <c r="B3193" s="2" t="s">
        <v>1647</v>
      </c>
      <c r="C3193" s="2" t="s">
        <v>68</v>
      </c>
      <c r="D3193" s="2" t="s">
        <v>886</v>
      </c>
      <c r="E3193" s="2">
        <v>5688816</v>
      </c>
      <c r="F3193" s="2">
        <v>10587</v>
      </c>
      <c r="G3193" s="2">
        <v>905321</v>
      </c>
      <c r="H3193" s="46">
        <v>0.51108170472130876</v>
      </c>
      <c r="I3193" s="2">
        <v>442628</v>
      </c>
      <c r="J3193" s="2">
        <v>0.18610199380679571</v>
      </c>
      <c r="K3193" s="2">
        <v>6.2837557065394476</v>
      </c>
      <c r="L3193" s="2" t="s">
        <v>4150</v>
      </c>
      <c r="M3193" s="58">
        <v>2.6557563478317698</v>
      </c>
      <c r="N3193" s="2">
        <v>371490</v>
      </c>
      <c r="O3193" s="2">
        <v>316256</v>
      </c>
      <c r="P3193" s="2">
        <v>511164</v>
      </c>
      <c r="Q3193" s="2">
        <v>213260</v>
      </c>
      <c r="R3193" s="2">
        <v>168025</v>
      </c>
      <c r="S3193" s="2">
        <v>180174</v>
      </c>
      <c r="T3193" s="2">
        <v>115458</v>
      </c>
      <c r="U3193" s="2">
        <v>96336</v>
      </c>
      <c r="V3193" s="2">
        <v>96777</v>
      </c>
      <c r="W3193" s="2">
        <v>73130</v>
      </c>
    </row>
    <row r="3194" spans="1:23" x14ac:dyDescent="0.35">
      <c r="A3194" s="2">
        <v>4178346</v>
      </c>
      <c r="B3194" s="2" t="s">
        <v>1651</v>
      </c>
      <c r="C3194" s="2" t="s">
        <v>68</v>
      </c>
      <c r="D3194" s="2" t="s">
        <v>886</v>
      </c>
      <c r="E3194" s="2">
        <v>436292</v>
      </c>
      <c r="F3194" s="2">
        <v>6205</v>
      </c>
      <c r="G3194" s="2">
        <v>73072</v>
      </c>
      <c r="H3194" s="46">
        <v>0.49893255966717748</v>
      </c>
      <c r="I3194" s="2">
        <v>36614</v>
      </c>
      <c r="J3194" s="2">
        <v>1.422212646576146</v>
      </c>
      <c r="K3194" s="2">
        <v>5.9707138165097442</v>
      </c>
      <c r="L3194" s="2" t="s">
        <v>2647</v>
      </c>
      <c r="M3194" s="58">
        <v>4.0025320171736816</v>
      </c>
      <c r="N3194" s="2">
        <v>53830</v>
      </c>
      <c r="O3194" s="2">
        <v>20816</v>
      </c>
      <c r="P3194" s="2">
        <v>13311</v>
      </c>
      <c r="Q3194" s="2">
        <v>6912</v>
      </c>
      <c r="R3194" s="2">
        <v>4350</v>
      </c>
      <c r="S3194" s="2">
        <v>3018</v>
      </c>
      <c r="T3194" s="2">
        <v>2324</v>
      </c>
      <c r="U3194" s="2">
        <v>1816</v>
      </c>
      <c r="V3194" s="2">
        <v>1467</v>
      </c>
      <c r="W3194" s="2">
        <v>1160</v>
      </c>
    </row>
    <row r="3195" spans="1:23" x14ac:dyDescent="0.35">
      <c r="A3195" s="2">
        <v>4178344</v>
      </c>
      <c r="B3195" s="2" t="s">
        <v>1649</v>
      </c>
      <c r="C3195" s="2" t="s">
        <v>68</v>
      </c>
      <c r="D3195" s="2" t="s">
        <v>886</v>
      </c>
      <c r="E3195" s="2">
        <v>439969</v>
      </c>
      <c r="F3195" s="2">
        <v>6234</v>
      </c>
      <c r="G3195" s="2">
        <v>74407</v>
      </c>
      <c r="H3195" s="46">
        <v>0.49413361646081688</v>
      </c>
      <c r="I3195" s="2">
        <v>37640</v>
      </c>
      <c r="J3195" s="2">
        <v>1.416918010132532</v>
      </c>
      <c r="K3195" s="2">
        <v>5.9130054967946561</v>
      </c>
      <c r="L3195" s="2" t="s">
        <v>2647</v>
      </c>
      <c r="M3195" s="58">
        <v>3.9524682208148052</v>
      </c>
      <c r="N3195" s="2">
        <v>54562</v>
      </c>
      <c r="O3195" s="2">
        <v>21386</v>
      </c>
      <c r="P3195" s="2">
        <v>14094</v>
      </c>
      <c r="Q3195" s="2">
        <v>7224</v>
      </c>
      <c r="R3195" s="2">
        <v>4320</v>
      </c>
      <c r="S3195" s="2">
        <v>3444</v>
      </c>
      <c r="T3195" s="2">
        <v>2338</v>
      </c>
      <c r="U3195" s="2">
        <v>1640</v>
      </c>
      <c r="V3195" s="2">
        <v>1287</v>
      </c>
      <c r="W3195" s="2">
        <v>1020</v>
      </c>
    </row>
    <row r="3196" spans="1:23" x14ac:dyDescent="0.35">
      <c r="A3196" s="2">
        <v>4168021</v>
      </c>
      <c r="B3196" s="2" t="s">
        <v>1620</v>
      </c>
      <c r="C3196" s="2" t="s">
        <v>68</v>
      </c>
      <c r="D3196" s="2" t="s">
        <v>886</v>
      </c>
      <c r="E3196" s="2">
        <v>379261</v>
      </c>
      <c r="F3196" s="2">
        <v>7478</v>
      </c>
      <c r="G3196" s="2">
        <v>64345</v>
      </c>
      <c r="H3196" s="46">
        <v>0.46205610381537032</v>
      </c>
      <c r="I3196" s="2">
        <v>34614</v>
      </c>
      <c r="J3196" s="2">
        <v>1.9717292313209109</v>
      </c>
      <c r="K3196" s="2">
        <v>5.8941798119512008</v>
      </c>
      <c r="L3196" s="2" t="s">
        <v>817</v>
      </c>
      <c r="M3196" s="58">
        <v>3.2771474738397459</v>
      </c>
      <c r="N3196" s="2">
        <v>40482</v>
      </c>
      <c r="O3196" s="2">
        <v>21022</v>
      </c>
      <c r="P3196" s="2">
        <v>13989</v>
      </c>
      <c r="Q3196" s="2">
        <v>10444</v>
      </c>
      <c r="R3196" s="2">
        <v>7550</v>
      </c>
      <c r="S3196" s="2">
        <v>6606</v>
      </c>
      <c r="T3196" s="2">
        <v>5327</v>
      </c>
      <c r="U3196" s="2">
        <v>4016</v>
      </c>
      <c r="V3196" s="2">
        <v>3483</v>
      </c>
      <c r="W3196" s="2">
        <v>2810</v>
      </c>
    </row>
    <row r="3197" spans="1:23" x14ac:dyDescent="0.35">
      <c r="A3197" s="2">
        <v>4178345</v>
      </c>
      <c r="B3197" s="2" t="s">
        <v>1650</v>
      </c>
      <c r="C3197" s="2" t="s">
        <v>68</v>
      </c>
      <c r="D3197" s="2" t="s">
        <v>886</v>
      </c>
      <c r="E3197" s="2">
        <v>443908</v>
      </c>
      <c r="F3197" s="2">
        <v>6310</v>
      </c>
      <c r="G3197" s="2">
        <v>75355</v>
      </c>
      <c r="H3197" s="46">
        <v>0.48495786610045788</v>
      </c>
      <c r="I3197" s="2">
        <v>38811</v>
      </c>
      <c r="J3197" s="2">
        <v>1.4214657091108971</v>
      </c>
      <c r="K3197" s="2">
        <v>5.8908897883352136</v>
      </c>
      <c r="L3197" s="2" t="s">
        <v>2647</v>
      </c>
      <c r="M3197" s="58">
        <v>3.878890617081141</v>
      </c>
      <c r="N3197" s="2">
        <v>54687</v>
      </c>
      <c r="O3197" s="2">
        <v>21978</v>
      </c>
      <c r="P3197" s="2">
        <v>14643</v>
      </c>
      <c r="Q3197" s="2">
        <v>7660</v>
      </c>
      <c r="R3197" s="2">
        <v>4715</v>
      </c>
      <c r="S3197" s="2">
        <v>3486</v>
      </c>
      <c r="T3197" s="2">
        <v>2723</v>
      </c>
      <c r="U3197" s="2">
        <v>1840</v>
      </c>
      <c r="V3197" s="2">
        <v>1440</v>
      </c>
      <c r="W3197" s="2">
        <v>1270</v>
      </c>
    </row>
    <row r="3198" spans="1:23" x14ac:dyDescent="0.35">
      <c r="A3198" s="2">
        <v>4229749</v>
      </c>
      <c r="B3198" s="2" t="s">
        <v>1637</v>
      </c>
      <c r="C3198" s="2" t="s">
        <v>68</v>
      </c>
      <c r="D3198" s="2" t="s">
        <v>886</v>
      </c>
      <c r="E3198" s="2">
        <v>2058439</v>
      </c>
      <c r="F3198" s="2">
        <v>6765</v>
      </c>
      <c r="G3198" s="2">
        <v>363222</v>
      </c>
      <c r="H3198" s="46">
        <v>0.59684986041594401</v>
      </c>
      <c r="I3198" s="2">
        <v>146433</v>
      </c>
      <c r="J3198" s="2">
        <v>0.32864709617336241</v>
      </c>
      <c r="K3198" s="2">
        <v>5.6671649844998377</v>
      </c>
      <c r="L3198" s="2" t="s">
        <v>815</v>
      </c>
      <c r="M3198" s="58">
        <v>2.353666442936905</v>
      </c>
      <c r="N3198" s="2">
        <v>147344</v>
      </c>
      <c r="O3198" s="2">
        <v>119518</v>
      </c>
      <c r="P3198" s="2">
        <v>171468</v>
      </c>
      <c r="Q3198" s="2">
        <v>91260</v>
      </c>
      <c r="R3198" s="2">
        <v>72940</v>
      </c>
      <c r="S3198" s="2">
        <v>76182</v>
      </c>
      <c r="T3198" s="2">
        <v>58114</v>
      </c>
      <c r="U3198" s="2">
        <v>50128</v>
      </c>
      <c r="V3198" s="2">
        <v>48033</v>
      </c>
      <c r="W3198" s="2">
        <v>39580</v>
      </c>
    </row>
    <row r="3199" spans="1:23" x14ac:dyDescent="0.35">
      <c r="A3199" s="2">
        <v>4168024</v>
      </c>
      <c r="B3199" s="2" t="s">
        <v>1623</v>
      </c>
      <c r="C3199" s="2" t="s">
        <v>68</v>
      </c>
      <c r="D3199" s="2" t="s">
        <v>886</v>
      </c>
      <c r="E3199" s="2">
        <v>344247</v>
      </c>
      <c r="F3199" s="2">
        <v>8139</v>
      </c>
      <c r="G3199" s="2">
        <v>69661</v>
      </c>
      <c r="H3199" s="46">
        <v>0.51126168157218532</v>
      </c>
      <c r="I3199" s="2">
        <v>34046</v>
      </c>
      <c r="J3199" s="2">
        <v>2.364290756346461</v>
      </c>
      <c r="K3199" s="2">
        <v>4.9417464578458539</v>
      </c>
      <c r="L3199" s="2" t="s">
        <v>817</v>
      </c>
      <c r="M3199" s="58">
        <v>3.0881648470930179</v>
      </c>
      <c r="N3199" s="2">
        <v>49162</v>
      </c>
      <c r="O3199" s="2">
        <v>20416</v>
      </c>
      <c r="P3199" s="2">
        <v>12141</v>
      </c>
      <c r="Q3199" s="2">
        <v>8376</v>
      </c>
      <c r="R3199" s="2">
        <v>6045</v>
      </c>
      <c r="S3199" s="2">
        <v>4722</v>
      </c>
      <c r="T3199" s="2">
        <v>3619</v>
      </c>
      <c r="U3199" s="2">
        <v>2896</v>
      </c>
      <c r="V3199" s="2">
        <v>2286</v>
      </c>
      <c r="W3199" s="2">
        <v>1810</v>
      </c>
    </row>
    <row r="3200" spans="1:23" x14ac:dyDescent="0.35">
      <c r="A3200" s="2">
        <v>4168022</v>
      </c>
      <c r="B3200" s="2" t="s">
        <v>1621</v>
      </c>
      <c r="C3200" s="2" t="s">
        <v>68</v>
      </c>
      <c r="D3200" s="2" t="s">
        <v>886</v>
      </c>
      <c r="E3200" s="2">
        <v>343461</v>
      </c>
      <c r="F3200" s="2">
        <v>7989</v>
      </c>
      <c r="G3200" s="2">
        <v>70472</v>
      </c>
      <c r="H3200" s="46">
        <v>0.5082869792257918</v>
      </c>
      <c r="I3200" s="2">
        <v>34652</v>
      </c>
      <c r="J3200" s="2">
        <v>2.3260282826871168</v>
      </c>
      <c r="K3200" s="2">
        <v>4.8737228970371209</v>
      </c>
      <c r="L3200" s="2" t="s">
        <v>817</v>
      </c>
      <c r="M3200" s="58">
        <v>3.0564098456938442</v>
      </c>
      <c r="N3200" s="2">
        <v>49746</v>
      </c>
      <c r="O3200" s="2">
        <v>20760</v>
      </c>
      <c r="P3200" s="2">
        <v>12252</v>
      </c>
      <c r="Q3200" s="2">
        <v>8256</v>
      </c>
      <c r="R3200" s="2">
        <v>6155</v>
      </c>
      <c r="S3200" s="2">
        <v>4854</v>
      </c>
      <c r="T3200" s="2">
        <v>3710</v>
      </c>
      <c r="U3200" s="2">
        <v>2832</v>
      </c>
      <c r="V3200" s="2">
        <v>2169</v>
      </c>
      <c r="W3200" s="2">
        <v>1640</v>
      </c>
    </row>
    <row r="3201" spans="1:23" x14ac:dyDescent="0.35">
      <c r="A3201" s="2">
        <v>4229748</v>
      </c>
      <c r="B3201" s="2" t="s">
        <v>1636</v>
      </c>
      <c r="C3201" s="2" t="s">
        <v>68</v>
      </c>
      <c r="D3201" s="2" t="s">
        <v>886</v>
      </c>
      <c r="E3201" s="2">
        <v>2055142</v>
      </c>
      <c r="F3201" s="2">
        <v>7063</v>
      </c>
      <c r="G3201" s="2">
        <v>426285</v>
      </c>
      <c r="H3201" s="46">
        <v>0.52638962196652472</v>
      </c>
      <c r="I3201" s="2">
        <v>201893</v>
      </c>
      <c r="J3201" s="2">
        <v>0.34367454900926547</v>
      </c>
      <c r="K3201" s="2">
        <v>4.8210516438532904</v>
      </c>
      <c r="L3201" s="2" t="s">
        <v>815</v>
      </c>
      <c r="M3201" s="58">
        <v>2.1639656695563181</v>
      </c>
      <c r="N3201" s="2">
        <v>198752</v>
      </c>
      <c r="O3201" s="2">
        <v>148166</v>
      </c>
      <c r="P3201" s="2">
        <v>187965</v>
      </c>
      <c r="Q3201" s="2">
        <v>96492</v>
      </c>
      <c r="R3201" s="2">
        <v>74935</v>
      </c>
      <c r="S3201" s="2">
        <v>72480</v>
      </c>
      <c r="T3201" s="2">
        <v>51800</v>
      </c>
      <c r="U3201" s="2">
        <v>44544</v>
      </c>
      <c r="V3201" s="2">
        <v>41427</v>
      </c>
      <c r="W3201" s="2">
        <v>33150</v>
      </c>
    </row>
    <row r="3202" spans="1:23" x14ac:dyDescent="0.35">
      <c r="A3202">
        <v>4438471</v>
      </c>
      <c r="B3202" t="s">
        <v>4417</v>
      </c>
      <c r="C3202" t="s">
        <v>68</v>
      </c>
      <c r="D3202" t="s">
        <v>888</v>
      </c>
      <c r="E3202">
        <v>1332397</v>
      </c>
      <c r="F3202">
        <v>15174</v>
      </c>
      <c r="G3202">
        <v>337394</v>
      </c>
      <c r="H3202">
        <v>0.61572523518497668</v>
      </c>
      <c r="I3202">
        <v>129652</v>
      </c>
      <c r="J3202">
        <v>1.1388497572420231</v>
      </c>
      <c r="K3202">
        <v>3.9490832676336858</v>
      </c>
      <c r="L3202" t="s">
        <v>4150</v>
      </c>
      <c r="M3202">
        <v>2.8660910379600888</v>
      </c>
      <c r="N3202">
        <v>262800</v>
      </c>
      <c r="O3202">
        <v>89870</v>
      </c>
      <c r="P3202">
        <v>50844</v>
      </c>
      <c r="Q3202">
        <v>25700</v>
      </c>
      <c r="R3202">
        <v>14085</v>
      </c>
      <c r="S3202">
        <v>8712</v>
      </c>
      <c r="T3202">
        <v>5537</v>
      </c>
      <c r="U3202">
        <v>3384</v>
      </c>
      <c r="V3202">
        <v>2151</v>
      </c>
      <c r="W3202">
        <v>1800</v>
      </c>
    </row>
    <row r="3203" spans="1:23" x14ac:dyDescent="0.35">
      <c r="A3203">
        <v>4443775</v>
      </c>
      <c r="B3203" t="s">
        <v>4053</v>
      </c>
      <c r="C3203" t="s">
        <v>68</v>
      </c>
      <c r="D3203" t="s">
        <v>886</v>
      </c>
      <c r="E3203">
        <v>483487</v>
      </c>
      <c r="F3203">
        <v>678</v>
      </c>
      <c r="G3203">
        <v>123197</v>
      </c>
      <c r="H3203">
        <v>0.52154679091211631</v>
      </c>
      <c r="I3203">
        <v>58944</v>
      </c>
      <c r="J3203">
        <v>0.1402312781936226</v>
      </c>
      <c r="K3203">
        <v>3.9245030317296692</v>
      </c>
      <c r="L3203" t="s">
        <v>4188</v>
      </c>
      <c r="M3203">
        <v>3.0349007275169639</v>
      </c>
      <c r="N3203">
        <v>103836</v>
      </c>
      <c r="O3203">
        <v>20796</v>
      </c>
      <c r="P3203">
        <v>9375</v>
      </c>
      <c r="Q3203">
        <v>6284</v>
      </c>
      <c r="R3203">
        <v>4545</v>
      </c>
      <c r="S3203">
        <v>4038</v>
      </c>
      <c r="T3203">
        <v>3171</v>
      </c>
      <c r="U3203">
        <v>2560</v>
      </c>
      <c r="V3203">
        <v>2484</v>
      </c>
      <c r="W3203">
        <v>2220</v>
      </c>
    </row>
    <row r="3204" spans="1:23" x14ac:dyDescent="0.35">
      <c r="A3204">
        <v>4443771</v>
      </c>
      <c r="B3204" t="s">
        <v>4049</v>
      </c>
      <c r="C3204" t="s">
        <v>68</v>
      </c>
      <c r="D3204" t="s">
        <v>886</v>
      </c>
      <c r="E3204">
        <v>485499</v>
      </c>
      <c r="F3204">
        <v>693</v>
      </c>
      <c r="G3204">
        <v>123993</v>
      </c>
      <c r="H3204">
        <v>0.52076326889421176</v>
      </c>
      <c r="I3204">
        <v>59422</v>
      </c>
      <c r="J3204">
        <v>0.1427397378779359</v>
      </c>
      <c r="K3204">
        <v>3.9155355544264601</v>
      </c>
      <c r="L3204" t="s">
        <v>4188</v>
      </c>
      <c r="M3204">
        <v>3.0359246613889619</v>
      </c>
      <c r="N3204">
        <v>104663</v>
      </c>
      <c r="O3204">
        <v>20844</v>
      </c>
      <c r="P3204">
        <v>9354</v>
      </c>
      <c r="Q3204">
        <v>6036</v>
      </c>
      <c r="R3204">
        <v>4720</v>
      </c>
      <c r="S3204">
        <v>3504</v>
      </c>
      <c r="T3204">
        <v>3381</v>
      </c>
      <c r="U3204">
        <v>3104</v>
      </c>
      <c r="V3204">
        <v>2232</v>
      </c>
      <c r="W3204">
        <v>2080</v>
      </c>
    </row>
    <row r="3205" spans="1:23" x14ac:dyDescent="0.35">
      <c r="A3205">
        <v>4443774</v>
      </c>
      <c r="B3205" t="s">
        <v>4052</v>
      </c>
      <c r="C3205" t="s">
        <v>68</v>
      </c>
      <c r="D3205" t="s">
        <v>886</v>
      </c>
      <c r="E3205">
        <v>482697</v>
      </c>
      <c r="F3205">
        <v>757</v>
      </c>
      <c r="G3205">
        <v>123477</v>
      </c>
      <c r="H3205">
        <v>0.51997538003028909</v>
      </c>
      <c r="I3205">
        <v>59272</v>
      </c>
      <c r="J3205">
        <v>0.15682716072401531</v>
      </c>
      <c r="K3205">
        <v>3.9092057630165939</v>
      </c>
      <c r="L3205" t="s">
        <v>4188</v>
      </c>
      <c r="M3205">
        <v>3.0262945059905579</v>
      </c>
      <c r="N3205">
        <v>104141</v>
      </c>
      <c r="O3205">
        <v>20564</v>
      </c>
      <c r="P3205">
        <v>9540</v>
      </c>
      <c r="Q3205">
        <v>6196</v>
      </c>
      <c r="R3205">
        <v>4875</v>
      </c>
      <c r="S3205">
        <v>3570</v>
      </c>
      <c r="T3205">
        <v>3458</v>
      </c>
      <c r="U3205">
        <v>2664</v>
      </c>
      <c r="V3205">
        <v>2403</v>
      </c>
      <c r="W3205">
        <v>2090</v>
      </c>
    </row>
    <row r="3206" spans="1:23" x14ac:dyDescent="0.35">
      <c r="A3206">
        <v>4443772</v>
      </c>
      <c r="B3206" t="s">
        <v>4050</v>
      </c>
      <c r="C3206" t="s">
        <v>68</v>
      </c>
      <c r="D3206" t="s">
        <v>886</v>
      </c>
      <c r="E3206">
        <v>481498</v>
      </c>
      <c r="F3206">
        <v>699</v>
      </c>
      <c r="G3206">
        <v>123324</v>
      </c>
      <c r="H3206">
        <v>0.52315850929259511</v>
      </c>
      <c r="I3206">
        <v>58806</v>
      </c>
      <c r="J3206">
        <v>0.14517194256258589</v>
      </c>
      <c r="K3206">
        <v>3.904333300898446</v>
      </c>
      <c r="L3206" t="s">
        <v>4188</v>
      </c>
      <c r="M3206">
        <v>3.0234783646147951</v>
      </c>
      <c r="N3206">
        <v>103928</v>
      </c>
      <c r="O3206">
        <v>20698</v>
      </c>
      <c r="P3206">
        <v>9678</v>
      </c>
      <c r="Q3206">
        <v>6184</v>
      </c>
      <c r="R3206">
        <v>4575</v>
      </c>
      <c r="S3206">
        <v>3744</v>
      </c>
      <c r="T3206">
        <v>3178</v>
      </c>
      <c r="U3206">
        <v>2856</v>
      </c>
      <c r="V3206">
        <v>2322</v>
      </c>
      <c r="W3206">
        <v>2090</v>
      </c>
    </row>
    <row r="3207" spans="1:23" x14ac:dyDescent="0.35">
      <c r="A3207">
        <v>4443773</v>
      </c>
      <c r="B3207" t="s">
        <v>4051</v>
      </c>
      <c r="C3207" t="s">
        <v>68</v>
      </c>
      <c r="D3207" t="s">
        <v>886</v>
      </c>
      <c r="E3207">
        <v>481699</v>
      </c>
      <c r="F3207">
        <v>719</v>
      </c>
      <c r="G3207">
        <v>123527</v>
      </c>
      <c r="H3207">
        <v>0.52072016644134478</v>
      </c>
      <c r="I3207">
        <v>59204</v>
      </c>
      <c r="J3207">
        <v>0.14926333664798969</v>
      </c>
      <c r="K3207">
        <v>3.8995442291968558</v>
      </c>
      <c r="L3207" t="s">
        <v>4188</v>
      </c>
      <c r="M3207">
        <v>3.0215529949002948</v>
      </c>
      <c r="N3207">
        <v>104140</v>
      </c>
      <c r="O3207">
        <v>20702</v>
      </c>
      <c r="P3207">
        <v>9678</v>
      </c>
      <c r="Q3207">
        <v>6424</v>
      </c>
      <c r="R3207">
        <v>4475</v>
      </c>
      <c r="S3207">
        <v>3666</v>
      </c>
      <c r="T3207">
        <v>3066</v>
      </c>
      <c r="U3207">
        <v>2560</v>
      </c>
      <c r="V3207">
        <v>2610</v>
      </c>
      <c r="W3207">
        <v>2100</v>
      </c>
    </row>
    <row r="3208" spans="1:23" x14ac:dyDescent="0.35">
      <c r="A3208">
        <v>4443770</v>
      </c>
      <c r="B3208" t="s">
        <v>4048</v>
      </c>
      <c r="C3208" t="s">
        <v>68</v>
      </c>
      <c r="D3208" t="s">
        <v>886</v>
      </c>
      <c r="E3208">
        <v>481033</v>
      </c>
      <c r="F3208">
        <v>691</v>
      </c>
      <c r="G3208">
        <v>123898</v>
      </c>
      <c r="H3208">
        <v>0.52084779415325511</v>
      </c>
      <c r="I3208">
        <v>59366</v>
      </c>
      <c r="J3208">
        <v>0.14364918830932599</v>
      </c>
      <c r="K3208">
        <v>3.8824920499120239</v>
      </c>
      <c r="L3208" t="s">
        <v>4188</v>
      </c>
      <c r="M3208">
        <v>3.0123680222436531</v>
      </c>
      <c r="N3208">
        <v>104757</v>
      </c>
      <c r="O3208">
        <v>20410</v>
      </c>
      <c r="P3208">
        <v>9297</v>
      </c>
      <c r="Q3208">
        <v>6364</v>
      </c>
      <c r="R3208">
        <v>4695</v>
      </c>
      <c r="S3208">
        <v>3798</v>
      </c>
      <c r="T3208">
        <v>3094</v>
      </c>
      <c r="U3208">
        <v>2768</v>
      </c>
      <c r="V3208">
        <v>2583</v>
      </c>
      <c r="W3208">
        <v>1920</v>
      </c>
    </row>
    <row r="3209" spans="1:23" x14ac:dyDescent="0.35">
      <c r="A3209">
        <v>4433786</v>
      </c>
      <c r="B3209" t="s">
        <v>4407</v>
      </c>
      <c r="C3209" t="s">
        <v>68</v>
      </c>
      <c r="D3209" t="s">
        <v>888</v>
      </c>
      <c r="E3209">
        <v>1324824</v>
      </c>
      <c r="F3209">
        <v>10326</v>
      </c>
      <c r="G3209">
        <v>361698</v>
      </c>
      <c r="H3209">
        <v>0.50865639290236608</v>
      </c>
      <c r="I3209">
        <v>177718</v>
      </c>
      <c r="J3209">
        <v>0.77942428579192402</v>
      </c>
      <c r="K3209">
        <v>3.662790504785761</v>
      </c>
      <c r="L3209" t="s">
        <v>4150</v>
      </c>
      <c r="M3209">
        <v>2.8148217396846982</v>
      </c>
      <c r="N3209">
        <v>297602</v>
      </c>
      <c r="O3209">
        <v>79046</v>
      </c>
      <c r="P3209">
        <v>40455</v>
      </c>
      <c r="Q3209">
        <v>21724</v>
      </c>
      <c r="R3209">
        <v>11835</v>
      </c>
      <c r="S3209">
        <v>7782</v>
      </c>
      <c r="T3209">
        <v>5243</v>
      </c>
      <c r="U3209">
        <v>3096</v>
      </c>
      <c r="V3209">
        <v>2457</v>
      </c>
      <c r="W3209">
        <v>1420</v>
      </c>
    </row>
    <row r="3210" spans="1:23" x14ac:dyDescent="0.35">
      <c r="A3210" s="2">
        <v>4330719</v>
      </c>
      <c r="B3210" s="2" t="s">
        <v>1631</v>
      </c>
      <c r="C3210" s="2" t="s">
        <v>68</v>
      </c>
      <c r="D3210" s="2" t="s">
        <v>886</v>
      </c>
      <c r="E3210" s="2">
        <v>1314167</v>
      </c>
      <c r="F3210" s="2">
        <v>3432</v>
      </c>
      <c r="G3210" s="2">
        <v>421767</v>
      </c>
      <c r="H3210" s="2">
        <v>7.9925646150599272E-3</v>
      </c>
      <c r="I3210" s="2">
        <v>418396</v>
      </c>
      <c r="J3210" s="2">
        <v>0.26115402380367181</v>
      </c>
      <c r="K3210" s="2">
        <v>3.1158601787242719</v>
      </c>
      <c r="L3210" s="2" t="s">
        <v>4153</v>
      </c>
      <c r="M3210" s="58">
        <v>1.694669433157397</v>
      </c>
      <c r="N3210" s="2">
        <v>225387</v>
      </c>
      <c r="O3210" s="2">
        <v>152252</v>
      </c>
      <c r="P3210" s="2">
        <v>286965</v>
      </c>
      <c r="Q3210" s="2">
        <v>49420</v>
      </c>
      <c r="R3210" s="2">
        <v>20040</v>
      </c>
      <c r="S3210" s="2">
        <v>18138</v>
      </c>
      <c r="T3210" s="2">
        <v>8778</v>
      </c>
      <c r="U3210" s="2">
        <v>5656</v>
      </c>
      <c r="V3210" s="2">
        <v>5175</v>
      </c>
      <c r="W3210" s="2">
        <v>3660</v>
      </c>
    </row>
    <row r="3211" spans="1:23" x14ac:dyDescent="0.35">
      <c r="A3211">
        <v>4433786</v>
      </c>
      <c r="B3211" t="s">
        <v>4407</v>
      </c>
      <c r="C3211" t="s">
        <v>68</v>
      </c>
      <c r="D3211" t="s">
        <v>888</v>
      </c>
      <c r="E3211">
        <v>1862854</v>
      </c>
      <c r="F3211">
        <v>12077</v>
      </c>
      <c r="G3211">
        <v>721516</v>
      </c>
      <c r="H3211">
        <v>0.61632313074138345</v>
      </c>
      <c r="I3211">
        <v>276829</v>
      </c>
      <c r="J3211">
        <v>0.64830630849223825</v>
      </c>
      <c r="K3211">
        <v>2.5818609705120878</v>
      </c>
      <c r="L3211" t="s">
        <v>4150</v>
      </c>
      <c r="M3211">
        <v>1.5367521254708369</v>
      </c>
      <c r="N3211">
        <v>419454</v>
      </c>
      <c r="O3211">
        <v>287780</v>
      </c>
      <c r="P3211">
        <v>416367</v>
      </c>
      <c r="Q3211">
        <v>33088</v>
      </c>
      <c r="R3211">
        <v>21115</v>
      </c>
      <c r="S3211">
        <v>11544</v>
      </c>
      <c r="T3211">
        <v>7742</v>
      </c>
      <c r="U3211">
        <v>6336</v>
      </c>
      <c r="V3211">
        <v>4536</v>
      </c>
      <c r="W3211">
        <v>4240</v>
      </c>
    </row>
    <row r="3212" spans="1:23" x14ac:dyDescent="0.35">
      <c r="A3212">
        <v>4443770</v>
      </c>
      <c r="B3212" t="s">
        <v>4048</v>
      </c>
      <c r="C3212" t="s">
        <v>68</v>
      </c>
      <c r="D3212" t="s">
        <v>886</v>
      </c>
      <c r="E3212">
        <v>220901</v>
      </c>
      <c r="F3212">
        <v>193</v>
      </c>
      <c r="G3212">
        <v>90129</v>
      </c>
      <c r="H3212">
        <v>0.51278722719657388</v>
      </c>
      <c r="I3212">
        <v>43912</v>
      </c>
      <c r="J3212">
        <v>8.7369455095268916E-2</v>
      </c>
      <c r="K3212">
        <v>2.4509425379178729</v>
      </c>
      <c r="L3212" t="s">
        <v>4188</v>
      </c>
      <c r="M3212">
        <v>2.1506625256783458</v>
      </c>
      <c r="N3212">
        <v>80998</v>
      </c>
      <c r="O3212">
        <v>13882</v>
      </c>
      <c r="P3212">
        <v>4347</v>
      </c>
      <c r="Q3212">
        <v>1696</v>
      </c>
      <c r="R3212">
        <v>855</v>
      </c>
      <c r="S3212">
        <v>312</v>
      </c>
      <c r="T3212">
        <v>280</v>
      </c>
      <c r="U3212">
        <v>128</v>
      </c>
      <c r="V3212">
        <v>135</v>
      </c>
      <c r="W3212">
        <v>80</v>
      </c>
    </row>
    <row r="3213" spans="1:23" x14ac:dyDescent="0.35">
      <c r="A3213">
        <v>4443771</v>
      </c>
      <c r="B3213" t="s">
        <v>4049</v>
      </c>
      <c r="C3213" t="s">
        <v>68</v>
      </c>
      <c r="D3213" t="s">
        <v>886</v>
      </c>
      <c r="E3213">
        <v>603402</v>
      </c>
      <c r="F3213">
        <v>643</v>
      </c>
      <c r="G3213">
        <v>248992</v>
      </c>
      <c r="H3213">
        <v>0.60220810307158468</v>
      </c>
      <c r="I3213">
        <v>99047</v>
      </c>
      <c r="J3213">
        <v>0.10656245753245761</v>
      </c>
      <c r="K3213">
        <v>2.423379064387611</v>
      </c>
      <c r="L3213" t="s">
        <v>4188</v>
      </c>
      <c r="M3213">
        <v>2.0511459048603231</v>
      </c>
      <c r="N3213">
        <v>215208</v>
      </c>
      <c r="O3213">
        <v>51472</v>
      </c>
      <c r="P3213">
        <v>12504</v>
      </c>
      <c r="Q3213">
        <v>4940</v>
      </c>
      <c r="R3213">
        <v>3100</v>
      </c>
      <c r="S3213">
        <v>1884</v>
      </c>
      <c r="T3213">
        <v>1624</v>
      </c>
      <c r="U3213">
        <v>1328</v>
      </c>
      <c r="V3213">
        <v>1098</v>
      </c>
      <c r="W3213">
        <v>1020</v>
      </c>
    </row>
    <row r="3214" spans="1:23" x14ac:dyDescent="0.35">
      <c r="A3214">
        <v>4443773</v>
      </c>
      <c r="B3214" t="s">
        <v>4051</v>
      </c>
      <c r="C3214" t="s">
        <v>68</v>
      </c>
      <c r="D3214" t="s">
        <v>886</v>
      </c>
      <c r="E3214">
        <v>539802</v>
      </c>
      <c r="F3214">
        <v>615</v>
      </c>
      <c r="G3214">
        <v>224474</v>
      </c>
      <c r="H3214">
        <v>0.60241720644707186</v>
      </c>
      <c r="I3214">
        <v>89247</v>
      </c>
      <c r="J3214">
        <v>0.1139306634654929</v>
      </c>
      <c r="K3214">
        <v>2.4047417518287202</v>
      </c>
      <c r="L3214" t="s">
        <v>4188</v>
      </c>
      <c r="M3214">
        <v>2.0555428623651979</v>
      </c>
      <c r="N3214">
        <v>196461</v>
      </c>
      <c r="O3214">
        <v>42292</v>
      </c>
      <c r="P3214">
        <v>10380</v>
      </c>
      <c r="Q3214">
        <v>4324</v>
      </c>
      <c r="R3214">
        <v>2570</v>
      </c>
      <c r="S3214">
        <v>1866</v>
      </c>
      <c r="T3214">
        <v>1386</v>
      </c>
      <c r="U3214">
        <v>1320</v>
      </c>
      <c r="V3214">
        <v>1179</v>
      </c>
      <c r="W3214">
        <v>830</v>
      </c>
    </row>
    <row r="3215" spans="1:23" x14ac:dyDescent="0.35">
      <c r="A3215">
        <v>4443774</v>
      </c>
      <c r="B3215" t="s">
        <v>4052</v>
      </c>
      <c r="C3215" t="s">
        <v>68</v>
      </c>
      <c r="D3215" t="s">
        <v>886</v>
      </c>
      <c r="E3215">
        <v>583833</v>
      </c>
      <c r="F3215">
        <v>654</v>
      </c>
      <c r="G3215">
        <v>244999</v>
      </c>
      <c r="H3215">
        <v>0.60550451226331536</v>
      </c>
      <c r="I3215">
        <v>96651</v>
      </c>
      <c r="J3215">
        <v>0.11201833400989671</v>
      </c>
      <c r="K3215">
        <v>2.3830015632716872</v>
      </c>
      <c r="L3215" t="s">
        <v>4188</v>
      </c>
      <c r="M3215">
        <v>2.017258714873591</v>
      </c>
      <c r="N3215">
        <v>211665</v>
      </c>
      <c r="O3215">
        <v>51060</v>
      </c>
      <c r="P3215">
        <v>12405</v>
      </c>
      <c r="Q3215">
        <v>4872</v>
      </c>
      <c r="R3215">
        <v>2780</v>
      </c>
      <c r="S3215">
        <v>1950</v>
      </c>
      <c r="T3215">
        <v>1561</v>
      </c>
      <c r="U3215">
        <v>1208</v>
      </c>
      <c r="V3215">
        <v>1098</v>
      </c>
      <c r="W3215">
        <v>820</v>
      </c>
    </row>
    <row r="3216" spans="1:23" x14ac:dyDescent="0.35">
      <c r="A3216">
        <v>4443772</v>
      </c>
      <c r="B3216" t="s">
        <v>4050</v>
      </c>
      <c r="C3216" t="s">
        <v>68</v>
      </c>
      <c r="D3216" t="s">
        <v>886</v>
      </c>
      <c r="E3216">
        <v>587876</v>
      </c>
      <c r="F3216">
        <v>623</v>
      </c>
      <c r="G3216">
        <v>247339</v>
      </c>
      <c r="H3216">
        <v>0.60470851745984255</v>
      </c>
      <c r="I3216">
        <v>97771</v>
      </c>
      <c r="J3216">
        <v>0.105974729364696</v>
      </c>
      <c r="K3216">
        <v>2.37680268780904</v>
      </c>
      <c r="L3216" t="s">
        <v>4188</v>
      </c>
      <c r="M3216">
        <v>2.0095645366942532</v>
      </c>
      <c r="N3216">
        <v>213532</v>
      </c>
      <c r="O3216">
        <v>51752</v>
      </c>
      <c r="P3216">
        <v>12795</v>
      </c>
      <c r="Q3216">
        <v>4584</v>
      </c>
      <c r="R3216">
        <v>2805</v>
      </c>
      <c r="S3216">
        <v>2070</v>
      </c>
      <c r="T3216">
        <v>1582</v>
      </c>
      <c r="U3216">
        <v>1280</v>
      </c>
      <c r="V3216">
        <v>1089</v>
      </c>
      <c r="W3216">
        <v>1050</v>
      </c>
    </row>
    <row r="3217" spans="1:23" x14ac:dyDescent="0.35">
      <c r="A3217" s="2">
        <v>4433786</v>
      </c>
      <c r="B3217" s="2" t="s">
        <v>3971</v>
      </c>
      <c r="C3217" s="2" t="s">
        <v>68</v>
      </c>
      <c r="D3217" s="2" t="s">
        <v>888</v>
      </c>
      <c r="E3217" s="2">
        <v>1862947</v>
      </c>
      <c r="F3217" s="2">
        <v>8572</v>
      </c>
      <c r="G3217" s="2">
        <v>785793</v>
      </c>
      <c r="H3217" s="2">
        <v>0.67738322942556117</v>
      </c>
      <c r="I3217" s="2">
        <v>253510</v>
      </c>
      <c r="J3217" s="2">
        <v>0.46013117925523372</v>
      </c>
      <c r="K3217" s="2">
        <v>2.3707859448989752</v>
      </c>
      <c r="L3217" s="2" t="s">
        <v>4150</v>
      </c>
      <c r="M3217" s="58">
        <v>1.0647528765720271</v>
      </c>
      <c r="N3217" s="2">
        <v>335243</v>
      </c>
      <c r="O3217" s="2">
        <v>261076</v>
      </c>
      <c r="P3217" s="2">
        <v>640713</v>
      </c>
      <c r="Q3217" s="2">
        <v>131728</v>
      </c>
      <c r="R3217" s="2">
        <v>327695</v>
      </c>
      <c r="S3217" s="2">
        <v>24402</v>
      </c>
      <c r="T3217" s="2">
        <v>9093</v>
      </c>
      <c r="U3217" s="2">
        <v>11256</v>
      </c>
      <c r="V3217" s="2">
        <v>3276</v>
      </c>
      <c r="W3217" s="2">
        <v>5170</v>
      </c>
    </row>
    <row r="3218" spans="1:23" x14ac:dyDescent="0.35">
      <c r="A3218">
        <v>4438471</v>
      </c>
      <c r="B3218" t="s">
        <v>4417</v>
      </c>
      <c r="C3218" t="s">
        <v>68</v>
      </c>
      <c r="D3218" t="s">
        <v>888</v>
      </c>
      <c r="E3218">
        <v>1702216</v>
      </c>
      <c r="F3218">
        <v>13490</v>
      </c>
      <c r="G3218">
        <v>718064</v>
      </c>
      <c r="H3218">
        <v>0.62285673700394395</v>
      </c>
      <c r="I3218">
        <v>270813</v>
      </c>
      <c r="J3218">
        <v>0.79249636943842616</v>
      </c>
      <c r="K3218">
        <v>2.3705630695871118</v>
      </c>
      <c r="L3218" t="s">
        <v>4150</v>
      </c>
      <c r="M3218">
        <v>1.457180841273904</v>
      </c>
      <c r="N3218">
        <v>429584</v>
      </c>
      <c r="O3218">
        <v>286338</v>
      </c>
      <c r="P3218">
        <v>405864</v>
      </c>
      <c r="Q3218">
        <v>22516</v>
      </c>
      <c r="R3218">
        <v>12250</v>
      </c>
      <c r="S3218">
        <v>5118</v>
      </c>
      <c r="T3218">
        <v>2478</v>
      </c>
      <c r="U3218">
        <v>1688</v>
      </c>
      <c r="V3218">
        <v>1341</v>
      </c>
      <c r="W3218">
        <v>980</v>
      </c>
    </row>
    <row r="3219" spans="1:23" x14ac:dyDescent="0.35">
      <c r="A3219" s="2">
        <v>4433785</v>
      </c>
      <c r="B3219" s="2" t="s">
        <v>3970</v>
      </c>
      <c r="C3219" s="2" t="s">
        <v>68</v>
      </c>
      <c r="D3219" s="2" t="s">
        <v>888</v>
      </c>
      <c r="E3219" s="2">
        <v>1407389</v>
      </c>
      <c r="F3219" s="2">
        <v>6229</v>
      </c>
      <c r="G3219" s="2">
        <v>595467</v>
      </c>
      <c r="H3219" s="2">
        <v>0.74193364199863299</v>
      </c>
      <c r="I3219" s="2">
        <v>153670</v>
      </c>
      <c r="J3219" s="2">
        <v>0.44259263075098643</v>
      </c>
      <c r="K3219" s="2">
        <v>2.3635046106669222</v>
      </c>
      <c r="L3219" s="2" t="s">
        <v>4150</v>
      </c>
      <c r="M3219" s="58">
        <v>1.088596717167615</v>
      </c>
      <c r="N3219" s="2">
        <v>273180</v>
      </c>
      <c r="O3219" s="2">
        <v>197348</v>
      </c>
      <c r="P3219" s="2">
        <v>417306</v>
      </c>
      <c r="Q3219" s="2">
        <v>104112</v>
      </c>
      <c r="R3219" s="2">
        <v>266165</v>
      </c>
      <c r="S3219" s="2">
        <v>16806</v>
      </c>
      <c r="T3219" s="2">
        <v>5551</v>
      </c>
      <c r="U3219" s="2">
        <v>7104</v>
      </c>
      <c r="V3219" s="2">
        <v>2295</v>
      </c>
      <c r="W3219" s="2">
        <v>2980</v>
      </c>
    </row>
    <row r="3220" spans="1:23" x14ac:dyDescent="0.35">
      <c r="A3220">
        <v>4443775</v>
      </c>
      <c r="B3220" t="s">
        <v>4053</v>
      </c>
      <c r="C3220" t="s">
        <v>68</v>
      </c>
      <c r="D3220" t="s">
        <v>886</v>
      </c>
      <c r="E3220">
        <v>578094</v>
      </c>
      <c r="F3220">
        <v>662</v>
      </c>
      <c r="G3220">
        <v>245622</v>
      </c>
      <c r="H3220">
        <v>0.60488474159480821</v>
      </c>
      <c r="I3220">
        <v>97049</v>
      </c>
      <c r="J3220">
        <v>0.114514248547814</v>
      </c>
      <c r="K3220">
        <v>2.3535921049417401</v>
      </c>
      <c r="L3220" t="s">
        <v>4188</v>
      </c>
      <c r="M3220">
        <v>1.988579566367511</v>
      </c>
      <c r="N3220">
        <v>212030</v>
      </c>
      <c r="O3220">
        <v>51160</v>
      </c>
      <c r="P3220">
        <v>12873</v>
      </c>
      <c r="Q3220">
        <v>4944</v>
      </c>
      <c r="R3220">
        <v>2895</v>
      </c>
      <c r="S3220">
        <v>1944</v>
      </c>
      <c r="T3220">
        <v>1708</v>
      </c>
      <c r="U3220">
        <v>1208</v>
      </c>
      <c r="V3220">
        <v>945</v>
      </c>
      <c r="W3220">
        <v>1000</v>
      </c>
    </row>
    <row r="3221" spans="1:23" x14ac:dyDescent="0.35">
      <c r="A3221" s="2">
        <v>4438471</v>
      </c>
      <c r="B3221" s="2" t="s">
        <v>4032</v>
      </c>
      <c r="C3221" s="2" t="s">
        <v>68</v>
      </c>
      <c r="D3221" s="2" t="s">
        <v>888</v>
      </c>
      <c r="E3221" s="2">
        <v>1354144</v>
      </c>
      <c r="F3221" s="2">
        <v>10546</v>
      </c>
      <c r="G3221" s="2">
        <v>585908</v>
      </c>
      <c r="H3221" s="2">
        <v>0.58727479399496163</v>
      </c>
      <c r="I3221" s="2">
        <v>241819</v>
      </c>
      <c r="J3221" s="2">
        <v>0.77879457428456644</v>
      </c>
      <c r="K3221" s="2">
        <v>2.3111887873181449</v>
      </c>
      <c r="L3221" s="2" t="s">
        <v>4150</v>
      </c>
      <c r="M3221" s="58">
        <v>1.119743594408162</v>
      </c>
      <c r="N3221" s="2">
        <v>275800</v>
      </c>
      <c r="O3221" s="2">
        <v>199210</v>
      </c>
      <c r="P3221" s="2">
        <v>449553</v>
      </c>
      <c r="Q3221" s="2">
        <v>90464</v>
      </c>
      <c r="R3221" s="2">
        <v>175195</v>
      </c>
      <c r="S3221" s="2">
        <v>12438</v>
      </c>
      <c r="T3221" s="2">
        <v>2394</v>
      </c>
      <c r="U3221" s="2">
        <v>2184</v>
      </c>
      <c r="V3221" s="2">
        <v>1206</v>
      </c>
      <c r="W3221" s="2">
        <v>890</v>
      </c>
    </row>
    <row r="3222" spans="1:23" x14ac:dyDescent="0.35">
      <c r="A3222" s="2">
        <v>4443773</v>
      </c>
      <c r="B3222" s="2" t="s">
        <v>4051</v>
      </c>
      <c r="C3222" s="2" t="s">
        <v>68</v>
      </c>
      <c r="D3222" s="2" t="s">
        <v>886</v>
      </c>
      <c r="E3222" s="2">
        <v>333092</v>
      </c>
      <c r="F3222" s="2">
        <v>589</v>
      </c>
      <c r="G3222" s="2">
        <v>198371</v>
      </c>
      <c r="H3222" s="2">
        <v>0.82886107344319482</v>
      </c>
      <c r="I3222" s="2">
        <v>33949</v>
      </c>
      <c r="J3222" s="2">
        <v>0.176828023489006</v>
      </c>
      <c r="K3222" s="2">
        <v>1.6791365673409919</v>
      </c>
      <c r="L3222" s="2" t="s">
        <v>4188</v>
      </c>
      <c r="M3222" s="58">
        <v>1.4291807006629049</v>
      </c>
      <c r="N3222" s="2">
        <v>171903</v>
      </c>
      <c r="O3222" s="2">
        <v>40990</v>
      </c>
      <c r="P3222" s="2">
        <v>8214</v>
      </c>
      <c r="Q3222" s="2">
        <v>3224</v>
      </c>
      <c r="R3222" s="2">
        <v>2045</v>
      </c>
      <c r="S3222" s="2">
        <v>1476</v>
      </c>
      <c r="T3222" s="2">
        <v>1505</v>
      </c>
      <c r="U3222" s="2">
        <v>1256</v>
      </c>
      <c r="V3222" s="2">
        <v>1332</v>
      </c>
      <c r="W3222" s="2">
        <v>1120</v>
      </c>
    </row>
    <row r="3223" spans="1:23" x14ac:dyDescent="0.35">
      <c r="A3223" s="2">
        <v>4443771</v>
      </c>
      <c r="B3223" s="2" t="s">
        <v>4049</v>
      </c>
      <c r="C3223" s="2" t="s">
        <v>68</v>
      </c>
      <c r="D3223" s="2" t="s">
        <v>886</v>
      </c>
      <c r="E3223" s="2">
        <v>467381</v>
      </c>
      <c r="F3223" s="2">
        <v>758</v>
      </c>
      <c r="G3223" s="2">
        <v>278936</v>
      </c>
      <c r="H3223" s="2">
        <v>0.81253764304356557</v>
      </c>
      <c r="I3223" s="2">
        <v>52290</v>
      </c>
      <c r="J3223" s="2">
        <v>0.16218031969635049</v>
      </c>
      <c r="K3223" s="2">
        <v>1.6755850804485619</v>
      </c>
      <c r="L3223" s="2" t="s">
        <v>4188</v>
      </c>
      <c r="M3223" s="58">
        <v>1.382084803250426</v>
      </c>
      <c r="N3223" s="2">
        <v>231700</v>
      </c>
      <c r="O3223" s="2">
        <v>75998</v>
      </c>
      <c r="P3223" s="2">
        <v>15174</v>
      </c>
      <c r="Q3223" s="2">
        <v>4712</v>
      </c>
      <c r="R3223" s="2">
        <v>2725</v>
      </c>
      <c r="S3223" s="2">
        <v>2016</v>
      </c>
      <c r="T3223" s="2">
        <v>1610</v>
      </c>
      <c r="U3223" s="2">
        <v>1408</v>
      </c>
      <c r="V3223" s="2">
        <v>1458</v>
      </c>
      <c r="W3223" s="2">
        <v>1370</v>
      </c>
    </row>
    <row r="3224" spans="1:23" x14ac:dyDescent="0.35">
      <c r="A3224" s="2">
        <v>4443774</v>
      </c>
      <c r="B3224" s="2" t="s">
        <v>4052</v>
      </c>
      <c r="C3224" s="2" t="s">
        <v>68</v>
      </c>
      <c r="D3224" s="2" t="s">
        <v>886</v>
      </c>
      <c r="E3224" s="2">
        <v>460481</v>
      </c>
      <c r="F3224" s="2">
        <v>742</v>
      </c>
      <c r="G3224" s="2">
        <v>278911</v>
      </c>
      <c r="H3224" s="2">
        <v>0.81397291609151301</v>
      </c>
      <c r="I3224" s="2">
        <v>51885</v>
      </c>
      <c r="J3224" s="2">
        <v>0.1611358557682076</v>
      </c>
      <c r="K3224" s="2">
        <v>1.6509961959191279</v>
      </c>
      <c r="L3224" s="2" t="s">
        <v>4188</v>
      </c>
      <c r="M3224" s="58">
        <v>1.3600882543189381</v>
      </c>
      <c r="N3224" s="2">
        <v>231505</v>
      </c>
      <c r="O3224" s="2">
        <v>76248</v>
      </c>
      <c r="P3224" s="2">
        <v>15300</v>
      </c>
      <c r="Q3224" s="2">
        <v>4904</v>
      </c>
      <c r="R3224" s="2">
        <v>2610</v>
      </c>
      <c r="S3224" s="2">
        <v>2100</v>
      </c>
      <c r="T3224" s="2">
        <v>1750</v>
      </c>
      <c r="U3224" s="2">
        <v>1496</v>
      </c>
      <c r="V3224" s="2">
        <v>1404</v>
      </c>
      <c r="W3224" s="2">
        <v>1250</v>
      </c>
    </row>
    <row r="3225" spans="1:23" x14ac:dyDescent="0.35">
      <c r="A3225" s="2">
        <v>4443772</v>
      </c>
      <c r="B3225" s="2" t="s">
        <v>4050</v>
      </c>
      <c r="C3225" s="2" t="s">
        <v>68</v>
      </c>
      <c r="D3225" s="2" t="s">
        <v>886</v>
      </c>
      <c r="E3225" s="2">
        <v>460786</v>
      </c>
      <c r="F3225" s="2">
        <v>786</v>
      </c>
      <c r="G3225" s="2">
        <v>280291</v>
      </c>
      <c r="H3225" s="2">
        <v>0.81345815598788396</v>
      </c>
      <c r="I3225" s="2">
        <v>52286</v>
      </c>
      <c r="J3225" s="2">
        <v>0.17057809916099881</v>
      </c>
      <c r="K3225" s="2">
        <v>1.643955745992558</v>
      </c>
      <c r="L3225" s="2" t="s">
        <v>4188</v>
      </c>
      <c r="M3225" s="58">
        <v>1.3524208128859569</v>
      </c>
      <c r="N3225" s="2">
        <v>232319</v>
      </c>
      <c r="O3225" s="2">
        <v>76916</v>
      </c>
      <c r="P3225" s="2">
        <v>15801</v>
      </c>
      <c r="Q3225" s="2">
        <v>4896</v>
      </c>
      <c r="R3225" s="2">
        <v>2905</v>
      </c>
      <c r="S3225" s="2">
        <v>1860</v>
      </c>
      <c r="T3225" s="2">
        <v>1722</v>
      </c>
      <c r="U3225" s="2">
        <v>1456</v>
      </c>
      <c r="V3225" s="2">
        <v>1557</v>
      </c>
      <c r="W3225" s="2">
        <v>1280</v>
      </c>
    </row>
    <row r="3226" spans="1:23" x14ac:dyDescent="0.35">
      <c r="A3226" s="2">
        <v>4443770</v>
      </c>
      <c r="B3226" s="2" t="s">
        <v>4048</v>
      </c>
      <c r="C3226" s="2" t="s">
        <v>68</v>
      </c>
      <c r="D3226" s="2" t="s">
        <v>886</v>
      </c>
      <c r="E3226" s="2">
        <v>446803</v>
      </c>
      <c r="F3226" s="2">
        <v>278</v>
      </c>
      <c r="G3226" s="2">
        <v>273045</v>
      </c>
      <c r="H3226" s="2">
        <v>0.81633430386932559</v>
      </c>
      <c r="I3226" s="2">
        <v>50149</v>
      </c>
      <c r="J3226" s="2">
        <v>6.2219814996765911E-2</v>
      </c>
      <c r="K3226" s="2">
        <v>1.63637129410903</v>
      </c>
      <c r="L3226" s="2" t="s">
        <v>4188</v>
      </c>
      <c r="M3226" s="58">
        <v>1.35155663915979</v>
      </c>
      <c r="N3226" s="2">
        <v>227149</v>
      </c>
      <c r="O3226" s="2">
        <v>74148</v>
      </c>
      <c r="P3226" s="2">
        <v>14772</v>
      </c>
      <c r="Q3226" s="2">
        <v>4768</v>
      </c>
      <c r="R3226" s="2">
        <v>2510</v>
      </c>
      <c r="S3226" s="2">
        <v>1890</v>
      </c>
      <c r="T3226" s="2">
        <v>1421</v>
      </c>
      <c r="U3226" s="2">
        <v>1600</v>
      </c>
      <c r="V3226" s="2">
        <v>1296</v>
      </c>
      <c r="W3226" s="2">
        <v>1030</v>
      </c>
    </row>
    <row r="3227" spans="1:23" x14ac:dyDescent="0.35">
      <c r="A3227" s="2">
        <v>4443775</v>
      </c>
      <c r="B3227" s="2" t="s">
        <v>4053</v>
      </c>
      <c r="C3227" s="2" t="s">
        <v>68</v>
      </c>
      <c r="D3227" s="2" t="s">
        <v>886</v>
      </c>
      <c r="E3227" s="2">
        <v>450979</v>
      </c>
      <c r="F3227" s="2">
        <v>1239</v>
      </c>
      <c r="G3227" s="2">
        <v>275761</v>
      </c>
      <c r="H3227" s="2">
        <v>0.81483240922392941</v>
      </c>
      <c r="I3227" s="2">
        <v>51062</v>
      </c>
      <c r="J3227" s="2">
        <v>0.27473563070564261</v>
      </c>
      <c r="K3227" s="2">
        <v>1.6353980439583551</v>
      </c>
      <c r="L3227" s="2" t="s">
        <v>4188</v>
      </c>
      <c r="M3227" s="58">
        <v>1.3474891015623831</v>
      </c>
      <c r="N3227" s="2">
        <v>229013</v>
      </c>
      <c r="O3227" s="2">
        <v>75142</v>
      </c>
      <c r="P3227" s="2">
        <v>15309</v>
      </c>
      <c r="Q3227" s="2">
        <v>4876</v>
      </c>
      <c r="R3227" s="2">
        <v>2610</v>
      </c>
      <c r="S3227" s="2">
        <v>1932</v>
      </c>
      <c r="T3227" s="2">
        <v>1582</v>
      </c>
      <c r="U3227" s="2">
        <v>1560</v>
      </c>
      <c r="V3227" s="2">
        <v>1467</v>
      </c>
      <c r="W3227" s="2">
        <v>1190</v>
      </c>
    </row>
    <row r="3228" spans="1:23" x14ac:dyDescent="0.35">
      <c r="A3228" s="2">
        <v>4446553</v>
      </c>
      <c r="B3228" s="2" t="s">
        <v>4084</v>
      </c>
      <c r="C3228" s="2" t="s">
        <v>68</v>
      </c>
      <c r="D3228" s="2" t="s">
        <v>888</v>
      </c>
      <c r="E3228" s="2">
        <v>303520</v>
      </c>
      <c r="F3228" s="2">
        <v>12694</v>
      </c>
      <c r="G3228" s="2">
        <v>198358</v>
      </c>
      <c r="H3228" s="2">
        <v>0.36666532229605048</v>
      </c>
      <c r="I3228" s="2">
        <v>125627</v>
      </c>
      <c r="J3228" s="2">
        <v>4.1822614654717976</v>
      </c>
      <c r="K3228" s="2">
        <v>1.530162635235282</v>
      </c>
      <c r="L3228" s="2" t="s">
        <v>827</v>
      </c>
      <c r="M3228" s="58">
        <v>1.0795468691646961</v>
      </c>
      <c r="N3228" s="2">
        <v>137805</v>
      </c>
      <c r="O3228" s="2">
        <v>93728</v>
      </c>
      <c r="P3228" s="2">
        <v>25596</v>
      </c>
      <c r="Q3228" s="2">
        <v>12264</v>
      </c>
      <c r="R3228" s="2">
        <v>4810</v>
      </c>
      <c r="S3228" s="2">
        <v>2856</v>
      </c>
      <c r="T3228" s="2">
        <v>1729</v>
      </c>
      <c r="U3228" s="2">
        <v>1096</v>
      </c>
      <c r="V3228" s="2">
        <v>801</v>
      </c>
      <c r="W3228" s="2">
        <v>470</v>
      </c>
    </row>
    <row r="3229" spans="1:23" x14ac:dyDescent="0.35">
      <c r="A3229" s="2">
        <v>4446554</v>
      </c>
      <c r="B3229" s="2" t="s">
        <v>4085</v>
      </c>
      <c r="C3229" s="2" t="s">
        <v>68</v>
      </c>
      <c r="D3229" s="2" t="s">
        <v>888</v>
      </c>
      <c r="E3229" s="2">
        <v>289493</v>
      </c>
      <c r="F3229" s="2">
        <v>12088</v>
      </c>
      <c r="G3229" s="2">
        <v>189360</v>
      </c>
      <c r="H3229" s="2">
        <v>0.38392479932403889</v>
      </c>
      <c r="I3229" s="2">
        <v>116660</v>
      </c>
      <c r="J3229" s="2">
        <v>4.1755759206612941</v>
      </c>
      <c r="K3229" s="2">
        <v>1.528797000422476</v>
      </c>
      <c r="L3229" s="2" t="s">
        <v>827</v>
      </c>
      <c r="M3229" s="58">
        <v>1.09436736854043</v>
      </c>
      <c r="N3229" s="2">
        <v>132735</v>
      </c>
      <c r="O3229" s="2">
        <v>89002</v>
      </c>
      <c r="P3229" s="2">
        <v>24438</v>
      </c>
      <c r="Q3229" s="2">
        <v>9492</v>
      </c>
      <c r="R3229" s="2">
        <v>3735</v>
      </c>
      <c r="S3229" s="2">
        <v>2100</v>
      </c>
      <c r="T3229" s="2">
        <v>1281</v>
      </c>
      <c r="U3229" s="2">
        <v>784</v>
      </c>
      <c r="V3229" s="2">
        <v>603</v>
      </c>
      <c r="W3229" s="2">
        <v>360</v>
      </c>
    </row>
    <row r="3230" spans="1:23" x14ac:dyDescent="0.35">
      <c r="A3230" s="2">
        <v>4095913</v>
      </c>
      <c r="B3230" s="2" t="s">
        <v>1661</v>
      </c>
      <c r="C3230" s="2" t="s">
        <v>71</v>
      </c>
      <c r="D3230" s="2" t="s">
        <v>886</v>
      </c>
      <c r="E3230" s="2">
        <v>757113</v>
      </c>
      <c r="F3230" s="2">
        <v>1451</v>
      </c>
      <c r="G3230" s="2">
        <v>123918</v>
      </c>
      <c r="H3230" s="2">
        <v>0.29205603705676331</v>
      </c>
      <c r="I3230" s="2">
        <v>87727</v>
      </c>
      <c r="J3230" s="2">
        <v>0.191649066916035</v>
      </c>
      <c r="K3230" s="2">
        <v>6.109790345228296</v>
      </c>
      <c r="L3230" s="2" t="s">
        <v>815</v>
      </c>
      <c r="M3230" s="58">
        <v>3.401929419376871</v>
      </c>
      <c r="N3230" s="2">
        <v>69065</v>
      </c>
      <c r="O3230" s="2">
        <v>56204</v>
      </c>
      <c r="P3230" s="2">
        <v>35187</v>
      </c>
      <c r="Q3230" s="2">
        <v>19648</v>
      </c>
      <c r="R3230" s="2">
        <v>12495</v>
      </c>
      <c r="S3230" s="2">
        <v>9258</v>
      </c>
      <c r="T3230" s="2">
        <v>6643</v>
      </c>
      <c r="U3230" s="2">
        <v>5560</v>
      </c>
      <c r="V3230" s="2">
        <v>4554</v>
      </c>
      <c r="W3230" s="2">
        <v>3940</v>
      </c>
    </row>
    <row r="3231" spans="1:23" x14ac:dyDescent="0.35">
      <c r="A3231" s="2">
        <v>4095913</v>
      </c>
      <c r="B3231" s="2" t="s">
        <v>1661</v>
      </c>
      <c r="C3231" s="2" t="s">
        <v>71</v>
      </c>
      <c r="D3231" s="2" t="s">
        <v>886</v>
      </c>
      <c r="E3231" s="2">
        <v>166727</v>
      </c>
      <c r="F3231" s="2">
        <v>328</v>
      </c>
      <c r="G3231" s="2">
        <v>38780</v>
      </c>
      <c r="H3231" s="2">
        <v>0.23525012893243941</v>
      </c>
      <c r="I3231" s="2">
        <v>29657</v>
      </c>
      <c r="J3231" s="2">
        <v>0.19672878418012679</v>
      </c>
      <c r="K3231" s="2">
        <v>4.2993037648272301</v>
      </c>
      <c r="L3231" s="2" t="s">
        <v>815</v>
      </c>
      <c r="M3231" s="58">
        <v>2.7302754396882061</v>
      </c>
      <c r="N3231" s="2">
        <v>26235</v>
      </c>
      <c r="O3231" s="2">
        <v>13632</v>
      </c>
      <c r="P3231" s="2">
        <v>7158</v>
      </c>
      <c r="Q3231" s="2">
        <v>3560</v>
      </c>
      <c r="R3231" s="2">
        <v>2550</v>
      </c>
      <c r="S3231" s="2">
        <v>2190</v>
      </c>
      <c r="T3231" s="2">
        <v>1638</v>
      </c>
      <c r="U3231" s="2">
        <v>1464</v>
      </c>
      <c r="V3231" s="2">
        <v>1359</v>
      </c>
      <c r="W3231" s="2">
        <v>1280</v>
      </c>
    </row>
    <row r="3232" spans="1:23" x14ac:dyDescent="0.35">
      <c r="A3232" s="2">
        <v>4094736</v>
      </c>
      <c r="B3232" s="2" t="s">
        <v>1658</v>
      </c>
      <c r="C3232" s="2" t="s">
        <v>71</v>
      </c>
      <c r="D3232" s="2" t="s">
        <v>886</v>
      </c>
      <c r="E3232" s="2">
        <v>143424</v>
      </c>
      <c r="F3232" s="2">
        <v>237</v>
      </c>
      <c r="G3232" s="2">
        <v>38065</v>
      </c>
      <c r="H3232" s="2">
        <v>0.63438854590831473</v>
      </c>
      <c r="I3232" s="2">
        <v>13917</v>
      </c>
      <c r="J3232" s="2">
        <v>0.16524431057563591</v>
      </c>
      <c r="K3232" s="2">
        <v>3.7678707474057531</v>
      </c>
      <c r="L3232" s="2" t="s">
        <v>827</v>
      </c>
      <c r="M3232" s="58">
        <v>2.6795202331577181</v>
      </c>
      <c r="N3232" s="2">
        <v>29125</v>
      </c>
      <c r="O3232" s="2">
        <v>10498</v>
      </c>
      <c r="P3232" s="2">
        <v>4203</v>
      </c>
      <c r="Q3232" s="2">
        <v>2432</v>
      </c>
      <c r="R3232" s="2">
        <v>1605</v>
      </c>
      <c r="S3232" s="2">
        <v>1452</v>
      </c>
      <c r="T3232" s="2">
        <v>1246</v>
      </c>
      <c r="U3232" s="2">
        <v>1120</v>
      </c>
      <c r="V3232" s="2">
        <v>945</v>
      </c>
      <c r="W3232" s="2">
        <v>900</v>
      </c>
    </row>
    <row r="3233" spans="1:23" x14ac:dyDescent="0.35">
      <c r="A3233" s="2">
        <v>4094738</v>
      </c>
      <c r="B3233" s="2" t="s">
        <v>1660</v>
      </c>
      <c r="C3233" s="2" t="s">
        <v>71</v>
      </c>
      <c r="D3233" s="2" t="s">
        <v>886</v>
      </c>
      <c r="E3233" s="2">
        <v>144047</v>
      </c>
      <c r="F3233" s="2">
        <v>235</v>
      </c>
      <c r="G3233" s="2">
        <v>38327</v>
      </c>
      <c r="H3233" s="2">
        <v>0.63146085005348707</v>
      </c>
      <c r="I3233" s="2">
        <v>14125</v>
      </c>
      <c r="J3233" s="2">
        <v>0.16314119697043319</v>
      </c>
      <c r="K3233" s="2">
        <v>3.7583687739713518</v>
      </c>
      <c r="L3233" s="2" t="s">
        <v>827</v>
      </c>
      <c r="M3233" s="58">
        <v>2.694179478547114</v>
      </c>
      <c r="N3233" s="2">
        <v>29489</v>
      </c>
      <c r="O3233" s="2">
        <v>10290</v>
      </c>
      <c r="P3233" s="2">
        <v>4182</v>
      </c>
      <c r="Q3233" s="2">
        <v>2536</v>
      </c>
      <c r="R3233" s="2">
        <v>1740</v>
      </c>
      <c r="S3233" s="2">
        <v>1332</v>
      </c>
      <c r="T3233" s="2">
        <v>1169</v>
      </c>
      <c r="U3233" s="2">
        <v>1152</v>
      </c>
      <c r="V3233" s="2">
        <v>846</v>
      </c>
      <c r="W3233" s="2">
        <v>730</v>
      </c>
    </row>
    <row r="3234" spans="1:23" x14ac:dyDescent="0.35">
      <c r="A3234" s="2">
        <v>4094737</v>
      </c>
      <c r="B3234" s="2" t="s">
        <v>1659</v>
      </c>
      <c r="C3234" s="2" t="s">
        <v>71</v>
      </c>
      <c r="D3234" s="2" t="s">
        <v>886</v>
      </c>
      <c r="E3234" s="2">
        <v>143469</v>
      </c>
      <c r="F3234" s="2">
        <v>265</v>
      </c>
      <c r="G3234" s="2">
        <v>38293</v>
      </c>
      <c r="H3234" s="2">
        <v>0.63225654819418686</v>
      </c>
      <c r="I3234" s="2">
        <v>14082</v>
      </c>
      <c r="J3234" s="2">
        <v>0.18470889181635061</v>
      </c>
      <c r="K3234" s="2">
        <v>3.7466116522602042</v>
      </c>
      <c r="L3234" s="2" t="s">
        <v>827</v>
      </c>
      <c r="M3234" s="58">
        <v>2.6692900200937708</v>
      </c>
      <c r="N3234" s="2">
        <v>29357</v>
      </c>
      <c r="O3234" s="2">
        <v>10514</v>
      </c>
      <c r="P3234" s="2">
        <v>4254</v>
      </c>
      <c r="Q3234" s="2">
        <v>2280</v>
      </c>
      <c r="R3234" s="2">
        <v>1605</v>
      </c>
      <c r="S3234" s="2">
        <v>1506</v>
      </c>
      <c r="T3234" s="2">
        <v>1197</v>
      </c>
      <c r="U3234" s="2">
        <v>1120</v>
      </c>
      <c r="V3234" s="2">
        <v>945</v>
      </c>
      <c r="W3234" s="2">
        <v>970</v>
      </c>
    </row>
    <row r="3235" spans="1:23" x14ac:dyDescent="0.35">
      <c r="A3235" s="2">
        <v>4094735</v>
      </c>
      <c r="B3235" s="2" t="s">
        <v>1657</v>
      </c>
      <c r="C3235" s="2" t="s">
        <v>71</v>
      </c>
      <c r="D3235" s="2" t="s">
        <v>886</v>
      </c>
      <c r="E3235" s="2">
        <v>143455</v>
      </c>
      <c r="F3235" s="2">
        <v>231</v>
      </c>
      <c r="G3235" s="2">
        <v>38315</v>
      </c>
      <c r="H3235" s="2">
        <v>0.63040584627430518</v>
      </c>
      <c r="I3235" s="2">
        <v>14161</v>
      </c>
      <c r="J3235" s="2">
        <v>0.16102610574744691</v>
      </c>
      <c r="K3235" s="2">
        <v>3.7440950019574579</v>
      </c>
      <c r="L3235" s="2" t="s">
        <v>827</v>
      </c>
      <c r="M3235" s="58">
        <v>2.6737554284010212</v>
      </c>
      <c r="N3235" s="2">
        <v>29414</v>
      </c>
      <c r="O3235" s="2">
        <v>10560</v>
      </c>
      <c r="P3235" s="2">
        <v>3990</v>
      </c>
      <c r="Q3235" s="2">
        <v>2272</v>
      </c>
      <c r="R3235" s="2">
        <v>1805</v>
      </c>
      <c r="S3235" s="2">
        <v>1326</v>
      </c>
      <c r="T3235" s="2">
        <v>1267</v>
      </c>
      <c r="U3235" s="2">
        <v>1240</v>
      </c>
      <c r="V3235" s="2">
        <v>909</v>
      </c>
      <c r="W3235" s="2">
        <v>870</v>
      </c>
    </row>
    <row r="3236" spans="1:23" x14ac:dyDescent="0.35">
      <c r="A3236" s="2">
        <v>4094738</v>
      </c>
      <c r="B3236" s="2" t="s">
        <v>1660</v>
      </c>
      <c r="C3236" s="2" t="s">
        <v>71</v>
      </c>
      <c r="D3236" s="2" t="s">
        <v>886</v>
      </c>
      <c r="E3236" s="2">
        <v>35637</v>
      </c>
      <c r="F3236" s="2">
        <v>71</v>
      </c>
      <c r="G3236" s="2">
        <v>10260</v>
      </c>
      <c r="H3236" s="2">
        <v>0.62933723196881086</v>
      </c>
      <c r="I3236" s="2">
        <v>3803</v>
      </c>
      <c r="J3236" s="2">
        <v>0.1992311361786907</v>
      </c>
      <c r="K3236" s="2">
        <v>3.473391812865497</v>
      </c>
      <c r="L3236" s="2" t="s">
        <v>827</v>
      </c>
      <c r="M3236" s="58">
        <v>2.3092923794712288</v>
      </c>
      <c r="N3236" s="2">
        <v>7711</v>
      </c>
      <c r="O3236" s="2">
        <v>2762</v>
      </c>
      <c r="P3236" s="2">
        <v>1227</v>
      </c>
      <c r="Q3236" s="2">
        <v>844</v>
      </c>
      <c r="R3236" s="2">
        <v>725</v>
      </c>
      <c r="S3236" s="2">
        <v>648</v>
      </c>
      <c r="T3236" s="2">
        <v>399</v>
      </c>
      <c r="U3236" s="2">
        <v>344</v>
      </c>
      <c r="V3236" s="2">
        <v>432</v>
      </c>
      <c r="W3236" s="2">
        <v>340</v>
      </c>
    </row>
    <row r="3237" spans="1:23" x14ac:dyDescent="0.35">
      <c r="A3237" s="2">
        <v>4094735</v>
      </c>
      <c r="B3237" s="2" t="s">
        <v>1657</v>
      </c>
      <c r="C3237" s="2" t="s">
        <v>71</v>
      </c>
      <c r="D3237" s="2" t="s">
        <v>886</v>
      </c>
      <c r="E3237" s="2">
        <v>35481</v>
      </c>
      <c r="F3237" s="2">
        <v>69</v>
      </c>
      <c r="G3237" s="2">
        <v>10273</v>
      </c>
      <c r="H3237" s="2">
        <v>0.63223985203932642</v>
      </c>
      <c r="I3237" s="2">
        <v>3778</v>
      </c>
      <c r="J3237" s="2">
        <v>0.19447027986809839</v>
      </c>
      <c r="K3237" s="2">
        <v>3.4538109607709528</v>
      </c>
      <c r="L3237" s="2" t="s">
        <v>827</v>
      </c>
      <c r="M3237" s="58">
        <v>2.289835430784124</v>
      </c>
      <c r="N3237" s="2">
        <v>7662</v>
      </c>
      <c r="O3237" s="2">
        <v>2796</v>
      </c>
      <c r="P3237" s="2">
        <v>1284</v>
      </c>
      <c r="Q3237" s="2">
        <v>932</v>
      </c>
      <c r="R3237" s="2">
        <v>785</v>
      </c>
      <c r="S3237" s="2">
        <v>582</v>
      </c>
      <c r="T3237" s="2">
        <v>483</v>
      </c>
      <c r="U3237" s="2">
        <v>328</v>
      </c>
      <c r="V3237" s="2">
        <v>333</v>
      </c>
      <c r="W3237" s="2">
        <v>310</v>
      </c>
    </row>
    <row r="3238" spans="1:23" x14ac:dyDescent="0.35">
      <c r="A3238" s="2">
        <v>4094737</v>
      </c>
      <c r="B3238" s="2" t="s">
        <v>1659</v>
      </c>
      <c r="C3238" s="2" t="s">
        <v>71</v>
      </c>
      <c r="D3238" s="2" t="s">
        <v>886</v>
      </c>
      <c r="E3238" s="2">
        <v>35683</v>
      </c>
      <c r="F3238" s="2">
        <v>56</v>
      </c>
      <c r="G3238" s="2">
        <v>10415</v>
      </c>
      <c r="H3238" s="2">
        <v>0.62755640902544407</v>
      </c>
      <c r="I3238" s="2">
        <v>3879</v>
      </c>
      <c r="J3238" s="2">
        <v>0.1569374772300535</v>
      </c>
      <c r="K3238" s="2">
        <v>3.4261161785885741</v>
      </c>
      <c r="L3238" s="2" t="s">
        <v>827</v>
      </c>
      <c r="M3238" s="58">
        <v>2.289132666153451</v>
      </c>
      <c r="N3238" s="2">
        <v>7814</v>
      </c>
      <c r="O3238" s="2">
        <v>2894</v>
      </c>
      <c r="P3238" s="2">
        <v>1200</v>
      </c>
      <c r="Q3238" s="2">
        <v>884</v>
      </c>
      <c r="R3238" s="2">
        <v>760</v>
      </c>
      <c r="S3238" s="2">
        <v>570</v>
      </c>
      <c r="T3238" s="2">
        <v>525</v>
      </c>
      <c r="U3238" s="2">
        <v>360</v>
      </c>
      <c r="V3238" s="2">
        <v>351</v>
      </c>
      <c r="W3238" s="2">
        <v>230</v>
      </c>
    </row>
    <row r="3239" spans="1:23" x14ac:dyDescent="0.35">
      <c r="A3239" s="2">
        <v>4094736</v>
      </c>
      <c r="B3239" s="2" t="s">
        <v>1658</v>
      </c>
      <c r="C3239" s="2" t="s">
        <v>71</v>
      </c>
      <c r="D3239" s="2" t="s">
        <v>886</v>
      </c>
      <c r="E3239" s="2">
        <v>35413</v>
      </c>
      <c r="F3239" s="2">
        <v>47</v>
      </c>
      <c r="G3239" s="2">
        <v>10392</v>
      </c>
      <c r="H3239" s="2">
        <v>0.62461508852963821</v>
      </c>
      <c r="I3239" s="2">
        <v>3901</v>
      </c>
      <c r="J3239" s="2">
        <v>0.13271962273741281</v>
      </c>
      <c r="K3239" s="2">
        <v>3.4077174749807551</v>
      </c>
      <c r="L3239" s="2" t="s">
        <v>827</v>
      </c>
      <c r="M3239" s="58">
        <v>2.26425831202046</v>
      </c>
      <c r="N3239" s="2">
        <v>7775</v>
      </c>
      <c r="O3239" s="2">
        <v>2870</v>
      </c>
      <c r="P3239" s="2">
        <v>1335</v>
      </c>
      <c r="Q3239" s="2">
        <v>840</v>
      </c>
      <c r="R3239" s="2">
        <v>665</v>
      </c>
      <c r="S3239" s="2">
        <v>570</v>
      </c>
      <c r="T3239" s="2">
        <v>441</v>
      </c>
      <c r="U3239" s="2">
        <v>312</v>
      </c>
      <c r="V3239" s="2">
        <v>342</v>
      </c>
      <c r="W3239" s="2">
        <v>490</v>
      </c>
    </row>
    <row r="3240" spans="1:23" x14ac:dyDescent="0.35">
      <c r="A3240" s="2">
        <v>4138047</v>
      </c>
      <c r="B3240" s="2" t="s">
        <v>1662</v>
      </c>
      <c r="C3240" s="2" t="s">
        <v>71</v>
      </c>
      <c r="D3240" s="2" t="s">
        <v>886</v>
      </c>
      <c r="E3240" s="2">
        <v>5783135</v>
      </c>
      <c r="F3240" s="2">
        <v>1463</v>
      </c>
      <c r="G3240" s="2">
        <v>2252894</v>
      </c>
      <c r="H3240" s="46">
        <v>0.42886482897109218</v>
      </c>
      <c r="I3240" s="2">
        <v>1286707</v>
      </c>
      <c r="J3240" s="2">
        <v>2.5297697529108348E-2</v>
      </c>
      <c r="K3240" s="2">
        <v>2.566980514840024</v>
      </c>
      <c r="L3240" s="2" t="s">
        <v>815</v>
      </c>
      <c r="M3240" s="58">
        <v>1.369940098795414</v>
      </c>
      <c r="N3240" s="2">
        <v>1298283</v>
      </c>
      <c r="O3240" s="2">
        <v>924332</v>
      </c>
      <c r="P3240" s="2">
        <v>590067</v>
      </c>
      <c r="Q3240" s="2">
        <v>396200</v>
      </c>
      <c r="R3240" s="2">
        <v>286815</v>
      </c>
      <c r="S3240" s="2">
        <v>219264</v>
      </c>
      <c r="T3240" s="2">
        <v>168917</v>
      </c>
      <c r="U3240" s="2">
        <v>134792</v>
      </c>
      <c r="V3240" s="2">
        <v>110781</v>
      </c>
      <c r="W3240" s="2">
        <v>92000</v>
      </c>
    </row>
    <row r="3241" spans="1:23" x14ac:dyDescent="0.35">
      <c r="A3241" s="2">
        <v>4291573</v>
      </c>
      <c r="B3241" s="2" t="s">
        <v>2713</v>
      </c>
      <c r="C3241" s="2" t="s">
        <v>72</v>
      </c>
      <c r="D3241" s="2" t="s">
        <v>886</v>
      </c>
      <c r="E3241" s="2">
        <v>1749715</v>
      </c>
      <c r="F3241" s="2">
        <v>4231</v>
      </c>
      <c r="G3241" s="2">
        <v>11469</v>
      </c>
      <c r="H3241" s="2">
        <v>0.16819251896416429</v>
      </c>
      <c r="I3241" s="2">
        <v>9540</v>
      </c>
      <c r="J3241" s="2">
        <v>0.24181080918892511</v>
      </c>
      <c r="K3241" s="2">
        <v>152.56038015520099</v>
      </c>
      <c r="L3241" s="2" t="s">
        <v>827</v>
      </c>
      <c r="M3241" s="58">
        <v>65.830731028255386</v>
      </c>
      <c r="N3241" s="2">
        <v>4865</v>
      </c>
      <c r="O3241" s="2">
        <v>3950</v>
      </c>
      <c r="P3241" s="2">
        <v>4527</v>
      </c>
      <c r="Q3241" s="2">
        <v>10340</v>
      </c>
      <c r="R3241" s="2">
        <v>1030</v>
      </c>
      <c r="S3241" s="2">
        <v>408</v>
      </c>
      <c r="T3241" s="2">
        <v>385</v>
      </c>
      <c r="U3241" s="2">
        <v>560</v>
      </c>
      <c r="V3241" s="2">
        <v>324</v>
      </c>
      <c r="W3241" s="2">
        <v>190</v>
      </c>
    </row>
    <row r="3242" spans="1:23" x14ac:dyDescent="0.35">
      <c r="A3242" s="2">
        <v>4291583</v>
      </c>
      <c r="B3242" s="2" t="s">
        <v>2723</v>
      </c>
      <c r="C3242" s="2" t="s">
        <v>72</v>
      </c>
      <c r="D3242" s="2" t="s">
        <v>886</v>
      </c>
      <c r="E3242" s="2">
        <v>512422</v>
      </c>
      <c r="F3242" s="2">
        <v>1210</v>
      </c>
      <c r="G3242" s="2">
        <v>3480</v>
      </c>
      <c r="H3242" s="2">
        <v>0.56580459770114944</v>
      </c>
      <c r="I3242" s="2">
        <v>1511</v>
      </c>
      <c r="J3242" s="2">
        <v>0.2361334993423389</v>
      </c>
      <c r="K3242" s="2">
        <v>147.2477011494253</v>
      </c>
      <c r="L3242" s="2" t="s">
        <v>827</v>
      </c>
      <c r="M3242" s="58">
        <v>85.360986173579875</v>
      </c>
      <c r="N3242" s="2">
        <v>2154</v>
      </c>
      <c r="O3242" s="2">
        <v>1298</v>
      </c>
      <c r="P3242" s="2">
        <v>981</v>
      </c>
      <c r="Q3242" s="2">
        <v>1000</v>
      </c>
      <c r="R3242" s="2">
        <v>290</v>
      </c>
      <c r="S3242" s="2">
        <v>162</v>
      </c>
      <c r="T3242" s="2">
        <v>56</v>
      </c>
      <c r="U3242" s="2">
        <v>40</v>
      </c>
      <c r="V3242" s="2">
        <v>10</v>
      </c>
      <c r="W3242" s="2">
        <v>12</v>
      </c>
    </row>
    <row r="3243" spans="1:23" x14ac:dyDescent="0.35">
      <c r="A3243" s="2">
        <v>4291580</v>
      </c>
      <c r="B3243" s="2" t="s">
        <v>2720</v>
      </c>
      <c r="C3243" s="2" t="s">
        <v>72</v>
      </c>
      <c r="D3243" s="2" t="s">
        <v>886</v>
      </c>
      <c r="E3243" s="2">
        <v>407481</v>
      </c>
      <c r="F3243" s="2">
        <v>1074</v>
      </c>
      <c r="G3243" s="2">
        <v>2808</v>
      </c>
      <c r="H3243" s="2">
        <v>0.60398860398860399</v>
      </c>
      <c r="I3243" s="2">
        <v>1112</v>
      </c>
      <c r="J3243" s="2">
        <v>0.26357057138860462</v>
      </c>
      <c r="K3243" s="2">
        <v>145.11431623931631</v>
      </c>
      <c r="L3243" s="2" t="s">
        <v>827</v>
      </c>
      <c r="M3243" s="58">
        <v>40.829759519038078</v>
      </c>
      <c r="N3243" s="2">
        <v>1682</v>
      </c>
      <c r="O3243" s="2">
        <v>1006</v>
      </c>
      <c r="P3243" s="2">
        <v>756</v>
      </c>
      <c r="Q3243" s="2">
        <v>1320</v>
      </c>
      <c r="R3243" s="2">
        <v>150</v>
      </c>
      <c r="S3243" s="2">
        <v>36</v>
      </c>
      <c r="T3243" s="2">
        <v>14</v>
      </c>
      <c r="U3243" s="2">
        <v>16</v>
      </c>
      <c r="V3243" s="2">
        <v>10</v>
      </c>
      <c r="W3243" s="2">
        <v>4990</v>
      </c>
    </row>
    <row r="3244" spans="1:23" x14ac:dyDescent="0.35">
      <c r="A3244" s="2">
        <v>4291579</v>
      </c>
      <c r="B3244" s="2" t="s">
        <v>2719</v>
      </c>
      <c r="C3244" s="2" t="s">
        <v>72</v>
      </c>
      <c r="D3244" s="2" t="s">
        <v>886</v>
      </c>
      <c r="E3244" s="2">
        <v>401713</v>
      </c>
      <c r="F3244" s="2">
        <v>1042</v>
      </c>
      <c r="G3244" s="2">
        <v>2999</v>
      </c>
      <c r="H3244" s="2">
        <v>0.58452817605868623</v>
      </c>
      <c r="I3244" s="2">
        <v>1246</v>
      </c>
      <c r="J3244" s="2">
        <v>0.25938916589704591</v>
      </c>
      <c r="K3244" s="2">
        <v>133.9489829943314</v>
      </c>
      <c r="L3244" s="2" t="s">
        <v>827</v>
      </c>
      <c r="M3244" s="58">
        <v>40.924307253463731</v>
      </c>
      <c r="N3244" s="2">
        <v>1965</v>
      </c>
      <c r="O3244" s="2">
        <v>1048</v>
      </c>
      <c r="P3244" s="2">
        <v>750</v>
      </c>
      <c r="Q3244" s="2">
        <v>820</v>
      </c>
      <c r="R3244" s="2">
        <v>150</v>
      </c>
      <c r="S3244" s="2">
        <v>66</v>
      </c>
      <c r="T3244" s="2">
        <v>49</v>
      </c>
      <c r="U3244" s="2">
        <v>40</v>
      </c>
      <c r="V3244" s="2">
        <v>20</v>
      </c>
      <c r="W3244" s="2">
        <v>4908</v>
      </c>
    </row>
    <row r="3245" spans="1:23" x14ac:dyDescent="0.35">
      <c r="A3245" s="2">
        <v>4289099</v>
      </c>
      <c r="B3245" s="2" t="s">
        <v>2661</v>
      </c>
      <c r="C3245" s="2" t="s">
        <v>72</v>
      </c>
      <c r="D3245" s="2" t="s">
        <v>886</v>
      </c>
      <c r="E3245" s="2">
        <v>1198260</v>
      </c>
      <c r="F3245" s="2">
        <v>2510</v>
      </c>
      <c r="G3245" s="2">
        <v>8999</v>
      </c>
      <c r="H3245" s="2">
        <v>0.79908878764307145</v>
      </c>
      <c r="I3245" s="2">
        <v>1808</v>
      </c>
      <c r="J3245" s="2">
        <v>0.20947039874484669</v>
      </c>
      <c r="K3245" s="2">
        <v>133.15479497721969</v>
      </c>
      <c r="L3245" s="2" t="s">
        <v>4150</v>
      </c>
      <c r="M3245" s="58">
        <v>70.848459764678054</v>
      </c>
      <c r="N3245" s="2">
        <v>5030</v>
      </c>
      <c r="O3245" s="2">
        <v>4200</v>
      </c>
      <c r="P3245" s="2">
        <v>2808</v>
      </c>
      <c r="Q3245" s="2">
        <v>1328</v>
      </c>
      <c r="R3245" s="2">
        <v>1040</v>
      </c>
      <c r="S3245" s="2">
        <v>918</v>
      </c>
      <c r="T3245" s="2">
        <v>644</v>
      </c>
      <c r="U3245" s="2">
        <v>416</v>
      </c>
      <c r="V3245" s="2">
        <v>279</v>
      </c>
      <c r="W3245" s="2">
        <v>250</v>
      </c>
    </row>
    <row r="3246" spans="1:23" x14ac:dyDescent="0.35">
      <c r="A3246" s="2">
        <v>4289100</v>
      </c>
      <c r="B3246" s="2" t="s">
        <v>2662</v>
      </c>
      <c r="C3246" s="2" t="s">
        <v>72</v>
      </c>
      <c r="D3246" s="2" t="s">
        <v>886</v>
      </c>
      <c r="E3246" s="2">
        <v>1201751</v>
      </c>
      <c r="F3246" s="2">
        <v>2516</v>
      </c>
      <c r="G3246" s="2">
        <v>9363</v>
      </c>
      <c r="H3246" s="2">
        <v>0.78276193527715476</v>
      </c>
      <c r="I3246" s="2">
        <v>2034</v>
      </c>
      <c r="J3246" s="2">
        <v>0.20936117382053351</v>
      </c>
      <c r="K3246" s="2">
        <v>128.3510626935811</v>
      </c>
      <c r="L3246" s="2" t="s">
        <v>4150</v>
      </c>
      <c r="M3246" s="58">
        <v>67.200749314991896</v>
      </c>
      <c r="N3246" s="2">
        <v>5032</v>
      </c>
      <c r="O3246" s="2">
        <v>4366</v>
      </c>
      <c r="P3246" s="2">
        <v>3519</v>
      </c>
      <c r="Q3246" s="2">
        <v>1408</v>
      </c>
      <c r="R3246" s="2">
        <v>1100</v>
      </c>
      <c r="S3246" s="2">
        <v>984</v>
      </c>
      <c r="T3246" s="2">
        <v>672</v>
      </c>
      <c r="U3246" s="2">
        <v>416</v>
      </c>
      <c r="V3246" s="2">
        <v>216</v>
      </c>
      <c r="W3246" s="2">
        <v>170</v>
      </c>
    </row>
    <row r="3247" spans="1:23" x14ac:dyDescent="0.35">
      <c r="A3247" s="2">
        <v>4294744</v>
      </c>
      <c r="B3247" s="2" t="s">
        <v>2926</v>
      </c>
      <c r="C3247" s="2" t="s">
        <v>72</v>
      </c>
      <c r="D3247" s="2" t="s">
        <v>886</v>
      </c>
      <c r="E3247" s="2">
        <v>2426705</v>
      </c>
      <c r="F3247" s="2">
        <v>6770</v>
      </c>
      <c r="G3247" s="2">
        <v>20618</v>
      </c>
      <c r="H3247" s="2">
        <v>0.68221941992433788</v>
      </c>
      <c r="I3247" s="2">
        <v>6552</v>
      </c>
      <c r="J3247" s="2">
        <v>0.27897910953329719</v>
      </c>
      <c r="K3247" s="2">
        <v>117.6983703559996</v>
      </c>
      <c r="L3247" s="2" t="s">
        <v>4150</v>
      </c>
      <c r="M3247" s="58">
        <v>36.081613536338757</v>
      </c>
      <c r="N3247" s="2">
        <v>12562</v>
      </c>
      <c r="O3247" s="2">
        <v>8610</v>
      </c>
      <c r="P3247" s="2">
        <v>9204</v>
      </c>
      <c r="Q3247" s="2">
        <v>1396</v>
      </c>
      <c r="R3247" s="2">
        <v>915</v>
      </c>
      <c r="S3247" s="2">
        <v>786</v>
      </c>
      <c r="T3247" s="2">
        <v>63</v>
      </c>
      <c r="U3247" s="2">
        <v>56</v>
      </c>
      <c r="V3247" s="2">
        <v>36</v>
      </c>
      <c r="W3247" s="2">
        <v>33628</v>
      </c>
    </row>
    <row r="3248" spans="1:23" x14ac:dyDescent="0.35">
      <c r="A3248" s="2">
        <v>4136966</v>
      </c>
      <c r="B3248" s="2" t="s">
        <v>1882</v>
      </c>
      <c r="C3248" s="2" t="s">
        <v>72</v>
      </c>
      <c r="D3248" s="2" t="s">
        <v>886</v>
      </c>
      <c r="E3248" s="2">
        <v>666196</v>
      </c>
      <c r="F3248" s="2">
        <v>1106</v>
      </c>
      <c r="G3248" s="2">
        <v>6146</v>
      </c>
      <c r="H3248" s="46">
        <v>0.40790758216726331</v>
      </c>
      <c r="I3248" s="2">
        <v>3639</v>
      </c>
      <c r="J3248" s="2">
        <v>0.16601720814895321</v>
      </c>
      <c r="K3248" s="2">
        <v>108.3950536934592</v>
      </c>
      <c r="L3248" s="2" t="s">
        <v>2647</v>
      </c>
      <c r="M3248" s="58">
        <v>30.060283367927081</v>
      </c>
      <c r="N3248" s="2">
        <v>3840</v>
      </c>
      <c r="O3248" s="2">
        <v>2238</v>
      </c>
      <c r="P3248" s="2">
        <v>1533</v>
      </c>
      <c r="Q3248" s="2">
        <v>1228</v>
      </c>
      <c r="R3248" s="2">
        <v>790</v>
      </c>
      <c r="S3248" s="2">
        <v>516</v>
      </c>
      <c r="T3248" s="2">
        <v>462</v>
      </c>
      <c r="U3248" s="2">
        <v>456</v>
      </c>
      <c r="V3248" s="2">
        <v>18</v>
      </c>
      <c r="W3248" s="2">
        <v>11081</v>
      </c>
    </row>
    <row r="3249" spans="1:23" x14ac:dyDescent="0.35">
      <c r="A3249" s="2">
        <v>4136967</v>
      </c>
      <c r="B3249" s="2" t="s">
        <v>1883</v>
      </c>
      <c r="C3249" s="2" t="s">
        <v>72</v>
      </c>
      <c r="D3249" s="2" t="s">
        <v>886</v>
      </c>
      <c r="E3249" s="2">
        <v>642519</v>
      </c>
      <c r="F3249" s="2">
        <v>925</v>
      </c>
      <c r="G3249" s="2">
        <v>5976</v>
      </c>
      <c r="H3249" s="46">
        <v>0.43440428380187412</v>
      </c>
      <c r="I3249" s="2">
        <v>3380</v>
      </c>
      <c r="J3249" s="2">
        <v>0.1439646142759981</v>
      </c>
      <c r="K3249" s="2">
        <v>107.51656626506021</v>
      </c>
      <c r="L3249" s="2" t="s">
        <v>2647</v>
      </c>
      <c r="M3249" s="58">
        <v>55.490025045340701</v>
      </c>
      <c r="N3249" s="2">
        <v>3544</v>
      </c>
      <c r="O3249" s="2">
        <v>2356</v>
      </c>
      <c r="P3249" s="2">
        <v>1461</v>
      </c>
      <c r="Q3249" s="2">
        <v>916</v>
      </c>
      <c r="R3249" s="2">
        <v>800</v>
      </c>
      <c r="S3249" s="2">
        <v>594</v>
      </c>
      <c r="T3249" s="2">
        <v>476</v>
      </c>
      <c r="U3249" s="2">
        <v>512</v>
      </c>
      <c r="V3249" s="2">
        <v>630</v>
      </c>
      <c r="W3249" s="2">
        <v>290</v>
      </c>
    </row>
    <row r="3250" spans="1:23" x14ac:dyDescent="0.35">
      <c r="A3250" s="2">
        <v>3887581</v>
      </c>
      <c r="B3250" s="2" t="s">
        <v>1824</v>
      </c>
      <c r="C3250" s="2" t="s">
        <v>72</v>
      </c>
      <c r="D3250" s="2" t="s">
        <v>886</v>
      </c>
      <c r="E3250" s="2">
        <v>1452116</v>
      </c>
      <c r="F3250" s="2">
        <v>3025</v>
      </c>
      <c r="G3250" s="2">
        <v>13733</v>
      </c>
      <c r="H3250" s="46">
        <v>1.601980630597799E-3</v>
      </c>
      <c r="I3250" s="2">
        <v>13711</v>
      </c>
      <c r="J3250" s="2">
        <v>0.20831669095306429</v>
      </c>
      <c r="K3250" s="2">
        <v>105.7391684264181</v>
      </c>
      <c r="L3250" s="2" t="s">
        <v>4188</v>
      </c>
      <c r="M3250" s="58">
        <v>40.969303690328402</v>
      </c>
      <c r="N3250" s="2">
        <v>4617</v>
      </c>
      <c r="O3250" s="2">
        <v>4286</v>
      </c>
      <c r="P3250" s="2">
        <v>4968</v>
      </c>
      <c r="Q3250" s="2">
        <v>20264</v>
      </c>
      <c r="R3250" s="2">
        <v>1075</v>
      </c>
      <c r="S3250" s="2">
        <v>144</v>
      </c>
      <c r="T3250" s="2">
        <v>28</v>
      </c>
      <c r="U3250" s="2">
        <v>40</v>
      </c>
      <c r="V3250" s="2">
        <v>10</v>
      </c>
      <c r="W3250" s="2">
        <v>12</v>
      </c>
    </row>
    <row r="3251" spans="1:23" x14ac:dyDescent="0.35">
      <c r="A3251" s="2">
        <v>4291569</v>
      </c>
      <c r="B3251" s="2" t="s">
        <v>2709</v>
      </c>
      <c r="C3251" s="2" t="s">
        <v>72</v>
      </c>
      <c r="D3251" s="2" t="s">
        <v>886</v>
      </c>
      <c r="E3251" s="2">
        <v>1069181</v>
      </c>
      <c r="F3251" s="2">
        <v>2695</v>
      </c>
      <c r="G3251" s="2">
        <v>10203</v>
      </c>
      <c r="H3251" s="2">
        <v>0.42409095364108601</v>
      </c>
      <c r="I3251" s="2">
        <v>5876</v>
      </c>
      <c r="J3251" s="2">
        <v>0.25206209238660238</v>
      </c>
      <c r="K3251" s="2">
        <v>104.7908458296579</v>
      </c>
      <c r="L3251" s="2" t="s">
        <v>2647</v>
      </c>
      <c r="M3251" s="58">
        <v>58.148746396910859</v>
      </c>
      <c r="N3251" s="2">
        <v>5741</v>
      </c>
      <c r="O3251" s="2">
        <v>4838</v>
      </c>
      <c r="P3251" s="2">
        <v>3771</v>
      </c>
      <c r="Q3251" s="2">
        <v>1240</v>
      </c>
      <c r="R3251" s="2">
        <v>860</v>
      </c>
      <c r="S3251" s="2">
        <v>630</v>
      </c>
      <c r="T3251" s="2">
        <v>539</v>
      </c>
      <c r="U3251" s="2">
        <v>552</v>
      </c>
      <c r="V3251" s="2">
        <v>126</v>
      </c>
      <c r="W3251" s="2">
        <v>90</v>
      </c>
    </row>
    <row r="3252" spans="1:23" x14ac:dyDescent="0.35">
      <c r="A3252" s="2">
        <v>4136966</v>
      </c>
      <c r="B3252" s="2" t="s">
        <v>1882</v>
      </c>
      <c r="C3252" s="2" t="s">
        <v>72</v>
      </c>
      <c r="D3252" s="2" t="s">
        <v>886</v>
      </c>
      <c r="E3252" s="2">
        <v>582159</v>
      </c>
      <c r="F3252" s="2">
        <v>854</v>
      </c>
      <c r="G3252" s="2">
        <v>5573</v>
      </c>
      <c r="H3252" s="46">
        <v>0.46635564328010048</v>
      </c>
      <c r="I3252" s="2">
        <v>2974</v>
      </c>
      <c r="J3252" s="2">
        <v>0.1466953186328821</v>
      </c>
      <c r="K3252" s="2">
        <v>104.4606136730666</v>
      </c>
      <c r="L3252" s="2" t="s">
        <v>2647</v>
      </c>
      <c r="M3252" s="58">
        <v>59.446441335647911</v>
      </c>
      <c r="N3252" s="2">
        <v>3395</v>
      </c>
      <c r="O3252" s="2">
        <v>2306</v>
      </c>
      <c r="P3252" s="2">
        <v>1530</v>
      </c>
      <c r="Q3252" s="2">
        <v>888</v>
      </c>
      <c r="R3252" s="2">
        <v>585</v>
      </c>
      <c r="S3252" s="2">
        <v>432</v>
      </c>
      <c r="T3252" s="2">
        <v>252</v>
      </c>
      <c r="U3252" s="2">
        <v>160</v>
      </c>
      <c r="V3252" s="2">
        <v>135</v>
      </c>
      <c r="W3252" s="2">
        <v>110</v>
      </c>
    </row>
    <row r="3253" spans="1:23" x14ac:dyDescent="0.35">
      <c r="A3253" s="2">
        <v>4136967</v>
      </c>
      <c r="B3253" s="2" t="s">
        <v>1883</v>
      </c>
      <c r="C3253" s="2" t="s">
        <v>72</v>
      </c>
      <c r="D3253" s="2" t="s">
        <v>886</v>
      </c>
      <c r="E3253" s="2">
        <v>558404</v>
      </c>
      <c r="F3253" s="2">
        <v>907</v>
      </c>
      <c r="G3253" s="2">
        <v>5481</v>
      </c>
      <c r="H3253" s="46">
        <v>0.45721583652618142</v>
      </c>
      <c r="I3253" s="2">
        <v>2975</v>
      </c>
      <c r="J3253" s="2">
        <v>0.1624272032435298</v>
      </c>
      <c r="K3253" s="2">
        <v>101.87994891443169</v>
      </c>
      <c r="L3253" s="2" t="s">
        <v>2647</v>
      </c>
      <c r="M3253" s="58">
        <v>58.459380234505858</v>
      </c>
      <c r="N3253" s="2">
        <v>3524</v>
      </c>
      <c r="O3253" s="2">
        <v>1946</v>
      </c>
      <c r="P3253" s="2">
        <v>1338</v>
      </c>
      <c r="Q3253" s="2">
        <v>956</v>
      </c>
      <c r="R3253" s="2">
        <v>705</v>
      </c>
      <c r="S3253" s="2">
        <v>450</v>
      </c>
      <c r="T3253" s="2">
        <v>266</v>
      </c>
      <c r="U3253" s="2">
        <v>336</v>
      </c>
      <c r="V3253" s="2">
        <v>18</v>
      </c>
      <c r="W3253" s="2">
        <v>13</v>
      </c>
    </row>
    <row r="3254" spans="1:23" x14ac:dyDescent="0.35">
      <c r="A3254" s="2">
        <v>4291568</v>
      </c>
      <c r="B3254" s="2" t="s">
        <v>2708</v>
      </c>
      <c r="C3254" s="2" t="s">
        <v>72</v>
      </c>
      <c r="D3254" s="2" t="s">
        <v>886</v>
      </c>
      <c r="E3254" s="2">
        <v>986498</v>
      </c>
      <c r="F3254" s="2">
        <v>2283</v>
      </c>
      <c r="G3254" s="2">
        <v>10292</v>
      </c>
      <c r="H3254" s="2">
        <v>0.41381655654877569</v>
      </c>
      <c r="I3254" s="2">
        <v>6033</v>
      </c>
      <c r="J3254" s="2">
        <v>0.23142469624875059</v>
      </c>
      <c r="K3254" s="2">
        <v>95.850952195880296</v>
      </c>
      <c r="L3254" s="2" t="s">
        <v>2647</v>
      </c>
      <c r="M3254" s="58">
        <v>55.194874951043467</v>
      </c>
      <c r="N3254" s="2">
        <v>5911</v>
      </c>
      <c r="O3254" s="2">
        <v>4864</v>
      </c>
      <c r="P3254" s="2">
        <v>4044</v>
      </c>
      <c r="Q3254" s="2">
        <v>1056</v>
      </c>
      <c r="R3254" s="2">
        <v>715</v>
      </c>
      <c r="S3254" s="2">
        <v>402</v>
      </c>
      <c r="T3254" s="2">
        <v>357</v>
      </c>
      <c r="U3254" s="2">
        <v>368</v>
      </c>
      <c r="V3254" s="2">
        <v>126</v>
      </c>
      <c r="W3254" s="2">
        <v>30</v>
      </c>
    </row>
    <row r="3255" spans="1:23" x14ac:dyDescent="0.35">
      <c r="A3255" s="2">
        <v>3871954</v>
      </c>
      <c r="B3255" s="2" t="s">
        <v>1801</v>
      </c>
      <c r="C3255" s="2" t="s">
        <v>72</v>
      </c>
      <c r="D3255" s="2" t="s">
        <v>886</v>
      </c>
      <c r="E3255" s="2">
        <v>699286</v>
      </c>
      <c r="F3255" s="2">
        <v>1383</v>
      </c>
      <c r="G3255" s="2">
        <v>7944</v>
      </c>
      <c r="H3255" s="46">
        <v>0.75</v>
      </c>
      <c r="I3255" s="2">
        <v>1986</v>
      </c>
      <c r="J3255" s="2">
        <v>0.19777315719176419</v>
      </c>
      <c r="K3255" s="2">
        <v>88.026938569989923</v>
      </c>
      <c r="L3255" s="2" t="s">
        <v>4188</v>
      </c>
      <c r="M3255" s="58">
        <v>25.07569835407179</v>
      </c>
      <c r="N3255" s="2">
        <v>4147</v>
      </c>
      <c r="O3255" s="2">
        <v>4164</v>
      </c>
      <c r="P3255" s="2">
        <v>3735</v>
      </c>
      <c r="Q3255" s="2">
        <v>1816</v>
      </c>
      <c r="R3255" s="2">
        <v>65</v>
      </c>
      <c r="S3255" s="2">
        <v>18</v>
      </c>
      <c r="T3255" s="2">
        <v>13945</v>
      </c>
      <c r="U3255" s="2">
        <v>-1</v>
      </c>
      <c r="V3255" s="2">
        <v>-1</v>
      </c>
      <c r="W3255" s="2">
        <v>-1</v>
      </c>
    </row>
    <row r="3256" spans="1:23" x14ac:dyDescent="0.35">
      <c r="A3256" s="2">
        <v>4291582</v>
      </c>
      <c r="B3256" s="2" t="s">
        <v>2722</v>
      </c>
      <c r="C3256" s="2" t="s">
        <v>72</v>
      </c>
      <c r="D3256" s="2" t="s">
        <v>886</v>
      </c>
      <c r="E3256" s="2">
        <v>378355</v>
      </c>
      <c r="F3256" s="2">
        <v>916</v>
      </c>
      <c r="G3256" s="2">
        <v>4356</v>
      </c>
      <c r="H3256" s="2">
        <v>0.44582185491276399</v>
      </c>
      <c r="I3256" s="2">
        <v>2414</v>
      </c>
      <c r="J3256" s="2">
        <v>0.24210067264870291</v>
      </c>
      <c r="K3256" s="2">
        <v>86.85835629017447</v>
      </c>
      <c r="L3256" s="2" t="s">
        <v>827</v>
      </c>
      <c r="M3256" s="58">
        <v>26.530748194376269</v>
      </c>
      <c r="N3256" s="2">
        <v>2825</v>
      </c>
      <c r="O3256" s="2">
        <v>1614</v>
      </c>
      <c r="P3256" s="2">
        <v>1053</v>
      </c>
      <c r="Q3256" s="2">
        <v>1116</v>
      </c>
      <c r="R3256" s="2">
        <v>290</v>
      </c>
      <c r="S3256" s="2">
        <v>120</v>
      </c>
      <c r="T3256" s="2">
        <v>105</v>
      </c>
      <c r="U3256" s="2">
        <v>8</v>
      </c>
      <c r="V3256" s="2">
        <v>7131</v>
      </c>
      <c r="W3256" s="2">
        <v>-1</v>
      </c>
    </row>
    <row r="3257" spans="1:23" x14ac:dyDescent="0.35">
      <c r="A3257" s="2">
        <v>3871966</v>
      </c>
      <c r="B3257" s="2" t="s">
        <v>1803</v>
      </c>
      <c r="C3257" s="2" t="s">
        <v>72</v>
      </c>
      <c r="D3257" s="2" t="s">
        <v>886</v>
      </c>
      <c r="E3257" s="2">
        <v>580160</v>
      </c>
      <c r="F3257" s="2">
        <v>1514</v>
      </c>
      <c r="G3257" s="2">
        <v>6796</v>
      </c>
      <c r="H3257" s="46">
        <v>0.58917010005885817</v>
      </c>
      <c r="I3257" s="2">
        <v>2792</v>
      </c>
      <c r="J3257" s="2">
        <v>0.26096249310535019</v>
      </c>
      <c r="K3257" s="2">
        <v>85.367863449087693</v>
      </c>
      <c r="L3257" s="2" t="s">
        <v>815</v>
      </c>
      <c r="M3257" s="58">
        <v>21.908538197197991</v>
      </c>
      <c r="N3257" s="2">
        <v>3289</v>
      </c>
      <c r="O3257" s="2">
        <v>3134</v>
      </c>
      <c r="P3257" s="2">
        <v>2958</v>
      </c>
      <c r="Q3257" s="2">
        <v>3644</v>
      </c>
      <c r="R3257" s="2">
        <v>205</v>
      </c>
      <c r="S3257" s="2">
        <v>12</v>
      </c>
      <c r="T3257" s="2">
        <v>13242</v>
      </c>
      <c r="U3257" s="2">
        <v>-1</v>
      </c>
      <c r="V3257" s="2">
        <v>-1</v>
      </c>
      <c r="W3257" s="2">
        <v>-1</v>
      </c>
    </row>
    <row r="3258" spans="1:23" x14ac:dyDescent="0.35">
      <c r="A3258" s="2">
        <v>3871967</v>
      </c>
      <c r="B3258" s="2" t="s">
        <v>1804</v>
      </c>
      <c r="C3258" s="2" t="s">
        <v>72</v>
      </c>
      <c r="D3258" s="2" t="s">
        <v>886</v>
      </c>
      <c r="E3258" s="2">
        <v>470358</v>
      </c>
      <c r="F3258" s="2">
        <v>1240</v>
      </c>
      <c r="G3258" s="2">
        <v>5742</v>
      </c>
      <c r="H3258" s="46">
        <v>0.64193660745384884</v>
      </c>
      <c r="I3258" s="2">
        <v>2056</v>
      </c>
      <c r="J3258" s="2">
        <v>0.2636289804786992</v>
      </c>
      <c r="K3258" s="2">
        <v>81.915360501567392</v>
      </c>
      <c r="L3258" s="2" t="s">
        <v>815</v>
      </c>
      <c r="M3258" s="58">
        <v>21.8934090485943</v>
      </c>
      <c r="N3258" s="2">
        <v>2969</v>
      </c>
      <c r="O3258" s="2">
        <v>2596</v>
      </c>
      <c r="P3258" s="2">
        <v>2271</v>
      </c>
      <c r="Q3258" s="2">
        <v>2760</v>
      </c>
      <c r="R3258" s="2">
        <v>125</v>
      </c>
      <c r="S3258" s="2">
        <v>12</v>
      </c>
      <c r="T3258" s="2">
        <v>10</v>
      </c>
      <c r="U3258" s="2">
        <v>10743</v>
      </c>
      <c r="V3258" s="2">
        <v>-1</v>
      </c>
      <c r="W3258" s="2">
        <v>-1</v>
      </c>
    </row>
    <row r="3259" spans="1:23" x14ac:dyDescent="0.35">
      <c r="A3259" s="2">
        <v>3871954</v>
      </c>
      <c r="B3259" s="2" t="s">
        <v>1801</v>
      </c>
      <c r="C3259" s="2" t="s">
        <v>72</v>
      </c>
      <c r="D3259" s="2" t="s">
        <v>886</v>
      </c>
      <c r="E3259" s="2">
        <v>268844</v>
      </c>
      <c r="F3259" s="2">
        <v>628</v>
      </c>
      <c r="G3259" s="2">
        <v>3286</v>
      </c>
      <c r="H3259" s="46">
        <v>0.78058429701765064</v>
      </c>
      <c r="I3259" s="2">
        <v>721</v>
      </c>
      <c r="J3259" s="2">
        <v>0.23359271547812119</v>
      </c>
      <c r="K3259" s="2">
        <v>81.814972611077295</v>
      </c>
      <c r="L3259" s="2" t="s">
        <v>4188</v>
      </c>
      <c r="M3259" s="58">
        <v>24.918342756511262</v>
      </c>
      <c r="N3259" s="2">
        <v>1972</v>
      </c>
      <c r="O3259" s="2">
        <v>1490</v>
      </c>
      <c r="P3259" s="2">
        <v>1068</v>
      </c>
      <c r="Q3259" s="2">
        <v>832</v>
      </c>
      <c r="R3259" s="2">
        <v>10</v>
      </c>
      <c r="S3259" s="2">
        <v>6</v>
      </c>
      <c r="T3259" s="2">
        <v>8</v>
      </c>
      <c r="U3259" s="2">
        <v>9</v>
      </c>
      <c r="V3259" s="2">
        <v>5395</v>
      </c>
      <c r="W3259" s="2">
        <v>-1</v>
      </c>
    </row>
    <row r="3260" spans="1:23" x14ac:dyDescent="0.35">
      <c r="A3260" s="2">
        <v>3871955</v>
      </c>
      <c r="B3260" s="2" t="s">
        <v>1802</v>
      </c>
      <c r="C3260" s="2" t="s">
        <v>72</v>
      </c>
      <c r="D3260" s="2" t="s">
        <v>886</v>
      </c>
      <c r="E3260" s="2">
        <v>251808</v>
      </c>
      <c r="F3260" s="2">
        <v>657</v>
      </c>
      <c r="G3260" s="2">
        <v>3205</v>
      </c>
      <c r="H3260" s="46">
        <v>0.78783151326053047</v>
      </c>
      <c r="I3260" s="2">
        <v>680</v>
      </c>
      <c r="J3260" s="2">
        <v>0.26091307662981322</v>
      </c>
      <c r="K3260" s="2">
        <v>78.56723868954758</v>
      </c>
      <c r="L3260" s="2" t="s">
        <v>4188</v>
      </c>
      <c r="M3260" s="58">
        <v>23.809379727685329</v>
      </c>
      <c r="N3260" s="2">
        <v>1911</v>
      </c>
      <c r="O3260" s="2">
        <v>1430</v>
      </c>
      <c r="P3260" s="2">
        <v>1134</v>
      </c>
      <c r="Q3260" s="2">
        <v>780</v>
      </c>
      <c r="R3260" s="2">
        <v>20</v>
      </c>
      <c r="S3260" s="2">
        <v>6</v>
      </c>
      <c r="T3260" s="2">
        <v>8</v>
      </c>
      <c r="U3260" s="2">
        <v>5289</v>
      </c>
      <c r="V3260" s="2">
        <v>-1</v>
      </c>
      <c r="W3260" s="2">
        <v>-1</v>
      </c>
    </row>
    <row r="3261" spans="1:23" x14ac:dyDescent="0.35">
      <c r="A3261" s="2">
        <v>3871955</v>
      </c>
      <c r="B3261" s="2" t="s">
        <v>1802</v>
      </c>
      <c r="C3261" s="2" t="s">
        <v>72</v>
      </c>
      <c r="D3261" s="2" t="s">
        <v>886</v>
      </c>
      <c r="E3261" s="2">
        <v>503419</v>
      </c>
      <c r="F3261" s="2">
        <v>1162</v>
      </c>
      <c r="G3261" s="2">
        <v>6686</v>
      </c>
      <c r="H3261" s="46">
        <v>0.77938976966796292</v>
      </c>
      <c r="I3261" s="2">
        <v>1475</v>
      </c>
      <c r="J3261" s="2">
        <v>0.23082164161463911</v>
      </c>
      <c r="K3261" s="2">
        <v>75.294495961711036</v>
      </c>
      <c r="L3261" s="2" t="s">
        <v>4188</v>
      </c>
      <c r="M3261" s="58">
        <v>25.14203665784348</v>
      </c>
      <c r="N3261" s="2">
        <v>4232</v>
      </c>
      <c r="O3261" s="2">
        <v>3408</v>
      </c>
      <c r="P3261" s="2">
        <v>1905</v>
      </c>
      <c r="Q3261" s="2">
        <v>432</v>
      </c>
      <c r="R3261" s="2">
        <v>30</v>
      </c>
      <c r="S3261" s="2">
        <v>6</v>
      </c>
      <c r="T3261" s="2">
        <v>10013</v>
      </c>
      <c r="U3261" s="2">
        <v>-1</v>
      </c>
      <c r="V3261" s="2">
        <v>-1</v>
      </c>
      <c r="W3261" s="2">
        <v>-1</v>
      </c>
    </row>
    <row r="3262" spans="1:23" x14ac:dyDescent="0.35">
      <c r="A3262" s="2">
        <v>4294746</v>
      </c>
      <c r="B3262" s="2" t="s">
        <v>2928</v>
      </c>
      <c r="C3262" s="2" t="s">
        <v>72</v>
      </c>
      <c r="D3262" s="2" t="s">
        <v>886</v>
      </c>
      <c r="E3262" s="2">
        <v>5122022</v>
      </c>
      <c r="F3262" s="2">
        <v>14243</v>
      </c>
      <c r="G3262" s="2">
        <v>68529</v>
      </c>
      <c r="H3262" s="2">
        <v>0.47579856703001638</v>
      </c>
      <c r="I3262" s="2">
        <v>35923</v>
      </c>
      <c r="J3262" s="2">
        <v>0.27807377633286229</v>
      </c>
      <c r="K3262" s="2">
        <v>74.742401027302307</v>
      </c>
      <c r="L3262" s="2" t="s">
        <v>4150</v>
      </c>
      <c r="M3262" s="58">
        <v>40.315009838646198</v>
      </c>
      <c r="N3262" s="2">
        <v>33196</v>
      </c>
      <c r="O3262" s="2">
        <v>26800</v>
      </c>
      <c r="P3262" s="2">
        <v>63408</v>
      </c>
      <c r="Q3262" s="2">
        <v>2124</v>
      </c>
      <c r="R3262" s="2">
        <v>625</v>
      </c>
      <c r="S3262" s="2">
        <v>636</v>
      </c>
      <c r="T3262" s="2">
        <v>126</v>
      </c>
      <c r="U3262" s="2">
        <v>80</v>
      </c>
      <c r="V3262" s="2">
        <v>45</v>
      </c>
      <c r="W3262" s="2">
        <v>10</v>
      </c>
    </row>
    <row r="3263" spans="1:23" x14ac:dyDescent="0.35">
      <c r="A3263" s="2">
        <v>4017552</v>
      </c>
      <c r="B3263" s="2" t="s">
        <v>1673</v>
      </c>
      <c r="C3263" s="2" t="s">
        <v>72</v>
      </c>
      <c r="D3263" s="2" t="s">
        <v>886</v>
      </c>
      <c r="E3263" s="2">
        <v>1447174</v>
      </c>
      <c r="F3263" s="2">
        <v>2926</v>
      </c>
      <c r="G3263" s="2">
        <v>19572</v>
      </c>
      <c r="H3263" s="46">
        <v>0.8122317596566524</v>
      </c>
      <c r="I3263" s="2">
        <v>3675</v>
      </c>
      <c r="J3263" s="2">
        <v>0.2021871592496825</v>
      </c>
      <c r="K3263" s="2">
        <v>73.941038217862257</v>
      </c>
      <c r="L3263" s="2" t="s">
        <v>817</v>
      </c>
      <c r="M3263" s="58">
        <v>57.074223063574699</v>
      </c>
      <c r="N3263" s="2">
        <v>15643</v>
      </c>
      <c r="O3263" s="2">
        <v>4978</v>
      </c>
      <c r="P3263" s="2">
        <v>3585</v>
      </c>
      <c r="Q3263" s="2">
        <v>644</v>
      </c>
      <c r="R3263" s="2">
        <v>190</v>
      </c>
      <c r="S3263" s="2">
        <v>78</v>
      </c>
      <c r="T3263" s="2">
        <v>49</v>
      </c>
      <c r="U3263" s="2">
        <v>104</v>
      </c>
      <c r="V3263" s="2">
        <v>45</v>
      </c>
      <c r="W3263" s="2">
        <v>40</v>
      </c>
    </row>
    <row r="3264" spans="1:23" x14ac:dyDescent="0.35">
      <c r="A3264" s="2">
        <v>4017553</v>
      </c>
      <c r="B3264" s="2" t="s">
        <v>1674</v>
      </c>
      <c r="C3264" s="2" t="s">
        <v>72</v>
      </c>
      <c r="D3264" s="2" t="s">
        <v>886</v>
      </c>
      <c r="E3264" s="2">
        <v>1483399</v>
      </c>
      <c r="F3264" s="2">
        <v>2677</v>
      </c>
      <c r="G3264" s="2">
        <v>20661</v>
      </c>
      <c r="H3264" s="46">
        <v>0.81235177387348145</v>
      </c>
      <c r="I3264" s="2">
        <v>3877</v>
      </c>
      <c r="J3264" s="2">
        <v>0.18046392103540579</v>
      </c>
      <c r="K3264" s="2">
        <v>71.79705725763516</v>
      </c>
      <c r="L3264" s="2" t="s">
        <v>817</v>
      </c>
      <c r="M3264" s="58">
        <v>55.30943325876212</v>
      </c>
      <c r="N3264" s="2">
        <v>16498</v>
      </c>
      <c r="O3264" s="2">
        <v>5140</v>
      </c>
      <c r="P3264" s="2">
        <v>3876</v>
      </c>
      <c r="Q3264" s="2">
        <v>844</v>
      </c>
      <c r="R3264" s="2">
        <v>205</v>
      </c>
      <c r="S3264" s="2">
        <v>66</v>
      </c>
      <c r="T3264" s="2">
        <v>63</v>
      </c>
      <c r="U3264" s="2">
        <v>40</v>
      </c>
      <c r="V3264" s="2">
        <v>18</v>
      </c>
      <c r="W3264" s="2">
        <v>70</v>
      </c>
    </row>
    <row r="3265" spans="1:23" x14ac:dyDescent="0.35">
      <c r="A3265" s="2">
        <v>4294745</v>
      </c>
      <c r="B3265" s="2" t="s">
        <v>2927</v>
      </c>
      <c r="C3265" s="2" t="s">
        <v>72</v>
      </c>
      <c r="D3265" s="2" t="s">
        <v>886</v>
      </c>
      <c r="E3265" s="2">
        <v>3122291</v>
      </c>
      <c r="F3265" s="2">
        <v>8110</v>
      </c>
      <c r="G3265" s="2">
        <v>43890</v>
      </c>
      <c r="H3265" s="2">
        <v>0.68888129414445198</v>
      </c>
      <c r="I3265" s="2">
        <v>13655</v>
      </c>
      <c r="J3265" s="2">
        <v>0.25974516789114149</v>
      </c>
      <c r="K3265" s="2">
        <v>71.13900660742766</v>
      </c>
      <c r="L3265" s="2" t="s">
        <v>4150</v>
      </c>
      <c r="M3265" s="58">
        <v>46.368133418477207</v>
      </c>
      <c r="N3265" s="2">
        <v>28409</v>
      </c>
      <c r="O3265" s="2">
        <v>16978</v>
      </c>
      <c r="P3265" s="2">
        <v>19224</v>
      </c>
      <c r="Q3265" s="2">
        <v>1312</v>
      </c>
      <c r="R3265" s="2">
        <v>675</v>
      </c>
      <c r="S3265" s="2">
        <v>708</v>
      </c>
      <c r="T3265" s="2">
        <v>7</v>
      </c>
      <c r="U3265" s="2">
        <v>0</v>
      </c>
      <c r="V3265" s="2">
        <v>9</v>
      </c>
      <c r="W3265" s="2">
        <v>15</v>
      </c>
    </row>
    <row r="3266" spans="1:23" x14ac:dyDescent="0.35">
      <c r="A3266" s="2">
        <v>4289114</v>
      </c>
      <c r="B3266" s="2" t="s">
        <v>2676</v>
      </c>
      <c r="C3266" s="2" t="s">
        <v>72</v>
      </c>
      <c r="D3266" s="2" t="s">
        <v>886</v>
      </c>
      <c r="E3266" s="2">
        <v>1127408</v>
      </c>
      <c r="F3266" s="2">
        <v>2927</v>
      </c>
      <c r="G3266" s="2">
        <v>15874</v>
      </c>
      <c r="H3266" s="2">
        <v>0.49559027340304912</v>
      </c>
      <c r="I3266" s="2">
        <v>8007</v>
      </c>
      <c r="J3266" s="2">
        <v>0.25962207115791258</v>
      </c>
      <c r="K3266" s="2">
        <v>71.022300617361722</v>
      </c>
      <c r="L3266" s="2" t="s">
        <v>4154</v>
      </c>
      <c r="M3266" s="58">
        <v>40.131278254369413</v>
      </c>
      <c r="N3266" s="2">
        <v>9468</v>
      </c>
      <c r="O3266" s="2">
        <v>7050</v>
      </c>
      <c r="P3266" s="2">
        <v>3900</v>
      </c>
      <c r="Q3266" s="2">
        <v>1808</v>
      </c>
      <c r="R3266" s="2">
        <v>1590</v>
      </c>
      <c r="S3266" s="2">
        <v>1158</v>
      </c>
      <c r="T3266" s="2">
        <v>959</v>
      </c>
      <c r="U3266" s="2">
        <v>864</v>
      </c>
      <c r="V3266" s="2">
        <v>756</v>
      </c>
      <c r="W3266" s="2">
        <v>540</v>
      </c>
    </row>
    <row r="3267" spans="1:23" x14ac:dyDescent="0.35">
      <c r="A3267" s="2">
        <v>4017550</v>
      </c>
      <c r="B3267" s="2" t="s">
        <v>1671</v>
      </c>
      <c r="C3267" s="2" t="s">
        <v>72</v>
      </c>
      <c r="D3267" s="2" t="s">
        <v>886</v>
      </c>
      <c r="E3267" s="2">
        <v>1481548</v>
      </c>
      <c r="F3267" s="2">
        <v>2674</v>
      </c>
      <c r="G3267" s="2">
        <v>20910</v>
      </c>
      <c r="H3267" s="46">
        <v>0.81367766618842663</v>
      </c>
      <c r="I3267" s="2">
        <v>3896</v>
      </c>
      <c r="J3267" s="2">
        <v>0.18048689613836341</v>
      </c>
      <c r="K3267" s="2">
        <v>70.853562888570067</v>
      </c>
      <c r="L3267" s="2" t="s">
        <v>817</v>
      </c>
      <c r="M3267" s="58">
        <v>54.14223066803099</v>
      </c>
      <c r="N3267" s="2">
        <v>16488</v>
      </c>
      <c r="O3267" s="2">
        <v>5590</v>
      </c>
      <c r="P3267" s="2">
        <v>4014</v>
      </c>
      <c r="Q3267" s="2">
        <v>768</v>
      </c>
      <c r="R3267" s="2">
        <v>210</v>
      </c>
      <c r="S3267" s="2">
        <v>90</v>
      </c>
      <c r="T3267" s="2">
        <v>63</v>
      </c>
      <c r="U3267" s="2">
        <v>56</v>
      </c>
      <c r="V3267" s="2">
        <v>45</v>
      </c>
      <c r="W3267" s="2">
        <v>40</v>
      </c>
    </row>
    <row r="3268" spans="1:23" x14ac:dyDescent="0.35">
      <c r="A3268" s="2">
        <v>4289113</v>
      </c>
      <c r="B3268" s="2" t="s">
        <v>2675</v>
      </c>
      <c r="C3268" s="2" t="s">
        <v>72</v>
      </c>
      <c r="D3268" s="2" t="s">
        <v>886</v>
      </c>
      <c r="E3268" s="2">
        <v>1187110</v>
      </c>
      <c r="F3268" s="2">
        <v>3201</v>
      </c>
      <c r="G3268" s="2">
        <v>16774</v>
      </c>
      <c r="H3268" s="2">
        <v>0.46911887444855138</v>
      </c>
      <c r="I3268" s="2">
        <v>8905</v>
      </c>
      <c r="J3268" s="2">
        <v>0.26964645230854761</v>
      </c>
      <c r="K3268" s="2">
        <v>70.770835817336348</v>
      </c>
      <c r="L3268" s="2" t="s">
        <v>4154</v>
      </c>
      <c r="M3268" s="58">
        <v>39.87069255054746</v>
      </c>
      <c r="N3268" s="2">
        <v>9795</v>
      </c>
      <c r="O3268" s="2">
        <v>7498</v>
      </c>
      <c r="P3268" s="2">
        <v>4554</v>
      </c>
      <c r="Q3268" s="2">
        <v>1972</v>
      </c>
      <c r="R3268" s="2">
        <v>1555</v>
      </c>
      <c r="S3268" s="2">
        <v>1308</v>
      </c>
      <c r="T3268" s="2">
        <v>931</v>
      </c>
      <c r="U3268" s="2">
        <v>736</v>
      </c>
      <c r="V3268" s="2">
        <v>765</v>
      </c>
      <c r="W3268" s="2">
        <v>660</v>
      </c>
    </row>
    <row r="3269" spans="1:23" x14ac:dyDescent="0.35">
      <c r="A3269" s="2">
        <v>4017551</v>
      </c>
      <c r="B3269" s="2" t="s">
        <v>1672</v>
      </c>
      <c r="C3269" s="2" t="s">
        <v>72</v>
      </c>
      <c r="D3269" s="2" t="s">
        <v>886</v>
      </c>
      <c r="E3269" s="2">
        <v>1462634</v>
      </c>
      <c r="F3269" s="2">
        <v>2611</v>
      </c>
      <c r="G3269" s="2">
        <v>21047</v>
      </c>
      <c r="H3269" s="46">
        <v>0.77341188767995439</v>
      </c>
      <c r="I3269" s="2">
        <v>4769</v>
      </c>
      <c r="J3269" s="2">
        <v>0.17851355841584429</v>
      </c>
      <c r="K3269" s="2">
        <v>69.493704565971399</v>
      </c>
      <c r="L3269" s="2" t="s">
        <v>817</v>
      </c>
      <c r="M3269" s="58">
        <v>53.820797762731821</v>
      </c>
      <c r="N3269" s="2">
        <v>16770</v>
      </c>
      <c r="O3269" s="2">
        <v>5588</v>
      </c>
      <c r="P3269" s="2">
        <v>3675</v>
      </c>
      <c r="Q3269" s="2">
        <v>632</v>
      </c>
      <c r="R3269" s="2">
        <v>220</v>
      </c>
      <c r="S3269" s="2">
        <v>120</v>
      </c>
      <c r="T3269" s="2">
        <v>70</v>
      </c>
      <c r="U3269" s="2">
        <v>24</v>
      </c>
      <c r="V3269" s="2">
        <v>27</v>
      </c>
      <c r="W3269" s="2">
        <v>50</v>
      </c>
    </row>
    <row r="3270" spans="1:23" x14ac:dyDescent="0.35">
      <c r="A3270" s="2">
        <v>3887581</v>
      </c>
      <c r="B3270" s="2" t="s">
        <v>1824</v>
      </c>
      <c r="C3270" s="2" t="s">
        <v>72</v>
      </c>
      <c r="D3270" s="2" t="s">
        <v>886</v>
      </c>
      <c r="E3270" s="2">
        <v>3207156</v>
      </c>
      <c r="F3270" s="2">
        <v>5654</v>
      </c>
      <c r="G3270" s="2">
        <v>47670</v>
      </c>
      <c r="H3270" s="46">
        <v>7.4050765680722108E-3</v>
      </c>
      <c r="I3270" s="2">
        <v>47317</v>
      </c>
      <c r="J3270" s="2">
        <v>0.17629326418795971</v>
      </c>
      <c r="K3270" s="2">
        <v>67.2782882315922</v>
      </c>
      <c r="L3270" s="2" t="s">
        <v>4188</v>
      </c>
      <c r="M3270" s="58">
        <v>29.90634091756807</v>
      </c>
      <c r="N3270" s="2">
        <v>19730</v>
      </c>
      <c r="O3270" s="2">
        <v>18284</v>
      </c>
      <c r="P3270" s="2">
        <v>20241</v>
      </c>
      <c r="Q3270" s="2">
        <v>45668</v>
      </c>
      <c r="R3270" s="2">
        <v>2600</v>
      </c>
      <c r="S3270" s="2">
        <v>342</v>
      </c>
      <c r="T3270" s="2">
        <v>161</v>
      </c>
      <c r="U3270" s="2">
        <v>176</v>
      </c>
      <c r="V3270" s="2">
        <v>18</v>
      </c>
      <c r="W3270" s="2">
        <v>20</v>
      </c>
    </row>
    <row r="3271" spans="1:23" x14ac:dyDescent="0.35">
      <c r="A3271" s="2">
        <v>3871967</v>
      </c>
      <c r="B3271" s="2" t="s">
        <v>1804</v>
      </c>
      <c r="C3271" s="2" t="s">
        <v>72</v>
      </c>
      <c r="D3271" s="2" t="s">
        <v>886</v>
      </c>
      <c r="E3271" s="2">
        <v>652341</v>
      </c>
      <c r="F3271" s="2">
        <v>1271</v>
      </c>
      <c r="G3271" s="2">
        <v>9866</v>
      </c>
      <c r="H3271" s="46">
        <v>0.64707074802351516</v>
      </c>
      <c r="I3271" s="2">
        <v>3482</v>
      </c>
      <c r="J3271" s="2">
        <v>0.19483674949144689</v>
      </c>
      <c r="K3271" s="2">
        <v>66.120109466855865</v>
      </c>
      <c r="L3271" s="2" t="s">
        <v>815</v>
      </c>
      <c r="M3271" s="58">
        <v>21.94070361899637</v>
      </c>
      <c r="N3271" s="2">
        <v>6322</v>
      </c>
      <c r="O3271" s="2">
        <v>4644</v>
      </c>
      <c r="P3271" s="2">
        <v>3054</v>
      </c>
      <c r="Q3271" s="2">
        <v>760</v>
      </c>
      <c r="R3271" s="2">
        <v>30</v>
      </c>
      <c r="S3271" s="2">
        <v>30</v>
      </c>
      <c r="T3271" s="2">
        <v>7</v>
      </c>
      <c r="U3271" s="2">
        <v>9</v>
      </c>
      <c r="V3271" s="2">
        <v>10</v>
      </c>
      <c r="W3271" s="2">
        <v>14866</v>
      </c>
    </row>
    <row r="3272" spans="1:23" x14ac:dyDescent="0.35">
      <c r="A3272" s="2">
        <v>3871966</v>
      </c>
      <c r="B3272" s="2" t="s">
        <v>1803</v>
      </c>
      <c r="C3272" s="2" t="s">
        <v>72</v>
      </c>
      <c r="D3272" s="2" t="s">
        <v>886</v>
      </c>
      <c r="E3272" s="2">
        <v>651025</v>
      </c>
      <c r="F3272" s="2">
        <v>1176</v>
      </c>
      <c r="G3272" s="2">
        <v>9854</v>
      </c>
      <c r="H3272" s="46">
        <v>0.64390095392733915</v>
      </c>
      <c r="I3272" s="2">
        <v>3509</v>
      </c>
      <c r="J3272" s="2">
        <v>0.1806382243385431</v>
      </c>
      <c r="K3272" s="2">
        <v>66.067079358636093</v>
      </c>
      <c r="L3272" s="2" t="s">
        <v>815</v>
      </c>
      <c r="M3272" s="58">
        <v>22.067147989966781</v>
      </c>
      <c r="N3272" s="2">
        <v>6350</v>
      </c>
      <c r="O3272" s="2">
        <v>4684</v>
      </c>
      <c r="P3272" s="2">
        <v>2841</v>
      </c>
      <c r="Q3272" s="2">
        <v>816</v>
      </c>
      <c r="R3272" s="2">
        <v>45</v>
      </c>
      <c r="S3272" s="2">
        <v>6</v>
      </c>
      <c r="T3272" s="2">
        <v>10</v>
      </c>
      <c r="U3272" s="2">
        <v>14752</v>
      </c>
      <c r="V3272" s="2">
        <v>-1</v>
      </c>
      <c r="W3272" s="2">
        <v>-1</v>
      </c>
    </row>
    <row r="3273" spans="1:23" x14ac:dyDescent="0.35">
      <c r="A3273" s="2">
        <v>4017553</v>
      </c>
      <c r="B3273" s="2" t="s">
        <v>1674</v>
      </c>
      <c r="C3273" s="2" t="s">
        <v>72</v>
      </c>
      <c r="D3273" s="2" t="s">
        <v>886</v>
      </c>
      <c r="E3273" s="2">
        <v>1560541</v>
      </c>
      <c r="F3273" s="2">
        <v>3405</v>
      </c>
      <c r="G3273" s="2">
        <v>23826</v>
      </c>
      <c r="H3273" s="46">
        <v>0.86321665407537984</v>
      </c>
      <c r="I3273" s="2">
        <v>3259</v>
      </c>
      <c r="J3273" s="2">
        <v>0.21819356236074541</v>
      </c>
      <c r="K3273" s="2">
        <v>65.497397800721899</v>
      </c>
      <c r="L3273" s="2" t="s">
        <v>817</v>
      </c>
      <c r="M3273" s="58">
        <v>59.295577171517593</v>
      </c>
      <c r="N3273" s="2">
        <v>21725</v>
      </c>
      <c r="O3273" s="2">
        <v>3680</v>
      </c>
      <c r="P3273" s="2">
        <v>549</v>
      </c>
      <c r="Q3273" s="2">
        <v>172</v>
      </c>
      <c r="R3273" s="2">
        <v>105</v>
      </c>
      <c r="S3273" s="2">
        <v>24</v>
      </c>
      <c r="T3273" s="2">
        <v>28</v>
      </c>
      <c r="U3273" s="2">
        <v>16</v>
      </c>
      <c r="V3273" s="2">
        <v>9</v>
      </c>
      <c r="W3273" s="2">
        <v>10</v>
      </c>
    </row>
    <row r="3274" spans="1:23" x14ac:dyDescent="0.35">
      <c r="A3274" s="2">
        <v>4017552</v>
      </c>
      <c r="B3274" s="2" t="s">
        <v>1673</v>
      </c>
      <c r="C3274" s="2" t="s">
        <v>72</v>
      </c>
      <c r="D3274" s="2" t="s">
        <v>886</v>
      </c>
      <c r="E3274" s="2">
        <v>1561523</v>
      </c>
      <c r="F3274" s="2">
        <v>3435</v>
      </c>
      <c r="G3274" s="2">
        <v>24226</v>
      </c>
      <c r="H3274" s="46">
        <v>0.86155370263353426</v>
      </c>
      <c r="I3274" s="2">
        <v>3354</v>
      </c>
      <c r="J3274" s="2">
        <v>0.2199775475609389</v>
      </c>
      <c r="K3274" s="2">
        <v>64.456493024023771</v>
      </c>
      <c r="L3274" s="2" t="s">
        <v>817</v>
      </c>
      <c r="M3274" s="58">
        <v>58.372509438899478</v>
      </c>
      <c r="N3274" s="2">
        <v>22090</v>
      </c>
      <c r="O3274" s="2">
        <v>3752</v>
      </c>
      <c r="P3274" s="2">
        <v>534</v>
      </c>
      <c r="Q3274" s="2">
        <v>196</v>
      </c>
      <c r="R3274" s="2">
        <v>80</v>
      </c>
      <c r="S3274" s="2">
        <v>24</v>
      </c>
      <c r="T3274" s="2">
        <v>21</v>
      </c>
      <c r="U3274" s="2">
        <v>16</v>
      </c>
      <c r="V3274" s="2">
        <v>18</v>
      </c>
      <c r="W3274" s="2">
        <v>20</v>
      </c>
    </row>
    <row r="3275" spans="1:23" x14ac:dyDescent="0.35">
      <c r="A3275" s="2">
        <v>4017550</v>
      </c>
      <c r="B3275" s="2" t="s">
        <v>1671</v>
      </c>
      <c r="C3275" s="2" t="s">
        <v>72</v>
      </c>
      <c r="D3275" s="2" t="s">
        <v>886</v>
      </c>
      <c r="E3275" s="2">
        <v>1561375</v>
      </c>
      <c r="F3275" s="2">
        <v>3235</v>
      </c>
      <c r="G3275" s="2">
        <v>24323</v>
      </c>
      <c r="H3275" s="46">
        <v>0.86802614809028489</v>
      </c>
      <c r="I3275" s="2">
        <v>3210</v>
      </c>
      <c r="J3275" s="2">
        <v>0.207189176206869</v>
      </c>
      <c r="K3275" s="2">
        <v>64.193356082720058</v>
      </c>
      <c r="L3275" s="2" t="s">
        <v>817</v>
      </c>
      <c r="M3275" s="58">
        <v>58.140942096443872</v>
      </c>
      <c r="N3275" s="2">
        <v>22237</v>
      </c>
      <c r="O3275" s="2">
        <v>3610</v>
      </c>
      <c r="P3275" s="2">
        <v>588</v>
      </c>
      <c r="Q3275" s="2">
        <v>188</v>
      </c>
      <c r="R3275" s="2">
        <v>65</v>
      </c>
      <c r="S3275" s="2">
        <v>72</v>
      </c>
      <c r="T3275" s="2">
        <v>35</v>
      </c>
      <c r="U3275" s="2">
        <v>40</v>
      </c>
      <c r="V3275" s="2">
        <v>9</v>
      </c>
      <c r="W3275" s="2">
        <v>11</v>
      </c>
    </row>
    <row r="3276" spans="1:23" x14ac:dyDescent="0.35">
      <c r="A3276" s="2">
        <v>4017551</v>
      </c>
      <c r="B3276" s="2" t="s">
        <v>1672</v>
      </c>
      <c r="C3276" s="2" t="s">
        <v>72</v>
      </c>
      <c r="D3276" s="2" t="s">
        <v>886</v>
      </c>
      <c r="E3276" s="2">
        <v>1564924</v>
      </c>
      <c r="F3276" s="2">
        <v>3474</v>
      </c>
      <c r="G3276" s="2">
        <v>24432</v>
      </c>
      <c r="H3276" s="46">
        <v>0.85662246234446626</v>
      </c>
      <c r="I3276" s="2">
        <v>3503</v>
      </c>
      <c r="J3276" s="2">
        <v>0.22199161109421289</v>
      </c>
      <c r="K3276" s="2">
        <v>64.052226588081211</v>
      </c>
      <c r="L3276" s="2" t="s">
        <v>817</v>
      </c>
      <c r="M3276" s="58">
        <v>58.153994797473061</v>
      </c>
      <c r="N3276" s="2">
        <v>22375</v>
      </c>
      <c r="O3276" s="2">
        <v>3604</v>
      </c>
      <c r="P3276" s="2">
        <v>516</v>
      </c>
      <c r="Q3276" s="2">
        <v>196</v>
      </c>
      <c r="R3276" s="2">
        <v>90</v>
      </c>
      <c r="S3276" s="2">
        <v>60</v>
      </c>
      <c r="T3276" s="2">
        <v>18</v>
      </c>
      <c r="U3276" s="2">
        <v>10</v>
      </c>
      <c r="V3276" s="2">
        <v>24</v>
      </c>
      <c r="W3276" s="2">
        <v>17</v>
      </c>
    </row>
    <row r="3277" spans="1:23" x14ac:dyDescent="0.35">
      <c r="A3277" s="2">
        <v>4269525</v>
      </c>
      <c r="B3277" s="2" t="s">
        <v>1885</v>
      </c>
      <c r="C3277" s="2" t="s">
        <v>72</v>
      </c>
      <c r="D3277" s="2" t="s">
        <v>888</v>
      </c>
      <c r="E3277" s="2">
        <v>3426972</v>
      </c>
      <c r="F3277" s="2">
        <v>7</v>
      </c>
      <c r="G3277" s="2">
        <v>53541</v>
      </c>
      <c r="H3277" s="46">
        <v>6.9965073495078522E-2</v>
      </c>
      <c r="I3277" s="2">
        <v>49795</v>
      </c>
      <c r="J3277" s="2">
        <v>2.0426195486861291E-4</v>
      </c>
      <c r="K3277" s="2">
        <v>64.006499691824956</v>
      </c>
      <c r="L3277" s="2" t="s">
        <v>4150</v>
      </c>
      <c r="M3277" s="58">
        <v>53.637789360003758</v>
      </c>
      <c r="N3277" s="2">
        <v>49312</v>
      </c>
      <c r="O3277" s="2">
        <v>3188</v>
      </c>
      <c r="P3277" s="2">
        <v>2214</v>
      </c>
      <c r="Q3277" s="2">
        <v>1828</v>
      </c>
      <c r="R3277" s="2">
        <v>5980</v>
      </c>
      <c r="S3277" s="2">
        <v>804</v>
      </c>
      <c r="T3277" s="2">
        <v>329</v>
      </c>
      <c r="U3277" s="2">
        <v>160</v>
      </c>
      <c r="V3277" s="2">
        <v>36</v>
      </c>
      <c r="W3277" s="2">
        <v>40</v>
      </c>
    </row>
    <row r="3278" spans="1:23" x14ac:dyDescent="0.35">
      <c r="A3278" s="2">
        <v>4289091</v>
      </c>
      <c r="B3278" s="2" t="s">
        <v>2653</v>
      </c>
      <c r="C3278" s="2" t="s">
        <v>72</v>
      </c>
      <c r="D3278" s="2" t="s">
        <v>886</v>
      </c>
      <c r="E3278" s="2">
        <v>1049087</v>
      </c>
      <c r="F3278" s="2">
        <v>2754</v>
      </c>
      <c r="G3278" s="2">
        <v>16935</v>
      </c>
      <c r="H3278" s="2">
        <v>0.70605255388249188</v>
      </c>
      <c r="I3278" s="2">
        <v>4978</v>
      </c>
      <c r="J3278" s="2">
        <v>0.26251397643856039</v>
      </c>
      <c r="K3278" s="2">
        <v>61.947859462651323</v>
      </c>
      <c r="L3278" s="2" t="s">
        <v>817</v>
      </c>
      <c r="M3278" s="58">
        <v>24.998498784730501</v>
      </c>
      <c r="N3278" s="2">
        <v>13610</v>
      </c>
      <c r="O3278" s="2">
        <v>5656</v>
      </c>
      <c r="P3278" s="2">
        <v>1125</v>
      </c>
      <c r="Q3278" s="2">
        <v>244</v>
      </c>
      <c r="R3278" s="2">
        <v>205</v>
      </c>
      <c r="S3278" s="2">
        <v>36</v>
      </c>
      <c r="T3278" s="2">
        <v>49</v>
      </c>
      <c r="U3278" s="2">
        <v>40</v>
      </c>
      <c r="V3278" s="2">
        <v>18</v>
      </c>
      <c r="W3278" s="2">
        <v>20983</v>
      </c>
    </row>
    <row r="3279" spans="1:23" x14ac:dyDescent="0.35">
      <c r="A3279" s="2">
        <v>4175699</v>
      </c>
      <c r="B3279" s="2" t="s">
        <v>1871</v>
      </c>
      <c r="C3279" s="2" t="s">
        <v>72</v>
      </c>
      <c r="D3279" s="2" t="s">
        <v>886</v>
      </c>
      <c r="E3279" s="2">
        <v>4889303</v>
      </c>
      <c r="F3279" s="2">
        <v>8710</v>
      </c>
      <c r="G3279" s="2">
        <v>79666</v>
      </c>
      <c r="H3279" s="46">
        <v>0.66872944543468982</v>
      </c>
      <c r="I3279" s="2">
        <v>26391</v>
      </c>
      <c r="J3279" s="2">
        <v>0.1781440013024351</v>
      </c>
      <c r="K3279" s="2">
        <v>61.372517761654912</v>
      </c>
      <c r="L3279" s="2" t="s">
        <v>4150</v>
      </c>
      <c r="M3279" s="58">
        <v>30.41027379367824</v>
      </c>
      <c r="N3279" s="2">
        <v>43659</v>
      </c>
      <c r="O3279" s="2">
        <v>29982</v>
      </c>
      <c r="P3279" s="2">
        <v>22932</v>
      </c>
      <c r="Q3279" s="2">
        <v>19552</v>
      </c>
      <c r="R3279" s="2">
        <v>37005</v>
      </c>
      <c r="S3279" s="2">
        <v>3126</v>
      </c>
      <c r="T3279" s="2">
        <v>1428</v>
      </c>
      <c r="U3279" s="2">
        <v>936</v>
      </c>
      <c r="V3279" s="2">
        <v>738</v>
      </c>
      <c r="W3279" s="2">
        <v>1420</v>
      </c>
    </row>
    <row r="3280" spans="1:23" x14ac:dyDescent="0.35">
      <c r="A3280" s="2">
        <v>4294744</v>
      </c>
      <c r="B3280" s="2" t="s">
        <v>2926</v>
      </c>
      <c r="C3280" s="2" t="s">
        <v>72</v>
      </c>
      <c r="D3280" s="2" t="s">
        <v>886</v>
      </c>
      <c r="E3280" s="2">
        <v>4149097</v>
      </c>
      <c r="F3280" s="2">
        <v>13531</v>
      </c>
      <c r="G3280" s="2">
        <v>67730</v>
      </c>
      <c r="H3280" s="2">
        <v>0.70848959102318032</v>
      </c>
      <c r="I3280" s="2">
        <v>19744</v>
      </c>
      <c r="J3280" s="2">
        <v>0.32611915315549378</v>
      </c>
      <c r="K3280" s="2">
        <v>61.259368079137751</v>
      </c>
      <c r="L3280" s="2" t="s">
        <v>4150</v>
      </c>
      <c r="M3280" s="58">
        <v>33.947774504991003</v>
      </c>
      <c r="N3280" s="2">
        <v>42026</v>
      </c>
      <c r="O3280" s="2">
        <v>25036</v>
      </c>
      <c r="P3280" s="2">
        <v>17964</v>
      </c>
      <c r="Q3280" s="2">
        <v>12072</v>
      </c>
      <c r="R3280" s="2">
        <v>8235</v>
      </c>
      <c r="S3280" s="2">
        <v>6408</v>
      </c>
      <c r="T3280" s="2">
        <v>4032</v>
      </c>
      <c r="U3280" s="2">
        <v>3184</v>
      </c>
      <c r="V3280" s="2">
        <v>2853</v>
      </c>
      <c r="W3280" s="2">
        <v>410</v>
      </c>
    </row>
    <row r="3281" spans="1:23" x14ac:dyDescent="0.35">
      <c r="A3281" s="2">
        <v>4289093</v>
      </c>
      <c r="B3281" s="2" t="s">
        <v>2655</v>
      </c>
      <c r="C3281" s="2" t="s">
        <v>72</v>
      </c>
      <c r="D3281" s="2" t="s">
        <v>886</v>
      </c>
      <c r="E3281" s="2">
        <v>1049536</v>
      </c>
      <c r="F3281" s="2">
        <v>2670</v>
      </c>
      <c r="G3281" s="2">
        <v>17181</v>
      </c>
      <c r="H3281" s="2">
        <v>0.70409172923578378</v>
      </c>
      <c r="I3281" s="2">
        <v>5084</v>
      </c>
      <c r="J3281" s="2">
        <v>0.25439813403256301</v>
      </c>
      <c r="K3281" s="2">
        <v>61.087014725568942</v>
      </c>
      <c r="L3281" s="2" t="s">
        <v>817</v>
      </c>
      <c r="M3281" s="58">
        <v>24.588510917439791</v>
      </c>
      <c r="N3281" s="2">
        <v>13774</v>
      </c>
      <c r="O3281" s="2">
        <v>5736</v>
      </c>
      <c r="P3281" s="2">
        <v>1239</v>
      </c>
      <c r="Q3281" s="2">
        <v>292</v>
      </c>
      <c r="R3281" s="2">
        <v>160</v>
      </c>
      <c r="S3281" s="2">
        <v>60</v>
      </c>
      <c r="T3281" s="2">
        <v>56</v>
      </c>
      <c r="U3281" s="2">
        <v>16</v>
      </c>
      <c r="V3281" s="2">
        <v>9</v>
      </c>
      <c r="W3281" s="2">
        <v>21342</v>
      </c>
    </row>
    <row r="3282" spans="1:23" x14ac:dyDescent="0.35">
      <c r="A3282" s="2">
        <v>4289094</v>
      </c>
      <c r="B3282" s="2" t="s">
        <v>2656</v>
      </c>
      <c r="C3282" s="2" t="s">
        <v>72</v>
      </c>
      <c r="D3282" s="2" t="s">
        <v>886</v>
      </c>
      <c r="E3282" s="2">
        <v>1051826</v>
      </c>
      <c r="F3282" s="2">
        <v>2606</v>
      </c>
      <c r="G3282" s="2">
        <v>17350</v>
      </c>
      <c r="H3282" s="2">
        <v>0.70386167146974066</v>
      </c>
      <c r="I3282" s="2">
        <v>5138</v>
      </c>
      <c r="J3282" s="2">
        <v>0.24775961042986189</v>
      </c>
      <c r="K3282" s="2">
        <v>60.623976945244962</v>
      </c>
      <c r="L3282" s="2" t="s">
        <v>817</v>
      </c>
      <c r="M3282" s="58">
        <v>24.630620082427871</v>
      </c>
      <c r="N3282" s="2">
        <v>14057</v>
      </c>
      <c r="O3282" s="2">
        <v>5584</v>
      </c>
      <c r="P3282" s="2">
        <v>1134</v>
      </c>
      <c r="Q3282" s="2">
        <v>276</v>
      </c>
      <c r="R3282" s="2">
        <v>165</v>
      </c>
      <c r="S3282" s="2">
        <v>84</v>
      </c>
      <c r="T3282" s="2">
        <v>35</v>
      </c>
      <c r="U3282" s="2">
        <v>8</v>
      </c>
      <c r="V3282" s="2">
        <v>9</v>
      </c>
      <c r="W3282" s="2">
        <v>21352</v>
      </c>
    </row>
    <row r="3283" spans="1:23" x14ac:dyDescent="0.35">
      <c r="A3283" s="2">
        <v>4294743</v>
      </c>
      <c r="B3283" s="2" t="s">
        <v>2925</v>
      </c>
      <c r="C3283" s="2" t="s">
        <v>72</v>
      </c>
      <c r="D3283" s="2" t="s">
        <v>886</v>
      </c>
      <c r="E3283" s="2">
        <v>2284578</v>
      </c>
      <c r="F3283" s="2">
        <v>6371</v>
      </c>
      <c r="G3283" s="2">
        <v>37866</v>
      </c>
      <c r="H3283" s="2">
        <v>0.73583161675381614</v>
      </c>
      <c r="I3283" s="2">
        <v>10003</v>
      </c>
      <c r="J3283" s="2">
        <v>0.27886988319068118</v>
      </c>
      <c r="K3283" s="2">
        <v>60.333227697670743</v>
      </c>
      <c r="L3283" s="2" t="s">
        <v>4150</v>
      </c>
      <c r="M3283" s="58">
        <v>20.38636850371217</v>
      </c>
      <c r="N3283" s="2">
        <v>25448</v>
      </c>
      <c r="O3283" s="2">
        <v>14778</v>
      </c>
      <c r="P3283" s="2">
        <v>13758</v>
      </c>
      <c r="Q3283" s="2">
        <v>1008</v>
      </c>
      <c r="R3283" s="2">
        <v>535</v>
      </c>
      <c r="S3283" s="2">
        <v>492</v>
      </c>
      <c r="T3283" s="2">
        <v>14</v>
      </c>
      <c r="U3283" s="2">
        <v>56033</v>
      </c>
      <c r="V3283" s="2">
        <v>-1</v>
      </c>
      <c r="W3283" s="2">
        <v>-1</v>
      </c>
    </row>
    <row r="3284" spans="1:23" x14ac:dyDescent="0.35">
      <c r="A3284" s="2">
        <v>4289092</v>
      </c>
      <c r="B3284" s="2" t="s">
        <v>2654</v>
      </c>
      <c r="C3284" s="2" t="s">
        <v>72</v>
      </c>
      <c r="D3284" s="2" t="s">
        <v>886</v>
      </c>
      <c r="E3284" s="2">
        <v>1047403</v>
      </c>
      <c r="F3284" s="2">
        <v>2575</v>
      </c>
      <c r="G3284" s="2">
        <v>17361</v>
      </c>
      <c r="H3284" s="2">
        <v>0.69898047347503023</v>
      </c>
      <c r="I3284" s="2">
        <v>5226</v>
      </c>
      <c r="J3284" s="2">
        <v>0.2458461547274545</v>
      </c>
      <c r="K3284" s="2">
        <v>60.330798917113071</v>
      </c>
      <c r="L3284" s="2" t="s">
        <v>817</v>
      </c>
      <c r="M3284" s="58">
        <v>24.48175677254984</v>
      </c>
      <c r="N3284" s="2">
        <v>14033</v>
      </c>
      <c r="O3284" s="2">
        <v>5608</v>
      </c>
      <c r="P3284" s="2">
        <v>1248</v>
      </c>
      <c r="Q3284" s="2">
        <v>240</v>
      </c>
      <c r="R3284" s="2">
        <v>145</v>
      </c>
      <c r="S3284" s="2">
        <v>96</v>
      </c>
      <c r="T3284" s="2">
        <v>14</v>
      </c>
      <c r="U3284" s="2">
        <v>8</v>
      </c>
      <c r="V3284" s="2">
        <v>21392</v>
      </c>
      <c r="W3284" s="2">
        <v>-1</v>
      </c>
    </row>
    <row r="3285" spans="1:23" x14ac:dyDescent="0.35">
      <c r="A3285" s="2">
        <v>4281503</v>
      </c>
      <c r="B3285" s="2" t="s">
        <v>1888</v>
      </c>
      <c r="C3285" s="2" t="s">
        <v>72</v>
      </c>
      <c r="D3285" s="2" t="s">
        <v>888</v>
      </c>
      <c r="E3285" s="2">
        <v>2544078</v>
      </c>
      <c r="F3285" s="2">
        <v>4</v>
      </c>
      <c r="G3285" s="2">
        <v>42491</v>
      </c>
      <c r="H3285" s="46">
        <v>5.6482549245717717E-4</v>
      </c>
      <c r="I3285" s="2">
        <v>42467</v>
      </c>
      <c r="J3285" s="2">
        <v>1.572278837362691E-4</v>
      </c>
      <c r="K3285" s="2">
        <v>59.873337883316474</v>
      </c>
      <c r="L3285" s="2" t="s">
        <v>815</v>
      </c>
      <c r="M3285" s="58">
        <v>33.144141327288359</v>
      </c>
      <c r="N3285" s="2">
        <v>42411</v>
      </c>
      <c r="O3285" s="2">
        <v>32</v>
      </c>
      <c r="P3285" s="2">
        <v>9</v>
      </c>
      <c r="Q3285" s="2">
        <v>4</v>
      </c>
      <c r="R3285" s="2">
        <v>8</v>
      </c>
      <c r="S3285" s="2">
        <v>12</v>
      </c>
      <c r="T3285" s="2">
        <v>13</v>
      </c>
      <c r="U3285" s="2">
        <v>38</v>
      </c>
      <c r="V3285" s="2">
        <v>29</v>
      </c>
      <c r="W3285" s="2">
        <v>34202</v>
      </c>
    </row>
    <row r="3286" spans="1:23" x14ac:dyDescent="0.35">
      <c r="A3286" s="2">
        <v>4300040</v>
      </c>
      <c r="B3286" s="2" t="s">
        <v>3008</v>
      </c>
      <c r="C3286" s="2" t="s">
        <v>72</v>
      </c>
      <c r="D3286" s="2" t="s">
        <v>886</v>
      </c>
      <c r="E3286" s="2">
        <v>3577390</v>
      </c>
      <c r="F3286" s="2">
        <v>11794</v>
      </c>
      <c r="G3286" s="2">
        <v>66015</v>
      </c>
      <c r="H3286" s="2">
        <v>7.8860864954934495E-2</v>
      </c>
      <c r="I3286" s="2">
        <v>60809</v>
      </c>
      <c r="J3286" s="2">
        <v>0.32968169531418162</v>
      </c>
      <c r="K3286" s="2">
        <v>54.190562750889953</v>
      </c>
      <c r="L3286" s="2" t="s">
        <v>815</v>
      </c>
      <c r="M3286" s="58">
        <v>26.20510566604402</v>
      </c>
      <c r="N3286" s="2">
        <v>39197</v>
      </c>
      <c r="O3286" s="2">
        <v>23148</v>
      </c>
      <c r="P3286" s="2">
        <v>16524</v>
      </c>
      <c r="Q3286" s="2">
        <v>12388</v>
      </c>
      <c r="R3286" s="2">
        <v>10165</v>
      </c>
      <c r="S3286" s="2">
        <v>7614</v>
      </c>
      <c r="T3286" s="2">
        <v>6076</v>
      </c>
      <c r="U3286" s="2">
        <v>5176</v>
      </c>
      <c r="V3286" s="2">
        <v>4437</v>
      </c>
      <c r="W3286" s="2">
        <v>11790</v>
      </c>
    </row>
    <row r="3287" spans="1:23" x14ac:dyDescent="0.35">
      <c r="A3287" s="2">
        <v>4175698</v>
      </c>
      <c r="B3287" s="2" t="s">
        <v>1884</v>
      </c>
      <c r="C3287" s="2" t="s">
        <v>72</v>
      </c>
      <c r="D3287" s="2" t="s">
        <v>886</v>
      </c>
      <c r="E3287" s="2">
        <v>2048503</v>
      </c>
      <c r="F3287" s="2">
        <v>4475</v>
      </c>
      <c r="G3287" s="2">
        <v>38750</v>
      </c>
      <c r="H3287" s="46">
        <v>0.76343225806451609</v>
      </c>
      <c r="I3287" s="2">
        <v>9167</v>
      </c>
      <c r="J3287" s="2">
        <v>0.21845220631846771</v>
      </c>
      <c r="K3287" s="2">
        <v>52.864593548387099</v>
      </c>
      <c r="L3287" s="2" t="s">
        <v>4150</v>
      </c>
      <c r="M3287" s="58">
        <v>29.9156346749226</v>
      </c>
      <c r="N3287" s="2">
        <v>24498</v>
      </c>
      <c r="O3287" s="2">
        <v>13056</v>
      </c>
      <c r="P3287" s="2">
        <v>8949</v>
      </c>
      <c r="Q3287" s="2">
        <v>7316</v>
      </c>
      <c r="R3287" s="2">
        <v>14165</v>
      </c>
      <c r="S3287" s="2">
        <v>378</v>
      </c>
      <c r="T3287" s="2">
        <v>63</v>
      </c>
      <c r="U3287" s="2">
        <v>32</v>
      </c>
      <c r="V3287" s="2">
        <v>9</v>
      </c>
      <c r="W3287" s="2">
        <v>10</v>
      </c>
    </row>
    <row r="3288" spans="1:23" x14ac:dyDescent="0.35">
      <c r="A3288" s="2">
        <v>4136459</v>
      </c>
      <c r="B3288" s="2" t="s">
        <v>1771</v>
      </c>
      <c r="C3288" s="2" t="s">
        <v>72</v>
      </c>
      <c r="D3288" s="2" t="s">
        <v>886</v>
      </c>
      <c r="E3288" s="2">
        <v>1326722</v>
      </c>
      <c r="F3288" s="2">
        <v>2329</v>
      </c>
      <c r="G3288" s="2">
        <v>25247</v>
      </c>
      <c r="H3288" s="46">
        <v>0.2895393512100447</v>
      </c>
      <c r="I3288" s="2">
        <v>17937</v>
      </c>
      <c r="J3288" s="2">
        <v>0.17554544207452649</v>
      </c>
      <c r="K3288" s="2">
        <v>52.549689071968949</v>
      </c>
      <c r="L3288" s="2" t="s">
        <v>817</v>
      </c>
      <c r="M3288" s="58">
        <v>27.067120940101191</v>
      </c>
      <c r="N3288" s="2">
        <v>14282</v>
      </c>
      <c r="O3288" s="2">
        <v>8238</v>
      </c>
      <c r="P3288" s="2">
        <v>5784</v>
      </c>
      <c r="Q3288" s="2">
        <v>4908</v>
      </c>
      <c r="R3288" s="2">
        <v>3715</v>
      </c>
      <c r="S3288" s="2">
        <v>3150</v>
      </c>
      <c r="T3288" s="2">
        <v>2653</v>
      </c>
      <c r="U3288" s="2">
        <v>2240</v>
      </c>
      <c r="V3288" s="2">
        <v>2106</v>
      </c>
      <c r="W3288" s="2">
        <v>1940</v>
      </c>
    </row>
    <row r="3289" spans="1:23" x14ac:dyDescent="0.35">
      <c r="A3289" s="2">
        <v>4293836</v>
      </c>
      <c r="B3289" s="2" t="s">
        <v>2866</v>
      </c>
      <c r="C3289" s="2" t="s">
        <v>72</v>
      </c>
      <c r="D3289" s="2" t="s">
        <v>888</v>
      </c>
      <c r="E3289" s="2">
        <v>6844990</v>
      </c>
      <c r="F3289" s="2">
        <v>167</v>
      </c>
      <c r="G3289" s="2">
        <v>131712</v>
      </c>
      <c r="H3289" s="2">
        <v>9.8700194363421367E-5</v>
      </c>
      <c r="I3289" s="2">
        <v>131699</v>
      </c>
      <c r="J3289" s="2">
        <v>2.439740598598391E-3</v>
      </c>
      <c r="K3289" s="2">
        <v>51.969372570456763</v>
      </c>
      <c r="L3289" s="2" t="s">
        <v>815</v>
      </c>
      <c r="M3289" s="58">
        <v>22.16369099657426</v>
      </c>
      <c r="N3289" s="2">
        <v>105173</v>
      </c>
      <c r="O3289" s="2">
        <v>23226</v>
      </c>
      <c r="P3289" s="2">
        <v>42252</v>
      </c>
      <c r="Q3289" s="2">
        <v>2280</v>
      </c>
      <c r="R3289" s="2">
        <v>575</v>
      </c>
      <c r="S3289" s="2">
        <v>234</v>
      </c>
      <c r="T3289" s="2">
        <v>42</v>
      </c>
      <c r="U3289" s="2">
        <v>24</v>
      </c>
      <c r="V3289" s="2">
        <v>30</v>
      </c>
      <c r="W3289" s="2">
        <v>135002</v>
      </c>
    </row>
    <row r="3290" spans="1:23" x14ac:dyDescent="0.35">
      <c r="A3290" s="2">
        <v>4289110</v>
      </c>
      <c r="B3290" s="2" t="s">
        <v>2672</v>
      </c>
      <c r="C3290" s="2" t="s">
        <v>72</v>
      </c>
      <c r="D3290" s="2" t="s">
        <v>886</v>
      </c>
      <c r="E3290" s="2">
        <v>1021335</v>
      </c>
      <c r="F3290" s="2">
        <v>2098</v>
      </c>
      <c r="G3290" s="2">
        <v>19679</v>
      </c>
      <c r="H3290" s="2">
        <v>0.68382539763199346</v>
      </c>
      <c r="I3290" s="2">
        <v>6222</v>
      </c>
      <c r="J3290" s="2">
        <v>0.20541741935799709</v>
      </c>
      <c r="K3290" s="2">
        <v>51.899740840489862</v>
      </c>
      <c r="L3290" s="2" t="s">
        <v>4150</v>
      </c>
      <c r="M3290" s="58">
        <v>25.32507624786134</v>
      </c>
      <c r="N3290" s="2">
        <v>11334</v>
      </c>
      <c r="O3290" s="2">
        <v>6926</v>
      </c>
      <c r="P3290" s="2">
        <v>5262</v>
      </c>
      <c r="Q3290" s="2">
        <v>3824</v>
      </c>
      <c r="R3290" s="2">
        <v>3280</v>
      </c>
      <c r="S3290" s="2">
        <v>2916</v>
      </c>
      <c r="T3290" s="2">
        <v>2317</v>
      </c>
      <c r="U3290" s="2">
        <v>1808</v>
      </c>
      <c r="V3290" s="2">
        <v>1512</v>
      </c>
      <c r="W3290" s="2">
        <v>1150</v>
      </c>
    </row>
    <row r="3291" spans="1:23" x14ac:dyDescent="0.35">
      <c r="A3291" s="2">
        <v>4289109</v>
      </c>
      <c r="B3291" s="2" t="s">
        <v>2671</v>
      </c>
      <c r="C3291" s="2" t="s">
        <v>72</v>
      </c>
      <c r="D3291" s="2" t="s">
        <v>886</v>
      </c>
      <c r="E3291" s="2">
        <v>1078257</v>
      </c>
      <c r="F3291" s="2">
        <v>2189</v>
      </c>
      <c r="G3291" s="2">
        <v>20939</v>
      </c>
      <c r="H3291" s="2">
        <v>0.68073929031949953</v>
      </c>
      <c r="I3291" s="2">
        <v>6685</v>
      </c>
      <c r="J3291" s="2">
        <v>0.20301282532828441</v>
      </c>
      <c r="K3291" s="2">
        <v>51.495152586083393</v>
      </c>
      <c r="L3291" s="2" t="s">
        <v>4150</v>
      </c>
      <c r="M3291" s="58">
        <v>25.136539537486009</v>
      </c>
      <c r="N3291" s="2">
        <v>11939</v>
      </c>
      <c r="O3291" s="2">
        <v>7414</v>
      </c>
      <c r="P3291" s="2">
        <v>6255</v>
      </c>
      <c r="Q3291" s="2">
        <v>3984</v>
      </c>
      <c r="R3291" s="2">
        <v>3400</v>
      </c>
      <c r="S3291" s="2">
        <v>2922</v>
      </c>
      <c r="T3291" s="2">
        <v>2268</v>
      </c>
      <c r="U3291" s="2">
        <v>1928</v>
      </c>
      <c r="V3291" s="2">
        <v>1566</v>
      </c>
      <c r="W3291" s="2">
        <v>1220</v>
      </c>
    </row>
    <row r="3292" spans="1:23" x14ac:dyDescent="0.35">
      <c r="A3292" s="2">
        <v>3872528</v>
      </c>
      <c r="B3292" s="2" t="s">
        <v>1823</v>
      </c>
      <c r="C3292" s="2" t="s">
        <v>72</v>
      </c>
      <c r="D3292" s="2" t="s">
        <v>886</v>
      </c>
      <c r="E3292" s="2">
        <v>901057</v>
      </c>
      <c r="F3292" s="2">
        <v>1494</v>
      </c>
      <c r="G3292" s="2">
        <v>17779</v>
      </c>
      <c r="H3292" s="46">
        <v>5.5121210416784194E-3</v>
      </c>
      <c r="I3292" s="2">
        <v>17681</v>
      </c>
      <c r="J3292" s="2">
        <v>0.1658052709207076</v>
      </c>
      <c r="K3292" s="2">
        <v>50.680971933179592</v>
      </c>
      <c r="L3292" s="2" t="s">
        <v>815</v>
      </c>
      <c r="M3292" s="58">
        <v>13.370583609087269</v>
      </c>
      <c r="N3292" s="2">
        <v>9663</v>
      </c>
      <c r="O3292" s="2">
        <v>6694</v>
      </c>
      <c r="P3292" s="2">
        <v>5598</v>
      </c>
      <c r="Q3292" s="2">
        <v>11192</v>
      </c>
      <c r="R3292" s="2">
        <v>445</v>
      </c>
      <c r="S3292" s="2">
        <v>72</v>
      </c>
      <c r="T3292" s="2">
        <v>21</v>
      </c>
      <c r="U3292" s="2">
        <v>11</v>
      </c>
      <c r="V3292" s="2">
        <v>33696</v>
      </c>
      <c r="W3292" s="2">
        <v>-1</v>
      </c>
    </row>
    <row r="3293" spans="1:23" x14ac:dyDescent="0.35">
      <c r="A3293" s="2">
        <v>4293473</v>
      </c>
      <c r="B3293" s="2" t="s">
        <v>2820</v>
      </c>
      <c r="C3293" s="2" t="s">
        <v>72</v>
      </c>
      <c r="D3293" s="2" t="s">
        <v>888</v>
      </c>
      <c r="E3293" s="2">
        <v>4875449</v>
      </c>
      <c r="F3293" s="2">
        <v>88</v>
      </c>
      <c r="G3293" s="2">
        <v>96312</v>
      </c>
      <c r="H3293" s="2">
        <v>9.3446299526567245E-5</v>
      </c>
      <c r="I3293" s="2">
        <v>96303</v>
      </c>
      <c r="J3293" s="2">
        <v>1.8049619635032591E-3</v>
      </c>
      <c r="K3293" s="2">
        <v>50.621407508929323</v>
      </c>
      <c r="L3293" s="2" t="s">
        <v>815</v>
      </c>
      <c r="M3293" s="58">
        <v>10.33207735099338</v>
      </c>
      <c r="N3293" s="2">
        <v>78806</v>
      </c>
      <c r="O3293" s="2">
        <v>15890</v>
      </c>
      <c r="P3293" s="2">
        <v>26850</v>
      </c>
      <c r="Q3293" s="2">
        <v>1672</v>
      </c>
      <c r="R3293" s="2">
        <v>300</v>
      </c>
      <c r="S3293" s="2">
        <v>132</v>
      </c>
      <c r="T3293" s="2">
        <v>14</v>
      </c>
      <c r="U3293" s="2">
        <v>112274</v>
      </c>
      <c r="V3293" s="2">
        <v>235938</v>
      </c>
      <c r="W3293" s="2">
        <v>-1</v>
      </c>
    </row>
    <row r="3294" spans="1:23" x14ac:dyDescent="0.35">
      <c r="A3294" s="2">
        <v>4294726</v>
      </c>
      <c r="B3294" s="2" t="s">
        <v>2909</v>
      </c>
      <c r="C3294" s="2" t="s">
        <v>72</v>
      </c>
      <c r="D3294" s="2" t="s">
        <v>888</v>
      </c>
      <c r="E3294" s="2">
        <v>6913215</v>
      </c>
      <c r="F3294" s="2">
        <v>48</v>
      </c>
      <c r="G3294" s="2">
        <v>137036</v>
      </c>
      <c r="H3294" s="2">
        <v>1.97028518053699E-4</v>
      </c>
      <c r="I3294" s="2">
        <v>137009</v>
      </c>
      <c r="J3294" s="2">
        <v>6.9432239558584537E-4</v>
      </c>
      <c r="K3294" s="2">
        <v>50.448166905046847</v>
      </c>
      <c r="L3294" s="2" t="s">
        <v>4150</v>
      </c>
      <c r="M3294" s="58">
        <v>38.865798261690863</v>
      </c>
      <c r="N3294" s="2">
        <v>112621</v>
      </c>
      <c r="O3294" s="2">
        <v>21244</v>
      </c>
      <c r="P3294" s="2">
        <v>36033</v>
      </c>
      <c r="Q3294" s="2">
        <v>3592</v>
      </c>
      <c r="R3294" s="2">
        <v>1520</v>
      </c>
      <c r="S3294" s="2">
        <v>2388</v>
      </c>
      <c r="T3294" s="2">
        <v>315</v>
      </c>
      <c r="U3294" s="2">
        <v>96</v>
      </c>
      <c r="V3294" s="2">
        <v>54</v>
      </c>
      <c r="W3294" s="2">
        <v>11</v>
      </c>
    </row>
    <row r="3295" spans="1:23" x14ac:dyDescent="0.35">
      <c r="A3295" s="2">
        <v>4136460</v>
      </c>
      <c r="B3295" s="2" t="s">
        <v>1772</v>
      </c>
      <c r="C3295" s="2" t="s">
        <v>72</v>
      </c>
      <c r="D3295" s="2" t="s">
        <v>886</v>
      </c>
      <c r="E3295" s="2">
        <v>1194315</v>
      </c>
      <c r="F3295" s="2">
        <v>1756</v>
      </c>
      <c r="G3295" s="2">
        <v>26163</v>
      </c>
      <c r="H3295" s="46">
        <v>0.28081642013530561</v>
      </c>
      <c r="I3295" s="2">
        <v>18816</v>
      </c>
      <c r="J3295" s="2">
        <v>0.1470298874250093</v>
      </c>
      <c r="K3295" s="2">
        <v>45.649008141268197</v>
      </c>
      <c r="L3295" s="2" t="s">
        <v>817</v>
      </c>
      <c r="M3295" s="58">
        <v>22.59563720296655</v>
      </c>
      <c r="N3295" s="2">
        <v>14495</v>
      </c>
      <c r="O3295" s="2">
        <v>9680</v>
      </c>
      <c r="P3295" s="2">
        <v>7167</v>
      </c>
      <c r="Q3295" s="2">
        <v>5604</v>
      </c>
      <c r="R3295" s="2">
        <v>4320</v>
      </c>
      <c r="S3295" s="2">
        <v>3312</v>
      </c>
      <c r="T3295" s="2">
        <v>2639</v>
      </c>
      <c r="U3295" s="2">
        <v>2248</v>
      </c>
      <c r="V3295" s="2">
        <v>2061</v>
      </c>
      <c r="W3295" s="2">
        <v>1330</v>
      </c>
    </row>
    <row r="3296" spans="1:23" x14ac:dyDescent="0.35">
      <c r="A3296" s="2">
        <v>4175697</v>
      </c>
      <c r="B3296" s="2" t="s">
        <v>1870</v>
      </c>
      <c r="C3296" s="2" t="s">
        <v>72</v>
      </c>
      <c r="D3296" s="2" t="s">
        <v>886</v>
      </c>
      <c r="E3296" s="2">
        <v>4908080</v>
      </c>
      <c r="F3296" s="2">
        <v>8990</v>
      </c>
      <c r="G3296" s="2">
        <v>112038</v>
      </c>
      <c r="H3296" s="46">
        <v>0.58785412092325817</v>
      </c>
      <c r="I3296" s="2">
        <v>46176</v>
      </c>
      <c r="J3296" s="2">
        <v>0.1831673485354762</v>
      </c>
      <c r="K3296" s="2">
        <v>43.8072796729681</v>
      </c>
      <c r="L3296" s="2" t="s">
        <v>4150</v>
      </c>
      <c r="M3296" s="58">
        <v>21.085172742660259</v>
      </c>
      <c r="N3296" s="2">
        <v>59068</v>
      </c>
      <c r="O3296" s="2">
        <v>42706</v>
      </c>
      <c r="P3296" s="2">
        <v>34017</v>
      </c>
      <c r="Q3296" s="2">
        <v>29660</v>
      </c>
      <c r="R3296" s="2">
        <v>57700</v>
      </c>
      <c r="S3296" s="2">
        <v>3450</v>
      </c>
      <c r="T3296" s="2">
        <v>1792</v>
      </c>
      <c r="U3296" s="2">
        <v>1400</v>
      </c>
      <c r="V3296" s="2">
        <v>1071</v>
      </c>
      <c r="W3296" s="2">
        <v>1910</v>
      </c>
    </row>
    <row r="3297" spans="1:23" x14ac:dyDescent="0.35">
      <c r="A3297" s="2">
        <v>4294726</v>
      </c>
      <c r="B3297" s="2" t="s">
        <v>2909</v>
      </c>
      <c r="C3297" s="2" t="s">
        <v>72</v>
      </c>
      <c r="D3297" s="2" t="s">
        <v>888</v>
      </c>
      <c r="E3297" s="2">
        <v>6658791</v>
      </c>
      <c r="F3297" s="2">
        <v>49</v>
      </c>
      <c r="G3297" s="2">
        <v>155539</v>
      </c>
      <c r="H3297" s="2">
        <v>0.1054140762123968</v>
      </c>
      <c r="I3297" s="2">
        <v>139143</v>
      </c>
      <c r="J3297" s="2">
        <v>7.358693192202609E-4</v>
      </c>
      <c r="K3297" s="2">
        <v>42.811069892438553</v>
      </c>
      <c r="L3297" s="2" t="s">
        <v>4150</v>
      </c>
      <c r="M3297" s="58">
        <v>35.277054625788708</v>
      </c>
      <c r="N3297" s="2">
        <v>136241</v>
      </c>
      <c r="O3297" s="2">
        <v>15642</v>
      </c>
      <c r="P3297" s="2">
        <v>29505</v>
      </c>
      <c r="Q3297" s="2">
        <v>3092</v>
      </c>
      <c r="R3297" s="2">
        <v>1505</v>
      </c>
      <c r="S3297" s="2">
        <v>2424</v>
      </c>
      <c r="T3297" s="2">
        <v>210</v>
      </c>
      <c r="U3297" s="2">
        <v>64</v>
      </c>
      <c r="V3297" s="2">
        <v>54</v>
      </c>
      <c r="W3297" s="2">
        <v>20</v>
      </c>
    </row>
    <row r="3298" spans="1:23" x14ac:dyDescent="0.35">
      <c r="A3298" s="2">
        <v>4169640</v>
      </c>
      <c r="B3298" s="2" t="s">
        <v>1866</v>
      </c>
      <c r="C3298" s="2" t="s">
        <v>72</v>
      </c>
      <c r="D3298" s="2" t="s">
        <v>888</v>
      </c>
      <c r="E3298" s="2">
        <v>1544240</v>
      </c>
      <c r="F3298" s="2">
        <v>28</v>
      </c>
      <c r="G3298" s="2">
        <v>36208</v>
      </c>
      <c r="H3298" s="46">
        <v>0.1214372514361467</v>
      </c>
      <c r="I3298" s="2">
        <v>31811</v>
      </c>
      <c r="J3298" s="2">
        <v>1.8131896596383979E-3</v>
      </c>
      <c r="K3298" s="2">
        <v>42.649138311975257</v>
      </c>
      <c r="L3298" s="2" t="s">
        <v>4150</v>
      </c>
      <c r="M3298" s="58">
        <v>26.993899347981891</v>
      </c>
      <c r="N3298" s="2">
        <v>27707</v>
      </c>
      <c r="O3298" s="2">
        <v>6302</v>
      </c>
      <c r="P3298" s="2">
        <v>4821</v>
      </c>
      <c r="Q3298" s="2">
        <v>3800</v>
      </c>
      <c r="R3298" s="2">
        <v>9270</v>
      </c>
      <c r="S3298" s="2">
        <v>2430</v>
      </c>
      <c r="T3298" s="2">
        <v>1190</v>
      </c>
      <c r="U3298" s="2">
        <v>824</v>
      </c>
      <c r="V3298" s="2">
        <v>423</v>
      </c>
      <c r="W3298" s="2">
        <v>440</v>
      </c>
    </row>
    <row r="3299" spans="1:23" x14ac:dyDescent="0.35">
      <c r="A3299" s="2">
        <v>4169639</v>
      </c>
      <c r="B3299" s="2" t="s">
        <v>1865</v>
      </c>
      <c r="C3299" s="2" t="s">
        <v>72</v>
      </c>
      <c r="D3299" s="2" t="s">
        <v>888</v>
      </c>
      <c r="E3299" s="2">
        <v>1319094</v>
      </c>
      <c r="F3299" s="2">
        <v>22</v>
      </c>
      <c r="G3299" s="2">
        <v>31431</v>
      </c>
      <c r="H3299" s="46">
        <v>0.28863224205402299</v>
      </c>
      <c r="I3299" s="2">
        <v>22359</v>
      </c>
      <c r="J3299" s="2">
        <v>1.6678113917582831E-3</v>
      </c>
      <c r="K3299" s="2">
        <v>41.967929750882888</v>
      </c>
      <c r="L3299" s="2" t="s">
        <v>4150</v>
      </c>
      <c r="M3299" s="58">
        <v>32.928780049427097</v>
      </c>
      <c r="N3299" s="2">
        <v>27017</v>
      </c>
      <c r="O3299" s="2">
        <v>4474</v>
      </c>
      <c r="P3299" s="2">
        <v>2016</v>
      </c>
      <c r="Q3299" s="2">
        <v>1248</v>
      </c>
      <c r="R3299" s="2">
        <v>4870</v>
      </c>
      <c r="S3299" s="2">
        <v>288</v>
      </c>
      <c r="T3299" s="2">
        <v>35</v>
      </c>
      <c r="U3299" s="2">
        <v>64</v>
      </c>
      <c r="V3299" s="2">
        <v>27</v>
      </c>
      <c r="W3299" s="2">
        <v>20</v>
      </c>
    </row>
    <row r="3300" spans="1:23" x14ac:dyDescent="0.35">
      <c r="A3300" s="2">
        <v>4292894</v>
      </c>
      <c r="B3300" s="2" t="s">
        <v>2777</v>
      </c>
      <c r="C3300" s="2" t="s">
        <v>72</v>
      </c>
      <c r="D3300" s="2" t="s">
        <v>886</v>
      </c>
      <c r="E3300" s="2">
        <v>239187</v>
      </c>
      <c r="F3300" s="2">
        <v>684</v>
      </c>
      <c r="G3300" s="2">
        <v>5805</v>
      </c>
      <c r="H3300" s="2">
        <v>0.66408268733850129</v>
      </c>
      <c r="I3300" s="2">
        <v>1950</v>
      </c>
      <c r="J3300" s="2">
        <v>0.28596871903573362</v>
      </c>
      <c r="K3300" s="2">
        <v>41.203617571059432</v>
      </c>
      <c r="L3300" s="2" t="s">
        <v>2647</v>
      </c>
      <c r="M3300" s="58">
        <v>26.63848980955563</v>
      </c>
      <c r="N3300" s="2">
        <v>4105</v>
      </c>
      <c r="O3300" s="2">
        <v>2068</v>
      </c>
      <c r="P3300" s="2">
        <v>846</v>
      </c>
      <c r="Q3300" s="2">
        <v>520</v>
      </c>
      <c r="R3300" s="2">
        <v>355</v>
      </c>
      <c r="S3300" s="2">
        <v>336</v>
      </c>
      <c r="T3300" s="2">
        <v>336</v>
      </c>
      <c r="U3300" s="2">
        <v>152</v>
      </c>
      <c r="V3300" s="2">
        <v>171</v>
      </c>
      <c r="W3300" s="2">
        <v>90</v>
      </c>
    </row>
    <row r="3301" spans="1:23" x14ac:dyDescent="0.35">
      <c r="A3301" s="2">
        <v>4294746</v>
      </c>
      <c r="B3301" s="2" t="s">
        <v>2928</v>
      </c>
      <c r="C3301" s="2" t="s">
        <v>72</v>
      </c>
      <c r="D3301" s="2" t="s">
        <v>886</v>
      </c>
      <c r="E3301" s="2">
        <v>4164979</v>
      </c>
      <c r="F3301" s="2">
        <v>11456</v>
      </c>
      <c r="G3301" s="2">
        <v>102237</v>
      </c>
      <c r="H3301" s="2">
        <v>0.76462533133796962</v>
      </c>
      <c r="I3301" s="2">
        <v>24064</v>
      </c>
      <c r="J3301" s="2">
        <v>0.2750554084426356</v>
      </c>
      <c r="K3301" s="2">
        <v>40.738470416776707</v>
      </c>
      <c r="L3301" s="2" t="s">
        <v>4150</v>
      </c>
      <c r="M3301" s="58">
        <v>22.731003280048469</v>
      </c>
      <c r="N3301" s="2">
        <v>59622</v>
      </c>
      <c r="O3301" s="2">
        <v>37434</v>
      </c>
      <c r="P3301" s="2">
        <v>48369</v>
      </c>
      <c r="Q3301" s="2">
        <v>16148</v>
      </c>
      <c r="R3301" s="2">
        <v>8760</v>
      </c>
      <c r="S3301" s="2">
        <v>6492</v>
      </c>
      <c r="T3301" s="2">
        <v>2961</v>
      </c>
      <c r="U3301" s="2">
        <v>1712</v>
      </c>
      <c r="V3301" s="2">
        <v>1341</v>
      </c>
      <c r="W3301" s="2">
        <v>390</v>
      </c>
    </row>
    <row r="3302" spans="1:23" x14ac:dyDescent="0.35">
      <c r="A3302" s="2">
        <v>4294724</v>
      </c>
      <c r="B3302" s="2" t="s">
        <v>2908</v>
      </c>
      <c r="C3302" s="2" t="s">
        <v>72</v>
      </c>
      <c r="D3302" s="2" t="s">
        <v>888</v>
      </c>
      <c r="E3302" s="2">
        <v>6685799</v>
      </c>
      <c r="F3302" s="2">
        <v>39</v>
      </c>
      <c r="G3302" s="2">
        <v>165568</v>
      </c>
      <c r="H3302" s="2">
        <v>9.8799284885968341E-2</v>
      </c>
      <c r="I3302" s="2">
        <v>149210</v>
      </c>
      <c r="J3302" s="2">
        <v>5.8332594204522155E-4</v>
      </c>
      <c r="K3302" s="2">
        <v>40.380985456126787</v>
      </c>
      <c r="L3302" s="2" t="s">
        <v>4150</v>
      </c>
      <c r="M3302" s="58">
        <v>27.665680448887709</v>
      </c>
      <c r="N3302" s="2">
        <v>137719</v>
      </c>
      <c r="O3302" s="2">
        <v>17156</v>
      </c>
      <c r="P3302" s="2">
        <v>12630</v>
      </c>
      <c r="Q3302" s="2">
        <v>10996</v>
      </c>
      <c r="R3302" s="2">
        <v>54670</v>
      </c>
      <c r="S3302" s="2">
        <v>4062</v>
      </c>
      <c r="T3302" s="2">
        <v>1708</v>
      </c>
      <c r="U3302" s="2">
        <v>720</v>
      </c>
      <c r="V3302" s="2">
        <v>603</v>
      </c>
      <c r="W3302" s="2">
        <v>1400</v>
      </c>
    </row>
    <row r="3303" spans="1:23" x14ac:dyDescent="0.35">
      <c r="A3303" s="2">
        <v>4169638</v>
      </c>
      <c r="B3303" s="2" t="s">
        <v>1864</v>
      </c>
      <c r="C3303" s="2" t="s">
        <v>72</v>
      </c>
      <c r="D3303" s="2" t="s">
        <v>888</v>
      </c>
      <c r="E3303" s="2">
        <v>1300218</v>
      </c>
      <c r="F3303" s="2">
        <v>9</v>
      </c>
      <c r="G3303" s="2">
        <v>33030</v>
      </c>
      <c r="H3303" s="46">
        <v>0.27892824704813801</v>
      </c>
      <c r="I3303" s="2">
        <v>23817</v>
      </c>
      <c r="J3303" s="2">
        <v>6.9219161709805591E-4</v>
      </c>
      <c r="K3303" s="2">
        <v>39.364759309718437</v>
      </c>
      <c r="L3303" s="2" t="s">
        <v>4150</v>
      </c>
      <c r="M3303" s="58">
        <v>31.344149269562699</v>
      </c>
      <c r="N3303" s="2">
        <v>28640</v>
      </c>
      <c r="O3303" s="2">
        <v>4638</v>
      </c>
      <c r="P3303" s="2">
        <v>1812</v>
      </c>
      <c r="Q3303" s="2">
        <v>1200</v>
      </c>
      <c r="R3303" s="2">
        <v>4750</v>
      </c>
      <c r="S3303" s="2">
        <v>300</v>
      </c>
      <c r="T3303" s="2">
        <v>49</v>
      </c>
      <c r="U3303" s="2">
        <v>56</v>
      </c>
      <c r="V3303" s="2">
        <v>27</v>
      </c>
      <c r="W3303" s="2">
        <v>10</v>
      </c>
    </row>
    <row r="3304" spans="1:23" x14ac:dyDescent="0.35">
      <c r="A3304" s="2">
        <v>4292893</v>
      </c>
      <c r="B3304" s="2" t="s">
        <v>2776</v>
      </c>
      <c r="C3304" s="2" t="s">
        <v>72</v>
      </c>
      <c r="D3304" s="2" t="s">
        <v>886</v>
      </c>
      <c r="E3304" s="2">
        <v>222874</v>
      </c>
      <c r="F3304" s="2">
        <v>618</v>
      </c>
      <c r="G3304" s="2">
        <v>5787</v>
      </c>
      <c r="H3304" s="2">
        <v>0.64040089856575078</v>
      </c>
      <c r="I3304" s="2">
        <v>2081</v>
      </c>
      <c r="J3304" s="2">
        <v>0.27728671805594191</v>
      </c>
      <c r="K3304" s="2">
        <v>38.512873682391557</v>
      </c>
      <c r="L3304" s="2" t="s">
        <v>2647</v>
      </c>
      <c r="M3304" s="58">
        <v>25.419023722627738</v>
      </c>
      <c r="N3304" s="2">
        <v>4131</v>
      </c>
      <c r="O3304" s="2">
        <v>2022</v>
      </c>
      <c r="P3304" s="2">
        <v>930</v>
      </c>
      <c r="Q3304" s="2">
        <v>492</v>
      </c>
      <c r="R3304" s="2">
        <v>310</v>
      </c>
      <c r="S3304" s="2">
        <v>234</v>
      </c>
      <c r="T3304" s="2">
        <v>392</v>
      </c>
      <c r="U3304" s="2">
        <v>112</v>
      </c>
      <c r="V3304" s="2">
        <v>45</v>
      </c>
      <c r="W3304" s="2">
        <v>100</v>
      </c>
    </row>
    <row r="3305" spans="1:23" x14ac:dyDescent="0.35">
      <c r="A3305" s="2">
        <v>4292895</v>
      </c>
      <c r="B3305" s="2" t="s">
        <v>2778</v>
      </c>
      <c r="C3305" s="2" t="s">
        <v>72</v>
      </c>
      <c r="D3305" s="2" t="s">
        <v>886</v>
      </c>
      <c r="E3305" s="2">
        <v>228633</v>
      </c>
      <c r="F3305" s="2">
        <v>549</v>
      </c>
      <c r="G3305" s="2">
        <v>6017</v>
      </c>
      <c r="H3305" s="2">
        <v>0.66179159049360148</v>
      </c>
      <c r="I3305" s="2">
        <v>2035</v>
      </c>
      <c r="J3305" s="2">
        <v>0.24012281691619319</v>
      </c>
      <c r="K3305" s="2">
        <v>37.997839454877848</v>
      </c>
      <c r="L3305" s="2" t="s">
        <v>2647</v>
      </c>
      <c r="M3305" s="58">
        <v>24.099609992621481</v>
      </c>
      <c r="N3305" s="2">
        <v>4099</v>
      </c>
      <c r="O3305" s="2">
        <v>2240</v>
      </c>
      <c r="P3305" s="2">
        <v>1104</v>
      </c>
      <c r="Q3305" s="2">
        <v>728</v>
      </c>
      <c r="R3305" s="2">
        <v>790</v>
      </c>
      <c r="S3305" s="2">
        <v>180</v>
      </c>
      <c r="T3305" s="2">
        <v>147</v>
      </c>
      <c r="U3305" s="2">
        <v>80</v>
      </c>
      <c r="V3305" s="2">
        <v>99</v>
      </c>
      <c r="W3305" s="2">
        <v>20</v>
      </c>
    </row>
    <row r="3306" spans="1:23" x14ac:dyDescent="0.35">
      <c r="A3306" s="2">
        <v>3887581</v>
      </c>
      <c r="B3306" s="2" t="s">
        <v>1824</v>
      </c>
      <c r="C3306" s="2" t="s">
        <v>72</v>
      </c>
      <c r="D3306" s="2" t="s">
        <v>886</v>
      </c>
      <c r="E3306" s="2">
        <v>1451806</v>
      </c>
      <c r="F3306" s="2">
        <v>2548</v>
      </c>
      <c r="G3306" s="2">
        <v>38482</v>
      </c>
      <c r="H3306" s="46">
        <v>5.5870277012629588E-3</v>
      </c>
      <c r="I3306" s="2">
        <v>38267</v>
      </c>
      <c r="J3306" s="2">
        <v>0.17550554275157981</v>
      </c>
      <c r="K3306" s="2">
        <v>37.726885297021987</v>
      </c>
      <c r="L3306" s="2" t="s">
        <v>4188</v>
      </c>
      <c r="M3306" s="58">
        <v>19.766177892142849</v>
      </c>
      <c r="N3306" s="2">
        <v>20695</v>
      </c>
      <c r="O3306" s="2">
        <v>14822</v>
      </c>
      <c r="P3306" s="2">
        <v>11667</v>
      </c>
      <c r="Q3306" s="2">
        <v>24852</v>
      </c>
      <c r="R3306" s="2">
        <v>1215</v>
      </c>
      <c r="S3306" s="2">
        <v>132</v>
      </c>
      <c r="T3306" s="2">
        <v>35</v>
      </c>
      <c r="U3306" s="2">
        <v>8</v>
      </c>
      <c r="V3306" s="2">
        <v>11</v>
      </c>
      <c r="W3306" s="2">
        <v>12</v>
      </c>
    </row>
    <row r="3307" spans="1:23" x14ac:dyDescent="0.35">
      <c r="A3307" s="2">
        <v>4292891</v>
      </c>
      <c r="B3307" s="2" t="s">
        <v>2774</v>
      </c>
      <c r="C3307" s="2" t="s">
        <v>72</v>
      </c>
      <c r="D3307" s="2" t="s">
        <v>886</v>
      </c>
      <c r="E3307" s="2">
        <v>209910</v>
      </c>
      <c r="F3307" s="2">
        <v>564</v>
      </c>
      <c r="G3307" s="2">
        <v>5720</v>
      </c>
      <c r="H3307" s="2">
        <v>0.69038461538461537</v>
      </c>
      <c r="I3307" s="2">
        <v>1771</v>
      </c>
      <c r="J3307" s="2">
        <v>0.26868657996284118</v>
      </c>
      <c r="K3307" s="2">
        <v>36.697552447552447</v>
      </c>
      <c r="L3307" s="2" t="s">
        <v>2647</v>
      </c>
      <c r="M3307" s="58">
        <v>24.433709696193691</v>
      </c>
      <c r="N3307" s="2">
        <v>4100</v>
      </c>
      <c r="O3307" s="2">
        <v>2034</v>
      </c>
      <c r="P3307" s="2">
        <v>888</v>
      </c>
      <c r="Q3307" s="2">
        <v>500</v>
      </c>
      <c r="R3307" s="2">
        <v>255</v>
      </c>
      <c r="S3307" s="2">
        <v>276</v>
      </c>
      <c r="T3307" s="2">
        <v>189</v>
      </c>
      <c r="U3307" s="2">
        <v>104</v>
      </c>
      <c r="V3307" s="2">
        <v>135</v>
      </c>
      <c r="W3307" s="2">
        <v>110</v>
      </c>
    </row>
    <row r="3308" spans="1:23" x14ac:dyDescent="0.35">
      <c r="A3308" s="2">
        <v>4169640</v>
      </c>
      <c r="B3308" s="2" t="s">
        <v>1866</v>
      </c>
      <c r="C3308" s="2" t="s">
        <v>72</v>
      </c>
      <c r="D3308" s="2" t="s">
        <v>888</v>
      </c>
      <c r="E3308" s="2">
        <v>3602977</v>
      </c>
      <c r="F3308" s="2">
        <v>20</v>
      </c>
      <c r="G3308" s="2">
        <v>101517</v>
      </c>
      <c r="H3308" s="46">
        <v>0.1067801451973561</v>
      </c>
      <c r="I3308" s="2">
        <v>90677</v>
      </c>
      <c r="J3308" s="2">
        <v>5.5509652157091204E-4</v>
      </c>
      <c r="K3308" s="2">
        <v>35.491365978112043</v>
      </c>
      <c r="L3308" s="2" t="s">
        <v>4150</v>
      </c>
      <c r="M3308" s="58">
        <v>28.633005650346089</v>
      </c>
      <c r="N3308" s="2">
        <v>89702</v>
      </c>
      <c r="O3308" s="2">
        <v>11930</v>
      </c>
      <c r="P3308" s="2">
        <v>5457</v>
      </c>
      <c r="Q3308" s="2">
        <v>3992</v>
      </c>
      <c r="R3308" s="2">
        <v>12515</v>
      </c>
      <c r="S3308" s="2">
        <v>984</v>
      </c>
      <c r="T3308" s="2">
        <v>490</v>
      </c>
      <c r="U3308" s="2">
        <v>320</v>
      </c>
      <c r="V3308" s="2">
        <v>243</v>
      </c>
      <c r="W3308" s="2">
        <v>200</v>
      </c>
    </row>
    <row r="3309" spans="1:23" x14ac:dyDescent="0.35">
      <c r="A3309" s="2">
        <v>4294743</v>
      </c>
      <c r="B3309" s="2" t="s">
        <v>2925</v>
      </c>
      <c r="C3309" s="2" t="s">
        <v>72</v>
      </c>
      <c r="D3309" s="2" t="s">
        <v>886</v>
      </c>
      <c r="E3309" s="2">
        <v>11305741</v>
      </c>
      <c r="F3309" s="2">
        <v>33745</v>
      </c>
      <c r="G3309" s="2">
        <v>329463</v>
      </c>
      <c r="H3309" s="2">
        <v>0.42741066523403243</v>
      </c>
      <c r="I3309" s="2">
        <v>188647</v>
      </c>
      <c r="J3309" s="2">
        <v>0.29847667658404697</v>
      </c>
      <c r="K3309" s="2">
        <v>34.31566215326152</v>
      </c>
      <c r="L3309" s="2" t="s">
        <v>4150</v>
      </c>
      <c r="M3309" s="58">
        <v>16.071047712460111</v>
      </c>
      <c r="N3309" s="2">
        <v>134781</v>
      </c>
      <c r="O3309" s="2">
        <v>125394</v>
      </c>
      <c r="P3309" s="2">
        <v>322038</v>
      </c>
      <c r="Q3309" s="2">
        <v>47116</v>
      </c>
      <c r="R3309" s="2">
        <v>24695</v>
      </c>
      <c r="S3309" s="2">
        <v>38028</v>
      </c>
      <c r="T3309" s="2">
        <v>5726</v>
      </c>
      <c r="U3309" s="2">
        <v>2720</v>
      </c>
      <c r="V3309" s="2">
        <v>2367</v>
      </c>
      <c r="W3309" s="2">
        <v>620</v>
      </c>
    </row>
    <row r="3310" spans="1:23" x14ac:dyDescent="0.35">
      <c r="A3310" s="2">
        <v>4423993</v>
      </c>
      <c r="B3310" s="2" t="s">
        <v>3941</v>
      </c>
      <c r="C3310" s="2" t="s">
        <v>72</v>
      </c>
      <c r="D3310" s="2" t="s">
        <v>886</v>
      </c>
      <c r="E3310" s="2">
        <v>319677</v>
      </c>
      <c r="F3310" s="2">
        <v>684</v>
      </c>
      <c r="G3310" s="2">
        <v>9829</v>
      </c>
      <c r="H3310" s="2">
        <v>0.1078441347034287</v>
      </c>
      <c r="I3310" s="2">
        <v>8769</v>
      </c>
      <c r="J3310" s="2">
        <v>0.21396597190288949</v>
      </c>
      <c r="K3310" s="2">
        <v>32.52385797130939</v>
      </c>
      <c r="L3310" s="2" t="s">
        <v>2647</v>
      </c>
      <c r="M3310" s="58">
        <v>19.20904939310179</v>
      </c>
      <c r="N3310" s="2">
        <v>6118</v>
      </c>
      <c r="O3310" s="2">
        <v>3610</v>
      </c>
      <c r="P3310" s="2">
        <v>2646</v>
      </c>
      <c r="Q3310" s="2">
        <v>3640</v>
      </c>
      <c r="R3310" s="2">
        <v>430</v>
      </c>
      <c r="S3310" s="2">
        <v>66</v>
      </c>
      <c r="T3310" s="2">
        <v>63</v>
      </c>
      <c r="U3310" s="2">
        <v>32</v>
      </c>
      <c r="V3310" s="2">
        <v>27</v>
      </c>
      <c r="W3310" s="2">
        <v>10</v>
      </c>
    </row>
    <row r="3311" spans="1:23" x14ac:dyDescent="0.35">
      <c r="A3311" s="2">
        <v>3871955</v>
      </c>
      <c r="B3311" s="2" t="s">
        <v>1802</v>
      </c>
      <c r="C3311" s="2" t="s">
        <v>72</v>
      </c>
      <c r="D3311" s="2" t="s">
        <v>886</v>
      </c>
      <c r="E3311" s="2">
        <v>571136</v>
      </c>
      <c r="F3311" s="2">
        <v>1024</v>
      </c>
      <c r="G3311" s="2">
        <v>17631</v>
      </c>
      <c r="H3311" s="46">
        <v>0.48545176110260341</v>
      </c>
      <c r="I3311" s="2">
        <v>9072</v>
      </c>
      <c r="J3311" s="2">
        <v>0.17929179740026899</v>
      </c>
      <c r="K3311" s="2">
        <v>32.393851738415293</v>
      </c>
      <c r="L3311" s="2" t="s">
        <v>4188</v>
      </c>
      <c r="M3311" s="58">
        <v>10.524554517478389</v>
      </c>
      <c r="N3311" s="2">
        <v>11431</v>
      </c>
      <c r="O3311" s="2">
        <v>7372</v>
      </c>
      <c r="P3311" s="2">
        <v>5232</v>
      </c>
      <c r="Q3311" s="2">
        <v>3004</v>
      </c>
      <c r="R3311" s="2">
        <v>90</v>
      </c>
      <c r="S3311" s="2">
        <v>6</v>
      </c>
      <c r="T3311" s="2">
        <v>27135</v>
      </c>
      <c r="U3311" s="2">
        <v>-1</v>
      </c>
      <c r="V3311" s="2">
        <v>-1</v>
      </c>
      <c r="W3311" s="2">
        <v>-1</v>
      </c>
    </row>
    <row r="3312" spans="1:23" x14ac:dyDescent="0.35">
      <c r="A3312" s="2">
        <v>4292892</v>
      </c>
      <c r="B3312" s="2" t="s">
        <v>2775</v>
      </c>
      <c r="C3312" s="2" t="s">
        <v>72</v>
      </c>
      <c r="D3312" s="2" t="s">
        <v>886</v>
      </c>
      <c r="E3312" s="2">
        <v>159201</v>
      </c>
      <c r="F3312" s="2">
        <v>437</v>
      </c>
      <c r="G3312" s="2">
        <v>4943</v>
      </c>
      <c r="H3312" s="2">
        <v>0.7268865061703419</v>
      </c>
      <c r="I3312" s="2">
        <v>1350</v>
      </c>
      <c r="J3312" s="2">
        <v>0.27449576321756769</v>
      </c>
      <c r="K3312" s="2">
        <v>32.207363949018813</v>
      </c>
      <c r="L3312" s="2" t="s">
        <v>2647</v>
      </c>
      <c r="M3312" s="58">
        <v>23.377533039647581</v>
      </c>
      <c r="N3312" s="2">
        <v>3665</v>
      </c>
      <c r="O3312" s="2">
        <v>1850</v>
      </c>
      <c r="P3312" s="2">
        <v>666</v>
      </c>
      <c r="Q3312" s="2">
        <v>288</v>
      </c>
      <c r="R3312" s="2">
        <v>145</v>
      </c>
      <c r="S3312" s="2">
        <v>72</v>
      </c>
      <c r="T3312" s="2">
        <v>63</v>
      </c>
      <c r="U3312" s="2">
        <v>24</v>
      </c>
      <c r="V3312" s="2">
        <v>27</v>
      </c>
      <c r="W3312" s="2">
        <v>10</v>
      </c>
    </row>
    <row r="3313" spans="1:23" x14ac:dyDescent="0.35">
      <c r="A3313" s="2">
        <v>3871954</v>
      </c>
      <c r="B3313" s="2" t="s">
        <v>1801</v>
      </c>
      <c r="C3313" s="2" t="s">
        <v>72</v>
      </c>
      <c r="D3313" s="2" t="s">
        <v>886</v>
      </c>
      <c r="E3313" s="2">
        <v>570401</v>
      </c>
      <c r="F3313" s="2">
        <v>967</v>
      </c>
      <c r="G3313" s="2">
        <v>17757</v>
      </c>
      <c r="H3313" s="46">
        <v>0.48234499070788978</v>
      </c>
      <c r="I3313" s="2">
        <v>9192</v>
      </c>
      <c r="J3313" s="2">
        <v>0.169529857065468</v>
      </c>
      <c r="K3313" s="2">
        <v>32.122599538210281</v>
      </c>
      <c r="L3313" s="2" t="s">
        <v>4188</v>
      </c>
      <c r="M3313" s="58">
        <v>10.883645938674659</v>
      </c>
      <c r="N3313" s="2">
        <v>11859</v>
      </c>
      <c r="O3313" s="2">
        <v>7718</v>
      </c>
      <c r="P3313" s="2">
        <v>4644</v>
      </c>
      <c r="Q3313" s="2">
        <v>1892</v>
      </c>
      <c r="R3313" s="2">
        <v>75</v>
      </c>
      <c r="S3313" s="2">
        <v>18</v>
      </c>
      <c r="T3313" s="2">
        <v>26206</v>
      </c>
      <c r="U3313" s="2">
        <v>-1</v>
      </c>
      <c r="V3313" s="2">
        <v>-1</v>
      </c>
      <c r="W3313" s="2">
        <v>-1</v>
      </c>
    </row>
    <row r="3314" spans="1:23" x14ac:dyDescent="0.35">
      <c r="A3314" s="2">
        <v>4349060</v>
      </c>
      <c r="B3314" s="2" t="s">
        <v>3331</v>
      </c>
      <c r="C3314" s="2" t="s">
        <v>72</v>
      </c>
      <c r="D3314" s="2" t="s">
        <v>886</v>
      </c>
      <c r="E3314" s="2">
        <v>411626</v>
      </c>
      <c r="F3314" s="2">
        <v>1324</v>
      </c>
      <c r="G3314" s="2">
        <v>13113</v>
      </c>
      <c r="H3314" s="2">
        <v>0.38930831998779841</v>
      </c>
      <c r="I3314" s="2">
        <v>8008</v>
      </c>
      <c r="J3314" s="2">
        <v>0.32165120764966249</v>
      </c>
      <c r="K3314" s="2">
        <v>31.390681003584231</v>
      </c>
      <c r="L3314" s="2" t="s">
        <v>815</v>
      </c>
      <c r="M3314" s="58">
        <v>15.044260078213521</v>
      </c>
      <c r="N3314" s="2">
        <v>7664</v>
      </c>
      <c r="O3314" s="2">
        <v>4774</v>
      </c>
      <c r="P3314" s="2">
        <v>3234</v>
      </c>
      <c r="Q3314" s="2">
        <v>2616</v>
      </c>
      <c r="R3314" s="2">
        <v>1865</v>
      </c>
      <c r="S3314" s="2">
        <v>1536</v>
      </c>
      <c r="T3314" s="2">
        <v>1316</v>
      </c>
      <c r="U3314" s="2">
        <v>1088</v>
      </c>
      <c r="V3314" s="2">
        <v>1188</v>
      </c>
      <c r="W3314" s="2">
        <v>2080</v>
      </c>
    </row>
    <row r="3315" spans="1:23" x14ac:dyDescent="0.35">
      <c r="A3315" s="2">
        <v>4289091</v>
      </c>
      <c r="B3315" s="2" t="s">
        <v>2653</v>
      </c>
      <c r="C3315" s="2" t="s">
        <v>72</v>
      </c>
      <c r="D3315" s="2" t="s">
        <v>886</v>
      </c>
      <c r="E3315" s="2">
        <v>1169401</v>
      </c>
      <c r="F3315" s="2">
        <v>4058</v>
      </c>
      <c r="G3315" s="2">
        <v>37516</v>
      </c>
      <c r="H3315" s="2">
        <v>0.61331165369442364</v>
      </c>
      <c r="I3315" s="2">
        <v>14507</v>
      </c>
      <c r="J3315" s="2">
        <v>0.34701526679043382</v>
      </c>
      <c r="K3315" s="2">
        <v>31.17072715641326</v>
      </c>
      <c r="L3315" s="2" t="s">
        <v>817</v>
      </c>
      <c r="M3315" s="58">
        <v>21.19516792634078</v>
      </c>
      <c r="N3315" s="2">
        <v>27372</v>
      </c>
      <c r="O3315" s="2">
        <v>12276</v>
      </c>
      <c r="P3315" s="2">
        <v>4989</v>
      </c>
      <c r="Q3315" s="2">
        <v>2412</v>
      </c>
      <c r="R3315" s="2">
        <v>2010</v>
      </c>
      <c r="S3315" s="2">
        <v>1518</v>
      </c>
      <c r="T3315" s="2">
        <v>1463</v>
      </c>
      <c r="U3315" s="2">
        <v>1136</v>
      </c>
      <c r="V3315" s="2">
        <v>1017</v>
      </c>
      <c r="W3315" s="2">
        <v>980</v>
      </c>
    </row>
    <row r="3316" spans="1:23" x14ac:dyDescent="0.35">
      <c r="A3316" s="2">
        <v>4336783</v>
      </c>
      <c r="B3316" s="33" t="s">
        <v>3260</v>
      </c>
      <c r="C3316" s="2" t="s">
        <v>72</v>
      </c>
      <c r="D3316" s="2" t="s">
        <v>888</v>
      </c>
      <c r="E3316" s="2">
        <v>1950241</v>
      </c>
      <c r="F3316" s="2">
        <v>694</v>
      </c>
      <c r="G3316" s="2">
        <v>64013</v>
      </c>
      <c r="H3316" s="2">
        <v>0.16313873744395671</v>
      </c>
      <c r="I3316" s="2">
        <v>53570</v>
      </c>
      <c r="J3316" s="2">
        <v>3.5585345606004591E-2</v>
      </c>
      <c r="K3316" s="2">
        <v>30.46632715229719</v>
      </c>
      <c r="L3316" s="2" t="s">
        <v>827</v>
      </c>
      <c r="M3316" s="58">
        <v>18.995792221453829</v>
      </c>
      <c r="N3316" s="2">
        <v>41392</v>
      </c>
      <c r="O3316" s="2">
        <v>16096</v>
      </c>
      <c r="P3316" s="2">
        <v>40281</v>
      </c>
      <c r="Q3316" s="2">
        <v>2476</v>
      </c>
      <c r="R3316" s="2">
        <v>1080</v>
      </c>
      <c r="S3316" s="2">
        <v>858</v>
      </c>
      <c r="T3316" s="2">
        <v>161</v>
      </c>
      <c r="U3316" s="2">
        <v>136</v>
      </c>
      <c r="V3316" s="2">
        <v>117</v>
      </c>
      <c r="W3316" s="2">
        <v>70</v>
      </c>
    </row>
    <row r="3317" spans="1:23" x14ac:dyDescent="0.35">
      <c r="A3317" s="2">
        <v>4349059</v>
      </c>
      <c r="B3317" s="2" t="s">
        <v>3330</v>
      </c>
      <c r="C3317" s="2" t="s">
        <v>72</v>
      </c>
      <c r="D3317" s="2" t="s">
        <v>886</v>
      </c>
      <c r="E3317" s="2">
        <v>264445</v>
      </c>
      <c r="F3317" s="2">
        <v>944</v>
      </c>
      <c r="G3317" s="2">
        <v>8708</v>
      </c>
      <c r="H3317" s="2">
        <v>0.54731281580156177</v>
      </c>
      <c r="I3317" s="2">
        <v>3942</v>
      </c>
      <c r="J3317" s="2">
        <v>0.35697403997050431</v>
      </c>
      <c r="K3317" s="2">
        <v>30.368052365640789</v>
      </c>
      <c r="L3317" s="2" t="s">
        <v>815</v>
      </c>
      <c r="M3317" s="58">
        <v>17.85945836428716</v>
      </c>
      <c r="N3317" s="2">
        <v>5732</v>
      </c>
      <c r="O3317" s="2">
        <v>3036</v>
      </c>
      <c r="P3317" s="2">
        <v>2010</v>
      </c>
      <c r="Q3317" s="2">
        <v>1424</v>
      </c>
      <c r="R3317" s="2">
        <v>1000</v>
      </c>
      <c r="S3317" s="2">
        <v>690</v>
      </c>
      <c r="T3317" s="2">
        <v>427</v>
      </c>
      <c r="U3317" s="2">
        <v>256</v>
      </c>
      <c r="V3317" s="2">
        <v>72</v>
      </c>
      <c r="W3317" s="2">
        <v>160</v>
      </c>
    </row>
    <row r="3318" spans="1:23" x14ac:dyDescent="0.35">
      <c r="A3318" s="2">
        <v>3871967</v>
      </c>
      <c r="B3318" s="2" t="s">
        <v>1804</v>
      </c>
      <c r="C3318" s="2" t="s">
        <v>72</v>
      </c>
      <c r="D3318" s="2" t="s">
        <v>886</v>
      </c>
      <c r="E3318" s="2">
        <v>534560</v>
      </c>
      <c r="F3318" s="2">
        <v>734</v>
      </c>
      <c r="G3318" s="2">
        <v>17669</v>
      </c>
      <c r="H3318" s="46">
        <v>0.58848831286433867</v>
      </c>
      <c r="I3318" s="2">
        <v>7271</v>
      </c>
      <c r="J3318" s="2">
        <v>0.13730918886560911</v>
      </c>
      <c r="K3318" s="2">
        <v>30.254117380723301</v>
      </c>
      <c r="L3318" s="2" t="s">
        <v>815</v>
      </c>
      <c r="M3318" s="58">
        <v>19.788990486062271</v>
      </c>
      <c r="N3318" s="2">
        <v>12060</v>
      </c>
      <c r="O3318" s="2">
        <v>6460</v>
      </c>
      <c r="P3318" s="2">
        <v>4260</v>
      </c>
      <c r="Q3318" s="2">
        <v>2704</v>
      </c>
      <c r="R3318" s="2">
        <v>970</v>
      </c>
      <c r="S3318" s="2">
        <v>348</v>
      </c>
      <c r="T3318" s="2">
        <v>126</v>
      </c>
      <c r="U3318" s="2">
        <v>56</v>
      </c>
      <c r="V3318" s="2">
        <v>18</v>
      </c>
      <c r="W3318" s="2">
        <v>11</v>
      </c>
    </row>
    <row r="3319" spans="1:23" x14ac:dyDescent="0.35">
      <c r="A3319" s="2">
        <v>4017550</v>
      </c>
      <c r="B3319" s="2" t="s">
        <v>1671</v>
      </c>
      <c r="C3319" s="2" t="s">
        <v>72</v>
      </c>
      <c r="D3319" s="2" t="s">
        <v>886</v>
      </c>
      <c r="E3319" s="2">
        <v>1456117</v>
      </c>
      <c r="F3319" s="2">
        <v>2995</v>
      </c>
      <c r="G3319" s="2">
        <v>48481</v>
      </c>
      <c r="H3319" s="46">
        <v>0.62476021534209281</v>
      </c>
      <c r="I3319" s="2">
        <v>18192</v>
      </c>
      <c r="J3319" s="2">
        <v>0.2056840212702688</v>
      </c>
      <c r="K3319" s="2">
        <v>30.03479713702275</v>
      </c>
      <c r="L3319" s="2" t="s">
        <v>817</v>
      </c>
      <c r="M3319" s="58">
        <v>22.960988378510489</v>
      </c>
      <c r="N3319" s="2">
        <v>38401</v>
      </c>
      <c r="O3319" s="2">
        <v>13296</v>
      </c>
      <c r="P3319" s="2">
        <v>7929</v>
      </c>
      <c r="Q3319" s="2">
        <v>1836</v>
      </c>
      <c r="R3319" s="2">
        <v>750</v>
      </c>
      <c r="S3319" s="2">
        <v>558</v>
      </c>
      <c r="T3319" s="2">
        <v>280</v>
      </c>
      <c r="U3319" s="2">
        <v>176</v>
      </c>
      <c r="V3319" s="2">
        <v>81</v>
      </c>
      <c r="W3319" s="2">
        <v>110</v>
      </c>
    </row>
    <row r="3320" spans="1:23" x14ac:dyDescent="0.35">
      <c r="A3320" s="2">
        <v>3871966</v>
      </c>
      <c r="B3320" s="2" t="s">
        <v>1803</v>
      </c>
      <c r="C3320" s="2" t="s">
        <v>72</v>
      </c>
      <c r="D3320" s="2" t="s">
        <v>886</v>
      </c>
      <c r="E3320" s="2">
        <v>525454</v>
      </c>
      <c r="F3320" s="2">
        <v>717</v>
      </c>
      <c r="G3320" s="2">
        <v>17553</v>
      </c>
      <c r="H3320" s="46">
        <v>0.59026946960633508</v>
      </c>
      <c r="I3320" s="2">
        <v>7192</v>
      </c>
      <c r="J3320" s="2">
        <v>0.1364534288443898</v>
      </c>
      <c r="K3320" s="2">
        <v>29.9352817182248</v>
      </c>
      <c r="L3320" s="2" t="s">
        <v>815</v>
      </c>
      <c r="M3320" s="58">
        <v>19.627731500504279</v>
      </c>
      <c r="N3320" s="2">
        <v>12032</v>
      </c>
      <c r="O3320" s="2">
        <v>6252</v>
      </c>
      <c r="P3320" s="2">
        <v>4455</v>
      </c>
      <c r="Q3320" s="2">
        <v>2572</v>
      </c>
      <c r="R3320" s="2">
        <v>920</v>
      </c>
      <c r="S3320" s="2">
        <v>348</v>
      </c>
      <c r="T3320" s="2">
        <v>133</v>
      </c>
      <c r="U3320" s="2">
        <v>16</v>
      </c>
      <c r="V3320" s="2">
        <v>27</v>
      </c>
      <c r="W3320" s="2">
        <v>16</v>
      </c>
    </row>
    <row r="3321" spans="1:23" x14ac:dyDescent="0.35">
      <c r="A3321" s="2">
        <v>4292894</v>
      </c>
      <c r="B3321" s="2" t="s">
        <v>2777</v>
      </c>
      <c r="C3321" s="2" t="s">
        <v>72</v>
      </c>
      <c r="D3321" s="2" t="s">
        <v>886</v>
      </c>
      <c r="E3321" s="2">
        <v>185935</v>
      </c>
      <c r="F3321" s="2">
        <v>415</v>
      </c>
      <c r="G3321" s="2">
        <v>6245</v>
      </c>
      <c r="H3321" s="2">
        <v>0.72281825460368299</v>
      </c>
      <c r="I3321" s="2">
        <v>1731</v>
      </c>
      <c r="J3321" s="2">
        <v>0.2231962782692877</v>
      </c>
      <c r="K3321" s="2">
        <v>29.773418734987992</v>
      </c>
      <c r="L3321" s="2" t="s">
        <v>2647</v>
      </c>
      <c r="M3321" s="58">
        <v>10.822129096094519</v>
      </c>
      <c r="N3321" s="2">
        <v>4561</v>
      </c>
      <c r="O3321" s="2">
        <v>2374</v>
      </c>
      <c r="P3321" s="2">
        <v>1137</v>
      </c>
      <c r="Q3321" s="2">
        <v>360</v>
      </c>
      <c r="R3321" s="2">
        <v>105</v>
      </c>
      <c r="S3321" s="2">
        <v>24</v>
      </c>
      <c r="T3321" s="2">
        <v>14</v>
      </c>
      <c r="U3321" s="2">
        <v>16</v>
      </c>
      <c r="V3321" s="2">
        <v>8591</v>
      </c>
      <c r="W3321" s="2">
        <v>-1</v>
      </c>
    </row>
    <row r="3322" spans="1:23" x14ac:dyDescent="0.35">
      <c r="A3322" s="2">
        <v>4292892</v>
      </c>
      <c r="B3322" s="2" t="s">
        <v>2775</v>
      </c>
      <c r="C3322" s="2" t="s">
        <v>72</v>
      </c>
      <c r="D3322" s="2" t="s">
        <v>886</v>
      </c>
      <c r="E3322" s="2">
        <v>189858</v>
      </c>
      <c r="F3322" s="2">
        <v>456</v>
      </c>
      <c r="G3322" s="2">
        <v>6385</v>
      </c>
      <c r="H3322" s="2">
        <v>0.73797963978073611</v>
      </c>
      <c r="I3322" s="2">
        <v>1673</v>
      </c>
      <c r="J3322" s="2">
        <v>0.24017950257560911</v>
      </c>
      <c r="K3322" s="2">
        <v>29.73500391542678</v>
      </c>
      <c r="L3322" s="2" t="s">
        <v>2647</v>
      </c>
      <c r="M3322" s="58">
        <v>10.6859908819722</v>
      </c>
      <c r="N3322" s="2">
        <v>4565</v>
      </c>
      <c r="O3322" s="2">
        <v>2566</v>
      </c>
      <c r="P3322" s="2">
        <v>1263</v>
      </c>
      <c r="Q3322" s="2">
        <v>372</v>
      </c>
      <c r="R3322" s="2">
        <v>95</v>
      </c>
      <c r="S3322" s="2">
        <v>24</v>
      </c>
      <c r="T3322" s="2">
        <v>8885</v>
      </c>
      <c r="U3322" s="2">
        <v>-1</v>
      </c>
      <c r="V3322" s="2">
        <v>-1</v>
      </c>
      <c r="W3322" s="2">
        <v>-1</v>
      </c>
    </row>
    <row r="3323" spans="1:23" x14ac:dyDescent="0.35">
      <c r="A3323" s="2">
        <v>4292893</v>
      </c>
      <c r="B3323" s="2" t="s">
        <v>2776</v>
      </c>
      <c r="C3323" s="2" t="s">
        <v>72</v>
      </c>
      <c r="D3323" s="2" t="s">
        <v>886</v>
      </c>
      <c r="E3323" s="2">
        <v>185422</v>
      </c>
      <c r="F3323" s="2">
        <v>426</v>
      </c>
      <c r="G3323" s="2">
        <v>6250</v>
      </c>
      <c r="H3323" s="2">
        <v>0.73887999999999998</v>
      </c>
      <c r="I3323" s="2">
        <v>1632</v>
      </c>
      <c r="J3323" s="2">
        <v>0.22974620055872549</v>
      </c>
      <c r="K3323" s="2">
        <v>29.66752</v>
      </c>
      <c r="L3323" s="2" t="s">
        <v>2647</v>
      </c>
      <c r="M3323" s="58">
        <v>10.91102742144286</v>
      </c>
      <c r="N3323" s="2">
        <v>4584</v>
      </c>
      <c r="O3323" s="2">
        <v>2430</v>
      </c>
      <c r="P3323" s="2">
        <v>1059</v>
      </c>
      <c r="Q3323" s="2">
        <v>320</v>
      </c>
      <c r="R3323" s="2">
        <v>80</v>
      </c>
      <c r="S3323" s="2">
        <v>6</v>
      </c>
      <c r="T3323" s="2">
        <v>19</v>
      </c>
      <c r="U3323" s="2">
        <v>8498</v>
      </c>
      <c r="V3323" s="2">
        <v>-1</v>
      </c>
      <c r="W3323" s="2">
        <v>-1</v>
      </c>
    </row>
    <row r="3324" spans="1:23" x14ac:dyDescent="0.35">
      <c r="A3324" s="2">
        <v>4292891</v>
      </c>
      <c r="B3324" s="2" t="s">
        <v>2774</v>
      </c>
      <c r="C3324" s="2" t="s">
        <v>72</v>
      </c>
      <c r="D3324" s="2" t="s">
        <v>886</v>
      </c>
      <c r="E3324" s="2">
        <v>188048</v>
      </c>
      <c r="F3324" s="2">
        <v>439</v>
      </c>
      <c r="G3324" s="2">
        <v>6341</v>
      </c>
      <c r="H3324" s="2">
        <v>0.74073489985806651</v>
      </c>
      <c r="I3324" s="2">
        <v>1644</v>
      </c>
      <c r="J3324" s="2">
        <v>0.23345103377860971</v>
      </c>
      <c r="K3324" s="2">
        <v>29.655890238132791</v>
      </c>
      <c r="L3324" s="2" t="s">
        <v>2647</v>
      </c>
      <c r="M3324" s="58">
        <v>10.83101025227508</v>
      </c>
      <c r="N3324" s="2">
        <v>4590</v>
      </c>
      <c r="O3324" s="2">
        <v>2568</v>
      </c>
      <c r="P3324" s="2">
        <v>1113</v>
      </c>
      <c r="Q3324" s="2">
        <v>308</v>
      </c>
      <c r="R3324" s="2">
        <v>65</v>
      </c>
      <c r="S3324" s="2">
        <v>24</v>
      </c>
      <c r="T3324" s="2">
        <v>14</v>
      </c>
      <c r="U3324" s="2">
        <v>8682</v>
      </c>
      <c r="V3324" s="2">
        <v>-1</v>
      </c>
      <c r="W3324" s="2">
        <v>-1</v>
      </c>
    </row>
    <row r="3325" spans="1:23" x14ac:dyDescent="0.35">
      <c r="A3325" s="2">
        <v>4292895</v>
      </c>
      <c r="B3325" s="2" t="s">
        <v>2778</v>
      </c>
      <c r="C3325" s="2" t="s">
        <v>72</v>
      </c>
      <c r="D3325" s="2" t="s">
        <v>886</v>
      </c>
      <c r="E3325" s="2">
        <v>205755</v>
      </c>
      <c r="F3325" s="2">
        <v>510</v>
      </c>
      <c r="G3325" s="2">
        <v>7020</v>
      </c>
      <c r="H3325" s="2">
        <v>0.70854700854700847</v>
      </c>
      <c r="I3325" s="2">
        <v>2046</v>
      </c>
      <c r="J3325" s="2">
        <v>0.24786760953561271</v>
      </c>
      <c r="K3325" s="2">
        <v>29.30982905982906</v>
      </c>
      <c r="L3325" s="2" t="s">
        <v>2647</v>
      </c>
      <c r="M3325" s="58">
        <v>9.9312192296553725</v>
      </c>
      <c r="N3325" s="2">
        <v>4908</v>
      </c>
      <c r="O3325" s="2">
        <v>2724</v>
      </c>
      <c r="P3325" s="2">
        <v>1407</v>
      </c>
      <c r="Q3325" s="2">
        <v>672</v>
      </c>
      <c r="R3325" s="2">
        <v>355</v>
      </c>
      <c r="S3325" s="2">
        <v>102</v>
      </c>
      <c r="T3325" s="2">
        <v>105</v>
      </c>
      <c r="U3325" s="2">
        <v>72</v>
      </c>
      <c r="V3325" s="2">
        <v>14</v>
      </c>
      <c r="W3325" s="2">
        <v>10359</v>
      </c>
    </row>
    <row r="3326" spans="1:23" x14ac:dyDescent="0.35">
      <c r="A3326" s="2">
        <v>4017550</v>
      </c>
      <c r="B3326" s="2" t="s">
        <v>1671</v>
      </c>
      <c r="C3326" s="2" t="s">
        <v>72</v>
      </c>
      <c r="D3326" s="2" t="s">
        <v>886</v>
      </c>
      <c r="E3326" s="2">
        <v>1368467</v>
      </c>
      <c r="F3326" s="2">
        <v>2676</v>
      </c>
      <c r="G3326" s="2">
        <v>46907</v>
      </c>
      <c r="H3326" s="46">
        <v>0.59046624171232431</v>
      </c>
      <c r="I3326" s="2">
        <v>19210</v>
      </c>
      <c r="J3326" s="2">
        <v>0.19554728027785839</v>
      </c>
      <c r="K3326" s="2">
        <v>29.174046517577331</v>
      </c>
      <c r="L3326" s="2" t="s">
        <v>817</v>
      </c>
      <c r="M3326" s="58">
        <v>18.3089653880631</v>
      </c>
      <c r="N3326" s="2">
        <v>29868</v>
      </c>
      <c r="O3326" s="2">
        <v>22950</v>
      </c>
      <c r="P3326" s="2">
        <v>8067</v>
      </c>
      <c r="Q3326" s="2">
        <v>6708</v>
      </c>
      <c r="R3326" s="2">
        <v>2215</v>
      </c>
      <c r="S3326" s="2">
        <v>1326</v>
      </c>
      <c r="T3326" s="2">
        <v>1043</v>
      </c>
      <c r="U3326" s="2">
        <v>824</v>
      </c>
      <c r="V3326" s="2">
        <v>522</v>
      </c>
      <c r="W3326" s="2">
        <v>1220</v>
      </c>
    </row>
    <row r="3327" spans="1:23" x14ac:dyDescent="0.35">
      <c r="A3327" s="2">
        <v>4017550</v>
      </c>
      <c r="B3327" s="2" t="s">
        <v>1671</v>
      </c>
      <c r="C3327" s="2" t="s">
        <v>72</v>
      </c>
      <c r="D3327" s="2" t="s">
        <v>886</v>
      </c>
      <c r="E3327" s="2">
        <v>1552161</v>
      </c>
      <c r="F3327" s="2">
        <v>2718</v>
      </c>
      <c r="G3327" s="2">
        <v>54069</v>
      </c>
      <c r="H3327" s="46">
        <v>0.6205774103460393</v>
      </c>
      <c r="I3327" s="2">
        <v>20515</v>
      </c>
      <c r="J3327" s="2">
        <v>0.1751107005007857</v>
      </c>
      <c r="K3327" s="2">
        <v>28.70704100316263</v>
      </c>
      <c r="L3327" s="2" t="s">
        <v>817</v>
      </c>
      <c r="M3327" s="58">
        <v>16.811014838080801</v>
      </c>
      <c r="N3327" s="2">
        <v>33688</v>
      </c>
      <c r="O3327" s="2">
        <v>23764</v>
      </c>
      <c r="P3327" s="2">
        <v>12306</v>
      </c>
      <c r="Q3327" s="2">
        <v>7620</v>
      </c>
      <c r="R3327" s="2">
        <v>5000</v>
      </c>
      <c r="S3327" s="2">
        <v>4758</v>
      </c>
      <c r="T3327" s="2">
        <v>2233</v>
      </c>
      <c r="U3327" s="2">
        <v>2640</v>
      </c>
      <c r="V3327" s="2">
        <v>261</v>
      </c>
      <c r="W3327" s="2">
        <v>60</v>
      </c>
    </row>
    <row r="3328" spans="1:23" x14ac:dyDescent="0.35">
      <c r="A3328" s="2">
        <v>4363971</v>
      </c>
      <c r="B3328" s="33" t="s">
        <v>3422</v>
      </c>
      <c r="C3328" s="2" t="s">
        <v>72</v>
      </c>
      <c r="D3328" s="2" t="s">
        <v>888</v>
      </c>
      <c r="E3328" s="2">
        <v>3334280</v>
      </c>
      <c r="F3328" s="2">
        <v>23</v>
      </c>
      <c r="G3328" s="2">
        <v>117085</v>
      </c>
      <c r="H3328" s="2">
        <v>4.3464149976512823E-2</v>
      </c>
      <c r="I3328" s="2">
        <v>111996</v>
      </c>
      <c r="J3328" s="2">
        <v>6.8980409563683918E-4</v>
      </c>
      <c r="K3328" s="2">
        <v>28.477430926250161</v>
      </c>
      <c r="L3328" s="2" t="s">
        <v>815</v>
      </c>
      <c r="M3328" s="58">
        <v>13.055691513730039</v>
      </c>
      <c r="N3328" s="2">
        <v>108520</v>
      </c>
      <c r="O3328" s="2">
        <v>8134</v>
      </c>
      <c r="P3328" s="2">
        <v>12894</v>
      </c>
      <c r="Q3328" s="2">
        <v>320</v>
      </c>
      <c r="R3328" s="2">
        <v>45</v>
      </c>
      <c r="S3328" s="2">
        <v>36</v>
      </c>
      <c r="T3328" s="2">
        <v>14</v>
      </c>
      <c r="U3328" s="2">
        <v>14</v>
      </c>
      <c r="V3328" s="2">
        <v>25</v>
      </c>
      <c r="W3328" s="2">
        <v>125387</v>
      </c>
    </row>
    <row r="3329" spans="1:23" x14ac:dyDescent="0.35">
      <c r="A3329" s="2">
        <v>3871966</v>
      </c>
      <c r="B3329" s="2" t="s">
        <v>1803</v>
      </c>
      <c r="C3329" s="2" t="s">
        <v>72</v>
      </c>
      <c r="D3329" s="2" t="s">
        <v>886</v>
      </c>
      <c r="E3329" s="2">
        <v>594523</v>
      </c>
      <c r="F3329" s="2">
        <v>928</v>
      </c>
      <c r="G3329" s="2">
        <v>21097</v>
      </c>
      <c r="H3329" s="46">
        <v>0.37763663080058768</v>
      </c>
      <c r="I3329" s="2">
        <v>13130</v>
      </c>
      <c r="J3329" s="2">
        <v>0.1560915221110033</v>
      </c>
      <c r="K3329" s="2">
        <v>28.180452196994828</v>
      </c>
      <c r="L3329" s="2" t="s">
        <v>815</v>
      </c>
      <c r="M3329" s="58">
        <v>10.845001824151771</v>
      </c>
      <c r="N3329" s="2">
        <v>16346</v>
      </c>
      <c r="O3329" s="2">
        <v>6962</v>
      </c>
      <c r="P3329" s="2">
        <v>2964</v>
      </c>
      <c r="Q3329" s="2">
        <v>1080</v>
      </c>
      <c r="R3329" s="2">
        <v>60</v>
      </c>
      <c r="S3329" s="2">
        <v>27412</v>
      </c>
      <c r="T3329" s="2">
        <v>-1</v>
      </c>
      <c r="U3329" s="2">
        <v>-1</v>
      </c>
      <c r="V3329" s="2">
        <v>-1</v>
      </c>
      <c r="W3329" s="2">
        <v>-1</v>
      </c>
    </row>
    <row r="3330" spans="1:23" x14ac:dyDescent="0.35">
      <c r="A3330" s="2">
        <v>4363970</v>
      </c>
      <c r="B3330" s="33" t="s">
        <v>3421</v>
      </c>
      <c r="C3330" s="2" t="s">
        <v>72</v>
      </c>
      <c r="D3330" s="2" t="s">
        <v>888</v>
      </c>
      <c r="E3330" s="2">
        <v>941315</v>
      </c>
      <c r="F3330" s="2">
        <v>23</v>
      </c>
      <c r="G3330" s="2">
        <v>33890</v>
      </c>
      <c r="H3330" s="2">
        <v>0.1147536146355858</v>
      </c>
      <c r="I3330" s="2">
        <v>30001</v>
      </c>
      <c r="J3330" s="2">
        <v>2.4433903634808749E-3</v>
      </c>
      <c r="K3330" s="2">
        <v>27.77559752139274</v>
      </c>
      <c r="L3330" s="2" t="s">
        <v>815</v>
      </c>
      <c r="M3330" s="58">
        <v>6.8705613581787794</v>
      </c>
      <c r="N3330" s="2">
        <v>32610</v>
      </c>
      <c r="O3330" s="2">
        <v>1950</v>
      </c>
      <c r="P3330" s="2">
        <v>639</v>
      </c>
      <c r="Q3330" s="2">
        <v>4</v>
      </c>
      <c r="R3330" s="2">
        <v>12</v>
      </c>
      <c r="S3330" s="2">
        <v>8</v>
      </c>
      <c r="T3330" s="2">
        <v>13</v>
      </c>
      <c r="U3330" s="2">
        <v>33268</v>
      </c>
      <c r="V3330" s="2">
        <v>68504</v>
      </c>
      <c r="W3330" s="2">
        <v>-1</v>
      </c>
    </row>
    <row r="3331" spans="1:23" x14ac:dyDescent="0.35">
      <c r="A3331" s="2">
        <v>4289093</v>
      </c>
      <c r="B3331" s="2" t="s">
        <v>2655</v>
      </c>
      <c r="C3331" s="2" t="s">
        <v>72</v>
      </c>
      <c r="D3331" s="2" t="s">
        <v>886</v>
      </c>
      <c r="E3331" s="2">
        <v>1014691</v>
      </c>
      <c r="F3331" s="2">
        <v>2867</v>
      </c>
      <c r="G3331" s="2">
        <v>36633</v>
      </c>
      <c r="H3331" s="2">
        <v>0.58384516692599564</v>
      </c>
      <c r="I3331" s="2">
        <v>15245</v>
      </c>
      <c r="J3331" s="2">
        <v>0.28254907158928178</v>
      </c>
      <c r="K3331" s="2">
        <v>27.698823465181668</v>
      </c>
      <c r="L3331" s="2" t="s">
        <v>817</v>
      </c>
      <c r="M3331" s="58">
        <v>18.889921066348951</v>
      </c>
      <c r="N3331" s="2">
        <v>27131</v>
      </c>
      <c r="O3331" s="2">
        <v>11306</v>
      </c>
      <c r="P3331" s="2">
        <v>4623</v>
      </c>
      <c r="Q3331" s="2">
        <v>2732</v>
      </c>
      <c r="R3331" s="2">
        <v>1840</v>
      </c>
      <c r="S3331" s="2">
        <v>1482</v>
      </c>
      <c r="T3331" s="2">
        <v>1442</v>
      </c>
      <c r="U3331" s="2">
        <v>1088</v>
      </c>
      <c r="V3331" s="2">
        <v>1152</v>
      </c>
      <c r="W3331" s="2">
        <v>920</v>
      </c>
    </row>
    <row r="3332" spans="1:23" x14ac:dyDescent="0.35">
      <c r="A3332" s="2">
        <v>3871967</v>
      </c>
      <c r="B3332" s="2" t="s">
        <v>1804</v>
      </c>
      <c r="C3332" s="2" t="s">
        <v>72</v>
      </c>
      <c r="D3332" s="2" t="s">
        <v>886</v>
      </c>
      <c r="E3332" s="2">
        <v>608722</v>
      </c>
      <c r="F3332" s="2">
        <v>977</v>
      </c>
      <c r="G3332" s="2">
        <v>22421</v>
      </c>
      <c r="H3332" s="46">
        <v>0.35770037018866241</v>
      </c>
      <c r="I3332" s="2">
        <v>14401</v>
      </c>
      <c r="J3332" s="2">
        <v>0.16050019549153799</v>
      </c>
      <c r="K3332" s="2">
        <v>27.14963650149414</v>
      </c>
      <c r="L3332" s="2" t="s">
        <v>815</v>
      </c>
      <c r="M3332" s="58">
        <v>10.41743535331063</v>
      </c>
      <c r="N3332" s="2">
        <v>17318</v>
      </c>
      <c r="O3332" s="2">
        <v>7398</v>
      </c>
      <c r="P3332" s="2">
        <v>3375</v>
      </c>
      <c r="Q3332" s="2">
        <v>1076</v>
      </c>
      <c r="R3332" s="2">
        <v>45</v>
      </c>
      <c r="S3332" s="2">
        <v>6</v>
      </c>
      <c r="T3332" s="2">
        <v>29218</v>
      </c>
      <c r="U3332" s="2">
        <v>-1</v>
      </c>
      <c r="V3332" s="2">
        <v>-1</v>
      </c>
      <c r="W3332" s="2">
        <v>-1</v>
      </c>
    </row>
    <row r="3333" spans="1:23" x14ac:dyDescent="0.35">
      <c r="A3333" s="2">
        <v>4289094</v>
      </c>
      <c r="B3333" s="2" t="s">
        <v>2656</v>
      </c>
      <c r="C3333" s="2" t="s">
        <v>72</v>
      </c>
      <c r="D3333" s="2" t="s">
        <v>886</v>
      </c>
      <c r="E3333" s="2">
        <v>1106513</v>
      </c>
      <c r="F3333" s="2">
        <v>2664</v>
      </c>
      <c r="G3333" s="2">
        <v>41079</v>
      </c>
      <c r="H3333" s="2">
        <v>0.51676038851968165</v>
      </c>
      <c r="I3333" s="2">
        <v>19851</v>
      </c>
      <c r="J3333" s="2">
        <v>0.24075632188686441</v>
      </c>
      <c r="K3333" s="2">
        <v>26.936220453272959</v>
      </c>
      <c r="L3333" s="2" t="s">
        <v>817</v>
      </c>
      <c r="M3333" s="58">
        <v>18.601233903775679</v>
      </c>
      <c r="N3333" s="2">
        <v>29549</v>
      </c>
      <c r="O3333" s="2">
        <v>13966</v>
      </c>
      <c r="P3333" s="2">
        <v>8952</v>
      </c>
      <c r="Q3333" s="2">
        <v>2428</v>
      </c>
      <c r="R3333" s="2">
        <v>1185</v>
      </c>
      <c r="S3333" s="2">
        <v>1026</v>
      </c>
      <c r="T3333" s="2">
        <v>679</v>
      </c>
      <c r="U3333" s="2">
        <v>664</v>
      </c>
      <c r="V3333" s="2">
        <v>657</v>
      </c>
      <c r="W3333" s="2">
        <v>380</v>
      </c>
    </row>
    <row r="3334" spans="1:23" x14ac:dyDescent="0.35">
      <c r="A3334" s="2">
        <v>3887581</v>
      </c>
      <c r="B3334" s="2" t="s">
        <v>1824</v>
      </c>
      <c r="C3334" s="2" t="s">
        <v>72</v>
      </c>
      <c r="D3334" s="2" t="s">
        <v>886</v>
      </c>
      <c r="E3334" s="2">
        <v>3008433</v>
      </c>
      <c r="F3334" s="2">
        <v>4057</v>
      </c>
      <c r="G3334" s="2">
        <v>112385</v>
      </c>
      <c r="H3334" s="46">
        <v>9.5155047381768054E-2</v>
      </c>
      <c r="I3334" s="2">
        <v>101691</v>
      </c>
      <c r="J3334" s="2">
        <v>0.13485425801405579</v>
      </c>
      <c r="K3334" s="2">
        <v>26.768990523646391</v>
      </c>
      <c r="L3334" s="2" t="s">
        <v>4188</v>
      </c>
      <c r="M3334" s="58">
        <v>11.9935296884842</v>
      </c>
      <c r="N3334" s="2">
        <v>60109</v>
      </c>
      <c r="O3334" s="2">
        <v>34936</v>
      </c>
      <c r="P3334" s="2">
        <v>27423</v>
      </c>
      <c r="Q3334" s="2">
        <v>27792</v>
      </c>
      <c r="R3334" s="2">
        <v>53605</v>
      </c>
      <c r="S3334" s="2">
        <v>38358</v>
      </c>
      <c r="T3334" s="2">
        <v>3892</v>
      </c>
      <c r="U3334" s="2">
        <v>1968</v>
      </c>
      <c r="V3334" s="2">
        <v>1395</v>
      </c>
      <c r="W3334" s="2">
        <v>1360</v>
      </c>
    </row>
    <row r="3335" spans="1:23" x14ac:dyDescent="0.35">
      <c r="A3335" s="2">
        <v>4291568</v>
      </c>
      <c r="B3335" s="2" t="s">
        <v>2708</v>
      </c>
      <c r="C3335" s="2" t="s">
        <v>72</v>
      </c>
      <c r="D3335" s="2" t="s">
        <v>886</v>
      </c>
      <c r="E3335" s="2">
        <v>769102</v>
      </c>
      <c r="F3335" s="2">
        <v>2044</v>
      </c>
      <c r="G3335" s="2">
        <v>29167</v>
      </c>
      <c r="H3335" s="2">
        <v>0.36119587204717662</v>
      </c>
      <c r="I3335" s="2">
        <v>18632</v>
      </c>
      <c r="J3335" s="2">
        <v>0.26576448897545452</v>
      </c>
      <c r="K3335" s="2">
        <v>26.36891006959921</v>
      </c>
      <c r="L3335" s="2" t="s">
        <v>2647</v>
      </c>
      <c r="M3335" s="58">
        <v>18.048106256159951</v>
      </c>
      <c r="N3335" s="2">
        <v>21446</v>
      </c>
      <c r="O3335" s="2">
        <v>9296</v>
      </c>
      <c r="P3335" s="2">
        <v>4899</v>
      </c>
      <c r="Q3335" s="2">
        <v>2816</v>
      </c>
      <c r="R3335" s="2">
        <v>1835</v>
      </c>
      <c r="S3335" s="2">
        <v>1122</v>
      </c>
      <c r="T3335" s="2">
        <v>665</v>
      </c>
      <c r="U3335" s="2">
        <v>432</v>
      </c>
      <c r="V3335" s="2">
        <v>63</v>
      </c>
      <c r="W3335" s="2">
        <v>40</v>
      </c>
    </row>
    <row r="3336" spans="1:23" x14ac:dyDescent="0.35">
      <c r="A3336" s="2">
        <v>3889600</v>
      </c>
      <c r="B3336" s="2" t="s">
        <v>1800</v>
      </c>
      <c r="C3336" s="2" t="s">
        <v>72</v>
      </c>
      <c r="D3336" s="2" t="s">
        <v>886</v>
      </c>
      <c r="E3336" s="2">
        <v>398117</v>
      </c>
      <c r="F3336" s="2">
        <v>617</v>
      </c>
      <c r="G3336" s="2">
        <v>15267</v>
      </c>
      <c r="H3336" s="46">
        <v>0.74186153140761113</v>
      </c>
      <c r="I3336" s="2">
        <v>3941</v>
      </c>
      <c r="J3336" s="2">
        <v>0.15497956630839679</v>
      </c>
      <c r="K3336" s="2">
        <v>26.07696338507893</v>
      </c>
      <c r="L3336" s="2" t="s">
        <v>817</v>
      </c>
      <c r="M3336" s="58">
        <v>14.868982259570499</v>
      </c>
      <c r="N3336" s="2">
        <v>9352</v>
      </c>
      <c r="O3336" s="2">
        <v>5204</v>
      </c>
      <c r="P3336" s="2">
        <v>3744</v>
      </c>
      <c r="Q3336" s="2">
        <v>7684</v>
      </c>
      <c r="R3336" s="2">
        <v>475</v>
      </c>
      <c r="S3336" s="2">
        <v>156</v>
      </c>
      <c r="T3336" s="2">
        <v>49</v>
      </c>
      <c r="U3336" s="2">
        <v>64</v>
      </c>
      <c r="V3336" s="2">
        <v>27</v>
      </c>
      <c r="W3336" s="2">
        <v>20</v>
      </c>
    </row>
    <row r="3337" spans="1:23" x14ac:dyDescent="0.35">
      <c r="A3337" s="2">
        <v>4291569</v>
      </c>
      <c r="B3337" s="2" t="s">
        <v>2709</v>
      </c>
      <c r="C3337" s="2" t="s">
        <v>72</v>
      </c>
      <c r="D3337" s="2" t="s">
        <v>886</v>
      </c>
      <c r="E3337" s="2">
        <v>1200528</v>
      </c>
      <c r="F3337" s="2">
        <v>3200</v>
      </c>
      <c r="G3337" s="2">
        <v>46279</v>
      </c>
      <c r="H3337" s="2">
        <v>0.23403703623673799</v>
      </c>
      <c r="I3337" s="2">
        <v>35448</v>
      </c>
      <c r="J3337" s="2">
        <v>0.2665493849372943</v>
      </c>
      <c r="K3337" s="2">
        <v>25.94109639361265</v>
      </c>
      <c r="L3337" s="2" t="s">
        <v>2647</v>
      </c>
      <c r="M3337" s="58">
        <v>16.412763514067759</v>
      </c>
      <c r="N3337" s="2">
        <v>32379</v>
      </c>
      <c r="O3337" s="2">
        <v>15200</v>
      </c>
      <c r="P3337" s="2">
        <v>9060</v>
      </c>
      <c r="Q3337" s="2">
        <v>5876</v>
      </c>
      <c r="R3337" s="2">
        <v>4060</v>
      </c>
      <c r="S3337" s="2">
        <v>2988</v>
      </c>
      <c r="T3337" s="2">
        <v>1946</v>
      </c>
      <c r="U3337" s="2">
        <v>1464</v>
      </c>
      <c r="V3337" s="2">
        <v>153</v>
      </c>
      <c r="W3337" s="2">
        <v>20</v>
      </c>
    </row>
    <row r="3338" spans="1:23" x14ac:dyDescent="0.35">
      <c r="A3338" s="2">
        <v>3889599</v>
      </c>
      <c r="B3338" s="2" t="s">
        <v>1799</v>
      </c>
      <c r="C3338" s="2" t="s">
        <v>72</v>
      </c>
      <c r="D3338" s="2" t="s">
        <v>886</v>
      </c>
      <c r="E3338" s="2">
        <v>400070</v>
      </c>
      <c r="F3338" s="2">
        <v>563</v>
      </c>
      <c r="G3338" s="2">
        <v>15579</v>
      </c>
      <c r="H3338" s="46">
        <v>0.73515630014763467</v>
      </c>
      <c r="I3338" s="2">
        <v>4126</v>
      </c>
      <c r="J3338" s="2">
        <v>0.14072537305971461</v>
      </c>
      <c r="K3338" s="2">
        <v>25.680082161884592</v>
      </c>
      <c r="L3338" s="2" t="s">
        <v>817</v>
      </c>
      <c r="M3338" s="58">
        <v>14.68146788990826</v>
      </c>
      <c r="N3338" s="2">
        <v>9582</v>
      </c>
      <c r="O3338" s="2">
        <v>5374</v>
      </c>
      <c r="P3338" s="2">
        <v>3507</v>
      </c>
      <c r="Q3338" s="2">
        <v>8024</v>
      </c>
      <c r="R3338" s="2">
        <v>430</v>
      </c>
      <c r="S3338" s="2">
        <v>120</v>
      </c>
      <c r="T3338" s="2">
        <v>77</v>
      </c>
      <c r="U3338" s="2">
        <v>72</v>
      </c>
      <c r="V3338" s="2">
        <v>54</v>
      </c>
      <c r="W3338" s="2">
        <v>10</v>
      </c>
    </row>
    <row r="3339" spans="1:23" x14ac:dyDescent="0.35">
      <c r="A3339" s="2">
        <v>4269532</v>
      </c>
      <c r="B3339" s="2" t="s">
        <v>1887</v>
      </c>
      <c r="C3339" s="2" t="s">
        <v>72</v>
      </c>
      <c r="D3339" s="2" t="s">
        <v>886</v>
      </c>
      <c r="E3339" s="2">
        <v>8070137</v>
      </c>
      <c r="F3339" s="2">
        <v>16477</v>
      </c>
      <c r="G3339" s="2">
        <v>315271</v>
      </c>
      <c r="H3339" s="46">
        <v>0.49770832077799732</v>
      </c>
      <c r="I3339" s="2">
        <v>158358</v>
      </c>
      <c r="J3339" s="2">
        <v>0.2041724942215975</v>
      </c>
      <c r="K3339" s="2">
        <v>25.597460597390821</v>
      </c>
      <c r="L3339" s="2" t="s">
        <v>4150</v>
      </c>
      <c r="M3339" s="58">
        <v>9.4186415911748718</v>
      </c>
      <c r="N3339" s="2">
        <v>124134</v>
      </c>
      <c r="O3339" s="2">
        <v>103536</v>
      </c>
      <c r="P3339" s="2">
        <v>96474</v>
      </c>
      <c r="Q3339" s="2">
        <v>108796</v>
      </c>
      <c r="R3339" s="2">
        <v>331365</v>
      </c>
      <c r="S3339" s="2">
        <v>36150</v>
      </c>
      <c r="T3339" s="2">
        <v>14924</v>
      </c>
      <c r="U3339" s="2">
        <v>11936</v>
      </c>
      <c r="V3339" s="2">
        <v>8631</v>
      </c>
      <c r="W3339" s="2">
        <v>20880</v>
      </c>
    </row>
    <row r="3340" spans="1:23" x14ac:dyDescent="0.35">
      <c r="A3340" s="2">
        <v>4017551</v>
      </c>
      <c r="B3340" s="2" t="s">
        <v>1672</v>
      </c>
      <c r="C3340" s="2" t="s">
        <v>72</v>
      </c>
      <c r="D3340" s="2" t="s">
        <v>886</v>
      </c>
      <c r="E3340" s="2">
        <v>1296964</v>
      </c>
      <c r="F3340" s="2">
        <v>2604</v>
      </c>
      <c r="G3340" s="2">
        <v>51201</v>
      </c>
      <c r="H3340" s="46">
        <v>0.65762387453370053</v>
      </c>
      <c r="I3340" s="2">
        <v>17530</v>
      </c>
      <c r="J3340" s="2">
        <v>0.20077658285041061</v>
      </c>
      <c r="K3340" s="2">
        <v>25.33083338216051</v>
      </c>
      <c r="L3340" s="2" t="s">
        <v>817</v>
      </c>
      <c r="M3340" s="58">
        <v>15.879182634034059</v>
      </c>
      <c r="N3340" s="2">
        <v>33747</v>
      </c>
      <c r="O3340" s="2">
        <v>21576</v>
      </c>
      <c r="P3340" s="2">
        <v>9600</v>
      </c>
      <c r="Q3340" s="2">
        <v>7432</v>
      </c>
      <c r="R3340" s="2">
        <v>2830</v>
      </c>
      <c r="S3340" s="2">
        <v>1998</v>
      </c>
      <c r="T3340" s="2">
        <v>1442</v>
      </c>
      <c r="U3340" s="2">
        <v>1352</v>
      </c>
      <c r="V3340" s="2">
        <v>720</v>
      </c>
      <c r="W3340" s="2">
        <v>980</v>
      </c>
    </row>
    <row r="3341" spans="1:23" x14ac:dyDescent="0.35">
      <c r="A3341" s="2">
        <v>4292940</v>
      </c>
      <c r="B3341" s="2" t="s">
        <v>2779</v>
      </c>
      <c r="C3341" s="2" t="s">
        <v>72</v>
      </c>
      <c r="D3341" s="2" t="s">
        <v>886</v>
      </c>
      <c r="E3341" s="2">
        <v>995475</v>
      </c>
      <c r="F3341" s="2">
        <v>2367</v>
      </c>
      <c r="G3341" s="2">
        <v>39883</v>
      </c>
      <c r="H3341" s="2">
        <v>0.52967429731965998</v>
      </c>
      <c r="I3341" s="2">
        <v>18758</v>
      </c>
      <c r="J3341" s="2">
        <v>0.23777593611090181</v>
      </c>
      <c r="K3341" s="2">
        <v>24.95988265677105</v>
      </c>
      <c r="L3341" s="2" t="s">
        <v>815</v>
      </c>
      <c r="M3341" s="58">
        <v>13.44455248976946</v>
      </c>
      <c r="N3341" s="2">
        <v>23738</v>
      </c>
      <c r="O3341" s="2">
        <v>14472</v>
      </c>
      <c r="P3341" s="2">
        <v>10239</v>
      </c>
      <c r="Q3341" s="2">
        <v>7220</v>
      </c>
      <c r="R3341" s="2">
        <v>5615</v>
      </c>
      <c r="S3341" s="2">
        <v>3912</v>
      </c>
      <c r="T3341" s="2">
        <v>3262</v>
      </c>
      <c r="U3341" s="2">
        <v>2432</v>
      </c>
      <c r="V3341" s="2">
        <v>1773</v>
      </c>
      <c r="W3341" s="2">
        <v>1380</v>
      </c>
    </row>
    <row r="3342" spans="1:23" x14ac:dyDescent="0.35">
      <c r="A3342" s="2">
        <v>4017552</v>
      </c>
      <c r="B3342" s="2" t="s">
        <v>1673</v>
      </c>
      <c r="C3342" s="2" t="s">
        <v>72</v>
      </c>
      <c r="D3342" s="2" t="s">
        <v>886</v>
      </c>
      <c r="E3342" s="2">
        <v>1297506</v>
      </c>
      <c r="F3342" s="2">
        <v>2339</v>
      </c>
      <c r="G3342" s="2">
        <v>52453</v>
      </c>
      <c r="H3342" s="46">
        <v>0.64408136808190197</v>
      </c>
      <c r="I3342" s="2">
        <v>18669</v>
      </c>
      <c r="J3342" s="2">
        <v>0.1802689159048205</v>
      </c>
      <c r="K3342" s="2">
        <v>24.736545097515869</v>
      </c>
      <c r="L3342" s="2" t="s">
        <v>817</v>
      </c>
      <c r="M3342" s="58">
        <v>15.572376711753339</v>
      </c>
      <c r="N3342" s="2">
        <v>34800</v>
      </c>
      <c r="O3342" s="2">
        <v>21772</v>
      </c>
      <c r="P3342" s="2">
        <v>9681</v>
      </c>
      <c r="Q3342" s="2">
        <v>7536</v>
      </c>
      <c r="R3342" s="2">
        <v>3200</v>
      </c>
      <c r="S3342" s="2">
        <v>2052</v>
      </c>
      <c r="T3342" s="2">
        <v>1309</v>
      </c>
      <c r="U3342" s="2">
        <v>1224</v>
      </c>
      <c r="V3342" s="2">
        <v>837</v>
      </c>
      <c r="W3342" s="2">
        <v>910</v>
      </c>
    </row>
    <row r="3343" spans="1:23" x14ac:dyDescent="0.35">
      <c r="A3343" s="2">
        <v>4017551</v>
      </c>
      <c r="B3343" s="2" t="s">
        <v>1672</v>
      </c>
      <c r="C3343" s="2" t="s">
        <v>72</v>
      </c>
      <c r="D3343" s="2" t="s">
        <v>886</v>
      </c>
      <c r="E3343" s="2">
        <v>1451671</v>
      </c>
      <c r="F3343" s="2">
        <v>2465</v>
      </c>
      <c r="G3343" s="2">
        <v>58851</v>
      </c>
      <c r="H3343" s="46">
        <v>0.69409185910179949</v>
      </c>
      <c r="I3343" s="2">
        <v>18003</v>
      </c>
      <c r="J3343" s="2">
        <v>0.1698043151650753</v>
      </c>
      <c r="K3343" s="2">
        <v>24.666887563507839</v>
      </c>
      <c r="L3343" s="2" t="s">
        <v>817</v>
      </c>
      <c r="M3343" s="58">
        <v>15.21125594651801</v>
      </c>
      <c r="N3343" s="2">
        <v>38683</v>
      </c>
      <c r="O3343" s="2">
        <v>23694</v>
      </c>
      <c r="P3343" s="2">
        <v>13425</v>
      </c>
      <c r="Q3343" s="2">
        <v>6732</v>
      </c>
      <c r="R3343" s="2">
        <v>4265</v>
      </c>
      <c r="S3343" s="2">
        <v>3342</v>
      </c>
      <c r="T3343" s="2">
        <v>2324</v>
      </c>
      <c r="U3343" s="2">
        <v>2360</v>
      </c>
      <c r="V3343" s="2">
        <v>369</v>
      </c>
      <c r="W3343" s="2">
        <v>240</v>
      </c>
    </row>
    <row r="3344" spans="1:23" x14ac:dyDescent="0.35">
      <c r="A3344" s="2">
        <v>4017553</v>
      </c>
      <c r="B3344" s="2" t="s">
        <v>1674</v>
      </c>
      <c r="C3344" s="2" t="s">
        <v>72</v>
      </c>
      <c r="D3344" s="2" t="s">
        <v>886</v>
      </c>
      <c r="E3344" s="2">
        <v>1452010</v>
      </c>
      <c r="F3344" s="2">
        <v>2501</v>
      </c>
      <c r="G3344" s="2">
        <v>58915</v>
      </c>
      <c r="H3344" s="46">
        <v>0.69323601799202239</v>
      </c>
      <c r="I3344" s="2">
        <v>18073</v>
      </c>
      <c r="J3344" s="2">
        <v>0.17224399280996691</v>
      </c>
      <c r="K3344" s="2">
        <v>24.645845709921069</v>
      </c>
      <c r="L3344" s="2" t="s">
        <v>817</v>
      </c>
      <c r="M3344" s="58">
        <v>15.25525052268835</v>
      </c>
      <c r="N3344" s="2">
        <v>38988</v>
      </c>
      <c r="O3344" s="2">
        <v>23438</v>
      </c>
      <c r="P3344" s="2">
        <v>13050</v>
      </c>
      <c r="Q3344" s="2">
        <v>6896</v>
      </c>
      <c r="R3344" s="2">
        <v>4195</v>
      </c>
      <c r="S3344" s="2">
        <v>3402</v>
      </c>
      <c r="T3344" s="2">
        <v>2072</v>
      </c>
      <c r="U3344" s="2">
        <v>2256</v>
      </c>
      <c r="V3344" s="2">
        <v>594</v>
      </c>
      <c r="W3344" s="2">
        <v>290</v>
      </c>
    </row>
    <row r="3345" spans="1:23" x14ac:dyDescent="0.35">
      <c r="A3345" s="2">
        <v>4017552</v>
      </c>
      <c r="B3345" s="2" t="s">
        <v>1673</v>
      </c>
      <c r="C3345" s="2" t="s">
        <v>72</v>
      </c>
      <c r="D3345" s="2" t="s">
        <v>886</v>
      </c>
      <c r="E3345" s="2">
        <v>1451648</v>
      </c>
      <c r="F3345" s="2">
        <v>2445</v>
      </c>
      <c r="G3345" s="2">
        <v>59159</v>
      </c>
      <c r="H3345" s="46">
        <v>0.69340252539765723</v>
      </c>
      <c r="I3345" s="2">
        <v>18138</v>
      </c>
      <c r="J3345" s="2">
        <v>0.16842926108808751</v>
      </c>
      <c r="K3345" s="2">
        <v>24.53807535624334</v>
      </c>
      <c r="L3345" s="2" t="s">
        <v>817</v>
      </c>
      <c r="M3345" s="58">
        <v>15.28597603352779</v>
      </c>
      <c r="N3345" s="2">
        <v>38902</v>
      </c>
      <c r="O3345" s="2">
        <v>24764</v>
      </c>
      <c r="P3345" s="2">
        <v>12267</v>
      </c>
      <c r="Q3345" s="2">
        <v>6976</v>
      </c>
      <c r="R3345" s="2">
        <v>4505</v>
      </c>
      <c r="S3345" s="2">
        <v>2916</v>
      </c>
      <c r="T3345" s="2">
        <v>1820</v>
      </c>
      <c r="U3345" s="2">
        <v>2152</v>
      </c>
      <c r="V3345" s="2">
        <v>414</v>
      </c>
      <c r="W3345" s="2">
        <v>250</v>
      </c>
    </row>
    <row r="3346" spans="1:23" x14ac:dyDescent="0.35">
      <c r="A3346" s="2">
        <v>4017553</v>
      </c>
      <c r="B3346" s="2" t="s">
        <v>1674</v>
      </c>
      <c r="C3346" s="2" t="s">
        <v>72</v>
      </c>
      <c r="D3346" s="2" t="s">
        <v>886</v>
      </c>
      <c r="E3346" s="2">
        <v>1256014</v>
      </c>
      <c r="F3346" s="2">
        <v>2645</v>
      </c>
      <c r="G3346" s="2">
        <v>51460</v>
      </c>
      <c r="H3346" s="46">
        <v>0.4711815001943257</v>
      </c>
      <c r="I3346" s="2">
        <v>27213</v>
      </c>
      <c r="J3346" s="2">
        <v>0.2105868246691518</v>
      </c>
      <c r="K3346" s="2">
        <v>24.407578701904391</v>
      </c>
      <c r="L3346" s="2" t="s">
        <v>817</v>
      </c>
      <c r="M3346" s="58">
        <v>13.936973624349489</v>
      </c>
      <c r="N3346" s="2">
        <v>20320</v>
      </c>
      <c r="O3346" s="2">
        <v>52568</v>
      </c>
      <c r="P3346" s="2">
        <v>9723</v>
      </c>
      <c r="Q3346" s="2">
        <v>4192</v>
      </c>
      <c r="R3346" s="2">
        <v>1265</v>
      </c>
      <c r="S3346" s="2">
        <v>852</v>
      </c>
      <c r="T3346" s="2">
        <v>427</v>
      </c>
      <c r="U3346" s="2">
        <v>248</v>
      </c>
      <c r="V3346" s="2">
        <v>216</v>
      </c>
      <c r="W3346" s="2">
        <v>310</v>
      </c>
    </row>
    <row r="3347" spans="1:23" x14ac:dyDescent="0.35">
      <c r="A3347" s="2">
        <v>4017552</v>
      </c>
      <c r="B3347" s="2" t="s">
        <v>1673</v>
      </c>
      <c r="C3347" s="2" t="s">
        <v>72</v>
      </c>
      <c r="D3347" s="2" t="s">
        <v>886</v>
      </c>
      <c r="E3347" s="2">
        <v>1454893</v>
      </c>
      <c r="F3347" s="2">
        <v>3037</v>
      </c>
      <c r="G3347" s="2">
        <v>59890</v>
      </c>
      <c r="H3347" s="46">
        <v>0.76663883786942733</v>
      </c>
      <c r="I3347" s="2">
        <v>13976</v>
      </c>
      <c r="J3347" s="2">
        <v>0.2087438732607827</v>
      </c>
      <c r="K3347" s="2">
        <v>24.29275338119886</v>
      </c>
      <c r="L3347" s="2" t="s">
        <v>817</v>
      </c>
      <c r="M3347" s="58">
        <v>20.082724825729869</v>
      </c>
      <c r="N3347" s="2">
        <v>51042</v>
      </c>
      <c r="O3347" s="2">
        <v>13272</v>
      </c>
      <c r="P3347" s="2">
        <v>4134</v>
      </c>
      <c r="Q3347" s="2">
        <v>1824</v>
      </c>
      <c r="R3347" s="2">
        <v>980</v>
      </c>
      <c r="S3347" s="2">
        <v>534</v>
      </c>
      <c r="T3347" s="2">
        <v>315</v>
      </c>
      <c r="U3347" s="2">
        <v>184</v>
      </c>
      <c r="V3347" s="2">
        <v>90</v>
      </c>
      <c r="W3347" s="2">
        <v>70</v>
      </c>
    </row>
    <row r="3348" spans="1:23" x14ac:dyDescent="0.35">
      <c r="A3348" s="2">
        <v>4017553</v>
      </c>
      <c r="B3348" s="2" t="s">
        <v>1674</v>
      </c>
      <c r="C3348" s="2" t="s">
        <v>72</v>
      </c>
      <c r="D3348" s="2" t="s">
        <v>886</v>
      </c>
      <c r="E3348" s="2">
        <v>1457735</v>
      </c>
      <c r="F3348" s="2">
        <v>3028</v>
      </c>
      <c r="G3348" s="2">
        <v>60316</v>
      </c>
      <c r="H3348" s="46">
        <v>0.76001392665296108</v>
      </c>
      <c r="I3348" s="2">
        <v>14475</v>
      </c>
      <c r="J3348" s="2">
        <v>0.2077195100618425</v>
      </c>
      <c r="K3348" s="2">
        <v>24.168296969295049</v>
      </c>
      <c r="L3348" s="2" t="s">
        <v>817</v>
      </c>
      <c r="M3348" s="58">
        <v>19.953392556496979</v>
      </c>
      <c r="N3348" s="2">
        <v>51256</v>
      </c>
      <c r="O3348" s="2">
        <v>13670</v>
      </c>
      <c r="P3348" s="2">
        <v>4233</v>
      </c>
      <c r="Q3348" s="2">
        <v>1724</v>
      </c>
      <c r="R3348" s="2">
        <v>1005</v>
      </c>
      <c r="S3348" s="2">
        <v>516</v>
      </c>
      <c r="T3348" s="2">
        <v>238</v>
      </c>
      <c r="U3348" s="2">
        <v>152</v>
      </c>
      <c r="V3348" s="2">
        <v>153</v>
      </c>
      <c r="W3348" s="2">
        <v>110</v>
      </c>
    </row>
    <row r="3349" spans="1:23" x14ac:dyDescent="0.35">
      <c r="A3349" s="2">
        <v>4017551</v>
      </c>
      <c r="B3349" s="2" t="s">
        <v>1672</v>
      </c>
      <c r="C3349" s="2" t="s">
        <v>72</v>
      </c>
      <c r="D3349" s="2" t="s">
        <v>886</v>
      </c>
      <c r="E3349" s="2">
        <v>1455106</v>
      </c>
      <c r="F3349" s="2">
        <v>2888</v>
      </c>
      <c r="G3349" s="2">
        <v>61097</v>
      </c>
      <c r="H3349" s="46">
        <v>0.75378496489189328</v>
      </c>
      <c r="I3349" s="2">
        <v>15043</v>
      </c>
      <c r="J3349" s="2">
        <v>0.19847351326982371</v>
      </c>
      <c r="K3349" s="2">
        <v>23.81632486046778</v>
      </c>
      <c r="L3349" s="2" t="s">
        <v>817</v>
      </c>
      <c r="M3349" s="58">
        <v>19.678486422157309</v>
      </c>
      <c r="N3349" s="2">
        <v>52027</v>
      </c>
      <c r="O3349" s="2">
        <v>13566</v>
      </c>
      <c r="P3349" s="2">
        <v>4422</v>
      </c>
      <c r="Q3349" s="2">
        <v>1776</v>
      </c>
      <c r="R3349" s="2">
        <v>830</v>
      </c>
      <c r="S3349" s="2">
        <v>552</v>
      </c>
      <c r="T3349" s="2">
        <v>301</v>
      </c>
      <c r="U3349" s="2">
        <v>200</v>
      </c>
      <c r="V3349" s="2">
        <v>90</v>
      </c>
      <c r="W3349" s="2">
        <v>180</v>
      </c>
    </row>
    <row r="3350" spans="1:23" x14ac:dyDescent="0.35">
      <c r="A3350" s="2">
        <v>4289092</v>
      </c>
      <c r="B3350" s="2" t="s">
        <v>2654</v>
      </c>
      <c r="C3350" s="2" t="s">
        <v>72</v>
      </c>
      <c r="D3350" s="2" t="s">
        <v>886</v>
      </c>
      <c r="E3350" s="2">
        <v>912301</v>
      </c>
      <c r="F3350" s="2">
        <v>2087</v>
      </c>
      <c r="G3350" s="2">
        <v>38563</v>
      </c>
      <c r="H3350" s="2">
        <v>0.56792780644659391</v>
      </c>
      <c r="I3350" s="2">
        <v>16662</v>
      </c>
      <c r="J3350" s="2">
        <v>0.22876221773296321</v>
      </c>
      <c r="K3350" s="2">
        <v>23.657417732022921</v>
      </c>
      <c r="L3350" s="2" t="s">
        <v>817</v>
      </c>
      <c r="M3350" s="58">
        <v>16.588497345261469</v>
      </c>
      <c r="N3350" s="2">
        <v>28136</v>
      </c>
      <c r="O3350" s="2">
        <v>13272</v>
      </c>
      <c r="P3350" s="2">
        <v>7119</v>
      </c>
      <c r="Q3350" s="2">
        <v>2124</v>
      </c>
      <c r="R3350" s="2">
        <v>1065</v>
      </c>
      <c r="S3350" s="2">
        <v>876</v>
      </c>
      <c r="T3350" s="2">
        <v>749</v>
      </c>
      <c r="U3350" s="2">
        <v>592</v>
      </c>
      <c r="V3350" s="2">
        <v>603</v>
      </c>
      <c r="W3350" s="2">
        <v>460</v>
      </c>
    </row>
    <row r="3351" spans="1:23" x14ac:dyDescent="0.35">
      <c r="A3351" s="2">
        <v>3889621</v>
      </c>
      <c r="B3351" s="2" t="s">
        <v>1807</v>
      </c>
      <c r="C3351" s="2" t="s">
        <v>72</v>
      </c>
      <c r="D3351" s="2" t="s">
        <v>888</v>
      </c>
      <c r="E3351" s="2">
        <v>621666</v>
      </c>
      <c r="F3351" s="2">
        <v>10027</v>
      </c>
      <c r="G3351" s="2">
        <v>26709</v>
      </c>
      <c r="H3351" s="46">
        <v>0.16676026807443189</v>
      </c>
      <c r="I3351" s="2">
        <v>22255</v>
      </c>
      <c r="J3351" s="2">
        <v>1.612923981687916</v>
      </c>
      <c r="K3351" s="2">
        <v>23.275525103897561</v>
      </c>
      <c r="L3351" s="2" t="s">
        <v>2647</v>
      </c>
      <c r="M3351" s="58">
        <v>20.097827492564331</v>
      </c>
      <c r="N3351" s="2">
        <v>24129</v>
      </c>
      <c r="O3351" s="2">
        <v>3444</v>
      </c>
      <c r="P3351" s="2">
        <v>1461</v>
      </c>
      <c r="Q3351" s="2">
        <v>712</v>
      </c>
      <c r="R3351" s="2">
        <v>430</v>
      </c>
      <c r="S3351" s="2">
        <v>282</v>
      </c>
      <c r="T3351" s="2">
        <v>210</v>
      </c>
      <c r="U3351" s="2">
        <v>96</v>
      </c>
      <c r="V3351" s="2">
        <v>108</v>
      </c>
      <c r="W3351" s="2">
        <v>60</v>
      </c>
    </row>
    <row r="3352" spans="1:23" x14ac:dyDescent="0.35">
      <c r="A3352" s="2">
        <v>4291581</v>
      </c>
      <c r="B3352" s="2" t="s">
        <v>2721</v>
      </c>
      <c r="C3352" s="2" t="s">
        <v>72</v>
      </c>
      <c r="D3352" s="2" t="s">
        <v>886</v>
      </c>
      <c r="E3352" s="2">
        <v>486454</v>
      </c>
      <c r="F3352" s="2">
        <v>1242</v>
      </c>
      <c r="G3352" s="2">
        <v>21347</v>
      </c>
      <c r="H3352" s="2">
        <v>0.52967630111959529</v>
      </c>
      <c r="I3352" s="2">
        <v>10040</v>
      </c>
      <c r="J3352" s="2">
        <v>0.25531704950519468</v>
      </c>
      <c r="K3352" s="2">
        <v>22.787932730594459</v>
      </c>
      <c r="L3352" s="2" t="s">
        <v>827</v>
      </c>
      <c r="M3352" s="58">
        <v>15.85521984289951</v>
      </c>
      <c r="N3352" s="2">
        <v>15935</v>
      </c>
      <c r="O3352" s="2">
        <v>6716</v>
      </c>
      <c r="P3352" s="2">
        <v>3186</v>
      </c>
      <c r="Q3352" s="2">
        <v>1880</v>
      </c>
      <c r="R3352" s="2">
        <v>1190</v>
      </c>
      <c r="S3352" s="2">
        <v>720</v>
      </c>
      <c r="T3352" s="2">
        <v>455</v>
      </c>
      <c r="U3352" s="2">
        <v>344</v>
      </c>
      <c r="V3352" s="2">
        <v>135</v>
      </c>
      <c r="W3352" s="2">
        <v>120</v>
      </c>
    </row>
    <row r="3353" spans="1:23" x14ac:dyDescent="0.35">
      <c r="A3353" s="2">
        <v>3889620</v>
      </c>
      <c r="B3353" s="2" t="s">
        <v>1806</v>
      </c>
      <c r="C3353" s="2" t="s">
        <v>72</v>
      </c>
      <c r="D3353" s="2" t="s">
        <v>888</v>
      </c>
      <c r="E3353" s="2">
        <v>621410</v>
      </c>
      <c r="F3353" s="2">
        <v>10394</v>
      </c>
      <c r="G3353" s="2">
        <v>27404</v>
      </c>
      <c r="H3353" s="46">
        <v>0.1626039994161437</v>
      </c>
      <c r="I3353" s="2">
        <v>22948</v>
      </c>
      <c r="J3353" s="2">
        <v>1.6726476883217201</v>
      </c>
      <c r="K3353" s="2">
        <v>22.675886731863962</v>
      </c>
      <c r="L3353" s="2" t="s">
        <v>2647</v>
      </c>
      <c r="M3353" s="58">
        <v>19.66487341772152</v>
      </c>
      <c r="N3353" s="2">
        <v>24846</v>
      </c>
      <c r="O3353" s="2">
        <v>3386</v>
      </c>
      <c r="P3353" s="2">
        <v>1395</v>
      </c>
      <c r="Q3353" s="2">
        <v>828</v>
      </c>
      <c r="R3353" s="2">
        <v>395</v>
      </c>
      <c r="S3353" s="2">
        <v>282</v>
      </c>
      <c r="T3353" s="2">
        <v>133</v>
      </c>
      <c r="U3353" s="2">
        <v>168</v>
      </c>
      <c r="V3353" s="2">
        <v>117</v>
      </c>
      <c r="W3353" s="2">
        <v>50</v>
      </c>
    </row>
    <row r="3354" spans="1:23" x14ac:dyDescent="0.35">
      <c r="A3354" s="2">
        <v>4008837</v>
      </c>
      <c r="B3354" s="2" t="s">
        <v>1713</v>
      </c>
      <c r="C3354" s="2" t="s">
        <v>72</v>
      </c>
      <c r="D3354" s="2" t="s">
        <v>886</v>
      </c>
      <c r="E3354" s="2">
        <v>295378</v>
      </c>
      <c r="F3354" s="2">
        <v>597</v>
      </c>
      <c r="G3354" s="2">
        <v>13046</v>
      </c>
      <c r="H3354" s="46">
        <v>0.15437682048137361</v>
      </c>
      <c r="I3354" s="2">
        <v>11032</v>
      </c>
      <c r="J3354" s="2">
        <v>0.2021139015092526</v>
      </c>
      <c r="K3354" s="2">
        <v>22.641269354591451</v>
      </c>
      <c r="L3354" s="2" t="s">
        <v>815</v>
      </c>
      <c r="M3354" s="58">
        <v>10.590821082825389</v>
      </c>
      <c r="N3354" s="2">
        <v>12212</v>
      </c>
      <c r="O3354" s="2">
        <v>1544</v>
      </c>
      <c r="P3354" s="2">
        <v>174</v>
      </c>
      <c r="Q3354" s="2">
        <v>12</v>
      </c>
      <c r="R3354" s="2">
        <v>5</v>
      </c>
      <c r="S3354" s="2">
        <v>13947</v>
      </c>
      <c r="T3354" s="2">
        <v>-1</v>
      </c>
      <c r="U3354" s="2">
        <v>-1</v>
      </c>
      <c r="V3354" s="2">
        <v>-1</v>
      </c>
      <c r="W3354" s="2">
        <v>-1</v>
      </c>
    </row>
    <row r="3355" spans="1:23" x14ac:dyDescent="0.35">
      <c r="A3355" s="2">
        <v>4008839</v>
      </c>
      <c r="B3355" s="2" t="s">
        <v>1715</v>
      </c>
      <c r="C3355" s="2" t="s">
        <v>72</v>
      </c>
      <c r="D3355" s="2" t="s">
        <v>886</v>
      </c>
      <c r="E3355" s="2">
        <v>295565</v>
      </c>
      <c r="F3355" s="2">
        <v>561</v>
      </c>
      <c r="G3355" s="2">
        <v>13084</v>
      </c>
      <c r="H3355" s="46">
        <v>0.15132986854173039</v>
      </c>
      <c r="I3355" s="2">
        <v>11104</v>
      </c>
      <c r="J3355" s="2">
        <v>0.189805964846988</v>
      </c>
      <c r="K3355" s="2">
        <v>22.58980434118007</v>
      </c>
      <c r="L3355" s="2" t="s">
        <v>815</v>
      </c>
      <c r="M3355" s="58">
        <v>10.54384275114155</v>
      </c>
      <c r="N3355" s="2">
        <v>12222</v>
      </c>
      <c r="O3355" s="2">
        <v>1592</v>
      </c>
      <c r="P3355" s="2">
        <v>183</v>
      </c>
      <c r="Q3355" s="2">
        <v>16</v>
      </c>
      <c r="R3355" s="2">
        <v>5</v>
      </c>
      <c r="S3355" s="2">
        <v>14018</v>
      </c>
      <c r="T3355" s="2">
        <v>-1</v>
      </c>
      <c r="U3355" s="2">
        <v>-1</v>
      </c>
      <c r="V3355" s="2">
        <v>-1</v>
      </c>
      <c r="W3355" s="2">
        <v>-1</v>
      </c>
    </row>
    <row r="3356" spans="1:23" x14ac:dyDescent="0.35">
      <c r="A3356" s="2">
        <v>4292943</v>
      </c>
      <c r="B3356" s="2" t="s">
        <v>2782</v>
      </c>
      <c r="C3356" s="2" t="s">
        <v>72</v>
      </c>
      <c r="D3356" s="2" t="s">
        <v>886</v>
      </c>
      <c r="E3356" s="2">
        <v>903347</v>
      </c>
      <c r="F3356" s="2">
        <v>1880</v>
      </c>
      <c r="G3356" s="2">
        <v>40779</v>
      </c>
      <c r="H3356" s="2">
        <v>0.39174575148973728</v>
      </c>
      <c r="I3356" s="2">
        <v>24804</v>
      </c>
      <c r="J3356" s="2">
        <v>0.2081149325785108</v>
      </c>
      <c r="K3356" s="2">
        <v>22.15225974153363</v>
      </c>
      <c r="L3356" s="2" t="s">
        <v>817</v>
      </c>
      <c r="M3356" s="58">
        <v>11.62429225859584</v>
      </c>
      <c r="N3356" s="2">
        <v>24595</v>
      </c>
      <c r="O3356" s="2">
        <v>13438</v>
      </c>
      <c r="P3356" s="2">
        <v>9177</v>
      </c>
      <c r="Q3356" s="2">
        <v>7284</v>
      </c>
      <c r="R3356" s="2">
        <v>5650</v>
      </c>
      <c r="S3356" s="2">
        <v>4878</v>
      </c>
      <c r="T3356" s="2">
        <v>4032</v>
      </c>
      <c r="U3356" s="2">
        <v>3440</v>
      </c>
      <c r="V3356" s="2">
        <v>2808</v>
      </c>
      <c r="W3356" s="2">
        <v>2410</v>
      </c>
    </row>
    <row r="3357" spans="1:23" x14ac:dyDescent="0.35">
      <c r="A3357" s="2">
        <v>4017553</v>
      </c>
      <c r="B3357" s="2" t="s">
        <v>1674</v>
      </c>
      <c r="C3357" s="2" t="s">
        <v>72</v>
      </c>
      <c r="D3357" s="2" t="s">
        <v>886</v>
      </c>
      <c r="E3357" s="2">
        <v>1401999</v>
      </c>
      <c r="F3357" s="2">
        <v>3111</v>
      </c>
      <c r="G3357" s="2">
        <v>63759</v>
      </c>
      <c r="H3357" s="46">
        <v>0.35635753383836011</v>
      </c>
      <c r="I3357" s="2">
        <v>41038</v>
      </c>
      <c r="J3357" s="2">
        <v>0.22189744785837939</v>
      </c>
      <c r="K3357" s="2">
        <v>21.989036841857619</v>
      </c>
      <c r="L3357" s="2" t="s">
        <v>817</v>
      </c>
      <c r="M3357" s="58">
        <v>16.868182638512899</v>
      </c>
      <c r="N3357" s="2">
        <v>53411</v>
      </c>
      <c r="O3357" s="2">
        <v>12020</v>
      </c>
      <c r="P3357" s="2">
        <v>6330</v>
      </c>
      <c r="Q3357" s="2">
        <v>3468</v>
      </c>
      <c r="R3357" s="2">
        <v>2480</v>
      </c>
      <c r="S3357" s="2">
        <v>1836</v>
      </c>
      <c r="T3357" s="2">
        <v>1267</v>
      </c>
      <c r="U3357" s="2">
        <v>1000</v>
      </c>
      <c r="V3357" s="2">
        <v>693</v>
      </c>
      <c r="W3357" s="2">
        <v>610</v>
      </c>
    </row>
    <row r="3358" spans="1:23" x14ac:dyDescent="0.35">
      <c r="A3358" s="2">
        <v>4152145</v>
      </c>
      <c r="B3358" s="2" t="s">
        <v>1846</v>
      </c>
      <c r="C3358" s="2" t="s">
        <v>72</v>
      </c>
      <c r="D3358" s="2" t="s">
        <v>886</v>
      </c>
      <c r="E3358" s="2">
        <v>2373076</v>
      </c>
      <c r="F3358" s="2">
        <v>3773</v>
      </c>
      <c r="G3358" s="2">
        <v>108168</v>
      </c>
      <c r="H3358" s="46">
        <v>8.9462687671030272E-2</v>
      </c>
      <c r="I3358" s="2">
        <v>98491</v>
      </c>
      <c r="J3358" s="2">
        <v>0.15899195811680711</v>
      </c>
      <c r="K3358" s="2">
        <v>21.938798905406401</v>
      </c>
      <c r="L3358" s="2" t="s">
        <v>2647</v>
      </c>
      <c r="M3358" s="58">
        <v>11.573609309312239</v>
      </c>
      <c r="N3358" s="2">
        <v>50687</v>
      </c>
      <c r="O3358" s="2">
        <v>29828</v>
      </c>
      <c r="P3358" s="2">
        <v>23124</v>
      </c>
      <c r="Q3358" s="2">
        <v>19896</v>
      </c>
      <c r="R3358" s="2">
        <v>16645</v>
      </c>
      <c r="S3358" s="2">
        <v>15252</v>
      </c>
      <c r="T3358" s="2">
        <v>13937</v>
      </c>
      <c r="U3358" s="2">
        <v>12056</v>
      </c>
      <c r="V3358" s="2">
        <v>11457</v>
      </c>
      <c r="W3358" s="2">
        <v>12160</v>
      </c>
    </row>
    <row r="3359" spans="1:23" x14ac:dyDescent="0.35">
      <c r="A3359" s="2">
        <v>4292942</v>
      </c>
      <c r="B3359" s="2" t="s">
        <v>2781</v>
      </c>
      <c r="C3359" s="2" t="s">
        <v>72</v>
      </c>
      <c r="D3359" s="2" t="s">
        <v>886</v>
      </c>
      <c r="E3359" s="2">
        <v>915866</v>
      </c>
      <c r="F3359" s="2">
        <v>2047</v>
      </c>
      <c r="G3359" s="2">
        <v>42220</v>
      </c>
      <c r="H3359" s="2">
        <v>0.3861440075793463</v>
      </c>
      <c r="I3359" s="2">
        <v>25917</v>
      </c>
      <c r="J3359" s="2">
        <v>0.2235043117661317</v>
      </c>
      <c r="K3359" s="2">
        <v>21.692704879204172</v>
      </c>
      <c r="L3359" s="2" t="s">
        <v>817</v>
      </c>
      <c r="M3359" s="58">
        <v>12.05975455598862</v>
      </c>
      <c r="N3359" s="2">
        <v>26586</v>
      </c>
      <c r="O3359" s="2">
        <v>12968</v>
      </c>
      <c r="P3359" s="2">
        <v>8667</v>
      </c>
      <c r="Q3359" s="2">
        <v>6648</v>
      </c>
      <c r="R3359" s="2">
        <v>5260</v>
      </c>
      <c r="S3359" s="2">
        <v>4218</v>
      </c>
      <c r="T3359" s="2">
        <v>3605</v>
      </c>
      <c r="U3359" s="2">
        <v>2816</v>
      </c>
      <c r="V3359" s="2">
        <v>2556</v>
      </c>
      <c r="W3359" s="2">
        <v>2620</v>
      </c>
    </row>
    <row r="3360" spans="1:23" x14ac:dyDescent="0.35">
      <c r="A3360" s="2">
        <v>4292941</v>
      </c>
      <c r="B3360" s="2" t="s">
        <v>2780</v>
      </c>
      <c r="C3360" s="2" t="s">
        <v>72</v>
      </c>
      <c r="D3360" s="2" t="s">
        <v>886</v>
      </c>
      <c r="E3360" s="2">
        <v>835361</v>
      </c>
      <c r="F3360" s="2">
        <v>2129</v>
      </c>
      <c r="G3360" s="2">
        <v>38762</v>
      </c>
      <c r="H3360" s="2">
        <v>0.54347040916361378</v>
      </c>
      <c r="I3360" s="2">
        <v>17696</v>
      </c>
      <c r="J3360" s="2">
        <v>0.25485987495226609</v>
      </c>
      <c r="K3360" s="2">
        <v>21.551029358650229</v>
      </c>
      <c r="L3360" s="2" t="s">
        <v>815</v>
      </c>
      <c r="M3360" s="58">
        <v>11.928105321776879</v>
      </c>
      <c r="N3360" s="2">
        <v>23650</v>
      </c>
      <c r="O3360" s="2">
        <v>14042</v>
      </c>
      <c r="P3360" s="2">
        <v>9543</v>
      </c>
      <c r="Q3360" s="2">
        <v>6988</v>
      </c>
      <c r="R3360" s="2">
        <v>4885</v>
      </c>
      <c r="S3360" s="2">
        <v>3306</v>
      </c>
      <c r="T3360" s="2">
        <v>2716</v>
      </c>
      <c r="U3360" s="2">
        <v>2024</v>
      </c>
      <c r="V3360" s="2">
        <v>1539</v>
      </c>
      <c r="W3360" s="2">
        <v>1340</v>
      </c>
    </row>
    <row r="3361" spans="1:23" x14ac:dyDescent="0.35">
      <c r="A3361" s="2">
        <v>4291569</v>
      </c>
      <c r="B3361" s="2" t="s">
        <v>2709</v>
      </c>
      <c r="C3361" s="2" t="s">
        <v>72</v>
      </c>
      <c r="D3361" s="2" t="s">
        <v>886</v>
      </c>
      <c r="E3361" s="2">
        <v>553189</v>
      </c>
      <c r="F3361" s="2">
        <v>1464</v>
      </c>
      <c r="G3361" s="2">
        <v>25693</v>
      </c>
      <c r="H3361" s="2">
        <v>0.68037987000350286</v>
      </c>
      <c r="I3361" s="2">
        <v>8212</v>
      </c>
      <c r="J3361" s="2">
        <v>0.26464734475920532</v>
      </c>
      <c r="K3361" s="2">
        <v>21.5307282139104</v>
      </c>
      <c r="L3361" s="2" t="s">
        <v>2647</v>
      </c>
      <c r="M3361" s="58">
        <v>11.70374053230652</v>
      </c>
      <c r="N3361" s="2">
        <v>14363</v>
      </c>
      <c r="O3361" s="2">
        <v>11268</v>
      </c>
      <c r="P3361" s="2">
        <v>8895</v>
      </c>
      <c r="Q3361" s="2">
        <v>6728</v>
      </c>
      <c r="R3361" s="2">
        <v>2415</v>
      </c>
      <c r="S3361" s="2">
        <v>1326</v>
      </c>
      <c r="T3361" s="2">
        <v>1001</v>
      </c>
      <c r="U3361" s="2">
        <v>640</v>
      </c>
      <c r="V3361" s="2">
        <v>360</v>
      </c>
      <c r="W3361" s="2">
        <v>270</v>
      </c>
    </row>
    <row r="3362" spans="1:23" x14ac:dyDescent="0.35">
      <c r="A3362" s="2">
        <v>4073416</v>
      </c>
      <c r="B3362" s="2" t="s">
        <v>1663</v>
      </c>
      <c r="C3362" s="2" t="s">
        <v>72</v>
      </c>
      <c r="D3362" s="2" t="s">
        <v>886</v>
      </c>
      <c r="E3362" s="2">
        <v>222462</v>
      </c>
      <c r="F3362" s="2">
        <v>460</v>
      </c>
      <c r="G3362" s="2">
        <v>10510</v>
      </c>
      <c r="H3362" s="46">
        <v>0.56641294005708853</v>
      </c>
      <c r="I3362" s="2">
        <v>4557</v>
      </c>
      <c r="J3362" s="2">
        <v>0.20677688773813049</v>
      </c>
      <c r="K3362" s="2">
        <v>21.166698382492861</v>
      </c>
      <c r="L3362" s="2" t="s">
        <v>4154</v>
      </c>
      <c r="M3362" s="58">
        <v>11.221286254728881</v>
      </c>
      <c r="N3362" s="2">
        <v>5939</v>
      </c>
      <c r="O3362" s="2">
        <v>4244</v>
      </c>
      <c r="P3362" s="2">
        <v>2334</v>
      </c>
      <c r="Q3362" s="2">
        <v>5644</v>
      </c>
      <c r="R3362" s="2">
        <v>360</v>
      </c>
      <c r="S3362" s="2">
        <v>468</v>
      </c>
      <c r="T3362" s="2">
        <v>252</v>
      </c>
      <c r="U3362" s="2">
        <v>528</v>
      </c>
      <c r="V3362" s="2">
        <v>36</v>
      </c>
      <c r="W3362" s="2">
        <v>20</v>
      </c>
    </row>
    <row r="3363" spans="1:23" x14ac:dyDescent="0.35">
      <c r="A3363" s="2">
        <v>4330043</v>
      </c>
      <c r="B3363" s="2" t="s">
        <v>3193</v>
      </c>
      <c r="C3363" s="2" t="s">
        <v>72</v>
      </c>
      <c r="D3363" s="2" t="s">
        <v>888</v>
      </c>
      <c r="E3363" s="2">
        <v>1524332</v>
      </c>
      <c r="F3363" s="2">
        <v>109</v>
      </c>
      <c r="G3363" s="2">
        <v>74507</v>
      </c>
      <c r="H3363" s="2">
        <v>0</v>
      </c>
      <c r="I3363" s="2">
        <v>74507</v>
      </c>
      <c r="J3363" s="2">
        <v>7.1506732129221198E-3</v>
      </c>
      <c r="K3363" s="2">
        <v>20.458909901083121</v>
      </c>
      <c r="L3363" s="2" t="s">
        <v>2647</v>
      </c>
      <c r="M3363" s="58">
        <v>17.566488043791409</v>
      </c>
      <c r="N3363" s="2">
        <v>67600</v>
      </c>
      <c r="O3363" s="2">
        <v>3200</v>
      </c>
      <c r="P3363" s="2">
        <v>2484</v>
      </c>
      <c r="Q3363" s="2">
        <v>2176</v>
      </c>
      <c r="R3363" s="2">
        <v>2010</v>
      </c>
      <c r="S3363" s="2">
        <v>1854</v>
      </c>
      <c r="T3363" s="2">
        <v>1778</v>
      </c>
      <c r="U3363" s="2">
        <v>1640</v>
      </c>
      <c r="V3363" s="2">
        <v>2043</v>
      </c>
      <c r="W3363" s="2">
        <v>1990</v>
      </c>
    </row>
    <row r="3364" spans="1:23" x14ac:dyDescent="0.35">
      <c r="A3364" s="2">
        <v>4291579</v>
      </c>
      <c r="B3364" s="2" t="s">
        <v>2719</v>
      </c>
      <c r="C3364" s="2" t="s">
        <v>72</v>
      </c>
      <c r="D3364" s="2" t="s">
        <v>886</v>
      </c>
      <c r="E3364" s="2">
        <v>458384</v>
      </c>
      <c r="F3364" s="2">
        <v>1324</v>
      </c>
      <c r="G3364" s="2">
        <v>23011</v>
      </c>
      <c r="H3364" s="2">
        <v>0.53691712659163016</v>
      </c>
      <c r="I3364" s="2">
        <v>10656</v>
      </c>
      <c r="J3364" s="2">
        <v>0.2888407972355056</v>
      </c>
      <c r="K3364" s="2">
        <v>19.920212072487072</v>
      </c>
      <c r="L3364" s="2" t="s">
        <v>827</v>
      </c>
      <c r="M3364" s="58">
        <v>12.50501964207769</v>
      </c>
      <c r="N3364" s="2">
        <v>16090</v>
      </c>
      <c r="O3364" s="2">
        <v>7382</v>
      </c>
      <c r="P3364" s="2">
        <v>4605</v>
      </c>
      <c r="Q3364" s="2">
        <v>2808</v>
      </c>
      <c r="R3364" s="2">
        <v>1950</v>
      </c>
      <c r="S3364" s="2">
        <v>1296</v>
      </c>
      <c r="T3364" s="2">
        <v>1036</v>
      </c>
      <c r="U3364" s="2">
        <v>584</v>
      </c>
      <c r="V3364" s="2">
        <v>585</v>
      </c>
      <c r="W3364" s="2">
        <v>320</v>
      </c>
    </row>
    <row r="3365" spans="1:23" x14ac:dyDescent="0.35">
      <c r="A3365" s="2">
        <v>4291580</v>
      </c>
      <c r="B3365" s="2" t="s">
        <v>2720</v>
      </c>
      <c r="C3365" s="2" t="s">
        <v>72</v>
      </c>
      <c r="D3365" s="2" t="s">
        <v>886</v>
      </c>
      <c r="E3365" s="2">
        <v>353182</v>
      </c>
      <c r="F3365" s="2">
        <v>1087</v>
      </c>
      <c r="G3365" s="2">
        <v>17885</v>
      </c>
      <c r="H3365" s="2">
        <v>0.54447861336315351</v>
      </c>
      <c r="I3365" s="2">
        <v>8147</v>
      </c>
      <c r="J3365" s="2">
        <v>0.30777332933161938</v>
      </c>
      <c r="K3365" s="2">
        <v>19.747386077718762</v>
      </c>
      <c r="L3365" s="2" t="s">
        <v>827</v>
      </c>
      <c r="M3365" s="58">
        <v>12.8926772285902</v>
      </c>
      <c r="N3365" s="2">
        <v>12807</v>
      </c>
      <c r="O3365" s="2">
        <v>5828</v>
      </c>
      <c r="P3365" s="2">
        <v>3033</v>
      </c>
      <c r="Q3365" s="2">
        <v>1912</v>
      </c>
      <c r="R3365" s="2">
        <v>1245</v>
      </c>
      <c r="S3365" s="2">
        <v>840</v>
      </c>
      <c r="T3365" s="2">
        <v>658</v>
      </c>
      <c r="U3365" s="2">
        <v>536</v>
      </c>
      <c r="V3365" s="2">
        <v>315</v>
      </c>
      <c r="W3365" s="2">
        <v>220</v>
      </c>
    </row>
    <row r="3366" spans="1:23" x14ac:dyDescent="0.35">
      <c r="A3366" s="2">
        <v>4017552</v>
      </c>
      <c r="B3366" s="2" t="s">
        <v>1673</v>
      </c>
      <c r="C3366" s="2" t="s">
        <v>72</v>
      </c>
      <c r="D3366" s="2" t="s">
        <v>886</v>
      </c>
      <c r="E3366" s="2">
        <v>1535534</v>
      </c>
      <c r="F3366" s="2">
        <v>3489</v>
      </c>
      <c r="G3366" s="2">
        <v>77799</v>
      </c>
      <c r="H3366" s="46">
        <v>0.32434864201339347</v>
      </c>
      <c r="I3366" s="2">
        <v>52565</v>
      </c>
      <c r="J3366" s="2">
        <v>0.22721737193705899</v>
      </c>
      <c r="K3366" s="2">
        <v>19.737194565482849</v>
      </c>
      <c r="L3366" s="2" t="s">
        <v>817</v>
      </c>
      <c r="M3366" s="58">
        <v>15.349353752036709</v>
      </c>
      <c r="N3366" s="2">
        <v>65914</v>
      </c>
      <c r="O3366" s="2">
        <v>13630</v>
      </c>
      <c r="P3366" s="2">
        <v>7386</v>
      </c>
      <c r="Q3366" s="2">
        <v>4160</v>
      </c>
      <c r="R3366" s="2">
        <v>2800</v>
      </c>
      <c r="S3366" s="2">
        <v>2046</v>
      </c>
      <c r="T3366" s="2">
        <v>1505</v>
      </c>
      <c r="U3366" s="2">
        <v>1064</v>
      </c>
      <c r="V3366" s="2">
        <v>864</v>
      </c>
      <c r="W3366" s="2">
        <v>670</v>
      </c>
    </row>
    <row r="3367" spans="1:23" x14ac:dyDescent="0.35">
      <c r="A3367" s="2">
        <v>4292943</v>
      </c>
      <c r="B3367" s="2" t="s">
        <v>2782</v>
      </c>
      <c r="C3367" s="2" t="s">
        <v>72</v>
      </c>
      <c r="D3367" s="2" t="s">
        <v>886</v>
      </c>
      <c r="E3367" s="2">
        <v>943440</v>
      </c>
      <c r="F3367" s="2">
        <v>2134</v>
      </c>
      <c r="G3367" s="2">
        <v>48718</v>
      </c>
      <c r="H3367" s="2">
        <v>0.37963381091177789</v>
      </c>
      <c r="I3367" s="2">
        <v>30223</v>
      </c>
      <c r="J3367" s="2">
        <v>0.2261935046213856</v>
      </c>
      <c r="K3367" s="2">
        <v>19.365326983866328</v>
      </c>
      <c r="L3367" s="2" t="s">
        <v>817</v>
      </c>
      <c r="M3367" s="58">
        <v>12.166668816011761</v>
      </c>
      <c r="N3367" s="2">
        <v>33244</v>
      </c>
      <c r="O3367" s="2">
        <v>16804</v>
      </c>
      <c r="P3367" s="2">
        <v>9168</v>
      </c>
      <c r="Q3367" s="2">
        <v>5884</v>
      </c>
      <c r="R3367" s="2">
        <v>3620</v>
      </c>
      <c r="S3367" s="2">
        <v>2688</v>
      </c>
      <c r="T3367" s="2">
        <v>2170</v>
      </c>
      <c r="U3367" s="2">
        <v>1608</v>
      </c>
      <c r="V3367" s="2">
        <v>1287</v>
      </c>
      <c r="W3367" s="2">
        <v>1070</v>
      </c>
    </row>
    <row r="3368" spans="1:23" x14ac:dyDescent="0.35">
      <c r="A3368" s="2">
        <v>4292940</v>
      </c>
      <c r="B3368" s="2" t="s">
        <v>2779</v>
      </c>
      <c r="C3368" s="2" t="s">
        <v>72</v>
      </c>
      <c r="D3368" s="2" t="s">
        <v>886</v>
      </c>
      <c r="E3368" s="2">
        <v>1048670</v>
      </c>
      <c r="F3368" s="2">
        <v>3350</v>
      </c>
      <c r="G3368" s="2">
        <v>54879</v>
      </c>
      <c r="H3368" s="2">
        <v>0.35266677599810492</v>
      </c>
      <c r="I3368" s="2">
        <v>35525</v>
      </c>
      <c r="J3368" s="2">
        <v>0.31945225857514747</v>
      </c>
      <c r="K3368" s="2">
        <v>19.10876655915742</v>
      </c>
      <c r="L3368" s="2" t="s">
        <v>815</v>
      </c>
      <c r="M3368" s="58">
        <v>10.39069002417661</v>
      </c>
      <c r="N3368" s="2">
        <v>34448</v>
      </c>
      <c r="O3368" s="2">
        <v>17444</v>
      </c>
      <c r="P3368" s="2">
        <v>12081</v>
      </c>
      <c r="Q3368" s="2">
        <v>9768</v>
      </c>
      <c r="R3368" s="2">
        <v>7730</v>
      </c>
      <c r="S3368" s="2">
        <v>5784</v>
      </c>
      <c r="T3368" s="2">
        <v>4466</v>
      </c>
      <c r="U3368" s="2">
        <v>3952</v>
      </c>
      <c r="V3368" s="2">
        <v>3051</v>
      </c>
      <c r="W3368" s="2">
        <v>2200</v>
      </c>
    </row>
    <row r="3369" spans="1:23" x14ac:dyDescent="0.35">
      <c r="A3369" s="2">
        <v>4291582</v>
      </c>
      <c r="B3369" s="2" t="s">
        <v>2722</v>
      </c>
      <c r="C3369" s="2" t="s">
        <v>72</v>
      </c>
      <c r="D3369" s="2" t="s">
        <v>886</v>
      </c>
      <c r="E3369" s="2">
        <v>390555</v>
      </c>
      <c r="F3369" s="2">
        <v>959</v>
      </c>
      <c r="G3369" s="2">
        <v>20594</v>
      </c>
      <c r="H3369" s="2">
        <v>0.54860639021074098</v>
      </c>
      <c r="I3369" s="2">
        <v>9296</v>
      </c>
      <c r="J3369" s="2">
        <v>0.2455480022019946</v>
      </c>
      <c r="K3369" s="2">
        <v>18.964504224531421</v>
      </c>
      <c r="L3369" s="2" t="s">
        <v>827</v>
      </c>
      <c r="M3369" s="58">
        <v>12.48417721518987</v>
      </c>
      <c r="N3369" s="2">
        <v>14862</v>
      </c>
      <c r="O3369" s="2">
        <v>6564</v>
      </c>
      <c r="P3369" s="2">
        <v>3651</v>
      </c>
      <c r="Q3369" s="2">
        <v>2164</v>
      </c>
      <c r="R3369" s="2">
        <v>1425</v>
      </c>
      <c r="S3369" s="2">
        <v>792</v>
      </c>
      <c r="T3369" s="2">
        <v>679</v>
      </c>
      <c r="U3369" s="2">
        <v>528</v>
      </c>
      <c r="V3369" s="2">
        <v>279</v>
      </c>
      <c r="W3369" s="2">
        <v>340</v>
      </c>
    </row>
    <row r="3370" spans="1:23" x14ac:dyDescent="0.35">
      <c r="A3370" s="2">
        <v>4291568</v>
      </c>
      <c r="B3370" s="2" t="s">
        <v>2708</v>
      </c>
      <c r="C3370" s="2" t="s">
        <v>72</v>
      </c>
      <c r="D3370" s="2" t="s">
        <v>886</v>
      </c>
      <c r="E3370" s="2">
        <v>563397</v>
      </c>
      <c r="F3370" s="2">
        <v>1452</v>
      </c>
      <c r="G3370" s="2">
        <v>29974</v>
      </c>
      <c r="H3370" s="2">
        <v>0.65269900580503104</v>
      </c>
      <c r="I3370" s="2">
        <v>10410</v>
      </c>
      <c r="J3370" s="2">
        <v>0.25772235208920169</v>
      </c>
      <c r="K3370" s="2">
        <v>18.79619003136051</v>
      </c>
      <c r="L3370" s="2" t="s">
        <v>2647</v>
      </c>
      <c r="M3370" s="58">
        <v>9.5557421258840893</v>
      </c>
      <c r="N3370" s="2">
        <v>15507</v>
      </c>
      <c r="O3370" s="2">
        <v>13278</v>
      </c>
      <c r="P3370" s="2">
        <v>10920</v>
      </c>
      <c r="Q3370" s="2">
        <v>11336</v>
      </c>
      <c r="R3370" s="2">
        <v>3280</v>
      </c>
      <c r="S3370" s="2">
        <v>1992</v>
      </c>
      <c r="T3370" s="2">
        <v>1393</v>
      </c>
      <c r="U3370" s="2">
        <v>736</v>
      </c>
      <c r="V3370" s="2">
        <v>297</v>
      </c>
      <c r="W3370" s="2">
        <v>220</v>
      </c>
    </row>
    <row r="3371" spans="1:23" x14ac:dyDescent="0.35">
      <c r="A3371" s="2">
        <v>4291583</v>
      </c>
      <c r="B3371" s="2" t="s">
        <v>2723</v>
      </c>
      <c r="C3371" s="2" t="s">
        <v>72</v>
      </c>
      <c r="D3371" s="2" t="s">
        <v>886</v>
      </c>
      <c r="E3371" s="2">
        <v>364378</v>
      </c>
      <c r="F3371" s="2">
        <v>945</v>
      </c>
      <c r="G3371" s="2">
        <v>19392</v>
      </c>
      <c r="H3371" s="2">
        <v>0.56935849834983498</v>
      </c>
      <c r="I3371" s="2">
        <v>8351</v>
      </c>
      <c r="J3371" s="2">
        <v>0.25934606370307761</v>
      </c>
      <c r="K3371" s="2">
        <v>18.790119636963691</v>
      </c>
      <c r="L3371" s="2" t="s">
        <v>827</v>
      </c>
      <c r="M3371" s="58">
        <v>13.16299400332346</v>
      </c>
      <c r="N3371" s="2">
        <v>14600</v>
      </c>
      <c r="O3371" s="2">
        <v>5926</v>
      </c>
      <c r="P3371" s="2">
        <v>2937</v>
      </c>
      <c r="Q3371" s="2">
        <v>1536</v>
      </c>
      <c r="R3371" s="2">
        <v>1080</v>
      </c>
      <c r="S3371" s="2">
        <v>702</v>
      </c>
      <c r="T3371" s="2">
        <v>392</v>
      </c>
      <c r="U3371" s="2">
        <v>192</v>
      </c>
      <c r="V3371" s="2">
        <v>207</v>
      </c>
      <c r="W3371" s="2">
        <v>110</v>
      </c>
    </row>
    <row r="3372" spans="1:23" x14ac:dyDescent="0.35">
      <c r="A3372" s="2">
        <v>4103314</v>
      </c>
      <c r="B3372" s="2" t="s">
        <v>1751</v>
      </c>
      <c r="C3372" s="2" t="s">
        <v>72</v>
      </c>
      <c r="D3372" s="2" t="s">
        <v>886</v>
      </c>
      <c r="E3372" s="2">
        <v>236217</v>
      </c>
      <c r="F3372" s="2">
        <v>496</v>
      </c>
      <c r="G3372" s="2">
        <v>12745</v>
      </c>
      <c r="H3372" s="46">
        <v>0.5499411533934877</v>
      </c>
      <c r="I3372" s="2">
        <v>5736</v>
      </c>
      <c r="J3372" s="2">
        <v>0.2099764199867071</v>
      </c>
      <c r="K3372" s="2">
        <v>18.534091800706161</v>
      </c>
      <c r="L3372" s="2" t="s">
        <v>4188</v>
      </c>
      <c r="M3372" s="58">
        <v>11.62142084030306</v>
      </c>
      <c r="N3372" s="2">
        <v>8220</v>
      </c>
      <c r="O3372" s="2">
        <v>4828</v>
      </c>
      <c r="P3372" s="2">
        <v>4506</v>
      </c>
      <c r="Q3372" s="2">
        <v>1280</v>
      </c>
      <c r="R3372" s="2">
        <v>1315</v>
      </c>
      <c r="S3372" s="2">
        <v>96</v>
      </c>
      <c r="T3372" s="2">
        <v>28</v>
      </c>
      <c r="U3372" s="2">
        <v>24</v>
      </c>
      <c r="V3372" s="2">
        <v>9</v>
      </c>
      <c r="W3372" s="2">
        <v>20</v>
      </c>
    </row>
    <row r="3373" spans="1:23" x14ac:dyDescent="0.35">
      <c r="A3373" s="2">
        <v>3872053</v>
      </c>
      <c r="B3373" s="2" t="s">
        <v>1816</v>
      </c>
      <c r="C3373" s="2" t="s">
        <v>72</v>
      </c>
      <c r="D3373" s="2" t="s">
        <v>886</v>
      </c>
      <c r="E3373" s="2">
        <v>315256</v>
      </c>
      <c r="F3373" s="2">
        <v>516</v>
      </c>
      <c r="G3373" s="2">
        <v>17015</v>
      </c>
      <c r="H3373" s="46">
        <v>0.6250955039670878</v>
      </c>
      <c r="I3373" s="2">
        <v>6379</v>
      </c>
      <c r="J3373" s="2">
        <v>0.16367650417438531</v>
      </c>
      <c r="K3373" s="2">
        <v>18.528122245077871</v>
      </c>
      <c r="L3373" s="2" t="s">
        <v>2647</v>
      </c>
      <c r="M3373" s="58">
        <v>13.93027263488136</v>
      </c>
      <c r="N3373" s="2">
        <v>13751</v>
      </c>
      <c r="O3373" s="2">
        <v>3866</v>
      </c>
      <c r="P3373" s="2">
        <v>1659</v>
      </c>
      <c r="Q3373" s="2">
        <v>2616</v>
      </c>
      <c r="R3373" s="2">
        <v>305</v>
      </c>
      <c r="S3373" s="2">
        <v>144</v>
      </c>
      <c r="T3373" s="2">
        <v>154</v>
      </c>
      <c r="U3373" s="2">
        <v>104</v>
      </c>
      <c r="V3373" s="2">
        <v>18</v>
      </c>
      <c r="W3373" s="2">
        <v>14</v>
      </c>
    </row>
    <row r="3374" spans="1:23" x14ac:dyDescent="0.35">
      <c r="A3374" s="2">
        <v>4103313</v>
      </c>
      <c r="B3374" s="2" t="s">
        <v>1750</v>
      </c>
      <c r="C3374" s="2" t="s">
        <v>72</v>
      </c>
      <c r="D3374" s="2" t="s">
        <v>886</v>
      </c>
      <c r="E3374" s="2">
        <v>236175</v>
      </c>
      <c r="F3374" s="2">
        <v>458</v>
      </c>
      <c r="G3374" s="2">
        <v>12823</v>
      </c>
      <c r="H3374" s="46">
        <v>0.54534820244872495</v>
      </c>
      <c r="I3374" s="2">
        <v>5830</v>
      </c>
      <c r="J3374" s="2">
        <v>0.19392399703609611</v>
      </c>
      <c r="K3374" s="2">
        <v>18.418076893082741</v>
      </c>
      <c r="L3374" s="2" t="s">
        <v>4188</v>
      </c>
      <c r="M3374" s="58">
        <v>5.7206007024342984</v>
      </c>
      <c r="N3374" s="2">
        <v>8122</v>
      </c>
      <c r="O3374" s="2">
        <v>5032</v>
      </c>
      <c r="P3374" s="2">
        <v>4737</v>
      </c>
      <c r="Q3374" s="2">
        <v>1236</v>
      </c>
      <c r="R3374" s="2">
        <v>1405</v>
      </c>
      <c r="S3374" s="2">
        <v>36</v>
      </c>
      <c r="T3374" s="2">
        <v>35</v>
      </c>
      <c r="U3374" s="2">
        <v>40</v>
      </c>
      <c r="V3374" s="2">
        <v>20643</v>
      </c>
      <c r="W3374" s="2">
        <v>-1</v>
      </c>
    </row>
    <row r="3375" spans="1:23" x14ac:dyDescent="0.35">
      <c r="A3375" s="2">
        <v>4075713</v>
      </c>
      <c r="B3375" s="2" t="s">
        <v>1703</v>
      </c>
      <c r="C3375" s="2" t="s">
        <v>72</v>
      </c>
      <c r="D3375" s="2" t="s">
        <v>886</v>
      </c>
      <c r="E3375" s="2">
        <v>2879832</v>
      </c>
      <c r="F3375" s="2">
        <v>10885</v>
      </c>
      <c r="G3375" s="2">
        <v>156497</v>
      </c>
      <c r="H3375" s="46">
        <v>0.57455414480788769</v>
      </c>
      <c r="I3375" s="2">
        <v>66581</v>
      </c>
      <c r="J3375" s="2">
        <v>0.37797343733940042</v>
      </c>
      <c r="K3375" s="2">
        <v>18.401835178949121</v>
      </c>
      <c r="L3375" s="2" t="s">
        <v>815</v>
      </c>
      <c r="M3375" s="58">
        <v>8.3514301208418029</v>
      </c>
      <c r="N3375" s="2">
        <v>81451</v>
      </c>
      <c r="O3375" s="2">
        <v>52484</v>
      </c>
      <c r="P3375" s="2">
        <v>43956</v>
      </c>
      <c r="Q3375" s="2">
        <v>30708</v>
      </c>
      <c r="R3375" s="2">
        <v>26530</v>
      </c>
      <c r="S3375" s="2">
        <v>22296</v>
      </c>
      <c r="T3375" s="2">
        <v>21294</v>
      </c>
      <c r="U3375" s="2">
        <v>20880</v>
      </c>
      <c r="V3375" s="2">
        <v>20412</v>
      </c>
      <c r="W3375" s="2">
        <v>24820</v>
      </c>
    </row>
    <row r="3376" spans="1:23" x14ac:dyDescent="0.35">
      <c r="A3376" s="2">
        <v>4292942</v>
      </c>
      <c r="B3376" s="2" t="s">
        <v>2781</v>
      </c>
      <c r="C3376" s="2" t="s">
        <v>72</v>
      </c>
      <c r="D3376" s="2" t="s">
        <v>886</v>
      </c>
      <c r="E3376" s="2">
        <v>929953</v>
      </c>
      <c r="F3376" s="2">
        <v>1585</v>
      </c>
      <c r="G3376" s="2">
        <v>50814</v>
      </c>
      <c r="H3376" s="2">
        <v>0.35742118313850513</v>
      </c>
      <c r="I3376" s="2">
        <v>32652</v>
      </c>
      <c r="J3376" s="2">
        <v>0.17043872109665761</v>
      </c>
      <c r="K3376" s="2">
        <v>18.301117802180499</v>
      </c>
      <c r="L3376" s="2" t="s">
        <v>817</v>
      </c>
      <c r="M3376" s="58">
        <v>11.565716488819239</v>
      </c>
      <c r="N3376" s="2">
        <v>34981</v>
      </c>
      <c r="O3376" s="2">
        <v>17048</v>
      </c>
      <c r="P3376" s="2">
        <v>9561</v>
      </c>
      <c r="Q3376" s="2">
        <v>5980</v>
      </c>
      <c r="R3376" s="2">
        <v>3890</v>
      </c>
      <c r="S3376" s="2">
        <v>2814</v>
      </c>
      <c r="T3376" s="2">
        <v>2065</v>
      </c>
      <c r="U3376" s="2">
        <v>1736</v>
      </c>
      <c r="V3376" s="2">
        <v>1251</v>
      </c>
      <c r="W3376" s="2">
        <v>1080</v>
      </c>
    </row>
    <row r="3377" spans="1:23" x14ac:dyDescent="0.35">
      <c r="A3377" s="2">
        <v>4017550</v>
      </c>
      <c r="B3377" s="2" t="s">
        <v>1671</v>
      </c>
      <c r="C3377" s="2" t="s">
        <v>72</v>
      </c>
      <c r="D3377" s="2" t="s">
        <v>886</v>
      </c>
      <c r="E3377" s="2">
        <v>1442984</v>
      </c>
      <c r="F3377" s="2">
        <v>3205</v>
      </c>
      <c r="G3377" s="2">
        <v>79707</v>
      </c>
      <c r="H3377" s="46">
        <v>0.30987240769317631</v>
      </c>
      <c r="I3377" s="2">
        <v>55008</v>
      </c>
      <c r="J3377" s="2">
        <v>0.22210918485582651</v>
      </c>
      <c r="K3377" s="2">
        <v>18.1036044513029</v>
      </c>
      <c r="L3377" s="2" t="s">
        <v>817</v>
      </c>
      <c r="M3377" s="58">
        <v>14.2851316167226</v>
      </c>
      <c r="N3377" s="2">
        <v>68405</v>
      </c>
      <c r="O3377" s="2">
        <v>13028</v>
      </c>
      <c r="P3377" s="2">
        <v>6900</v>
      </c>
      <c r="Q3377" s="2">
        <v>3944</v>
      </c>
      <c r="R3377" s="2">
        <v>2495</v>
      </c>
      <c r="S3377" s="2">
        <v>2028</v>
      </c>
      <c r="T3377" s="2">
        <v>1491</v>
      </c>
      <c r="U3377" s="2">
        <v>1264</v>
      </c>
      <c r="V3377" s="2">
        <v>918</v>
      </c>
      <c r="W3377" s="2">
        <v>540</v>
      </c>
    </row>
    <row r="3378" spans="1:23" x14ac:dyDescent="0.35">
      <c r="A3378" s="2">
        <v>4136459</v>
      </c>
      <c r="B3378" s="2" t="s">
        <v>1771</v>
      </c>
      <c r="C3378" s="2" t="s">
        <v>72</v>
      </c>
      <c r="D3378" s="2" t="s">
        <v>886</v>
      </c>
      <c r="E3378" s="2">
        <v>1243627</v>
      </c>
      <c r="F3378" s="2">
        <v>1939</v>
      </c>
      <c r="G3378" s="2">
        <v>72651</v>
      </c>
      <c r="H3378" s="46">
        <v>0.47320752639330499</v>
      </c>
      <c r="I3378" s="2">
        <v>38272</v>
      </c>
      <c r="J3378" s="2">
        <v>0.15591491661084869</v>
      </c>
      <c r="K3378" s="2">
        <v>17.117823567466381</v>
      </c>
      <c r="L3378" s="2" t="s">
        <v>817</v>
      </c>
      <c r="M3378" s="58">
        <v>10.363040181324269</v>
      </c>
      <c r="N3378" s="2">
        <v>50534</v>
      </c>
      <c r="O3378" s="2">
        <v>21636</v>
      </c>
      <c r="P3378" s="2">
        <v>12666</v>
      </c>
      <c r="Q3378" s="2">
        <v>8652</v>
      </c>
      <c r="R3378" s="2">
        <v>7040</v>
      </c>
      <c r="S3378" s="2">
        <v>5850</v>
      </c>
      <c r="T3378" s="2">
        <v>4487</v>
      </c>
      <c r="U3378" s="2">
        <v>4008</v>
      </c>
      <c r="V3378" s="2">
        <v>3033</v>
      </c>
      <c r="W3378" s="2">
        <v>2100</v>
      </c>
    </row>
    <row r="3379" spans="1:23" x14ac:dyDescent="0.35">
      <c r="A3379" s="2">
        <v>3871874</v>
      </c>
      <c r="B3379" s="2" t="s">
        <v>1724</v>
      </c>
      <c r="C3379" s="2" t="s">
        <v>72</v>
      </c>
      <c r="D3379" s="2" t="s">
        <v>886</v>
      </c>
      <c r="E3379" s="2">
        <v>1041455</v>
      </c>
      <c r="F3379" s="2">
        <v>2134</v>
      </c>
      <c r="G3379" s="2">
        <v>65121</v>
      </c>
      <c r="H3379" s="46">
        <v>0.60366087744352814</v>
      </c>
      <c r="I3379" s="2">
        <v>25810</v>
      </c>
      <c r="J3379" s="2">
        <v>0.20490563682540289</v>
      </c>
      <c r="K3379" s="2">
        <v>15.992613749788861</v>
      </c>
      <c r="L3379" s="2" t="s">
        <v>815</v>
      </c>
      <c r="M3379" s="58">
        <v>9.9586433093002356</v>
      </c>
      <c r="N3379" s="2">
        <v>44634</v>
      </c>
      <c r="O3379" s="2">
        <v>22968</v>
      </c>
      <c r="P3379" s="2">
        <v>12630</v>
      </c>
      <c r="Q3379" s="2">
        <v>8440</v>
      </c>
      <c r="R3379" s="2">
        <v>5785</v>
      </c>
      <c r="S3379" s="2">
        <v>3804</v>
      </c>
      <c r="T3379" s="2">
        <v>2548</v>
      </c>
      <c r="U3379" s="2">
        <v>3032</v>
      </c>
      <c r="V3379" s="2">
        <v>567</v>
      </c>
      <c r="W3379" s="2">
        <v>170</v>
      </c>
    </row>
    <row r="3380" spans="1:23" x14ac:dyDescent="0.35">
      <c r="A3380" s="2">
        <v>4103314</v>
      </c>
      <c r="B3380" s="2" t="s">
        <v>1751</v>
      </c>
      <c r="C3380" s="2" t="s">
        <v>72</v>
      </c>
      <c r="D3380" s="2" t="s">
        <v>886</v>
      </c>
      <c r="E3380" s="2">
        <v>904313</v>
      </c>
      <c r="F3380" s="2">
        <v>1831</v>
      </c>
      <c r="G3380" s="2">
        <v>56609</v>
      </c>
      <c r="H3380" s="46">
        <v>0.529332791605575</v>
      </c>
      <c r="I3380" s="2">
        <v>26644</v>
      </c>
      <c r="J3380" s="2">
        <v>0.20247414335523209</v>
      </c>
      <c r="K3380" s="2">
        <v>15.97472133406349</v>
      </c>
      <c r="L3380" s="2" t="s">
        <v>4188</v>
      </c>
      <c r="M3380" s="58">
        <v>10.97520510704403</v>
      </c>
      <c r="N3380" s="2">
        <v>38936</v>
      </c>
      <c r="O3380" s="2">
        <v>23268</v>
      </c>
      <c r="P3380" s="2">
        <v>12180</v>
      </c>
      <c r="Q3380" s="2">
        <v>7584</v>
      </c>
      <c r="R3380" s="2">
        <v>325</v>
      </c>
      <c r="S3380" s="2">
        <v>24</v>
      </c>
      <c r="T3380" s="2">
        <v>35</v>
      </c>
      <c r="U3380" s="2">
        <v>16</v>
      </c>
      <c r="V3380" s="2">
        <v>18</v>
      </c>
      <c r="W3380" s="2">
        <v>10</v>
      </c>
    </row>
    <row r="3381" spans="1:23" x14ac:dyDescent="0.35">
      <c r="A3381" s="2">
        <v>4017551</v>
      </c>
      <c r="B3381" s="2" t="s">
        <v>1672</v>
      </c>
      <c r="C3381" s="2" t="s">
        <v>72</v>
      </c>
      <c r="D3381" s="2" t="s">
        <v>886</v>
      </c>
      <c r="E3381" s="2">
        <v>1137193</v>
      </c>
      <c r="F3381" s="2">
        <v>2694</v>
      </c>
      <c r="G3381" s="2">
        <v>71439</v>
      </c>
      <c r="H3381" s="46">
        <v>0.31801956914290519</v>
      </c>
      <c r="I3381" s="2">
        <v>48720</v>
      </c>
      <c r="J3381" s="2">
        <v>0.23689910155971769</v>
      </c>
      <c r="K3381" s="2">
        <v>15.91837791682414</v>
      </c>
      <c r="L3381" s="2" t="s">
        <v>817</v>
      </c>
      <c r="M3381" s="58">
        <v>12.937496444783219</v>
      </c>
      <c r="N3381" s="2">
        <v>62095</v>
      </c>
      <c r="O3381" s="2">
        <v>11466</v>
      </c>
      <c r="P3381" s="2">
        <v>5730</v>
      </c>
      <c r="Q3381" s="2">
        <v>2992</v>
      </c>
      <c r="R3381" s="2">
        <v>2000</v>
      </c>
      <c r="S3381" s="2">
        <v>1350</v>
      </c>
      <c r="T3381" s="2">
        <v>833</v>
      </c>
      <c r="U3381" s="2">
        <v>736</v>
      </c>
      <c r="V3381" s="2">
        <v>387</v>
      </c>
      <c r="W3381" s="2">
        <v>310</v>
      </c>
    </row>
    <row r="3382" spans="1:23" x14ac:dyDescent="0.35">
      <c r="A3382" s="2">
        <v>4292942</v>
      </c>
      <c r="B3382" s="2" t="s">
        <v>2781</v>
      </c>
      <c r="C3382" s="2" t="s">
        <v>72</v>
      </c>
      <c r="D3382" s="2" t="s">
        <v>886</v>
      </c>
      <c r="E3382" s="2">
        <v>999314</v>
      </c>
      <c r="F3382" s="2">
        <v>2286</v>
      </c>
      <c r="G3382" s="2">
        <v>63963</v>
      </c>
      <c r="H3382" s="2">
        <v>0.47463377264981321</v>
      </c>
      <c r="I3382" s="2">
        <v>33604</v>
      </c>
      <c r="J3382" s="2">
        <v>0.22875692725209501</v>
      </c>
      <c r="K3382" s="2">
        <v>15.62331347810453</v>
      </c>
      <c r="L3382" s="2" t="s">
        <v>817</v>
      </c>
      <c r="M3382" s="58">
        <v>9.5820692300316423</v>
      </c>
      <c r="N3382" s="2">
        <v>42918</v>
      </c>
      <c r="O3382" s="2">
        <v>18590</v>
      </c>
      <c r="P3382" s="2">
        <v>11382</v>
      </c>
      <c r="Q3382" s="2">
        <v>7540</v>
      </c>
      <c r="R3382" s="2">
        <v>5775</v>
      </c>
      <c r="S3382" s="2">
        <v>4920</v>
      </c>
      <c r="T3382" s="2">
        <v>3801</v>
      </c>
      <c r="U3382" s="2">
        <v>3384</v>
      </c>
      <c r="V3382" s="2">
        <v>3150</v>
      </c>
      <c r="W3382" s="2">
        <v>2830</v>
      </c>
    </row>
    <row r="3383" spans="1:23" x14ac:dyDescent="0.35">
      <c r="A3383" s="2">
        <v>4287870</v>
      </c>
      <c r="B3383" s="2" t="s">
        <v>1863</v>
      </c>
      <c r="C3383" s="2" t="s">
        <v>72</v>
      </c>
      <c r="D3383" s="2" t="s">
        <v>886</v>
      </c>
      <c r="E3383" s="2">
        <v>2411889</v>
      </c>
      <c r="F3383" s="2">
        <v>4591</v>
      </c>
      <c r="G3383" s="2">
        <v>159761</v>
      </c>
      <c r="H3383" s="46">
        <v>0.5184494338418012</v>
      </c>
      <c r="I3383" s="2">
        <v>76933</v>
      </c>
      <c r="J3383" s="2">
        <v>0.19034872666196501</v>
      </c>
      <c r="K3383" s="2">
        <v>15.09685718041324</v>
      </c>
      <c r="L3383" s="2" t="s">
        <v>4154</v>
      </c>
      <c r="M3383" s="58">
        <v>8.2001339552847732</v>
      </c>
      <c r="N3383" s="2">
        <v>97491</v>
      </c>
      <c r="O3383" s="2">
        <v>50064</v>
      </c>
      <c r="P3383" s="2">
        <v>33690</v>
      </c>
      <c r="Q3383" s="2">
        <v>24940</v>
      </c>
      <c r="R3383" s="2">
        <v>20770</v>
      </c>
      <c r="S3383" s="2">
        <v>17424</v>
      </c>
      <c r="T3383" s="2">
        <v>14777</v>
      </c>
      <c r="U3383" s="2">
        <v>13056</v>
      </c>
      <c r="V3383" s="2">
        <v>11376</v>
      </c>
      <c r="W3383" s="2">
        <v>10540</v>
      </c>
    </row>
    <row r="3384" spans="1:23" x14ac:dyDescent="0.35">
      <c r="A3384" s="2">
        <v>4136460</v>
      </c>
      <c r="B3384" s="2" t="s">
        <v>1772</v>
      </c>
      <c r="C3384" s="2" t="s">
        <v>72</v>
      </c>
      <c r="D3384" s="2" t="s">
        <v>886</v>
      </c>
      <c r="E3384" s="2">
        <v>1325977</v>
      </c>
      <c r="F3384" s="2">
        <v>1918</v>
      </c>
      <c r="G3384" s="2">
        <v>88949</v>
      </c>
      <c r="H3384" s="46">
        <v>0.4870993490651947</v>
      </c>
      <c r="I3384" s="2">
        <v>45622</v>
      </c>
      <c r="J3384" s="2">
        <v>0.14464805950631121</v>
      </c>
      <c r="K3384" s="2">
        <v>14.907160282858721</v>
      </c>
      <c r="L3384" s="2" t="s">
        <v>817</v>
      </c>
      <c r="M3384" s="58">
        <v>8.0176621397733729</v>
      </c>
      <c r="N3384" s="2">
        <v>56906</v>
      </c>
      <c r="O3384" s="2">
        <v>28984</v>
      </c>
      <c r="P3384" s="2">
        <v>19296</v>
      </c>
      <c r="Q3384" s="2">
        <v>14832</v>
      </c>
      <c r="R3384" s="2">
        <v>12160</v>
      </c>
      <c r="S3384" s="2">
        <v>9522</v>
      </c>
      <c r="T3384" s="2">
        <v>8211</v>
      </c>
      <c r="U3384" s="2">
        <v>7128</v>
      </c>
      <c r="V3384" s="2">
        <v>4563</v>
      </c>
      <c r="W3384" s="2">
        <v>3780</v>
      </c>
    </row>
    <row r="3385" spans="1:23" x14ac:dyDescent="0.35">
      <c r="A3385" s="2">
        <v>4152145</v>
      </c>
      <c r="B3385" s="2" t="s">
        <v>1846</v>
      </c>
      <c r="C3385" s="2" t="s">
        <v>72</v>
      </c>
      <c r="D3385" s="2" t="s">
        <v>886</v>
      </c>
      <c r="E3385" s="2">
        <v>2370842</v>
      </c>
      <c r="F3385" s="2">
        <v>3897</v>
      </c>
      <c r="G3385" s="2">
        <v>168656</v>
      </c>
      <c r="H3385" s="46">
        <v>2.8270562565221539E-2</v>
      </c>
      <c r="I3385" s="2">
        <v>163888</v>
      </c>
      <c r="J3385" s="2">
        <v>0.16437198261208469</v>
      </c>
      <c r="K3385" s="2">
        <v>14.05726449103501</v>
      </c>
      <c r="L3385" s="2" t="s">
        <v>2647</v>
      </c>
      <c r="M3385" s="58">
        <v>5.6813714800587576</v>
      </c>
      <c r="N3385" s="2">
        <v>78203</v>
      </c>
      <c r="O3385" s="2">
        <v>52478</v>
      </c>
      <c r="P3385" s="2">
        <v>78309</v>
      </c>
      <c r="Q3385" s="2">
        <v>52128</v>
      </c>
      <c r="R3385" s="2">
        <v>69170</v>
      </c>
      <c r="S3385" s="2">
        <v>13770</v>
      </c>
      <c r="T3385" s="2">
        <v>9233</v>
      </c>
      <c r="U3385" s="2">
        <v>8144</v>
      </c>
      <c r="V3385" s="2">
        <v>7236</v>
      </c>
      <c r="W3385" s="2">
        <v>48630</v>
      </c>
    </row>
    <row r="3386" spans="1:23" x14ac:dyDescent="0.35">
      <c r="A3386" s="2">
        <v>3871875</v>
      </c>
      <c r="B3386" s="2" t="s">
        <v>1725</v>
      </c>
      <c r="C3386" s="2" t="s">
        <v>72</v>
      </c>
      <c r="D3386" s="2" t="s">
        <v>886</v>
      </c>
      <c r="E3386" s="2">
        <v>2024176</v>
      </c>
      <c r="F3386" s="2">
        <v>4194</v>
      </c>
      <c r="G3386" s="2">
        <v>145013</v>
      </c>
      <c r="H3386" s="46">
        <v>0.59188486549481767</v>
      </c>
      <c r="I3386" s="2">
        <v>59182</v>
      </c>
      <c r="J3386" s="2">
        <v>0.20719542174198291</v>
      </c>
      <c r="K3386" s="2">
        <v>13.95858302359099</v>
      </c>
      <c r="L3386" s="2" t="s">
        <v>815</v>
      </c>
      <c r="M3386" s="58">
        <v>7.04178784631869</v>
      </c>
      <c r="N3386" s="2">
        <v>83913</v>
      </c>
      <c r="O3386" s="2">
        <v>55830</v>
      </c>
      <c r="P3386" s="2">
        <v>37209</v>
      </c>
      <c r="Q3386" s="2">
        <v>27336</v>
      </c>
      <c r="R3386" s="2">
        <v>18720</v>
      </c>
      <c r="S3386" s="2">
        <v>17520</v>
      </c>
      <c r="T3386" s="2">
        <v>13062</v>
      </c>
      <c r="U3386" s="2">
        <v>26560</v>
      </c>
      <c r="V3386" s="2">
        <v>4662</v>
      </c>
      <c r="W3386" s="2">
        <v>2640</v>
      </c>
    </row>
    <row r="3387" spans="1:23" x14ac:dyDescent="0.35">
      <c r="A3387" s="2">
        <v>4292943</v>
      </c>
      <c r="B3387" s="2" t="s">
        <v>2782</v>
      </c>
      <c r="C3387" s="2" t="s">
        <v>72</v>
      </c>
      <c r="D3387" s="2" t="s">
        <v>886</v>
      </c>
      <c r="E3387" s="2">
        <v>805199</v>
      </c>
      <c r="F3387" s="2">
        <v>1895</v>
      </c>
      <c r="G3387" s="2">
        <v>57701</v>
      </c>
      <c r="H3387" s="2">
        <v>0.4918112337741114</v>
      </c>
      <c r="I3387" s="2">
        <v>29323</v>
      </c>
      <c r="J3387" s="2">
        <v>0.23534554811916061</v>
      </c>
      <c r="K3387" s="2">
        <v>13.954680161522329</v>
      </c>
      <c r="L3387" s="2" t="s">
        <v>817</v>
      </c>
      <c r="M3387" s="58">
        <v>7.9472453068556428</v>
      </c>
      <c r="N3387" s="2">
        <v>36842</v>
      </c>
      <c r="O3387" s="2">
        <v>18248</v>
      </c>
      <c r="P3387" s="2">
        <v>11658</v>
      </c>
      <c r="Q3387" s="2">
        <v>8428</v>
      </c>
      <c r="R3387" s="2">
        <v>6715</v>
      </c>
      <c r="S3387" s="2">
        <v>5298</v>
      </c>
      <c r="T3387" s="2">
        <v>4207</v>
      </c>
      <c r="U3387" s="2">
        <v>3824</v>
      </c>
      <c r="V3387" s="2">
        <v>3258</v>
      </c>
      <c r="W3387" s="2">
        <v>2840</v>
      </c>
    </row>
    <row r="3388" spans="1:23" x14ac:dyDescent="0.35">
      <c r="A3388" s="2">
        <v>4136460</v>
      </c>
      <c r="B3388" s="2" t="s">
        <v>1772</v>
      </c>
      <c r="C3388" s="2" t="s">
        <v>72</v>
      </c>
      <c r="D3388" s="2" t="s">
        <v>886</v>
      </c>
      <c r="E3388" s="2">
        <v>1360474</v>
      </c>
      <c r="F3388" s="2">
        <v>2002</v>
      </c>
      <c r="G3388" s="2">
        <v>98653</v>
      </c>
      <c r="H3388" s="46">
        <v>0.36244209501991831</v>
      </c>
      <c r="I3388" s="2">
        <v>62897</v>
      </c>
      <c r="J3388" s="2">
        <v>0.14715459464862979</v>
      </c>
      <c r="K3388" s="2">
        <v>13.790498008170051</v>
      </c>
      <c r="L3388" s="2" t="s">
        <v>817</v>
      </c>
      <c r="M3388" s="58">
        <v>7.7661934364278826</v>
      </c>
      <c r="N3388" s="2">
        <v>63112</v>
      </c>
      <c r="O3388" s="2">
        <v>32372</v>
      </c>
      <c r="P3388" s="2">
        <v>21081</v>
      </c>
      <c r="Q3388" s="2">
        <v>14208</v>
      </c>
      <c r="R3388" s="2">
        <v>11195</v>
      </c>
      <c r="S3388" s="2">
        <v>9684</v>
      </c>
      <c r="T3388" s="2">
        <v>7231</v>
      </c>
      <c r="U3388" s="2">
        <v>6576</v>
      </c>
      <c r="V3388" s="2">
        <v>5400</v>
      </c>
      <c r="W3388" s="2">
        <v>4320</v>
      </c>
    </row>
    <row r="3389" spans="1:23" x14ac:dyDescent="0.35">
      <c r="A3389" s="2">
        <v>3927675</v>
      </c>
      <c r="B3389" s="2" t="s">
        <v>1796</v>
      </c>
      <c r="C3389" s="2" t="s">
        <v>72</v>
      </c>
      <c r="D3389" s="2" t="s">
        <v>886</v>
      </c>
      <c r="E3389" s="2">
        <v>757552</v>
      </c>
      <c r="F3389" s="2">
        <v>1143</v>
      </c>
      <c r="G3389" s="2">
        <v>54954</v>
      </c>
      <c r="H3389" s="46">
        <v>0.57151435746260515</v>
      </c>
      <c r="I3389" s="2">
        <v>23547</v>
      </c>
      <c r="J3389" s="2">
        <v>0.15088073161974361</v>
      </c>
      <c r="K3389" s="2">
        <v>13.785202169086871</v>
      </c>
      <c r="L3389" s="2" t="s">
        <v>4154</v>
      </c>
      <c r="M3389" s="58">
        <v>9.1048640073074285</v>
      </c>
      <c r="N3389" s="2">
        <v>38710</v>
      </c>
      <c r="O3389" s="2">
        <v>19012</v>
      </c>
      <c r="P3389" s="2">
        <v>11508</v>
      </c>
      <c r="Q3389" s="2">
        <v>6732</v>
      </c>
      <c r="R3389" s="2">
        <v>3055</v>
      </c>
      <c r="S3389" s="2">
        <v>1380</v>
      </c>
      <c r="T3389" s="2">
        <v>875</v>
      </c>
      <c r="U3389" s="2">
        <v>1720</v>
      </c>
      <c r="V3389" s="2">
        <v>171</v>
      </c>
      <c r="W3389" s="2">
        <v>40</v>
      </c>
    </row>
    <row r="3390" spans="1:23" x14ac:dyDescent="0.35">
      <c r="A3390" s="2">
        <v>4136459</v>
      </c>
      <c r="B3390" s="2" t="s">
        <v>1771</v>
      </c>
      <c r="C3390" s="2" t="s">
        <v>72</v>
      </c>
      <c r="D3390" s="2" t="s">
        <v>886</v>
      </c>
      <c r="E3390" s="2">
        <v>1287128</v>
      </c>
      <c r="F3390" s="2">
        <v>1796</v>
      </c>
      <c r="G3390" s="2">
        <v>93838</v>
      </c>
      <c r="H3390" s="46">
        <v>0.46237132078688797</v>
      </c>
      <c r="I3390" s="2">
        <v>50450</v>
      </c>
      <c r="J3390" s="2">
        <v>0.13953546189656349</v>
      </c>
      <c r="K3390" s="2">
        <v>13.71649012127283</v>
      </c>
      <c r="L3390" s="2" t="s">
        <v>817</v>
      </c>
      <c r="M3390" s="58">
        <v>7.4763910106355169</v>
      </c>
      <c r="N3390" s="2">
        <v>60598</v>
      </c>
      <c r="O3390" s="2">
        <v>30118</v>
      </c>
      <c r="P3390" s="2">
        <v>19818</v>
      </c>
      <c r="Q3390" s="2">
        <v>15360</v>
      </c>
      <c r="R3390" s="2">
        <v>11970</v>
      </c>
      <c r="S3390" s="2">
        <v>9600</v>
      </c>
      <c r="T3390" s="2">
        <v>8442</v>
      </c>
      <c r="U3390" s="2">
        <v>6824</v>
      </c>
      <c r="V3390" s="2">
        <v>5229</v>
      </c>
      <c r="W3390" s="2">
        <v>4200</v>
      </c>
    </row>
    <row r="3391" spans="1:23" x14ac:dyDescent="0.35">
      <c r="A3391" s="2">
        <v>3920315</v>
      </c>
      <c r="B3391" s="2" t="s">
        <v>1794</v>
      </c>
      <c r="C3391" s="2" t="s">
        <v>72</v>
      </c>
      <c r="D3391" s="2" t="s">
        <v>886</v>
      </c>
      <c r="E3391" s="2">
        <v>744468</v>
      </c>
      <c r="F3391" s="2">
        <v>1053</v>
      </c>
      <c r="G3391" s="2">
        <v>54545</v>
      </c>
      <c r="H3391" s="46">
        <v>0.58162984691539088</v>
      </c>
      <c r="I3391" s="2">
        <v>22820</v>
      </c>
      <c r="J3391" s="2">
        <v>0.14144328567513981</v>
      </c>
      <c r="K3391" s="2">
        <v>13.64869373911449</v>
      </c>
      <c r="L3391" s="2" t="s">
        <v>4154</v>
      </c>
      <c r="M3391" s="58">
        <v>9.7035752922928538</v>
      </c>
      <c r="N3391" s="2">
        <v>39638</v>
      </c>
      <c r="O3391" s="2">
        <v>19612</v>
      </c>
      <c r="P3391" s="2">
        <v>10524</v>
      </c>
      <c r="Q3391" s="2">
        <v>4668</v>
      </c>
      <c r="R3391" s="2">
        <v>1510</v>
      </c>
      <c r="S3391" s="2">
        <v>486</v>
      </c>
      <c r="T3391" s="2">
        <v>154</v>
      </c>
      <c r="U3391" s="2">
        <v>72</v>
      </c>
      <c r="V3391" s="2">
        <v>27</v>
      </c>
      <c r="W3391" s="2">
        <v>30</v>
      </c>
    </row>
    <row r="3392" spans="1:23" x14ac:dyDescent="0.35">
      <c r="A3392" s="2">
        <v>4291567</v>
      </c>
      <c r="B3392" s="2" t="s">
        <v>2706</v>
      </c>
      <c r="C3392" s="2" t="s">
        <v>72</v>
      </c>
      <c r="D3392" s="2" t="s">
        <v>888</v>
      </c>
      <c r="E3392" s="2">
        <v>1204635</v>
      </c>
      <c r="F3392" s="2">
        <v>30749</v>
      </c>
      <c r="G3392" s="2">
        <v>89558</v>
      </c>
      <c r="H3392" s="2">
        <v>1.105428884075166E-3</v>
      </c>
      <c r="I3392" s="2">
        <v>89459</v>
      </c>
      <c r="J3392" s="2">
        <v>2.5525574136564191</v>
      </c>
      <c r="K3392" s="2">
        <v>13.45089215927109</v>
      </c>
      <c r="L3392" s="2" t="s">
        <v>2647</v>
      </c>
      <c r="M3392" s="58">
        <v>8.5403004544391123</v>
      </c>
      <c r="N3392" s="2">
        <v>62726</v>
      </c>
      <c r="O3392" s="2">
        <v>29008</v>
      </c>
      <c r="P3392" s="2">
        <v>16764</v>
      </c>
      <c r="Q3392" s="2">
        <v>9492</v>
      </c>
      <c r="R3392" s="2">
        <v>6605</v>
      </c>
      <c r="S3392" s="2">
        <v>5148</v>
      </c>
      <c r="T3392" s="2">
        <v>3535</v>
      </c>
      <c r="U3392" s="2">
        <v>3144</v>
      </c>
      <c r="V3392" s="2">
        <v>2511</v>
      </c>
      <c r="W3392" s="2">
        <v>2120</v>
      </c>
    </row>
    <row r="3393" spans="1:23" x14ac:dyDescent="0.35">
      <c r="A3393" s="2">
        <v>3871955</v>
      </c>
      <c r="B3393" s="2" t="s">
        <v>1802</v>
      </c>
      <c r="C3393" s="2" t="s">
        <v>72</v>
      </c>
      <c r="D3393" s="2" t="s">
        <v>886</v>
      </c>
      <c r="E3393" s="2">
        <v>504100</v>
      </c>
      <c r="F3393" s="2">
        <v>649</v>
      </c>
      <c r="G3393" s="2">
        <v>37541</v>
      </c>
      <c r="H3393" s="46">
        <v>0.51005567246477179</v>
      </c>
      <c r="I3393" s="2">
        <v>18393</v>
      </c>
      <c r="J3393" s="2">
        <v>0.12874429676651461</v>
      </c>
      <c r="K3393" s="2">
        <v>13.42798540262646</v>
      </c>
      <c r="L3393" s="2" t="s">
        <v>4188</v>
      </c>
      <c r="M3393" s="58">
        <v>9.3101856127066203</v>
      </c>
      <c r="N3393" s="2">
        <v>27205</v>
      </c>
      <c r="O3393" s="2">
        <v>12636</v>
      </c>
      <c r="P3393" s="2">
        <v>7725</v>
      </c>
      <c r="Q3393" s="2">
        <v>3772</v>
      </c>
      <c r="R3393" s="2">
        <v>1495</v>
      </c>
      <c r="S3393" s="2">
        <v>672</v>
      </c>
      <c r="T3393" s="2">
        <v>301</v>
      </c>
      <c r="U3393" s="2">
        <v>192</v>
      </c>
      <c r="V3393" s="2">
        <v>117</v>
      </c>
      <c r="W3393" s="2">
        <v>30</v>
      </c>
    </row>
    <row r="3394" spans="1:23" x14ac:dyDescent="0.35">
      <c r="A3394" s="2">
        <v>3871954</v>
      </c>
      <c r="B3394" s="2" t="s">
        <v>1801</v>
      </c>
      <c r="C3394" s="2" t="s">
        <v>72</v>
      </c>
      <c r="D3394" s="2" t="s">
        <v>886</v>
      </c>
      <c r="E3394" s="2">
        <v>505410</v>
      </c>
      <c r="F3394" s="2">
        <v>632</v>
      </c>
      <c r="G3394" s="2">
        <v>38011</v>
      </c>
      <c r="H3394" s="46">
        <v>0.50727421009707718</v>
      </c>
      <c r="I3394" s="2">
        <v>18729</v>
      </c>
      <c r="J3394" s="2">
        <v>0.12504699155141369</v>
      </c>
      <c r="K3394" s="2">
        <v>13.296414195890661</v>
      </c>
      <c r="L3394" s="2" t="s">
        <v>4188</v>
      </c>
      <c r="M3394" s="58">
        <v>9.1338056167997976</v>
      </c>
      <c r="N3394" s="2">
        <v>27403</v>
      </c>
      <c r="O3394" s="2">
        <v>12652</v>
      </c>
      <c r="P3394" s="2">
        <v>8124</v>
      </c>
      <c r="Q3394" s="2">
        <v>4148</v>
      </c>
      <c r="R3394" s="2">
        <v>1670</v>
      </c>
      <c r="S3394" s="2">
        <v>624</v>
      </c>
      <c r="T3394" s="2">
        <v>357</v>
      </c>
      <c r="U3394" s="2">
        <v>184</v>
      </c>
      <c r="V3394" s="2">
        <v>72</v>
      </c>
      <c r="W3394" s="2">
        <v>100</v>
      </c>
    </row>
    <row r="3395" spans="1:23" x14ac:dyDescent="0.35">
      <c r="A3395" s="2">
        <v>4160994</v>
      </c>
      <c r="B3395" s="2" t="s">
        <v>1781</v>
      </c>
      <c r="C3395" s="2" t="s">
        <v>72</v>
      </c>
      <c r="D3395" s="2" t="s">
        <v>886</v>
      </c>
      <c r="E3395" s="2">
        <v>563719</v>
      </c>
      <c r="F3395" s="2">
        <v>2348</v>
      </c>
      <c r="G3395" s="2">
        <v>43646</v>
      </c>
      <c r="H3395" s="46">
        <v>0.75177564954405907</v>
      </c>
      <c r="I3395" s="2">
        <v>10834</v>
      </c>
      <c r="J3395" s="2">
        <v>0.41651957801670692</v>
      </c>
      <c r="K3395" s="2">
        <v>12.91570819777299</v>
      </c>
      <c r="L3395" s="2" t="s">
        <v>815</v>
      </c>
      <c r="M3395" s="58">
        <v>7.2131103490633626</v>
      </c>
      <c r="N3395" s="2">
        <v>25146</v>
      </c>
      <c r="O3395" s="2">
        <v>19182</v>
      </c>
      <c r="P3395" s="2">
        <v>14436</v>
      </c>
      <c r="Q3395" s="2">
        <v>8296</v>
      </c>
      <c r="R3395" s="2">
        <v>5050</v>
      </c>
      <c r="S3395" s="2">
        <v>5718</v>
      </c>
      <c r="T3395" s="2">
        <v>231</v>
      </c>
      <c r="U3395" s="2">
        <v>56</v>
      </c>
      <c r="V3395" s="2">
        <v>27</v>
      </c>
      <c r="W3395" s="2">
        <v>10</v>
      </c>
    </row>
    <row r="3396" spans="1:23" x14ac:dyDescent="0.35">
      <c r="A3396" s="2">
        <v>3920315</v>
      </c>
      <c r="B3396" s="2" t="s">
        <v>1794</v>
      </c>
      <c r="C3396" s="2" t="s">
        <v>72</v>
      </c>
      <c r="D3396" s="2" t="s">
        <v>886</v>
      </c>
      <c r="E3396" s="2">
        <v>399774</v>
      </c>
      <c r="F3396" s="2">
        <v>481</v>
      </c>
      <c r="G3396" s="2">
        <v>31916</v>
      </c>
      <c r="H3396" s="46">
        <v>0.61198145130968795</v>
      </c>
      <c r="I3396" s="2">
        <v>12384</v>
      </c>
      <c r="J3396" s="2">
        <v>0.1203179796585071</v>
      </c>
      <c r="K3396" s="2">
        <v>12.52581777165058</v>
      </c>
      <c r="L3396" s="2" t="s">
        <v>4154</v>
      </c>
      <c r="M3396" s="58">
        <v>7.6538137540205238</v>
      </c>
      <c r="N3396" s="2">
        <v>22034</v>
      </c>
      <c r="O3396" s="2">
        <v>10430</v>
      </c>
      <c r="P3396" s="2">
        <v>6351</v>
      </c>
      <c r="Q3396" s="2">
        <v>4144</v>
      </c>
      <c r="R3396" s="2">
        <v>2955</v>
      </c>
      <c r="S3396" s="2">
        <v>2382</v>
      </c>
      <c r="T3396" s="2">
        <v>1785</v>
      </c>
      <c r="U3396" s="2">
        <v>1120</v>
      </c>
      <c r="V3396" s="2">
        <v>711</v>
      </c>
      <c r="W3396" s="2">
        <v>320</v>
      </c>
    </row>
    <row r="3397" spans="1:23" x14ac:dyDescent="0.35">
      <c r="A3397" s="2">
        <v>4292941</v>
      </c>
      <c r="B3397" s="2" t="s">
        <v>2780</v>
      </c>
      <c r="C3397" s="2" t="s">
        <v>72</v>
      </c>
      <c r="D3397" s="2" t="s">
        <v>886</v>
      </c>
      <c r="E3397" s="2">
        <v>767671</v>
      </c>
      <c r="F3397" s="2">
        <v>2615</v>
      </c>
      <c r="G3397" s="2">
        <v>61460</v>
      </c>
      <c r="H3397" s="2">
        <v>0.2992678164659941</v>
      </c>
      <c r="I3397" s="2">
        <v>43067</v>
      </c>
      <c r="J3397" s="2">
        <v>0.34064071718223038</v>
      </c>
      <c r="K3397" s="2">
        <v>12.49057923852912</v>
      </c>
      <c r="L3397" s="2" t="s">
        <v>815</v>
      </c>
      <c r="M3397" s="58">
        <v>7.4663820185377903</v>
      </c>
      <c r="N3397" s="2">
        <v>41449</v>
      </c>
      <c r="O3397" s="2">
        <v>19052</v>
      </c>
      <c r="P3397" s="2">
        <v>12060</v>
      </c>
      <c r="Q3397" s="2">
        <v>8396</v>
      </c>
      <c r="R3397" s="2">
        <v>5985</v>
      </c>
      <c r="S3397" s="2">
        <v>4956</v>
      </c>
      <c r="T3397" s="2">
        <v>3563</v>
      </c>
      <c r="U3397" s="2">
        <v>3120</v>
      </c>
      <c r="V3397" s="2">
        <v>2286</v>
      </c>
      <c r="W3397" s="2">
        <v>1950</v>
      </c>
    </row>
    <row r="3398" spans="1:23" x14ac:dyDescent="0.35">
      <c r="A3398" s="2">
        <v>4160994</v>
      </c>
      <c r="B3398" s="2" t="s">
        <v>1781</v>
      </c>
      <c r="C3398" s="2" t="s">
        <v>72</v>
      </c>
      <c r="D3398" s="2" t="s">
        <v>886</v>
      </c>
      <c r="E3398" s="2">
        <v>286868</v>
      </c>
      <c r="F3398" s="2">
        <v>1050</v>
      </c>
      <c r="G3398" s="2">
        <v>23063</v>
      </c>
      <c r="H3398" s="46">
        <v>0.74322507913107572</v>
      </c>
      <c r="I3398" s="2">
        <v>5922</v>
      </c>
      <c r="J3398" s="2">
        <v>0.36602200315127509</v>
      </c>
      <c r="K3398" s="2">
        <v>12.43845119889</v>
      </c>
      <c r="L3398" s="2" t="s">
        <v>815</v>
      </c>
      <c r="M3398" s="58">
        <v>7.976088528054273</v>
      </c>
      <c r="N3398" s="2">
        <v>15782</v>
      </c>
      <c r="O3398" s="2">
        <v>8336</v>
      </c>
      <c r="P3398" s="2">
        <v>5061</v>
      </c>
      <c r="Q3398" s="2">
        <v>2844</v>
      </c>
      <c r="R3398" s="2">
        <v>1635</v>
      </c>
      <c r="S3398" s="2">
        <v>2022</v>
      </c>
      <c r="T3398" s="2">
        <v>182</v>
      </c>
      <c r="U3398" s="2">
        <v>48</v>
      </c>
      <c r="V3398" s="2">
        <v>36</v>
      </c>
      <c r="W3398" s="2">
        <v>20</v>
      </c>
    </row>
    <row r="3399" spans="1:23" x14ac:dyDescent="0.35">
      <c r="A3399" s="2">
        <v>4138153</v>
      </c>
      <c r="B3399" s="2" t="s">
        <v>1851</v>
      </c>
      <c r="C3399" s="2" t="s">
        <v>72</v>
      </c>
      <c r="D3399" s="2" t="s">
        <v>886</v>
      </c>
      <c r="E3399" s="2">
        <v>985029</v>
      </c>
      <c r="F3399" s="2">
        <v>2049</v>
      </c>
      <c r="G3399" s="2">
        <v>79416</v>
      </c>
      <c r="H3399" s="46">
        <v>0.59519492293744336</v>
      </c>
      <c r="I3399" s="2">
        <v>32148</v>
      </c>
      <c r="J3399" s="2">
        <v>0.20801418029316901</v>
      </c>
      <c r="K3399" s="2">
        <v>12.40340737382895</v>
      </c>
      <c r="L3399" s="2" t="s">
        <v>815</v>
      </c>
      <c r="M3399" s="58">
        <v>7.2795793487739626</v>
      </c>
      <c r="N3399" s="2">
        <v>51404</v>
      </c>
      <c r="O3399" s="2">
        <v>24332</v>
      </c>
      <c r="P3399" s="2">
        <v>16401</v>
      </c>
      <c r="Q3399" s="2">
        <v>37320</v>
      </c>
      <c r="R3399" s="2">
        <v>3020</v>
      </c>
      <c r="S3399" s="2">
        <v>1068</v>
      </c>
      <c r="T3399" s="2">
        <v>588</v>
      </c>
      <c r="U3399" s="2">
        <v>816</v>
      </c>
      <c r="V3399" s="2">
        <v>225</v>
      </c>
      <c r="W3399" s="2">
        <v>140</v>
      </c>
    </row>
    <row r="3400" spans="1:23" x14ac:dyDescent="0.35">
      <c r="A3400" s="2">
        <v>4152145</v>
      </c>
      <c r="B3400" s="2" t="s">
        <v>1846</v>
      </c>
      <c r="C3400" s="2" t="s">
        <v>72</v>
      </c>
      <c r="D3400" s="2" t="s">
        <v>886</v>
      </c>
      <c r="E3400" s="2">
        <v>2370904</v>
      </c>
      <c r="F3400" s="2">
        <v>4684</v>
      </c>
      <c r="G3400" s="2">
        <v>191719</v>
      </c>
      <c r="H3400" s="46">
        <v>2.6398009586947602E-2</v>
      </c>
      <c r="I3400" s="2">
        <v>186658</v>
      </c>
      <c r="J3400" s="2">
        <v>0.1975617739056495</v>
      </c>
      <c r="K3400" s="2">
        <v>12.36655730522275</v>
      </c>
      <c r="L3400" s="2" t="s">
        <v>2647</v>
      </c>
      <c r="M3400" s="58">
        <v>5.3867042304721222</v>
      </c>
      <c r="N3400" s="2">
        <v>99693</v>
      </c>
      <c r="O3400" s="2">
        <v>60276</v>
      </c>
      <c r="P3400" s="2">
        <v>44898</v>
      </c>
      <c r="Q3400" s="2">
        <v>47476</v>
      </c>
      <c r="R3400" s="2">
        <v>75745</v>
      </c>
      <c r="S3400" s="2">
        <v>85572</v>
      </c>
      <c r="T3400" s="2">
        <v>12012</v>
      </c>
      <c r="U3400" s="2">
        <v>6376</v>
      </c>
      <c r="V3400" s="2">
        <v>4212</v>
      </c>
      <c r="W3400" s="2">
        <v>3880</v>
      </c>
    </row>
    <row r="3401" spans="1:23" x14ac:dyDescent="0.35">
      <c r="A3401" s="2">
        <v>3927675</v>
      </c>
      <c r="B3401" s="2" t="s">
        <v>1796</v>
      </c>
      <c r="C3401" s="2" t="s">
        <v>72</v>
      </c>
      <c r="D3401" s="2" t="s">
        <v>886</v>
      </c>
      <c r="E3401" s="2">
        <v>408212</v>
      </c>
      <c r="F3401" s="2">
        <v>547</v>
      </c>
      <c r="G3401" s="2">
        <v>33329</v>
      </c>
      <c r="H3401" s="46">
        <v>0.60802904377569078</v>
      </c>
      <c r="I3401" s="2">
        <v>13064</v>
      </c>
      <c r="J3401" s="2">
        <v>0.133999000519338</v>
      </c>
      <c r="K3401" s="2">
        <v>12.247952233790389</v>
      </c>
      <c r="L3401" s="2" t="s">
        <v>4154</v>
      </c>
      <c r="M3401" s="58">
        <v>7.2895000000000003</v>
      </c>
      <c r="N3401" s="2">
        <v>22525</v>
      </c>
      <c r="O3401" s="2">
        <v>11112</v>
      </c>
      <c r="P3401" s="2">
        <v>6771</v>
      </c>
      <c r="Q3401" s="2">
        <v>4676</v>
      </c>
      <c r="R3401" s="2">
        <v>3495</v>
      </c>
      <c r="S3401" s="2">
        <v>2658</v>
      </c>
      <c r="T3401" s="2">
        <v>2058</v>
      </c>
      <c r="U3401" s="2">
        <v>1456</v>
      </c>
      <c r="V3401" s="2">
        <v>909</v>
      </c>
      <c r="W3401" s="2">
        <v>340</v>
      </c>
    </row>
    <row r="3402" spans="1:23" x14ac:dyDescent="0.35">
      <c r="A3402">
        <v>4491235</v>
      </c>
      <c r="B3402" t="s">
        <v>4496</v>
      </c>
      <c r="C3402" t="s">
        <v>72</v>
      </c>
      <c r="D3402" t="s">
        <v>886</v>
      </c>
      <c r="E3402">
        <v>1831444</v>
      </c>
      <c r="F3402">
        <v>2456</v>
      </c>
      <c r="G3402">
        <v>149789</v>
      </c>
      <c r="H3402">
        <v>0.1069971760276122</v>
      </c>
      <c r="I3402">
        <v>133762</v>
      </c>
      <c r="J3402">
        <v>0.134101834399523</v>
      </c>
      <c r="K3402">
        <v>12.226825734867051</v>
      </c>
      <c r="L3402" t="s">
        <v>815</v>
      </c>
      <c r="M3402">
        <v>5.4702301658890926</v>
      </c>
      <c r="N3402">
        <v>74935</v>
      </c>
      <c r="O3402">
        <v>44368</v>
      </c>
      <c r="P3402">
        <v>33663</v>
      </c>
      <c r="Q3402">
        <v>28004</v>
      </c>
      <c r="R3402">
        <v>47465</v>
      </c>
      <c r="S3402">
        <v>26076</v>
      </c>
      <c r="T3402">
        <v>22029</v>
      </c>
      <c r="U3402">
        <v>18888</v>
      </c>
      <c r="V3402">
        <v>16614</v>
      </c>
      <c r="W3402">
        <v>22760</v>
      </c>
    </row>
    <row r="3403" spans="1:23" x14ac:dyDescent="0.35">
      <c r="A3403">
        <v>4491232</v>
      </c>
      <c r="B3403" t="s">
        <v>4583</v>
      </c>
      <c r="C3403" t="s">
        <v>72</v>
      </c>
      <c r="D3403" t="s">
        <v>886</v>
      </c>
      <c r="E3403">
        <v>1829857</v>
      </c>
      <c r="F3403">
        <v>2451</v>
      </c>
      <c r="G3403">
        <v>150335</v>
      </c>
      <c r="H3403">
        <v>7.8145475105597551E-2</v>
      </c>
      <c r="I3403">
        <v>138587</v>
      </c>
      <c r="J3403">
        <v>0.1339448929615811</v>
      </c>
      <c r="K3403">
        <v>12.1718628396581</v>
      </c>
      <c r="L3403" t="s">
        <v>815</v>
      </c>
      <c r="M3403">
        <v>5.4552411673339671</v>
      </c>
      <c r="N3403">
        <v>75189</v>
      </c>
      <c r="O3403">
        <v>44320</v>
      </c>
      <c r="P3403">
        <v>33624</v>
      </c>
      <c r="Q3403">
        <v>28132</v>
      </c>
      <c r="R3403">
        <v>47735</v>
      </c>
      <c r="S3403">
        <v>26514</v>
      </c>
      <c r="T3403">
        <v>21658</v>
      </c>
      <c r="U3403">
        <v>18632</v>
      </c>
      <c r="V3403">
        <v>15957</v>
      </c>
      <c r="W3403">
        <v>23670</v>
      </c>
    </row>
    <row r="3404" spans="1:23" x14ac:dyDescent="0.35">
      <c r="A3404" s="2">
        <v>4293627</v>
      </c>
      <c r="B3404" s="2" t="s">
        <v>2859</v>
      </c>
      <c r="C3404" s="2" t="s">
        <v>72</v>
      </c>
      <c r="D3404" s="2" t="s">
        <v>886</v>
      </c>
      <c r="E3404" s="2">
        <v>1302740</v>
      </c>
      <c r="F3404" s="2">
        <v>3110</v>
      </c>
      <c r="G3404" s="2">
        <v>107254</v>
      </c>
      <c r="H3404" s="2">
        <v>0.69741921047233668</v>
      </c>
      <c r="I3404" s="2">
        <v>32453</v>
      </c>
      <c r="J3404" s="2">
        <v>0.2387276048942997</v>
      </c>
      <c r="K3404" s="2">
        <v>12.146306897644839</v>
      </c>
      <c r="L3404" s="2" t="s">
        <v>815</v>
      </c>
      <c r="M3404" s="58">
        <v>7.3697728095582908</v>
      </c>
      <c r="N3404" s="2">
        <v>64942</v>
      </c>
      <c r="O3404" s="2">
        <v>48874</v>
      </c>
      <c r="P3404" s="2">
        <v>34617</v>
      </c>
      <c r="Q3404" s="2">
        <v>18156</v>
      </c>
      <c r="R3404" s="2">
        <v>4310</v>
      </c>
      <c r="S3404" s="2">
        <v>2346</v>
      </c>
      <c r="T3404" s="2">
        <v>1407</v>
      </c>
      <c r="U3404" s="2">
        <v>1144</v>
      </c>
      <c r="V3404" s="2">
        <v>522</v>
      </c>
      <c r="W3404" s="2">
        <v>450</v>
      </c>
    </row>
    <row r="3405" spans="1:23" x14ac:dyDescent="0.35">
      <c r="A3405" s="2">
        <v>4292940</v>
      </c>
      <c r="B3405" s="2" t="s">
        <v>2779</v>
      </c>
      <c r="C3405" s="2" t="s">
        <v>72</v>
      </c>
      <c r="D3405" s="2" t="s">
        <v>886</v>
      </c>
      <c r="E3405" s="2">
        <v>985935</v>
      </c>
      <c r="F3405" s="2">
        <v>2393</v>
      </c>
      <c r="G3405" s="2">
        <v>81679</v>
      </c>
      <c r="H3405" s="2">
        <v>0.44432473463191269</v>
      </c>
      <c r="I3405" s="2">
        <v>45387</v>
      </c>
      <c r="J3405" s="2">
        <v>0.24271376916328161</v>
      </c>
      <c r="K3405" s="2">
        <v>12.07085052461465</v>
      </c>
      <c r="L3405" s="2" t="s">
        <v>815</v>
      </c>
      <c r="M3405" s="58">
        <v>7.2596107826317464</v>
      </c>
      <c r="N3405" s="2">
        <v>54594</v>
      </c>
      <c r="O3405" s="2">
        <v>24890</v>
      </c>
      <c r="P3405" s="2">
        <v>14625</v>
      </c>
      <c r="Q3405" s="2">
        <v>10356</v>
      </c>
      <c r="R3405" s="2">
        <v>8140</v>
      </c>
      <c r="S3405" s="2">
        <v>6330</v>
      </c>
      <c r="T3405" s="2">
        <v>5131</v>
      </c>
      <c r="U3405" s="2">
        <v>4216</v>
      </c>
      <c r="V3405" s="2">
        <v>3879</v>
      </c>
      <c r="W3405" s="2">
        <v>3650</v>
      </c>
    </row>
    <row r="3406" spans="1:23" x14ac:dyDescent="0.35">
      <c r="A3406" s="2">
        <v>3927674</v>
      </c>
      <c r="B3406" s="2" t="s">
        <v>1795</v>
      </c>
      <c r="C3406" s="2" t="s">
        <v>72</v>
      </c>
      <c r="D3406" s="2" t="s">
        <v>886</v>
      </c>
      <c r="E3406" s="2">
        <v>769093</v>
      </c>
      <c r="F3406" s="2">
        <v>1161</v>
      </c>
      <c r="G3406" s="2">
        <v>64149</v>
      </c>
      <c r="H3406" s="46">
        <v>0.54493444948479319</v>
      </c>
      <c r="I3406" s="2">
        <v>29192</v>
      </c>
      <c r="J3406" s="2">
        <v>0.15095703640522021</v>
      </c>
      <c r="K3406" s="2">
        <v>11.989165848259519</v>
      </c>
      <c r="L3406" s="2" t="s">
        <v>4154</v>
      </c>
      <c r="M3406" s="58">
        <v>7.4831964661010364</v>
      </c>
      <c r="N3406" s="2">
        <v>42545</v>
      </c>
      <c r="O3406" s="2">
        <v>23550</v>
      </c>
      <c r="P3406" s="2">
        <v>16314</v>
      </c>
      <c r="Q3406" s="2">
        <v>10208</v>
      </c>
      <c r="R3406" s="2">
        <v>5455</v>
      </c>
      <c r="S3406" s="2">
        <v>2682</v>
      </c>
      <c r="T3406" s="2">
        <v>1148</v>
      </c>
      <c r="U3406" s="2">
        <v>672</v>
      </c>
      <c r="V3406" s="2">
        <v>72</v>
      </c>
      <c r="W3406" s="2">
        <v>130</v>
      </c>
    </row>
    <row r="3407" spans="1:23" x14ac:dyDescent="0.35">
      <c r="A3407" s="2">
        <v>3872528</v>
      </c>
      <c r="B3407" s="2" t="s">
        <v>1823</v>
      </c>
      <c r="C3407" s="2" t="s">
        <v>72</v>
      </c>
      <c r="D3407" s="2" t="s">
        <v>886</v>
      </c>
      <c r="E3407" s="2">
        <v>702116</v>
      </c>
      <c r="F3407" s="2">
        <v>1056</v>
      </c>
      <c r="G3407" s="2">
        <v>58663</v>
      </c>
      <c r="H3407" s="46">
        <v>0</v>
      </c>
      <c r="I3407" s="2">
        <v>58663</v>
      </c>
      <c r="J3407" s="2">
        <v>0.15040249759299029</v>
      </c>
      <c r="K3407" s="2">
        <v>11.96863440328657</v>
      </c>
      <c r="L3407" s="2" t="s">
        <v>815</v>
      </c>
      <c r="M3407" s="58">
        <v>7.1173149246317751</v>
      </c>
      <c r="N3407" s="2">
        <v>39921</v>
      </c>
      <c r="O3407" s="2">
        <v>17570</v>
      </c>
      <c r="P3407" s="2">
        <v>10914</v>
      </c>
      <c r="Q3407" s="2">
        <v>7508</v>
      </c>
      <c r="R3407" s="2">
        <v>19485</v>
      </c>
      <c r="S3407" s="2">
        <v>1776</v>
      </c>
      <c r="T3407" s="2">
        <v>532</v>
      </c>
      <c r="U3407" s="2">
        <v>440</v>
      </c>
      <c r="V3407" s="2">
        <v>243</v>
      </c>
      <c r="W3407" s="2">
        <v>260</v>
      </c>
    </row>
    <row r="3408" spans="1:23" x14ac:dyDescent="0.35">
      <c r="A3408">
        <v>4491237</v>
      </c>
      <c r="B3408" t="s">
        <v>4502</v>
      </c>
      <c r="C3408" t="s">
        <v>72</v>
      </c>
      <c r="D3408" t="s">
        <v>886</v>
      </c>
      <c r="E3408">
        <v>1832853</v>
      </c>
      <c r="F3408">
        <v>2268</v>
      </c>
      <c r="G3408">
        <v>153334</v>
      </c>
      <c r="H3408">
        <v>0</v>
      </c>
      <c r="I3408">
        <v>153334</v>
      </c>
      <c r="J3408">
        <v>0.1237415111850214</v>
      </c>
      <c r="K3408">
        <v>11.953337159403651</v>
      </c>
      <c r="L3408" t="s">
        <v>815</v>
      </c>
      <c r="M3408">
        <v>5.3508331970946124</v>
      </c>
      <c r="N3408">
        <v>76169</v>
      </c>
      <c r="O3408">
        <v>45704</v>
      </c>
      <c r="P3408">
        <v>34440</v>
      </c>
      <c r="Q3408">
        <v>28504</v>
      </c>
      <c r="R3408">
        <v>48285</v>
      </c>
      <c r="S3408">
        <v>27036</v>
      </c>
      <c r="T3408">
        <v>22071</v>
      </c>
      <c r="U3408">
        <v>18760</v>
      </c>
      <c r="V3408">
        <v>17847</v>
      </c>
      <c r="W3408">
        <v>23720</v>
      </c>
    </row>
    <row r="3409" spans="1:23" x14ac:dyDescent="0.35">
      <c r="A3409" s="2">
        <v>4292941</v>
      </c>
      <c r="B3409" s="2" t="s">
        <v>2780</v>
      </c>
      <c r="C3409" s="2" t="s">
        <v>72</v>
      </c>
      <c r="D3409" s="2" t="s">
        <v>886</v>
      </c>
      <c r="E3409" s="2">
        <v>815731</v>
      </c>
      <c r="F3409" s="2">
        <v>1983</v>
      </c>
      <c r="G3409" s="2">
        <v>69234</v>
      </c>
      <c r="H3409" s="2">
        <v>0.50150215212178995</v>
      </c>
      <c r="I3409" s="2">
        <v>34513</v>
      </c>
      <c r="J3409" s="2">
        <v>0.24309484376589829</v>
      </c>
      <c r="K3409" s="2">
        <v>11.78223127365167</v>
      </c>
      <c r="L3409" s="2" t="s">
        <v>815</v>
      </c>
      <c r="M3409" s="58">
        <v>7.0228403670988513</v>
      </c>
      <c r="N3409" s="2">
        <v>45699</v>
      </c>
      <c r="O3409" s="2">
        <v>21842</v>
      </c>
      <c r="P3409" s="2">
        <v>12654</v>
      </c>
      <c r="Q3409" s="2">
        <v>9096</v>
      </c>
      <c r="R3409" s="2">
        <v>7010</v>
      </c>
      <c r="S3409" s="2">
        <v>5586</v>
      </c>
      <c r="T3409" s="2">
        <v>4536</v>
      </c>
      <c r="U3409" s="2">
        <v>3712</v>
      </c>
      <c r="V3409" s="2">
        <v>3159</v>
      </c>
      <c r="W3409" s="2">
        <v>2860</v>
      </c>
    </row>
    <row r="3410" spans="1:23" x14ac:dyDescent="0.35">
      <c r="A3410" s="2">
        <v>3889598</v>
      </c>
      <c r="B3410" s="2" t="s">
        <v>1798</v>
      </c>
      <c r="C3410" s="2" t="s">
        <v>72</v>
      </c>
      <c r="D3410" s="2" t="s">
        <v>886</v>
      </c>
      <c r="E3410" s="2">
        <v>398189</v>
      </c>
      <c r="F3410" s="2">
        <v>600</v>
      </c>
      <c r="G3410" s="2">
        <v>34589</v>
      </c>
      <c r="H3410" s="46">
        <v>0.3788776778744688</v>
      </c>
      <c r="I3410" s="2">
        <v>21484</v>
      </c>
      <c r="J3410" s="2">
        <v>0.15068221372262919</v>
      </c>
      <c r="K3410" s="2">
        <v>11.51201248951979</v>
      </c>
      <c r="L3410" s="2" t="s">
        <v>817</v>
      </c>
      <c r="M3410" s="58">
        <v>5.5176049995150134</v>
      </c>
      <c r="N3410" s="2">
        <v>17832</v>
      </c>
      <c r="O3410" s="2">
        <v>10848</v>
      </c>
      <c r="P3410" s="2">
        <v>8445</v>
      </c>
      <c r="Q3410" s="2">
        <v>31560</v>
      </c>
      <c r="R3410" s="2">
        <v>2015</v>
      </c>
      <c r="S3410" s="2">
        <v>588</v>
      </c>
      <c r="T3410" s="2">
        <v>301</v>
      </c>
      <c r="U3410" s="2">
        <v>392</v>
      </c>
      <c r="V3410" s="2">
        <v>126</v>
      </c>
      <c r="W3410" s="2">
        <v>60</v>
      </c>
    </row>
    <row r="3411" spans="1:23" x14ac:dyDescent="0.35">
      <c r="A3411" s="2">
        <v>3927674</v>
      </c>
      <c r="B3411" s="2" t="s">
        <v>1795</v>
      </c>
      <c r="C3411" s="2" t="s">
        <v>72</v>
      </c>
      <c r="D3411" s="2" t="s">
        <v>886</v>
      </c>
      <c r="E3411" s="2">
        <v>417318</v>
      </c>
      <c r="F3411" s="2">
        <v>533</v>
      </c>
      <c r="G3411" s="2">
        <v>36630</v>
      </c>
      <c r="H3411" s="46">
        <v>0.58069888069888065</v>
      </c>
      <c r="I3411" s="2">
        <v>15359</v>
      </c>
      <c r="J3411" s="2">
        <v>0.12772034755270559</v>
      </c>
      <c r="K3411" s="2">
        <v>11.39279279279279</v>
      </c>
      <c r="L3411" s="2" t="s">
        <v>4154</v>
      </c>
      <c r="M3411" s="58">
        <v>6.5981216797369084</v>
      </c>
      <c r="N3411" s="2">
        <v>24428</v>
      </c>
      <c r="O3411" s="2">
        <v>12060</v>
      </c>
      <c r="P3411" s="2">
        <v>7830</v>
      </c>
      <c r="Q3411" s="2">
        <v>5244</v>
      </c>
      <c r="R3411" s="2">
        <v>3900</v>
      </c>
      <c r="S3411" s="2">
        <v>2868</v>
      </c>
      <c r="T3411" s="2">
        <v>2415</v>
      </c>
      <c r="U3411" s="2">
        <v>2152</v>
      </c>
      <c r="V3411" s="2">
        <v>1431</v>
      </c>
      <c r="W3411" s="2">
        <v>920</v>
      </c>
    </row>
    <row r="3412" spans="1:23" x14ac:dyDescent="0.35">
      <c r="A3412" s="2">
        <v>4160995</v>
      </c>
      <c r="B3412" s="2" t="s">
        <v>1782</v>
      </c>
      <c r="C3412" s="2" t="s">
        <v>72</v>
      </c>
      <c r="D3412" s="2" t="s">
        <v>886</v>
      </c>
      <c r="E3412" s="2">
        <v>434464</v>
      </c>
      <c r="F3412" s="2">
        <v>2081</v>
      </c>
      <c r="G3412" s="2">
        <v>38297</v>
      </c>
      <c r="H3412" s="46">
        <v>0.79296028409536001</v>
      </c>
      <c r="I3412" s="2">
        <v>7929</v>
      </c>
      <c r="J3412" s="2">
        <v>0.47898099727480298</v>
      </c>
      <c r="K3412" s="2">
        <v>11.344596182468599</v>
      </c>
      <c r="L3412" s="2" t="s">
        <v>815</v>
      </c>
      <c r="M3412" s="58">
        <v>6.8340962358233854</v>
      </c>
      <c r="N3412" s="2">
        <v>23127</v>
      </c>
      <c r="O3412" s="2">
        <v>17332</v>
      </c>
      <c r="P3412" s="2">
        <v>12396</v>
      </c>
      <c r="Q3412" s="2">
        <v>6112</v>
      </c>
      <c r="R3412" s="2">
        <v>2380</v>
      </c>
      <c r="S3412" s="2">
        <v>1980</v>
      </c>
      <c r="T3412" s="2">
        <v>126</v>
      </c>
      <c r="U3412" s="2">
        <v>72</v>
      </c>
      <c r="V3412" s="2">
        <v>18</v>
      </c>
      <c r="W3412" s="2">
        <v>30</v>
      </c>
    </row>
    <row r="3413" spans="1:23" x14ac:dyDescent="0.35">
      <c r="A3413" s="2">
        <v>4292591</v>
      </c>
      <c r="B3413" s="2" t="s">
        <v>2732</v>
      </c>
      <c r="C3413" s="2" t="s">
        <v>72</v>
      </c>
      <c r="D3413" s="2" t="s">
        <v>886</v>
      </c>
      <c r="E3413" s="2">
        <v>620591</v>
      </c>
      <c r="F3413" s="2">
        <v>1731</v>
      </c>
      <c r="G3413" s="2">
        <v>54843</v>
      </c>
      <c r="H3413" s="2">
        <v>0.4597487373046697</v>
      </c>
      <c r="I3413" s="2">
        <v>29629</v>
      </c>
      <c r="J3413" s="2">
        <v>0.2789276673364583</v>
      </c>
      <c r="K3413" s="2">
        <v>11.315774118848349</v>
      </c>
      <c r="L3413" s="2" t="s">
        <v>815</v>
      </c>
      <c r="M3413" s="58">
        <v>6.2070893469759252</v>
      </c>
      <c r="N3413" s="2">
        <v>31111</v>
      </c>
      <c r="O3413" s="2">
        <v>17708</v>
      </c>
      <c r="P3413" s="2">
        <v>11586</v>
      </c>
      <c r="Q3413" s="2">
        <v>8516</v>
      </c>
      <c r="R3413" s="2">
        <v>6570</v>
      </c>
      <c r="S3413" s="2">
        <v>5814</v>
      </c>
      <c r="T3413" s="2">
        <v>5271</v>
      </c>
      <c r="U3413" s="2">
        <v>4488</v>
      </c>
      <c r="V3413" s="2">
        <v>4437</v>
      </c>
      <c r="W3413" s="2">
        <v>4480</v>
      </c>
    </row>
    <row r="3414" spans="1:23" x14ac:dyDescent="0.35">
      <c r="A3414" s="2">
        <v>4103314</v>
      </c>
      <c r="B3414" s="2" t="s">
        <v>1751</v>
      </c>
      <c r="C3414" s="2" t="s">
        <v>72</v>
      </c>
      <c r="D3414" s="2" t="s">
        <v>886</v>
      </c>
      <c r="E3414" s="2">
        <v>2382116</v>
      </c>
      <c r="F3414" s="2">
        <v>6086</v>
      </c>
      <c r="G3414" s="2">
        <v>211510</v>
      </c>
      <c r="H3414" s="46">
        <v>0.5245520306368493</v>
      </c>
      <c r="I3414" s="2">
        <v>100562</v>
      </c>
      <c r="J3414" s="2">
        <v>0.25548713832575742</v>
      </c>
      <c r="K3414" s="2">
        <v>11.26242730840149</v>
      </c>
      <c r="L3414" s="2" t="s">
        <v>4188</v>
      </c>
      <c r="M3414" s="58">
        <v>6.3389383992698072</v>
      </c>
      <c r="N3414" s="2">
        <v>117286</v>
      </c>
      <c r="O3414" s="2">
        <v>108536</v>
      </c>
      <c r="P3414" s="2">
        <v>39600</v>
      </c>
      <c r="Q3414" s="2">
        <v>97252</v>
      </c>
      <c r="R3414" s="2">
        <v>6490</v>
      </c>
      <c r="S3414" s="2">
        <v>2808</v>
      </c>
      <c r="T3414" s="2">
        <v>1351</v>
      </c>
      <c r="U3414" s="2">
        <v>1392</v>
      </c>
      <c r="V3414" s="2">
        <v>576</v>
      </c>
      <c r="W3414" s="2">
        <v>500</v>
      </c>
    </row>
    <row r="3415" spans="1:23" x14ac:dyDescent="0.35">
      <c r="A3415" s="2">
        <v>4292590</v>
      </c>
      <c r="B3415" s="2" t="s">
        <v>2731</v>
      </c>
      <c r="C3415" s="2" t="s">
        <v>72</v>
      </c>
      <c r="D3415" s="2" t="s">
        <v>886</v>
      </c>
      <c r="E3415" s="2">
        <v>594862</v>
      </c>
      <c r="F3415" s="2">
        <v>1667</v>
      </c>
      <c r="G3415" s="2">
        <v>53145</v>
      </c>
      <c r="H3415" s="2">
        <v>0.47456957380750769</v>
      </c>
      <c r="I3415" s="2">
        <v>27924</v>
      </c>
      <c r="J3415" s="2">
        <v>0.28023306245818358</v>
      </c>
      <c r="K3415" s="2">
        <v>11.19318844670242</v>
      </c>
      <c r="L3415" s="2" t="s">
        <v>815</v>
      </c>
      <c r="M3415" s="58">
        <v>6.209091383539481</v>
      </c>
      <c r="N3415" s="2">
        <v>31296</v>
      </c>
      <c r="O3415" s="2">
        <v>17222</v>
      </c>
      <c r="P3415" s="2">
        <v>10557</v>
      </c>
      <c r="Q3415" s="2">
        <v>7896</v>
      </c>
      <c r="R3415" s="2">
        <v>6340</v>
      </c>
      <c r="S3415" s="2">
        <v>5226</v>
      </c>
      <c r="T3415" s="2">
        <v>4865</v>
      </c>
      <c r="U3415" s="2">
        <v>4520</v>
      </c>
      <c r="V3415" s="2">
        <v>4023</v>
      </c>
      <c r="W3415" s="2">
        <v>3860</v>
      </c>
    </row>
    <row r="3416" spans="1:23" x14ac:dyDescent="0.35">
      <c r="A3416" s="2">
        <v>4336878</v>
      </c>
      <c r="B3416" s="2" t="s">
        <v>3262</v>
      </c>
      <c r="C3416" s="2" t="s">
        <v>72</v>
      </c>
      <c r="D3416" s="2" t="s">
        <v>886</v>
      </c>
      <c r="E3416" s="2">
        <v>608012</v>
      </c>
      <c r="F3416" s="2">
        <v>1564</v>
      </c>
      <c r="G3416" s="2">
        <v>54863</v>
      </c>
      <c r="H3416" s="2">
        <v>0.41547126478683261</v>
      </c>
      <c r="I3416" s="2">
        <v>32069</v>
      </c>
      <c r="J3416" s="2">
        <v>0.25723176516252971</v>
      </c>
      <c r="K3416" s="2">
        <v>11.082368809580229</v>
      </c>
      <c r="L3416" s="2" t="s">
        <v>815</v>
      </c>
      <c r="M3416" s="58">
        <v>9.2178896300788349</v>
      </c>
      <c r="N3416" s="2">
        <v>47138</v>
      </c>
      <c r="O3416" s="2">
        <v>11220</v>
      </c>
      <c r="P3416" s="2">
        <v>3912</v>
      </c>
      <c r="Q3416" s="2">
        <v>2020</v>
      </c>
      <c r="R3416" s="2">
        <v>1010</v>
      </c>
      <c r="S3416" s="2">
        <v>468</v>
      </c>
      <c r="T3416" s="2">
        <v>112</v>
      </c>
      <c r="U3416" s="2">
        <v>32</v>
      </c>
      <c r="V3416" s="2">
        <v>18</v>
      </c>
      <c r="W3416" s="2">
        <v>30</v>
      </c>
    </row>
    <row r="3417" spans="1:23" x14ac:dyDescent="0.35">
      <c r="A3417" s="2">
        <v>4336877</v>
      </c>
      <c r="B3417" s="2" t="s">
        <v>3261</v>
      </c>
      <c r="C3417" s="2" t="s">
        <v>72</v>
      </c>
      <c r="D3417" s="2" t="s">
        <v>886</v>
      </c>
      <c r="E3417" s="2">
        <v>603904</v>
      </c>
      <c r="F3417" s="2">
        <v>1545</v>
      </c>
      <c r="G3417" s="2">
        <v>54507</v>
      </c>
      <c r="H3417" s="2">
        <v>0.42042306492744053</v>
      </c>
      <c r="I3417" s="2">
        <v>31591</v>
      </c>
      <c r="J3417" s="2">
        <v>0.25583536456125477</v>
      </c>
      <c r="K3417" s="2">
        <v>11.07938429926431</v>
      </c>
      <c r="L3417" s="2" t="s">
        <v>815</v>
      </c>
      <c r="M3417" s="58">
        <v>9.2328767123287676</v>
      </c>
      <c r="N3417" s="2">
        <v>46763</v>
      </c>
      <c r="O3417" s="2">
        <v>11396</v>
      </c>
      <c r="P3417" s="2">
        <v>4002</v>
      </c>
      <c r="Q3417" s="2">
        <v>1820</v>
      </c>
      <c r="R3417" s="2">
        <v>775</v>
      </c>
      <c r="S3417" s="2">
        <v>456</v>
      </c>
      <c r="T3417" s="2">
        <v>126</v>
      </c>
      <c r="U3417" s="2">
        <v>32</v>
      </c>
      <c r="V3417" s="2">
        <v>24</v>
      </c>
      <c r="W3417" s="2">
        <v>14</v>
      </c>
    </row>
    <row r="3418" spans="1:23" x14ac:dyDescent="0.35">
      <c r="A3418" s="2">
        <v>4071563</v>
      </c>
      <c r="B3418" s="2" t="s">
        <v>1729</v>
      </c>
      <c r="C3418" s="2" t="s">
        <v>72</v>
      </c>
      <c r="D3418" s="2" t="s">
        <v>886</v>
      </c>
      <c r="E3418" s="2">
        <v>676348</v>
      </c>
      <c r="F3418" s="2">
        <v>1847</v>
      </c>
      <c r="G3418" s="2">
        <v>62021</v>
      </c>
      <c r="H3418" s="46">
        <v>0.41247319456313181</v>
      </c>
      <c r="I3418" s="2">
        <v>36439</v>
      </c>
      <c r="J3418" s="2">
        <v>0.27308427022775261</v>
      </c>
      <c r="K3418" s="2">
        <v>10.905145031521579</v>
      </c>
      <c r="L3418" s="2" t="s">
        <v>815</v>
      </c>
      <c r="M3418" s="58">
        <v>7.2641233835975427</v>
      </c>
      <c r="N3418" s="2">
        <v>44914</v>
      </c>
      <c r="O3418" s="2">
        <v>18508</v>
      </c>
      <c r="P3418" s="2">
        <v>11031</v>
      </c>
      <c r="Q3418" s="2">
        <v>6372</v>
      </c>
      <c r="R3418" s="2">
        <v>3325</v>
      </c>
      <c r="S3418" s="2">
        <v>2490</v>
      </c>
      <c r="T3418" s="2">
        <v>2107</v>
      </c>
      <c r="U3418" s="2">
        <v>1616</v>
      </c>
      <c r="V3418" s="2">
        <v>1395</v>
      </c>
      <c r="W3418" s="2">
        <v>1350</v>
      </c>
    </row>
    <row r="3419" spans="1:23" x14ac:dyDescent="0.35">
      <c r="A3419" s="2">
        <v>4160996</v>
      </c>
      <c r="B3419" s="2" t="s">
        <v>1783</v>
      </c>
      <c r="C3419" s="2" t="s">
        <v>72</v>
      </c>
      <c r="D3419" s="2" t="s">
        <v>886</v>
      </c>
      <c r="E3419" s="2">
        <v>412264</v>
      </c>
      <c r="F3419" s="2">
        <v>2068</v>
      </c>
      <c r="G3419" s="2">
        <v>38145</v>
      </c>
      <c r="H3419" s="46">
        <v>0.79992135273299247</v>
      </c>
      <c r="I3419" s="2">
        <v>7632</v>
      </c>
      <c r="J3419" s="2">
        <v>0.50162032095938525</v>
      </c>
      <c r="K3419" s="2">
        <v>10.807812295189409</v>
      </c>
      <c r="L3419" s="2" t="s">
        <v>815</v>
      </c>
      <c r="M3419" s="58">
        <v>6.7338091893569407</v>
      </c>
      <c r="N3419" s="2">
        <v>23413</v>
      </c>
      <c r="O3419" s="2">
        <v>17560</v>
      </c>
      <c r="P3419" s="2">
        <v>12270</v>
      </c>
      <c r="Q3419" s="2">
        <v>5692</v>
      </c>
      <c r="R3419" s="2">
        <v>1730</v>
      </c>
      <c r="S3419" s="2">
        <v>450</v>
      </c>
      <c r="T3419" s="2">
        <v>63</v>
      </c>
      <c r="U3419" s="2">
        <v>16</v>
      </c>
      <c r="V3419" s="2">
        <v>9</v>
      </c>
      <c r="W3419" s="2">
        <v>20</v>
      </c>
    </row>
    <row r="3420" spans="1:23" x14ac:dyDescent="0.35">
      <c r="A3420" s="2">
        <v>4075713</v>
      </c>
      <c r="B3420" s="2" t="s">
        <v>1703</v>
      </c>
      <c r="C3420" s="2" t="s">
        <v>72</v>
      </c>
      <c r="D3420" s="2" t="s">
        <v>886</v>
      </c>
      <c r="E3420" s="2">
        <v>1172626</v>
      </c>
      <c r="F3420" s="2">
        <v>4620</v>
      </c>
      <c r="G3420" s="2">
        <v>108758</v>
      </c>
      <c r="H3420" s="46">
        <v>0.83265598852498202</v>
      </c>
      <c r="I3420" s="2">
        <v>18200</v>
      </c>
      <c r="J3420" s="2">
        <v>0.39398751178977781</v>
      </c>
      <c r="K3420" s="2">
        <v>10.781974659335409</v>
      </c>
      <c r="L3420" s="2" t="s">
        <v>815</v>
      </c>
      <c r="M3420" s="58">
        <v>5.403358246781373</v>
      </c>
      <c r="N3420" s="2">
        <v>60576</v>
      </c>
      <c r="O3420" s="2">
        <v>38864</v>
      </c>
      <c r="P3420" s="2">
        <v>33660</v>
      </c>
      <c r="Q3420" s="2">
        <v>29148</v>
      </c>
      <c r="R3420" s="2">
        <v>21340</v>
      </c>
      <c r="S3420" s="2">
        <v>13842</v>
      </c>
      <c r="T3420" s="2">
        <v>8204</v>
      </c>
      <c r="U3420" s="2">
        <v>4976</v>
      </c>
      <c r="V3420" s="2">
        <v>3348</v>
      </c>
      <c r="W3420" s="2">
        <v>3060</v>
      </c>
    </row>
    <row r="3421" spans="1:23" x14ac:dyDescent="0.35">
      <c r="A3421" s="2">
        <v>4136459</v>
      </c>
      <c r="B3421" s="2" t="s">
        <v>1771</v>
      </c>
      <c r="C3421" s="2" t="s">
        <v>72</v>
      </c>
      <c r="D3421" s="2" t="s">
        <v>886</v>
      </c>
      <c r="E3421" s="2">
        <v>986914</v>
      </c>
      <c r="F3421" s="2">
        <v>1878</v>
      </c>
      <c r="G3421" s="2">
        <v>91945</v>
      </c>
      <c r="H3421" s="46">
        <v>0.49280548153787601</v>
      </c>
      <c r="I3421" s="2">
        <v>46634</v>
      </c>
      <c r="J3421" s="2">
        <v>0.19029013672923881</v>
      </c>
      <c r="K3421" s="2">
        <v>10.73374299853173</v>
      </c>
      <c r="L3421" s="2" t="s">
        <v>817</v>
      </c>
      <c r="M3421" s="58">
        <v>5.7726421936782009</v>
      </c>
      <c r="N3421" s="2">
        <v>58406</v>
      </c>
      <c r="O3421" s="2">
        <v>30412</v>
      </c>
      <c r="P3421" s="2">
        <v>19536</v>
      </c>
      <c r="Q3421" s="2">
        <v>15296</v>
      </c>
      <c r="R3421" s="2">
        <v>12765</v>
      </c>
      <c r="S3421" s="2">
        <v>10728</v>
      </c>
      <c r="T3421" s="2">
        <v>8806</v>
      </c>
      <c r="U3421" s="2">
        <v>6344</v>
      </c>
      <c r="V3421" s="2">
        <v>4941</v>
      </c>
      <c r="W3421" s="2">
        <v>3730</v>
      </c>
    </row>
    <row r="3422" spans="1:23" x14ac:dyDescent="0.35">
      <c r="A3422" s="2">
        <v>4136460</v>
      </c>
      <c r="B3422" s="2" t="s">
        <v>1772</v>
      </c>
      <c r="C3422" s="2" t="s">
        <v>72</v>
      </c>
      <c r="D3422" s="2" t="s">
        <v>886</v>
      </c>
      <c r="E3422" s="2">
        <v>1626836</v>
      </c>
      <c r="F3422" s="2">
        <v>3166</v>
      </c>
      <c r="G3422" s="2">
        <v>151567</v>
      </c>
      <c r="H3422" s="46">
        <v>0.31698852652622278</v>
      </c>
      <c r="I3422" s="2">
        <v>103522</v>
      </c>
      <c r="J3422" s="2">
        <v>0.19461088886648681</v>
      </c>
      <c r="K3422" s="2">
        <v>10.73344461525266</v>
      </c>
      <c r="L3422" s="2" t="s">
        <v>817</v>
      </c>
      <c r="M3422" s="58">
        <v>5.4288669977040964</v>
      </c>
      <c r="N3422" s="2">
        <v>90754</v>
      </c>
      <c r="O3422" s="2">
        <v>51260</v>
      </c>
      <c r="P3422" s="2">
        <v>35613</v>
      </c>
      <c r="Q3422" s="2">
        <v>28024</v>
      </c>
      <c r="R3422" s="2">
        <v>23290</v>
      </c>
      <c r="S3422" s="2">
        <v>21384</v>
      </c>
      <c r="T3422" s="2">
        <v>15876</v>
      </c>
      <c r="U3422" s="2">
        <v>12696</v>
      </c>
      <c r="V3422" s="2">
        <v>9567</v>
      </c>
      <c r="W3422" s="2">
        <v>11200</v>
      </c>
    </row>
    <row r="3423" spans="1:23" x14ac:dyDescent="0.35">
      <c r="A3423" s="2">
        <v>4071561</v>
      </c>
      <c r="B3423" s="2" t="s">
        <v>1728</v>
      </c>
      <c r="C3423" s="2" t="s">
        <v>72</v>
      </c>
      <c r="D3423" s="2" t="s">
        <v>886</v>
      </c>
      <c r="E3423" s="2">
        <v>632613</v>
      </c>
      <c r="F3423" s="2">
        <v>1674</v>
      </c>
      <c r="G3423" s="2">
        <v>59916</v>
      </c>
      <c r="H3423" s="46">
        <v>0.42619667534548372</v>
      </c>
      <c r="I3423" s="2">
        <v>34380</v>
      </c>
      <c r="J3423" s="2">
        <v>0.26461675621588548</v>
      </c>
      <c r="K3423" s="2">
        <v>10.55833166433006</v>
      </c>
      <c r="L3423" s="2" t="s">
        <v>815</v>
      </c>
      <c r="M3423" s="58">
        <v>6.8955658259030761</v>
      </c>
      <c r="N3423" s="2">
        <v>42977</v>
      </c>
      <c r="O3423" s="2">
        <v>17866</v>
      </c>
      <c r="P3423" s="2">
        <v>10632</v>
      </c>
      <c r="Q3423" s="2">
        <v>6736</v>
      </c>
      <c r="R3423" s="2">
        <v>3560</v>
      </c>
      <c r="S3423" s="2">
        <v>2688</v>
      </c>
      <c r="T3423" s="2">
        <v>2212</v>
      </c>
      <c r="U3423" s="2">
        <v>1824</v>
      </c>
      <c r="V3423" s="2">
        <v>1557</v>
      </c>
      <c r="W3423" s="2">
        <v>1690</v>
      </c>
    </row>
    <row r="3424" spans="1:23" x14ac:dyDescent="0.35">
      <c r="A3424" s="2">
        <v>4292590</v>
      </c>
      <c r="B3424" s="2" t="s">
        <v>2731</v>
      </c>
      <c r="C3424" s="2" t="s">
        <v>72</v>
      </c>
      <c r="D3424" s="2" t="s">
        <v>886</v>
      </c>
      <c r="E3424" s="2">
        <v>631133</v>
      </c>
      <c r="F3424" s="2">
        <v>1478</v>
      </c>
      <c r="G3424" s="2">
        <v>59870</v>
      </c>
      <c r="H3424" s="2">
        <v>0.24454651745448469</v>
      </c>
      <c r="I3424" s="2">
        <v>45229</v>
      </c>
      <c r="J3424" s="2">
        <v>0.2341820186870279</v>
      </c>
      <c r="K3424" s="2">
        <v>10.541723734758641</v>
      </c>
      <c r="L3424" s="2" t="s">
        <v>815</v>
      </c>
      <c r="M3424" s="58">
        <v>8.686232951182923</v>
      </c>
      <c r="N3424" s="2">
        <v>51210</v>
      </c>
      <c r="O3424" s="2">
        <v>12234</v>
      </c>
      <c r="P3424" s="2">
        <v>4584</v>
      </c>
      <c r="Q3424" s="2">
        <v>2248</v>
      </c>
      <c r="R3424" s="2">
        <v>1145</v>
      </c>
      <c r="S3424" s="2">
        <v>618</v>
      </c>
      <c r="T3424" s="2">
        <v>252</v>
      </c>
      <c r="U3424" s="2">
        <v>144</v>
      </c>
      <c r="V3424" s="2">
        <v>144</v>
      </c>
      <c r="W3424" s="2">
        <v>80</v>
      </c>
    </row>
    <row r="3425" spans="1:23" x14ac:dyDescent="0.35">
      <c r="A3425" s="2">
        <v>4075711</v>
      </c>
      <c r="B3425" s="2" t="s">
        <v>1701</v>
      </c>
      <c r="C3425" s="2" t="s">
        <v>72</v>
      </c>
      <c r="D3425" s="2" t="s">
        <v>886</v>
      </c>
      <c r="E3425" s="2">
        <v>1126782</v>
      </c>
      <c r="F3425" s="2">
        <v>4534</v>
      </c>
      <c r="G3425" s="2">
        <v>107513</v>
      </c>
      <c r="H3425" s="46">
        <v>0.83574079413652302</v>
      </c>
      <c r="I3425" s="2">
        <v>17660</v>
      </c>
      <c r="J3425" s="2">
        <v>0.40238484462833102</v>
      </c>
      <c r="K3425" s="2">
        <v>10.480425622947919</v>
      </c>
      <c r="L3425" s="2" t="s">
        <v>815</v>
      </c>
      <c r="M3425" s="58">
        <v>5.3021292614638966</v>
      </c>
      <c r="N3425" s="2">
        <v>60143</v>
      </c>
      <c r="O3425" s="2">
        <v>38208</v>
      </c>
      <c r="P3425" s="2">
        <v>33762</v>
      </c>
      <c r="Q3425" s="2">
        <v>28356</v>
      </c>
      <c r="R3425" s="2">
        <v>21235</v>
      </c>
      <c r="S3425" s="2">
        <v>13470</v>
      </c>
      <c r="T3425" s="2">
        <v>7168</v>
      </c>
      <c r="U3425" s="2">
        <v>4824</v>
      </c>
      <c r="V3425" s="2">
        <v>3159</v>
      </c>
      <c r="W3425" s="2">
        <v>2190</v>
      </c>
    </row>
    <row r="3426" spans="1:23" x14ac:dyDescent="0.35">
      <c r="A3426" s="2">
        <v>4312171</v>
      </c>
      <c r="B3426" s="2" t="s">
        <v>3086</v>
      </c>
      <c r="C3426" s="2" t="s">
        <v>72</v>
      </c>
      <c r="D3426" s="2" t="s">
        <v>886</v>
      </c>
      <c r="E3426" s="2">
        <v>771089</v>
      </c>
      <c r="F3426" s="2">
        <v>2259</v>
      </c>
      <c r="G3426" s="2">
        <v>73881</v>
      </c>
      <c r="H3426" s="2">
        <v>0.59169475237205771</v>
      </c>
      <c r="I3426" s="2">
        <v>30166</v>
      </c>
      <c r="J3426" s="2">
        <v>0.29296229099364668</v>
      </c>
      <c r="K3426" s="2">
        <v>10.436905293647889</v>
      </c>
      <c r="L3426" s="2" t="s">
        <v>4154</v>
      </c>
      <c r="M3426" s="58">
        <v>6.904944838455477</v>
      </c>
      <c r="N3426" s="2">
        <v>54151</v>
      </c>
      <c r="O3426" s="2">
        <v>21392</v>
      </c>
      <c r="P3426" s="2">
        <v>12225</v>
      </c>
      <c r="Q3426" s="2">
        <v>7380</v>
      </c>
      <c r="R3426" s="2">
        <v>4885</v>
      </c>
      <c r="S3426" s="2">
        <v>3330</v>
      </c>
      <c r="T3426" s="2">
        <v>2807</v>
      </c>
      <c r="U3426" s="2">
        <v>2328</v>
      </c>
      <c r="V3426" s="2">
        <v>1674</v>
      </c>
      <c r="W3426" s="2">
        <v>1500</v>
      </c>
    </row>
    <row r="3427" spans="1:23" x14ac:dyDescent="0.35">
      <c r="A3427" s="2">
        <v>4293617</v>
      </c>
      <c r="B3427" s="2" t="s">
        <v>2852</v>
      </c>
      <c r="C3427" s="2" t="s">
        <v>72</v>
      </c>
      <c r="D3427" s="2" t="s">
        <v>886</v>
      </c>
      <c r="E3427" s="2">
        <v>916977</v>
      </c>
      <c r="F3427" s="2">
        <v>2414</v>
      </c>
      <c r="G3427" s="2">
        <v>89688</v>
      </c>
      <c r="H3427" s="2">
        <v>0.75650031219338154</v>
      </c>
      <c r="I3427" s="2">
        <v>21839</v>
      </c>
      <c r="J3427" s="2">
        <v>0.2632563303114473</v>
      </c>
      <c r="K3427" s="2">
        <v>10.224076799571851</v>
      </c>
      <c r="L3427" s="2" t="s">
        <v>815</v>
      </c>
      <c r="M3427" s="58">
        <v>6.3332826842188874</v>
      </c>
      <c r="N3427" s="2">
        <v>54497</v>
      </c>
      <c r="O3427" s="2">
        <v>42340</v>
      </c>
      <c r="P3427" s="2">
        <v>29154</v>
      </c>
      <c r="Q3427" s="2">
        <v>12892</v>
      </c>
      <c r="R3427" s="2">
        <v>2785</v>
      </c>
      <c r="S3427" s="2">
        <v>1320</v>
      </c>
      <c r="T3427" s="2">
        <v>721</v>
      </c>
      <c r="U3427" s="2">
        <v>584</v>
      </c>
      <c r="V3427" s="2">
        <v>234</v>
      </c>
      <c r="W3427" s="2">
        <v>260</v>
      </c>
    </row>
    <row r="3428" spans="1:23" x14ac:dyDescent="0.35">
      <c r="A3428" s="2">
        <v>4349057</v>
      </c>
      <c r="B3428" s="2" t="s">
        <v>3328</v>
      </c>
      <c r="C3428" s="2" t="s">
        <v>72</v>
      </c>
      <c r="D3428" s="2" t="s">
        <v>886</v>
      </c>
      <c r="E3428" s="2">
        <v>2087741</v>
      </c>
      <c r="F3428" s="2">
        <v>5435</v>
      </c>
      <c r="G3428" s="2">
        <v>207258</v>
      </c>
      <c r="H3428" s="2">
        <v>0.61559988034237523</v>
      </c>
      <c r="I3428" s="2">
        <v>79670</v>
      </c>
      <c r="J3428" s="2">
        <v>0.2603292266617363</v>
      </c>
      <c r="K3428" s="2">
        <v>10.073150372965101</v>
      </c>
      <c r="L3428" s="2" t="s">
        <v>815</v>
      </c>
      <c r="M3428" s="58">
        <v>6.2423485863273216</v>
      </c>
      <c r="N3428" s="2">
        <v>120673</v>
      </c>
      <c r="O3428" s="2">
        <v>49578</v>
      </c>
      <c r="P3428" s="2">
        <v>31434</v>
      </c>
      <c r="Q3428" s="2">
        <v>23988</v>
      </c>
      <c r="R3428" s="2">
        <v>20590</v>
      </c>
      <c r="S3428" s="2">
        <v>18618</v>
      </c>
      <c r="T3428" s="2">
        <v>17255</v>
      </c>
      <c r="U3428" s="2">
        <v>17456</v>
      </c>
      <c r="V3428" s="2">
        <v>17406</v>
      </c>
      <c r="W3428" s="2">
        <v>17450</v>
      </c>
    </row>
    <row r="3429" spans="1:23" x14ac:dyDescent="0.35">
      <c r="A3429" s="2">
        <v>4349058</v>
      </c>
      <c r="B3429" s="2" t="s">
        <v>3329</v>
      </c>
      <c r="C3429" s="2" t="s">
        <v>72</v>
      </c>
      <c r="D3429" s="2" t="s">
        <v>886</v>
      </c>
      <c r="E3429" s="2">
        <v>1934059</v>
      </c>
      <c r="F3429" s="2">
        <v>4928</v>
      </c>
      <c r="G3429" s="2">
        <v>193995</v>
      </c>
      <c r="H3429" s="2">
        <v>0.64012990025516125</v>
      </c>
      <c r="I3429" s="2">
        <v>69813</v>
      </c>
      <c r="J3429" s="2">
        <v>0.25480091351918432</v>
      </c>
      <c r="K3429" s="2">
        <v>9.9696332379700507</v>
      </c>
      <c r="L3429" s="2" t="s">
        <v>815</v>
      </c>
      <c r="M3429" s="58">
        <v>6.1094969137557413</v>
      </c>
      <c r="N3429" s="2">
        <v>111995</v>
      </c>
      <c r="O3429" s="2">
        <v>46170</v>
      </c>
      <c r="P3429" s="2">
        <v>29478</v>
      </c>
      <c r="Q3429" s="2">
        <v>22720</v>
      </c>
      <c r="R3429" s="2">
        <v>19690</v>
      </c>
      <c r="S3429" s="2">
        <v>18030</v>
      </c>
      <c r="T3429" s="2">
        <v>16856</v>
      </c>
      <c r="U3429" s="2">
        <v>16800</v>
      </c>
      <c r="V3429" s="2">
        <v>17127</v>
      </c>
      <c r="W3429" s="2">
        <v>17700</v>
      </c>
    </row>
    <row r="3430" spans="1:23" x14ac:dyDescent="0.35">
      <c r="A3430" s="2">
        <v>3927675</v>
      </c>
      <c r="B3430" s="2" t="s">
        <v>1796</v>
      </c>
      <c r="C3430" s="2" t="s">
        <v>72</v>
      </c>
      <c r="D3430" s="2" t="s">
        <v>886</v>
      </c>
      <c r="E3430" s="2">
        <v>986781</v>
      </c>
      <c r="F3430" s="2">
        <v>1619</v>
      </c>
      <c r="G3430" s="2">
        <v>99333</v>
      </c>
      <c r="H3430" s="46">
        <v>0.6138946774989178</v>
      </c>
      <c r="I3430" s="2">
        <v>38353</v>
      </c>
      <c r="J3430" s="2">
        <v>0.16406882580836071</v>
      </c>
      <c r="K3430" s="2">
        <v>9.9340702485578802</v>
      </c>
      <c r="L3430" s="2" t="s">
        <v>4154</v>
      </c>
      <c r="M3430" s="58">
        <v>5.7111661583160176</v>
      </c>
      <c r="N3430" s="2">
        <v>61236</v>
      </c>
      <c r="O3430" s="2">
        <v>37634</v>
      </c>
      <c r="P3430" s="2">
        <v>29832</v>
      </c>
      <c r="Q3430" s="2">
        <v>21000</v>
      </c>
      <c r="R3430" s="2">
        <v>11910</v>
      </c>
      <c r="S3430" s="2">
        <v>5544</v>
      </c>
      <c r="T3430" s="2">
        <v>3129</v>
      </c>
      <c r="U3430" s="2">
        <v>2008</v>
      </c>
      <c r="V3430" s="2">
        <v>378</v>
      </c>
      <c r="W3430" s="2">
        <v>110</v>
      </c>
    </row>
    <row r="3431" spans="1:23" x14ac:dyDescent="0.35">
      <c r="A3431" s="2">
        <v>3889620</v>
      </c>
      <c r="B3431" s="2" t="s">
        <v>1806</v>
      </c>
      <c r="C3431" s="2" t="s">
        <v>72</v>
      </c>
      <c r="D3431" s="2" t="s">
        <v>888</v>
      </c>
      <c r="E3431" s="2">
        <v>621842</v>
      </c>
      <c r="F3431" s="2">
        <v>14317</v>
      </c>
      <c r="G3431" s="2">
        <v>62846</v>
      </c>
      <c r="H3431" s="46">
        <v>0.38093116507017161</v>
      </c>
      <c r="I3431" s="2">
        <v>38906</v>
      </c>
      <c r="J3431" s="2">
        <v>2.302353330910424</v>
      </c>
      <c r="K3431" s="2">
        <v>9.8946949686535337</v>
      </c>
      <c r="L3431" s="2" t="s">
        <v>2647</v>
      </c>
      <c r="M3431" s="58">
        <v>7.2652732179785264</v>
      </c>
      <c r="N3431" s="2">
        <v>48246</v>
      </c>
      <c r="O3431" s="2">
        <v>17972</v>
      </c>
      <c r="P3431" s="2">
        <v>10845</v>
      </c>
      <c r="Q3431" s="2">
        <v>6572</v>
      </c>
      <c r="R3431" s="2">
        <v>1280</v>
      </c>
      <c r="S3431" s="2">
        <v>342</v>
      </c>
      <c r="T3431" s="2">
        <v>119</v>
      </c>
      <c r="U3431" s="2">
        <v>104</v>
      </c>
      <c r="V3431" s="2">
        <v>81</v>
      </c>
      <c r="W3431" s="2">
        <v>30</v>
      </c>
    </row>
    <row r="3432" spans="1:23" x14ac:dyDescent="0.35">
      <c r="A3432" s="2">
        <v>4091003</v>
      </c>
      <c r="B3432" s="2" t="s">
        <v>1749</v>
      </c>
      <c r="C3432" s="2" t="s">
        <v>72</v>
      </c>
      <c r="D3432" s="2" t="s">
        <v>886</v>
      </c>
      <c r="E3432" s="2">
        <v>675282</v>
      </c>
      <c r="F3432" s="2">
        <v>1270</v>
      </c>
      <c r="G3432" s="2">
        <v>68974</v>
      </c>
      <c r="H3432" s="46">
        <v>0.55638356482152695</v>
      </c>
      <c r="I3432" s="2">
        <v>30598</v>
      </c>
      <c r="J3432" s="2">
        <v>0.1880695768582607</v>
      </c>
      <c r="K3432" s="2">
        <v>9.7903847826717314</v>
      </c>
      <c r="L3432" s="2" t="s">
        <v>4188</v>
      </c>
      <c r="M3432" s="58">
        <v>3.4884593131379922</v>
      </c>
      <c r="N3432" s="2">
        <v>48579</v>
      </c>
      <c r="O3432" s="2">
        <v>28722</v>
      </c>
      <c r="P3432" s="2">
        <v>14190</v>
      </c>
      <c r="Q3432" s="2">
        <v>4980</v>
      </c>
      <c r="R3432" s="2">
        <v>240</v>
      </c>
      <c r="S3432" s="2">
        <v>48</v>
      </c>
      <c r="T3432" s="2">
        <v>7</v>
      </c>
      <c r="U3432" s="2">
        <v>8</v>
      </c>
      <c r="V3432" s="2">
        <v>14</v>
      </c>
      <c r="W3432" s="2">
        <v>96788</v>
      </c>
    </row>
    <row r="3433" spans="1:23" x14ac:dyDescent="0.35">
      <c r="A3433" s="2">
        <v>3889621</v>
      </c>
      <c r="B3433" s="2" t="s">
        <v>1807</v>
      </c>
      <c r="C3433" s="2" t="s">
        <v>72</v>
      </c>
      <c r="D3433" s="2" t="s">
        <v>888</v>
      </c>
      <c r="E3433" s="2">
        <v>622706</v>
      </c>
      <c r="F3433" s="2">
        <v>14458</v>
      </c>
      <c r="G3433" s="2">
        <v>63941</v>
      </c>
      <c r="H3433" s="46">
        <v>0.37436073880608689</v>
      </c>
      <c r="I3433" s="2">
        <v>40004</v>
      </c>
      <c r="J3433" s="2">
        <v>2.3218019418473559</v>
      </c>
      <c r="K3433" s="2">
        <v>9.7387591686085617</v>
      </c>
      <c r="L3433" s="2" t="s">
        <v>2647</v>
      </c>
      <c r="M3433" s="58">
        <v>7.2212867612951106</v>
      </c>
      <c r="N3433" s="2">
        <v>49728</v>
      </c>
      <c r="O3433" s="2">
        <v>17384</v>
      </c>
      <c r="P3433" s="2">
        <v>10467</v>
      </c>
      <c r="Q3433" s="2">
        <v>6664</v>
      </c>
      <c r="R3433" s="2">
        <v>1380</v>
      </c>
      <c r="S3433" s="2">
        <v>300</v>
      </c>
      <c r="T3433" s="2">
        <v>140</v>
      </c>
      <c r="U3433" s="2">
        <v>96</v>
      </c>
      <c r="V3433" s="2">
        <v>63</v>
      </c>
      <c r="W3433" s="2">
        <v>10</v>
      </c>
    </row>
    <row r="3434" spans="1:23" x14ac:dyDescent="0.35">
      <c r="A3434" s="2">
        <v>4075637</v>
      </c>
      <c r="B3434" s="2" t="s">
        <v>1691</v>
      </c>
      <c r="C3434" s="2" t="s">
        <v>72</v>
      </c>
      <c r="D3434" s="2" t="s">
        <v>886</v>
      </c>
      <c r="E3434" s="2">
        <v>346503</v>
      </c>
      <c r="F3434" s="2">
        <v>469</v>
      </c>
      <c r="G3434" s="2">
        <v>35601</v>
      </c>
      <c r="H3434" s="46">
        <v>0.82590376674812505</v>
      </c>
      <c r="I3434" s="2">
        <v>6198</v>
      </c>
      <c r="J3434" s="2">
        <v>0.13535236347160051</v>
      </c>
      <c r="K3434" s="2">
        <v>9.7329569394118138</v>
      </c>
      <c r="L3434" s="2" t="s">
        <v>815</v>
      </c>
      <c r="M3434" s="58">
        <v>6.7602427032932733</v>
      </c>
      <c r="N3434" s="2">
        <v>25876</v>
      </c>
      <c r="O3434" s="2">
        <v>11858</v>
      </c>
      <c r="P3434" s="2">
        <v>6744</v>
      </c>
      <c r="Q3434" s="2">
        <v>4220</v>
      </c>
      <c r="R3434" s="2">
        <v>1930</v>
      </c>
      <c r="S3434" s="2">
        <v>486</v>
      </c>
      <c r="T3434" s="2">
        <v>91</v>
      </c>
      <c r="U3434" s="2">
        <v>32</v>
      </c>
      <c r="V3434" s="2">
        <v>9</v>
      </c>
      <c r="W3434" s="2">
        <v>10</v>
      </c>
    </row>
    <row r="3435" spans="1:23" x14ac:dyDescent="0.35">
      <c r="A3435" s="2">
        <v>4103313</v>
      </c>
      <c r="B3435" s="2" t="s">
        <v>1750</v>
      </c>
      <c r="C3435" s="2" t="s">
        <v>72</v>
      </c>
      <c r="D3435" s="2" t="s">
        <v>886</v>
      </c>
      <c r="E3435" s="2">
        <v>2395221</v>
      </c>
      <c r="F3435" s="2">
        <v>5812</v>
      </c>
      <c r="G3435" s="2">
        <v>247549</v>
      </c>
      <c r="H3435" s="46">
        <v>0.45477461027917709</v>
      </c>
      <c r="I3435" s="2">
        <v>134970</v>
      </c>
      <c r="J3435" s="2">
        <v>0.24264984316687269</v>
      </c>
      <c r="K3435" s="2">
        <v>9.6757450040194062</v>
      </c>
      <c r="L3435" s="2" t="s">
        <v>4188</v>
      </c>
      <c r="M3435" s="58">
        <v>5.3851451157081094</v>
      </c>
      <c r="N3435" s="2">
        <v>135228</v>
      </c>
      <c r="O3435" s="2">
        <v>129990</v>
      </c>
      <c r="P3435" s="2">
        <v>45174</v>
      </c>
      <c r="Q3435" s="2">
        <v>112524</v>
      </c>
      <c r="R3435" s="2">
        <v>10085</v>
      </c>
      <c r="S3435" s="2">
        <v>4512</v>
      </c>
      <c r="T3435" s="2">
        <v>2716</v>
      </c>
      <c r="U3435" s="2">
        <v>2352</v>
      </c>
      <c r="V3435" s="2">
        <v>1332</v>
      </c>
      <c r="W3435" s="2">
        <v>870</v>
      </c>
    </row>
    <row r="3436" spans="1:23" x14ac:dyDescent="0.35">
      <c r="A3436" s="2">
        <v>4179747</v>
      </c>
      <c r="B3436" s="2" t="s">
        <v>1793</v>
      </c>
      <c r="C3436" s="2" t="s">
        <v>72</v>
      </c>
      <c r="D3436" s="2" t="s">
        <v>886</v>
      </c>
      <c r="E3436" s="2">
        <v>3588785</v>
      </c>
      <c r="F3436" s="2">
        <v>8926</v>
      </c>
      <c r="G3436" s="2">
        <v>372478</v>
      </c>
      <c r="H3436" s="46">
        <v>0.24923351177787681</v>
      </c>
      <c r="I3436" s="2">
        <v>279644</v>
      </c>
      <c r="J3436" s="2">
        <v>0.2487192740718655</v>
      </c>
      <c r="K3436" s="2">
        <v>9.6348911882044046</v>
      </c>
      <c r="L3436" s="2" t="s">
        <v>815</v>
      </c>
      <c r="M3436" s="58">
        <v>3.1164253007413349</v>
      </c>
      <c r="N3436" s="2">
        <v>117948</v>
      </c>
      <c r="O3436" s="2">
        <v>108444</v>
      </c>
      <c r="P3436" s="2">
        <v>110589</v>
      </c>
      <c r="Q3436" s="2">
        <v>152368</v>
      </c>
      <c r="R3436" s="2">
        <v>521660</v>
      </c>
      <c r="S3436" s="2">
        <v>63948</v>
      </c>
      <c r="T3436" s="2">
        <v>21084</v>
      </c>
      <c r="U3436" s="2">
        <v>13040</v>
      </c>
      <c r="V3436" s="2">
        <v>11250</v>
      </c>
      <c r="W3436" s="2">
        <v>31240</v>
      </c>
    </row>
    <row r="3437" spans="1:23" x14ac:dyDescent="0.35">
      <c r="A3437" s="2">
        <v>4291579</v>
      </c>
      <c r="B3437" s="2" t="s">
        <v>2719</v>
      </c>
      <c r="C3437" s="2" t="s">
        <v>72</v>
      </c>
      <c r="D3437" s="2" t="s">
        <v>886</v>
      </c>
      <c r="E3437" s="2">
        <v>446318</v>
      </c>
      <c r="F3437" s="2">
        <v>1267</v>
      </c>
      <c r="G3437" s="2">
        <v>46533</v>
      </c>
      <c r="H3437" s="2">
        <v>0.59147271828594761</v>
      </c>
      <c r="I3437" s="2">
        <v>19010</v>
      </c>
      <c r="J3437" s="2">
        <v>0.28387831098006361</v>
      </c>
      <c r="K3437" s="2">
        <v>9.591429738035373</v>
      </c>
      <c r="L3437" s="2" t="s">
        <v>827</v>
      </c>
      <c r="M3437" s="58">
        <v>5.6271575364054716</v>
      </c>
      <c r="N3437" s="2">
        <v>30807</v>
      </c>
      <c r="O3437" s="2">
        <v>16442</v>
      </c>
      <c r="P3437" s="2">
        <v>9891</v>
      </c>
      <c r="Q3437" s="2">
        <v>6812</v>
      </c>
      <c r="R3437" s="2">
        <v>4810</v>
      </c>
      <c r="S3437" s="2">
        <v>3720</v>
      </c>
      <c r="T3437" s="2">
        <v>2982</v>
      </c>
      <c r="U3437" s="2">
        <v>2736</v>
      </c>
      <c r="V3437" s="2">
        <v>765</v>
      </c>
      <c r="W3437" s="2">
        <v>350</v>
      </c>
    </row>
    <row r="3438" spans="1:23" x14ac:dyDescent="0.35">
      <c r="A3438" s="2">
        <v>4293618</v>
      </c>
      <c r="B3438" s="2" t="s">
        <v>2853</v>
      </c>
      <c r="C3438" s="2" t="s">
        <v>72</v>
      </c>
      <c r="D3438" s="2" t="s">
        <v>886</v>
      </c>
      <c r="E3438" s="2">
        <v>845263</v>
      </c>
      <c r="F3438" s="2">
        <v>1899</v>
      </c>
      <c r="G3438" s="2">
        <v>88347</v>
      </c>
      <c r="H3438" s="2">
        <v>0.76394218253025004</v>
      </c>
      <c r="I3438" s="2">
        <v>20855</v>
      </c>
      <c r="J3438" s="2">
        <v>0.22466380286372409</v>
      </c>
      <c r="K3438" s="2">
        <v>9.5675348342331947</v>
      </c>
      <c r="L3438" s="2" t="s">
        <v>815</v>
      </c>
      <c r="M3438" s="58">
        <v>5.8963335519064692</v>
      </c>
      <c r="N3438" s="2">
        <v>53357</v>
      </c>
      <c r="O3438" s="2">
        <v>41860</v>
      </c>
      <c r="P3438" s="2">
        <v>29445</v>
      </c>
      <c r="Q3438" s="2">
        <v>12496</v>
      </c>
      <c r="R3438" s="2">
        <v>3025</v>
      </c>
      <c r="S3438" s="2">
        <v>1476</v>
      </c>
      <c r="T3438" s="2">
        <v>749</v>
      </c>
      <c r="U3438" s="2">
        <v>544</v>
      </c>
      <c r="V3438" s="2">
        <v>252</v>
      </c>
      <c r="W3438" s="2">
        <v>150</v>
      </c>
    </row>
    <row r="3439" spans="1:23" x14ac:dyDescent="0.35">
      <c r="A3439" s="2">
        <v>4075712</v>
      </c>
      <c r="B3439" s="2" t="s">
        <v>1702</v>
      </c>
      <c r="C3439" s="2" t="s">
        <v>72</v>
      </c>
      <c r="D3439" s="2" t="s">
        <v>886</v>
      </c>
      <c r="E3439" s="2">
        <v>1216835</v>
      </c>
      <c r="F3439" s="2">
        <v>4701</v>
      </c>
      <c r="G3439" s="2">
        <v>127772</v>
      </c>
      <c r="H3439" s="46">
        <v>0.7861659831574993</v>
      </c>
      <c r="I3439" s="2">
        <v>27322</v>
      </c>
      <c r="J3439" s="2">
        <v>0.38633011049156207</v>
      </c>
      <c r="K3439" s="2">
        <v>9.5234871489841275</v>
      </c>
      <c r="L3439" s="2" t="s">
        <v>815</v>
      </c>
      <c r="M3439" s="58">
        <v>4.7092413494173604</v>
      </c>
      <c r="N3439" s="2">
        <v>71090</v>
      </c>
      <c r="O3439" s="2">
        <v>44886</v>
      </c>
      <c r="P3439" s="2">
        <v>38181</v>
      </c>
      <c r="Q3439" s="2">
        <v>32420</v>
      </c>
      <c r="R3439" s="2">
        <v>24635</v>
      </c>
      <c r="S3439" s="2">
        <v>16674</v>
      </c>
      <c r="T3439" s="2">
        <v>10570</v>
      </c>
      <c r="U3439" s="2">
        <v>7600</v>
      </c>
      <c r="V3439" s="2">
        <v>6327</v>
      </c>
      <c r="W3439" s="2">
        <v>6010</v>
      </c>
    </row>
    <row r="3440" spans="1:23" x14ac:dyDescent="0.35">
      <c r="A3440" s="2">
        <v>3927674</v>
      </c>
      <c r="B3440" s="2" t="s">
        <v>1795</v>
      </c>
      <c r="C3440" s="2" t="s">
        <v>72</v>
      </c>
      <c r="D3440" s="2" t="s">
        <v>886</v>
      </c>
      <c r="E3440" s="2">
        <v>1001707</v>
      </c>
      <c r="F3440" s="2">
        <v>1527</v>
      </c>
      <c r="G3440" s="2">
        <v>107543</v>
      </c>
      <c r="H3440" s="46">
        <v>0.59585468138326059</v>
      </c>
      <c r="I3440" s="2">
        <v>43463</v>
      </c>
      <c r="J3440" s="2">
        <v>0.15243978528651589</v>
      </c>
      <c r="K3440" s="2">
        <v>9.3144788596189425</v>
      </c>
      <c r="L3440" s="2" t="s">
        <v>4154</v>
      </c>
      <c r="M3440" s="58">
        <v>5.0674440369293032</v>
      </c>
      <c r="N3440" s="2">
        <v>64004</v>
      </c>
      <c r="O3440" s="2">
        <v>40102</v>
      </c>
      <c r="P3440" s="2">
        <v>32820</v>
      </c>
      <c r="Q3440" s="2">
        <v>25460</v>
      </c>
      <c r="R3440" s="2">
        <v>16580</v>
      </c>
      <c r="S3440" s="2">
        <v>9336</v>
      </c>
      <c r="T3440" s="2">
        <v>4816</v>
      </c>
      <c r="U3440" s="2">
        <v>3272</v>
      </c>
      <c r="V3440" s="2">
        <v>855</v>
      </c>
      <c r="W3440" s="2">
        <v>430</v>
      </c>
    </row>
    <row r="3441" spans="1:23" x14ac:dyDescent="0.35">
      <c r="A3441" s="2">
        <v>4177643</v>
      </c>
      <c r="B3441" s="2" t="s">
        <v>1842</v>
      </c>
      <c r="C3441" s="2" t="s">
        <v>72</v>
      </c>
      <c r="D3441" s="2" t="s">
        <v>886</v>
      </c>
      <c r="E3441" s="2">
        <v>1590151</v>
      </c>
      <c r="F3441" s="2">
        <v>2566</v>
      </c>
      <c r="G3441" s="2">
        <v>171370</v>
      </c>
      <c r="H3441" s="46">
        <v>0.13470852541284939</v>
      </c>
      <c r="I3441" s="2">
        <v>148285</v>
      </c>
      <c r="J3441" s="2">
        <v>0.16136832288254391</v>
      </c>
      <c r="K3441" s="2">
        <v>9.2790511758184042</v>
      </c>
      <c r="L3441" s="2" t="s">
        <v>815</v>
      </c>
      <c r="M3441" s="58">
        <v>4.0530646160277124</v>
      </c>
      <c r="N3441" s="2">
        <v>84529</v>
      </c>
      <c r="O3441" s="2">
        <v>58086</v>
      </c>
      <c r="P3441" s="2">
        <v>43512</v>
      </c>
      <c r="Q3441" s="2">
        <v>37384</v>
      </c>
      <c r="R3441" s="2">
        <v>59050</v>
      </c>
      <c r="S3441" s="2">
        <v>27486</v>
      </c>
      <c r="T3441" s="2">
        <v>37716</v>
      </c>
      <c r="U3441" s="2">
        <v>19056</v>
      </c>
      <c r="V3441" s="2">
        <v>14274</v>
      </c>
      <c r="W3441" s="2">
        <v>11240</v>
      </c>
    </row>
    <row r="3442" spans="1:23" x14ac:dyDescent="0.35">
      <c r="A3442" s="2">
        <v>4075639</v>
      </c>
      <c r="B3442" s="2" t="s">
        <v>1692</v>
      </c>
      <c r="C3442" s="2" t="s">
        <v>72</v>
      </c>
      <c r="D3442" s="2" t="s">
        <v>886</v>
      </c>
      <c r="E3442" s="2">
        <v>312521</v>
      </c>
      <c r="F3442" s="2">
        <v>432</v>
      </c>
      <c r="G3442" s="2">
        <v>33763</v>
      </c>
      <c r="H3442" s="46">
        <v>0.83529307229807781</v>
      </c>
      <c r="I3442" s="2">
        <v>5561</v>
      </c>
      <c r="J3442" s="2">
        <v>0.13823071089622779</v>
      </c>
      <c r="K3442" s="2">
        <v>9.2563160856558948</v>
      </c>
      <c r="L3442" s="2" t="s">
        <v>815</v>
      </c>
      <c r="M3442" s="58">
        <v>6.4425364365375497</v>
      </c>
      <c r="N3442" s="2">
        <v>24548</v>
      </c>
      <c r="O3442" s="2">
        <v>11110</v>
      </c>
      <c r="P3442" s="2">
        <v>6798</v>
      </c>
      <c r="Q3442" s="2">
        <v>4044</v>
      </c>
      <c r="R3442" s="2">
        <v>1515</v>
      </c>
      <c r="S3442" s="2">
        <v>342</v>
      </c>
      <c r="T3442" s="2">
        <v>63</v>
      </c>
      <c r="U3442" s="2">
        <v>40</v>
      </c>
      <c r="V3442" s="2">
        <v>27</v>
      </c>
      <c r="W3442" s="2">
        <v>22</v>
      </c>
    </row>
    <row r="3443" spans="1:23" x14ac:dyDescent="0.35">
      <c r="A3443" s="2">
        <v>4259765</v>
      </c>
      <c r="B3443" s="2" t="s">
        <v>1854</v>
      </c>
      <c r="C3443" s="2" t="s">
        <v>72</v>
      </c>
      <c r="D3443" s="2" t="s">
        <v>886</v>
      </c>
      <c r="E3443" s="2">
        <v>10073887</v>
      </c>
      <c r="F3443" s="2">
        <v>39316</v>
      </c>
      <c r="G3443" s="2">
        <v>1097680</v>
      </c>
      <c r="H3443" s="46">
        <v>0.3786422272429123</v>
      </c>
      <c r="I3443" s="2">
        <v>682052</v>
      </c>
      <c r="J3443" s="2">
        <v>0.39027636502176372</v>
      </c>
      <c r="K3443" s="2">
        <v>9.1774351359230373</v>
      </c>
      <c r="L3443" s="2" t="s">
        <v>4153</v>
      </c>
      <c r="M3443" s="58">
        <v>4.6827692703881016</v>
      </c>
      <c r="N3443" s="2">
        <v>537095</v>
      </c>
      <c r="O3443" s="2">
        <v>413326</v>
      </c>
      <c r="P3443" s="2">
        <v>845805</v>
      </c>
      <c r="Q3443" s="2">
        <v>126036</v>
      </c>
      <c r="R3443" s="2">
        <v>70490</v>
      </c>
      <c r="S3443" s="2">
        <v>126864</v>
      </c>
      <c r="T3443" s="2">
        <v>18802</v>
      </c>
      <c r="U3443" s="2">
        <v>6528</v>
      </c>
      <c r="V3443" s="2">
        <v>4221</v>
      </c>
      <c r="W3443" s="2">
        <v>2100</v>
      </c>
    </row>
    <row r="3444" spans="1:23" x14ac:dyDescent="0.35">
      <c r="A3444" s="2">
        <v>3871876</v>
      </c>
      <c r="B3444" s="2" t="s">
        <v>1726</v>
      </c>
      <c r="C3444" s="2" t="s">
        <v>72</v>
      </c>
      <c r="D3444" s="2" t="s">
        <v>886</v>
      </c>
      <c r="E3444" s="2">
        <v>1455581</v>
      </c>
      <c r="F3444" s="2">
        <v>3113</v>
      </c>
      <c r="G3444" s="2">
        <v>160522</v>
      </c>
      <c r="H3444" s="46">
        <v>0.56823986743250154</v>
      </c>
      <c r="I3444" s="2">
        <v>69307</v>
      </c>
      <c r="J3444" s="2">
        <v>0.21386649042547271</v>
      </c>
      <c r="K3444" s="2">
        <v>9.0677975604590024</v>
      </c>
      <c r="L3444" s="2" t="s">
        <v>815</v>
      </c>
      <c r="M3444" s="58">
        <v>4.4401023713799397</v>
      </c>
      <c r="N3444" s="2">
        <v>92000</v>
      </c>
      <c r="O3444" s="2">
        <v>60280</v>
      </c>
      <c r="P3444" s="2">
        <v>42195</v>
      </c>
      <c r="Q3444" s="2">
        <v>35476</v>
      </c>
      <c r="R3444" s="2">
        <v>22200</v>
      </c>
      <c r="S3444" s="2">
        <v>19014</v>
      </c>
      <c r="T3444" s="2">
        <v>15050</v>
      </c>
      <c r="U3444" s="2">
        <v>36048</v>
      </c>
      <c r="V3444" s="2">
        <v>3933</v>
      </c>
      <c r="W3444" s="2">
        <v>1630</v>
      </c>
    </row>
    <row r="3445" spans="1:23" x14ac:dyDescent="0.35">
      <c r="A3445" s="2">
        <v>3872051</v>
      </c>
      <c r="B3445" s="2" t="s">
        <v>1814</v>
      </c>
      <c r="C3445" s="2" t="s">
        <v>72</v>
      </c>
      <c r="D3445" s="2" t="s">
        <v>886</v>
      </c>
      <c r="E3445" s="2">
        <v>312477</v>
      </c>
      <c r="F3445" s="2">
        <v>531</v>
      </c>
      <c r="G3445" s="2">
        <v>34696</v>
      </c>
      <c r="H3445" s="46">
        <v>0.70137768042425641</v>
      </c>
      <c r="I3445" s="2">
        <v>10361</v>
      </c>
      <c r="J3445" s="2">
        <v>0.16993250703251761</v>
      </c>
      <c r="K3445" s="2">
        <v>9.006139036200139</v>
      </c>
      <c r="L3445" s="2" t="s">
        <v>2647</v>
      </c>
      <c r="M3445" s="58">
        <v>6.6631908904810642</v>
      </c>
      <c r="N3445" s="2">
        <v>27751</v>
      </c>
      <c r="O3445" s="2">
        <v>9128</v>
      </c>
      <c r="P3445" s="2">
        <v>2580</v>
      </c>
      <c r="Q3445" s="2">
        <v>3740</v>
      </c>
      <c r="R3445" s="2">
        <v>1000</v>
      </c>
      <c r="S3445" s="2">
        <v>720</v>
      </c>
      <c r="T3445" s="2">
        <v>483</v>
      </c>
      <c r="U3445" s="2">
        <v>1408</v>
      </c>
      <c r="V3445" s="2">
        <v>36</v>
      </c>
      <c r="W3445" s="2">
        <v>50</v>
      </c>
    </row>
    <row r="3446" spans="1:23" x14ac:dyDescent="0.35">
      <c r="A3446" s="2">
        <v>3872050</v>
      </c>
      <c r="B3446" s="2" t="s">
        <v>1813</v>
      </c>
      <c r="C3446" s="2" t="s">
        <v>72</v>
      </c>
      <c r="D3446" s="2" t="s">
        <v>886</v>
      </c>
      <c r="E3446" s="2">
        <v>312472</v>
      </c>
      <c r="F3446" s="2">
        <v>561</v>
      </c>
      <c r="G3446" s="2">
        <v>34862</v>
      </c>
      <c r="H3446" s="46">
        <v>0.70908152142734204</v>
      </c>
      <c r="I3446" s="2">
        <v>10142</v>
      </c>
      <c r="J3446" s="2">
        <v>0.1795360864333444</v>
      </c>
      <c r="K3446" s="2">
        <v>8.9631116975503407</v>
      </c>
      <c r="L3446" s="2" t="s">
        <v>2647</v>
      </c>
      <c r="M3446" s="58">
        <v>6.7217071439327123</v>
      </c>
      <c r="N3446" s="2">
        <v>28250</v>
      </c>
      <c r="O3446" s="2">
        <v>8710</v>
      </c>
      <c r="P3446" s="2">
        <v>2625</v>
      </c>
      <c r="Q3446" s="2">
        <v>3240</v>
      </c>
      <c r="R3446" s="2">
        <v>860</v>
      </c>
      <c r="S3446" s="2">
        <v>720</v>
      </c>
      <c r="T3446" s="2">
        <v>490</v>
      </c>
      <c r="U3446" s="2">
        <v>1424</v>
      </c>
      <c r="V3446" s="2">
        <v>108</v>
      </c>
      <c r="W3446" s="2">
        <v>60</v>
      </c>
    </row>
    <row r="3447" spans="1:23" x14ac:dyDescent="0.35">
      <c r="A3447" s="2">
        <v>4287868</v>
      </c>
      <c r="B3447" s="2" t="s">
        <v>1862</v>
      </c>
      <c r="C3447" s="2" t="s">
        <v>72</v>
      </c>
      <c r="D3447" s="2" t="s">
        <v>886</v>
      </c>
      <c r="E3447" s="2">
        <v>4023477</v>
      </c>
      <c r="F3447" s="2">
        <v>6948</v>
      </c>
      <c r="G3447" s="2">
        <v>450652</v>
      </c>
      <c r="H3447" s="46">
        <v>0.2169256987653444</v>
      </c>
      <c r="I3447" s="2">
        <v>352894</v>
      </c>
      <c r="J3447" s="2">
        <v>0.17268645999467619</v>
      </c>
      <c r="K3447" s="2">
        <v>8.928124140134738</v>
      </c>
      <c r="L3447" s="2" t="s">
        <v>4154</v>
      </c>
      <c r="M3447" s="58">
        <v>5.0846610059181323</v>
      </c>
      <c r="N3447" s="2">
        <v>292907</v>
      </c>
      <c r="O3447" s="2">
        <v>134160</v>
      </c>
      <c r="P3447" s="2">
        <v>92160</v>
      </c>
      <c r="Q3447" s="2">
        <v>75612</v>
      </c>
      <c r="R3447" s="2">
        <v>48500</v>
      </c>
      <c r="S3447" s="2">
        <v>35910</v>
      </c>
      <c r="T3447" s="2">
        <v>28973</v>
      </c>
      <c r="U3447" s="2">
        <v>24856</v>
      </c>
      <c r="V3447" s="2">
        <v>21339</v>
      </c>
      <c r="W3447" s="2">
        <v>36880</v>
      </c>
    </row>
    <row r="3448" spans="1:23" x14ac:dyDescent="0.35">
      <c r="A3448" s="2">
        <v>4312173</v>
      </c>
      <c r="B3448" s="2" t="s">
        <v>3088</v>
      </c>
      <c r="C3448" s="2" t="s">
        <v>72</v>
      </c>
      <c r="D3448" s="2" t="s">
        <v>886</v>
      </c>
      <c r="E3448" s="2">
        <v>842062</v>
      </c>
      <c r="F3448" s="2">
        <v>2605</v>
      </c>
      <c r="G3448" s="2">
        <v>94535</v>
      </c>
      <c r="H3448" s="2">
        <v>0.54805098640715078</v>
      </c>
      <c r="I3448" s="2">
        <v>42725</v>
      </c>
      <c r="J3448" s="2">
        <v>0.3093596433516772</v>
      </c>
      <c r="K3448" s="2">
        <v>8.9074099539852973</v>
      </c>
      <c r="L3448" s="2" t="s">
        <v>4154</v>
      </c>
      <c r="M3448" s="58">
        <v>5.8126557463052313</v>
      </c>
      <c r="N3448" s="2">
        <v>68406</v>
      </c>
      <c r="O3448" s="2">
        <v>27138</v>
      </c>
      <c r="P3448" s="2">
        <v>15603</v>
      </c>
      <c r="Q3448" s="2">
        <v>10228</v>
      </c>
      <c r="R3448" s="2">
        <v>6880</v>
      </c>
      <c r="S3448" s="2">
        <v>5238</v>
      </c>
      <c r="T3448" s="2">
        <v>3836</v>
      </c>
      <c r="U3448" s="2">
        <v>2832</v>
      </c>
      <c r="V3448" s="2">
        <v>2646</v>
      </c>
      <c r="W3448" s="2">
        <v>2060</v>
      </c>
    </row>
    <row r="3449" spans="1:23" x14ac:dyDescent="0.35">
      <c r="A3449" s="2">
        <v>4177643</v>
      </c>
      <c r="B3449" s="2" t="s">
        <v>1842</v>
      </c>
      <c r="C3449" s="2" t="s">
        <v>72</v>
      </c>
      <c r="D3449" s="2" t="s">
        <v>886</v>
      </c>
      <c r="E3449" s="2">
        <v>1331163</v>
      </c>
      <c r="F3449" s="2">
        <v>1702</v>
      </c>
      <c r="G3449" s="2">
        <v>150814</v>
      </c>
      <c r="H3449" s="46">
        <v>0.21154534724892909</v>
      </c>
      <c r="I3449" s="2">
        <v>118910</v>
      </c>
      <c r="J3449" s="2">
        <v>0.12785812105654981</v>
      </c>
      <c r="K3449" s="2">
        <v>8.826521410479133</v>
      </c>
      <c r="L3449" s="2" t="s">
        <v>815</v>
      </c>
      <c r="M3449" s="58">
        <v>3.579309232196394</v>
      </c>
      <c r="N3449" s="2">
        <v>72305</v>
      </c>
      <c r="O3449" s="2">
        <v>49406</v>
      </c>
      <c r="P3449" s="2">
        <v>38043</v>
      </c>
      <c r="Q3449" s="2">
        <v>34184</v>
      </c>
      <c r="R3449" s="2">
        <v>88380</v>
      </c>
      <c r="S3449" s="2">
        <v>26712</v>
      </c>
      <c r="T3449" s="2">
        <v>17605</v>
      </c>
      <c r="U3449" s="2">
        <v>13080</v>
      </c>
      <c r="V3449" s="2">
        <v>11790</v>
      </c>
      <c r="W3449" s="2">
        <v>20400</v>
      </c>
    </row>
    <row r="3450" spans="1:23" x14ac:dyDescent="0.35">
      <c r="A3450" s="2">
        <v>4073423</v>
      </c>
      <c r="B3450" s="2" t="s">
        <v>1670</v>
      </c>
      <c r="C3450" s="2" t="s">
        <v>72</v>
      </c>
      <c r="D3450" s="2" t="s">
        <v>886</v>
      </c>
      <c r="E3450" s="2">
        <v>117532</v>
      </c>
      <c r="F3450" s="2">
        <v>219</v>
      </c>
      <c r="G3450" s="2">
        <v>13345</v>
      </c>
      <c r="H3450" s="46">
        <v>0.50026227051330086</v>
      </c>
      <c r="I3450" s="2">
        <v>6669</v>
      </c>
      <c r="J3450" s="2">
        <v>0.1863322329237995</v>
      </c>
      <c r="K3450" s="2">
        <v>8.8071937055076805</v>
      </c>
      <c r="L3450" s="2" t="s">
        <v>4154</v>
      </c>
      <c r="M3450" s="58">
        <v>4.312309667950835</v>
      </c>
      <c r="N3450" s="2">
        <v>7842</v>
      </c>
      <c r="O3450" s="2">
        <v>4130</v>
      </c>
      <c r="P3450" s="2">
        <v>2889</v>
      </c>
      <c r="Q3450" s="2">
        <v>5752</v>
      </c>
      <c r="R3450" s="2">
        <v>1385</v>
      </c>
      <c r="S3450" s="2">
        <v>2016</v>
      </c>
      <c r="T3450" s="2">
        <v>721</v>
      </c>
      <c r="U3450" s="2">
        <v>2336</v>
      </c>
      <c r="V3450" s="2">
        <v>144</v>
      </c>
      <c r="W3450" s="2">
        <v>40</v>
      </c>
    </row>
    <row r="3451" spans="1:23" x14ac:dyDescent="0.35">
      <c r="A3451" s="2">
        <v>4300040</v>
      </c>
      <c r="B3451" s="2" t="s">
        <v>3008</v>
      </c>
      <c r="C3451" s="2" t="s">
        <v>72</v>
      </c>
      <c r="D3451" s="2" t="s">
        <v>886</v>
      </c>
      <c r="E3451" s="2">
        <v>1254435</v>
      </c>
      <c r="F3451" s="2">
        <v>3154</v>
      </c>
      <c r="G3451" s="2">
        <v>142972</v>
      </c>
      <c r="H3451" s="2">
        <v>0.59734073804661048</v>
      </c>
      <c r="I3451" s="2">
        <v>57569</v>
      </c>
      <c r="J3451" s="2">
        <v>0.25142793369126343</v>
      </c>
      <c r="K3451" s="2">
        <v>8.7739907114679792</v>
      </c>
      <c r="L3451" s="2" t="s">
        <v>815</v>
      </c>
      <c r="M3451" s="58">
        <v>5.5720472615821972</v>
      </c>
      <c r="N3451" s="2">
        <v>99276</v>
      </c>
      <c r="O3451" s="2">
        <v>37704</v>
      </c>
      <c r="P3451" s="2">
        <v>19194</v>
      </c>
      <c r="Q3451" s="2">
        <v>13284</v>
      </c>
      <c r="R3451" s="2">
        <v>10815</v>
      </c>
      <c r="S3451" s="2">
        <v>9750</v>
      </c>
      <c r="T3451" s="2">
        <v>9219</v>
      </c>
      <c r="U3451" s="2">
        <v>9048</v>
      </c>
      <c r="V3451" s="2">
        <v>8460</v>
      </c>
      <c r="W3451" s="2">
        <v>8380</v>
      </c>
    </row>
    <row r="3452" spans="1:23" x14ac:dyDescent="0.35">
      <c r="A3452" s="2">
        <v>4292591</v>
      </c>
      <c r="B3452" s="2" t="s">
        <v>2732</v>
      </c>
      <c r="C3452" s="2" t="s">
        <v>72</v>
      </c>
      <c r="D3452" s="2" t="s">
        <v>886</v>
      </c>
      <c r="E3452" s="2">
        <v>577732</v>
      </c>
      <c r="F3452" s="2">
        <v>1277</v>
      </c>
      <c r="G3452" s="2">
        <v>65890</v>
      </c>
      <c r="H3452" s="2">
        <v>0.227530733039915</v>
      </c>
      <c r="I3452" s="2">
        <v>50898</v>
      </c>
      <c r="J3452" s="2">
        <v>0.22103674368046089</v>
      </c>
      <c r="K3452" s="2">
        <v>8.7681286993473968</v>
      </c>
      <c r="L3452" s="2" t="s">
        <v>815</v>
      </c>
      <c r="M3452" s="58">
        <v>7.133991084548609</v>
      </c>
      <c r="N3452" s="2">
        <v>55866</v>
      </c>
      <c r="O3452" s="2">
        <v>13928</v>
      </c>
      <c r="P3452" s="2">
        <v>5574</v>
      </c>
      <c r="Q3452" s="2">
        <v>2616</v>
      </c>
      <c r="R3452" s="2">
        <v>1535</v>
      </c>
      <c r="S3452" s="2">
        <v>840</v>
      </c>
      <c r="T3452" s="2">
        <v>357</v>
      </c>
      <c r="U3452" s="2">
        <v>136</v>
      </c>
      <c r="V3452" s="2">
        <v>81</v>
      </c>
      <c r="W3452" s="2">
        <v>50</v>
      </c>
    </row>
    <row r="3453" spans="1:23" x14ac:dyDescent="0.35">
      <c r="A3453" s="2">
        <v>4349059</v>
      </c>
      <c r="B3453" s="2" t="s">
        <v>3330</v>
      </c>
      <c r="C3453" s="2" t="s">
        <v>72</v>
      </c>
      <c r="D3453" s="2" t="s">
        <v>886</v>
      </c>
      <c r="E3453" s="2">
        <v>1148963</v>
      </c>
      <c r="F3453" s="2">
        <v>2816</v>
      </c>
      <c r="G3453" s="2">
        <v>131251</v>
      </c>
      <c r="H3453" s="2">
        <v>0.6514921791072068</v>
      </c>
      <c r="I3453" s="2">
        <v>45742</v>
      </c>
      <c r="J3453" s="2">
        <v>0.24509057297754591</v>
      </c>
      <c r="K3453" s="2">
        <v>8.7539371128600934</v>
      </c>
      <c r="L3453" s="2" t="s">
        <v>815</v>
      </c>
      <c r="M3453" s="58">
        <v>6.0605387670705397</v>
      </c>
      <c r="N3453" s="2">
        <v>85038</v>
      </c>
      <c r="O3453" s="2">
        <v>29742</v>
      </c>
      <c r="P3453" s="2">
        <v>14886</v>
      </c>
      <c r="Q3453" s="2">
        <v>9656</v>
      </c>
      <c r="R3453" s="2">
        <v>7930</v>
      </c>
      <c r="S3453" s="2">
        <v>7788</v>
      </c>
      <c r="T3453" s="2">
        <v>7980</v>
      </c>
      <c r="U3453" s="2">
        <v>8416</v>
      </c>
      <c r="V3453" s="2">
        <v>9045</v>
      </c>
      <c r="W3453" s="2">
        <v>9100</v>
      </c>
    </row>
    <row r="3454" spans="1:23" x14ac:dyDescent="0.35">
      <c r="A3454" s="2">
        <v>4412126</v>
      </c>
      <c r="B3454" s="2" t="s">
        <v>3891</v>
      </c>
      <c r="C3454" s="2" t="s">
        <v>72</v>
      </c>
      <c r="D3454" s="2" t="s">
        <v>886</v>
      </c>
      <c r="E3454" s="2">
        <v>2535538</v>
      </c>
      <c r="F3454" s="2">
        <v>19442</v>
      </c>
      <c r="G3454" s="2">
        <v>292551</v>
      </c>
      <c r="H3454" s="2">
        <v>0.15835871352345399</v>
      </c>
      <c r="I3454" s="2">
        <v>246223</v>
      </c>
      <c r="J3454" s="2">
        <v>0.76678006797768361</v>
      </c>
      <c r="K3454" s="2">
        <v>8.6669948145793381</v>
      </c>
      <c r="L3454" s="2" t="s">
        <v>4150</v>
      </c>
      <c r="M3454" s="58">
        <v>2.302148488395003</v>
      </c>
      <c r="N3454" s="2">
        <v>79631</v>
      </c>
      <c r="O3454" s="2">
        <v>82348</v>
      </c>
      <c r="P3454" s="2">
        <v>77820</v>
      </c>
      <c r="Q3454" s="2">
        <v>145996</v>
      </c>
      <c r="R3454" s="2">
        <v>99425</v>
      </c>
      <c r="S3454" s="2">
        <v>82518</v>
      </c>
      <c r="T3454" s="2">
        <v>80808</v>
      </c>
      <c r="U3454" s="2">
        <v>250152</v>
      </c>
      <c r="V3454" s="2">
        <v>132291</v>
      </c>
      <c r="W3454" s="2">
        <v>70390</v>
      </c>
    </row>
    <row r="3455" spans="1:23" x14ac:dyDescent="0.35">
      <c r="A3455" s="2">
        <v>3872052</v>
      </c>
      <c r="B3455" s="2" t="s">
        <v>1815</v>
      </c>
      <c r="C3455" s="2" t="s">
        <v>72</v>
      </c>
      <c r="D3455" s="2" t="s">
        <v>886</v>
      </c>
      <c r="E3455" s="2">
        <v>312547</v>
      </c>
      <c r="F3455" s="2">
        <v>519</v>
      </c>
      <c r="G3455" s="2">
        <v>36132</v>
      </c>
      <c r="H3455" s="46">
        <v>0.69063434075058128</v>
      </c>
      <c r="I3455" s="2">
        <v>11178</v>
      </c>
      <c r="J3455" s="2">
        <v>0.16605502532419131</v>
      </c>
      <c r="K3455" s="2">
        <v>8.6501439167496947</v>
      </c>
      <c r="L3455" s="2" t="s">
        <v>2647</v>
      </c>
      <c r="M3455" s="58">
        <v>6.4992098149303388</v>
      </c>
      <c r="N3455" s="2">
        <v>29385</v>
      </c>
      <c r="O3455" s="2">
        <v>8956</v>
      </c>
      <c r="P3455" s="2">
        <v>2364</v>
      </c>
      <c r="Q3455" s="2">
        <v>3500</v>
      </c>
      <c r="R3455" s="2">
        <v>1025</v>
      </c>
      <c r="S3455" s="2">
        <v>720</v>
      </c>
      <c r="T3455" s="2">
        <v>539</v>
      </c>
      <c r="U3455" s="2">
        <v>1376</v>
      </c>
      <c r="V3455" s="2">
        <v>135</v>
      </c>
      <c r="W3455" s="2">
        <v>90</v>
      </c>
    </row>
    <row r="3456" spans="1:23" x14ac:dyDescent="0.35">
      <c r="A3456" s="2">
        <v>3889914</v>
      </c>
      <c r="B3456" s="2" t="s">
        <v>1844</v>
      </c>
      <c r="C3456" s="2" t="s">
        <v>72</v>
      </c>
      <c r="D3456" s="2" t="s">
        <v>886</v>
      </c>
      <c r="E3456" s="2">
        <v>1058644</v>
      </c>
      <c r="F3456" s="2">
        <v>1917</v>
      </c>
      <c r="G3456" s="2">
        <v>122755</v>
      </c>
      <c r="H3456" s="46">
        <v>0.17091768156083251</v>
      </c>
      <c r="I3456" s="2">
        <v>101774</v>
      </c>
      <c r="J3456" s="2">
        <v>0.18108070323923811</v>
      </c>
      <c r="K3456" s="2">
        <v>8.6240397539815081</v>
      </c>
      <c r="L3456" s="2" t="s">
        <v>4187</v>
      </c>
      <c r="M3456" s="58">
        <v>7.3121883159043497</v>
      </c>
      <c r="N3456" s="2">
        <v>109863</v>
      </c>
      <c r="O3456" s="2">
        <v>16046</v>
      </c>
      <c r="P3456" s="2">
        <v>5901</v>
      </c>
      <c r="Q3456" s="2">
        <v>3608</v>
      </c>
      <c r="R3456" s="2">
        <v>2285</v>
      </c>
      <c r="S3456" s="2">
        <v>1848</v>
      </c>
      <c r="T3456" s="2">
        <v>1561</v>
      </c>
      <c r="U3456" s="2">
        <v>1456</v>
      </c>
      <c r="V3456" s="2">
        <v>1170</v>
      </c>
      <c r="W3456" s="2">
        <v>1040</v>
      </c>
    </row>
    <row r="3457" spans="1:23" x14ac:dyDescent="0.35">
      <c r="A3457" s="2">
        <v>4349060</v>
      </c>
      <c r="B3457" s="2" t="s">
        <v>3331</v>
      </c>
      <c r="C3457" s="2" t="s">
        <v>72</v>
      </c>
      <c r="D3457" s="2" t="s">
        <v>886</v>
      </c>
      <c r="E3457" s="2">
        <v>1155889</v>
      </c>
      <c r="F3457" s="2">
        <v>2942</v>
      </c>
      <c r="G3457" s="2">
        <v>135360</v>
      </c>
      <c r="H3457" s="2">
        <v>0.64354314420803782</v>
      </c>
      <c r="I3457" s="2">
        <v>48250</v>
      </c>
      <c r="J3457" s="2">
        <v>0.25452270936050092</v>
      </c>
      <c r="K3457" s="2">
        <v>8.5393690898345156</v>
      </c>
      <c r="L3457" s="2" t="s">
        <v>815</v>
      </c>
      <c r="M3457" s="58">
        <v>5.8947462363836642</v>
      </c>
      <c r="N3457" s="2">
        <v>88203</v>
      </c>
      <c r="O3457" s="2">
        <v>30770</v>
      </c>
      <c r="P3457" s="2">
        <v>15708</v>
      </c>
      <c r="Q3457" s="2">
        <v>9860</v>
      </c>
      <c r="R3457" s="2">
        <v>8340</v>
      </c>
      <c r="S3457" s="2">
        <v>8052</v>
      </c>
      <c r="T3457" s="2">
        <v>8554</v>
      </c>
      <c r="U3457" s="2">
        <v>8392</v>
      </c>
      <c r="V3457" s="2">
        <v>8559</v>
      </c>
      <c r="W3457" s="2">
        <v>9650</v>
      </c>
    </row>
    <row r="3458" spans="1:23" x14ac:dyDescent="0.35">
      <c r="A3458" s="2">
        <v>4274064</v>
      </c>
      <c r="B3458" s="2" t="s">
        <v>1874</v>
      </c>
      <c r="C3458" s="2" t="s">
        <v>72</v>
      </c>
      <c r="D3458" s="2" t="s">
        <v>886</v>
      </c>
      <c r="E3458" s="2">
        <v>1989847</v>
      </c>
      <c r="F3458" s="2">
        <v>5258</v>
      </c>
      <c r="G3458" s="2">
        <v>236325</v>
      </c>
      <c r="H3458" s="46">
        <v>0.30654818576113407</v>
      </c>
      <c r="I3458" s="2">
        <v>163880</v>
      </c>
      <c r="J3458" s="2">
        <v>0.26424142157663377</v>
      </c>
      <c r="K3458" s="2">
        <v>8.4199598011213368</v>
      </c>
      <c r="L3458" s="2" t="s">
        <v>815</v>
      </c>
      <c r="M3458" s="58">
        <v>3.5857040143150871</v>
      </c>
      <c r="N3458" s="2">
        <v>87774</v>
      </c>
      <c r="O3458" s="2">
        <v>85348</v>
      </c>
      <c r="P3458" s="2">
        <v>146157</v>
      </c>
      <c r="Q3458" s="2">
        <v>83532</v>
      </c>
      <c r="R3458" s="2">
        <v>67035</v>
      </c>
      <c r="S3458" s="2">
        <v>23958</v>
      </c>
      <c r="T3458" s="2">
        <v>17220</v>
      </c>
      <c r="U3458" s="2">
        <v>14888</v>
      </c>
      <c r="V3458" s="2">
        <v>13347</v>
      </c>
      <c r="W3458" s="2">
        <v>15680</v>
      </c>
    </row>
    <row r="3459" spans="1:23" x14ac:dyDescent="0.35">
      <c r="A3459" s="2">
        <v>4073421</v>
      </c>
      <c r="B3459" s="2" t="s">
        <v>1668</v>
      </c>
      <c r="C3459" s="2" t="s">
        <v>72</v>
      </c>
      <c r="D3459" s="2" t="s">
        <v>886</v>
      </c>
      <c r="E3459" s="2">
        <v>179177</v>
      </c>
      <c r="F3459" s="2">
        <v>478</v>
      </c>
      <c r="G3459" s="2">
        <v>21354</v>
      </c>
      <c r="H3459" s="46">
        <v>0.3308981923761356</v>
      </c>
      <c r="I3459" s="2">
        <v>14288</v>
      </c>
      <c r="J3459" s="2">
        <v>0.2667753115634261</v>
      </c>
      <c r="K3459" s="2">
        <v>8.3907932939964418</v>
      </c>
      <c r="L3459" s="2" t="s">
        <v>4154</v>
      </c>
      <c r="M3459" s="58">
        <v>3.9327699736611059</v>
      </c>
      <c r="N3459" s="2">
        <v>10837</v>
      </c>
      <c r="O3459" s="2">
        <v>11366</v>
      </c>
      <c r="P3459" s="2">
        <v>3903</v>
      </c>
      <c r="Q3459" s="2">
        <v>6172</v>
      </c>
      <c r="R3459" s="2">
        <v>1985</v>
      </c>
      <c r="S3459" s="2">
        <v>2694</v>
      </c>
      <c r="T3459" s="2">
        <v>1932</v>
      </c>
      <c r="U3459" s="2">
        <v>6152</v>
      </c>
      <c r="V3459" s="2">
        <v>369</v>
      </c>
      <c r="W3459" s="2">
        <v>150</v>
      </c>
    </row>
    <row r="3460" spans="1:23" x14ac:dyDescent="0.35">
      <c r="A3460" s="2">
        <v>4312172</v>
      </c>
      <c r="B3460" s="2" t="s">
        <v>3087</v>
      </c>
      <c r="C3460" s="2" t="s">
        <v>72</v>
      </c>
      <c r="D3460" s="2" t="s">
        <v>886</v>
      </c>
      <c r="E3460" s="2">
        <v>897204</v>
      </c>
      <c r="F3460" s="2">
        <v>2891</v>
      </c>
      <c r="G3460" s="2">
        <v>108028</v>
      </c>
      <c r="H3460" s="2">
        <v>0.50366571629577517</v>
      </c>
      <c r="I3460" s="2">
        <v>53618</v>
      </c>
      <c r="J3460" s="2">
        <v>0.32222326249102767</v>
      </c>
      <c r="K3460" s="2">
        <v>8.3052912207946097</v>
      </c>
      <c r="L3460" s="2" t="s">
        <v>4154</v>
      </c>
      <c r="M3460" s="58">
        <v>5.321589352123703</v>
      </c>
      <c r="N3460" s="2">
        <v>77212</v>
      </c>
      <c r="O3460" s="2">
        <v>31076</v>
      </c>
      <c r="P3460" s="2">
        <v>18483</v>
      </c>
      <c r="Q3460" s="2">
        <v>12700</v>
      </c>
      <c r="R3460" s="2">
        <v>8445</v>
      </c>
      <c r="S3460" s="2">
        <v>6660</v>
      </c>
      <c r="T3460" s="2">
        <v>4655</v>
      </c>
      <c r="U3460" s="2">
        <v>3664</v>
      </c>
      <c r="V3460" s="2">
        <v>2862</v>
      </c>
      <c r="W3460" s="2">
        <v>2840</v>
      </c>
    </row>
    <row r="3461" spans="1:23" x14ac:dyDescent="0.35">
      <c r="A3461" s="2">
        <v>4293011</v>
      </c>
      <c r="B3461" s="2" t="s">
        <v>2801</v>
      </c>
      <c r="C3461" s="2" t="s">
        <v>72</v>
      </c>
      <c r="D3461" s="2" t="s">
        <v>886</v>
      </c>
      <c r="E3461" s="2">
        <v>593605</v>
      </c>
      <c r="F3461" s="2">
        <v>1526</v>
      </c>
      <c r="G3461" s="2">
        <v>72066</v>
      </c>
      <c r="H3461" s="2">
        <v>0.52944523076069161</v>
      </c>
      <c r="I3461" s="2">
        <v>33911</v>
      </c>
      <c r="J3461" s="2">
        <v>0.25707330632322839</v>
      </c>
      <c r="K3461" s="2">
        <v>8.2369633391613242</v>
      </c>
      <c r="L3461" s="2" t="s">
        <v>4154</v>
      </c>
      <c r="M3461" s="58">
        <v>4.5564485177850447</v>
      </c>
      <c r="N3461" s="2">
        <v>45709</v>
      </c>
      <c r="O3461" s="2">
        <v>25584</v>
      </c>
      <c r="P3461" s="2">
        <v>17232</v>
      </c>
      <c r="Q3461" s="2">
        <v>12228</v>
      </c>
      <c r="R3461" s="2">
        <v>8680</v>
      </c>
      <c r="S3461" s="2">
        <v>6432</v>
      </c>
      <c r="T3461" s="2">
        <v>5159</v>
      </c>
      <c r="U3461" s="2">
        <v>8192</v>
      </c>
      <c r="V3461" s="2">
        <v>702</v>
      </c>
      <c r="W3461" s="2">
        <v>360</v>
      </c>
    </row>
    <row r="3462" spans="1:23" x14ac:dyDescent="0.35">
      <c r="A3462" s="2">
        <v>4293628</v>
      </c>
      <c r="B3462" s="2" t="s">
        <v>2860</v>
      </c>
      <c r="C3462" s="2" t="s">
        <v>72</v>
      </c>
      <c r="D3462" s="2" t="s">
        <v>886</v>
      </c>
      <c r="E3462" s="2">
        <v>710324</v>
      </c>
      <c r="F3462" s="2">
        <v>1756</v>
      </c>
      <c r="G3462" s="2">
        <v>86562</v>
      </c>
      <c r="H3462" s="2">
        <v>0.7415032000184838</v>
      </c>
      <c r="I3462" s="2">
        <v>22376</v>
      </c>
      <c r="J3462" s="2">
        <v>0.24721113182153501</v>
      </c>
      <c r="K3462" s="2">
        <v>8.2059564242970353</v>
      </c>
      <c r="L3462" s="2" t="s">
        <v>815</v>
      </c>
      <c r="M3462" s="58">
        <v>5.1554568481866152</v>
      </c>
      <c r="N3462" s="2">
        <v>53455</v>
      </c>
      <c r="O3462" s="2">
        <v>40010</v>
      </c>
      <c r="P3462" s="2">
        <v>28305</v>
      </c>
      <c r="Q3462" s="2">
        <v>11116</v>
      </c>
      <c r="R3462" s="2">
        <v>2275</v>
      </c>
      <c r="S3462" s="2">
        <v>1164</v>
      </c>
      <c r="T3462" s="2">
        <v>679</v>
      </c>
      <c r="U3462" s="2">
        <v>448</v>
      </c>
      <c r="V3462" s="2">
        <v>189</v>
      </c>
      <c r="W3462" s="2">
        <v>140</v>
      </c>
    </row>
    <row r="3463" spans="1:23" x14ac:dyDescent="0.35">
      <c r="A3463" s="2">
        <v>4337947</v>
      </c>
      <c r="B3463" s="2" t="s">
        <v>3284</v>
      </c>
      <c r="C3463" s="2" t="s">
        <v>72</v>
      </c>
      <c r="D3463" s="2" t="s">
        <v>886</v>
      </c>
      <c r="E3463" s="2">
        <v>1881737</v>
      </c>
      <c r="F3463" s="2">
        <v>3868</v>
      </c>
      <c r="G3463" s="2">
        <v>230645</v>
      </c>
      <c r="H3463" s="2">
        <v>0.48604999024474838</v>
      </c>
      <c r="I3463" s="2">
        <v>118540</v>
      </c>
      <c r="J3463" s="2">
        <v>0.20555476137207271</v>
      </c>
      <c r="K3463" s="2">
        <v>8.1585857053046897</v>
      </c>
      <c r="L3463" s="2" t="s">
        <v>815</v>
      </c>
      <c r="M3463" s="58">
        <v>4.4308170843409238</v>
      </c>
      <c r="N3463" s="2">
        <v>128126</v>
      </c>
      <c r="O3463" s="2">
        <v>69288</v>
      </c>
      <c r="P3463" s="2">
        <v>48651</v>
      </c>
      <c r="Q3463" s="2">
        <v>37456</v>
      </c>
      <c r="R3463" s="2">
        <v>31110</v>
      </c>
      <c r="S3463" s="2">
        <v>27252</v>
      </c>
      <c r="T3463" s="2">
        <v>23555</v>
      </c>
      <c r="U3463" s="2">
        <v>21160</v>
      </c>
      <c r="V3463" s="2">
        <v>19665</v>
      </c>
      <c r="W3463" s="2">
        <v>18430</v>
      </c>
    </row>
    <row r="3464" spans="1:23" x14ac:dyDescent="0.35">
      <c r="A3464" s="2">
        <v>4293011</v>
      </c>
      <c r="B3464" s="2" t="s">
        <v>2801</v>
      </c>
      <c r="C3464" s="2" t="s">
        <v>72</v>
      </c>
      <c r="D3464" s="2" t="s">
        <v>886</v>
      </c>
      <c r="E3464" s="2">
        <v>633557</v>
      </c>
      <c r="F3464" s="2">
        <v>1391</v>
      </c>
      <c r="G3464" s="2">
        <v>78036</v>
      </c>
      <c r="H3464" s="2">
        <v>0.6263775693269773</v>
      </c>
      <c r="I3464" s="2">
        <v>29156</v>
      </c>
      <c r="J3464" s="2">
        <v>0.21955404170421919</v>
      </c>
      <c r="K3464" s="2">
        <v>8.118778512481418</v>
      </c>
      <c r="L3464" s="2" t="s">
        <v>4154</v>
      </c>
      <c r="M3464" s="58">
        <v>4.877192037074102</v>
      </c>
      <c r="N3464" s="2">
        <v>52293</v>
      </c>
      <c r="O3464" s="2">
        <v>26866</v>
      </c>
      <c r="P3464" s="2">
        <v>16926</v>
      </c>
      <c r="Q3464" s="2">
        <v>11016</v>
      </c>
      <c r="R3464" s="2">
        <v>6740</v>
      </c>
      <c r="S3464" s="2">
        <v>4956</v>
      </c>
      <c r="T3464" s="2">
        <v>3787</v>
      </c>
      <c r="U3464" s="2">
        <v>3112</v>
      </c>
      <c r="V3464" s="2">
        <v>2466</v>
      </c>
      <c r="W3464" s="2">
        <v>1740</v>
      </c>
    </row>
    <row r="3465" spans="1:23" x14ac:dyDescent="0.35">
      <c r="A3465" s="2">
        <v>4103313</v>
      </c>
      <c r="B3465" s="2" t="s">
        <v>1750</v>
      </c>
      <c r="C3465" s="2" t="s">
        <v>72</v>
      </c>
      <c r="D3465" s="2" t="s">
        <v>886</v>
      </c>
      <c r="E3465" s="2">
        <v>516454</v>
      </c>
      <c r="F3465" s="2">
        <v>977</v>
      </c>
      <c r="G3465" s="2">
        <v>63615</v>
      </c>
      <c r="H3465" s="46">
        <v>0.58000471586889879</v>
      </c>
      <c r="I3465" s="2">
        <v>26718</v>
      </c>
      <c r="J3465" s="2">
        <v>0.18917464091671279</v>
      </c>
      <c r="K3465" s="2">
        <v>8.118431187612984</v>
      </c>
      <c r="L3465" s="2" t="s">
        <v>4188</v>
      </c>
      <c r="M3465" s="58">
        <v>2.9663023313249899</v>
      </c>
      <c r="N3465" s="2">
        <v>45777</v>
      </c>
      <c r="O3465" s="2">
        <v>26326</v>
      </c>
      <c r="P3465" s="2">
        <v>11433</v>
      </c>
      <c r="Q3465" s="2">
        <v>3316</v>
      </c>
      <c r="R3465" s="2">
        <v>120</v>
      </c>
      <c r="S3465" s="2">
        <v>42</v>
      </c>
      <c r="T3465" s="2">
        <v>21</v>
      </c>
      <c r="U3465" s="2">
        <v>19</v>
      </c>
      <c r="V3465" s="2">
        <v>87054</v>
      </c>
      <c r="W3465" s="2">
        <v>-1</v>
      </c>
    </row>
    <row r="3466" spans="1:23" x14ac:dyDescent="0.35">
      <c r="A3466" s="2">
        <v>4152145</v>
      </c>
      <c r="B3466" s="2" t="s">
        <v>1846</v>
      </c>
      <c r="C3466" s="2" t="s">
        <v>72</v>
      </c>
      <c r="D3466" s="2" t="s">
        <v>886</v>
      </c>
      <c r="E3466" s="2">
        <v>1147539</v>
      </c>
      <c r="F3466" s="2">
        <v>3451</v>
      </c>
      <c r="G3466" s="2">
        <v>142685</v>
      </c>
      <c r="H3466" s="46">
        <v>2.2966674843186041E-2</v>
      </c>
      <c r="I3466" s="2">
        <v>139408</v>
      </c>
      <c r="J3466" s="2">
        <v>0.30073051983418431</v>
      </c>
      <c r="K3466" s="2">
        <v>8.0424641693240346</v>
      </c>
      <c r="L3466" s="2" t="s">
        <v>2647</v>
      </c>
      <c r="M3466" s="58">
        <v>4.8598381379511872</v>
      </c>
      <c r="N3466" s="2">
        <v>95109</v>
      </c>
      <c r="O3466" s="2">
        <v>43666</v>
      </c>
      <c r="P3466" s="2">
        <v>26190</v>
      </c>
      <c r="Q3466" s="2">
        <v>17636</v>
      </c>
      <c r="R3466" s="2">
        <v>13785</v>
      </c>
      <c r="S3466" s="2">
        <v>10830</v>
      </c>
      <c r="T3466" s="2">
        <v>9086</v>
      </c>
      <c r="U3466" s="2">
        <v>7600</v>
      </c>
      <c r="V3466" s="2">
        <v>6705</v>
      </c>
      <c r="W3466" s="2">
        <v>5520</v>
      </c>
    </row>
    <row r="3467" spans="1:23" x14ac:dyDescent="0.35">
      <c r="A3467" s="2">
        <v>3871877</v>
      </c>
      <c r="B3467" s="2" t="s">
        <v>1727</v>
      </c>
      <c r="C3467" s="2" t="s">
        <v>72</v>
      </c>
      <c r="D3467" s="2" t="s">
        <v>886</v>
      </c>
      <c r="E3467" s="2">
        <v>909377</v>
      </c>
      <c r="F3467" s="2">
        <v>2021</v>
      </c>
      <c r="G3467" s="2">
        <v>114255</v>
      </c>
      <c r="H3467" s="46">
        <v>0.73742068180823594</v>
      </c>
      <c r="I3467" s="2">
        <v>30001</v>
      </c>
      <c r="J3467" s="2">
        <v>0.22224006105278671</v>
      </c>
      <c r="K3467" s="2">
        <v>7.9591877817163361</v>
      </c>
      <c r="L3467" s="2" t="s">
        <v>815</v>
      </c>
      <c r="M3467" s="58">
        <v>4.9144090832941529</v>
      </c>
      <c r="N3467" s="2">
        <v>74059</v>
      </c>
      <c r="O3467" s="2">
        <v>45050</v>
      </c>
      <c r="P3467" s="2">
        <v>28773</v>
      </c>
      <c r="Q3467" s="2">
        <v>17804</v>
      </c>
      <c r="R3467" s="2">
        <v>10455</v>
      </c>
      <c r="S3467" s="2">
        <v>5262</v>
      </c>
      <c r="T3467" s="2">
        <v>1932</v>
      </c>
      <c r="U3467" s="2">
        <v>1104</v>
      </c>
      <c r="V3467" s="2">
        <v>324</v>
      </c>
      <c r="W3467" s="2">
        <v>280</v>
      </c>
    </row>
    <row r="3468" spans="1:23" x14ac:dyDescent="0.35">
      <c r="A3468" s="2">
        <v>4336881</v>
      </c>
      <c r="B3468" s="2" t="s">
        <v>3265</v>
      </c>
      <c r="C3468" s="2" t="s">
        <v>72</v>
      </c>
      <c r="D3468" s="2" t="s">
        <v>886</v>
      </c>
      <c r="E3468" s="2">
        <v>9356727</v>
      </c>
      <c r="F3468" s="2">
        <v>23455</v>
      </c>
      <c r="G3468" s="2">
        <v>1176017</v>
      </c>
      <c r="H3468" s="2">
        <v>0.1068743053884426</v>
      </c>
      <c r="I3468" s="2">
        <v>1050331</v>
      </c>
      <c r="J3468" s="2">
        <v>0.25067526283496361</v>
      </c>
      <c r="K3468" s="2">
        <v>7.9562854958729341</v>
      </c>
      <c r="L3468" s="2" t="s">
        <v>2647</v>
      </c>
      <c r="M3468" s="58">
        <v>3.8800733324984389</v>
      </c>
      <c r="N3468" s="2">
        <v>644905</v>
      </c>
      <c r="O3468" s="2">
        <v>415746</v>
      </c>
      <c r="P3468" s="2">
        <v>306741</v>
      </c>
      <c r="Q3468" s="2">
        <v>241068</v>
      </c>
      <c r="R3468" s="2">
        <v>197450</v>
      </c>
      <c r="S3468" s="2">
        <v>160494</v>
      </c>
      <c r="T3468" s="2">
        <v>136318</v>
      </c>
      <c r="U3468" s="2">
        <v>122104</v>
      </c>
      <c r="V3468" s="2">
        <v>100926</v>
      </c>
      <c r="W3468" s="2">
        <v>85730</v>
      </c>
    </row>
    <row r="3469" spans="1:23" x14ac:dyDescent="0.35">
      <c r="A3469" s="2">
        <v>4293012</v>
      </c>
      <c r="B3469" s="2" t="s">
        <v>2802</v>
      </c>
      <c r="C3469" s="2" t="s">
        <v>72</v>
      </c>
      <c r="D3469" s="2" t="s">
        <v>886</v>
      </c>
      <c r="E3469" s="2">
        <v>623238</v>
      </c>
      <c r="F3469" s="2">
        <v>1341</v>
      </c>
      <c r="G3469" s="2">
        <v>78398</v>
      </c>
      <c r="H3469" s="2">
        <v>0.62800071430393634</v>
      </c>
      <c r="I3469" s="2">
        <v>29164</v>
      </c>
      <c r="J3469" s="2">
        <v>0.21516659767215729</v>
      </c>
      <c r="K3469" s="2">
        <v>7.9496670833439627</v>
      </c>
      <c r="L3469" s="2" t="s">
        <v>4154</v>
      </c>
      <c r="M3469" s="58">
        <v>4.7617948855084311</v>
      </c>
      <c r="N3469" s="2">
        <v>52379</v>
      </c>
      <c r="O3469" s="2">
        <v>27020</v>
      </c>
      <c r="P3469" s="2">
        <v>17412</v>
      </c>
      <c r="Q3469" s="2">
        <v>11040</v>
      </c>
      <c r="R3469" s="2">
        <v>6995</v>
      </c>
      <c r="S3469" s="2">
        <v>4704</v>
      </c>
      <c r="T3469" s="2">
        <v>3850</v>
      </c>
      <c r="U3469" s="2">
        <v>3296</v>
      </c>
      <c r="V3469" s="2">
        <v>2367</v>
      </c>
      <c r="W3469" s="2">
        <v>1820</v>
      </c>
    </row>
    <row r="3470" spans="1:23" x14ac:dyDescent="0.35">
      <c r="A3470" s="2">
        <v>4160995</v>
      </c>
      <c r="B3470" s="2" t="s">
        <v>1782</v>
      </c>
      <c r="C3470" s="2" t="s">
        <v>72</v>
      </c>
      <c r="D3470" s="2" t="s">
        <v>886</v>
      </c>
      <c r="E3470" s="2">
        <v>141903</v>
      </c>
      <c r="F3470" s="2">
        <v>766</v>
      </c>
      <c r="G3470" s="2">
        <v>17877</v>
      </c>
      <c r="H3470" s="46">
        <v>0.78184259103876486</v>
      </c>
      <c r="I3470" s="2">
        <v>3900</v>
      </c>
      <c r="J3470" s="2">
        <v>0.53980535999943624</v>
      </c>
      <c r="K3470" s="2">
        <v>7.9377412317502936</v>
      </c>
      <c r="L3470" s="2" t="s">
        <v>815</v>
      </c>
      <c r="M3470" s="58">
        <v>5.4852338616157708</v>
      </c>
      <c r="N3470" s="2">
        <v>12654</v>
      </c>
      <c r="O3470" s="2">
        <v>6712</v>
      </c>
      <c r="P3470" s="2">
        <v>3807</v>
      </c>
      <c r="Q3470" s="2">
        <v>1488</v>
      </c>
      <c r="R3470" s="2">
        <v>655</v>
      </c>
      <c r="S3470" s="2">
        <v>444</v>
      </c>
      <c r="T3470" s="2">
        <v>56</v>
      </c>
      <c r="U3470" s="2">
        <v>16</v>
      </c>
      <c r="V3470" s="2">
        <v>18</v>
      </c>
      <c r="W3470" s="2">
        <v>20</v>
      </c>
    </row>
    <row r="3471" spans="1:23" x14ac:dyDescent="0.35">
      <c r="A3471" s="2">
        <v>4398129</v>
      </c>
      <c r="B3471" s="2" t="s">
        <v>3735</v>
      </c>
      <c r="C3471" s="2" t="s">
        <v>72</v>
      </c>
      <c r="D3471" s="2" t="s">
        <v>886</v>
      </c>
      <c r="E3471" s="2">
        <v>693457</v>
      </c>
      <c r="F3471" s="2">
        <v>1790</v>
      </c>
      <c r="G3471" s="2">
        <v>87607</v>
      </c>
      <c r="H3471" s="2">
        <v>0.78324791397947657</v>
      </c>
      <c r="I3471" s="2">
        <v>18989</v>
      </c>
      <c r="J3471" s="2">
        <v>0.25812703599502201</v>
      </c>
      <c r="K3471" s="2">
        <v>7.9155432785051421</v>
      </c>
      <c r="L3471" s="2" t="s">
        <v>815</v>
      </c>
      <c r="M3471" s="58">
        <v>3.7038894586164171</v>
      </c>
      <c r="N3471" s="2">
        <v>45606</v>
      </c>
      <c r="O3471" s="2">
        <v>30502</v>
      </c>
      <c r="P3471" s="2">
        <v>22956</v>
      </c>
      <c r="Q3471" s="2">
        <v>19008</v>
      </c>
      <c r="R3471" s="2">
        <v>17260</v>
      </c>
      <c r="S3471" s="2">
        <v>13200</v>
      </c>
      <c r="T3471" s="2">
        <v>11396</v>
      </c>
      <c r="U3471" s="2">
        <v>9952</v>
      </c>
      <c r="V3471" s="2">
        <v>8964</v>
      </c>
      <c r="W3471" s="2">
        <v>8380</v>
      </c>
    </row>
    <row r="3472" spans="1:23" x14ac:dyDescent="0.35">
      <c r="A3472" s="2">
        <v>4398130</v>
      </c>
      <c r="B3472" s="2" t="s">
        <v>3736</v>
      </c>
      <c r="C3472" s="2" t="s">
        <v>72</v>
      </c>
      <c r="D3472" s="2" t="s">
        <v>886</v>
      </c>
      <c r="E3472" s="2">
        <v>712527</v>
      </c>
      <c r="F3472" s="2">
        <v>2115</v>
      </c>
      <c r="G3472" s="2">
        <v>90120</v>
      </c>
      <c r="H3472" s="2">
        <v>0.77829560585885482</v>
      </c>
      <c r="I3472" s="2">
        <v>19980</v>
      </c>
      <c r="J3472" s="2">
        <v>0.29683085693594768</v>
      </c>
      <c r="K3472" s="2">
        <v>7.9064247669773637</v>
      </c>
      <c r="L3472" s="2" t="s">
        <v>815</v>
      </c>
      <c r="M3472" s="58">
        <v>3.7160715962074038</v>
      </c>
      <c r="N3472" s="2">
        <v>46649</v>
      </c>
      <c r="O3472" s="2">
        <v>31668</v>
      </c>
      <c r="P3472" s="2">
        <v>24561</v>
      </c>
      <c r="Q3472" s="2">
        <v>19336</v>
      </c>
      <c r="R3472" s="2">
        <v>18555</v>
      </c>
      <c r="S3472" s="2">
        <v>13266</v>
      </c>
      <c r="T3472" s="2">
        <v>11102</v>
      </c>
      <c r="U3472" s="2">
        <v>9688</v>
      </c>
      <c r="V3472" s="2">
        <v>8757</v>
      </c>
      <c r="W3472" s="2">
        <v>8160</v>
      </c>
    </row>
    <row r="3473" spans="1:23" x14ac:dyDescent="0.35">
      <c r="A3473" s="2">
        <v>4066535</v>
      </c>
      <c r="B3473" s="2" t="s">
        <v>1753</v>
      </c>
      <c r="C3473" s="2" t="s">
        <v>72</v>
      </c>
      <c r="D3473" s="2" t="s">
        <v>886</v>
      </c>
      <c r="E3473" s="2">
        <v>3620007</v>
      </c>
      <c r="F3473" s="2">
        <v>7336</v>
      </c>
      <c r="G3473" s="2">
        <v>461864</v>
      </c>
      <c r="H3473" s="46">
        <v>0.6986991841754282</v>
      </c>
      <c r="I3473" s="2">
        <v>139160</v>
      </c>
      <c r="J3473" s="2">
        <v>0.20265154183403511</v>
      </c>
      <c r="K3473" s="2">
        <v>7.8378202241352426</v>
      </c>
      <c r="L3473" s="2" t="s">
        <v>815</v>
      </c>
      <c r="M3473" s="58">
        <v>3.2373751556083392</v>
      </c>
      <c r="N3473" s="2">
        <v>210734</v>
      </c>
      <c r="O3473" s="2">
        <v>136574</v>
      </c>
      <c r="P3473" s="2">
        <v>107553</v>
      </c>
      <c r="Q3473" s="2">
        <v>106140</v>
      </c>
      <c r="R3473" s="2">
        <v>239615</v>
      </c>
      <c r="S3473" s="2">
        <v>86130</v>
      </c>
      <c r="T3473" s="2">
        <v>60389</v>
      </c>
      <c r="U3473" s="2">
        <v>49960</v>
      </c>
      <c r="V3473" s="2">
        <v>44397</v>
      </c>
      <c r="W3473" s="2">
        <v>76700</v>
      </c>
    </row>
    <row r="3474" spans="1:23" x14ac:dyDescent="0.35">
      <c r="A3474" s="2">
        <v>4398128</v>
      </c>
      <c r="B3474" s="2" t="s">
        <v>3734</v>
      </c>
      <c r="C3474" s="2" t="s">
        <v>72</v>
      </c>
      <c r="D3474" s="2" t="s">
        <v>886</v>
      </c>
      <c r="E3474" s="2">
        <v>710096</v>
      </c>
      <c r="F3474" s="2">
        <v>2009</v>
      </c>
      <c r="G3474" s="2">
        <v>90742</v>
      </c>
      <c r="H3474" s="2">
        <v>0.77559454276961048</v>
      </c>
      <c r="I3474" s="2">
        <v>20363</v>
      </c>
      <c r="J3474" s="2">
        <v>0.28291949257565169</v>
      </c>
      <c r="K3474" s="2">
        <v>7.8254391571708801</v>
      </c>
      <c r="L3474" s="2" t="s">
        <v>815</v>
      </c>
      <c r="M3474" s="58">
        <v>3.645818144478103</v>
      </c>
      <c r="N3474" s="2">
        <v>46788</v>
      </c>
      <c r="O3474" s="2">
        <v>31774</v>
      </c>
      <c r="P3474" s="2">
        <v>24639</v>
      </c>
      <c r="Q3474" s="2">
        <v>19312</v>
      </c>
      <c r="R3474" s="2">
        <v>19375</v>
      </c>
      <c r="S3474" s="2">
        <v>14064</v>
      </c>
      <c r="T3474" s="2">
        <v>11613</v>
      </c>
      <c r="U3474" s="2">
        <v>9800</v>
      </c>
      <c r="V3474" s="2">
        <v>8505</v>
      </c>
      <c r="W3474" s="2">
        <v>8900</v>
      </c>
    </row>
    <row r="3475" spans="1:23" x14ac:dyDescent="0.35">
      <c r="A3475" s="2">
        <v>4435068</v>
      </c>
      <c r="B3475" s="2" t="s">
        <v>4002</v>
      </c>
      <c r="C3475" s="2" t="s">
        <v>72</v>
      </c>
      <c r="D3475" s="2" t="s">
        <v>886</v>
      </c>
      <c r="E3475" s="2">
        <v>5786297</v>
      </c>
      <c r="F3475" s="2">
        <v>38815</v>
      </c>
      <c r="G3475" s="2">
        <v>747625</v>
      </c>
      <c r="H3475" s="2">
        <v>0.32944992476174551</v>
      </c>
      <c r="I3475" s="2">
        <v>501320</v>
      </c>
      <c r="J3475" s="2">
        <v>0.67080898197932115</v>
      </c>
      <c r="K3475" s="2">
        <v>7.739571309145628</v>
      </c>
      <c r="L3475" s="2" t="s">
        <v>815</v>
      </c>
      <c r="M3475" s="58">
        <v>3.236068172056481</v>
      </c>
      <c r="N3475" s="2">
        <v>330017</v>
      </c>
      <c r="O3475" s="2">
        <v>253896</v>
      </c>
      <c r="P3475" s="2">
        <v>212721</v>
      </c>
      <c r="Q3475" s="2">
        <v>318428</v>
      </c>
      <c r="R3475" s="2">
        <v>163065</v>
      </c>
      <c r="S3475" s="2">
        <v>123630</v>
      </c>
      <c r="T3475" s="2">
        <v>104510</v>
      </c>
      <c r="U3475" s="2">
        <v>126384</v>
      </c>
      <c r="V3475" s="2">
        <v>85383</v>
      </c>
      <c r="W3475" s="2">
        <v>70030</v>
      </c>
    </row>
    <row r="3476" spans="1:23" x14ac:dyDescent="0.35">
      <c r="A3476" s="2">
        <v>4336882</v>
      </c>
      <c r="B3476" s="2" t="s">
        <v>3266</v>
      </c>
      <c r="C3476" s="2" t="s">
        <v>72</v>
      </c>
      <c r="D3476" s="2" t="s">
        <v>886</v>
      </c>
      <c r="E3476" s="2">
        <v>6740797</v>
      </c>
      <c r="F3476" s="2">
        <v>15972</v>
      </c>
      <c r="G3476" s="2">
        <v>872019</v>
      </c>
      <c r="H3476" s="2">
        <v>8.4635770550871015E-2</v>
      </c>
      <c r="I3476" s="2">
        <v>798215</v>
      </c>
      <c r="J3476" s="2">
        <v>0.2369452751655331</v>
      </c>
      <c r="K3476" s="2">
        <v>7.7301033578396803</v>
      </c>
      <c r="L3476" s="2" t="s">
        <v>827</v>
      </c>
      <c r="M3476" s="58">
        <v>3.7312804860497608</v>
      </c>
      <c r="N3476" s="2">
        <v>473516</v>
      </c>
      <c r="O3476" s="2">
        <v>293008</v>
      </c>
      <c r="P3476" s="2">
        <v>219300</v>
      </c>
      <c r="Q3476" s="2">
        <v>177760</v>
      </c>
      <c r="R3476" s="2">
        <v>150100</v>
      </c>
      <c r="S3476" s="2">
        <v>124596</v>
      </c>
      <c r="T3476" s="2">
        <v>109319</v>
      </c>
      <c r="U3476" s="2">
        <v>103752</v>
      </c>
      <c r="V3476" s="2">
        <v>81423</v>
      </c>
      <c r="W3476" s="2">
        <v>73790</v>
      </c>
    </row>
    <row r="3477" spans="1:23" x14ac:dyDescent="0.35">
      <c r="A3477" s="2">
        <v>3920315</v>
      </c>
      <c r="B3477" s="2" t="s">
        <v>1794</v>
      </c>
      <c r="C3477" s="2" t="s">
        <v>72</v>
      </c>
      <c r="D3477" s="2" t="s">
        <v>886</v>
      </c>
      <c r="E3477" s="2">
        <v>687967</v>
      </c>
      <c r="F3477" s="2">
        <v>983</v>
      </c>
      <c r="G3477" s="2">
        <v>89035</v>
      </c>
      <c r="H3477" s="46">
        <v>0.65224911551636999</v>
      </c>
      <c r="I3477" s="2">
        <v>30962</v>
      </c>
      <c r="J3477" s="2">
        <v>0.14288476046089421</v>
      </c>
      <c r="K3477" s="2">
        <v>7.7269276127365636</v>
      </c>
      <c r="L3477" s="2" t="s">
        <v>4154</v>
      </c>
      <c r="M3477" s="58">
        <v>4.6618758173920707</v>
      </c>
      <c r="N3477" s="2">
        <v>56666</v>
      </c>
      <c r="O3477" s="2">
        <v>33882</v>
      </c>
      <c r="P3477" s="2">
        <v>25722</v>
      </c>
      <c r="Q3477" s="2">
        <v>16644</v>
      </c>
      <c r="R3477" s="2">
        <v>8595</v>
      </c>
      <c r="S3477" s="2">
        <v>3924</v>
      </c>
      <c r="T3477" s="2">
        <v>1260</v>
      </c>
      <c r="U3477" s="2">
        <v>600</v>
      </c>
      <c r="V3477" s="2">
        <v>180</v>
      </c>
      <c r="W3477" s="2">
        <v>100</v>
      </c>
    </row>
    <row r="3478" spans="1:23" x14ac:dyDescent="0.35">
      <c r="A3478" s="2">
        <v>4291583</v>
      </c>
      <c r="B3478" s="2" t="s">
        <v>2723</v>
      </c>
      <c r="C3478" s="2" t="s">
        <v>72</v>
      </c>
      <c r="D3478" s="2" t="s">
        <v>886</v>
      </c>
      <c r="E3478" s="2">
        <v>310144</v>
      </c>
      <c r="F3478" s="2">
        <v>789</v>
      </c>
      <c r="G3478" s="2">
        <v>40820</v>
      </c>
      <c r="H3478" s="2">
        <v>0.65617344439000491</v>
      </c>
      <c r="I3478" s="2">
        <v>14035</v>
      </c>
      <c r="J3478" s="2">
        <v>0.2543979570780025</v>
      </c>
      <c r="K3478" s="2">
        <v>7.5978441940225379</v>
      </c>
      <c r="L3478" s="2" t="s">
        <v>827</v>
      </c>
      <c r="M3478" s="58">
        <v>4.8105223973197671</v>
      </c>
      <c r="N3478" s="2">
        <v>28221</v>
      </c>
      <c r="O3478" s="2">
        <v>14342</v>
      </c>
      <c r="P3478" s="2">
        <v>7968</v>
      </c>
      <c r="Q3478" s="2">
        <v>4800</v>
      </c>
      <c r="R3478" s="2">
        <v>3055</v>
      </c>
      <c r="S3478" s="2">
        <v>2226</v>
      </c>
      <c r="T3478" s="2">
        <v>1512</v>
      </c>
      <c r="U3478" s="2">
        <v>1200</v>
      </c>
      <c r="V3478" s="2">
        <v>648</v>
      </c>
      <c r="W3478" s="2">
        <v>500</v>
      </c>
    </row>
    <row r="3479" spans="1:23" x14ac:dyDescent="0.35">
      <c r="A3479" s="2">
        <v>4066536</v>
      </c>
      <c r="B3479" s="2" t="s">
        <v>1754</v>
      </c>
      <c r="C3479" s="2" t="s">
        <v>72</v>
      </c>
      <c r="D3479" s="2" t="s">
        <v>886</v>
      </c>
      <c r="E3479" s="2">
        <v>3786231</v>
      </c>
      <c r="F3479" s="2">
        <v>7515</v>
      </c>
      <c r="G3479" s="2">
        <v>501204</v>
      </c>
      <c r="H3479" s="46">
        <v>0.65366397714303959</v>
      </c>
      <c r="I3479" s="2">
        <v>173585</v>
      </c>
      <c r="J3479" s="2">
        <v>0.19848234299492029</v>
      </c>
      <c r="K3479" s="2">
        <v>7.5542713146742644</v>
      </c>
      <c r="L3479" s="2" t="s">
        <v>815</v>
      </c>
      <c r="M3479" s="58">
        <v>3.1358651179894581</v>
      </c>
      <c r="N3479" s="2">
        <v>234271</v>
      </c>
      <c r="O3479" s="2">
        <v>151722</v>
      </c>
      <c r="P3479" s="2">
        <v>115245</v>
      </c>
      <c r="Q3479" s="2">
        <v>107296</v>
      </c>
      <c r="R3479" s="2">
        <v>226630</v>
      </c>
      <c r="S3479" s="2">
        <v>93162</v>
      </c>
      <c r="T3479" s="2">
        <v>68761</v>
      </c>
      <c r="U3479" s="2">
        <v>60912</v>
      </c>
      <c r="V3479" s="2">
        <v>61227</v>
      </c>
      <c r="W3479" s="2">
        <v>88170</v>
      </c>
    </row>
    <row r="3480" spans="1:23" x14ac:dyDescent="0.35">
      <c r="A3480" s="2">
        <v>4337946</v>
      </c>
      <c r="B3480" s="2" t="s">
        <v>3283</v>
      </c>
      <c r="C3480" s="2" t="s">
        <v>72</v>
      </c>
      <c r="D3480" s="2" t="s">
        <v>886</v>
      </c>
      <c r="E3480" s="2">
        <v>1558522</v>
      </c>
      <c r="F3480" s="2">
        <v>4397</v>
      </c>
      <c r="G3480" s="2">
        <v>208372</v>
      </c>
      <c r="H3480" s="2">
        <v>0.51462768510164514</v>
      </c>
      <c r="I3480" s="2">
        <v>101138</v>
      </c>
      <c r="J3480" s="2">
        <v>0.28212627091564962</v>
      </c>
      <c r="K3480" s="2">
        <v>7.4795174015702681</v>
      </c>
      <c r="L3480" s="2" t="s">
        <v>815</v>
      </c>
      <c r="M3480" s="58">
        <v>4.1932387166207032</v>
      </c>
      <c r="N3480" s="2">
        <v>125739</v>
      </c>
      <c r="O3480" s="2">
        <v>62716</v>
      </c>
      <c r="P3480" s="2">
        <v>41358</v>
      </c>
      <c r="Q3480" s="2">
        <v>31996</v>
      </c>
      <c r="R3480" s="2">
        <v>25335</v>
      </c>
      <c r="S3480" s="2">
        <v>21372</v>
      </c>
      <c r="T3480" s="2">
        <v>18571</v>
      </c>
      <c r="U3480" s="2">
        <v>16160</v>
      </c>
      <c r="V3480" s="2">
        <v>14508</v>
      </c>
      <c r="W3480" s="2">
        <v>13920</v>
      </c>
    </row>
    <row r="3481" spans="1:23" x14ac:dyDescent="0.35">
      <c r="A3481" s="2">
        <v>4073423</v>
      </c>
      <c r="B3481" s="2" t="s">
        <v>1670</v>
      </c>
      <c r="C3481" s="2" t="s">
        <v>72</v>
      </c>
      <c r="D3481" s="2" t="s">
        <v>886</v>
      </c>
      <c r="E3481" s="2">
        <v>118557</v>
      </c>
      <c r="F3481" s="2">
        <v>159</v>
      </c>
      <c r="G3481" s="2">
        <v>15876</v>
      </c>
      <c r="H3481" s="2">
        <v>0.64191232048374913</v>
      </c>
      <c r="I3481" s="2">
        <v>5685</v>
      </c>
      <c r="J3481" s="2">
        <v>0.13411270528100411</v>
      </c>
      <c r="K3481" s="2">
        <v>7.4676870748299322</v>
      </c>
      <c r="L3481" s="2" t="s">
        <v>4154</v>
      </c>
      <c r="M3481" s="58">
        <v>4.5262856488374759</v>
      </c>
      <c r="N3481" s="2">
        <v>8575</v>
      </c>
      <c r="O3481" s="2">
        <v>12080</v>
      </c>
      <c r="P3481" s="2">
        <v>1323</v>
      </c>
      <c r="Q3481" s="2">
        <v>1120</v>
      </c>
      <c r="R3481" s="2">
        <v>850</v>
      </c>
      <c r="S3481" s="2">
        <v>2142</v>
      </c>
      <c r="T3481" s="2">
        <v>49</v>
      </c>
      <c r="U3481" s="2">
        <v>32</v>
      </c>
      <c r="V3481" s="2">
        <v>10</v>
      </c>
      <c r="W3481" s="2">
        <v>12</v>
      </c>
    </row>
    <row r="3482" spans="1:23" x14ac:dyDescent="0.35">
      <c r="A3482" s="2">
        <v>4294862</v>
      </c>
      <c r="B3482" s="2" t="s">
        <v>2987</v>
      </c>
      <c r="C3482" s="2" t="s">
        <v>72</v>
      </c>
      <c r="D3482" s="2" t="s">
        <v>886</v>
      </c>
      <c r="E3482" s="2">
        <v>556410</v>
      </c>
      <c r="F3482" s="2">
        <v>5322</v>
      </c>
      <c r="G3482" s="2">
        <v>74603</v>
      </c>
      <c r="H3482" s="2">
        <v>0.76034475825368952</v>
      </c>
      <c r="I3482" s="2">
        <v>17879</v>
      </c>
      <c r="J3482" s="2">
        <v>0.95648892004097708</v>
      </c>
      <c r="K3482" s="2">
        <v>7.4582791576746246</v>
      </c>
      <c r="L3482" s="2" t="s">
        <v>4150</v>
      </c>
      <c r="M3482" s="58">
        <v>3.20302336023579</v>
      </c>
      <c r="N3482" s="2">
        <v>31085</v>
      </c>
      <c r="O3482" s="2">
        <v>25520</v>
      </c>
      <c r="P3482" s="2">
        <v>21453</v>
      </c>
      <c r="Q3482" s="2">
        <v>18644</v>
      </c>
      <c r="R3482" s="2">
        <v>16175</v>
      </c>
      <c r="S3482" s="2">
        <v>15096</v>
      </c>
      <c r="T3482" s="2">
        <v>12971</v>
      </c>
      <c r="U3482" s="2">
        <v>11488</v>
      </c>
      <c r="V3482" s="2">
        <v>11142</v>
      </c>
      <c r="W3482" s="2">
        <v>10140</v>
      </c>
    </row>
    <row r="3483" spans="1:23" x14ac:dyDescent="0.35">
      <c r="A3483" s="2">
        <v>4175699</v>
      </c>
      <c r="B3483" s="2" t="s">
        <v>1871</v>
      </c>
      <c r="C3483" s="2" t="s">
        <v>72</v>
      </c>
      <c r="D3483" s="2" t="s">
        <v>886</v>
      </c>
      <c r="E3483" s="2">
        <v>5206892</v>
      </c>
      <c r="F3483" s="2">
        <v>7184</v>
      </c>
      <c r="G3483" s="2">
        <v>706320</v>
      </c>
      <c r="H3483" s="46">
        <v>0.76149478989693054</v>
      </c>
      <c r="I3483" s="2">
        <v>168461</v>
      </c>
      <c r="J3483" s="2">
        <v>0.13797098153754681</v>
      </c>
      <c r="K3483" s="2">
        <v>7.371859780269566</v>
      </c>
      <c r="L3483" s="2" t="s">
        <v>4150</v>
      </c>
      <c r="M3483" s="58">
        <v>3.752796096492176</v>
      </c>
      <c r="N3483" s="2">
        <v>353213</v>
      </c>
      <c r="O3483" s="2">
        <v>217978</v>
      </c>
      <c r="P3483" s="2">
        <v>586290</v>
      </c>
      <c r="Q3483" s="2">
        <v>93964</v>
      </c>
      <c r="R3483" s="2">
        <v>84760</v>
      </c>
      <c r="S3483" s="2">
        <v>28380</v>
      </c>
      <c r="T3483" s="2">
        <v>10010</v>
      </c>
      <c r="U3483" s="2">
        <v>6872</v>
      </c>
      <c r="V3483" s="2">
        <v>3483</v>
      </c>
      <c r="W3483" s="2">
        <v>2520</v>
      </c>
    </row>
    <row r="3484" spans="1:23" x14ac:dyDescent="0.35">
      <c r="A3484" s="2">
        <v>4075689</v>
      </c>
      <c r="B3484" s="2" t="s">
        <v>1700</v>
      </c>
      <c r="C3484" s="2" t="s">
        <v>72</v>
      </c>
      <c r="D3484" s="2" t="s">
        <v>886</v>
      </c>
      <c r="E3484" s="2">
        <v>4166047</v>
      </c>
      <c r="F3484" s="2">
        <v>9775</v>
      </c>
      <c r="G3484" s="2">
        <v>571797</v>
      </c>
      <c r="H3484" s="46">
        <v>0.65505415383431531</v>
      </c>
      <c r="I3484" s="2">
        <v>197239</v>
      </c>
      <c r="J3484" s="2">
        <v>0.23463489490156969</v>
      </c>
      <c r="K3484" s="2">
        <v>7.2858846758552422</v>
      </c>
      <c r="L3484" s="2" t="s">
        <v>815</v>
      </c>
      <c r="M3484" s="58">
        <v>3.6536355719418689</v>
      </c>
      <c r="N3484" s="2">
        <v>341917</v>
      </c>
      <c r="O3484" s="2">
        <v>185342</v>
      </c>
      <c r="P3484" s="2">
        <v>133062</v>
      </c>
      <c r="Q3484" s="2">
        <v>104000</v>
      </c>
      <c r="R3484" s="2">
        <v>89805</v>
      </c>
      <c r="S3484" s="2">
        <v>77994</v>
      </c>
      <c r="T3484" s="2">
        <v>64722</v>
      </c>
      <c r="U3484" s="2">
        <v>55376</v>
      </c>
      <c r="V3484" s="2">
        <v>45009</v>
      </c>
      <c r="W3484" s="2">
        <v>43020</v>
      </c>
    </row>
    <row r="3485" spans="1:23" x14ac:dyDescent="0.35">
      <c r="A3485" s="2">
        <v>4066534</v>
      </c>
      <c r="B3485" s="2" t="s">
        <v>1752</v>
      </c>
      <c r="C3485" s="2" t="s">
        <v>72</v>
      </c>
      <c r="D3485" s="2" t="s">
        <v>886</v>
      </c>
      <c r="E3485" s="2">
        <v>2806174</v>
      </c>
      <c r="F3485" s="2">
        <v>5806</v>
      </c>
      <c r="G3485" s="2">
        <v>386813</v>
      </c>
      <c r="H3485" s="46">
        <v>0.6952532619120867</v>
      </c>
      <c r="I3485" s="2">
        <v>117880</v>
      </c>
      <c r="J3485" s="2">
        <v>0.20690092631461909</v>
      </c>
      <c r="K3485" s="2">
        <v>7.2546010604607396</v>
      </c>
      <c r="L3485" s="2" t="s">
        <v>815</v>
      </c>
      <c r="M3485" s="58">
        <v>2.9991257545443659</v>
      </c>
      <c r="N3485" s="2">
        <v>178184</v>
      </c>
      <c r="O3485" s="2">
        <v>112764</v>
      </c>
      <c r="P3485" s="2">
        <v>89220</v>
      </c>
      <c r="Q3485" s="2">
        <v>83184</v>
      </c>
      <c r="R3485" s="2">
        <v>189255</v>
      </c>
      <c r="S3485" s="2">
        <v>75696</v>
      </c>
      <c r="T3485" s="2">
        <v>53774</v>
      </c>
      <c r="U3485" s="2">
        <v>45192</v>
      </c>
      <c r="V3485" s="2">
        <v>40905</v>
      </c>
      <c r="W3485" s="2">
        <v>67490</v>
      </c>
    </row>
    <row r="3486" spans="1:23" x14ac:dyDescent="0.35">
      <c r="A3486" s="2">
        <v>4293012</v>
      </c>
      <c r="B3486" s="2" t="s">
        <v>2802</v>
      </c>
      <c r="C3486" s="2" t="s">
        <v>72</v>
      </c>
      <c r="D3486" s="2" t="s">
        <v>886</v>
      </c>
      <c r="E3486" s="2">
        <v>450807</v>
      </c>
      <c r="F3486" s="2">
        <v>1211</v>
      </c>
      <c r="G3486" s="2">
        <v>62393</v>
      </c>
      <c r="H3486" s="2">
        <v>0.57916753481961125</v>
      </c>
      <c r="I3486" s="2">
        <v>26257</v>
      </c>
      <c r="J3486" s="2">
        <v>0.26862936910917529</v>
      </c>
      <c r="K3486" s="2">
        <v>7.225281682239995</v>
      </c>
      <c r="L3486" s="2" t="s">
        <v>4154</v>
      </c>
      <c r="M3486" s="58">
        <v>4.7579579516190318</v>
      </c>
      <c r="N3486" s="2">
        <v>43033</v>
      </c>
      <c r="O3486" s="2">
        <v>23166</v>
      </c>
      <c r="P3486" s="2">
        <v>13839</v>
      </c>
      <c r="Q3486" s="2">
        <v>7656</v>
      </c>
      <c r="R3486" s="2">
        <v>3600</v>
      </c>
      <c r="S3486" s="2">
        <v>1620</v>
      </c>
      <c r="T3486" s="2">
        <v>903</v>
      </c>
      <c r="U3486" s="2">
        <v>696</v>
      </c>
      <c r="V3486" s="2">
        <v>135</v>
      </c>
      <c r="W3486" s="2">
        <v>100</v>
      </c>
    </row>
    <row r="3487" spans="1:23" x14ac:dyDescent="0.35">
      <c r="A3487" s="2">
        <v>4293011</v>
      </c>
      <c r="B3487" s="2" t="s">
        <v>2801</v>
      </c>
      <c r="C3487" s="2" t="s">
        <v>72</v>
      </c>
      <c r="D3487" s="2" t="s">
        <v>886</v>
      </c>
      <c r="E3487" s="2">
        <v>471453</v>
      </c>
      <c r="F3487" s="2">
        <v>1340</v>
      </c>
      <c r="G3487" s="2">
        <v>65903</v>
      </c>
      <c r="H3487" s="2">
        <v>0.54621185681987161</v>
      </c>
      <c r="I3487" s="2">
        <v>29906</v>
      </c>
      <c r="J3487" s="2">
        <v>0.28422769607999099</v>
      </c>
      <c r="K3487" s="2">
        <v>7.1537411043503329</v>
      </c>
      <c r="L3487" s="2" t="s">
        <v>4154</v>
      </c>
      <c r="M3487" s="58">
        <v>4.4167525435161421</v>
      </c>
      <c r="N3487" s="2">
        <v>43802</v>
      </c>
      <c r="O3487" s="2">
        <v>23986</v>
      </c>
      <c r="P3487" s="2">
        <v>15879</v>
      </c>
      <c r="Q3487" s="2">
        <v>9724</v>
      </c>
      <c r="R3487" s="2">
        <v>5575</v>
      </c>
      <c r="S3487" s="2">
        <v>3312</v>
      </c>
      <c r="T3487" s="2">
        <v>1862</v>
      </c>
      <c r="U3487" s="2">
        <v>1000</v>
      </c>
      <c r="V3487" s="2">
        <v>792</v>
      </c>
      <c r="W3487" s="2">
        <v>810</v>
      </c>
    </row>
    <row r="3488" spans="1:23" x14ac:dyDescent="0.35">
      <c r="A3488" s="2">
        <v>4091003</v>
      </c>
      <c r="B3488" s="2" t="s">
        <v>1749</v>
      </c>
      <c r="C3488" s="2" t="s">
        <v>72</v>
      </c>
      <c r="D3488" s="2" t="s">
        <v>886</v>
      </c>
      <c r="E3488" s="2">
        <v>1545836</v>
      </c>
      <c r="F3488" s="2">
        <v>2991</v>
      </c>
      <c r="G3488" s="2">
        <v>216934</v>
      </c>
      <c r="H3488" s="46">
        <v>0.55064674048328066</v>
      </c>
      <c r="I3488" s="2">
        <v>97480</v>
      </c>
      <c r="J3488" s="2">
        <v>0.1934875368409068</v>
      </c>
      <c r="K3488" s="2">
        <v>7.1258355075737319</v>
      </c>
      <c r="L3488" s="2" t="s">
        <v>4188</v>
      </c>
      <c r="M3488" s="58">
        <v>4.3760767961228266</v>
      </c>
      <c r="N3488" s="2">
        <v>135723</v>
      </c>
      <c r="O3488" s="2">
        <v>88670</v>
      </c>
      <c r="P3488" s="2">
        <v>59313</v>
      </c>
      <c r="Q3488" s="2">
        <v>60580</v>
      </c>
      <c r="R3488" s="2">
        <v>4880</v>
      </c>
      <c r="S3488" s="2">
        <v>1704</v>
      </c>
      <c r="T3488" s="2">
        <v>875</v>
      </c>
      <c r="U3488" s="2">
        <v>656</v>
      </c>
      <c r="V3488" s="2">
        <v>486</v>
      </c>
      <c r="W3488" s="2">
        <v>360</v>
      </c>
    </row>
    <row r="3489" spans="1:23" x14ac:dyDescent="0.35">
      <c r="A3489" s="2">
        <v>4312780</v>
      </c>
      <c r="B3489" s="2" t="s">
        <v>3094</v>
      </c>
      <c r="C3489" s="2" t="s">
        <v>72</v>
      </c>
      <c r="D3489" s="2" t="s">
        <v>888</v>
      </c>
      <c r="E3489" s="2">
        <v>390865</v>
      </c>
      <c r="F3489" s="2">
        <v>11046</v>
      </c>
      <c r="G3489" s="2">
        <v>55062</v>
      </c>
      <c r="H3489" s="2">
        <v>0.26559151501943268</v>
      </c>
      <c r="I3489" s="2">
        <v>40438</v>
      </c>
      <c r="J3489" s="2">
        <v>2.826039681219858</v>
      </c>
      <c r="K3489" s="2">
        <v>7.0986342668264868</v>
      </c>
      <c r="L3489" s="2" t="s">
        <v>815</v>
      </c>
      <c r="M3489" s="58">
        <v>3.9528427823061829</v>
      </c>
      <c r="N3489" s="2">
        <v>32085</v>
      </c>
      <c r="O3489" s="2">
        <v>20050</v>
      </c>
      <c r="P3489" s="2">
        <v>17058</v>
      </c>
      <c r="Q3489" s="2">
        <v>27220</v>
      </c>
      <c r="R3489" s="2">
        <v>1760</v>
      </c>
      <c r="S3489" s="2">
        <v>384</v>
      </c>
      <c r="T3489" s="2">
        <v>154</v>
      </c>
      <c r="U3489" s="2">
        <v>112</v>
      </c>
      <c r="V3489" s="2">
        <v>9</v>
      </c>
      <c r="W3489" s="2">
        <v>50</v>
      </c>
    </row>
    <row r="3490" spans="1:23" x14ac:dyDescent="0.35">
      <c r="A3490" s="2">
        <v>4450283</v>
      </c>
      <c r="B3490" s="2" t="s">
        <v>4117</v>
      </c>
      <c r="C3490" s="2" t="s">
        <v>72</v>
      </c>
      <c r="D3490" s="2" t="s">
        <v>888</v>
      </c>
      <c r="E3490" s="2">
        <v>3313029</v>
      </c>
      <c r="F3490" s="2">
        <v>10</v>
      </c>
      <c r="G3490" s="2">
        <v>468383</v>
      </c>
      <c r="H3490" s="2">
        <v>2.1734349880332959E-2</v>
      </c>
      <c r="I3490" s="2">
        <v>458203</v>
      </c>
      <c r="J3490" s="2">
        <v>3.0183858939960992E-4</v>
      </c>
      <c r="K3490" s="2">
        <v>7.0733331482995752</v>
      </c>
      <c r="L3490" s="2" t="s">
        <v>815</v>
      </c>
      <c r="M3490" s="58">
        <v>3.2562401714105991</v>
      </c>
      <c r="N3490" s="2">
        <v>432479</v>
      </c>
      <c r="O3490" s="2">
        <v>62948</v>
      </c>
      <c r="P3490" s="2">
        <v>13278</v>
      </c>
      <c r="Q3490" s="2">
        <v>12</v>
      </c>
      <c r="R3490" s="2">
        <v>5</v>
      </c>
      <c r="S3490" s="2">
        <v>508722</v>
      </c>
      <c r="T3490" s="2">
        <v>-1</v>
      </c>
      <c r="U3490" s="2">
        <v>-1</v>
      </c>
      <c r="V3490" s="2">
        <v>-1</v>
      </c>
      <c r="W3490" s="2">
        <v>-1</v>
      </c>
    </row>
    <row r="3491" spans="1:23" x14ac:dyDescent="0.35">
      <c r="A3491" s="2">
        <v>4336881</v>
      </c>
      <c r="B3491" s="2" t="s">
        <v>3265</v>
      </c>
      <c r="C3491" s="2" t="s">
        <v>72</v>
      </c>
      <c r="D3491" s="2" t="s">
        <v>886</v>
      </c>
      <c r="E3491" s="2">
        <v>9536198</v>
      </c>
      <c r="F3491" s="2">
        <v>19191</v>
      </c>
      <c r="G3491" s="2">
        <v>1355739</v>
      </c>
      <c r="H3491" s="2">
        <v>5.9895009290136247E-2</v>
      </c>
      <c r="I3491" s="2">
        <v>1274537</v>
      </c>
      <c r="J3491" s="2">
        <v>0.20124372417602909</v>
      </c>
      <c r="K3491" s="2">
        <v>7.0339482747047919</v>
      </c>
      <c r="L3491" s="2" t="s">
        <v>2647</v>
      </c>
      <c r="M3491" s="58">
        <v>2.5802790788789758</v>
      </c>
      <c r="N3491" s="2">
        <v>662821</v>
      </c>
      <c r="O3491" s="2">
        <v>454328</v>
      </c>
      <c r="P3491" s="2">
        <v>346710</v>
      </c>
      <c r="Q3491" s="2">
        <v>282348</v>
      </c>
      <c r="R3491" s="2">
        <v>240365</v>
      </c>
      <c r="S3491" s="2">
        <v>209664</v>
      </c>
      <c r="T3491" s="2">
        <v>193375</v>
      </c>
      <c r="U3491" s="2">
        <v>1109848</v>
      </c>
      <c r="V3491" s="2">
        <v>149202</v>
      </c>
      <c r="W3491" s="2">
        <v>47140</v>
      </c>
    </row>
    <row r="3492" spans="1:23" x14ac:dyDescent="0.35">
      <c r="A3492" s="2">
        <v>3872049</v>
      </c>
      <c r="B3492" s="2" t="s">
        <v>1812</v>
      </c>
      <c r="C3492" s="2" t="s">
        <v>72</v>
      </c>
      <c r="D3492" s="2" t="s">
        <v>886</v>
      </c>
      <c r="E3492" s="2">
        <v>312512</v>
      </c>
      <c r="F3492" s="2">
        <v>380</v>
      </c>
      <c r="G3492" s="2">
        <v>44528</v>
      </c>
      <c r="H3492" s="46">
        <v>0.55165289256198347</v>
      </c>
      <c r="I3492" s="2">
        <v>19964</v>
      </c>
      <c r="J3492" s="2">
        <v>0.1215953307392996</v>
      </c>
      <c r="K3492" s="2">
        <v>7.018325547969817</v>
      </c>
      <c r="L3492" s="2" t="s">
        <v>2647</v>
      </c>
      <c r="M3492" s="58">
        <v>5.3213458656858741</v>
      </c>
      <c r="N3492" s="2">
        <v>36367</v>
      </c>
      <c r="O3492" s="2">
        <v>11100</v>
      </c>
      <c r="P3492" s="2">
        <v>2850</v>
      </c>
      <c r="Q3492" s="2">
        <v>3760</v>
      </c>
      <c r="R3492" s="2">
        <v>1185</v>
      </c>
      <c r="S3492" s="2">
        <v>732</v>
      </c>
      <c r="T3492" s="2">
        <v>651</v>
      </c>
      <c r="U3492" s="2">
        <v>1928</v>
      </c>
      <c r="V3492" s="2">
        <v>135</v>
      </c>
      <c r="W3492" s="2">
        <v>20</v>
      </c>
    </row>
    <row r="3493" spans="1:23" x14ac:dyDescent="0.35">
      <c r="A3493" s="2">
        <v>4317465</v>
      </c>
      <c r="B3493" s="2" t="s">
        <v>3153</v>
      </c>
      <c r="C3493" s="2" t="s">
        <v>72</v>
      </c>
      <c r="D3493" s="2" t="s">
        <v>886</v>
      </c>
      <c r="E3493" s="2">
        <v>1355235</v>
      </c>
      <c r="F3493" s="2">
        <v>8260</v>
      </c>
      <c r="G3493" s="2">
        <v>193164</v>
      </c>
      <c r="H3493" s="2">
        <v>0.41098755461680231</v>
      </c>
      <c r="I3493" s="2">
        <v>113776</v>
      </c>
      <c r="J3493" s="2">
        <v>0.60948839131220789</v>
      </c>
      <c r="K3493" s="2">
        <v>7.0159812387401379</v>
      </c>
      <c r="L3493" s="2" t="s">
        <v>4154</v>
      </c>
      <c r="M3493" s="58">
        <v>3.7173621454374892</v>
      </c>
      <c r="N3493" s="2">
        <v>115703</v>
      </c>
      <c r="O3493" s="2">
        <v>68562</v>
      </c>
      <c r="P3493" s="2">
        <v>48459</v>
      </c>
      <c r="Q3493" s="2">
        <v>35228</v>
      </c>
      <c r="R3493" s="2">
        <v>26325</v>
      </c>
      <c r="S3493" s="2">
        <v>20454</v>
      </c>
      <c r="T3493" s="2">
        <v>15995</v>
      </c>
      <c r="U3493" s="2">
        <v>13288</v>
      </c>
      <c r="V3493" s="2">
        <v>10935</v>
      </c>
      <c r="W3493" s="2">
        <v>9620</v>
      </c>
    </row>
    <row r="3494" spans="1:23" x14ac:dyDescent="0.35">
      <c r="A3494" s="2">
        <v>4294861</v>
      </c>
      <c r="B3494" s="2" t="s">
        <v>2986</v>
      </c>
      <c r="C3494" s="2" t="s">
        <v>72</v>
      </c>
      <c r="D3494" s="2" t="s">
        <v>886</v>
      </c>
      <c r="E3494" s="2">
        <v>571173</v>
      </c>
      <c r="F3494" s="2">
        <v>4575</v>
      </c>
      <c r="G3494" s="2">
        <v>81923</v>
      </c>
      <c r="H3494" s="2">
        <v>0.77498382627589324</v>
      </c>
      <c r="I3494" s="2">
        <v>18434</v>
      </c>
      <c r="J3494" s="2">
        <v>0.80098323975397989</v>
      </c>
      <c r="K3494" s="2">
        <v>6.9720713352782493</v>
      </c>
      <c r="L3494" s="2" t="s">
        <v>4150</v>
      </c>
      <c r="M3494" s="58">
        <v>3.246592394702438</v>
      </c>
      <c r="N3494" s="2">
        <v>39305</v>
      </c>
      <c r="O3494" s="2">
        <v>28366</v>
      </c>
      <c r="P3494" s="2">
        <v>21621</v>
      </c>
      <c r="Q3494" s="2">
        <v>17728</v>
      </c>
      <c r="R3494" s="2">
        <v>15435</v>
      </c>
      <c r="S3494" s="2">
        <v>13152</v>
      </c>
      <c r="T3494" s="2">
        <v>11893</v>
      </c>
      <c r="U3494" s="2">
        <v>10432</v>
      </c>
      <c r="V3494" s="2">
        <v>9198</v>
      </c>
      <c r="W3494" s="2">
        <v>8800</v>
      </c>
    </row>
    <row r="3495" spans="1:23" x14ac:dyDescent="0.35">
      <c r="A3495" s="2">
        <v>4294862</v>
      </c>
      <c r="B3495" s="2" t="s">
        <v>2987</v>
      </c>
      <c r="C3495" s="2" t="s">
        <v>72</v>
      </c>
      <c r="D3495" s="2" t="s">
        <v>886</v>
      </c>
      <c r="E3495" s="2">
        <v>577594</v>
      </c>
      <c r="F3495" s="2">
        <v>4184</v>
      </c>
      <c r="G3495" s="2">
        <v>83363</v>
      </c>
      <c r="H3495" s="2">
        <v>0.77055768146539827</v>
      </c>
      <c r="I3495" s="2">
        <v>19127</v>
      </c>
      <c r="J3495" s="2">
        <v>0.72438425606914203</v>
      </c>
      <c r="K3495" s="2">
        <v>6.9286613965428314</v>
      </c>
      <c r="L3495" s="2" t="s">
        <v>4150</v>
      </c>
      <c r="M3495" s="58">
        <v>3.0749582086691718</v>
      </c>
      <c r="N3495" s="2">
        <v>36091</v>
      </c>
      <c r="O3495" s="2">
        <v>28778</v>
      </c>
      <c r="P3495" s="2">
        <v>23496</v>
      </c>
      <c r="Q3495" s="2">
        <v>19572</v>
      </c>
      <c r="R3495" s="2">
        <v>16665</v>
      </c>
      <c r="S3495" s="2">
        <v>15330</v>
      </c>
      <c r="T3495" s="2">
        <v>13321</v>
      </c>
      <c r="U3495" s="2">
        <v>12784</v>
      </c>
      <c r="V3495" s="2">
        <v>11871</v>
      </c>
      <c r="W3495" s="2">
        <v>9930</v>
      </c>
    </row>
    <row r="3496" spans="1:23" x14ac:dyDescent="0.35">
      <c r="A3496" s="2">
        <v>4075684</v>
      </c>
      <c r="B3496" s="2" t="s">
        <v>1697</v>
      </c>
      <c r="C3496" s="2" t="s">
        <v>72</v>
      </c>
      <c r="D3496" s="2" t="s">
        <v>886</v>
      </c>
      <c r="E3496" s="2">
        <v>156156</v>
      </c>
      <c r="F3496" s="2">
        <v>325</v>
      </c>
      <c r="G3496" s="2">
        <v>22622</v>
      </c>
      <c r="H3496" s="46">
        <v>0.82556803112014854</v>
      </c>
      <c r="I3496" s="2">
        <v>3946</v>
      </c>
      <c r="J3496" s="2">
        <v>0.20812520812520821</v>
      </c>
      <c r="K3496" s="2">
        <v>6.9028379453629212</v>
      </c>
      <c r="L3496" s="2" t="s">
        <v>815</v>
      </c>
      <c r="M3496" s="58">
        <v>4.5769388592531799</v>
      </c>
      <c r="N3496" s="2">
        <v>16899</v>
      </c>
      <c r="O3496" s="2">
        <v>5970</v>
      </c>
      <c r="P3496" s="2">
        <v>3639</v>
      </c>
      <c r="Q3496" s="2">
        <v>2736</v>
      </c>
      <c r="R3496" s="2">
        <v>2060</v>
      </c>
      <c r="S3496" s="2">
        <v>1422</v>
      </c>
      <c r="T3496" s="2">
        <v>798</v>
      </c>
      <c r="U3496" s="2">
        <v>464</v>
      </c>
      <c r="V3496" s="2">
        <v>90</v>
      </c>
      <c r="W3496" s="2">
        <v>40</v>
      </c>
    </row>
    <row r="3497" spans="1:23" x14ac:dyDescent="0.35">
      <c r="A3497" s="2">
        <v>4336882</v>
      </c>
      <c r="B3497" s="2" t="s">
        <v>3266</v>
      </c>
      <c r="C3497" s="2" t="s">
        <v>72</v>
      </c>
      <c r="D3497" s="2" t="s">
        <v>886</v>
      </c>
      <c r="E3497" s="2">
        <v>6775824</v>
      </c>
      <c r="F3497" s="2">
        <v>15723</v>
      </c>
      <c r="G3497" s="2">
        <v>985043</v>
      </c>
      <c r="H3497" s="2">
        <v>5.0980515571401493E-2</v>
      </c>
      <c r="I3497" s="2">
        <v>934825</v>
      </c>
      <c r="J3497" s="2">
        <v>0.23204557851561669</v>
      </c>
      <c r="K3497" s="2">
        <v>6.8787088482431731</v>
      </c>
      <c r="L3497" s="2" t="s">
        <v>827</v>
      </c>
      <c r="M3497" s="58">
        <v>2.7025548900921832</v>
      </c>
      <c r="N3497" s="2">
        <v>509320</v>
      </c>
      <c r="O3497" s="2">
        <v>331920</v>
      </c>
      <c r="P3497" s="2">
        <v>243525</v>
      </c>
      <c r="Q3497" s="2">
        <v>198348</v>
      </c>
      <c r="R3497" s="2">
        <v>167020</v>
      </c>
      <c r="S3497" s="2">
        <v>142866</v>
      </c>
      <c r="T3497" s="2">
        <v>130417</v>
      </c>
      <c r="U3497" s="2">
        <v>645640</v>
      </c>
      <c r="V3497" s="2">
        <v>102006</v>
      </c>
      <c r="W3497" s="2">
        <v>36130</v>
      </c>
    </row>
    <row r="3498" spans="1:23" x14ac:dyDescent="0.35">
      <c r="A3498" s="2">
        <v>4075644</v>
      </c>
      <c r="B3498" s="2" t="s">
        <v>1695</v>
      </c>
      <c r="C3498" s="2" t="s">
        <v>72</v>
      </c>
      <c r="D3498" s="2" t="s">
        <v>886</v>
      </c>
      <c r="E3498" s="2">
        <v>6648293</v>
      </c>
      <c r="F3498" s="2">
        <v>16524</v>
      </c>
      <c r="G3498" s="2">
        <v>975590</v>
      </c>
      <c r="H3498" s="46">
        <v>0.57931200606812294</v>
      </c>
      <c r="I3498" s="2">
        <v>410419</v>
      </c>
      <c r="J3498" s="2">
        <v>0.2485450024540134</v>
      </c>
      <c r="K3498" s="2">
        <v>6.8146383214260089</v>
      </c>
      <c r="L3498" s="2" t="s">
        <v>815</v>
      </c>
      <c r="M3498" s="58">
        <v>3.0676212725176231</v>
      </c>
      <c r="N3498" s="2">
        <v>490903</v>
      </c>
      <c r="O3498" s="2">
        <v>376630</v>
      </c>
      <c r="P3498" s="2">
        <v>307356</v>
      </c>
      <c r="Q3498" s="2">
        <v>258748</v>
      </c>
      <c r="R3498" s="2">
        <v>230040</v>
      </c>
      <c r="S3498" s="2">
        <v>216522</v>
      </c>
      <c r="T3498" s="2">
        <v>101976</v>
      </c>
      <c r="U3498" s="2">
        <v>74968</v>
      </c>
      <c r="V3498" s="2">
        <v>59454</v>
      </c>
      <c r="W3498" s="2">
        <v>50650</v>
      </c>
    </row>
    <row r="3499" spans="1:23" x14ac:dyDescent="0.35">
      <c r="A3499" s="2">
        <v>4294863</v>
      </c>
      <c r="B3499" s="2" t="s">
        <v>2988</v>
      </c>
      <c r="C3499" s="2" t="s">
        <v>72</v>
      </c>
      <c r="D3499" s="2" t="s">
        <v>886</v>
      </c>
      <c r="E3499" s="2">
        <v>556848</v>
      </c>
      <c r="F3499" s="2">
        <v>4276</v>
      </c>
      <c r="G3499" s="2">
        <v>82211</v>
      </c>
      <c r="H3499" s="2">
        <v>0.83800221381566942</v>
      </c>
      <c r="I3499" s="2">
        <v>13318</v>
      </c>
      <c r="J3499" s="2">
        <v>0.76789357239318445</v>
      </c>
      <c r="K3499" s="2">
        <v>6.7734001532641619</v>
      </c>
      <c r="L3499" s="2" t="s">
        <v>4150</v>
      </c>
      <c r="M3499" s="58">
        <v>3.0288334448378831</v>
      </c>
      <c r="N3499" s="2">
        <v>34732</v>
      </c>
      <c r="O3499" s="2">
        <v>26636</v>
      </c>
      <c r="P3499" s="2">
        <v>21783</v>
      </c>
      <c r="Q3499" s="2">
        <v>18600</v>
      </c>
      <c r="R3499" s="2">
        <v>17040</v>
      </c>
      <c r="S3499" s="2">
        <v>15594</v>
      </c>
      <c r="T3499" s="2">
        <v>13951</v>
      </c>
      <c r="U3499" s="2">
        <v>12784</v>
      </c>
      <c r="V3499" s="2">
        <v>12069</v>
      </c>
      <c r="W3499" s="2">
        <v>10660</v>
      </c>
    </row>
    <row r="3500" spans="1:23" x14ac:dyDescent="0.35">
      <c r="A3500" s="2">
        <v>4169644</v>
      </c>
      <c r="B3500" s="2" t="s">
        <v>1868</v>
      </c>
      <c r="C3500" s="2" t="s">
        <v>72</v>
      </c>
      <c r="D3500" s="2" t="s">
        <v>888</v>
      </c>
      <c r="E3500" s="2">
        <v>790153</v>
      </c>
      <c r="F3500" s="2">
        <v>10696</v>
      </c>
      <c r="G3500" s="2">
        <v>116723</v>
      </c>
      <c r="H3500" s="46">
        <v>0.43629790187023981</v>
      </c>
      <c r="I3500" s="2">
        <v>65797</v>
      </c>
      <c r="J3500" s="2">
        <v>1.3536618857360541</v>
      </c>
      <c r="K3500" s="2">
        <v>6.7694713124234296</v>
      </c>
      <c r="L3500" s="2" t="s">
        <v>4150</v>
      </c>
      <c r="M3500" s="58">
        <v>4.1574090150953129</v>
      </c>
      <c r="N3500" s="2">
        <v>83837</v>
      </c>
      <c r="O3500" s="2">
        <v>30268</v>
      </c>
      <c r="P3500" s="2">
        <v>17988</v>
      </c>
      <c r="Q3500" s="2">
        <v>14488</v>
      </c>
      <c r="R3500" s="2">
        <v>26325</v>
      </c>
      <c r="S3500" s="2">
        <v>6840</v>
      </c>
      <c r="T3500" s="2">
        <v>3633</v>
      </c>
      <c r="U3500" s="2">
        <v>2464</v>
      </c>
      <c r="V3500" s="2">
        <v>1476</v>
      </c>
      <c r="W3500" s="2">
        <v>2740</v>
      </c>
    </row>
    <row r="3501" spans="1:23" x14ac:dyDescent="0.35">
      <c r="A3501" s="2">
        <v>4075682</v>
      </c>
      <c r="B3501" s="2" t="s">
        <v>1696</v>
      </c>
      <c r="C3501" s="2" t="s">
        <v>72</v>
      </c>
      <c r="D3501" s="2" t="s">
        <v>886</v>
      </c>
      <c r="E3501" s="2">
        <v>153303</v>
      </c>
      <c r="F3501" s="2">
        <v>321</v>
      </c>
      <c r="G3501" s="2">
        <v>22665</v>
      </c>
      <c r="H3501" s="46">
        <v>0.82214868740348557</v>
      </c>
      <c r="I3501" s="2">
        <v>4031</v>
      </c>
      <c r="J3501" s="2">
        <v>0.20938924874268611</v>
      </c>
      <c r="K3501" s="2">
        <v>6.7638649900727996</v>
      </c>
      <c r="L3501" s="2" t="s">
        <v>815</v>
      </c>
      <c r="M3501" s="58">
        <v>4.4841172341172344</v>
      </c>
      <c r="N3501" s="2">
        <v>16875</v>
      </c>
      <c r="O3501" s="2">
        <v>6170</v>
      </c>
      <c r="P3501" s="2">
        <v>3642</v>
      </c>
      <c r="Q3501" s="2">
        <v>2592</v>
      </c>
      <c r="R3501" s="2">
        <v>2025</v>
      </c>
      <c r="S3501" s="2">
        <v>1434</v>
      </c>
      <c r="T3501" s="2">
        <v>854</v>
      </c>
      <c r="U3501" s="2">
        <v>368</v>
      </c>
      <c r="V3501" s="2">
        <v>198</v>
      </c>
      <c r="W3501" s="2">
        <v>30</v>
      </c>
    </row>
    <row r="3502" spans="1:23" x14ac:dyDescent="0.35">
      <c r="A3502" s="2">
        <v>4075687</v>
      </c>
      <c r="B3502" s="2" t="s">
        <v>1698</v>
      </c>
      <c r="C3502" s="2" t="s">
        <v>72</v>
      </c>
      <c r="D3502" s="2" t="s">
        <v>886</v>
      </c>
      <c r="E3502" s="2">
        <v>1564587</v>
      </c>
      <c r="F3502" s="2">
        <v>4143</v>
      </c>
      <c r="G3502" s="2">
        <v>233365</v>
      </c>
      <c r="H3502" s="46">
        <v>0.86170591134060381</v>
      </c>
      <c r="I3502" s="2">
        <v>32273</v>
      </c>
      <c r="J3502" s="2">
        <v>0.26479831418770577</v>
      </c>
      <c r="K3502" s="2">
        <v>6.7044629657403636</v>
      </c>
      <c r="L3502" s="2" t="s">
        <v>815</v>
      </c>
      <c r="M3502" s="58">
        <v>3.5438546024512281</v>
      </c>
      <c r="N3502" s="2">
        <v>138657</v>
      </c>
      <c r="O3502" s="2">
        <v>80176</v>
      </c>
      <c r="P3502" s="2">
        <v>68103</v>
      </c>
      <c r="Q3502" s="2">
        <v>56648</v>
      </c>
      <c r="R3502" s="2">
        <v>40180</v>
      </c>
      <c r="S3502" s="2">
        <v>24882</v>
      </c>
      <c r="T3502" s="2">
        <v>13713</v>
      </c>
      <c r="U3502" s="2">
        <v>8928</v>
      </c>
      <c r="V3502" s="2">
        <v>5886</v>
      </c>
      <c r="W3502" s="2">
        <v>4320</v>
      </c>
    </row>
    <row r="3503" spans="1:23" x14ac:dyDescent="0.35">
      <c r="A3503" s="2">
        <v>4075689</v>
      </c>
      <c r="B3503" s="2" t="s">
        <v>1700</v>
      </c>
      <c r="C3503" s="2" t="s">
        <v>72</v>
      </c>
      <c r="D3503" s="2" t="s">
        <v>886</v>
      </c>
      <c r="E3503" s="2">
        <v>1603333</v>
      </c>
      <c r="F3503" s="2">
        <v>4175</v>
      </c>
      <c r="G3503" s="2">
        <v>239598</v>
      </c>
      <c r="H3503" s="46">
        <v>0.85756141537074604</v>
      </c>
      <c r="I3503" s="2">
        <v>34128</v>
      </c>
      <c r="J3503" s="2">
        <v>0.26039506453119848</v>
      </c>
      <c r="K3503" s="2">
        <v>6.6917628694730338</v>
      </c>
      <c r="L3503" s="2" t="s">
        <v>815</v>
      </c>
      <c r="M3503" s="58">
        <v>3.544178078406667</v>
      </c>
      <c r="N3503" s="2">
        <v>142027</v>
      </c>
      <c r="O3503" s="2">
        <v>83260</v>
      </c>
      <c r="P3503" s="2">
        <v>69543</v>
      </c>
      <c r="Q3503" s="2">
        <v>57976</v>
      </c>
      <c r="R3503" s="2">
        <v>41340</v>
      </c>
      <c r="S3503" s="2">
        <v>24870</v>
      </c>
      <c r="T3503" s="2">
        <v>14651</v>
      </c>
      <c r="U3503" s="2">
        <v>8752</v>
      </c>
      <c r="V3503" s="2">
        <v>5616</v>
      </c>
      <c r="W3503" s="2">
        <v>4350</v>
      </c>
    </row>
    <row r="3504" spans="1:23" x14ac:dyDescent="0.35">
      <c r="A3504" s="2">
        <v>4291582</v>
      </c>
      <c r="B3504" s="2" t="s">
        <v>2722</v>
      </c>
      <c r="C3504" s="2" t="s">
        <v>72</v>
      </c>
      <c r="D3504" s="2" t="s">
        <v>886</v>
      </c>
      <c r="E3504" s="2">
        <v>227523</v>
      </c>
      <c r="F3504" s="2">
        <v>652</v>
      </c>
      <c r="G3504" s="2">
        <v>34162</v>
      </c>
      <c r="H3504" s="2">
        <v>0.71219483636789416</v>
      </c>
      <c r="I3504" s="2">
        <v>9832</v>
      </c>
      <c r="J3504" s="2">
        <v>0.2865644352439094</v>
      </c>
      <c r="K3504" s="2">
        <v>6.6601194309466658</v>
      </c>
      <c r="L3504" s="2" t="s">
        <v>827</v>
      </c>
      <c r="M3504" s="58">
        <v>4.2968593605408776</v>
      </c>
      <c r="N3504" s="2">
        <v>23976</v>
      </c>
      <c r="O3504" s="2">
        <v>11714</v>
      </c>
      <c r="P3504" s="2">
        <v>6477</v>
      </c>
      <c r="Q3504" s="2">
        <v>3880</v>
      </c>
      <c r="R3504" s="2">
        <v>2560</v>
      </c>
      <c r="S3504" s="2">
        <v>1704</v>
      </c>
      <c r="T3504" s="2">
        <v>1029</v>
      </c>
      <c r="U3504" s="2">
        <v>712</v>
      </c>
      <c r="V3504" s="2">
        <v>549</v>
      </c>
      <c r="W3504" s="2">
        <v>350</v>
      </c>
    </row>
    <row r="3505" spans="1:23" x14ac:dyDescent="0.35">
      <c r="A3505" s="2">
        <v>4075688</v>
      </c>
      <c r="B3505" s="2" t="s">
        <v>1699</v>
      </c>
      <c r="C3505" s="2" t="s">
        <v>72</v>
      </c>
      <c r="D3505" s="2" t="s">
        <v>886</v>
      </c>
      <c r="E3505" s="2">
        <v>1594471</v>
      </c>
      <c r="F3505" s="2">
        <v>4219</v>
      </c>
      <c r="G3505" s="2">
        <v>239516</v>
      </c>
      <c r="H3505" s="46">
        <v>0.85971292105746588</v>
      </c>
      <c r="I3505" s="2">
        <v>33601</v>
      </c>
      <c r="J3505" s="2">
        <v>0.26460186481911557</v>
      </c>
      <c r="K3505" s="2">
        <v>6.6570542260224794</v>
      </c>
      <c r="L3505" s="2" t="s">
        <v>815</v>
      </c>
      <c r="M3505" s="58">
        <v>3.4964552381996601</v>
      </c>
      <c r="N3505" s="2">
        <v>141615</v>
      </c>
      <c r="O3505" s="2">
        <v>81264</v>
      </c>
      <c r="P3505" s="2">
        <v>69267</v>
      </c>
      <c r="Q3505" s="2">
        <v>58760</v>
      </c>
      <c r="R3505" s="2">
        <v>42995</v>
      </c>
      <c r="S3505" s="2">
        <v>26562</v>
      </c>
      <c r="T3505" s="2">
        <v>15358</v>
      </c>
      <c r="U3505" s="2">
        <v>9280</v>
      </c>
      <c r="V3505" s="2">
        <v>6534</v>
      </c>
      <c r="W3505" s="2">
        <v>4390</v>
      </c>
    </row>
    <row r="3506" spans="1:23" x14ac:dyDescent="0.35">
      <c r="A3506" s="2">
        <v>4294861</v>
      </c>
      <c r="B3506" s="2" t="s">
        <v>2986</v>
      </c>
      <c r="C3506" s="2" t="s">
        <v>72</v>
      </c>
      <c r="D3506" s="2" t="s">
        <v>886</v>
      </c>
      <c r="E3506" s="2">
        <v>567962</v>
      </c>
      <c r="F3506" s="2">
        <v>3911</v>
      </c>
      <c r="G3506" s="2">
        <v>85541</v>
      </c>
      <c r="H3506" s="2">
        <v>0.84256672239043262</v>
      </c>
      <c r="I3506" s="2">
        <v>13467</v>
      </c>
      <c r="J3506" s="2">
        <v>0.68860240649902638</v>
      </c>
      <c r="K3506" s="2">
        <v>6.639646485311137</v>
      </c>
      <c r="L3506" s="2" t="s">
        <v>4150</v>
      </c>
      <c r="M3506" s="58">
        <v>3.000279974432523</v>
      </c>
      <c r="N3506" s="2">
        <v>34702</v>
      </c>
      <c r="O3506" s="2">
        <v>26760</v>
      </c>
      <c r="P3506" s="2">
        <v>22053</v>
      </c>
      <c r="Q3506" s="2">
        <v>18816</v>
      </c>
      <c r="R3506" s="2">
        <v>17490</v>
      </c>
      <c r="S3506" s="2">
        <v>16146</v>
      </c>
      <c r="T3506" s="2">
        <v>14700</v>
      </c>
      <c r="U3506" s="2">
        <v>13696</v>
      </c>
      <c r="V3506" s="2">
        <v>12870</v>
      </c>
      <c r="W3506" s="2">
        <v>12070</v>
      </c>
    </row>
    <row r="3507" spans="1:23" x14ac:dyDescent="0.35">
      <c r="A3507" s="2">
        <v>4294864</v>
      </c>
      <c r="B3507" s="2" t="s">
        <v>2989</v>
      </c>
      <c r="C3507" s="2" t="s">
        <v>72</v>
      </c>
      <c r="D3507" s="2" t="s">
        <v>886</v>
      </c>
      <c r="E3507" s="2">
        <v>525876</v>
      </c>
      <c r="F3507" s="2">
        <v>2731</v>
      </c>
      <c r="G3507" s="2">
        <v>80301</v>
      </c>
      <c r="H3507" s="2">
        <v>0.78985317741995742</v>
      </c>
      <c r="I3507" s="2">
        <v>16875</v>
      </c>
      <c r="J3507" s="2">
        <v>0.51932394709018859</v>
      </c>
      <c r="K3507" s="2">
        <v>6.5488101019912577</v>
      </c>
      <c r="L3507" s="2" t="s">
        <v>4150</v>
      </c>
      <c r="M3507" s="58">
        <v>2.9485948819162542</v>
      </c>
      <c r="N3507" s="2">
        <v>33386</v>
      </c>
      <c r="O3507" s="2">
        <v>25274</v>
      </c>
      <c r="P3507" s="2">
        <v>21189</v>
      </c>
      <c r="Q3507" s="2">
        <v>17772</v>
      </c>
      <c r="R3507" s="2">
        <v>15980</v>
      </c>
      <c r="S3507" s="2">
        <v>15222</v>
      </c>
      <c r="T3507" s="2">
        <v>14301</v>
      </c>
      <c r="U3507" s="2">
        <v>12496</v>
      </c>
      <c r="V3507" s="2">
        <v>11808</v>
      </c>
      <c r="W3507" s="2">
        <v>10920</v>
      </c>
    </row>
    <row r="3508" spans="1:23" x14ac:dyDescent="0.35">
      <c r="A3508" s="2">
        <v>3889620</v>
      </c>
      <c r="B3508" s="2" t="s">
        <v>1806</v>
      </c>
      <c r="C3508" s="2" t="s">
        <v>72</v>
      </c>
      <c r="D3508" s="2" t="s">
        <v>888</v>
      </c>
      <c r="E3508" s="2">
        <v>536781</v>
      </c>
      <c r="F3508" s="2">
        <v>22755</v>
      </c>
      <c r="G3508" s="2">
        <v>82155</v>
      </c>
      <c r="H3508" s="46">
        <v>0.53601119834459254</v>
      </c>
      <c r="I3508" s="2">
        <v>38119</v>
      </c>
      <c r="J3508" s="2">
        <v>4.2391589866258306</v>
      </c>
      <c r="K3508" s="2">
        <v>6.5337593573123973</v>
      </c>
      <c r="L3508" s="2" t="s">
        <v>2647</v>
      </c>
      <c r="M3508" s="58">
        <v>4.003677128706963</v>
      </c>
      <c r="N3508" s="2">
        <v>54774</v>
      </c>
      <c r="O3508" s="2">
        <v>22572</v>
      </c>
      <c r="P3508" s="2">
        <v>13806</v>
      </c>
      <c r="Q3508" s="2">
        <v>10144</v>
      </c>
      <c r="R3508" s="2">
        <v>7910</v>
      </c>
      <c r="S3508" s="2">
        <v>6312</v>
      </c>
      <c r="T3508" s="2">
        <v>5635</v>
      </c>
      <c r="U3508" s="2">
        <v>4768</v>
      </c>
      <c r="V3508" s="2">
        <v>4131</v>
      </c>
      <c r="W3508" s="2">
        <v>4020</v>
      </c>
    </row>
    <row r="3509" spans="1:23" x14ac:dyDescent="0.35">
      <c r="A3509" s="2">
        <v>3889913</v>
      </c>
      <c r="B3509" s="2" t="s">
        <v>1843</v>
      </c>
      <c r="C3509" s="2" t="s">
        <v>72</v>
      </c>
      <c r="D3509" s="2" t="s">
        <v>886</v>
      </c>
      <c r="E3509" s="2">
        <v>843322</v>
      </c>
      <c r="F3509" s="2">
        <v>1756</v>
      </c>
      <c r="G3509" s="2">
        <v>129081</v>
      </c>
      <c r="H3509" s="46">
        <v>0.15955097961744949</v>
      </c>
      <c r="I3509" s="2">
        <v>108486</v>
      </c>
      <c r="J3509" s="2">
        <v>0.20822414214262169</v>
      </c>
      <c r="K3509" s="2">
        <v>6.5332775544038242</v>
      </c>
      <c r="L3509" s="2" t="s">
        <v>4187</v>
      </c>
      <c r="M3509" s="58">
        <v>5.5653063379352217</v>
      </c>
      <c r="N3509" s="2">
        <v>115471</v>
      </c>
      <c r="O3509" s="2">
        <v>18038</v>
      </c>
      <c r="P3509" s="2">
        <v>5916</v>
      </c>
      <c r="Q3509" s="2">
        <v>3388</v>
      </c>
      <c r="R3509" s="2">
        <v>2250</v>
      </c>
      <c r="S3509" s="2">
        <v>1884</v>
      </c>
      <c r="T3509" s="2">
        <v>1491</v>
      </c>
      <c r="U3509" s="2">
        <v>1192</v>
      </c>
      <c r="V3509" s="2">
        <v>972</v>
      </c>
      <c r="W3509" s="2">
        <v>930</v>
      </c>
    </row>
    <row r="3510" spans="1:23" x14ac:dyDescent="0.35">
      <c r="A3510" s="2">
        <v>4303501</v>
      </c>
      <c r="B3510" s="2" t="s">
        <v>3012</v>
      </c>
      <c r="C3510" s="2" t="s">
        <v>72</v>
      </c>
      <c r="D3510" s="2" t="s">
        <v>886</v>
      </c>
      <c r="E3510" s="2">
        <v>2134977</v>
      </c>
      <c r="F3510" s="2">
        <v>8275</v>
      </c>
      <c r="G3510" s="2">
        <v>327411</v>
      </c>
      <c r="H3510" s="2">
        <v>0.43450281145105091</v>
      </c>
      <c r="I3510" s="2">
        <v>185150</v>
      </c>
      <c r="J3510" s="2">
        <v>0.38759199747819301</v>
      </c>
      <c r="K3510" s="2">
        <v>6.5207858013322708</v>
      </c>
      <c r="L3510" s="2" t="s">
        <v>4150</v>
      </c>
      <c r="M3510" s="58">
        <v>2.060156245476775</v>
      </c>
      <c r="N3510" s="2">
        <v>67105</v>
      </c>
      <c r="O3510" s="2">
        <v>86776</v>
      </c>
      <c r="P3510" s="2">
        <v>211935</v>
      </c>
      <c r="Q3510" s="2">
        <v>412476</v>
      </c>
      <c r="R3510" s="2">
        <v>107135</v>
      </c>
      <c r="S3510" s="2">
        <v>43728</v>
      </c>
      <c r="T3510" s="2">
        <v>32137</v>
      </c>
      <c r="U3510" s="2">
        <v>53752</v>
      </c>
      <c r="V3510" s="2">
        <v>15624</v>
      </c>
      <c r="W3510" s="2">
        <v>5650</v>
      </c>
    </row>
    <row r="3511" spans="1:23" x14ac:dyDescent="0.35">
      <c r="A3511" s="2">
        <v>4187439</v>
      </c>
      <c r="B3511" s="2" t="s">
        <v>1879</v>
      </c>
      <c r="C3511" s="2" t="s">
        <v>72</v>
      </c>
      <c r="D3511" s="2" t="s">
        <v>886</v>
      </c>
      <c r="E3511" s="2">
        <v>1672309</v>
      </c>
      <c r="F3511" s="2">
        <v>1952</v>
      </c>
      <c r="G3511" s="2">
        <v>256938</v>
      </c>
      <c r="H3511" s="46">
        <v>0.64749861834372502</v>
      </c>
      <c r="I3511" s="2">
        <v>90571</v>
      </c>
      <c r="J3511" s="2">
        <v>0.1167248397275862</v>
      </c>
      <c r="K3511" s="2">
        <v>6.5086090807899186</v>
      </c>
      <c r="L3511" s="2" t="s">
        <v>815</v>
      </c>
      <c r="M3511" s="58">
        <v>3.6197477900241561</v>
      </c>
      <c r="N3511" s="2">
        <v>138401</v>
      </c>
      <c r="O3511" s="2">
        <v>82302</v>
      </c>
      <c r="P3511" s="2">
        <v>214794</v>
      </c>
      <c r="Q3511" s="2">
        <v>14804</v>
      </c>
      <c r="R3511" s="2">
        <v>5010</v>
      </c>
      <c r="S3511" s="2">
        <v>4086</v>
      </c>
      <c r="T3511" s="2">
        <v>1169</v>
      </c>
      <c r="U3511" s="2">
        <v>656</v>
      </c>
      <c r="V3511" s="2">
        <v>414</v>
      </c>
      <c r="W3511" s="2">
        <v>360</v>
      </c>
    </row>
    <row r="3512" spans="1:23" x14ac:dyDescent="0.35">
      <c r="A3512" s="2">
        <v>4291560</v>
      </c>
      <c r="B3512" s="2" t="s">
        <v>2699</v>
      </c>
      <c r="C3512" s="2" t="s">
        <v>72</v>
      </c>
      <c r="D3512" s="2" t="s">
        <v>886</v>
      </c>
      <c r="E3512" s="2">
        <v>261057</v>
      </c>
      <c r="F3512" s="2">
        <v>1013</v>
      </c>
      <c r="G3512" s="2">
        <v>40311</v>
      </c>
      <c r="H3512" s="2">
        <v>0.57140730817890906</v>
      </c>
      <c r="I3512" s="2">
        <v>17277</v>
      </c>
      <c r="J3512" s="2">
        <v>0.38803786146320529</v>
      </c>
      <c r="K3512" s="2">
        <v>6.4760735283173334</v>
      </c>
      <c r="L3512" s="2" t="s">
        <v>4150</v>
      </c>
      <c r="M3512" s="58">
        <v>4.8571455150985168</v>
      </c>
      <c r="N3512" s="2">
        <v>32322</v>
      </c>
      <c r="O3512" s="2">
        <v>9734</v>
      </c>
      <c r="P3512" s="2">
        <v>5172</v>
      </c>
      <c r="Q3512" s="2">
        <v>2864</v>
      </c>
      <c r="R3512" s="2">
        <v>1615</v>
      </c>
      <c r="S3512" s="2">
        <v>900</v>
      </c>
      <c r="T3512" s="2">
        <v>518</v>
      </c>
      <c r="U3512" s="2">
        <v>280</v>
      </c>
      <c r="V3512" s="2">
        <v>162</v>
      </c>
      <c r="W3512" s="2">
        <v>180</v>
      </c>
    </row>
    <row r="3513" spans="1:23" x14ac:dyDescent="0.35">
      <c r="A3513" s="2">
        <v>4317464</v>
      </c>
      <c r="B3513" s="2" t="s">
        <v>3152</v>
      </c>
      <c r="C3513" s="2" t="s">
        <v>72</v>
      </c>
      <c r="D3513" s="2" t="s">
        <v>886</v>
      </c>
      <c r="E3513" s="2">
        <v>1552455</v>
      </c>
      <c r="F3513" s="2">
        <v>8923</v>
      </c>
      <c r="G3513" s="2">
        <v>242578</v>
      </c>
      <c r="H3513" s="2">
        <v>0.32808004023448117</v>
      </c>
      <c r="I3513" s="2">
        <v>162993</v>
      </c>
      <c r="J3513" s="2">
        <v>0.57476706249134435</v>
      </c>
      <c r="K3513" s="2">
        <v>6.3998177905663329</v>
      </c>
      <c r="L3513" s="2" t="s">
        <v>815</v>
      </c>
      <c r="M3513" s="58">
        <v>3.3395106211347141</v>
      </c>
      <c r="N3513" s="2">
        <v>142786</v>
      </c>
      <c r="O3513" s="2">
        <v>88616</v>
      </c>
      <c r="P3513" s="2">
        <v>62469</v>
      </c>
      <c r="Q3513" s="2">
        <v>45976</v>
      </c>
      <c r="R3513" s="2">
        <v>34570</v>
      </c>
      <c r="S3513" s="2">
        <v>26250</v>
      </c>
      <c r="T3513" s="2">
        <v>20909</v>
      </c>
      <c r="U3513" s="2">
        <v>17336</v>
      </c>
      <c r="V3513" s="2">
        <v>14193</v>
      </c>
      <c r="W3513" s="2">
        <v>11770</v>
      </c>
    </row>
    <row r="3514" spans="1:23" x14ac:dyDescent="0.35">
      <c r="A3514" s="2">
        <v>4375278</v>
      </c>
      <c r="B3514" s="2" t="s">
        <v>3534</v>
      </c>
      <c r="C3514" s="2" t="s">
        <v>72</v>
      </c>
      <c r="D3514" s="2" t="s">
        <v>886</v>
      </c>
      <c r="E3514" s="2">
        <v>1127164</v>
      </c>
      <c r="F3514" s="2">
        <v>2392</v>
      </c>
      <c r="G3514" s="2">
        <v>176201</v>
      </c>
      <c r="H3514" s="2">
        <v>0.67283954120578204</v>
      </c>
      <c r="I3514" s="2">
        <v>57646</v>
      </c>
      <c r="J3514" s="2">
        <v>0.21221401677129509</v>
      </c>
      <c r="K3514" s="2">
        <v>6.3970352041134841</v>
      </c>
      <c r="L3514" s="2" t="s">
        <v>815</v>
      </c>
      <c r="M3514" s="58">
        <v>2.800337879804228</v>
      </c>
      <c r="N3514" s="2">
        <v>74710</v>
      </c>
      <c r="O3514" s="2">
        <v>78578</v>
      </c>
      <c r="P3514" s="2">
        <v>73740</v>
      </c>
      <c r="Q3514" s="2">
        <v>65312</v>
      </c>
      <c r="R3514" s="2">
        <v>91340</v>
      </c>
      <c r="S3514" s="2">
        <v>11256</v>
      </c>
      <c r="T3514" s="2">
        <v>3416</v>
      </c>
      <c r="U3514" s="2">
        <v>1880</v>
      </c>
      <c r="V3514" s="2">
        <v>1278</v>
      </c>
      <c r="W3514" s="2">
        <v>1000</v>
      </c>
    </row>
    <row r="3515" spans="1:23" x14ac:dyDescent="0.35">
      <c r="A3515" s="2">
        <v>4291574</v>
      </c>
      <c r="B3515" s="2" t="s">
        <v>2714</v>
      </c>
      <c r="C3515" s="2" t="s">
        <v>72</v>
      </c>
      <c r="D3515" s="2" t="s">
        <v>888</v>
      </c>
      <c r="E3515" s="2">
        <v>1257166</v>
      </c>
      <c r="F3515" s="2">
        <v>29548</v>
      </c>
      <c r="G3515" s="2">
        <v>199007</v>
      </c>
      <c r="H3515" s="2">
        <v>0.34700789419467659</v>
      </c>
      <c r="I3515" s="2">
        <v>129950</v>
      </c>
      <c r="J3515" s="2">
        <v>2.3503658228109892</v>
      </c>
      <c r="K3515" s="2">
        <v>6.3171948725421716</v>
      </c>
      <c r="L3515" s="2" t="s">
        <v>2647</v>
      </c>
      <c r="M3515" s="58">
        <v>3.529431912295232</v>
      </c>
      <c r="N3515" s="2">
        <v>114276</v>
      </c>
      <c r="O3515" s="2">
        <v>59128</v>
      </c>
      <c r="P3515" s="2">
        <v>125514</v>
      </c>
      <c r="Q3515" s="2">
        <v>14388</v>
      </c>
      <c r="R3515" s="2">
        <v>8805</v>
      </c>
      <c r="S3515" s="2">
        <v>14634</v>
      </c>
      <c r="T3515" s="2">
        <v>6356</v>
      </c>
      <c r="U3515" s="2">
        <v>4416</v>
      </c>
      <c r="V3515" s="2">
        <v>4698</v>
      </c>
      <c r="W3515" s="2">
        <v>3980</v>
      </c>
    </row>
    <row r="3516" spans="1:23" x14ac:dyDescent="0.35">
      <c r="A3516" s="2">
        <v>3871873</v>
      </c>
      <c r="B3516" s="2" t="s">
        <v>1723</v>
      </c>
      <c r="C3516" s="2" t="s">
        <v>72</v>
      </c>
      <c r="D3516" s="2" t="s">
        <v>886</v>
      </c>
      <c r="E3516" s="2">
        <v>633500</v>
      </c>
      <c r="F3516" s="2">
        <v>1555</v>
      </c>
      <c r="G3516" s="2">
        <v>100713</v>
      </c>
      <c r="H3516" s="46">
        <v>0.74805635816627447</v>
      </c>
      <c r="I3516" s="2">
        <v>25374</v>
      </c>
      <c r="J3516" s="2">
        <v>0.24546172059984209</v>
      </c>
      <c r="K3516" s="2">
        <v>6.2901512217886468</v>
      </c>
      <c r="L3516" s="2" t="s">
        <v>815</v>
      </c>
      <c r="M3516" s="58">
        <v>3.8042792887468999</v>
      </c>
      <c r="N3516" s="2">
        <v>65116</v>
      </c>
      <c r="O3516" s="2">
        <v>39248</v>
      </c>
      <c r="P3516" s="2">
        <v>25023</v>
      </c>
      <c r="Q3516" s="2">
        <v>15512</v>
      </c>
      <c r="R3516" s="2">
        <v>8485</v>
      </c>
      <c r="S3516" s="2">
        <v>4860</v>
      </c>
      <c r="T3516" s="2">
        <v>2401</v>
      </c>
      <c r="U3516" s="2">
        <v>4960</v>
      </c>
      <c r="V3516" s="2">
        <v>648</v>
      </c>
      <c r="W3516" s="2">
        <v>270</v>
      </c>
    </row>
    <row r="3517" spans="1:23" x14ac:dyDescent="0.35">
      <c r="A3517" s="2">
        <v>4303502</v>
      </c>
      <c r="B3517" s="2" t="s">
        <v>3013</v>
      </c>
      <c r="C3517" s="2" t="s">
        <v>72</v>
      </c>
      <c r="D3517" s="2" t="s">
        <v>886</v>
      </c>
      <c r="E3517" s="2">
        <v>1107247</v>
      </c>
      <c r="F3517" s="2">
        <v>2461</v>
      </c>
      <c r="G3517" s="2">
        <v>176363</v>
      </c>
      <c r="H3517" s="2">
        <v>0.7175711458752686</v>
      </c>
      <c r="I3517" s="2">
        <v>49810</v>
      </c>
      <c r="J3517" s="2">
        <v>0.22226296390958841</v>
      </c>
      <c r="K3517" s="2">
        <v>6.278227292572705</v>
      </c>
      <c r="L3517" s="2" t="s">
        <v>4150</v>
      </c>
      <c r="M3517" s="58">
        <v>2.246474815473074</v>
      </c>
      <c r="N3517" s="2">
        <v>46798</v>
      </c>
      <c r="O3517" s="2">
        <v>65558</v>
      </c>
      <c r="P3517" s="2">
        <v>108369</v>
      </c>
      <c r="Q3517" s="2">
        <v>144924</v>
      </c>
      <c r="R3517" s="2">
        <v>103580</v>
      </c>
      <c r="S3517" s="2">
        <v>14184</v>
      </c>
      <c r="T3517" s="2">
        <v>5187</v>
      </c>
      <c r="U3517" s="2">
        <v>2680</v>
      </c>
      <c r="V3517" s="2">
        <v>1242</v>
      </c>
      <c r="W3517" s="2">
        <v>360</v>
      </c>
    </row>
    <row r="3518" spans="1:23" x14ac:dyDescent="0.35">
      <c r="A3518" s="2">
        <v>4289094</v>
      </c>
      <c r="B3518" s="2" t="s">
        <v>2656</v>
      </c>
      <c r="C3518" s="2" t="s">
        <v>72</v>
      </c>
      <c r="D3518" s="2" t="s">
        <v>886</v>
      </c>
      <c r="E3518" s="2">
        <v>1256982</v>
      </c>
      <c r="F3518" s="2">
        <v>4236</v>
      </c>
      <c r="G3518" s="2">
        <v>200378</v>
      </c>
      <c r="H3518" s="2">
        <v>0.70650969667328756</v>
      </c>
      <c r="I3518" s="2">
        <v>58809</v>
      </c>
      <c r="J3518" s="2">
        <v>0.33699766583769702</v>
      </c>
      <c r="K3518" s="2">
        <v>6.2730539280759361</v>
      </c>
      <c r="L3518" s="2" t="s">
        <v>817</v>
      </c>
      <c r="M3518" s="58">
        <v>4.4388562630439621</v>
      </c>
      <c r="N3518" s="2">
        <v>152013</v>
      </c>
      <c r="O3518" s="2">
        <v>59452</v>
      </c>
      <c r="P3518" s="2">
        <v>29487</v>
      </c>
      <c r="Q3518" s="2">
        <v>16760</v>
      </c>
      <c r="R3518" s="2">
        <v>10185</v>
      </c>
      <c r="S3518" s="2">
        <v>5724</v>
      </c>
      <c r="T3518" s="2">
        <v>3815</v>
      </c>
      <c r="U3518" s="2">
        <v>2480</v>
      </c>
      <c r="V3518" s="2">
        <v>1791</v>
      </c>
      <c r="W3518" s="2">
        <v>1470</v>
      </c>
    </row>
    <row r="3519" spans="1:23" x14ac:dyDescent="0.35">
      <c r="A3519" s="2">
        <v>4303503</v>
      </c>
      <c r="B3519" s="2" t="s">
        <v>3014</v>
      </c>
      <c r="C3519" s="2" t="s">
        <v>72</v>
      </c>
      <c r="D3519" s="2" t="s">
        <v>886</v>
      </c>
      <c r="E3519" s="2">
        <v>2864199</v>
      </c>
      <c r="F3519" s="2">
        <v>6033</v>
      </c>
      <c r="G3519" s="2">
        <v>457910</v>
      </c>
      <c r="H3519" s="2">
        <v>0.46372649647310599</v>
      </c>
      <c r="I3519" s="2">
        <v>245565</v>
      </c>
      <c r="J3519" s="2">
        <v>0.2106348057519746</v>
      </c>
      <c r="K3519" s="2">
        <v>6.2549387434211967</v>
      </c>
      <c r="L3519" s="2" t="s">
        <v>4150</v>
      </c>
      <c r="M3519" s="58">
        <v>2.8027459913927228</v>
      </c>
      <c r="N3519" s="2">
        <v>189570</v>
      </c>
      <c r="O3519" s="2">
        <v>156758</v>
      </c>
      <c r="P3519" s="2">
        <v>295923</v>
      </c>
      <c r="Q3519" s="2">
        <v>325120</v>
      </c>
      <c r="R3519" s="2">
        <v>33150</v>
      </c>
      <c r="S3519" s="2">
        <v>9750</v>
      </c>
      <c r="T3519" s="2">
        <v>6335</v>
      </c>
      <c r="U3519" s="2">
        <v>3584</v>
      </c>
      <c r="V3519" s="2">
        <v>1026</v>
      </c>
      <c r="W3519" s="2">
        <v>710</v>
      </c>
    </row>
    <row r="3520" spans="1:23" x14ac:dyDescent="0.35">
      <c r="A3520" s="2">
        <v>4160986</v>
      </c>
      <c r="B3520" s="2" t="s">
        <v>1778</v>
      </c>
      <c r="C3520" s="2" t="s">
        <v>72</v>
      </c>
      <c r="D3520" s="2" t="s">
        <v>886</v>
      </c>
      <c r="E3520" s="2">
        <v>957166</v>
      </c>
      <c r="F3520" s="2">
        <v>2743</v>
      </c>
      <c r="G3520" s="2">
        <v>153706</v>
      </c>
      <c r="H3520" s="46">
        <v>0.75302850897167317</v>
      </c>
      <c r="I3520" s="2">
        <v>37961</v>
      </c>
      <c r="J3520" s="2">
        <v>0.28657516042149428</v>
      </c>
      <c r="K3520" s="2">
        <v>6.2272520265962292</v>
      </c>
      <c r="L3520" s="2" t="s">
        <v>815</v>
      </c>
      <c r="M3520" s="58">
        <v>4.4685829532350754</v>
      </c>
      <c r="N3520" s="2">
        <v>112890</v>
      </c>
      <c r="O3520" s="2">
        <v>53144</v>
      </c>
      <c r="P3520" s="2">
        <v>29886</v>
      </c>
      <c r="Q3520" s="2">
        <v>13364</v>
      </c>
      <c r="R3520" s="2">
        <v>3565</v>
      </c>
      <c r="S3520" s="2">
        <v>810</v>
      </c>
      <c r="T3520" s="2">
        <v>203</v>
      </c>
      <c r="U3520" s="2">
        <v>224</v>
      </c>
      <c r="V3520" s="2">
        <v>63</v>
      </c>
      <c r="W3520" s="2">
        <v>50</v>
      </c>
    </row>
    <row r="3521" spans="1:23" x14ac:dyDescent="0.35">
      <c r="A3521" s="2">
        <v>4293012</v>
      </c>
      <c r="B3521" s="2" t="s">
        <v>2802</v>
      </c>
      <c r="C3521" s="2" t="s">
        <v>72</v>
      </c>
      <c r="D3521" s="2" t="s">
        <v>886</v>
      </c>
      <c r="E3521" s="2">
        <v>421741</v>
      </c>
      <c r="F3521" s="2">
        <v>1191</v>
      </c>
      <c r="G3521" s="2">
        <v>67750</v>
      </c>
      <c r="H3521" s="2">
        <v>0.52231734317343181</v>
      </c>
      <c r="I3521" s="2">
        <v>32363</v>
      </c>
      <c r="J3521" s="2">
        <v>0.28240080997579081</v>
      </c>
      <c r="K3521" s="2">
        <v>6.2249594095940957</v>
      </c>
      <c r="L3521" s="2" t="s">
        <v>4154</v>
      </c>
      <c r="M3521" s="58">
        <v>3.9143239003926009</v>
      </c>
      <c r="N3521" s="2">
        <v>45499</v>
      </c>
      <c r="O3521" s="2">
        <v>24408</v>
      </c>
      <c r="P3521" s="2">
        <v>16119</v>
      </c>
      <c r="Q3521" s="2">
        <v>10116</v>
      </c>
      <c r="R3521" s="2">
        <v>5455</v>
      </c>
      <c r="S3521" s="2">
        <v>3270</v>
      </c>
      <c r="T3521" s="2">
        <v>1358</v>
      </c>
      <c r="U3521" s="2">
        <v>688</v>
      </c>
      <c r="V3521" s="2">
        <v>450</v>
      </c>
      <c r="W3521" s="2">
        <v>380</v>
      </c>
    </row>
    <row r="3522" spans="1:23" x14ac:dyDescent="0.35">
      <c r="A3522" s="2">
        <v>4294863</v>
      </c>
      <c r="B3522" s="2" t="s">
        <v>2988</v>
      </c>
      <c r="C3522" s="2" t="s">
        <v>72</v>
      </c>
      <c r="D3522" s="2" t="s">
        <v>886</v>
      </c>
      <c r="E3522" s="2">
        <v>569714</v>
      </c>
      <c r="F3522" s="2">
        <v>5208</v>
      </c>
      <c r="G3522" s="2">
        <v>91751</v>
      </c>
      <c r="H3522" s="2">
        <v>0.78815489749430523</v>
      </c>
      <c r="I3522" s="2">
        <v>19437</v>
      </c>
      <c r="J3522" s="2">
        <v>0.91414288572862867</v>
      </c>
      <c r="K3522" s="2">
        <v>6.2093492169022682</v>
      </c>
      <c r="L3522" s="2" t="s">
        <v>4150</v>
      </c>
      <c r="M3522" s="58">
        <v>2.7355113172577381</v>
      </c>
      <c r="N3522" s="2">
        <v>38656</v>
      </c>
      <c r="O3522" s="2">
        <v>31876</v>
      </c>
      <c r="P3522" s="2">
        <v>26094</v>
      </c>
      <c r="Q3522" s="2">
        <v>22008</v>
      </c>
      <c r="R3522" s="2">
        <v>19250</v>
      </c>
      <c r="S3522" s="2">
        <v>17490</v>
      </c>
      <c r="T3522" s="2">
        <v>15470</v>
      </c>
      <c r="U3522" s="2">
        <v>14064</v>
      </c>
      <c r="V3522" s="2">
        <v>12078</v>
      </c>
      <c r="W3522" s="2">
        <v>11280</v>
      </c>
    </row>
    <row r="3523" spans="1:23" x14ac:dyDescent="0.35">
      <c r="A3523" s="2">
        <v>4103313</v>
      </c>
      <c r="B3523" s="2" t="s">
        <v>1750</v>
      </c>
      <c r="C3523" s="2" t="s">
        <v>72</v>
      </c>
      <c r="D3523" s="2" t="s">
        <v>886</v>
      </c>
      <c r="E3523" s="2">
        <v>1563493</v>
      </c>
      <c r="F3523" s="2">
        <v>2616</v>
      </c>
      <c r="G3523" s="2">
        <v>252935</v>
      </c>
      <c r="H3523" s="46">
        <v>0.49343507225176431</v>
      </c>
      <c r="I3523" s="2">
        <v>128128</v>
      </c>
      <c r="J3523" s="2">
        <v>0.16731766627672781</v>
      </c>
      <c r="K3523" s="2">
        <v>6.1814023365686834</v>
      </c>
      <c r="L3523" s="2" t="s">
        <v>4188</v>
      </c>
      <c r="M3523" s="58">
        <v>3.5878117118998389</v>
      </c>
      <c r="N3523" s="2">
        <v>149796</v>
      </c>
      <c r="O3523" s="2">
        <v>104708</v>
      </c>
      <c r="P3523" s="2">
        <v>72918</v>
      </c>
      <c r="Q3523" s="2">
        <v>94376</v>
      </c>
      <c r="R3523" s="2">
        <v>6900</v>
      </c>
      <c r="S3523" s="2">
        <v>2562</v>
      </c>
      <c r="T3523" s="2">
        <v>1736</v>
      </c>
      <c r="U3523" s="2">
        <v>1504</v>
      </c>
      <c r="V3523" s="2">
        <v>729</v>
      </c>
      <c r="W3523" s="2">
        <v>550</v>
      </c>
    </row>
    <row r="3524" spans="1:23" x14ac:dyDescent="0.35">
      <c r="A3524" s="2">
        <v>4136967</v>
      </c>
      <c r="B3524" s="2" t="s">
        <v>1883</v>
      </c>
      <c r="C3524" s="2" t="s">
        <v>72</v>
      </c>
      <c r="D3524" s="2" t="s">
        <v>886</v>
      </c>
      <c r="E3524" s="2">
        <v>527669</v>
      </c>
      <c r="F3524" s="2">
        <v>750</v>
      </c>
      <c r="G3524" s="2">
        <v>85477</v>
      </c>
      <c r="H3524" s="46">
        <v>0.59414813341600659</v>
      </c>
      <c r="I3524" s="2">
        <v>34691</v>
      </c>
      <c r="J3524" s="2">
        <v>0.14213455783834181</v>
      </c>
      <c r="K3524" s="2">
        <v>6.1732278858640326</v>
      </c>
      <c r="L3524" s="2" t="s">
        <v>2647</v>
      </c>
      <c r="M3524" s="58">
        <v>3.775212488910511</v>
      </c>
      <c r="N3524" s="2">
        <v>54335</v>
      </c>
      <c r="O3524" s="2">
        <v>34676</v>
      </c>
      <c r="P3524" s="2">
        <v>23733</v>
      </c>
      <c r="Q3524" s="2">
        <v>14256</v>
      </c>
      <c r="R3524" s="2">
        <v>7635</v>
      </c>
      <c r="S3524" s="2">
        <v>3198</v>
      </c>
      <c r="T3524" s="2">
        <v>1071</v>
      </c>
      <c r="U3524" s="2">
        <v>464</v>
      </c>
      <c r="V3524" s="2">
        <v>234</v>
      </c>
      <c r="W3524" s="2">
        <v>170</v>
      </c>
    </row>
    <row r="3525" spans="1:23" x14ac:dyDescent="0.35">
      <c r="A3525" s="2">
        <v>3889621</v>
      </c>
      <c r="B3525" s="2" t="s">
        <v>1807</v>
      </c>
      <c r="C3525" s="2" t="s">
        <v>72</v>
      </c>
      <c r="D3525" s="2" t="s">
        <v>888</v>
      </c>
      <c r="E3525" s="2">
        <v>536642</v>
      </c>
      <c r="F3525" s="2">
        <v>22921</v>
      </c>
      <c r="G3525" s="2">
        <v>87294</v>
      </c>
      <c r="H3525" s="46">
        <v>0.50689623570921261</v>
      </c>
      <c r="I3525" s="2">
        <v>43045</v>
      </c>
      <c r="J3525" s="2">
        <v>4.2711901043898912</v>
      </c>
      <c r="K3525" s="2">
        <v>6.1475244575801318</v>
      </c>
      <c r="L3525" s="2" t="s">
        <v>2647</v>
      </c>
      <c r="M3525" s="58">
        <v>2.8083500795445029</v>
      </c>
      <c r="N3525" s="2">
        <v>56548</v>
      </c>
      <c r="O3525" s="2">
        <v>25480</v>
      </c>
      <c r="P3525" s="2">
        <v>15039</v>
      </c>
      <c r="Q3525" s="2">
        <v>10912</v>
      </c>
      <c r="R3525" s="2">
        <v>9015</v>
      </c>
      <c r="S3525" s="2">
        <v>7338</v>
      </c>
      <c r="T3525" s="2">
        <v>6608</v>
      </c>
      <c r="U3525" s="2">
        <v>5600</v>
      </c>
      <c r="V3525" s="2">
        <v>5148</v>
      </c>
      <c r="W3525" s="2">
        <v>49400</v>
      </c>
    </row>
    <row r="3526" spans="1:23" x14ac:dyDescent="0.35">
      <c r="A3526" s="2">
        <v>4349624</v>
      </c>
      <c r="B3526" s="2" t="s">
        <v>3332</v>
      </c>
      <c r="C3526" s="2" t="s">
        <v>72</v>
      </c>
      <c r="D3526" s="2" t="s">
        <v>888</v>
      </c>
      <c r="E3526" s="2">
        <v>1843172</v>
      </c>
      <c r="F3526" s="2">
        <v>23405</v>
      </c>
      <c r="G3526" s="2">
        <v>300273</v>
      </c>
      <c r="H3526" s="2">
        <v>2.2602764817349571E-2</v>
      </c>
      <c r="I3526" s="2">
        <v>293486</v>
      </c>
      <c r="J3526" s="2">
        <v>1.2698218071889109</v>
      </c>
      <c r="K3526" s="2">
        <v>6.1383207947434499</v>
      </c>
      <c r="L3526" s="2" t="s">
        <v>2647</v>
      </c>
      <c r="M3526" s="58">
        <v>3.1752057317192919</v>
      </c>
      <c r="N3526" s="2">
        <v>171723</v>
      </c>
      <c r="O3526" s="2">
        <v>95384</v>
      </c>
      <c r="P3526" s="2">
        <v>81768</v>
      </c>
      <c r="Q3526" s="2">
        <v>49196</v>
      </c>
      <c r="R3526" s="2">
        <v>41645</v>
      </c>
      <c r="S3526" s="2">
        <v>55950</v>
      </c>
      <c r="T3526" s="2">
        <v>26187</v>
      </c>
      <c r="U3526" s="2">
        <v>21976</v>
      </c>
      <c r="V3526" s="2">
        <v>18810</v>
      </c>
      <c r="W3526" s="2">
        <v>17850</v>
      </c>
    </row>
    <row r="3527" spans="1:23" x14ac:dyDescent="0.35">
      <c r="A3527" s="2">
        <v>4073416</v>
      </c>
      <c r="B3527" s="2" t="s">
        <v>1663</v>
      </c>
      <c r="C3527" s="2" t="s">
        <v>72</v>
      </c>
      <c r="D3527" s="2" t="s">
        <v>886</v>
      </c>
      <c r="E3527" s="2">
        <v>118720</v>
      </c>
      <c r="F3527" s="2">
        <v>217</v>
      </c>
      <c r="G3527" s="2">
        <v>19371</v>
      </c>
      <c r="H3527" s="2">
        <v>0.58670177068814211</v>
      </c>
      <c r="I3527" s="2">
        <v>8006</v>
      </c>
      <c r="J3527" s="2">
        <v>0.1827830188679245</v>
      </c>
      <c r="K3527" s="2">
        <v>6.1287491611171339</v>
      </c>
      <c r="L3527" s="2" t="s">
        <v>4154</v>
      </c>
      <c r="M3527" s="58">
        <v>1.916384180790961</v>
      </c>
      <c r="N3527" s="2">
        <v>10811</v>
      </c>
      <c r="O3527" s="2">
        <v>14472</v>
      </c>
      <c r="P3527" s="2">
        <v>1554</v>
      </c>
      <c r="Q3527" s="2">
        <v>1108</v>
      </c>
      <c r="R3527" s="2">
        <v>835</v>
      </c>
      <c r="S3527" s="2">
        <v>2070</v>
      </c>
      <c r="T3527" s="2">
        <v>91</v>
      </c>
      <c r="U3527" s="2">
        <v>24</v>
      </c>
      <c r="V3527" s="2">
        <v>10</v>
      </c>
      <c r="W3527" s="2">
        <v>30975</v>
      </c>
    </row>
    <row r="3528" spans="1:23" x14ac:dyDescent="0.35">
      <c r="A3528" s="2">
        <v>4337929</v>
      </c>
      <c r="B3528" s="2" t="s">
        <v>3272</v>
      </c>
      <c r="C3528" s="2" t="s">
        <v>72</v>
      </c>
      <c r="D3528" s="2" t="s">
        <v>886</v>
      </c>
      <c r="E3528" s="2">
        <v>1332850</v>
      </c>
      <c r="F3528" s="2">
        <v>3309</v>
      </c>
      <c r="G3528" s="2">
        <v>217785</v>
      </c>
      <c r="H3528" s="2">
        <v>0.53766788346304839</v>
      </c>
      <c r="I3528" s="2">
        <v>100689</v>
      </c>
      <c r="J3528" s="2">
        <v>0.24826499606107219</v>
      </c>
      <c r="K3528" s="2">
        <v>6.1200266317698651</v>
      </c>
      <c r="L3528" s="2" t="s">
        <v>815</v>
      </c>
      <c r="M3528" s="58">
        <v>4.2986148065728154</v>
      </c>
      <c r="N3528" s="2">
        <v>170653</v>
      </c>
      <c r="O3528" s="2">
        <v>44142</v>
      </c>
      <c r="P3528" s="2">
        <v>25137</v>
      </c>
      <c r="Q3528" s="2">
        <v>17528</v>
      </c>
      <c r="R3528" s="2">
        <v>12850</v>
      </c>
      <c r="S3528" s="2">
        <v>11184</v>
      </c>
      <c r="T3528" s="2">
        <v>8631</v>
      </c>
      <c r="U3528" s="2">
        <v>7728</v>
      </c>
      <c r="V3528" s="2">
        <v>6462</v>
      </c>
      <c r="W3528" s="2">
        <v>5750</v>
      </c>
    </row>
    <row r="3529" spans="1:23" x14ac:dyDescent="0.35">
      <c r="A3529" s="2">
        <v>4291559</v>
      </c>
      <c r="B3529" s="2" t="s">
        <v>2698</v>
      </c>
      <c r="C3529" s="2" t="s">
        <v>72</v>
      </c>
      <c r="D3529" s="2" t="s">
        <v>886</v>
      </c>
      <c r="E3529" s="2">
        <v>251057</v>
      </c>
      <c r="F3529" s="2">
        <v>939</v>
      </c>
      <c r="G3529" s="2">
        <v>41096</v>
      </c>
      <c r="H3529" s="2">
        <v>0.55754817987152028</v>
      </c>
      <c r="I3529" s="2">
        <v>18183</v>
      </c>
      <c r="J3529" s="2">
        <v>0.37401864915138788</v>
      </c>
      <c r="K3529" s="2">
        <v>6.1090373759003311</v>
      </c>
      <c r="L3529" s="2" t="s">
        <v>4150</v>
      </c>
      <c r="M3529" s="58">
        <v>4.5597813254872044</v>
      </c>
      <c r="N3529" s="2">
        <v>32789</v>
      </c>
      <c r="O3529" s="2">
        <v>10052</v>
      </c>
      <c r="P3529" s="2">
        <v>5496</v>
      </c>
      <c r="Q3529" s="2">
        <v>3068</v>
      </c>
      <c r="R3529" s="2">
        <v>1765</v>
      </c>
      <c r="S3529" s="2">
        <v>756</v>
      </c>
      <c r="T3529" s="2">
        <v>581</v>
      </c>
      <c r="U3529" s="2">
        <v>280</v>
      </c>
      <c r="V3529" s="2">
        <v>162</v>
      </c>
      <c r="W3529" s="2">
        <v>110</v>
      </c>
    </row>
    <row r="3530" spans="1:23" x14ac:dyDescent="0.35">
      <c r="A3530" s="2">
        <v>3872049</v>
      </c>
      <c r="B3530" s="2" t="s">
        <v>1812</v>
      </c>
      <c r="C3530" s="2" t="s">
        <v>72</v>
      </c>
      <c r="D3530" s="2" t="s">
        <v>886</v>
      </c>
      <c r="E3530" s="2">
        <v>423323</v>
      </c>
      <c r="F3530" s="2">
        <v>814</v>
      </c>
      <c r="G3530" s="2">
        <v>69391</v>
      </c>
      <c r="H3530" s="46">
        <v>0.60822008617832291</v>
      </c>
      <c r="I3530" s="2">
        <v>27186</v>
      </c>
      <c r="J3530" s="2">
        <v>0.1922881582148856</v>
      </c>
      <c r="K3530" s="2">
        <v>6.1005461803403902</v>
      </c>
      <c r="L3530" s="2" t="s">
        <v>2647</v>
      </c>
      <c r="M3530" s="58">
        <v>4.2530919393567963</v>
      </c>
      <c r="N3530" s="2">
        <v>53493</v>
      </c>
      <c r="O3530" s="2">
        <v>17692</v>
      </c>
      <c r="P3530" s="2">
        <v>9417</v>
      </c>
      <c r="Q3530" s="2">
        <v>6696</v>
      </c>
      <c r="R3530" s="2">
        <v>4685</v>
      </c>
      <c r="S3530" s="2">
        <v>2988</v>
      </c>
      <c r="T3530" s="2">
        <v>1932</v>
      </c>
      <c r="U3530" s="2">
        <v>1328</v>
      </c>
      <c r="V3530" s="2">
        <v>612</v>
      </c>
      <c r="W3530" s="2">
        <v>690</v>
      </c>
    </row>
    <row r="3531" spans="1:23" x14ac:dyDescent="0.35">
      <c r="A3531" s="2">
        <v>4392991</v>
      </c>
      <c r="B3531" s="2" t="s">
        <v>3601</v>
      </c>
      <c r="C3531" s="2" t="s">
        <v>72</v>
      </c>
      <c r="D3531" s="2" t="s">
        <v>886</v>
      </c>
      <c r="E3531" s="2">
        <v>991030</v>
      </c>
      <c r="F3531" s="2">
        <v>2530</v>
      </c>
      <c r="G3531" s="2">
        <v>163081</v>
      </c>
      <c r="H3531" s="2">
        <v>3.5252420576278087E-2</v>
      </c>
      <c r="I3531" s="2">
        <v>157332</v>
      </c>
      <c r="J3531" s="2">
        <v>0.25528995085920708</v>
      </c>
      <c r="K3531" s="2">
        <v>6.0769188317461884</v>
      </c>
      <c r="L3531" s="2" t="s">
        <v>827</v>
      </c>
      <c r="M3531" s="58">
        <v>3.106346032084355</v>
      </c>
      <c r="N3531" s="2">
        <v>100488</v>
      </c>
      <c r="O3531" s="2">
        <v>52840</v>
      </c>
      <c r="P3531" s="2">
        <v>35283</v>
      </c>
      <c r="Q3531" s="2">
        <v>26232</v>
      </c>
      <c r="R3531" s="2">
        <v>20895</v>
      </c>
      <c r="S3531" s="2">
        <v>72276</v>
      </c>
      <c r="T3531" s="2">
        <v>8260</v>
      </c>
      <c r="U3531" s="2">
        <v>1792</v>
      </c>
      <c r="V3531" s="2">
        <v>558</v>
      </c>
      <c r="W3531" s="2">
        <v>410</v>
      </c>
    </row>
    <row r="3532" spans="1:23" x14ac:dyDescent="0.35">
      <c r="A3532" s="2">
        <v>4160971</v>
      </c>
      <c r="B3532" s="2" t="s">
        <v>1776</v>
      </c>
      <c r="C3532" s="2" t="s">
        <v>72</v>
      </c>
      <c r="D3532" s="2" t="s">
        <v>886</v>
      </c>
      <c r="E3532" s="2">
        <v>269992</v>
      </c>
      <c r="F3532" s="2">
        <v>650</v>
      </c>
      <c r="G3532" s="2">
        <v>45210</v>
      </c>
      <c r="H3532" s="46">
        <v>0.72975005529750048</v>
      </c>
      <c r="I3532" s="2">
        <v>12218</v>
      </c>
      <c r="J3532" s="2">
        <v>0.2407478740110818</v>
      </c>
      <c r="K3532" s="2">
        <v>5.9719531077195311</v>
      </c>
      <c r="L3532" s="2" t="s">
        <v>815</v>
      </c>
      <c r="M3532" s="58">
        <v>3.732367497027842</v>
      </c>
      <c r="N3532" s="2">
        <v>27825</v>
      </c>
      <c r="O3532" s="2">
        <v>20778</v>
      </c>
      <c r="P3532" s="2">
        <v>14700</v>
      </c>
      <c r="Q3532" s="2">
        <v>6240</v>
      </c>
      <c r="R3532" s="2">
        <v>1770</v>
      </c>
      <c r="S3532" s="2">
        <v>750</v>
      </c>
      <c r="T3532" s="2">
        <v>70</v>
      </c>
      <c r="U3532" s="2">
        <v>104</v>
      </c>
      <c r="V3532" s="2">
        <v>81</v>
      </c>
      <c r="W3532" s="2">
        <v>20</v>
      </c>
    </row>
    <row r="3533" spans="1:23" x14ac:dyDescent="0.35">
      <c r="A3533" s="2">
        <v>4317464</v>
      </c>
      <c r="B3533" s="2" t="s">
        <v>3152</v>
      </c>
      <c r="C3533" s="2" t="s">
        <v>72</v>
      </c>
      <c r="D3533" s="2" t="s">
        <v>886</v>
      </c>
      <c r="E3533" s="2">
        <v>1663774</v>
      </c>
      <c r="F3533" s="2">
        <v>4009</v>
      </c>
      <c r="G3533" s="2">
        <v>279390</v>
      </c>
      <c r="H3533" s="2">
        <v>0.29579798847489169</v>
      </c>
      <c r="I3533" s="2">
        <v>196747</v>
      </c>
      <c r="J3533" s="2">
        <v>0.24095820706418061</v>
      </c>
      <c r="K3533" s="2">
        <v>5.955023443931422</v>
      </c>
      <c r="L3533" s="2" t="s">
        <v>4154</v>
      </c>
      <c r="M3533" s="58">
        <v>3.519054971551852</v>
      </c>
      <c r="N3533" s="2">
        <v>193686</v>
      </c>
      <c r="O3533" s="2">
        <v>82228</v>
      </c>
      <c r="P3533" s="2">
        <v>48453</v>
      </c>
      <c r="Q3533" s="2">
        <v>34272</v>
      </c>
      <c r="R3533" s="2">
        <v>26790</v>
      </c>
      <c r="S3533" s="2">
        <v>23268</v>
      </c>
      <c r="T3533" s="2">
        <v>19831</v>
      </c>
      <c r="U3533" s="2">
        <v>17680</v>
      </c>
      <c r="V3533" s="2">
        <v>14562</v>
      </c>
      <c r="W3533" s="2">
        <v>12020</v>
      </c>
    </row>
    <row r="3534" spans="1:23" x14ac:dyDescent="0.35">
      <c r="A3534" s="2">
        <v>4160988</v>
      </c>
      <c r="B3534" s="2" t="s">
        <v>1780</v>
      </c>
      <c r="C3534" s="2" t="s">
        <v>72</v>
      </c>
      <c r="D3534" s="2" t="s">
        <v>886</v>
      </c>
      <c r="E3534" s="2">
        <v>1080693</v>
      </c>
      <c r="F3534" s="2">
        <v>2965</v>
      </c>
      <c r="G3534" s="2">
        <v>181581</v>
      </c>
      <c r="H3534" s="46">
        <v>0.71945302647303411</v>
      </c>
      <c r="I3534" s="2">
        <v>50942</v>
      </c>
      <c r="J3534" s="2">
        <v>0.27436098873593151</v>
      </c>
      <c r="K3534" s="2">
        <v>5.9515753300180094</v>
      </c>
      <c r="L3534" s="2" t="s">
        <v>815</v>
      </c>
      <c r="M3534" s="58">
        <v>4.0852707024427861</v>
      </c>
      <c r="N3534" s="2">
        <v>129840</v>
      </c>
      <c r="O3534" s="2">
        <v>62298</v>
      </c>
      <c r="P3534" s="2">
        <v>39294</v>
      </c>
      <c r="Q3534" s="2">
        <v>20524</v>
      </c>
      <c r="R3534" s="2">
        <v>8325</v>
      </c>
      <c r="S3534" s="2">
        <v>3252</v>
      </c>
      <c r="T3534" s="2">
        <v>469</v>
      </c>
      <c r="U3534" s="2">
        <v>280</v>
      </c>
      <c r="V3534" s="2">
        <v>162</v>
      </c>
      <c r="W3534" s="2">
        <v>90</v>
      </c>
    </row>
    <row r="3535" spans="1:23" x14ac:dyDescent="0.35">
      <c r="A3535" s="2">
        <v>4443787</v>
      </c>
      <c r="B3535" s="2" t="s">
        <v>4065</v>
      </c>
      <c r="C3535" s="2" t="s">
        <v>72</v>
      </c>
      <c r="D3535" s="2" t="s">
        <v>886</v>
      </c>
      <c r="E3535" s="2">
        <v>396476</v>
      </c>
      <c r="F3535" s="2">
        <v>714</v>
      </c>
      <c r="G3535" s="2">
        <v>66876</v>
      </c>
      <c r="H3535" s="2">
        <v>0.89184460793109632</v>
      </c>
      <c r="I3535" s="2">
        <v>7233</v>
      </c>
      <c r="J3535" s="2">
        <v>0.18008656261665271</v>
      </c>
      <c r="K3535" s="2">
        <v>5.9285244332795024</v>
      </c>
      <c r="L3535" s="2" t="s">
        <v>4188</v>
      </c>
      <c r="M3535" s="58">
        <v>2.8057179251291489</v>
      </c>
      <c r="N3535" s="2">
        <v>32841</v>
      </c>
      <c r="O3535" s="2">
        <v>23116</v>
      </c>
      <c r="P3535" s="2">
        <v>16128</v>
      </c>
      <c r="Q3535" s="2">
        <v>13308</v>
      </c>
      <c r="R3535" s="2">
        <v>12025</v>
      </c>
      <c r="S3535" s="2">
        <v>10620</v>
      </c>
      <c r="T3535" s="2">
        <v>9443</v>
      </c>
      <c r="U3535" s="2">
        <v>9008</v>
      </c>
      <c r="V3535" s="2">
        <v>7641</v>
      </c>
      <c r="W3535" s="2">
        <v>7180</v>
      </c>
    </row>
    <row r="3536" spans="1:23" x14ac:dyDescent="0.35">
      <c r="A3536" s="2">
        <v>4443786</v>
      </c>
      <c r="B3536" s="2" t="s">
        <v>4064</v>
      </c>
      <c r="C3536" s="2" t="s">
        <v>72</v>
      </c>
      <c r="D3536" s="2" t="s">
        <v>886</v>
      </c>
      <c r="E3536" s="2">
        <v>391234</v>
      </c>
      <c r="F3536" s="2">
        <v>732</v>
      </c>
      <c r="G3536" s="2">
        <v>66051</v>
      </c>
      <c r="H3536" s="2">
        <v>0.89450576070006504</v>
      </c>
      <c r="I3536" s="2">
        <v>6968</v>
      </c>
      <c r="J3536" s="2">
        <v>0.1871003031433873</v>
      </c>
      <c r="K3536" s="2">
        <v>5.9232108522202536</v>
      </c>
      <c r="L3536" s="2" t="s">
        <v>4188</v>
      </c>
      <c r="M3536" s="58">
        <v>2.8193590695194102</v>
      </c>
      <c r="N3536" s="2">
        <v>32552</v>
      </c>
      <c r="O3536" s="2">
        <v>22582</v>
      </c>
      <c r="P3536" s="2">
        <v>15813</v>
      </c>
      <c r="Q3536" s="2">
        <v>13384</v>
      </c>
      <c r="R3536" s="2">
        <v>11815</v>
      </c>
      <c r="S3536" s="2">
        <v>10122</v>
      </c>
      <c r="T3536" s="2">
        <v>9422</v>
      </c>
      <c r="U3536" s="2">
        <v>8552</v>
      </c>
      <c r="V3536" s="2">
        <v>7605</v>
      </c>
      <c r="W3536" s="2">
        <v>6920</v>
      </c>
    </row>
    <row r="3537" spans="1:23" x14ac:dyDescent="0.35">
      <c r="A3537" s="2">
        <v>4443783</v>
      </c>
      <c r="B3537" s="2" t="s">
        <v>4061</v>
      </c>
      <c r="C3537" s="2" t="s">
        <v>72</v>
      </c>
      <c r="D3537" s="2" t="s">
        <v>886</v>
      </c>
      <c r="E3537" s="2">
        <v>391087</v>
      </c>
      <c r="F3537" s="2">
        <v>787</v>
      </c>
      <c r="G3537" s="2">
        <v>66120</v>
      </c>
      <c r="H3537" s="2">
        <v>0.89345130066545675</v>
      </c>
      <c r="I3537" s="2">
        <v>7045</v>
      </c>
      <c r="J3537" s="2">
        <v>0.2012339965276268</v>
      </c>
      <c r="K3537" s="2">
        <v>5.9148064125831823</v>
      </c>
      <c r="L3537" s="2" t="s">
        <v>4188</v>
      </c>
      <c r="M3537" s="58">
        <v>2.8173455127004479</v>
      </c>
      <c r="N3537" s="2">
        <v>32605</v>
      </c>
      <c r="O3537" s="2">
        <v>22742</v>
      </c>
      <c r="P3537" s="2">
        <v>15822</v>
      </c>
      <c r="Q3537" s="2">
        <v>13404</v>
      </c>
      <c r="R3537" s="2">
        <v>11295</v>
      </c>
      <c r="S3537" s="2">
        <v>10224</v>
      </c>
      <c r="T3537" s="2">
        <v>9562</v>
      </c>
      <c r="U3537" s="2">
        <v>8456</v>
      </c>
      <c r="V3537" s="2">
        <v>7794</v>
      </c>
      <c r="W3537" s="2">
        <v>6910</v>
      </c>
    </row>
    <row r="3538" spans="1:23" x14ac:dyDescent="0.35">
      <c r="A3538" s="2">
        <v>4443784</v>
      </c>
      <c r="B3538" s="2" t="s">
        <v>4062</v>
      </c>
      <c r="C3538" s="2" t="s">
        <v>72</v>
      </c>
      <c r="D3538" s="2" t="s">
        <v>886</v>
      </c>
      <c r="E3538" s="2">
        <v>391629</v>
      </c>
      <c r="F3538" s="2">
        <v>689</v>
      </c>
      <c r="G3538" s="2">
        <v>66229</v>
      </c>
      <c r="H3538" s="2">
        <v>0.89424572317262829</v>
      </c>
      <c r="I3538" s="2">
        <v>7004</v>
      </c>
      <c r="J3538" s="2">
        <v>0.17593181301691141</v>
      </c>
      <c r="K3538" s="2">
        <v>5.9132555225052474</v>
      </c>
      <c r="L3538" s="2" t="s">
        <v>4188</v>
      </c>
      <c r="M3538" s="58">
        <v>2.8149636295678682</v>
      </c>
      <c r="N3538" s="2">
        <v>32747</v>
      </c>
      <c r="O3538" s="2">
        <v>22438</v>
      </c>
      <c r="P3538" s="2">
        <v>16266</v>
      </c>
      <c r="Q3538" s="2">
        <v>13240</v>
      </c>
      <c r="R3538" s="2">
        <v>11315</v>
      </c>
      <c r="S3538" s="2">
        <v>10422</v>
      </c>
      <c r="T3538" s="2">
        <v>8918</v>
      </c>
      <c r="U3538" s="2">
        <v>8536</v>
      </c>
      <c r="V3538" s="2">
        <v>8172</v>
      </c>
      <c r="W3538" s="2">
        <v>7070</v>
      </c>
    </row>
    <row r="3539" spans="1:23" x14ac:dyDescent="0.35">
      <c r="A3539" s="2">
        <v>4443785</v>
      </c>
      <c r="B3539" s="2" t="s">
        <v>4063</v>
      </c>
      <c r="C3539" s="2" t="s">
        <v>72</v>
      </c>
      <c r="D3539" s="2" t="s">
        <v>886</v>
      </c>
      <c r="E3539" s="2">
        <v>391201</v>
      </c>
      <c r="F3539" s="2">
        <v>769</v>
      </c>
      <c r="G3539" s="2">
        <v>66164</v>
      </c>
      <c r="H3539" s="2">
        <v>0.8940058037603531</v>
      </c>
      <c r="I3539" s="2">
        <v>7013</v>
      </c>
      <c r="J3539" s="2">
        <v>0.1965741396366574</v>
      </c>
      <c r="K3539" s="2">
        <v>5.9125959736412552</v>
      </c>
      <c r="L3539" s="2" t="s">
        <v>4188</v>
      </c>
      <c r="M3539" s="58">
        <v>2.822701329812181</v>
      </c>
      <c r="N3539" s="2">
        <v>32585</v>
      </c>
      <c r="O3539" s="2">
        <v>22960</v>
      </c>
      <c r="P3539" s="2">
        <v>15849</v>
      </c>
      <c r="Q3539" s="2">
        <v>13188</v>
      </c>
      <c r="R3539" s="2">
        <v>11505</v>
      </c>
      <c r="S3539" s="2">
        <v>10170</v>
      </c>
      <c r="T3539" s="2">
        <v>9401</v>
      </c>
      <c r="U3539" s="2">
        <v>8440</v>
      </c>
      <c r="V3539" s="2">
        <v>7713</v>
      </c>
      <c r="W3539" s="2">
        <v>6780</v>
      </c>
    </row>
    <row r="3540" spans="1:23" x14ac:dyDescent="0.35">
      <c r="A3540" s="2">
        <v>4294222</v>
      </c>
      <c r="B3540" s="2" t="s">
        <v>2903</v>
      </c>
      <c r="C3540" s="2" t="s">
        <v>72</v>
      </c>
      <c r="D3540" s="2" t="s">
        <v>888</v>
      </c>
      <c r="E3540" s="2">
        <v>1099324</v>
      </c>
      <c r="F3540" s="2">
        <v>8710</v>
      </c>
      <c r="G3540" s="2">
        <v>186059</v>
      </c>
      <c r="H3540" s="2">
        <v>0.69617701911759178</v>
      </c>
      <c r="I3540" s="2">
        <v>56529</v>
      </c>
      <c r="J3540" s="2">
        <v>0.79230508930943011</v>
      </c>
      <c r="K3540" s="2">
        <v>5.908469893958368</v>
      </c>
      <c r="L3540" s="2" t="s">
        <v>2647</v>
      </c>
      <c r="M3540" s="58">
        <v>4.2095661863533849</v>
      </c>
      <c r="N3540" s="2">
        <v>121517</v>
      </c>
      <c r="O3540" s="2">
        <v>109948</v>
      </c>
      <c r="P3540" s="2">
        <v>26475</v>
      </c>
      <c r="Q3540" s="2">
        <v>2260</v>
      </c>
      <c r="R3540" s="2">
        <v>480</v>
      </c>
      <c r="S3540" s="2">
        <v>300</v>
      </c>
      <c r="T3540" s="2">
        <v>77</v>
      </c>
      <c r="U3540" s="2">
        <v>64</v>
      </c>
      <c r="V3540" s="2">
        <v>18</v>
      </c>
      <c r="W3540" s="2">
        <v>10</v>
      </c>
    </row>
    <row r="3541" spans="1:23" x14ac:dyDescent="0.35">
      <c r="A3541" s="2">
        <v>4317465</v>
      </c>
      <c r="B3541" s="2" t="s">
        <v>3153</v>
      </c>
      <c r="C3541" s="2" t="s">
        <v>72</v>
      </c>
      <c r="D3541" s="2" t="s">
        <v>886</v>
      </c>
      <c r="E3541" s="2">
        <v>1253959</v>
      </c>
      <c r="F3541" s="2">
        <v>2970</v>
      </c>
      <c r="G3541" s="2">
        <v>212688</v>
      </c>
      <c r="H3541" s="2">
        <v>0.37774110434063052</v>
      </c>
      <c r="I3541" s="2">
        <v>132347</v>
      </c>
      <c r="J3541" s="2">
        <v>0.23684984915774759</v>
      </c>
      <c r="K3541" s="2">
        <v>5.8957675092153767</v>
      </c>
      <c r="L3541" s="2" t="s">
        <v>4154</v>
      </c>
      <c r="M3541" s="58">
        <v>3.7016584208102592</v>
      </c>
      <c r="N3541" s="2">
        <v>155140</v>
      </c>
      <c r="O3541" s="2">
        <v>58752</v>
      </c>
      <c r="P3541" s="2">
        <v>32751</v>
      </c>
      <c r="Q3541" s="2">
        <v>22464</v>
      </c>
      <c r="R3541" s="2">
        <v>17870</v>
      </c>
      <c r="S3541" s="2">
        <v>15594</v>
      </c>
      <c r="T3541" s="2">
        <v>13153</v>
      </c>
      <c r="U3541" s="2">
        <v>10544</v>
      </c>
      <c r="V3541" s="2">
        <v>7398</v>
      </c>
      <c r="W3541" s="2">
        <v>5090</v>
      </c>
    </row>
    <row r="3542" spans="1:23" x14ac:dyDescent="0.35">
      <c r="A3542" s="2">
        <v>4187438</v>
      </c>
      <c r="B3542" s="2" t="s">
        <v>1878</v>
      </c>
      <c r="C3542" s="2" t="s">
        <v>72</v>
      </c>
      <c r="D3542" s="2" t="s">
        <v>886</v>
      </c>
      <c r="E3542" s="2">
        <v>1674660</v>
      </c>
      <c r="F3542" s="2">
        <v>1828</v>
      </c>
      <c r="G3542" s="2">
        <v>284142</v>
      </c>
      <c r="H3542" s="46">
        <v>0.62074244567856918</v>
      </c>
      <c r="I3542" s="2">
        <v>107763</v>
      </c>
      <c r="J3542" s="2">
        <v>0.1091564854955633</v>
      </c>
      <c r="K3542" s="2">
        <v>5.8937432692104652</v>
      </c>
      <c r="L3542" s="2" t="s">
        <v>815</v>
      </c>
      <c r="M3542" s="58">
        <v>3.405233941316415</v>
      </c>
      <c r="N3542" s="2">
        <v>163298</v>
      </c>
      <c r="O3542" s="2">
        <v>87438</v>
      </c>
      <c r="P3542" s="2">
        <v>213108</v>
      </c>
      <c r="Q3542" s="2">
        <v>15524</v>
      </c>
      <c r="R3542" s="2">
        <v>5355</v>
      </c>
      <c r="S3542" s="2">
        <v>4410</v>
      </c>
      <c r="T3542" s="2">
        <v>1148</v>
      </c>
      <c r="U3542" s="2">
        <v>776</v>
      </c>
      <c r="V3542" s="2">
        <v>513</v>
      </c>
      <c r="W3542" s="2">
        <v>220</v>
      </c>
    </row>
    <row r="3543" spans="1:23" x14ac:dyDescent="0.35">
      <c r="A3543" s="2">
        <v>4160972</v>
      </c>
      <c r="B3543" s="2" t="s">
        <v>1777</v>
      </c>
      <c r="C3543" s="2" t="s">
        <v>72</v>
      </c>
      <c r="D3543" s="2" t="s">
        <v>886</v>
      </c>
      <c r="E3543" s="2">
        <v>271738</v>
      </c>
      <c r="F3543" s="2">
        <v>654</v>
      </c>
      <c r="G3543" s="2">
        <v>46154</v>
      </c>
      <c r="H3543" s="46">
        <v>0.73131256229145902</v>
      </c>
      <c r="I3543" s="2">
        <v>12401</v>
      </c>
      <c r="J3543" s="2">
        <v>0.24067300119968499</v>
      </c>
      <c r="K3543" s="2">
        <v>5.8876370412098629</v>
      </c>
      <c r="L3543" s="2" t="s">
        <v>815</v>
      </c>
      <c r="M3543" s="58">
        <v>3.6931461422416718</v>
      </c>
      <c r="N3543" s="2">
        <v>28472</v>
      </c>
      <c r="O3543" s="2">
        <v>21232</v>
      </c>
      <c r="P3543" s="2">
        <v>14724</v>
      </c>
      <c r="Q3543" s="2">
        <v>6732</v>
      </c>
      <c r="R3543" s="2">
        <v>1795</v>
      </c>
      <c r="S3543" s="2">
        <v>360</v>
      </c>
      <c r="T3543" s="2">
        <v>112</v>
      </c>
      <c r="U3543" s="2">
        <v>48</v>
      </c>
      <c r="V3543" s="2">
        <v>54</v>
      </c>
      <c r="W3543" s="2">
        <v>50</v>
      </c>
    </row>
    <row r="3544" spans="1:23" x14ac:dyDescent="0.35">
      <c r="A3544" s="2">
        <v>4443782</v>
      </c>
      <c r="B3544" s="2" t="s">
        <v>4060</v>
      </c>
      <c r="C3544" s="2" t="s">
        <v>72</v>
      </c>
      <c r="D3544" s="2" t="s">
        <v>886</v>
      </c>
      <c r="E3544" s="2">
        <v>391071</v>
      </c>
      <c r="F3544" s="2">
        <v>779</v>
      </c>
      <c r="G3544" s="2">
        <v>66505</v>
      </c>
      <c r="H3544" s="2">
        <v>0.89130140590933016</v>
      </c>
      <c r="I3544" s="2">
        <v>7229</v>
      </c>
      <c r="J3544" s="2">
        <v>0.19919656532956931</v>
      </c>
      <c r="K3544" s="2">
        <v>5.880324787609954</v>
      </c>
      <c r="L3544" s="2" t="s">
        <v>4188</v>
      </c>
      <c r="M3544" s="58">
        <v>2.8073811386852929</v>
      </c>
      <c r="N3544" s="2">
        <v>32979</v>
      </c>
      <c r="O3544" s="2">
        <v>22436</v>
      </c>
      <c r="P3544" s="2">
        <v>16332</v>
      </c>
      <c r="Q3544" s="2">
        <v>13724</v>
      </c>
      <c r="R3544" s="2">
        <v>11045</v>
      </c>
      <c r="S3544" s="2">
        <v>10530</v>
      </c>
      <c r="T3544" s="2">
        <v>9093</v>
      </c>
      <c r="U3544" s="2">
        <v>8616</v>
      </c>
      <c r="V3544" s="2">
        <v>7506</v>
      </c>
      <c r="W3544" s="2">
        <v>7040</v>
      </c>
    </row>
    <row r="3545" spans="1:23" x14ac:dyDescent="0.35">
      <c r="A3545" s="2">
        <v>4194553</v>
      </c>
      <c r="B3545" s="2" t="s">
        <v>1821</v>
      </c>
      <c r="C3545" s="2" t="s">
        <v>72</v>
      </c>
      <c r="D3545" s="2" t="s">
        <v>886</v>
      </c>
      <c r="E3545" s="2">
        <v>12330788</v>
      </c>
      <c r="F3545" s="2">
        <v>39816</v>
      </c>
      <c r="G3545" s="2">
        <v>2097818</v>
      </c>
      <c r="H3545" s="46">
        <v>0.23150101677075899</v>
      </c>
      <c r="I3545" s="2">
        <v>1612171</v>
      </c>
      <c r="J3545" s="2">
        <v>0.32289907181925442</v>
      </c>
      <c r="K3545" s="2">
        <v>5.8779112392018753</v>
      </c>
      <c r="L3545" s="2" t="s">
        <v>4153</v>
      </c>
      <c r="M3545" s="58">
        <v>2.6257238911550491</v>
      </c>
      <c r="N3545" s="2">
        <v>790720</v>
      </c>
      <c r="O3545" s="2">
        <v>766660</v>
      </c>
      <c r="P3545" s="2">
        <v>1889661</v>
      </c>
      <c r="Q3545" s="2">
        <v>978900</v>
      </c>
      <c r="R3545" s="2">
        <v>134355</v>
      </c>
      <c r="S3545" s="2">
        <v>68892</v>
      </c>
      <c r="T3545" s="2">
        <v>33516</v>
      </c>
      <c r="U3545" s="2">
        <v>19608</v>
      </c>
      <c r="V3545" s="2">
        <v>8496</v>
      </c>
      <c r="W3545" s="2">
        <v>5340</v>
      </c>
    </row>
    <row r="3546" spans="1:23" x14ac:dyDescent="0.35">
      <c r="A3546" s="2">
        <v>4160970</v>
      </c>
      <c r="B3546" s="2" t="s">
        <v>1775</v>
      </c>
      <c r="C3546" s="2" t="s">
        <v>72</v>
      </c>
      <c r="D3546" s="2" t="s">
        <v>886</v>
      </c>
      <c r="E3546" s="2">
        <v>272458</v>
      </c>
      <c r="F3546" s="2">
        <v>695</v>
      </c>
      <c r="G3546" s="2">
        <v>46527</v>
      </c>
      <c r="H3546" s="46">
        <v>0.72635244051840875</v>
      </c>
      <c r="I3546" s="2">
        <v>12732</v>
      </c>
      <c r="J3546" s="2">
        <v>0.25508518744173408</v>
      </c>
      <c r="K3546" s="2">
        <v>5.8559116212091906</v>
      </c>
      <c r="L3546" s="2" t="s">
        <v>815</v>
      </c>
      <c r="M3546" s="58">
        <v>3.6796272536970762</v>
      </c>
      <c r="N3546" s="2">
        <v>28747</v>
      </c>
      <c r="O3546" s="2">
        <v>21492</v>
      </c>
      <c r="P3546" s="2">
        <v>14730</v>
      </c>
      <c r="Q3546" s="2">
        <v>6636</v>
      </c>
      <c r="R3546" s="2">
        <v>1745</v>
      </c>
      <c r="S3546" s="2">
        <v>366</v>
      </c>
      <c r="T3546" s="2">
        <v>126</v>
      </c>
      <c r="U3546" s="2">
        <v>64</v>
      </c>
      <c r="V3546" s="2">
        <v>99</v>
      </c>
      <c r="W3546" s="2">
        <v>40</v>
      </c>
    </row>
    <row r="3547" spans="1:23" x14ac:dyDescent="0.35">
      <c r="A3547" s="2">
        <v>4175700</v>
      </c>
      <c r="B3547" s="2" t="s">
        <v>1893</v>
      </c>
      <c r="C3547" s="2" t="s">
        <v>72</v>
      </c>
      <c r="D3547" s="2" t="s">
        <v>886</v>
      </c>
      <c r="E3547" s="2">
        <v>5896853</v>
      </c>
      <c r="F3547" s="2">
        <v>9424</v>
      </c>
      <c r="G3547" s="2">
        <v>1007958</v>
      </c>
      <c r="H3547" s="46">
        <v>0.64461416051065612</v>
      </c>
      <c r="I3547" s="2">
        <v>358214</v>
      </c>
      <c r="J3547" s="2">
        <v>0.15981405675196581</v>
      </c>
      <c r="K3547" s="2">
        <v>5.8502963417126503</v>
      </c>
      <c r="L3547" s="2" t="s">
        <v>4153</v>
      </c>
      <c r="M3547" s="58">
        <v>3.0012423631059382</v>
      </c>
      <c r="N3547" s="2">
        <v>505908</v>
      </c>
      <c r="O3547" s="2">
        <v>327368</v>
      </c>
      <c r="P3547" s="2">
        <v>807948</v>
      </c>
      <c r="Q3547" s="2">
        <v>137192</v>
      </c>
      <c r="R3547" s="2">
        <v>121600</v>
      </c>
      <c r="S3547" s="2">
        <v>36024</v>
      </c>
      <c r="T3547" s="2">
        <v>12957</v>
      </c>
      <c r="U3547" s="2">
        <v>7816</v>
      </c>
      <c r="V3547" s="2">
        <v>4671</v>
      </c>
      <c r="W3547" s="2">
        <v>3320</v>
      </c>
    </row>
    <row r="3548" spans="1:23" x14ac:dyDescent="0.35">
      <c r="A3548" s="2">
        <v>4314104</v>
      </c>
      <c r="B3548" s="2" t="s">
        <v>3139</v>
      </c>
      <c r="C3548" s="2" t="s">
        <v>72</v>
      </c>
      <c r="D3548" s="2" t="s">
        <v>886</v>
      </c>
      <c r="E3548" s="2">
        <v>2548649</v>
      </c>
      <c r="F3548" s="2">
        <v>6062</v>
      </c>
      <c r="G3548" s="2">
        <v>438030</v>
      </c>
      <c r="H3548" s="2">
        <v>3.5472456224459492E-2</v>
      </c>
      <c r="I3548" s="2">
        <v>422492</v>
      </c>
      <c r="J3548" s="2">
        <v>0.23785150485610221</v>
      </c>
      <c r="K3548" s="2">
        <v>5.8184348104011141</v>
      </c>
      <c r="L3548" s="2" t="s">
        <v>815</v>
      </c>
      <c r="M3548" s="58">
        <v>3.5057263038586179</v>
      </c>
      <c r="N3548" s="2">
        <v>292920</v>
      </c>
      <c r="O3548" s="2">
        <v>139054</v>
      </c>
      <c r="P3548" s="2">
        <v>80961</v>
      </c>
      <c r="Q3548" s="2">
        <v>56168</v>
      </c>
      <c r="R3548" s="2">
        <v>41385</v>
      </c>
      <c r="S3548" s="2">
        <v>32292</v>
      </c>
      <c r="T3548" s="2">
        <v>25949</v>
      </c>
      <c r="U3548" s="2">
        <v>23160</v>
      </c>
      <c r="V3548" s="2">
        <v>19197</v>
      </c>
      <c r="W3548" s="2">
        <v>15910</v>
      </c>
    </row>
    <row r="3549" spans="1:23" x14ac:dyDescent="0.35">
      <c r="A3549" s="2">
        <v>4293618</v>
      </c>
      <c r="B3549" s="2" t="s">
        <v>2853</v>
      </c>
      <c r="C3549" s="2" t="s">
        <v>72</v>
      </c>
      <c r="D3549" s="2" t="s">
        <v>886</v>
      </c>
      <c r="E3549" s="2">
        <v>1074603</v>
      </c>
      <c r="F3549" s="2">
        <v>2592</v>
      </c>
      <c r="G3549" s="2">
        <v>184943</v>
      </c>
      <c r="H3549" s="2">
        <v>0.41857220873458312</v>
      </c>
      <c r="I3549" s="2">
        <v>107531</v>
      </c>
      <c r="J3549" s="2">
        <v>0.2412053567689649</v>
      </c>
      <c r="K3549" s="2">
        <v>5.8104551131970386</v>
      </c>
      <c r="L3549" s="2" t="s">
        <v>815</v>
      </c>
      <c r="M3549" s="58">
        <v>3.5499070076276871</v>
      </c>
      <c r="N3549" s="2">
        <v>124388</v>
      </c>
      <c r="O3549" s="2">
        <v>64390</v>
      </c>
      <c r="P3549" s="2">
        <v>39048</v>
      </c>
      <c r="Q3549" s="2">
        <v>24316</v>
      </c>
      <c r="R3549" s="2">
        <v>15610</v>
      </c>
      <c r="S3549" s="2">
        <v>11022</v>
      </c>
      <c r="T3549" s="2">
        <v>8092</v>
      </c>
      <c r="U3549" s="2">
        <v>6512</v>
      </c>
      <c r="V3549" s="2">
        <v>4905</v>
      </c>
      <c r="W3549" s="2">
        <v>4430</v>
      </c>
    </row>
    <row r="3550" spans="1:23" x14ac:dyDescent="0.35">
      <c r="A3550" s="2">
        <v>4337928</v>
      </c>
      <c r="B3550" s="2" t="s">
        <v>3271</v>
      </c>
      <c r="C3550" s="2" t="s">
        <v>72</v>
      </c>
      <c r="D3550" s="2" t="s">
        <v>886</v>
      </c>
      <c r="E3550" s="2">
        <v>1401871</v>
      </c>
      <c r="F3550" s="2">
        <v>3585</v>
      </c>
      <c r="G3550" s="2">
        <v>241303</v>
      </c>
      <c r="H3550" s="2">
        <v>0.52293174970887224</v>
      </c>
      <c r="I3550" s="2">
        <v>115118</v>
      </c>
      <c r="J3550" s="2">
        <v>0.25572966414170778</v>
      </c>
      <c r="K3550" s="2">
        <v>5.8095879454461814</v>
      </c>
      <c r="L3550" s="2" t="s">
        <v>815</v>
      </c>
      <c r="M3550" s="58">
        <v>4.1166360288719606</v>
      </c>
      <c r="N3550" s="2">
        <v>190072</v>
      </c>
      <c r="O3550" s="2">
        <v>46548</v>
      </c>
      <c r="P3550" s="2">
        <v>26091</v>
      </c>
      <c r="Q3550" s="2">
        <v>18316</v>
      </c>
      <c r="R3550" s="2">
        <v>15080</v>
      </c>
      <c r="S3550" s="2">
        <v>11412</v>
      </c>
      <c r="T3550" s="2">
        <v>9695</v>
      </c>
      <c r="U3550" s="2">
        <v>8960</v>
      </c>
      <c r="V3550" s="2">
        <v>7614</v>
      </c>
      <c r="W3550" s="2">
        <v>6750</v>
      </c>
    </row>
    <row r="3551" spans="1:23" x14ac:dyDescent="0.35">
      <c r="A3551" s="2">
        <v>4293617</v>
      </c>
      <c r="B3551" s="2" t="s">
        <v>2852</v>
      </c>
      <c r="C3551" s="2" t="s">
        <v>72</v>
      </c>
      <c r="D3551" s="2" t="s">
        <v>886</v>
      </c>
      <c r="E3551" s="2">
        <v>1038864</v>
      </c>
      <c r="F3551" s="2">
        <v>2531</v>
      </c>
      <c r="G3551" s="2">
        <v>179669</v>
      </c>
      <c r="H3551" s="2">
        <v>0.43089236317895679</v>
      </c>
      <c r="I3551" s="2">
        <v>102251</v>
      </c>
      <c r="J3551" s="2">
        <v>0.24363150518258411</v>
      </c>
      <c r="K3551" s="2">
        <v>5.7820993048327756</v>
      </c>
      <c r="L3551" s="2" t="s">
        <v>815</v>
      </c>
      <c r="M3551" s="58">
        <v>3.6118821795121412</v>
      </c>
      <c r="N3551" s="2">
        <v>122757</v>
      </c>
      <c r="O3551" s="2">
        <v>62632</v>
      </c>
      <c r="P3551" s="2">
        <v>36081</v>
      </c>
      <c r="Q3551" s="2">
        <v>21748</v>
      </c>
      <c r="R3551" s="2">
        <v>14000</v>
      </c>
      <c r="S3551" s="2">
        <v>9732</v>
      </c>
      <c r="T3551" s="2">
        <v>7000</v>
      </c>
      <c r="U3551" s="2">
        <v>5368</v>
      </c>
      <c r="V3551" s="2">
        <v>4536</v>
      </c>
      <c r="W3551" s="2">
        <v>3770</v>
      </c>
    </row>
    <row r="3552" spans="1:23" x14ac:dyDescent="0.35">
      <c r="A3552" s="2">
        <v>4314104</v>
      </c>
      <c r="B3552" s="2" t="s">
        <v>3139</v>
      </c>
      <c r="C3552" s="2" t="s">
        <v>72</v>
      </c>
      <c r="D3552" s="2" t="s">
        <v>886</v>
      </c>
      <c r="E3552" s="2">
        <v>2528045</v>
      </c>
      <c r="F3552" s="2">
        <v>7663</v>
      </c>
      <c r="G3552" s="2">
        <v>438499</v>
      </c>
      <c r="H3552" s="2">
        <v>2.5956729661869241E-2</v>
      </c>
      <c r="I3552" s="2">
        <v>427117</v>
      </c>
      <c r="J3552" s="2">
        <v>0.30311960427919599</v>
      </c>
      <c r="K3552" s="2">
        <v>5.7652240940116171</v>
      </c>
      <c r="L3552" s="2" t="s">
        <v>815</v>
      </c>
      <c r="M3552" s="58">
        <v>2.9959848828706899</v>
      </c>
      <c r="N3552" s="2">
        <v>243162</v>
      </c>
      <c r="O3552" s="2">
        <v>139532</v>
      </c>
      <c r="P3552" s="2">
        <v>95607</v>
      </c>
      <c r="Q3552" s="2">
        <v>74904</v>
      </c>
      <c r="R3552" s="2">
        <v>62320</v>
      </c>
      <c r="S3552" s="2">
        <v>54450</v>
      </c>
      <c r="T3552" s="2">
        <v>48706</v>
      </c>
      <c r="U3552" s="2">
        <v>44744</v>
      </c>
      <c r="V3552" s="2">
        <v>40896</v>
      </c>
      <c r="W3552" s="2">
        <v>39490</v>
      </c>
    </row>
    <row r="3553" spans="1:23" x14ac:dyDescent="0.35">
      <c r="A3553" s="2">
        <v>4303501</v>
      </c>
      <c r="B3553" s="2" t="s">
        <v>3012</v>
      </c>
      <c r="C3553" s="2" t="s">
        <v>72</v>
      </c>
      <c r="D3553" s="2" t="s">
        <v>886</v>
      </c>
      <c r="E3553" s="2">
        <v>752827</v>
      </c>
      <c r="F3553" s="2">
        <v>3455</v>
      </c>
      <c r="G3553" s="2">
        <v>130613</v>
      </c>
      <c r="H3553" s="2">
        <v>0.5061134802814421</v>
      </c>
      <c r="I3553" s="2">
        <v>64508</v>
      </c>
      <c r="J3553" s="2">
        <v>0.45893678096030027</v>
      </c>
      <c r="K3553" s="2">
        <v>5.7637983967905182</v>
      </c>
      <c r="L3553" s="2" t="s">
        <v>4150</v>
      </c>
      <c r="M3553" s="58">
        <v>2.473134210681927</v>
      </c>
      <c r="N3553" s="2">
        <v>35612</v>
      </c>
      <c r="O3553" s="2">
        <v>58790</v>
      </c>
      <c r="P3553" s="2">
        <v>170178</v>
      </c>
      <c r="Q3553" s="2">
        <v>23968</v>
      </c>
      <c r="R3553" s="2">
        <v>7525</v>
      </c>
      <c r="S3553" s="2">
        <v>5874</v>
      </c>
      <c r="T3553" s="2">
        <v>1323</v>
      </c>
      <c r="U3553" s="2">
        <v>504</v>
      </c>
      <c r="V3553" s="2">
        <v>378</v>
      </c>
      <c r="W3553" s="2">
        <v>250</v>
      </c>
    </row>
    <row r="3554" spans="1:23" x14ac:dyDescent="0.35">
      <c r="A3554" s="2">
        <v>4375277</v>
      </c>
      <c r="B3554" s="2" t="s">
        <v>3533</v>
      </c>
      <c r="C3554" s="2" t="s">
        <v>72</v>
      </c>
      <c r="D3554" s="2" t="s">
        <v>886</v>
      </c>
      <c r="E3554" s="2">
        <v>836934</v>
      </c>
      <c r="F3554" s="2">
        <v>2009</v>
      </c>
      <c r="G3554" s="2">
        <v>145742</v>
      </c>
      <c r="H3554" s="2">
        <v>0.72755966022148733</v>
      </c>
      <c r="I3554" s="2">
        <v>39706</v>
      </c>
      <c r="J3554" s="2">
        <v>0.240042822970509</v>
      </c>
      <c r="K3554" s="2">
        <v>5.7425724911144354</v>
      </c>
      <c r="L3554" s="2" t="s">
        <v>815</v>
      </c>
      <c r="M3554" s="58">
        <v>2.795268042924274</v>
      </c>
      <c r="N3554" s="2">
        <v>70391</v>
      </c>
      <c r="O3554" s="2">
        <v>67576</v>
      </c>
      <c r="P3554" s="2">
        <v>56352</v>
      </c>
      <c r="Q3554" s="2">
        <v>43120</v>
      </c>
      <c r="R3554" s="2">
        <v>51315</v>
      </c>
      <c r="S3554" s="2">
        <v>6468</v>
      </c>
      <c r="T3554" s="2">
        <v>2016</v>
      </c>
      <c r="U3554" s="2">
        <v>984</v>
      </c>
      <c r="V3554" s="2">
        <v>639</v>
      </c>
      <c r="W3554" s="2">
        <v>550</v>
      </c>
    </row>
    <row r="3555" spans="1:23" x14ac:dyDescent="0.35">
      <c r="A3555" s="2">
        <v>4294864</v>
      </c>
      <c r="B3555" s="2" t="s">
        <v>2989</v>
      </c>
      <c r="C3555" s="2" t="s">
        <v>72</v>
      </c>
      <c r="D3555" s="2" t="s">
        <v>886</v>
      </c>
      <c r="E3555" s="2">
        <v>508616</v>
      </c>
      <c r="F3555" s="2">
        <v>2178</v>
      </c>
      <c r="G3555" s="2">
        <v>88616</v>
      </c>
      <c r="H3555" s="2">
        <v>0.77342692064638441</v>
      </c>
      <c r="I3555" s="2">
        <v>20078</v>
      </c>
      <c r="J3555" s="2">
        <v>0.42822089749437692</v>
      </c>
      <c r="K3555" s="2">
        <v>5.7395504197887517</v>
      </c>
      <c r="L3555" s="2" t="s">
        <v>4150</v>
      </c>
      <c r="M3555" s="58">
        <v>2.64746973151358</v>
      </c>
      <c r="N3555" s="2">
        <v>39969</v>
      </c>
      <c r="O3555" s="2">
        <v>29664</v>
      </c>
      <c r="P3555" s="2">
        <v>24549</v>
      </c>
      <c r="Q3555" s="2">
        <v>21140</v>
      </c>
      <c r="R3555" s="2">
        <v>20815</v>
      </c>
      <c r="S3555" s="2">
        <v>14226</v>
      </c>
      <c r="T3555" s="2">
        <v>12390</v>
      </c>
      <c r="U3555" s="2">
        <v>11448</v>
      </c>
      <c r="V3555" s="2">
        <v>9423</v>
      </c>
      <c r="W3555" s="2">
        <v>8490</v>
      </c>
    </row>
    <row r="3556" spans="1:23" x14ac:dyDescent="0.35">
      <c r="A3556" s="2">
        <v>4291581</v>
      </c>
      <c r="B3556" s="2" t="s">
        <v>2721</v>
      </c>
      <c r="C3556" s="2" t="s">
        <v>72</v>
      </c>
      <c r="D3556" s="2" t="s">
        <v>886</v>
      </c>
      <c r="E3556" s="2">
        <v>165566</v>
      </c>
      <c r="F3556" s="2">
        <v>477</v>
      </c>
      <c r="G3556" s="2">
        <v>29223</v>
      </c>
      <c r="H3556" s="2">
        <v>0.65208910789446661</v>
      </c>
      <c r="I3556" s="2">
        <v>10167</v>
      </c>
      <c r="J3556" s="2">
        <v>0.28810262976698109</v>
      </c>
      <c r="K3556" s="2">
        <v>5.6656058583992062</v>
      </c>
      <c r="L3556" s="2" t="s">
        <v>827</v>
      </c>
      <c r="M3556" s="58">
        <v>4.1187621274690276</v>
      </c>
      <c r="N3556" s="2">
        <v>22292</v>
      </c>
      <c r="O3556" s="2">
        <v>9024</v>
      </c>
      <c r="P3556" s="2">
        <v>4395</v>
      </c>
      <c r="Q3556" s="2">
        <v>2092</v>
      </c>
      <c r="R3556" s="2">
        <v>1115</v>
      </c>
      <c r="S3556" s="2">
        <v>516</v>
      </c>
      <c r="T3556" s="2">
        <v>385</v>
      </c>
      <c r="U3556" s="2">
        <v>208</v>
      </c>
      <c r="V3556" s="2">
        <v>81</v>
      </c>
      <c r="W3556" s="2">
        <v>90</v>
      </c>
    </row>
    <row r="3557" spans="1:23" x14ac:dyDescent="0.35">
      <c r="A3557" s="2">
        <v>4258334</v>
      </c>
      <c r="B3557" s="2" t="s">
        <v>1850</v>
      </c>
      <c r="C3557" s="2" t="s">
        <v>72</v>
      </c>
      <c r="D3557" s="2" t="s">
        <v>886</v>
      </c>
      <c r="E3557" s="2">
        <v>3297418</v>
      </c>
      <c r="F3557" s="2">
        <v>12027</v>
      </c>
      <c r="G3557" s="2">
        <v>584032</v>
      </c>
      <c r="H3557" s="46">
        <v>0.67475925976658813</v>
      </c>
      <c r="I3557" s="2">
        <v>189951</v>
      </c>
      <c r="J3557" s="2">
        <v>0.36473992681546591</v>
      </c>
      <c r="K3557" s="2">
        <v>5.6459543312695191</v>
      </c>
      <c r="L3557" s="2" t="s">
        <v>4153</v>
      </c>
      <c r="M3557" s="58">
        <v>3.115153484760167</v>
      </c>
      <c r="N3557" s="2">
        <v>298510</v>
      </c>
      <c r="O3557" s="2">
        <v>229744</v>
      </c>
      <c r="P3557" s="2">
        <v>469833</v>
      </c>
      <c r="Q3557" s="2">
        <v>41888</v>
      </c>
      <c r="R3557" s="2">
        <v>9135</v>
      </c>
      <c r="S3557" s="2">
        <v>5010</v>
      </c>
      <c r="T3557" s="2">
        <v>1813</v>
      </c>
      <c r="U3557" s="2">
        <v>1200</v>
      </c>
      <c r="V3557" s="2">
        <v>846</v>
      </c>
      <c r="W3557" s="2">
        <v>530</v>
      </c>
    </row>
    <row r="3558" spans="1:23" x14ac:dyDescent="0.35">
      <c r="A3558" s="2">
        <v>4337947</v>
      </c>
      <c r="B3558" s="2" t="s">
        <v>3284</v>
      </c>
      <c r="C3558" s="2" t="s">
        <v>72</v>
      </c>
      <c r="D3558" s="2" t="s">
        <v>886</v>
      </c>
      <c r="E3558" s="2">
        <v>2152667</v>
      </c>
      <c r="F3558" s="2">
        <v>5655</v>
      </c>
      <c r="G3558" s="2">
        <v>382148</v>
      </c>
      <c r="H3558" s="2">
        <v>0.63325203847723921</v>
      </c>
      <c r="I3558" s="2">
        <v>140152</v>
      </c>
      <c r="J3558" s="2">
        <v>0.26269738886692651</v>
      </c>
      <c r="K3558" s="2">
        <v>5.6330714801595194</v>
      </c>
      <c r="L3558" s="2" t="s">
        <v>815</v>
      </c>
      <c r="M3558" s="58">
        <v>3.1700782554656599</v>
      </c>
      <c r="N3558" s="2">
        <v>247378</v>
      </c>
      <c r="O3558" s="2">
        <v>110586</v>
      </c>
      <c r="P3558" s="2">
        <v>72747</v>
      </c>
      <c r="Q3558" s="2">
        <v>55180</v>
      </c>
      <c r="R3558" s="2">
        <v>46120</v>
      </c>
      <c r="S3558" s="2">
        <v>37122</v>
      </c>
      <c r="T3558" s="2">
        <v>33124</v>
      </c>
      <c r="U3558" s="2">
        <v>28296</v>
      </c>
      <c r="V3558" s="2">
        <v>25335</v>
      </c>
      <c r="W3558" s="2">
        <v>23170</v>
      </c>
    </row>
    <row r="3559" spans="1:23" x14ac:dyDescent="0.35">
      <c r="A3559" s="2">
        <v>4219298</v>
      </c>
      <c r="B3559" s="2" t="s">
        <v>1818</v>
      </c>
      <c r="C3559" s="2" t="s">
        <v>72</v>
      </c>
      <c r="D3559" s="2" t="s">
        <v>886</v>
      </c>
      <c r="E3559" s="2">
        <v>13097418</v>
      </c>
      <c r="F3559" s="2">
        <v>40269</v>
      </c>
      <c r="G3559" s="2">
        <v>2334560</v>
      </c>
      <c r="H3559" s="46">
        <v>0.29709752587211291</v>
      </c>
      <c r="I3559" s="2">
        <v>1640968</v>
      </c>
      <c r="J3559" s="2">
        <v>0.30745754621254362</v>
      </c>
      <c r="K3559" s="2">
        <v>5.6102297649235826</v>
      </c>
      <c r="L3559" s="2" t="s">
        <v>4153</v>
      </c>
      <c r="M3559" s="58">
        <v>2.487345839616228</v>
      </c>
      <c r="N3559" s="2">
        <v>904801</v>
      </c>
      <c r="O3559" s="2">
        <v>900474</v>
      </c>
      <c r="P3559" s="2">
        <v>2104614</v>
      </c>
      <c r="Q3559" s="2">
        <v>529152</v>
      </c>
      <c r="R3559" s="2">
        <v>313900</v>
      </c>
      <c r="S3559" s="2">
        <v>371256</v>
      </c>
      <c r="T3559" s="2">
        <v>76398</v>
      </c>
      <c r="U3559" s="2">
        <v>32752</v>
      </c>
      <c r="V3559" s="2">
        <v>21933</v>
      </c>
      <c r="W3559" s="2">
        <v>10340</v>
      </c>
    </row>
    <row r="3560" spans="1:23" x14ac:dyDescent="0.35">
      <c r="A3560" s="2">
        <v>4169643</v>
      </c>
      <c r="B3560" s="2" t="s">
        <v>1867</v>
      </c>
      <c r="C3560" s="2" t="s">
        <v>72</v>
      </c>
      <c r="D3560" s="2" t="s">
        <v>888</v>
      </c>
      <c r="E3560" s="2">
        <v>731793</v>
      </c>
      <c r="F3560" s="2">
        <v>9308</v>
      </c>
      <c r="G3560" s="2">
        <v>131337</v>
      </c>
      <c r="H3560" s="46">
        <v>0.5222519168246571</v>
      </c>
      <c r="I3560" s="2">
        <v>62746</v>
      </c>
      <c r="J3560" s="2">
        <v>1.2719443886454229</v>
      </c>
      <c r="K3560" s="2">
        <v>5.5718723588935326</v>
      </c>
      <c r="L3560" s="2" t="s">
        <v>4150</v>
      </c>
      <c r="M3560" s="58">
        <v>2.8891051505365311</v>
      </c>
      <c r="N3560" s="2">
        <v>80947</v>
      </c>
      <c r="O3560" s="2">
        <v>38862</v>
      </c>
      <c r="P3560" s="2">
        <v>29667</v>
      </c>
      <c r="Q3560" s="2">
        <v>26204</v>
      </c>
      <c r="R3560" s="2">
        <v>46230</v>
      </c>
      <c r="S3560" s="2">
        <v>14490</v>
      </c>
      <c r="T3560" s="2">
        <v>6783</v>
      </c>
      <c r="U3560" s="2">
        <v>3848</v>
      </c>
      <c r="V3560" s="2">
        <v>2853</v>
      </c>
      <c r="W3560" s="2">
        <v>3410</v>
      </c>
    </row>
    <row r="3561" spans="1:23" x14ac:dyDescent="0.35">
      <c r="A3561" s="2">
        <v>4289099</v>
      </c>
      <c r="B3561" s="2" t="s">
        <v>2661</v>
      </c>
      <c r="C3561" s="2" t="s">
        <v>72</v>
      </c>
      <c r="D3561" s="2" t="s">
        <v>886</v>
      </c>
      <c r="E3561" s="2">
        <v>1034206</v>
      </c>
      <c r="F3561" s="2">
        <v>3261</v>
      </c>
      <c r="G3561" s="2">
        <v>187797</v>
      </c>
      <c r="H3561" s="2">
        <v>0.70929248071055451</v>
      </c>
      <c r="I3561" s="2">
        <v>54594</v>
      </c>
      <c r="J3561" s="2">
        <v>0.31531435710100308</v>
      </c>
      <c r="K3561" s="2">
        <v>5.5070421785225534</v>
      </c>
      <c r="L3561" s="2" t="s">
        <v>4150</v>
      </c>
      <c r="M3561" s="58">
        <v>4.0051816882699436</v>
      </c>
      <c r="N3561" s="2">
        <v>145409</v>
      </c>
      <c r="O3561" s="2">
        <v>54152</v>
      </c>
      <c r="P3561" s="2">
        <v>24735</v>
      </c>
      <c r="Q3561" s="2">
        <v>13364</v>
      </c>
      <c r="R3561" s="2">
        <v>8850</v>
      </c>
      <c r="S3561" s="2">
        <v>4458</v>
      </c>
      <c r="T3561" s="2">
        <v>2814</v>
      </c>
      <c r="U3561" s="2">
        <v>1960</v>
      </c>
      <c r="V3561" s="2">
        <v>1485</v>
      </c>
      <c r="W3561" s="2">
        <v>990</v>
      </c>
    </row>
    <row r="3562" spans="1:23" x14ac:dyDescent="0.35">
      <c r="A3562" s="2">
        <v>4180600</v>
      </c>
      <c r="B3562" s="2" t="s">
        <v>1805</v>
      </c>
      <c r="C3562" s="2" t="s">
        <v>72</v>
      </c>
      <c r="D3562" s="2" t="s">
        <v>886</v>
      </c>
      <c r="E3562" s="2">
        <v>2784577</v>
      </c>
      <c r="F3562" s="2">
        <v>4328</v>
      </c>
      <c r="G3562" s="2">
        <v>509247</v>
      </c>
      <c r="H3562" s="46">
        <v>8.9636266880315452E-2</v>
      </c>
      <c r="I3562" s="2">
        <v>463600</v>
      </c>
      <c r="J3562" s="2">
        <v>0.1554275568605214</v>
      </c>
      <c r="K3562" s="2">
        <v>5.4680282848990762</v>
      </c>
      <c r="L3562" s="2" t="s">
        <v>4188</v>
      </c>
      <c r="M3562" s="58">
        <v>2.4584468201759231</v>
      </c>
      <c r="N3562" s="2">
        <v>247730</v>
      </c>
      <c r="O3562" s="2">
        <v>160338</v>
      </c>
      <c r="P3562" s="2">
        <v>125550</v>
      </c>
      <c r="Q3562" s="2">
        <v>180368</v>
      </c>
      <c r="R3562" s="2">
        <v>88340</v>
      </c>
      <c r="S3562" s="2">
        <v>71010</v>
      </c>
      <c r="T3562" s="2">
        <v>59717</v>
      </c>
      <c r="U3562" s="2">
        <v>68576</v>
      </c>
      <c r="V3562" s="2">
        <v>51138</v>
      </c>
      <c r="W3562" s="2">
        <v>79890</v>
      </c>
    </row>
    <row r="3563" spans="1:23" x14ac:dyDescent="0.35">
      <c r="A3563" s="2">
        <v>4337946</v>
      </c>
      <c r="B3563" s="2" t="s">
        <v>3283</v>
      </c>
      <c r="C3563" s="2" t="s">
        <v>72</v>
      </c>
      <c r="D3563" s="2" t="s">
        <v>886</v>
      </c>
      <c r="E3563" s="2">
        <v>2500146</v>
      </c>
      <c r="F3563" s="2">
        <v>6502</v>
      </c>
      <c r="G3563" s="2">
        <v>458360</v>
      </c>
      <c r="H3563" s="2">
        <v>0.5781699973819705</v>
      </c>
      <c r="I3563" s="2">
        <v>193350</v>
      </c>
      <c r="J3563" s="2">
        <v>0.26006481221496658</v>
      </c>
      <c r="K3563" s="2">
        <v>5.454546644558862</v>
      </c>
      <c r="L3563" s="2" t="s">
        <v>815</v>
      </c>
      <c r="M3563" s="58">
        <v>3.014188766412806</v>
      </c>
      <c r="N3563" s="2">
        <v>286013</v>
      </c>
      <c r="O3563" s="2">
        <v>135672</v>
      </c>
      <c r="P3563" s="2">
        <v>90129</v>
      </c>
      <c r="Q3563" s="2">
        <v>69488</v>
      </c>
      <c r="R3563" s="2">
        <v>56475</v>
      </c>
      <c r="S3563" s="2">
        <v>48390</v>
      </c>
      <c r="T3563" s="2">
        <v>41825</v>
      </c>
      <c r="U3563" s="2">
        <v>38072</v>
      </c>
      <c r="V3563" s="2">
        <v>32985</v>
      </c>
      <c r="W3563" s="2">
        <v>30410</v>
      </c>
    </row>
    <row r="3564" spans="1:23" x14ac:dyDescent="0.35">
      <c r="A3564" s="2">
        <v>4294223</v>
      </c>
      <c r="B3564" s="2" t="s">
        <v>2904</v>
      </c>
      <c r="C3564" s="2" t="s">
        <v>72</v>
      </c>
      <c r="D3564" s="2" t="s">
        <v>888</v>
      </c>
      <c r="E3564" s="2">
        <v>1099410</v>
      </c>
      <c r="F3564" s="2">
        <v>10625</v>
      </c>
      <c r="G3564" s="2">
        <v>201855</v>
      </c>
      <c r="H3564" s="2">
        <v>0.69645537638403798</v>
      </c>
      <c r="I3564" s="2">
        <v>61272</v>
      </c>
      <c r="J3564" s="2">
        <v>0.96642744744908637</v>
      </c>
      <c r="K3564" s="2">
        <v>5.4465334026900498</v>
      </c>
      <c r="L3564" s="2" t="s">
        <v>2647</v>
      </c>
      <c r="M3564" s="58">
        <v>3.9068463358990209</v>
      </c>
      <c r="N3564" s="2">
        <v>133029</v>
      </c>
      <c r="O3564" s="2">
        <v>118406</v>
      </c>
      <c r="P3564" s="2">
        <v>26472</v>
      </c>
      <c r="Q3564" s="2">
        <v>2328</v>
      </c>
      <c r="R3564" s="2">
        <v>625</v>
      </c>
      <c r="S3564" s="2">
        <v>360</v>
      </c>
      <c r="T3564" s="2">
        <v>98</v>
      </c>
      <c r="U3564" s="2">
        <v>40</v>
      </c>
      <c r="V3564" s="2">
        <v>18</v>
      </c>
      <c r="W3564" s="2">
        <v>30</v>
      </c>
    </row>
    <row r="3565" spans="1:23" x14ac:dyDescent="0.35">
      <c r="A3565" s="2">
        <v>4180600</v>
      </c>
      <c r="B3565" s="2" t="s">
        <v>1805</v>
      </c>
      <c r="C3565" s="2" t="s">
        <v>72</v>
      </c>
      <c r="D3565" s="2" t="s">
        <v>886</v>
      </c>
      <c r="E3565" s="2">
        <v>3468025</v>
      </c>
      <c r="F3565" s="2">
        <v>5584</v>
      </c>
      <c r="G3565" s="2">
        <v>636873</v>
      </c>
      <c r="H3565" s="46">
        <v>4.5128306585457412E-2</v>
      </c>
      <c r="I3565" s="2">
        <v>608132</v>
      </c>
      <c r="J3565" s="2">
        <v>0.16101383352196141</v>
      </c>
      <c r="K3565" s="2">
        <v>5.4453949217504896</v>
      </c>
      <c r="L3565" s="2" t="s">
        <v>4188</v>
      </c>
      <c r="M3565" s="58">
        <v>2.0314812894775529</v>
      </c>
      <c r="N3565" s="2">
        <v>268090</v>
      </c>
      <c r="O3565" s="2">
        <v>209760</v>
      </c>
      <c r="P3565" s="2">
        <v>171462</v>
      </c>
      <c r="Q3565" s="2">
        <v>149572</v>
      </c>
      <c r="R3565" s="2">
        <v>293125</v>
      </c>
      <c r="S3565" s="2">
        <v>118266</v>
      </c>
      <c r="T3565" s="2">
        <v>92092</v>
      </c>
      <c r="U3565" s="2">
        <v>251816</v>
      </c>
      <c r="V3565" s="2">
        <v>90288</v>
      </c>
      <c r="W3565" s="2">
        <v>62670</v>
      </c>
    </row>
    <row r="3566" spans="1:23" x14ac:dyDescent="0.35">
      <c r="A3566" s="2">
        <v>4180600</v>
      </c>
      <c r="B3566" s="2" t="s">
        <v>1805</v>
      </c>
      <c r="C3566" s="2" t="s">
        <v>72</v>
      </c>
      <c r="D3566" s="2" t="s">
        <v>886</v>
      </c>
      <c r="E3566" s="2">
        <v>3472871</v>
      </c>
      <c r="F3566" s="2">
        <v>5227</v>
      </c>
      <c r="G3566" s="2">
        <v>639480</v>
      </c>
      <c r="H3566" s="46">
        <v>3.2129229999374509E-2</v>
      </c>
      <c r="I3566" s="2">
        <v>618934</v>
      </c>
      <c r="J3566" s="2">
        <v>0.15050947760512839</v>
      </c>
      <c r="K3566" s="2">
        <v>5.4307734409207482</v>
      </c>
      <c r="L3566" s="2" t="s">
        <v>4188</v>
      </c>
      <c r="M3566" s="58">
        <v>1.7754392368752949</v>
      </c>
      <c r="N3566" s="2">
        <v>273337</v>
      </c>
      <c r="O3566" s="2">
        <v>210992</v>
      </c>
      <c r="P3566" s="2">
        <v>164304</v>
      </c>
      <c r="Q3566" s="2">
        <v>139728</v>
      </c>
      <c r="R3566" s="2">
        <v>194525</v>
      </c>
      <c r="S3566" s="2">
        <v>116862</v>
      </c>
      <c r="T3566" s="2">
        <v>100891</v>
      </c>
      <c r="U3566" s="2">
        <v>623840</v>
      </c>
      <c r="V3566" s="2">
        <v>80694</v>
      </c>
      <c r="W3566" s="2">
        <v>50890</v>
      </c>
    </row>
    <row r="3567" spans="1:23" x14ac:dyDescent="0.35">
      <c r="A3567" s="2">
        <v>4393701</v>
      </c>
      <c r="B3567" s="2" t="s">
        <v>3632</v>
      </c>
      <c r="C3567" s="2" t="s">
        <v>72</v>
      </c>
      <c r="D3567" s="2" t="s">
        <v>886</v>
      </c>
      <c r="E3567" s="2">
        <v>1042779</v>
      </c>
      <c r="F3567" s="2">
        <v>15041</v>
      </c>
      <c r="G3567" s="2">
        <v>193935</v>
      </c>
      <c r="H3567" s="2">
        <v>3.926057699744756E-2</v>
      </c>
      <c r="I3567" s="2">
        <v>186321</v>
      </c>
      <c r="J3567" s="2">
        <v>1.4423957521200561</v>
      </c>
      <c r="K3567" s="2">
        <v>5.3769510402970067</v>
      </c>
      <c r="L3567" s="2" t="s">
        <v>827</v>
      </c>
      <c r="M3567" s="58">
        <v>4.0879026535836509</v>
      </c>
      <c r="N3567" s="2">
        <v>154020</v>
      </c>
      <c r="O3567" s="2">
        <v>44882</v>
      </c>
      <c r="P3567" s="2">
        <v>45438</v>
      </c>
      <c r="Q3567" s="2">
        <v>5472</v>
      </c>
      <c r="R3567" s="2">
        <v>2155</v>
      </c>
      <c r="S3567" s="2">
        <v>1842</v>
      </c>
      <c r="T3567" s="2">
        <v>476</v>
      </c>
      <c r="U3567" s="2">
        <v>352</v>
      </c>
      <c r="V3567" s="2">
        <v>252</v>
      </c>
      <c r="W3567" s="2">
        <v>200</v>
      </c>
    </row>
    <row r="3568" spans="1:23" x14ac:dyDescent="0.35">
      <c r="A3568" s="2">
        <v>4160987</v>
      </c>
      <c r="B3568" s="2" t="s">
        <v>1779</v>
      </c>
      <c r="C3568" s="2" t="s">
        <v>72</v>
      </c>
      <c r="D3568" s="2" t="s">
        <v>886</v>
      </c>
      <c r="E3568" s="2">
        <v>181884</v>
      </c>
      <c r="F3568" s="2">
        <v>518</v>
      </c>
      <c r="G3568" s="2">
        <v>33850</v>
      </c>
      <c r="H3568" s="46">
        <v>0.68528803545051697</v>
      </c>
      <c r="I3568" s="2">
        <v>10653</v>
      </c>
      <c r="J3568" s="2">
        <v>0.28479690352092552</v>
      </c>
      <c r="K3568" s="2">
        <v>5.373234859675037</v>
      </c>
      <c r="L3568" s="2" t="s">
        <v>815</v>
      </c>
      <c r="M3568" s="58">
        <v>4.4990724021075028</v>
      </c>
      <c r="N3568" s="2">
        <v>29087</v>
      </c>
      <c r="O3568" s="2">
        <v>6858</v>
      </c>
      <c r="P3568" s="2">
        <v>2907</v>
      </c>
      <c r="Q3568" s="2">
        <v>1076</v>
      </c>
      <c r="R3568" s="2">
        <v>320</v>
      </c>
      <c r="S3568" s="2">
        <v>132</v>
      </c>
      <c r="T3568" s="2">
        <v>16</v>
      </c>
      <c r="U3568" s="2">
        <v>9</v>
      </c>
      <c r="V3568" s="2">
        <v>10</v>
      </c>
      <c r="W3568" s="2">
        <v>12</v>
      </c>
    </row>
    <row r="3569" spans="1:23" x14ac:dyDescent="0.35">
      <c r="A3569" s="2">
        <v>4307501</v>
      </c>
      <c r="B3569" s="2" t="s">
        <v>3066</v>
      </c>
      <c r="C3569" s="2" t="s">
        <v>72</v>
      </c>
      <c r="D3569" s="2" t="s">
        <v>888</v>
      </c>
      <c r="E3569" s="2">
        <v>1226359</v>
      </c>
      <c r="F3569" s="2">
        <v>15169</v>
      </c>
      <c r="G3569" s="2">
        <v>228715</v>
      </c>
      <c r="H3569" s="2">
        <v>0.19725859694379469</v>
      </c>
      <c r="I3569" s="2">
        <v>183599</v>
      </c>
      <c r="J3569" s="2">
        <v>1.236913497597359</v>
      </c>
      <c r="K3569" s="2">
        <v>5.3619526484926654</v>
      </c>
      <c r="L3569" s="2" t="s">
        <v>4188</v>
      </c>
      <c r="M3569" s="58">
        <v>3.098955608958565</v>
      </c>
      <c r="N3569" s="2">
        <v>148460</v>
      </c>
      <c r="O3569" s="2">
        <v>74268</v>
      </c>
      <c r="P3569" s="2">
        <v>46689</v>
      </c>
      <c r="Q3569" s="2">
        <v>32584</v>
      </c>
      <c r="R3569" s="2">
        <v>25395</v>
      </c>
      <c r="S3569" s="2">
        <v>19788</v>
      </c>
      <c r="T3569" s="2">
        <v>15617</v>
      </c>
      <c r="U3569" s="2">
        <v>13280</v>
      </c>
      <c r="V3569" s="2">
        <v>10422</v>
      </c>
      <c r="W3569" s="2">
        <v>9230</v>
      </c>
    </row>
    <row r="3570" spans="1:23" x14ac:dyDescent="0.35">
      <c r="A3570" s="2">
        <v>4291560</v>
      </c>
      <c r="B3570" s="2" t="s">
        <v>2699</v>
      </c>
      <c r="C3570" s="2" t="s">
        <v>72</v>
      </c>
      <c r="D3570" s="2" t="s">
        <v>886</v>
      </c>
      <c r="E3570" s="2">
        <v>374187</v>
      </c>
      <c r="F3570" s="2">
        <v>1017</v>
      </c>
      <c r="G3570" s="2">
        <v>69901</v>
      </c>
      <c r="H3570" s="2">
        <v>0.466130670519735</v>
      </c>
      <c r="I3570" s="2">
        <v>37318</v>
      </c>
      <c r="J3570" s="2">
        <v>0.27178923907030439</v>
      </c>
      <c r="K3570" s="2">
        <v>5.3530993834136851</v>
      </c>
      <c r="L3570" s="2" t="s">
        <v>4150</v>
      </c>
      <c r="M3570" s="58">
        <v>3.0513247058247921</v>
      </c>
      <c r="N3570" s="2">
        <v>44534</v>
      </c>
      <c r="O3570" s="2">
        <v>23708</v>
      </c>
      <c r="P3570" s="2">
        <v>15870</v>
      </c>
      <c r="Q3570" s="2">
        <v>11180</v>
      </c>
      <c r="R3570" s="2">
        <v>7750</v>
      </c>
      <c r="S3570" s="2">
        <v>6108</v>
      </c>
      <c r="T3570" s="2">
        <v>4235</v>
      </c>
      <c r="U3570" s="2">
        <v>4040</v>
      </c>
      <c r="V3570" s="2">
        <v>2916</v>
      </c>
      <c r="W3570" s="2">
        <v>2290</v>
      </c>
    </row>
    <row r="3571" spans="1:23" x14ac:dyDescent="0.35">
      <c r="A3571" s="2">
        <v>4375279</v>
      </c>
      <c r="B3571" s="2" t="s">
        <v>3535</v>
      </c>
      <c r="C3571" s="2" t="s">
        <v>72</v>
      </c>
      <c r="D3571" s="2" t="s">
        <v>886</v>
      </c>
      <c r="E3571" s="2">
        <v>447515</v>
      </c>
      <c r="F3571" s="2">
        <v>1077</v>
      </c>
      <c r="G3571" s="2">
        <v>83942</v>
      </c>
      <c r="H3571" s="2">
        <v>0.83228896142574638</v>
      </c>
      <c r="I3571" s="2">
        <v>14078</v>
      </c>
      <c r="J3571" s="2">
        <v>0.24066232416790501</v>
      </c>
      <c r="K3571" s="2">
        <v>5.3312406185223127</v>
      </c>
      <c r="L3571" s="2" t="s">
        <v>815</v>
      </c>
      <c r="M3571" s="58">
        <v>3.2139599686873841</v>
      </c>
      <c r="N3571" s="2">
        <v>50863</v>
      </c>
      <c r="O3571" s="2">
        <v>38794</v>
      </c>
      <c r="P3571" s="2">
        <v>23814</v>
      </c>
      <c r="Q3571" s="2">
        <v>13292</v>
      </c>
      <c r="R3571" s="2">
        <v>10600</v>
      </c>
      <c r="S3571" s="2">
        <v>966</v>
      </c>
      <c r="T3571" s="2">
        <v>413</v>
      </c>
      <c r="U3571" s="2">
        <v>192</v>
      </c>
      <c r="V3571" s="2">
        <v>207</v>
      </c>
      <c r="W3571" s="2">
        <v>100</v>
      </c>
    </row>
    <row r="3572" spans="1:23" x14ac:dyDescent="0.35">
      <c r="A3572" s="2">
        <v>4160988</v>
      </c>
      <c r="B3572" s="2" t="s">
        <v>1780</v>
      </c>
      <c r="C3572" s="2" t="s">
        <v>72</v>
      </c>
      <c r="D3572" s="2" t="s">
        <v>886</v>
      </c>
      <c r="E3572" s="2">
        <v>199981</v>
      </c>
      <c r="F3572" s="2">
        <v>548</v>
      </c>
      <c r="G3572" s="2">
        <v>37593</v>
      </c>
      <c r="H3572" s="46">
        <v>0.67701433777564968</v>
      </c>
      <c r="I3572" s="2">
        <v>12142</v>
      </c>
      <c r="J3572" s="2">
        <v>0.27402603247308488</v>
      </c>
      <c r="K3572" s="2">
        <v>5.31963397441013</v>
      </c>
      <c r="L3572" s="2" t="s">
        <v>815</v>
      </c>
      <c r="M3572" s="58">
        <v>4.377292824935429</v>
      </c>
      <c r="N3572" s="2">
        <v>31974</v>
      </c>
      <c r="O3572" s="2">
        <v>7846</v>
      </c>
      <c r="P3572" s="2">
        <v>3468</v>
      </c>
      <c r="Q3572" s="2">
        <v>1476</v>
      </c>
      <c r="R3572" s="2">
        <v>520</v>
      </c>
      <c r="S3572" s="2">
        <v>288</v>
      </c>
      <c r="T3572" s="2">
        <v>42</v>
      </c>
      <c r="U3572" s="2">
        <v>32</v>
      </c>
      <c r="V3572" s="2">
        <v>18</v>
      </c>
      <c r="W3572" s="2">
        <v>22</v>
      </c>
    </row>
    <row r="3573" spans="1:23" x14ac:dyDescent="0.35">
      <c r="A3573" s="2">
        <v>4291567</v>
      </c>
      <c r="B3573" s="2" t="s">
        <v>2706</v>
      </c>
      <c r="C3573" s="2" t="s">
        <v>72</v>
      </c>
      <c r="D3573" s="2" t="s">
        <v>888</v>
      </c>
      <c r="E3573" s="2">
        <v>1965269</v>
      </c>
      <c r="F3573" s="2">
        <v>36725</v>
      </c>
      <c r="G3573" s="2">
        <v>369687</v>
      </c>
      <c r="H3573" s="2">
        <v>0.22549075298833879</v>
      </c>
      <c r="I3573" s="2">
        <v>286326</v>
      </c>
      <c r="J3573" s="2">
        <v>1.868700925929224</v>
      </c>
      <c r="K3573" s="2">
        <v>5.3160349160235549</v>
      </c>
      <c r="L3573" s="2" t="s">
        <v>2647</v>
      </c>
      <c r="M3573" s="58">
        <v>2.7407698207935289</v>
      </c>
      <c r="N3573" s="2">
        <v>188397</v>
      </c>
      <c r="O3573" s="2">
        <v>113268</v>
      </c>
      <c r="P3573" s="2">
        <v>291243</v>
      </c>
      <c r="Q3573" s="2">
        <v>37596</v>
      </c>
      <c r="R3573" s="2">
        <v>19880</v>
      </c>
      <c r="S3573" s="2">
        <v>29052</v>
      </c>
      <c r="T3573" s="2">
        <v>13216</v>
      </c>
      <c r="U3573" s="2">
        <v>10216</v>
      </c>
      <c r="V3573" s="2">
        <v>7992</v>
      </c>
      <c r="W3573" s="2">
        <v>6190</v>
      </c>
    </row>
    <row r="3574" spans="1:23" x14ac:dyDescent="0.35">
      <c r="A3574" s="2">
        <v>4294221</v>
      </c>
      <c r="B3574" s="2" t="s">
        <v>2902</v>
      </c>
      <c r="C3574" s="2" t="s">
        <v>72</v>
      </c>
      <c r="D3574" s="2" t="s">
        <v>888</v>
      </c>
      <c r="E3574" s="2">
        <v>1099423</v>
      </c>
      <c r="F3574" s="2">
        <v>10426</v>
      </c>
      <c r="G3574" s="2">
        <v>207068</v>
      </c>
      <c r="H3574" s="2">
        <v>0.70335348774315687</v>
      </c>
      <c r="I3574" s="2">
        <v>61426</v>
      </c>
      <c r="J3574" s="2">
        <v>0.94831561646427265</v>
      </c>
      <c r="K3574" s="2">
        <v>5.3094780458593309</v>
      </c>
      <c r="L3574" s="2" t="s">
        <v>2647</v>
      </c>
      <c r="M3574" s="58">
        <v>3.8118423288017951</v>
      </c>
      <c r="N3574" s="2">
        <v>136915</v>
      </c>
      <c r="O3574" s="2">
        <v>120078</v>
      </c>
      <c r="P3574" s="2">
        <v>27915</v>
      </c>
      <c r="Q3574" s="2">
        <v>2400</v>
      </c>
      <c r="R3574" s="2">
        <v>600</v>
      </c>
      <c r="S3574" s="2">
        <v>330</v>
      </c>
      <c r="T3574" s="2">
        <v>98</v>
      </c>
      <c r="U3574" s="2">
        <v>32</v>
      </c>
      <c r="V3574" s="2">
        <v>45</v>
      </c>
      <c r="W3574" s="2">
        <v>10</v>
      </c>
    </row>
    <row r="3575" spans="1:23" x14ac:dyDescent="0.35">
      <c r="A3575" s="2">
        <v>4312178</v>
      </c>
      <c r="B3575" s="2" t="s">
        <v>3090</v>
      </c>
      <c r="C3575" s="2" t="s">
        <v>72</v>
      </c>
      <c r="D3575" s="2" t="s">
        <v>888</v>
      </c>
      <c r="E3575" s="2">
        <v>1087239</v>
      </c>
      <c r="F3575" s="2">
        <v>12694</v>
      </c>
      <c r="G3575" s="2">
        <v>205179</v>
      </c>
      <c r="H3575" s="2">
        <v>0.14089648550777609</v>
      </c>
      <c r="I3575" s="2">
        <v>176270</v>
      </c>
      <c r="J3575" s="2">
        <v>1.167544578514935</v>
      </c>
      <c r="K3575" s="2">
        <v>5.2989779655812734</v>
      </c>
      <c r="L3575" s="2" t="s">
        <v>815</v>
      </c>
      <c r="M3575" s="58">
        <v>3.10201886480225</v>
      </c>
      <c r="N3575" s="2">
        <v>134836</v>
      </c>
      <c r="O3575" s="2">
        <v>63978</v>
      </c>
      <c r="P3575" s="2">
        <v>39513</v>
      </c>
      <c r="Q3575" s="2">
        <v>28500</v>
      </c>
      <c r="R3575" s="2">
        <v>21480</v>
      </c>
      <c r="S3575" s="2">
        <v>16596</v>
      </c>
      <c r="T3575" s="2">
        <v>14161</v>
      </c>
      <c r="U3575" s="2">
        <v>11968</v>
      </c>
      <c r="V3575" s="2">
        <v>10332</v>
      </c>
      <c r="W3575" s="2">
        <v>9130</v>
      </c>
    </row>
    <row r="3576" spans="1:23" x14ac:dyDescent="0.35">
      <c r="A3576" s="2">
        <v>4258333</v>
      </c>
      <c r="B3576" s="2" t="s">
        <v>1849</v>
      </c>
      <c r="C3576" s="2" t="s">
        <v>72</v>
      </c>
      <c r="D3576" s="2" t="s">
        <v>886</v>
      </c>
      <c r="E3576" s="2">
        <v>3336055</v>
      </c>
      <c r="F3576" s="2">
        <v>12743</v>
      </c>
      <c r="G3576" s="2">
        <v>633818</v>
      </c>
      <c r="H3576" s="46">
        <v>0.63077255615965466</v>
      </c>
      <c r="I3576" s="2">
        <v>234023</v>
      </c>
      <c r="J3576" s="2">
        <v>0.3819781148692093</v>
      </c>
      <c r="K3576" s="2">
        <v>5.2634273561180027</v>
      </c>
      <c r="L3576" s="2" t="s">
        <v>4153</v>
      </c>
      <c r="M3576" s="58">
        <v>2.9040638813880082</v>
      </c>
      <c r="N3576" s="2">
        <v>323693</v>
      </c>
      <c r="O3576" s="2">
        <v>250654</v>
      </c>
      <c r="P3576" s="2">
        <v>508311</v>
      </c>
      <c r="Q3576" s="2">
        <v>46244</v>
      </c>
      <c r="R3576" s="2">
        <v>10040</v>
      </c>
      <c r="S3576" s="2">
        <v>5298</v>
      </c>
      <c r="T3576" s="2">
        <v>1876</v>
      </c>
      <c r="U3576" s="2">
        <v>1160</v>
      </c>
      <c r="V3576" s="2">
        <v>738</v>
      </c>
      <c r="W3576" s="2">
        <v>740</v>
      </c>
    </row>
    <row r="3577" spans="1:23" x14ac:dyDescent="0.35">
      <c r="A3577" s="2">
        <v>4103313</v>
      </c>
      <c r="B3577" s="2" t="s">
        <v>1750</v>
      </c>
      <c r="C3577" s="2" t="s">
        <v>72</v>
      </c>
      <c r="D3577" s="2" t="s">
        <v>886</v>
      </c>
      <c r="E3577" s="2">
        <v>2477729</v>
      </c>
      <c r="F3577" s="2">
        <v>3605</v>
      </c>
      <c r="G3577" s="2">
        <v>476998</v>
      </c>
      <c r="H3577" s="46">
        <v>0.73894439808971946</v>
      </c>
      <c r="I3577" s="2">
        <v>124523</v>
      </c>
      <c r="J3577" s="2">
        <v>0.1454961377939234</v>
      </c>
      <c r="K3577" s="2">
        <v>5.1944221988352153</v>
      </c>
      <c r="L3577" s="2" t="s">
        <v>4188</v>
      </c>
      <c r="M3577" s="58">
        <v>3.0688358946919929</v>
      </c>
      <c r="N3577" s="2">
        <v>276759</v>
      </c>
      <c r="O3577" s="2">
        <v>231356</v>
      </c>
      <c r="P3577" s="2">
        <v>162444</v>
      </c>
      <c r="Q3577" s="2">
        <v>80344</v>
      </c>
      <c r="R3577" s="2">
        <v>31000</v>
      </c>
      <c r="S3577" s="2">
        <v>12792</v>
      </c>
      <c r="T3577" s="2">
        <v>6244</v>
      </c>
      <c r="U3577" s="2">
        <v>4400</v>
      </c>
      <c r="V3577" s="2">
        <v>1125</v>
      </c>
      <c r="W3577" s="2">
        <v>920</v>
      </c>
    </row>
    <row r="3578" spans="1:23" x14ac:dyDescent="0.35">
      <c r="A3578" s="2">
        <v>4103314</v>
      </c>
      <c r="B3578" s="2" t="s">
        <v>1751</v>
      </c>
      <c r="C3578" s="2" t="s">
        <v>72</v>
      </c>
      <c r="D3578" s="2" t="s">
        <v>886</v>
      </c>
      <c r="E3578" s="2">
        <v>2272304</v>
      </c>
      <c r="F3578" s="2">
        <v>3280</v>
      </c>
      <c r="G3578" s="2">
        <v>439471</v>
      </c>
      <c r="H3578" s="46">
        <v>0.75334208628100607</v>
      </c>
      <c r="I3578" s="2">
        <v>108399</v>
      </c>
      <c r="J3578" s="2">
        <v>0.1443468831635204</v>
      </c>
      <c r="K3578" s="2">
        <v>5.1705436763745496</v>
      </c>
      <c r="L3578" s="2" t="s">
        <v>4188</v>
      </c>
      <c r="M3578" s="58">
        <v>3.2106479780710431</v>
      </c>
      <c r="N3578" s="2">
        <v>266175</v>
      </c>
      <c r="O3578" s="2">
        <v>213676</v>
      </c>
      <c r="P3578" s="2">
        <v>137499</v>
      </c>
      <c r="Q3578" s="2">
        <v>58728</v>
      </c>
      <c r="R3578" s="2">
        <v>19230</v>
      </c>
      <c r="S3578" s="2">
        <v>6390</v>
      </c>
      <c r="T3578" s="2">
        <v>2793</v>
      </c>
      <c r="U3578" s="2">
        <v>1584</v>
      </c>
      <c r="V3578" s="2">
        <v>1035</v>
      </c>
      <c r="W3578" s="2">
        <v>630</v>
      </c>
    </row>
    <row r="3579" spans="1:23" x14ac:dyDescent="0.35">
      <c r="A3579" s="2">
        <v>4312178</v>
      </c>
      <c r="B3579" s="2" t="s">
        <v>3090</v>
      </c>
      <c r="C3579" s="2" t="s">
        <v>72</v>
      </c>
      <c r="D3579" s="2" t="s">
        <v>888</v>
      </c>
      <c r="E3579" s="2">
        <v>1084564</v>
      </c>
      <c r="F3579" s="2">
        <v>8789</v>
      </c>
      <c r="G3579" s="2">
        <v>211388</v>
      </c>
      <c r="H3579" s="2">
        <v>5.7666471133649422E-3</v>
      </c>
      <c r="I3579" s="2">
        <v>210169</v>
      </c>
      <c r="J3579" s="2">
        <v>0.81037172541223934</v>
      </c>
      <c r="K3579" s="2">
        <v>5.130679130319602</v>
      </c>
      <c r="L3579" s="2" t="s">
        <v>815</v>
      </c>
      <c r="M3579" s="58">
        <v>2.9887099840997329</v>
      </c>
      <c r="N3579" s="2">
        <v>139106</v>
      </c>
      <c r="O3579" s="2">
        <v>61546</v>
      </c>
      <c r="P3579" s="2">
        <v>39423</v>
      </c>
      <c r="Q3579" s="2">
        <v>29948</v>
      </c>
      <c r="R3579" s="2">
        <v>23325</v>
      </c>
      <c r="S3579" s="2">
        <v>19260</v>
      </c>
      <c r="T3579" s="2">
        <v>14973</v>
      </c>
      <c r="U3579" s="2">
        <v>13064</v>
      </c>
      <c r="V3579" s="2">
        <v>11502</v>
      </c>
      <c r="W3579" s="2">
        <v>10740</v>
      </c>
    </row>
    <row r="3580" spans="1:23" x14ac:dyDescent="0.35">
      <c r="A3580" s="2">
        <v>4412127</v>
      </c>
      <c r="B3580" s="2" t="s">
        <v>3892</v>
      </c>
      <c r="C3580" s="2" t="s">
        <v>72</v>
      </c>
      <c r="D3580" s="2" t="s">
        <v>886</v>
      </c>
      <c r="E3580" s="2">
        <v>2622695</v>
      </c>
      <c r="F3580" s="2">
        <v>14463</v>
      </c>
      <c r="G3580" s="2">
        <v>511636</v>
      </c>
      <c r="H3580" s="2">
        <v>0.14896528000375259</v>
      </c>
      <c r="I3580" s="2">
        <v>435420</v>
      </c>
      <c r="J3580" s="2">
        <v>0.55145565915975747</v>
      </c>
      <c r="K3580" s="2">
        <v>5.1260955053983688</v>
      </c>
      <c r="L3580" s="2" t="s">
        <v>4150</v>
      </c>
      <c r="M3580" s="58">
        <v>1.717922113990805</v>
      </c>
      <c r="N3580" s="2">
        <v>200166</v>
      </c>
      <c r="O3580" s="2">
        <v>169074</v>
      </c>
      <c r="P3580" s="2">
        <v>142680</v>
      </c>
      <c r="Q3580" s="2">
        <v>233012</v>
      </c>
      <c r="R3580" s="2">
        <v>160520</v>
      </c>
      <c r="S3580" s="2">
        <v>129144</v>
      </c>
      <c r="T3580" s="2">
        <v>108318</v>
      </c>
      <c r="U3580" s="2">
        <v>219952</v>
      </c>
      <c r="V3580" s="2">
        <v>107361</v>
      </c>
      <c r="W3580" s="2">
        <v>56440</v>
      </c>
    </row>
    <row r="3581" spans="1:23" x14ac:dyDescent="0.35">
      <c r="A3581" s="2">
        <v>4289109</v>
      </c>
      <c r="B3581" s="2" t="s">
        <v>2671</v>
      </c>
      <c r="C3581" s="2" t="s">
        <v>72</v>
      </c>
      <c r="D3581" s="2" t="s">
        <v>886</v>
      </c>
      <c r="E3581" s="2">
        <v>1140902</v>
      </c>
      <c r="F3581" s="2">
        <v>4505</v>
      </c>
      <c r="G3581" s="2">
        <v>222940</v>
      </c>
      <c r="H3581" s="2">
        <v>0.56570826231272986</v>
      </c>
      <c r="I3581" s="2">
        <v>96821</v>
      </c>
      <c r="J3581" s="2">
        <v>0.39486301189760381</v>
      </c>
      <c r="K3581" s="2">
        <v>5.1175293801022699</v>
      </c>
      <c r="L3581" s="2" t="s">
        <v>4150</v>
      </c>
      <c r="M3581" s="58">
        <v>2.8473078026928209</v>
      </c>
      <c r="N3581" s="2">
        <v>137861</v>
      </c>
      <c r="O3581" s="2">
        <v>81628</v>
      </c>
      <c r="P3581" s="2">
        <v>56592</v>
      </c>
      <c r="Q3581" s="2">
        <v>38272</v>
      </c>
      <c r="R3581" s="2">
        <v>25015</v>
      </c>
      <c r="S3581" s="2">
        <v>18594</v>
      </c>
      <c r="T3581" s="2">
        <v>14273</v>
      </c>
      <c r="U3581" s="2">
        <v>11544</v>
      </c>
      <c r="V3581" s="2">
        <v>9216</v>
      </c>
      <c r="W3581" s="2">
        <v>7700</v>
      </c>
    </row>
    <row r="3582" spans="1:23" x14ac:dyDescent="0.35">
      <c r="A3582" s="2">
        <v>4073421</v>
      </c>
      <c r="B3582" s="2" t="s">
        <v>1668</v>
      </c>
      <c r="C3582" s="2" t="s">
        <v>72</v>
      </c>
      <c r="D3582" s="2" t="s">
        <v>886</v>
      </c>
      <c r="E3582" s="2">
        <v>118710</v>
      </c>
      <c r="F3582" s="2">
        <v>244</v>
      </c>
      <c r="G3582" s="2">
        <v>23218</v>
      </c>
      <c r="H3582" s="2">
        <v>0.50878628650185198</v>
      </c>
      <c r="I3582" s="2">
        <v>11405</v>
      </c>
      <c r="J3582" s="2">
        <v>0.20554291972032679</v>
      </c>
      <c r="K3582" s="2">
        <v>5.1128434835041778</v>
      </c>
      <c r="L3582" s="2" t="s">
        <v>4154</v>
      </c>
      <c r="M3582" s="58">
        <v>3.1619742695043018</v>
      </c>
      <c r="N3582" s="2">
        <v>12870</v>
      </c>
      <c r="O3582" s="2">
        <v>17266</v>
      </c>
      <c r="P3582" s="2">
        <v>2265</v>
      </c>
      <c r="Q3582" s="2">
        <v>984</v>
      </c>
      <c r="R3582" s="2">
        <v>725</v>
      </c>
      <c r="S3582" s="2">
        <v>3342</v>
      </c>
      <c r="T3582" s="2">
        <v>49</v>
      </c>
      <c r="U3582" s="2">
        <v>16</v>
      </c>
      <c r="V3582" s="2">
        <v>11</v>
      </c>
      <c r="W3582" s="2">
        <v>15</v>
      </c>
    </row>
    <row r="3583" spans="1:23" x14ac:dyDescent="0.35">
      <c r="A3583" s="2">
        <v>4274064</v>
      </c>
      <c r="B3583" s="2" t="s">
        <v>1874</v>
      </c>
      <c r="C3583" s="2" t="s">
        <v>72</v>
      </c>
      <c r="D3583" s="2" t="s">
        <v>886</v>
      </c>
      <c r="E3583" s="2">
        <v>2382412</v>
      </c>
      <c r="F3583" s="2">
        <v>4496</v>
      </c>
      <c r="G3583" s="2">
        <v>467951</v>
      </c>
      <c r="H3583" s="2">
        <v>0.42530307660417432</v>
      </c>
      <c r="I3583" s="2">
        <v>268930</v>
      </c>
      <c r="J3583" s="2">
        <v>0.18871630935371381</v>
      </c>
      <c r="K3583" s="2">
        <v>5.0911569801111654</v>
      </c>
      <c r="L3583" s="2" t="s">
        <v>815</v>
      </c>
      <c r="M3583" s="58">
        <v>1.838114923266958</v>
      </c>
      <c r="N3583" s="2">
        <v>163436</v>
      </c>
      <c r="O3583" s="2">
        <v>148794</v>
      </c>
      <c r="P3583" s="2">
        <v>200223</v>
      </c>
      <c r="Q3583" s="2">
        <v>191216</v>
      </c>
      <c r="R3583" s="2">
        <v>521665</v>
      </c>
      <c r="S3583" s="2">
        <v>47508</v>
      </c>
      <c r="T3583" s="2">
        <v>10815</v>
      </c>
      <c r="U3583" s="2">
        <v>5784</v>
      </c>
      <c r="V3583" s="2">
        <v>3276</v>
      </c>
      <c r="W3583" s="2">
        <v>3400</v>
      </c>
    </row>
    <row r="3584" spans="1:23" x14ac:dyDescent="0.35">
      <c r="A3584" s="2">
        <v>4073418</v>
      </c>
      <c r="B3584" s="2" t="s">
        <v>1665</v>
      </c>
      <c r="C3584" s="2" t="s">
        <v>72</v>
      </c>
      <c r="D3584" s="2" t="s">
        <v>886</v>
      </c>
      <c r="E3584" s="2">
        <v>226329</v>
      </c>
      <c r="F3584" s="2">
        <v>576</v>
      </c>
      <c r="G3584" s="2">
        <v>44484</v>
      </c>
      <c r="H3584" s="46">
        <v>0.31894613793723581</v>
      </c>
      <c r="I3584" s="2">
        <v>30296</v>
      </c>
      <c r="J3584" s="2">
        <v>0.25449677239770419</v>
      </c>
      <c r="K3584" s="2">
        <v>5.0878742918802269</v>
      </c>
      <c r="L3584" s="2" t="s">
        <v>2647</v>
      </c>
      <c r="M3584" s="58">
        <v>2.3200381327264901</v>
      </c>
      <c r="N3584" s="2">
        <v>22250</v>
      </c>
      <c r="O3584" s="2">
        <v>24874</v>
      </c>
      <c r="P3584" s="2">
        <v>8472</v>
      </c>
      <c r="Q3584" s="2">
        <v>8836</v>
      </c>
      <c r="R3584" s="2">
        <v>3825</v>
      </c>
      <c r="S3584" s="2">
        <v>3498</v>
      </c>
      <c r="T3584" s="2">
        <v>4564</v>
      </c>
      <c r="U3584" s="2">
        <v>19664</v>
      </c>
      <c r="V3584" s="2">
        <v>1071</v>
      </c>
      <c r="W3584" s="2">
        <v>500</v>
      </c>
    </row>
    <row r="3585" spans="1:23" x14ac:dyDescent="0.35">
      <c r="A3585" s="2">
        <v>4103314</v>
      </c>
      <c r="B3585" s="2" t="s">
        <v>1751</v>
      </c>
      <c r="C3585" s="2" t="s">
        <v>72</v>
      </c>
      <c r="D3585" s="2" t="s">
        <v>886</v>
      </c>
      <c r="E3585" s="2">
        <v>830551</v>
      </c>
      <c r="F3585" s="2">
        <v>1471</v>
      </c>
      <c r="G3585" s="2">
        <v>163564</v>
      </c>
      <c r="H3585" s="46">
        <v>0.61909099801912404</v>
      </c>
      <c r="I3585" s="2">
        <v>62303</v>
      </c>
      <c r="J3585" s="2">
        <v>0.1771113393397877</v>
      </c>
      <c r="K3585" s="2">
        <v>5.0778349759115704</v>
      </c>
      <c r="L3585" s="2" t="s">
        <v>4188</v>
      </c>
      <c r="M3585" s="58">
        <v>3.3229616352528382</v>
      </c>
      <c r="N3585" s="2">
        <v>108656</v>
      </c>
      <c r="O3585" s="2">
        <v>66816</v>
      </c>
      <c r="P3585" s="2">
        <v>36819</v>
      </c>
      <c r="Q3585" s="2">
        <v>31732</v>
      </c>
      <c r="R3585" s="2">
        <v>2785</v>
      </c>
      <c r="S3585" s="2">
        <v>1020</v>
      </c>
      <c r="T3585" s="2">
        <v>588</v>
      </c>
      <c r="U3585" s="2">
        <v>752</v>
      </c>
      <c r="V3585" s="2">
        <v>405</v>
      </c>
      <c r="W3585" s="2">
        <v>370</v>
      </c>
    </row>
    <row r="3586" spans="1:23" x14ac:dyDescent="0.35">
      <c r="A3586" s="2">
        <v>4289091</v>
      </c>
      <c r="B3586" s="2" t="s">
        <v>2653</v>
      </c>
      <c r="C3586" s="2" t="s">
        <v>72</v>
      </c>
      <c r="D3586" s="2" t="s">
        <v>886</v>
      </c>
      <c r="E3586" s="2">
        <v>967100</v>
      </c>
      <c r="F3586" s="2">
        <v>3027</v>
      </c>
      <c r="G3586" s="2">
        <v>191309</v>
      </c>
      <c r="H3586" s="2">
        <v>0.67898007934807048</v>
      </c>
      <c r="I3586" s="2">
        <v>61414</v>
      </c>
      <c r="J3586" s="2">
        <v>0.31299762175576462</v>
      </c>
      <c r="K3586" s="2">
        <v>5.0551725219409436</v>
      </c>
      <c r="L3586" s="2" t="s">
        <v>817</v>
      </c>
      <c r="M3586" s="58">
        <v>3.5296522173924152</v>
      </c>
      <c r="N3586" s="2">
        <v>143869</v>
      </c>
      <c r="O3586" s="2">
        <v>56208</v>
      </c>
      <c r="P3586" s="2">
        <v>28647</v>
      </c>
      <c r="Q3586" s="2">
        <v>19440</v>
      </c>
      <c r="R3586" s="2">
        <v>19525</v>
      </c>
      <c r="S3586" s="2">
        <v>3294</v>
      </c>
      <c r="T3586" s="2">
        <v>1330</v>
      </c>
      <c r="U3586" s="2">
        <v>848</v>
      </c>
      <c r="V3586" s="2">
        <v>522</v>
      </c>
      <c r="W3586" s="2">
        <v>310</v>
      </c>
    </row>
    <row r="3587" spans="1:23" x14ac:dyDescent="0.35">
      <c r="A3587" s="2">
        <v>4091003</v>
      </c>
      <c r="B3587" s="2" t="s">
        <v>1749</v>
      </c>
      <c r="C3587" s="2" t="s">
        <v>72</v>
      </c>
      <c r="D3587" s="2" t="s">
        <v>886</v>
      </c>
      <c r="E3587" s="2">
        <v>2333212</v>
      </c>
      <c r="F3587" s="2">
        <v>3351</v>
      </c>
      <c r="G3587" s="2">
        <v>461710</v>
      </c>
      <c r="H3587" s="46">
        <v>0.75159299127157742</v>
      </c>
      <c r="I3587" s="2">
        <v>114692</v>
      </c>
      <c r="J3587" s="2">
        <v>0.1436217540454961</v>
      </c>
      <c r="K3587" s="2">
        <v>5.053414480951246</v>
      </c>
      <c r="L3587" s="2" t="s">
        <v>4188</v>
      </c>
      <c r="M3587" s="58">
        <v>3.0606164751932878</v>
      </c>
      <c r="N3587" s="2">
        <v>271278</v>
      </c>
      <c r="O3587" s="2">
        <v>228354</v>
      </c>
      <c r="P3587" s="2">
        <v>154509</v>
      </c>
      <c r="Q3587" s="2">
        <v>70424</v>
      </c>
      <c r="R3587" s="2">
        <v>23525</v>
      </c>
      <c r="S3587" s="2">
        <v>7926</v>
      </c>
      <c r="T3587" s="2">
        <v>2975</v>
      </c>
      <c r="U3587" s="2">
        <v>2008</v>
      </c>
      <c r="V3587" s="2">
        <v>765</v>
      </c>
      <c r="W3587" s="2">
        <v>570</v>
      </c>
    </row>
    <row r="3588" spans="1:23" x14ac:dyDescent="0.35">
      <c r="A3588" s="2">
        <v>4294207</v>
      </c>
      <c r="B3588" s="2" t="s">
        <v>2888</v>
      </c>
      <c r="C3588" s="2" t="s">
        <v>72</v>
      </c>
      <c r="D3588" s="2" t="s">
        <v>888</v>
      </c>
      <c r="E3588" s="2">
        <v>534731</v>
      </c>
      <c r="F3588" s="2">
        <v>4650</v>
      </c>
      <c r="G3588" s="2">
        <v>106621</v>
      </c>
      <c r="H3588" s="2">
        <v>0.72042093021074649</v>
      </c>
      <c r="I3588" s="2">
        <v>29809</v>
      </c>
      <c r="J3588" s="2">
        <v>0.86959611468196163</v>
      </c>
      <c r="K3588" s="2">
        <v>5.0152502790257083</v>
      </c>
      <c r="L3588" s="2" t="s">
        <v>4187</v>
      </c>
      <c r="M3588" s="58">
        <v>3.6320172251013738</v>
      </c>
      <c r="N3588" s="2">
        <v>74887</v>
      </c>
      <c r="O3588" s="2">
        <v>47462</v>
      </c>
      <c r="P3588" s="2">
        <v>22335</v>
      </c>
      <c r="Q3588" s="2">
        <v>1456</v>
      </c>
      <c r="R3588" s="2">
        <v>510</v>
      </c>
      <c r="S3588" s="2">
        <v>378</v>
      </c>
      <c r="T3588" s="2">
        <v>56</v>
      </c>
      <c r="U3588" s="2">
        <v>32</v>
      </c>
      <c r="V3588" s="2">
        <v>81</v>
      </c>
      <c r="W3588" s="2">
        <v>30</v>
      </c>
    </row>
    <row r="3589" spans="1:23" x14ac:dyDescent="0.35">
      <c r="A3589" s="2">
        <v>4291580</v>
      </c>
      <c r="B3589" s="2" t="s">
        <v>2720</v>
      </c>
      <c r="C3589" s="2" t="s">
        <v>72</v>
      </c>
      <c r="D3589" s="2" t="s">
        <v>886</v>
      </c>
      <c r="E3589" s="2">
        <v>186484</v>
      </c>
      <c r="F3589" s="2">
        <v>569</v>
      </c>
      <c r="G3589" s="2">
        <v>37225</v>
      </c>
      <c r="H3589" s="2">
        <v>0.69257219610476828</v>
      </c>
      <c r="I3589" s="2">
        <v>11444</v>
      </c>
      <c r="J3589" s="2">
        <v>0.30512001029578939</v>
      </c>
      <c r="K3589" s="2">
        <v>5.0096440564137001</v>
      </c>
      <c r="L3589" s="2" t="s">
        <v>827</v>
      </c>
      <c r="M3589" s="58">
        <v>3.182809646532744</v>
      </c>
      <c r="N3589" s="2">
        <v>25770</v>
      </c>
      <c r="O3589" s="2">
        <v>13060</v>
      </c>
      <c r="P3589" s="2">
        <v>7338</v>
      </c>
      <c r="Q3589" s="2">
        <v>4380</v>
      </c>
      <c r="R3589" s="2">
        <v>2780</v>
      </c>
      <c r="S3589" s="2">
        <v>1950</v>
      </c>
      <c r="T3589" s="2">
        <v>1253</v>
      </c>
      <c r="U3589" s="2">
        <v>1064</v>
      </c>
      <c r="V3589" s="2">
        <v>576</v>
      </c>
      <c r="W3589" s="2">
        <v>420</v>
      </c>
    </row>
    <row r="3590" spans="1:23" x14ac:dyDescent="0.35">
      <c r="A3590" s="2">
        <v>4160986</v>
      </c>
      <c r="B3590" s="2" t="s">
        <v>1778</v>
      </c>
      <c r="C3590" s="2" t="s">
        <v>72</v>
      </c>
      <c r="D3590" s="2" t="s">
        <v>886</v>
      </c>
      <c r="E3590" s="2">
        <v>170669</v>
      </c>
      <c r="F3590" s="2">
        <v>499</v>
      </c>
      <c r="G3590" s="2">
        <v>34164</v>
      </c>
      <c r="H3590" s="46">
        <v>0.68566327127970972</v>
      </c>
      <c r="I3590" s="2">
        <v>10739</v>
      </c>
      <c r="J3590" s="2">
        <v>0.29237881513338693</v>
      </c>
      <c r="K3590" s="2">
        <v>4.9955801428404172</v>
      </c>
      <c r="L3590" s="2" t="s">
        <v>815</v>
      </c>
      <c r="M3590" s="58">
        <v>4.0666460160122</v>
      </c>
      <c r="N3590" s="2">
        <v>28933</v>
      </c>
      <c r="O3590" s="2">
        <v>7138</v>
      </c>
      <c r="P3590" s="2">
        <v>3213</v>
      </c>
      <c r="Q3590" s="2">
        <v>1456</v>
      </c>
      <c r="R3590" s="2">
        <v>720</v>
      </c>
      <c r="S3590" s="2">
        <v>396</v>
      </c>
      <c r="T3590" s="2">
        <v>42</v>
      </c>
      <c r="U3590" s="2">
        <v>32</v>
      </c>
      <c r="V3590" s="2">
        <v>27</v>
      </c>
      <c r="W3590" s="2">
        <v>11</v>
      </c>
    </row>
    <row r="3591" spans="1:23" x14ac:dyDescent="0.35">
      <c r="A3591" s="2">
        <v>4136966</v>
      </c>
      <c r="B3591" s="2" t="s">
        <v>1882</v>
      </c>
      <c r="C3591" s="2" t="s">
        <v>72</v>
      </c>
      <c r="D3591" s="2" t="s">
        <v>886</v>
      </c>
      <c r="E3591" s="2">
        <v>700742</v>
      </c>
      <c r="F3591" s="2">
        <v>889</v>
      </c>
      <c r="G3591" s="2">
        <v>141183</v>
      </c>
      <c r="H3591" s="46">
        <v>0.37015788019804091</v>
      </c>
      <c r="I3591" s="2">
        <v>88923</v>
      </c>
      <c r="J3591" s="2">
        <v>0.12686552254610109</v>
      </c>
      <c r="K3591" s="2">
        <v>4.9633596112846448</v>
      </c>
      <c r="L3591" s="2" t="s">
        <v>2647</v>
      </c>
      <c r="M3591" s="58">
        <v>2.3757106871755931</v>
      </c>
      <c r="N3591" s="2">
        <v>74600</v>
      </c>
      <c r="O3591" s="2">
        <v>52586</v>
      </c>
      <c r="P3591" s="2">
        <v>47052</v>
      </c>
      <c r="Q3591" s="2">
        <v>52580</v>
      </c>
      <c r="R3591" s="2">
        <v>23730</v>
      </c>
      <c r="S3591" s="2">
        <v>17418</v>
      </c>
      <c r="T3591" s="2">
        <v>21385</v>
      </c>
      <c r="U3591" s="2">
        <v>3832</v>
      </c>
      <c r="V3591" s="2">
        <v>1188</v>
      </c>
      <c r="W3591" s="2">
        <v>590</v>
      </c>
    </row>
    <row r="3592" spans="1:23" x14ac:dyDescent="0.35">
      <c r="A3592" s="2">
        <v>4382530</v>
      </c>
      <c r="B3592" s="2" t="s">
        <v>3565</v>
      </c>
      <c r="C3592" s="2" t="s">
        <v>72</v>
      </c>
      <c r="D3592" s="2" t="s">
        <v>886</v>
      </c>
      <c r="E3592" s="2">
        <v>810423</v>
      </c>
      <c r="F3592" s="2">
        <v>1772</v>
      </c>
      <c r="G3592" s="2">
        <v>163687</v>
      </c>
      <c r="H3592" s="2">
        <v>0.84228435978422234</v>
      </c>
      <c r="I3592" s="2">
        <v>25816</v>
      </c>
      <c r="J3592" s="2">
        <v>0.21865124755837381</v>
      </c>
      <c r="K3592" s="2">
        <v>4.9510529241784624</v>
      </c>
      <c r="L3592" s="2" t="s">
        <v>817</v>
      </c>
      <c r="M3592" s="58">
        <v>3.634232747525751</v>
      </c>
      <c r="N3592" s="2">
        <v>111731</v>
      </c>
      <c r="O3592" s="2">
        <v>95232</v>
      </c>
      <c r="P3592" s="2">
        <v>8409</v>
      </c>
      <c r="Q3592" s="2">
        <v>2092</v>
      </c>
      <c r="R3592" s="2">
        <v>1290</v>
      </c>
      <c r="S3592" s="2">
        <v>972</v>
      </c>
      <c r="T3592" s="2">
        <v>924</v>
      </c>
      <c r="U3592" s="2">
        <v>1264</v>
      </c>
      <c r="V3592" s="2">
        <v>513</v>
      </c>
      <c r="W3592" s="2">
        <v>570</v>
      </c>
    </row>
    <row r="3593" spans="1:23" x14ac:dyDescent="0.35">
      <c r="A3593" s="2">
        <v>4304201</v>
      </c>
      <c r="B3593" s="2" t="s">
        <v>3023</v>
      </c>
      <c r="C3593" s="2" t="s">
        <v>72</v>
      </c>
      <c r="D3593" s="2" t="s">
        <v>886</v>
      </c>
      <c r="E3593" s="2">
        <v>8125140</v>
      </c>
      <c r="F3593" s="2">
        <v>18114</v>
      </c>
      <c r="G3593" s="2">
        <v>1643459</v>
      </c>
      <c r="H3593" s="2">
        <v>0.38356661164044858</v>
      </c>
      <c r="I3593" s="2">
        <v>1013083</v>
      </c>
      <c r="J3593" s="2">
        <v>0.22293769707352731</v>
      </c>
      <c r="K3593" s="2">
        <v>4.9439261946905884</v>
      </c>
      <c r="L3593" s="2" t="s">
        <v>4153</v>
      </c>
      <c r="M3593" s="58">
        <v>2.2606135018483848</v>
      </c>
      <c r="N3593" s="2">
        <v>684993</v>
      </c>
      <c r="O3593" s="2">
        <v>652106</v>
      </c>
      <c r="P3593" s="2">
        <v>1328730</v>
      </c>
      <c r="Q3593" s="2">
        <v>352880</v>
      </c>
      <c r="R3593" s="2">
        <v>204850</v>
      </c>
      <c r="S3593" s="2">
        <v>288300</v>
      </c>
      <c r="T3593" s="2">
        <v>47922</v>
      </c>
      <c r="U3593" s="2">
        <v>17104</v>
      </c>
      <c r="V3593" s="2">
        <v>11754</v>
      </c>
      <c r="W3593" s="2">
        <v>5580</v>
      </c>
    </row>
    <row r="3594" spans="1:23" x14ac:dyDescent="0.35">
      <c r="A3594" s="2">
        <v>4336878</v>
      </c>
      <c r="B3594" s="2" t="s">
        <v>3262</v>
      </c>
      <c r="C3594" s="2" t="s">
        <v>72</v>
      </c>
      <c r="D3594" s="2" t="s">
        <v>886</v>
      </c>
      <c r="E3594" s="2">
        <v>628628</v>
      </c>
      <c r="F3594" s="2">
        <v>1790</v>
      </c>
      <c r="G3594" s="2">
        <v>127274</v>
      </c>
      <c r="H3594" s="2">
        <v>0.6666247623238053</v>
      </c>
      <c r="I3594" s="2">
        <v>42430</v>
      </c>
      <c r="J3594" s="2">
        <v>0.28474710003372422</v>
      </c>
      <c r="K3594" s="2">
        <v>4.9391706082939173</v>
      </c>
      <c r="L3594" s="2" t="s">
        <v>815</v>
      </c>
      <c r="M3594" s="58">
        <v>3.624699444729544</v>
      </c>
      <c r="N3594" s="2">
        <v>100010</v>
      </c>
      <c r="O3594" s="2">
        <v>34490</v>
      </c>
      <c r="P3594" s="2">
        <v>15843</v>
      </c>
      <c r="Q3594" s="2">
        <v>8296</v>
      </c>
      <c r="R3594" s="2">
        <v>5105</v>
      </c>
      <c r="S3594" s="2">
        <v>3300</v>
      </c>
      <c r="T3594" s="2">
        <v>2282</v>
      </c>
      <c r="U3594" s="2">
        <v>1728</v>
      </c>
      <c r="V3594" s="2">
        <v>1305</v>
      </c>
      <c r="W3594" s="2">
        <v>1070</v>
      </c>
    </row>
    <row r="3595" spans="1:23" x14ac:dyDescent="0.35">
      <c r="A3595" s="2">
        <v>3889915</v>
      </c>
      <c r="B3595" s="2" t="s">
        <v>1845</v>
      </c>
      <c r="C3595" s="2" t="s">
        <v>72</v>
      </c>
      <c r="D3595" s="2" t="s">
        <v>886</v>
      </c>
      <c r="E3595" s="2">
        <v>1106544</v>
      </c>
      <c r="F3595" s="2">
        <v>1980</v>
      </c>
      <c r="G3595" s="2">
        <v>224873</v>
      </c>
      <c r="H3595" s="46">
        <v>0.1167458965727322</v>
      </c>
      <c r="I3595" s="2">
        <v>198620</v>
      </c>
      <c r="J3595" s="2">
        <v>0.17893549646466839</v>
      </c>
      <c r="K3595" s="2">
        <v>4.920750823798322</v>
      </c>
      <c r="L3595" s="2" t="s">
        <v>4187</v>
      </c>
      <c r="M3595" s="58">
        <v>4.3108856735466681</v>
      </c>
      <c r="N3595" s="2">
        <v>204413</v>
      </c>
      <c r="O3595" s="2">
        <v>29194</v>
      </c>
      <c r="P3595" s="2">
        <v>7992</v>
      </c>
      <c r="Q3595" s="2">
        <v>4360</v>
      </c>
      <c r="R3595" s="2">
        <v>2740</v>
      </c>
      <c r="S3595" s="2">
        <v>1956</v>
      </c>
      <c r="T3595" s="2">
        <v>1729</v>
      </c>
      <c r="U3595" s="2">
        <v>1344</v>
      </c>
      <c r="V3595" s="2">
        <v>1188</v>
      </c>
      <c r="W3595" s="2">
        <v>1770</v>
      </c>
    </row>
    <row r="3596" spans="1:23" x14ac:dyDescent="0.35">
      <c r="A3596" s="2">
        <v>4294206</v>
      </c>
      <c r="B3596" s="2" t="s">
        <v>2887</v>
      </c>
      <c r="C3596" s="2" t="s">
        <v>72</v>
      </c>
      <c r="D3596" s="2" t="s">
        <v>888</v>
      </c>
      <c r="E3596" s="2">
        <v>532671</v>
      </c>
      <c r="F3596" s="2">
        <v>4238</v>
      </c>
      <c r="G3596" s="2">
        <v>108717</v>
      </c>
      <c r="H3596" s="2">
        <v>0.6905359787337767</v>
      </c>
      <c r="I3596" s="2">
        <v>33644</v>
      </c>
      <c r="J3596" s="2">
        <v>0.79561305195890142</v>
      </c>
      <c r="K3596" s="2">
        <v>4.899610916416016</v>
      </c>
      <c r="L3596" s="2" t="s">
        <v>4187</v>
      </c>
      <c r="M3596" s="58">
        <v>3.458790299016266</v>
      </c>
      <c r="N3596" s="2">
        <v>74384</v>
      </c>
      <c r="O3596" s="2">
        <v>48790</v>
      </c>
      <c r="P3596" s="2">
        <v>27822</v>
      </c>
      <c r="Q3596" s="2">
        <v>1760</v>
      </c>
      <c r="R3596" s="2">
        <v>610</v>
      </c>
      <c r="S3596" s="2">
        <v>432</v>
      </c>
      <c r="T3596" s="2">
        <v>84</v>
      </c>
      <c r="U3596" s="2">
        <v>40</v>
      </c>
      <c r="V3596" s="2">
        <v>63</v>
      </c>
      <c r="W3596" s="2">
        <v>20</v>
      </c>
    </row>
    <row r="3597" spans="1:23" x14ac:dyDescent="0.35">
      <c r="A3597" s="2">
        <v>4075292</v>
      </c>
      <c r="B3597" s="2" t="s">
        <v>1741</v>
      </c>
      <c r="C3597" s="2" t="s">
        <v>72</v>
      </c>
      <c r="D3597" s="2" t="s">
        <v>886</v>
      </c>
      <c r="E3597" s="2">
        <v>581713</v>
      </c>
      <c r="F3597" s="2">
        <v>1162</v>
      </c>
      <c r="G3597" s="2">
        <v>118753</v>
      </c>
      <c r="H3597" s="46">
        <v>0.77246890604868934</v>
      </c>
      <c r="I3597" s="2">
        <v>27020</v>
      </c>
      <c r="J3597" s="2">
        <v>0.1997548619336339</v>
      </c>
      <c r="K3597" s="2">
        <v>4.8985120375906286</v>
      </c>
      <c r="L3597" s="2" t="s">
        <v>815</v>
      </c>
      <c r="M3597" s="58">
        <v>1.7654737263804501</v>
      </c>
      <c r="N3597" s="2">
        <v>40622</v>
      </c>
      <c r="O3597" s="2">
        <v>44260</v>
      </c>
      <c r="P3597" s="2">
        <v>51870</v>
      </c>
      <c r="Q3597" s="2">
        <v>53032</v>
      </c>
      <c r="R3597" s="2">
        <v>45660</v>
      </c>
      <c r="S3597" s="2">
        <v>35742</v>
      </c>
      <c r="T3597" s="2">
        <v>24227</v>
      </c>
      <c r="U3597" s="2">
        <v>16032</v>
      </c>
      <c r="V3597" s="2">
        <v>10269</v>
      </c>
      <c r="W3597" s="2">
        <v>7780</v>
      </c>
    </row>
    <row r="3598" spans="1:23" x14ac:dyDescent="0.35">
      <c r="A3598" s="2">
        <v>4136786</v>
      </c>
      <c r="B3598" s="2" t="s">
        <v>1791</v>
      </c>
      <c r="C3598" s="2" t="s">
        <v>72</v>
      </c>
      <c r="D3598" s="2" t="s">
        <v>886</v>
      </c>
      <c r="E3598" s="2">
        <v>1847121</v>
      </c>
      <c r="F3598" s="2">
        <v>3919</v>
      </c>
      <c r="G3598" s="2">
        <v>379338</v>
      </c>
      <c r="H3598" s="46">
        <v>0.57658341637273347</v>
      </c>
      <c r="I3598" s="2">
        <v>160618</v>
      </c>
      <c r="J3598" s="2">
        <v>0.2121680171466839</v>
      </c>
      <c r="K3598" s="2">
        <v>4.8693276181136609</v>
      </c>
      <c r="L3598" s="2" t="s">
        <v>2647</v>
      </c>
      <c r="M3598" s="58">
        <v>2.1266646940370939</v>
      </c>
      <c r="N3598" s="2">
        <v>203161</v>
      </c>
      <c r="O3598" s="2">
        <v>135344</v>
      </c>
      <c r="P3598" s="2">
        <v>109377</v>
      </c>
      <c r="Q3598" s="2">
        <v>90632</v>
      </c>
      <c r="R3598" s="2">
        <v>73105</v>
      </c>
      <c r="S3598" s="2">
        <v>56250</v>
      </c>
      <c r="T3598" s="2">
        <v>44513</v>
      </c>
      <c r="U3598" s="2">
        <v>40136</v>
      </c>
      <c r="V3598" s="2">
        <v>35865</v>
      </c>
      <c r="W3598" s="2">
        <v>80170</v>
      </c>
    </row>
    <row r="3599" spans="1:23" x14ac:dyDescent="0.35">
      <c r="A3599" s="2">
        <v>4382531</v>
      </c>
      <c r="B3599" s="2" t="s">
        <v>3566</v>
      </c>
      <c r="C3599" s="2" t="s">
        <v>72</v>
      </c>
      <c r="D3599" s="2" t="s">
        <v>886</v>
      </c>
      <c r="E3599" s="2">
        <v>809966</v>
      </c>
      <c r="F3599" s="2">
        <v>1898</v>
      </c>
      <c r="G3599" s="2">
        <v>166582</v>
      </c>
      <c r="H3599" s="2">
        <v>0.84040292468574029</v>
      </c>
      <c r="I3599" s="2">
        <v>26586</v>
      </c>
      <c r="J3599" s="2">
        <v>0.23433082376297279</v>
      </c>
      <c r="K3599" s="2">
        <v>4.8622660311438208</v>
      </c>
      <c r="L3599" s="2" t="s">
        <v>817</v>
      </c>
      <c r="M3599" s="58">
        <v>3.6233766814739261</v>
      </c>
      <c r="N3599" s="2">
        <v>117535</v>
      </c>
      <c r="O3599" s="2">
        <v>87972</v>
      </c>
      <c r="P3599" s="2">
        <v>10542</v>
      </c>
      <c r="Q3599" s="2">
        <v>2452</v>
      </c>
      <c r="R3599" s="2">
        <v>1125</v>
      </c>
      <c r="S3599" s="2">
        <v>1014</v>
      </c>
      <c r="T3599" s="2">
        <v>707</v>
      </c>
      <c r="U3599" s="2">
        <v>1120</v>
      </c>
      <c r="V3599" s="2">
        <v>432</v>
      </c>
      <c r="W3599" s="2">
        <v>640</v>
      </c>
    </row>
    <row r="3600" spans="1:23" x14ac:dyDescent="0.35">
      <c r="A3600" s="2">
        <v>4310766</v>
      </c>
      <c r="B3600" s="2" t="s">
        <v>3080</v>
      </c>
      <c r="C3600" s="2" t="s">
        <v>72</v>
      </c>
      <c r="D3600" s="2" t="s">
        <v>886</v>
      </c>
      <c r="E3600" s="2">
        <v>1185951</v>
      </c>
      <c r="F3600" s="2">
        <v>5499</v>
      </c>
      <c r="G3600" s="2">
        <v>244238</v>
      </c>
      <c r="H3600" s="2">
        <v>0.71554385476461491</v>
      </c>
      <c r="I3600" s="2">
        <v>69475</v>
      </c>
      <c r="J3600" s="2">
        <v>0.46367851622874812</v>
      </c>
      <c r="K3600" s="2">
        <v>4.855718602346891</v>
      </c>
      <c r="L3600" s="2" t="s">
        <v>4153</v>
      </c>
      <c r="M3600" s="58">
        <v>3.2584473104335072</v>
      </c>
      <c r="N3600" s="2">
        <v>168366</v>
      </c>
      <c r="O3600" s="2">
        <v>79730</v>
      </c>
      <c r="P3600" s="2">
        <v>93786</v>
      </c>
      <c r="Q3600" s="2">
        <v>10940</v>
      </c>
      <c r="R3600" s="2">
        <v>4955</v>
      </c>
      <c r="S3600" s="2">
        <v>5070</v>
      </c>
      <c r="T3600" s="2">
        <v>560</v>
      </c>
      <c r="U3600" s="2">
        <v>200</v>
      </c>
      <c r="V3600" s="2">
        <v>225</v>
      </c>
      <c r="W3600" s="2">
        <v>130</v>
      </c>
    </row>
    <row r="3601" spans="1:23" x14ac:dyDescent="0.35">
      <c r="A3601" s="2">
        <v>4073419</v>
      </c>
      <c r="B3601" s="2" t="s">
        <v>1666</v>
      </c>
      <c r="C3601" s="2" t="s">
        <v>72</v>
      </c>
      <c r="D3601" s="2" t="s">
        <v>886</v>
      </c>
      <c r="E3601" s="2">
        <v>216940</v>
      </c>
      <c r="F3601" s="2">
        <v>412</v>
      </c>
      <c r="G3601" s="2">
        <v>44805</v>
      </c>
      <c r="H3601" s="2">
        <v>0.37830599263475062</v>
      </c>
      <c r="I3601" s="2">
        <v>27855</v>
      </c>
      <c r="J3601" s="2">
        <v>0.18991426200792849</v>
      </c>
      <c r="K3601" s="2">
        <v>4.8418703269724359</v>
      </c>
      <c r="L3601" s="2" t="s">
        <v>4154</v>
      </c>
      <c r="M3601" s="58">
        <v>2.44211047696239</v>
      </c>
      <c r="N3601" s="2">
        <v>23640</v>
      </c>
      <c r="O3601" s="2">
        <v>21088</v>
      </c>
      <c r="P3601" s="2">
        <v>8127</v>
      </c>
      <c r="Q3601" s="2">
        <v>22088</v>
      </c>
      <c r="R3601" s="2">
        <v>3210</v>
      </c>
      <c r="S3601" s="2">
        <v>9348</v>
      </c>
      <c r="T3601" s="2">
        <v>700</v>
      </c>
      <c r="U3601" s="2">
        <v>304</v>
      </c>
      <c r="V3601" s="2">
        <v>198</v>
      </c>
      <c r="W3601" s="2">
        <v>130</v>
      </c>
    </row>
    <row r="3602" spans="1:23" x14ac:dyDescent="0.35">
      <c r="A3602">
        <v>4395374</v>
      </c>
      <c r="B3602" t="s">
        <v>4401</v>
      </c>
      <c r="C3602" t="s">
        <v>72</v>
      </c>
      <c r="D3602" t="s">
        <v>888</v>
      </c>
      <c r="E3602">
        <v>1347449</v>
      </c>
      <c r="F3602">
        <v>16684</v>
      </c>
      <c r="G3602">
        <v>278412</v>
      </c>
      <c r="H3602">
        <v>0.4875687829547577</v>
      </c>
      <c r="I3602">
        <v>142667</v>
      </c>
      <c r="J3602">
        <v>1.2381915753397721</v>
      </c>
      <c r="K3602">
        <v>4.8397662457077999</v>
      </c>
      <c r="L3602" t="s">
        <v>4150</v>
      </c>
      <c r="M3602">
        <v>3.116058193288485</v>
      </c>
      <c r="N3602">
        <v>186099</v>
      </c>
      <c r="O3602">
        <v>79342</v>
      </c>
      <c r="P3602">
        <v>142695</v>
      </c>
      <c r="Q3602">
        <v>11396</v>
      </c>
      <c r="R3602">
        <v>4140</v>
      </c>
      <c r="S3602">
        <v>6156</v>
      </c>
      <c r="T3602">
        <v>1253</v>
      </c>
      <c r="U3602">
        <v>600</v>
      </c>
      <c r="V3602">
        <v>540</v>
      </c>
      <c r="W3602">
        <v>200</v>
      </c>
    </row>
    <row r="3603" spans="1:23" x14ac:dyDescent="0.35">
      <c r="A3603" s="2">
        <v>4160987</v>
      </c>
      <c r="B3603" s="2" t="s">
        <v>1779</v>
      </c>
      <c r="C3603" s="2" t="s">
        <v>72</v>
      </c>
      <c r="D3603" s="2" t="s">
        <v>886</v>
      </c>
      <c r="E3603" s="2">
        <v>723702</v>
      </c>
      <c r="F3603" s="2">
        <v>2666</v>
      </c>
      <c r="G3603" s="2">
        <v>149666</v>
      </c>
      <c r="H3603" s="46">
        <v>0.7496358558390015</v>
      </c>
      <c r="I3603" s="2">
        <v>37471</v>
      </c>
      <c r="J3603" s="2">
        <v>0.36838367173228759</v>
      </c>
      <c r="K3603" s="2">
        <v>4.8354469284941137</v>
      </c>
      <c r="L3603" s="2" t="s">
        <v>815</v>
      </c>
      <c r="M3603" s="58">
        <v>3.4612316345270888</v>
      </c>
      <c r="N3603" s="2">
        <v>110338</v>
      </c>
      <c r="O3603" s="2">
        <v>50608</v>
      </c>
      <c r="P3603" s="2">
        <v>28806</v>
      </c>
      <c r="Q3603" s="2">
        <v>12696</v>
      </c>
      <c r="R3603" s="2">
        <v>4290</v>
      </c>
      <c r="S3603" s="2">
        <v>1704</v>
      </c>
      <c r="T3603" s="2">
        <v>308</v>
      </c>
      <c r="U3603" s="2">
        <v>152</v>
      </c>
      <c r="V3603" s="2">
        <v>126</v>
      </c>
      <c r="W3603" s="2">
        <v>60</v>
      </c>
    </row>
    <row r="3604" spans="1:23" x14ac:dyDescent="0.35">
      <c r="A3604" s="2">
        <v>4303504</v>
      </c>
      <c r="B3604" s="2" t="s">
        <v>3015</v>
      </c>
      <c r="C3604" s="2" t="s">
        <v>72</v>
      </c>
      <c r="D3604" s="2" t="s">
        <v>886</v>
      </c>
      <c r="E3604" s="2">
        <v>2638339</v>
      </c>
      <c r="F3604" s="2">
        <v>3890</v>
      </c>
      <c r="G3604" s="2">
        <v>548176</v>
      </c>
      <c r="H3604" s="2">
        <v>0.37293132132745688</v>
      </c>
      <c r="I3604" s="2">
        <v>343744</v>
      </c>
      <c r="J3604" s="2">
        <v>0.14744124996825661</v>
      </c>
      <c r="K3604" s="2">
        <v>4.8129414640553403</v>
      </c>
      <c r="L3604" s="2" t="s">
        <v>4150</v>
      </c>
      <c r="M3604" s="58">
        <v>2.053548064207551</v>
      </c>
      <c r="N3604" s="2">
        <v>188961</v>
      </c>
      <c r="O3604" s="2">
        <v>225214</v>
      </c>
      <c r="P3604" s="2">
        <v>368820</v>
      </c>
      <c r="Q3604" s="2">
        <v>473248</v>
      </c>
      <c r="R3604" s="2">
        <v>19200</v>
      </c>
      <c r="S3604" s="2">
        <v>4878</v>
      </c>
      <c r="T3604" s="2">
        <v>2415</v>
      </c>
      <c r="U3604" s="2">
        <v>1392</v>
      </c>
      <c r="V3604" s="2">
        <v>423</v>
      </c>
      <c r="W3604" s="2">
        <v>220</v>
      </c>
    </row>
    <row r="3605" spans="1:23" x14ac:dyDescent="0.35">
      <c r="A3605" s="2">
        <v>4175698</v>
      </c>
      <c r="B3605" s="2" t="s">
        <v>1884</v>
      </c>
      <c r="C3605" s="2" t="s">
        <v>72</v>
      </c>
      <c r="D3605" s="2" t="s">
        <v>886</v>
      </c>
      <c r="E3605" s="2">
        <v>2146430</v>
      </c>
      <c r="F3605" s="2">
        <v>3217</v>
      </c>
      <c r="G3605" s="2">
        <v>446522</v>
      </c>
      <c r="H3605" s="46">
        <v>0.84391138622509088</v>
      </c>
      <c r="I3605" s="2">
        <v>69697</v>
      </c>
      <c r="J3605" s="2">
        <v>0.1498767721286042</v>
      </c>
      <c r="K3605" s="2">
        <v>4.8069971916277359</v>
      </c>
      <c r="L3605" s="2" t="s">
        <v>4150</v>
      </c>
      <c r="M3605" s="58">
        <v>2.5233504226882051</v>
      </c>
      <c r="N3605" s="2">
        <v>233881</v>
      </c>
      <c r="O3605" s="2">
        <v>123938</v>
      </c>
      <c r="P3605" s="2">
        <v>376074</v>
      </c>
      <c r="Q3605" s="2">
        <v>57884</v>
      </c>
      <c r="R3605" s="2">
        <v>34210</v>
      </c>
      <c r="S3605" s="2">
        <v>14394</v>
      </c>
      <c r="T3605" s="2">
        <v>4438</v>
      </c>
      <c r="U3605" s="2">
        <v>2720</v>
      </c>
      <c r="V3605" s="2">
        <v>1908</v>
      </c>
      <c r="W3605" s="2">
        <v>1180</v>
      </c>
    </row>
    <row r="3606" spans="1:23" x14ac:dyDescent="0.35">
      <c r="A3606" s="2">
        <v>4382529</v>
      </c>
      <c r="B3606" s="2" t="s">
        <v>3564</v>
      </c>
      <c r="C3606" s="2" t="s">
        <v>72</v>
      </c>
      <c r="D3606" s="2" t="s">
        <v>886</v>
      </c>
      <c r="E3606" s="2">
        <v>811583</v>
      </c>
      <c r="F3606" s="2">
        <v>2066</v>
      </c>
      <c r="G3606" s="2">
        <v>169424</v>
      </c>
      <c r="H3606" s="2">
        <v>0.81831381622438382</v>
      </c>
      <c r="I3606" s="2">
        <v>30782</v>
      </c>
      <c r="J3606" s="2">
        <v>0.25456422818122121</v>
      </c>
      <c r="K3606" s="2">
        <v>4.7902481348569266</v>
      </c>
      <c r="L3606" s="2" t="s">
        <v>817</v>
      </c>
      <c r="M3606" s="58">
        <v>3.6167606230085338</v>
      </c>
      <c r="N3606" s="2">
        <v>123747</v>
      </c>
      <c r="O3606" s="2">
        <v>78848</v>
      </c>
      <c r="P3606" s="2">
        <v>13752</v>
      </c>
      <c r="Q3606" s="2">
        <v>2884</v>
      </c>
      <c r="R3606" s="2">
        <v>1140</v>
      </c>
      <c r="S3606" s="2">
        <v>972</v>
      </c>
      <c r="T3606" s="2">
        <v>700</v>
      </c>
      <c r="U3606" s="2">
        <v>1248</v>
      </c>
      <c r="V3606" s="2">
        <v>504</v>
      </c>
      <c r="W3606" s="2">
        <v>600</v>
      </c>
    </row>
    <row r="3607" spans="1:23" x14ac:dyDescent="0.35">
      <c r="A3607" s="2">
        <v>4291559</v>
      </c>
      <c r="B3607" s="2" t="s">
        <v>2698</v>
      </c>
      <c r="C3607" s="2" t="s">
        <v>72</v>
      </c>
      <c r="D3607" s="2" t="s">
        <v>886</v>
      </c>
      <c r="E3607" s="2">
        <v>334170</v>
      </c>
      <c r="F3607" s="2">
        <v>814</v>
      </c>
      <c r="G3607" s="2">
        <v>69881</v>
      </c>
      <c r="H3607" s="2">
        <v>0.49756013794879872</v>
      </c>
      <c r="I3607" s="2">
        <v>35111</v>
      </c>
      <c r="J3607" s="2">
        <v>0.24358859263249241</v>
      </c>
      <c r="K3607" s="2">
        <v>4.781986519941043</v>
      </c>
      <c r="L3607" s="2" t="s">
        <v>4150</v>
      </c>
      <c r="M3607" s="58">
        <v>2.6204273671829048</v>
      </c>
      <c r="N3607" s="2">
        <v>43005</v>
      </c>
      <c r="O3607" s="2">
        <v>22592</v>
      </c>
      <c r="P3607" s="2">
        <v>15480</v>
      </c>
      <c r="Q3607" s="2">
        <v>12084</v>
      </c>
      <c r="R3607" s="2">
        <v>8730</v>
      </c>
      <c r="S3607" s="2">
        <v>6858</v>
      </c>
      <c r="T3607" s="2">
        <v>5628</v>
      </c>
      <c r="U3607" s="2">
        <v>5168</v>
      </c>
      <c r="V3607" s="2">
        <v>4140</v>
      </c>
      <c r="W3607" s="2">
        <v>3840</v>
      </c>
    </row>
    <row r="3608" spans="1:23" x14ac:dyDescent="0.35">
      <c r="A3608" s="2">
        <v>4398127</v>
      </c>
      <c r="B3608" s="2" t="s">
        <v>3733</v>
      </c>
      <c r="C3608" s="2" t="s">
        <v>72</v>
      </c>
      <c r="D3608" s="2" t="s">
        <v>886</v>
      </c>
      <c r="E3608" s="2">
        <v>378626</v>
      </c>
      <c r="F3608" s="2">
        <v>2510</v>
      </c>
      <c r="G3608" s="2">
        <v>79561</v>
      </c>
      <c r="H3608" s="2">
        <v>0.64002463518558095</v>
      </c>
      <c r="I3608" s="2">
        <v>28640</v>
      </c>
      <c r="J3608" s="2">
        <v>0.66292330690443868</v>
      </c>
      <c r="K3608" s="2">
        <v>4.7589396815022438</v>
      </c>
      <c r="L3608" s="2" t="s">
        <v>815</v>
      </c>
      <c r="M3608" s="58">
        <v>2.52178604254639</v>
      </c>
      <c r="N3608" s="2">
        <v>47988</v>
      </c>
      <c r="O3608" s="2">
        <v>27500</v>
      </c>
      <c r="P3608" s="2">
        <v>19053</v>
      </c>
      <c r="Q3608" s="2">
        <v>14340</v>
      </c>
      <c r="R3608" s="2">
        <v>12405</v>
      </c>
      <c r="S3608" s="2">
        <v>8388</v>
      </c>
      <c r="T3608" s="2">
        <v>6482</v>
      </c>
      <c r="U3608" s="2">
        <v>5288</v>
      </c>
      <c r="V3608" s="2">
        <v>4518</v>
      </c>
      <c r="W3608" s="2">
        <v>4180</v>
      </c>
    </row>
    <row r="3609" spans="1:23" x14ac:dyDescent="0.35">
      <c r="A3609">
        <v>4467193</v>
      </c>
      <c r="B3609" t="s">
        <v>4316</v>
      </c>
      <c r="C3609" t="s">
        <v>72</v>
      </c>
      <c r="D3609" t="s">
        <v>886</v>
      </c>
      <c r="E3609">
        <v>3886227</v>
      </c>
      <c r="F3609">
        <v>62539</v>
      </c>
      <c r="G3609">
        <v>816683</v>
      </c>
      <c r="H3609">
        <v>0.21741850877268171</v>
      </c>
      <c r="I3609">
        <v>639121</v>
      </c>
      <c r="J3609">
        <v>1.6092472210192561</v>
      </c>
      <c r="K3609">
        <v>4.758550135119747</v>
      </c>
      <c r="L3609" t="s">
        <v>815</v>
      </c>
      <c r="M3609">
        <v>2.0783118419420119</v>
      </c>
      <c r="N3609">
        <v>297222</v>
      </c>
      <c r="O3609">
        <v>456722</v>
      </c>
      <c r="P3609">
        <v>316467</v>
      </c>
      <c r="Q3609">
        <v>593640</v>
      </c>
      <c r="R3609">
        <v>102490</v>
      </c>
      <c r="S3609">
        <v>47220</v>
      </c>
      <c r="T3609">
        <v>22820</v>
      </c>
      <c r="U3609">
        <v>17768</v>
      </c>
      <c r="V3609">
        <v>8847</v>
      </c>
      <c r="W3609">
        <v>6700</v>
      </c>
    </row>
    <row r="3610" spans="1:23" x14ac:dyDescent="0.35">
      <c r="A3610" s="2">
        <v>4398126</v>
      </c>
      <c r="B3610" s="2" t="s">
        <v>3732</v>
      </c>
      <c r="C3610" s="2" t="s">
        <v>72</v>
      </c>
      <c r="D3610" s="2" t="s">
        <v>886</v>
      </c>
      <c r="E3610" s="2">
        <v>325079</v>
      </c>
      <c r="F3610" s="2">
        <v>2015</v>
      </c>
      <c r="G3610" s="2">
        <v>68426</v>
      </c>
      <c r="H3610" s="2">
        <v>0.68625960892058568</v>
      </c>
      <c r="I3610" s="2">
        <v>21468</v>
      </c>
      <c r="J3610" s="2">
        <v>0.6198493289323519</v>
      </c>
      <c r="K3610" s="2">
        <v>4.750811095197732</v>
      </c>
      <c r="L3610" s="2" t="s">
        <v>815</v>
      </c>
      <c r="M3610" s="58">
        <v>2.7013603237520671</v>
      </c>
      <c r="N3610" s="2">
        <v>43857</v>
      </c>
      <c r="O3610" s="2">
        <v>23338</v>
      </c>
      <c r="P3610" s="2">
        <v>15177</v>
      </c>
      <c r="Q3610" s="2">
        <v>10548</v>
      </c>
      <c r="R3610" s="2">
        <v>7915</v>
      </c>
      <c r="S3610" s="2">
        <v>5844</v>
      </c>
      <c r="T3610" s="2">
        <v>4466</v>
      </c>
      <c r="U3610" s="2">
        <v>3664</v>
      </c>
      <c r="V3610" s="2">
        <v>2880</v>
      </c>
      <c r="W3610" s="2">
        <v>2650</v>
      </c>
    </row>
    <row r="3611" spans="1:23" x14ac:dyDescent="0.35">
      <c r="A3611" s="2">
        <v>4303503</v>
      </c>
      <c r="B3611" s="2" t="s">
        <v>3014</v>
      </c>
      <c r="C3611" s="2" t="s">
        <v>72</v>
      </c>
      <c r="D3611" s="2" t="s">
        <v>886</v>
      </c>
      <c r="E3611" s="2">
        <v>2255715</v>
      </c>
      <c r="F3611" s="2">
        <v>7583</v>
      </c>
      <c r="G3611" s="2">
        <v>475909</v>
      </c>
      <c r="H3611" s="2">
        <v>0.32637542051106411</v>
      </c>
      <c r="I3611" s="2">
        <v>320584</v>
      </c>
      <c r="J3611" s="2">
        <v>0.33616835460153432</v>
      </c>
      <c r="K3611" s="2">
        <v>4.7398031976701427</v>
      </c>
      <c r="L3611" s="2" t="s">
        <v>4150</v>
      </c>
      <c r="M3611" s="58">
        <v>1.916627227532226</v>
      </c>
      <c r="N3611" s="2">
        <v>100650</v>
      </c>
      <c r="O3611" s="2">
        <v>209592</v>
      </c>
      <c r="P3611" s="2">
        <v>702741</v>
      </c>
      <c r="Q3611" s="2">
        <v>96084</v>
      </c>
      <c r="R3611" s="2">
        <v>30950</v>
      </c>
      <c r="S3611" s="2">
        <v>25374</v>
      </c>
      <c r="T3611" s="2">
        <v>6230</v>
      </c>
      <c r="U3611" s="2">
        <v>2808</v>
      </c>
      <c r="V3611" s="2">
        <v>1530</v>
      </c>
      <c r="W3611" s="2">
        <v>960</v>
      </c>
    </row>
    <row r="3612" spans="1:23" x14ac:dyDescent="0.35">
      <c r="A3612" s="2">
        <v>4075291</v>
      </c>
      <c r="B3612" s="2" t="s">
        <v>1740</v>
      </c>
      <c r="C3612" s="2" t="s">
        <v>72</v>
      </c>
      <c r="D3612" s="2" t="s">
        <v>886</v>
      </c>
      <c r="E3612" s="2">
        <v>562889</v>
      </c>
      <c r="F3612" s="2">
        <v>1084</v>
      </c>
      <c r="G3612" s="2">
        <v>118768</v>
      </c>
      <c r="H3612" s="46">
        <v>0.77277549508285059</v>
      </c>
      <c r="I3612" s="2">
        <v>26987</v>
      </c>
      <c r="J3612" s="2">
        <v>0.19257793277182531</v>
      </c>
      <c r="K3612" s="2">
        <v>4.7393995015492392</v>
      </c>
      <c r="L3612" s="2" t="s">
        <v>815</v>
      </c>
      <c r="M3612" s="58">
        <v>1.708167439489209</v>
      </c>
      <c r="N3612" s="2">
        <v>40598</v>
      </c>
      <c r="O3612" s="2">
        <v>44576</v>
      </c>
      <c r="P3612" s="2">
        <v>51474</v>
      </c>
      <c r="Q3612" s="2">
        <v>52476</v>
      </c>
      <c r="R3612" s="2">
        <v>45700</v>
      </c>
      <c r="S3612" s="2">
        <v>35076</v>
      </c>
      <c r="T3612" s="2">
        <v>24773</v>
      </c>
      <c r="U3612" s="2">
        <v>16232</v>
      </c>
      <c r="V3612" s="2">
        <v>10953</v>
      </c>
      <c r="W3612" s="2">
        <v>7670</v>
      </c>
    </row>
    <row r="3613" spans="1:23" x14ac:dyDescent="0.35">
      <c r="A3613" s="2">
        <v>4294205</v>
      </c>
      <c r="B3613" s="2" t="s">
        <v>2886</v>
      </c>
      <c r="C3613" s="2" t="s">
        <v>72</v>
      </c>
      <c r="D3613" s="2" t="s">
        <v>888</v>
      </c>
      <c r="E3613" s="2">
        <v>532973</v>
      </c>
      <c r="F3613" s="2">
        <v>4564</v>
      </c>
      <c r="G3613" s="2">
        <v>112562</v>
      </c>
      <c r="H3613" s="2">
        <v>0.71476164247259288</v>
      </c>
      <c r="I3613" s="2">
        <v>32107</v>
      </c>
      <c r="J3613" s="2">
        <v>0.8563285569813105</v>
      </c>
      <c r="K3613" s="2">
        <v>4.7349283061779284</v>
      </c>
      <c r="L3613" s="2" t="s">
        <v>4187</v>
      </c>
      <c r="M3613" s="58">
        <v>3.4252763496143959</v>
      </c>
      <c r="N3613" s="2">
        <v>79368</v>
      </c>
      <c r="O3613" s="2">
        <v>48776</v>
      </c>
      <c r="P3613" s="2">
        <v>24303</v>
      </c>
      <c r="Q3613" s="2">
        <v>1876</v>
      </c>
      <c r="R3613" s="2">
        <v>715</v>
      </c>
      <c r="S3613" s="2">
        <v>414</v>
      </c>
      <c r="T3613" s="2">
        <v>63</v>
      </c>
      <c r="U3613" s="2">
        <v>56</v>
      </c>
      <c r="V3613" s="2">
        <v>9</v>
      </c>
      <c r="W3613" s="2">
        <v>20</v>
      </c>
    </row>
    <row r="3614" spans="1:23" x14ac:dyDescent="0.35">
      <c r="A3614" s="2">
        <v>4398125</v>
      </c>
      <c r="B3614" s="2" t="s">
        <v>3731</v>
      </c>
      <c r="C3614" s="2" t="s">
        <v>72</v>
      </c>
      <c r="D3614" s="2" t="s">
        <v>886</v>
      </c>
      <c r="E3614" s="2">
        <v>325891</v>
      </c>
      <c r="F3614" s="2">
        <v>2112</v>
      </c>
      <c r="G3614" s="2">
        <v>69237</v>
      </c>
      <c r="H3614" s="2">
        <v>0.67658910698037178</v>
      </c>
      <c r="I3614" s="2">
        <v>22392</v>
      </c>
      <c r="J3614" s="2">
        <v>0.64806944653273635</v>
      </c>
      <c r="K3614" s="2">
        <v>4.7068908242702614</v>
      </c>
      <c r="L3614" s="2" t="s">
        <v>815</v>
      </c>
      <c r="M3614" s="58">
        <v>2.6782626561472709</v>
      </c>
      <c r="N3614" s="2">
        <v>44498</v>
      </c>
      <c r="O3614" s="2">
        <v>23774</v>
      </c>
      <c r="P3614" s="2">
        <v>14649</v>
      </c>
      <c r="Q3614" s="2">
        <v>10612</v>
      </c>
      <c r="R3614" s="2">
        <v>7635</v>
      </c>
      <c r="S3614" s="2">
        <v>6180</v>
      </c>
      <c r="T3614" s="2">
        <v>4711</v>
      </c>
      <c r="U3614" s="2">
        <v>3760</v>
      </c>
      <c r="V3614" s="2">
        <v>3501</v>
      </c>
      <c r="W3614" s="2">
        <v>2360</v>
      </c>
    </row>
    <row r="3615" spans="1:23" x14ac:dyDescent="0.35">
      <c r="A3615" s="2">
        <v>4448471</v>
      </c>
      <c r="B3615" s="2" t="s">
        <v>4094</v>
      </c>
      <c r="C3615" s="2" t="s">
        <v>72</v>
      </c>
      <c r="D3615" s="2" t="s">
        <v>886</v>
      </c>
      <c r="E3615" s="2">
        <v>417521</v>
      </c>
      <c r="F3615" s="2">
        <v>1429</v>
      </c>
      <c r="G3615" s="2">
        <v>88792</v>
      </c>
      <c r="H3615" s="2">
        <v>0.34665285160825299</v>
      </c>
      <c r="I3615" s="2">
        <v>58012</v>
      </c>
      <c r="J3615" s="2">
        <v>0.34225823371758551</v>
      </c>
      <c r="K3615" s="2">
        <v>4.7022366879899087</v>
      </c>
      <c r="L3615" s="2" t="s">
        <v>827</v>
      </c>
      <c r="M3615" s="58">
        <v>2.0163180744768701</v>
      </c>
      <c r="N3615" s="2">
        <v>39613</v>
      </c>
      <c r="O3615" s="2">
        <v>29094</v>
      </c>
      <c r="P3615" s="2">
        <v>41832</v>
      </c>
      <c r="Q3615" s="2">
        <v>21092</v>
      </c>
      <c r="R3615" s="2">
        <v>15825</v>
      </c>
      <c r="S3615" s="2">
        <v>18906</v>
      </c>
      <c r="T3615" s="2">
        <v>11886</v>
      </c>
      <c r="U3615" s="2">
        <v>9656</v>
      </c>
      <c r="V3615" s="2">
        <v>11007</v>
      </c>
      <c r="W3615" s="2">
        <v>8160</v>
      </c>
    </row>
    <row r="3616" spans="1:23" x14ac:dyDescent="0.35">
      <c r="A3616" s="2">
        <v>4180317</v>
      </c>
      <c r="B3616" s="2" t="s">
        <v>1872</v>
      </c>
      <c r="C3616" s="2" t="s">
        <v>72</v>
      </c>
      <c r="D3616" s="2" t="s">
        <v>886</v>
      </c>
      <c r="E3616" s="2">
        <v>215327</v>
      </c>
      <c r="F3616" s="2">
        <v>535</v>
      </c>
      <c r="G3616" s="2">
        <v>45851</v>
      </c>
      <c r="H3616" s="46">
        <v>6.9420514274497802E-2</v>
      </c>
      <c r="I3616" s="2">
        <v>42668</v>
      </c>
      <c r="J3616" s="2">
        <v>0.24845932001095999</v>
      </c>
      <c r="K3616" s="2">
        <v>4.6962334518331117</v>
      </c>
      <c r="L3616" s="2" t="s">
        <v>815</v>
      </c>
      <c r="M3616" s="58">
        <v>1.3485160668098719</v>
      </c>
      <c r="N3616" s="2">
        <v>11536</v>
      </c>
      <c r="O3616" s="2">
        <v>11756</v>
      </c>
      <c r="P3616" s="2">
        <v>12732</v>
      </c>
      <c r="Q3616" s="2">
        <v>15996</v>
      </c>
      <c r="R3616" s="2">
        <v>32235</v>
      </c>
      <c r="S3616" s="2">
        <v>17760</v>
      </c>
      <c r="T3616" s="2">
        <v>14546</v>
      </c>
      <c r="U3616" s="2">
        <v>12656</v>
      </c>
      <c r="V3616" s="2">
        <v>12690</v>
      </c>
      <c r="W3616" s="2">
        <v>17770</v>
      </c>
    </row>
    <row r="3617" spans="1:23" x14ac:dyDescent="0.35">
      <c r="A3617" s="2">
        <v>4138154</v>
      </c>
      <c r="B3617" s="2" t="s">
        <v>1852</v>
      </c>
      <c r="C3617" s="2" t="s">
        <v>72</v>
      </c>
      <c r="D3617" s="2" t="s">
        <v>888</v>
      </c>
      <c r="E3617" s="2">
        <v>3223197</v>
      </c>
      <c r="F3617" s="2">
        <v>44249</v>
      </c>
      <c r="G3617" s="2">
        <v>689993</v>
      </c>
      <c r="H3617" s="46">
        <v>0.1128576666719807</v>
      </c>
      <c r="I3617" s="2">
        <v>612122</v>
      </c>
      <c r="J3617" s="2">
        <v>1.372829522986029</v>
      </c>
      <c r="K3617" s="2">
        <v>4.671347390480773</v>
      </c>
      <c r="L3617" s="2" t="s">
        <v>815</v>
      </c>
      <c r="M3617" s="58">
        <v>1.284496875033625</v>
      </c>
      <c r="N3617" s="2">
        <v>194709</v>
      </c>
      <c r="O3617" s="2">
        <v>209500</v>
      </c>
      <c r="P3617" s="2">
        <v>216327</v>
      </c>
      <c r="Q3617" s="2">
        <v>439916</v>
      </c>
      <c r="R3617" s="2">
        <v>180920</v>
      </c>
      <c r="S3617" s="2">
        <v>142920</v>
      </c>
      <c r="T3617" s="2">
        <v>183190</v>
      </c>
      <c r="U3617" s="2">
        <v>684800</v>
      </c>
      <c r="V3617" s="2">
        <v>190755</v>
      </c>
      <c r="W3617" s="2">
        <v>66270</v>
      </c>
    </row>
    <row r="3618" spans="1:23" x14ac:dyDescent="0.35">
      <c r="A3618" s="2">
        <v>3889915</v>
      </c>
      <c r="B3618" s="2" t="s">
        <v>1845</v>
      </c>
      <c r="C3618" s="2" t="s">
        <v>72</v>
      </c>
      <c r="D3618" s="2" t="s">
        <v>886</v>
      </c>
      <c r="E3618" s="2">
        <v>955264</v>
      </c>
      <c r="F3618" s="2">
        <v>1243</v>
      </c>
      <c r="G3618" s="2">
        <v>204789</v>
      </c>
      <c r="H3618" s="46">
        <v>0.58018252933507175</v>
      </c>
      <c r="I3618" s="2">
        <v>85974</v>
      </c>
      <c r="J3618" s="2">
        <v>0.13012109741390859</v>
      </c>
      <c r="K3618" s="2">
        <v>4.6646255414109152</v>
      </c>
      <c r="L3618" s="2" t="s">
        <v>4187</v>
      </c>
      <c r="M3618" s="58">
        <v>2.6245174832475682</v>
      </c>
      <c r="N3618" s="2">
        <v>135455</v>
      </c>
      <c r="O3618" s="2">
        <v>65080</v>
      </c>
      <c r="P3618" s="2">
        <v>43242</v>
      </c>
      <c r="Q3618" s="2">
        <v>31832</v>
      </c>
      <c r="R3618" s="2">
        <v>23510</v>
      </c>
      <c r="S3618" s="2">
        <v>19704</v>
      </c>
      <c r="T3618" s="2">
        <v>15848</v>
      </c>
      <c r="U3618" s="2">
        <v>13376</v>
      </c>
      <c r="V3618" s="2">
        <v>9540</v>
      </c>
      <c r="W3618" s="2">
        <v>6390</v>
      </c>
    </row>
    <row r="3619" spans="1:23" x14ac:dyDescent="0.35">
      <c r="A3619" s="2">
        <v>4289100</v>
      </c>
      <c r="B3619" s="2" t="s">
        <v>2662</v>
      </c>
      <c r="C3619" s="2" t="s">
        <v>72</v>
      </c>
      <c r="D3619" s="2" t="s">
        <v>886</v>
      </c>
      <c r="E3619" s="2">
        <v>1252597</v>
      </c>
      <c r="F3619" s="2">
        <v>4465</v>
      </c>
      <c r="G3619" s="2">
        <v>268707</v>
      </c>
      <c r="H3619" s="2">
        <v>0.72395211140759264</v>
      </c>
      <c r="I3619" s="2">
        <v>74176</v>
      </c>
      <c r="J3619" s="2">
        <v>0.35645941990919672</v>
      </c>
      <c r="K3619" s="2">
        <v>4.6615718980153096</v>
      </c>
      <c r="L3619" s="2" t="s">
        <v>4150</v>
      </c>
      <c r="M3619" s="58">
        <v>2.948605258821591</v>
      </c>
      <c r="N3619" s="2">
        <v>187818</v>
      </c>
      <c r="O3619" s="2">
        <v>87386</v>
      </c>
      <c r="P3619" s="2">
        <v>49233</v>
      </c>
      <c r="Q3619" s="2">
        <v>31956</v>
      </c>
      <c r="R3619" s="2">
        <v>22970</v>
      </c>
      <c r="S3619" s="2">
        <v>14148</v>
      </c>
      <c r="T3619" s="2">
        <v>10766</v>
      </c>
      <c r="U3619" s="2">
        <v>8768</v>
      </c>
      <c r="V3619" s="2">
        <v>6435</v>
      </c>
      <c r="W3619" s="2">
        <v>5330</v>
      </c>
    </row>
    <row r="3620" spans="1:23" x14ac:dyDescent="0.35">
      <c r="A3620">
        <v>4438469</v>
      </c>
      <c r="B3620" t="s">
        <v>4415</v>
      </c>
      <c r="C3620" t="s">
        <v>72</v>
      </c>
      <c r="D3620" t="s">
        <v>888</v>
      </c>
      <c r="E3620">
        <v>1342488</v>
      </c>
      <c r="F3620">
        <v>16904</v>
      </c>
      <c r="G3620">
        <v>289587</v>
      </c>
      <c r="H3620">
        <v>0.48617168588368948</v>
      </c>
      <c r="I3620">
        <v>148798</v>
      </c>
      <c r="J3620">
        <v>1.259154644212835</v>
      </c>
      <c r="K3620">
        <v>4.6358710853733074</v>
      </c>
      <c r="L3620" t="s">
        <v>4150</v>
      </c>
      <c r="M3620">
        <v>2.894166343293235</v>
      </c>
      <c r="N3620">
        <v>184925</v>
      </c>
      <c r="O3620">
        <v>92712</v>
      </c>
      <c r="P3620">
        <v>156333</v>
      </c>
      <c r="Q3620">
        <v>13300</v>
      </c>
      <c r="R3620">
        <v>5450</v>
      </c>
      <c r="S3620">
        <v>8010</v>
      </c>
      <c r="T3620">
        <v>1645</v>
      </c>
      <c r="U3620">
        <v>736</v>
      </c>
      <c r="V3620">
        <v>549</v>
      </c>
      <c r="W3620">
        <v>200</v>
      </c>
    </row>
    <row r="3621" spans="1:23" x14ac:dyDescent="0.35">
      <c r="A3621" s="2">
        <v>4448470</v>
      </c>
      <c r="B3621" s="2" t="s">
        <v>4093</v>
      </c>
      <c r="C3621" s="2" t="s">
        <v>72</v>
      </c>
      <c r="D3621" s="2" t="s">
        <v>886</v>
      </c>
      <c r="E3621" s="2">
        <v>481033</v>
      </c>
      <c r="F3621" s="2">
        <v>1623</v>
      </c>
      <c r="G3621" s="2">
        <v>104259</v>
      </c>
      <c r="H3621" s="2">
        <v>0.31228958651051708</v>
      </c>
      <c r="I3621" s="2">
        <v>71700</v>
      </c>
      <c r="J3621" s="2">
        <v>0.3373988894732794</v>
      </c>
      <c r="K3621" s="2">
        <v>4.6138271036553196</v>
      </c>
      <c r="L3621" s="2" t="s">
        <v>827</v>
      </c>
      <c r="M3621" s="58">
        <v>2.0937236126224161</v>
      </c>
      <c r="N3621" s="2">
        <v>50385</v>
      </c>
      <c r="O3621" s="2">
        <v>35378</v>
      </c>
      <c r="P3621" s="2">
        <v>48768</v>
      </c>
      <c r="Q3621" s="2">
        <v>22468</v>
      </c>
      <c r="R3621" s="2">
        <v>16685</v>
      </c>
      <c r="S3621" s="2">
        <v>19452</v>
      </c>
      <c r="T3621" s="2">
        <v>10948</v>
      </c>
      <c r="U3621" s="2">
        <v>8816</v>
      </c>
      <c r="V3621" s="2">
        <v>9810</v>
      </c>
      <c r="W3621" s="2">
        <v>7040</v>
      </c>
    </row>
    <row r="3622" spans="1:23" x14ac:dyDescent="0.35">
      <c r="A3622" s="2">
        <v>4073418</v>
      </c>
      <c r="B3622" s="2" t="s">
        <v>1665</v>
      </c>
      <c r="C3622" s="2" t="s">
        <v>72</v>
      </c>
      <c r="D3622" s="2" t="s">
        <v>886</v>
      </c>
      <c r="E3622" s="2">
        <v>198866</v>
      </c>
      <c r="F3622" s="2">
        <v>455</v>
      </c>
      <c r="G3622" s="2">
        <v>43203</v>
      </c>
      <c r="H3622" s="2">
        <v>0.57931162187811025</v>
      </c>
      <c r="I3622" s="2">
        <v>18175</v>
      </c>
      <c r="J3622" s="2">
        <v>0.22879728058089371</v>
      </c>
      <c r="K3622" s="2">
        <v>4.603059972687082</v>
      </c>
      <c r="L3622" s="2" t="s">
        <v>2647</v>
      </c>
      <c r="M3622" s="58">
        <v>2.2803641867718558</v>
      </c>
      <c r="N3622" s="2">
        <v>20725</v>
      </c>
      <c r="O3622" s="2">
        <v>24706</v>
      </c>
      <c r="P3622" s="2">
        <v>15819</v>
      </c>
      <c r="Q3622" s="2">
        <v>4872</v>
      </c>
      <c r="R3622" s="2">
        <v>4385</v>
      </c>
      <c r="S3622" s="2">
        <v>15006</v>
      </c>
      <c r="T3622" s="2">
        <v>966</v>
      </c>
      <c r="U3622" s="2">
        <v>392</v>
      </c>
      <c r="V3622" s="2">
        <v>207</v>
      </c>
      <c r="W3622" s="2">
        <v>130</v>
      </c>
    </row>
    <row r="3623" spans="1:23" x14ac:dyDescent="0.35">
      <c r="A3623" s="2">
        <v>4307501</v>
      </c>
      <c r="B3623" s="2" t="s">
        <v>3066</v>
      </c>
      <c r="C3623" s="2" t="s">
        <v>72</v>
      </c>
      <c r="D3623" s="2" t="s">
        <v>888</v>
      </c>
      <c r="E3623" s="2">
        <v>1226637</v>
      </c>
      <c r="F3623" s="2">
        <v>9536</v>
      </c>
      <c r="G3623" s="2">
        <v>268400</v>
      </c>
      <c r="H3623" s="2">
        <v>0.14070789865871841</v>
      </c>
      <c r="I3623" s="2">
        <v>230634</v>
      </c>
      <c r="J3623" s="2">
        <v>0.77741010584223369</v>
      </c>
      <c r="K3623" s="2">
        <v>4.5701825633383013</v>
      </c>
      <c r="L3623" s="2" t="s">
        <v>4188</v>
      </c>
      <c r="M3623" s="58">
        <v>2.6430161278159039</v>
      </c>
      <c r="N3623" s="2">
        <v>176383</v>
      </c>
      <c r="O3623" s="2">
        <v>76878</v>
      </c>
      <c r="P3623" s="2">
        <v>51945</v>
      </c>
      <c r="Q3623" s="2">
        <v>37904</v>
      </c>
      <c r="R3623" s="2">
        <v>29855</v>
      </c>
      <c r="S3623" s="2">
        <v>23796</v>
      </c>
      <c r="T3623" s="2">
        <v>19691</v>
      </c>
      <c r="U3623" s="2">
        <v>17376</v>
      </c>
      <c r="V3623" s="2">
        <v>15327</v>
      </c>
      <c r="W3623" s="2">
        <v>14950</v>
      </c>
    </row>
    <row r="3624" spans="1:23" x14ac:dyDescent="0.35">
      <c r="A3624" s="2">
        <v>4075288</v>
      </c>
      <c r="B3624" s="2" t="s">
        <v>1738</v>
      </c>
      <c r="C3624" s="2" t="s">
        <v>72</v>
      </c>
      <c r="D3624" s="2" t="s">
        <v>886</v>
      </c>
      <c r="E3624" s="2">
        <v>684045</v>
      </c>
      <c r="F3624" s="2">
        <v>1109</v>
      </c>
      <c r="G3624" s="2">
        <v>150685</v>
      </c>
      <c r="H3624" s="46">
        <v>0.77581046554069744</v>
      </c>
      <c r="I3624" s="2">
        <v>33782</v>
      </c>
      <c r="J3624" s="2">
        <v>0.16212383688207649</v>
      </c>
      <c r="K3624" s="2">
        <v>4.5395693001957724</v>
      </c>
      <c r="L3624" s="2" t="s">
        <v>815</v>
      </c>
      <c r="M3624" s="58">
        <v>1.6404822316764911</v>
      </c>
      <c r="N3624" s="2">
        <v>51492</v>
      </c>
      <c r="O3624" s="2">
        <v>56756</v>
      </c>
      <c r="P3624" s="2">
        <v>65913</v>
      </c>
      <c r="Q3624" s="2">
        <v>68208</v>
      </c>
      <c r="R3624" s="2">
        <v>59490</v>
      </c>
      <c r="S3624" s="2">
        <v>44988</v>
      </c>
      <c r="T3624" s="2">
        <v>29862</v>
      </c>
      <c r="U3624" s="2">
        <v>19888</v>
      </c>
      <c r="V3624" s="2">
        <v>12141</v>
      </c>
      <c r="W3624" s="2">
        <v>8240</v>
      </c>
    </row>
    <row r="3625" spans="1:23" x14ac:dyDescent="0.35">
      <c r="A3625" s="2">
        <v>4336877</v>
      </c>
      <c r="B3625" s="2" t="s">
        <v>3261</v>
      </c>
      <c r="C3625" s="2" t="s">
        <v>72</v>
      </c>
      <c r="D3625" s="2" t="s">
        <v>886</v>
      </c>
      <c r="E3625" s="2">
        <v>583430</v>
      </c>
      <c r="F3625" s="2">
        <v>1666</v>
      </c>
      <c r="G3625" s="2">
        <v>128671</v>
      </c>
      <c r="H3625" s="2">
        <v>0.66823915256740052</v>
      </c>
      <c r="I3625" s="2">
        <v>42688</v>
      </c>
      <c r="J3625" s="2">
        <v>0.28555267984162619</v>
      </c>
      <c r="K3625" s="2">
        <v>4.5342773429910386</v>
      </c>
      <c r="L3625" s="2" t="s">
        <v>815</v>
      </c>
      <c r="M3625" s="58">
        <v>3.3235731416234202</v>
      </c>
      <c r="N3625" s="2">
        <v>100951</v>
      </c>
      <c r="O3625" s="2">
        <v>35298</v>
      </c>
      <c r="P3625" s="2">
        <v>15561</v>
      </c>
      <c r="Q3625" s="2">
        <v>8568</v>
      </c>
      <c r="R3625" s="2">
        <v>5055</v>
      </c>
      <c r="S3625" s="2">
        <v>3570</v>
      </c>
      <c r="T3625" s="2">
        <v>2261</v>
      </c>
      <c r="U3625" s="2">
        <v>1776</v>
      </c>
      <c r="V3625" s="2">
        <v>1323</v>
      </c>
      <c r="W3625" s="2">
        <v>1180</v>
      </c>
    </row>
    <row r="3626" spans="1:23" x14ac:dyDescent="0.35">
      <c r="A3626" s="2">
        <v>4135691</v>
      </c>
      <c r="B3626" s="2" t="s">
        <v>1768</v>
      </c>
      <c r="C3626" s="2" t="s">
        <v>72</v>
      </c>
      <c r="D3626" s="2" t="s">
        <v>886</v>
      </c>
      <c r="E3626" s="2">
        <v>1088582</v>
      </c>
      <c r="F3626" s="2">
        <v>1875</v>
      </c>
      <c r="G3626" s="2">
        <v>240331</v>
      </c>
      <c r="H3626" s="46">
        <v>0.75390191028206932</v>
      </c>
      <c r="I3626" s="2">
        <v>59145</v>
      </c>
      <c r="J3626" s="2">
        <v>0.17224242179275431</v>
      </c>
      <c r="K3626" s="2">
        <v>4.5295113822186899</v>
      </c>
      <c r="L3626" s="2" t="s">
        <v>2647</v>
      </c>
      <c r="M3626" s="58">
        <v>3.134865370770338</v>
      </c>
      <c r="N3626" s="2">
        <v>165805</v>
      </c>
      <c r="O3626" s="2">
        <v>104152</v>
      </c>
      <c r="P3626" s="2">
        <v>46821</v>
      </c>
      <c r="Q3626" s="2">
        <v>18332</v>
      </c>
      <c r="R3626" s="2">
        <v>7385</v>
      </c>
      <c r="S3626" s="2">
        <v>2664</v>
      </c>
      <c r="T3626" s="2">
        <v>980</v>
      </c>
      <c r="U3626" s="2">
        <v>648</v>
      </c>
      <c r="V3626" s="2">
        <v>333</v>
      </c>
      <c r="W3626" s="2">
        <v>130</v>
      </c>
    </row>
    <row r="3627" spans="1:23" x14ac:dyDescent="0.35">
      <c r="A3627" s="2">
        <v>4303502</v>
      </c>
      <c r="B3627" s="2" t="s">
        <v>3013</v>
      </c>
      <c r="C3627" s="2" t="s">
        <v>72</v>
      </c>
      <c r="D3627" s="2" t="s">
        <v>886</v>
      </c>
      <c r="E3627" s="2">
        <v>621367</v>
      </c>
      <c r="F3627" s="2">
        <v>1417</v>
      </c>
      <c r="G3627" s="2">
        <v>137811</v>
      </c>
      <c r="H3627" s="2">
        <v>0.50343586506156979</v>
      </c>
      <c r="I3627" s="2">
        <v>68432</v>
      </c>
      <c r="J3627" s="2">
        <v>0.22804558336699571</v>
      </c>
      <c r="K3627" s="2">
        <v>4.5088345632786933</v>
      </c>
      <c r="L3627" s="2" t="s">
        <v>4150</v>
      </c>
      <c r="M3627" s="58">
        <v>2.1580938025312242</v>
      </c>
      <c r="N3627" s="2">
        <v>45195</v>
      </c>
      <c r="O3627" s="2">
        <v>78798</v>
      </c>
      <c r="P3627" s="2">
        <v>150468</v>
      </c>
      <c r="Q3627" s="2">
        <v>8700</v>
      </c>
      <c r="R3627" s="2">
        <v>2745</v>
      </c>
      <c r="S3627" s="2">
        <v>1182</v>
      </c>
      <c r="T3627" s="2">
        <v>350</v>
      </c>
      <c r="U3627" s="2">
        <v>208</v>
      </c>
      <c r="V3627" s="2">
        <v>198</v>
      </c>
      <c r="W3627" s="2">
        <v>80</v>
      </c>
    </row>
    <row r="3628" spans="1:23" x14ac:dyDescent="0.35">
      <c r="A3628" s="2">
        <v>4075289</v>
      </c>
      <c r="B3628" s="2" t="s">
        <v>1739</v>
      </c>
      <c r="C3628" s="2" t="s">
        <v>72</v>
      </c>
      <c r="D3628" s="2" t="s">
        <v>886</v>
      </c>
      <c r="E3628" s="2">
        <v>677332</v>
      </c>
      <c r="F3628" s="2">
        <v>1074</v>
      </c>
      <c r="G3628" s="2">
        <v>150270</v>
      </c>
      <c r="H3628" s="46">
        <v>0.77766021161908561</v>
      </c>
      <c r="I3628" s="2">
        <v>33411</v>
      </c>
      <c r="J3628" s="2">
        <v>0.15856330425847301</v>
      </c>
      <c r="K3628" s="2">
        <v>4.5074332867505156</v>
      </c>
      <c r="L3628" s="2" t="s">
        <v>815</v>
      </c>
      <c r="M3628" s="58">
        <v>1.627020768576658</v>
      </c>
      <c r="N3628" s="2">
        <v>51231</v>
      </c>
      <c r="O3628" s="2">
        <v>56848</v>
      </c>
      <c r="P3628" s="2">
        <v>66513</v>
      </c>
      <c r="Q3628" s="2">
        <v>68076</v>
      </c>
      <c r="R3628" s="2">
        <v>58585</v>
      </c>
      <c r="S3628" s="2">
        <v>44772</v>
      </c>
      <c r="T3628" s="2">
        <v>30457</v>
      </c>
      <c r="U3628" s="2">
        <v>19192</v>
      </c>
      <c r="V3628" s="2">
        <v>12168</v>
      </c>
      <c r="W3628" s="2">
        <v>8460</v>
      </c>
    </row>
    <row r="3629" spans="1:23" x14ac:dyDescent="0.35">
      <c r="A3629" s="2">
        <v>4135692</v>
      </c>
      <c r="B3629" s="2" t="s">
        <v>1769</v>
      </c>
      <c r="C3629" s="2" t="s">
        <v>72</v>
      </c>
      <c r="D3629" s="2" t="s">
        <v>886</v>
      </c>
      <c r="E3629" s="2">
        <v>1128043</v>
      </c>
      <c r="F3629" s="2">
        <v>1915</v>
      </c>
      <c r="G3629" s="2">
        <v>250640</v>
      </c>
      <c r="H3629" s="46">
        <v>0.7113748803064156</v>
      </c>
      <c r="I3629" s="2">
        <v>72341</v>
      </c>
      <c r="J3629" s="2">
        <v>0.16976303208299681</v>
      </c>
      <c r="K3629" s="2">
        <v>4.5006503351420362</v>
      </c>
      <c r="L3629" s="2" t="s">
        <v>2647</v>
      </c>
      <c r="M3629" s="58">
        <v>2.943406811326466</v>
      </c>
      <c r="N3629" s="2">
        <v>165376</v>
      </c>
      <c r="O3629" s="2">
        <v>106428</v>
      </c>
      <c r="P3629" s="2">
        <v>60831</v>
      </c>
      <c r="Q3629" s="2">
        <v>36764</v>
      </c>
      <c r="R3629" s="2">
        <v>8255</v>
      </c>
      <c r="S3629" s="2">
        <v>2970</v>
      </c>
      <c r="T3629" s="2">
        <v>1120</v>
      </c>
      <c r="U3629" s="2">
        <v>712</v>
      </c>
      <c r="V3629" s="2">
        <v>468</v>
      </c>
      <c r="W3629" s="2">
        <v>320</v>
      </c>
    </row>
    <row r="3630" spans="1:23" x14ac:dyDescent="0.35">
      <c r="A3630" s="2">
        <v>4177639</v>
      </c>
      <c r="B3630" s="2" t="s">
        <v>1841</v>
      </c>
      <c r="C3630" s="2" t="s">
        <v>72</v>
      </c>
      <c r="D3630" s="2" t="s">
        <v>886</v>
      </c>
      <c r="E3630" s="2">
        <v>1619147</v>
      </c>
      <c r="F3630" s="2">
        <v>3916</v>
      </c>
      <c r="G3630" s="2">
        <v>361702</v>
      </c>
      <c r="H3630" s="46">
        <v>0.1352909301026812</v>
      </c>
      <c r="I3630" s="2">
        <v>312767</v>
      </c>
      <c r="J3630" s="2">
        <v>0.24185574256074341</v>
      </c>
      <c r="K3630" s="2">
        <v>4.4764668152235823</v>
      </c>
      <c r="L3630" s="2" t="s">
        <v>815</v>
      </c>
      <c r="M3630" s="58">
        <v>2.4516520272367588</v>
      </c>
      <c r="N3630" s="2">
        <v>231066</v>
      </c>
      <c r="O3630" s="2">
        <v>108608</v>
      </c>
      <c r="P3630" s="2">
        <v>68988</v>
      </c>
      <c r="Q3630" s="2">
        <v>53392</v>
      </c>
      <c r="R3630" s="2">
        <v>83350</v>
      </c>
      <c r="S3630" s="2">
        <v>31338</v>
      </c>
      <c r="T3630" s="2">
        <v>40796</v>
      </c>
      <c r="U3630" s="2">
        <v>18408</v>
      </c>
      <c r="V3630" s="2">
        <v>13095</v>
      </c>
      <c r="W3630" s="2">
        <v>11390</v>
      </c>
    </row>
    <row r="3631" spans="1:23" x14ac:dyDescent="0.35">
      <c r="A3631" s="2">
        <v>4160971</v>
      </c>
      <c r="B3631" s="2" t="s">
        <v>1776</v>
      </c>
      <c r="C3631" s="2" t="s">
        <v>72</v>
      </c>
      <c r="D3631" s="2" t="s">
        <v>886</v>
      </c>
      <c r="E3631" s="2">
        <v>1619338</v>
      </c>
      <c r="F3631" s="2">
        <v>4460</v>
      </c>
      <c r="G3631" s="2">
        <v>361909</v>
      </c>
      <c r="H3631" s="46">
        <v>0.75397959155478311</v>
      </c>
      <c r="I3631" s="2">
        <v>89037</v>
      </c>
      <c r="J3631" s="2">
        <v>0.27542119063469139</v>
      </c>
      <c r="K3631" s="2">
        <v>4.474434180968144</v>
      </c>
      <c r="L3631" s="2" t="s">
        <v>815</v>
      </c>
      <c r="M3631" s="58">
        <v>2.8986836028540441</v>
      </c>
      <c r="N3631" s="2">
        <v>233650</v>
      </c>
      <c r="O3631" s="2">
        <v>159566</v>
      </c>
      <c r="P3631" s="2">
        <v>100917</v>
      </c>
      <c r="Q3631" s="2">
        <v>44108</v>
      </c>
      <c r="R3631" s="2">
        <v>13600</v>
      </c>
      <c r="S3631" s="2">
        <v>3774</v>
      </c>
      <c r="T3631" s="2">
        <v>1358</v>
      </c>
      <c r="U3631" s="2">
        <v>824</v>
      </c>
      <c r="V3631" s="2">
        <v>549</v>
      </c>
      <c r="W3631" s="2">
        <v>300</v>
      </c>
    </row>
    <row r="3632" spans="1:23" x14ac:dyDescent="0.35">
      <c r="A3632" s="2">
        <v>4289113</v>
      </c>
      <c r="B3632" s="2" t="s">
        <v>2675</v>
      </c>
      <c r="C3632" s="2" t="s">
        <v>72</v>
      </c>
      <c r="D3632" s="2" t="s">
        <v>886</v>
      </c>
      <c r="E3632" s="2">
        <v>1332852</v>
      </c>
      <c r="F3632" s="2">
        <v>2355</v>
      </c>
      <c r="G3632" s="2">
        <v>298858</v>
      </c>
      <c r="H3632" s="2">
        <v>0.55313894893226889</v>
      </c>
      <c r="I3632" s="2">
        <v>133548</v>
      </c>
      <c r="J3632" s="2">
        <v>0.17668878465125909</v>
      </c>
      <c r="K3632" s="2">
        <v>4.4598170368536234</v>
      </c>
      <c r="L3632" s="2" t="s">
        <v>4154</v>
      </c>
      <c r="M3632" s="58">
        <v>2.993921641740755</v>
      </c>
      <c r="N3632" s="2">
        <v>195069</v>
      </c>
      <c r="O3632" s="2">
        <v>149084</v>
      </c>
      <c r="P3632" s="2">
        <v>66600</v>
      </c>
      <c r="Q3632" s="2">
        <v>13324</v>
      </c>
      <c r="R3632" s="2">
        <v>8650</v>
      </c>
      <c r="S3632" s="2">
        <v>5484</v>
      </c>
      <c r="T3632" s="2">
        <v>3185</v>
      </c>
      <c r="U3632" s="2">
        <v>1952</v>
      </c>
      <c r="V3632" s="2">
        <v>1008</v>
      </c>
      <c r="W3632" s="2">
        <v>830</v>
      </c>
    </row>
    <row r="3633" spans="1:23" x14ac:dyDescent="0.35">
      <c r="A3633" s="2">
        <v>4289110</v>
      </c>
      <c r="B3633" s="2" t="s">
        <v>2672</v>
      </c>
      <c r="C3633" s="2" t="s">
        <v>72</v>
      </c>
      <c r="D3633" s="2" t="s">
        <v>886</v>
      </c>
      <c r="E3633" s="2">
        <v>964228</v>
      </c>
      <c r="F3633" s="2">
        <v>3655</v>
      </c>
      <c r="G3633" s="2">
        <v>216638</v>
      </c>
      <c r="H3633" s="2">
        <v>0.55471800884424716</v>
      </c>
      <c r="I3633" s="2">
        <v>96465</v>
      </c>
      <c r="J3633" s="2">
        <v>0.37905972446350861</v>
      </c>
      <c r="K3633" s="2">
        <v>4.450871961521063</v>
      </c>
      <c r="L3633" s="2" t="s">
        <v>4150</v>
      </c>
      <c r="M3633" s="58">
        <v>2.58348940457148</v>
      </c>
      <c r="N3633" s="2">
        <v>138664</v>
      </c>
      <c r="O3633" s="2">
        <v>77864</v>
      </c>
      <c r="P3633" s="2">
        <v>52629</v>
      </c>
      <c r="Q3633" s="2">
        <v>36224</v>
      </c>
      <c r="R3633" s="2">
        <v>20510</v>
      </c>
      <c r="S3633" s="2">
        <v>14772</v>
      </c>
      <c r="T3633" s="2">
        <v>11494</v>
      </c>
      <c r="U3633" s="2">
        <v>8720</v>
      </c>
      <c r="V3633" s="2">
        <v>7110</v>
      </c>
      <c r="W3633" s="2">
        <v>5240</v>
      </c>
    </row>
    <row r="3634" spans="1:23" x14ac:dyDescent="0.35">
      <c r="A3634" s="2">
        <v>4089286</v>
      </c>
      <c r="B3634" s="2" t="s">
        <v>1748</v>
      </c>
      <c r="C3634" s="2" t="s">
        <v>72</v>
      </c>
      <c r="D3634" s="2" t="s">
        <v>886</v>
      </c>
      <c r="E3634" s="2">
        <v>4062295</v>
      </c>
      <c r="F3634" s="2">
        <v>14291</v>
      </c>
      <c r="G3634" s="2">
        <v>912876</v>
      </c>
      <c r="H3634" s="46">
        <v>0.34620145561938309</v>
      </c>
      <c r="I3634" s="2">
        <v>596837</v>
      </c>
      <c r="J3634" s="2">
        <v>0.35179621371663072</v>
      </c>
      <c r="K3634" s="2">
        <v>4.449996494595104</v>
      </c>
      <c r="L3634" s="2" t="s">
        <v>4153</v>
      </c>
      <c r="M3634" s="58">
        <v>2.0032482614626099</v>
      </c>
      <c r="N3634" s="2">
        <v>369290</v>
      </c>
      <c r="O3634" s="2">
        <v>336792</v>
      </c>
      <c r="P3634" s="2">
        <v>763683</v>
      </c>
      <c r="Q3634" s="2">
        <v>233264</v>
      </c>
      <c r="R3634" s="2">
        <v>142715</v>
      </c>
      <c r="S3634" s="2">
        <v>73212</v>
      </c>
      <c r="T3634" s="2">
        <v>44002</v>
      </c>
      <c r="U3634" s="2">
        <v>29032</v>
      </c>
      <c r="V3634" s="2">
        <v>20124</v>
      </c>
      <c r="W3634" s="2">
        <v>15740</v>
      </c>
    </row>
    <row r="3635" spans="1:23" x14ac:dyDescent="0.35">
      <c r="A3635" s="2">
        <v>4178328</v>
      </c>
      <c r="B3635" s="2" t="s">
        <v>1808</v>
      </c>
      <c r="C3635" s="2" t="s">
        <v>72</v>
      </c>
      <c r="D3635" s="2" t="s">
        <v>886</v>
      </c>
      <c r="E3635" s="2">
        <v>1639111</v>
      </c>
      <c r="F3635" s="2">
        <v>15952</v>
      </c>
      <c r="G3635" s="2">
        <v>368958</v>
      </c>
      <c r="H3635" s="46">
        <v>1.836523398327183E-2</v>
      </c>
      <c r="I3635" s="2">
        <v>362182</v>
      </c>
      <c r="J3635" s="2">
        <v>0.97321047811893147</v>
      </c>
      <c r="K3635" s="2">
        <v>4.4425408854124324</v>
      </c>
      <c r="L3635" s="2" t="s">
        <v>2647</v>
      </c>
      <c r="M3635" s="58">
        <v>1.509286687040811</v>
      </c>
      <c r="N3635" s="2">
        <v>102770</v>
      </c>
      <c r="O3635" s="2">
        <v>112236</v>
      </c>
      <c r="P3635" s="2">
        <v>192183</v>
      </c>
      <c r="Q3635" s="2">
        <v>104756</v>
      </c>
      <c r="R3635" s="2">
        <v>194825</v>
      </c>
      <c r="S3635" s="2">
        <v>70224</v>
      </c>
      <c r="T3635" s="2">
        <v>58226</v>
      </c>
      <c r="U3635" s="2">
        <v>107440</v>
      </c>
      <c r="V3635" s="2">
        <v>45567</v>
      </c>
      <c r="W3635" s="2">
        <v>97790</v>
      </c>
    </row>
    <row r="3636" spans="1:23" x14ac:dyDescent="0.35">
      <c r="A3636" s="2">
        <v>4289092</v>
      </c>
      <c r="B3636" s="2" t="s">
        <v>2654</v>
      </c>
      <c r="C3636" s="2" t="s">
        <v>72</v>
      </c>
      <c r="D3636" s="2" t="s">
        <v>886</v>
      </c>
      <c r="E3636" s="2">
        <v>999335</v>
      </c>
      <c r="F3636" s="2">
        <v>3743</v>
      </c>
      <c r="G3636" s="2">
        <v>225101</v>
      </c>
      <c r="H3636" s="2">
        <v>0.75023211802701895</v>
      </c>
      <c r="I3636" s="2">
        <v>56223</v>
      </c>
      <c r="J3636" s="2">
        <v>0.37454907513496483</v>
      </c>
      <c r="K3636" s="2">
        <v>4.4394960484404784</v>
      </c>
      <c r="L3636" s="2" t="s">
        <v>817</v>
      </c>
      <c r="M3636" s="58">
        <v>3.1529935509925919</v>
      </c>
      <c r="N3636" s="2">
        <v>171115</v>
      </c>
      <c r="O3636" s="2">
        <v>68080</v>
      </c>
      <c r="P3636" s="2">
        <v>31539</v>
      </c>
      <c r="Q3636" s="2">
        <v>17448</v>
      </c>
      <c r="R3636" s="2">
        <v>10610</v>
      </c>
      <c r="S3636" s="2">
        <v>6522</v>
      </c>
      <c r="T3636" s="2">
        <v>4739</v>
      </c>
      <c r="U3636" s="2">
        <v>3088</v>
      </c>
      <c r="V3636" s="2">
        <v>2187</v>
      </c>
      <c r="W3636" s="2">
        <v>1620</v>
      </c>
    </row>
    <row r="3637" spans="1:23" x14ac:dyDescent="0.35">
      <c r="A3637" s="2">
        <v>4160972</v>
      </c>
      <c r="B3637" s="2" t="s">
        <v>1777</v>
      </c>
      <c r="C3637" s="2" t="s">
        <v>72</v>
      </c>
      <c r="D3637" s="2" t="s">
        <v>886</v>
      </c>
      <c r="E3637" s="2">
        <v>1643333</v>
      </c>
      <c r="F3637" s="2">
        <v>4559</v>
      </c>
      <c r="G3637" s="2">
        <v>372411</v>
      </c>
      <c r="H3637" s="46">
        <v>0.74966099282781662</v>
      </c>
      <c r="I3637" s="2">
        <v>93229</v>
      </c>
      <c r="J3637" s="2">
        <v>0.27742399136389279</v>
      </c>
      <c r="K3637" s="2">
        <v>4.4126865210748338</v>
      </c>
      <c r="L3637" s="2" t="s">
        <v>815</v>
      </c>
      <c r="M3637" s="58">
        <v>2.8256256211505861</v>
      </c>
      <c r="N3637" s="2">
        <v>237929</v>
      </c>
      <c r="O3637" s="2">
        <v>164524</v>
      </c>
      <c r="P3637" s="2">
        <v>106452</v>
      </c>
      <c r="Q3637" s="2">
        <v>49436</v>
      </c>
      <c r="R3637" s="2">
        <v>15645</v>
      </c>
      <c r="S3637" s="2">
        <v>4620</v>
      </c>
      <c r="T3637" s="2">
        <v>1428</v>
      </c>
      <c r="U3637" s="2">
        <v>736</v>
      </c>
      <c r="V3637" s="2">
        <v>432</v>
      </c>
      <c r="W3637" s="2">
        <v>380</v>
      </c>
    </row>
    <row r="3638" spans="1:23" x14ac:dyDescent="0.35">
      <c r="A3638" s="2">
        <v>3927675</v>
      </c>
      <c r="B3638" s="2" t="s">
        <v>1796</v>
      </c>
      <c r="C3638" s="2" t="s">
        <v>72</v>
      </c>
      <c r="D3638" s="2" t="s">
        <v>886</v>
      </c>
      <c r="E3638" s="2">
        <v>1046875</v>
      </c>
      <c r="F3638" s="2">
        <v>2240</v>
      </c>
      <c r="G3638" s="2">
        <v>237578</v>
      </c>
      <c r="H3638" s="46">
        <v>0.62416974635698597</v>
      </c>
      <c r="I3638" s="2">
        <v>89289</v>
      </c>
      <c r="J3638" s="2">
        <v>0.21397014925373131</v>
      </c>
      <c r="K3638" s="2">
        <v>4.4064475666938856</v>
      </c>
      <c r="L3638" s="2" t="s">
        <v>4154</v>
      </c>
      <c r="M3638" s="58">
        <v>2.3443150849047938</v>
      </c>
      <c r="N3638" s="2">
        <v>142716</v>
      </c>
      <c r="O3638" s="2">
        <v>85060</v>
      </c>
      <c r="P3638" s="2">
        <v>63945</v>
      </c>
      <c r="Q3638" s="2">
        <v>47120</v>
      </c>
      <c r="R3638" s="2">
        <v>33000</v>
      </c>
      <c r="S3638" s="2">
        <v>23028</v>
      </c>
      <c r="T3638" s="2">
        <v>18011</v>
      </c>
      <c r="U3638" s="2">
        <v>13240</v>
      </c>
      <c r="V3638" s="2">
        <v>10539</v>
      </c>
      <c r="W3638" s="2">
        <v>9900</v>
      </c>
    </row>
    <row r="3639" spans="1:23" x14ac:dyDescent="0.35">
      <c r="A3639" s="2">
        <v>4123383</v>
      </c>
      <c r="B3639" s="2" t="s">
        <v>1763</v>
      </c>
      <c r="C3639" s="2" t="s">
        <v>72</v>
      </c>
      <c r="D3639" s="2" t="s">
        <v>886</v>
      </c>
      <c r="E3639" s="2">
        <v>592475</v>
      </c>
      <c r="F3639" s="2">
        <v>1265</v>
      </c>
      <c r="G3639" s="2">
        <v>134822</v>
      </c>
      <c r="H3639" s="46">
        <v>0.83780095236682439</v>
      </c>
      <c r="I3639" s="2">
        <v>21868</v>
      </c>
      <c r="J3639" s="2">
        <v>0.21351111861259969</v>
      </c>
      <c r="K3639" s="2">
        <v>4.3944979306047971</v>
      </c>
      <c r="L3639" s="2" t="s">
        <v>827</v>
      </c>
      <c r="M3639" s="58">
        <v>2.5191441776613699</v>
      </c>
      <c r="N3639" s="2">
        <v>75358</v>
      </c>
      <c r="O3639" s="2">
        <v>44240</v>
      </c>
      <c r="P3639" s="2">
        <v>105381</v>
      </c>
      <c r="Q3639" s="2">
        <v>5552</v>
      </c>
      <c r="R3639" s="2">
        <v>1700</v>
      </c>
      <c r="S3639" s="2">
        <v>1722</v>
      </c>
      <c r="T3639" s="2">
        <v>448</v>
      </c>
      <c r="U3639" s="2">
        <v>248</v>
      </c>
      <c r="V3639" s="2">
        <v>360</v>
      </c>
      <c r="W3639" s="2">
        <v>180</v>
      </c>
    </row>
    <row r="3640" spans="1:23" x14ac:dyDescent="0.35">
      <c r="A3640" s="2">
        <v>4160970</v>
      </c>
      <c r="B3640" s="2" t="s">
        <v>1775</v>
      </c>
      <c r="C3640" s="2" t="s">
        <v>72</v>
      </c>
      <c r="D3640" s="2" t="s">
        <v>886</v>
      </c>
      <c r="E3640" s="2">
        <v>1651358</v>
      </c>
      <c r="F3640" s="2">
        <v>4556</v>
      </c>
      <c r="G3640" s="2">
        <v>376552</v>
      </c>
      <c r="H3640" s="46">
        <v>0.74482939939238135</v>
      </c>
      <c r="I3640" s="2">
        <v>96085</v>
      </c>
      <c r="J3640" s="2">
        <v>0.27589414288119241</v>
      </c>
      <c r="K3640" s="2">
        <v>4.3854713293250338</v>
      </c>
      <c r="L3640" s="2" t="s">
        <v>815</v>
      </c>
      <c r="M3640" s="58">
        <v>2.8050353993123971</v>
      </c>
      <c r="N3640" s="2">
        <v>240476</v>
      </c>
      <c r="O3640" s="2">
        <v>166148</v>
      </c>
      <c r="P3640" s="2">
        <v>107934</v>
      </c>
      <c r="Q3640" s="2">
        <v>49928</v>
      </c>
      <c r="R3640" s="2">
        <v>15665</v>
      </c>
      <c r="S3640" s="2">
        <v>5310</v>
      </c>
      <c r="T3640" s="2">
        <v>1512</v>
      </c>
      <c r="U3640" s="2">
        <v>888</v>
      </c>
      <c r="V3640" s="2">
        <v>441</v>
      </c>
      <c r="W3640" s="2">
        <v>410</v>
      </c>
    </row>
    <row r="3641" spans="1:23" x14ac:dyDescent="0.35">
      <c r="A3641" s="2">
        <v>3889913</v>
      </c>
      <c r="B3641" s="2" t="s">
        <v>1843</v>
      </c>
      <c r="C3641" s="2" t="s">
        <v>72</v>
      </c>
      <c r="D3641" s="2" t="s">
        <v>886</v>
      </c>
      <c r="E3641" s="2">
        <v>979232</v>
      </c>
      <c r="F3641" s="2">
        <v>1396</v>
      </c>
      <c r="G3641" s="2">
        <v>223483</v>
      </c>
      <c r="H3641" s="46">
        <v>0.57155577829186111</v>
      </c>
      <c r="I3641" s="2">
        <v>95750</v>
      </c>
      <c r="J3641" s="2">
        <v>0.14256070063069831</v>
      </c>
      <c r="K3641" s="2">
        <v>4.3816845129159709</v>
      </c>
      <c r="L3641" s="2" t="s">
        <v>4187</v>
      </c>
      <c r="M3641" s="58">
        <v>2.543975143015988</v>
      </c>
      <c r="N3641" s="2">
        <v>149202</v>
      </c>
      <c r="O3641" s="2">
        <v>72760</v>
      </c>
      <c r="P3641" s="2">
        <v>48219</v>
      </c>
      <c r="Q3641" s="2">
        <v>34136</v>
      </c>
      <c r="R3641" s="2">
        <v>24905</v>
      </c>
      <c r="S3641" s="2">
        <v>18018</v>
      </c>
      <c r="T3641" s="2">
        <v>14217</v>
      </c>
      <c r="U3641" s="2">
        <v>11096</v>
      </c>
      <c r="V3641" s="2">
        <v>7299</v>
      </c>
      <c r="W3641" s="2">
        <v>5070</v>
      </c>
    </row>
    <row r="3642" spans="1:23" x14ac:dyDescent="0.35">
      <c r="A3642" s="2">
        <v>4160971</v>
      </c>
      <c r="B3642" s="2" t="s">
        <v>1776</v>
      </c>
      <c r="C3642" s="2" t="s">
        <v>72</v>
      </c>
      <c r="D3642" s="2" t="s">
        <v>886</v>
      </c>
      <c r="E3642" s="2">
        <v>178000</v>
      </c>
      <c r="F3642" s="2">
        <v>476</v>
      </c>
      <c r="G3642" s="2">
        <v>40706</v>
      </c>
      <c r="H3642" s="46">
        <v>0.73753255048395816</v>
      </c>
      <c r="I3642" s="2">
        <v>10684</v>
      </c>
      <c r="J3642" s="2">
        <v>0.26741573033707861</v>
      </c>
      <c r="K3642" s="2">
        <v>4.3728197317348796</v>
      </c>
      <c r="L3642" s="2" t="s">
        <v>815</v>
      </c>
      <c r="M3642" s="58">
        <v>3.475883616481156</v>
      </c>
      <c r="N3642" s="2">
        <v>33247</v>
      </c>
      <c r="O3642" s="2">
        <v>10500</v>
      </c>
      <c r="P3642" s="2">
        <v>4755</v>
      </c>
      <c r="Q3642" s="2">
        <v>1824</v>
      </c>
      <c r="R3642" s="2">
        <v>570</v>
      </c>
      <c r="S3642" s="2">
        <v>162</v>
      </c>
      <c r="T3642" s="2">
        <v>91</v>
      </c>
      <c r="U3642" s="2">
        <v>24</v>
      </c>
      <c r="V3642" s="2">
        <v>27</v>
      </c>
      <c r="W3642" s="2">
        <v>10</v>
      </c>
    </row>
    <row r="3643" spans="1:23" x14ac:dyDescent="0.35">
      <c r="A3643" s="2">
        <v>4123385</v>
      </c>
      <c r="B3643" s="2" t="s">
        <v>1765</v>
      </c>
      <c r="C3643" s="2" t="s">
        <v>72</v>
      </c>
      <c r="D3643" s="2" t="s">
        <v>886</v>
      </c>
      <c r="E3643" s="2">
        <v>592333</v>
      </c>
      <c r="F3643" s="2">
        <v>1348</v>
      </c>
      <c r="G3643" s="2">
        <v>136036</v>
      </c>
      <c r="H3643" s="46">
        <v>0.83593313534652591</v>
      </c>
      <c r="I3643" s="2">
        <v>22319</v>
      </c>
      <c r="J3643" s="2">
        <v>0.22757469193848731</v>
      </c>
      <c r="K3643" s="2">
        <v>4.3542371137051958</v>
      </c>
      <c r="L3643" s="2" t="s">
        <v>827</v>
      </c>
      <c r="M3643" s="58">
        <v>2.5012478094715278</v>
      </c>
      <c r="N3643" s="2">
        <v>75930</v>
      </c>
      <c r="O3643" s="2">
        <v>46110</v>
      </c>
      <c r="P3643" s="2">
        <v>104451</v>
      </c>
      <c r="Q3643" s="2">
        <v>5532</v>
      </c>
      <c r="R3643" s="2">
        <v>1805</v>
      </c>
      <c r="S3643" s="2">
        <v>1680</v>
      </c>
      <c r="T3643" s="2">
        <v>553</v>
      </c>
      <c r="U3643" s="2">
        <v>328</v>
      </c>
      <c r="V3643" s="2">
        <v>306</v>
      </c>
      <c r="W3643" s="2">
        <v>120</v>
      </c>
    </row>
    <row r="3644" spans="1:23" x14ac:dyDescent="0.35">
      <c r="A3644" s="2">
        <v>4136785</v>
      </c>
      <c r="B3644" s="2" t="s">
        <v>1790</v>
      </c>
      <c r="C3644" s="2" t="s">
        <v>72</v>
      </c>
      <c r="D3644" s="2" t="s">
        <v>886</v>
      </c>
      <c r="E3644" s="2">
        <v>1486617</v>
      </c>
      <c r="F3644" s="2">
        <v>2573</v>
      </c>
      <c r="G3644" s="2">
        <v>341888</v>
      </c>
      <c r="H3644" s="46">
        <v>0.58494302227630102</v>
      </c>
      <c r="I3644" s="2">
        <v>141903</v>
      </c>
      <c r="J3644" s="2">
        <v>0.1730775310654997</v>
      </c>
      <c r="K3644" s="2">
        <v>4.3482573240359406</v>
      </c>
      <c r="L3644" s="2" t="s">
        <v>2647</v>
      </c>
      <c r="M3644" s="58">
        <v>1.7757032676818769</v>
      </c>
      <c r="N3644" s="2">
        <v>179556</v>
      </c>
      <c r="O3644" s="2">
        <v>120294</v>
      </c>
      <c r="P3644" s="2">
        <v>96291</v>
      </c>
      <c r="Q3644" s="2">
        <v>79000</v>
      </c>
      <c r="R3644" s="2">
        <v>60830</v>
      </c>
      <c r="S3644" s="2">
        <v>46482</v>
      </c>
      <c r="T3644" s="2">
        <v>36764</v>
      </c>
      <c r="U3644" s="2">
        <v>34200</v>
      </c>
      <c r="V3644" s="2">
        <v>34722</v>
      </c>
      <c r="W3644" s="2">
        <v>149060</v>
      </c>
    </row>
    <row r="3645" spans="1:23" x14ac:dyDescent="0.35">
      <c r="A3645" s="2">
        <v>4160996</v>
      </c>
      <c r="B3645" s="2" t="s">
        <v>1783</v>
      </c>
      <c r="C3645" s="2" t="s">
        <v>72</v>
      </c>
      <c r="D3645" s="2" t="s">
        <v>886</v>
      </c>
      <c r="E3645" s="2">
        <v>133002</v>
      </c>
      <c r="F3645" s="2">
        <v>767</v>
      </c>
      <c r="G3645" s="2">
        <v>30639</v>
      </c>
      <c r="H3645" s="46">
        <v>0.69822774894742001</v>
      </c>
      <c r="I3645" s="2">
        <v>9246</v>
      </c>
      <c r="J3645" s="2">
        <v>0.57668305739763315</v>
      </c>
      <c r="K3645" s="2">
        <v>4.3409380201703707</v>
      </c>
      <c r="L3645" s="2" t="s">
        <v>815</v>
      </c>
      <c r="M3645" s="58">
        <v>2.7416309366754619</v>
      </c>
      <c r="N3645" s="2">
        <v>20305</v>
      </c>
      <c r="O3645" s="2">
        <v>11894</v>
      </c>
      <c r="P3645" s="2">
        <v>7371</v>
      </c>
      <c r="Q3645" s="2">
        <v>4352</v>
      </c>
      <c r="R3645" s="2">
        <v>2320</v>
      </c>
      <c r="S3645" s="2">
        <v>1896</v>
      </c>
      <c r="T3645" s="2">
        <v>217</v>
      </c>
      <c r="U3645" s="2">
        <v>80</v>
      </c>
      <c r="V3645" s="2">
        <v>27</v>
      </c>
      <c r="W3645" s="2">
        <v>50</v>
      </c>
    </row>
    <row r="3646" spans="1:23" x14ac:dyDescent="0.35">
      <c r="A3646" s="2">
        <v>4075643</v>
      </c>
      <c r="B3646" s="2" t="s">
        <v>1694</v>
      </c>
      <c r="C3646" s="2" t="s">
        <v>72</v>
      </c>
      <c r="D3646" s="2" t="s">
        <v>886</v>
      </c>
      <c r="E3646" s="2">
        <v>3880936</v>
      </c>
      <c r="F3646" s="2">
        <v>9280</v>
      </c>
      <c r="G3646" s="2">
        <v>897068</v>
      </c>
      <c r="H3646" s="46">
        <v>0.81628817436359336</v>
      </c>
      <c r="I3646" s="2">
        <v>164802</v>
      </c>
      <c r="J3646" s="2">
        <v>0.239117573698716</v>
      </c>
      <c r="K3646" s="2">
        <v>4.3262450561161474</v>
      </c>
      <c r="L3646" s="2" t="s">
        <v>815</v>
      </c>
      <c r="M3646" s="58">
        <v>2.3684274444301372</v>
      </c>
      <c r="N3646" s="2">
        <v>485584</v>
      </c>
      <c r="O3646" s="2">
        <v>427086</v>
      </c>
      <c r="P3646" s="2">
        <v>327513</v>
      </c>
      <c r="Q3646" s="2">
        <v>189972</v>
      </c>
      <c r="R3646" s="2">
        <v>91780</v>
      </c>
      <c r="S3646" s="2">
        <v>46344</v>
      </c>
      <c r="T3646" s="2">
        <v>27300</v>
      </c>
      <c r="U3646" s="2">
        <v>18400</v>
      </c>
      <c r="V3646" s="2">
        <v>14274</v>
      </c>
      <c r="W3646" s="2">
        <v>10360</v>
      </c>
    </row>
    <row r="3647" spans="1:23" x14ac:dyDescent="0.35">
      <c r="A3647" s="2">
        <v>4289093</v>
      </c>
      <c r="B3647" s="2" t="s">
        <v>2655</v>
      </c>
      <c r="C3647" s="2" t="s">
        <v>72</v>
      </c>
      <c r="D3647" s="2" t="s">
        <v>886</v>
      </c>
      <c r="E3647" s="2">
        <v>1138042</v>
      </c>
      <c r="F3647" s="2">
        <v>4313</v>
      </c>
      <c r="G3647" s="2">
        <v>263268</v>
      </c>
      <c r="H3647" s="2">
        <v>0.7238973213607427</v>
      </c>
      <c r="I3647" s="2">
        <v>72689</v>
      </c>
      <c r="J3647" s="2">
        <v>0.37898425541412362</v>
      </c>
      <c r="K3647" s="2">
        <v>4.3227509609979187</v>
      </c>
      <c r="L3647" s="2" t="s">
        <v>817</v>
      </c>
      <c r="M3647" s="58">
        <v>2.7242047913594671</v>
      </c>
      <c r="N3647" s="2">
        <v>184430</v>
      </c>
      <c r="O3647" s="2">
        <v>84378</v>
      </c>
      <c r="P3647" s="2">
        <v>46935</v>
      </c>
      <c r="Q3647" s="2">
        <v>30176</v>
      </c>
      <c r="R3647" s="2">
        <v>21890</v>
      </c>
      <c r="S3647" s="2">
        <v>15300</v>
      </c>
      <c r="T3647" s="2">
        <v>11585</v>
      </c>
      <c r="U3647" s="2">
        <v>8920</v>
      </c>
      <c r="V3647" s="2">
        <v>7578</v>
      </c>
      <c r="W3647" s="2">
        <v>6560</v>
      </c>
    </row>
    <row r="3648" spans="1:23" x14ac:dyDescent="0.35">
      <c r="A3648" s="2">
        <v>4303504</v>
      </c>
      <c r="B3648" s="2" t="s">
        <v>3015</v>
      </c>
      <c r="C3648" s="2" t="s">
        <v>72</v>
      </c>
      <c r="D3648" s="2" t="s">
        <v>886</v>
      </c>
      <c r="E3648" s="2">
        <v>1630396</v>
      </c>
      <c r="F3648" s="2">
        <v>2397</v>
      </c>
      <c r="G3648" s="2">
        <v>378251</v>
      </c>
      <c r="H3648" s="2">
        <v>0.43844431343208612</v>
      </c>
      <c r="I3648" s="2">
        <v>212409</v>
      </c>
      <c r="J3648" s="2">
        <v>0.1470194971037711</v>
      </c>
      <c r="K3648" s="2">
        <v>4.3103547644289106</v>
      </c>
      <c r="L3648" s="2" t="s">
        <v>4150</v>
      </c>
      <c r="M3648" s="58">
        <v>2.260248012365961</v>
      </c>
      <c r="N3648" s="2">
        <v>155479</v>
      </c>
      <c r="O3648" s="2">
        <v>228348</v>
      </c>
      <c r="P3648" s="2">
        <v>301281</v>
      </c>
      <c r="Q3648" s="2">
        <v>22260</v>
      </c>
      <c r="R3648" s="2">
        <v>8170</v>
      </c>
      <c r="S3648" s="2">
        <v>3504</v>
      </c>
      <c r="T3648" s="2">
        <v>1106</v>
      </c>
      <c r="U3648" s="2">
        <v>448</v>
      </c>
      <c r="V3648" s="2">
        <v>459</v>
      </c>
      <c r="W3648" s="2">
        <v>280</v>
      </c>
    </row>
    <row r="3649" spans="1:23" x14ac:dyDescent="0.35">
      <c r="A3649" s="2">
        <v>4136786</v>
      </c>
      <c r="B3649" s="2" t="s">
        <v>1791</v>
      </c>
      <c r="C3649" s="2" t="s">
        <v>72</v>
      </c>
      <c r="D3649" s="2" t="s">
        <v>886</v>
      </c>
      <c r="E3649" s="2">
        <v>1424979</v>
      </c>
      <c r="F3649" s="2">
        <v>2246</v>
      </c>
      <c r="G3649" s="2">
        <v>331085</v>
      </c>
      <c r="H3649" s="46">
        <v>0.64400984641406289</v>
      </c>
      <c r="I3649" s="2">
        <v>117863</v>
      </c>
      <c r="J3649" s="2">
        <v>0.1576163578550982</v>
      </c>
      <c r="K3649" s="2">
        <v>4.3039672591630547</v>
      </c>
      <c r="L3649" s="2" t="s">
        <v>2647</v>
      </c>
      <c r="M3649" s="58">
        <v>2.7856539638973929</v>
      </c>
      <c r="N3649" s="2">
        <v>215129</v>
      </c>
      <c r="O3649" s="2">
        <v>144918</v>
      </c>
      <c r="P3649" s="2">
        <v>81555</v>
      </c>
      <c r="Q3649" s="2">
        <v>51268</v>
      </c>
      <c r="R3649" s="2">
        <v>10710</v>
      </c>
      <c r="S3649" s="2">
        <v>4050</v>
      </c>
      <c r="T3649" s="2">
        <v>1736</v>
      </c>
      <c r="U3649" s="2">
        <v>1096</v>
      </c>
      <c r="V3649" s="2">
        <v>630</v>
      </c>
      <c r="W3649" s="2">
        <v>450</v>
      </c>
    </row>
    <row r="3650" spans="1:23" x14ac:dyDescent="0.35">
      <c r="A3650" s="2">
        <v>4075642</v>
      </c>
      <c r="B3650" s="2" t="s">
        <v>1693</v>
      </c>
      <c r="C3650" s="2" t="s">
        <v>72</v>
      </c>
      <c r="D3650" s="2" t="s">
        <v>886</v>
      </c>
      <c r="E3650" s="2">
        <v>3829219</v>
      </c>
      <c r="F3650" s="2">
        <v>9398</v>
      </c>
      <c r="G3650" s="2">
        <v>891980</v>
      </c>
      <c r="H3650" s="46">
        <v>0.81899930491715067</v>
      </c>
      <c r="I3650" s="2">
        <v>161449</v>
      </c>
      <c r="J3650" s="2">
        <v>0.245428637014493</v>
      </c>
      <c r="K3650" s="2">
        <v>4.2929426668759394</v>
      </c>
      <c r="L3650" s="2" t="s">
        <v>815</v>
      </c>
      <c r="M3650" s="58">
        <v>2.364359063177075</v>
      </c>
      <c r="N3650" s="2">
        <v>485552</v>
      </c>
      <c r="O3650" s="2">
        <v>424800</v>
      </c>
      <c r="P3650" s="2">
        <v>324531</v>
      </c>
      <c r="Q3650" s="2">
        <v>187056</v>
      </c>
      <c r="R3650" s="2">
        <v>86950</v>
      </c>
      <c r="S3650" s="2">
        <v>43632</v>
      </c>
      <c r="T3650" s="2">
        <v>25711</v>
      </c>
      <c r="U3650" s="2">
        <v>17552</v>
      </c>
      <c r="V3650" s="2">
        <v>13635</v>
      </c>
      <c r="W3650" s="2">
        <v>10140</v>
      </c>
    </row>
    <row r="3651" spans="1:23" x14ac:dyDescent="0.35">
      <c r="A3651" s="2">
        <v>4393700</v>
      </c>
      <c r="B3651" s="2" t="s">
        <v>3631</v>
      </c>
      <c r="C3651" s="2" t="s">
        <v>72</v>
      </c>
      <c r="D3651" s="2" t="s">
        <v>886</v>
      </c>
      <c r="E3651" s="2">
        <v>708094</v>
      </c>
      <c r="F3651" s="2">
        <v>2222</v>
      </c>
      <c r="G3651" s="2">
        <v>165644</v>
      </c>
      <c r="H3651" s="2">
        <v>0.33286445630388062</v>
      </c>
      <c r="I3651" s="2">
        <v>110507</v>
      </c>
      <c r="J3651" s="2">
        <v>0.313800145178465</v>
      </c>
      <c r="K3651" s="2">
        <v>4.2747941368235489</v>
      </c>
      <c r="L3651" s="2" t="s">
        <v>827</v>
      </c>
      <c r="M3651" s="58">
        <v>2.111538862962024</v>
      </c>
      <c r="N3651" s="2">
        <v>71707</v>
      </c>
      <c r="O3651" s="2">
        <v>59328</v>
      </c>
      <c r="P3651" s="2">
        <v>171501</v>
      </c>
      <c r="Q3651" s="2">
        <v>18304</v>
      </c>
      <c r="R3651" s="2">
        <v>5410</v>
      </c>
      <c r="S3651" s="2">
        <v>5544</v>
      </c>
      <c r="T3651" s="2">
        <v>1533</v>
      </c>
      <c r="U3651" s="2">
        <v>704</v>
      </c>
      <c r="V3651" s="2">
        <v>864</v>
      </c>
      <c r="W3651" s="2">
        <v>450</v>
      </c>
    </row>
    <row r="3652" spans="1:23" x14ac:dyDescent="0.35">
      <c r="A3652" s="2">
        <v>3889914</v>
      </c>
      <c r="B3652" s="2" t="s">
        <v>1844</v>
      </c>
      <c r="C3652" s="2" t="s">
        <v>72</v>
      </c>
      <c r="D3652" s="2" t="s">
        <v>886</v>
      </c>
      <c r="E3652" s="2">
        <v>1100636</v>
      </c>
      <c r="F3652" s="2">
        <v>1693</v>
      </c>
      <c r="G3652" s="2">
        <v>257987</v>
      </c>
      <c r="H3652" s="46">
        <v>0.50697903382728593</v>
      </c>
      <c r="I3652" s="2">
        <v>127193</v>
      </c>
      <c r="J3652" s="2">
        <v>0.15382015489226231</v>
      </c>
      <c r="K3652" s="2">
        <v>4.2662459736343301</v>
      </c>
      <c r="L3652" s="2" t="s">
        <v>4187</v>
      </c>
      <c r="M3652" s="58">
        <v>2.443539130647141</v>
      </c>
      <c r="N3652" s="2">
        <v>170583</v>
      </c>
      <c r="O3652" s="2">
        <v>83618</v>
      </c>
      <c r="P3652" s="2">
        <v>54618</v>
      </c>
      <c r="Q3652" s="2">
        <v>39556</v>
      </c>
      <c r="R3652" s="2">
        <v>28545</v>
      </c>
      <c r="S3652" s="2">
        <v>23286</v>
      </c>
      <c r="T3652" s="2">
        <v>17885</v>
      </c>
      <c r="U3652" s="2">
        <v>15600</v>
      </c>
      <c r="V3652" s="2">
        <v>9936</v>
      </c>
      <c r="W3652" s="2">
        <v>6800</v>
      </c>
    </row>
    <row r="3653" spans="1:23" x14ac:dyDescent="0.35">
      <c r="A3653" s="2">
        <v>4138032</v>
      </c>
      <c r="B3653" s="2" t="s">
        <v>1820</v>
      </c>
      <c r="C3653" s="2" t="s">
        <v>72</v>
      </c>
      <c r="D3653" s="2" t="s">
        <v>886</v>
      </c>
      <c r="E3653" s="2">
        <v>6323823</v>
      </c>
      <c r="F3653" s="2">
        <v>18225</v>
      </c>
      <c r="G3653" s="2">
        <v>1482370</v>
      </c>
      <c r="H3653" s="46">
        <v>0.41654040489216593</v>
      </c>
      <c r="I3653" s="2">
        <v>864903</v>
      </c>
      <c r="J3653" s="2">
        <v>0.28819592199212413</v>
      </c>
      <c r="K3653" s="2">
        <v>4.2660219783185038</v>
      </c>
      <c r="L3653" s="2" t="s">
        <v>4153</v>
      </c>
      <c r="M3653" s="58">
        <v>2.0153632727050219</v>
      </c>
      <c r="N3653" s="2">
        <v>549914</v>
      </c>
      <c r="O3653" s="2">
        <v>590746</v>
      </c>
      <c r="P3653" s="2">
        <v>1731600</v>
      </c>
      <c r="Q3653" s="2">
        <v>165588</v>
      </c>
      <c r="R3653" s="2">
        <v>46615</v>
      </c>
      <c r="S3653" s="2">
        <v>32052</v>
      </c>
      <c r="T3653" s="2">
        <v>9394</v>
      </c>
      <c r="U3653" s="2">
        <v>5696</v>
      </c>
      <c r="V3653" s="2">
        <v>3663</v>
      </c>
      <c r="W3653" s="2">
        <v>2540</v>
      </c>
    </row>
    <row r="3654" spans="1:23" x14ac:dyDescent="0.35">
      <c r="A3654" s="2">
        <v>4075644</v>
      </c>
      <c r="B3654" s="2" t="s">
        <v>1695</v>
      </c>
      <c r="C3654" s="2" t="s">
        <v>72</v>
      </c>
      <c r="D3654" s="2" t="s">
        <v>886</v>
      </c>
      <c r="E3654" s="2">
        <v>3783213</v>
      </c>
      <c r="F3654" s="2">
        <v>9232</v>
      </c>
      <c r="G3654" s="2">
        <v>890807</v>
      </c>
      <c r="H3654" s="46">
        <v>0.81514626625071429</v>
      </c>
      <c r="I3654" s="2">
        <v>164669</v>
      </c>
      <c r="J3654" s="2">
        <v>0.24402538265754531</v>
      </c>
      <c r="K3654" s="2">
        <v>4.2469502372567796</v>
      </c>
      <c r="L3654" s="2" t="s">
        <v>815</v>
      </c>
      <c r="M3654" s="58">
        <v>2.3333606766673372</v>
      </c>
      <c r="N3654" s="2">
        <v>483234</v>
      </c>
      <c r="O3654" s="2">
        <v>425532</v>
      </c>
      <c r="P3654" s="2">
        <v>324924</v>
      </c>
      <c r="Q3654" s="2">
        <v>186820</v>
      </c>
      <c r="R3654" s="2">
        <v>87835</v>
      </c>
      <c r="S3654" s="2">
        <v>47724</v>
      </c>
      <c r="T3654" s="2">
        <v>25137</v>
      </c>
      <c r="U3654" s="2">
        <v>17480</v>
      </c>
      <c r="V3654" s="2">
        <v>12582</v>
      </c>
      <c r="W3654" s="2">
        <v>10090</v>
      </c>
    </row>
    <row r="3655" spans="1:23" x14ac:dyDescent="0.35">
      <c r="A3655" s="2">
        <v>4294221</v>
      </c>
      <c r="B3655" s="2" t="s">
        <v>2902</v>
      </c>
      <c r="C3655" s="2" t="s">
        <v>72</v>
      </c>
      <c r="D3655" s="2" t="s">
        <v>888</v>
      </c>
      <c r="E3655" s="2">
        <v>1397565</v>
      </c>
      <c r="F3655" s="2">
        <v>16572</v>
      </c>
      <c r="G3655" s="2">
        <v>329384</v>
      </c>
      <c r="H3655" s="2">
        <v>0.78209020474582858</v>
      </c>
      <c r="I3655" s="2">
        <v>71776</v>
      </c>
      <c r="J3655" s="2">
        <v>1.185776690171835</v>
      </c>
      <c r="K3655" s="2">
        <v>4.2429656571053842</v>
      </c>
      <c r="L3655" s="2" t="s">
        <v>2647</v>
      </c>
      <c r="M3655" s="58">
        <v>2.0055060958809752</v>
      </c>
      <c r="N3655" s="2">
        <v>186188</v>
      </c>
      <c r="O3655" s="2">
        <v>99722</v>
      </c>
      <c r="P3655" s="2">
        <v>69171</v>
      </c>
      <c r="Q3655" s="2">
        <v>56468</v>
      </c>
      <c r="R3655" s="2">
        <v>265155</v>
      </c>
      <c r="S3655" s="2">
        <v>12924</v>
      </c>
      <c r="T3655" s="2">
        <v>2548</v>
      </c>
      <c r="U3655" s="2">
        <v>1312</v>
      </c>
      <c r="V3655" s="2">
        <v>936</v>
      </c>
      <c r="W3655" s="2">
        <v>2440</v>
      </c>
    </row>
    <row r="3656" spans="1:23" x14ac:dyDescent="0.35">
      <c r="A3656" s="2">
        <v>4135693</v>
      </c>
      <c r="B3656" s="2" t="s">
        <v>1770</v>
      </c>
      <c r="C3656" s="2" t="s">
        <v>72</v>
      </c>
      <c r="D3656" s="2" t="s">
        <v>886</v>
      </c>
      <c r="E3656" s="2">
        <v>1164306</v>
      </c>
      <c r="F3656" s="2">
        <v>2023</v>
      </c>
      <c r="G3656" s="2">
        <v>275001</v>
      </c>
      <c r="H3656" s="46">
        <v>0.69477201901083996</v>
      </c>
      <c r="I3656" s="2">
        <v>83938</v>
      </c>
      <c r="J3656" s="2">
        <v>0.17375157389895779</v>
      </c>
      <c r="K3656" s="2">
        <v>4.2338246042741661</v>
      </c>
      <c r="L3656" s="2" t="s">
        <v>2647</v>
      </c>
      <c r="M3656" s="58">
        <v>2.7803193661391661</v>
      </c>
      <c r="N3656" s="2">
        <v>177704</v>
      </c>
      <c r="O3656" s="2">
        <v>126384</v>
      </c>
      <c r="P3656" s="2">
        <v>75489</v>
      </c>
      <c r="Q3656" s="2">
        <v>25376</v>
      </c>
      <c r="R3656" s="2">
        <v>8755</v>
      </c>
      <c r="S3656" s="2">
        <v>3090</v>
      </c>
      <c r="T3656" s="2">
        <v>1015</v>
      </c>
      <c r="U3656" s="2">
        <v>456</v>
      </c>
      <c r="V3656" s="2">
        <v>288</v>
      </c>
      <c r="W3656" s="2">
        <v>210</v>
      </c>
    </row>
    <row r="3657" spans="1:23" x14ac:dyDescent="0.35">
      <c r="A3657" s="2">
        <v>4398122</v>
      </c>
      <c r="B3657" s="2" t="s">
        <v>3728</v>
      </c>
      <c r="C3657" s="2" t="s">
        <v>72</v>
      </c>
      <c r="D3657" s="2" t="s">
        <v>886</v>
      </c>
      <c r="E3657" s="2">
        <v>854774</v>
      </c>
      <c r="F3657" s="2">
        <v>3540</v>
      </c>
      <c r="G3657" s="2">
        <v>202071</v>
      </c>
      <c r="H3657" s="2">
        <v>0.84233264545630004</v>
      </c>
      <c r="I3657" s="2">
        <v>31860</v>
      </c>
      <c r="J3657" s="2">
        <v>0.41414455750876839</v>
      </c>
      <c r="K3657" s="2">
        <v>4.230067649489536</v>
      </c>
      <c r="L3657" s="2" t="s">
        <v>815</v>
      </c>
      <c r="M3657" s="58">
        <v>2.2407136528308609</v>
      </c>
      <c r="N3657" s="2">
        <v>120608</v>
      </c>
      <c r="O3657" s="2">
        <v>70486</v>
      </c>
      <c r="P3657" s="2">
        <v>48639</v>
      </c>
      <c r="Q3657" s="2">
        <v>36016</v>
      </c>
      <c r="R3657" s="2">
        <v>32130</v>
      </c>
      <c r="S3657" s="2">
        <v>20610</v>
      </c>
      <c r="T3657" s="2">
        <v>16114</v>
      </c>
      <c r="U3657" s="2">
        <v>13992</v>
      </c>
      <c r="V3657" s="2">
        <v>11889</v>
      </c>
      <c r="W3657" s="2">
        <v>10990</v>
      </c>
    </row>
    <row r="3658" spans="1:23" x14ac:dyDescent="0.35">
      <c r="A3658" s="2">
        <v>4228273</v>
      </c>
      <c r="B3658" s="2" t="s">
        <v>1858</v>
      </c>
      <c r="C3658" s="2" t="s">
        <v>72</v>
      </c>
      <c r="D3658" s="2" t="s">
        <v>886</v>
      </c>
      <c r="E3658" s="2">
        <v>6370700</v>
      </c>
      <c r="F3658" s="2">
        <v>17695</v>
      </c>
      <c r="G3658" s="2">
        <v>1506624</v>
      </c>
      <c r="H3658" s="46">
        <v>0.1157906684083089</v>
      </c>
      <c r="I3658" s="2">
        <v>1332171</v>
      </c>
      <c r="J3658" s="2">
        <v>0.27775597658028162</v>
      </c>
      <c r="K3658" s="2">
        <v>4.2284604519774014</v>
      </c>
      <c r="L3658" s="2" t="s">
        <v>827</v>
      </c>
      <c r="M3658" s="58">
        <v>1.820875284605548</v>
      </c>
      <c r="N3658" s="2">
        <v>497445</v>
      </c>
      <c r="O3658" s="2">
        <v>455828</v>
      </c>
      <c r="P3658" s="2">
        <v>1931700</v>
      </c>
      <c r="Q3658" s="2">
        <v>385132</v>
      </c>
      <c r="R3658" s="2">
        <v>111350</v>
      </c>
      <c r="S3658" s="2">
        <v>69210</v>
      </c>
      <c r="T3658" s="2">
        <v>25424</v>
      </c>
      <c r="U3658" s="2">
        <v>12016</v>
      </c>
      <c r="V3658" s="2">
        <v>6777</v>
      </c>
      <c r="W3658" s="2">
        <v>3820</v>
      </c>
    </row>
    <row r="3659" spans="1:23" x14ac:dyDescent="0.35">
      <c r="A3659" s="2">
        <v>4160972</v>
      </c>
      <c r="B3659" s="2" t="s">
        <v>1777</v>
      </c>
      <c r="C3659" s="2" t="s">
        <v>72</v>
      </c>
      <c r="D3659" s="2" t="s">
        <v>886</v>
      </c>
      <c r="E3659" s="2">
        <v>184919</v>
      </c>
      <c r="F3659" s="2">
        <v>524</v>
      </c>
      <c r="G3659" s="2">
        <v>43733</v>
      </c>
      <c r="H3659" s="46">
        <v>0.73136990373402244</v>
      </c>
      <c r="I3659" s="2">
        <v>11748</v>
      </c>
      <c r="J3659" s="2">
        <v>0.28336731217451971</v>
      </c>
      <c r="K3659" s="2">
        <v>4.2283630210596117</v>
      </c>
      <c r="L3659" s="2" t="s">
        <v>815</v>
      </c>
      <c r="M3659" s="58">
        <v>3.3415674298415219</v>
      </c>
      <c r="N3659" s="2">
        <v>35669</v>
      </c>
      <c r="O3659" s="2">
        <v>11144</v>
      </c>
      <c r="P3659" s="2">
        <v>5157</v>
      </c>
      <c r="Q3659" s="2">
        <v>2280</v>
      </c>
      <c r="R3659" s="2">
        <v>650</v>
      </c>
      <c r="S3659" s="2">
        <v>222</v>
      </c>
      <c r="T3659" s="2">
        <v>105</v>
      </c>
      <c r="U3659" s="2">
        <v>48</v>
      </c>
      <c r="V3659" s="2">
        <v>54</v>
      </c>
      <c r="W3659" s="2">
        <v>10</v>
      </c>
    </row>
    <row r="3660" spans="1:23" x14ac:dyDescent="0.35">
      <c r="A3660" s="2">
        <v>4136785</v>
      </c>
      <c r="B3660" s="2" t="s">
        <v>1790</v>
      </c>
      <c r="C3660" s="2" t="s">
        <v>72</v>
      </c>
      <c r="D3660" s="2" t="s">
        <v>886</v>
      </c>
      <c r="E3660" s="2">
        <v>1307626</v>
      </c>
      <c r="F3660" s="2">
        <v>2144</v>
      </c>
      <c r="G3660" s="2">
        <v>310549</v>
      </c>
      <c r="H3660" s="46">
        <v>0.69585798054413317</v>
      </c>
      <c r="I3660" s="2">
        <v>94451</v>
      </c>
      <c r="J3660" s="2">
        <v>0.1639612549765759</v>
      </c>
      <c r="K3660" s="2">
        <v>4.2106913884765369</v>
      </c>
      <c r="L3660" s="2" t="s">
        <v>2647</v>
      </c>
      <c r="M3660" s="58">
        <v>2.867934211651793</v>
      </c>
      <c r="N3660" s="2">
        <v>209462</v>
      </c>
      <c r="O3660" s="2">
        <v>139950</v>
      </c>
      <c r="P3660" s="2">
        <v>65241</v>
      </c>
      <c r="Q3660" s="2">
        <v>25852</v>
      </c>
      <c r="R3660" s="2">
        <v>9575</v>
      </c>
      <c r="S3660" s="2">
        <v>3402</v>
      </c>
      <c r="T3660" s="2">
        <v>1274</v>
      </c>
      <c r="U3660" s="2">
        <v>608</v>
      </c>
      <c r="V3660" s="2">
        <v>333</v>
      </c>
      <c r="W3660" s="2">
        <v>250</v>
      </c>
    </row>
    <row r="3661" spans="1:23" x14ac:dyDescent="0.35">
      <c r="A3661" s="2">
        <v>4294222</v>
      </c>
      <c r="B3661" s="2" t="s">
        <v>2903</v>
      </c>
      <c r="C3661" s="2" t="s">
        <v>72</v>
      </c>
      <c r="D3661" s="2" t="s">
        <v>888</v>
      </c>
      <c r="E3661" s="2">
        <v>1397022</v>
      </c>
      <c r="F3661" s="2">
        <v>16389</v>
      </c>
      <c r="G3661" s="2">
        <v>333301</v>
      </c>
      <c r="H3661" s="2">
        <v>0.74476824251952434</v>
      </c>
      <c r="I3661" s="2">
        <v>85069</v>
      </c>
      <c r="J3661" s="2">
        <v>1.173138289876609</v>
      </c>
      <c r="K3661" s="2">
        <v>4.1914725728395652</v>
      </c>
      <c r="L3661" s="2" t="s">
        <v>2647</v>
      </c>
      <c r="M3661" s="58">
        <v>1.9658922364662339</v>
      </c>
      <c r="N3661" s="2">
        <v>187825</v>
      </c>
      <c r="O3661" s="2">
        <v>98682</v>
      </c>
      <c r="P3661" s="2">
        <v>71379</v>
      </c>
      <c r="Q3661" s="2">
        <v>55968</v>
      </c>
      <c r="R3661" s="2">
        <v>275195</v>
      </c>
      <c r="S3661" s="2">
        <v>13392</v>
      </c>
      <c r="T3661" s="2">
        <v>2702</v>
      </c>
      <c r="U3661" s="2">
        <v>1648</v>
      </c>
      <c r="V3661" s="2">
        <v>1179</v>
      </c>
      <c r="W3661" s="2">
        <v>2660</v>
      </c>
    </row>
    <row r="3662" spans="1:23" x14ac:dyDescent="0.35">
      <c r="A3662" s="2">
        <v>3872049</v>
      </c>
      <c r="B3662" s="2" t="s">
        <v>1812</v>
      </c>
      <c r="C3662" s="2" t="s">
        <v>72</v>
      </c>
      <c r="D3662" s="2" t="s">
        <v>886</v>
      </c>
      <c r="E3662" s="2">
        <v>368620</v>
      </c>
      <c r="F3662" s="2">
        <v>528</v>
      </c>
      <c r="G3662" s="2">
        <v>88000</v>
      </c>
      <c r="H3662" s="46">
        <v>0.69300000000000006</v>
      </c>
      <c r="I3662" s="2">
        <v>27016</v>
      </c>
      <c r="J3662" s="2">
        <v>0.14323693776789101</v>
      </c>
      <c r="K3662" s="2">
        <v>4.188863636363636</v>
      </c>
      <c r="L3662" s="2" t="s">
        <v>2647</v>
      </c>
      <c r="M3662" s="58">
        <v>3.245637205698487</v>
      </c>
      <c r="N3662" s="2">
        <v>73084</v>
      </c>
      <c r="O3662" s="2">
        <v>11330</v>
      </c>
      <c r="P3662" s="2">
        <v>25071</v>
      </c>
      <c r="Q3662" s="2">
        <v>2176</v>
      </c>
      <c r="R3662" s="2">
        <v>955</v>
      </c>
      <c r="S3662" s="2">
        <v>708</v>
      </c>
      <c r="T3662" s="2">
        <v>140</v>
      </c>
      <c r="U3662" s="2">
        <v>64</v>
      </c>
      <c r="V3662" s="2">
        <v>36</v>
      </c>
      <c r="W3662" s="2">
        <v>10</v>
      </c>
    </row>
    <row r="3663" spans="1:23" x14ac:dyDescent="0.35">
      <c r="A3663" s="2">
        <v>4293476</v>
      </c>
      <c r="B3663" s="2" t="s">
        <v>2822</v>
      </c>
      <c r="C3663" s="2" t="s">
        <v>72</v>
      </c>
      <c r="D3663" s="2" t="s">
        <v>888</v>
      </c>
      <c r="E3663" s="2">
        <v>4740910</v>
      </c>
      <c r="F3663" s="2">
        <v>53322</v>
      </c>
      <c r="G3663" s="2">
        <v>1134642</v>
      </c>
      <c r="H3663" s="2">
        <v>0.1001575827441608</v>
      </c>
      <c r="I3663" s="2">
        <v>1020999</v>
      </c>
      <c r="J3663" s="2">
        <v>1.12472078145335</v>
      </c>
      <c r="K3663" s="2">
        <v>4.1783311388085407</v>
      </c>
      <c r="L3663" s="2" t="s">
        <v>815</v>
      </c>
      <c r="M3663" s="58">
        <v>1.5353816488453</v>
      </c>
      <c r="N3663" s="2">
        <v>382936</v>
      </c>
      <c r="O3663" s="2">
        <v>357398</v>
      </c>
      <c r="P3663" s="2">
        <v>850671</v>
      </c>
      <c r="Q3663" s="2">
        <v>610996</v>
      </c>
      <c r="R3663" s="2">
        <v>181100</v>
      </c>
      <c r="S3663" s="2">
        <v>200472</v>
      </c>
      <c r="T3663" s="2">
        <v>115059</v>
      </c>
      <c r="U3663" s="2">
        <v>308872</v>
      </c>
      <c r="V3663" s="2">
        <v>59139</v>
      </c>
      <c r="W3663" s="2">
        <v>21130</v>
      </c>
    </row>
    <row r="3664" spans="1:23" x14ac:dyDescent="0.35">
      <c r="A3664" s="2">
        <v>4294190</v>
      </c>
      <c r="B3664" s="2" t="s">
        <v>2871</v>
      </c>
      <c r="C3664" s="2" t="s">
        <v>72</v>
      </c>
      <c r="D3664" s="2" t="s">
        <v>886</v>
      </c>
      <c r="E3664" s="2">
        <v>1234735</v>
      </c>
      <c r="F3664" s="2">
        <v>3062</v>
      </c>
      <c r="G3664" s="2">
        <v>295606</v>
      </c>
      <c r="H3664" s="2">
        <v>0.57720411628992641</v>
      </c>
      <c r="I3664" s="2">
        <v>124981</v>
      </c>
      <c r="J3664" s="2">
        <v>0.24798843476535451</v>
      </c>
      <c r="K3664" s="2">
        <v>4.1769619019911639</v>
      </c>
      <c r="L3664" s="2" t="s">
        <v>815</v>
      </c>
      <c r="M3664" s="58">
        <v>3.393527552562869</v>
      </c>
      <c r="N3664" s="2">
        <v>245485</v>
      </c>
      <c r="O3664" s="2">
        <v>74102</v>
      </c>
      <c r="P3664" s="2">
        <v>27849</v>
      </c>
      <c r="Q3664" s="2">
        <v>11128</v>
      </c>
      <c r="R3664" s="2">
        <v>3960</v>
      </c>
      <c r="S3664" s="2">
        <v>966</v>
      </c>
      <c r="T3664" s="2">
        <v>252</v>
      </c>
      <c r="U3664" s="2">
        <v>72</v>
      </c>
      <c r="V3664" s="2">
        <v>10</v>
      </c>
      <c r="W3664" s="2">
        <v>26</v>
      </c>
    </row>
    <row r="3665" spans="1:23" x14ac:dyDescent="0.35">
      <c r="A3665" s="2">
        <v>4398124</v>
      </c>
      <c r="B3665" s="2" t="s">
        <v>3730</v>
      </c>
      <c r="C3665" s="2" t="s">
        <v>72</v>
      </c>
      <c r="D3665" s="2" t="s">
        <v>886</v>
      </c>
      <c r="E3665" s="2">
        <v>877125</v>
      </c>
      <c r="F3665" s="2">
        <v>4287</v>
      </c>
      <c r="G3665" s="2">
        <v>210463</v>
      </c>
      <c r="H3665" s="2">
        <v>0.84025695727990191</v>
      </c>
      <c r="I3665" s="2">
        <v>33620</v>
      </c>
      <c r="J3665" s="2">
        <v>0.48875587858059</v>
      </c>
      <c r="K3665" s="2">
        <v>4.1675971548443194</v>
      </c>
      <c r="L3665" s="2" t="s">
        <v>815</v>
      </c>
      <c r="M3665" s="58">
        <v>2.1794795339510542</v>
      </c>
      <c r="N3665" s="2">
        <v>124476</v>
      </c>
      <c r="O3665" s="2">
        <v>73600</v>
      </c>
      <c r="P3665" s="2">
        <v>51360</v>
      </c>
      <c r="Q3665" s="2">
        <v>37100</v>
      </c>
      <c r="R3665" s="2">
        <v>34980</v>
      </c>
      <c r="S3665" s="2">
        <v>22968</v>
      </c>
      <c r="T3665" s="2">
        <v>18235</v>
      </c>
      <c r="U3665" s="2">
        <v>14624</v>
      </c>
      <c r="V3665" s="2">
        <v>12744</v>
      </c>
      <c r="W3665" s="2">
        <v>12360</v>
      </c>
    </row>
    <row r="3666" spans="1:23" x14ac:dyDescent="0.35">
      <c r="A3666" s="2">
        <v>4160970</v>
      </c>
      <c r="B3666" s="2" t="s">
        <v>1775</v>
      </c>
      <c r="C3666" s="2" t="s">
        <v>72</v>
      </c>
      <c r="D3666" s="2" t="s">
        <v>886</v>
      </c>
      <c r="E3666" s="2">
        <v>186152</v>
      </c>
      <c r="F3666" s="2">
        <v>522</v>
      </c>
      <c r="G3666" s="2">
        <v>44731</v>
      </c>
      <c r="H3666" s="46">
        <v>0.72991884822606246</v>
      </c>
      <c r="I3666" s="2">
        <v>12081</v>
      </c>
      <c r="J3666" s="2">
        <v>0.28041600412566081</v>
      </c>
      <c r="K3666" s="2">
        <v>4.1615881603362324</v>
      </c>
      <c r="L3666" s="2" t="s">
        <v>815</v>
      </c>
      <c r="M3666" s="58">
        <v>3.252926991227763</v>
      </c>
      <c r="N3666" s="2">
        <v>36246</v>
      </c>
      <c r="O3666" s="2">
        <v>11470</v>
      </c>
      <c r="P3666" s="2">
        <v>5631</v>
      </c>
      <c r="Q3666" s="2">
        <v>2380</v>
      </c>
      <c r="R3666" s="2">
        <v>865</v>
      </c>
      <c r="S3666" s="2">
        <v>438</v>
      </c>
      <c r="T3666" s="2">
        <v>63</v>
      </c>
      <c r="U3666" s="2">
        <v>56</v>
      </c>
      <c r="V3666" s="2">
        <v>27</v>
      </c>
      <c r="W3666" s="2">
        <v>50</v>
      </c>
    </row>
    <row r="3667" spans="1:23" x14ac:dyDescent="0.35">
      <c r="A3667" s="2">
        <v>4228297</v>
      </c>
      <c r="B3667" s="2" t="s">
        <v>1809</v>
      </c>
      <c r="C3667" s="2" t="s">
        <v>72</v>
      </c>
      <c r="D3667" s="2" t="s">
        <v>886</v>
      </c>
      <c r="E3667" s="2">
        <v>306763</v>
      </c>
      <c r="F3667" s="2">
        <v>745</v>
      </c>
      <c r="G3667" s="2">
        <v>73919</v>
      </c>
      <c r="H3667" s="46">
        <v>0.1030993384650767</v>
      </c>
      <c r="I3667" s="2">
        <v>66298</v>
      </c>
      <c r="J3667" s="2">
        <v>0.2428584933645844</v>
      </c>
      <c r="K3667" s="2">
        <v>4.1499885009266899</v>
      </c>
      <c r="L3667" s="2" t="s">
        <v>815</v>
      </c>
      <c r="M3667" s="58">
        <v>1.6844743893867511</v>
      </c>
      <c r="N3667" s="2">
        <v>20781</v>
      </c>
      <c r="O3667" s="2">
        <v>20346</v>
      </c>
      <c r="P3667" s="2">
        <v>104163</v>
      </c>
      <c r="Q3667" s="2">
        <v>23356</v>
      </c>
      <c r="R3667" s="2">
        <v>6490</v>
      </c>
      <c r="S3667" s="2">
        <v>3900</v>
      </c>
      <c r="T3667" s="2">
        <v>1722</v>
      </c>
      <c r="U3667" s="2">
        <v>720</v>
      </c>
      <c r="V3667" s="2">
        <v>414</v>
      </c>
      <c r="W3667" s="2">
        <v>220</v>
      </c>
    </row>
    <row r="3668" spans="1:23" x14ac:dyDescent="0.35">
      <c r="A3668" s="2">
        <v>4258332</v>
      </c>
      <c r="B3668" s="2" t="s">
        <v>1848</v>
      </c>
      <c r="C3668" s="2" t="s">
        <v>72</v>
      </c>
      <c r="D3668" s="2" t="s">
        <v>888</v>
      </c>
      <c r="E3668" s="2">
        <v>1702547</v>
      </c>
      <c r="F3668" s="2">
        <v>27412</v>
      </c>
      <c r="G3668" s="2">
        <v>410762</v>
      </c>
      <c r="H3668" s="46">
        <v>0.69458469868196182</v>
      </c>
      <c r="I3668" s="2">
        <v>125453</v>
      </c>
      <c r="J3668" s="2">
        <v>1.610058342001718</v>
      </c>
      <c r="K3668" s="2">
        <v>4.1448503026083232</v>
      </c>
      <c r="L3668" s="2" t="s">
        <v>4153</v>
      </c>
      <c r="M3668" s="58">
        <v>1.67595297814283</v>
      </c>
      <c r="N3668" s="2">
        <v>164527</v>
      </c>
      <c r="O3668" s="2">
        <v>137562</v>
      </c>
      <c r="P3668" s="2">
        <v>120810</v>
      </c>
      <c r="Q3668" s="2">
        <v>110020</v>
      </c>
      <c r="R3668" s="2">
        <v>100970</v>
      </c>
      <c r="S3668" s="2">
        <v>92784</v>
      </c>
      <c r="T3668" s="2">
        <v>82677</v>
      </c>
      <c r="U3668" s="2">
        <v>76544</v>
      </c>
      <c r="V3668" s="2">
        <v>68634</v>
      </c>
      <c r="W3668" s="2">
        <v>61340</v>
      </c>
    </row>
    <row r="3669" spans="1:23" x14ac:dyDescent="0.35">
      <c r="A3669" s="2">
        <v>4423993</v>
      </c>
      <c r="B3669" s="2" t="s">
        <v>3941</v>
      </c>
      <c r="C3669" s="2" t="s">
        <v>72</v>
      </c>
      <c r="D3669" s="2" t="s">
        <v>886</v>
      </c>
      <c r="E3669" s="2">
        <v>308614</v>
      </c>
      <c r="F3669" s="2">
        <v>1573</v>
      </c>
      <c r="G3669" s="2">
        <v>74708</v>
      </c>
      <c r="H3669" s="2">
        <v>0.67636665417358244</v>
      </c>
      <c r="I3669" s="2">
        <v>24178</v>
      </c>
      <c r="J3669" s="2">
        <v>0.50969819904476144</v>
      </c>
      <c r="K3669" s="2">
        <v>4.1309364458960216</v>
      </c>
      <c r="L3669" s="2" t="s">
        <v>2647</v>
      </c>
      <c r="M3669" s="58">
        <v>3.059309852592762</v>
      </c>
      <c r="N3669" s="2">
        <v>55871</v>
      </c>
      <c r="O3669" s="2">
        <v>27182</v>
      </c>
      <c r="P3669" s="2">
        <v>10290</v>
      </c>
      <c r="Q3669" s="2">
        <v>6448</v>
      </c>
      <c r="R3669" s="2">
        <v>735</v>
      </c>
      <c r="S3669" s="2">
        <v>228</v>
      </c>
      <c r="T3669" s="2">
        <v>56</v>
      </c>
      <c r="U3669" s="2">
        <v>48</v>
      </c>
      <c r="V3669" s="2">
        <v>9</v>
      </c>
      <c r="W3669" s="2">
        <v>10</v>
      </c>
    </row>
    <row r="3670" spans="1:23" x14ac:dyDescent="0.35">
      <c r="A3670" s="2">
        <v>4293002</v>
      </c>
      <c r="B3670" s="2" t="s">
        <v>2792</v>
      </c>
      <c r="C3670" s="2" t="s">
        <v>72</v>
      </c>
      <c r="D3670" s="2" t="s">
        <v>888</v>
      </c>
      <c r="E3670" s="2">
        <v>338332</v>
      </c>
      <c r="F3670" s="2">
        <v>4923</v>
      </c>
      <c r="G3670" s="2">
        <v>81989</v>
      </c>
      <c r="H3670" s="2">
        <v>0.55267169986217657</v>
      </c>
      <c r="I3670" s="2">
        <v>36676</v>
      </c>
      <c r="J3670" s="2">
        <v>1.45507962592956</v>
      </c>
      <c r="K3670" s="2">
        <v>4.1265535620632026</v>
      </c>
      <c r="L3670" s="2" t="s">
        <v>2647</v>
      </c>
      <c r="M3670" s="58">
        <v>2.3475714682209272</v>
      </c>
      <c r="N3670" s="2">
        <v>54330</v>
      </c>
      <c r="O3670" s="2">
        <v>23840</v>
      </c>
      <c r="P3670" s="2">
        <v>15348</v>
      </c>
      <c r="Q3670" s="2">
        <v>12332</v>
      </c>
      <c r="R3670" s="2">
        <v>9940</v>
      </c>
      <c r="S3670" s="2">
        <v>8166</v>
      </c>
      <c r="T3670" s="2">
        <v>6447</v>
      </c>
      <c r="U3670" s="2">
        <v>4976</v>
      </c>
      <c r="V3670" s="2">
        <v>3861</v>
      </c>
      <c r="W3670" s="2">
        <v>4880</v>
      </c>
    </row>
    <row r="3671" spans="1:23" x14ac:dyDescent="0.35">
      <c r="A3671" s="2">
        <v>4178328</v>
      </c>
      <c r="B3671" s="2" t="s">
        <v>1808</v>
      </c>
      <c r="C3671" s="2" t="s">
        <v>72</v>
      </c>
      <c r="D3671" s="2" t="s">
        <v>886</v>
      </c>
      <c r="E3671" s="2">
        <v>1557031</v>
      </c>
      <c r="F3671" s="2">
        <v>21393</v>
      </c>
      <c r="G3671" s="2">
        <v>379266</v>
      </c>
      <c r="H3671" s="46">
        <v>6.4361160768431347E-3</v>
      </c>
      <c r="I3671" s="2">
        <v>376825</v>
      </c>
      <c r="J3671" s="2">
        <v>1.373961083626466</v>
      </c>
      <c r="K3671" s="2">
        <v>4.1053798653187998</v>
      </c>
      <c r="L3671" s="2" t="s">
        <v>2647</v>
      </c>
      <c r="M3671" s="58">
        <v>1.3686548245660299</v>
      </c>
      <c r="N3671" s="2">
        <v>96844</v>
      </c>
      <c r="O3671" s="2">
        <v>121940</v>
      </c>
      <c r="P3671" s="2">
        <v>135453</v>
      </c>
      <c r="Q3671" s="2">
        <v>329556</v>
      </c>
      <c r="R3671" s="2">
        <v>81820</v>
      </c>
      <c r="S3671" s="2">
        <v>126684</v>
      </c>
      <c r="T3671" s="2">
        <v>62125</v>
      </c>
      <c r="U3671" s="2">
        <v>124952</v>
      </c>
      <c r="V3671" s="2">
        <v>33282</v>
      </c>
      <c r="W3671" s="2">
        <v>24980</v>
      </c>
    </row>
    <row r="3672" spans="1:23" x14ac:dyDescent="0.35">
      <c r="A3672" s="2">
        <v>3927674</v>
      </c>
      <c r="B3672" s="2" t="s">
        <v>1795</v>
      </c>
      <c r="C3672" s="2" t="s">
        <v>72</v>
      </c>
      <c r="D3672" s="2" t="s">
        <v>886</v>
      </c>
      <c r="E3672" s="2">
        <v>1154939</v>
      </c>
      <c r="F3672" s="2">
        <v>2345</v>
      </c>
      <c r="G3672" s="2">
        <v>281782</v>
      </c>
      <c r="H3672" s="46">
        <v>0.56125657423114328</v>
      </c>
      <c r="I3672" s="2">
        <v>123630</v>
      </c>
      <c r="J3672" s="2">
        <v>0.203041026409187</v>
      </c>
      <c r="K3672" s="2">
        <v>4.0986968649523394</v>
      </c>
      <c r="L3672" s="2" t="s">
        <v>4154</v>
      </c>
      <c r="M3672" s="58">
        <v>2.0425130427093472</v>
      </c>
      <c r="N3672" s="2">
        <v>164070</v>
      </c>
      <c r="O3672" s="2">
        <v>95560</v>
      </c>
      <c r="P3672" s="2">
        <v>74796</v>
      </c>
      <c r="Q3672" s="2">
        <v>60356</v>
      </c>
      <c r="R3672" s="2">
        <v>47160</v>
      </c>
      <c r="S3672" s="2">
        <v>36030</v>
      </c>
      <c r="T3672" s="2">
        <v>33425</v>
      </c>
      <c r="U3672" s="2">
        <v>21224</v>
      </c>
      <c r="V3672" s="2">
        <v>16839</v>
      </c>
      <c r="W3672" s="2">
        <v>15990</v>
      </c>
    </row>
    <row r="3673" spans="1:23" x14ac:dyDescent="0.35">
      <c r="A3673" s="2">
        <v>4274054</v>
      </c>
      <c r="B3673" s="2" t="s">
        <v>1873</v>
      </c>
      <c r="C3673" s="2" t="s">
        <v>72</v>
      </c>
      <c r="D3673" s="2" t="s">
        <v>888</v>
      </c>
      <c r="E3673" s="2">
        <v>771726</v>
      </c>
      <c r="F3673" s="2">
        <v>10162</v>
      </c>
      <c r="G3673" s="2">
        <v>188449</v>
      </c>
      <c r="H3673" s="46">
        <v>0.37361832644375942</v>
      </c>
      <c r="I3673" s="2">
        <v>118041</v>
      </c>
      <c r="J3673" s="2">
        <v>1.316788601135636</v>
      </c>
      <c r="K3673" s="2">
        <v>4.09514510557233</v>
      </c>
      <c r="L3673" s="2" t="s">
        <v>815</v>
      </c>
      <c r="M3673" s="58">
        <v>1.4728719749599211</v>
      </c>
      <c r="N3673" s="2">
        <v>65092</v>
      </c>
      <c r="O3673" s="2">
        <v>61656</v>
      </c>
      <c r="P3673" s="2">
        <v>59175</v>
      </c>
      <c r="Q3673" s="2">
        <v>61240</v>
      </c>
      <c r="R3673" s="2">
        <v>185735</v>
      </c>
      <c r="S3673" s="2">
        <v>43518</v>
      </c>
      <c r="T3673" s="2">
        <v>18396</v>
      </c>
      <c r="U3673" s="2">
        <v>11104</v>
      </c>
      <c r="V3673" s="2">
        <v>8604</v>
      </c>
      <c r="W3673" s="2">
        <v>9440</v>
      </c>
    </row>
    <row r="3674" spans="1:23" x14ac:dyDescent="0.35">
      <c r="A3674" s="2">
        <v>4194300</v>
      </c>
      <c r="B3674" s="2" t="s">
        <v>1881</v>
      </c>
      <c r="C3674" s="2" t="s">
        <v>72</v>
      </c>
      <c r="D3674" s="2" t="s">
        <v>888</v>
      </c>
      <c r="E3674" s="2">
        <v>633411</v>
      </c>
      <c r="F3674" s="2">
        <v>18</v>
      </c>
      <c r="G3674" s="2">
        <v>154686</v>
      </c>
      <c r="H3674" s="46">
        <v>8.9794810131492153E-2</v>
      </c>
      <c r="I3674" s="2">
        <v>140796</v>
      </c>
      <c r="J3674" s="2">
        <v>2.8417567740377102E-3</v>
      </c>
      <c r="K3674" s="2">
        <v>4.094817889143167</v>
      </c>
      <c r="L3674" s="2" t="s">
        <v>815</v>
      </c>
      <c r="M3674" s="58">
        <v>3.700219649262189</v>
      </c>
      <c r="N3674" s="2">
        <v>144626</v>
      </c>
      <c r="O3674" s="2">
        <v>11702</v>
      </c>
      <c r="P3674" s="2">
        <v>5895</v>
      </c>
      <c r="Q3674" s="2">
        <v>8660</v>
      </c>
      <c r="R3674" s="2">
        <v>175</v>
      </c>
      <c r="S3674" s="2">
        <v>36</v>
      </c>
      <c r="T3674" s="2">
        <v>28</v>
      </c>
      <c r="U3674" s="2">
        <v>33</v>
      </c>
      <c r="V3674" s="2">
        <v>13</v>
      </c>
      <c r="W3674" s="2">
        <v>14</v>
      </c>
    </row>
    <row r="3675" spans="1:23" x14ac:dyDescent="0.35">
      <c r="A3675" s="2">
        <v>4393698</v>
      </c>
      <c r="B3675" s="2" t="s">
        <v>3629</v>
      </c>
      <c r="C3675" s="2" t="s">
        <v>72</v>
      </c>
      <c r="D3675" s="2" t="s">
        <v>886</v>
      </c>
      <c r="E3675" s="2">
        <v>546420</v>
      </c>
      <c r="F3675" s="2">
        <v>1823</v>
      </c>
      <c r="G3675" s="2">
        <v>133649</v>
      </c>
      <c r="H3675" s="2">
        <v>0.45395775501500202</v>
      </c>
      <c r="I3675" s="2">
        <v>72978</v>
      </c>
      <c r="J3675" s="2">
        <v>0.33362614838402688</v>
      </c>
      <c r="K3675" s="2">
        <v>4.0884705459823856</v>
      </c>
      <c r="L3675" s="2" t="s">
        <v>827</v>
      </c>
      <c r="M3675" s="58">
        <v>1.8544273511235101</v>
      </c>
      <c r="N3675" s="2">
        <v>45799</v>
      </c>
      <c r="O3675" s="2">
        <v>48148</v>
      </c>
      <c r="P3675" s="2">
        <v>172713</v>
      </c>
      <c r="Q3675" s="2">
        <v>17260</v>
      </c>
      <c r="R3675" s="2">
        <v>4325</v>
      </c>
      <c r="S3675" s="2">
        <v>4530</v>
      </c>
      <c r="T3675" s="2">
        <v>896</v>
      </c>
      <c r="U3675" s="2">
        <v>496</v>
      </c>
      <c r="V3675" s="2">
        <v>360</v>
      </c>
      <c r="W3675" s="2">
        <v>130</v>
      </c>
    </row>
    <row r="3676" spans="1:23" x14ac:dyDescent="0.35">
      <c r="A3676" s="2">
        <v>4284956</v>
      </c>
      <c r="B3676" s="2" t="s">
        <v>1855</v>
      </c>
      <c r="C3676" s="2" t="s">
        <v>72</v>
      </c>
      <c r="D3676" s="2" t="s">
        <v>886</v>
      </c>
      <c r="E3676" s="2">
        <v>3153354</v>
      </c>
      <c r="F3676" s="2">
        <v>8249</v>
      </c>
      <c r="G3676" s="2">
        <v>772648</v>
      </c>
      <c r="H3676" s="46">
        <v>0.70018430126008213</v>
      </c>
      <c r="I3676" s="2">
        <v>231652</v>
      </c>
      <c r="J3676" s="2">
        <v>0.26159448003617741</v>
      </c>
      <c r="K3676" s="2">
        <v>4.081229744980897</v>
      </c>
      <c r="L3676" s="2" t="s">
        <v>4153</v>
      </c>
      <c r="M3676" s="58">
        <v>1.904616772879562</v>
      </c>
      <c r="N3676" s="2">
        <v>329756</v>
      </c>
      <c r="O3676" s="2">
        <v>285442</v>
      </c>
      <c r="P3676" s="2">
        <v>684198</v>
      </c>
      <c r="Q3676" s="2">
        <v>126340</v>
      </c>
      <c r="R3676" s="2">
        <v>77370</v>
      </c>
      <c r="S3676" s="2">
        <v>121668</v>
      </c>
      <c r="T3676" s="2">
        <v>18249</v>
      </c>
      <c r="U3676" s="2">
        <v>6384</v>
      </c>
      <c r="V3676" s="2">
        <v>4140</v>
      </c>
      <c r="W3676" s="2">
        <v>2090</v>
      </c>
    </row>
    <row r="3677" spans="1:23" x14ac:dyDescent="0.35">
      <c r="A3677" s="2">
        <v>4294223</v>
      </c>
      <c r="B3677" s="2" t="s">
        <v>2904</v>
      </c>
      <c r="C3677" s="2" t="s">
        <v>72</v>
      </c>
      <c r="D3677" s="2" t="s">
        <v>888</v>
      </c>
      <c r="E3677" s="2">
        <v>1397309</v>
      </c>
      <c r="F3677" s="2">
        <v>16317</v>
      </c>
      <c r="G3677" s="2">
        <v>342451</v>
      </c>
      <c r="H3677" s="2">
        <v>0.77327851283833304</v>
      </c>
      <c r="I3677" s="2">
        <v>77641</v>
      </c>
      <c r="J3677" s="2">
        <v>1.167744571887821</v>
      </c>
      <c r="K3677" s="2">
        <v>4.0803180601020292</v>
      </c>
      <c r="L3677" s="2" t="s">
        <v>2647</v>
      </c>
      <c r="M3677" s="58">
        <v>1.9235949642417109</v>
      </c>
      <c r="N3677" s="2">
        <v>191906</v>
      </c>
      <c r="O3677" s="2">
        <v>104810</v>
      </c>
      <c r="P3677" s="2">
        <v>76224</v>
      </c>
      <c r="Q3677" s="2">
        <v>60204</v>
      </c>
      <c r="R3677" s="2">
        <v>271980</v>
      </c>
      <c r="S3677" s="2">
        <v>13104</v>
      </c>
      <c r="T3677" s="2">
        <v>3003</v>
      </c>
      <c r="U3677" s="2">
        <v>1488</v>
      </c>
      <c r="V3677" s="2">
        <v>1116</v>
      </c>
      <c r="W3677" s="2">
        <v>2570</v>
      </c>
    </row>
    <row r="3678" spans="1:23" x14ac:dyDescent="0.35">
      <c r="A3678" s="2">
        <v>4258331</v>
      </c>
      <c r="B3678" s="2" t="s">
        <v>1847</v>
      </c>
      <c r="C3678" s="2" t="s">
        <v>72</v>
      </c>
      <c r="D3678" s="2" t="s">
        <v>888</v>
      </c>
      <c r="E3678" s="2">
        <v>1712178</v>
      </c>
      <c r="F3678" s="2">
        <v>27348</v>
      </c>
      <c r="G3678" s="2">
        <v>420203</v>
      </c>
      <c r="H3678" s="46">
        <v>0.69656808732921949</v>
      </c>
      <c r="I3678" s="2">
        <v>127503</v>
      </c>
      <c r="J3678" s="2">
        <v>1.5972638358862219</v>
      </c>
      <c r="K3678" s="2">
        <v>4.0746448740251733</v>
      </c>
      <c r="L3678" s="2" t="s">
        <v>4153</v>
      </c>
      <c r="M3678" s="58">
        <v>1.73639726910954</v>
      </c>
      <c r="N3678" s="2">
        <v>180985</v>
      </c>
      <c r="O3678" s="2">
        <v>138774</v>
      </c>
      <c r="P3678" s="2">
        <v>116394</v>
      </c>
      <c r="Q3678" s="2">
        <v>104908</v>
      </c>
      <c r="R3678" s="2">
        <v>92755</v>
      </c>
      <c r="S3678" s="2">
        <v>85632</v>
      </c>
      <c r="T3678" s="2">
        <v>76594</v>
      </c>
      <c r="U3678" s="2">
        <v>68760</v>
      </c>
      <c r="V3678" s="2">
        <v>63450</v>
      </c>
      <c r="W3678" s="2">
        <v>57800</v>
      </c>
    </row>
    <row r="3679" spans="1:23" x14ac:dyDescent="0.35">
      <c r="A3679" s="2">
        <v>4169644</v>
      </c>
      <c r="B3679" s="2" t="s">
        <v>1868</v>
      </c>
      <c r="C3679" s="2" t="s">
        <v>72</v>
      </c>
      <c r="D3679" s="2" t="s">
        <v>888</v>
      </c>
      <c r="E3679" s="2">
        <v>4053874</v>
      </c>
      <c r="F3679" s="2">
        <v>62843</v>
      </c>
      <c r="G3679" s="2">
        <v>997025</v>
      </c>
      <c r="H3679" s="46">
        <v>0.34152704295278458</v>
      </c>
      <c r="I3679" s="2">
        <v>656514</v>
      </c>
      <c r="J3679" s="2">
        <v>1.5501961827131281</v>
      </c>
      <c r="K3679" s="2">
        <v>4.0659702615280464</v>
      </c>
      <c r="L3679" s="2" t="s">
        <v>4150</v>
      </c>
      <c r="M3679" s="58">
        <v>2.0635180156219382</v>
      </c>
      <c r="N3679" s="2">
        <v>569932</v>
      </c>
      <c r="O3679" s="2">
        <v>332540</v>
      </c>
      <c r="P3679" s="2">
        <v>395739</v>
      </c>
      <c r="Q3679" s="2">
        <v>172140</v>
      </c>
      <c r="R3679" s="2">
        <v>205520</v>
      </c>
      <c r="S3679" s="2">
        <v>105660</v>
      </c>
      <c r="T3679" s="2">
        <v>62615</v>
      </c>
      <c r="U3679" s="2">
        <v>48592</v>
      </c>
      <c r="V3679" s="2">
        <v>38367</v>
      </c>
      <c r="W3679" s="2">
        <v>33440</v>
      </c>
    </row>
    <row r="3680" spans="1:23" x14ac:dyDescent="0.35">
      <c r="A3680" s="2">
        <v>4395333</v>
      </c>
      <c r="B3680" s="2" t="s">
        <v>3641</v>
      </c>
      <c r="C3680" s="2" t="s">
        <v>72</v>
      </c>
      <c r="D3680" s="2" t="s">
        <v>886</v>
      </c>
      <c r="E3680" s="2">
        <v>2532262</v>
      </c>
      <c r="F3680" s="2">
        <v>5000</v>
      </c>
      <c r="G3680" s="2">
        <v>625647</v>
      </c>
      <c r="H3680" s="2">
        <v>0.84719178706203335</v>
      </c>
      <c r="I3680" s="2">
        <v>95604</v>
      </c>
      <c r="J3680" s="2">
        <v>0.19745192243140719</v>
      </c>
      <c r="K3680" s="2">
        <v>4.0474293011874112</v>
      </c>
      <c r="L3680" s="2" t="s">
        <v>4150</v>
      </c>
      <c r="M3680" s="58">
        <v>2.0241853936401428</v>
      </c>
      <c r="N3680" s="2">
        <v>317500</v>
      </c>
      <c r="O3680" s="2">
        <v>194092</v>
      </c>
      <c r="P3680" s="2">
        <v>464331</v>
      </c>
      <c r="Q3680" s="2">
        <v>109732</v>
      </c>
      <c r="R3680" s="2">
        <v>49385</v>
      </c>
      <c r="S3680" s="2">
        <v>61122</v>
      </c>
      <c r="T3680" s="2">
        <v>20853</v>
      </c>
      <c r="U3680" s="2">
        <v>12120</v>
      </c>
      <c r="V3680" s="2">
        <v>14688</v>
      </c>
      <c r="W3680" s="2">
        <v>7180</v>
      </c>
    </row>
    <row r="3681" spans="1:23" x14ac:dyDescent="0.35">
      <c r="A3681" s="2">
        <v>4293001</v>
      </c>
      <c r="B3681" s="2" t="s">
        <v>2790</v>
      </c>
      <c r="C3681" s="2" t="s">
        <v>72</v>
      </c>
      <c r="D3681" s="2" t="s">
        <v>888</v>
      </c>
      <c r="E3681" s="2">
        <v>260585</v>
      </c>
      <c r="F3681" s="2">
        <v>3720</v>
      </c>
      <c r="G3681" s="2">
        <v>64822</v>
      </c>
      <c r="H3681" s="2">
        <v>0.55067723920891054</v>
      </c>
      <c r="I3681" s="2">
        <v>29126</v>
      </c>
      <c r="J3681" s="2">
        <v>1.427557227008462</v>
      </c>
      <c r="K3681" s="2">
        <v>4.0200086390423007</v>
      </c>
      <c r="L3681" s="2" t="s">
        <v>2647</v>
      </c>
      <c r="M3681" s="58">
        <v>2.366781409796459</v>
      </c>
      <c r="N3681" s="2">
        <v>44573</v>
      </c>
      <c r="O3681" s="2">
        <v>18200</v>
      </c>
      <c r="P3681" s="2">
        <v>11487</v>
      </c>
      <c r="Q3681" s="2">
        <v>9404</v>
      </c>
      <c r="R3681" s="2">
        <v>7400</v>
      </c>
      <c r="S3681" s="2">
        <v>6156</v>
      </c>
      <c r="T3681" s="2">
        <v>4641</v>
      </c>
      <c r="U3681" s="2">
        <v>3064</v>
      </c>
      <c r="V3681" s="2">
        <v>2646</v>
      </c>
      <c r="W3681" s="2">
        <v>2530</v>
      </c>
    </row>
    <row r="3682" spans="1:23" x14ac:dyDescent="0.35">
      <c r="A3682" s="2">
        <v>4136784</v>
      </c>
      <c r="B3682" s="2" t="s">
        <v>1789</v>
      </c>
      <c r="C3682" s="2" t="s">
        <v>72</v>
      </c>
      <c r="D3682" s="2" t="s">
        <v>886</v>
      </c>
      <c r="E3682" s="2">
        <v>1410526</v>
      </c>
      <c r="F3682" s="2">
        <v>2356</v>
      </c>
      <c r="G3682" s="2">
        <v>351448</v>
      </c>
      <c r="H3682" s="46">
        <v>0.63982438369260886</v>
      </c>
      <c r="I3682" s="2">
        <v>126583</v>
      </c>
      <c r="J3682" s="2">
        <v>0.16702988814101971</v>
      </c>
      <c r="K3682" s="2">
        <v>4.0134699870251076</v>
      </c>
      <c r="L3682" s="2" t="s">
        <v>2647</v>
      </c>
      <c r="M3682" s="58">
        <v>2.623297352387612</v>
      </c>
      <c r="N3682" s="2">
        <v>227208</v>
      </c>
      <c r="O3682" s="2">
        <v>162490</v>
      </c>
      <c r="P3682" s="2">
        <v>87498</v>
      </c>
      <c r="Q3682" s="2">
        <v>39808</v>
      </c>
      <c r="R3682" s="2">
        <v>12470</v>
      </c>
      <c r="S3682" s="2">
        <v>4614</v>
      </c>
      <c r="T3682" s="2">
        <v>2002</v>
      </c>
      <c r="U3682" s="2">
        <v>944</v>
      </c>
      <c r="V3682" s="2">
        <v>378</v>
      </c>
      <c r="W3682" s="2">
        <v>280</v>
      </c>
    </row>
    <row r="3683" spans="1:23" x14ac:dyDescent="0.35">
      <c r="A3683" s="2">
        <v>3872052</v>
      </c>
      <c r="B3683" s="2" t="s">
        <v>1815</v>
      </c>
      <c r="C3683" s="2" t="s">
        <v>72</v>
      </c>
      <c r="D3683" s="2" t="s">
        <v>886</v>
      </c>
      <c r="E3683" s="2">
        <v>296474</v>
      </c>
      <c r="F3683" s="2">
        <v>555</v>
      </c>
      <c r="G3683" s="2">
        <v>74155</v>
      </c>
      <c r="H3683" s="46">
        <v>0.60613579664216843</v>
      </c>
      <c r="I3683" s="2">
        <v>29207</v>
      </c>
      <c r="J3683" s="2">
        <v>0.18720022666405819</v>
      </c>
      <c r="K3683" s="2">
        <v>3.9980311509675679</v>
      </c>
      <c r="L3683" s="2" t="s">
        <v>2647</v>
      </c>
      <c r="M3683" s="58">
        <v>2.6648629699873259</v>
      </c>
      <c r="N3683" s="2">
        <v>55980</v>
      </c>
      <c r="O3683" s="2">
        <v>18976</v>
      </c>
      <c r="P3683" s="2">
        <v>9732</v>
      </c>
      <c r="Q3683" s="2">
        <v>7328</v>
      </c>
      <c r="R3683" s="2">
        <v>5485</v>
      </c>
      <c r="S3683" s="2">
        <v>3954</v>
      </c>
      <c r="T3683" s="2">
        <v>3143</v>
      </c>
      <c r="U3683" s="2">
        <v>2424</v>
      </c>
      <c r="V3683" s="2">
        <v>2061</v>
      </c>
      <c r="W3683" s="2">
        <v>2170</v>
      </c>
    </row>
    <row r="3684" spans="1:23" x14ac:dyDescent="0.35">
      <c r="A3684" s="2">
        <v>4289114</v>
      </c>
      <c r="B3684" s="2" t="s">
        <v>2676</v>
      </c>
      <c r="C3684" s="2" t="s">
        <v>72</v>
      </c>
      <c r="D3684" s="2" t="s">
        <v>886</v>
      </c>
      <c r="E3684" s="2">
        <v>1184996</v>
      </c>
      <c r="F3684" s="2">
        <v>2194</v>
      </c>
      <c r="G3684" s="2">
        <v>297222</v>
      </c>
      <c r="H3684" s="2">
        <v>0.5569910706475294</v>
      </c>
      <c r="I3684" s="2">
        <v>131672</v>
      </c>
      <c r="J3684" s="2">
        <v>0.18514830429807361</v>
      </c>
      <c r="K3684" s="2">
        <v>3.9869054107704009</v>
      </c>
      <c r="L3684" s="2" t="s">
        <v>4154</v>
      </c>
      <c r="M3684" s="58">
        <v>2.670479718933878</v>
      </c>
      <c r="N3684" s="2">
        <v>193719</v>
      </c>
      <c r="O3684" s="2">
        <v>147722</v>
      </c>
      <c r="P3684" s="2">
        <v>67632</v>
      </c>
      <c r="Q3684" s="2">
        <v>13884</v>
      </c>
      <c r="R3684" s="2">
        <v>8455</v>
      </c>
      <c r="S3684" s="2">
        <v>5400</v>
      </c>
      <c r="T3684" s="2">
        <v>2863</v>
      </c>
      <c r="U3684" s="2">
        <v>1968</v>
      </c>
      <c r="V3684" s="2">
        <v>1206</v>
      </c>
      <c r="W3684" s="2">
        <v>890</v>
      </c>
    </row>
    <row r="3685" spans="1:23" x14ac:dyDescent="0.35">
      <c r="A3685" s="2">
        <v>4393699</v>
      </c>
      <c r="B3685" s="2" t="s">
        <v>3630</v>
      </c>
      <c r="C3685" s="2" t="s">
        <v>72</v>
      </c>
      <c r="D3685" s="2" t="s">
        <v>886</v>
      </c>
      <c r="E3685" s="2">
        <v>334875</v>
      </c>
      <c r="F3685" s="2">
        <v>1116</v>
      </c>
      <c r="G3685" s="2">
        <v>84197</v>
      </c>
      <c r="H3685" s="2">
        <v>0.62225494970129569</v>
      </c>
      <c r="I3685" s="2">
        <v>31805</v>
      </c>
      <c r="J3685" s="2">
        <v>0.33325867861142222</v>
      </c>
      <c r="K3685" s="2">
        <v>3.977279475515755</v>
      </c>
      <c r="L3685" s="2" t="s">
        <v>827</v>
      </c>
      <c r="M3685" s="58">
        <v>1.780558612879042</v>
      </c>
      <c r="N3685" s="2">
        <v>27683</v>
      </c>
      <c r="O3685" s="2">
        <v>29528</v>
      </c>
      <c r="P3685" s="2">
        <v>113769</v>
      </c>
      <c r="Q3685" s="2">
        <v>10780</v>
      </c>
      <c r="R3685" s="2">
        <v>2885</v>
      </c>
      <c r="S3685" s="2">
        <v>2460</v>
      </c>
      <c r="T3685" s="2">
        <v>504</v>
      </c>
      <c r="U3685" s="2">
        <v>176</v>
      </c>
      <c r="V3685" s="2">
        <v>198</v>
      </c>
      <c r="W3685" s="2">
        <v>90</v>
      </c>
    </row>
    <row r="3686" spans="1:23" x14ac:dyDescent="0.35">
      <c r="A3686" s="2">
        <v>4228300</v>
      </c>
      <c r="B3686" s="2" t="s">
        <v>1811</v>
      </c>
      <c r="C3686" s="2" t="s">
        <v>72</v>
      </c>
      <c r="D3686" s="2" t="s">
        <v>886</v>
      </c>
      <c r="E3686" s="2">
        <v>154065</v>
      </c>
      <c r="F3686" s="2">
        <v>410</v>
      </c>
      <c r="G3686" s="2">
        <v>38867</v>
      </c>
      <c r="H3686" s="46">
        <v>0.1307278668279003</v>
      </c>
      <c r="I3686" s="2">
        <v>33786</v>
      </c>
      <c r="J3686" s="2">
        <v>0.26612144224840162</v>
      </c>
      <c r="K3686" s="2">
        <v>3.9639025394293359</v>
      </c>
      <c r="L3686" s="2" t="s">
        <v>815</v>
      </c>
      <c r="M3686" s="58">
        <v>1.8096127418161321</v>
      </c>
      <c r="N3686" s="2">
        <v>12626</v>
      </c>
      <c r="O3686" s="2">
        <v>16652</v>
      </c>
      <c r="P3686" s="2">
        <v>49161</v>
      </c>
      <c r="Q3686" s="2">
        <v>4572</v>
      </c>
      <c r="R3686" s="2">
        <v>1020</v>
      </c>
      <c r="S3686" s="2">
        <v>816</v>
      </c>
      <c r="T3686" s="2">
        <v>196</v>
      </c>
      <c r="U3686" s="2">
        <v>56</v>
      </c>
      <c r="V3686" s="2">
        <v>18</v>
      </c>
      <c r="W3686" s="2">
        <v>20</v>
      </c>
    </row>
    <row r="3687" spans="1:23" x14ac:dyDescent="0.35">
      <c r="A3687" s="2">
        <v>4107506</v>
      </c>
      <c r="B3687" s="2" t="s">
        <v>1761</v>
      </c>
      <c r="C3687" s="2" t="s">
        <v>72</v>
      </c>
      <c r="D3687" s="2" t="s">
        <v>886</v>
      </c>
      <c r="E3687" s="2">
        <v>453942</v>
      </c>
      <c r="F3687" s="2">
        <v>1552</v>
      </c>
      <c r="G3687" s="2">
        <v>114866</v>
      </c>
      <c r="H3687" s="46">
        <v>0.75759580728849274</v>
      </c>
      <c r="I3687" s="2">
        <v>27844</v>
      </c>
      <c r="J3687" s="2">
        <v>0.34189389833943551</v>
      </c>
      <c r="K3687" s="2">
        <v>3.951926592725437</v>
      </c>
      <c r="L3687" s="2" t="s">
        <v>815</v>
      </c>
      <c r="M3687" s="58">
        <v>1.9284840348700869</v>
      </c>
      <c r="N3687" s="2">
        <v>66540</v>
      </c>
      <c r="O3687" s="2">
        <v>39270</v>
      </c>
      <c r="P3687" s="2">
        <v>28269</v>
      </c>
      <c r="Q3687" s="2">
        <v>23672</v>
      </c>
      <c r="R3687" s="2">
        <v>20145</v>
      </c>
      <c r="S3687" s="2">
        <v>18228</v>
      </c>
      <c r="T3687" s="2">
        <v>15512</v>
      </c>
      <c r="U3687" s="2">
        <v>11240</v>
      </c>
      <c r="V3687" s="2">
        <v>7632</v>
      </c>
      <c r="W3687" s="2">
        <v>4880</v>
      </c>
    </row>
    <row r="3688" spans="1:23" x14ac:dyDescent="0.35">
      <c r="A3688" s="2">
        <v>4194299</v>
      </c>
      <c r="B3688" s="2" t="s">
        <v>1880</v>
      </c>
      <c r="C3688" s="2" t="s">
        <v>72</v>
      </c>
      <c r="D3688" s="2" t="s">
        <v>888</v>
      </c>
      <c r="E3688" s="2">
        <v>626799</v>
      </c>
      <c r="F3688" s="2">
        <v>16</v>
      </c>
      <c r="G3688" s="2">
        <v>158776</v>
      </c>
      <c r="H3688" s="46">
        <v>8.7418753463999632E-2</v>
      </c>
      <c r="I3688" s="2">
        <v>144896</v>
      </c>
      <c r="J3688" s="2">
        <v>2.5526524452017308E-3</v>
      </c>
      <c r="K3688" s="2">
        <v>3.9476936060865619</v>
      </c>
      <c r="L3688" s="2" t="s">
        <v>815</v>
      </c>
      <c r="M3688" s="58">
        <v>3.602355213020914</v>
      </c>
      <c r="N3688" s="2">
        <v>149390</v>
      </c>
      <c r="O3688" s="2">
        <v>11050</v>
      </c>
      <c r="P3688" s="2">
        <v>5658</v>
      </c>
      <c r="Q3688" s="2">
        <v>7592</v>
      </c>
      <c r="R3688" s="2">
        <v>160</v>
      </c>
      <c r="S3688" s="2">
        <v>54</v>
      </c>
      <c r="T3688" s="2">
        <v>35</v>
      </c>
      <c r="U3688" s="2">
        <v>11</v>
      </c>
      <c r="V3688" s="2">
        <v>24</v>
      </c>
      <c r="W3688" s="2">
        <v>23</v>
      </c>
    </row>
    <row r="3689" spans="1:23" x14ac:dyDescent="0.35">
      <c r="A3689" s="2">
        <v>4123384</v>
      </c>
      <c r="B3689" s="2" t="s">
        <v>1764</v>
      </c>
      <c r="C3689" s="2" t="s">
        <v>72</v>
      </c>
      <c r="D3689" s="2" t="s">
        <v>886</v>
      </c>
      <c r="E3689" s="2">
        <v>1408387</v>
      </c>
      <c r="F3689" s="2">
        <v>3202</v>
      </c>
      <c r="G3689" s="2">
        <v>356878</v>
      </c>
      <c r="H3689" s="46">
        <v>0.68552838785243142</v>
      </c>
      <c r="I3689" s="2">
        <v>112228</v>
      </c>
      <c r="J3689" s="2">
        <v>0.2273522831437666</v>
      </c>
      <c r="K3689" s="2">
        <v>3.9464102578472189</v>
      </c>
      <c r="L3689" s="2" t="s">
        <v>827</v>
      </c>
      <c r="M3689" s="58">
        <v>2.049734611930893</v>
      </c>
      <c r="N3689" s="2">
        <v>165966</v>
      </c>
      <c r="O3689" s="2">
        <v>131906</v>
      </c>
      <c r="P3689" s="2">
        <v>347136</v>
      </c>
      <c r="Q3689" s="2">
        <v>23904</v>
      </c>
      <c r="R3689" s="2">
        <v>7230</v>
      </c>
      <c r="S3689" s="2">
        <v>6726</v>
      </c>
      <c r="T3689" s="2">
        <v>1855</v>
      </c>
      <c r="U3689" s="2">
        <v>1160</v>
      </c>
      <c r="V3689" s="2">
        <v>774</v>
      </c>
      <c r="W3689" s="2">
        <v>450</v>
      </c>
    </row>
    <row r="3690" spans="1:23" x14ac:dyDescent="0.35">
      <c r="A3690" s="2">
        <v>4123382</v>
      </c>
      <c r="B3690" s="2" t="s">
        <v>1762</v>
      </c>
      <c r="C3690" s="2" t="s">
        <v>72</v>
      </c>
      <c r="D3690" s="2" t="s">
        <v>886</v>
      </c>
      <c r="E3690" s="2">
        <v>1425458</v>
      </c>
      <c r="F3690" s="2">
        <v>3102</v>
      </c>
      <c r="G3690" s="2">
        <v>361508</v>
      </c>
      <c r="H3690" s="46">
        <v>0.66913042035031034</v>
      </c>
      <c r="I3690" s="2">
        <v>119612</v>
      </c>
      <c r="J3690" s="2">
        <v>0.2176142685368492</v>
      </c>
      <c r="K3690" s="2">
        <v>3.9430883963840362</v>
      </c>
      <c r="L3690" s="2" t="s">
        <v>827</v>
      </c>
      <c r="M3690" s="58">
        <v>2.039532760826082</v>
      </c>
      <c r="N3690" s="2">
        <v>166683</v>
      </c>
      <c r="O3690" s="2">
        <v>133472</v>
      </c>
      <c r="P3690" s="2">
        <v>356034</v>
      </c>
      <c r="Q3690" s="2">
        <v>24668</v>
      </c>
      <c r="R3690" s="2">
        <v>7190</v>
      </c>
      <c r="S3690" s="2">
        <v>6978</v>
      </c>
      <c r="T3690" s="2">
        <v>1624</v>
      </c>
      <c r="U3690" s="2">
        <v>984</v>
      </c>
      <c r="V3690" s="2">
        <v>891</v>
      </c>
      <c r="W3690" s="2">
        <v>390</v>
      </c>
    </row>
    <row r="3691" spans="1:23" x14ac:dyDescent="0.35">
      <c r="A3691" s="2">
        <v>4089286</v>
      </c>
      <c r="B3691" s="2" t="s">
        <v>1748</v>
      </c>
      <c r="C3691" s="2" t="s">
        <v>72</v>
      </c>
      <c r="D3691" s="2" t="s">
        <v>886</v>
      </c>
      <c r="E3691" s="2">
        <v>5856866</v>
      </c>
      <c r="F3691" s="2">
        <v>16632</v>
      </c>
      <c r="G3691" s="2">
        <v>1487795</v>
      </c>
      <c r="H3691" s="46">
        <v>0.33545078455029093</v>
      </c>
      <c r="I3691" s="2">
        <v>988713</v>
      </c>
      <c r="J3691" s="2">
        <v>0.28397439859474333</v>
      </c>
      <c r="K3691" s="2">
        <v>3.9366082020708499</v>
      </c>
      <c r="L3691" s="2" t="s">
        <v>4153</v>
      </c>
      <c r="M3691" s="58">
        <v>1.8352096329246079</v>
      </c>
      <c r="N3691" s="2">
        <v>647762</v>
      </c>
      <c r="O3691" s="2">
        <v>594098</v>
      </c>
      <c r="P3691" s="2">
        <v>1056087</v>
      </c>
      <c r="Q3691" s="2">
        <v>304564</v>
      </c>
      <c r="R3691" s="2">
        <v>407480</v>
      </c>
      <c r="S3691" s="2">
        <v>81582</v>
      </c>
      <c r="T3691" s="2">
        <v>39445</v>
      </c>
      <c r="U3691" s="2">
        <v>26544</v>
      </c>
      <c r="V3691" s="2">
        <v>18576</v>
      </c>
      <c r="W3691" s="2">
        <v>15250</v>
      </c>
    </row>
    <row r="3692" spans="1:23" x14ac:dyDescent="0.35">
      <c r="A3692" s="2">
        <v>4294191</v>
      </c>
      <c r="B3692" s="2" t="s">
        <v>2872</v>
      </c>
      <c r="C3692" s="2" t="s">
        <v>72</v>
      </c>
      <c r="D3692" s="2" t="s">
        <v>886</v>
      </c>
      <c r="E3692" s="2">
        <v>1141447</v>
      </c>
      <c r="F3692" s="2">
        <v>2870</v>
      </c>
      <c r="G3692" s="2">
        <v>293585</v>
      </c>
      <c r="H3692" s="2">
        <v>0.58453940085494827</v>
      </c>
      <c r="I3692" s="2">
        <v>121973</v>
      </c>
      <c r="J3692" s="2">
        <v>0.25143523965633102</v>
      </c>
      <c r="K3692" s="2">
        <v>3.8879608971848021</v>
      </c>
      <c r="L3692" s="2" t="s">
        <v>815</v>
      </c>
      <c r="M3692" s="58">
        <v>3.148089821944708</v>
      </c>
      <c r="N3692" s="2">
        <v>243010</v>
      </c>
      <c r="O3692" s="2">
        <v>74602</v>
      </c>
      <c r="P3692" s="2">
        <v>28287</v>
      </c>
      <c r="Q3692" s="2">
        <v>11344</v>
      </c>
      <c r="R3692" s="2">
        <v>3795</v>
      </c>
      <c r="S3692" s="2">
        <v>1152</v>
      </c>
      <c r="T3692" s="2">
        <v>301</v>
      </c>
      <c r="U3692" s="2">
        <v>64</v>
      </c>
      <c r="V3692" s="2">
        <v>9</v>
      </c>
      <c r="W3692" s="2">
        <v>20</v>
      </c>
    </row>
    <row r="3693" spans="1:23" x14ac:dyDescent="0.35">
      <c r="A3693" s="2">
        <v>4293476</v>
      </c>
      <c r="B3693" s="2" t="s">
        <v>2822</v>
      </c>
      <c r="C3693" s="2" t="s">
        <v>72</v>
      </c>
      <c r="D3693" s="2" t="s">
        <v>888</v>
      </c>
      <c r="E3693" s="2">
        <v>2914419</v>
      </c>
      <c r="F3693" s="2">
        <v>71861</v>
      </c>
      <c r="G3693" s="2">
        <v>749801</v>
      </c>
      <c r="H3693" s="2">
        <v>6.3072735299099403E-2</v>
      </c>
      <c r="I3693" s="2">
        <v>702509</v>
      </c>
      <c r="J3693" s="2">
        <v>2.465705857668373</v>
      </c>
      <c r="K3693" s="2">
        <v>3.8869233303236461</v>
      </c>
      <c r="L3693" s="2" t="s">
        <v>815</v>
      </c>
      <c r="M3693" s="58">
        <v>2.0395285545432471</v>
      </c>
      <c r="N3693" s="2">
        <v>342877</v>
      </c>
      <c r="O3693" s="2">
        <v>313752</v>
      </c>
      <c r="P3693" s="2">
        <v>702984</v>
      </c>
      <c r="Q3693" s="2">
        <v>42816</v>
      </c>
      <c r="R3693" s="2">
        <v>10980</v>
      </c>
      <c r="S3693" s="2">
        <v>8580</v>
      </c>
      <c r="T3693" s="2">
        <v>2786</v>
      </c>
      <c r="U3693" s="2">
        <v>1800</v>
      </c>
      <c r="V3693" s="2">
        <v>1422</v>
      </c>
      <c r="W3693" s="2">
        <v>970</v>
      </c>
    </row>
    <row r="3694" spans="1:23" x14ac:dyDescent="0.35">
      <c r="A3694" s="2">
        <v>3889913</v>
      </c>
      <c r="B3694" s="2" t="s">
        <v>1843</v>
      </c>
      <c r="C3694" s="2" t="s">
        <v>72</v>
      </c>
      <c r="D3694" s="2" t="s">
        <v>886</v>
      </c>
      <c r="E3694" s="2">
        <v>1086599</v>
      </c>
      <c r="F3694" s="2">
        <v>1463</v>
      </c>
      <c r="G3694" s="2">
        <v>282866</v>
      </c>
      <c r="H3694" s="46">
        <v>0.73219828470017601</v>
      </c>
      <c r="I3694" s="2">
        <v>75752</v>
      </c>
      <c r="J3694" s="2">
        <v>0.13464028588283261</v>
      </c>
      <c r="K3694" s="2">
        <v>3.841391330170469</v>
      </c>
      <c r="L3694" s="2" t="s">
        <v>4187</v>
      </c>
      <c r="M3694" s="58">
        <v>2.5766498304522059</v>
      </c>
      <c r="N3694" s="2">
        <v>183748</v>
      </c>
      <c r="O3694" s="2">
        <v>140110</v>
      </c>
      <c r="P3694" s="2">
        <v>65802</v>
      </c>
      <c r="Q3694" s="2">
        <v>18632</v>
      </c>
      <c r="R3694" s="2">
        <v>5795</v>
      </c>
      <c r="S3694" s="2">
        <v>2910</v>
      </c>
      <c r="T3694" s="2">
        <v>1827</v>
      </c>
      <c r="U3694" s="2">
        <v>1216</v>
      </c>
      <c r="V3694" s="2">
        <v>990</v>
      </c>
      <c r="W3694" s="2">
        <v>680</v>
      </c>
    </row>
    <row r="3695" spans="1:23" x14ac:dyDescent="0.35">
      <c r="A3695" s="2">
        <v>4177639</v>
      </c>
      <c r="B3695" s="2" t="s">
        <v>1841</v>
      </c>
      <c r="C3695" s="2" t="s">
        <v>72</v>
      </c>
      <c r="D3695" s="2" t="s">
        <v>886</v>
      </c>
      <c r="E3695" s="2">
        <v>1396204</v>
      </c>
      <c r="F3695" s="2">
        <v>2606</v>
      </c>
      <c r="G3695" s="2">
        <v>363498</v>
      </c>
      <c r="H3695" s="46">
        <v>0.1609692487991681</v>
      </c>
      <c r="I3695" s="2">
        <v>304986</v>
      </c>
      <c r="J3695" s="2">
        <v>0.18664894241815669</v>
      </c>
      <c r="K3695" s="2">
        <v>3.841022509064699</v>
      </c>
      <c r="L3695" s="2" t="s">
        <v>815</v>
      </c>
      <c r="M3695" s="58">
        <v>1.898742199091294</v>
      </c>
      <c r="N3695" s="2">
        <v>214883</v>
      </c>
      <c r="O3695" s="2">
        <v>115362</v>
      </c>
      <c r="P3695" s="2">
        <v>78234</v>
      </c>
      <c r="Q3695" s="2">
        <v>63788</v>
      </c>
      <c r="R3695" s="2">
        <v>139515</v>
      </c>
      <c r="S3695" s="2">
        <v>40716</v>
      </c>
      <c r="T3695" s="2">
        <v>24388</v>
      </c>
      <c r="U3695" s="2">
        <v>17632</v>
      </c>
      <c r="V3695" s="2">
        <v>14283</v>
      </c>
      <c r="W3695" s="2">
        <v>26530</v>
      </c>
    </row>
    <row r="3696" spans="1:23" x14ac:dyDescent="0.35">
      <c r="A3696" s="2">
        <v>4056619</v>
      </c>
      <c r="B3696" s="2" t="s">
        <v>1721</v>
      </c>
      <c r="C3696" s="2" t="s">
        <v>72</v>
      </c>
      <c r="D3696" s="2" t="s">
        <v>886</v>
      </c>
      <c r="E3696" s="2">
        <v>4360937</v>
      </c>
      <c r="F3696" s="2">
        <v>58998</v>
      </c>
      <c r="G3696" s="2">
        <v>1136172</v>
      </c>
      <c r="H3696" s="46">
        <v>0.20586583721478791</v>
      </c>
      <c r="I3696" s="2">
        <v>902273</v>
      </c>
      <c r="J3696" s="2">
        <v>1.3528743937369421</v>
      </c>
      <c r="K3696" s="2">
        <v>3.8382718461641372</v>
      </c>
      <c r="L3696" s="2" t="s">
        <v>817</v>
      </c>
      <c r="M3696" s="58">
        <v>1.570317650935056</v>
      </c>
      <c r="N3696" s="2">
        <v>434464</v>
      </c>
      <c r="O3696" s="2">
        <v>392576</v>
      </c>
      <c r="P3696" s="2">
        <v>592923</v>
      </c>
      <c r="Q3696" s="2">
        <v>954196</v>
      </c>
      <c r="R3696" s="2">
        <v>188255</v>
      </c>
      <c r="S3696" s="2">
        <v>70794</v>
      </c>
      <c r="T3696" s="2">
        <v>40278</v>
      </c>
      <c r="U3696" s="2">
        <v>36464</v>
      </c>
      <c r="V3696" s="2">
        <v>23355</v>
      </c>
      <c r="W3696" s="2">
        <v>43800</v>
      </c>
    </row>
    <row r="3697" spans="1:23" x14ac:dyDescent="0.35">
      <c r="A3697" s="2">
        <v>4091003</v>
      </c>
      <c r="B3697" s="2" t="s">
        <v>1749</v>
      </c>
      <c r="C3697" s="2" t="s">
        <v>72</v>
      </c>
      <c r="D3697" s="2" t="s">
        <v>886</v>
      </c>
      <c r="E3697" s="2">
        <v>3187725</v>
      </c>
      <c r="F3697" s="2">
        <v>4931</v>
      </c>
      <c r="G3697" s="2">
        <v>833606</v>
      </c>
      <c r="H3697" s="46">
        <v>6.0120728497635612E-2</v>
      </c>
      <c r="I3697" s="2">
        <v>783489</v>
      </c>
      <c r="J3697" s="2">
        <v>0.15468712012485389</v>
      </c>
      <c r="K3697" s="2">
        <v>3.8240187810548392</v>
      </c>
      <c r="L3697" s="2" t="s">
        <v>4188</v>
      </c>
      <c r="M3697" s="58">
        <v>1.0220526562836649</v>
      </c>
      <c r="N3697" s="2">
        <v>177591</v>
      </c>
      <c r="O3697" s="2">
        <v>162660</v>
      </c>
      <c r="P3697" s="2">
        <v>170175</v>
      </c>
      <c r="Q3697" s="2">
        <v>206564</v>
      </c>
      <c r="R3697" s="2">
        <v>2019485</v>
      </c>
      <c r="S3697" s="2">
        <v>265128</v>
      </c>
      <c r="T3697" s="2">
        <v>65681</v>
      </c>
      <c r="U3697" s="2">
        <v>26600</v>
      </c>
      <c r="V3697" s="2">
        <v>15210</v>
      </c>
      <c r="W3697" s="2">
        <v>9850</v>
      </c>
    </row>
    <row r="3698" spans="1:23" x14ac:dyDescent="0.35">
      <c r="A3698" s="2">
        <v>4393697</v>
      </c>
      <c r="B3698" s="2" t="s">
        <v>3628</v>
      </c>
      <c r="C3698" s="2" t="s">
        <v>72</v>
      </c>
      <c r="D3698" s="2" t="s">
        <v>886</v>
      </c>
      <c r="E3698" s="2">
        <v>575402</v>
      </c>
      <c r="F3698" s="2">
        <v>1994</v>
      </c>
      <c r="G3698" s="2">
        <v>150621</v>
      </c>
      <c r="H3698" s="2">
        <v>0.26212812290450871</v>
      </c>
      <c r="I3698" s="2">
        <v>111139</v>
      </c>
      <c r="J3698" s="2">
        <v>0.34654033180280919</v>
      </c>
      <c r="K3698" s="2">
        <v>3.820197714794086</v>
      </c>
      <c r="L3698" s="2" t="s">
        <v>827</v>
      </c>
      <c r="M3698" s="58">
        <v>1.9756088349304559</v>
      </c>
      <c r="N3698" s="2">
        <v>71314</v>
      </c>
      <c r="O3698" s="2">
        <v>51432</v>
      </c>
      <c r="P3698" s="2">
        <v>145878</v>
      </c>
      <c r="Q3698" s="2">
        <v>13376</v>
      </c>
      <c r="R3698" s="2">
        <v>3430</v>
      </c>
      <c r="S3698" s="2">
        <v>3792</v>
      </c>
      <c r="T3698" s="2">
        <v>959</v>
      </c>
      <c r="U3698" s="2">
        <v>432</v>
      </c>
      <c r="V3698" s="2">
        <v>450</v>
      </c>
      <c r="W3698" s="2">
        <v>190</v>
      </c>
    </row>
    <row r="3699" spans="1:23" x14ac:dyDescent="0.35">
      <c r="A3699" s="2">
        <v>4292590</v>
      </c>
      <c r="B3699" s="2" t="s">
        <v>2731</v>
      </c>
      <c r="C3699" s="2" t="s">
        <v>72</v>
      </c>
      <c r="D3699" s="2" t="s">
        <v>886</v>
      </c>
      <c r="E3699" s="2">
        <v>1230710</v>
      </c>
      <c r="F3699" s="2">
        <v>2675</v>
      </c>
      <c r="G3699" s="2">
        <v>322194</v>
      </c>
      <c r="H3699" s="2">
        <v>3.103720118913245E-6</v>
      </c>
      <c r="I3699" s="2">
        <v>322193</v>
      </c>
      <c r="J3699" s="2">
        <v>0.2173542101713645</v>
      </c>
      <c r="K3699" s="2">
        <v>3.8197793875739459</v>
      </c>
      <c r="L3699" s="2" t="s">
        <v>815</v>
      </c>
      <c r="M3699" s="58">
        <v>1.6959123154175599</v>
      </c>
      <c r="N3699" s="2">
        <v>143871</v>
      </c>
      <c r="O3699" s="2">
        <v>119560</v>
      </c>
      <c r="P3699" s="2">
        <v>97194</v>
      </c>
      <c r="Q3699" s="2">
        <v>80076</v>
      </c>
      <c r="R3699" s="2">
        <v>66490</v>
      </c>
      <c r="S3699" s="2">
        <v>56586</v>
      </c>
      <c r="T3699" s="2">
        <v>48342</v>
      </c>
      <c r="U3699" s="2">
        <v>42664</v>
      </c>
      <c r="V3699" s="2">
        <v>38079</v>
      </c>
      <c r="W3699" s="2">
        <v>32830</v>
      </c>
    </row>
    <row r="3700" spans="1:23" x14ac:dyDescent="0.35">
      <c r="A3700" s="2">
        <v>4107505</v>
      </c>
      <c r="B3700" s="2" t="s">
        <v>1760</v>
      </c>
      <c r="C3700" s="2" t="s">
        <v>72</v>
      </c>
      <c r="D3700" s="2" t="s">
        <v>886</v>
      </c>
      <c r="E3700" s="2">
        <v>447300</v>
      </c>
      <c r="F3700" s="2">
        <v>1366</v>
      </c>
      <c r="G3700" s="2">
        <v>117609</v>
      </c>
      <c r="H3700" s="46">
        <v>0.74759584725658756</v>
      </c>
      <c r="I3700" s="2">
        <v>29685</v>
      </c>
      <c r="J3700" s="2">
        <v>0.3053878828526716</v>
      </c>
      <c r="K3700" s="2">
        <v>3.8032803611968471</v>
      </c>
      <c r="L3700" s="2" t="s">
        <v>815</v>
      </c>
      <c r="M3700" s="58">
        <v>1.890572497305522</v>
      </c>
      <c r="N3700" s="2">
        <v>68896</v>
      </c>
      <c r="O3700" s="2">
        <v>41294</v>
      </c>
      <c r="P3700" s="2">
        <v>28908</v>
      </c>
      <c r="Q3700" s="2">
        <v>23248</v>
      </c>
      <c r="R3700" s="2">
        <v>19870</v>
      </c>
      <c r="S3700" s="2">
        <v>17754</v>
      </c>
      <c r="T3700" s="2">
        <v>14938</v>
      </c>
      <c r="U3700" s="2">
        <v>10928</v>
      </c>
      <c r="V3700" s="2">
        <v>6579</v>
      </c>
      <c r="W3700" s="2">
        <v>4180</v>
      </c>
    </row>
    <row r="3701" spans="1:23" x14ac:dyDescent="0.35">
      <c r="A3701" s="2">
        <v>4289113</v>
      </c>
      <c r="B3701" s="2" t="s">
        <v>2675</v>
      </c>
      <c r="C3701" s="2" t="s">
        <v>72</v>
      </c>
      <c r="D3701" s="2" t="s">
        <v>886</v>
      </c>
      <c r="E3701" s="2">
        <v>1239581</v>
      </c>
      <c r="F3701" s="2">
        <v>4221</v>
      </c>
      <c r="G3701" s="2">
        <v>328054</v>
      </c>
      <c r="H3701" s="2">
        <v>0.67613868448487136</v>
      </c>
      <c r="I3701" s="2">
        <v>106244</v>
      </c>
      <c r="J3701" s="2">
        <v>0.34051828803442458</v>
      </c>
      <c r="K3701" s="2">
        <v>3.7785882811976079</v>
      </c>
      <c r="L3701" s="2" t="s">
        <v>4154</v>
      </c>
      <c r="M3701" s="58">
        <v>2.101732820156327</v>
      </c>
      <c r="N3701" s="2">
        <v>194347</v>
      </c>
      <c r="O3701" s="2">
        <v>125228</v>
      </c>
      <c r="P3701" s="2">
        <v>97218</v>
      </c>
      <c r="Q3701" s="2">
        <v>63016</v>
      </c>
      <c r="R3701" s="2">
        <v>34565</v>
      </c>
      <c r="S3701" s="2">
        <v>22146</v>
      </c>
      <c r="T3701" s="2">
        <v>16709</v>
      </c>
      <c r="U3701" s="2">
        <v>14008</v>
      </c>
      <c r="V3701" s="2">
        <v>12213</v>
      </c>
      <c r="W3701" s="2">
        <v>10340</v>
      </c>
    </row>
    <row r="3702" spans="1:23" x14ac:dyDescent="0.35">
      <c r="A3702" s="2">
        <v>4398123</v>
      </c>
      <c r="B3702" s="2" t="s">
        <v>3729</v>
      </c>
      <c r="C3702" s="2" t="s">
        <v>72</v>
      </c>
      <c r="D3702" s="2" t="s">
        <v>886</v>
      </c>
      <c r="E3702" s="2">
        <v>828304</v>
      </c>
      <c r="F3702" s="2">
        <v>4543</v>
      </c>
      <c r="G3702" s="2">
        <v>219243</v>
      </c>
      <c r="H3702" s="2">
        <v>0.8343253832505485</v>
      </c>
      <c r="I3702" s="2">
        <v>36323</v>
      </c>
      <c r="J3702" s="2">
        <v>0.5484701269099268</v>
      </c>
      <c r="K3702" s="2">
        <v>3.7780179982941302</v>
      </c>
      <c r="L3702" s="2" t="s">
        <v>815</v>
      </c>
      <c r="M3702" s="58">
        <v>2.0117894225514599</v>
      </c>
      <c r="N3702" s="2">
        <v>131796</v>
      </c>
      <c r="O3702" s="2">
        <v>77046</v>
      </c>
      <c r="P3702" s="2">
        <v>54240</v>
      </c>
      <c r="Q3702" s="2">
        <v>39100</v>
      </c>
      <c r="R3702" s="2">
        <v>33800</v>
      </c>
      <c r="S3702" s="2">
        <v>22440</v>
      </c>
      <c r="T3702" s="2">
        <v>16674</v>
      </c>
      <c r="U3702" s="2">
        <v>14432</v>
      </c>
      <c r="V3702" s="2">
        <v>11907</v>
      </c>
      <c r="W3702" s="2">
        <v>10290</v>
      </c>
    </row>
    <row r="3703" spans="1:23" x14ac:dyDescent="0.35">
      <c r="A3703" s="2">
        <v>4293018</v>
      </c>
      <c r="B3703" s="2" t="s">
        <v>2808</v>
      </c>
      <c r="C3703" s="2" t="s">
        <v>72</v>
      </c>
      <c r="D3703" s="2" t="s">
        <v>888</v>
      </c>
      <c r="E3703" s="2">
        <v>376182</v>
      </c>
      <c r="F3703" s="2">
        <v>5383</v>
      </c>
      <c r="G3703" s="2">
        <v>99836</v>
      </c>
      <c r="H3703" s="2">
        <v>0.59805080331744054</v>
      </c>
      <c r="I3703" s="2">
        <v>40129</v>
      </c>
      <c r="J3703" s="2">
        <v>1.430956292432918</v>
      </c>
      <c r="K3703" s="2">
        <v>3.7679995192115072</v>
      </c>
      <c r="L3703" s="2" t="s">
        <v>2647</v>
      </c>
      <c r="M3703" s="58">
        <v>2.0645632213556961</v>
      </c>
      <c r="N3703" s="2">
        <v>64313</v>
      </c>
      <c r="O3703" s="2">
        <v>29822</v>
      </c>
      <c r="P3703" s="2">
        <v>20997</v>
      </c>
      <c r="Q3703" s="2">
        <v>17280</v>
      </c>
      <c r="R3703" s="2">
        <v>15750</v>
      </c>
      <c r="S3703" s="2">
        <v>12384</v>
      </c>
      <c r="T3703" s="2">
        <v>8827</v>
      </c>
      <c r="U3703" s="2">
        <v>5424</v>
      </c>
      <c r="V3703" s="2">
        <v>3492</v>
      </c>
      <c r="W3703" s="2">
        <v>3920</v>
      </c>
    </row>
    <row r="3704" spans="1:23" x14ac:dyDescent="0.35">
      <c r="A3704" s="2">
        <v>4177798</v>
      </c>
      <c r="B3704" s="2" t="s">
        <v>1817</v>
      </c>
      <c r="C3704" s="2" t="s">
        <v>72</v>
      </c>
      <c r="D3704" s="2" t="s">
        <v>888</v>
      </c>
      <c r="E3704" s="2">
        <v>2307338</v>
      </c>
      <c r="F3704" s="2">
        <v>46842</v>
      </c>
      <c r="G3704" s="2">
        <v>614695</v>
      </c>
      <c r="H3704" s="46">
        <v>9.4943020522372912E-2</v>
      </c>
      <c r="I3704" s="2">
        <v>556334</v>
      </c>
      <c r="J3704" s="2">
        <v>2.0301316928859152</v>
      </c>
      <c r="K3704" s="2">
        <v>3.753630662361009</v>
      </c>
      <c r="L3704" s="2" t="s">
        <v>815</v>
      </c>
      <c r="M3704" s="58">
        <v>1.3993220922835079</v>
      </c>
      <c r="N3704" s="2">
        <v>207368</v>
      </c>
      <c r="O3704" s="2">
        <v>222548</v>
      </c>
      <c r="P3704" s="2">
        <v>226440</v>
      </c>
      <c r="Q3704" s="2">
        <v>674140</v>
      </c>
      <c r="R3704" s="2">
        <v>81920</v>
      </c>
      <c r="S3704" s="2">
        <v>44886</v>
      </c>
      <c r="T3704" s="2">
        <v>48356</v>
      </c>
      <c r="U3704" s="2">
        <v>103104</v>
      </c>
      <c r="V3704" s="2">
        <v>27585</v>
      </c>
      <c r="W3704" s="2">
        <v>12550</v>
      </c>
    </row>
    <row r="3705" spans="1:23" x14ac:dyDescent="0.35">
      <c r="A3705" s="2">
        <v>4393694</v>
      </c>
      <c r="B3705" s="2" t="s">
        <v>3625</v>
      </c>
      <c r="C3705" s="2" t="s">
        <v>72</v>
      </c>
      <c r="D3705" s="2" t="s">
        <v>886</v>
      </c>
      <c r="E3705" s="2">
        <v>368509</v>
      </c>
      <c r="F3705" s="2">
        <v>1212</v>
      </c>
      <c r="G3705" s="2">
        <v>98206</v>
      </c>
      <c r="H3705" s="2">
        <v>0.3700181251654685</v>
      </c>
      <c r="I3705" s="2">
        <v>61868</v>
      </c>
      <c r="J3705" s="2">
        <v>0.3288929171336385</v>
      </c>
      <c r="K3705" s="2">
        <v>3.7524082031647761</v>
      </c>
      <c r="L3705" s="2" t="s">
        <v>827</v>
      </c>
      <c r="M3705" s="58">
        <v>1.782837763306854</v>
      </c>
      <c r="N3705" s="2">
        <v>38007</v>
      </c>
      <c r="O3705" s="2">
        <v>37286</v>
      </c>
      <c r="P3705" s="2">
        <v>110949</v>
      </c>
      <c r="Q3705" s="2">
        <v>12912</v>
      </c>
      <c r="R3705" s="2">
        <v>3180</v>
      </c>
      <c r="S3705" s="2">
        <v>3108</v>
      </c>
      <c r="T3705" s="2">
        <v>623</v>
      </c>
      <c r="U3705" s="2">
        <v>256</v>
      </c>
      <c r="V3705" s="2">
        <v>297</v>
      </c>
      <c r="W3705" s="2">
        <v>80</v>
      </c>
    </row>
    <row r="3706" spans="1:23" x14ac:dyDescent="0.35">
      <c r="A3706" s="2">
        <v>4294189</v>
      </c>
      <c r="B3706" s="2" t="s">
        <v>2870</v>
      </c>
      <c r="C3706" s="2" t="s">
        <v>72</v>
      </c>
      <c r="D3706" s="2" t="s">
        <v>886</v>
      </c>
      <c r="E3706" s="2">
        <v>1152056</v>
      </c>
      <c r="F3706" s="2">
        <v>2944</v>
      </c>
      <c r="G3706" s="2">
        <v>307139</v>
      </c>
      <c r="H3706" s="2">
        <v>0.57985146790215503</v>
      </c>
      <c r="I3706" s="2">
        <v>129044</v>
      </c>
      <c r="J3706" s="2">
        <v>0.25554313331990808</v>
      </c>
      <c r="K3706" s="2">
        <v>3.750927104665966</v>
      </c>
      <c r="L3706" s="2" t="s">
        <v>815</v>
      </c>
      <c r="M3706" s="58">
        <v>3.0451973070345399</v>
      </c>
      <c r="N3706" s="2">
        <v>254473</v>
      </c>
      <c r="O3706" s="2">
        <v>78152</v>
      </c>
      <c r="P3706" s="2">
        <v>29430</v>
      </c>
      <c r="Q3706" s="2">
        <v>11348</v>
      </c>
      <c r="R3706" s="2">
        <v>3705</v>
      </c>
      <c r="S3706" s="2">
        <v>978</v>
      </c>
      <c r="T3706" s="2">
        <v>140</v>
      </c>
      <c r="U3706" s="2">
        <v>64</v>
      </c>
      <c r="V3706" s="2">
        <v>9</v>
      </c>
      <c r="W3706" s="2">
        <v>20</v>
      </c>
    </row>
    <row r="3707" spans="1:23" x14ac:dyDescent="0.35">
      <c r="A3707" s="2">
        <v>4293617</v>
      </c>
      <c r="B3707" s="2" t="s">
        <v>2852</v>
      </c>
      <c r="C3707" s="2" t="s">
        <v>72</v>
      </c>
      <c r="D3707" s="2" t="s">
        <v>886</v>
      </c>
      <c r="E3707" s="2">
        <v>873955</v>
      </c>
      <c r="F3707" s="2">
        <v>2168</v>
      </c>
      <c r="G3707" s="2">
        <v>233258</v>
      </c>
      <c r="H3707" s="2">
        <v>0.85109192396402267</v>
      </c>
      <c r="I3707" s="2">
        <v>34734</v>
      </c>
      <c r="J3707" s="2">
        <v>0.2480676922724854</v>
      </c>
      <c r="K3707" s="2">
        <v>3.7467310874653821</v>
      </c>
      <c r="L3707" s="2" t="s">
        <v>815</v>
      </c>
      <c r="M3707" s="58">
        <v>2.0330870550357552</v>
      </c>
      <c r="N3707" s="2">
        <v>125074</v>
      </c>
      <c r="O3707" s="2">
        <v>106144</v>
      </c>
      <c r="P3707" s="2">
        <v>93363</v>
      </c>
      <c r="Q3707" s="2">
        <v>65684</v>
      </c>
      <c r="R3707" s="2">
        <v>29935</v>
      </c>
      <c r="S3707" s="2">
        <v>8406</v>
      </c>
      <c r="T3707" s="2">
        <v>854</v>
      </c>
      <c r="U3707" s="2">
        <v>256</v>
      </c>
      <c r="V3707" s="2">
        <v>90</v>
      </c>
      <c r="W3707" s="2">
        <v>60</v>
      </c>
    </row>
    <row r="3708" spans="1:23" x14ac:dyDescent="0.35">
      <c r="A3708">
        <v>4505835</v>
      </c>
      <c r="B3708" t="s">
        <v>4364</v>
      </c>
      <c r="C3708" t="s">
        <v>72</v>
      </c>
      <c r="D3708" t="s">
        <v>888</v>
      </c>
      <c r="E3708">
        <v>7698613</v>
      </c>
      <c r="F3708">
        <v>70303</v>
      </c>
      <c r="G3708">
        <v>2058759</v>
      </c>
      <c r="H3708">
        <v>0.18379616069680821</v>
      </c>
      <c r="I3708">
        <v>1680367</v>
      </c>
      <c r="J3708">
        <v>0.91319046690618166</v>
      </c>
      <c r="K3708">
        <v>3.7394435191297282</v>
      </c>
      <c r="L3708" t="s">
        <v>815</v>
      </c>
      <c r="M3708">
        <v>1.954054441642564</v>
      </c>
      <c r="N3708">
        <v>1121809</v>
      </c>
      <c r="O3708">
        <v>759932</v>
      </c>
      <c r="P3708">
        <v>1115106</v>
      </c>
      <c r="Q3708">
        <v>305972</v>
      </c>
      <c r="R3708">
        <v>172465</v>
      </c>
      <c r="S3708">
        <v>263850</v>
      </c>
      <c r="T3708">
        <v>81109</v>
      </c>
      <c r="U3708">
        <v>46784</v>
      </c>
      <c r="V3708">
        <v>48798</v>
      </c>
      <c r="W3708">
        <v>23990</v>
      </c>
    </row>
    <row r="3709" spans="1:23" x14ac:dyDescent="0.35">
      <c r="A3709" s="2">
        <v>4293618</v>
      </c>
      <c r="B3709" s="2" t="s">
        <v>2853</v>
      </c>
      <c r="C3709" s="2" t="s">
        <v>72</v>
      </c>
      <c r="D3709" s="2" t="s">
        <v>886</v>
      </c>
      <c r="E3709" s="2">
        <v>891225</v>
      </c>
      <c r="F3709" s="2">
        <v>2175</v>
      </c>
      <c r="G3709" s="2">
        <v>238431</v>
      </c>
      <c r="H3709" s="2">
        <v>0.84652163519005497</v>
      </c>
      <c r="I3709" s="2">
        <v>36594</v>
      </c>
      <c r="J3709" s="2">
        <v>0.2440461163005975</v>
      </c>
      <c r="K3709" s="2">
        <v>3.737873850296312</v>
      </c>
      <c r="L3709" s="2" t="s">
        <v>815</v>
      </c>
      <c r="M3709" s="58">
        <v>2.0031039148435008</v>
      </c>
      <c r="N3709" s="2">
        <v>126130</v>
      </c>
      <c r="O3709" s="2">
        <v>109292</v>
      </c>
      <c r="P3709" s="2">
        <v>95406</v>
      </c>
      <c r="Q3709" s="2">
        <v>69348</v>
      </c>
      <c r="R3709" s="2">
        <v>32795</v>
      </c>
      <c r="S3709" s="2">
        <v>10584</v>
      </c>
      <c r="T3709" s="2">
        <v>854</v>
      </c>
      <c r="U3709" s="2">
        <v>336</v>
      </c>
      <c r="V3709" s="2">
        <v>117</v>
      </c>
      <c r="W3709" s="2">
        <v>60</v>
      </c>
    </row>
    <row r="3710" spans="1:23" x14ac:dyDescent="0.35">
      <c r="A3710" s="2">
        <v>4312801</v>
      </c>
      <c r="B3710" s="2" t="s">
        <v>3105</v>
      </c>
      <c r="C3710" s="2" t="s">
        <v>72</v>
      </c>
      <c r="D3710" s="2" t="s">
        <v>886</v>
      </c>
      <c r="E3710" s="2">
        <v>303321</v>
      </c>
      <c r="F3710" s="2">
        <v>1273</v>
      </c>
      <c r="G3710" s="2">
        <v>81158</v>
      </c>
      <c r="H3710" s="2">
        <v>0.75691860321841342</v>
      </c>
      <c r="I3710" s="2">
        <v>19728</v>
      </c>
      <c r="J3710" s="2">
        <v>0.41968739388304799</v>
      </c>
      <c r="K3710" s="2">
        <v>3.737413440449493</v>
      </c>
      <c r="L3710" s="2" t="s">
        <v>815</v>
      </c>
      <c r="M3710" s="58">
        <v>2.7732966389935272</v>
      </c>
      <c r="N3710" s="2">
        <v>60294</v>
      </c>
      <c r="O3710" s="2">
        <v>30814</v>
      </c>
      <c r="P3710" s="2">
        <v>12123</v>
      </c>
      <c r="Q3710" s="2">
        <v>3836</v>
      </c>
      <c r="R3710" s="2">
        <v>1980</v>
      </c>
      <c r="S3710" s="2">
        <v>150</v>
      </c>
      <c r="T3710" s="2">
        <v>98</v>
      </c>
      <c r="U3710" s="2">
        <v>40</v>
      </c>
      <c r="V3710" s="2">
        <v>27</v>
      </c>
      <c r="W3710" s="2">
        <v>10</v>
      </c>
    </row>
    <row r="3711" spans="1:23" x14ac:dyDescent="0.35">
      <c r="A3711" s="2">
        <v>3889914</v>
      </c>
      <c r="B3711" s="2" t="s">
        <v>1844</v>
      </c>
      <c r="C3711" s="2" t="s">
        <v>72</v>
      </c>
      <c r="D3711" s="2" t="s">
        <v>886</v>
      </c>
      <c r="E3711" s="2">
        <v>1079025</v>
      </c>
      <c r="F3711" s="2">
        <v>1457</v>
      </c>
      <c r="G3711" s="2">
        <v>289882</v>
      </c>
      <c r="H3711" s="46">
        <v>0.72799966883076561</v>
      </c>
      <c r="I3711" s="2">
        <v>78848</v>
      </c>
      <c r="J3711" s="2">
        <v>0.13502930886680101</v>
      </c>
      <c r="K3711" s="2">
        <v>3.7222904492172679</v>
      </c>
      <c r="L3711" s="2" t="s">
        <v>4187</v>
      </c>
      <c r="M3711" s="58">
        <v>2.4650751042321088</v>
      </c>
      <c r="N3711" s="2">
        <v>185347</v>
      </c>
      <c r="O3711" s="2">
        <v>145294</v>
      </c>
      <c r="P3711" s="2">
        <v>72342</v>
      </c>
      <c r="Q3711" s="2">
        <v>21052</v>
      </c>
      <c r="R3711" s="2">
        <v>5860</v>
      </c>
      <c r="S3711" s="2">
        <v>3162</v>
      </c>
      <c r="T3711" s="2">
        <v>1834</v>
      </c>
      <c r="U3711" s="2">
        <v>1320</v>
      </c>
      <c r="V3711" s="2">
        <v>864</v>
      </c>
      <c r="W3711" s="2">
        <v>650</v>
      </c>
    </row>
    <row r="3712" spans="1:23" x14ac:dyDescent="0.35">
      <c r="A3712" s="2">
        <v>4293019</v>
      </c>
      <c r="B3712" s="2" t="s">
        <v>2809</v>
      </c>
      <c r="C3712" s="2" t="s">
        <v>72</v>
      </c>
      <c r="D3712" s="2" t="s">
        <v>888</v>
      </c>
      <c r="E3712" s="2">
        <v>371743</v>
      </c>
      <c r="F3712" s="2">
        <v>5108</v>
      </c>
      <c r="G3712" s="2">
        <v>100162</v>
      </c>
      <c r="H3712" s="2">
        <v>0.58175755276452146</v>
      </c>
      <c r="I3712" s="2">
        <v>41892</v>
      </c>
      <c r="J3712" s="2">
        <v>1.3740675681855481</v>
      </c>
      <c r="K3712" s="2">
        <v>3.7114175036440971</v>
      </c>
      <c r="L3712" s="2" t="s">
        <v>2647</v>
      </c>
      <c r="M3712" s="58">
        <v>2.0345956182167471</v>
      </c>
      <c r="N3712" s="2">
        <v>64229</v>
      </c>
      <c r="O3712" s="2">
        <v>29786</v>
      </c>
      <c r="P3712" s="2">
        <v>20862</v>
      </c>
      <c r="Q3712" s="2">
        <v>17868</v>
      </c>
      <c r="R3712" s="2">
        <v>15840</v>
      </c>
      <c r="S3712" s="2">
        <v>12894</v>
      </c>
      <c r="T3712" s="2">
        <v>8764</v>
      </c>
      <c r="U3712" s="2">
        <v>5320</v>
      </c>
      <c r="V3712" s="2">
        <v>3528</v>
      </c>
      <c r="W3712" s="2">
        <v>3620</v>
      </c>
    </row>
    <row r="3713" spans="1:23" x14ac:dyDescent="0.35">
      <c r="A3713" s="2">
        <v>4307504</v>
      </c>
      <c r="B3713" s="2" t="s">
        <v>3069</v>
      </c>
      <c r="C3713" s="2" t="s">
        <v>72</v>
      </c>
      <c r="D3713" s="2" t="s">
        <v>886</v>
      </c>
      <c r="E3713" s="2">
        <v>498646</v>
      </c>
      <c r="F3713" s="2">
        <v>1177</v>
      </c>
      <c r="G3713" s="2">
        <v>134389</v>
      </c>
      <c r="H3713" s="2">
        <v>0.47987558505532452</v>
      </c>
      <c r="I3713" s="2">
        <v>69899</v>
      </c>
      <c r="J3713" s="2">
        <v>0.23603919413772501</v>
      </c>
      <c r="K3713" s="2">
        <v>3.7104673745619059</v>
      </c>
      <c r="L3713" s="2" t="s">
        <v>4188</v>
      </c>
      <c r="M3713" s="58">
        <v>2.5126021626742179</v>
      </c>
      <c r="N3713" s="2">
        <v>101287</v>
      </c>
      <c r="O3713" s="2">
        <v>34448</v>
      </c>
      <c r="P3713" s="2">
        <v>17760</v>
      </c>
      <c r="Q3713" s="2">
        <v>11784</v>
      </c>
      <c r="R3713" s="2">
        <v>8375</v>
      </c>
      <c r="S3713" s="2">
        <v>6828</v>
      </c>
      <c r="T3713" s="2">
        <v>5313</v>
      </c>
      <c r="U3713" s="2">
        <v>4832</v>
      </c>
      <c r="V3713" s="2">
        <v>4221</v>
      </c>
      <c r="W3713" s="2">
        <v>3610</v>
      </c>
    </row>
    <row r="3714" spans="1:23" x14ac:dyDescent="0.35">
      <c r="A3714" s="2">
        <v>4312802</v>
      </c>
      <c r="B3714" s="2" t="s">
        <v>3106</v>
      </c>
      <c r="C3714" s="2" t="s">
        <v>72</v>
      </c>
      <c r="D3714" s="2" t="s">
        <v>886</v>
      </c>
      <c r="E3714" s="2">
        <v>174919</v>
      </c>
      <c r="F3714" s="2">
        <v>575</v>
      </c>
      <c r="G3714" s="2">
        <v>47427</v>
      </c>
      <c r="H3714" s="2">
        <v>0.63634638497058638</v>
      </c>
      <c r="I3714" s="2">
        <v>17247</v>
      </c>
      <c r="J3714" s="2">
        <v>0.32872358062874818</v>
      </c>
      <c r="K3714" s="2">
        <v>3.6881734033356528</v>
      </c>
      <c r="L3714" s="2" t="s">
        <v>815</v>
      </c>
      <c r="M3714" s="58">
        <v>2.5042807238575189</v>
      </c>
      <c r="N3714" s="2">
        <v>33171</v>
      </c>
      <c r="O3714" s="2">
        <v>17880</v>
      </c>
      <c r="P3714" s="2">
        <v>9918</v>
      </c>
      <c r="Q3714" s="2">
        <v>5048</v>
      </c>
      <c r="R3714" s="2">
        <v>3415</v>
      </c>
      <c r="S3714" s="2">
        <v>198</v>
      </c>
      <c r="T3714" s="2">
        <v>70</v>
      </c>
      <c r="U3714" s="2">
        <v>64</v>
      </c>
      <c r="V3714" s="2">
        <v>54</v>
      </c>
      <c r="W3714" s="2">
        <v>30</v>
      </c>
    </row>
    <row r="3715" spans="1:23" x14ac:dyDescent="0.35">
      <c r="A3715" s="2">
        <v>4247380</v>
      </c>
      <c r="B3715" s="2" t="s">
        <v>1892</v>
      </c>
      <c r="C3715" s="2" t="s">
        <v>72</v>
      </c>
      <c r="D3715" s="2" t="s">
        <v>886</v>
      </c>
      <c r="E3715" s="2">
        <v>2246022</v>
      </c>
      <c r="F3715" s="2">
        <v>6643</v>
      </c>
      <c r="G3715" s="2">
        <v>609202</v>
      </c>
      <c r="H3715" s="46">
        <v>0.78712479604466168</v>
      </c>
      <c r="I3715" s="2">
        <v>129684</v>
      </c>
      <c r="J3715" s="2">
        <v>0.29576736113893809</v>
      </c>
      <c r="K3715" s="2">
        <v>3.6868263728615469</v>
      </c>
      <c r="L3715" s="2" t="s">
        <v>815</v>
      </c>
      <c r="M3715" s="58">
        <v>1.6438825989485399</v>
      </c>
      <c r="N3715" s="2">
        <v>294612</v>
      </c>
      <c r="O3715" s="2">
        <v>223180</v>
      </c>
      <c r="P3715" s="2">
        <v>176367</v>
      </c>
      <c r="Q3715" s="2">
        <v>145300</v>
      </c>
      <c r="R3715" s="2">
        <v>121820</v>
      </c>
      <c r="S3715" s="2">
        <v>102594</v>
      </c>
      <c r="T3715" s="2">
        <v>88760</v>
      </c>
      <c r="U3715" s="2">
        <v>77992</v>
      </c>
      <c r="V3715" s="2">
        <v>70596</v>
      </c>
      <c r="W3715" s="2">
        <v>65070</v>
      </c>
    </row>
    <row r="3716" spans="1:23" x14ac:dyDescent="0.35">
      <c r="A3716" s="2">
        <v>4393698</v>
      </c>
      <c r="B3716" s="2" t="s">
        <v>3629</v>
      </c>
      <c r="C3716" s="2" t="s">
        <v>72</v>
      </c>
      <c r="D3716" s="2" t="s">
        <v>886</v>
      </c>
      <c r="E3716" s="2">
        <v>38694</v>
      </c>
      <c r="F3716" s="2">
        <v>100</v>
      </c>
      <c r="G3716" s="2">
        <v>10531</v>
      </c>
      <c r="H3716" s="2">
        <v>0.46757193049093149</v>
      </c>
      <c r="I3716" s="2">
        <v>5607</v>
      </c>
      <c r="J3716" s="2">
        <v>0.25843800072362638</v>
      </c>
      <c r="K3716" s="2">
        <v>3.6742949387522552</v>
      </c>
      <c r="L3716" s="2" t="s">
        <v>827</v>
      </c>
      <c r="M3716" s="58">
        <v>1.7087970323264441</v>
      </c>
      <c r="N3716" s="2">
        <v>3933</v>
      </c>
      <c r="O3716" s="2">
        <v>3638</v>
      </c>
      <c r="P3716" s="2">
        <v>12870</v>
      </c>
      <c r="Q3716" s="2">
        <v>1392</v>
      </c>
      <c r="R3716" s="2">
        <v>310</v>
      </c>
      <c r="S3716" s="2">
        <v>336</v>
      </c>
      <c r="T3716" s="2">
        <v>112</v>
      </c>
      <c r="U3716" s="2">
        <v>24</v>
      </c>
      <c r="V3716" s="2">
        <v>18</v>
      </c>
      <c r="W3716" s="2">
        <v>11</v>
      </c>
    </row>
    <row r="3717" spans="1:23" x14ac:dyDescent="0.35">
      <c r="A3717" s="2">
        <v>4337928</v>
      </c>
      <c r="B3717" s="2" t="s">
        <v>3271</v>
      </c>
      <c r="C3717" s="2" t="s">
        <v>72</v>
      </c>
      <c r="D3717" s="2" t="s">
        <v>886</v>
      </c>
      <c r="E3717" s="2">
        <v>1124789</v>
      </c>
      <c r="F3717" s="2">
        <v>2531</v>
      </c>
      <c r="G3717" s="2">
        <v>306293</v>
      </c>
      <c r="H3717" s="2">
        <v>0.55640514148217557</v>
      </c>
      <c r="I3717" s="2">
        <v>135870</v>
      </c>
      <c r="J3717" s="2">
        <v>0.22501998152542391</v>
      </c>
      <c r="K3717" s="2">
        <v>3.6722647922087668</v>
      </c>
      <c r="L3717" s="2" t="s">
        <v>815</v>
      </c>
      <c r="M3717" s="58">
        <v>2.023227410250783</v>
      </c>
      <c r="N3717" s="2">
        <v>184794</v>
      </c>
      <c r="O3717" s="2">
        <v>95266</v>
      </c>
      <c r="P3717" s="2">
        <v>62937</v>
      </c>
      <c r="Q3717" s="2">
        <v>48176</v>
      </c>
      <c r="R3717" s="2">
        <v>39290</v>
      </c>
      <c r="S3717" s="2">
        <v>32634</v>
      </c>
      <c r="T3717" s="2">
        <v>28798</v>
      </c>
      <c r="U3717" s="2">
        <v>24072</v>
      </c>
      <c r="V3717" s="2">
        <v>21321</v>
      </c>
      <c r="W3717" s="2">
        <v>18650</v>
      </c>
    </row>
    <row r="3718" spans="1:23" x14ac:dyDescent="0.35">
      <c r="A3718" s="2">
        <v>4123382</v>
      </c>
      <c r="B3718" s="2" t="s">
        <v>1762</v>
      </c>
      <c r="C3718" s="2" t="s">
        <v>72</v>
      </c>
      <c r="D3718" s="2" t="s">
        <v>886</v>
      </c>
      <c r="E3718" s="2">
        <v>1160962</v>
      </c>
      <c r="F3718" s="2">
        <v>2392</v>
      </c>
      <c r="G3718" s="2">
        <v>316308</v>
      </c>
      <c r="H3718" s="46">
        <v>0.80545544216396681</v>
      </c>
      <c r="I3718" s="2">
        <v>61536</v>
      </c>
      <c r="J3718" s="2">
        <v>0.20603602874168139</v>
      </c>
      <c r="K3718" s="2">
        <v>3.6703529471274829</v>
      </c>
      <c r="L3718" s="2" t="s">
        <v>827</v>
      </c>
      <c r="M3718" s="58">
        <v>1.773257003907097</v>
      </c>
      <c r="N3718" s="2">
        <v>128726</v>
      </c>
      <c r="O3718" s="2">
        <v>106372</v>
      </c>
      <c r="P3718" s="2">
        <v>370719</v>
      </c>
      <c r="Q3718" s="2">
        <v>28732</v>
      </c>
      <c r="R3718" s="2">
        <v>8170</v>
      </c>
      <c r="S3718" s="2">
        <v>7392</v>
      </c>
      <c r="T3718" s="2">
        <v>1981</v>
      </c>
      <c r="U3718" s="2">
        <v>1080</v>
      </c>
      <c r="V3718" s="2">
        <v>1044</v>
      </c>
      <c r="W3718" s="2">
        <v>490</v>
      </c>
    </row>
    <row r="3719" spans="1:23" x14ac:dyDescent="0.35">
      <c r="A3719" s="2">
        <v>4435069</v>
      </c>
      <c r="B3719" s="2" t="s">
        <v>4003</v>
      </c>
      <c r="C3719" s="2" t="s">
        <v>72</v>
      </c>
      <c r="D3719" s="2" t="s">
        <v>886</v>
      </c>
      <c r="E3719" s="2">
        <v>897521</v>
      </c>
      <c r="F3719" s="2">
        <v>9887</v>
      </c>
      <c r="G3719" s="2">
        <v>244986</v>
      </c>
      <c r="H3719" s="2">
        <v>0.29968651269868479</v>
      </c>
      <c r="I3719" s="2">
        <v>171567</v>
      </c>
      <c r="J3719" s="2">
        <v>1.101589823525021</v>
      </c>
      <c r="K3719" s="2">
        <v>3.6635603667148331</v>
      </c>
      <c r="L3719" s="2" t="s">
        <v>815</v>
      </c>
      <c r="M3719" s="58">
        <v>1.921343431835113</v>
      </c>
      <c r="N3719" s="2">
        <v>142993</v>
      </c>
      <c r="O3719" s="2">
        <v>90242</v>
      </c>
      <c r="P3719" s="2">
        <v>62880</v>
      </c>
      <c r="Q3719" s="2">
        <v>61808</v>
      </c>
      <c r="R3719" s="2">
        <v>33025</v>
      </c>
      <c r="S3719" s="2">
        <v>22830</v>
      </c>
      <c r="T3719" s="2">
        <v>17535</v>
      </c>
      <c r="U3719" s="2">
        <v>16224</v>
      </c>
      <c r="V3719" s="2">
        <v>10935</v>
      </c>
      <c r="W3719" s="2">
        <v>8660</v>
      </c>
    </row>
    <row r="3720" spans="1:23" x14ac:dyDescent="0.35">
      <c r="A3720" s="2">
        <v>3872053</v>
      </c>
      <c r="B3720" s="2" t="s">
        <v>1816</v>
      </c>
      <c r="C3720" s="2" t="s">
        <v>72</v>
      </c>
      <c r="D3720" s="2" t="s">
        <v>886</v>
      </c>
      <c r="E3720" s="2">
        <v>281586</v>
      </c>
      <c r="F3720" s="2">
        <v>514</v>
      </c>
      <c r="G3720" s="2">
        <v>77031</v>
      </c>
      <c r="H3720" s="46">
        <v>0.56294219210447749</v>
      </c>
      <c r="I3720" s="2">
        <v>33667</v>
      </c>
      <c r="J3720" s="2">
        <v>0.18253748410787471</v>
      </c>
      <c r="K3720" s="2">
        <v>3.6554893484441329</v>
      </c>
      <c r="L3720" s="2" t="s">
        <v>2647</v>
      </c>
      <c r="M3720" s="58">
        <v>2.414311681185267</v>
      </c>
      <c r="N3720" s="2">
        <v>57469</v>
      </c>
      <c r="O3720" s="2">
        <v>19124</v>
      </c>
      <c r="P3720" s="2">
        <v>10398</v>
      </c>
      <c r="Q3720" s="2">
        <v>8004</v>
      </c>
      <c r="R3720" s="2">
        <v>5805</v>
      </c>
      <c r="S3720" s="2">
        <v>4374</v>
      </c>
      <c r="T3720" s="2">
        <v>3416</v>
      </c>
      <c r="U3720" s="2">
        <v>2952</v>
      </c>
      <c r="V3720" s="2">
        <v>2610</v>
      </c>
      <c r="W3720" s="2">
        <v>2480</v>
      </c>
    </row>
    <row r="3721" spans="1:23" x14ac:dyDescent="0.35">
      <c r="A3721" s="2">
        <v>4107462</v>
      </c>
      <c r="B3721" s="2" t="s">
        <v>1722</v>
      </c>
      <c r="C3721" s="2" t="s">
        <v>72</v>
      </c>
      <c r="D3721" s="2" t="s">
        <v>888</v>
      </c>
      <c r="E3721" s="2">
        <v>4852734</v>
      </c>
      <c r="F3721" s="2">
        <v>0</v>
      </c>
      <c r="G3721" s="2">
        <v>1331342</v>
      </c>
      <c r="H3721" s="46">
        <v>7.5112180042413712E-7</v>
      </c>
      <c r="I3721" s="2">
        <v>1331341</v>
      </c>
      <c r="J3721" s="2">
        <v>0</v>
      </c>
      <c r="K3721" s="2">
        <v>3.6449942989855351</v>
      </c>
      <c r="L3721" s="2" t="s">
        <v>817</v>
      </c>
      <c r="M3721" s="58">
        <v>1.9806649080652541</v>
      </c>
      <c r="N3721" s="2">
        <v>341643</v>
      </c>
      <c r="O3721" s="2">
        <v>1828402</v>
      </c>
      <c r="P3721" s="2">
        <v>90942</v>
      </c>
      <c r="Q3721" s="2">
        <v>159700</v>
      </c>
      <c r="R3721" s="2">
        <v>13005</v>
      </c>
      <c r="S3721" s="2">
        <v>14310</v>
      </c>
      <c r="T3721" s="2">
        <v>1064</v>
      </c>
      <c r="U3721" s="2">
        <v>856</v>
      </c>
      <c r="V3721" s="2">
        <v>81</v>
      </c>
      <c r="W3721" s="2">
        <v>50</v>
      </c>
    </row>
    <row r="3722" spans="1:23" x14ac:dyDescent="0.35">
      <c r="A3722" s="2">
        <v>4135691</v>
      </c>
      <c r="B3722" s="2" t="s">
        <v>1768</v>
      </c>
      <c r="C3722" s="2" t="s">
        <v>72</v>
      </c>
      <c r="D3722" s="2" t="s">
        <v>886</v>
      </c>
      <c r="E3722" s="2">
        <v>1500777</v>
      </c>
      <c r="F3722" s="2">
        <v>2334</v>
      </c>
      <c r="G3722" s="2">
        <v>411782</v>
      </c>
      <c r="H3722" s="46">
        <v>0.65666056311349208</v>
      </c>
      <c r="I3722" s="2">
        <v>141381</v>
      </c>
      <c r="J3722" s="2">
        <v>0.15551944092959849</v>
      </c>
      <c r="K3722" s="2">
        <v>3.644591070032202</v>
      </c>
      <c r="L3722" s="2" t="s">
        <v>2647</v>
      </c>
      <c r="M3722" s="58">
        <v>1.8848914990191079</v>
      </c>
      <c r="N3722" s="2">
        <v>215222</v>
      </c>
      <c r="O3722" s="2">
        <v>188488</v>
      </c>
      <c r="P3722" s="2">
        <v>150984</v>
      </c>
      <c r="Q3722" s="2">
        <v>102688</v>
      </c>
      <c r="R3722" s="2">
        <v>98050</v>
      </c>
      <c r="S3722" s="2">
        <v>28674</v>
      </c>
      <c r="T3722" s="2">
        <v>6062</v>
      </c>
      <c r="U3722" s="2">
        <v>3032</v>
      </c>
      <c r="V3722" s="2">
        <v>1764</v>
      </c>
      <c r="W3722" s="2">
        <v>1250</v>
      </c>
    </row>
    <row r="3723" spans="1:23" x14ac:dyDescent="0.35">
      <c r="A3723" s="2">
        <v>4293498</v>
      </c>
      <c r="B3723" s="2" t="s">
        <v>2840</v>
      </c>
      <c r="C3723" s="2" t="s">
        <v>72</v>
      </c>
      <c r="D3723" s="2" t="s">
        <v>888</v>
      </c>
      <c r="E3723" s="2">
        <v>4092173</v>
      </c>
      <c r="F3723" s="2">
        <v>27340</v>
      </c>
      <c r="G3723" s="2">
        <v>1122902</v>
      </c>
      <c r="H3723" s="2">
        <v>8.0502127523149891E-2</v>
      </c>
      <c r="I3723" s="2">
        <v>1032506</v>
      </c>
      <c r="J3723" s="2">
        <v>0.66810469645344905</v>
      </c>
      <c r="K3723" s="2">
        <v>3.644283294535053</v>
      </c>
      <c r="L3723" s="2" t="s">
        <v>815</v>
      </c>
      <c r="M3723" s="58">
        <v>1.533042372294015</v>
      </c>
      <c r="N3723" s="2">
        <v>417438</v>
      </c>
      <c r="O3723" s="2">
        <v>370674</v>
      </c>
      <c r="P3723" s="2">
        <v>1103277</v>
      </c>
      <c r="Q3723" s="2">
        <v>238792</v>
      </c>
      <c r="R3723" s="2">
        <v>134115</v>
      </c>
      <c r="S3723" s="2">
        <v>296472</v>
      </c>
      <c r="T3723" s="2">
        <v>58415</v>
      </c>
      <c r="U3723" s="2">
        <v>24712</v>
      </c>
      <c r="V3723" s="2">
        <v>15390</v>
      </c>
      <c r="W3723" s="2">
        <v>10030</v>
      </c>
    </row>
    <row r="3724" spans="1:23" x14ac:dyDescent="0.35">
      <c r="A3724" s="2">
        <v>4123384</v>
      </c>
      <c r="B3724" s="2" t="s">
        <v>1764</v>
      </c>
      <c r="C3724" s="2" t="s">
        <v>72</v>
      </c>
      <c r="D3724" s="2" t="s">
        <v>886</v>
      </c>
      <c r="E3724" s="2">
        <v>1144665</v>
      </c>
      <c r="F3724" s="2">
        <v>2312</v>
      </c>
      <c r="G3724" s="2">
        <v>314343</v>
      </c>
      <c r="H3724" s="46">
        <v>0.84103352070827087</v>
      </c>
      <c r="I3724" s="2">
        <v>49970</v>
      </c>
      <c r="J3724" s="2">
        <v>0.20198049210904501</v>
      </c>
      <c r="K3724" s="2">
        <v>3.6414521716723449</v>
      </c>
      <c r="L3724" s="2" t="s">
        <v>827</v>
      </c>
      <c r="M3724" s="58">
        <v>1.792280447935064</v>
      </c>
      <c r="N3724" s="2">
        <v>133480</v>
      </c>
      <c r="O3724" s="2">
        <v>105874</v>
      </c>
      <c r="P3724" s="2">
        <v>352722</v>
      </c>
      <c r="Q3724" s="2">
        <v>28012</v>
      </c>
      <c r="R3724" s="2">
        <v>7765</v>
      </c>
      <c r="S3724" s="2">
        <v>6792</v>
      </c>
      <c r="T3724" s="2">
        <v>1673</v>
      </c>
      <c r="U3724" s="2">
        <v>1160</v>
      </c>
      <c r="V3724" s="2">
        <v>846</v>
      </c>
      <c r="W3724" s="2">
        <v>340</v>
      </c>
    </row>
    <row r="3725" spans="1:23" x14ac:dyDescent="0.35">
      <c r="A3725" s="2">
        <v>4398121</v>
      </c>
      <c r="B3725" s="2" t="s">
        <v>3727</v>
      </c>
      <c r="C3725" s="2" t="s">
        <v>72</v>
      </c>
      <c r="D3725" s="2" t="s">
        <v>886</v>
      </c>
      <c r="E3725" s="2">
        <v>969266</v>
      </c>
      <c r="F3725" s="2">
        <v>5254</v>
      </c>
      <c r="G3725" s="2">
        <v>266445</v>
      </c>
      <c r="H3725" s="2">
        <v>0.78976899547749069</v>
      </c>
      <c r="I3725" s="2">
        <v>56015</v>
      </c>
      <c r="J3725" s="2">
        <v>0.54205966164087049</v>
      </c>
      <c r="K3725" s="2">
        <v>3.6377713974741499</v>
      </c>
      <c r="L3725" s="2" t="s">
        <v>815</v>
      </c>
      <c r="M3725" s="58">
        <v>1.973064576212878</v>
      </c>
      <c r="N3725" s="2">
        <v>163775</v>
      </c>
      <c r="O3725" s="2">
        <v>91766</v>
      </c>
      <c r="P3725" s="2">
        <v>62271</v>
      </c>
      <c r="Q3725" s="2">
        <v>44276</v>
      </c>
      <c r="R3725" s="2">
        <v>38110</v>
      </c>
      <c r="S3725" s="2">
        <v>25458</v>
      </c>
      <c r="T3725" s="2">
        <v>20629</v>
      </c>
      <c r="U3725" s="2">
        <v>16760</v>
      </c>
      <c r="V3725" s="2">
        <v>14724</v>
      </c>
      <c r="W3725" s="2">
        <v>13480</v>
      </c>
    </row>
    <row r="3726" spans="1:23" x14ac:dyDescent="0.35">
      <c r="A3726" s="2">
        <v>3872049</v>
      </c>
      <c r="B3726" s="2" t="s">
        <v>1812</v>
      </c>
      <c r="C3726" s="2" t="s">
        <v>72</v>
      </c>
      <c r="D3726" s="2" t="s">
        <v>886</v>
      </c>
      <c r="E3726" s="2">
        <v>370874</v>
      </c>
      <c r="F3726" s="2">
        <v>472</v>
      </c>
      <c r="G3726" s="2">
        <v>102188</v>
      </c>
      <c r="H3726" s="46">
        <v>0.75018593181195448</v>
      </c>
      <c r="I3726" s="2">
        <v>25528</v>
      </c>
      <c r="J3726" s="2">
        <v>0.12726694241170861</v>
      </c>
      <c r="K3726" s="2">
        <v>3.6293302540415699</v>
      </c>
      <c r="L3726" s="2" t="s">
        <v>2647</v>
      </c>
      <c r="M3726" s="58">
        <v>2.1803933096210941</v>
      </c>
      <c r="N3726" s="2">
        <v>56132</v>
      </c>
      <c r="O3726" s="2">
        <v>68460</v>
      </c>
      <c r="P3726" s="2">
        <v>10026</v>
      </c>
      <c r="Q3726" s="2">
        <v>30448</v>
      </c>
      <c r="R3726" s="2">
        <v>2255</v>
      </c>
      <c r="S3726" s="2">
        <v>1104</v>
      </c>
      <c r="T3726" s="2">
        <v>560</v>
      </c>
      <c r="U3726" s="2">
        <v>632</v>
      </c>
      <c r="V3726" s="2">
        <v>288</v>
      </c>
      <c r="W3726" s="2">
        <v>190</v>
      </c>
    </row>
    <row r="3727" spans="1:23" x14ac:dyDescent="0.35">
      <c r="A3727" s="2">
        <v>4312803</v>
      </c>
      <c r="B3727" s="2" t="s">
        <v>3107</v>
      </c>
      <c r="C3727" s="2" t="s">
        <v>72</v>
      </c>
      <c r="D3727" s="2" t="s">
        <v>886</v>
      </c>
      <c r="E3727" s="2">
        <v>358958</v>
      </c>
      <c r="F3727" s="2">
        <v>1214</v>
      </c>
      <c r="G3727" s="2">
        <v>99097</v>
      </c>
      <c r="H3727" s="2">
        <v>0.70812436299787085</v>
      </c>
      <c r="I3727" s="2">
        <v>28924</v>
      </c>
      <c r="J3727" s="2">
        <v>0.33820112659419771</v>
      </c>
      <c r="K3727" s="2">
        <v>3.622289272127309</v>
      </c>
      <c r="L3727" s="2" t="s">
        <v>815</v>
      </c>
      <c r="M3727" s="58">
        <v>2.3779139478652578</v>
      </c>
      <c r="N3727" s="2">
        <v>67798</v>
      </c>
      <c r="O3727" s="2">
        <v>38784</v>
      </c>
      <c r="P3727" s="2">
        <v>19080</v>
      </c>
      <c r="Q3727" s="2">
        <v>10596</v>
      </c>
      <c r="R3727" s="2">
        <v>12935</v>
      </c>
      <c r="S3727" s="2">
        <v>1056</v>
      </c>
      <c r="T3727" s="2">
        <v>343</v>
      </c>
      <c r="U3727" s="2">
        <v>168</v>
      </c>
      <c r="V3727" s="2">
        <v>135</v>
      </c>
      <c r="W3727" s="2">
        <v>60</v>
      </c>
    </row>
    <row r="3728" spans="1:23" x14ac:dyDescent="0.35">
      <c r="A3728" s="2">
        <v>4132673</v>
      </c>
      <c r="B3728" s="2" t="s">
        <v>1767</v>
      </c>
      <c r="C3728" s="2" t="s">
        <v>72</v>
      </c>
      <c r="D3728" s="2" t="s">
        <v>888</v>
      </c>
      <c r="E3728" s="2">
        <v>1820168</v>
      </c>
      <c r="F3728" s="2">
        <v>18009</v>
      </c>
      <c r="G3728" s="2">
        <v>502582</v>
      </c>
      <c r="H3728" s="46">
        <v>0.23946540067093519</v>
      </c>
      <c r="I3728" s="2">
        <v>382231</v>
      </c>
      <c r="J3728" s="2">
        <v>0.98941416396728221</v>
      </c>
      <c r="K3728" s="2">
        <v>3.621633882630098</v>
      </c>
      <c r="L3728" s="2" t="s">
        <v>2647</v>
      </c>
      <c r="M3728" s="58">
        <v>1.5051194144137441</v>
      </c>
      <c r="N3728" s="2">
        <v>273130</v>
      </c>
      <c r="O3728" s="2">
        <v>157972</v>
      </c>
      <c r="P3728" s="2">
        <v>102714</v>
      </c>
      <c r="Q3728" s="2">
        <v>77944</v>
      </c>
      <c r="R3728" s="2">
        <v>66610</v>
      </c>
      <c r="S3728" s="2">
        <v>402492</v>
      </c>
      <c r="T3728" s="2">
        <v>32697</v>
      </c>
      <c r="U3728" s="2">
        <v>43752</v>
      </c>
      <c r="V3728" s="2">
        <v>9747</v>
      </c>
      <c r="W3728" s="2">
        <v>42260</v>
      </c>
    </row>
    <row r="3729" spans="1:23" x14ac:dyDescent="0.35">
      <c r="A3729" s="2">
        <v>4395350</v>
      </c>
      <c r="B3729" s="2" t="s">
        <v>3655</v>
      </c>
      <c r="C3729" s="2" t="s">
        <v>72</v>
      </c>
      <c r="D3729" s="2" t="s">
        <v>886</v>
      </c>
      <c r="E3729" s="2">
        <v>3050518</v>
      </c>
      <c r="F3729" s="2">
        <v>7093</v>
      </c>
      <c r="G3729" s="2">
        <v>844552</v>
      </c>
      <c r="H3729" s="2">
        <v>0.82194465231270541</v>
      </c>
      <c r="I3729" s="2">
        <v>150377</v>
      </c>
      <c r="J3729" s="2">
        <v>0.23251788712605531</v>
      </c>
      <c r="K3729" s="2">
        <v>3.6119954721556522</v>
      </c>
      <c r="L3729" s="2" t="s">
        <v>4150</v>
      </c>
      <c r="M3729" s="58">
        <v>1.7961826119008391</v>
      </c>
      <c r="N3729" s="2">
        <v>432029</v>
      </c>
      <c r="O3729" s="2">
        <v>271060</v>
      </c>
      <c r="P3729" s="2">
        <v>578724</v>
      </c>
      <c r="Q3729" s="2">
        <v>156092</v>
      </c>
      <c r="R3729" s="2">
        <v>76775</v>
      </c>
      <c r="S3729" s="2">
        <v>87786</v>
      </c>
      <c r="T3729" s="2">
        <v>33453</v>
      </c>
      <c r="U3729" s="2">
        <v>20216</v>
      </c>
      <c r="V3729" s="2">
        <v>26559</v>
      </c>
      <c r="W3729" s="2">
        <v>15640</v>
      </c>
    </row>
    <row r="3730" spans="1:23" x14ac:dyDescent="0.35">
      <c r="A3730" s="2">
        <v>3872050</v>
      </c>
      <c r="B3730" s="2" t="s">
        <v>1813</v>
      </c>
      <c r="C3730" s="2" t="s">
        <v>72</v>
      </c>
      <c r="D3730" s="2" t="s">
        <v>886</v>
      </c>
      <c r="E3730" s="2">
        <v>371491</v>
      </c>
      <c r="F3730" s="2">
        <v>512</v>
      </c>
      <c r="G3730" s="2">
        <v>102954</v>
      </c>
      <c r="H3730" s="46">
        <v>0.58212405540338397</v>
      </c>
      <c r="I3730" s="2">
        <v>43022</v>
      </c>
      <c r="J3730" s="2">
        <v>0.13782298898223649</v>
      </c>
      <c r="K3730" s="2">
        <v>3.6083202206810809</v>
      </c>
      <c r="L3730" s="2" t="s">
        <v>2647</v>
      </c>
      <c r="M3730" s="58">
        <v>2.1907825676711679</v>
      </c>
      <c r="N3730" s="2">
        <v>57236</v>
      </c>
      <c r="O3730" s="2">
        <v>68560</v>
      </c>
      <c r="P3730" s="2">
        <v>10065</v>
      </c>
      <c r="Q3730" s="2">
        <v>29284</v>
      </c>
      <c r="R3730" s="2">
        <v>2030</v>
      </c>
      <c r="S3730" s="2">
        <v>948</v>
      </c>
      <c r="T3730" s="2">
        <v>616</v>
      </c>
      <c r="U3730" s="2">
        <v>408</v>
      </c>
      <c r="V3730" s="2">
        <v>243</v>
      </c>
      <c r="W3730" s="2">
        <v>180</v>
      </c>
    </row>
    <row r="3731" spans="1:23" x14ac:dyDescent="0.35">
      <c r="A3731" s="2">
        <v>4312802</v>
      </c>
      <c r="B3731" s="2" t="s">
        <v>3106</v>
      </c>
      <c r="C3731" s="2" t="s">
        <v>72</v>
      </c>
      <c r="D3731" s="2" t="s">
        <v>886</v>
      </c>
      <c r="E3731" s="2">
        <v>419100</v>
      </c>
      <c r="F3731" s="2">
        <v>1405</v>
      </c>
      <c r="G3731" s="2">
        <v>116303</v>
      </c>
      <c r="H3731" s="2">
        <v>0.69557964970809005</v>
      </c>
      <c r="I3731" s="2">
        <v>35405</v>
      </c>
      <c r="J3731" s="2">
        <v>0.33524218563588642</v>
      </c>
      <c r="K3731" s="2">
        <v>3.6035183959141208</v>
      </c>
      <c r="L3731" s="2" t="s">
        <v>815</v>
      </c>
      <c r="M3731" s="58">
        <v>2.3296923205203042</v>
      </c>
      <c r="N3731" s="2">
        <v>76144</v>
      </c>
      <c r="O3731" s="2">
        <v>50148</v>
      </c>
      <c r="P3731" s="2">
        <v>27798</v>
      </c>
      <c r="Q3731" s="2">
        <v>13808</v>
      </c>
      <c r="R3731" s="2">
        <v>10735</v>
      </c>
      <c r="S3731" s="2">
        <v>762</v>
      </c>
      <c r="T3731" s="2">
        <v>224</v>
      </c>
      <c r="U3731" s="2">
        <v>136</v>
      </c>
      <c r="V3731" s="2">
        <v>90</v>
      </c>
      <c r="W3731" s="2">
        <v>50</v>
      </c>
    </row>
    <row r="3732" spans="1:23" x14ac:dyDescent="0.35">
      <c r="A3732" s="2">
        <v>4289114</v>
      </c>
      <c r="B3732" s="2" t="s">
        <v>2676</v>
      </c>
      <c r="C3732" s="2" t="s">
        <v>72</v>
      </c>
      <c r="D3732" s="2" t="s">
        <v>886</v>
      </c>
      <c r="E3732" s="2">
        <v>1082764</v>
      </c>
      <c r="F3732" s="2">
        <v>3353</v>
      </c>
      <c r="G3732" s="2">
        <v>300799</v>
      </c>
      <c r="H3732" s="2">
        <v>0.64360918753054364</v>
      </c>
      <c r="I3732" s="2">
        <v>107202</v>
      </c>
      <c r="J3732" s="2">
        <v>0.30967043603222871</v>
      </c>
      <c r="K3732" s="2">
        <v>3.599626328544975</v>
      </c>
      <c r="L3732" s="2" t="s">
        <v>4154</v>
      </c>
      <c r="M3732" s="58">
        <v>2.0919216449990632</v>
      </c>
      <c r="N3732" s="2">
        <v>185728</v>
      </c>
      <c r="O3732" s="2">
        <v>115294</v>
      </c>
      <c r="P3732" s="2">
        <v>87135</v>
      </c>
      <c r="Q3732" s="2">
        <v>56988</v>
      </c>
      <c r="R3732" s="2">
        <v>29185</v>
      </c>
      <c r="S3732" s="2">
        <v>14172</v>
      </c>
      <c r="T3732" s="2">
        <v>10115</v>
      </c>
      <c r="U3732" s="2">
        <v>7800</v>
      </c>
      <c r="V3732" s="2">
        <v>5976</v>
      </c>
      <c r="W3732" s="2">
        <v>5200</v>
      </c>
    </row>
    <row r="3733" spans="1:23" x14ac:dyDescent="0.35">
      <c r="A3733" s="2">
        <v>4336882</v>
      </c>
      <c r="B3733" s="2" t="s">
        <v>3266</v>
      </c>
      <c r="C3733" s="2" t="s">
        <v>72</v>
      </c>
      <c r="D3733" s="2" t="s">
        <v>886</v>
      </c>
      <c r="E3733" s="2">
        <v>6734175</v>
      </c>
      <c r="F3733" s="2">
        <v>14852</v>
      </c>
      <c r="G3733" s="2">
        <v>1874884</v>
      </c>
      <c r="H3733" s="2">
        <v>0.1022964620744536</v>
      </c>
      <c r="I3733" s="2">
        <v>1683090</v>
      </c>
      <c r="J3733" s="2">
        <v>0.2205466890896064</v>
      </c>
      <c r="K3733" s="2">
        <v>3.591782211592824</v>
      </c>
      <c r="L3733" s="2" t="s">
        <v>827</v>
      </c>
      <c r="M3733" s="58">
        <v>1.0169813654409601</v>
      </c>
      <c r="N3733" s="2">
        <v>696672</v>
      </c>
      <c r="O3733" s="2">
        <v>573110</v>
      </c>
      <c r="P3733" s="2">
        <v>510933</v>
      </c>
      <c r="Q3733" s="2">
        <v>469876</v>
      </c>
      <c r="R3733" s="2">
        <v>438570</v>
      </c>
      <c r="S3733" s="2">
        <v>415728</v>
      </c>
      <c r="T3733" s="2">
        <v>413357</v>
      </c>
      <c r="U3733" s="2">
        <v>2844848</v>
      </c>
      <c r="V3733" s="2">
        <v>212715</v>
      </c>
      <c r="W3733" s="2">
        <v>45920</v>
      </c>
    </row>
    <row r="3734" spans="1:23" x14ac:dyDescent="0.35">
      <c r="A3734" s="2">
        <v>4307502</v>
      </c>
      <c r="B3734" s="2" t="s">
        <v>3067</v>
      </c>
      <c r="C3734" s="2" t="s">
        <v>72</v>
      </c>
      <c r="D3734" s="2" t="s">
        <v>886</v>
      </c>
      <c r="E3734" s="2">
        <v>1853612</v>
      </c>
      <c r="F3734" s="2">
        <v>3669</v>
      </c>
      <c r="G3734" s="2">
        <v>516699</v>
      </c>
      <c r="H3734" s="2">
        <v>0.47160919606966528</v>
      </c>
      <c r="I3734" s="2">
        <v>273019</v>
      </c>
      <c r="J3734" s="2">
        <v>0.1979378640190072</v>
      </c>
      <c r="K3734" s="2">
        <v>3.5874116264982132</v>
      </c>
      <c r="L3734" s="2" t="s">
        <v>4188</v>
      </c>
      <c r="M3734" s="58">
        <v>1.805435752383401</v>
      </c>
      <c r="N3734" s="2">
        <v>281387</v>
      </c>
      <c r="O3734" s="2">
        <v>163890</v>
      </c>
      <c r="P3734" s="2">
        <v>117420</v>
      </c>
      <c r="Q3734" s="2">
        <v>94612</v>
      </c>
      <c r="R3734" s="2">
        <v>78675</v>
      </c>
      <c r="S3734" s="2">
        <v>69468</v>
      </c>
      <c r="T3734" s="2">
        <v>60494</v>
      </c>
      <c r="U3734" s="2">
        <v>56944</v>
      </c>
      <c r="V3734" s="2">
        <v>52254</v>
      </c>
      <c r="W3734" s="2">
        <v>51540</v>
      </c>
    </row>
    <row r="3735" spans="1:23" x14ac:dyDescent="0.35">
      <c r="A3735" s="2">
        <v>4293628</v>
      </c>
      <c r="B3735" s="2" t="s">
        <v>2860</v>
      </c>
      <c r="C3735" s="2" t="s">
        <v>72</v>
      </c>
      <c r="D3735" s="2" t="s">
        <v>886</v>
      </c>
      <c r="E3735" s="2">
        <v>1016569</v>
      </c>
      <c r="F3735" s="2">
        <v>2368</v>
      </c>
      <c r="G3735" s="2">
        <v>283808</v>
      </c>
      <c r="H3735" s="2">
        <v>0.80513586650129665</v>
      </c>
      <c r="I3735" s="2">
        <v>55304</v>
      </c>
      <c r="J3735" s="2">
        <v>0.232940410341059</v>
      </c>
      <c r="K3735" s="2">
        <v>3.5818898692073509</v>
      </c>
      <c r="L3735" s="2" t="s">
        <v>815</v>
      </c>
      <c r="M3735" s="58">
        <v>1.892625683970651</v>
      </c>
      <c r="N3735" s="2">
        <v>146483</v>
      </c>
      <c r="O3735" s="2">
        <v>131234</v>
      </c>
      <c r="P3735" s="2">
        <v>119871</v>
      </c>
      <c r="Q3735" s="2">
        <v>86252</v>
      </c>
      <c r="R3735" s="2">
        <v>40220</v>
      </c>
      <c r="S3735" s="2">
        <v>11514</v>
      </c>
      <c r="T3735" s="2">
        <v>1015</v>
      </c>
      <c r="U3735" s="2">
        <v>344</v>
      </c>
      <c r="V3735" s="2">
        <v>108</v>
      </c>
      <c r="W3735" s="2">
        <v>80</v>
      </c>
    </row>
    <row r="3736" spans="1:23" x14ac:dyDescent="0.35">
      <c r="A3736" s="2">
        <v>4274054</v>
      </c>
      <c r="B3736" s="2" t="s">
        <v>1873</v>
      </c>
      <c r="C3736" s="2" t="s">
        <v>72</v>
      </c>
      <c r="D3736" s="2" t="s">
        <v>888</v>
      </c>
      <c r="E3736" s="2">
        <v>1655353</v>
      </c>
      <c r="F3736" s="2">
        <v>22795</v>
      </c>
      <c r="G3736" s="2">
        <v>463165</v>
      </c>
      <c r="H3736" s="2">
        <v>0.4365010309500934</v>
      </c>
      <c r="I3736" s="2">
        <v>260993</v>
      </c>
      <c r="J3736" s="2">
        <v>1.377047675027623</v>
      </c>
      <c r="K3736" s="2">
        <v>3.5740027851845459</v>
      </c>
      <c r="L3736" s="2" t="s">
        <v>815</v>
      </c>
      <c r="M3736" s="58">
        <v>1.325856456785496</v>
      </c>
      <c r="N3736" s="2">
        <v>147704</v>
      </c>
      <c r="O3736" s="2">
        <v>158368</v>
      </c>
      <c r="P3736" s="2">
        <v>326853</v>
      </c>
      <c r="Q3736" s="2">
        <v>164668</v>
      </c>
      <c r="R3736" s="2">
        <v>354265</v>
      </c>
      <c r="S3736" s="2">
        <v>68496</v>
      </c>
      <c r="T3736" s="2">
        <v>16597</v>
      </c>
      <c r="U3736" s="2">
        <v>6032</v>
      </c>
      <c r="V3736" s="2">
        <v>2943</v>
      </c>
      <c r="W3736" s="2">
        <v>2590</v>
      </c>
    </row>
    <row r="3737" spans="1:23" x14ac:dyDescent="0.35">
      <c r="A3737" s="2">
        <v>4123383</v>
      </c>
      <c r="B3737" s="2" t="s">
        <v>1763</v>
      </c>
      <c r="C3737" s="2" t="s">
        <v>72</v>
      </c>
      <c r="D3737" s="2" t="s">
        <v>886</v>
      </c>
      <c r="E3737" s="2">
        <v>1130456</v>
      </c>
      <c r="F3737" s="2">
        <v>2160</v>
      </c>
      <c r="G3737" s="2">
        <v>316450</v>
      </c>
      <c r="H3737" s="46">
        <v>0.8271828092905672</v>
      </c>
      <c r="I3737" s="2">
        <v>54688</v>
      </c>
      <c r="J3737" s="2">
        <v>0.19107333677737129</v>
      </c>
      <c r="K3737" s="2">
        <v>3.5723052614947068</v>
      </c>
      <c r="L3737" s="2" t="s">
        <v>827</v>
      </c>
      <c r="M3737" s="58">
        <v>1.7602262146111469</v>
      </c>
      <c r="N3737" s="2">
        <v>133939</v>
      </c>
      <c r="O3737" s="2">
        <v>109052</v>
      </c>
      <c r="P3737" s="2">
        <v>352968</v>
      </c>
      <c r="Q3737" s="2">
        <v>28096</v>
      </c>
      <c r="R3737" s="2">
        <v>8095</v>
      </c>
      <c r="S3737" s="2">
        <v>6240</v>
      </c>
      <c r="T3737" s="2">
        <v>1722</v>
      </c>
      <c r="U3737" s="2">
        <v>896</v>
      </c>
      <c r="V3737" s="2">
        <v>864</v>
      </c>
      <c r="W3737" s="2">
        <v>350</v>
      </c>
    </row>
    <row r="3738" spans="1:23" x14ac:dyDescent="0.35">
      <c r="A3738" s="2">
        <v>4293627</v>
      </c>
      <c r="B3738" s="2" t="s">
        <v>2859</v>
      </c>
      <c r="C3738" s="2" t="s">
        <v>72</v>
      </c>
      <c r="D3738" s="2" t="s">
        <v>886</v>
      </c>
      <c r="E3738" s="2">
        <v>998541</v>
      </c>
      <c r="F3738" s="2">
        <v>2330</v>
      </c>
      <c r="G3738" s="2">
        <v>279765</v>
      </c>
      <c r="H3738" s="2">
        <v>0.80675566993726877</v>
      </c>
      <c r="I3738" s="2">
        <v>54063</v>
      </c>
      <c r="J3738" s="2">
        <v>0.23334044370736909</v>
      </c>
      <c r="K3738" s="2">
        <v>3.5692134470001609</v>
      </c>
      <c r="L3738" s="2" t="s">
        <v>815</v>
      </c>
      <c r="M3738" s="58">
        <v>1.9101985300588049</v>
      </c>
      <c r="N3738" s="2">
        <v>146060</v>
      </c>
      <c r="O3738" s="2">
        <v>130092</v>
      </c>
      <c r="P3738" s="2">
        <v>117009</v>
      </c>
      <c r="Q3738" s="2">
        <v>82184</v>
      </c>
      <c r="R3738" s="2">
        <v>36955</v>
      </c>
      <c r="S3738" s="2">
        <v>9240</v>
      </c>
      <c r="T3738" s="2">
        <v>847</v>
      </c>
      <c r="U3738" s="2">
        <v>240</v>
      </c>
      <c r="V3738" s="2">
        <v>45</v>
      </c>
      <c r="W3738" s="2">
        <v>70</v>
      </c>
    </row>
    <row r="3739" spans="1:23" x14ac:dyDescent="0.35">
      <c r="A3739" s="2">
        <v>4228275</v>
      </c>
      <c r="B3739" s="2" t="s">
        <v>1860</v>
      </c>
      <c r="C3739" s="2" t="s">
        <v>72</v>
      </c>
      <c r="D3739" s="2" t="s">
        <v>886</v>
      </c>
      <c r="E3739" s="2">
        <v>308918</v>
      </c>
      <c r="F3739" s="2">
        <v>1011</v>
      </c>
      <c r="G3739" s="2">
        <v>86783</v>
      </c>
      <c r="H3739" s="46">
        <v>0.6472581035456253</v>
      </c>
      <c r="I3739" s="2">
        <v>30612</v>
      </c>
      <c r="J3739" s="2">
        <v>0.32727131471782162</v>
      </c>
      <c r="K3739" s="2">
        <v>3.5596603021329059</v>
      </c>
      <c r="L3739" s="2" t="s">
        <v>815</v>
      </c>
      <c r="M3739" s="58">
        <v>1.8253141969144591</v>
      </c>
      <c r="N3739" s="2">
        <v>38141</v>
      </c>
      <c r="O3739" s="2">
        <v>37528</v>
      </c>
      <c r="P3739" s="2">
        <v>81447</v>
      </c>
      <c r="Q3739" s="2">
        <v>7332</v>
      </c>
      <c r="R3739" s="2">
        <v>2400</v>
      </c>
      <c r="S3739" s="2">
        <v>1656</v>
      </c>
      <c r="T3739" s="2">
        <v>378</v>
      </c>
      <c r="U3739" s="2">
        <v>200</v>
      </c>
      <c r="V3739" s="2">
        <v>99</v>
      </c>
      <c r="W3739" s="2">
        <v>60</v>
      </c>
    </row>
    <row r="3740" spans="1:23" x14ac:dyDescent="0.35">
      <c r="A3740" s="2">
        <v>4395367</v>
      </c>
      <c r="B3740" s="2" t="s">
        <v>3669</v>
      </c>
      <c r="C3740" s="2" t="s">
        <v>72</v>
      </c>
      <c r="D3740" s="2" t="s">
        <v>886</v>
      </c>
      <c r="E3740" s="2">
        <v>1891793</v>
      </c>
      <c r="F3740" s="2">
        <v>3285</v>
      </c>
      <c r="G3740" s="2">
        <v>532326</v>
      </c>
      <c r="H3740" s="2">
        <v>0.9019172461987579</v>
      </c>
      <c r="I3740" s="2">
        <v>52212</v>
      </c>
      <c r="J3740" s="2">
        <v>0.17364479094700111</v>
      </c>
      <c r="K3740" s="2">
        <v>3.553824160382923</v>
      </c>
      <c r="L3740" s="2" t="s">
        <v>4150</v>
      </c>
      <c r="M3740" s="58">
        <v>1.8259087351109899</v>
      </c>
      <c r="N3740" s="2">
        <v>274023</v>
      </c>
      <c r="O3740" s="2">
        <v>156682</v>
      </c>
      <c r="P3740" s="2">
        <v>427953</v>
      </c>
      <c r="Q3740" s="2">
        <v>85336</v>
      </c>
      <c r="R3740" s="2">
        <v>32935</v>
      </c>
      <c r="S3740" s="2">
        <v>32484</v>
      </c>
      <c r="T3740" s="2">
        <v>10990</v>
      </c>
      <c r="U3740" s="2">
        <v>6120</v>
      </c>
      <c r="V3740" s="2">
        <v>6300</v>
      </c>
      <c r="W3740" s="2">
        <v>3260</v>
      </c>
    </row>
    <row r="3741" spans="1:23" x14ac:dyDescent="0.35">
      <c r="A3741" s="2">
        <v>4398120</v>
      </c>
      <c r="B3741" s="2" t="s">
        <v>3726</v>
      </c>
      <c r="C3741" s="2" t="s">
        <v>72</v>
      </c>
      <c r="D3741" s="2" t="s">
        <v>886</v>
      </c>
      <c r="E3741" s="2">
        <v>962585</v>
      </c>
      <c r="F3741" s="2">
        <v>5476</v>
      </c>
      <c r="G3741" s="2">
        <v>271164</v>
      </c>
      <c r="H3741" s="2">
        <v>0.79566240356389495</v>
      </c>
      <c r="I3741" s="2">
        <v>55409</v>
      </c>
      <c r="J3741" s="2">
        <v>0.56888482575564747</v>
      </c>
      <c r="K3741" s="2">
        <v>3.549825935596171</v>
      </c>
      <c r="L3741" s="2" t="s">
        <v>815</v>
      </c>
      <c r="M3741" s="58">
        <v>1.9147842104425601</v>
      </c>
      <c r="N3741" s="2">
        <v>165200</v>
      </c>
      <c r="O3741" s="2">
        <v>94814</v>
      </c>
      <c r="P3741" s="2">
        <v>65496</v>
      </c>
      <c r="Q3741" s="2">
        <v>47404</v>
      </c>
      <c r="R3741" s="2">
        <v>40380</v>
      </c>
      <c r="S3741" s="2">
        <v>25752</v>
      </c>
      <c r="T3741" s="2">
        <v>21329</v>
      </c>
      <c r="U3741" s="2">
        <v>16568</v>
      </c>
      <c r="V3741" s="2">
        <v>13599</v>
      </c>
      <c r="W3741" s="2">
        <v>12170</v>
      </c>
    </row>
    <row r="3742" spans="1:23" x14ac:dyDescent="0.35">
      <c r="A3742" s="2">
        <v>4159807</v>
      </c>
      <c r="B3742" s="2" t="s">
        <v>1773</v>
      </c>
      <c r="C3742" s="2" t="s">
        <v>72</v>
      </c>
      <c r="D3742" s="2" t="s">
        <v>888</v>
      </c>
      <c r="E3742" s="2">
        <v>1740837</v>
      </c>
      <c r="F3742" s="2">
        <v>33063</v>
      </c>
      <c r="G3742" s="2">
        <v>490997</v>
      </c>
      <c r="H3742" s="46">
        <v>0.24183650816603761</v>
      </c>
      <c r="I3742" s="2">
        <v>372256</v>
      </c>
      <c r="J3742" s="2">
        <v>1.8992588048163039</v>
      </c>
      <c r="K3742" s="2">
        <v>3.5455145347120252</v>
      </c>
      <c r="L3742" s="2" t="s">
        <v>815</v>
      </c>
      <c r="M3742" s="58">
        <v>1.2345678749686191</v>
      </c>
      <c r="N3742" s="2">
        <v>219666</v>
      </c>
      <c r="O3742" s="2">
        <v>187676</v>
      </c>
      <c r="P3742" s="2">
        <v>152241</v>
      </c>
      <c r="Q3742" s="2">
        <v>121804</v>
      </c>
      <c r="R3742" s="2">
        <v>100415</v>
      </c>
      <c r="S3742" s="2">
        <v>83514</v>
      </c>
      <c r="T3742" s="2">
        <v>68509</v>
      </c>
      <c r="U3742" s="2">
        <v>60984</v>
      </c>
      <c r="V3742" s="2">
        <v>66789</v>
      </c>
      <c r="W3742" s="2">
        <v>348480</v>
      </c>
    </row>
    <row r="3743" spans="1:23" x14ac:dyDescent="0.35">
      <c r="A3743" s="2">
        <v>4435059</v>
      </c>
      <c r="B3743" s="2" t="s">
        <v>3993</v>
      </c>
      <c r="C3743" s="2" t="s">
        <v>72</v>
      </c>
      <c r="D3743" s="2" t="s">
        <v>888</v>
      </c>
      <c r="E3743" s="2">
        <v>5687905</v>
      </c>
      <c r="F3743" s="2">
        <v>110947</v>
      </c>
      <c r="G3743" s="2">
        <v>1609668</v>
      </c>
      <c r="H3743" s="2">
        <v>0.13951758996265071</v>
      </c>
      <c r="I3743" s="2">
        <v>1385091</v>
      </c>
      <c r="J3743" s="2">
        <v>1.9505775852444791</v>
      </c>
      <c r="K3743" s="2">
        <v>3.5335889139872321</v>
      </c>
      <c r="L3743" s="2" t="s">
        <v>815</v>
      </c>
      <c r="M3743" s="58">
        <v>1.8091272119478179</v>
      </c>
      <c r="N3743" s="2">
        <v>825650</v>
      </c>
      <c r="O3743" s="2">
        <v>719644</v>
      </c>
      <c r="P3743" s="2">
        <v>601731</v>
      </c>
      <c r="Q3743" s="2">
        <v>483756</v>
      </c>
      <c r="R3743" s="2">
        <v>171585</v>
      </c>
      <c r="S3743" s="2">
        <v>105768</v>
      </c>
      <c r="T3743" s="2">
        <v>73248</v>
      </c>
      <c r="U3743" s="2">
        <v>72464</v>
      </c>
      <c r="V3743" s="2">
        <v>48519</v>
      </c>
      <c r="W3743" s="2">
        <v>41640</v>
      </c>
    </row>
    <row r="3744" spans="1:23" x14ac:dyDescent="0.35">
      <c r="A3744" s="2">
        <v>4123385</v>
      </c>
      <c r="B3744" s="2" t="s">
        <v>1765</v>
      </c>
      <c r="C3744" s="2" t="s">
        <v>72</v>
      </c>
      <c r="D3744" s="2" t="s">
        <v>886</v>
      </c>
      <c r="E3744" s="2">
        <v>1106923</v>
      </c>
      <c r="F3744" s="2">
        <v>2316</v>
      </c>
      <c r="G3744" s="2">
        <v>313807</v>
      </c>
      <c r="H3744" s="46">
        <v>0.83643768303447663</v>
      </c>
      <c r="I3744" s="2">
        <v>51327</v>
      </c>
      <c r="J3744" s="2">
        <v>0.20922864553360979</v>
      </c>
      <c r="K3744" s="2">
        <v>3.5274005997316822</v>
      </c>
      <c r="L3744" s="2" t="s">
        <v>827</v>
      </c>
      <c r="M3744" s="58">
        <v>1.7410307870887369</v>
      </c>
      <c r="N3744" s="2">
        <v>134064</v>
      </c>
      <c r="O3744" s="2">
        <v>106206</v>
      </c>
      <c r="P3744" s="2">
        <v>348918</v>
      </c>
      <c r="Q3744" s="2">
        <v>27772</v>
      </c>
      <c r="R3744" s="2">
        <v>7785</v>
      </c>
      <c r="S3744" s="2">
        <v>6894</v>
      </c>
      <c r="T3744" s="2">
        <v>1666</v>
      </c>
      <c r="U3744" s="2">
        <v>1088</v>
      </c>
      <c r="V3744" s="2">
        <v>1053</v>
      </c>
      <c r="W3744" s="2">
        <v>340</v>
      </c>
    </row>
    <row r="3745" spans="1:23" x14ac:dyDescent="0.35">
      <c r="A3745" s="2">
        <v>4169639</v>
      </c>
      <c r="B3745" s="2" t="s">
        <v>1865</v>
      </c>
      <c r="C3745" s="2" t="s">
        <v>72</v>
      </c>
      <c r="D3745" s="2" t="s">
        <v>888</v>
      </c>
      <c r="E3745" s="2">
        <v>5780470</v>
      </c>
      <c r="F3745" s="2">
        <v>124</v>
      </c>
      <c r="G3745" s="2">
        <v>1640971</v>
      </c>
      <c r="H3745" s="46">
        <v>9.9087674309905616E-4</v>
      </c>
      <c r="I3745" s="2">
        <v>1639345</v>
      </c>
      <c r="J3745" s="2">
        <v>2.145154286762149E-3</v>
      </c>
      <c r="K3745" s="2">
        <v>3.5225911975287798</v>
      </c>
      <c r="L3745" s="2" t="s">
        <v>4150</v>
      </c>
      <c r="M3745" s="58">
        <v>3.1008543285586918</v>
      </c>
      <c r="N3745" s="2">
        <v>1479324</v>
      </c>
      <c r="O3745" s="2">
        <v>253280</v>
      </c>
      <c r="P3745" s="2">
        <v>49167</v>
      </c>
      <c r="Q3745" s="2">
        <v>43464</v>
      </c>
      <c r="R3745" s="2">
        <v>34960</v>
      </c>
      <c r="S3745" s="2">
        <v>2124</v>
      </c>
      <c r="T3745" s="2">
        <v>602</v>
      </c>
      <c r="U3745" s="2">
        <v>504</v>
      </c>
      <c r="V3745" s="2">
        <v>369</v>
      </c>
      <c r="W3745" s="2">
        <v>360</v>
      </c>
    </row>
    <row r="3746" spans="1:23" x14ac:dyDescent="0.35">
      <c r="A3746" s="2">
        <v>4071563</v>
      </c>
      <c r="B3746" s="2" t="s">
        <v>1729</v>
      </c>
      <c r="C3746" s="2" t="s">
        <v>72</v>
      </c>
      <c r="D3746" s="2" t="s">
        <v>886</v>
      </c>
      <c r="E3746" s="2">
        <v>765724</v>
      </c>
      <c r="F3746" s="2">
        <v>1589</v>
      </c>
      <c r="G3746" s="2">
        <v>218081</v>
      </c>
      <c r="H3746" s="46">
        <v>0.82993933446746848</v>
      </c>
      <c r="I3746" s="2">
        <v>37087</v>
      </c>
      <c r="J3746" s="2">
        <v>0.20751602405044109</v>
      </c>
      <c r="K3746" s="2">
        <v>3.511190796080355</v>
      </c>
      <c r="L3746" s="2" t="s">
        <v>815</v>
      </c>
      <c r="M3746" s="58">
        <v>1.27387123606721</v>
      </c>
      <c r="N3746" s="2">
        <v>59198</v>
      </c>
      <c r="O3746" s="2">
        <v>74074</v>
      </c>
      <c r="P3746" s="2">
        <v>99987</v>
      </c>
      <c r="Q3746" s="2">
        <v>277956</v>
      </c>
      <c r="R3746" s="2">
        <v>41285</v>
      </c>
      <c r="S3746" s="2">
        <v>16932</v>
      </c>
      <c r="T3746" s="2">
        <v>11270</v>
      </c>
      <c r="U3746" s="2">
        <v>8552</v>
      </c>
      <c r="V3746" s="2">
        <v>6336</v>
      </c>
      <c r="W3746" s="2">
        <v>5510</v>
      </c>
    </row>
    <row r="3747" spans="1:23" x14ac:dyDescent="0.35">
      <c r="A3747">
        <v>4467193</v>
      </c>
      <c r="B3747" t="s">
        <v>4316</v>
      </c>
      <c r="C3747" t="s">
        <v>72</v>
      </c>
      <c r="D3747" t="s">
        <v>886</v>
      </c>
      <c r="E3747">
        <v>252339</v>
      </c>
      <c r="F3747">
        <v>15568</v>
      </c>
      <c r="G3747">
        <v>71967</v>
      </c>
      <c r="H3747">
        <v>0.1969513804938374</v>
      </c>
      <c r="I3747">
        <v>57793</v>
      </c>
      <c r="J3747">
        <v>6.1694783604595402</v>
      </c>
      <c r="K3747">
        <v>3.5063153945558381</v>
      </c>
      <c r="L3747" t="s">
        <v>815</v>
      </c>
      <c r="M3747">
        <v>1.9120646803867489</v>
      </c>
      <c r="N3747">
        <v>45671</v>
      </c>
      <c r="O3747">
        <v>23394</v>
      </c>
      <c r="P3747">
        <v>14970</v>
      </c>
      <c r="Q3747">
        <v>11036</v>
      </c>
      <c r="R3747">
        <v>8650</v>
      </c>
      <c r="S3747">
        <v>7026</v>
      </c>
      <c r="T3747">
        <v>5838</v>
      </c>
      <c r="U3747">
        <v>4992</v>
      </c>
      <c r="V3747">
        <v>4995</v>
      </c>
      <c r="W3747">
        <v>5400</v>
      </c>
    </row>
    <row r="3748" spans="1:23" x14ac:dyDescent="0.35">
      <c r="A3748" s="2">
        <v>3872052</v>
      </c>
      <c r="B3748" s="2" t="s">
        <v>1815</v>
      </c>
      <c r="C3748" s="2" t="s">
        <v>72</v>
      </c>
      <c r="D3748" s="2" t="s">
        <v>886</v>
      </c>
      <c r="E3748" s="2">
        <v>369296</v>
      </c>
      <c r="F3748" s="2">
        <v>636</v>
      </c>
      <c r="G3748" s="2">
        <v>105396</v>
      </c>
      <c r="H3748" s="46">
        <v>0.78301833086644657</v>
      </c>
      <c r="I3748" s="2">
        <v>22869</v>
      </c>
      <c r="J3748" s="2">
        <v>0.17221957454183101</v>
      </c>
      <c r="K3748" s="2">
        <v>3.503890090705529</v>
      </c>
      <c r="L3748" s="2" t="s">
        <v>2647</v>
      </c>
      <c r="M3748" s="58">
        <v>2.8559629409080709</v>
      </c>
      <c r="N3748" s="2">
        <v>83852</v>
      </c>
      <c r="O3748" s="2">
        <v>39748</v>
      </c>
      <c r="P3748" s="2">
        <v>3465</v>
      </c>
      <c r="Q3748" s="2">
        <v>1604</v>
      </c>
      <c r="R3748" s="2">
        <v>305</v>
      </c>
      <c r="S3748" s="2">
        <v>150</v>
      </c>
      <c r="T3748" s="2">
        <v>35</v>
      </c>
      <c r="U3748" s="2">
        <v>48</v>
      </c>
      <c r="V3748" s="2">
        <v>90</v>
      </c>
      <c r="W3748" s="2">
        <v>10</v>
      </c>
    </row>
    <row r="3749" spans="1:23" x14ac:dyDescent="0.35">
      <c r="A3749" s="2">
        <v>4208425</v>
      </c>
      <c r="B3749" s="2" t="s">
        <v>1861</v>
      </c>
      <c r="C3749" s="2" t="s">
        <v>72</v>
      </c>
      <c r="D3749" s="2" t="s">
        <v>888</v>
      </c>
      <c r="E3749" s="2">
        <v>6750048</v>
      </c>
      <c r="F3749" s="2">
        <v>87488</v>
      </c>
      <c r="G3749" s="2">
        <v>1927151</v>
      </c>
      <c r="H3749" s="46">
        <v>0.10788153081932859</v>
      </c>
      <c r="I3749" s="2">
        <v>1719247</v>
      </c>
      <c r="J3749" s="2">
        <v>1.2961093017412619</v>
      </c>
      <c r="K3749" s="2">
        <v>3.502604622056082</v>
      </c>
      <c r="L3749" s="2" t="s">
        <v>815</v>
      </c>
      <c r="M3749" s="58">
        <v>1.902140498706695</v>
      </c>
      <c r="N3749" s="2">
        <v>1124265</v>
      </c>
      <c r="O3749" s="2">
        <v>655306</v>
      </c>
      <c r="P3749" s="2">
        <v>952146</v>
      </c>
      <c r="Q3749" s="2">
        <v>257388</v>
      </c>
      <c r="R3749" s="2">
        <v>153765</v>
      </c>
      <c r="S3749" s="2">
        <v>223320</v>
      </c>
      <c r="T3749" s="2">
        <v>72457</v>
      </c>
      <c r="U3749" s="2">
        <v>42472</v>
      </c>
      <c r="V3749" s="2">
        <v>50220</v>
      </c>
      <c r="W3749" s="2">
        <v>17320</v>
      </c>
    </row>
    <row r="3750" spans="1:23" x14ac:dyDescent="0.35">
      <c r="A3750" s="2">
        <v>4293476</v>
      </c>
      <c r="B3750" s="2" t="s">
        <v>2822</v>
      </c>
      <c r="C3750" s="2" t="s">
        <v>72</v>
      </c>
      <c r="D3750" s="2" t="s">
        <v>888</v>
      </c>
      <c r="E3750" s="2">
        <v>3228623</v>
      </c>
      <c r="F3750" s="2">
        <v>40202</v>
      </c>
      <c r="G3750" s="2">
        <v>921927</v>
      </c>
      <c r="H3750" s="2">
        <v>0.26255007175188488</v>
      </c>
      <c r="I3750" s="2">
        <v>679875</v>
      </c>
      <c r="J3750" s="2">
        <v>1.245174800526416</v>
      </c>
      <c r="K3750" s="2">
        <v>3.5020375799819292</v>
      </c>
      <c r="L3750" s="2" t="s">
        <v>815</v>
      </c>
      <c r="M3750" s="58">
        <v>2.222250289428727</v>
      </c>
      <c r="N3750" s="2">
        <v>593921</v>
      </c>
      <c r="O3750" s="2">
        <v>334158</v>
      </c>
      <c r="P3750" s="2">
        <v>396504</v>
      </c>
      <c r="Q3750" s="2">
        <v>66280</v>
      </c>
      <c r="R3750" s="2">
        <v>28360</v>
      </c>
      <c r="S3750" s="2">
        <v>14646</v>
      </c>
      <c r="T3750" s="2">
        <v>7273</v>
      </c>
      <c r="U3750" s="2">
        <v>4768</v>
      </c>
      <c r="V3750" s="2">
        <v>3852</v>
      </c>
      <c r="W3750" s="2">
        <v>3100</v>
      </c>
    </row>
    <row r="3751" spans="1:23" x14ac:dyDescent="0.35">
      <c r="A3751" s="2">
        <v>4337929</v>
      </c>
      <c r="B3751" s="2" t="s">
        <v>3272</v>
      </c>
      <c r="C3751" s="2" t="s">
        <v>72</v>
      </c>
      <c r="D3751" s="2" t="s">
        <v>886</v>
      </c>
      <c r="E3751" s="2">
        <v>1008906</v>
      </c>
      <c r="F3751" s="2">
        <v>2286</v>
      </c>
      <c r="G3751" s="2">
        <v>288325</v>
      </c>
      <c r="H3751" s="2">
        <v>0.57972773779589004</v>
      </c>
      <c r="I3751" s="2">
        <v>121175</v>
      </c>
      <c r="J3751" s="2">
        <v>0.22658206017210719</v>
      </c>
      <c r="K3751" s="2">
        <v>3.4991970866210012</v>
      </c>
      <c r="L3751" s="2" t="s">
        <v>815</v>
      </c>
      <c r="M3751" s="58">
        <v>1.9186266753890859</v>
      </c>
      <c r="N3751" s="2">
        <v>174839</v>
      </c>
      <c r="O3751" s="2">
        <v>88986</v>
      </c>
      <c r="P3751" s="2">
        <v>59832</v>
      </c>
      <c r="Q3751" s="2">
        <v>45852</v>
      </c>
      <c r="R3751" s="2">
        <v>37280</v>
      </c>
      <c r="S3751" s="2">
        <v>30588</v>
      </c>
      <c r="T3751" s="2">
        <v>26670</v>
      </c>
      <c r="U3751" s="2">
        <v>22928</v>
      </c>
      <c r="V3751" s="2">
        <v>20223</v>
      </c>
      <c r="W3751" s="2">
        <v>18650</v>
      </c>
    </row>
    <row r="3752" spans="1:23" x14ac:dyDescent="0.35">
      <c r="A3752" s="2">
        <v>4071561</v>
      </c>
      <c r="B3752" s="2" t="s">
        <v>1728</v>
      </c>
      <c r="C3752" s="2" t="s">
        <v>72</v>
      </c>
      <c r="D3752" s="2" t="s">
        <v>886</v>
      </c>
      <c r="E3752" s="2">
        <v>756528</v>
      </c>
      <c r="F3752" s="2">
        <v>1559</v>
      </c>
      <c r="G3752" s="2">
        <v>216271</v>
      </c>
      <c r="H3752" s="46">
        <v>0.83273300627453517</v>
      </c>
      <c r="I3752" s="2">
        <v>36175</v>
      </c>
      <c r="J3752" s="2">
        <v>0.20607300721189431</v>
      </c>
      <c r="K3752" s="2">
        <v>3.4980556801420439</v>
      </c>
      <c r="L3752" s="2" t="s">
        <v>815</v>
      </c>
      <c r="M3752" s="58">
        <v>1.2664396701519669</v>
      </c>
      <c r="N3752" s="2">
        <v>57646</v>
      </c>
      <c r="O3752" s="2">
        <v>75776</v>
      </c>
      <c r="P3752" s="2">
        <v>98202</v>
      </c>
      <c r="Q3752" s="2">
        <v>278644</v>
      </c>
      <c r="R3752" s="2">
        <v>40500</v>
      </c>
      <c r="S3752" s="2">
        <v>15732</v>
      </c>
      <c r="T3752" s="2">
        <v>10941</v>
      </c>
      <c r="U3752" s="2">
        <v>8024</v>
      </c>
      <c r="V3752" s="2">
        <v>6381</v>
      </c>
      <c r="W3752" s="2">
        <v>5520</v>
      </c>
    </row>
    <row r="3753" spans="1:23" x14ac:dyDescent="0.35">
      <c r="A3753" s="2">
        <v>3872053</v>
      </c>
      <c r="B3753" s="2" t="s">
        <v>1816</v>
      </c>
      <c r="C3753" s="2" t="s">
        <v>72</v>
      </c>
      <c r="D3753" s="2" t="s">
        <v>886</v>
      </c>
      <c r="E3753" s="2">
        <v>369240</v>
      </c>
      <c r="F3753" s="2">
        <v>564</v>
      </c>
      <c r="G3753" s="2">
        <v>105680</v>
      </c>
      <c r="H3753" s="46">
        <v>0.78324186222558667</v>
      </c>
      <c r="I3753" s="2">
        <v>22907</v>
      </c>
      <c r="J3753" s="2">
        <v>0.15274618134546639</v>
      </c>
      <c r="K3753" s="2">
        <v>3.4939439818319449</v>
      </c>
      <c r="L3753" s="2" t="s">
        <v>2647</v>
      </c>
      <c r="M3753" s="58">
        <v>2.8581602006378302</v>
      </c>
      <c r="N3753" s="2">
        <v>84322</v>
      </c>
      <c r="O3753" s="2">
        <v>39552</v>
      </c>
      <c r="P3753" s="2">
        <v>3363</v>
      </c>
      <c r="Q3753" s="2">
        <v>1484</v>
      </c>
      <c r="R3753" s="2">
        <v>240</v>
      </c>
      <c r="S3753" s="2">
        <v>90</v>
      </c>
      <c r="T3753" s="2">
        <v>35</v>
      </c>
      <c r="U3753" s="2">
        <v>56</v>
      </c>
      <c r="V3753" s="2">
        <v>36</v>
      </c>
      <c r="W3753" s="2">
        <v>10</v>
      </c>
    </row>
    <row r="3754" spans="1:23" x14ac:dyDescent="0.35">
      <c r="A3754" s="2">
        <v>4293498</v>
      </c>
      <c r="B3754" s="2" t="s">
        <v>2840</v>
      </c>
      <c r="C3754" s="2" t="s">
        <v>72</v>
      </c>
      <c r="D3754" s="2" t="s">
        <v>888</v>
      </c>
      <c r="E3754" s="2">
        <v>2909212</v>
      </c>
      <c r="F3754" s="2">
        <v>74233</v>
      </c>
      <c r="G3754" s="2">
        <v>834112</v>
      </c>
      <c r="H3754" s="2">
        <v>8.8608004680426622E-2</v>
      </c>
      <c r="I3754" s="2">
        <v>760203</v>
      </c>
      <c r="J3754" s="2">
        <v>2.551653162437113</v>
      </c>
      <c r="K3754" s="2">
        <v>3.487795403974526</v>
      </c>
      <c r="L3754" s="2" t="s">
        <v>815</v>
      </c>
      <c r="M3754" s="58">
        <v>2.072913645817672</v>
      </c>
      <c r="N3754" s="2">
        <v>472795</v>
      </c>
      <c r="O3754" s="2">
        <v>334094</v>
      </c>
      <c r="P3754" s="2">
        <v>551778</v>
      </c>
      <c r="Q3754" s="2">
        <v>29616</v>
      </c>
      <c r="R3754" s="2">
        <v>7355</v>
      </c>
      <c r="S3754" s="2">
        <v>5172</v>
      </c>
      <c r="T3754" s="2">
        <v>1141</v>
      </c>
      <c r="U3754" s="2">
        <v>624</v>
      </c>
      <c r="V3754" s="2">
        <v>486</v>
      </c>
      <c r="W3754" s="2">
        <v>380</v>
      </c>
    </row>
    <row r="3755" spans="1:23" x14ac:dyDescent="0.35">
      <c r="A3755" s="2">
        <v>4398119</v>
      </c>
      <c r="B3755" s="2" t="s">
        <v>3725</v>
      </c>
      <c r="C3755" s="2" t="s">
        <v>72</v>
      </c>
      <c r="D3755" s="2" t="s">
        <v>886</v>
      </c>
      <c r="E3755" s="2">
        <v>1101508</v>
      </c>
      <c r="F3755" s="2">
        <v>6974</v>
      </c>
      <c r="G3755" s="2">
        <v>315937</v>
      </c>
      <c r="H3755" s="2">
        <v>0.75861643302303938</v>
      </c>
      <c r="I3755" s="2">
        <v>76262</v>
      </c>
      <c r="J3755" s="2">
        <v>0.633132033539475</v>
      </c>
      <c r="K3755" s="2">
        <v>3.486479899473629</v>
      </c>
      <c r="L3755" s="2" t="s">
        <v>815</v>
      </c>
      <c r="M3755" s="58">
        <v>1.822231559861899</v>
      </c>
      <c r="N3755" s="2">
        <v>187119</v>
      </c>
      <c r="O3755" s="2">
        <v>111252</v>
      </c>
      <c r="P3755" s="2">
        <v>78657</v>
      </c>
      <c r="Q3755" s="2">
        <v>58712</v>
      </c>
      <c r="R3755" s="2">
        <v>54955</v>
      </c>
      <c r="S3755" s="2">
        <v>33126</v>
      </c>
      <c r="T3755" s="2">
        <v>25893</v>
      </c>
      <c r="U3755" s="2">
        <v>20992</v>
      </c>
      <c r="V3755" s="2">
        <v>18027</v>
      </c>
      <c r="W3755" s="2">
        <v>15750</v>
      </c>
    </row>
    <row r="3756" spans="1:23" x14ac:dyDescent="0.35">
      <c r="A3756" s="2">
        <v>4292893</v>
      </c>
      <c r="B3756" s="2" t="s">
        <v>2776</v>
      </c>
      <c r="C3756" s="2" t="s">
        <v>72</v>
      </c>
      <c r="D3756" s="2" t="s">
        <v>886</v>
      </c>
      <c r="E3756" s="2">
        <v>241530</v>
      </c>
      <c r="F3756" s="2">
        <v>692</v>
      </c>
      <c r="G3756" s="2">
        <v>69383</v>
      </c>
      <c r="H3756" s="2">
        <v>0.43660550855396851</v>
      </c>
      <c r="I3756" s="2">
        <v>39090</v>
      </c>
      <c r="J3756" s="2">
        <v>0.28650685215087152</v>
      </c>
      <c r="K3756" s="2">
        <v>3.4811120879754411</v>
      </c>
      <c r="L3756" s="2" t="s">
        <v>2647</v>
      </c>
      <c r="M3756" s="58">
        <v>2.8677099164133741</v>
      </c>
      <c r="N3756" s="2">
        <v>58848</v>
      </c>
      <c r="O3756" s="2">
        <v>14970</v>
      </c>
      <c r="P3756" s="2">
        <v>6438</v>
      </c>
      <c r="Q3756" s="2">
        <v>2568</v>
      </c>
      <c r="R3756" s="2">
        <v>910</v>
      </c>
      <c r="S3756" s="2">
        <v>264</v>
      </c>
      <c r="T3756" s="2">
        <v>91</v>
      </c>
      <c r="U3756" s="2">
        <v>88</v>
      </c>
      <c r="V3756" s="2">
        <v>27</v>
      </c>
      <c r="W3756" s="2">
        <v>20</v>
      </c>
    </row>
    <row r="3757" spans="1:23" x14ac:dyDescent="0.35">
      <c r="A3757" s="2">
        <v>4247381</v>
      </c>
      <c r="B3757" s="2" t="s">
        <v>1831</v>
      </c>
      <c r="C3757" s="2" t="s">
        <v>72</v>
      </c>
      <c r="D3757" s="2" t="s">
        <v>886</v>
      </c>
      <c r="E3757" s="2">
        <v>852243</v>
      </c>
      <c r="F3757" s="2">
        <v>1983</v>
      </c>
      <c r="G3757" s="2">
        <v>245050</v>
      </c>
      <c r="H3757" s="46">
        <v>0.88818200367271982</v>
      </c>
      <c r="I3757" s="2">
        <v>27401</v>
      </c>
      <c r="J3757" s="2">
        <v>0.232680115882442</v>
      </c>
      <c r="K3757" s="2">
        <v>3.4778330952866758</v>
      </c>
      <c r="L3757" s="2" t="s">
        <v>815</v>
      </c>
      <c r="M3757" s="58">
        <v>1.84736489576853</v>
      </c>
      <c r="N3757" s="2">
        <v>143115</v>
      </c>
      <c r="O3757" s="2">
        <v>93098</v>
      </c>
      <c r="P3757" s="2">
        <v>67593</v>
      </c>
      <c r="Q3757" s="2">
        <v>48476</v>
      </c>
      <c r="R3757" s="2">
        <v>35115</v>
      </c>
      <c r="S3757" s="2">
        <v>24498</v>
      </c>
      <c r="T3757" s="2">
        <v>17325</v>
      </c>
      <c r="U3757" s="2">
        <v>12704</v>
      </c>
      <c r="V3757" s="2">
        <v>11025</v>
      </c>
      <c r="W3757" s="2">
        <v>8380</v>
      </c>
    </row>
    <row r="3758" spans="1:23" x14ac:dyDescent="0.35">
      <c r="A3758" s="2">
        <v>4178328</v>
      </c>
      <c r="B3758" s="2" t="s">
        <v>1808</v>
      </c>
      <c r="C3758" s="2" t="s">
        <v>72</v>
      </c>
      <c r="D3758" s="2" t="s">
        <v>886</v>
      </c>
      <c r="E3758" s="2">
        <v>1271000</v>
      </c>
      <c r="F3758" s="2">
        <v>14480</v>
      </c>
      <c r="G3758" s="2">
        <v>366608</v>
      </c>
      <c r="H3758" s="46">
        <v>3.8815301357307819E-3</v>
      </c>
      <c r="I3758" s="2">
        <v>365185</v>
      </c>
      <c r="J3758" s="2">
        <v>1.139260424862313</v>
      </c>
      <c r="K3758" s="2">
        <v>3.466918343298564</v>
      </c>
      <c r="L3758" s="2" t="s">
        <v>2647</v>
      </c>
      <c r="M3758" s="58">
        <v>1.2871733329282431</v>
      </c>
      <c r="N3758" s="2">
        <v>136491</v>
      </c>
      <c r="O3758" s="2">
        <v>124428</v>
      </c>
      <c r="P3758" s="2">
        <v>111003</v>
      </c>
      <c r="Q3758" s="2">
        <v>266992</v>
      </c>
      <c r="R3758" s="2">
        <v>74485</v>
      </c>
      <c r="S3758" s="2">
        <v>57882</v>
      </c>
      <c r="T3758" s="2">
        <v>51086</v>
      </c>
      <c r="U3758" s="2">
        <v>109936</v>
      </c>
      <c r="V3758" s="2">
        <v>29952</v>
      </c>
      <c r="W3758" s="2">
        <v>25180</v>
      </c>
    </row>
    <row r="3759" spans="1:23" x14ac:dyDescent="0.35">
      <c r="A3759" s="2">
        <v>4247382</v>
      </c>
      <c r="B3759" s="2" t="s">
        <v>1832</v>
      </c>
      <c r="C3759" s="2" t="s">
        <v>72</v>
      </c>
      <c r="D3759" s="2" t="s">
        <v>886</v>
      </c>
      <c r="E3759" s="2">
        <v>1135929</v>
      </c>
      <c r="F3759" s="2">
        <v>3729</v>
      </c>
      <c r="G3759" s="2">
        <v>330504</v>
      </c>
      <c r="H3759" s="46">
        <v>0.76105886766877251</v>
      </c>
      <c r="I3759" s="2">
        <v>78971</v>
      </c>
      <c r="J3759" s="2">
        <v>0.32827755960099619</v>
      </c>
      <c r="K3759" s="2">
        <v>3.436959915765013</v>
      </c>
      <c r="L3759" s="2" t="s">
        <v>815</v>
      </c>
      <c r="M3759" s="58">
        <v>1.6883505448838001</v>
      </c>
      <c r="N3759" s="2">
        <v>167899</v>
      </c>
      <c r="O3759" s="2">
        <v>142152</v>
      </c>
      <c r="P3759" s="2">
        <v>123756</v>
      </c>
      <c r="Q3759" s="2">
        <v>98036</v>
      </c>
      <c r="R3759" s="2">
        <v>68255</v>
      </c>
      <c r="S3759" s="2">
        <v>64554</v>
      </c>
      <c r="T3759" s="2">
        <v>5229</v>
      </c>
      <c r="U3759" s="2">
        <v>1648</v>
      </c>
      <c r="V3759" s="2">
        <v>765</v>
      </c>
      <c r="W3759" s="2">
        <v>510</v>
      </c>
    </row>
    <row r="3760" spans="1:23" x14ac:dyDescent="0.35">
      <c r="A3760" s="2">
        <v>4371942</v>
      </c>
      <c r="B3760" s="2" t="s">
        <v>3477</v>
      </c>
      <c r="C3760" s="2" t="s">
        <v>72</v>
      </c>
      <c r="D3760" s="2" t="s">
        <v>886</v>
      </c>
      <c r="E3760" s="2">
        <v>1274521</v>
      </c>
      <c r="F3760" s="2">
        <v>4384</v>
      </c>
      <c r="G3760" s="2">
        <v>373647</v>
      </c>
      <c r="H3760" s="2">
        <v>0.71028537630437283</v>
      </c>
      <c r="I3760" s="2">
        <v>108251</v>
      </c>
      <c r="J3760" s="2">
        <v>0.34397236295047318</v>
      </c>
      <c r="K3760" s="2">
        <v>3.4110296616860301</v>
      </c>
      <c r="L3760" s="2" t="s">
        <v>815</v>
      </c>
      <c r="M3760" s="58">
        <v>1.925636454288606</v>
      </c>
      <c r="N3760" s="2">
        <v>226232</v>
      </c>
      <c r="O3760" s="2">
        <v>146000</v>
      </c>
      <c r="P3760" s="2">
        <v>103002</v>
      </c>
      <c r="Q3760" s="2">
        <v>74548</v>
      </c>
      <c r="R3760" s="2">
        <v>88825</v>
      </c>
      <c r="S3760" s="2">
        <v>10458</v>
      </c>
      <c r="T3760" s="2">
        <v>5019</v>
      </c>
      <c r="U3760" s="2">
        <v>3056</v>
      </c>
      <c r="V3760" s="2">
        <v>2430</v>
      </c>
      <c r="W3760" s="2">
        <v>2300</v>
      </c>
    </row>
    <row r="3761" spans="1:23" x14ac:dyDescent="0.35">
      <c r="A3761" s="2">
        <v>3920315</v>
      </c>
      <c r="B3761" s="2" t="s">
        <v>1794</v>
      </c>
      <c r="C3761" s="2" t="s">
        <v>72</v>
      </c>
      <c r="D3761" s="2" t="s">
        <v>886</v>
      </c>
      <c r="E3761" s="2">
        <v>744561</v>
      </c>
      <c r="F3761" s="2">
        <v>1558</v>
      </c>
      <c r="G3761" s="2">
        <v>218952</v>
      </c>
      <c r="H3761" s="46">
        <v>0.636920420914173</v>
      </c>
      <c r="I3761" s="2">
        <v>79497</v>
      </c>
      <c r="J3761" s="2">
        <v>0.20925082028201861</v>
      </c>
      <c r="K3761" s="2">
        <v>3.4005672476159159</v>
      </c>
      <c r="L3761" s="2" t="s">
        <v>4154</v>
      </c>
      <c r="M3761" s="58">
        <v>1.9120331374804831</v>
      </c>
      <c r="N3761" s="2">
        <v>137572</v>
      </c>
      <c r="O3761" s="2">
        <v>78408</v>
      </c>
      <c r="P3761" s="2">
        <v>56382</v>
      </c>
      <c r="Q3761" s="2">
        <v>40392</v>
      </c>
      <c r="R3761" s="2">
        <v>25855</v>
      </c>
      <c r="S3761" s="2">
        <v>17556</v>
      </c>
      <c r="T3761" s="2">
        <v>12348</v>
      </c>
      <c r="U3761" s="2">
        <v>8584</v>
      </c>
      <c r="V3761" s="2">
        <v>6741</v>
      </c>
      <c r="W3761" s="2">
        <v>5570</v>
      </c>
    </row>
    <row r="3762" spans="1:23" x14ac:dyDescent="0.35">
      <c r="A3762" s="2">
        <v>4228300</v>
      </c>
      <c r="B3762" s="2" t="s">
        <v>1811</v>
      </c>
      <c r="C3762" s="2" t="s">
        <v>72</v>
      </c>
      <c r="D3762" s="2" t="s">
        <v>886</v>
      </c>
      <c r="E3762" s="2">
        <v>197625</v>
      </c>
      <c r="F3762" s="2">
        <v>594</v>
      </c>
      <c r="G3762" s="2">
        <v>58386</v>
      </c>
      <c r="H3762" s="46">
        <v>0.1183845442400575</v>
      </c>
      <c r="I3762" s="2">
        <v>51474</v>
      </c>
      <c r="J3762" s="2">
        <v>0.30056925996204942</v>
      </c>
      <c r="K3762" s="2">
        <v>3.3848011509608469</v>
      </c>
      <c r="L3762" s="2" t="s">
        <v>815</v>
      </c>
      <c r="M3762" s="58">
        <v>1.6964538641806799</v>
      </c>
      <c r="N3762" s="2">
        <v>22944</v>
      </c>
      <c r="O3762" s="2">
        <v>30892</v>
      </c>
      <c r="P3762" s="2">
        <v>54225</v>
      </c>
      <c r="Q3762" s="2">
        <v>5396</v>
      </c>
      <c r="R3762" s="2">
        <v>1495</v>
      </c>
      <c r="S3762" s="2">
        <v>864</v>
      </c>
      <c r="T3762" s="2">
        <v>259</v>
      </c>
      <c r="U3762" s="2">
        <v>176</v>
      </c>
      <c r="V3762" s="2">
        <v>162</v>
      </c>
      <c r="W3762" s="2">
        <v>80</v>
      </c>
    </row>
    <row r="3763" spans="1:23" x14ac:dyDescent="0.35">
      <c r="A3763" s="2">
        <v>4293476</v>
      </c>
      <c r="B3763" s="2" t="s">
        <v>2822</v>
      </c>
      <c r="C3763" s="2" t="s">
        <v>72</v>
      </c>
      <c r="D3763" s="2" t="s">
        <v>888</v>
      </c>
      <c r="E3763" s="2">
        <v>5946392</v>
      </c>
      <c r="F3763" s="2">
        <v>73330</v>
      </c>
      <c r="G3763" s="2">
        <v>1758304</v>
      </c>
      <c r="H3763" s="2">
        <v>0.2639987169454201</v>
      </c>
      <c r="I3763" s="2">
        <v>1294114</v>
      </c>
      <c r="J3763" s="2">
        <v>1.2331847614486231</v>
      </c>
      <c r="K3763" s="2">
        <v>3.3818907310681201</v>
      </c>
      <c r="L3763" s="2" t="s">
        <v>815</v>
      </c>
      <c r="M3763" s="58">
        <v>1.468553878494933</v>
      </c>
      <c r="N3763" s="2">
        <v>760193</v>
      </c>
      <c r="O3763" s="2">
        <v>615542</v>
      </c>
      <c r="P3763" s="2">
        <v>643596</v>
      </c>
      <c r="Q3763" s="2">
        <v>1579820</v>
      </c>
      <c r="R3763" s="2">
        <v>233250</v>
      </c>
      <c r="S3763" s="2">
        <v>93600</v>
      </c>
      <c r="T3763" s="2">
        <v>52822</v>
      </c>
      <c r="U3763" s="2">
        <v>40008</v>
      </c>
      <c r="V3763" s="2">
        <v>18747</v>
      </c>
      <c r="W3763" s="2">
        <v>11570</v>
      </c>
    </row>
    <row r="3764" spans="1:23" x14ac:dyDescent="0.35">
      <c r="A3764" s="2">
        <v>4312800</v>
      </c>
      <c r="B3764" s="2" t="s">
        <v>3104</v>
      </c>
      <c r="C3764" s="2" t="s">
        <v>72</v>
      </c>
      <c r="D3764" s="2" t="s">
        <v>886</v>
      </c>
      <c r="E3764" s="2">
        <v>325221</v>
      </c>
      <c r="F3764" s="2">
        <v>1214</v>
      </c>
      <c r="G3764" s="2">
        <v>96207</v>
      </c>
      <c r="H3764" s="2">
        <v>0.7375866620931949</v>
      </c>
      <c r="I3764" s="2">
        <v>25246</v>
      </c>
      <c r="J3764" s="2">
        <v>0.37328462799142742</v>
      </c>
      <c r="K3764" s="2">
        <v>3.3804296984626898</v>
      </c>
      <c r="L3764" s="2" t="s">
        <v>815</v>
      </c>
      <c r="M3764" s="58">
        <v>2.3163393944573829</v>
      </c>
      <c r="N3764" s="2">
        <v>66788</v>
      </c>
      <c r="O3764" s="2">
        <v>39066</v>
      </c>
      <c r="P3764" s="2">
        <v>19386</v>
      </c>
      <c r="Q3764" s="2">
        <v>8224</v>
      </c>
      <c r="R3764" s="2">
        <v>6125</v>
      </c>
      <c r="S3764" s="2">
        <v>396</v>
      </c>
      <c r="T3764" s="2">
        <v>147</v>
      </c>
      <c r="U3764" s="2">
        <v>112</v>
      </c>
      <c r="V3764" s="2">
        <v>99</v>
      </c>
      <c r="W3764" s="2">
        <v>60</v>
      </c>
    </row>
    <row r="3765" spans="1:23" x14ac:dyDescent="0.35">
      <c r="A3765" s="2">
        <v>4179746</v>
      </c>
      <c r="B3765" s="2" t="s">
        <v>1792</v>
      </c>
      <c r="C3765" s="2" t="s">
        <v>72</v>
      </c>
      <c r="D3765" s="2" t="s">
        <v>888</v>
      </c>
      <c r="E3765" s="2">
        <v>1861153</v>
      </c>
      <c r="F3765" s="2">
        <v>42424</v>
      </c>
      <c r="G3765" s="2">
        <v>551319</v>
      </c>
      <c r="H3765" s="46">
        <v>0.16675463751476011</v>
      </c>
      <c r="I3765" s="2">
        <v>459384</v>
      </c>
      <c r="J3765" s="2">
        <v>2.2794472028898221</v>
      </c>
      <c r="K3765" s="2">
        <v>3.375818718382642</v>
      </c>
      <c r="L3765" s="2" t="s">
        <v>815</v>
      </c>
      <c r="M3765" s="58">
        <v>1.292777986932971</v>
      </c>
      <c r="N3765" s="2">
        <v>215113</v>
      </c>
      <c r="O3765" s="2">
        <v>203428</v>
      </c>
      <c r="P3765" s="2">
        <v>188274</v>
      </c>
      <c r="Q3765" s="2">
        <v>186356</v>
      </c>
      <c r="R3765" s="2">
        <v>550010</v>
      </c>
      <c r="S3765" s="2">
        <v>51600</v>
      </c>
      <c r="T3765" s="2">
        <v>15330</v>
      </c>
      <c r="U3765" s="2">
        <v>9472</v>
      </c>
      <c r="V3765" s="2">
        <v>8091</v>
      </c>
      <c r="W3765" s="2">
        <v>11980</v>
      </c>
    </row>
    <row r="3766" spans="1:23" x14ac:dyDescent="0.35">
      <c r="A3766" s="2">
        <v>4357356</v>
      </c>
      <c r="B3766" s="2" t="s">
        <v>3356</v>
      </c>
      <c r="C3766" s="2" t="s">
        <v>72</v>
      </c>
      <c r="D3766" s="2" t="s">
        <v>888</v>
      </c>
      <c r="E3766" s="2">
        <v>180028</v>
      </c>
      <c r="F3766" s="2">
        <v>1979</v>
      </c>
      <c r="G3766" s="2">
        <v>53378</v>
      </c>
      <c r="H3766" s="2">
        <v>0.57776612087376822</v>
      </c>
      <c r="I3766" s="2">
        <v>22538</v>
      </c>
      <c r="J3766" s="2">
        <v>1.09927344635279</v>
      </c>
      <c r="K3766" s="2">
        <v>3.3727003634456141</v>
      </c>
      <c r="L3766" s="2" t="s">
        <v>815</v>
      </c>
      <c r="M3766" s="58">
        <v>2.1152142496269581</v>
      </c>
      <c r="N3766" s="2">
        <v>33858</v>
      </c>
      <c r="O3766" s="2">
        <v>24802</v>
      </c>
      <c r="P3766" s="2">
        <v>9651</v>
      </c>
      <c r="Q3766" s="2">
        <v>4564</v>
      </c>
      <c r="R3766" s="2">
        <v>3310</v>
      </c>
      <c r="S3766" s="2">
        <v>2358</v>
      </c>
      <c r="T3766" s="2">
        <v>2086</v>
      </c>
      <c r="U3766" s="2">
        <v>1720</v>
      </c>
      <c r="V3766" s="2">
        <v>1512</v>
      </c>
      <c r="W3766" s="2">
        <v>1250</v>
      </c>
    </row>
    <row r="3767" spans="1:23" x14ac:dyDescent="0.35">
      <c r="A3767" s="2">
        <v>3872051</v>
      </c>
      <c r="B3767" s="2" t="s">
        <v>1814</v>
      </c>
      <c r="C3767" s="2" t="s">
        <v>72</v>
      </c>
      <c r="D3767" s="2" t="s">
        <v>886</v>
      </c>
      <c r="E3767" s="2">
        <v>370534</v>
      </c>
      <c r="F3767" s="2">
        <v>439</v>
      </c>
      <c r="G3767" s="2">
        <v>110025</v>
      </c>
      <c r="H3767" s="46">
        <v>0.79705521472392638</v>
      </c>
      <c r="I3767" s="2">
        <v>22329</v>
      </c>
      <c r="J3767" s="2">
        <v>0.11847765657132681</v>
      </c>
      <c r="K3767" s="2">
        <v>3.3677255169279712</v>
      </c>
      <c r="L3767" s="2" t="s">
        <v>2647</v>
      </c>
      <c r="M3767" s="58">
        <v>1.9770987071334429</v>
      </c>
      <c r="N3767" s="2">
        <v>55866</v>
      </c>
      <c r="O3767" s="2">
        <v>82818</v>
      </c>
      <c r="P3767" s="2">
        <v>10908</v>
      </c>
      <c r="Q3767" s="2">
        <v>33240</v>
      </c>
      <c r="R3767" s="2">
        <v>2220</v>
      </c>
      <c r="S3767" s="2">
        <v>972</v>
      </c>
      <c r="T3767" s="2">
        <v>581</v>
      </c>
      <c r="U3767" s="2">
        <v>408</v>
      </c>
      <c r="V3767" s="2">
        <v>270</v>
      </c>
      <c r="W3767" s="2">
        <v>130</v>
      </c>
    </row>
    <row r="3768" spans="1:23" x14ac:dyDescent="0.35">
      <c r="A3768" s="2">
        <v>4228297</v>
      </c>
      <c r="B3768" s="2" t="s">
        <v>1809</v>
      </c>
      <c r="C3768" s="2" t="s">
        <v>72</v>
      </c>
      <c r="D3768" s="2" t="s">
        <v>886</v>
      </c>
      <c r="E3768" s="2">
        <v>255706</v>
      </c>
      <c r="F3768" s="2">
        <v>761</v>
      </c>
      <c r="G3768" s="2">
        <v>75974</v>
      </c>
      <c r="H3768" s="46">
        <v>9.3216100244820632E-2</v>
      </c>
      <c r="I3768" s="2">
        <v>68892</v>
      </c>
      <c r="J3768" s="2">
        <v>0.29760740850820872</v>
      </c>
      <c r="K3768" s="2">
        <v>3.36570405665096</v>
      </c>
      <c r="L3768" s="2" t="s">
        <v>815</v>
      </c>
      <c r="M3768" s="58">
        <v>1.542144115021832</v>
      </c>
      <c r="N3768" s="2">
        <v>26685</v>
      </c>
      <c r="O3768" s="2">
        <v>36242</v>
      </c>
      <c r="P3768" s="2">
        <v>74505</v>
      </c>
      <c r="Q3768" s="2">
        <v>17344</v>
      </c>
      <c r="R3768" s="2">
        <v>5600</v>
      </c>
      <c r="S3768" s="2">
        <v>2760</v>
      </c>
      <c r="T3768" s="2">
        <v>1288</v>
      </c>
      <c r="U3768" s="2">
        <v>728</v>
      </c>
      <c r="V3768" s="2">
        <v>360</v>
      </c>
      <c r="W3768" s="2">
        <v>300</v>
      </c>
    </row>
    <row r="3769" spans="1:23" x14ac:dyDescent="0.35">
      <c r="A3769" s="2">
        <v>4291561</v>
      </c>
      <c r="B3769" s="2" t="s">
        <v>2700</v>
      </c>
      <c r="C3769" s="2" t="s">
        <v>72</v>
      </c>
      <c r="D3769" s="2" t="s">
        <v>886</v>
      </c>
      <c r="E3769" s="2">
        <v>845889</v>
      </c>
      <c r="F3769" s="2">
        <v>3385</v>
      </c>
      <c r="G3769" s="2">
        <v>251691</v>
      </c>
      <c r="H3769" s="2">
        <v>0.17989121581621911</v>
      </c>
      <c r="I3769" s="2">
        <v>206414</v>
      </c>
      <c r="J3769" s="2">
        <v>0.40017070797705129</v>
      </c>
      <c r="K3769" s="2">
        <v>3.3608233905860758</v>
      </c>
      <c r="L3769" s="2" t="s">
        <v>4150</v>
      </c>
      <c r="M3769" s="58">
        <v>1.9680670626583561</v>
      </c>
      <c r="N3769" s="2">
        <v>171991</v>
      </c>
      <c r="O3769" s="2">
        <v>78350</v>
      </c>
      <c r="P3769" s="2">
        <v>47913</v>
      </c>
      <c r="Q3769" s="2">
        <v>32832</v>
      </c>
      <c r="R3769" s="2">
        <v>23565</v>
      </c>
      <c r="S3769" s="2">
        <v>19056</v>
      </c>
      <c r="T3769" s="2">
        <v>17395</v>
      </c>
      <c r="U3769" s="2">
        <v>25304</v>
      </c>
      <c r="V3769" s="2">
        <v>8451</v>
      </c>
      <c r="W3769" s="2">
        <v>4950</v>
      </c>
    </row>
    <row r="3770" spans="1:23" x14ac:dyDescent="0.35">
      <c r="A3770" s="2">
        <v>4136784</v>
      </c>
      <c r="B3770" s="2" t="s">
        <v>1789</v>
      </c>
      <c r="C3770" s="2" t="s">
        <v>72</v>
      </c>
      <c r="D3770" s="2" t="s">
        <v>886</v>
      </c>
      <c r="E3770" s="2">
        <v>1242490</v>
      </c>
      <c r="F3770" s="2">
        <v>2265</v>
      </c>
      <c r="G3770" s="2">
        <v>369787</v>
      </c>
      <c r="H3770" s="46">
        <v>0.58536130258770591</v>
      </c>
      <c r="I3770" s="2">
        <v>153328</v>
      </c>
      <c r="J3770" s="2">
        <v>0.18229522974027959</v>
      </c>
      <c r="K3770" s="2">
        <v>3.3600153601938412</v>
      </c>
      <c r="L3770" s="2" t="s">
        <v>2647</v>
      </c>
      <c r="M3770" s="58">
        <v>1.4736688541583891</v>
      </c>
      <c r="N3770" s="2">
        <v>194877</v>
      </c>
      <c r="O3770" s="2">
        <v>139128</v>
      </c>
      <c r="P3770" s="2">
        <v>107067</v>
      </c>
      <c r="Q3770" s="2">
        <v>91596</v>
      </c>
      <c r="R3770" s="2">
        <v>69615</v>
      </c>
      <c r="S3770" s="2">
        <v>53286</v>
      </c>
      <c r="T3770" s="2">
        <v>40866</v>
      </c>
      <c r="U3770" s="2">
        <v>41640</v>
      </c>
      <c r="V3770" s="2">
        <v>32382</v>
      </c>
      <c r="W3770" s="2">
        <v>72670</v>
      </c>
    </row>
    <row r="3771" spans="1:23" x14ac:dyDescent="0.35">
      <c r="A3771" s="2">
        <v>4357357</v>
      </c>
      <c r="B3771" s="2" t="s">
        <v>3357</v>
      </c>
      <c r="C3771" s="2" t="s">
        <v>72</v>
      </c>
      <c r="D3771" s="2" t="s">
        <v>888</v>
      </c>
      <c r="E3771" s="2">
        <v>178979</v>
      </c>
      <c r="F3771" s="2">
        <v>1938</v>
      </c>
      <c r="G3771" s="2">
        <v>53305</v>
      </c>
      <c r="H3771" s="2">
        <v>0.57790075977863242</v>
      </c>
      <c r="I3771" s="2">
        <v>22500</v>
      </c>
      <c r="J3771" s="2">
        <v>1.0828085976567079</v>
      </c>
      <c r="K3771" s="2">
        <v>3.357639996248007</v>
      </c>
      <c r="L3771" s="2" t="s">
        <v>815</v>
      </c>
      <c r="M3771" s="58">
        <v>2.102913876160263</v>
      </c>
      <c r="N3771" s="2">
        <v>33837</v>
      </c>
      <c r="O3771" s="2">
        <v>24768</v>
      </c>
      <c r="P3771" s="2">
        <v>9579</v>
      </c>
      <c r="Q3771" s="2">
        <v>4560</v>
      </c>
      <c r="R3771" s="2">
        <v>3195</v>
      </c>
      <c r="S3771" s="2">
        <v>2502</v>
      </c>
      <c r="T3771" s="2">
        <v>2086</v>
      </c>
      <c r="U3771" s="2">
        <v>1720</v>
      </c>
      <c r="V3771" s="2">
        <v>1413</v>
      </c>
      <c r="W3771" s="2">
        <v>1450</v>
      </c>
    </row>
    <row r="3772" spans="1:23" x14ac:dyDescent="0.35">
      <c r="A3772" s="2">
        <v>3872050</v>
      </c>
      <c r="B3772" s="2" t="s">
        <v>1813</v>
      </c>
      <c r="C3772" s="2" t="s">
        <v>72</v>
      </c>
      <c r="D3772" s="2" t="s">
        <v>886</v>
      </c>
      <c r="E3772" s="2">
        <v>369916</v>
      </c>
      <c r="F3772" s="2">
        <v>719</v>
      </c>
      <c r="G3772" s="2">
        <v>110275</v>
      </c>
      <c r="H3772" s="46">
        <v>0.6116436182271594</v>
      </c>
      <c r="I3772" s="2">
        <v>42826</v>
      </c>
      <c r="J3772" s="2">
        <v>0.1943684512159517</v>
      </c>
      <c r="K3772" s="2">
        <v>3.3544865109952391</v>
      </c>
      <c r="L3772" s="2" t="s">
        <v>2647</v>
      </c>
      <c r="M3772" s="58">
        <v>2.6651008645533141</v>
      </c>
      <c r="N3772" s="2">
        <v>85085</v>
      </c>
      <c r="O3772" s="2">
        <v>45466</v>
      </c>
      <c r="P3772" s="2">
        <v>5358</v>
      </c>
      <c r="Q3772" s="2">
        <v>2032</v>
      </c>
      <c r="R3772" s="2">
        <v>510</v>
      </c>
      <c r="S3772" s="2">
        <v>222</v>
      </c>
      <c r="T3772" s="2">
        <v>42</v>
      </c>
      <c r="U3772" s="2">
        <v>56</v>
      </c>
      <c r="V3772" s="2">
        <v>9</v>
      </c>
      <c r="W3772" s="2">
        <v>20</v>
      </c>
    </row>
    <row r="3773" spans="1:23" x14ac:dyDescent="0.35">
      <c r="A3773" s="2">
        <v>4293476</v>
      </c>
      <c r="B3773" s="2" t="s">
        <v>2822</v>
      </c>
      <c r="C3773" s="2" t="s">
        <v>72</v>
      </c>
      <c r="D3773" s="2" t="s">
        <v>888</v>
      </c>
      <c r="E3773" s="2">
        <v>7735438</v>
      </c>
      <c r="F3773" s="2">
        <v>74397</v>
      </c>
      <c r="G3773" s="2">
        <v>2315729</v>
      </c>
      <c r="H3773" s="2">
        <v>0.14925407938493659</v>
      </c>
      <c r="I3773" s="2">
        <v>1970097</v>
      </c>
      <c r="J3773" s="2">
        <v>0.96176842216303715</v>
      </c>
      <c r="K3773" s="2">
        <v>3.3403900024571098</v>
      </c>
      <c r="L3773" s="2" t="s">
        <v>815</v>
      </c>
      <c r="M3773" s="58">
        <v>1.7680108044827909</v>
      </c>
      <c r="N3773" s="2">
        <v>1142464</v>
      </c>
      <c r="O3773" s="2">
        <v>946060</v>
      </c>
      <c r="P3773" s="2">
        <v>1723524</v>
      </c>
      <c r="Q3773" s="2">
        <v>346352</v>
      </c>
      <c r="R3773" s="2">
        <v>118125</v>
      </c>
      <c r="S3773" s="2">
        <v>56238</v>
      </c>
      <c r="T3773" s="2">
        <v>21140</v>
      </c>
      <c r="U3773" s="2">
        <v>11096</v>
      </c>
      <c r="V3773" s="2">
        <v>6732</v>
      </c>
      <c r="W3773" s="2">
        <v>3490</v>
      </c>
    </row>
    <row r="3774" spans="1:23" x14ac:dyDescent="0.35">
      <c r="A3774" s="2">
        <v>4247382</v>
      </c>
      <c r="B3774" s="2" t="s">
        <v>1832</v>
      </c>
      <c r="C3774" s="2" t="s">
        <v>72</v>
      </c>
      <c r="D3774" s="2" t="s">
        <v>886</v>
      </c>
      <c r="E3774" s="2">
        <v>1848831</v>
      </c>
      <c r="F3774" s="2">
        <v>5721</v>
      </c>
      <c r="G3774" s="2">
        <v>553523</v>
      </c>
      <c r="H3774" s="46">
        <v>0.84743904047347629</v>
      </c>
      <c r="I3774" s="2">
        <v>84446</v>
      </c>
      <c r="J3774" s="2">
        <v>0.30943877509626361</v>
      </c>
      <c r="K3774" s="2">
        <v>3.3401159482081142</v>
      </c>
      <c r="L3774" s="2" t="s">
        <v>815</v>
      </c>
      <c r="M3774" s="58">
        <v>1.531235842641818</v>
      </c>
      <c r="N3774" s="2">
        <v>283547</v>
      </c>
      <c r="O3774" s="2">
        <v>209442</v>
      </c>
      <c r="P3774" s="2">
        <v>164766</v>
      </c>
      <c r="Q3774" s="2">
        <v>133976</v>
      </c>
      <c r="R3774" s="2">
        <v>107730</v>
      </c>
      <c r="S3774" s="2">
        <v>88740</v>
      </c>
      <c r="T3774" s="2">
        <v>70217</v>
      </c>
      <c r="U3774" s="2">
        <v>59056</v>
      </c>
      <c r="V3774" s="2">
        <v>49887</v>
      </c>
      <c r="W3774" s="2">
        <v>40050</v>
      </c>
    </row>
    <row r="3775" spans="1:23" x14ac:dyDescent="0.35">
      <c r="A3775" s="2">
        <v>3872051</v>
      </c>
      <c r="B3775" s="2" t="s">
        <v>1814</v>
      </c>
      <c r="C3775" s="2" t="s">
        <v>72</v>
      </c>
      <c r="D3775" s="2" t="s">
        <v>886</v>
      </c>
      <c r="E3775" s="2">
        <v>368588</v>
      </c>
      <c r="F3775" s="2">
        <v>598</v>
      </c>
      <c r="G3775" s="2">
        <v>110584</v>
      </c>
      <c r="H3775" s="46">
        <v>0.75295702814150323</v>
      </c>
      <c r="I3775" s="2">
        <v>27319</v>
      </c>
      <c r="J3775" s="2">
        <v>0.16224076746936961</v>
      </c>
      <c r="K3775" s="2">
        <v>3.333104246545612</v>
      </c>
      <c r="L3775" s="2" t="s">
        <v>2647</v>
      </c>
      <c r="M3775" s="58">
        <v>2.711880867594691</v>
      </c>
      <c r="N3775" s="2">
        <v>87192</v>
      </c>
      <c r="O3775" s="2">
        <v>43940</v>
      </c>
      <c r="P3775" s="2">
        <v>3114</v>
      </c>
      <c r="Q3775" s="2">
        <v>1192</v>
      </c>
      <c r="R3775" s="2">
        <v>205</v>
      </c>
      <c r="S3775" s="2">
        <v>114</v>
      </c>
      <c r="T3775" s="2">
        <v>56</v>
      </c>
      <c r="U3775" s="2">
        <v>56</v>
      </c>
      <c r="V3775" s="2">
        <v>27</v>
      </c>
      <c r="W3775" s="2">
        <v>20</v>
      </c>
    </row>
    <row r="3776" spans="1:23" x14ac:dyDescent="0.35">
      <c r="A3776" s="2">
        <v>4336881</v>
      </c>
      <c r="B3776" s="2" t="s">
        <v>3265</v>
      </c>
      <c r="C3776" s="2" t="s">
        <v>72</v>
      </c>
      <c r="D3776" s="2" t="s">
        <v>886</v>
      </c>
      <c r="E3776" s="2">
        <v>9356514</v>
      </c>
      <c r="F3776" s="2">
        <v>21234</v>
      </c>
      <c r="G3776" s="2">
        <v>2811277</v>
      </c>
      <c r="H3776" s="2">
        <v>0.13685488836567861</v>
      </c>
      <c r="I3776" s="2">
        <v>2426540</v>
      </c>
      <c r="J3776" s="2">
        <v>0.22694349626367261</v>
      </c>
      <c r="K3776" s="2">
        <v>3.328207785999032</v>
      </c>
      <c r="L3776" s="2" t="s">
        <v>2647</v>
      </c>
      <c r="M3776" s="58">
        <v>1.00599856591794</v>
      </c>
      <c r="N3776" s="2">
        <v>1072687</v>
      </c>
      <c r="O3776" s="2">
        <v>949504</v>
      </c>
      <c r="P3776" s="2">
        <v>840771</v>
      </c>
      <c r="Q3776" s="2">
        <v>749692</v>
      </c>
      <c r="R3776" s="2">
        <v>673220</v>
      </c>
      <c r="S3776" s="2">
        <v>613848</v>
      </c>
      <c r="T3776" s="2">
        <v>583856</v>
      </c>
      <c r="U3776" s="2">
        <v>3577336</v>
      </c>
      <c r="V3776" s="2">
        <v>203229</v>
      </c>
      <c r="W3776" s="2">
        <v>36580</v>
      </c>
    </row>
    <row r="3777" spans="1:23" x14ac:dyDescent="0.35">
      <c r="A3777" s="2">
        <v>3872053</v>
      </c>
      <c r="B3777" s="2" t="s">
        <v>1816</v>
      </c>
      <c r="C3777" s="2" t="s">
        <v>72</v>
      </c>
      <c r="D3777" s="2" t="s">
        <v>886</v>
      </c>
      <c r="E3777" s="2">
        <v>371415</v>
      </c>
      <c r="F3777" s="2">
        <v>478</v>
      </c>
      <c r="G3777" s="2">
        <v>111643</v>
      </c>
      <c r="H3777" s="46">
        <v>0.71416927169638944</v>
      </c>
      <c r="I3777" s="2">
        <v>31911</v>
      </c>
      <c r="J3777" s="2">
        <v>0.1286970100830607</v>
      </c>
      <c r="K3777" s="2">
        <v>3.32680956262372</v>
      </c>
      <c r="L3777" s="2" t="s">
        <v>2647</v>
      </c>
      <c r="M3777" s="58">
        <v>1.9427807738378571</v>
      </c>
      <c r="N3777" s="2">
        <v>60750</v>
      </c>
      <c r="O3777" s="2">
        <v>70704</v>
      </c>
      <c r="P3777" s="2">
        <v>13119</v>
      </c>
      <c r="Q3777" s="2">
        <v>40424</v>
      </c>
      <c r="R3777" s="2">
        <v>2740</v>
      </c>
      <c r="S3777" s="2">
        <v>1308</v>
      </c>
      <c r="T3777" s="2">
        <v>854</v>
      </c>
      <c r="U3777" s="2">
        <v>664</v>
      </c>
      <c r="V3777" s="2">
        <v>414</v>
      </c>
      <c r="W3777" s="2">
        <v>200</v>
      </c>
    </row>
    <row r="3778" spans="1:23" x14ac:dyDescent="0.35">
      <c r="A3778" s="2">
        <v>3889600</v>
      </c>
      <c r="B3778" s="2" t="s">
        <v>1800</v>
      </c>
      <c r="C3778" s="2" t="s">
        <v>72</v>
      </c>
      <c r="D3778" s="2" t="s">
        <v>886</v>
      </c>
      <c r="E3778" s="2">
        <v>403581</v>
      </c>
      <c r="F3778" s="2">
        <v>584</v>
      </c>
      <c r="G3778" s="2">
        <v>122339</v>
      </c>
      <c r="H3778" s="46">
        <v>0.69487244460065889</v>
      </c>
      <c r="I3778" s="2">
        <v>37329</v>
      </c>
      <c r="J3778" s="2">
        <v>0.14470453267126049</v>
      </c>
      <c r="K3778" s="2">
        <v>3.2988744390586811</v>
      </c>
      <c r="L3778" s="2" t="s">
        <v>817</v>
      </c>
      <c r="M3778" s="58">
        <v>2.2090303017033759</v>
      </c>
      <c r="N3778" s="2">
        <v>91889</v>
      </c>
      <c r="O3778" s="2">
        <v>28704</v>
      </c>
      <c r="P3778" s="2">
        <v>24666</v>
      </c>
      <c r="Q3778" s="2">
        <v>10680</v>
      </c>
      <c r="R3778" s="2">
        <v>7225</v>
      </c>
      <c r="S3778" s="2">
        <v>5526</v>
      </c>
      <c r="T3778" s="2">
        <v>4417</v>
      </c>
      <c r="U3778" s="2">
        <v>3344</v>
      </c>
      <c r="V3778" s="2">
        <v>3195</v>
      </c>
      <c r="W3778" s="2">
        <v>3050</v>
      </c>
    </row>
    <row r="3779" spans="1:23" x14ac:dyDescent="0.35">
      <c r="A3779" s="2">
        <v>4266401</v>
      </c>
      <c r="B3779" s="2" t="s">
        <v>1837</v>
      </c>
      <c r="C3779" s="2" t="s">
        <v>72</v>
      </c>
      <c r="D3779" s="2" t="s">
        <v>886</v>
      </c>
      <c r="E3779" s="2">
        <v>1095261</v>
      </c>
      <c r="F3779" s="2">
        <v>5082</v>
      </c>
      <c r="G3779" s="2">
        <v>334342</v>
      </c>
      <c r="H3779" s="46">
        <v>0.74876922432718596</v>
      </c>
      <c r="I3779" s="2">
        <v>83997</v>
      </c>
      <c r="J3779" s="2">
        <v>0.46399899202107991</v>
      </c>
      <c r="K3779" s="2">
        <v>3.2758702167241931</v>
      </c>
      <c r="L3779" s="2" t="s">
        <v>815</v>
      </c>
      <c r="M3779" s="58">
        <v>1.6507275034589191</v>
      </c>
      <c r="N3779" s="2">
        <v>192740</v>
      </c>
      <c r="O3779" s="2">
        <v>121108</v>
      </c>
      <c r="P3779" s="2">
        <v>82161</v>
      </c>
      <c r="Q3779" s="2">
        <v>61988</v>
      </c>
      <c r="R3779" s="2">
        <v>55590</v>
      </c>
      <c r="S3779" s="2">
        <v>93738</v>
      </c>
      <c r="T3779" s="2">
        <v>19467</v>
      </c>
      <c r="U3779" s="2">
        <v>12232</v>
      </c>
      <c r="V3779" s="2">
        <v>15318</v>
      </c>
      <c r="W3779" s="2">
        <v>9160</v>
      </c>
    </row>
    <row r="3780" spans="1:23" x14ac:dyDescent="0.35">
      <c r="A3780" s="2">
        <v>4312780</v>
      </c>
      <c r="B3780" s="2" t="s">
        <v>3094</v>
      </c>
      <c r="C3780" s="2" t="s">
        <v>72</v>
      </c>
      <c r="D3780" s="2" t="s">
        <v>888</v>
      </c>
      <c r="E3780" s="2">
        <v>1241335</v>
      </c>
      <c r="F3780" s="2">
        <v>17652</v>
      </c>
      <c r="G3780" s="2">
        <v>381853</v>
      </c>
      <c r="H3780" s="2">
        <v>0.42892160072069618</v>
      </c>
      <c r="I3780" s="2">
        <v>218068</v>
      </c>
      <c r="J3780" s="2">
        <v>1.422017424788635</v>
      </c>
      <c r="K3780" s="2">
        <v>3.2508190324548978</v>
      </c>
      <c r="L3780" s="2" t="s">
        <v>815</v>
      </c>
      <c r="M3780" s="58">
        <v>1.6802089339711259</v>
      </c>
      <c r="N3780" s="2">
        <v>205395</v>
      </c>
      <c r="O3780" s="2">
        <v>139780</v>
      </c>
      <c r="P3780" s="2">
        <v>121035</v>
      </c>
      <c r="Q3780" s="2">
        <v>245724</v>
      </c>
      <c r="R3780" s="2">
        <v>16005</v>
      </c>
      <c r="S3780" s="2">
        <v>3876</v>
      </c>
      <c r="T3780" s="2">
        <v>2520</v>
      </c>
      <c r="U3780" s="2">
        <v>3696</v>
      </c>
      <c r="V3780" s="2">
        <v>567</v>
      </c>
      <c r="W3780" s="2">
        <v>200</v>
      </c>
    </row>
    <row r="3781" spans="1:23" x14ac:dyDescent="0.35">
      <c r="A3781" s="2">
        <v>4336882</v>
      </c>
      <c r="B3781" s="2" t="s">
        <v>3266</v>
      </c>
      <c r="C3781" s="2" t="s">
        <v>72</v>
      </c>
      <c r="D3781" s="2" t="s">
        <v>886</v>
      </c>
      <c r="E3781" s="2">
        <v>6680164</v>
      </c>
      <c r="F3781" s="2">
        <v>13947</v>
      </c>
      <c r="G3781" s="2">
        <v>2056332</v>
      </c>
      <c r="H3781" s="2">
        <v>9.556725275879574E-2</v>
      </c>
      <c r="I3781" s="2">
        <v>1859814</v>
      </c>
      <c r="J3781" s="2">
        <v>0.20878229935672241</v>
      </c>
      <c r="K3781" s="2">
        <v>3.2485824273512249</v>
      </c>
      <c r="L3781" s="2" t="s">
        <v>827</v>
      </c>
      <c r="M3781" s="58">
        <v>1.011031474998169</v>
      </c>
      <c r="N3781" s="2">
        <v>858527</v>
      </c>
      <c r="O3781" s="2">
        <v>651654</v>
      </c>
      <c r="P3781" s="2">
        <v>554736</v>
      </c>
      <c r="Q3781" s="2">
        <v>492676</v>
      </c>
      <c r="R3781" s="2">
        <v>450535</v>
      </c>
      <c r="S3781" s="2">
        <v>423492</v>
      </c>
      <c r="T3781" s="2">
        <v>410662</v>
      </c>
      <c r="U3781" s="2">
        <v>2536160</v>
      </c>
      <c r="V3781" s="2">
        <v>194904</v>
      </c>
      <c r="W3781" s="2">
        <v>33930</v>
      </c>
    </row>
    <row r="3782" spans="1:23" x14ac:dyDescent="0.35">
      <c r="A3782" s="2">
        <v>4073417</v>
      </c>
      <c r="B3782" s="2" t="s">
        <v>1664</v>
      </c>
      <c r="C3782" s="2" t="s">
        <v>72</v>
      </c>
      <c r="D3782" s="2" t="s">
        <v>886</v>
      </c>
      <c r="E3782" s="2">
        <v>98395</v>
      </c>
      <c r="F3782" s="2">
        <v>321</v>
      </c>
      <c r="G3782" s="2">
        <v>30328</v>
      </c>
      <c r="H3782" s="46">
        <v>0.3958388288050646</v>
      </c>
      <c r="I3782" s="2">
        <v>18323</v>
      </c>
      <c r="J3782" s="2">
        <v>0.32623608923217651</v>
      </c>
      <c r="K3782" s="2">
        <v>3.2443616460036928</v>
      </c>
      <c r="L3782" s="2" t="s">
        <v>2647</v>
      </c>
      <c r="M3782" s="58">
        <v>1.966248351384837</v>
      </c>
      <c r="N3782" s="2">
        <v>19303</v>
      </c>
      <c r="O3782" s="2">
        <v>12032</v>
      </c>
      <c r="P3782" s="2">
        <v>5127</v>
      </c>
      <c r="Q3782" s="2">
        <v>12296</v>
      </c>
      <c r="R3782" s="2">
        <v>610</v>
      </c>
      <c r="S3782" s="2">
        <v>294</v>
      </c>
      <c r="T3782" s="2">
        <v>231</v>
      </c>
      <c r="U3782" s="2">
        <v>120</v>
      </c>
      <c r="V3782" s="2">
        <v>18</v>
      </c>
      <c r="W3782" s="2">
        <v>11</v>
      </c>
    </row>
    <row r="3783" spans="1:23" x14ac:dyDescent="0.35">
      <c r="A3783" s="2">
        <v>4135692</v>
      </c>
      <c r="B3783" s="2" t="s">
        <v>1769</v>
      </c>
      <c r="C3783" s="2" t="s">
        <v>72</v>
      </c>
      <c r="D3783" s="2" t="s">
        <v>886</v>
      </c>
      <c r="E3783" s="2">
        <v>978438</v>
      </c>
      <c r="F3783" s="2">
        <v>1464</v>
      </c>
      <c r="G3783" s="2">
        <v>302574</v>
      </c>
      <c r="H3783" s="46">
        <v>0.80049839047637938</v>
      </c>
      <c r="I3783" s="2">
        <v>60364</v>
      </c>
      <c r="J3783" s="2">
        <v>0.14962624100862801</v>
      </c>
      <c r="K3783" s="2">
        <v>3.2337147276368761</v>
      </c>
      <c r="L3783" s="2" t="s">
        <v>2647</v>
      </c>
      <c r="M3783" s="58">
        <v>1.9421506140443161</v>
      </c>
      <c r="N3783" s="2">
        <v>177477</v>
      </c>
      <c r="O3783" s="2">
        <v>148054</v>
      </c>
      <c r="P3783" s="2">
        <v>100584</v>
      </c>
      <c r="Q3783" s="2">
        <v>47720</v>
      </c>
      <c r="R3783" s="2">
        <v>18545</v>
      </c>
      <c r="S3783" s="2">
        <v>5850</v>
      </c>
      <c r="T3783" s="2">
        <v>2436</v>
      </c>
      <c r="U3783" s="2">
        <v>1448</v>
      </c>
      <c r="V3783" s="2">
        <v>927</v>
      </c>
      <c r="W3783" s="2">
        <v>750</v>
      </c>
    </row>
    <row r="3784" spans="1:23" x14ac:dyDescent="0.35">
      <c r="A3784" s="2">
        <v>4135693</v>
      </c>
      <c r="B3784" s="2" t="s">
        <v>1770</v>
      </c>
      <c r="C3784" s="2" t="s">
        <v>72</v>
      </c>
      <c r="D3784" s="2" t="s">
        <v>886</v>
      </c>
      <c r="E3784" s="2">
        <v>933488</v>
      </c>
      <c r="F3784" s="2">
        <v>1410</v>
      </c>
      <c r="G3784" s="2">
        <v>288695</v>
      </c>
      <c r="H3784" s="46">
        <v>0.79659848629176122</v>
      </c>
      <c r="I3784" s="2">
        <v>58721</v>
      </c>
      <c r="J3784" s="2">
        <v>0.1510463980254701</v>
      </c>
      <c r="K3784" s="2">
        <v>3.2334747744159058</v>
      </c>
      <c r="L3784" s="2" t="s">
        <v>2647</v>
      </c>
      <c r="M3784" s="58">
        <v>1.954465702716397</v>
      </c>
      <c r="N3784" s="2">
        <v>172776</v>
      </c>
      <c r="O3784" s="2">
        <v>136654</v>
      </c>
      <c r="P3784" s="2">
        <v>90444</v>
      </c>
      <c r="Q3784" s="2">
        <v>44984</v>
      </c>
      <c r="R3784" s="2">
        <v>21780</v>
      </c>
      <c r="S3784" s="2">
        <v>5880</v>
      </c>
      <c r="T3784" s="2">
        <v>2583</v>
      </c>
      <c r="U3784" s="2">
        <v>1144</v>
      </c>
      <c r="V3784" s="2">
        <v>783</v>
      </c>
      <c r="W3784" s="2">
        <v>590</v>
      </c>
    </row>
    <row r="3785" spans="1:23" x14ac:dyDescent="0.35">
      <c r="A3785" s="2">
        <v>4395379</v>
      </c>
      <c r="B3785" s="2" t="s">
        <v>3677</v>
      </c>
      <c r="C3785" s="2" t="s">
        <v>72</v>
      </c>
      <c r="D3785" s="2" t="s">
        <v>886</v>
      </c>
      <c r="E3785" s="2">
        <v>1591445</v>
      </c>
      <c r="F3785" s="2">
        <v>2723</v>
      </c>
      <c r="G3785" s="2">
        <v>492814</v>
      </c>
      <c r="H3785" s="2">
        <v>0.91277033525833273</v>
      </c>
      <c r="I3785" s="2">
        <v>42988</v>
      </c>
      <c r="J3785" s="2">
        <v>0.17110236294688161</v>
      </c>
      <c r="K3785" s="2">
        <v>3.2293015214665171</v>
      </c>
      <c r="L3785" s="2" t="s">
        <v>4150</v>
      </c>
      <c r="M3785" s="58">
        <v>1.637803014320337</v>
      </c>
      <c r="N3785" s="2">
        <v>254220</v>
      </c>
      <c r="O3785" s="2">
        <v>141162</v>
      </c>
      <c r="P3785" s="2">
        <v>384774</v>
      </c>
      <c r="Q3785" s="2">
        <v>83752</v>
      </c>
      <c r="R3785" s="2">
        <v>35905</v>
      </c>
      <c r="S3785" s="2">
        <v>42012</v>
      </c>
      <c r="T3785" s="2">
        <v>12313</v>
      </c>
      <c r="U3785" s="2">
        <v>6000</v>
      </c>
      <c r="V3785" s="2">
        <v>7587</v>
      </c>
      <c r="W3785" s="2">
        <v>3970</v>
      </c>
    </row>
    <row r="3786" spans="1:23" x14ac:dyDescent="0.35">
      <c r="A3786" s="2">
        <v>4393697</v>
      </c>
      <c r="B3786" s="2" t="s">
        <v>3628</v>
      </c>
      <c r="C3786" s="2" t="s">
        <v>72</v>
      </c>
      <c r="D3786" s="2" t="s">
        <v>886</v>
      </c>
      <c r="E3786" s="2">
        <v>67369</v>
      </c>
      <c r="F3786" s="2">
        <v>302</v>
      </c>
      <c r="G3786" s="2">
        <v>20865</v>
      </c>
      <c r="H3786" s="2">
        <v>8.2866043613707197E-2</v>
      </c>
      <c r="I3786" s="2">
        <v>19136</v>
      </c>
      <c r="J3786" s="2">
        <v>0.44827739761611418</v>
      </c>
      <c r="K3786" s="2">
        <v>3.2288042175892642</v>
      </c>
      <c r="L3786" s="2" t="s">
        <v>827</v>
      </c>
      <c r="M3786" s="58">
        <v>1.874276652570666</v>
      </c>
      <c r="N3786" s="2">
        <v>11881</v>
      </c>
      <c r="O3786" s="2">
        <v>7066</v>
      </c>
      <c r="P3786" s="2">
        <v>15069</v>
      </c>
      <c r="Q3786" s="2">
        <v>1224</v>
      </c>
      <c r="R3786" s="2">
        <v>265</v>
      </c>
      <c r="S3786" s="2">
        <v>294</v>
      </c>
      <c r="T3786" s="2">
        <v>49</v>
      </c>
      <c r="U3786" s="2">
        <v>56</v>
      </c>
      <c r="V3786" s="2">
        <v>27</v>
      </c>
      <c r="W3786" s="2">
        <v>13</v>
      </c>
    </row>
    <row r="3787" spans="1:23" x14ac:dyDescent="0.35">
      <c r="A3787" s="2">
        <v>4174104</v>
      </c>
      <c r="B3787" s="2" t="s">
        <v>1784</v>
      </c>
      <c r="C3787" s="2" t="s">
        <v>72</v>
      </c>
      <c r="D3787" s="2" t="s">
        <v>888</v>
      </c>
      <c r="E3787" s="2">
        <v>60707</v>
      </c>
      <c r="F3787" s="2">
        <v>2267</v>
      </c>
      <c r="G3787" s="2">
        <v>18812</v>
      </c>
      <c r="H3787" s="46">
        <v>0.2105039336593664</v>
      </c>
      <c r="I3787" s="2">
        <v>14852</v>
      </c>
      <c r="J3787" s="2">
        <v>3.7343304725978879</v>
      </c>
      <c r="K3787" s="2">
        <v>3.2270359345098871</v>
      </c>
      <c r="L3787" s="2" t="s">
        <v>815</v>
      </c>
      <c r="M3787" s="58">
        <v>1.3385147947259339</v>
      </c>
      <c r="N3787" s="2">
        <v>8132</v>
      </c>
      <c r="O3787" s="2">
        <v>8636</v>
      </c>
      <c r="P3787" s="2">
        <v>7479</v>
      </c>
      <c r="Q3787" s="2">
        <v>5664</v>
      </c>
      <c r="R3787" s="2">
        <v>4720</v>
      </c>
      <c r="S3787" s="2">
        <v>3666</v>
      </c>
      <c r="T3787" s="2">
        <v>2716</v>
      </c>
      <c r="U3787" s="2">
        <v>2096</v>
      </c>
      <c r="V3787" s="2">
        <v>1575</v>
      </c>
      <c r="W3787" s="2">
        <v>670</v>
      </c>
    </row>
    <row r="3788" spans="1:23" x14ac:dyDescent="0.35">
      <c r="A3788" s="2">
        <v>4247374</v>
      </c>
      <c r="B3788" s="2" t="s">
        <v>1830</v>
      </c>
      <c r="C3788" s="2" t="s">
        <v>72</v>
      </c>
      <c r="D3788" s="2" t="s">
        <v>886</v>
      </c>
      <c r="E3788" s="2">
        <v>1981575</v>
      </c>
      <c r="F3788" s="2">
        <v>3631</v>
      </c>
      <c r="G3788" s="2">
        <v>615186</v>
      </c>
      <c r="H3788" s="46">
        <v>0.86543256836143867</v>
      </c>
      <c r="I3788" s="2">
        <v>82784</v>
      </c>
      <c r="J3788" s="2">
        <v>0.18323808081955009</v>
      </c>
      <c r="K3788" s="2">
        <v>3.2210989846973108</v>
      </c>
      <c r="L3788" s="2" t="s">
        <v>815</v>
      </c>
      <c r="M3788" s="58">
        <v>1.402685352385254</v>
      </c>
      <c r="N3788" s="2">
        <v>317941</v>
      </c>
      <c r="O3788" s="2">
        <v>219884</v>
      </c>
      <c r="P3788" s="2">
        <v>181803</v>
      </c>
      <c r="Q3788" s="2">
        <v>161496</v>
      </c>
      <c r="R3788" s="2">
        <v>149530</v>
      </c>
      <c r="S3788" s="2">
        <v>134364</v>
      </c>
      <c r="T3788" s="2">
        <v>107877</v>
      </c>
      <c r="U3788" s="2">
        <v>74424</v>
      </c>
      <c r="V3788" s="2">
        <v>42912</v>
      </c>
      <c r="W3788" s="2">
        <v>22470</v>
      </c>
    </row>
    <row r="3789" spans="1:23" x14ac:dyDescent="0.35">
      <c r="A3789" s="2">
        <v>4392991</v>
      </c>
      <c r="B3789" s="2" t="s">
        <v>3601</v>
      </c>
      <c r="C3789" s="2" t="s">
        <v>72</v>
      </c>
      <c r="D3789" s="2" t="s">
        <v>886</v>
      </c>
      <c r="E3789" s="2">
        <v>2916770</v>
      </c>
      <c r="F3789" s="2">
        <v>6663</v>
      </c>
      <c r="G3789" s="2">
        <v>907079</v>
      </c>
      <c r="H3789" s="2">
        <v>3.4224141447437351E-2</v>
      </c>
      <c r="I3789" s="2">
        <v>876035</v>
      </c>
      <c r="J3789" s="2">
        <v>0.2284376210671393</v>
      </c>
      <c r="K3789" s="2">
        <v>3.2155633632792728</v>
      </c>
      <c r="L3789" s="2" t="s">
        <v>827</v>
      </c>
      <c r="M3789" s="58">
        <v>1.48870546418914</v>
      </c>
      <c r="N3789" s="2">
        <v>500160</v>
      </c>
      <c r="O3789" s="2">
        <v>321828</v>
      </c>
      <c r="P3789" s="2">
        <v>231414</v>
      </c>
      <c r="Q3789" s="2">
        <v>184448</v>
      </c>
      <c r="R3789" s="2">
        <v>162085</v>
      </c>
      <c r="S3789" s="2">
        <v>435924</v>
      </c>
      <c r="T3789" s="2">
        <v>93331</v>
      </c>
      <c r="U3789" s="2">
        <v>20664</v>
      </c>
      <c r="V3789" s="2">
        <v>6012</v>
      </c>
      <c r="W3789" s="2">
        <v>3400</v>
      </c>
    </row>
    <row r="3790" spans="1:23" x14ac:dyDescent="0.35">
      <c r="A3790" s="2">
        <v>4132673</v>
      </c>
      <c r="B3790" s="2" t="s">
        <v>1767</v>
      </c>
      <c r="C3790" s="2" t="s">
        <v>72</v>
      </c>
      <c r="D3790" s="2" t="s">
        <v>888</v>
      </c>
      <c r="E3790" s="2">
        <v>1836059</v>
      </c>
      <c r="F3790" s="2">
        <v>12334</v>
      </c>
      <c r="G3790" s="2">
        <v>572040</v>
      </c>
      <c r="H3790" s="46">
        <v>0.28649919586042938</v>
      </c>
      <c r="I3790" s="2">
        <v>408151</v>
      </c>
      <c r="J3790" s="2">
        <v>0.67176490515827647</v>
      </c>
      <c r="K3790" s="2">
        <v>3.2096689042724291</v>
      </c>
      <c r="L3790" s="2" t="s">
        <v>2647</v>
      </c>
      <c r="M3790" s="58">
        <v>1.1227500622201241</v>
      </c>
      <c r="N3790" s="2">
        <v>283633</v>
      </c>
      <c r="O3790" s="2">
        <v>170468</v>
      </c>
      <c r="P3790" s="2">
        <v>126852</v>
      </c>
      <c r="Q3790" s="2">
        <v>123672</v>
      </c>
      <c r="R3790" s="2">
        <v>109230</v>
      </c>
      <c r="S3790" s="2">
        <v>81534</v>
      </c>
      <c r="T3790" s="2">
        <v>90559</v>
      </c>
      <c r="U3790" s="2">
        <v>604168</v>
      </c>
      <c r="V3790" s="2">
        <v>39357</v>
      </c>
      <c r="W3790" s="2">
        <v>5850</v>
      </c>
    </row>
    <row r="3791" spans="1:23" x14ac:dyDescent="0.35">
      <c r="A3791" s="2">
        <v>4393696</v>
      </c>
      <c r="B3791" s="2" t="s">
        <v>3627</v>
      </c>
      <c r="C3791" s="2" t="s">
        <v>72</v>
      </c>
      <c r="D3791" s="2" t="s">
        <v>886</v>
      </c>
      <c r="E3791" s="2">
        <v>15054</v>
      </c>
      <c r="F3791" s="2">
        <v>49</v>
      </c>
      <c r="G3791" s="2">
        <v>4713</v>
      </c>
      <c r="H3791" s="2">
        <v>0.80988754508805427</v>
      </c>
      <c r="I3791" s="2">
        <v>896</v>
      </c>
      <c r="J3791" s="2">
        <v>0.32549488508037733</v>
      </c>
      <c r="K3791" s="2">
        <v>3.1941438574156589</v>
      </c>
      <c r="L3791" s="2" t="s">
        <v>827</v>
      </c>
      <c r="M3791" s="58">
        <v>1.5100812518808311</v>
      </c>
      <c r="N3791" s="2">
        <v>1823</v>
      </c>
      <c r="O3791" s="2">
        <v>1792</v>
      </c>
      <c r="P3791" s="2">
        <v>5166</v>
      </c>
      <c r="Q3791" s="2">
        <v>892</v>
      </c>
      <c r="R3791" s="2">
        <v>105</v>
      </c>
      <c r="S3791" s="2">
        <v>132</v>
      </c>
      <c r="T3791" s="2">
        <v>21</v>
      </c>
      <c r="U3791" s="2">
        <v>8</v>
      </c>
      <c r="V3791" s="2">
        <v>10</v>
      </c>
      <c r="W3791" s="2">
        <v>20</v>
      </c>
    </row>
    <row r="3792" spans="1:23" x14ac:dyDescent="0.35">
      <c r="A3792" s="2">
        <v>4336881</v>
      </c>
      <c r="B3792" s="2" t="s">
        <v>3265</v>
      </c>
      <c r="C3792" s="2" t="s">
        <v>72</v>
      </c>
      <c r="D3792" s="2" t="s">
        <v>886</v>
      </c>
      <c r="E3792" s="2">
        <v>9361903</v>
      </c>
      <c r="F3792" s="2">
        <v>22009</v>
      </c>
      <c r="G3792" s="2">
        <v>2932253</v>
      </c>
      <c r="H3792" s="2">
        <v>0.1308410290653638</v>
      </c>
      <c r="I3792" s="2">
        <v>2548594</v>
      </c>
      <c r="J3792" s="2">
        <v>0.23509109205681791</v>
      </c>
      <c r="K3792" s="2">
        <v>3.1927337102221398</v>
      </c>
      <c r="L3792" s="2" t="s">
        <v>2647</v>
      </c>
      <c r="M3792" s="58">
        <v>1.0068251233540251</v>
      </c>
      <c r="N3792" s="2">
        <v>1204530</v>
      </c>
      <c r="O3792" s="2">
        <v>970772</v>
      </c>
      <c r="P3792" s="2">
        <v>838167</v>
      </c>
      <c r="Q3792" s="2">
        <v>742984</v>
      </c>
      <c r="R3792" s="2">
        <v>664815</v>
      </c>
      <c r="S3792" s="2">
        <v>612276</v>
      </c>
      <c r="T3792" s="2">
        <v>585298</v>
      </c>
      <c r="U3792" s="2">
        <v>3412256</v>
      </c>
      <c r="V3792" s="2">
        <v>228492</v>
      </c>
      <c r="W3792" s="2">
        <v>38850</v>
      </c>
    </row>
    <row r="3793" spans="1:23" x14ac:dyDescent="0.35">
      <c r="A3793" s="2">
        <v>4136786</v>
      </c>
      <c r="B3793" s="2" t="s">
        <v>1791</v>
      </c>
      <c r="C3793" s="2" t="s">
        <v>72</v>
      </c>
      <c r="D3793" s="2" t="s">
        <v>886</v>
      </c>
      <c r="E3793" s="2">
        <v>668361</v>
      </c>
      <c r="F3793" s="2">
        <v>1096</v>
      </c>
      <c r="G3793" s="2">
        <v>209825</v>
      </c>
      <c r="H3793" s="46">
        <v>0.61509829619921363</v>
      </c>
      <c r="I3793" s="2">
        <v>80762</v>
      </c>
      <c r="J3793" s="2">
        <v>0.1639832366041705</v>
      </c>
      <c r="K3793" s="2">
        <v>3.185325866793757</v>
      </c>
      <c r="L3793" s="2" t="s">
        <v>2647</v>
      </c>
      <c r="M3793" s="58">
        <v>1.473462243082547</v>
      </c>
      <c r="N3793" s="2">
        <v>113206</v>
      </c>
      <c r="O3793" s="2">
        <v>64742</v>
      </c>
      <c r="P3793" s="2">
        <v>48843</v>
      </c>
      <c r="Q3793" s="2">
        <v>40716</v>
      </c>
      <c r="R3793" s="2">
        <v>36235</v>
      </c>
      <c r="S3793" s="2">
        <v>35118</v>
      </c>
      <c r="T3793" s="2">
        <v>33348</v>
      </c>
      <c r="U3793" s="2">
        <v>30040</v>
      </c>
      <c r="V3793" s="2">
        <v>27531</v>
      </c>
      <c r="W3793" s="2">
        <v>23820</v>
      </c>
    </row>
    <row r="3794" spans="1:23" x14ac:dyDescent="0.35">
      <c r="A3794" s="2">
        <v>4292892</v>
      </c>
      <c r="B3794" s="2" t="s">
        <v>2775</v>
      </c>
      <c r="C3794" s="2" t="s">
        <v>72</v>
      </c>
      <c r="D3794" s="2" t="s">
        <v>886</v>
      </c>
      <c r="E3794" s="2">
        <v>206261</v>
      </c>
      <c r="F3794" s="2">
        <v>578</v>
      </c>
      <c r="G3794" s="2">
        <v>64807</v>
      </c>
      <c r="H3794" s="2">
        <v>0.43791565725924658</v>
      </c>
      <c r="I3794" s="2">
        <v>36427</v>
      </c>
      <c r="J3794" s="2">
        <v>0.28022747877688953</v>
      </c>
      <c r="K3794" s="2">
        <v>3.182696313669819</v>
      </c>
      <c r="L3794" s="2" t="s">
        <v>2647</v>
      </c>
      <c r="M3794" s="58">
        <v>2.6863546971255912</v>
      </c>
      <c r="N3794" s="2">
        <v>55908</v>
      </c>
      <c r="O3794" s="2">
        <v>13196</v>
      </c>
      <c r="P3794" s="2">
        <v>5109</v>
      </c>
      <c r="Q3794" s="2">
        <v>1828</v>
      </c>
      <c r="R3794" s="2">
        <v>485</v>
      </c>
      <c r="S3794" s="2">
        <v>150</v>
      </c>
      <c r="T3794" s="2">
        <v>70</v>
      </c>
      <c r="U3794" s="2">
        <v>16</v>
      </c>
      <c r="V3794" s="2">
        <v>9</v>
      </c>
      <c r="W3794" s="2">
        <v>10</v>
      </c>
    </row>
    <row r="3795" spans="1:23" x14ac:dyDescent="0.35">
      <c r="A3795" s="2">
        <v>4228273</v>
      </c>
      <c r="B3795" s="2" t="s">
        <v>1858</v>
      </c>
      <c r="C3795" s="2" t="s">
        <v>72</v>
      </c>
      <c r="D3795" s="2" t="s">
        <v>886</v>
      </c>
      <c r="E3795" s="2">
        <v>1573566</v>
      </c>
      <c r="F3795" s="2">
        <v>3241</v>
      </c>
      <c r="G3795" s="2">
        <v>496149</v>
      </c>
      <c r="H3795" s="46">
        <v>0.13214578685032119</v>
      </c>
      <c r="I3795" s="2">
        <v>430585</v>
      </c>
      <c r="J3795" s="2">
        <v>0.20596530428339199</v>
      </c>
      <c r="K3795" s="2">
        <v>3.171559350114582</v>
      </c>
      <c r="L3795" s="2" t="s">
        <v>827</v>
      </c>
      <c r="M3795" s="58">
        <v>1.634520539976815</v>
      </c>
      <c r="N3795" s="2">
        <v>225618</v>
      </c>
      <c r="O3795" s="2">
        <v>233576</v>
      </c>
      <c r="P3795" s="2">
        <v>374493</v>
      </c>
      <c r="Q3795" s="2">
        <v>80788</v>
      </c>
      <c r="R3795" s="2">
        <v>24560</v>
      </c>
      <c r="S3795" s="2">
        <v>11874</v>
      </c>
      <c r="T3795" s="2">
        <v>6384</v>
      </c>
      <c r="U3795" s="2">
        <v>2760</v>
      </c>
      <c r="V3795" s="2">
        <v>1665</v>
      </c>
      <c r="W3795" s="2">
        <v>990</v>
      </c>
    </row>
    <row r="3796" spans="1:23" x14ac:dyDescent="0.35">
      <c r="A3796" s="2">
        <v>4247379</v>
      </c>
      <c r="B3796" s="2" t="s">
        <v>1891</v>
      </c>
      <c r="C3796" s="2" t="s">
        <v>72</v>
      </c>
      <c r="D3796" s="2" t="s">
        <v>886</v>
      </c>
      <c r="E3796" s="2">
        <v>1066871</v>
      </c>
      <c r="F3796" s="2">
        <v>2941</v>
      </c>
      <c r="G3796" s="2">
        <v>336615</v>
      </c>
      <c r="H3796" s="46">
        <v>0.8903703043536384</v>
      </c>
      <c r="I3796" s="2">
        <v>36903</v>
      </c>
      <c r="J3796" s="2">
        <v>0.27566594274284328</v>
      </c>
      <c r="K3796" s="2">
        <v>3.1694101570042932</v>
      </c>
      <c r="L3796" s="2" t="s">
        <v>815</v>
      </c>
      <c r="M3796" s="58">
        <v>1.6743399525101661</v>
      </c>
      <c r="N3796" s="2">
        <v>194657</v>
      </c>
      <c r="O3796" s="2">
        <v>130926</v>
      </c>
      <c r="P3796" s="2">
        <v>94401</v>
      </c>
      <c r="Q3796" s="2">
        <v>68732</v>
      </c>
      <c r="R3796" s="2">
        <v>47965</v>
      </c>
      <c r="S3796" s="2">
        <v>33780</v>
      </c>
      <c r="T3796" s="2">
        <v>24080</v>
      </c>
      <c r="U3796" s="2">
        <v>17912</v>
      </c>
      <c r="V3796" s="2">
        <v>13176</v>
      </c>
      <c r="W3796" s="2">
        <v>11560</v>
      </c>
    </row>
    <row r="3797" spans="1:23" x14ac:dyDescent="0.35">
      <c r="A3797" s="2">
        <v>4073419</v>
      </c>
      <c r="B3797" s="2" t="s">
        <v>1666</v>
      </c>
      <c r="C3797" s="2" t="s">
        <v>72</v>
      </c>
      <c r="D3797" s="2" t="s">
        <v>886</v>
      </c>
      <c r="E3797" s="2">
        <v>66379</v>
      </c>
      <c r="F3797" s="2">
        <v>128</v>
      </c>
      <c r="G3797" s="2">
        <v>20983</v>
      </c>
      <c r="H3797" s="46">
        <v>0.36653481389696418</v>
      </c>
      <c r="I3797" s="2">
        <v>13292</v>
      </c>
      <c r="J3797" s="2">
        <v>0.1928320703837057</v>
      </c>
      <c r="K3797" s="2">
        <v>3.1634656626793118</v>
      </c>
      <c r="L3797" s="2" t="s">
        <v>4154</v>
      </c>
      <c r="M3797" s="58">
        <v>1.3518869269464979</v>
      </c>
      <c r="N3797" s="2">
        <v>9350</v>
      </c>
      <c r="O3797" s="2">
        <v>6052</v>
      </c>
      <c r="P3797" s="2">
        <v>5475</v>
      </c>
      <c r="Q3797" s="2">
        <v>25052</v>
      </c>
      <c r="R3797" s="2">
        <v>1125</v>
      </c>
      <c r="S3797" s="2">
        <v>624</v>
      </c>
      <c r="T3797" s="2">
        <v>455</v>
      </c>
      <c r="U3797" s="2">
        <v>840</v>
      </c>
      <c r="V3797" s="2">
        <v>108</v>
      </c>
      <c r="W3797" s="2">
        <v>20</v>
      </c>
    </row>
    <row r="3798" spans="1:23" x14ac:dyDescent="0.35">
      <c r="A3798" s="2">
        <v>4312801</v>
      </c>
      <c r="B3798" s="2" t="s">
        <v>3105</v>
      </c>
      <c r="C3798" s="2" t="s">
        <v>72</v>
      </c>
      <c r="D3798" s="2" t="s">
        <v>886</v>
      </c>
      <c r="E3798" s="2">
        <v>116013</v>
      </c>
      <c r="F3798" s="2">
        <v>473</v>
      </c>
      <c r="G3798" s="2">
        <v>37008</v>
      </c>
      <c r="H3798" s="2">
        <v>0.7143860786856896</v>
      </c>
      <c r="I3798" s="2">
        <v>10570</v>
      </c>
      <c r="J3798" s="2">
        <v>0.40771292872350512</v>
      </c>
      <c r="K3798" s="2">
        <v>3.1348086900129699</v>
      </c>
      <c r="L3798" s="2" t="s">
        <v>815</v>
      </c>
      <c r="M3798" s="58">
        <v>2.3041768456175888</v>
      </c>
      <c r="N3798" s="2">
        <v>27231</v>
      </c>
      <c r="O3798" s="2">
        <v>13954</v>
      </c>
      <c r="P3798" s="2">
        <v>6516</v>
      </c>
      <c r="Q3798" s="2">
        <v>2040</v>
      </c>
      <c r="R3798" s="2">
        <v>515</v>
      </c>
      <c r="S3798" s="2">
        <v>36</v>
      </c>
      <c r="T3798" s="2">
        <v>14</v>
      </c>
      <c r="U3798" s="2">
        <v>24</v>
      </c>
      <c r="V3798" s="2">
        <v>9</v>
      </c>
      <c r="W3798" s="2">
        <v>10</v>
      </c>
    </row>
    <row r="3799" spans="1:23" x14ac:dyDescent="0.35">
      <c r="A3799" s="2">
        <v>4312803</v>
      </c>
      <c r="B3799" s="2" t="s">
        <v>3107</v>
      </c>
      <c r="C3799" s="2" t="s">
        <v>72</v>
      </c>
      <c r="D3799" s="2" t="s">
        <v>886</v>
      </c>
      <c r="E3799" s="2">
        <v>99173</v>
      </c>
      <c r="F3799" s="2">
        <v>397</v>
      </c>
      <c r="G3799" s="2">
        <v>31639</v>
      </c>
      <c r="H3799" s="2">
        <v>0.71579379879262928</v>
      </c>
      <c r="I3799" s="2">
        <v>8992</v>
      </c>
      <c r="J3799" s="2">
        <v>0.40031056840067358</v>
      </c>
      <c r="K3799" s="2">
        <v>3.1345175258383642</v>
      </c>
      <c r="L3799" s="2" t="s">
        <v>815</v>
      </c>
      <c r="M3799" s="58">
        <v>2.340200103827458</v>
      </c>
      <c r="N3799" s="2">
        <v>24091</v>
      </c>
      <c r="O3799" s="2">
        <v>10584</v>
      </c>
      <c r="P3799" s="2">
        <v>4677</v>
      </c>
      <c r="Q3799" s="2">
        <v>1924</v>
      </c>
      <c r="R3799" s="2">
        <v>985</v>
      </c>
      <c r="S3799" s="2">
        <v>48</v>
      </c>
      <c r="T3799" s="2">
        <v>28</v>
      </c>
      <c r="U3799" s="2">
        <v>27</v>
      </c>
      <c r="V3799" s="2">
        <v>14</v>
      </c>
      <c r="W3799" s="2">
        <v>0</v>
      </c>
    </row>
    <row r="3800" spans="1:23" x14ac:dyDescent="0.35">
      <c r="A3800" s="2">
        <v>3872052</v>
      </c>
      <c r="B3800" s="2" t="s">
        <v>1815</v>
      </c>
      <c r="C3800" s="2" t="s">
        <v>72</v>
      </c>
      <c r="D3800" s="2" t="s">
        <v>886</v>
      </c>
      <c r="E3800" s="2">
        <v>369586</v>
      </c>
      <c r="F3800" s="2">
        <v>407</v>
      </c>
      <c r="G3800" s="2">
        <v>118071</v>
      </c>
      <c r="H3800" s="46">
        <v>0.75023502807632692</v>
      </c>
      <c r="I3800" s="2">
        <v>29490</v>
      </c>
      <c r="J3800" s="2">
        <v>0.1101232189530989</v>
      </c>
      <c r="K3800" s="2">
        <v>3.1302013195450189</v>
      </c>
      <c r="L3800" s="2" t="s">
        <v>2647</v>
      </c>
      <c r="M3800" s="58">
        <v>1.8122379731194129</v>
      </c>
      <c r="N3800" s="2">
        <v>58730</v>
      </c>
      <c r="O3800" s="2">
        <v>88954</v>
      </c>
      <c r="P3800" s="2">
        <v>12378</v>
      </c>
      <c r="Q3800" s="2">
        <v>40252</v>
      </c>
      <c r="R3800" s="2">
        <v>2410</v>
      </c>
      <c r="S3800" s="2">
        <v>702</v>
      </c>
      <c r="T3800" s="2">
        <v>364</v>
      </c>
      <c r="U3800" s="2">
        <v>112</v>
      </c>
      <c r="V3800" s="2">
        <v>27</v>
      </c>
      <c r="W3800" s="2">
        <v>10</v>
      </c>
    </row>
    <row r="3801" spans="1:23" x14ac:dyDescent="0.35">
      <c r="A3801" s="2">
        <v>4177456</v>
      </c>
      <c r="B3801" s="2" t="s">
        <v>1877</v>
      </c>
      <c r="C3801" s="2" t="s">
        <v>72</v>
      </c>
      <c r="D3801" s="2" t="s">
        <v>888</v>
      </c>
      <c r="E3801" s="2">
        <v>781290</v>
      </c>
      <c r="F3801" s="2">
        <v>14581</v>
      </c>
      <c r="G3801" s="2">
        <v>251728</v>
      </c>
      <c r="H3801" s="46">
        <v>0.73517447403546687</v>
      </c>
      <c r="I3801" s="2">
        <v>66664</v>
      </c>
      <c r="J3801" s="2">
        <v>1.866272446850721</v>
      </c>
      <c r="K3801" s="2">
        <v>3.103707175999491</v>
      </c>
      <c r="L3801" s="2" t="s">
        <v>815</v>
      </c>
      <c r="M3801" s="58">
        <v>1.3919120908878739</v>
      </c>
      <c r="N3801" s="2">
        <v>115477</v>
      </c>
      <c r="O3801" s="2">
        <v>81126</v>
      </c>
      <c r="P3801" s="2">
        <v>67080</v>
      </c>
      <c r="Q3801" s="2">
        <v>280328</v>
      </c>
      <c r="R3801" s="2">
        <v>12955</v>
      </c>
      <c r="S3801" s="2">
        <v>1620</v>
      </c>
      <c r="T3801" s="2">
        <v>735</v>
      </c>
      <c r="U3801" s="2">
        <v>1784</v>
      </c>
      <c r="V3801" s="2">
        <v>162</v>
      </c>
      <c r="W3801" s="2">
        <v>40</v>
      </c>
    </row>
    <row r="3802" spans="1:23" x14ac:dyDescent="0.35">
      <c r="A3802" s="2">
        <v>3889915</v>
      </c>
      <c r="B3802" s="2" t="s">
        <v>1845</v>
      </c>
      <c r="C3802" s="2" t="s">
        <v>72</v>
      </c>
      <c r="D3802" s="2" t="s">
        <v>886</v>
      </c>
      <c r="E3802" s="2">
        <v>867981</v>
      </c>
      <c r="F3802" s="2">
        <v>1138</v>
      </c>
      <c r="G3802" s="2">
        <v>279744</v>
      </c>
      <c r="H3802" s="46">
        <v>0.73265914550446121</v>
      </c>
      <c r="I3802" s="2">
        <v>74787</v>
      </c>
      <c r="J3802" s="2">
        <v>0.1311088606778259</v>
      </c>
      <c r="K3802" s="2">
        <v>3.1027689601921762</v>
      </c>
      <c r="L3802" s="2" t="s">
        <v>4187</v>
      </c>
      <c r="M3802" s="58">
        <v>2.090236119974473</v>
      </c>
      <c r="N3802" s="2">
        <v>181283</v>
      </c>
      <c r="O3802" s="2">
        <v>139960</v>
      </c>
      <c r="P3802" s="2">
        <v>66804</v>
      </c>
      <c r="Q3802" s="2">
        <v>17852</v>
      </c>
      <c r="R3802" s="2">
        <v>4540</v>
      </c>
      <c r="S3802" s="2">
        <v>2082</v>
      </c>
      <c r="T3802" s="2">
        <v>1218</v>
      </c>
      <c r="U3802" s="2">
        <v>648</v>
      </c>
      <c r="V3802" s="2">
        <v>468</v>
      </c>
      <c r="W3802" s="2">
        <v>400</v>
      </c>
    </row>
    <row r="3803" spans="1:23" x14ac:dyDescent="0.35">
      <c r="A3803" s="2">
        <v>4247381</v>
      </c>
      <c r="B3803" s="2" t="s">
        <v>1831</v>
      </c>
      <c r="C3803" s="2" t="s">
        <v>72</v>
      </c>
      <c r="D3803" s="2" t="s">
        <v>886</v>
      </c>
      <c r="E3803" s="2">
        <v>852310</v>
      </c>
      <c r="F3803" s="2">
        <v>2932</v>
      </c>
      <c r="G3803" s="2">
        <v>275363</v>
      </c>
      <c r="H3803" s="46">
        <v>0.82509995896325938</v>
      </c>
      <c r="I3803" s="2">
        <v>48161</v>
      </c>
      <c r="J3803" s="2">
        <v>0.34400628879163681</v>
      </c>
      <c r="K3803" s="2">
        <v>3.095223396026336</v>
      </c>
      <c r="L3803" s="2" t="s">
        <v>815</v>
      </c>
      <c r="M3803" s="58">
        <v>1.784968575455556</v>
      </c>
      <c r="N3803" s="2">
        <v>161188</v>
      </c>
      <c r="O3803" s="2">
        <v>121614</v>
      </c>
      <c r="P3803" s="2">
        <v>90813</v>
      </c>
      <c r="Q3803" s="2">
        <v>57960</v>
      </c>
      <c r="R3803" s="2">
        <v>27460</v>
      </c>
      <c r="S3803" s="2">
        <v>14958</v>
      </c>
      <c r="T3803" s="2">
        <v>1729</v>
      </c>
      <c r="U3803" s="2">
        <v>864</v>
      </c>
      <c r="V3803" s="2">
        <v>567</v>
      </c>
      <c r="W3803" s="2">
        <v>340</v>
      </c>
    </row>
    <row r="3804" spans="1:23" x14ac:dyDescent="0.35">
      <c r="A3804" s="2">
        <v>4337949</v>
      </c>
      <c r="B3804" s="2" t="s">
        <v>3286</v>
      </c>
      <c r="C3804" s="2" t="s">
        <v>72</v>
      </c>
      <c r="D3804" s="2" t="s">
        <v>886</v>
      </c>
      <c r="E3804" s="2">
        <v>506640</v>
      </c>
      <c r="F3804" s="2">
        <v>1223</v>
      </c>
      <c r="G3804" s="2">
        <v>164051</v>
      </c>
      <c r="H3804" s="2">
        <v>0.64117865785639827</v>
      </c>
      <c r="I3804" s="2">
        <v>58865</v>
      </c>
      <c r="J3804" s="2">
        <v>0.24139428390967951</v>
      </c>
      <c r="K3804" s="2">
        <v>3.0883079042492878</v>
      </c>
      <c r="L3804" s="2" t="s">
        <v>815</v>
      </c>
      <c r="M3804" s="58">
        <v>1.6405832580460269</v>
      </c>
      <c r="N3804" s="2">
        <v>95495</v>
      </c>
      <c r="O3804" s="2">
        <v>55932</v>
      </c>
      <c r="P3804" s="2">
        <v>41565</v>
      </c>
      <c r="Q3804" s="2">
        <v>33308</v>
      </c>
      <c r="R3804" s="2">
        <v>25770</v>
      </c>
      <c r="S3804" s="2">
        <v>17832</v>
      </c>
      <c r="T3804" s="2">
        <v>12943</v>
      </c>
      <c r="U3804" s="2">
        <v>9904</v>
      </c>
      <c r="V3804" s="2">
        <v>8568</v>
      </c>
      <c r="W3804" s="2">
        <v>7500</v>
      </c>
    </row>
    <row r="3805" spans="1:23" x14ac:dyDescent="0.35">
      <c r="A3805" s="2">
        <v>4294730</v>
      </c>
      <c r="B3805" s="2" t="s">
        <v>2912</v>
      </c>
      <c r="C3805" s="2" t="s">
        <v>72</v>
      </c>
      <c r="D3805" s="2" t="s">
        <v>888</v>
      </c>
      <c r="E3805" s="2">
        <v>4171052</v>
      </c>
      <c r="F3805" s="2">
        <v>31688</v>
      </c>
      <c r="G3805" s="2">
        <v>1351862</v>
      </c>
      <c r="H3805" s="2">
        <v>0.4942575499570222</v>
      </c>
      <c r="I3805" s="2">
        <v>683694</v>
      </c>
      <c r="J3805" s="2">
        <v>0.75971241787443555</v>
      </c>
      <c r="K3805" s="2">
        <v>3.0854125643002019</v>
      </c>
      <c r="L3805" s="2" t="s">
        <v>4150</v>
      </c>
      <c r="M3805" s="58">
        <v>1.387155123646826</v>
      </c>
      <c r="N3805" s="2">
        <v>635194</v>
      </c>
      <c r="O3805" s="2">
        <v>472906</v>
      </c>
      <c r="P3805" s="2">
        <v>899568</v>
      </c>
      <c r="Q3805" s="2">
        <v>226032</v>
      </c>
      <c r="R3805" s="2">
        <v>204270</v>
      </c>
      <c r="S3805" s="2">
        <v>163548</v>
      </c>
      <c r="T3805" s="2">
        <v>105238</v>
      </c>
      <c r="U3805" s="2">
        <v>155520</v>
      </c>
      <c r="V3805" s="2">
        <v>115875</v>
      </c>
      <c r="W3805" s="2">
        <v>28760</v>
      </c>
    </row>
    <row r="3806" spans="1:23" x14ac:dyDescent="0.35">
      <c r="A3806" s="2">
        <v>4292894</v>
      </c>
      <c r="B3806" s="2" t="s">
        <v>2777</v>
      </c>
      <c r="C3806" s="2" t="s">
        <v>72</v>
      </c>
      <c r="D3806" s="2" t="s">
        <v>886</v>
      </c>
      <c r="E3806" s="2">
        <v>213494</v>
      </c>
      <c r="F3806" s="2">
        <v>551</v>
      </c>
      <c r="G3806" s="2">
        <v>69266</v>
      </c>
      <c r="H3806" s="2">
        <v>0.43371928507492852</v>
      </c>
      <c r="I3806" s="2">
        <v>39224</v>
      </c>
      <c r="J3806" s="2">
        <v>0.25808687831976551</v>
      </c>
      <c r="K3806" s="2">
        <v>3.082233707735397</v>
      </c>
      <c r="L3806" s="2" t="s">
        <v>2647</v>
      </c>
      <c r="M3806" s="58">
        <v>2.5708849632118298</v>
      </c>
      <c r="N3806" s="2">
        <v>59215</v>
      </c>
      <c r="O3806" s="2">
        <v>14766</v>
      </c>
      <c r="P3806" s="2">
        <v>5673</v>
      </c>
      <c r="Q3806" s="2">
        <v>2276</v>
      </c>
      <c r="R3806" s="2">
        <v>775</v>
      </c>
      <c r="S3806" s="2">
        <v>204</v>
      </c>
      <c r="T3806" s="2">
        <v>77</v>
      </c>
      <c r="U3806" s="2">
        <v>16</v>
      </c>
      <c r="V3806" s="2">
        <v>27</v>
      </c>
      <c r="W3806" s="2">
        <v>14</v>
      </c>
    </row>
    <row r="3807" spans="1:23" x14ac:dyDescent="0.35">
      <c r="A3807" s="2">
        <v>4393695</v>
      </c>
      <c r="B3807" s="2" t="s">
        <v>3626</v>
      </c>
      <c r="C3807" s="2" t="s">
        <v>72</v>
      </c>
      <c r="D3807" s="2" t="s">
        <v>886</v>
      </c>
      <c r="E3807" s="2">
        <v>13290</v>
      </c>
      <c r="F3807" s="2">
        <v>36</v>
      </c>
      <c r="G3807" s="2">
        <v>4312</v>
      </c>
      <c r="H3807" s="2">
        <v>0.83882189239332094</v>
      </c>
      <c r="I3807" s="2">
        <v>695</v>
      </c>
      <c r="J3807" s="2">
        <v>0.27088036117381492</v>
      </c>
      <c r="K3807" s="2">
        <v>3.0820964749536182</v>
      </c>
      <c r="L3807" s="2" t="s">
        <v>827</v>
      </c>
      <c r="M3807" s="58">
        <v>0.73866162738995111</v>
      </c>
      <c r="N3807" s="2">
        <v>1766</v>
      </c>
      <c r="O3807" s="2">
        <v>1516</v>
      </c>
      <c r="P3807" s="2">
        <v>4626</v>
      </c>
      <c r="Q3807" s="2">
        <v>740</v>
      </c>
      <c r="R3807" s="2">
        <v>170</v>
      </c>
      <c r="S3807" s="2">
        <v>102</v>
      </c>
      <c r="T3807" s="2">
        <v>42</v>
      </c>
      <c r="U3807" s="2">
        <v>24</v>
      </c>
      <c r="V3807" s="2">
        <v>10</v>
      </c>
      <c r="W3807" s="2">
        <v>8996</v>
      </c>
    </row>
    <row r="3808" spans="1:23" x14ac:dyDescent="0.35">
      <c r="A3808" s="2">
        <v>4177798</v>
      </c>
      <c r="B3808" s="2" t="s">
        <v>1817</v>
      </c>
      <c r="C3808" s="2" t="s">
        <v>72</v>
      </c>
      <c r="D3808" s="2" t="s">
        <v>888</v>
      </c>
      <c r="E3808" s="2">
        <v>3895584</v>
      </c>
      <c r="F3808" s="2">
        <v>34358</v>
      </c>
      <c r="G3808" s="2">
        <v>1266559</v>
      </c>
      <c r="H3808" s="46">
        <v>0.2482158351880962</v>
      </c>
      <c r="I3808" s="2">
        <v>952179</v>
      </c>
      <c r="J3808" s="2">
        <v>0.88197302381363107</v>
      </c>
      <c r="K3808" s="2">
        <v>3.075722489043148</v>
      </c>
      <c r="L3808" s="2" t="s">
        <v>815</v>
      </c>
      <c r="M3808" s="58">
        <v>1.390010126463038</v>
      </c>
      <c r="N3808" s="2">
        <v>679188</v>
      </c>
      <c r="O3808" s="2">
        <v>362756</v>
      </c>
      <c r="P3808" s="2">
        <v>321597</v>
      </c>
      <c r="Q3808" s="2">
        <v>679760</v>
      </c>
      <c r="R3808" s="2">
        <v>215025</v>
      </c>
      <c r="S3808" s="2">
        <v>141174</v>
      </c>
      <c r="T3808" s="2">
        <v>119154</v>
      </c>
      <c r="U3808" s="2">
        <v>165872</v>
      </c>
      <c r="V3808" s="2">
        <v>70902</v>
      </c>
      <c r="W3808" s="2">
        <v>47130</v>
      </c>
    </row>
    <row r="3809" spans="1:23" x14ac:dyDescent="0.35">
      <c r="A3809" s="2">
        <v>4228298</v>
      </c>
      <c r="B3809" s="2" t="s">
        <v>1810</v>
      </c>
      <c r="C3809" s="2" t="s">
        <v>72</v>
      </c>
      <c r="D3809" s="2" t="s">
        <v>886</v>
      </c>
      <c r="E3809" s="2">
        <v>108393</v>
      </c>
      <c r="F3809" s="2">
        <v>396</v>
      </c>
      <c r="G3809" s="2">
        <v>35262</v>
      </c>
      <c r="H3809" s="46">
        <v>7.9830979524700862E-2</v>
      </c>
      <c r="I3809" s="2">
        <v>32447</v>
      </c>
      <c r="J3809" s="2">
        <v>0.36533724502504772</v>
      </c>
      <c r="K3809" s="2">
        <v>3.0739322783733201</v>
      </c>
      <c r="L3809" s="2" t="s">
        <v>815</v>
      </c>
      <c r="M3809" s="58">
        <v>1.528815232722144</v>
      </c>
      <c r="N3809" s="2">
        <v>13638</v>
      </c>
      <c r="O3809" s="2">
        <v>19970</v>
      </c>
      <c r="P3809" s="2">
        <v>29529</v>
      </c>
      <c r="Q3809" s="2">
        <v>5340</v>
      </c>
      <c r="R3809" s="2">
        <v>1470</v>
      </c>
      <c r="S3809" s="2">
        <v>552</v>
      </c>
      <c r="T3809" s="2">
        <v>203</v>
      </c>
      <c r="U3809" s="2">
        <v>96</v>
      </c>
      <c r="V3809" s="2">
        <v>72</v>
      </c>
      <c r="W3809" s="2">
        <v>30</v>
      </c>
    </row>
    <row r="3810" spans="1:23" x14ac:dyDescent="0.35">
      <c r="A3810" s="2">
        <v>3889599</v>
      </c>
      <c r="B3810" s="2" t="s">
        <v>1799</v>
      </c>
      <c r="C3810" s="2" t="s">
        <v>72</v>
      </c>
      <c r="D3810" s="2" t="s">
        <v>886</v>
      </c>
      <c r="E3810" s="2">
        <v>407507</v>
      </c>
      <c r="F3810" s="2">
        <v>572</v>
      </c>
      <c r="G3810" s="2">
        <v>132841</v>
      </c>
      <c r="H3810" s="46">
        <v>0.68045257111885638</v>
      </c>
      <c r="I3810" s="2">
        <v>42449</v>
      </c>
      <c r="J3810" s="2">
        <v>0.1403656869697944</v>
      </c>
      <c r="K3810" s="2">
        <v>3.067629722751259</v>
      </c>
      <c r="L3810" s="2" t="s">
        <v>817</v>
      </c>
      <c r="M3810" s="58">
        <v>2.1207533619218122</v>
      </c>
      <c r="N3810" s="2">
        <v>98775</v>
      </c>
      <c r="O3810" s="2">
        <v>43174</v>
      </c>
      <c r="P3810" s="2">
        <v>15180</v>
      </c>
      <c r="Q3810" s="2">
        <v>9496</v>
      </c>
      <c r="R3810" s="2">
        <v>6945</v>
      </c>
      <c r="S3810" s="2">
        <v>5244</v>
      </c>
      <c r="T3810" s="2">
        <v>3976</v>
      </c>
      <c r="U3810" s="2">
        <v>3712</v>
      </c>
      <c r="V3810" s="2">
        <v>2970</v>
      </c>
      <c r="W3810" s="2">
        <v>2680</v>
      </c>
    </row>
    <row r="3811" spans="1:23" x14ac:dyDescent="0.35">
      <c r="A3811" s="2">
        <v>4337949</v>
      </c>
      <c r="B3811" s="2" t="s">
        <v>3286</v>
      </c>
      <c r="C3811" s="2" t="s">
        <v>72</v>
      </c>
      <c r="D3811" s="2" t="s">
        <v>886</v>
      </c>
      <c r="E3811" s="2">
        <v>776280</v>
      </c>
      <c r="F3811" s="2">
        <v>2477</v>
      </c>
      <c r="G3811" s="2">
        <v>254520</v>
      </c>
      <c r="H3811" s="2">
        <v>0.4787089423228037</v>
      </c>
      <c r="I3811" s="2">
        <v>132679</v>
      </c>
      <c r="J3811" s="2">
        <v>0.31908589684134592</v>
      </c>
      <c r="K3811" s="2">
        <v>3.0499764262140499</v>
      </c>
      <c r="L3811" s="2" t="s">
        <v>815</v>
      </c>
      <c r="M3811" s="58">
        <v>2.0124697007012591</v>
      </c>
      <c r="N3811" s="2">
        <v>181366</v>
      </c>
      <c r="O3811" s="2">
        <v>84526</v>
      </c>
      <c r="P3811" s="2">
        <v>43200</v>
      </c>
      <c r="Q3811" s="2">
        <v>24448</v>
      </c>
      <c r="R3811" s="2">
        <v>15755</v>
      </c>
      <c r="S3811" s="2">
        <v>11772</v>
      </c>
      <c r="T3811" s="2">
        <v>8204</v>
      </c>
      <c r="U3811" s="2">
        <v>6392</v>
      </c>
      <c r="V3811" s="2">
        <v>5472</v>
      </c>
      <c r="W3811" s="2">
        <v>4600</v>
      </c>
    </row>
    <row r="3812" spans="1:23" x14ac:dyDescent="0.35">
      <c r="A3812" s="2">
        <v>4073417</v>
      </c>
      <c r="B3812" s="2" t="s">
        <v>1664</v>
      </c>
      <c r="C3812" s="2" t="s">
        <v>72</v>
      </c>
      <c r="D3812" s="2" t="s">
        <v>886</v>
      </c>
      <c r="E3812" s="2">
        <v>94005</v>
      </c>
      <c r="F3812" s="2">
        <v>286</v>
      </c>
      <c r="G3812" s="2">
        <v>30825</v>
      </c>
      <c r="H3812" s="2">
        <v>0.55081914030819146</v>
      </c>
      <c r="I3812" s="2">
        <v>13846</v>
      </c>
      <c r="J3812" s="2">
        <v>0.30423913621615872</v>
      </c>
      <c r="K3812" s="2">
        <v>3.0496350364963498</v>
      </c>
      <c r="L3812" s="2" t="s">
        <v>2647</v>
      </c>
      <c r="M3812" s="58">
        <v>1.920546713792469</v>
      </c>
      <c r="N3812" s="2">
        <v>18425</v>
      </c>
      <c r="O3812" s="2">
        <v>19486</v>
      </c>
      <c r="P3812" s="2">
        <v>3498</v>
      </c>
      <c r="Q3812" s="2">
        <v>2204</v>
      </c>
      <c r="R3812" s="2">
        <v>1660</v>
      </c>
      <c r="S3812" s="2">
        <v>3462</v>
      </c>
      <c r="T3812" s="2">
        <v>133</v>
      </c>
      <c r="U3812" s="2">
        <v>32</v>
      </c>
      <c r="V3812" s="2">
        <v>27</v>
      </c>
      <c r="W3812" s="2">
        <v>20</v>
      </c>
    </row>
    <row r="3813" spans="1:23" x14ac:dyDescent="0.35">
      <c r="A3813" s="2">
        <v>4291561</v>
      </c>
      <c r="B3813" s="2" t="s">
        <v>2700</v>
      </c>
      <c r="C3813" s="2" t="s">
        <v>72</v>
      </c>
      <c r="D3813" s="2" t="s">
        <v>886</v>
      </c>
      <c r="E3813" s="2">
        <v>400226</v>
      </c>
      <c r="F3813" s="2">
        <v>974</v>
      </c>
      <c r="G3813" s="2">
        <v>131276</v>
      </c>
      <c r="H3813" s="2">
        <v>0.26733751790121568</v>
      </c>
      <c r="I3813" s="2">
        <v>96181</v>
      </c>
      <c r="J3813" s="2">
        <v>0.24336250018739411</v>
      </c>
      <c r="K3813" s="2">
        <v>3.0487370120966508</v>
      </c>
      <c r="L3813" s="2" t="s">
        <v>4150</v>
      </c>
      <c r="M3813" s="58">
        <v>1.7077183685138011</v>
      </c>
      <c r="N3813" s="2">
        <v>88349</v>
      </c>
      <c r="O3813" s="2">
        <v>38488</v>
      </c>
      <c r="P3813" s="2">
        <v>24123</v>
      </c>
      <c r="Q3813" s="2">
        <v>17400</v>
      </c>
      <c r="R3813" s="2">
        <v>13330</v>
      </c>
      <c r="S3813" s="2">
        <v>11580</v>
      </c>
      <c r="T3813" s="2">
        <v>10885</v>
      </c>
      <c r="U3813" s="2">
        <v>19592</v>
      </c>
      <c r="V3813" s="2">
        <v>6786</v>
      </c>
      <c r="W3813" s="2">
        <v>3830</v>
      </c>
    </row>
    <row r="3814" spans="1:23" x14ac:dyDescent="0.35">
      <c r="A3814" s="2">
        <v>4312800</v>
      </c>
      <c r="B3814" s="2" t="s">
        <v>3104</v>
      </c>
      <c r="C3814" s="2" t="s">
        <v>72</v>
      </c>
      <c r="D3814" s="2" t="s">
        <v>886</v>
      </c>
      <c r="E3814" s="2">
        <v>118536</v>
      </c>
      <c r="F3814" s="2">
        <v>436</v>
      </c>
      <c r="G3814" s="2">
        <v>39010</v>
      </c>
      <c r="H3814" s="2">
        <v>0.70356318892591641</v>
      </c>
      <c r="I3814" s="2">
        <v>11564</v>
      </c>
      <c r="J3814" s="2">
        <v>0.36782074643990009</v>
      </c>
      <c r="K3814" s="2">
        <v>3.0386054857728788</v>
      </c>
      <c r="L3814" s="2" t="s">
        <v>815</v>
      </c>
      <c r="M3814" s="58">
        <v>2.093424933330978</v>
      </c>
      <c r="N3814" s="2">
        <v>27539</v>
      </c>
      <c r="O3814" s="2">
        <v>14638</v>
      </c>
      <c r="P3814" s="2">
        <v>7968</v>
      </c>
      <c r="Q3814" s="2">
        <v>4076</v>
      </c>
      <c r="R3814" s="2">
        <v>2215</v>
      </c>
      <c r="S3814" s="2">
        <v>84</v>
      </c>
      <c r="T3814" s="2">
        <v>49</v>
      </c>
      <c r="U3814" s="2">
        <v>16</v>
      </c>
      <c r="V3814" s="2">
        <v>18</v>
      </c>
      <c r="W3814" s="2">
        <v>20</v>
      </c>
    </row>
    <row r="3815" spans="1:23" x14ac:dyDescent="0.35">
      <c r="A3815" s="2">
        <v>4292895</v>
      </c>
      <c r="B3815" s="2" t="s">
        <v>2778</v>
      </c>
      <c r="C3815" s="2" t="s">
        <v>72</v>
      </c>
      <c r="D3815" s="2" t="s">
        <v>886</v>
      </c>
      <c r="E3815" s="2">
        <v>205465</v>
      </c>
      <c r="F3815" s="2">
        <v>547</v>
      </c>
      <c r="G3815" s="2">
        <v>67929</v>
      </c>
      <c r="H3815" s="2">
        <v>0.4154337617217978</v>
      </c>
      <c r="I3815" s="2">
        <v>39709</v>
      </c>
      <c r="J3815" s="2">
        <v>0.26622539118584682</v>
      </c>
      <c r="K3815" s="2">
        <v>3.0247022626565969</v>
      </c>
      <c r="L3815" s="2" t="s">
        <v>2647</v>
      </c>
      <c r="M3815" s="58">
        <v>2.5720419608432228</v>
      </c>
      <c r="N3815" s="2">
        <v>59047</v>
      </c>
      <c r="O3815" s="2">
        <v>13276</v>
      </c>
      <c r="P3815" s="2">
        <v>4926</v>
      </c>
      <c r="Q3815" s="2">
        <v>1744</v>
      </c>
      <c r="R3815" s="2">
        <v>555</v>
      </c>
      <c r="S3815" s="2">
        <v>210</v>
      </c>
      <c r="T3815" s="2">
        <v>56</v>
      </c>
      <c r="U3815" s="2">
        <v>24</v>
      </c>
      <c r="V3815" s="2">
        <v>36</v>
      </c>
      <c r="W3815" s="2">
        <v>10</v>
      </c>
    </row>
    <row r="3816" spans="1:23" x14ac:dyDescent="0.35">
      <c r="A3816" s="2">
        <v>3889621</v>
      </c>
      <c r="B3816" s="2" t="s">
        <v>1807</v>
      </c>
      <c r="C3816" s="2" t="s">
        <v>72</v>
      </c>
      <c r="D3816" s="2" t="s">
        <v>888</v>
      </c>
      <c r="E3816" s="2">
        <v>616192</v>
      </c>
      <c r="F3816" s="2">
        <v>12763</v>
      </c>
      <c r="G3816" s="2">
        <v>203794</v>
      </c>
      <c r="H3816" s="46">
        <v>0.59074359402141385</v>
      </c>
      <c r="I3816" s="2">
        <v>83404</v>
      </c>
      <c r="J3816" s="2">
        <v>2.0712699937681762</v>
      </c>
      <c r="K3816" s="2">
        <v>3.023602265032336</v>
      </c>
      <c r="L3816" s="2" t="s">
        <v>2647</v>
      </c>
      <c r="M3816" s="58">
        <v>1.4735195862039281</v>
      </c>
      <c r="N3816" s="2">
        <v>108197</v>
      </c>
      <c r="O3816" s="2">
        <v>59676</v>
      </c>
      <c r="P3816" s="2">
        <v>47466</v>
      </c>
      <c r="Q3816" s="2">
        <v>191132</v>
      </c>
      <c r="R3816" s="2">
        <v>7000</v>
      </c>
      <c r="S3816" s="2">
        <v>1518</v>
      </c>
      <c r="T3816" s="2">
        <v>840</v>
      </c>
      <c r="U3816" s="2">
        <v>1824</v>
      </c>
      <c r="V3816" s="2">
        <v>234</v>
      </c>
      <c r="W3816" s="2">
        <v>290</v>
      </c>
    </row>
    <row r="3817" spans="1:23" x14ac:dyDescent="0.35">
      <c r="A3817">
        <v>4500322</v>
      </c>
      <c r="B3817" t="s">
        <v>4339</v>
      </c>
      <c r="C3817" t="s">
        <v>72</v>
      </c>
      <c r="D3817" t="s">
        <v>888</v>
      </c>
      <c r="E3817">
        <v>6550038</v>
      </c>
      <c r="F3817">
        <v>70988</v>
      </c>
      <c r="G3817">
        <v>2166495</v>
      </c>
      <c r="H3817">
        <v>1.230835981620082E-2</v>
      </c>
      <c r="I3817">
        <v>2139829</v>
      </c>
      <c r="J3817">
        <v>1.083779971963521</v>
      </c>
      <c r="K3817">
        <v>3.0233340026171298</v>
      </c>
      <c r="L3817" t="s">
        <v>815</v>
      </c>
      <c r="M3817">
        <v>2.241270132391572</v>
      </c>
      <c r="N3817">
        <v>1752879</v>
      </c>
      <c r="O3817">
        <v>543826</v>
      </c>
      <c r="P3817">
        <v>208656</v>
      </c>
      <c r="Q3817">
        <v>94192</v>
      </c>
      <c r="R3817">
        <v>56535</v>
      </c>
      <c r="S3817">
        <v>42000</v>
      </c>
      <c r="T3817">
        <v>36316</v>
      </c>
      <c r="U3817">
        <v>36272</v>
      </c>
      <c r="V3817">
        <v>48321</v>
      </c>
      <c r="W3817">
        <v>103470</v>
      </c>
    </row>
    <row r="3818" spans="1:23" x14ac:dyDescent="0.35">
      <c r="A3818" s="2">
        <v>4337948</v>
      </c>
      <c r="B3818" s="2" t="s">
        <v>3285</v>
      </c>
      <c r="C3818" s="2" t="s">
        <v>72</v>
      </c>
      <c r="D3818" s="2" t="s">
        <v>886</v>
      </c>
      <c r="E3818" s="2">
        <v>484324</v>
      </c>
      <c r="F3818" s="2">
        <v>1118</v>
      </c>
      <c r="G3818" s="2">
        <v>160390</v>
      </c>
      <c r="H3818" s="2">
        <v>0.65144959162042526</v>
      </c>
      <c r="I3818" s="2">
        <v>55904</v>
      </c>
      <c r="J3818" s="2">
        <v>0.23083720814991621</v>
      </c>
      <c r="K3818" s="2">
        <v>3.0196645676164349</v>
      </c>
      <c r="L3818" s="2" t="s">
        <v>815</v>
      </c>
      <c r="M3818" s="58">
        <v>1.6139076422720879</v>
      </c>
      <c r="N3818" s="2">
        <v>93507</v>
      </c>
      <c r="O3818" s="2">
        <v>55134</v>
      </c>
      <c r="P3818" s="2">
        <v>40773</v>
      </c>
      <c r="Q3818" s="2">
        <v>32704</v>
      </c>
      <c r="R3818" s="2">
        <v>24205</v>
      </c>
      <c r="S3818" s="2">
        <v>17154</v>
      </c>
      <c r="T3818" s="2">
        <v>11991</v>
      </c>
      <c r="U3818" s="2">
        <v>9208</v>
      </c>
      <c r="V3818" s="2">
        <v>8028</v>
      </c>
      <c r="W3818" s="2">
        <v>7390</v>
      </c>
    </row>
    <row r="3819" spans="1:23" x14ac:dyDescent="0.35">
      <c r="A3819" s="2">
        <v>4393699</v>
      </c>
      <c r="B3819" s="2" t="s">
        <v>3630</v>
      </c>
      <c r="C3819" s="2" t="s">
        <v>72</v>
      </c>
      <c r="D3819" s="2" t="s">
        <v>886</v>
      </c>
      <c r="E3819" s="2">
        <v>46162</v>
      </c>
      <c r="F3819" s="2">
        <v>154</v>
      </c>
      <c r="G3819" s="2">
        <v>15309</v>
      </c>
      <c r="H3819" s="2">
        <v>0.35142726500751192</v>
      </c>
      <c r="I3819" s="2">
        <v>9929</v>
      </c>
      <c r="J3819" s="2">
        <v>0.33360772930115679</v>
      </c>
      <c r="K3819" s="2">
        <v>3.015350447449213</v>
      </c>
      <c r="L3819" s="2" t="s">
        <v>827</v>
      </c>
      <c r="M3819" s="58">
        <v>1.4885205726815429</v>
      </c>
      <c r="N3819" s="2">
        <v>6514</v>
      </c>
      <c r="O3819" s="2">
        <v>5304</v>
      </c>
      <c r="P3819" s="2">
        <v>16806</v>
      </c>
      <c r="Q3819" s="2">
        <v>1572</v>
      </c>
      <c r="R3819" s="2">
        <v>345</v>
      </c>
      <c r="S3819" s="2">
        <v>348</v>
      </c>
      <c r="T3819" s="2">
        <v>49</v>
      </c>
      <c r="U3819" s="2">
        <v>16</v>
      </c>
      <c r="V3819" s="2">
        <v>36</v>
      </c>
      <c r="W3819" s="2">
        <v>22</v>
      </c>
    </row>
    <row r="3820" spans="1:23" x14ac:dyDescent="0.35">
      <c r="A3820" s="2">
        <v>4307503</v>
      </c>
      <c r="B3820" s="2" t="s">
        <v>3068</v>
      </c>
      <c r="C3820" s="2" t="s">
        <v>72</v>
      </c>
      <c r="D3820" s="2" t="s">
        <v>886</v>
      </c>
      <c r="E3820" s="2">
        <v>383305</v>
      </c>
      <c r="F3820" s="2">
        <v>886</v>
      </c>
      <c r="G3820" s="2">
        <v>127132</v>
      </c>
      <c r="H3820" s="2">
        <v>0.49238586665827638</v>
      </c>
      <c r="I3820" s="2">
        <v>64534</v>
      </c>
      <c r="J3820" s="2">
        <v>0.23114751959927471</v>
      </c>
      <c r="K3820" s="2">
        <v>3.015015888997262</v>
      </c>
      <c r="L3820" s="2" t="s">
        <v>4188</v>
      </c>
      <c r="M3820" s="58">
        <v>2.0916710776904059</v>
      </c>
      <c r="N3820" s="2">
        <v>97596</v>
      </c>
      <c r="O3820" s="2">
        <v>32536</v>
      </c>
      <c r="P3820" s="2">
        <v>15795</v>
      </c>
      <c r="Q3820" s="2">
        <v>10152</v>
      </c>
      <c r="R3820" s="2">
        <v>7170</v>
      </c>
      <c r="S3820" s="2">
        <v>5412</v>
      </c>
      <c r="T3820" s="2">
        <v>4746</v>
      </c>
      <c r="U3820" s="2">
        <v>3432</v>
      </c>
      <c r="V3820" s="2">
        <v>3474</v>
      </c>
      <c r="W3820" s="2">
        <v>2940</v>
      </c>
    </row>
    <row r="3821" spans="1:23" x14ac:dyDescent="0.35">
      <c r="A3821" s="2">
        <v>4293498</v>
      </c>
      <c r="B3821" s="2" t="s">
        <v>2840</v>
      </c>
      <c r="C3821" s="2" t="s">
        <v>72</v>
      </c>
      <c r="D3821" s="2" t="s">
        <v>888</v>
      </c>
      <c r="E3821" s="2">
        <v>7466144</v>
      </c>
      <c r="F3821" s="2">
        <v>47422</v>
      </c>
      <c r="G3821" s="2">
        <v>2486155</v>
      </c>
      <c r="H3821" s="2">
        <v>0.26458808883597362</v>
      </c>
      <c r="I3821" s="2">
        <v>1828348</v>
      </c>
      <c r="J3821" s="2">
        <v>0.63516053266585804</v>
      </c>
      <c r="K3821" s="2">
        <v>3.0030887052496729</v>
      </c>
      <c r="L3821" s="2" t="s">
        <v>815</v>
      </c>
      <c r="M3821" s="58">
        <v>1.438359138596311</v>
      </c>
      <c r="N3821" s="2">
        <v>1036482</v>
      </c>
      <c r="O3821" s="2">
        <v>965480</v>
      </c>
      <c r="P3821" s="2">
        <v>2378106</v>
      </c>
      <c r="Q3821" s="2">
        <v>387156</v>
      </c>
      <c r="R3821" s="2">
        <v>169870</v>
      </c>
      <c r="S3821" s="2">
        <v>114546</v>
      </c>
      <c r="T3821" s="2">
        <v>59857</v>
      </c>
      <c r="U3821" s="2">
        <v>34800</v>
      </c>
      <c r="V3821" s="2">
        <v>25380</v>
      </c>
      <c r="W3821" s="2">
        <v>19060</v>
      </c>
    </row>
    <row r="3822" spans="1:23" x14ac:dyDescent="0.35">
      <c r="A3822" s="2">
        <v>4073422</v>
      </c>
      <c r="B3822" s="2" t="s">
        <v>1669</v>
      </c>
      <c r="C3822" s="2" t="s">
        <v>72</v>
      </c>
      <c r="D3822" s="2" t="s">
        <v>886</v>
      </c>
      <c r="E3822" s="2">
        <v>71465</v>
      </c>
      <c r="F3822" s="2">
        <v>129</v>
      </c>
      <c r="G3822" s="2">
        <v>23812</v>
      </c>
      <c r="H3822" s="2">
        <v>0.62090542583571307</v>
      </c>
      <c r="I3822" s="2">
        <v>9027</v>
      </c>
      <c r="J3822" s="2">
        <v>0.18050794095011541</v>
      </c>
      <c r="K3822" s="2">
        <v>3.0012178733411732</v>
      </c>
      <c r="L3822" s="2" t="s">
        <v>2647</v>
      </c>
      <c r="M3822" s="58">
        <v>1.396564527475963</v>
      </c>
      <c r="N3822" s="2">
        <v>10889</v>
      </c>
      <c r="O3822" s="2">
        <v>15772</v>
      </c>
      <c r="P3822" s="2">
        <v>3804</v>
      </c>
      <c r="Q3822" s="2">
        <v>2724</v>
      </c>
      <c r="R3822" s="2">
        <v>3020</v>
      </c>
      <c r="S3822" s="2">
        <v>13854</v>
      </c>
      <c r="T3822" s="2">
        <v>679</v>
      </c>
      <c r="U3822" s="2">
        <v>208</v>
      </c>
      <c r="V3822" s="2">
        <v>162</v>
      </c>
      <c r="W3822" s="2">
        <v>60</v>
      </c>
    </row>
    <row r="3823" spans="1:23" x14ac:dyDescent="0.35">
      <c r="A3823" s="2">
        <v>4294728</v>
      </c>
      <c r="B3823" s="2" t="s">
        <v>2911</v>
      </c>
      <c r="C3823" s="2" t="s">
        <v>72</v>
      </c>
      <c r="D3823" s="2" t="s">
        <v>888</v>
      </c>
      <c r="E3823" s="2">
        <v>1786280</v>
      </c>
      <c r="F3823" s="2">
        <v>16158</v>
      </c>
      <c r="G3823" s="2">
        <v>596835</v>
      </c>
      <c r="H3823" s="2">
        <v>0.76481607144353125</v>
      </c>
      <c r="I3823" s="2">
        <v>140366</v>
      </c>
      <c r="J3823" s="2">
        <v>0.90456143493741181</v>
      </c>
      <c r="K3823" s="2">
        <v>2.9929209915638331</v>
      </c>
      <c r="L3823" s="2" t="s">
        <v>4150</v>
      </c>
      <c r="M3823" s="58">
        <v>1.551781054211739</v>
      </c>
      <c r="N3823" s="2">
        <v>301084</v>
      </c>
      <c r="O3823" s="2">
        <v>203174</v>
      </c>
      <c r="P3823" s="2">
        <v>478029</v>
      </c>
      <c r="Q3823" s="2">
        <v>69952</v>
      </c>
      <c r="R3823" s="2">
        <v>32850</v>
      </c>
      <c r="S3823" s="2">
        <v>51258</v>
      </c>
      <c r="T3823" s="2">
        <v>7812</v>
      </c>
      <c r="U3823" s="2">
        <v>3232</v>
      </c>
      <c r="V3823" s="2">
        <v>2385</v>
      </c>
      <c r="W3823" s="2">
        <v>1340</v>
      </c>
    </row>
    <row r="3824" spans="1:23" x14ac:dyDescent="0.35">
      <c r="A3824" s="2">
        <v>4292891</v>
      </c>
      <c r="B3824" s="2" t="s">
        <v>2774</v>
      </c>
      <c r="C3824" s="2" t="s">
        <v>72</v>
      </c>
      <c r="D3824" s="2" t="s">
        <v>886</v>
      </c>
      <c r="E3824" s="2">
        <v>197935</v>
      </c>
      <c r="F3824" s="2">
        <v>580</v>
      </c>
      <c r="G3824" s="2">
        <v>66241</v>
      </c>
      <c r="H3824" s="2">
        <v>0.43112271855799278</v>
      </c>
      <c r="I3824" s="2">
        <v>37683</v>
      </c>
      <c r="J3824" s="2">
        <v>0.29302548816530682</v>
      </c>
      <c r="K3824" s="2">
        <v>2.988104044323002</v>
      </c>
      <c r="L3824" s="2" t="s">
        <v>2647</v>
      </c>
      <c r="M3824" s="58">
        <v>2.5149293555600729</v>
      </c>
      <c r="N3824" s="2">
        <v>57171</v>
      </c>
      <c r="O3824" s="2">
        <v>13336</v>
      </c>
      <c r="P3824" s="2">
        <v>5112</v>
      </c>
      <c r="Q3824" s="2">
        <v>2016</v>
      </c>
      <c r="R3824" s="2">
        <v>650</v>
      </c>
      <c r="S3824" s="2">
        <v>186</v>
      </c>
      <c r="T3824" s="2">
        <v>91</v>
      </c>
      <c r="U3824" s="2">
        <v>96</v>
      </c>
      <c r="V3824" s="2">
        <v>36</v>
      </c>
      <c r="W3824" s="2">
        <v>10</v>
      </c>
    </row>
    <row r="3825" spans="1:23" x14ac:dyDescent="0.35">
      <c r="A3825" s="2">
        <v>4307502</v>
      </c>
      <c r="B3825" s="2" t="s">
        <v>3067</v>
      </c>
      <c r="C3825" s="2" t="s">
        <v>72</v>
      </c>
      <c r="D3825" s="2" t="s">
        <v>886</v>
      </c>
      <c r="E3825" s="2">
        <v>376737</v>
      </c>
      <c r="F3825" s="2">
        <v>918</v>
      </c>
      <c r="G3825" s="2">
        <v>126638</v>
      </c>
      <c r="H3825" s="2">
        <v>0.4947093289533947</v>
      </c>
      <c r="I3825" s="2">
        <v>63989</v>
      </c>
      <c r="J3825" s="2">
        <v>0.24367131447136861</v>
      </c>
      <c r="K3825" s="2">
        <v>2.9749127434103508</v>
      </c>
      <c r="L3825" s="2" t="s">
        <v>4188</v>
      </c>
      <c r="M3825" s="58">
        <v>2.0490316053975559</v>
      </c>
      <c r="N3825" s="2">
        <v>96985</v>
      </c>
      <c r="O3825" s="2">
        <v>32510</v>
      </c>
      <c r="P3825" s="2">
        <v>16443</v>
      </c>
      <c r="Q3825" s="2">
        <v>10004</v>
      </c>
      <c r="R3825" s="2">
        <v>7175</v>
      </c>
      <c r="S3825" s="2">
        <v>5436</v>
      </c>
      <c r="T3825" s="2">
        <v>4557</v>
      </c>
      <c r="U3825" s="2">
        <v>4040</v>
      </c>
      <c r="V3825" s="2">
        <v>3321</v>
      </c>
      <c r="W3825" s="2">
        <v>3390</v>
      </c>
    </row>
    <row r="3826" spans="1:23" x14ac:dyDescent="0.35">
      <c r="A3826" s="2">
        <v>3872050</v>
      </c>
      <c r="B3826" s="2" t="s">
        <v>1813</v>
      </c>
      <c r="C3826" s="2" t="s">
        <v>72</v>
      </c>
      <c r="D3826" s="2" t="s">
        <v>886</v>
      </c>
      <c r="E3826" s="2">
        <v>212337</v>
      </c>
      <c r="F3826" s="2">
        <v>392</v>
      </c>
      <c r="G3826" s="2">
        <v>71439</v>
      </c>
      <c r="H3826" s="46">
        <v>0.61981550693598741</v>
      </c>
      <c r="I3826" s="2">
        <v>27160</v>
      </c>
      <c r="J3826" s="2">
        <v>0.18461219664966541</v>
      </c>
      <c r="K3826" s="2">
        <v>2.9722840465292069</v>
      </c>
      <c r="L3826" s="2" t="s">
        <v>2647</v>
      </c>
      <c r="M3826" s="58">
        <v>2.059344965036999</v>
      </c>
      <c r="N3826" s="2">
        <v>55133</v>
      </c>
      <c r="O3826" s="2">
        <v>18116</v>
      </c>
      <c r="P3826" s="2">
        <v>9513</v>
      </c>
      <c r="Q3826" s="2">
        <v>6936</v>
      </c>
      <c r="R3826" s="2">
        <v>4935</v>
      </c>
      <c r="S3826" s="2">
        <v>3408</v>
      </c>
      <c r="T3826" s="2">
        <v>2058</v>
      </c>
      <c r="U3826" s="2">
        <v>1288</v>
      </c>
      <c r="V3826" s="2">
        <v>972</v>
      </c>
      <c r="W3826" s="2">
        <v>750</v>
      </c>
    </row>
    <row r="3827" spans="1:23" x14ac:dyDescent="0.35">
      <c r="A3827" s="2">
        <v>4135692</v>
      </c>
      <c r="B3827" s="2" t="s">
        <v>1769</v>
      </c>
      <c r="C3827" s="2" t="s">
        <v>72</v>
      </c>
      <c r="D3827" s="2" t="s">
        <v>886</v>
      </c>
      <c r="E3827" s="2">
        <v>1253521</v>
      </c>
      <c r="F3827" s="2">
        <v>2015</v>
      </c>
      <c r="G3827" s="2">
        <v>421940</v>
      </c>
      <c r="H3827" s="46">
        <v>0.67425226335497945</v>
      </c>
      <c r="I3827" s="2">
        <v>137446</v>
      </c>
      <c r="J3827" s="2">
        <v>0.16074720726657149</v>
      </c>
      <c r="K3827" s="2">
        <v>2.9708513058728729</v>
      </c>
      <c r="L3827" s="2" t="s">
        <v>2647</v>
      </c>
      <c r="M3827" s="58">
        <v>1.3159510329543891</v>
      </c>
      <c r="N3827" s="2">
        <v>225661</v>
      </c>
      <c r="O3827" s="2">
        <v>138938</v>
      </c>
      <c r="P3827" s="2">
        <v>110397</v>
      </c>
      <c r="Q3827" s="2">
        <v>98916</v>
      </c>
      <c r="R3827" s="2">
        <v>90645</v>
      </c>
      <c r="S3827" s="2">
        <v>96432</v>
      </c>
      <c r="T3827" s="2">
        <v>67032</v>
      </c>
      <c r="U3827" s="2">
        <v>52664</v>
      </c>
      <c r="V3827" s="2">
        <v>40374</v>
      </c>
      <c r="W3827" s="2">
        <v>31500</v>
      </c>
    </row>
    <row r="3828" spans="1:23" x14ac:dyDescent="0.35">
      <c r="A3828" s="2">
        <v>4349058</v>
      </c>
      <c r="B3828" s="2" t="s">
        <v>3329</v>
      </c>
      <c r="C3828" s="2" t="s">
        <v>72</v>
      </c>
      <c r="D3828" s="2" t="s">
        <v>886</v>
      </c>
      <c r="E3828" s="2">
        <v>1617903</v>
      </c>
      <c r="F3828" s="2">
        <v>3998</v>
      </c>
      <c r="G3828" s="2">
        <v>544661</v>
      </c>
      <c r="H3828" s="2">
        <v>0.72465992608246232</v>
      </c>
      <c r="I3828" s="2">
        <v>149967</v>
      </c>
      <c r="J3828" s="2">
        <v>0.24710999361519201</v>
      </c>
      <c r="K3828" s="2">
        <v>2.970477049026826</v>
      </c>
      <c r="L3828" s="2" t="s">
        <v>815</v>
      </c>
      <c r="M3828" s="58">
        <v>1.583647128953604</v>
      </c>
      <c r="N3828" s="2">
        <v>328983</v>
      </c>
      <c r="O3828" s="2">
        <v>152668</v>
      </c>
      <c r="P3828" s="2">
        <v>103149</v>
      </c>
      <c r="Q3828" s="2">
        <v>84812</v>
      </c>
      <c r="R3828" s="2">
        <v>73315</v>
      </c>
      <c r="S3828" s="2">
        <v>66102</v>
      </c>
      <c r="T3828" s="2">
        <v>60550</v>
      </c>
      <c r="U3828" s="2">
        <v>55560</v>
      </c>
      <c r="V3828" s="2">
        <v>50202</v>
      </c>
      <c r="W3828" s="2">
        <v>46290</v>
      </c>
    </row>
    <row r="3829" spans="1:23" x14ac:dyDescent="0.35">
      <c r="A3829" s="2">
        <v>4307502</v>
      </c>
      <c r="B3829" s="2" t="s">
        <v>3067</v>
      </c>
      <c r="C3829" s="2" t="s">
        <v>72</v>
      </c>
      <c r="D3829" s="2" t="s">
        <v>886</v>
      </c>
      <c r="E3829" s="2">
        <v>1441328</v>
      </c>
      <c r="F3829" s="2">
        <v>3358</v>
      </c>
      <c r="G3829" s="2">
        <v>485871</v>
      </c>
      <c r="H3829" s="2">
        <v>0.53814695670249924</v>
      </c>
      <c r="I3829" s="2">
        <v>224401</v>
      </c>
      <c r="J3829" s="2">
        <v>0.23297958549337841</v>
      </c>
      <c r="K3829" s="2">
        <v>2.966482873025968</v>
      </c>
      <c r="L3829" s="2" t="s">
        <v>4188</v>
      </c>
      <c r="M3829" s="58">
        <v>1.6076363753986109</v>
      </c>
      <c r="N3829" s="2">
        <v>291510</v>
      </c>
      <c r="O3829" s="2">
        <v>156538</v>
      </c>
      <c r="P3829" s="2">
        <v>105423</v>
      </c>
      <c r="Q3829" s="2">
        <v>80148</v>
      </c>
      <c r="R3829" s="2">
        <v>63550</v>
      </c>
      <c r="S3829" s="2">
        <v>52536</v>
      </c>
      <c r="T3829" s="2">
        <v>44744</v>
      </c>
      <c r="U3829" s="2">
        <v>38760</v>
      </c>
      <c r="V3829" s="2">
        <v>33282</v>
      </c>
      <c r="W3829" s="2">
        <v>30060</v>
      </c>
    </row>
    <row r="3830" spans="1:23" x14ac:dyDescent="0.35">
      <c r="A3830" s="2">
        <v>4349057</v>
      </c>
      <c r="B3830" s="2" t="s">
        <v>3328</v>
      </c>
      <c r="C3830" s="2" t="s">
        <v>72</v>
      </c>
      <c r="D3830" s="2" t="s">
        <v>886</v>
      </c>
      <c r="E3830" s="2">
        <v>1621755</v>
      </c>
      <c r="F3830" s="2">
        <v>3905</v>
      </c>
      <c r="G3830" s="2">
        <v>549641</v>
      </c>
      <c r="H3830" s="2">
        <v>0.71836344086412773</v>
      </c>
      <c r="I3830" s="2">
        <v>154799</v>
      </c>
      <c r="J3830" s="2">
        <v>0.2407885284768661</v>
      </c>
      <c r="K3830" s="2">
        <v>2.9505713729507081</v>
      </c>
      <c r="L3830" s="2" t="s">
        <v>815</v>
      </c>
      <c r="M3830" s="58">
        <v>1.574449102273102</v>
      </c>
      <c r="N3830" s="2">
        <v>332828</v>
      </c>
      <c r="O3830" s="2">
        <v>154310</v>
      </c>
      <c r="P3830" s="2">
        <v>103785</v>
      </c>
      <c r="Q3830" s="2">
        <v>85432</v>
      </c>
      <c r="R3830" s="2">
        <v>73490</v>
      </c>
      <c r="S3830" s="2">
        <v>65970</v>
      </c>
      <c r="T3830" s="2">
        <v>60627</v>
      </c>
      <c r="U3830" s="2">
        <v>55384</v>
      </c>
      <c r="V3830" s="2">
        <v>50490</v>
      </c>
      <c r="W3830" s="2">
        <v>47730</v>
      </c>
    </row>
    <row r="3831" spans="1:23" x14ac:dyDescent="0.35">
      <c r="A3831" s="2">
        <v>3889600</v>
      </c>
      <c r="B3831" s="2" t="s">
        <v>1800</v>
      </c>
      <c r="C3831" s="2" t="s">
        <v>72</v>
      </c>
      <c r="D3831" s="2" t="s">
        <v>886</v>
      </c>
      <c r="E3831" s="2">
        <v>374055</v>
      </c>
      <c r="F3831" s="2">
        <v>495</v>
      </c>
      <c r="G3831" s="2">
        <v>126777</v>
      </c>
      <c r="H3831" s="46">
        <v>0.63360861986006922</v>
      </c>
      <c r="I3831" s="2">
        <v>46450</v>
      </c>
      <c r="J3831" s="2">
        <v>0.13233348037053369</v>
      </c>
      <c r="K3831" s="2">
        <v>2.950495752384108</v>
      </c>
      <c r="L3831" s="2" t="s">
        <v>817</v>
      </c>
      <c r="M3831" s="58">
        <v>1.737842697255634</v>
      </c>
      <c r="N3831" s="2">
        <v>78176</v>
      </c>
      <c r="O3831" s="2">
        <v>36282</v>
      </c>
      <c r="P3831" s="2">
        <v>71139</v>
      </c>
      <c r="Q3831" s="2">
        <v>10128</v>
      </c>
      <c r="R3831" s="2">
        <v>5790</v>
      </c>
      <c r="S3831" s="2">
        <v>4578</v>
      </c>
      <c r="T3831" s="2">
        <v>3101</v>
      </c>
      <c r="U3831" s="2">
        <v>2376</v>
      </c>
      <c r="V3831" s="2">
        <v>2061</v>
      </c>
      <c r="W3831" s="2">
        <v>1610</v>
      </c>
    </row>
    <row r="3832" spans="1:23" x14ac:dyDescent="0.35">
      <c r="A3832" s="2">
        <v>3889598</v>
      </c>
      <c r="B3832" s="2" t="s">
        <v>1798</v>
      </c>
      <c r="C3832" s="2" t="s">
        <v>72</v>
      </c>
      <c r="D3832" s="2" t="s">
        <v>886</v>
      </c>
      <c r="E3832" s="2">
        <v>403466</v>
      </c>
      <c r="F3832" s="2">
        <v>363</v>
      </c>
      <c r="G3832" s="2">
        <v>137006</v>
      </c>
      <c r="H3832" s="46">
        <v>0.59609798111031631</v>
      </c>
      <c r="I3832" s="2">
        <v>55337</v>
      </c>
      <c r="J3832" s="2">
        <v>8.9970406428298788E-2</v>
      </c>
      <c r="K3832" s="2">
        <v>2.9448783264966498</v>
      </c>
      <c r="L3832" s="2" t="s">
        <v>817</v>
      </c>
      <c r="M3832" s="58">
        <v>1.505470149253731</v>
      </c>
      <c r="N3832" s="2">
        <v>72360</v>
      </c>
      <c r="O3832" s="2">
        <v>44854</v>
      </c>
      <c r="P3832" s="2">
        <v>82410</v>
      </c>
      <c r="Q3832" s="2">
        <v>21296</v>
      </c>
      <c r="R3832" s="2">
        <v>13015</v>
      </c>
      <c r="S3832" s="2">
        <v>10116</v>
      </c>
      <c r="T3832" s="2">
        <v>7420</v>
      </c>
      <c r="U3832" s="2">
        <v>6000</v>
      </c>
      <c r="V3832" s="2">
        <v>4869</v>
      </c>
      <c r="W3832" s="2">
        <v>5660</v>
      </c>
    </row>
    <row r="3833" spans="1:23" x14ac:dyDescent="0.35">
      <c r="A3833" s="2">
        <v>4208425</v>
      </c>
      <c r="B3833" s="2" t="s">
        <v>1861</v>
      </c>
      <c r="C3833" s="2" t="s">
        <v>72</v>
      </c>
      <c r="D3833" s="2" t="s">
        <v>888</v>
      </c>
      <c r="E3833" s="2">
        <v>1002638</v>
      </c>
      <c r="F3833" s="2">
        <v>9844</v>
      </c>
      <c r="G3833" s="2">
        <v>340532</v>
      </c>
      <c r="H3833" s="46">
        <v>0.22769666286868781</v>
      </c>
      <c r="I3833" s="2">
        <v>262994</v>
      </c>
      <c r="J3833" s="2">
        <v>0.98180998525888707</v>
      </c>
      <c r="K3833" s="2">
        <v>2.9443282863284508</v>
      </c>
      <c r="L3833" s="2" t="s">
        <v>815</v>
      </c>
      <c r="M3833" s="58">
        <v>1.685539306746104</v>
      </c>
      <c r="N3833" s="2">
        <v>229077</v>
      </c>
      <c r="O3833" s="2">
        <v>90230</v>
      </c>
      <c r="P3833" s="2">
        <v>62532</v>
      </c>
      <c r="Q3833" s="2">
        <v>114800</v>
      </c>
      <c r="R3833" s="2">
        <v>39025</v>
      </c>
      <c r="S3833" s="2">
        <v>22242</v>
      </c>
      <c r="T3833" s="2">
        <v>16212</v>
      </c>
      <c r="U3833" s="2">
        <v>14424</v>
      </c>
      <c r="V3833" s="2">
        <v>4005</v>
      </c>
      <c r="W3833" s="2">
        <v>2300</v>
      </c>
    </row>
    <row r="3834" spans="1:23" x14ac:dyDescent="0.35">
      <c r="A3834" s="2">
        <v>4225847</v>
      </c>
      <c r="B3834" s="2" t="s">
        <v>1875</v>
      </c>
      <c r="C3834" s="2" t="s">
        <v>72</v>
      </c>
      <c r="D3834" s="2" t="s">
        <v>886</v>
      </c>
      <c r="E3834" s="2">
        <v>360756</v>
      </c>
      <c r="F3834" s="2">
        <v>1056</v>
      </c>
      <c r="G3834" s="2">
        <v>122737</v>
      </c>
      <c r="H3834" s="46">
        <v>0.26794691087447142</v>
      </c>
      <c r="I3834" s="2">
        <v>89850</v>
      </c>
      <c r="J3834" s="2">
        <v>0.29271862422246608</v>
      </c>
      <c r="K3834" s="2">
        <v>2.9392603697336579</v>
      </c>
      <c r="L3834" s="2" t="s">
        <v>815</v>
      </c>
      <c r="M3834" s="58">
        <v>1.463364770307271</v>
      </c>
      <c r="N3834" s="2">
        <v>58806</v>
      </c>
      <c r="O3834" s="2">
        <v>34848</v>
      </c>
      <c r="P3834" s="2">
        <v>113601</v>
      </c>
      <c r="Q3834" s="2">
        <v>23080</v>
      </c>
      <c r="R3834" s="2">
        <v>7395</v>
      </c>
      <c r="S3834" s="2">
        <v>5046</v>
      </c>
      <c r="T3834" s="2">
        <v>1799</v>
      </c>
      <c r="U3834" s="2">
        <v>944</v>
      </c>
      <c r="V3834" s="2">
        <v>666</v>
      </c>
      <c r="W3834" s="2">
        <v>340</v>
      </c>
    </row>
    <row r="3835" spans="1:23" x14ac:dyDescent="0.35">
      <c r="A3835" s="2">
        <v>4071561</v>
      </c>
      <c r="B3835" s="2" t="s">
        <v>1728</v>
      </c>
      <c r="C3835" s="2" t="s">
        <v>72</v>
      </c>
      <c r="D3835" s="2" t="s">
        <v>886</v>
      </c>
      <c r="E3835" s="2">
        <v>606071</v>
      </c>
      <c r="F3835" s="2">
        <v>1431</v>
      </c>
      <c r="G3835" s="2">
        <v>207032</v>
      </c>
      <c r="H3835" s="46">
        <v>0.73133621855558562</v>
      </c>
      <c r="I3835" s="2">
        <v>55622</v>
      </c>
      <c r="J3835" s="2">
        <v>0.23611095069719551</v>
      </c>
      <c r="K3835" s="2">
        <v>2.9274266780014679</v>
      </c>
      <c r="L3835" s="2" t="s">
        <v>815</v>
      </c>
      <c r="M3835" s="58">
        <v>1.035183578377787</v>
      </c>
      <c r="N3835" s="2">
        <v>58928</v>
      </c>
      <c r="O3835" s="2">
        <v>57606</v>
      </c>
      <c r="P3835" s="2">
        <v>59094</v>
      </c>
      <c r="Q3835" s="2">
        <v>358524</v>
      </c>
      <c r="R3835" s="2">
        <v>34445</v>
      </c>
      <c r="S3835" s="2">
        <v>7998</v>
      </c>
      <c r="T3835" s="2">
        <v>3668</v>
      </c>
      <c r="U3835" s="2">
        <v>2376</v>
      </c>
      <c r="V3835" s="2">
        <v>1773</v>
      </c>
      <c r="W3835" s="2">
        <v>1060</v>
      </c>
    </row>
    <row r="3836" spans="1:23" x14ac:dyDescent="0.35">
      <c r="A3836" s="2">
        <v>4228275</v>
      </c>
      <c r="B3836" s="2" t="s">
        <v>1860</v>
      </c>
      <c r="C3836" s="2" t="s">
        <v>72</v>
      </c>
      <c r="D3836" s="2" t="s">
        <v>886</v>
      </c>
      <c r="E3836" s="2">
        <v>729915</v>
      </c>
      <c r="F3836" s="2">
        <v>2467</v>
      </c>
      <c r="G3836" s="2">
        <v>249662</v>
      </c>
      <c r="H3836" s="46">
        <v>0.25166425006608939</v>
      </c>
      <c r="I3836" s="2">
        <v>186831</v>
      </c>
      <c r="J3836" s="2">
        <v>0.33798455984600939</v>
      </c>
      <c r="K3836" s="2">
        <v>2.923612724403394</v>
      </c>
      <c r="L3836" s="2" t="s">
        <v>815</v>
      </c>
      <c r="M3836" s="58">
        <v>1.540155257288631</v>
      </c>
      <c r="N3836" s="2">
        <v>111768</v>
      </c>
      <c r="O3836" s="2">
        <v>119836</v>
      </c>
      <c r="P3836" s="2">
        <v>215220</v>
      </c>
      <c r="Q3836" s="2">
        <v>18372</v>
      </c>
      <c r="R3836" s="2">
        <v>4565</v>
      </c>
      <c r="S3836" s="2">
        <v>2610</v>
      </c>
      <c r="T3836" s="2">
        <v>693</v>
      </c>
      <c r="U3836" s="2">
        <v>272</v>
      </c>
      <c r="V3836" s="2">
        <v>297</v>
      </c>
      <c r="W3836" s="2">
        <v>290</v>
      </c>
    </row>
    <row r="3837" spans="1:23" x14ac:dyDescent="0.35">
      <c r="A3837" s="2">
        <v>4307501</v>
      </c>
      <c r="B3837" s="2" t="s">
        <v>3066</v>
      </c>
      <c r="C3837" s="2" t="s">
        <v>72</v>
      </c>
      <c r="D3837" s="2" t="s">
        <v>888</v>
      </c>
      <c r="E3837" s="2">
        <v>301712</v>
      </c>
      <c r="F3837" s="2">
        <v>7459</v>
      </c>
      <c r="G3837" s="2">
        <v>103282</v>
      </c>
      <c r="H3837" s="2">
        <v>0.20628957611200399</v>
      </c>
      <c r="I3837" s="2">
        <v>81976</v>
      </c>
      <c r="J3837" s="2">
        <v>2.472225168372487</v>
      </c>
      <c r="K3837" s="2">
        <v>2.9212447473906389</v>
      </c>
      <c r="L3837" s="2" t="s">
        <v>4188</v>
      </c>
      <c r="M3837" s="58">
        <v>1.7766367137355581</v>
      </c>
      <c r="N3837" s="2">
        <v>71695</v>
      </c>
      <c r="O3837" s="2">
        <v>30498</v>
      </c>
      <c r="P3837" s="2">
        <v>18093</v>
      </c>
      <c r="Q3837" s="2">
        <v>13540</v>
      </c>
      <c r="R3837" s="2">
        <v>9840</v>
      </c>
      <c r="S3837" s="2">
        <v>7854</v>
      </c>
      <c r="T3837" s="2">
        <v>6349</v>
      </c>
      <c r="U3837" s="2">
        <v>4752</v>
      </c>
      <c r="V3837" s="2">
        <v>3861</v>
      </c>
      <c r="W3837" s="2">
        <v>3340</v>
      </c>
    </row>
    <row r="3838" spans="1:23" x14ac:dyDescent="0.35">
      <c r="A3838" s="2">
        <v>4136786</v>
      </c>
      <c r="B3838" s="2" t="s">
        <v>1791</v>
      </c>
      <c r="C3838" s="2" t="s">
        <v>72</v>
      </c>
      <c r="D3838" s="2" t="s">
        <v>886</v>
      </c>
      <c r="E3838" s="2">
        <v>1560617</v>
      </c>
      <c r="F3838" s="2">
        <v>2162</v>
      </c>
      <c r="G3838" s="2">
        <v>534907</v>
      </c>
      <c r="H3838" s="46">
        <v>0.66320687521382227</v>
      </c>
      <c r="I3838" s="2">
        <v>180153</v>
      </c>
      <c r="J3838" s="2">
        <v>0.13853495124043891</v>
      </c>
      <c r="K3838" s="2">
        <v>2.917548284094245</v>
      </c>
      <c r="L3838" s="2" t="s">
        <v>2647</v>
      </c>
      <c r="M3838" s="58">
        <v>1.2736445129256451</v>
      </c>
      <c r="N3838" s="2">
        <v>284984</v>
      </c>
      <c r="O3838" s="2">
        <v>171850</v>
      </c>
      <c r="P3838" s="2">
        <v>134820</v>
      </c>
      <c r="Q3838" s="2">
        <v>121016</v>
      </c>
      <c r="R3838" s="2">
        <v>115050</v>
      </c>
      <c r="S3838" s="2">
        <v>113058</v>
      </c>
      <c r="T3838" s="2">
        <v>97461</v>
      </c>
      <c r="U3838" s="2">
        <v>80176</v>
      </c>
      <c r="V3838" s="2">
        <v>61191</v>
      </c>
      <c r="W3838" s="2">
        <v>45710</v>
      </c>
    </row>
    <row r="3839" spans="1:23" x14ac:dyDescent="0.35">
      <c r="A3839" s="2">
        <v>4071563</v>
      </c>
      <c r="B3839" s="2" t="s">
        <v>1729</v>
      </c>
      <c r="C3839" s="2" t="s">
        <v>72</v>
      </c>
      <c r="D3839" s="2" t="s">
        <v>886</v>
      </c>
      <c r="E3839" s="2">
        <v>606563</v>
      </c>
      <c r="F3839" s="2">
        <v>1428</v>
      </c>
      <c r="G3839" s="2">
        <v>207995</v>
      </c>
      <c r="H3839" s="46">
        <v>0.74317171085843414</v>
      </c>
      <c r="I3839" s="2">
        <v>53419</v>
      </c>
      <c r="J3839" s="2">
        <v>0.2354248445750895</v>
      </c>
      <c r="K3839" s="2">
        <v>2.91623837111469</v>
      </c>
      <c r="L3839" s="2" t="s">
        <v>815</v>
      </c>
      <c r="M3839" s="58">
        <v>1.036778304611945</v>
      </c>
      <c r="N3839" s="2">
        <v>60842</v>
      </c>
      <c r="O3839" s="2">
        <v>56800</v>
      </c>
      <c r="P3839" s="2">
        <v>57159</v>
      </c>
      <c r="Q3839" s="2">
        <v>358488</v>
      </c>
      <c r="R3839" s="2">
        <v>34925</v>
      </c>
      <c r="S3839" s="2">
        <v>7992</v>
      </c>
      <c r="T3839" s="2">
        <v>3731</v>
      </c>
      <c r="U3839" s="2">
        <v>2392</v>
      </c>
      <c r="V3839" s="2">
        <v>1557</v>
      </c>
      <c r="W3839" s="2">
        <v>1160</v>
      </c>
    </row>
    <row r="3840" spans="1:23" x14ac:dyDescent="0.35">
      <c r="A3840" s="2">
        <v>4054184</v>
      </c>
      <c r="B3840" s="2" t="s">
        <v>1766</v>
      </c>
      <c r="C3840" s="2" t="s">
        <v>72</v>
      </c>
      <c r="D3840" s="2" t="s">
        <v>888</v>
      </c>
      <c r="E3840" s="2">
        <v>9076893</v>
      </c>
      <c r="F3840" s="2">
        <v>137608</v>
      </c>
      <c r="G3840" s="2">
        <v>3115636</v>
      </c>
      <c r="H3840" s="46">
        <v>0.40981424017439783</v>
      </c>
      <c r="I3840" s="2">
        <v>1838804</v>
      </c>
      <c r="J3840" s="2">
        <v>1.5160253624230231</v>
      </c>
      <c r="K3840" s="2">
        <v>2.9133355115937811</v>
      </c>
      <c r="L3840" s="2" t="s">
        <v>4150</v>
      </c>
      <c r="M3840" s="58">
        <v>1.2198246076612389</v>
      </c>
      <c r="N3840" s="2">
        <v>1165384</v>
      </c>
      <c r="O3840" s="2">
        <v>1186302</v>
      </c>
      <c r="P3840" s="2">
        <v>2536491</v>
      </c>
      <c r="Q3840" s="2">
        <v>767168</v>
      </c>
      <c r="R3840" s="2">
        <v>943040</v>
      </c>
      <c r="S3840" s="2">
        <v>421770</v>
      </c>
      <c r="T3840" s="2">
        <v>149415</v>
      </c>
      <c r="U3840" s="2">
        <v>131952</v>
      </c>
      <c r="V3840" s="2">
        <v>81414</v>
      </c>
      <c r="W3840" s="2">
        <v>58210</v>
      </c>
    </row>
    <row r="3841" spans="1:23" x14ac:dyDescent="0.35">
      <c r="A3841" s="2">
        <v>4132673</v>
      </c>
      <c r="B3841" s="2" t="s">
        <v>1767</v>
      </c>
      <c r="C3841" s="2" t="s">
        <v>72</v>
      </c>
      <c r="D3841" s="2" t="s">
        <v>888</v>
      </c>
      <c r="E3841" s="2">
        <v>1832886</v>
      </c>
      <c r="F3841" s="2">
        <v>15315</v>
      </c>
      <c r="G3841" s="2">
        <v>629980</v>
      </c>
      <c r="H3841" s="46">
        <v>0.28007238325026201</v>
      </c>
      <c r="I3841" s="2">
        <v>453540</v>
      </c>
      <c r="J3841" s="2">
        <v>0.83556751483725655</v>
      </c>
      <c r="K3841" s="2">
        <v>2.9094352201657201</v>
      </c>
      <c r="L3841" s="2" t="s">
        <v>2647</v>
      </c>
      <c r="M3841" s="58">
        <v>1.296498599439776</v>
      </c>
      <c r="N3841" s="2">
        <v>323383</v>
      </c>
      <c r="O3841" s="2">
        <v>185466</v>
      </c>
      <c r="P3841" s="2">
        <v>133509</v>
      </c>
      <c r="Q3841" s="2">
        <v>492696</v>
      </c>
      <c r="R3841" s="2">
        <v>58965</v>
      </c>
      <c r="S3841" s="2">
        <v>148926</v>
      </c>
      <c r="T3841" s="2">
        <v>21553</v>
      </c>
      <c r="U3841" s="2">
        <v>40912</v>
      </c>
      <c r="V3841" s="2">
        <v>5220</v>
      </c>
      <c r="W3841" s="2">
        <v>3090</v>
      </c>
    </row>
    <row r="3842" spans="1:23" x14ac:dyDescent="0.35">
      <c r="A3842" s="2">
        <v>4135693</v>
      </c>
      <c r="B3842" s="2" t="s">
        <v>1770</v>
      </c>
      <c r="C3842" s="2" t="s">
        <v>72</v>
      </c>
      <c r="D3842" s="2" t="s">
        <v>886</v>
      </c>
      <c r="E3842" s="2">
        <v>754676</v>
      </c>
      <c r="F3842" s="2">
        <v>1003</v>
      </c>
      <c r="G3842" s="2">
        <v>259868</v>
      </c>
      <c r="H3842" s="46">
        <v>0.69310188249418936</v>
      </c>
      <c r="I3842" s="2">
        <v>79753</v>
      </c>
      <c r="J3842" s="2">
        <v>0.1329047167261182</v>
      </c>
      <c r="K3842" s="2">
        <v>2.9040743762217738</v>
      </c>
      <c r="L3842" s="2" t="s">
        <v>2647</v>
      </c>
      <c r="M3842" s="58">
        <v>1.34114791126497</v>
      </c>
      <c r="N3842" s="2">
        <v>141764</v>
      </c>
      <c r="O3842" s="2">
        <v>85300</v>
      </c>
      <c r="P3842" s="2">
        <v>62766</v>
      </c>
      <c r="Q3842" s="2">
        <v>52256</v>
      </c>
      <c r="R3842" s="2">
        <v>45710</v>
      </c>
      <c r="S3842" s="2">
        <v>41112</v>
      </c>
      <c r="T3842" s="2">
        <v>39711</v>
      </c>
      <c r="U3842" s="2">
        <v>35464</v>
      </c>
      <c r="V3842" s="2">
        <v>31626</v>
      </c>
      <c r="W3842" s="2">
        <v>27000</v>
      </c>
    </row>
    <row r="3843" spans="1:23" x14ac:dyDescent="0.35">
      <c r="A3843" s="2">
        <v>4177455</v>
      </c>
      <c r="B3843" s="2" t="s">
        <v>1876</v>
      </c>
      <c r="C3843" s="2" t="s">
        <v>72</v>
      </c>
      <c r="D3843" s="2" t="s">
        <v>888</v>
      </c>
      <c r="E3843" s="2">
        <v>1034153</v>
      </c>
      <c r="F3843" s="2">
        <v>14888</v>
      </c>
      <c r="G3843" s="2">
        <v>356868</v>
      </c>
      <c r="H3843" s="46">
        <v>0.60081879014089246</v>
      </c>
      <c r="I3843" s="2">
        <v>142455</v>
      </c>
      <c r="J3843" s="2">
        <v>1.4396322401037369</v>
      </c>
      <c r="K3843" s="2">
        <v>2.897858591972382</v>
      </c>
      <c r="L3843" s="2" t="s">
        <v>815</v>
      </c>
      <c r="M3843" s="58">
        <v>1.257322760740373</v>
      </c>
      <c r="N3843" s="2">
        <v>156700</v>
      </c>
      <c r="O3843" s="2">
        <v>110676</v>
      </c>
      <c r="P3843" s="2">
        <v>95472</v>
      </c>
      <c r="Q3843" s="2">
        <v>429412</v>
      </c>
      <c r="R3843" s="2">
        <v>22645</v>
      </c>
      <c r="S3843" s="2">
        <v>2940</v>
      </c>
      <c r="T3843" s="2">
        <v>1323</v>
      </c>
      <c r="U3843" s="2">
        <v>2976</v>
      </c>
      <c r="V3843" s="2">
        <v>270</v>
      </c>
      <c r="W3843" s="2">
        <v>90</v>
      </c>
    </row>
    <row r="3844" spans="1:23" x14ac:dyDescent="0.35">
      <c r="A3844" s="2">
        <v>4337948</v>
      </c>
      <c r="B3844" s="2" t="s">
        <v>3285</v>
      </c>
      <c r="C3844" s="2" t="s">
        <v>72</v>
      </c>
      <c r="D3844" s="2" t="s">
        <v>886</v>
      </c>
      <c r="E3844" s="2">
        <v>743903</v>
      </c>
      <c r="F3844" s="2">
        <v>2308</v>
      </c>
      <c r="G3844" s="2">
        <v>256772</v>
      </c>
      <c r="H3844" s="2">
        <v>0.47584238156808378</v>
      </c>
      <c r="I3844" s="2">
        <v>134589</v>
      </c>
      <c r="J3844" s="2">
        <v>0.31025550374175132</v>
      </c>
      <c r="K3844" s="2">
        <v>2.8971344227563751</v>
      </c>
      <c r="L3844" s="2" t="s">
        <v>815</v>
      </c>
      <c r="M3844" s="58">
        <v>1.9057089059958241</v>
      </c>
      <c r="N3844" s="2">
        <v>182892</v>
      </c>
      <c r="O3844" s="2">
        <v>83908</v>
      </c>
      <c r="P3844" s="2">
        <v>44088</v>
      </c>
      <c r="Q3844" s="2">
        <v>25796</v>
      </c>
      <c r="R3844" s="2">
        <v>16655</v>
      </c>
      <c r="S3844" s="2">
        <v>11790</v>
      </c>
      <c r="T3844" s="2">
        <v>8540</v>
      </c>
      <c r="U3844" s="2">
        <v>6784</v>
      </c>
      <c r="V3844" s="2">
        <v>5292</v>
      </c>
      <c r="W3844" s="2">
        <v>4610</v>
      </c>
    </row>
    <row r="3845" spans="1:23" x14ac:dyDescent="0.35">
      <c r="A3845" s="2">
        <v>4132673</v>
      </c>
      <c r="B3845" s="2" t="s">
        <v>1767</v>
      </c>
      <c r="C3845" s="2" t="s">
        <v>72</v>
      </c>
      <c r="D3845" s="2" t="s">
        <v>888</v>
      </c>
      <c r="E3845" s="2">
        <v>1601970</v>
      </c>
      <c r="F3845" s="2">
        <v>29447</v>
      </c>
      <c r="G3845" s="2">
        <v>554579</v>
      </c>
      <c r="H3845" s="46">
        <v>0.19271555540328791</v>
      </c>
      <c r="I3845" s="2">
        <v>447703</v>
      </c>
      <c r="J3845" s="2">
        <v>1.838174247957203</v>
      </c>
      <c r="K3845" s="2">
        <v>2.8886236226038129</v>
      </c>
      <c r="L3845" s="2" t="s">
        <v>2647</v>
      </c>
      <c r="M3845" s="58">
        <v>1.4087525447278511</v>
      </c>
      <c r="N3845" s="2">
        <v>296015</v>
      </c>
      <c r="O3845" s="2">
        <v>162472</v>
      </c>
      <c r="P3845" s="2">
        <v>287517</v>
      </c>
      <c r="Q3845" s="2">
        <v>92100</v>
      </c>
      <c r="R3845" s="2">
        <v>50970</v>
      </c>
      <c r="S3845" s="2">
        <v>168870</v>
      </c>
      <c r="T3845" s="2">
        <v>27251</v>
      </c>
      <c r="U3845" s="2">
        <v>15864</v>
      </c>
      <c r="V3845" s="2">
        <v>13896</v>
      </c>
      <c r="W3845" s="2">
        <v>22200</v>
      </c>
    </row>
    <row r="3846" spans="1:23" x14ac:dyDescent="0.35">
      <c r="A3846" s="2">
        <v>3889599</v>
      </c>
      <c r="B3846" s="2" t="s">
        <v>1799</v>
      </c>
      <c r="C3846" s="2" t="s">
        <v>72</v>
      </c>
      <c r="D3846" s="2" t="s">
        <v>886</v>
      </c>
      <c r="E3846" s="2">
        <v>375130</v>
      </c>
      <c r="F3846" s="2">
        <v>507</v>
      </c>
      <c r="G3846" s="2">
        <v>130284</v>
      </c>
      <c r="H3846" s="46">
        <v>0.64113014644929534</v>
      </c>
      <c r="I3846" s="2">
        <v>46755</v>
      </c>
      <c r="J3846" s="2">
        <v>0.13515314690907149</v>
      </c>
      <c r="K3846" s="2">
        <v>2.8793251665592088</v>
      </c>
      <c r="L3846" s="2" t="s">
        <v>817</v>
      </c>
      <c r="M3846" s="58">
        <v>1.709090577745785</v>
      </c>
      <c r="N3846" s="2">
        <v>81747</v>
      </c>
      <c r="O3846" s="2">
        <v>36458</v>
      </c>
      <c r="P3846" s="2">
        <v>68994</v>
      </c>
      <c r="Q3846" s="2">
        <v>10676</v>
      </c>
      <c r="R3846" s="2">
        <v>6435</v>
      </c>
      <c r="S3846" s="2">
        <v>4956</v>
      </c>
      <c r="T3846" s="2">
        <v>3402</v>
      </c>
      <c r="U3846" s="2">
        <v>2504</v>
      </c>
      <c r="V3846" s="2">
        <v>2349</v>
      </c>
      <c r="W3846" s="2">
        <v>1970</v>
      </c>
    </row>
    <row r="3847" spans="1:23" x14ac:dyDescent="0.35">
      <c r="A3847" s="2">
        <v>4266402</v>
      </c>
      <c r="B3847" s="2" t="s">
        <v>1838</v>
      </c>
      <c r="C3847" s="2" t="s">
        <v>72</v>
      </c>
      <c r="D3847" s="2" t="s">
        <v>886</v>
      </c>
      <c r="E3847" s="2">
        <v>808319</v>
      </c>
      <c r="F3847" s="2">
        <v>3967</v>
      </c>
      <c r="G3847" s="2">
        <v>281003</v>
      </c>
      <c r="H3847" s="46">
        <v>0.76407369316341822</v>
      </c>
      <c r="I3847" s="2">
        <v>66296</v>
      </c>
      <c r="J3847" s="2">
        <v>0.49077158893951522</v>
      </c>
      <c r="K3847" s="2">
        <v>2.8765493606829819</v>
      </c>
      <c r="L3847" s="2" t="s">
        <v>815</v>
      </c>
      <c r="M3847" s="58">
        <v>1.6067788052509799</v>
      </c>
      <c r="N3847" s="2">
        <v>176233</v>
      </c>
      <c r="O3847" s="2">
        <v>103942</v>
      </c>
      <c r="P3847" s="2">
        <v>65646</v>
      </c>
      <c r="Q3847" s="2">
        <v>43932</v>
      </c>
      <c r="R3847" s="2">
        <v>35140</v>
      </c>
      <c r="S3847" s="2">
        <v>60726</v>
      </c>
      <c r="T3847" s="2">
        <v>8477</v>
      </c>
      <c r="U3847" s="2">
        <v>4048</v>
      </c>
      <c r="V3847" s="2">
        <v>2934</v>
      </c>
      <c r="W3847" s="2">
        <v>1990</v>
      </c>
    </row>
    <row r="3848" spans="1:23" x14ac:dyDescent="0.35">
      <c r="A3848" s="2">
        <v>4136784</v>
      </c>
      <c r="B3848" s="2" t="s">
        <v>1789</v>
      </c>
      <c r="C3848" s="2" t="s">
        <v>72</v>
      </c>
      <c r="D3848" s="2" t="s">
        <v>886</v>
      </c>
      <c r="E3848" s="2">
        <v>1500154</v>
      </c>
      <c r="F3848" s="2">
        <v>2464</v>
      </c>
      <c r="G3848" s="2">
        <v>522764</v>
      </c>
      <c r="H3848" s="46">
        <v>0.67415889387945604</v>
      </c>
      <c r="I3848" s="2">
        <v>170338</v>
      </c>
      <c r="J3848" s="2">
        <v>0.16424980368682149</v>
      </c>
      <c r="K3848" s="2">
        <v>2.869658201406371</v>
      </c>
      <c r="L3848" s="2" t="s">
        <v>2647</v>
      </c>
      <c r="M3848" s="58">
        <v>1.273744620042776</v>
      </c>
      <c r="N3848" s="2">
        <v>284318</v>
      </c>
      <c r="O3848" s="2">
        <v>171422</v>
      </c>
      <c r="P3848" s="2">
        <v>132096</v>
      </c>
      <c r="Q3848" s="2">
        <v>116224</v>
      </c>
      <c r="R3848" s="2">
        <v>110095</v>
      </c>
      <c r="S3848" s="2">
        <v>102216</v>
      </c>
      <c r="T3848" s="2">
        <v>92715</v>
      </c>
      <c r="U3848" s="2">
        <v>76176</v>
      </c>
      <c r="V3848" s="2">
        <v>55629</v>
      </c>
      <c r="W3848" s="2">
        <v>36860</v>
      </c>
    </row>
    <row r="3849" spans="1:23" x14ac:dyDescent="0.35">
      <c r="A3849" s="2">
        <v>4294730</v>
      </c>
      <c r="B3849" s="2" t="s">
        <v>2912</v>
      </c>
      <c r="C3849" s="2" t="s">
        <v>72</v>
      </c>
      <c r="D3849" s="2" t="s">
        <v>888</v>
      </c>
      <c r="E3849" s="2">
        <v>3575904</v>
      </c>
      <c r="F3849" s="2">
        <v>78519</v>
      </c>
      <c r="G3849" s="2">
        <v>1247774</v>
      </c>
      <c r="H3849" s="2">
        <v>0.22197208789412179</v>
      </c>
      <c r="I3849" s="2">
        <v>970803</v>
      </c>
      <c r="J3849" s="2">
        <v>2.1957804236355338</v>
      </c>
      <c r="K3849" s="2">
        <v>2.8658266641234711</v>
      </c>
      <c r="L3849" s="2" t="s">
        <v>4150</v>
      </c>
      <c r="M3849" s="58">
        <v>1.606583214348934</v>
      </c>
      <c r="N3849" s="2">
        <v>729661</v>
      </c>
      <c r="O3849" s="2">
        <v>442864</v>
      </c>
      <c r="P3849" s="2">
        <v>640266</v>
      </c>
      <c r="Q3849" s="2">
        <v>158552</v>
      </c>
      <c r="R3849" s="2">
        <v>84280</v>
      </c>
      <c r="S3849" s="2">
        <v>113922</v>
      </c>
      <c r="T3849" s="2">
        <v>26383</v>
      </c>
      <c r="U3849" s="2">
        <v>12680</v>
      </c>
      <c r="V3849" s="2">
        <v>14004</v>
      </c>
      <c r="W3849" s="2">
        <v>3170</v>
      </c>
    </row>
    <row r="3850" spans="1:23" x14ac:dyDescent="0.35">
      <c r="A3850" s="2">
        <v>3871875</v>
      </c>
      <c r="B3850" s="2" t="s">
        <v>1725</v>
      </c>
      <c r="C3850" s="2" t="s">
        <v>72</v>
      </c>
      <c r="D3850" s="2" t="s">
        <v>886</v>
      </c>
      <c r="E3850" s="2">
        <v>191746</v>
      </c>
      <c r="F3850" s="2">
        <v>336</v>
      </c>
      <c r="G3850" s="2">
        <v>67183</v>
      </c>
      <c r="H3850" s="46">
        <v>0.33462334221454842</v>
      </c>
      <c r="I3850" s="2">
        <v>44702</v>
      </c>
      <c r="J3850" s="2">
        <v>0.17523181709136049</v>
      </c>
      <c r="K3850" s="2">
        <v>2.8540851108167251</v>
      </c>
      <c r="L3850" s="2" t="s">
        <v>815</v>
      </c>
      <c r="M3850" s="58">
        <v>1.2136590923476169</v>
      </c>
      <c r="N3850" s="2">
        <v>30171</v>
      </c>
      <c r="O3850" s="2">
        <v>18792</v>
      </c>
      <c r="P3850" s="2">
        <v>15342</v>
      </c>
      <c r="Q3850" s="2">
        <v>70460</v>
      </c>
      <c r="R3850" s="2">
        <v>9180</v>
      </c>
      <c r="S3850" s="2">
        <v>4578</v>
      </c>
      <c r="T3850" s="2">
        <v>2947</v>
      </c>
      <c r="U3850" s="2">
        <v>2704</v>
      </c>
      <c r="V3850" s="2">
        <v>2106</v>
      </c>
      <c r="W3850" s="2">
        <v>1710</v>
      </c>
    </row>
    <row r="3851" spans="1:23" x14ac:dyDescent="0.35">
      <c r="A3851" s="2">
        <v>4395585</v>
      </c>
      <c r="B3851" s="2" t="s">
        <v>3688</v>
      </c>
      <c r="C3851" s="2" t="s">
        <v>72</v>
      </c>
      <c r="D3851" s="2" t="s">
        <v>888</v>
      </c>
      <c r="E3851" s="2">
        <v>1329336</v>
      </c>
      <c r="F3851" s="2">
        <v>15870</v>
      </c>
      <c r="G3851" s="2">
        <v>466109</v>
      </c>
      <c r="H3851" s="2">
        <v>0.5714457347959383</v>
      </c>
      <c r="I3851" s="2">
        <v>199753</v>
      </c>
      <c r="J3851" s="2">
        <v>1.193829099640723</v>
      </c>
      <c r="K3851" s="2">
        <v>2.851985265249116</v>
      </c>
      <c r="L3851" s="2" t="s">
        <v>815</v>
      </c>
      <c r="M3851" s="58">
        <v>1.757964714703794</v>
      </c>
      <c r="N3851" s="2">
        <v>313833</v>
      </c>
      <c r="O3851" s="2">
        <v>141926</v>
      </c>
      <c r="P3851" s="2">
        <v>80586</v>
      </c>
      <c r="Q3851" s="2">
        <v>53940</v>
      </c>
      <c r="R3851" s="2">
        <v>40400</v>
      </c>
      <c r="S3851" s="2">
        <v>33072</v>
      </c>
      <c r="T3851" s="2">
        <v>26887</v>
      </c>
      <c r="U3851" s="2">
        <v>23936</v>
      </c>
      <c r="V3851" s="2">
        <v>21789</v>
      </c>
      <c r="W3851" s="2">
        <v>19810</v>
      </c>
    </row>
    <row r="3852" spans="1:23" x14ac:dyDescent="0.35">
      <c r="A3852" s="2">
        <v>3889620</v>
      </c>
      <c r="B3852" s="2" t="s">
        <v>1806</v>
      </c>
      <c r="C3852" s="2" t="s">
        <v>72</v>
      </c>
      <c r="D3852" s="2" t="s">
        <v>888</v>
      </c>
      <c r="E3852" s="2">
        <v>616199</v>
      </c>
      <c r="F3852" s="2">
        <v>10753</v>
      </c>
      <c r="G3852" s="2">
        <v>216138</v>
      </c>
      <c r="H3852" s="46">
        <v>0.55860144907420262</v>
      </c>
      <c r="I3852" s="2">
        <v>95403</v>
      </c>
      <c r="J3852" s="2">
        <v>1.745053140300455</v>
      </c>
      <c r="K3852" s="2">
        <v>2.8509517067799282</v>
      </c>
      <c r="L3852" s="2" t="s">
        <v>2647</v>
      </c>
      <c r="M3852" s="58">
        <v>1.406452069396037</v>
      </c>
      <c r="N3852" s="2">
        <v>116334</v>
      </c>
      <c r="O3852" s="2">
        <v>64470</v>
      </c>
      <c r="P3852" s="2">
        <v>49311</v>
      </c>
      <c r="Q3852" s="2">
        <v>195108</v>
      </c>
      <c r="R3852" s="2">
        <v>7555</v>
      </c>
      <c r="S3852" s="2">
        <v>1770</v>
      </c>
      <c r="T3852" s="2">
        <v>1071</v>
      </c>
      <c r="U3852" s="2">
        <v>1896</v>
      </c>
      <c r="V3852" s="2">
        <v>288</v>
      </c>
      <c r="W3852" s="2">
        <v>320</v>
      </c>
    </row>
    <row r="3853" spans="1:23" x14ac:dyDescent="0.35">
      <c r="A3853" s="2">
        <v>4330049</v>
      </c>
      <c r="B3853" s="2" t="s">
        <v>3199</v>
      </c>
      <c r="C3853" s="2" t="s">
        <v>72</v>
      </c>
      <c r="D3853" s="2" t="s">
        <v>888</v>
      </c>
      <c r="E3853" s="2">
        <v>977521</v>
      </c>
      <c r="F3853" s="2">
        <v>4671</v>
      </c>
      <c r="G3853" s="2">
        <v>343012</v>
      </c>
      <c r="H3853" s="2">
        <v>0.33947208844005461</v>
      </c>
      <c r="I3853" s="2">
        <v>226569</v>
      </c>
      <c r="J3853" s="2">
        <v>0.47784139675771681</v>
      </c>
      <c r="K3853" s="2">
        <v>2.849815749886301</v>
      </c>
      <c r="L3853" s="2" t="s">
        <v>2647</v>
      </c>
      <c r="M3853" s="58">
        <v>1.315927564287233</v>
      </c>
      <c r="N3853" s="2">
        <v>147564</v>
      </c>
      <c r="O3853" s="2">
        <v>159146</v>
      </c>
      <c r="P3853" s="2">
        <v>152157</v>
      </c>
      <c r="Q3853" s="2">
        <v>116640</v>
      </c>
      <c r="R3853" s="2">
        <v>37095</v>
      </c>
      <c r="S3853" s="2">
        <v>34368</v>
      </c>
      <c r="T3853" s="2">
        <v>19810</v>
      </c>
      <c r="U3853" s="2">
        <v>41424</v>
      </c>
      <c r="V3853" s="2">
        <v>20394</v>
      </c>
      <c r="W3853" s="2">
        <v>14240</v>
      </c>
    </row>
    <row r="3854" spans="1:23" x14ac:dyDescent="0.35">
      <c r="A3854" s="2">
        <v>4371943</v>
      </c>
      <c r="B3854" s="2" t="s">
        <v>3478</v>
      </c>
      <c r="C3854" s="2" t="s">
        <v>72</v>
      </c>
      <c r="D3854" s="2" t="s">
        <v>886</v>
      </c>
      <c r="E3854" s="2">
        <v>931124</v>
      </c>
      <c r="F3854" s="2">
        <v>3096</v>
      </c>
      <c r="G3854" s="2">
        <v>326866</v>
      </c>
      <c r="H3854" s="2">
        <v>0.69871751727007392</v>
      </c>
      <c r="I3854" s="2">
        <v>98479</v>
      </c>
      <c r="J3854" s="2">
        <v>0.3325013639429335</v>
      </c>
      <c r="K3854" s="2">
        <v>2.8486413392644079</v>
      </c>
      <c r="L3854" s="2" t="s">
        <v>815</v>
      </c>
      <c r="M3854" s="58">
        <v>1.633009405653213</v>
      </c>
      <c r="N3854" s="2">
        <v>205428</v>
      </c>
      <c r="O3854" s="2">
        <v>118656</v>
      </c>
      <c r="P3854" s="2">
        <v>81186</v>
      </c>
      <c r="Q3854" s="2">
        <v>61736</v>
      </c>
      <c r="R3854" s="2">
        <v>79170</v>
      </c>
      <c r="S3854" s="2">
        <v>10182</v>
      </c>
      <c r="T3854" s="2">
        <v>4746</v>
      </c>
      <c r="U3854" s="2">
        <v>3216</v>
      </c>
      <c r="V3854" s="2">
        <v>2619</v>
      </c>
      <c r="W3854" s="2">
        <v>3250</v>
      </c>
    </row>
    <row r="3855" spans="1:23" x14ac:dyDescent="0.35">
      <c r="A3855" s="2">
        <v>4395586</v>
      </c>
      <c r="B3855" s="2" t="s">
        <v>3689</v>
      </c>
      <c r="C3855" s="2" t="s">
        <v>72</v>
      </c>
      <c r="D3855" s="2" t="s">
        <v>888</v>
      </c>
      <c r="E3855" s="2">
        <v>1317547</v>
      </c>
      <c r="F3855" s="2">
        <v>15564</v>
      </c>
      <c r="G3855" s="2">
        <v>463127</v>
      </c>
      <c r="H3855" s="2">
        <v>0.5727543416816554</v>
      </c>
      <c r="I3855" s="2">
        <v>197869</v>
      </c>
      <c r="J3855" s="2">
        <v>1.181286132487114</v>
      </c>
      <c r="K3855" s="2">
        <v>2.84489351732894</v>
      </c>
      <c r="L3855" s="2" t="s">
        <v>815</v>
      </c>
      <c r="M3855" s="58">
        <v>1.753841341258062</v>
      </c>
      <c r="N3855" s="2">
        <v>312055</v>
      </c>
      <c r="O3855" s="2">
        <v>141314</v>
      </c>
      <c r="P3855" s="2">
        <v>79596</v>
      </c>
      <c r="Q3855" s="2">
        <v>54036</v>
      </c>
      <c r="R3855" s="2">
        <v>40230</v>
      </c>
      <c r="S3855" s="2">
        <v>31944</v>
      </c>
      <c r="T3855" s="2">
        <v>27055</v>
      </c>
      <c r="U3855" s="2">
        <v>24616</v>
      </c>
      <c r="V3855" s="2">
        <v>20889</v>
      </c>
      <c r="W3855" s="2">
        <v>19500</v>
      </c>
    </row>
    <row r="3856" spans="1:23" x14ac:dyDescent="0.35">
      <c r="A3856" s="2">
        <v>4136785</v>
      </c>
      <c r="B3856" s="2" t="s">
        <v>1790</v>
      </c>
      <c r="C3856" s="2" t="s">
        <v>72</v>
      </c>
      <c r="D3856" s="2" t="s">
        <v>886</v>
      </c>
      <c r="E3856" s="2">
        <v>1605128</v>
      </c>
      <c r="F3856" s="2">
        <v>2406</v>
      </c>
      <c r="G3856" s="2">
        <v>565180</v>
      </c>
      <c r="H3856" s="46">
        <v>0.6269082416221381</v>
      </c>
      <c r="I3856" s="2">
        <v>210864</v>
      </c>
      <c r="J3856" s="2">
        <v>0.14989458784595369</v>
      </c>
      <c r="K3856" s="2">
        <v>2.8400297250433488</v>
      </c>
      <c r="L3856" s="2" t="s">
        <v>2647</v>
      </c>
      <c r="M3856" s="58">
        <v>1.2602889875229559</v>
      </c>
      <c r="N3856" s="2">
        <v>303932</v>
      </c>
      <c r="O3856" s="2">
        <v>185484</v>
      </c>
      <c r="P3856" s="2">
        <v>143877</v>
      </c>
      <c r="Q3856" s="2">
        <v>126268</v>
      </c>
      <c r="R3856" s="2">
        <v>117230</v>
      </c>
      <c r="S3856" s="2">
        <v>111204</v>
      </c>
      <c r="T3856" s="2">
        <v>98714</v>
      </c>
      <c r="U3856" s="2">
        <v>81544</v>
      </c>
      <c r="V3856" s="2">
        <v>61776</v>
      </c>
      <c r="W3856" s="2">
        <v>43590</v>
      </c>
    </row>
    <row r="3857" spans="1:23" x14ac:dyDescent="0.35">
      <c r="A3857" s="2">
        <v>4136785</v>
      </c>
      <c r="B3857" s="2" t="s">
        <v>1790</v>
      </c>
      <c r="C3857" s="2" t="s">
        <v>72</v>
      </c>
      <c r="D3857" s="2" t="s">
        <v>886</v>
      </c>
      <c r="E3857" s="2">
        <v>756477</v>
      </c>
      <c r="F3857" s="2">
        <v>1586</v>
      </c>
      <c r="G3857" s="2">
        <v>266493</v>
      </c>
      <c r="H3857" s="46">
        <v>0.51033235394550702</v>
      </c>
      <c r="I3857" s="2">
        <v>130493</v>
      </c>
      <c r="J3857" s="2">
        <v>0.20965607678752959</v>
      </c>
      <c r="K3857" s="2">
        <v>2.838637412614966</v>
      </c>
      <c r="L3857" s="2" t="s">
        <v>2647</v>
      </c>
      <c r="M3857" s="58">
        <v>1.3935722404496409</v>
      </c>
      <c r="N3857" s="2">
        <v>154890</v>
      </c>
      <c r="O3857" s="2">
        <v>83060</v>
      </c>
      <c r="P3857" s="2">
        <v>57933</v>
      </c>
      <c r="Q3857" s="2">
        <v>46956</v>
      </c>
      <c r="R3857" s="2">
        <v>40970</v>
      </c>
      <c r="S3857" s="2">
        <v>37824</v>
      </c>
      <c r="T3857" s="2">
        <v>34685</v>
      </c>
      <c r="U3857" s="2">
        <v>32696</v>
      </c>
      <c r="V3857" s="2">
        <v>28629</v>
      </c>
      <c r="W3857" s="2">
        <v>25190</v>
      </c>
    </row>
    <row r="3858" spans="1:23" x14ac:dyDescent="0.35">
      <c r="A3858" s="2">
        <v>4177638</v>
      </c>
      <c r="B3858" s="2" t="s">
        <v>1840</v>
      </c>
      <c r="C3858" s="2" t="s">
        <v>72</v>
      </c>
      <c r="D3858" s="2" t="s">
        <v>888</v>
      </c>
      <c r="E3858" s="2">
        <v>1039103</v>
      </c>
      <c r="F3858" s="2">
        <v>28902</v>
      </c>
      <c r="G3858" s="2">
        <v>368182</v>
      </c>
      <c r="H3858" s="46">
        <v>0.15499942962991131</v>
      </c>
      <c r="I3858" s="2">
        <v>311114</v>
      </c>
      <c r="J3858" s="2">
        <v>2.781437451340242</v>
      </c>
      <c r="K3858" s="2">
        <v>2.82225366802288</v>
      </c>
      <c r="L3858" s="2" t="s">
        <v>815</v>
      </c>
      <c r="M3858" s="58">
        <v>1.767987790353426</v>
      </c>
      <c r="N3858" s="2">
        <v>251142</v>
      </c>
      <c r="O3858" s="2">
        <v>127038</v>
      </c>
      <c r="P3858" s="2">
        <v>76947</v>
      </c>
      <c r="Q3858" s="2">
        <v>49672</v>
      </c>
      <c r="R3858" s="2">
        <v>40670</v>
      </c>
      <c r="S3858" s="2">
        <v>39594</v>
      </c>
      <c r="T3858" s="2">
        <v>1841</v>
      </c>
      <c r="U3858" s="2">
        <v>384</v>
      </c>
      <c r="V3858" s="2">
        <v>234</v>
      </c>
      <c r="W3858" s="2">
        <v>210</v>
      </c>
    </row>
    <row r="3859" spans="1:23" x14ac:dyDescent="0.35">
      <c r="A3859" s="2">
        <v>4395374</v>
      </c>
      <c r="B3859" s="2" t="s">
        <v>3672</v>
      </c>
      <c r="C3859" s="2" t="s">
        <v>72</v>
      </c>
      <c r="D3859" s="2" t="s">
        <v>888</v>
      </c>
      <c r="E3859" s="2">
        <v>1667611</v>
      </c>
      <c r="F3859" s="2">
        <v>20406</v>
      </c>
      <c r="G3859" s="2">
        <v>590996</v>
      </c>
      <c r="H3859" s="2">
        <v>0.4834415122944995</v>
      </c>
      <c r="I3859" s="2">
        <v>305284</v>
      </c>
      <c r="J3859" s="2">
        <v>1.2236666704645149</v>
      </c>
      <c r="K3859" s="2">
        <v>2.8216959167236331</v>
      </c>
      <c r="L3859" s="2" t="s">
        <v>4150</v>
      </c>
      <c r="M3859" s="58">
        <v>1.674945586724266</v>
      </c>
      <c r="N3859" s="2">
        <v>350834</v>
      </c>
      <c r="O3859" s="2">
        <v>190490</v>
      </c>
      <c r="P3859" s="2">
        <v>395820</v>
      </c>
      <c r="Q3859" s="2">
        <v>33828</v>
      </c>
      <c r="R3859" s="2">
        <v>10500</v>
      </c>
      <c r="S3859" s="2">
        <v>6636</v>
      </c>
      <c r="T3859" s="2">
        <v>3101</v>
      </c>
      <c r="U3859" s="2">
        <v>1792</v>
      </c>
      <c r="V3859" s="2">
        <v>1440</v>
      </c>
      <c r="W3859" s="2">
        <v>1180</v>
      </c>
    </row>
    <row r="3860" spans="1:23" x14ac:dyDescent="0.35">
      <c r="A3860" s="2">
        <v>4330645</v>
      </c>
      <c r="B3860" s="2" t="s">
        <v>1847</v>
      </c>
      <c r="C3860" s="2" t="s">
        <v>72</v>
      </c>
      <c r="D3860" s="2" t="s">
        <v>888</v>
      </c>
      <c r="E3860" s="2">
        <v>2254104</v>
      </c>
      <c r="F3860" s="2">
        <v>35872</v>
      </c>
      <c r="G3860" s="2">
        <v>804032</v>
      </c>
      <c r="H3860" s="2">
        <v>0.77527760089150677</v>
      </c>
      <c r="I3860" s="2">
        <v>180684</v>
      </c>
      <c r="J3860" s="2">
        <v>1.591408382221938</v>
      </c>
      <c r="K3860" s="2">
        <v>2.8035003581946989</v>
      </c>
      <c r="L3860" s="2" t="s">
        <v>4153</v>
      </c>
      <c r="M3860" s="58">
        <v>1.004510283723183</v>
      </c>
      <c r="N3860" s="2">
        <v>263479</v>
      </c>
      <c r="O3860" s="2">
        <v>299250</v>
      </c>
      <c r="P3860" s="2">
        <v>380421</v>
      </c>
      <c r="Q3860" s="2">
        <v>455400</v>
      </c>
      <c r="R3860" s="2">
        <v>416825</v>
      </c>
      <c r="S3860" s="2">
        <v>270126</v>
      </c>
      <c r="T3860" s="2">
        <v>115703</v>
      </c>
      <c r="U3860" s="2">
        <v>34104</v>
      </c>
      <c r="V3860" s="2">
        <v>6795</v>
      </c>
      <c r="W3860" s="2">
        <v>1880</v>
      </c>
    </row>
    <row r="3861" spans="1:23" x14ac:dyDescent="0.35">
      <c r="A3861" s="2">
        <v>4247373</v>
      </c>
      <c r="B3861" s="2" t="s">
        <v>1829</v>
      </c>
      <c r="C3861" s="2" t="s">
        <v>72</v>
      </c>
      <c r="D3861" s="2" t="s">
        <v>886</v>
      </c>
      <c r="E3861" s="2">
        <v>1316594</v>
      </c>
      <c r="F3861" s="2">
        <v>2702</v>
      </c>
      <c r="G3861" s="2">
        <v>470792</v>
      </c>
      <c r="H3861" s="46">
        <v>0.9019779435504427</v>
      </c>
      <c r="I3861" s="2">
        <v>46148</v>
      </c>
      <c r="J3861" s="2">
        <v>0.2052265162988742</v>
      </c>
      <c r="K3861" s="2">
        <v>2.7965513432683649</v>
      </c>
      <c r="L3861" s="2" t="s">
        <v>815</v>
      </c>
      <c r="M3861" s="58">
        <v>1.5297385977835769</v>
      </c>
      <c r="N3861" s="2">
        <v>274031</v>
      </c>
      <c r="O3861" s="2">
        <v>190714</v>
      </c>
      <c r="P3861" s="2">
        <v>148626</v>
      </c>
      <c r="Q3861" s="2">
        <v>108460</v>
      </c>
      <c r="R3861" s="2">
        <v>69160</v>
      </c>
      <c r="S3861" s="2">
        <v>38520</v>
      </c>
      <c r="T3861" s="2">
        <v>17661</v>
      </c>
      <c r="U3861" s="2">
        <v>8192</v>
      </c>
      <c r="V3861" s="2">
        <v>3402</v>
      </c>
      <c r="W3861" s="2">
        <v>1900</v>
      </c>
    </row>
    <row r="3862" spans="1:23" x14ac:dyDescent="0.35">
      <c r="A3862" s="2">
        <v>3889915</v>
      </c>
      <c r="B3862" s="2" t="s">
        <v>1845</v>
      </c>
      <c r="C3862" s="2" t="s">
        <v>72</v>
      </c>
      <c r="D3862" s="2" t="s">
        <v>886</v>
      </c>
      <c r="E3862" s="2">
        <v>1045342</v>
      </c>
      <c r="F3862" s="2">
        <v>1695</v>
      </c>
      <c r="G3862" s="2">
        <v>374045</v>
      </c>
      <c r="H3862" s="46">
        <v>0.59076314347204217</v>
      </c>
      <c r="I3862" s="2">
        <v>153073</v>
      </c>
      <c r="J3862" s="2">
        <v>0.1621478903555009</v>
      </c>
      <c r="K3862" s="2">
        <v>2.7946958253686049</v>
      </c>
      <c r="L3862" s="2" t="s">
        <v>4187</v>
      </c>
      <c r="M3862" s="58">
        <v>1.652283594003146</v>
      </c>
      <c r="N3862" s="2">
        <v>249793</v>
      </c>
      <c r="O3862" s="2">
        <v>127578</v>
      </c>
      <c r="P3862" s="2">
        <v>76854</v>
      </c>
      <c r="Q3862" s="2">
        <v>52944</v>
      </c>
      <c r="R3862" s="2">
        <v>40225</v>
      </c>
      <c r="S3862" s="2">
        <v>30612</v>
      </c>
      <c r="T3862" s="2">
        <v>20734</v>
      </c>
      <c r="U3862" s="2">
        <v>15136</v>
      </c>
      <c r="V3862" s="2">
        <v>10449</v>
      </c>
      <c r="W3862" s="2">
        <v>8340</v>
      </c>
    </row>
    <row r="3863" spans="1:23" x14ac:dyDescent="0.35">
      <c r="A3863" s="2">
        <v>4174104</v>
      </c>
      <c r="B3863" s="2" t="s">
        <v>1784</v>
      </c>
      <c r="C3863" s="2" t="s">
        <v>72</v>
      </c>
      <c r="D3863" s="2" t="s">
        <v>888</v>
      </c>
      <c r="E3863" s="2">
        <v>66024</v>
      </c>
      <c r="F3863" s="2">
        <v>2116</v>
      </c>
      <c r="G3863" s="2">
        <v>23633</v>
      </c>
      <c r="H3863" s="46">
        <v>0.2820209029746541</v>
      </c>
      <c r="I3863" s="2">
        <v>16968</v>
      </c>
      <c r="J3863" s="2">
        <v>3.2048951896280138</v>
      </c>
      <c r="K3863" s="2">
        <v>2.7937206448609988</v>
      </c>
      <c r="L3863" s="2" t="s">
        <v>815</v>
      </c>
      <c r="M3863" s="58">
        <v>1.2658703529727551</v>
      </c>
      <c r="N3863" s="2">
        <v>11572</v>
      </c>
      <c r="O3863" s="2">
        <v>10630</v>
      </c>
      <c r="P3863" s="2">
        <v>8346</v>
      </c>
      <c r="Q3863" s="2">
        <v>6352</v>
      </c>
      <c r="R3863" s="2">
        <v>4540</v>
      </c>
      <c r="S3863" s="2">
        <v>3252</v>
      </c>
      <c r="T3863" s="2">
        <v>2485</v>
      </c>
      <c r="U3863" s="2">
        <v>2064</v>
      </c>
      <c r="V3863" s="2">
        <v>1386</v>
      </c>
      <c r="W3863" s="2">
        <v>1530</v>
      </c>
    </row>
    <row r="3864" spans="1:23" x14ac:dyDescent="0.35">
      <c r="A3864" s="2">
        <v>4135691</v>
      </c>
      <c r="B3864" s="2" t="s">
        <v>1768</v>
      </c>
      <c r="C3864" s="2" t="s">
        <v>72</v>
      </c>
      <c r="D3864" s="2" t="s">
        <v>886</v>
      </c>
      <c r="E3864" s="2">
        <v>872875</v>
      </c>
      <c r="F3864" s="2">
        <v>1275</v>
      </c>
      <c r="G3864" s="2">
        <v>313245</v>
      </c>
      <c r="H3864" s="46">
        <v>0.60002553911475043</v>
      </c>
      <c r="I3864" s="2">
        <v>125290</v>
      </c>
      <c r="J3864" s="2">
        <v>0.14606902477445219</v>
      </c>
      <c r="K3864" s="2">
        <v>2.7865568484732401</v>
      </c>
      <c r="L3864" s="2" t="s">
        <v>2647</v>
      </c>
      <c r="M3864" s="58">
        <v>1.3367315372929529</v>
      </c>
      <c r="N3864" s="2">
        <v>176167</v>
      </c>
      <c r="O3864" s="2">
        <v>102050</v>
      </c>
      <c r="P3864" s="2">
        <v>73737</v>
      </c>
      <c r="Q3864" s="2">
        <v>58936</v>
      </c>
      <c r="R3864" s="2">
        <v>51070</v>
      </c>
      <c r="S3864" s="2">
        <v>46056</v>
      </c>
      <c r="T3864" s="2">
        <v>42658</v>
      </c>
      <c r="U3864" s="2">
        <v>38872</v>
      </c>
      <c r="V3864" s="2">
        <v>34056</v>
      </c>
      <c r="W3864" s="2">
        <v>29390</v>
      </c>
    </row>
    <row r="3865" spans="1:23" x14ac:dyDescent="0.35">
      <c r="A3865" s="2">
        <v>3871876</v>
      </c>
      <c r="B3865" s="2" t="s">
        <v>1726</v>
      </c>
      <c r="C3865" s="2" t="s">
        <v>72</v>
      </c>
      <c r="D3865" s="2" t="s">
        <v>886</v>
      </c>
      <c r="E3865" s="2">
        <v>181934</v>
      </c>
      <c r="F3865" s="2">
        <v>409</v>
      </c>
      <c r="G3865" s="2">
        <v>65380</v>
      </c>
      <c r="H3865" s="46">
        <v>0.80585806056898135</v>
      </c>
      <c r="I3865" s="2">
        <v>12693</v>
      </c>
      <c r="J3865" s="2">
        <v>0.22480679806962969</v>
      </c>
      <c r="K3865" s="2">
        <v>2.7827164270419091</v>
      </c>
      <c r="L3865" s="2" t="s">
        <v>815</v>
      </c>
      <c r="M3865" s="58">
        <v>1.0553077454045561</v>
      </c>
      <c r="N3865" s="2">
        <v>22739</v>
      </c>
      <c r="O3865" s="2">
        <v>16178</v>
      </c>
      <c r="P3865" s="2">
        <v>30645</v>
      </c>
      <c r="Q3865" s="2">
        <v>78784</v>
      </c>
      <c r="R3865" s="2">
        <v>14440</v>
      </c>
      <c r="S3865" s="2">
        <v>4452</v>
      </c>
      <c r="T3865" s="2">
        <v>2219</v>
      </c>
      <c r="U3865" s="2">
        <v>1472</v>
      </c>
      <c r="V3865" s="2">
        <v>810</v>
      </c>
      <c r="W3865" s="2">
        <v>660</v>
      </c>
    </row>
    <row r="3866" spans="1:23" x14ac:dyDescent="0.35">
      <c r="A3866" s="2">
        <v>3889914</v>
      </c>
      <c r="B3866" s="2" t="s">
        <v>1844</v>
      </c>
      <c r="C3866" s="2" t="s">
        <v>72</v>
      </c>
      <c r="D3866" s="2" t="s">
        <v>886</v>
      </c>
      <c r="E3866" s="2">
        <v>998057</v>
      </c>
      <c r="F3866" s="2">
        <v>1551</v>
      </c>
      <c r="G3866" s="2">
        <v>359301</v>
      </c>
      <c r="H3866" s="46">
        <v>0.60098635962605162</v>
      </c>
      <c r="I3866" s="2">
        <v>143366</v>
      </c>
      <c r="J3866" s="2">
        <v>0.15540194598104121</v>
      </c>
      <c r="K3866" s="2">
        <v>2.7777740668687261</v>
      </c>
      <c r="L3866" s="2" t="s">
        <v>4187</v>
      </c>
      <c r="M3866" s="58">
        <v>1.634918086763653</v>
      </c>
      <c r="N3866" s="2">
        <v>239945</v>
      </c>
      <c r="O3866" s="2">
        <v>122100</v>
      </c>
      <c r="P3866" s="2">
        <v>72543</v>
      </c>
      <c r="Q3866" s="2">
        <v>51152</v>
      </c>
      <c r="R3866" s="2">
        <v>39735</v>
      </c>
      <c r="S3866" s="2">
        <v>29724</v>
      </c>
      <c r="T3866" s="2">
        <v>20832</v>
      </c>
      <c r="U3866" s="2">
        <v>15568</v>
      </c>
      <c r="V3866" s="2">
        <v>10674</v>
      </c>
      <c r="W3866" s="2">
        <v>8190</v>
      </c>
    </row>
    <row r="3867" spans="1:23" x14ac:dyDescent="0.35">
      <c r="A3867" s="2">
        <v>3872051</v>
      </c>
      <c r="B3867" s="2" t="s">
        <v>1814</v>
      </c>
      <c r="C3867" s="2" t="s">
        <v>72</v>
      </c>
      <c r="D3867" s="2" t="s">
        <v>886</v>
      </c>
      <c r="E3867" s="2">
        <v>183880</v>
      </c>
      <c r="F3867" s="2">
        <v>362</v>
      </c>
      <c r="G3867" s="2">
        <v>66209</v>
      </c>
      <c r="H3867" s="46">
        <v>0.63221012249090003</v>
      </c>
      <c r="I3867" s="2">
        <v>24351</v>
      </c>
      <c r="J3867" s="2">
        <v>0.19686752229715029</v>
      </c>
      <c r="K3867" s="2">
        <v>2.7772659306136629</v>
      </c>
      <c r="L3867" s="2" t="s">
        <v>2647</v>
      </c>
      <c r="M3867" s="58">
        <v>2.0121684321106539</v>
      </c>
      <c r="N3867" s="2">
        <v>52152</v>
      </c>
      <c r="O3867" s="2">
        <v>16688</v>
      </c>
      <c r="P3867" s="2">
        <v>8451</v>
      </c>
      <c r="Q3867" s="2">
        <v>5828</v>
      </c>
      <c r="R3867" s="2">
        <v>3560</v>
      </c>
      <c r="S3867" s="2">
        <v>2202</v>
      </c>
      <c r="T3867" s="2">
        <v>1309</v>
      </c>
      <c r="U3867" s="2">
        <v>744</v>
      </c>
      <c r="V3867" s="2">
        <v>270</v>
      </c>
      <c r="W3867" s="2">
        <v>180</v>
      </c>
    </row>
    <row r="3868" spans="1:23" x14ac:dyDescent="0.35">
      <c r="A3868" s="2">
        <v>4393694</v>
      </c>
      <c r="B3868" s="2" t="s">
        <v>3625</v>
      </c>
      <c r="C3868" s="2" t="s">
        <v>72</v>
      </c>
      <c r="D3868" s="2" t="s">
        <v>886</v>
      </c>
      <c r="E3868" s="2">
        <v>47913</v>
      </c>
      <c r="F3868" s="2">
        <v>163</v>
      </c>
      <c r="G3868" s="2">
        <v>17253</v>
      </c>
      <c r="H3868" s="2">
        <v>0.14084507042253519</v>
      </c>
      <c r="I3868" s="2">
        <v>14823</v>
      </c>
      <c r="J3868" s="2">
        <v>0.34019994573497803</v>
      </c>
      <c r="K3868" s="2">
        <v>2.777082246565814</v>
      </c>
      <c r="L3868" s="2" t="s">
        <v>827</v>
      </c>
      <c r="M3868" s="58">
        <v>1.459516266601681</v>
      </c>
      <c r="N3868" s="2">
        <v>8228</v>
      </c>
      <c r="O3868" s="2">
        <v>6548</v>
      </c>
      <c r="P3868" s="2">
        <v>15618</v>
      </c>
      <c r="Q3868" s="2">
        <v>1444</v>
      </c>
      <c r="R3868" s="2">
        <v>445</v>
      </c>
      <c r="S3868" s="2">
        <v>396</v>
      </c>
      <c r="T3868" s="2">
        <v>105</v>
      </c>
      <c r="U3868" s="2">
        <v>16</v>
      </c>
      <c r="V3868" s="2">
        <v>18</v>
      </c>
      <c r="W3868" s="2">
        <v>10</v>
      </c>
    </row>
    <row r="3869" spans="1:23" x14ac:dyDescent="0.35">
      <c r="A3869">
        <v>4517999</v>
      </c>
      <c r="B3869" t="s">
        <v>4278</v>
      </c>
      <c r="C3869" t="s">
        <v>72</v>
      </c>
      <c r="D3869" t="s">
        <v>886</v>
      </c>
      <c r="E3869">
        <v>211103</v>
      </c>
      <c r="F3869">
        <v>458</v>
      </c>
      <c r="G3869">
        <v>76045</v>
      </c>
      <c r="H3869">
        <v>0.82786507988690905</v>
      </c>
      <c r="I3869">
        <v>13090</v>
      </c>
      <c r="J3869">
        <v>0.21695570408757811</v>
      </c>
      <c r="K3869">
        <v>2.7760273522256562</v>
      </c>
      <c r="L3869" t="s">
        <v>815</v>
      </c>
      <c r="M3869">
        <v>2.1813344079688362</v>
      </c>
      <c r="N3869">
        <v>60086</v>
      </c>
      <c r="O3869">
        <v>24652</v>
      </c>
      <c r="P3869">
        <v>8337</v>
      </c>
      <c r="Q3869">
        <v>2224</v>
      </c>
      <c r="R3869">
        <v>640</v>
      </c>
      <c r="S3869">
        <v>384</v>
      </c>
      <c r="T3869">
        <v>154</v>
      </c>
      <c r="U3869">
        <v>112</v>
      </c>
      <c r="V3869">
        <v>108</v>
      </c>
      <c r="W3869">
        <v>80</v>
      </c>
    </row>
    <row r="3870" spans="1:23" x14ac:dyDescent="0.35">
      <c r="A3870" s="2">
        <v>4073400</v>
      </c>
      <c r="B3870" s="2" t="s">
        <v>1730</v>
      </c>
      <c r="C3870" s="2" t="s">
        <v>72</v>
      </c>
      <c r="D3870" s="2" t="s">
        <v>888</v>
      </c>
      <c r="E3870" s="2">
        <v>753594</v>
      </c>
      <c r="F3870" s="2">
        <v>3185</v>
      </c>
      <c r="G3870" s="2">
        <v>271557</v>
      </c>
      <c r="H3870" s="46">
        <v>4.2539871923758188E-2</v>
      </c>
      <c r="I3870" s="2">
        <v>260005</v>
      </c>
      <c r="J3870" s="2">
        <v>0.42264136922533879</v>
      </c>
      <c r="K3870" s="2">
        <v>2.7750858935693059</v>
      </c>
      <c r="L3870" s="2" t="s">
        <v>815</v>
      </c>
      <c r="M3870" s="58">
        <v>1.347178250477755</v>
      </c>
      <c r="N3870" s="2">
        <v>126879</v>
      </c>
      <c r="O3870" s="2">
        <v>82384</v>
      </c>
      <c r="P3870" s="2">
        <v>202155</v>
      </c>
      <c r="Q3870" s="2">
        <v>41868</v>
      </c>
      <c r="R3870" s="2">
        <v>24505</v>
      </c>
      <c r="S3870" s="2">
        <v>19116</v>
      </c>
      <c r="T3870" s="2">
        <v>16646</v>
      </c>
      <c r="U3870" s="2">
        <v>15544</v>
      </c>
      <c r="V3870" s="2">
        <v>14040</v>
      </c>
      <c r="W3870" s="2">
        <v>16250</v>
      </c>
    </row>
    <row r="3871" spans="1:23" x14ac:dyDescent="0.35">
      <c r="A3871" s="2">
        <v>3889913</v>
      </c>
      <c r="B3871" s="2" t="s">
        <v>1843</v>
      </c>
      <c r="C3871" s="2" t="s">
        <v>72</v>
      </c>
      <c r="D3871" s="2" t="s">
        <v>886</v>
      </c>
      <c r="E3871" s="2">
        <v>997547</v>
      </c>
      <c r="F3871" s="2">
        <v>1439</v>
      </c>
      <c r="G3871" s="2">
        <v>360311</v>
      </c>
      <c r="H3871" s="46">
        <v>0.59942383107926211</v>
      </c>
      <c r="I3871" s="2">
        <v>144332</v>
      </c>
      <c r="J3871" s="2">
        <v>0.14425385470559279</v>
      </c>
      <c r="K3871" s="2">
        <v>2.7685721501702689</v>
      </c>
      <c r="L3871" s="2" t="s">
        <v>4187</v>
      </c>
      <c r="M3871" s="58">
        <v>1.658002247131251</v>
      </c>
      <c r="N3871" s="2">
        <v>242496</v>
      </c>
      <c r="O3871" s="2">
        <v>123172</v>
      </c>
      <c r="P3871" s="2">
        <v>73464</v>
      </c>
      <c r="Q3871" s="2">
        <v>50248</v>
      </c>
      <c r="R3871" s="2">
        <v>37120</v>
      </c>
      <c r="S3871" s="2">
        <v>27162</v>
      </c>
      <c r="T3871" s="2">
        <v>18907</v>
      </c>
      <c r="U3871" s="2">
        <v>13400</v>
      </c>
      <c r="V3871" s="2">
        <v>9027</v>
      </c>
      <c r="W3871" s="2">
        <v>6660</v>
      </c>
    </row>
    <row r="3872" spans="1:23" x14ac:dyDescent="0.35">
      <c r="A3872">
        <v>4414407</v>
      </c>
      <c r="B3872" t="s">
        <v>3895</v>
      </c>
      <c r="C3872" t="s">
        <v>72</v>
      </c>
      <c r="D3872" t="s">
        <v>888</v>
      </c>
      <c r="E3872">
        <v>5293181</v>
      </c>
      <c r="F3872">
        <v>71772</v>
      </c>
      <c r="G3872">
        <v>1914811</v>
      </c>
      <c r="H3872">
        <v>0.183247850571153</v>
      </c>
      <c r="I3872">
        <v>1563926</v>
      </c>
      <c r="J3872">
        <v>1.355933228053225</v>
      </c>
      <c r="K3872">
        <v>2.7643360101858621</v>
      </c>
      <c r="L3872" t="s">
        <v>815</v>
      </c>
      <c r="M3872">
        <v>1.5839168958325229</v>
      </c>
      <c r="N3872">
        <v>1151316</v>
      </c>
      <c r="O3872">
        <v>740496</v>
      </c>
      <c r="P3872">
        <v>787713</v>
      </c>
      <c r="Q3872">
        <v>220328</v>
      </c>
      <c r="R3872">
        <v>138025</v>
      </c>
      <c r="S3872">
        <v>166128</v>
      </c>
      <c r="T3872">
        <v>59080</v>
      </c>
      <c r="U3872">
        <v>34712</v>
      </c>
      <c r="V3872">
        <v>28152</v>
      </c>
      <c r="W3872">
        <v>15880</v>
      </c>
    </row>
    <row r="3873" spans="1:23" x14ac:dyDescent="0.35">
      <c r="A3873">
        <v>4518000</v>
      </c>
      <c r="B3873" t="s">
        <v>4279</v>
      </c>
      <c r="C3873" t="s">
        <v>72</v>
      </c>
      <c r="D3873" t="s">
        <v>886</v>
      </c>
      <c r="E3873">
        <v>212555</v>
      </c>
      <c r="F3873">
        <v>423</v>
      </c>
      <c r="G3873">
        <v>76926</v>
      </c>
      <c r="H3873">
        <v>0.82240074877154667</v>
      </c>
      <c r="I3873">
        <v>13662</v>
      </c>
      <c r="J3873">
        <v>0.19900731575356961</v>
      </c>
      <c r="K3873">
        <v>2.763110001819931</v>
      </c>
      <c r="L3873" t="s">
        <v>815</v>
      </c>
      <c r="M3873">
        <v>2.1598483924724632</v>
      </c>
      <c r="N3873">
        <v>60457</v>
      </c>
      <c r="O3873">
        <v>25404</v>
      </c>
      <c r="P3873">
        <v>8520</v>
      </c>
      <c r="Q3873">
        <v>2356</v>
      </c>
      <c r="R3873">
        <v>805</v>
      </c>
      <c r="S3873">
        <v>348</v>
      </c>
      <c r="T3873">
        <v>189</v>
      </c>
      <c r="U3873">
        <v>152</v>
      </c>
      <c r="V3873">
        <v>81</v>
      </c>
      <c r="W3873">
        <v>100</v>
      </c>
    </row>
    <row r="3874" spans="1:23" x14ac:dyDescent="0.35">
      <c r="A3874" s="2">
        <v>4330647</v>
      </c>
      <c r="B3874" s="2" t="s">
        <v>1848</v>
      </c>
      <c r="C3874" s="2" t="s">
        <v>72</v>
      </c>
      <c r="D3874" s="2" t="s">
        <v>888</v>
      </c>
      <c r="E3874" s="2">
        <v>2217538</v>
      </c>
      <c r="F3874" s="2">
        <v>37954</v>
      </c>
      <c r="G3874" s="2">
        <v>802830</v>
      </c>
      <c r="H3874" s="2">
        <v>0.77644084052663698</v>
      </c>
      <c r="I3874" s="2">
        <v>179480</v>
      </c>
      <c r="J3874" s="2">
        <v>1.7115377504241189</v>
      </c>
      <c r="K3874" s="2">
        <v>2.762151389459786</v>
      </c>
      <c r="L3874" s="2" t="s">
        <v>4153</v>
      </c>
      <c r="M3874" s="58">
        <v>1.0041105566775039</v>
      </c>
      <c r="N3874" s="2">
        <v>264663</v>
      </c>
      <c r="O3874" s="2">
        <v>305196</v>
      </c>
      <c r="P3874" s="2">
        <v>389760</v>
      </c>
      <c r="Q3874" s="2">
        <v>456304</v>
      </c>
      <c r="R3874" s="2">
        <v>404705</v>
      </c>
      <c r="S3874" s="2">
        <v>247692</v>
      </c>
      <c r="T3874" s="2">
        <v>103481</v>
      </c>
      <c r="U3874" s="2">
        <v>29208</v>
      </c>
      <c r="V3874" s="2">
        <v>6111</v>
      </c>
      <c r="W3874" s="2">
        <v>1340</v>
      </c>
    </row>
    <row r="3875" spans="1:23" x14ac:dyDescent="0.35">
      <c r="A3875" s="2">
        <v>4291561</v>
      </c>
      <c r="B3875" s="2" t="s">
        <v>2700</v>
      </c>
      <c r="C3875" s="2" t="s">
        <v>72</v>
      </c>
      <c r="D3875" s="2" t="s">
        <v>886</v>
      </c>
      <c r="E3875" s="2">
        <v>238500</v>
      </c>
      <c r="F3875" s="2">
        <v>723</v>
      </c>
      <c r="G3875" s="2">
        <v>86368</v>
      </c>
      <c r="H3875" s="2">
        <v>0.69621850685439046</v>
      </c>
      <c r="I3875" s="2">
        <v>26237</v>
      </c>
      <c r="J3875" s="2">
        <v>0.3031446540880503</v>
      </c>
      <c r="K3875" s="2">
        <v>2.7614394220081508</v>
      </c>
      <c r="L3875" s="2" t="s">
        <v>4150</v>
      </c>
      <c r="M3875" s="58">
        <v>1.3727329760966041</v>
      </c>
      <c r="N3875" s="2">
        <v>47296</v>
      </c>
      <c r="O3875" s="2">
        <v>30882</v>
      </c>
      <c r="P3875" s="2">
        <v>21834</v>
      </c>
      <c r="Q3875" s="2">
        <v>17668</v>
      </c>
      <c r="R3875" s="2">
        <v>13845</v>
      </c>
      <c r="S3875" s="2">
        <v>10926</v>
      </c>
      <c r="T3875" s="2">
        <v>9079</v>
      </c>
      <c r="U3875" s="2">
        <v>8088</v>
      </c>
      <c r="V3875" s="2">
        <v>6993</v>
      </c>
      <c r="W3875" s="2">
        <v>7130</v>
      </c>
    </row>
    <row r="3876" spans="1:23" x14ac:dyDescent="0.35">
      <c r="A3876">
        <v>4517998</v>
      </c>
      <c r="B3876" t="s">
        <v>4277</v>
      </c>
      <c r="C3876" t="s">
        <v>72</v>
      </c>
      <c r="D3876" t="s">
        <v>886</v>
      </c>
      <c r="E3876">
        <v>210881</v>
      </c>
      <c r="F3876">
        <v>484</v>
      </c>
      <c r="G3876">
        <v>76521</v>
      </c>
      <c r="H3876">
        <v>0.82531592634701578</v>
      </c>
      <c r="I3876">
        <v>13367</v>
      </c>
      <c r="J3876">
        <v>0.22951332742162639</v>
      </c>
      <c r="K3876">
        <v>2.7558578690816899</v>
      </c>
      <c r="L3876" t="s">
        <v>815</v>
      </c>
      <c r="M3876">
        <v>2.1463496554742441</v>
      </c>
      <c r="N3876">
        <v>59947</v>
      </c>
      <c r="O3876">
        <v>25410</v>
      </c>
      <c r="P3876">
        <v>8748</v>
      </c>
      <c r="Q3876">
        <v>2500</v>
      </c>
      <c r="R3876">
        <v>755</v>
      </c>
      <c r="S3876">
        <v>366</v>
      </c>
      <c r="T3876">
        <v>231</v>
      </c>
      <c r="U3876">
        <v>112</v>
      </c>
      <c r="V3876">
        <v>72</v>
      </c>
      <c r="W3876">
        <v>110</v>
      </c>
    </row>
    <row r="3877" spans="1:23" x14ac:dyDescent="0.35">
      <c r="A3877" s="2">
        <v>4351413</v>
      </c>
      <c r="B3877" s="2" t="s">
        <v>3341</v>
      </c>
      <c r="C3877" s="2" t="s">
        <v>72</v>
      </c>
      <c r="D3877" s="2" t="s">
        <v>888</v>
      </c>
      <c r="E3877" s="2">
        <v>207468</v>
      </c>
      <c r="F3877" s="2">
        <v>1854</v>
      </c>
      <c r="G3877" s="2">
        <v>75750</v>
      </c>
      <c r="H3877" s="2">
        <v>0.59523432343234317</v>
      </c>
      <c r="I3877" s="2">
        <v>30661</v>
      </c>
      <c r="J3877" s="2">
        <v>0.89363178899878537</v>
      </c>
      <c r="K3877" s="2">
        <v>2.7388514851485151</v>
      </c>
      <c r="L3877" s="2" t="s">
        <v>815</v>
      </c>
      <c r="M3877" s="58">
        <v>0.99049928864020476</v>
      </c>
      <c r="N3877" s="2">
        <v>54441</v>
      </c>
      <c r="O3877" s="2">
        <v>30098</v>
      </c>
      <c r="P3877" s="2">
        <v>15204</v>
      </c>
      <c r="Q3877" s="2">
        <v>4216</v>
      </c>
      <c r="R3877" s="2">
        <v>470</v>
      </c>
      <c r="S3877" s="2">
        <v>162</v>
      </c>
      <c r="T3877" s="2">
        <v>70</v>
      </c>
      <c r="U3877" s="2">
        <v>40</v>
      </c>
      <c r="V3877" s="2">
        <v>28</v>
      </c>
      <c r="W3877" s="2">
        <v>104729</v>
      </c>
    </row>
    <row r="3878" spans="1:23" x14ac:dyDescent="0.35">
      <c r="A3878" s="2">
        <v>4351412</v>
      </c>
      <c r="B3878" s="2" t="s">
        <v>3340</v>
      </c>
      <c r="C3878" s="2" t="s">
        <v>72</v>
      </c>
      <c r="D3878" s="2" t="s">
        <v>888</v>
      </c>
      <c r="E3878" s="2">
        <v>203802</v>
      </c>
      <c r="F3878" s="2">
        <v>1764</v>
      </c>
      <c r="G3878" s="2">
        <v>74482</v>
      </c>
      <c r="H3878" s="2">
        <v>0.60003759297548398</v>
      </c>
      <c r="I3878" s="2">
        <v>29790</v>
      </c>
      <c r="J3878" s="2">
        <v>0.86554597108958686</v>
      </c>
      <c r="K3878" s="2">
        <v>2.7362584248543271</v>
      </c>
      <c r="L3878" s="2" t="s">
        <v>815</v>
      </c>
      <c r="M3878" s="58">
        <v>1.980236693289803</v>
      </c>
      <c r="N3878" s="2">
        <v>53598</v>
      </c>
      <c r="O3878" s="2">
        <v>29392</v>
      </c>
      <c r="P3878" s="2">
        <v>15138</v>
      </c>
      <c r="Q3878" s="2">
        <v>3980</v>
      </c>
      <c r="R3878" s="2">
        <v>435</v>
      </c>
      <c r="S3878" s="2">
        <v>282</v>
      </c>
      <c r="T3878" s="2">
        <v>56</v>
      </c>
      <c r="U3878" s="2">
        <v>8</v>
      </c>
      <c r="V3878" s="2">
        <v>18</v>
      </c>
      <c r="W3878" s="2">
        <v>11</v>
      </c>
    </row>
    <row r="3879" spans="1:23" x14ac:dyDescent="0.35">
      <c r="A3879" s="2">
        <v>4349060</v>
      </c>
      <c r="B3879" s="2" t="s">
        <v>3331</v>
      </c>
      <c r="C3879" s="2" t="s">
        <v>72</v>
      </c>
      <c r="D3879" s="2" t="s">
        <v>886</v>
      </c>
      <c r="E3879" s="2">
        <v>1657893</v>
      </c>
      <c r="F3879" s="2">
        <v>4337</v>
      </c>
      <c r="G3879" s="2">
        <v>606250</v>
      </c>
      <c r="H3879" s="2">
        <v>0.65610721649484538</v>
      </c>
      <c r="I3879" s="2">
        <v>208485</v>
      </c>
      <c r="J3879" s="2">
        <v>0.26159709945092963</v>
      </c>
      <c r="K3879" s="2">
        <v>2.7346688659793821</v>
      </c>
      <c r="L3879" s="2" t="s">
        <v>815</v>
      </c>
      <c r="M3879" s="58">
        <v>1.6104679400999371</v>
      </c>
      <c r="N3879" s="2">
        <v>395154</v>
      </c>
      <c r="O3879" s="2">
        <v>169066</v>
      </c>
      <c r="P3879" s="2">
        <v>102072</v>
      </c>
      <c r="Q3879" s="2">
        <v>75012</v>
      </c>
      <c r="R3879" s="2">
        <v>62005</v>
      </c>
      <c r="S3879" s="2">
        <v>54090</v>
      </c>
      <c r="T3879" s="2">
        <v>49910</v>
      </c>
      <c r="U3879" s="2">
        <v>43512</v>
      </c>
      <c r="V3879" s="2">
        <v>40707</v>
      </c>
      <c r="W3879" s="2">
        <v>37920</v>
      </c>
    </row>
    <row r="3880" spans="1:23" x14ac:dyDescent="0.35">
      <c r="A3880" s="2">
        <v>4395374</v>
      </c>
      <c r="B3880" s="2" t="s">
        <v>3672</v>
      </c>
      <c r="C3880" s="2" t="s">
        <v>72</v>
      </c>
      <c r="D3880" s="2" t="s">
        <v>888</v>
      </c>
      <c r="E3880" s="2">
        <v>1072029</v>
      </c>
      <c r="F3880" s="2">
        <v>11474</v>
      </c>
      <c r="G3880" s="2">
        <v>393466</v>
      </c>
      <c r="H3880" s="2">
        <v>0.7840143748125632</v>
      </c>
      <c r="I3880" s="2">
        <v>84983</v>
      </c>
      <c r="J3880" s="2">
        <v>1.0703068666985689</v>
      </c>
      <c r="K3880" s="2">
        <v>2.7245784896280751</v>
      </c>
      <c r="L3880" s="2" t="s">
        <v>4150</v>
      </c>
      <c r="M3880" s="58">
        <v>1.599797344587325</v>
      </c>
      <c r="N3880" s="2">
        <v>223542</v>
      </c>
      <c r="O3880" s="2">
        <v>135858</v>
      </c>
      <c r="P3880" s="2">
        <v>294192</v>
      </c>
      <c r="Q3880" s="2">
        <v>13340</v>
      </c>
      <c r="R3880" s="2">
        <v>2075</v>
      </c>
      <c r="S3880" s="2">
        <v>702</v>
      </c>
      <c r="T3880" s="2">
        <v>259</v>
      </c>
      <c r="U3880" s="2">
        <v>80</v>
      </c>
      <c r="V3880" s="2">
        <v>45</v>
      </c>
      <c r="W3880" s="2">
        <v>10</v>
      </c>
    </row>
    <row r="3881" spans="1:23" x14ac:dyDescent="0.35">
      <c r="A3881" s="2">
        <v>4351412</v>
      </c>
      <c r="B3881" s="2" t="s">
        <v>3340</v>
      </c>
      <c r="C3881" s="2" t="s">
        <v>72</v>
      </c>
      <c r="D3881" s="2" t="s">
        <v>888</v>
      </c>
      <c r="E3881" s="2">
        <v>1643187</v>
      </c>
      <c r="F3881" s="2">
        <v>16023</v>
      </c>
      <c r="G3881" s="2">
        <v>604917</v>
      </c>
      <c r="H3881" s="2">
        <v>0.71276389984080457</v>
      </c>
      <c r="I3881" s="2">
        <v>173754</v>
      </c>
      <c r="J3881" s="2">
        <v>0.97511725689163797</v>
      </c>
      <c r="K3881" s="2">
        <v>2.7163842312251099</v>
      </c>
      <c r="L3881" s="2" t="s">
        <v>815</v>
      </c>
      <c r="M3881" s="58">
        <v>1.6463545862238951</v>
      </c>
      <c r="N3881" s="2">
        <v>356575</v>
      </c>
      <c r="O3881" s="2">
        <v>291320</v>
      </c>
      <c r="P3881" s="2">
        <v>209835</v>
      </c>
      <c r="Q3881" s="2">
        <v>107148</v>
      </c>
      <c r="R3881" s="2">
        <v>16575</v>
      </c>
      <c r="S3881" s="2">
        <v>8718</v>
      </c>
      <c r="T3881" s="2">
        <v>4410</v>
      </c>
      <c r="U3881" s="2">
        <v>2176</v>
      </c>
      <c r="V3881" s="2">
        <v>909</v>
      </c>
      <c r="W3881" s="2">
        <v>410</v>
      </c>
    </row>
    <row r="3882" spans="1:23" x14ac:dyDescent="0.35">
      <c r="A3882" s="2">
        <v>3871873</v>
      </c>
      <c r="B3882" s="2" t="s">
        <v>1723</v>
      </c>
      <c r="C3882" s="2" t="s">
        <v>72</v>
      </c>
      <c r="D3882" s="2" t="s">
        <v>886</v>
      </c>
      <c r="E3882" s="2">
        <v>181199</v>
      </c>
      <c r="F3882" s="2">
        <v>469</v>
      </c>
      <c r="G3882" s="2">
        <v>66769</v>
      </c>
      <c r="H3882" s="46">
        <v>0.6935703694828439</v>
      </c>
      <c r="I3882" s="2">
        <v>20460</v>
      </c>
      <c r="J3882" s="2">
        <v>0.25883145050469369</v>
      </c>
      <c r="K3882" s="2">
        <v>2.71381928739385</v>
      </c>
      <c r="L3882" s="2" t="s">
        <v>815</v>
      </c>
      <c r="M3882" s="58">
        <v>1.0644426037866641</v>
      </c>
      <c r="N3882" s="2">
        <v>23687</v>
      </c>
      <c r="O3882" s="2">
        <v>15084</v>
      </c>
      <c r="P3882" s="2">
        <v>44577</v>
      </c>
      <c r="Q3882" s="2">
        <v>67232</v>
      </c>
      <c r="R3882" s="2">
        <v>11815</v>
      </c>
      <c r="S3882" s="2">
        <v>3228</v>
      </c>
      <c r="T3882" s="2">
        <v>1666</v>
      </c>
      <c r="U3882" s="2">
        <v>1312</v>
      </c>
      <c r="V3882" s="2">
        <v>1008</v>
      </c>
      <c r="W3882" s="2">
        <v>620</v>
      </c>
    </row>
    <row r="3883" spans="1:23" x14ac:dyDescent="0.35">
      <c r="A3883" s="2">
        <v>4258331</v>
      </c>
      <c r="B3883" s="2" t="s">
        <v>1847</v>
      </c>
      <c r="C3883" s="2" t="s">
        <v>72</v>
      </c>
      <c r="D3883" s="2" t="s">
        <v>888</v>
      </c>
      <c r="E3883" s="2">
        <v>1821267</v>
      </c>
      <c r="F3883" s="2">
        <v>39418</v>
      </c>
      <c r="G3883" s="2">
        <v>671510</v>
      </c>
      <c r="H3883" s="2">
        <v>0.68968146416285681</v>
      </c>
      <c r="I3883" s="2">
        <v>208382</v>
      </c>
      <c r="J3883" s="2">
        <v>2.1643174778876459</v>
      </c>
      <c r="K3883" s="2">
        <v>2.712196393203377</v>
      </c>
      <c r="L3883" s="2" t="s">
        <v>4153</v>
      </c>
      <c r="M3883" s="58">
        <v>1.21271465764644</v>
      </c>
      <c r="N3883" s="2">
        <v>323022</v>
      </c>
      <c r="O3883" s="2">
        <v>258268</v>
      </c>
      <c r="P3883" s="2">
        <v>208371</v>
      </c>
      <c r="Q3883" s="2">
        <v>175160</v>
      </c>
      <c r="R3883" s="2">
        <v>145780</v>
      </c>
      <c r="S3883" s="2">
        <v>180792</v>
      </c>
      <c r="T3883" s="2">
        <v>66059</v>
      </c>
      <c r="U3883" s="2">
        <v>55128</v>
      </c>
      <c r="V3883" s="2">
        <v>45540</v>
      </c>
      <c r="W3883" s="2">
        <v>43690</v>
      </c>
    </row>
    <row r="3884" spans="1:23" x14ac:dyDescent="0.35">
      <c r="A3884" s="2">
        <v>4169645</v>
      </c>
      <c r="B3884" s="2" t="s">
        <v>1869</v>
      </c>
      <c r="C3884" s="2" t="s">
        <v>72</v>
      </c>
      <c r="D3884" s="2" t="s">
        <v>888</v>
      </c>
      <c r="E3884" s="2">
        <v>3689572</v>
      </c>
      <c r="F3884" s="2">
        <v>83108</v>
      </c>
      <c r="G3884" s="2">
        <v>1363088</v>
      </c>
      <c r="H3884" s="46">
        <v>0.19401168523235479</v>
      </c>
      <c r="I3884" s="2">
        <v>1098633</v>
      </c>
      <c r="J3884" s="2">
        <v>2.2525105893041251</v>
      </c>
      <c r="K3884" s="2">
        <v>2.7067746176329042</v>
      </c>
      <c r="L3884" s="2" t="s">
        <v>4150</v>
      </c>
      <c r="M3884" s="58">
        <v>1.7647189371046259</v>
      </c>
      <c r="N3884" s="2">
        <v>1040435</v>
      </c>
      <c r="O3884" s="2">
        <v>298198</v>
      </c>
      <c r="P3884" s="2">
        <v>156516</v>
      </c>
      <c r="Q3884" s="2">
        <v>123968</v>
      </c>
      <c r="R3884" s="2">
        <v>399915</v>
      </c>
      <c r="S3884" s="2">
        <v>25530</v>
      </c>
      <c r="T3884" s="2">
        <v>12663</v>
      </c>
      <c r="U3884" s="2">
        <v>8832</v>
      </c>
      <c r="V3884" s="2">
        <v>6345</v>
      </c>
      <c r="W3884" s="2">
        <v>18340</v>
      </c>
    </row>
    <row r="3885" spans="1:23" x14ac:dyDescent="0.35">
      <c r="A3885" s="2">
        <v>4247371</v>
      </c>
      <c r="B3885" s="2" t="s">
        <v>1827</v>
      </c>
      <c r="C3885" s="2" t="s">
        <v>72</v>
      </c>
      <c r="D3885" s="2" t="s">
        <v>886</v>
      </c>
      <c r="E3885" s="2">
        <v>1425814</v>
      </c>
      <c r="F3885" s="2">
        <v>3165</v>
      </c>
      <c r="G3885" s="2">
        <v>527091</v>
      </c>
      <c r="H3885" s="46">
        <v>0.8794363781586102</v>
      </c>
      <c r="I3885" s="2">
        <v>63548</v>
      </c>
      <c r="J3885" s="2">
        <v>0.22197846282895239</v>
      </c>
      <c r="K3885" s="2">
        <v>2.7050623137181251</v>
      </c>
      <c r="L3885" s="2" t="s">
        <v>815</v>
      </c>
      <c r="M3885" s="58">
        <v>1.429679854326098</v>
      </c>
      <c r="N3885" s="2">
        <v>299206</v>
      </c>
      <c r="O3885" s="2">
        <v>212446</v>
      </c>
      <c r="P3885" s="2">
        <v>167559</v>
      </c>
      <c r="Q3885" s="2">
        <v>124692</v>
      </c>
      <c r="R3885" s="2">
        <v>82725</v>
      </c>
      <c r="S3885" s="2">
        <v>49110</v>
      </c>
      <c r="T3885" s="2">
        <v>27223</v>
      </c>
      <c r="U3885" s="2">
        <v>16232</v>
      </c>
      <c r="V3885" s="2">
        <v>9963</v>
      </c>
      <c r="W3885" s="2">
        <v>8140</v>
      </c>
    </row>
    <row r="3886" spans="1:23" x14ac:dyDescent="0.35">
      <c r="A3886" s="2">
        <v>4247889</v>
      </c>
      <c r="B3886" s="2" t="s">
        <v>1788</v>
      </c>
      <c r="C3886" s="2" t="s">
        <v>72</v>
      </c>
      <c r="D3886" s="2" t="s">
        <v>888</v>
      </c>
      <c r="E3886" s="2">
        <v>95030</v>
      </c>
      <c r="F3886" s="2">
        <v>383</v>
      </c>
      <c r="G3886" s="2">
        <v>35169</v>
      </c>
      <c r="H3886" s="46">
        <v>0.1093292388182775</v>
      </c>
      <c r="I3886" s="2">
        <v>31324</v>
      </c>
      <c r="J3886" s="2">
        <v>0.4030306219088709</v>
      </c>
      <c r="K3886" s="2">
        <v>2.702095595552902</v>
      </c>
      <c r="L3886" s="2" t="s">
        <v>815</v>
      </c>
      <c r="M3886" s="58">
        <v>1.052357644348962</v>
      </c>
      <c r="N3886" s="2">
        <v>8238</v>
      </c>
      <c r="O3886" s="2">
        <v>8232</v>
      </c>
      <c r="P3886" s="2">
        <v>56133</v>
      </c>
      <c r="Q3886" s="2">
        <v>12704</v>
      </c>
      <c r="R3886" s="2">
        <v>2790</v>
      </c>
      <c r="S3886" s="2">
        <v>1158</v>
      </c>
      <c r="T3886" s="2">
        <v>518</v>
      </c>
      <c r="U3886" s="2">
        <v>264</v>
      </c>
      <c r="V3886" s="2">
        <v>135</v>
      </c>
      <c r="W3886" s="2">
        <v>130</v>
      </c>
    </row>
    <row r="3887" spans="1:23" x14ac:dyDescent="0.35">
      <c r="A3887" s="2">
        <v>4247372</v>
      </c>
      <c r="B3887" s="2" t="s">
        <v>1828</v>
      </c>
      <c r="C3887" s="2" t="s">
        <v>72</v>
      </c>
      <c r="D3887" s="2" t="s">
        <v>886</v>
      </c>
      <c r="E3887" s="2">
        <v>1270553</v>
      </c>
      <c r="F3887" s="2">
        <v>2457</v>
      </c>
      <c r="G3887" s="2">
        <v>471621</v>
      </c>
      <c r="H3887" s="46">
        <v>0.89562593692816905</v>
      </c>
      <c r="I3887" s="2">
        <v>49225</v>
      </c>
      <c r="J3887" s="2">
        <v>0.19338036272394779</v>
      </c>
      <c r="K3887" s="2">
        <v>2.694012777208818</v>
      </c>
      <c r="L3887" s="2" t="s">
        <v>815</v>
      </c>
      <c r="M3887" s="58">
        <v>1.472988796245629</v>
      </c>
      <c r="N3887" s="2">
        <v>275562</v>
      </c>
      <c r="O3887" s="2">
        <v>188634</v>
      </c>
      <c r="P3887" s="2">
        <v>147471</v>
      </c>
      <c r="Q3887" s="2">
        <v>109408</v>
      </c>
      <c r="R3887" s="2">
        <v>69245</v>
      </c>
      <c r="S3887" s="2">
        <v>37758</v>
      </c>
      <c r="T3887" s="2">
        <v>19033</v>
      </c>
      <c r="U3887" s="2">
        <v>8704</v>
      </c>
      <c r="V3887" s="2">
        <v>4473</v>
      </c>
      <c r="W3887" s="2">
        <v>2280</v>
      </c>
    </row>
    <row r="3888" spans="1:23" x14ac:dyDescent="0.35">
      <c r="A3888" s="2">
        <v>4136784</v>
      </c>
      <c r="B3888" s="2" t="s">
        <v>1789</v>
      </c>
      <c r="C3888" s="2" t="s">
        <v>72</v>
      </c>
      <c r="D3888" s="2" t="s">
        <v>886</v>
      </c>
      <c r="E3888" s="2">
        <v>515891</v>
      </c>
      <c r="F3888" s="2">
        <v>853</v>
      </c>
      <c r="G3888" s="2">
        <v>191540</v>
      </c>
      <c r="H3888" s="46">
        <v>0.66636733841495244</v>
      </c>
      <c r="I3888" s="2">
        <v>63904</v>
      </c>
      <c r="J3888" s="2">
        <v>0.1653450050495163</v>
      </c>
      <c r="K3888" s="2">
        <v>2.6933851936932229</v>
      </c>
      <c r="L3888" s="2" t="s">
        <v>2647</v>
      </c>
      <c r="M3888" s="58">
        <v>1.2447094702352659</v>
      </c>
      <c r="N3888" s="2">
        <v>108219</v>
      </c>
      <c r="O3888" s="2">
        <v>60948</v>
      </c>
      <c r="P3888" s="2">
        <v>44775</v>
      </c>
      <c r="Q3888" s="2">
        <v>37832</v>
      </c>
      <c r="R3888" s="2">
        <v>33395</v>
      </c>
      <c r="S3888" s="2">
        <v>31422</v>
      </c>
      <c r="T3888" s="2">
        <v>29505</v>
      </c>
      <c r="U3888" s="2">
        <v>26192</v>
      </c>
      <c r="V3888" s="2">
        <v>23229</v>
      </c>
      <c r="W3888" s="2">
        <v>18950</v>
      </c>
    </row>
    <row r="3889" spans="1:23" x14ac:dyDescent="0.35">
      <c r="A3889" s="2">
        <v>4135692</v>
      </c>
      <c r="B3889" s="2" t="s">
        <v>1769</v>
      </c>
      <c r="C3889" s="2" t="s">
        <v>72</v>
      </c>
      <c r="D3889" s="2" t="s">
        <v>886</v>
      </c>
      <c r="E3889" s="2">
        <v>728256</v>
      </c>
      <c r="F3889" s="2">
        <v>1075</v>
      </c>
      <c r="G3889" s="2">
        <v>270614</v>
      </c>
      <c r="H3889" s="46">
        <v>0.67051963313058449</v>
      </c>
      <c r="I3889" s="2">
        <v>89162</v>
      </c>
      <c r="J3889" s="2">
        <v>0.14761292732226031</v>
      </c>
      <c r="K3889" s="2">
        <v>2.691124627698493</v>
      </c>
      <c r="L3889" s="2" t="s">
        <v>2647</v>
      </c>
      <c r="M3889" s="58">
        <v>1.279853782413469</v>
      </c>
      <c r="N3889" s="2">
        <v>153442</v>
      </c>
      <c r="O3889" s="2">
        <v>88210</v>
      </c>
      <c r="P3889" s="2">
        <v>63822</v>
      </c>
      <c r="Q3889" s="2">
        <v>50708</v>
      </c>
      <c r="R3889" s="2">
        <v>44535</v>
      </c>
      <c r="S3889" s="2">
        <v>39894</v>
      </c>
      <c r="T3889" s="2">
        <v>38234</v>
      </c>
      <c r="U3889" s="2">
        <v>34424</v>
      </c>
      <c r="V3889" s="2">
        <v>29736</v>
      </c>
      <c r="W3889" s="2">
        <v>26010</v>
      </c>
    </row>
    <row r="3890" spans="1:23" x14ac:dyDescent="0.35">
      <c r="A3890" s="2">
        <v>4135693</v>
      </c>
      <c r="B3890" s="2" t="s">
        <v>1770</v>
      </c>
      <c r="C3890" s="2" t="s">
        <v>72</v>
      </c>
      <c r="D3890" s="2" t="s">
        <v>886</v>
      </c>
      <c r="E3890" s="2">
        <v>1116432</v>
      </c>
      <c r="F3890" s="2">
        <v>1566</v>
      </c>
      <c r="G3890" s="2">
        <v>415728</v>
      </c>
      <c r="H3890" s="46">
        <v>0.67733710503021205</v>
      </c>
      <c r="I3890" s="2">
        <v>134140</v>
      </c>
      <c r="J3890" s="2">
        <v>0.14026828324519541</v>
      </c>
      <c r="K3890" s="2">
        <v>2.6854866643574651</v>
      </c>
      <c r="L3890" s="2" t="s">
        <v>2647</v>
      </c>
      <c r="M3890" s="58">
        <v>1.192901775410943</v>
      </c>
      <c r="N3890" s="2">
        <v>224039</v>
      </c>
      <c r="O3890" s="2">
        <v>138522</v>
      </c>
      <c r="P3890" s="2">
        <v>113091</v>
      </c>
      <c r="Q3890" s="2">
        <v>98736</v>
      </c>
      <c r="R3890" s="2">
        <v>92510</v>
      </c>
      <c r="S3890" s="2">
        <v>116952</v>
      </c>
      <c r="T3890" s="2">
        <v>59423</v>
      </c>
      <c r="U3890" s="2">
        <v>45000</v>
      </c>
      <c r="V3890" s="2">
        <v>29493</v>
      </c>
      <c r="W3890" s="2">
        <v>18130</v>
      </c>
    </row>
    <row r="3891" spans="1:23" x14ac:dyDescent="0.35">
      <c r="A3891" s="2">
        <v>4291559</v>
      </c>
      <c r="B3891" s="2" t="s">
        <v>2698</v>
      </c>
      <c r="C3891" s="2" t="s">
        <v>72</v>
      </c>
      <c r="D3891" s="2" t="s">
        <v>886</v>
      </c>
      <c r="E3891" s="2">
        <v>238007</v>
      </c>
      <c r="F3891" s="2">
        <v>560</v>
      </c>
      <c r="G3891" s="2">
        <v>88686</v>
      </c>
      <c r="H3891" s="2">
        <v>0.73019416818889116</v>
      </c>
      <c r="I3891" s="2">
        <v>23928</v>
      </c>
      <c r="J3891" s="2">
        <v>0.2352871974353696</v>
      </c>
      <c r="K3891" s="2">
        <v>2.6837043050763372</v>
      </c>
      <c r="L3891" s="2" t="s">
        <v>4150</v>
      </c>
      <c r="M3891" s="58">
        <v>1.214829673638971</v>
      </c>
      <c r="N3891" s="2">
        <v>46019</v>
      </c>
      <c r="O3891" s="2">
        <v>32008</v>
      </c>
      <c r="P3891" s="2">
        <v>24453</v>
      </c>
      <c r="Q3891" s="2">
        <v>20404</v>
      </c>
      <c r="R3891" s="2">
        <v>16955</v>
      </c>
      <c r="S3891" s="2">
        <v>13530</v>
      </c>
      <c r="T3891" s="2">
        <v>12586</v>
      </c>
      <c r="U3891" s="2">
        <v>10344</v>
      </c>
      <c r="V3891" s="2">
        <v>9639</v>
      </c>
      <c r="W3891" s="2">
        <v>9980</v>
      </c>
    </row>
    <row r="3892" spans="1:23" x14ac:dyDescent="0.35">
      <c r="A3892">
        <v>4517996</v>
      </c>
      <c r="B3892" t="s">
        <v>4275</v>
      </c>
      <c r="C3892" t="s">
        <v>72</v>
      </c>
      <c r="D3892" t="s">
        <v>886</v>
      </c>
      <c r="E3892">
        <v>211763</v>
      </c>
      <c r="F3892">
        <v>461</v>
      </c>
      <c r="G3892">
        <v>78929</v>
      </c>
      <c r="H3892">
        <v>0.81974939502590938</v>
      </c>
      <c r="I3892">
        <v>14227</v>
      </c>
      <c r="J3892">
        <v>0.21769619810826249</v>
      </c>
      <c r="K3892">
        <v>2.6829555676620762</v>
      </c>
      <c r="L3892" t="s">
        <v>815</v>
      </c>
      <c r="M3892">
        <v>2.0473446578944818</v>
      </c>
      <c r="N3892">
        <v>60813</v>
      </c>
      <c r="O3892">
        <v>27122</v>
      </c>
      <c r="P3892">
        <v>9726</v>
      </c>
      <c r="Q3892">
        <v>3216</v>
      </c>
      <c r="R3892">
        <v>1535</v>
      </c>
      <c r="S3892">
        <v>444</v>
      </c>
      <c r="T3892">
        <v>217</v>
      </c>
      <c r="U3892">
        <v>136</v>
      </c>
      <c r="V3892">
        <v>144</v>
      </c>
      <c r="W3892">
        <v>80</v>
      </c>
    </row>
    <row r="3893" spans="1:23" x14ac:dyDescent="0.35">
      <c r="A3893" s="2">
        <v>4307503</v>
      </c>
      <c r="B3893" s="2" t="s">
        <v>3068</v>
      </c>
      <c r="C3893" s="2" t="s">
        <v>72</v>
      </c>
      <c r="D3893" s="2" t="s">
        <v>886</v>
      </c>
      <c r="E3893" s="2">
        <v>881090</v>
      </c>
      <c r="F3893" s="2">
        <v>2105</v>
      </c>
      <c r="G3893" s="2">
        <v>329126</v>
      </c>
      <c r="H3893" s="2">
        <v>0.64049026816477572</v>
      </c>
      <c r="I3893" s="2">
        <v>118324</v>
      </c>
      <c r="J3893" s="2">
        <v>0.23890862454459821</v>
      </c>
      <c r="K3893" s="2">
        <v>2.6770598494193711</v>
      </c>
      <c r="L3893" s="2" t="s">
        <v>4188</v>
      </c>
      <c r="M3893" s="58">
        <v>1.4155102224421401</v>
      </c>
      <c r="N3893" s="2">
        <v>202092</v>
      </c>
      <c r="O3893" s="2">
        <v>102958</v>
      </c>
      <c r="P3893" s="2">
        <v>68112</v>
      </c>
      <c r="Q3893" s="2">
        <v>52228</v>
      </c>
      <c r="R3893" s="2">
        <v>41960</v>
      </c>
      <c r="S3893" s="2">
        <v>36426</v>
      </c>
      <c r="T3893" s="2">
        <v>32725</v>
      </c>
      <c r="U3893" s="2">
        <v>30384</v>
      </c>
      <c r="V3893" s="2">
        <v>27999</v>
      </c>
      <c r="W3893" s="2">
        <v>27570</v>
      </c>
    </row>
    <row r="3894" spans="1:23" x14ac:dyDescent="0.35">
      <c r="A3894" s="2">
        <v>4349059</v>
      </c>
      <c r="B3894" s="2" t="s">
        <v>3330</v>
      </c>
      <c r="C3894" s="2" t="s">
        <v>72</v>
      </c>
      <c r="D3894" s="2" t="s">
        <v>886</v>
      </c>
      <c r="E3894" s="2">
        <v>1614087</v>
      </c>
      <c r="F3894" s="2">
        <v>4295</v>
      </c>
      <c r="G3894" s="2">
        <v>603904</v>
      </c>
      <c r="H3894" s="2">
        <v>0.65014803677405686</v>
      </c>
      <c r="I3894" s="2">
        <v>211277</v>
      </c>
      <c r="J3894" s="2">
        <v>0.26609470245408079</v>
      </c>
      <c r="K3894" s="2">
        <v>2.672754278825773</v>
      </c>
      <c r="L3894" s="2" t="s">
        <v>815</v>
      </c>
      <c r="M3894" s="58">
        <v>1.585674877544164</v>
      </c>
      <c r="N3894" s="2">
        <v>397383</v>
      </c>
      <c r="O3894" s="2">
        <v>166598</v>
      </c>
      <c r="P3894" s="2">
        <v>99519</v>
      </c>
      <c r="Q3894" s="2">
        <v>72752</v>
      </c>
      <c r="R3894" s="2">
        <v>60710</v>
      </c>
      <c r="S3894" s="2">
        <v>53196</v>
      </c>
      <c r="T3894" s="2">
        <v>47754</v>
      </c>
      <c r="U3894" s="2">
        <v>43272</v>
      </c>
      <c r="V3894" s="2">
        <v>40014</v>
      </c>
      <c r="W3894" s="2">
        <v>36720</v>
      </c>
    </row>
    <row r="3895" spans="1:23" x14ac:dyDescent="0.35">
      <c r="A3895" s="2">
        <v>4291560</v>
      </c>
      <c r="B3895" s="2" t="s">
        <v>2699</v>
      </c>
      <c r="C3895" s="2" t="s">
        <v>72</v>
      </c>
      <c r="D3895" s="2" t="s">
        <v>886</v>
      </c>
      <c r="E3895" s="2">
        <v>220978</v>
      </c>
      <c r="F3895" s="2">
        <v>519</v>
      </c>
      <c r="G3895" s="2">
        <v>82771</v>
      </c>
      <c r="H3895" s="2">
        <v>0.70135675538534026</v>
      </c>
      <c r="I3895" s="2">
        <v>24719</v>
      </c>
      <c r="J3895" s="2">
        <v>0.23486500918643491</v>
      </c>
      <c r="K3895" s="2">
        <v>2.669751483007333</v>
      </c>
      <c r="L3895" s="2" t="s">
        <v>4150</v>
      </c>
      <c r="M3895" s="58">
        <v>1.1901909881184489</v>
      </c>
      <c r="N3895" s="2">
        <v>43020</v>
      </c>
      <c r="O3895" s="2">
        <v>29218</v>
      </c>
      <c r="P3895" s="2">
        <v>22923</v>
      </c>
      <c r="Q3895" s="2">
        <v>19136</v>
      </c>
      <c r="R3895" s="2">
        <v>16035</v>
      </c>
      <c r="S3895" s="2">
        <v>13620</v>
      </c>
      <c r="T3895" s="2">
        <v>12271</v>
      </c>
      <c r="U3895" s="2">
        <v>10176</v>
      </c>
      <c r="V3895" s="2">
        <v>9297</v>
      </c>
      <c r="W3895" s="2">
        <v>9970</v>
      </c>
    </row>
    <row r="3896" spans="1:23" x14ac:dyDescent="0.35">
      <c r="A3896" s="2">
        <v>4135691</v>
      </c>
      <c r="B3896" s="2" t="s">
        <v>1768</v>
      </c>
      <c r="C3896" s="2" t="s">
        <v>72</v>
      </c>
      <c r="D3896" s="2" t="s">
        <v>886</v>
      </c>
      <c r="E3896" s="2">
        <v>1108045</v>
      </c>
      <c r="F3896" s="2">
        <v>1587</v>
      </c>
      <c r="G3896" s="2">
        <v>415189</v>
      </c>
      <c r="H3896" s="46">
        <v>0.67539843300280111</v>
      </c>
      <c r="I3896" s="2">
        <v>134771</v>
      </c>
      <c r="J3896" s="2">
        <v>0.14322523002224641</v>
      </c>
      <c r="K3896" s="2">
        <v>2.668772534917832</v>
      </c>
      <c r="L3896" s="2" t="s">
        <v>2647</v>
      </c>
      <c r="M3896" s="58">
        <v>1.2030994840346061</v>
      </c>
      <c r="N3896" s="2">
        <v>225446</v>
      </c>
      <c r="O3896" s="2">
        <v>139904</v>
      </c>
      <c r="P3896" s="2">
        <v>112608</v>
      </c>
      <c r="Q3896" s="2">
        <v>98668</v>
      </c>
      <c r="R3896" s="2">
        <v>91830</v>
      </c>
      <c r="S3896" s="2">
        <v>102852</v>
      </c>
      <c r="T3896" s="2">
        <v>58219</v>
      </c>
      <c r="U3896" s="2">
        <v>43128</v>
      </c>
      <c r="V3896" s="2">
        <v>29907</v>
      </c>
      <c r="W3896" s="2">
        <v>18430</v>
      </c>
    </row>
    <row r="3897" spans="1:23" x14ac:dyDescent="0.35">
      <c r="A3897" s="2">
        <v>4159809</v>
      </c>
      <c r="B3897" s="2" t="s">
        <v>1774</v>
      </c>
      <c r="C3897" s="2" t="s">
        <v>72</v>
      </c>
      <c r="D3897" s="2" t="s">
        <v>888</v>
      </c>
      <c r="E3897" s="2">
        <v>783646</v>
      </c>
      <c r="F3897" s="2">
        <v>9124</v>
      </c>
      <c r="G3897" s="2">
        <v>293716</v>
      </c>
      <c r="H3897" s="46">
        <v>0.39221560963651958</v>
      </c>
      <c r="I3897" s="2">
        <v>178516</v>
      </c>
      <c r="J3897" s="2">
        <v>1.16430122785033</v>
      </c>
      <c r="K3897" s="2">
        <v>2.6680398752536458</v>
      </c>
      <c r="L3897" s="2" t="s">
        <v>815</v>
      </c>
      <c r="M3897" s="58">
        <v>1.180984789459169</v>
      </c>
      <c r="N3897" s="2">
        <v>184123</v>
      </c>
      <c r="O3897" s="2">
        <v>86680</v>
      </c>
      <c r="P3897" s="2">
        <v>53505</v>
      </c>
      <c r="Q3897" s="2">
        <v>39876</v>
      </c>
      <c r="R3897" s="2">
        <v>34275</v>
      </c>
      <c r="S3897" s="2">
        <v>29670</v>
      </c>
      <c r="T3897" s="2">
        <v>28000</v>
      </c>
      <c r="U3897" s="2">
        <v>28504</v>
      </c>
      <c r="V3897" s="2">
        <v>33660</v>
      </c>
      <c r="W3897" s="2">
        <v>145260</v>
      </c>
    </row>
    <row r="3898" spans="1:23" x14ac:dyDescent="0.35">
      <c r="A3898" s="2">
        <v>4351413</v>
      </c>
      <c r="B3898" s="2" t="s">
        <v>3341</v>
      </c>
      <c r="C3898" s="2" t="s">
        <v>72</v>
      </c>
      <c r="D3898" s="2" t="s">
        <v>888</v>
      </c>
      <c r="E3898" s="2">
        <v>1582583</v>
      </c>
      <c r="F3898" s="2">
        <v>15101</v>
      </c>
      <c r="G3898" s="2">
        <v>593341</v>
      </c>
      <c r="H3898" s="2">
        <v>0.71597951262427506</v>
      </c>
      <c r="I3898" s="2">
        <v>168521</v>
      </c>
      <c r="J3898" s="2">
        <v>0.95419955856975591</v>
      </c>
      <c r="K3898" s="2">
        <v>2.667240254760753</v>
      </c>
      <c r="L3898" s="2" t="s">
        <v>815</v>
      </c>
      <c r="M3898" s="58">
        <v>1.634018638709291</v>
      </c>
      <c r="N3898" s="2">
        <v>352486</v>
      </c>
      <c r="O3898" s="2">
        <v>288224</v>
      </c>
      <c r="P3898" s="2">
        <v>201804</v>
      </c>
      <c r="Q3898" s="2">
        <v>97048</v>
      </c>
      <c r="R3898" s="2">
        <v>14785</v>
      </c>
      <c r="S3898" s="2">
        <v>7476</v>
      </c>
      <c r="T3898" s="2">
        <v>3661</v>
      </c>
      <c r="U3898" s="2">
        <v>1696</v>
      </c>
      <c r="V3898" s="2">
        <v>882</v>
      </c>
      <c r="W3898" s="2">
        <v>460</v>
      </c>
    </row>
    <row r="3899" spans="1:23" x14ac:dyDescent="0.35">
      <c r="A3899">
        <v>4517995</v>
      </c>
      <c r="B3899" t="s">
        <v>4274</v>
      </c>
      <c r="C3899" t="s">
        <v>72</v>
      </c>
      <c r="D3899" t="s">
        <v>886</v>
      </c>
      <c r="E3899">
        <v>210842</v>
      </c>
      <c r="F3899">
        <v>443</v>
      </c>
      <c r="G3899">
        <v>79055</v>
      </c>
      <c r="H3899">
        <v>0.8272595028777433</v>
      </c>
      <c r="I3899">
        <v>13656</v>
      </c>
      <c r="J3899">
        <v>0.2101099401447529</v>
      </c>
      <c r="K3899">
        <v>2.667029283410284</v>
      </c>
      <c r="L3899" t="s">
        <v>815</v>
      </c>
      <c r="M3899">
        <v>2.074624369028526</v>
      </c>
      <c r="N3899">
        <v>61815</v>
      </c>
      <c r="O3899">
        <v>26528</v>
      </c>
      <c r="P3899">
        <v>8907</v>
      </c>
      <c r="Q3899">
        <v>2660</v>
      </c>
      <c r="R3899">
        <v>805</v>
      </c>
      <c r="S3899">
        <v>354</v>
      </c>
      <c r="T3899">
        <v>189</v>
      </c>
      <c r="U3899">
        <v>200</v>
      </c>
      <c r="V3899">
        <v>81</v>
      </c>
      <c r="W3899">
        <v>90</v>
      </c>
    </row>
    <row r="3900" spans="1:23" x14ac:dyDescent="0.35">
      <c r="A3900" s="2">
        <v>4073420</v>
      </c>
      <c r="B3900" s="2" t="s">
        <v>1667</v>
      </c>
      <c r="C3900" s="2" t="s">
        <v>72</v>
      </c>
      <c r="D3900" s="2" t="s">
        <v>886</v>
      </c>
      <c r="E3900" s="2">
        <v>71540</v>
      </c>
      <c r="F3900" s="2">
        <v>125</v>
      </c>
      <c r="G3900" s="2">
        <v>26988</v>
      </c>
      <c r="H3900" s="2">
        <v>0.56821550318660141</v>
      </c>
      <c r="I3900" s="2">
        <v>11653</v>
      </c>
      <c r="J3900" s="2">
        <v>0.17472742521666201</v>
      </c>
      <c r="K3900" s="2">
        <v>2.6508077664147032</v>
      </c>
      <c r="L3900" s="2" t="s">
        <v>2647</v>
      </c>
      <c r="M3900" s="58">
        <v>1.2620622739701861</v>
      </c>
      <c r="N3900" s="2">
        <v>12905</v>
      </c>
      <c r="O3900" s="2">
        <v>17322</v>
      </c>
      <c r="P3900" s="2">
        <v>4038</v>
      </c>
      <c r="Q3900" s="2">
        <v>2988</v>
      </c>
      <c r="R3900" s="2">
        <v>3105</v>
      </c>
      <c r="S3900" s="2">
        <v>15054</v>
      </c>
      <c r="T3900" s="2">
        <v>756</v>
      </c>
      <c r="U3900" s="2">
        <v>288</v>
      </c>
      <c r="V3900" s="2">
        <v>99</v>
      </c>
      <c r="W3900" s="2">
        <v>130</v>
      </c>
    </row>
    <row r="3901" spans="1:23" x14ac:dyDescent="0.35">
      <c r="A3901" s="2">
        <v>4448472</v>
      </c>
      <c r="B3901" s="2" t="s">
        <v>4095</v>
      </c>
      <c r="C3901" s="2" t="s">
        <v>72</v>
      </c>
      <c r="D3901" s="2" t="s">
        <v>886</v>
      </c>
      <c r="E3901" s="2">
        <v>618736</v>
      </c>
      <c r="F3901" s="2">
        <v>3121</v>
      </c>
      <c r="G3901" s="2">
        <v>234185</v>
      </c>
      <c r="H3901" s="2">
        <v>0.12434613660140489</v>
      </c>
      <c r="I3901" s="2">
        <v>205065</v>
      </c>
      <c r="J3901" s="2">
        <v>0.50441545344056271</v>
      </c>
      <c r="K3901" s="2">
        <v>2.6420821145675428</v>
      </c>
      <c r="L3901" s="2" t="s">
        <v>827</v>
      </c>
      <c r="M3901" s="58">
        <v>1.2806079998675379</v>
      </c>
      <c r="N3901" s="2">
        <v>118631</v>
      </c>
      <c r="O3901" s="2">
        <v>87564</v>
      </c>
      <c r="P3901" s="2">
        <v>127716</v>
      </c>
      <c r="Q3901" s="2">
        <v>41988</v>
      </c>
      <c r="R3901" s="2">
        <v>27530</v>
      </c>
      <c r="S3901" s="2">
        <v>34086</v>
      </c>
      <c r="T3901" s="2">
        <v>15365</v>
      </c>
      <c r="U3901" s="2">
        <v>11264</v>
      </c>
      <c r="V3901" s="2">
        <v>12474</v>
      </c>
      <c r="W3901" s="2">
        <v>6540</v>
      </c>
    </row>
    <row r="3902" spans="1:23" x14ac:dyDescent="0.35">
      <c r="A3902" s="2">
        <v>3871876</v>
      </c>
      <c r="B3902" s="2" t="s">
        <v>1726</v>
      </c>
      <c r="C3902" s="2" t="s">
        <v>72</v>
      </c>
      <c r="D3902" s="2" t="s">
        <v>886</v>
      </c>
      <c r="E3902" s="2">
        <v>150329</v>
      </c>
      <c r="F3902" s="2">
        <v>370</v>
      </c>
      <c r="G3902" s="2">
        <v>56902</v>
      </c>
      <c r="H3902" s="46">
        <v>0.74797019436926648</v>
      </c>
      <c r="I3902" s="2">
        <v>14341</v>
      </c>
      <c r="J3902" s="2">
        <v>0.24612682848951301</v>
      </c>
      <c r="K3902" s="2">
        <v>2.6418930793293729</v>
      </c>
      <c r="L3902" s="2" t="s">
        <v>815</v>
      </c>
      <c r="M3902" s="58">
        <v>1.0292840905978691</v>
      </c>
      <c r="N3902" s="2">
        <v>20710</v>
      </c>
      <c r="O3902" s="2">
        <v>18006</v>
      </c>
      <c r="P3902" s="2">
        <v>16575</v>
      </c>
      <c r="Q3902" s="2">
        <v>73484</v>
      </c>
      <c r="R3902" s="2">
        <v>11020</v>
      </c>
      <c r="S3902" s="2">
        <v>3126</v>
      </c>
      <c r="T3902" s="2">
        <v>1295</v>
      </c>
      <c r="U3902" s="2">
        <v>800</v>
      </c>
      <c r="V3902" s="2">
        <v>576</v>
      </c>
      <c r="W3902" s="2">
        <v>460</v>
      </c>
    </row>
    <row r="3903" spans="1:23" x14ac:dyDescent="0.35">
      <c r="A3903" s="2">
        <v>4307503</v>
      </c>
      <c r="B3903" s="2" t="s">
        <v>3068</v>
      </c>
      <c r="C3903" s="2" t="s">
        <v>72</v>
      </c>
      <c r="D3903" s="2" t="s">
        <v>886</v>
      </c>
      <c r="E3903" s="2">
        <v>1163041</v>
      </c>
      <c r="F3903" s="2">
        <v>2882</v>
      </c>
      <c r="G3903" s="2">
        <v>442733</v>
      </c>
      <c r="H3903" s="2">
        <v>0.57566750163190905</v>
      </c>
      <c r="I3903" s="2">
        <v>187866</v>
      </c>
      <c r="J3903" s="2">
        <v>0.2477986588606936</v>
      </c>
      <c r="K3903" s="2">
        <v>2.626958008551429</v>
      </c>
      <c r="L3903" s="2" t="s">
        <v>4188</v>
      </c>
      <c r="M3903" s="58">
        <v>1.4532962295602281</v>
      </c>
      <c r="N3903" s="2">
        <v>274720</v>
      </c>
      <c r="O3903" s="2">
        <v>144382</v>
      </c>
      <c r="P3903" s="2">
        <v>94398</v>
      </c>
      <c r="Q3903" s="2">
        <v>69544</v>
      </c>
      <c r="R3903" s="2">
        <v>54250</v>
      </c>
      <c r="S3903" s="2">
        <v>44688</v>
      </c>
      <c r="T3903" s="2">
        <v>36771</v>
      </c>
      <c r="U3903" s="2">
        <v>32144</v>
      </c>
      <c r="V3903" s="2">
        <v>26451</v>
      </c>
      <c r="W3903" s="2">
        <v>22930</v>
      </c>
    </row>
    <row r="3904" spans="1:23" x14ac:dyDescent="0.35">
      <c r="A3904" s="2">
        <v>4364024</v>
      </c>
      <c r="B3904" s="2" t="s">
        <v>3429</v>
      </c>
      <c r="C3904" s="2" t="s">
        <v>72</v>
      </c>
      <c r="D3904" s="2" t="s">
        <v>886</v>
      </c>
      <c r="E3904" s="2">
        <v>463948</v>
      </c>
      <c r="F3904" s="2">
        <v>1146</v>
      </c>
      <c r="G3904" s="2">
        <v>176837</v>
      </c>
      <c r="H3904" s="2">
        <v>0.71379292795059857</v>
      </c>
      <c r="I3904" s="2">
        <v>50612</v>
      </c>
      <c r="J3904" s="2">
        <v>0.24701044082526491</v>
      </c>
      <c r="K3904" s="2">
        <v>2.623591216770246</v>
      </c>
      <c r="L3904" s="2" t="s">
        <v>2647</v>
      </c>
      <c r="M3904" s="58">
        <v>1.829354173484798</v>
      </c>
      <c r="N3904" s="2">
        <v>129889</v>
      </c>
      <c r="O3904" s="2">
        <v>60270</v>
      </c>
      <c r="P3904" s="2">
        <v>28356</v>
      </c>
      <c r="Q3904" s="2">
        <v>15792</v>
      </c>
      <c r="R3904" s="2">
        <v>8950</v>
      </c>
      <c r="S3904" s="2">
        <v>4992</v>
      </c>
      <c r="T3904" s="2">
        <v>2716</v>
      </c>
      <c r="U3904" s="2">
        <v>1384</v>
      </c>
      <c r="V3904" s="2">
        <v>864</v>
      </c>
      <c r="W3904" s="2">
        <v>400</v>
      </c>
    </row>
    <row r="3905" spans="1:23" x14ac:dyDescent="0.35">
      <c r="A3905" s="2">
        <v>4307504</v>
      </c>
      <c r="B3905" s="2" t="s">
        <v>3069</v>
      </c>
      <c r="C3905" s="2" t="s">
        <v>72</v>
      </c>
      <c r="D3905" s="2" t="s">
        <v>886</v>
      </c>
      <c r="E3905" s="2">
        <v>877543</v>
      </c>
      <c r="F3905" s="2">
        <v>1994</v>
      </c>
      <c r="G3905" s="2">
        <v>334679</v>
      </c>
      <c r="H3905" s="2">
        <v>0.6127812022863699</v>
      </c>
      <c r="I3905" s="2">
        <v>129594</v>
      </c>
      <c r="J3905" s="2">
        <v>0.2272253325478068</v>
      </c>
      <c r="K3905" s="2">
        <v>2.6220438091424918</v>
      </c>
      <c r="L3905" s="2" t="s">
        <v>4188</v>
      </c>
      <c r="M3905" s="58">
        <v>1.402220113003017</v>
      </c>
      <c r="N3905" s="2">
        <v>208463</v>
      </c>
      <c r="O3905" s="2">
        <v>104524</v>
      </c>
      <c r="P3905" s="2">
        <v>67308</v>
      </c>
      <c r="Q3905" s="2">
        <v>50972</v>
      </c>
      <c r="R3905" s="2">
        <v>40555</v>
      </c>
      <c r="S3905" s="2">
        <v>35874</v>
      </c>
      <c r="T3905" s="2">
        <v>31920</v>
      </c>
      <c r="U3905" s="2">
        <v>30040</v>
      </c>
      <c r="V3905" s="2">
        <v>28368</v>
      </c>
      <c r="W3905" s="2">
        <v>27800</v>
      </c>
    </row>
    <row r="3906" spans="1:23" x14ac:dyDescent="0.35">
      <c r="A3906" s="2">
        <v>4364025</v>
      </c>
      <c r="B3906" s="2" t="s">
        <v>3430</v>
      </c>
      <c r="C3906" s="2" t="s">
        <v>72</v>
      </c>
      <c r="D3906" s="2" t="s">
        <v>886</v>
      </c>
      <c r="E3906" s="2">
        <v>464715</v>
      </c>
      <c r="F3906" s="2">
        <v>1106</v>
      </c>
      <c r="G3906" s="2">
        <v>177644</v>
      </c>
      <c r="H3906" s="2">
        <v>0.71343248294341488</v>
      </c>
      <c r="I3906" s="2">
        <v>50907</v>
      </c>
      <c r="J3906" s="2">
        <v>0.2379953304713642</v>
      </c>
      <c r="K3906" s="2">
        <v>2.6159904077818559</v>
      </c>
      <c r="L3906" s="2" t="s">
        <v>2647</v>
      </c>
      <c r="M3906" s="58">
        <v>1.7998326871908881</v>
      </c>
      <c r="N3906" s="2">
        <v>131199</v>
      </c>
      <c r="O3906" s="2">
        <v>57292</v>
      </c>
      <c r="P3906" s="2">
        <v>27648</v>
      </c>
      <c r="Q3906" s="2">
        <v>16696</v>
      </c>
      <c r="R3906" s="2">
        <v>10780</v>
      </c>
      <c r="S3906" s="2">
        <v>6618</v>
      </c>
      <c r="T3906" s="2">
        <v>3780</v>
      </c>
      <c r="U3906" s="2">
        <v>2144</v>
      </c>
      <c r="V3906" s="2">
        <v>1242</v>
      </c>
      <c r="W3906" s="2">
        <v>800</v>
      </c>
    </row>
    <row r="3907" spans="1:23" x14ac:dyDescent="0.35">
      <c r="A3907" s="2">
        <v>4056619</v>
      </c>
      <c r="B3907" s="2" t="s">
        <v>1721</v>
      </c>
      <c r="C3907" s="2" t="s">
        <v>72</v>
      </c>
      <c r="D3907" s="2" t="s">
        <v>886</v>
      </c>
      <c r="E3907" s="2">
        <v>2422061</v>
      </c>
      <c r="F3907" s="2">
        <v>32377</v>
      </c>
      <c r="G3907" s="2">
        <v>932265</v>
      </c>
      <c r="H3907" s="46">
        <v>0.12802475690924789</v>
      </c>
      <c r="I3907" s="2">
        <v>812912</v>
      </c>
      <c r="J3907" s="2">
        <v>1.336754111477787</v>
      </c>
      <c r="K3907" s="2">
        <v>2.5980391841375581</v>
      </c>
      <c r="L3907" s="2" t="s">
        <v>817</v>
      </c>
      <c r="M3907" s="58">
        <v>1.2600948116824811</v>
      </c>
      <c r="N3907" s="2">
        <v>360542</v>
      </c>
      <c r="O3907" s="2">
        <v>479914</v>
      </c>
      <c r="P3907" s="2">
        <v>821559</v>
      </c>
      <c r="Q3907" s="2">
        <v>157568</v>
      </c>
      <c r="R3907" s="2">
        <v>44960</v>
      </c>
      <c r="S3907" s="2">
        <v>36306</v>
      </c>
      <c r="T3907" s="2">
        <v>11830</v>
      </c>
      <c r="U3907" s="2">
        <v>4664</v>
      </c>
      <c r="V3907" s="2">
        <v>3393</v>
      </c>
      <c r="W3907" s="2">
        <v>1390</v>
      </c>
    </row>
    <row r="3908" spans="1:23" x14ac:dyDescent="0.35">
      <c r="A3908" s="2">
        <v>4364026</v>
      </c>
      <c r="B3908" s="2" t="s">
        <v>3431</v>
      </c>
      <c r="C3908" s="2" t="s">
        <v>72</v>
      </c>
      <c r="D3908" s="2" t="s">
        <v>886</v>
      </c>
      <c r="E3908" s="2">
        <v>453380</v>
      </c>
      <c r="F3908" s="2">
        <v>1095</v>
      </c>
      <c r="G3908" s="2">
        <v>174660</v>
      </c>
      <c r="H3908" s="2">
        <v>0.7271098133516547</v>
      </c>
      <c r="I3908" s="2">
        <v>47663</v>
      </c>
      <c r="J3908" s="2">
        <v>0.24151925537077071</v>
      </c>
      <c r="K3908" s="2">
        <v>2.595786098706057</v>
      </c>
      <c r="L3908" s="2" t="s">
        <v>2647</v>
      </c>
      <c r="M3908" s="58">
        <v>1.816389896035737</v>
      </c>
      <c r="N3908" s="2">
        <v>128265</v>
      </c>
      <c r="O3908" s="2">
        <v>60214</v>
      </c>
      <c r="P3908" s="2">
        <v>27876</v>
      </c>
      <c r="Q3908" s="2">
        <v>15068</v>
      </c>
      <c r="R3908" s="2">
        <v>8355</v>
      </c>
      <c r="S3908" s="2">
        <v>4830</v>
      </c>
      <c r="T3908" s="2">
        <v>2618</v>
      </c>
      <c r="U3908" s="2">
        <v>1256</v>
      </c>
      <c r="V3908" s="2">
        <v>693</v>
      </c>
      <c r="W3908" s="2">
        <v>430</v>
      </c>
    </row>
    <row r="3909" spans="1:23" x14ac:dyDescent="0.35">
      <c r="A3909" s="2">
        <v>4402065</v>
      </c>
      <c r="B3909" s="2" t="s">
        <v>3780</v>
      </c>
      <c r="C3909" s="2" t="s">
        <v>72</v>
      </c>
      <c r="D3909" s="2" t="s">
        <v>888</v>
      </c>
      <c r="E3909" s="2">
        <v>312815</v>
      </c>
      <c r="F3909" s="2">
        <v>4631</v>
      </c>
      <c r="G3909" s="2">
        <v>120572</v>
      </c>
      <c r="H3909" s="2">
        <v>0.79104601399993368</v>
      </c>
      <c r="I3909" s="2">
        <v>25194</v>
      </c>
      <c r="J3909" s="2">
        <v>1.4804277288493199</v>
      </c>
      <c r="K3909" s="2">
        <v>2.5944249079388251</v>
      </c>
      <c r="L3909" s="2" t="s">
        <v>815</v>
      </c>
      <c r="M3909" s="58">
        <v>1.7245533080837321</v>
      </c>
      <c r="N3909" s="2">
        <v>90813</v>
      </c>
      <c r="O3909" s="2">
        <v>32266</v>
      </c>
      <c r="P3909" s="2">
        <v>16722</v>
      </c>
      <c r="Q3909" s="2">
        <v>11324</v>
      </c>
      <c r="R3909" s="2">
        <v>8510</v>
      </c>
      <c r="S3909" s="2">
        <v>6552</v>
      </c>
      <c r="T3909" s="2">
        <v>5194</v>
      </c>
      <c r="U3909" s="2">
        <v>4120</v>
      </c>
      <c r="V3909" s="2">
        <v>3348</v>
      </c>
      <c r="W3909" s="2">
        <v>2540</v>
      </c>
    </row>
    <row r="3910" spans="1:23" x14ac:dyDescent="0.35">
      <c r="A3910" s="2">
        <v>3871875</v>
      </c>
      <c r="B3910" s="2" t="s">
        <v>1725</v>
      </c>
      <c r="C3910" s="2" t="s">
        <v>72</v>
      </c>
      <c r="D3910" s="2" t="s">
        <v>886</v>
      </c>
      <c r="E3910" s="2">
        <v>180813</v>
      </c>
      <c r="F3910" s="2">
        <v>446</v>
      </c>
      <c r="G3910" s="2">
        <v>69755</v>
      </c>
      <c r="H3910" s="46">
        <v>0.8777722027094832</v>
      </c>
      <c r="I3910" s="2">
        <v>8526</v>
      </c>
      <c r="J3910" s="2">
        <v>0.246663680155741</v>
      </c>
      <c r="K3910" s="2">
        <v>2.5921152605547988</v>
      </c>
      <c r="L3910" s="2" t="s">
        <v>815</v>
      </c>
      <c r="M3910" s="58">
        <v>1.0586427162069589</v>
      </c>
      <c r="N3910" s="2">
        <v>29597</v>
      </c>
      <c r="O3910" s="2">
        <v>15472</v>
      </c>
      <c r="P3910" s="2">
        <v>25830</v>
      </c>
      <c r="Q3910" s="2">
        <v>79272</v>
      </c>
      <c r="R3910" s="2">
        <v>12160</v>
      </c>
      <c r="S3910" s="2">
        <v>3666</v>
      </c>
      <c r="T3910" s="2">
        <v>1785</v>
      </c>
      <c r="U3910" s="2">
        <v>1160</v>
      </c>
      <c r="V3910" s="2">
        <v>1035</v>
      </c>
      <c r="W3910" s="2">
        <v>820</v>
      </c>
    </row>
    <row r="3911" spans="1:23" x14ac:dyDescent="0.35">
      <c r="A3911" s="2">
        <v>4010033</v>
      </c>
      <c r="B3911" s="2" t="s">
        <v>1731</v>
      </c>
      <c r="C3911" s="2" t="s">
        <v>72</v>
      </c>
      <c r="D3911" s="2" t="s">
        <v>888</v>
      </c>
      <c r="E3911" s="2">
        <v>2491151</v>
      </c>
      <c r="F3911" s="2">
        <v>33702</v>
      </c>
      <c r="G3911" s="2">
        <v>961440</v>
      </c>
      <c r="H3911" s="46">
        <v>0.41534053087036121</v>
      </c>
      <c r="I3911" s="2">
        <v>562115</v>
      </c>
      <c r="J3911" s="2">
        <v>1.3528686137452131</v>
      </c>
      <c r="K3911" s="2">
        <v>2.5910623647861541</v>
      </c>
      <c r="L3911" s="2" t="s">
        <v>4150</v>
      </c>
      <c r="M3911" s="58">
        <v>1.155529157136409</v>
      </c>
      <c r="N3911" s="2">
        <v>459199</v>
      </c>
      <c r="O3911" s="2">
        <v>275472</v>
      </c>
      <c r="P3911" s="2">
        <v>447363</v>
      </c>
      <c r="Q3911" s="2">
        <v>661888</v>
      </c>
      <c r="R3911" s="2">
        <v>95480</v>
      </c>
      <c r="S3911" s="2">
        <v>51726</v>
      </c>
      <c r="T3911" s="2">
        <v>46774</v>
      </c>
      <c r="U3911" s="2">
        <v>103784</v>
      </c>
      <c r="V3911" s="2">
        <v>11007</v>
      </c>
      <c r="W3911" s="2">
        <v>3160</v>
      </c>
    </row>
    <row r="3912" spans="1:23" x14ac:dyDescent="0.35">
      <c r="A3912" s="2">
        <v>4402067</v>
      </c>
      <c r="B3912" s="2" t="s">
        <v>3782</v>
      </c>
      <c r="C3912" s="2" t="s">
        <v>72</v>
      </c>
      <c r="D3912" s="2" t="s">
        <v>888</v>
      </c>
      <c r="E3912" s="2">
        <v>313661</v>
      </c>
      <c r="F3912" s="2">
        <v>4427</v>
      </c>
      <c r="G3912" s="2">
        <v>121247</v>
      </c>
      <c r="H3912" s="2">
        <v>0.78868755515600386</v>
      </c>
      <c r="I3912" s="2">
        <v>25621</v>
      </c>
      <c r="J3912" s="2">
        <v>1.411396380168398</v>
      </c>
      <c r="K3912" s="2">
        <v>2.586958852590167</v>
      </c>
      <c r="L3912" s="2" t="s">
        <v>815</v>
      </c>
      <c r="M3912" s="58">
        <v>1.7209819101598289</v>
      </c>
      <c r="N3912" s="2">
        <v>91319</v>
      </c>
      <c r="O3912" s="2">
        <v>32606</v>
      </c>
      <c r="P3912" s="2">
        <v>16701</v>
      </c>
      <c r="Q3912" s="2">
        <v>11392</v>
      </c>
      <c r="R3912" s="2">
        <v>8510</v>
      </c>
      <c r="S3912" s="2">
        <v>6462</v>
      </c>
      <c r="T3912" s="2">
        <v>5194</v>
      </c>
      <c r="U3912" s="2">
        <v>4056</v>
      </c>
      <c r="V3912" s="2">
        <v>3537</v>
      </c>
      <c r="W3912" s="2">
        <v>2480</v>
      </c>
    </row>
    <row r="3913" spans="1:23" x14ac:dyDescent="0.35">
      <c r="A3913" s="2">
        <v>4423990</v>
      </c>
      <c r="B3913" s="2" t="s">
        <v>3938</v>
      </c>
      <c r="C3913" s="2" t="s">
        <v>72</v>
      </c>
      <c r="D3913" s="2" t="s">
        <v>886</v>
      </c>
      <c r="E3913" s="2">
        <v>303728</v>
      </c>
      <c r="F3913" s="2">
        <v>667</v>
      </c>
      <c r="G3913" s="2">
        <v>117696</v>
      </c>
      <c r="H3913" s="2">
        <v>0.8122960848287113</v>
      </c>
      <c r="I3913" s="2">
        <v>22092</v>
      </c>
      <c r="J3913" s="2">
        <v>0.2196043828688827</v>
      </c>
      <c r="K3913" s="2">
        <v>2.5806144643828168</v>
      </c>
      <c r="L3913" s="2" t="s">
        <v>4150</v>
      </c>
      <c r="M3913" s="58">
        <v>1.29940447669245</v>
      </c>
      <c r="N3913" s="2">
        <v>63304</v>
      </c>
      <c r="O3913" s="2">
        <v>45204</v>
      </c>
      <c r="P3913" s="2">
        <v>33279</v>
      </c>
      <c r="Q3913" s="2">
        <v>32280</v>
      </c>
      <c r="R3913" s="2">
        <v>16090</v>
      </c>
      <c r="S3913" s="2">
        <v>11928</v>
      </c>
      <c r="T3913" s="2">
        <v>9569</v>
      </c>
      <c r="U3913" s="2">
        <v>8616</v>
      </c>
      <c r="V3913" s="2">
        <v>6984</v>
      </c>
      <c r="W3913" s="2">
        <v>6490</v>
      </c>
    </row>
    <row r="3914" spans="1:23" x14ac:dyDescent="0.35">
      <c r="A3914" s="2">
        <v>4293617</v>
      </c>
      <c r="B3914" s="2" t="s">
        <v>2852</v>
      </c>
      <c r="C3914" s="2" t="s">
        <v>72</v>
      </c>
      <c r="D3914" s="2" t="s">
        <v>886</v>
      </c>
      <c r="E3914" s="2">
        <v>891715</v>
      </c>
      <c r="F3914" s="2">
        <v>2225</v>
      </c>
      <c r="G3914" s="2">
        <v>345823</v>
      </c>
      <c r="H3914" s="2">
        <v>0.68099576951214935</v>
      </c>
      <c r="I3914" s="2">
        <v>110319</v>
      </c>
      <c r="J3914" s="2">
        <v>0.24951918494137701</v>
      </c>
      <c r="K3914" s="2">
        <v>2.5785300572836389</v>
      </c>
      <c r="L3914" s="2" t="s">
        <v>815</v>
      </c>
      <c r="M3914" s="58">
        <v>1.0022772002351381</v>
      </c>
      <c r="N3914" s="2">
        <v>144808</v>
      </c>
      <c r="O3914" s="2">
        <v>133538</v>
      </c>
      <c r="P3914" s="2">
        <v>127530</v>
      </c>
      <c r="Q3914" s="2">
        <v>129684</v>
      </c>
      <c r="R3914" s="2">
        <v>127140</v>
      </c>
      <c r="S3914" s="2">
        <v>107346</v>
      </c>
      <c r="T3914" s="2">
        <v>69069</v>
      </c>
      <c r="U3914" s="2">
        <v>31840</v>
      </c>
      <c r="V3914" s="2">
        <v>11934</v>
      </c>
      <c r="W3914" s="2">
        <v>6800</v>
      </c>
    </row>
    <row r="3915" spans="1:23" x14ac:dyDescent="0.35">
      <c r="A3915" s="2">
        <v>4289100</v>
      </c>
      <c r="B3915" s="2" t="s">
        <v>2662</v>
      </c>
      <c r="C3915" s="2" t="s">
        <v>72</v>
      </c>
      <c r="D3915" s="2" t="s">
        <v>886</v>
      </c>
      <c r="E3915" s="2">
        <v>1723414</v>
      </c>
      <c r="F3915" s="2">
        <v>5100</v>
      </c>
      <c r="G3915" s="2">
        <v>669304</v>
      </c>
      <c r="H3915" s="2">
        <v>0.68645040220886178</v>
      </c>
      <c r="I3915" s="2">
        <v>209860</v>
      </c>
      <c r="J3915" s="2">
        <v>0.29592425267521327</v>
      </c>
      <c r="K3915" s="2">
        <v>2.574934558885051</v>
      </c>
      <c r="L3915" s="2" t="s">
        <v>4150</v>
      </c>
      <c r="M3915" s="58">
        <v>1.2347972997178489</v>
      </c>
      <c r="N3915" s="2">
        <v>363060</v>
      </c>
      <c r="O3915" s="2">
        <v>239838</v>
      </c>
      <c r="P3915" s="2">
        <v>176535</v>
      </c>
      <c r="Q3915" s="2">
        <v>139472</v>
      </c>
      <c r="R3915" s="2">
        <v>115585</v>
      </c>
      <c r="S3915" s="2">
        <v>95322</v>
      </c>
      <c r="T3915" s="2">
        <v>82159</v>
      </c>
      <c r="U3915" s="2">
        <v>69200</v>
      </c>
      <c r="V3915" s="2">
        <v>61335</v>
      </c>
      <c r="W3915" s="2">
        <v>53200</v>
      </c>
    </row>
    <row r="3916" spans="1:23" x14ac:dyDescent="0.35">
      <c r="A3916" s="2">
        <v>4371952</v>
      </c>
      <c r="B3916" s="2" t="s">
        <v>3484</v>
      </c>
      <c r="C3916" s="2" t="s">
        <v>72</v>
      </c>
      <c r="D3916" s="2" t="s">
        <v>886</v>
      </c>
      <c r="E3916" s="2">
        <v>696035</v>
      </c>
      <c r="F3916" s="2">
        <v>2319</v>
      </c>
      <c r="G3916" s="2">
        <v>270479</v>
      </c>
      <c r="H3916" s="2">
        <v>0.71888020881473236</v>
      </c>
      <c r="I3916" s="2">
        <v>76037</v>
      </c>
      <c r="J3916" s="2">
        <v>0.33317290078803508</v>
      </c>
      <c r="K3916" s="2">
        <v>2.5733421078900771</v>
      </c>
      <c r="L3916" s="2" t="s">
        <v>815</v>
      </c>
      <c r="M3916" s="58">
        <v>1.724788624897162</v>
      </c>
      <c r="N3916" s="2">
        <v>196457</v>
      </c>
      <c r="O3916" s="2">
        <v>83466</v>
      </c>
      <c r="P3916" s="2">
        <v>47007</v>
      </c>
      <c r="Q3916" s="2">
        <v>32896</v>
      </c>
      <c r="R3916" s="2">
        <v>35460</v>
      </c>
      <c r="S3916" s="2">
        <v>3864</v>
      </c>
      <c r="T3916" s="2">
        <v>1869</v>
      </c>
      <c r="U3916" s="2">
        <v>1024</v>
      </c>
      <c r="V3916" s="2">
        <v>765</v>
      </c>
      <c r="W3916" s="2">
        <v>740</v>
      </c>
    </row>
    <row r="3917" spans="1:23" x14ac:dyDescent="0.35">
      <c r="A3917" s="2">
        <v>4414407</v>
      </c>
      <c r="B3917" s="2" t="s">
        <v>3895</v>
      </c>
      <c r="C3917" s="2" t="s">
        <v>72</v>
      </c>
      <c r="D3917" s="2" t="s">
        <v>888</v>
      </c>
      <c r="E3917" s="2">
        <v>3854257</v>
      </c>
      <c r="F3917" s="2">
        <v>67592</v>
      </c>
      <c r="G3917" s="2">
        <v>1497880</v>
      </c>
      <c r="H3917" s="2">
        <v>0.12399257617432639</v>
      </c>
      <c r="I3917" s="2">
        <v>1312154</v>
      </c>
      <c r="J3917" s="2">
        <v>1.7536972755060181</v>
      </c>
      <c r="K3917" s="2">
        <v>2.573141373140706</v>
      </c>
      <c r="L3917" s="2" t="s">
        <v>815</v>
      </c>
      <c r="M3917" s="58">
        <v>1.9771372202811821</v>
      </c>
      <c r="N3917" s="2">
        <v>1202084</v>
      </c>
      <c r="O3917" s="2">
        <v>338956</v>
      </c>
      <c r="P3917" s="2">
        <v>322416</v>
      </c>
      <c r="Q3917" s="2">
        <v>47160</v>
      </c>
      <c r="R3917" s="2">
        <v>16940</v>
      </c>
      <c r="S3917" s="2">
        <v>11016</v>
      </c>
      <c r="T3917" s="2">
        <v>4375</v>
      </c>
      <c r="U3917" s="2">
        <v>2912</v>
      </c>
      <c r="V3917" s="2">
        <v>1944</v>
      </c>
      <c r="W3917" s="2">
        <v>1610</v>
      </c>
    </row>
    <row r="3918" spans="1:23" x14ac:dyDescent="0.35">
      <c r="A3918" s="2">
        <v>4054184</v>
      </c>
      <c r="B3918" s="2" t="s">
        <v>1766</v>
      </c>
      <c r="C3918" s="2" t="s">
        <v>72</v>
      </c>
      <c r="D3918" s="2" t="s">
        <v>888</v>
      </c>
      <c r="E3918" s="2">
        <v>2137772</v>
      </c>
      <c r="F3918" s="2">
        <v>12622</v>
      </c>
      <c r="G3918" s="2">
        <v>831834</v>
      </c>
      <c r="H3918" s="46">
        <v>0.56435659037740704</v>
      </c>
      <c r="I3918" s="2">
        <v>362383</v>
      </c>
      <c r="J3918" s="2">
        <v>0.59042779117698241</v>
      </c>
      <c r="K3918" s="2">
        <v>2.5699502544978921</v>
      </c>
      <c r="L3918" s="2" t="s">
        <v>4150</v>
      </c>
      <c r="M3918" s="58">
        <v>1.2358449444619799</v>
      </c>
      <c r="N3918" s="2">
        <v>336837</v>
      </c>
      <c r="O3918" s="2">
        <v>262386</v>
      </c>
      <c r="P3918" s="2">
        <v>1013067</v>
      </c>
      <c r="Q3918" s="2">
        <v>71340</v>
      </c>
      <c r="R3918" s="2">
        <v>17570</v>
      </c>
      <c r="S3918" s="2">
        <v>23148</v>
      </c>
      <c r="T3918" s="2">
        <v>3178</v>
      </c>
      <c r="U3918" s="2">
        <v>1072</v>
      </c>
      <c r="V3918" s="2">
        <v>828</v>
      </c>
      <c r="W3918" s="2">
        <v>380</v>
      </c>
    </row>
    <row r="3919" spans="1:23" x14ac:dyDescent="0.35">
      <c r="A3919" s="2">
        <v>4228298</v>
      </c>
      <c r="B3919" s="2" t="s">
        <v>1810</v>
      </c>
      <c r="C3919" s="2" t="s">
        <v>72</v>
      </c>
      <c r="D3919" s="2" t="s">
        <v>886</v>
      </c>
      <c r="E3919" s="2">
        <v>387398</v>
      </c>
      <c r="F3919" s="2">
        <v>796</v>
      </c>
      <c r="G3919" s="2">
        <v>151140</v>
      </c>
      <c r="H3919" s="46">
        <v>0.21866481407966121</v>
      </c>
      <c r="I3919" s="2">
        <v>118091</v>
      </c>
      <c r="J3919" s="2">
        <v>0.20547344075085569</v>
      </c>
      <c r="K3919" s="2">
        <v>2.5631732168850072</v>
      </c>
      <c r="L3919" s="2" t="s">
        <v>815</v>
      </c>
      <c r="M3919" s="58">
        <v>1.6832852474972191</v>
      </c>
      <c r="N3919" s="2">
        <v>103927</v>
      </c>
      <c r="O3919" s="2">
        <v>40202</v>
      </c>
      <c r="P3919" s="2">
        <v>71484</v>
      </c>
      <c r="Q3919" s="2">
        <v>9464</v>
      </c>
      <c r="R3919" s="2">
        <v>2370</v>
      </c>
      <c r="S3919" s="2">
        <v>1932</v>
      </c>
      <c r="T3919" s="2">
        <v>441</v>
      </c>
      <c r="U3919" s="2">
        <v>168</v>
      </c>
      <c r="V3919" s="2">
        <v>126</v>
      </c>
      <c r="W3919" s="2">
        <v>30</v>
      </c>
    </row>
    <row r="3920" spans="1:23" x14ac:dyDescent="0.35">
      <c r="A3920" s="2">
        <v>3871877</v>
      </c>
      <c r="B3920" s="2" t="s">
        <v>1727</v>
      </c>
      <c r="C3920" s="2" t="s">
        <v>72</v>
      </c>
      <c r="D3920" s="2" t="s">
        <v>886</v>
      </c>
      <c r="E3920" s="2">
        <v>143643</v>
      </c>
      <c r="F3920" s="2">
        <v>363</v>
      </c>
      <c r="G3920" s="2">
        <v>56077</v>
      </c>
      <c r="H3920" s="46">
        <v>0.75125274176578638</v>
      </c>
      <c r="I3920" s="2">
        <v>13949</v>
      </c>
      <c r="J3920" s="2">
        <v>0.25270984315281642</v>
      </c>
      <c r="K3920" s="2">
        <v>2.5615314656632839</v>
      </c>
      <c r="L3920" s="2" t="s">
        <v>815</v>
      </c>
      <c r="M3920" s="58">
        <v>1.0136405334838761</v>
      </c>
      <c r="N3920" s="2">
        <v>20790</v>
      </c>
      <c r="O3920" s="2">
        <v>17454</v>
      </c>
      <c r="P3920" s="2">
        <v>15792</v>
      </c>
      <c r="Q3920" s="2">
        <v>76688</v>
      </c>
      <c r="R3920" s="2">
        <v>8010</v>
      </c>
      <c r="S3920" s="2">
        <v>1608</v>
      </c>
      <c r="T3920" s="2">
        <v>609</v>
      </c>
      <c r="U3920" s="2">
        <v>472</v>
      </c>
      <c r="V3920" s="2">
        <v>207</v>
      </c>
      <c r="W3920" s="2">
        <v>80</v>
      </c>
    </row>
    <row r="3921" spans="1:23" x14ac:dyDescent="0.35">
      <c r="A3921" s="2">
        <v>4395585</v>
      </c>
      <c r="B3921" s="2" t="s">
        <v>3688</v>
      </c>
      <c r="C3921" s="2" t="s">
        <v>72</v>
      </c>
      <c r="D3921" s="2" t="s">
        <v>888</v>
      </c>
      <c r="E3921" s="2">
        <v>1256008</v>
      </c>
      <c r="F3921" s="2">
        <v>10630</v>
      </c>
      <c r="G3921" s="2">
        <v>490781</v>
      </c>
      <c r="H3921" s="2">
        <v>0.51396855216481485</v>
      </c>
      <c r="I3921" s="2">
        <v>238535</v>
      </c>
      <c r="J3921" s="2">
        <v>0.84633218896694917</v>
      </c>
      <c r="K3921" s="2">
        <v>2.5592025771168809</v>
      </c>
      <c r="L3921" s="2" t="s">
        <v>815</v>
      </c>
      <c r="M3921" s="58">
        <v>1.5270688246508191</v>
      </c>
      <c r="N3921" s="2">
        <v>316357</v>
      </c>
      <c r="O3921" s="2">
        <v>157952</v>
      </c>
      <c r="P3921" s="2">
        <v>92106</v>
      </c>
      <c r="Q3921" s="2">
        <v>63176</v>
      </c>
      <c r="R3921" s="2">
        <v>47320</v>
      </c>
      <c r="S3921" s="2">
        <v>38220</v>
      </c>
      <c r="T3921" s="2">
        <v>32102</v>
      </c>
      <c r="U3921" s="2">
        <v>28416</v>
      </c>
      <c r="V3921" s="2">
        <v>24327</v>
      </c>
      <c r="W3921" s="2">
        <v>22520</v>
      </c>
    </row>
    <row r="3922" spans="1:23" x14ac:dyDescent="0.35">
      <c r="A3922" s="2">
        <v>4395586</v>
      </c>
      <c r="B3922" s="2" t="s">
        <v>3689</v>
      </c>
      <c r="C3922" s="2" t="s">
        <v>72</v>
      </c>
      <c r="D3922" s="2" t="s">
        <v>888</v>
      </c>
      <c r="E3922" s="2">
        <v>1291177</v>
      </c>
      <c r="F3922" s="2">
        <v>10621</v>
      </c>
      <c r="G3922" s="2">
        <v>504715</v>
      </c>
      <c r="H3922" s="2">
        <v>0.50280653438078915</v>
      </c>
      <c r="I3922" s="2">
        <v>250941</v>
      </c>
      <c r="J3922" s="2">
        <v>0.82258280623028446</v>
      </c>
      <c r="K3922" s="2">
        <v>2.5582298921173341</v>
      </c>
      <c r="L3922" s="2" t="s">
        <v>815</v>
      </c>
      <c r="M3922" s="58">
        <v>1.528823429115417</v>
      </c>
      <c r="N3922" s="2">
        <v>325847</v>
      </c>
      <c r="O3922" s="2">
        <v>161616</v>
      </c>
      <c r="P3922" s="2">
        <v>96114</v>
      </c>
      <c r="Q3922" s="2">
        <v>63884</v>
      </c>
      <c r="R3922" s="2">
        <v>48685</v>
      </c>
      <c r="S3922" s="2">
        <v>37902</v>
      </c>
      <c r="T3922" s="2">
        <v>33516</v>
      </c>
      <c r="U3922" s="2">
        <v>28040</v>
      </c>
      <c r="V3922" s="2">
        <v>25812</v>
      </c>
      <c r="W3922" s="2">
        <v>23140</v>
      </c>
    </row>
    <row r="3923" spans="1:23" x14ac:dyDescent="0.35">
      <c r="A3923" s="2">
        <v>4293618</v>
      </c>
      <c r="B3923" s="2" t="s">
        <v>2853</v>
      </c>
      <c r="C3923" s="2" t="s">
        <v>72</v>
      </c>
      <c r="D3923" s="2" t="s">
        <v>886</v>
      </c>
      <c r="E3923" s="2">
        <v>870025</v>
      </c>
      <c r="F3923" s="2">
        <v>2107</v>
      </c>
      <c r="G3923" s="2">
        <v>340116</v>
      </c>
      <c r="H3923" s="2">
        <v>0.69239612367545189</v>
      </c>
      <c r="I3923" s="2">
        <v>104621</v>
      </c>
      <c r="J3923" s="2">
        <v>0.2421769489382489</v>
      </c>
      <c r="K3923" s="2">
        <v>2.5580243211139728</v>
      </c>
      <c r="L3923" s="2" t="s">
        <v>815</v>
      </c>
      <c r="M3923" s="58">
        <v>1.0016486432656031</v>
      </c>
      <c r="N3923" s="2">
        <v>143076</v>
      </c>
      <c r="O3923" s="2">
        <v>132286</v>
      </c>
      <c r="P3923" s="2">
        <v>125220</v>
      </c>
      <c r="Q3923" s="2">
        <v>126328</v>
      </c>
      <c r="R3923" s="2">
        <v>125690</v>
      </c>
      <c r="S3923" s="2">
        <v>105012</v>
      </c>
      <c r="T3923" s="2">
        <v>67039</v>
      </c>
      <c r="U3923" s="2">
        <v>30416</v>
      </c>
      <c r="V3923" s="2">
        <v>10206</v>
      </c>
      <c r="W3923" s="2">
        <v>3320</v>
      </c>
    </row>
    <row r="3924" spans="1:23" x14ac:dyDescent="0.35">
      <c r="A3924" s="2">
        <v>4247356</v>
      </c>
      <c r="B3924" s="2" t="s">
        <v>1825</v>
      </c>
      <c r="C3924" s="2" t="s">
        <v>72</v>
      </c>
      <c r="D3924" s="2" t="s">
        <v>886</v>
      </c>
      <c r="E3924" s="2">
        <v>2849628</v>
      </c>
      <c r="F3924" s="2">
        <v>4435</v>
      </c>
      <c r="G3924" s="2">
        <v>1114585</v>
      </c>
      <c r="H3924" s="46">
        <v>0.91235302825715403</v>
      </c>
      <c r="I3924" s="2">
        <v>97690</v>
      </c>
      <c r="J3924" s="2">
        <v>0.15563434946596541</v>
      </c>
      <c r="K3924" s="2">
        <v>2.5566717657244631</v>
      </c>
      <c r="L3924" s="2" t="s">
        <v>815</v>
      </c>
      <c r="M3924" s="58">
        <v>1.42945615887595</v>
      </c>
      <c r="N3924" s="2">
        <v>610538</v>
      </c>
      <c r="O3924" s="2">
        <v>576114</v>
      </c>
      <c r="P3924" s="2">
        <v>374637</v>
      </c>
      <c r="Q3924" s="2">
        <v>201056</v>
      </c>
      <c r="R3924" s="2">
        <v>112330</v>
      </c>
      <c r="S3924" s="2">
        <v>62532</v>
      </c>
      <c r="T3924" s="2">
        <v>32179</v>
      </c>
      <c r="U3924" s="2">
        <v>14440</v>
      </c>
      <c r="V3924" s="2">
        <v>6669</v>
      </c>
      <c r="W3924" s="2">
        <v>3010</v>
      </c>
    </row>
    <row r="3925" spans="1:23" x14ac:dyDescent="0.35">
      <c r="A3925" s="2">
        <v>4081610</v>
      </c>
      <c r="B3925" s="2" t="s">
        <v>1755</v>
      </c>
      <c r="C3925" s="2" t="s">
        <v>72</v>
      </c>
      <c r="D3925" s="2" t="s">
        <v>888</v>
      </c>
      <c r="E3925" s="2">
        <v>3434226</v>
      </c>
      <c r="F3925" s="2">
        <v>21682</v>
      </c>
      <c r="G3925" s="2">
        <v>1344069</v>
      </c>
      <c r="H3925" s="46">
        <v>7.8862766718077681E-2</v>
      </c>
      <c r="I3925" s="2">
        <v>1238072</v>
      </c>
      <c r="J3925" s="2">
        <v>0.63135041199967623</v>
      </c>
      <c r="K3925" s="2">
        <v>2.5550965017420979</v>
      </c>
      <c r="L3925" s="2" t="s">
        <v>4188</v>
      </c>
      <c r="M3925" s="58">
        <v>1.3522683063973751</v>
      </c>
      <c r="N3925" s="2">
        <v>824078</v>
      </c>
      <c r="O3925" s="2">
        <v>269156</v>
      </c>
      <c r="P3925" s="2">
        <v>562731</v>
      </c>
      <c r="Q3925" s="2">
        <v>160788</v>
      </c>
      <c r="R3925" s="2">
        <v>174150</v>
      </c>
      <c r="S3925" s="2">
        <v>101388</v>
      </c>
      <c r="T3925" s="2">
        <v>82649</v>
      </c>
      <c r="U3925" s="2">
        <v>276584</v>
      </c>
      <c r="V3925" s="2">
        <v>50760</v>
      </c>
      <c r="W3925" s="2">
        <v>37320</v>
      </c>
    </row>
    <row r="3926" spans="1:23" x14ac:dyDescent="0.35">
      <c r="A3926" s="2">
        <v>4247355</v>
      </c>
      <c r="B3926" s="2" t="s">
        <v>1889</v>
      </c>
      <c r="C3926" s="2" t="s">
        <v>72</v>
      </c>
      <c r="D3926" s="2" t="s">
        <v>886</v>
      </c>
      <c r="E3926" s="2">
        <v>2870490</v>
      </c>
      <c r="F3926" s="2">
        <v>4480</v>
      </c>
      <c r="G3926" s="2">
        <v>1124466</v>
      </c>
      <c r="H3926" s="46">
        <v>0.91133302385310011</v>
      </c>
      <c r="I3926" s="2">
        <v>99703</v>
      </c>
      <c r="J3926" s="2">
        <v>0.15607091472187681</v>
      </c>
      <c r="K3926" s="2">
        <v>2.552758375975797</v>
      </c>
      <c r="L3926" s="2" t="s">
        <v>815</v>
      </c>
      <c r="M3926" s="58">
        <v>1.4228392644532319</v>
      </c>
      <c r="N3926" s="2">
        <v>613577</v>
      </c>
      <c r="O3926" s="2">
        <v>580278</v>
      </c>
      <c r="P3926" s="2">
        <v>383928</v>
      </c>
      <c r="Q3926" s="2">
        <v>204728</v>
      </c>
      <c r="R3926" s="2">
        <v>113665</v>
      </c>
      <c r="S3926" s="2">
        <v>63744</v>
      </c>
      <c r="T3926" s="2">
        <v>32431</v>
      </c>
      <c r="U3926" s="2">
        <v>14896</v>
      </c>
      <c r="V3926" s="2">
        <v>6921</v>
      </c>
      <c r="W3926" s="2">
        <v>3270</v>
      </c>
    </row>
    <row r="3927" spans="1:23" x14ac:dyDescent="0.35">
      <c r="A3927" s="2">
        <v>4247358</v>
      </c>
      <c r="B3927" s="2" t="s">
        <v>1826</v>
      </c>
      <c r="C3927" s="2" t="s">
        <v>72</v>
      </c>
      <c r="D3927" s="2" t="s">
        <v>886</v>
      </c>
      <c r="E3927" s="2">
        <v>2843178</v>
      </c>
      <c r="F3927" s="2">
        <v>4232</v>
      </c>
      <c r="G3927" s="2">
        <v>1114378</v>
      </c>
      <c r="H3927" s="46">
        <v>0.9119508820166945</v>
      </c>
      <c r="I3927" s="2">
        <v>98120</v>
      </c>
      <c r="J3927" s="2">
        <v>0.1488475220334429</v>
      </c>
      <c r="K3927" s="2">
        <v>2.551358695164478</v>
      </c>
      <c r="L3927" s="2" t="s">
        <v>815</v>
      </c>
      <c r="M3927" s="58">
        <v>1.4264023948815281</v>
      </c>
      <c r="N3927" s="2">
        <v>610233</v>
      </c>
      <c r="O3927" s="2">
        <v>575208</v>
      </c>
      <c r="P3927" s="2">
        <v>376167</v>
      </c>
      <c r="Q3927" s="2">
        <v>202168</v>
      </c>
      <c r="R3927" s="2">
        <v>110400</v>
      </c>
      <c r="S3927" s="2">
        <v>63780</v>
      </c>
      <c r="T3927" s="2">
        <v>31717</v>
      </c>
      <c r="U3927" s="2">
        <v>14560</v>
      </c>
      <c r="V3927" s="2">
        <v>6138</v>
      </c>
      <c r="W3927" s="2">
        <v>2880</v>
      </c>
    </row>
    <row r="3928" spans="1:23" x14ac:dyDescent="0.35">
      <c r="A3928" s="2">
        <v>3871874</v>
      </c>
      <c r="B3928" s="2" t="s">
        <v>1724</v>
      </c>
      <c r="C3928" s="2" t="s">
        <v>72</v>
      </c>
      <c r="D3928" s="2" t="s">
        <v>886</v>
      </c>
      <c r="E3928" s="2">
        <v>147538</v>
      </c>
      <c r="F3928" s="2">
        <v>391</v>
      </c>
      <c r="G3928" s="2">
        <v>57935</v>
      </c>
      <c r="H3928" s="46">
        <v>0.8159834297057047</v>
      </c>
      <c r="I3928" s="2">
        <v>10661</v>
      </c>
      <c r="J3928" s="2">
        <v>0.26501647033306669</v>
      </c>
      <c r="K3928" s="2">
        <v>2.546612583067231</v>
      </c>
      <c r="L3928" s="2" t="s">
        <v>815</v>
      </c>
      <c r="M3928" s="58">
        <v>1.025787567180471</v>
      </c>
      <c r="N3928" s="2">
        <v>22113</v>
      </c>
      <c r="O3928" s="2">
        <v>18618</v>
      </c>
      <c r="P3928" s="2">
        <v>16380</v>
      </c>
      <c r="Q3928" s="2">
        <v>75832</v>
      </c>
      <c r="R3928" s="2">
        <v>7005</v>
      </c>
      <c r="S3928" s="2">
        <v>1572</v>
      </c>
      <c r="T3928" s="2">
        <v>910</v>
      </c>
      <c r="U3928" s="2">
        <v>640</v>
      </c>
      <c r="V3928" s="2">
        <v>459</v>
      </c>
      <c r="W3928" s="2">
        <v>300</v>
      </c>
    </row>
    <row r="3929" spans="1:23" x14ac:dyDescent="0.35">
      <c r="A3929" s="2">
        <v>4247357</v>
      </c>
      <c r="B3929" s="2" t="s">
        <v>1890</v>
      </c>
      <c r="C3929" s="2" t="s">
        <v>72</v>
      </c>
      <c r="D3929" s="2" t="s">
        <v>886</v>
      </c>
      <c r="E3929" s="2">
        <v>2847359</v>
      </c>
      <c r="F3929" s="2">
        <v>4388</v>
      </c>
      <c r="G3929" s="2">
        <v>1118151</v>
      </c>
      <c r="H3929" s="46">
        <v>0.91218717328875976</v>
      </c>
      <c r="I3929" s="2">
        <v>98188</v>
      </c>
      <c r="J3929" s="2">
        <v>0.15410771876675891</v>
      </c>
      <c r="K3929" s="2">
        <v>2.5464888016019298</v>
      </c>
      <c r="L3929" s="2" t="s">
        <v>815</v>
      </c>
      <c r="M3929" s="58">
        <v>1.424211442973951</v>
      </c>
      <c r="N3929" s="2">
        <v>610872</v>
      </c>
      <c r="O3929" s="2">
        <v>578506</v>
      </c>
      <c r="P3929" s="2">
        <v>382998</v>
      </c>
      <c r="Q3929" s="2">
        <v>202304</v>
      </c>
      <c r="R3929" s="2">
        <v>109265</v>
      </c>
      <c r="S3929" s="2">
        <v>61116</v>
      </c>
      <c r="T3929" s="2">
        <v>31633</v>
      </c>
      <c r="U3929" s="2">
        <v>13952</v>
      </c>
      <c r="V3929" s="2">
        <v>5787</v>
      </c>
      <c r="W3929" s="2">
        <v>2820</v>
      </c>
    </row>
    <row r="3930" spans="1:23" x14ac:dyDescent="0.35">
      <c r="A3930" s="2">
        <v>4293002</v>
      </c>
      <c r="B3930" s="2" t="s">
        <v>2792</v>
      </c>
      <c r="C3930" s="2" t="s">
        <v>72</v>
      </c>
      <c r="D3930" s="2" t="s">
        <v>888</v>
      </c>
      <c r="E3930" s="2">
        <v>374731</v>
      </c>
      <c r="F3930" s="2">
        <v>2878</v>
      </c>
      <c r="G3930" s="2">
        <v>147350</v>
      </c>
      <c r="H3930" s="2">
        <v>0.67185612487275193</v>
      </c>
      <c r="I3930" s="2">
        <v>48352</v>
      </c>
      <c r="J3930" s="2">
        <v>0.76801759128548208</v>
      </c>
      <c r="K3930" s="2">
        <v>2.543135391923991</v>
      </c>
      <c r="L3930" s="2" t="s">
        <v>2647</v>
      </c>
      <c r="M3930" s="58">
        <v>1.587076581651236</v>
      </c>
      <c r="N3930" s="2">
        <v>104342</v>
      </c>
      <c r="O3930" s="2">
        <v>37830</v>
      </c>
      <c r="P3930" s="2">
        <v>24663</v>
      </c>
      <c r="Q3930" s="2">
        <v>20436</v>
      </c>
      <c r="R3930" s="2">
        <v>15905</v>
      </c>
      <c r="S3930" s="2">
        <v>10770</v>
      </c>
      <c r="T3930" s="2">
        <v>7441</v>
      </c>
      <c r="U3930" s="2">
        <v>5624</v>
      </c>
      <c r="V3930" s="2">
        <v>4743</v>
      </c>
      <c r="W3930" s="2">
        <v>4360</v>
      </c>
    </row>
    <row r="3931" spans="1:23" x14ac:dyDescent="0.35">
      <c r="A3931" s="2">
        <v>4010033</v>
      </c>
      <c r="B3931" s="2" t="s">
        <v>1731</v>
      </c>
      <c r="C3931" s="2" t="s">
        <v>72</v>
      </c>
      <c r="D3931" s="2" t="s">
        <v>888</v>
      </c>
      <c r="E3931" s="2">
        <v>1386144</v>
      </c>
      <c r="F3931" s="2">
        <v>27219</v>
      </c>
      <c r="G3931" s="2">
        <v>545223</v>
      </c>
      <c r="H3931" s="46">
        <v>0.79121753851176491</v>
      </c>
      <c r="I3931" s="2">
        <v>113833</v>
      </c>
      <c r="J3931" s="2">
        <v>1.96364879839324</v>
      </c>
      <c r="K3931" s="2">
        <v>2.5423432246988851</v>
      </c>
      <c r="L3931" s="2" t="s">
        <v>4150</v>
      </c>
      <c r="M3931" s="58">
        <v>1.3158150038587531</v>
      </c>
      <c r="N3931" s="2">
        <v>254639</v>
      </c>
      <c r="O3931" s="2">
        <v>192528</v>
      </c>
      <c r="P3931" s="2">
        <v>532833</v>
      </c>
      <c r="Q3931" s="2">
        <v>50436</v>
      </c>
      <c r="R3931" s="2">
        <v>9570</v>
      </c>
      <c r="S3931" s="2">
        <v>11076</v>
      </c>
      <c r="T3931" s="2">
        <v>1624</v>
      </c>
      <c r="U3931" s="2">
        <v>368</v>
      </c>
      <c r="V3931" s="2">
        <v>225</v>
      </c>
      <c r="W3931" s="2">
        <v>150</v>
      </c>
    </row>
    <row r="3932" spans="1:23" x14ac:dyDescent="0.35">
      <c r="A3932" s="2">
        <v>4385466</v>
      </c>
      <c r="B3932" s="2" t="s">
        <v>3578</v>
      </c>
      <c r="C3932" s="2" t="s">
        <v>72</v>
      </c>
      <c r="D3932" s="2" t="s">
        <v>886</v>
      </c>
      <c r="E3932" s="2">
        <v>1924174</v>
      </c>
      <c r="F3932" s="2">
        <v>10830</v>
      </c>
      <c r="G3932" s="2">
        <v>756865</v>
      </c>
      <c r="H3932" s="2">
        <v>0.60701181848810548</v>
      </c>
      <c r="I3932" s="2">
        <v>297439</v>
      </c>
      <c r="J3932" s="2">
        <v>0.56283891165767752</v>
      </c>
      <c r="K3932" s="2">
        <v>2.5422948610386258</v>
      </c>
      <c r="L3932" s="2" t="s">
        <v>4150</v>
      </c>
      <c r="M3932" s="58">
        <v>1.078173993926014</v>
      </c>
      <c r="N3932" s="2">
        <v>278367</v>
      </c>
      <c r="O3932" s="2">
        <v>246222</v>
      </c>
      <c r="P3932" s="2">
        <v>754452</v>
      </c>
      <c r="Q3932" s="2">
        <v>212512</v>
      </c>
      <c r="R3932" s="2">
        <v>94995</v>
      </c>
      <c r="S3932" s="2">
        <v>102000</v>
      </c>
      <c r="T3932" s="2">
        <v>42966</v>
      </c>
      <c r="U3932" s="2">
        <v>23696</v>
      </c>
      <c r="V3932" s="2">
        <v>18810</v>
      </c>
      <c r="W3932" s="2">
        <v>10640</v>
      </c>
    </row>
    <row r="3933" spans="1:23" x14ac:dyDescent="0.35">
      <c r="A3933" s="2">
        <v>4364023</v>
      </c>
      <c r="B3933" s="2" t="s">
        <v>3428</v>
      </c>
      <c r="C3933" s="2" t="s">
        <v>72</v>
      </c>
      <c r="D3933" s="2" t="s">
        <v>886</v>
      </c>
      <c r="E3933" s="2">
        <v>483768</v>
      </c>
      <c r="F3933" s="2">
        <v>1148</v>
      </c>
      <c r="G3933" s="2">
        <v>191085</v>
      </c>
      <c r="H3933" s="2">
        <v>0.71214904361933173</v>
      </c>
      <c r="I3933" s="2">
        <v>55004</v>
      </c>
      <c r="J3933" s="2">
        <v>0.23730383158869539</v>
      </c>
      <c r="K3933" s="2">
        <v>2.5316900855640161</v>
      </c>
      <c r="L3933" s="2" t="s">
        <v>2647</v>
      </c>
      <c r="M3933" s="58">
        <v>1.7334384405905121</v>
      </c>
      <c r="N3933" s="2">
        <v>139026</v>
      </c>
      <c r="O3933" s="2">
        <v>65576</v>
      </c>
      <c r="P3933" s="2">
        <v>31317</v>
      </c>
      <c r="Q3933" s="2">
        <v>17568</v>
      </c>
      <c r="R3933" s="2">
        <v>10845</v>
      </c>
      <c r="S3933" s="2">
        <v>6726</v>
      </c>
      <c r="T3933" s="2">
        <v>4088</v>
      </c>
      <c r="U3933" s="2">
        <v>2184</v>
      </c>
      <c r="V3933" s="2">
        <v>1170</v>
      </c>
      <c r="W3933" s="2">
        <v>580</v>
      </c>
    </row>
    <row r="3934" spans="1:23" x14ac:dyDescent="0.35">
      <c r="A3934" s="2">
        <v>4091003</v>
      </c>
      <c r="B3934" s="2" t="s">
        <v>1749</v>
      </c>
      <c r="C3934" s="2" t="s">
        <v>72</v>
      </c>
      <c r="D3934" s="2" t="s">
        <v>886</v>
      </c>
      <c r="E3934" s="2">
        <v>2431493</v>
      </c>
      <c r="F3934" s="2">
        <v>4798</v>
      </c>
      <c r="G3934" s="2">
        <v>966203</v>
      </c>
      <c r="H3934" s="46">
        <v>7.1529481899766378E-2</v>
      </c>
      <c r="I3934" s="2">
        <v>897091</v>
      </c>
      <c r="J3934" s="2">
        <v>0.1973273211150515</v>
      </c>
      <c r="K3934" s="2">
        <v>2.5165446598696128</v>
      </c>
      <c r="L3934" s="2" t="s">
        <v>4188</v>
      </c>
      <c r="M3934" s="58">
        <v>1.0144184255463129</v>
      </c>
      <c r="N3934" s="2">
        <v>323124</v>
      </c>
      <c r="O3934" s="2">
        <v>330534</v>
      </c>
      <c r="P3934" s="2">
        <v>593247</v>
      </c>
      <c r="Q3934" s="2">
        <v>1020600</v>
      </c>
      <c r="R3934" s="2">
        <v>87110</v>
      </c>
      <c r="S3934" s="2">
        <v>19932</v>
      </c>
      <c r="T3934" s="2">
        <v>8890</v>
      </c>
      <c r="U3934" s="2">
        <v>6240</v>
      </c>
      <c r="V3934" s="2">
        <v>4086</v>
      </c>
      <c r="W3934" s="2">
        <v>3170</v>
      </c>
    </row>
    <row r="3935" spans="1:23" x14ac:dyDescent="0.35">
      <c r="A3935">
        <v>4395374</v>
      </c>
      <c r="B3935" t="s">
        <v>4401</v>
      </c>
      <c r="C3935" t="s">
        <v>72</v>
      </c>
      <c r="D3935" t="s">
        <v>888</v>
      </c>
      <c r="E3935">
        <v>1402567</v>
      </c>
      <c r="F3935">
        <v>10956</v>
      </c>
      <c r="G3935">
        <v>557709</v>
      </c>
      <c r="H3935">
        <v>0.42439157338325179</v>
      </c>
      <c r="I3935">
        <v>321022</v>
      </c>
      <c r="J3935">
        <v>0.78113915413666513</v>
      </c>
      <c r="K3935">
        <v>2.5148724514038689</v>
      </c>
      <c r="L3935" t="s">
        <v>4150</v>
      </c>
      <c r="M3935">
        <v>1.3070077428938049</v>
      </c>
      <c r="N3935">
        <v>324411</v>
      </c>
      <c r="O3935">
        <v>179896</v>
      </c>
      <c r="P3935">
        <v>236532</v>
      </c>
      <c r="Q3935">
        <v>93952</v>
      </c>
      <c r="R3935">
        <v>68315</v>
      </c>
      <c r="S3935">
        <v>121266</v>
      </c>
      <c r="T3935">
        <v>24689</v>
      </c>
      <c r="U3935">
        <v>11512</v>
      </c>
      <c r="V3935">
        <v>8370</v>
      </c>
      <c r="W3935">
        <v>4170</v>
      </c>
    </row>
    <row r="3936" spans="1:23" x14ac:dyDescent="0.35">
      <c r="A3936" s="2">
        <v>4293001</v>
      </c>
      <c r="B3936" s="2" t="s">
        <v>2790</v>
      </c>
      <c r="C3936" s="2" t="s">
        <v>72</v>
      </c>
      <c r="D3936" s="2" t="s">
        <v>888</v>
      </c>
      <c r="E3936" s="2">
        <v>372787</v>
      </c>
      <c r="F3936" s="2">
        <v>2829</v>
      </c>
      <c r="G3936" s="2">
        <v>148435</v>
      </c>
      <c r="H3936" s="2">
        <v>0.66740324047562904</v>
      </c>
      <c r="I3936" s="2">
        <v>49369</v>
      </c>
      <c r="J3936" s="2">
        <v>0.75887839436461035</v>
      </c>
      <c r="K3936" s="2">
        <v>2.5114494559908378</v>
      </c>
      <c r="L3936" s="2" t="s">
        <v>2647</v>
      </c>
      <c r="M3936" s="58">
        <v>1.5707008570056209</v>
      </c>
      <c r="N3936" s="2">
        <v>105388</v>
      </c>
      <c r="O3936" s="2">
        <v>38066</v>
      </c>
      <c r="P3936" s="2">
        <v>24831</v>
      </c>
      <c r="Q3936" s="2">
        <v>19760</v>
      </c>
      <c r="R3936" s="2">
        <v>15475</v>
      </c>
      <c r="S3936" s="2">
        <v>11220</v>
      </c>
      <c r="T3936" s="2">
        <v>7805</v>
      </c>
      <c r="U3936" s="2">
        <v>5640</v>
      </c>
      <c r="V3936" s="2">
        <v>5013</v>
      </c>
      <c r="W3936" s="2">
        <v>4140</v>
      </c>
    </row>
    <row r="3937" spans="1:23" x14ac:dyDescent="0.35">
      <c r="A3937" s="2">
        <v>4402068</v>
      </c>
      <c r="B3937" s="2" t="s">
        <v>3783</v>
      </c>
      <c r="C3937" s="2" t="s">
        <v>72</v>
      </c>
      <c r="D3937" s="2" t="s">
        <v>888</v>
      </c>
      <c r="E3937" s="2">
        <v>672066</v>
      </c>
      <c r="F3937" s="2">
        <v>7679</v>
      </c>
      <c r="G3937" s="2">
        <v>267716</v>
      </c>
      <c r="H3937" s="2">
        <v>0.78320309581795633</v>
      </c>
      <c r="I3937" s="2">
        <v>58040</v>
      </c>
      <c r="J3937" s="2">
        <v>1.1425961140721299</v>
      </c>
      <c r="K3937" s="2">
        <v>2.5103691972089832</v>
      </c>
      <c r="L3937" s="2" t="s">
        <v>815</v>
      </c>
      <c r="M3937" s="58">
        <v>1.583298780602725</v>
      </c>
      <c r="N3937" s="2">
        <v>188310</v>
      </c>
      <c r="O3937" s="2">
        <v>83952</v>
      </c>
      <c r="P3937" s="2">
        <v>49197</v>
      </c>
      <c r="Q3937" s="2">
        <v>29816</v>
      </c>
      <c r="R3937" s="2">
        <v>21450</v>
      </c>
      <c r="S3937" s="2">
        <v>15828</v>
      </c>
      <c r="T3937" s="2">
        <v>11837</v>
      </c>
      <c r="U3937" s="2">
        <v>10056</v>
      </c>
      <c r="V3937" s="2">
        <v>7596</v>
      </c>
      <c r="W3937" s="2">
        <v>6430</v>
      </c>
    </row>
    <row r="3938" spans="1:23" x14ac:dyDescent="0.35">
      <c r="A3938" s="2">
        <v>4228274</v>
      </c>
      <c r="B3938" s="2" t="s">
        <v>1859</v>
      </c>
      <c r="C3938" s="2" t="s">
        <v>72</v>
      </c>
      <c r="D3938" s="2" t="s">
        <v>886</v>
      </c>
      <c r="E3938" s="2">
        <v>111244</v>
      </c>
      <c r="F3938" s="2">
        <v>400</v>
      </c>
      <c r="G3938" s="2">
        <v>44489</v>
      </c>
      <c r="H3938" s="46">
        <v>0.37341814830632292</v>
      </c>
      <c r="I3938" s="2">
        <v>27876</v>
      </c>
      <c r="J3938" s="2">
        <v>0.3595699543346158</v>
      </c>
      <c r="K3938" s="2">
        <v>2.5004832655263098</v>
      </c>
      <c r="L3938" s="2" t="s">
        <v>815</v>
      </c>
      <c r="M3938" s="58">
        <v>1.0449468809588669</v>
      </c>
      <c r="N3938" s="2">
        <v>10029</v>
      </c>
      <c r="O3938" s="2">
        <v>18626</v>
      </c>
      <c r="P3938" s="2">
        <v>69876</v>
      </c>
      <c r="Q3938" s="2">
        <v>5892</v>
      </c>
      <c r="R3938" s="2">
        <v>1035</v>
      </c>
      <c r="S3938" s="2">
        <v>498</v>
      </c>
      <c r="T3938" s="2">
        <v>210</v>
      </c>
      <c r="U3938" s="2">
        <v>104</v>
      </c>
      <c r="V3938" s="2">
        <v>99</v>
      </c>
      <c r="W3938" s="2">
        <v>90</v>
      </c>
    </row>
    <row r="3939" spans="1:23" x14ac:dyDescent="0.35">
      <c r="A3939" s="2">
        <v>4402066</v>
      </c>
      <c r="B3939" s="2" t="s">
        <v>3781</v>
      </c>
      <c r="C3939" s="2" t="s">
        <v>72</v>
      </c>
      <c r="D3939" s="2" t="s">
        <v>888</v>
      </c>
      <c r="E3939" s="2">
        <v>668364</v>
      </c>
      <c r="F3939" s="2">
        <v>7502</v>
      </c>
      <c r="G3939" s="2">
        <v>267313</v>
      </c>
      <c r="H3939" s="2">
        <v>0.78545749739069926</v>
      </c>
      <c r="I3939" s="2">
        <v>57350</v>
      </c>
      <c r="J3939" s="2">
        <v>1.122442262000946</v>
      </c>
      <c r="K3939" s="2">
        <v>2.5003048860324788</v>
      </c>
      <c r="L3939" s="2" t="s">
        <v>815</v>
      </c>
      <c r="M3939" s="58">
        <v>1.5764603210170649</v>
      </c>
      <c r="N3939" s="2">
        <v>188026</v>
      </c>
      <c r="O3939" s="2">
        <v>84496</v>
      </c>
      <c r="P3939" s="2">
        <v>47862</v>
      </c>
      <c r="Q3939" s="2">
        <v>30296</v>
      </c>
      <c r="R3939" s="2">
        <v>21120</v>
      </c>
      <c r="S3939" s="2">
        <v>16008</v>
      </c>
      <c r="T3939" s="2">
        <v>12257</v>
      </c>
      <c r="U3939" s="2">
        <v>9544</v>
      </c>
      <c r="V3939" s="2">
        <v>7866</v>
      </c>
      <c r="W3939" s="2">
        <v>6490</v>
      </c>
    </row>
    <row r="3940" spans="1:23" x14ac:dyDescent="0.35">
      <c r="A3940" s="2">
        <v>4371941</v>
      </c>
      <c r="B3940" s="2" t="s">
        <v>3476</v>
      </c>
      <c r="C3940" s="2" t="s">
        <v>72</v>
      </c>
      <c r="D3940" s="2" t="s">
        <v>886</v>
      </c>
      <c r="E3940" s="2">
        <v>852701</v>
      </c>
      <c r="F3940" s="2">
        <v>3200</v>
      </c>
      <c r="G3940" s="2">
        <v>341717</v>
      </c>
      <c r="H3940" s="2">
        <v>0.74032313288481411</v>
      </c>
      <c r="I3940" s="2">
        <v>88736</v>
      </c>
      <c r="J3940" s="2">
        <v>0.3752780869261324</v>
      </c>
      <c r="K3940" s="2">
        <v>2.495342637328549</v>
      </c>
      <c r="L3940" s="2" t="s">
        <v>815</v>
      </c>
      <c r="M3940" s="58">
        <v>1.425916635730315</v>
      </c>
      <c r="N3940" s="2">
        <v>209224</v>
      </c>
      <c r="O3940" s="2">
        <v>133116</v>
      </c>
      <c r="P3940" s="2">
        <v>92214</v>
      </c>
      <c r="Q3940" s="2">
        <v>65144</v>
      </c>
      <c r="R3940" s="2">
        <v>79905</v>
      </c>
      <c r="S3940" s="2">
        <v>8910</v>
      </c>
      <c r="T3940" s="2">
        <v>3969</v>
      </c>
      <c r="U3940" s="2">
        <v>2392</v>
      </c>
      <c r="V3940" s="2">
        <v>1638</v>
      </c>
      <c r="W3940" s="2">
        <v>1490</v>
      </c>
    </row>
    <row r="3941" spans="1:23" x14ac:dyDescent="0.35">
      <c r="A3941" s="2">
        <v>3871873</v>
      </c>
      <c r="B3941" s="2" t="s">
        <v>1723</v>
      </c>
      <c r="C3941" s="2" t="s">
        <v>72</v>
      </c>
      <c r="D3941" s="2" t="s">
        <v>886</v>
      </c>
      <c r="E3941" s="2">
        <v>143797</v>
      </c>
      <c r="F3941" s="2">
        <v>373</v>
      </c>
      <c r="G3941" s="2">
        <v>57980</v>
      </c>
      <c r="H3941" s="46">
        <v>0.77606071058985859</v>
      </c>
      <c r="I3941" s="2">
        <v>12984</v>
      </c>
      <c r="J3941" s="2">
        <v>0.25939345048923129</v>
      </c>
      <c r="K3941" s="2">
        <v>2.4801138323559848</v>
      </c>
      <c r="L3941" s="2" t="s">
        <v>815</v>
      </c>
      <c r="M3941" s="58">
        <v>1.009902589421787</v>
      </c>
      <c r="N3941" s="2">
        <v>22420</v>
      </c>
      <c r="O3941" s="2">
        <v>18614</v>
      </c>
      <c r="P3941" s="2">
        <v>16557</v>
      </c>
      <c r="Q3941" s="2">
        <v>76760</v>
      </c>
      <c r="R3941" s="2">
        <v>5590</v>
      </c>
      <c r="S3941" s="2">
        <v>1128</v>
      </c>
      <c r="T3941" s="2">
        <v>539</v>
      </c>
      <c r="U3941" s="2">
        <v>312</v>
      </c>
      <c r="V3941" s="2">
        <v>207</v>
      </c>
      <c r="W3941" s="2">
        <v>260</v>
      </c>
    </row>
    <row r="3942" spans="1:23" x14ac:dyDescent="0.35">
      <c r="A3942" s="2">
        <v>4364027</v>
      </c>
      <c r="B3942" s="2" t="s">
        <v>3432</v>
      </c>
      <c r="C3942" s="2" t="s">
        <v>72</v>
      </c>
      <c r="D3942" s="2" t="s">
        <v>886</v>
      </c>
      <c r="E3942" s="2">
        <v>474180</v>
      </c>
      <c r="F3942" s="2">
        <v>1135</v>
      </c>
      <c r="G3942" s="2">
        <v>191373</v>
      </c>
      <c r="H3942" s="2">
        <v>0.69842663280609074</v>
      </c>
      <c r="I3942" s="2">
        <v>57713</v>
      </c>
      <c r="J3942" s="2">
        <v>0.23936058037032351</v>
      </c>
      <c r="K3942" s="2">
        <v>2.4777789970372002</v>
      </c>
      <c r="L3942" s="2" t="s">
        <v>2647</v>
      </c>
      <c r="M3942" s="58">
        <v>1.692907482381167</v>
      </c>
      <c r="N3942" s="2">
        <v>139999</v>
      </c>
      <c r="O3942" s="2">
        <v>63948</v>
      </c>
      <c r="P3942" s="2">
        <v>30351</v>
      </c>
      <c r="Q3942" s="2">
        <v>18172</v>
      </c>
      <c r="R3942" s="2">
        <v>10935</v>
      </c>
      <c r="S3942" s="2">
        <v>7008</v>
      </c>
      <c r="T3942" s="2">
        <v>4354</v>
      </c>
      <c r="U3942" s="2">
        <v>2656</v>
      </c>
      <c r="V3942" s="2">
        <v>1575</v>
      </c>
      <c r="W3942" s="2">
        <v>1100</v>
      </c>
    </row>
    <row r="3943" spans="1:23" x14ac:dyDescent="0.35">
      <c r="A3943" s="2">
        <v>4423998</v>
      </c>
      <c r="B3943" s="2" t="s">
        <v>3946</v>
      </c>
      <c r="C3943" s="2" t="s">
        <v>72</v>
      </c>
      <c r="D3943" s="2" t="s">
        <v>886</v>
      </c>
      <c r="E3943" s="2">
        <v>365497</v>
      </c>
      <c r="F3943" s="2">
        <v>1069</v>
      </c>
      <c r="G3943" s="2">
        <v>147899</v>
      </c>
      <c r="H3943" s="2">
        <v>0.646272118134673</v>
      </c>
      <c r="I3943" s="2">
        <v>52316</v>
      </c>
      <c r="J3943" s="2">
        <v>0.29247846083551982</v>
      </c>
      <c r="K3943" s="2">
        <v>2.4712607928383559</v>
      </c>
      <c r="L3943" s="2" t="s">
        <v>827</v>
      </c>
      <c r="M3943" s="58">
        <v>1.2054372095631041</v>
      </c>
      <c r="N3943" s="2">
        <v>79673</v>
      </c>
      <c r="O3943" s="2">
        <v>56656</v>
      </c>
      <c r="P3943" s="2">
        <v>41340</v>
      </c>
      <c r="Q3943" s="2">
        <v>31560</v>
      </c>
      <c r="R3943" s="2">
        <v>24620</v>
      </c>
      <c r="S3943" s="2">
        <v>19722</v>
      </c>
      <c r="T3943" s="2">
        <v>16016</v>
      </c>
      <c r="U3943" s="2">
        <v>12824</v>
      </c>
      <c r="V3943" s="2">
        <v>11016</v>
      </c>
      <c r="W3943" s="2">
        <v>9780</v>
      </c>
    </row>
    <row r="3944" spans="1:23" x14ac:dyDescent="0.35">
      <c r="A3944" s="2">
        <v>4010033</v>
      </c>
      <c r="B3944" s="2" t="s">
        <v>1731</v>
      </c>
      <c r="C3944" s="2" t="s">
        <v>72</v>
      </c>
      <c r="D3944" s="2" t="s">
        <v>888</v>
      </c>
      <c r="E3944" s="2">
        <v>13288172</v>
      </c>
      <c r="F3944" s="2">
        <v>203197</v>
      </c>
      <c r="G3944" s="2">
        <v>5384166</v>
      </c>
      <c r="H3944" s="46">
        <v>0.29946550682129791</v>
      </c>
      <c r="I3944" s="2">
        <v>3771794</v>
      </c>
      <c r="J3944" s="2">
        <v>1.5291569073609219</v>
      </c>
      <c r="K3944" s="2">
        <v>2.4680093444370028</v>
      </c>
      <c r="L3944" s="2" t="s">
        <v>4150</v>
      </c>
      <c r="M3944" s="58">
        <v>1.2782722692386721</v>
      </c>
      <c r="N3944" s="2">
        <v>2488845</v>
      </c>
      <c r="O3944" s="2">
        <v>2311330</v>
      </c>
      <c r="P3944" s="2">
        <v>4471206</v>
      </c>
      <c r="Q3944" s="2">
        <v>683084</v>
      </c>
      <c r="R3944" s="2">
        <v>177585</v>
      </c>
      <c r="S3944" s="2">
        <v>186732</v>
      </c>
      <c r="T3944" s="2">
        <v>47964</v>
      </c>
      <c r="U3944" s="2">
        <v>14776</v>
      </c>
      <c r="V3944" s="2">
        <v>9324</v>
      </c>
      <c r="W3944" s="2">
        <v>4570</v>
      </c>
    </row>
    <row r="3945" spans="1:23" x14ac:dyDescent="0.35">
      <c r="A3945" s="2">
        <v>4443667</v>
      </c>
      <c r="B3945" s="2" t="s">
        <v>4038</v>
      </c>
      <c r="C3945" s="2" t="s">
        <v>72</v>
      </c>
      <c r="D3945" s="2" t="s">
        <v>886</v>
      </c>
      <c r="E3945" s="2">
        <v>6178831</v>
      </c>
      <c r="F3945" s="2">
        <v>27716</v>
      </c>
      <c r="G3945" s="2">
        <v>2507274</v>
      </c>
      <c r="H3945" s="2">
        <v>7.5651484440870886E-2</v>
      </c>
      <c r="I3945" s="2">
        <v>2317595</v>
      </c>
      <c r="J3945" s="2">
        <v>0.44856381409363683</v>
      </c>
      <c r="K3945" s="2">
        <v>2.4643620920569509</v>
      </c>
      <c r="L3945" s="2" t="s">
        <v>815</v>
      </c>
      <c r="M3945" s="58">
        <v>1.112694609829509</v>
      </c>
      <c r="N3945" s="2">
        <v>1130403</v>
      </c>
      <c r="O3945" s="2">
        <v>874790</v>
      </c>
      <c r="P3945" s="2">
        <v>1773756</v>
      </c>
      <c r="Q3945" s="2">
        <v>528092</v>
      </c>
      <c r="R3945" s="2">
        <v>410410</v>
      </c>
      <c r="S3945" s="2">
        <v>494976</v>
      </c>
      <c r="T3945" s="2">
        <v>137011</v>
      </c>
      <c r="U3945" s="2">
        <v>90768</v>
      </c>
      <c r="V3945" s="2">
        <v>78858</v>
      </c>
      <c r="W3945" s="2">
        <v>33970</v>
      </c>
    </row>
    <row r="3946" spans="1:23" x14ac:dyDescent="0.35">
      <c r="A3946" s="2">
        <v>4382531</v>
      </c>
      <c r="B3946" s="2" t="s">
        <v>3566</v>
      </c>
      <c r="C3946" s="2" t="s">
        <v>72</v>
      </c>
      <c r="D3946" s="2" t="s">
        <v>886</v>
      </c>
      <c r="E3946" s="2">
        <v>452312</v>
      </c>
      <c r="F3946" s="2">
        <v>902</v>
      </c>
      <c r="G3946" s="2">
        <v>183569</v>
      </c>
      <c r="H3946" s="2">
        <v>0.60050989001410915</v>
      </c>
      <c r="I3946" s="2">
        <v>73334</v>
      </c>
      <c r="J3946" s="2">
        <v>0.19941986947063089</v>
      </c>
      <c r="K3946" s="2">
        <v>2.463989017753542</v>
      </c>
      <c r="L3946" s="2" t="s">
        <v>817</v>
      </c>
      <c r="M3946" s="58">
        <v>1.1983298538622129</v>
      </c>
      <c r="N3946" s="2">
        <v>100465</v>
      </c>
      <c r="O3946" s="2">
        <v>67980</v>
      </c>
      <c r="P3946" s="2">
        <v>49194</v>
      </c>
      <c r="Q3946" s="2">
        <v>38132</v>
      </c>
      <c r="R3946" s="2">
        <v>31415</v>
      </c>
      <c r="S3946" s="2">
        <v>25512</v>
      </c>
      <c r="T3946" s="2">
        <v>20566</v>
      </c>
      <c r="U3946" s="2">
        <v>16416</v>
      </c>
      <c r="V3946" s="2">
        <v>15102</v>
      </c>
      <c r="W3946" s="2">
        <v>12670</v>
      </c>
    </row>
    <row r="3947" spans="1:23" x14ac:dyDescent="0.35">
      <c r="A3947">
        <v>4289099</v>
      </c>
      <c r="B3947" t="s">
        <v>2661</v>
      </c>
      <c r="C3947" t="s">
        <v>72</v>
      </c>
      <c r="D3947" t="s">
        <v>886</v>
      </c>
      <c r="E3947">
        <v>1352628</v>
      </c>
      <c r="F3947">
        <v>3464</v>
      </c>
      <c r="G3947">
        <v>554460</v>
      </c>
      <c r="H3947">
        <v>0.56354110305522487</v>
      </c>
      <c r="I3947">
        <v>241999</v>
      </c>
      <c r="J3947">
        <v>0.25609406281697561</v>
      </c>
      <c r="K3947">
        <v>2.43954117519749</v>
      </c>
      <c r="L3947" s="2" t="s">
        <v>4150</v>
      </c>
      <c r="M3947">
        <v>1.153011696953268</v>
      </c>
      <c r="N3947">
        <v>275004</v>
      </c>
      <c r="O3947">
        <v>202942</v>
      </c>
      <c r="P3947">
        <v>172608</v>
      </c>
      <c r="Q3947">
        <v>308404</v>
      </c>
      <c r="R3947">
        <v>74445</v>
      </c>
      <c r="S3947">
        <v>43848</v>
      </c>
      <c r="T3947">
        <v>32662</v>
      </c>
      <c r="U3947">
        <v>25432</v>
      </c>
      <c r="V3947">
        <v>20781</v>
      </c>
      <c r="W3947">
        <v>17000</v>
      </c>
    </row>
    <row r="3948" spans="1:23" x14ac:dyDescent="0.35">
      <c r="A3948" s="2">
        <v>4207709</v>
      </c>
      <c r="B3948" s="2" t="s">
        <v>1822</v>
      </c>
      <c r="C3948" s="2" t="s">
        <v>72</v>
      </c>
      <c r="D3948" s="2" t="s">
        <v>888</v>
      </c>
      <c r="E3948" s="2">
        <v>826151</v>
      </c>
      <c r="F3948" s="2">
        <v>10310</v>
      </c>
      <c r="G3948" s="2">
        <v>338788</v>
      </c>
      <c r="H3948" s="46">
        <v>3.0756697403686579E-3</v>
      </c>
      <c r="I3948" s="2">
        <v>337746</v>
      </c>
      <c r="J3948" s="2">
        <v>1.2479558821571359</v>
      </c>
      <c r="K3948" s="2">
        <v>2.4385485908591802</v>
      </c>
      <c r="L3948" s="2" t="s">
        <v>4153</v>
      </c>
      <c r="M3948" s="58">
        <v>1.2777105014483741</v>
      </c>
      <c r="N3948" s="2">
        <v>196058</v>
      </c>
      <c r="O3948" s="2">
        <v>103580</v>
      </c>
      <c r="P3948" s="2">
        <v>151338</v>
      </c>
      <c r="Q3948" s="2">
        <v>103440</v>
      </c>
      <c r="R3948" s="2">
        <v>18025</v>
      </c>
      <c r="S3948" s="2">
        <v>15756</v>
      </c>
      <c r="T3948" s="2">
        <v>48188</v>
      </c>
      <c r="U3948" s="2">
        <v>7672</v>
      </c>
      <c r="V3948" s="2">
        <v>1530</v>
      </c>
      <c r="W3948" s="2">
        <v>1000</v>
      </c>
    </row>
    <row r="3949" spans="1:23" x14ac:dyDescent="0.35">
      <c r="A3949" s="2">
        <v>4307504</v>
      </c>
      <c r="B3949" s="2" t="s">
        <v>3069</v>
      </c>
      <c r="C3949" s="2" t="s">
        <v>72</v>
      </c>
      <c r="D3949" s="2" t="s">
        <v>886</v>
      </c>
      <c r="E3949" s="2">
        <v>972490</v>
      </c>
      <c r="F3949" s="2">
        <v>2361</v>
      </c>
      <c r="G3949" s="2">
        <v>400025</v>
      </c>
      <c r="H3949" s="2">
        <v>0.59794012874195368</v>
      </c>
      <c r="I3949" s="2">
        <v>160834</v>
      </c>
      <c r="J3949" s="2">
        <v>0.2427788460549723</v>
      </c>
      <c r="K3949" s="2">
        <v>2.4310730579338791</v>
      </c>
      <c r="L3949" s="2" t="s">
        <v>4188</v>
      </c>
      <c r="M3949" s="58">
        <v>1.37866750592585</v>
      </c>
      <c r="N3949" s="2">
        <v>254963</v>
      </c>
      <c r="O3949" s="2">
        <v>129248</v>
      </c>
      <c r="P3949" s="2">
        <v>80955</v>
      </c>
      <c r="Q3949" s="2">
        <v>58984</v>
      </c>
      <c r="R3949" s="2">
        <v>46200</v>
      </c>
      <c r="S3949" s="2">
        <v>38178</v>
      </c>
      <c r="T3949" s="2">
        <v>30772</v>
      </c>
      <c r="U3949" s="2">
        <v>25192</v>
      </c>
      <c r="V3949" s="2">
        <v>21942</v>
      </c>
      <c r="W3949" s="2">
        <v>18950</v>
      </c>
    </row>
    <row r="3950" spans="1:23" x14ac:dyDescent="0.35">
      <c r="A3950" s="2">
        <v>4402069</v>
      </c>
      <c r="B3950" s="2" t="s">
        <v>3784</v>
      </c>
      <c r="C3950" s="2" t="s">
        <v>72</v>
      </c>
      <c r="D3950" s="2" t="s">
        <v>888</v>
      </c>
      <c r="E3950" s="2">
        <v>620842</v>
      </c>
      <c r="F3950" s="2">
        <v>7481</v>
      </c>
      <c r="G3950" s="2">
        <v>256511</v>
      </c>
      <c r="H3950" s="2">
        <v>0.78535423432133511</v>
      </c>
      <c r="I3950" s="2">
        <v>55059</v>
      </c>
      <c r="J3950" s="2">
        <v>1.204976467442602</v>
      </c>
      <c r="K3950" s="2">
        <v>2.4203328512227551</v>
      </c>
      <c r="L3950" s="2" t="s">
        <v>815</v>
      </c>
      <c r="M3950" s="58">
        <v>1.5271926695775171</v>
      </c>
      <c r="N3950" s="2">
        <v>180279</v>
      </c>
      <c r="O3950" s="2">
        <v>81526</v>
      </c>
      <c r="P3950" s="2">
        <v>47166</v>
      </c>
      <c r="Q3950" s="2">
        <v>28284</v>
      </c>
      <c r="R3950" s="2">
        <v>19685</v>
      </c>
      <c r="S3950" s="2">
        <v>15042</v>
      </c>
      <c r="T3950" s="2">
        <v>11459</v>
      </c>
      <c r="U3950" s="2">
        <v>9592</v>
      </c>
      <c r="V3950" s="2">
        <v>7362</v>
      </c>
      <c r="W3950" s="2">
        <v>6130</v>
      </c>
    </row>
    <row r="3951" spans="1:23" x14ac:dyDescent="0.35">
      <c r="A3951">
        <v>4289091</v>
      </c>
      <c r="B3951" t="s">
        <v>2653</v>
      </c>
      <c r="C3951" t="s">
        <v>72</v>
      </c>
      <c r="D3951" t="s">
        <v>886</v>
      </c>
      <c r="E3951">
        <v>1265246</v>
      </c>
      <c r="F3951">
        <v>2875</v>
      </c>
      <c r="G3951">
        <v>523530</v>
      </c>
      <c r="H3951">
        <v>0.6602735277825531</v>
      </c>
      <c r="I3951">
        <v>177857</v>
      </c>
      <c r="J3951">
        <v>0.22722853895606071</v>
      </c>
      <c r="K3951">
        <v>2.4167593070120148</v>
      </c>
      <c r="L3951" s="31" t="s">
        <v>817</v>
      </c>
      <c r="M3951">
        <v>1.230824754904345</v>
      </c>
      <c r="N3951">
        <v>300325</v>
      </c>
      <c r="O3951">
        <v>184954</v>
      </c>
      <c r="P3951">
        <v>132285</v>
      </c>
      <c r="Q3951">
        <v>98184</v>
      </c>
      <c r="R3951">
        <v>76055</v>
      </c>
      <c r="S3951">
        <v>61440</v>
      </c>
      <c r="T3951">
        <v>52010</v>
      </c>
      <c r="U3951">
        <v>46392</v>
      </c>
      <c r="V3951">
        <v>40941</v>
      </c>
      <c r="W3951">
        <v>35380</v>
      </c>
    </row>
    <row r="3952" spans="1:23" x14ac:dyDescent="0.35">
      <c r="A3952">
        <v>4291568</v>
      </c>
      <c r="B3952" t="s">
        <v>2708</v>
      </c>
      <c r="C3952" t="s">
        <v>72</v>
      </c>
      <c r="D3952" t="s">
        <v>886</v>
      </c>
      <c r="E3952">
        <v>677521</v>
      </c>
      <c r="F3952">
        <v>1237</v>
      </c>
      <c r="G3952">
        <v>282083</v>
      </c>
      <c r="H3952">
        <v>0.72893793670657225</v>
      </c>
      <c r="I3952">
        <v>76462</v>
      </c>
      <c r="J3952">
        <v>0.18257736660561069</v>
      </c>
      <c r="K3952">
        <v>2.4018498101622572</v>
      </c>
      <c r="L3952" t="s">
        <v>2647</v>
      </c>
      <c r="M3952">
        <v>1.017193413895557</v>
      </c>
      <c r="N3952">
        <v>147530</v>
      </c>
      <c r="O3952">
        <v>94544</v>
      </c>
      <c r="P3952">
        <v>79281</v>
      </c>
      <c r="Q3952">
        <v>74312</v>
      </c>
      <c r="R3952">
        <v>66200</v>
      </c>
      <c r="S3952">
        <v>58248</v>
      </c>
      <c r="T3952">
        <v>54117</v>
      </c>
      <c r="U3952">
        <v>77888</v>
      </c>
      <c r="V3952">
        <v>10989</v>
      </c>
      <c r="W3952">
        <v>2960</v>
      </c>
    </row>
    <row r="3953" spans="1:23" x14ac:dyDescent="0.35">
      <c r="A3953" s="2">
        <v>4269526</v>
      </c>
      <c r="B3953" s="2" t="s">
        <v>1886</v>
      </c>
      <c r="C3953" s="2" t="s">
        <v>72</v>
      </c>
      <c r="D3953" s="2" t="s">
        <v>888</v>
      </c>
      <c r="E3953" s="2">
        <v>2295702</v>
      </c>
      <c r="F3953" s="2">
        <v>23576</v>
      </c>
      <c r="G3953" s="2">
        <v>957758</v>
      </c>
      <c r="H3953" s="46">
        <v>0.49558865600704982</v>
      </c>
      <c r="I3953" s="2">
        <v>483104</v>
      </c>
      <c r="J3953" s="2">
        <v>1.026962558729313</v>
      </c>
      <c r="K3953" s="2">
        <v>2.3969541366399452</v>
      </c>
      <c r="L3953" s="2" t="s">
        <v>4150</v>
      </c>
      <c r="M3953" s="58">
        <v>1.471746303648622</v>
      </c>
      <c r="N3953" s="2">
        <v>675245</v>
      </c>
      <c r="O3953" s="2">
        <v>274962</v>
      </c>
      <c r="P3953" s="2">
        <v>164415</v>
      </c>
      <c r="Q3953" s="2">
        <v>120668</v>
      </c>
      <c r="R3953" s="2">
        <v>222415</v>
      </c>
      <c r="S3953" s="2">
        <v>50268</v>
      </c>
      <c r="T3953" s="2">
        <v>22967</v>
      </c>
      <c r="U3953" s="2">
        <v>12784</v>
      </c>
      <c r="V3953" s="2">
        <v>7875</v>
      </c>
      <c r="W3953" s="2">
        <v>8250</v>
      </c>
    </row>
    <row r="3954" spans="1:23" x14ac:dyDescent="0.35">
      <c r="A3954" s="2">
        <v>3871877</v>
      </c>
      <c r="B3954" s="2" t="s">
        <v>1727</v>
      </c>
      <c r="C3954" s="2" t="s">
        <v>72</v>
      </c>
      <c r="D3954" s="2" t="s">
        <v>886</v>
      </c>
      <c r="E3954" s="2">
        <v>170169</v>
      </c>
      <c r="F3954" s="2">
        <v>449</v>
      </c>
      <c r="G3954" s="2">
        <v>71058</v>
      </c>
      <c r="H3954" s="46">
        <v>0.73881899293534858</v>
      </c>
      <c r="I3954" s="2">
        <v>18559</v>
      </c>
      <c r="J3954" s="2">
        <v>0.26385534380527598</v>
      </c>
      <c r="K3954" s="2">
        <v>2.3947901714092712</v>
      </c>
      <c r="L3954" s="2" t="s">
        <v>815</v>
      </c>
      <c r="M3954" s="58">
        <v>1.027478897221316</v>
      </c>
      <c r="N3954" s="2">
        <v>33128</v>
      </c>
      <c r="O3954" s="2">
        <v>14078</v>
      </c>
      <c r="P3954" s="2">
        <v>27006</v>
      </c>
      <c r="Q3954" s="2">
        <v>74156</v>
      </c>
      <c r="R3954" s="2">
        <v>11420</v>
      </c>
      <c r="S3954" s="2">
        <v>2712</v>
      </c>
      <c r="T3954" s="2">
        <v>1365</v>
      </c>
      <c r="U3954" s="2">
        <v>736</v>
      </c>
      <c r="V3954" s="2">
        <v>657</v>
      </c>
      <c r="W3954" s="2">
        <v>360</v>
      </c>
    </row>
    <row r="3955" spans="1:23" x14ac:dyDescent="0.35">
      <c r="A3955" s="2">
        <v>4371950</v>
      </c>
      <c r="B3955" s="2" t="s">
        <v>3482</v>
      </c>
      <c r="C3955" s="2" t="s">
        <v>72</v>
      </c>
      <c r="D3955" s="2" t="s">
        <v>886</v>
      </c>
      <c r="E3955" s="2">
        <v>213106</v>
      </c>
      <c r="F3955" s="2">
        <v>474</v>
      </c>
      <c r="G3955" s="2">
        <v>88997</v>
      </c>
      <c r="H3955" s="2">
        <v>0.70216973605851885</v>
      </c>
      <c r="I3955" s="2">
        <v>26506</v>
      </c>
      <c r="J3955" s="2">
        <v>0.22242452113032951</v>
      </c>
      <c r="K3955" s="2">
        <v>2.394530152701777</v>
      </c>
      <c r="L3955" s="2" t="s">
        <v>815</v>
      </c>
      <c r="M3955" s="58">
        <v>1.625001906330543</v>
      </c>
      <c r="N3955" s="2">
        <v>65977</v>
      </c>
      <c r="O3955" s="2">
        <v>25446</v>
      </c>
      <c r="P3955" s="2">
        <v>15213</v>
      </c>
      <c r="Q3955" s="2">
        <v>9828</v>
      </c>
      <c r="R3955" s="2">
        <v>10920</v>
      </c>
      <c r="S3955" s="2">
        <v>1398</v>
      </c>
      <c r="T3955" s="2">
        <v>854</v>
      </c>
      <c r="U3955" s="2">
        <v>504</v>
      </c>
      <c r="V3955" s="2">
        <v>522</v>
      </c>
      <c r="W3955" s="2">
        <v>480</v>
      </c>
    </row>
    <row r="3956" spans="1:23" x14ac:dyDescent="0.35">
      <c r="A3956" s="2">
        <v>4293013</v>
      </c>
      <c r="B3956" s="2" t="s">
        <v>2803</v>
      </c>
      <c r="C3956" s="2" t="s">
        <v>72</v>
      </c>
      <c r="D3956" s="2" t="s">
        <v>886</v>
      </c>
      <c r="E3956" s="2">
        <v>84246</v>
      </c>
      <c r="F3956" s="2">
        <v>242</v>
      </c>
      <c r="G3956" s="2">
        <v>35215</v>
      </c>
      <c r="H3956" s="2">
        <v>0.67127644469686221</v>
      </c>
      <c r="I3956" s="2">
        <v>11576</v>
      </c>
      <c r="J3956" s="2">
        <v>0.28725399425492021</v>
      </c>
      <c r="K3956" s="2">
        <v>2.3923328127218508</v>
      </c>
      <c r="L3956" s="2" t="s">
        <v>4154</v>
      </c>
      <c r="M3956" s="58">
        <v>1.562136102354905</v>
      </c>
      <c r="N3956" s="2">
        <v>24216</v>
      </c>
      <c r="O3956" s="2">
        <v>12474</v>
      </c>
      <c r="P3956" s="2">
        <v>8304</v>
      </c>
      <c r="Q3956" s="2">
        <v>5160</v>
      </c>
      <c r="R3956" s="2">
        <v>2285</v>
      </c>
      <c r="S3956" s="2">
        <v>930</v>
      </c>
      <c r="T3956" s="2">
        <v>259</v>
      </c>
      <c r="U3956" s="2">
        <v>144</v>
      </c>
      <c r="V3956" s="2">
        <v>108</v>
      </c>
      <c r="W3956" s="2">
        <v>50</v>
      </c>
    </row>
    <row r="3957" spans="1:23" x14ac:dyDescent="0.35">
      <c r="A3957" s="2">
        <v>4293014</v>
      </c>
      <c r="B3957" s="2" t="s">
        <v>2804</v>
      </c>
      <c r="C3957" s="2" t="s">
        <v>72</v>
      </c>
      <c r="D3957" s="2" t="s">
        <v>886</v>
      </c>
      <c r="E3957" s="2">
        <v>82183</v>
      </c>
      <c r="F3957" s="2">
        <v>269</v>
      </c>
      <c r="G3957" s="2">
        <v>34422</v>
      </c>
      <c r="H3957" s="2">
        <v>0.67756086223926559</v>
      </c>
      <c r="I3957" s="2">
        <v>11099</v>
      </c>
      <c r="J3957" s="2">
        <v>0.32731830183857968</v>
      </c>
      <c r="K3957" s="2">
        <v>2.3875137993143918</v>
      </c>
      <c r="L3957" s="2" t="s">
        <v>4154</v>
      </c>
      <c r="M3957" s="58">
        <v>1.564556046299117</v>
      </c>
      <c r="N3957" s="2">
        <v>23879</v>
      </c>
      <c r="O3957" s="2">
        <v>11798</v>
      </c>
      <c r="P3957" s="2">
        <v>8079</v>
      </c>
      <c r="Q3957" s="2">
        <v>4892</v>
      </c>
      <c r="R3957" s="2">
        <v>2355</v>
      </c>
      <c r="S3957" s="2">
        <v>924</v>
      </c>
      <c r="T3957" s="2">
        <v>343</v>
      </c>
      <c r="U3957" s="2">
        <v>144</v>
      </c>
      <c r="V3957" s="2">
        <v>54</v>
      </c>
      <c r="W3957" s="2">
        <v>60</v>
      </c>
    </row>
    <row r="3958" spans="1:23" x14ac:dyDescent="0.35">
      <c r="A3958" s="2">
        <v>4075554</v>
      </c>
      <c r="B3958" s="2" t="s">
        <v>1677</v>
      </c>
      <c r="C3958" s="2" t="s">
        <v>72</v>
      </c>
      <c r="D3958" s="2" t="s">
        <v>888</v>
      </c>
      <c r="E3958" s="2">
        <v>2548776</v>
      </c>
      <c r="F3958" s="2">
        <v>30</v>
      </c>
      <c r="G3958" s="2">
        <v>1067892</v>
      </c>
      <c r="H3958" s="46">
        <v>0.77867893007907163</v>
      </c>
      <c r="I3958" s="2">
        <v>236347</v>
      </c>
      <c r="J3958" s="2">
        <v>1.177035565306641E-3</v>
      </c>
      <c r="K3958" s="2">
        <v>2.386735737321751</v>
      </c>
      <c r="L3958" s="2" t="s">
        <v>815</v>
      </c>
      <c r="M3958" s="58">
        <v>2.0039138327807469</v>
      </c>
      <c r="N3958" s="2">
        <v>882225</v>
      </c>
      <c r="O3958" s="2">
        <v>341164</v>
      </c>
      <c r="P3958" s="2">
        <v>37851</v>
      </c>
      <c r="Q3958" s="2">
        <v>7824</v>
      </c>
      <c r="R3958" s="2">
        <v>1685</v>
      </c>
      <c r="S3958" s="2">
        <v>594</v>
      </c>
      <c r="T3958" s="2">
        <v>357</v>
      </c>
      <c r="U3958" s="2">
        <v>152</v>
      </c>
      <c r="V3958" s="2">
        <v>27</v>
      </c>
      <c r="W3958" s="2">
        <v>20</v>
      </c>
    </row>
    <row r="3959" spans="1:23" x14ac:dyDescent="0.35">
      <c r="A3959" s="2">
        <v>4075552</v>
      </c>
      <c r="B3959" s="2" t="s">
        <v>1675</v>
      </c>
      <c r="C3959" s="2" t="s">
        <v>72</v>
      </c>
      <c r="D3959" s="2" t="s">
        <v>888</v>
      </c>
      <c r="E3959" s="2">
        <v>2512958</v>
      </c>
      <c r="F3959" s="2">
        <v>26</v>
      </c>
      <c r="G3959" s="2">
        <v>1053085</v>
      </c>
      <c r="H3959" s="46">
        <v>0.7804023416913165</v>
      </c>
      <c r="I3959" s="2">
        <v>231255</v>
      </c>
      <c r="J3959" s="2">
        <v>1.0346372681119219E-3</v>
      </c>
      <c r="K3959" s="2">
        <v>2.3862822089384998</v>
      </c>
      <c r="L3959" s="2" t="s">
        <v>815</v>
      </c>
      <c r="M3959" s="58">
        <v>2.0072543528513389</v>
      </c>
      <c r="N3959" s="2">
        <v>872184</v>
      </c>
      <c r="O3959" s="2">
        <v>332464</v>
      </c>
      <c r="P3959" s="2">
        <v>36507</v>
      </c>
      <c r="Q3959" s="2">
        <v>7952</v>
      </c>
      <c r="R3959" s="2">
        <v>1670</v>
      </c>
      <c r="S3959" s="2">
        <v>678</v>
      </c>
      <c r="T3959" s="2">
        <v>322</v>
      </c>
      <c r="U3959" s="2">
        <v>96</v>
      </c>
      <c r="V3959" s="2">
        <v>45</v>
      </c>
      <c r="W3959" s="2">
        <v>20</v>
      </c>
    </row>
    <row r="3960" spans="1:23" x14ac:dyDescent="0.35">
      <c r="A3960" s="2">
        <v>4177638</v>
      </c>
      <c r="B3960" s="2" t="s">
        <v>1840</v>
      </c>
      <c r="C3960" s="2" t="s">
        <v>72</v>
      </c>
      <c r="D3960" s="2" t="s">
        <v>888</v>
      </c>
      <c r="E3960" s="2">
        <v>436877</v>
      </c>
      <c r="F3960" s="2">
        <v>5017</v>
      </c>
      <c r="G3960" s="2">
        <v>183556</v>
      </c>
      <c r="H3960" s="46">
        <v>0.28054653620693409</v>
      </c>
      <c r="I3960" s="2">
        <v>132060</v>
      </c>
      <c r="J3960" s="2">
        <v>1.148378147625075</v>
      </c>
      <c r="K3960" s="2">
        <v>2.3800747455817302</v>
      </c>
      <c r="L3960" s="2" t="s">
        <v>815</v>
      </c>
      <c r="M3960" s="58">
        <v>1.2370932300338671</v>
      </c>
      <c r="N3960" s="2">
        <v>107837</v>
      </c>
      <c r="O3960" s="2">
        <v>61534</v>
      </c>
      <c r="P3960" s="2">
        <v>46473</v>
      </c>
      <c r="Q3960" s="2">
        <v>42316</v>
      </c>
      <c r="R3960" s="2">
        <v>88970</v>
      </c>
      <c r="S3960" s="2">
        <v>4440</v>
      </c>
      <c r="T3960" s="2">
        <v>728</v>
      </c>
      <c r="U3960" s="2">
        <v>336</v>
      </c>
      <c r="V3960" s="2">
        <v>234</v>
      </c>
      <c r="W3960" s="2">
        <v>280</v>
      </c>
    </row>
    <row r="3961" spans="1:23" x14ac:dyDescent="0.35">
      <c r="A3961" s="2">
        <v>4138031</v>
      </c>
      <c r="B3961" s="2" t="s">
        <v>1819</v>
      </c>
      <c r="C3961" s="2" t="s">
        <v>72</v>
      </c>
      <c r="D3961" s="2" t="s">
        <v>888</v>
      </c>
      <c r="E3961" s="2">
        <v>3483277</v>
      </c>
      <c r="F3961" s="2">
        <v>27998</v>
      </c>
      <c r="G3961" s="2">
        <v>1464560</v>
      </c>
      <c r="H3961" s="46">
        <v>0.3919340962473371</v>
      </c>
      <c r="I3961" s="2">
        <v>890549</v>
      </c>
      <c r="J3961" s="2">
        <v>0.80378333391229007</v>
      </c>
      <c r="K3961" s="2">
        <v>2.3783778063035999</v>
      </c>
      <c r="L3961" s="2" t="s">
        <v>4153</v>
      </c>
      <c r="M3961" s="58">
        <v>1.0382797582249479</v>
      </c>
      <c r="N3961" s="2">
        <v>576229</v>
      </c>
      <c r="O3961" s="2">
        <v>491070</v>
      </c>
      <c r="P3961" s="2">
        <v>1437669</v>
      </c>
      <c r="Q3961" s="2">
        <v>248216</v>
      </c>
      <c r="R3961" s="2">
        <v>108760</v>
      </c>
      <c r="S3961" s="2">
        <v>400254</v>
      </c>
      <c r="T3961" s="2">
        <v>56441</v>
      </c>
      <c r="U3961" s="2">
        <v>13288</v>
      </c>
      <c r="V3961" s="2">
        <v>19107</v>
      </c>
      <c r="W3961" s="2">
        <v>3820</v>
      </c>
    </row>
    <row r="3962" spans="1:23" x14ac:dyDescent="0.35">
      <c r="A3962" s="2">
        <v>4289099</v>
      </c>
      <c r="B3962" s="2" t="s">
        <v>2661</v>
      </c>
      <c r="C3962" s="2" t="s">
        <v>72</v>
      </c>
      <c r="D3962" s="2" t="s">
        <v>886</v>
      </c>
      <c r="E3962" s="2">
        <v>1179007</v>
      </c>
      <c r="F3962" s="2">
        <v>2988</v>
      </c>
      <c r="G3962" s="2">
        <v>496243</v>
      </c>
      <c r="H3962" s="2">
        <v>0.71219140622638499</v>
      </c>
      <c r="I3962" s="2">
        <v>142823</v>
      </c>
      <c r="J3962" s="2">
        <v>0.25343360980893243</v>
      </c>
      <c r="K3962" s="2">
        <v>2.3758662590706572</v>
      </c>
      <c r="L3962" s="2" t="s">
        <v>4150</v>
      </c>
      <c r="M3962" s="58">
        <v>1.1178420372479061</v>
      </c>
      <c r="N3962" s="2">
        <v>270276</v>
      </c>
      <c r="O3962" s="2">
        <v>179594</v>
      </c>
      <c r="P3962" s="2">
        <v>134946</v>
      </c>
      <c r="Q3962" s="2">
        <v>109992</v>
      </c>
      <c r="R3962" s="2">
        <v>90645</v>
      </c>
      <c r="S3962" s="2">
        <v>75192</v>
      </c>
      <c r="T3962" s="2">
        <v>63392</v>
      </c>
      <c r="U3962" s="2">
        <v>51760</v>
      </c>
      <c r="V3962" s="2">
        <v>43290</v>
      </c>
      <c r="W3962" s="2">
        <v>35630</v>
      </c>
    </row>
    <row r="3963" spans="1:23" x14ac:dyDescent="0.35">
      <c r="A3963" s="2">
        <v>4075555</v>
      </c>
      <c r="B3963" s="2" t="s">
        <v>1678</v>
      </c>
      <c r="C3963" s="2" t="s">
        <v>72</v>
      </c>
      <c r="D3963" s="2" t="s">
        <v>888</v>
      </c>
      <c r="E3963" s="2">
        <v>2457304</v>
      </c>
      <c r="F3963" s="2">
        <v>17</v>
      </c>
      <c r="G3963" s="2">
        <v>1035226</v>
      </c>
      <c r="H3963" s="46">
        <v>0.77830541350391125</v>
      </c>
      <c r="I3963" s="2">
        <v>229504</v>
      </c>
      <c r="J3963" s="2">
        <v>6.9181509491703108E-4</v>
      </c>
      <c r="K3963" s="2">
        <v>2.373688450637832</v>
      </c>
      <c r="L3963" s="2" t="s">
        <v>815</v>
      </c>
      <c r="M3963" s="58">
        <v>2.008837135917767</v>
      </c>
      <c r="N3963" s="2">
        <v>863438</v>
      </c>
      <c r="O3963" s="2">
        <v>316936</v>
      </c>
      <c r="P3963" s="2">
        <v>33339</v>
      </c>
      <c r="Q3963" s="2">
        <v>7020</v>
      </c>
      <c r="R3963" s="2">
        <v>1460</v>
      </c>
      <c r="S3963" s="2">
        <v>588</v>
      </c>
      <c r="T3963" s="2">
        <v>294</v>
      </c>
      <c r="U3963" s="2">
        <v>80</v>
      </c>
      <c r="V3963" s="2">
        <v>72</v>
      </c>
      <c r="W3963" s="2">
        <v>20</v>
      </c>
    </row>
    <row r="3964" spans="1:23" x14ac:dyDescent="0.35">
      <c r="A3964" s="2">
        <v>4258332</v>
      </c>
      <c r="B3964" s="2" t="s">
        <v>1848</v>
      </c>
      <c r="C3964" s="2" t="s">
        <v>72</v>
      </c>
      <c r="D3964" s="2" t="s">
        <v>888</v>
      </c>
      <c r="E3964" s="2">
        <v>1827237</v>
      </c>
      <c r="F3964" s="2">
        <v>40022</v>
      </c>
      <c r="G3964" s="2">
        <v>770002</v>
      </c>
      <c r="H3964" s="2">
        <v>0.60187506006477909</v>
      </c>
      <c r="I3964" s="2">
        <v>306557</v>
      </c>
      <c r="J3964" s="2">
        <v>2.1903015317662682</v>
      </c>
      <c r="K3964" s="2">
        <v>2.3730289012236332</v>
      </c>
      <c r="L3964" s="2" t="s">
        <v>4153</v>
      </c>
      <c r="M3964" s="58">
        <v>1.1211920769552199</v>
      </c>
      <c r="N3964" s="2">
        <v>403349</v>
      </c>
      <c r="O3964" s="2">
        <v>284914</v>
      </c>
      <c r="P3964" s="2">
        <v>255324</v>
      </c>
      <c r="Q3964" s="2">
        <v>183756</v>
      </c>
      <c r="R3964" s="2">
        <v>144460</v>
      </c>
      <c r="S3964" s="2">
        <v>163218</v>
      </c>
      <c r="T3964" s="2">
        <v>61838</v>
      </c>
      <c r="U3964" s="2">
        <v>50928</v>
      </c>
      <c r="V3964" s="2">
        <v>44010</v>
      </c>
      <c r="W3964" s="2">
        <v>37930</v>
      </c>
    </row>
    <row r="3965" spans="1:23" x14ac:dyDescent="0.35">
      <c r="A3965" s="2">
        <v>4075553</v>
      </c>
      <c r="B3965" s="2" t="s">
        <v>1676</v>
      </c>
      <c r="C3965" s="2" t="s">
        <v>72</v>
      </c>
      <c r="D3965" s="2" t="s">
        <v>888</v>
      </c>
      <c r="E3965" s="2">
        <v>2392120</v>
      </c>
      <c r="F3965" s="2">
        <v>26</v>
      </c>
      <c r="G3965" s="2">
        <v>1008346</v>
      </c>
      <c r="H3965" s="46">
        <v>0.78102159377832603</v>
      </c>
      <c r="I3965" s="2">
        <v>220806</v>
      </c>
      <c r="J3965" s="2">
        <v>1.0869019948832001E-3</v>
      </c>
      <c r="K3965" s="2">
        <v>2.3723206121708218</v>
      </c>
      <c r="L3965" s="2" t="s">
        <v>815</v>
      </c>
      <c r="M3965" s="58">
        <v>1.0094466298749141</v>
      </c>
      <c r="N3965" s="2">
        <v>846714</v>
      </c>
      <c r="O3965" s="2">
        <v>298544</v>
      </c>
      <c r="P3965" s="2">
        <v>31167</v>
      </c>
      <c r="Q3965" s="2">
        <v>6308</v>
      </c>
      <c r="R3965" s="2">
        <v>1390</v>
      </c>
      <c r="S3965" s="2">
        <v>510</v>
      </c>
      <c r="T3965" s="2">
        <v>119</v>
      </c>
      <c r="U3965" s="2">
        <v>88</v>
      </c>
      <c r="V3965" s="2">
        <v>27</v>
      </c>
      <c r="W3965" s="2">
        <v>1184867</v>
      </c>
    </row>
    <row r="3966" spans="1:23" x14ac:dyDescent="0.35">
      <c r="A3966" s="2">
        <v>4107504</v>
      </c>
      <c r="B3966" s="2" t="s">
        <v>1759</v>
      </c>
      <c r="C3966" s="2" t="s">
        <v>72</v>
      </c>
      <c r="D3966" s="2" t="s">
        <v>886</v>
      </c>
      <c r="E3966" s="2">
        <v>596210</v>
      </c>
      <c r="F3966" s="2">
        <v>1157</v>
      </c>
      <c r="G3966" s="2">
        <v>251357</v>
      </c>
      <c r="H3966" s="46">
        <v>0.84466714672756282</v>
      </c>
      <c r="I3966" s="2">
        <v>39044</v>
      </c>
      <c r="J3966" s="2">
        <v>0.19405914023582291</v>
      </c>
      <c r="K3966" s="2">
        <v>2.3719649741204738</v>
      </c>
      <c r="L3966" s="2" t="s">
        <v>815</v>
      </c>
      <c r="M3966" s="58">
        <v>1.2456620890083969</v>
      </c>
      <c r="N3966" s="2">
        <v>152190</v>
      </c>
      <c r="O3966" s="2">
        <v>84996</v>
      </c>
      <c r="P3966" s="2">
        <v>66672</v>
      </c>
      <c r="Q3966" s="2">
        <v>57236</v>
      </c>
      <c r="R3966" s="2">
        <v>45420</v>
      </c>
      <c r="S3966" s="2">
        <v>32220</v>
      </c>
      <c r="T3966" s="2">
        <v>19880</v>
      </c>
      <c r="U3966" s="2">
        <v>11240</v>
      </c>
      <c r="V3966" s="2">
        <v>5805</v>
      </c>
      <c r="W3966" s="2">
        <v>2970</v>
      </c>
    </row>
    <row r="3967" spans="1:23" x14ac:dyDescent="0.35">
      <c r="A3967" s="2">
        <v>4294743</v>
      </c>
      <c r="B3967" s="2" t="s">
        <v>2925</v>
      </c>
      <c r="C3967" s="2" t="s">
        <v>72</v>
      </c>
      <c r="D3967" s="2" t="s">
        <v>886</v>
      </c>
      <c r="E3967" s="2">
        <v>3429915</v>
      </c>
      <c r="F3967" s="2">
        <v>15717</v>
      </c>
      <c r="G3967" s="2">
        <v>1447487</v>
      </c>
      <c r="H3967" s="2">
        <v>0.50327015026732536</v>
      </c>
      <c r="I3967" s="2">
        <v>719010</v>
      </c>
      <c r="J3967" s="2">
        <v>0.4582329299705678</v>
      </c>
      <c r="K3967" s="2">
        <v>2.3695653225210309</v>
      </c>
      <c r="L3967" s="2" t="s">
        <v>4150</v>
      </c>
      <c r="M3967" s="58">
        <v>1.154103173996974</v>
      </c>
      <c r="N3967" s="2">
        <v>581385</v>
      </c>
      <c r="O3967" s="2">
        <v>556324</v>
      </c>
      <c r="P3967" s="2">
        <v>1596024</v>
      </c>
      <c r="Q3967" s="2">
        <v>130688</v>
      </c>
      <c r="R3967" s="2">
        <v>40750</v>
      </c>
      <c r="S3967" s="2">
        <v>39804</v>
      </c>
      <c r="T3967" s="2">
        <v>10269</v>
      </c>
      <c r="U3967" s="2">
        <v>6392</v>
      </c>
      <c r="V3967" s="2">
        <v>5985</v>
      </c>
      <c r="W3967" s="2">
        <v>4310</v>
      </c>
    </row>
    <row r="3968" spans="1:23" x14ac:dyDescent="0.35">
      <c r="A3968" s="2">
        <v>4266397</v>
      </c>
      <c r="B3968" s="2" t="s">
        <v>1833</v>
      </c>
      <c r="C3968" s="2" t="s">
        <v>72</v>
      </c>
      <c r="D3968" s="2" t="s">
        <v>886</v>
      </c>
      <c r="E3968" s="2">
        <v>1186100</v>
      </c>
      <c r="F3968" s="2">
        <v>5961</v>
      </c>
      <c r="G3968" s="2">
        <v>500622</v>
      </c>
      <c r="H3968" s="46">
        <v>0.76440907511056244</v>
      </c>
      <c r="I3968" s="2">
        <v>117942</v>
      </c>
      <c r="J3968" s="2">
        <v>0.50257145265997805</v>
      </c>
      <c r="K3968" s="2">
        <v>2.369252649703768</v>
      </c>
      <c r="L3968" s="2" t="s">
        <v>815</v>
      </c>
      <c r="M3968" s="58">
        <v>1.4325727005583659</v>
      </c>
      <c r="N3968" s="2">
        <v>326133</v>
      </c>
      <c r="O3968" s="2">
        <v>195728</v>
      </c>
      <c r="P3968" s="2">
        <v>111384</v>
      </c>
      <c r="Q3968" s="2">
        <v>63844</v>
      </c>
      <c r="R3968" s="2">
        <v>43230</v>
      </c>
      <c r="S3968" s="2">
        <v>42522</v>
      </c>
      <c r="T3968" s="2">
        <v>15694</v>
      </c>
      <c r="U3968" s="2">
        <v>11072</v>
      </c>
      <c r="V3968" s="2">
        <v>10584</v>
      </c>
      <c r="W3968" s="2">
        <v>7760</v>
      </c>
    </row>
    <row r="3969" spans="1:23" x14ac:dyDescent="0.35">
      <c r="A3969" s="2">
        <v>4402060</v>
      </c>
      <c r="B3969" s="2" t="s">
        <v>3775</v>
      </c>
      <c r="C3969" s="2" t="s">
        <v>72</v>
      </c>
      <c r="D3969" s="2" t="s">
        <v>888</v>
      </c>
      <c r="E3969" s="2">
        <v>817801</v>
      </c>
      <c r="F3969" s="2">
        <v>8477</v>
      </c>
      <c r="G3969" s="2">
        <v>345885</v>
      </c>
      <c r="H3969" s="2">
        <v>0.72614019110397965</v>
      </c>
      <c r="I3969" s="2">
        <v>94724</v>
      </c>
      <c r="J3969" s="2">
        <v>1.0365602389823441</v>
      </c>
      <c r="K3969" s="2">
        <v>2.3643725515706091</v>
      </c>
      <c r="L3969" s="2" t="s">
        <v>815</v>
      </c>
      <c r="M3969" s="58">
        <v>1.492609965322139</v>
      </c>
      <c r="N3969" s="2">
        <v>245968</v>
      </c>
      <c r="O3969" s="2">
        <v>103724</v>
      </c>
      <c r="P3969" s="2">
        <v>61137</v>
      </c>
      <c r="Q3969" s="2">
        <v>39540</v>
      </c>
      <c r="R3969" s="2">
        <v>27800</v>
      </c>
      <c r="S3969" s="2">
        <v>21444</v>
      </c>
      <c r="T3969" s="2">
        <v>16352</v>
      </c>
      <c r="U3969" s="2">
        <v>13384</v>
      </c>
      <c r="V3969" s="2">
        <v>9621</v>
      </c>
      <c r="W3969" s="2">
        <v>8930</v>
      </c>
    </row>
    <row r="3970" spans="1:23" x14ac:dyDescent="0.35">
      <c r="A3970" s="2">
        <v>4107503</v>
      </c>
      <c r="B3970" s="2" t="s">
        <v>1758</v>
      </c>
      <c r="C3970" s="2" t="s">
        <v>72</v>
      </c>
      <c r="D3970" s="2" t="s">
        <v>886</v>
      </c>
      <c r="E3970" s="2">
        <v>614723</v>
      </c>
      <c r="F3970" s="2">
        <v>1175</v>
      </c>
      <c r="G3970" s="2">
        <v>260012</v>
      </c>
      <c r="H3970" s="46">
        <v>0.84004584403796745</v>
      </c>
      <c r="I3970" s="2">
        <v>41590</v>
      </c>
      <c r="J3970" s="2">
        <v>0.19114300262069259</v>
      </c>
      <c r="K3970" s="2">
        <v>2.3642101133793831</v>
      </c>
      <c r="L3970" s="2" t="s">
        <v>815</v>
      </c>
      <c r="M3970" s="58">
        <v>1.2306963875297301</v>
      </c>
      <c r="N3970" s="2">
        <v>157079</v>
      </c>
      <c r="O3970" s="2">
        <v>87708</v>
      </c>
      <c r="P3970" s="2">
        <v>67485</v>
      </c>
      <c r="Q3970" s="2">
        <v>58292</v>
      </c>
      <c r="R3970" s="2">
        <v>48505</v>
      </c>
      <c r="S3970" s="2">
        <v>34320</v>
      </c>
      <c r="T3970" s="2">
        <v>23128</v>
      </c>
      <c r="U3970" s="2">
        <v>12784</v>
      </c>
      <c r="V3970" s="2">
        <v>6921</v>
      </c>
      <c r="W3970" s="2">
        <v>3270</v>
      </c>
    </row>
    <row r="3971" spans="1:23" x14ac:dyDescent="0.35">
      <c r="A3971" s="2">
        <v>4402063</v>
      </c>
      <c r="B3971" s="2" t="s">
        <v>3778</v>
      </c>
      <c r="C3971" s="2" t="s">
        <v>72</v>
      </c>
      <c r="D3971" s="2" t="s">
        <v>888</v>
      </c>
      <c r="E3971" s="2">
        <v>816930</v>
      </c>
      <c r="F3971" s="2">
        <v>8377</v>
      </c>
      <c r="G3971" s="2">
        <v>345576</v>
      </c>
      <c r="H3971" s="2">
        <v>0.72745213787994545</v>
      </c>
      <c r="I3971" s="2">
        <v>94186</v>
      </c>
      <c r="J3971" s="2">
        <v>1.025424454971662</v>
      </c>
      <c r="K3971" s="2">
        <v>2.3639662476560872</v>
      </c>
      <c r="L3971" s="2" t="s">
        <v>815</v>
      </c>
      <c r="M3971" s="58">
        <v>1.4910420301811309</v>
      </c>
      <c r="N3971" s="2">
        <v>245953</v>
      </c>
      <c r="O3971" s="2">
        <v>103212</v>
      </c>
      <c r="P3971" s="2">
        <v>60351</v>
      </c>
      <c r="Q3971" s="2">
        <v>40028</v>
      </c>
      <c r="R3971" s="2">
        <v>28420</v>
      </c>
      <c r="S3971" s="2">
        <v>21306</v>
      </c>
      <c r="T3971" s="2">
        <v>16849</v>
      </c>
      <c r="U3971" s="2">
        <v>12952</v>
      </c>
      <c r="V3971" s="2">
        <v>10431</v>
      </c>
      <c r="W3971" s="2">
        <v>8390</v>
      </c>
    </row>
    <row r="3972" spans="1:23" x14ac:dyDescent="0.35">
      <c r="A3972" s="2">
        <v>4266398</v>
      </c>
      <c r="B3972" s="2" t="s">
        <v>1834</v>
      </c>
      <c r="C3972" s="2" t="s">
        <v>72</v>
      </c>
      <c r="D3972" s="2" t="s">
        <v>886</v>
      </c>
      <c r="E3972" s="2">
        <v>1052156</v>
      </c>
      <c r="F3972" s="2">
        <v>5255</v>
      </c>
      <c r="G3972" s="2">
        <v>445188</v>
      </c>
      <c r="H3972" s="46">
        <v>0.79354789437271445</v>
      </c>
      <c r="I3972" s="2">
        <v>91910</v>
      </c>
      <c r="J3972" s="2">
        <v>0.49945065180448528</v>
      </c>
      <c r="K3972" s="2">
        <v>2.363397036757505</v>
      </c>
      <c r="L3972" s="2" t="s">
        <v>815</v>
      </c>
      <c r="M3972" s="58">
        <v>1.5288143129274629</v>
      </c>
      <c r="N3972" s="2">
        <v>303961</v>
      </c>
      <c r="O3972" s="2">
        <v>171680</v>
      </c>
      <c r="P3972" s="2">
        <v>89775</v>
      </c>
      <c r="Q3972" s="2">
        <v>44028</v>
      </c>
      <c r="R3972" s="2">
        <v>25185</v>
      </c>
      <c r="S3972" s="2">
        <v>18966</v>
      </c>
      <c r="T3972" s="2">
        <v>10339</v>
      </c>
      <c r="U3972" s="2">
        <v>8920</v>
      </c>
      <c r="V3972" s="2">
        <v>9153</v>
      </c>
      <c r="W3972" s="2">
        <v>6210</v>
      </c>
    </row>
    <row r="3973" spans="1:23" x14ac:dyDescent="0.35">
      <c r="A3973" s="2">
        <v>4402062</v>
      </c>
      <c r="B3973" s="2" t="s">
        <v>3777</v>
      </c>
      <c r="C3973" s="2" t="s">
        <v>72</v>
      </c>
      <c r="D3973" s="2" t="s">
        <v>888</v>
      </c>
      <c r="E3973" s="2">
        <v>813477</v>
      </c>
      <c r="F3973" s="2">
        <v>8344</v>
      </c>
      <c r="G3973" s="2">
        <v>344938</v>
      </c>
      <c r="H3973" s="2">
        <v>0.72760032237677497</v>
      </c>
      <c r="I3973" s="2">
        <v>93961</v>
      </c>
      <c r="J3973" s="2">
        <v>1.025720456755385</v>
      </c>
      <c r="K3973" s="2">
        <v>2.358328163322104</v>
      </c>
      <c r="L3973" s="2" t="s">
        <v>815</v>
      </c>
      <c r="M3973" s="58">
        <v>1.4867531755460111</v>
      </c>
      <c r="N3973" s="2">
        <v>245441</v>
      </c>
      <c r="O3973" s="2">
        <v>102912</v>
      </c>
      <c r="P3973" s="2">
        <v>61299</v>
      </c>
      <c r="Q3973" s="2">
        <v>39660</v>
      </c>
      <c r="R3973" s="2">
        <v>27625</v>
      </c>
      <c r="S3973" s="2">
        <v>21144</v>
      </c>
      <c r="T3973" s="2">
        <v>16765</v>
      </c>
      <c r="U3973" s="2">
        <v>13440</v>
      </c>
      <c r="V3973" s="2">
        <v>10404</v>
      </c>
      <c r="W3973" s="2">
        <v>8460</v>
      </c>
    </row>
    <row r="3974" spans="1:23" x14ac:dyDescent="0.35">
      <c r="A3974">
        <v>4289093</v>
      </c>
      <c r="B3974" t="s">
        <v>2655</v>
      </c>
      <c r="C3974" t="s">
        <v>72</v>
      </c>
      <c r="D3974" t="s">
        <v>886</v>
      </c>
      <c r="E3974">
        <v>1287385</v>
      </c>
      <c r="F3974">
        <v>2914</v>
      </c>
      <c r="G3974">
        <v>546416</v>
      </c>
      <c r="H3974">
        <v>0.67220030160171007</v>
      </c>
      <c r="I3974">
        <v>179115</v>
      </c>
      <c r="J3974">
        <v>0.2263503147853983</v>
      </c>
      <c r="K3974">
        <v>2.356052897426137</v>
      </c>
      <c r="L3974" s="31" t="s">
        <v>817</v>
      </c>
      <c r="M3974">
        <v>1.199349172677922</v>
      </c>
      <c r="N3974">
        <v>312442</v>
      </c>
      <c r="O3974">
        <v>196992</v>
      </c>
      <c r="P3974">
        <v>142719</v>
      </c>
      <c r="Q3974">
        <v>106044</v>
      </c>
      <c r="R3974">
        <v>78135</v>
      </c>
      <c r="S3974">
        <v>61266</v>
      </c>
      <c r="T3974">
        <v>50162</v>
      </c>
      <c r="U3974">
        <v>57248</v>
      </c>
      <c r="V3974">
        <v>35325</v>
      </c>
      <c r="W3974">
        <v>33070</v>
      </c>
    </row>
    <row r="3975" spans="1:23" x14ac:dyDescent="0.35">
      <c r="A3975" s="2">
        <v>4423988</v>
      </c>
      <c r="B3975" s="2" t="s">
        <v>3936</v>
      </c>
      <c r="C3975" s="2" t="s">
        <v>72</v>
      </c>
      <c r="D3975" s="2" t="s">
        <v>886</v>
      </c>
      <c r="E3975" s="2">
        <v>182831</v>
      </c>
      <c r="F3975" s="2">
        <v>348</v>
      </c>
      <c r="G3975" s="2">
        <v>77603</v>
      </c>
      <c r="H3975" s="2">
        <v>0.805845134853034</v>
      </c>
      <c r="I3975" s="2">
        <v>15067</v>
      </c>
      <c r="J3975" s="2">
        <v>0.19033971263079019</v>
      </c>
      <c r="K3975" s="2">
        <v>2.3559785059855929</v>
      </c>
      <c r="L3975" s="2" t="s">
        <v>4150</v>
      </c>
      <c r="M3975" s="58">
        <v>1.3632506673427081</v>
      </c>
      <c r="N3975" s="2">
        <v>46546</v>
      </c>
      <c r="O3975" s="2">
        <v>31790</v>
      </c>
      <c r="P3975" s="2">
        <v>17178</v>
      </c>
      <c r="Q3975" s="2">
        <v>15936</v>
      </c>
      <c r="R3975" s="2">
        <v>5655</v>
      </c>
      <c r="S3975" s="2">
        <v>4404</v>
      </c>
      <c r="T3975" s="2">
        <v>3542</v>
      </c>
      <c r="U3975" s="2">
        <v>3208</v>
      </c>
      <c r="V3975" s="2">
        <v>3015</v>
      </c>
      <c r="W3975" s="2">
        <v>2840</v>
      </c>
    </row>
    <row r="3976" spans="1:23" x14ac:dyDescent="0.35">
      <c r="A3976">
        <v>4488777</v>
      </c>
      <c r="B3976" t="s">
        <v>4255</v>
      </c>
      <c r="C3976" t="s">
        <v>72</v>
      </c>
      <c r="D3976" t="s">
        <v>888</v>
      </c>
      <c r="E3976">
        <v>528976</v>
      </c>
      <c r="F3976">
        <v>9307</v>
      </c>
      <c r="G3976">
        <v>224744</v>
      </c>
      <c r="H3976">
        <v>0.39971701135514182</v>
      </c>
      <c r="I3976">
        <v>134910</v>
      </c>
      <c r="J3976">
        <v>1.759437101116119</v>
      </c>
      <c r="K3976">
        <v>2.3536824119887521</v>
      </c>
      <c r="L3976" t="s">
        <v>4150</v>
      </c>
      <c r="M3976">
        <v>1.3842321219226259</v>
      </c>
      <c r="N3976">
        <v>148791</v>
      </c>
      <c r="O3976">
        <v>72038</v>
      </c>
      <c r="P3976">
        <v>43503</v>
      </c>
      <c r="Q3976">
        <v>29412</v>
      </c>
      <c r="R3976">
        <v>22365</v>
      </c>
      <c r="S3976">
        <v>18672</v>
      </c>
      <c r="T3976">
        <v>15001</v>
      </c>
      <c r="U3976">
        <v>12640</v>
      </c>
      <c r="V3976">
        <v>11412</v>
      </c>
      <c r="W3976">
        <v>8310</v>
      </c>
    </row>
    <row r="3977" spans="1:23" x14ac:dyDescent="0.35">
      <c r="A3977" s="2">
        <v>4107502</v>
      </c>
      <c r="B3977" s="2" t="s">
        <v>1757</v>
      </c>
      <c r="C3977" s="2" t="s">
        <v>72</v>
      </c>
      <c r="D3977" s="2" t="s">
        <v>886</v>
      </c>
      <c r="E3977" s="2">
        <v>1086153</v>
      </c>
      <c r="F3977" s="2">
        <v>2069</v>
      </c>
      <c r="G3977" s="2">
        <v>463723</v>
      </c>
      <c r="H3977" s="46">
        <v>0.82166724531670843</v>
      </c>
      <c r="I3977" s="2">
        <v>82697</v>
      </c>
      <c r="J3977" s="2">
        <v>0.1904888169530444</v>
      </c>
      <c r="K3977" s="2">
        <v>2.342245262796971</v>
      </c>
      <c r="L3977" s="2" t="s">
        <v>815</v>
      </c>
      <c r="M3977" s="58">
        <v>1.310511208360029</v>
      </c>
      <c r="N3977" s="2">
        <v>276983</v>
      </c>
      <c r="O3977" s="2">
        <v>188958</v>
      </c>
      <c r="P3977" s="2">
        <v>137052</v>
      </c>
      <c r="Q3977" s="2">
        <v>92160</v>
      </c>
      <c r="R3977" s="2">
        <v>57510</v>
      </c>
      <c r="S3977" s="2">
        <v>33576</v>
      </c>
      <c r="T3977" s="2">
        <v>19901</v>
      </c>
      <c r="U3977" s="2">
        <v>11608</v>
      </c>
      <c r="V3977" s="2">
        <v>6723</v>
      </c>
      <c r="W3977" s="2">
        <v>4330</v>
      </c>
    </row>
    <row r="3978" spans="1:23" x14ac:dyDescent="0.35">
      <c r="A3978" s="2">
        <v>4294207</v>
      </c>
      <c r="B3978" s="2" t="s">
        <v>2888</v>
      </c>
      <c r="C3978" s="2" t="s">
        <v>72</v>
      </c>
      <c r="D3978" s="2" t="s">
        <v>888</v>
      </c>
      <c r="E3978" s="2">
        <v>633631</v>
      </c>
      <c r="F3978" s="2">
        <v>7667</v>
      </c>
      <c r="G3978" s="2">
        <v>272026</v>
      </c>
      <c r="H3978" s="2">
        <v>0.76049715835986265</v>
      </c>
      <c r="I3978" s="2">
        <v>65151</v>
      </c>
      <c r="J3978" s="2">
        <v>1.210010242554421</v>
      </c>
      <c r="K3978" s="2">
        <v>2.329303081323109</v>
      </c>
      <c r="L3978" s="2" t="s">
        <v>4187</v>
      </c>
      <c r="M3978" s="58">
        <v>1.3984012747428329</v>
      </c>
      <c r="N3978" s="2">
        <v>191152</v>
      </c>
      <c r="O3978" s="2">
        <v>72774</v>
      </c>
      <c r="P3978" s="2">
        <v>40959</v>
      </c>
      <c r="Q3978" s="2">
        <v>29568</v>
      </c>
      <c r="R3978" s="2">
        <v>110405</v>
      </c>
      <c r="S3978" s="2">
        <v>5082</v>
      </c>
      <c r="T3978" s="2">
        <v>1302</v>
      </c>
      <c r="U3978" s="2">
        <v>800</v>
      </c>
      <c r="V3978" s="2">
        <v>459</v>
      </c>
      <c r="W3978" s="2">
        <v>610</v>
      </c>
    </row>
    <row r="3979" spans="1:23" x14ac:dyDescent="0.35">
      <c r="A3979">
        <v>4438469</v>
      </c>
      <c r="B3979" t="s">
        <v>4415</v>
      </c>
      <c r="C3979" t="s">
        <v>72</v>
      </c>
      <c r="D3979" t="s">
        <v>888</v>
      </c>
      <c r="E3979">
        <v>1364406</v>
      </c>
      <c r="F3979">
        <v>10809</v>
      </c>
      <c r="G3979">
        <v>585789</v>
      </c>
      <c r="H3979">
        <v>0.40576043592488081</v>
      </c>
      <c r="I3979">
        <v>348099</v>
      </c>
      <c r="J3979">
        <v>0.79221287505331983</v>
      </c>
      <c r="K3979">
        <v>2.329176546503946</v>
      </c>
      <c r="L3979" t="s">
        <v>4150</v>
      </c>
      <c r="M3979">
        <v>1.3798199688722721</v>
      </c>
      <c r="N3979">
        <v>395463</v>
      </c>
      <c r="O3979">
        <v>161186</v>
      </c>
      <c r="P3979">
        <v>177099</v>
      </c>
      <c r="Q3979">
        <v>83384</v>
      </c>
      <c r="R3979">
        <v>60045</v>
      </c>
      <c r="S3979">
        <v>84210</v>
      </c>
      <c r="T3979">
        <v>16429</v>
      </c>
      <c r="U3979">
        <v>6160</v>
      </c>
      <c r="V3979">
        <v>3483</v>
      </c>
      <c r="W3979">
        <v>1370</v>
      </c>
    </row>
    <row r="3980" spans="1:23" x14ac:dyDescent="0.35">
      <c r="A3980" s="2">
        <v>4406787</v>
      </c>
      <c r="B3980" s="2" t="s">
        <v>3825</v>
      </c>
      <c r="C3980" s="2" t="s">
        <v>72</v>
      </c>
      <c r="D3980" s="2" t="s">
        <v>886</v>
      </c>
      <c r="E3980" s="2">
        <v>1659910</v>
      </c>
      <c r="F3980" s="2">
        <v>3246</v>
      </c>
      <c r="G3980" s="2">
        <v>714627</v>
      </c>
      <c r="H3980" s="2">
        <v>8.840975781771454E-3</v>
      </c>
      <c r="I3980" s="2">
        <v>708309</v>
      </c>
      <c r="J3980" s="2">
        <v>0.19555277093336379</v>
      </c>
      <c r="K3980" s="2">
        <v>2.322764183273232</v>
      </c>
      <c r="L3980" s="2" t="s">
        <v>827</v>
      </c>
      <c r="M3980" s="58">
        <v>1.0902256626764</v>
      </c>
      <c r="N3980" s="2">
        <v>369555</v>
      </c>
      <c r="O3980" s="2">
        <v>253934</v>
      </c>
      <c r="P3980" s="2">
        <v>301134</v>
      </c>
      <c r="Q3980" s="2">
        <v>170964</v>
      </c>
      <c r="R3980" s="2">
        <v>202870</v>
      </c>
      <c r="S3980" s="2">
        <v>89286</v>
      </c>
      <c r="T3980" s="2">
        <v>47474</v>
      </c>
      <c r="U3980" s="2">
        <v>45736</v>
      </c>
      <c r="V3980" s="2">
        <v>25245</v>
      </c>
      <c r="W3980" s="2">
        <v>16340</v>
      </c>
    </row>
    <row r="3981" spans="1:23" x14ac:dyDescent="0.35">
      <c r="A3981" s="2">
        <v>4371951</v>
      </c>
      <c r="B3981" s="2" t="s">
        <v>3483</v>
      </c>
      <c r="C3981" s="2" t="s">
        <v>72</v>
      </c>
      <c r="D3981" s="2" t="s">
        <v>886</v>
      </c>
      <c r="E3981" s="2">
        <v>983265</v>
      </c>
      <c r="F3981" s="2">
        <v>2845</v>
      </c>
      <c r="G3981" s="2">
        <v>423965</v>
      </c>
      <c r="H3981" s="2">
        <v>0.66991379005342422</v>
      </c>
      <c r="I3981" s="2">
        <v>139945</v>
      </c>
      <c r="J3981" s="2">
        <v>0.28934214072503339</v>
      </c>
      <c r="K3981" s="2">
        <v>2.3192126708572638</v>
      </c>
      <c r="L3981" s="2" t="s">
        <v>815</v>
      </c>
      <c r="M3981" s="58">
        <v>1.365145280063977</v>
      </c>
      <c r="N3981" s="2">
        <v>279303</v>
      </c>
      <c r="O3981" s="2">
        <v>140378</v>
      </c>
      <c r="P3981" s="2">
        <v>90180</v>
      </c>
      <c r="Q3981" s="2">
        <v>69432</v>
      </c>
      <c r="R3981" s="2">
        <v>113295</v>
      </c>
      <c r="S3981" s="2">
        <v>12972</v>
      </c>
      <c r="T3981" s="2">
        <v>5572</v>
      </c>
      <c r="U3981" s="2">
        <v>3520</v>
      </c>
      <c r="V3981" s="2">
        <v>2862</v>
      </c>
      <c r="W3981" s="2">
        <v>2750</v>
      </c>
    </row>
    <row r="3982" spans="1:23" x14ac:dyDescent="0.35">
      <c r="A3982" s="2">
        <v>4247356</v>
      </c>
      <c r="B3982" s="2" t="s">
        <v>1825</v>
      </c>
      <c r="C3982" s="2" t="s">
        <v>72</v>
      </c>
      <c r="D3982" s="2" t="s">
        <v>886</v>
      </c>
      <c r="E3982" s="2">
        <v>1439651</v>
      </c>
      <c r="F3982" s="2">
        <v>4893</v>
      </c>
      <c r="G3982" s="2">
        <v>620825</v>
      </c>
      <c r="H3982" s="46">
        <v>0.79540611283372931</v>
      </c>
      <c r="I3982" s="2">
        <v>127017</v>
      </c>
      <c r="J3982" s="2">
        <v>0.3398740389163763</v>
      </c>
      <c r="K3982" s="2">
        <v>2.318932066202231</v>
      </c>
      <c r="L3982" s="2" t="s">
        <v>815</v>
      </c>
      <c r="M3982" s="58">
        <v>1.3630231987873731</v>
      </c>
      <c r="N3982" s="2">
        <v>372908</v>
      </c>
      <c r="O3982" s="2">
        <v>270406</v>
      </c>
      <c r="P3982" s="2">
        <v>195513</v>
      </c>
      <c r="Q3982" s="2">
        <v>113996</v>
      </c>
      <c r="R3982" s="2">
        <v>54300</v>
      </c>
      <c r="S3982" s="2">
        <v>41076</v>
      </c>
      <c r="T3982" s="2">
        <v>4543</v>
      </c>
      <c r="U3982" s="2">
        <v>1688</v>
      </c>
      <c r="V3982" s="2">
        <v>1089</v>
      </c>
      <c r="W3982" s="2">
        <v>700</v>
      </c>
    </row>
    <row r="3983" spans="1:23" x14ac:dyDescent="0.35">
      <c r="A3983" s="2">
        <v>4293013</v>
      </c>
      <c r="B3983" s="2" t="s">
        <v>2803</v>
      </c>
      <c r="C3983" s="2" t="s">
        <v>72</v>
      </c>
      <c r="D3983" s="2" t="s">
        <v>886</v>
      </c>
      <c r="E3983" s="2">
        <v>132723</v>
      </c>
      <c r="F3983" s="2">
        <v>291</v>
      </c>
      <c r="G3983" s="2">
        <v>57307</v>
      </c>
      <c r="H3983" s="2">
        <v>0.71530528556720818</v>
      </c>
      <c r="I3983" s="2">
        <v>16315</v>
      </c>
      <c r="J3983" s="2">
        <v>0.21925363350738</v>
      </c>
      <c r="K3983" s="2">
        <v>2.3159997906014969</v>
      </c>
      <c r="L3983" s="2" t="s">
        <v>4154</v>
      </c>
      <c r="M3983" s="58">
        <v>1.387778788544183</v>
      </c>
      <c r="N3983" s="2">
        <v>37984</v>
      </c>
      <c r="O3983" s="2">
        <v>20456</v>
      </c>
      <c r="P3983" s="2">
        <v>13383</v>
      </c>
      <c r="Q3983" s="2">
        <v>7996</v>
      </c>
      <c r="R3983" s="2">
        <v>4860</v>
      </c>
      <c r="S3983" s="2">
        <v>3468</v>
      </c>
      <c r="T3983" s="2">
        <v>2765</v>
      </c>
      <c r="U3983" s="2">
        <v>2112</v>
      </c>
      <c r="V3983" s="2">
        <v>1593</v>
      </c>
      <c r="W3983" s="2">
        <v>1020</v>
      </c>
    </row>
    <row r="3984" spans="1:23" x14ac:dyDescent="0.35">
      <c r="A3984" s="2">
        <v>4293014</v>
      </c>
      <c r="B3984" s="2" t="s">
        <v>2804</v>
      </c>
      <c r="C3984" s="2" t="s">
        <v>72</v>
      </c>
      <c r="D3984" s="2" t="s">
        <v>886</v>
      </c>
      <c r="E3984" s="2">
        <v>133500</v>
      </c>
      <c r="F3984" s="2">
        <v>295</v>
      </c>
      <c r="G3984" s="2">
        <v>57685</v>
      </c>
      <c r="H3984" s="2">
        <v>0.71465718991072202</v>
      </c>
      <c r="I3984" s="2">
        <v>16460</v>
      </c>
      <c r="J3984" s="2">
        <v>0.22097378277153559</v>
      </c>
      <c r="K3984" s="2">
        <v>2.3142931437982139</v>
      </c>
      <c r="L3984" s="2" t="s">
        <v>4154</v>
      </c>
      <c r="M3984" s="58">
        <v>1.390755383317186</v>
      </c>
      <c r="N3984" s="2">
        <v>38307</v>
      </c>
      <c r="O3984" s="2">
        <v>20584</v>
      </c>
      <c r="P3984" s="2">
        <v>13290</v>
      </c>
      <c r="Q3984" s="2">
        <v>8128</v>
      </c>
      <c r="R3984" s="2">
        <v>4745</v>
      </c>
      <c r="S3984" s="2">
        <v>3492</v>
      </c>
      <c r="T3984" s="2">
        <v>2527</v>
      </c>
      <c r="U3984" s="2">
        <v>2056</v>
      </c>
      <c r="V3984" s="2">
        <v>1782</v>
      </c>
      <c r="W3984" s="2">
        <v>1080</v>
      </c>
    </row>
    <row r="3985" spans="1:23" x14ac:dyDescent="0.35">
      <c r="A3985" s="2">
        <v>4402061</v>
      </c>
      <c r="B3985" s="2" t="s">
        <v>3776</v>
      </c>
      <c r="C3985" s="2" t="s">
        <v>72</v>
      </c>
      <c r="D3985" s="2" t="s">
        <v>888</v>
      </c>
      <c r="E3985" s="2">
        <v>381717</v>
      </c>
      <c r="F3985" s="2">
        <v>5087</v>
      </c>
      <c r="G3985" s="2">
        <v>165052</v>
      </c>
      <c r="H3985" s="2">
        <v>0.7522901873349005</v>
      </c>
      <c r="I3985" s="2">
        <v>40885</v>
      </c>
      <c r="J3985" s="2">
        <v>1.33266267941957</v>
      </c>
      <c r="K3985" s="2">
        <v>2.3127075103603709</v>
      </c>
      <c r="L3985" s="2" t="s">
        <v>815</v>
      </c>
      <c r="M3985" s="58">
        <v>1.6052288516207169</v>
      </c>
      <c r="N3985" s="2">
        <v>126642</v>
      </c>
      <c r="O3985" s="2">
        <v>44356</v>
      </c>
      <c r="P3985" s="2">
        <v>22827</v>
      </c>
      <c r="Q3985" s="2">
        <v>13980</v>
      </c>
      <c r="R3985" s="2">
        <v>10150</v>
      </c>
      <c r="S3985" s="2">
        <v>6780</v>
      </c>
      <c r="T3985" s="2">
        <v>5222</v>
      </c>
      <c r="U3985" s="2">
        <v>3360</v>
      </c>
      <c r="V3985" s="2">
        <v>2709</v>
      </c>
      <c r="W3985" s="2">
        <v>1770</v>
      </c>
    </row>
    <row r="3986" spans="1:23" x14ac:dyDescent="0.35">
      <c r="A3986" s="2">
        <v>4145542</v>
      </c>
      <c r="B3986" s="2" t="s">
        <v>1797</v>
      </c>
      <c r="C3986" s="2" t="s">
        <v>72</v>
      </c>
      <c r="D3986" s="2" t="s">
        <v>888</v>
      </c>
      <c r="E3986" s="2">
        <v>7196126</v>
      </c>
      <c r="F3986" s="2">
        <v>12</v>
      </c>
      <c r="G3986" s="2">
        <v>3116179</v>
      </c>
      <c r="H3986" s="46">
        <v>2.5672466184012421E-6</v>
      </c>
      <c r="I3986" s="2">
        <v>3116171</v>
      </c>
      <c r="J3986" s="2">
        <v>1.667563908691982E-4</v>
      </c>
      <c r="K3986" s="2">
        <v>2.3092787673622088</v>
      </c>
      <c r="L3986" s="2" t="s">
        <v>815</v>
      </c>
      <c r="M3986" s="58">
        <v>2.1471801150016221</v>
      </c>
      <c r="N3986" s="2">
        <v>2928651</v>
      </c>
      <c r="O3986" s="2">
        <v>299488</v>
      </c>
      <c r="P3986" s="2">
        <v>87726</v>
      </c>
      <c r="Q3986" s="2">
        <v>29112</v>
      </c>
      <c r="R3986" s="2">
        <v>5235</v>
      </c>
      <c r="S3986" s="2">
        <v>1044</v>
      </c>
      <c r="T3986" s="2">
        <v>105</v>
      </c>
      <c r="U3986" s="2">
        <v>32</v>
      </c>
      <c r="V3986" s="2">
        <v>18</v>
      </c>
      <c r="W3986" s="2">
        <v>20</v>
      </c>
    </row>
    <row r="3987" spans="1:23" x14ac:dyDescent="0.35">
      <c r="A3987" s="2">
        <v>4423988</v>
      </c>
      <c r="B3987" s="2" t="s">
        <v>3936</v>
      </c>
      <c r="C3987" s="2" t="s">
        <v>72</v>
      </c>
      <c r="D3987" s="2" t="s">
        <v>886</v>
      </c>
      <c r="E3987" s="2">
        <v>243556</v>
      </c>
      <c r="F3987" s="2">
        <v>583</v>
      </c>
      <c r="G3987" s="2">
        <v>105667</v>
      </c>
      <c r="H3987" s="2">
        <v>0.83748947164204535</v>
      </c>
      <c r="I3987" s="2">
        <v>17172</v>
      </c>
      <c r="J3987" s="2">
        <v>0.23937000114963289</v>
      </c>
      <c r="K3987" s="2">
        <v>2.3049391011384821</v>
      </c>
      <c r="L3987" s="2" t="s">
        <v>4150</v>
      </c>
      <c r="M3987" s="58">
        <v>1.0618893360248689</v>
      </c>
      <c r="N3987" s="2">
        <v>58409</v>
      </c>
      <c r="O3987" s="2">
        <v>39248</v>
      </c>
      <c r="P3987" s="2">
        <v>26766</v>
      </c>
      <c r="Q3987" s="2">
        <v>23484</v>
      </c>
      <c r="R3987" s="2">
        <v>16160</v>
      </c>
      <c r="S3987" s="2">
        <v>13638</v>
      </c>
      <c r="T3987" s="2">
        <v>14294</v>
      </c>
      <c r="U3987" s="2">
        <v>28920</v>
      </c>
      <c r="V3987" s="2">
        <v>5472</v>
      </c>
      <c r="W3987" s="2">
        <v>2970</v>
      </c>
    </row>
    <row r="3988" spans="1:23" x14ac:dyDescent="0.35">
      <c r="A3988" s="2">
        <v>4402064</v>
      </c>
      <c r="B3988" s="2" t="s">
        <v>3779</v>
      </c>
      <c r="C3988" s="2" t="s">
        <v>72</v>
      </c>
      <c r="D3988" s="2" t="s">
        <v>888</v>
      </c>
      <c r="E3988" s="2">
        <v>381792</v>
      </c>
      <c r="F3988" s="2">
        <v>5079</v>
      </c>
      <c r="G3988" s="2">
        <v>165642</v>
      </c>
      <c r="H3988" s="2">
        <v>0.75178396783424495</v>
      </c>
      <c r="I3988" s="2">
        <v>41115</v>
      </c>
      <c r="J3988" s="2">
        <v>1.330305506663314</v>
      </c>
      <c r="K3988" s="2">
        <v>2.3049226645416021</v>
      </c>
      <c r="L3988" s="2" t="s">
        <v>815</v>
      </c>
      <c r="M3988" s="58">
        <v>1.600402414486922</v>
      </c>
      <c r="N3988" s="2">
        <v>127070</v>
      </c>
      <c r="O3988" s="2">
        <v>44726</v>
      </c>
      <c r="P3988" s="2">
        <v>22746</v>
      </c>
      <c r="Q3988" s="2">
        <v>13896</v>
      </c>
      <c r="R3988" s="2">
        <v>10065</v>
      </c>
      <c r="S3988" s="2">
        <v>7098</v>
      </c>
      <c r="T3988" s="2">
        <v>5054</v>
      </c>
      <c r="U3988" s="2">
        <v>3488</v>
      </c>
      <c r="V3988" s="2">
        <v>2547</v>
      </c>
      <c r="W3988" s="2">
        <v>1870</v>
      </c>
    </row>
    <row r="3989" spans="1:23" x14ac:dyDescent="0.35">
      <c r="A3989" s="2">
        <v>4294205</v>
      </c>
      <c r="B3989" s="2" t="s">
        <v>2886</v>
      </c>
      <c r="C3989" s="2" t="s">
        <v>72</v>
      </c>
      <c r="D3989" s="2" t="s">
        <v>888</v>
      </c>
      <c r="E3989" s="2">
        <v>633712</v>
      </c>
      <c r="F3989" s="2">
        <v>7110</v>
      </c>
      <c r="G3989" s="2">
        <v>276659</v>
      </c>
      <c r="H3989" s="2">
        <v>0.77757817385301042</v>
      </c>
      <c r="I3989" s="2">
        <v>61535</v>
      </c>
      <c r="J3989" s="2">
        <v>1.1219607645113241</v>
      </c>
      <c r="K3989" s="2">
        <v>2.2905887753516061</v>
      </c>
      <c r="L3989" s="2" t="s">
        <v>4187</v>
      </c>
      <c r="M3989" s="58">
        <v>1.350927532648041</v>
      </c>
      <c r="N3989" s="2">
        <v>191583</v>
      </c>
      <c r="O3989" s="2">
        <v>74952</v>
      </c>
      <c r="P3989" s="2">
        <v>43656</v>
      </c>
      <c r="Q3989" s="2">
        <v>31136</v>
      </c>
      <c r="R3989" s="2">
        <v>119505</v>
      </c>
      <c r="S3989" s="2">
        <v>5004</v>
      </c>
      <c r="T3989" s="2">
        <v>1225</v>
      </c>
      <c r="U3989" s="2">
        <v>784</v>
      </c>
      <c r="V3989" s="2">
        <v>549</v>
      </c>
      <c r="W3989" s="2">
        <v>700</v>
      </c>
    </row>
    <row r="3990" spans="1:23" x14ac:dyDescent="0.35">
      <c r="A3990">
        <v>4289100</v>
      </c>
      <c r="B3990" t="s">
        <v>2662</v>
      </c>
      <c r="C3990" t="s">
        <v>72</v>
      </c>
      <c r="D3990" t="s">
        <v>886</v>
      </c>
      <c r="E3990">
        <v>1105857</v>
      </c>
      <c r="F3990">
        <v>2373</v>
      </c>
      <c r="G3990">
        <v>483401</v>
      </c>
      <c r="H3990">
        <v>0.4433337953376183</v>
      </c>
      <c r="I3990">
        <v>269093</v>
      </c>
      <c r="J3990">
        <v>0.2145847067025845</v>
      </c>
      <c r="K3990">
        <v>2.2876597276381312</v>
      </c>
      <c r="L3990" s="2" t="s">
        <v>4150</v>
      </c>
      <c r="M3990">
        <v>1.090519927736316</v>
      </c>
      <c r="N3990">
        <v>249996</v>
      </c>
      <c r="O3990">
        <v>160722</v>
      </c>
      <c r="P3990">
        <v>118533</v>
      </c>
      <c r="Q3990">
        <v>338024</v>
      </c>
      <c r="R3990">
        <v>72820</v>
      </c>
      <c r="S3990">
        <v>31458</v>
      </c>
      <c r="T3990">
        <v>16401</v>
      </c>
      <c r="U3990">
        <v>10864</v>
      </c>
      <c r="V3990">
        <v>8226</v>
      </c>
      <c r="W3990">
        <v>7020</v>
      </c>
    </row>
    <row r="3991" spans="1:23" x14ac:dyDescent="0.35">
      <c r="A3991" s="2">
        <v>4075557</v>
      </c>
      <c r="B3991" s="2" t="s">
        <v>1679</v>
      </c>
      <c r="C3991" s="2" t="s">
        <v>72</v>
      </c>
      <c r="D3991" s="2" t="s">
        <v>888</v>
      </c>
      <c r="E3991" s="2">
        <v>670681</v>
      </c>
      <c r="F3991" s="2">
        <v>8039</v>
      </c>
      <c r="G3991" s="2">
        <v>293250</v>
      </c>
      <c r="H3991" s="46">
        <v>0.85639215686274506</v>
      </c>
      <c r="I3991" s="2">
        <v>42113</v>
      </c>
      <c r="J3991" s="2">
        <v>1.198632434793889</v>
      </c>
      <c r="K3991" s="2">
        <v>2.2870622335890878</v>
      </c>
      <c r="L3991" s="2" t="s">
        <v>815</v>
      </c>
      <c r="M3991" s="58">
        <v>1.3620349667249509</v>
      </c>
      <c r="N3991" s="2">
        <v>175864</v>
      </c>
      <c r="O3991" s="2">
        <v>131300</v>
      </c>
      <c r="P3991" s="2">
        <v>93588</v>
      </c>
      <c r="Q3991" s="2">
        <v>54284</v>
      </c>
      <c r="R3991" s="2">
        <v>24855</v>
      </c>
      <c r="S3991" s="2">
        <v>8778</v>
      </c>
      <c r="T3991" s="2">
        <v>2555</v>
      </c>
      <c r="U3991" s="2">
        <v>848</v>
      </c>
      <c r="V3991" s="2">
        <v>189</v>
      </c>
      <c r="W3991" s="2">
        <v>150</v>
      </c>
    </row>
    <row r="3992" spans="1:23" x14ac:dyDescent="0.35">
      <c r="A3992" s="2">
        <v>4107501</v>
      </c>
      <c r="B3992" s="2" t="s">
        <v>1756</v>
      </c>
      <c r="C3992" s="2" t="s">
        <v>72</v>
      </c>
      <c r="D3992" s="2" t="s">
        <v>886</v>
      </c>
      <c r="E3992" s="2">
        <v>1008495</v>
      </c>
      <c r="F3992" s="2">
        <v>1966</v>
      </c>
      <c r="G3992" s="2">
        <v>442488</v>
      </c>
      <c r="H3992" s="46">
        <v>0.82922926723436574</v>
      </c>
      <c r="I3992" s="2">
        <v>75564</v>
      </c>
      <c r="J3992" s="2">
        <v>0.19494395113510729</v>
      </c>
      <c r="K3992" s="2">
        <v>2.2791465531268651</v>
      </c>
      <c r="L3992" s="2" t="s">
        <v>815</v>
      </c>
      <c r="M3992" s="58">
        <v>1.3223007754214731</v>
      </c>
      <c r="N3992" s="2">
        <v>270505</v>
      </c>
      <c r="O3992" s="2">
        <v>180982</v>
      </c>
      <c r="P3992" s="2">
        <v>128910</v>
      </c>
      <c r="Q3992" s="2">
        <v>82520</v>
      </c>
      <c r="R3992" s="2">
        <v>47405</v>
      </c>
      <c r="S3992" s="2">
        <v>26268</v>
      </c>
      <c r="T3992" s="2">
        <v>13538</v>
      </c>
      <c r="U3992" s="2">
        <v>6496</v>
      </c>
      <c r="V3992" s="2">
        <v>3798</v>
      </c>
      <c r="W3992" s="2">
        <v>2260</v>
      </c>
    </row>
    <row r="3993" spans="1:23" x14ac:dyDescent="0.35">
      <c r="A3993" s="2">
        <v>4075559</v>
      </c>
      <c r="B3993" s="2" t="s">
        <v>1681</v>
      </c>
      <c r="C3993" s="2" t="s">
        <v>72</v>
      </c>
      <c r="D3993" s="2" t="s">
        <v>888</v>
      </c>
      <c r="E3993" s="2">
        <v>693327</v>
      </c>
      <c r="F3993" s="2">
        <v>8490</v>
      </c>
      <c r="G3993" s="2">
        <v>304816</v>
      </c>
      <c r="H3993" s="46">
        <v>0.85338368064668524</v>
      </c>
      <c r="I3993" s="2">
        <v>44691</v>
      </c>
      <c r="J3993" s="2">
        <v>1.224530416383611</v>
      </c>
      <c r="K3993" s="2">
        <v>2.2745754816020161</v>
      </c>
      <c r="L3993" s="2" t="s">
        <v>815</v>
      </c>
      <c r="M3993" s="58">
        <v>1.3492710950408</v>
      </c>
      <c r="N3993" s="2">
        <v>181875</v>
      </c>
      <c r="O3993" s="2">
        <v>136992</v>
      </c>
      <c r="P3993" s="2">
        <v>98607</v>
      </c>
      <c r="Q3993" s="2">
        <v>57180</v>
      </c>
      <c r="R3993" s="2">
        <v>25680</v>
      </c>
      <c r="S3993" s="2">
        <v>9330</v>
      </c>
      <c r="T3993" s="2">
        <v>2905</v>
      </c>
      <c r="U3993" s="2">
        <v>880</v>
      </c>
      <c r="V3993" s="2">
        <v>234</v>
      </c>
      <c r="W3993" s="2">
        <v>170</v>
      </c>
    </row>
    <row r="3994" spans="1:23" x14ac:dyDescent="0.35">
      <c r="A3994">
        <v>4292590</v>
      </c>
      <c r="B3994" t="s">
        <v>2731</v>
      </c>
      <c r="C3994" t="s">
        <v>72</v>
      </c>
      <c r="D3994" t="s">
        <v>886</v>
      </c>
      <c r="E3994">
        <v>493410</v>
      </c>
      <c r="F3994">
        <v>1066</v>
      </c>
      <c r="G3994">
        <v>217217</v>
      </c>
      <c r="H3994">
        <v>0.1053830961665063</v>
      </c>
      <c r="I3994">
        <v>194326</v>
      </c>
      <c r="J3994">
        <v>0.21604750613080401</v>
      </c>
      <c r="K3994">
        <v>2.2715072945487691</v>
      </c>
      <c r="L3994" t="s">
        <v>815</v>
      </c>
      <c r="M3994">
        <v>1.005252306288098</v>
      </c>
      <c r="N3994">
        <v>96175</v>
      </c>
      <c r="O3994">
        <v>76018</v>
      </c>
      <c r="P3994">
        <v>64578</v>
      </c>
      <c r="Q3994">
        <v>223472</v>
      </c>
      <c r="R3994">
        <v>18870</v>
      </c>
      <c r="S3994">
        <v>6456</v>
      </c>
      <c r="T3994">
        <v>2982</v>
      </c>
      <c r="U3994">
        <v>1368</v>
      </c>
      <c r="V3994">
        <v>603</v>
      </c>
      <c r="W3994">
        <v>310</v>
      </c>
    </row>
    <row r="3995" spans="1:23" x14ac:dyDescent="0.35">
      <c r="A3995" s="2">
        <v>4075560</v>
      </c>
      <c r="B3995" s="2" t="s">
        <v>1682</v>
      </c>
      <c r="C3995" s="2" t="s">
        <v>72</v>
      </c>
      <c r="D3995" s="2" t="s">
        <v>888</v>
      </c>
      <c r="E3995" s="2">
        <v>688590</v>
      </c>
      <c r="F3995" s="2">
        <v>7997</v>
      </c>
      <c r="G3995" s="2">
        <v>303429</v>
      </c>
      <c r="H3995" s="46">
        <v>0.85471395285223228</v>
      </c>
      <c r="I3995" s="2">
        <v>44084</v>
      </c>
      <c r="J3995" s="2">
        <v>1.1613587185407861</v>
      </c>
      <c r="K3995" s="2">
        <v>2.26936120146723</v>
      </c>
      <c r="L3995" s="2" t="s">
        <v>815</v>
      </c>
      <c r="M3995" s="58">
        <v>1.353100228336523</v>
      </c>
      <c r="N3995" s="2">
        <v>182116</v>
      </c>
      <c r="O3995" s="2">
        <v>135392</v>
      </c>
      <c r="P3995" s="2">
        <v>98133</v>
      </c>
      <c r="Q3995" s="2">
        <v>55256</v>
      </c>
      <c r="R3995" s="2">
        <v>25390</v>
      </c>
      <c r="S3995" s="2">
        <v>8976</v>
      </c>
      <c r="T3995" s="2">
        <v>2527</v>
      </c>
      <c r="U3995" s="2">
        <v>784</v>
      </c>
      <c r="V3995" s="2">
        <v>234</v>
      </c>
      <c r="W3995" s="2">
        <v>90</v>
      </c>
    </row>
    <row r="3996" spans="1:23" x14ac:dyDescent="0.35">
      <c r="A3996" s="2">
        <v>4075558</v>
      </c>
      <c r="B3996" s="2" t="s">
        <v>1680</v>
      </c>
      <c r="C3996" s="2" t="s">
        <v>72</v>
      </c>
      <c r="D3996" s="2" t="s">
        <v>888</v>
      </c>
      <c r="E3996" s="2">
        <v>689162</v>
      </c>
      <c r="F3996" s="2">
        <v>8220</v>
      </c>
      <c r="G3996" s="2">
        <v>303685</v>
      </c>
      <c r="H3996" s="46">
        <v>0.85426675667220975</v>
      </c>
      <c r="I3996" s="2">
        <v>44257</v>
      </c>
      <c r="J3996" s="2">
        <v>1.192752937625696</v>
      </c>
      <c r="K3996" s="2">
        <v>2.269331708843044</v>
      </c>
      <c r="L3996" s="2" t="s">
        <v>815</v>
      </c>
      <c r="M3996" s="58">
        <v>1.346848158535036</v>
      </c>
      <c r="N3996" s="2">
        <v>181255</v>
      </c>
      <c r="O3996" s="2">
        <v>136558</v>
      </c>
      <c r="P3996" s="2">
        <v>98001</v>
      </c>
      <c r="Q3996" s="2">
        <v>56904</v>
      </c>
      <c r="R3996" s="2">
        <v>25745</v>
      </c>
      <c r="S3996" s="2">
        <v>9042</v>
      </c>
      <c r="T3996" s="2">
        <v>2898</v>
      </c>
      <c r="U3996" s="2">
        <v>920</v>
      </c>
      <c r="V3996" s="2">
        <v>252</v>
      </c>
      <c r="W3996" s="2">
        <v>110</v>
      </c>
    </row>
    <row r="3997" spans="1:23" x14ac:dyDescent="0.35">
      <c r="A3997" s="2">
        <v>4159807</v>
      </c>
      <c r="B3997" s="2" t="s">
        <v>1773</v>
      </c>
      <c r="C3997" s="2" t="s">
        <v>72</v>
      </c>
      <c r="D3997" s="2" t="s">
        <v>888</v>
      </c>
      <c r="E3997" s="2">
        <v>1777110</v>
      </c>
      <c r="F3997" s="2">
        <v>39707</v>
      </c>
      <c r="G3997" s="2">
        <v>788182</v>
      </c>
      <c r="H3997" s="46">
        <v>0.56501290311121033</v>
      </c>
      <c r="I3997" s="2">
        <v>342849</v>
      </c>
      <c r="J3997" s="2">
        <v>2.234358030735295</v>
      </c>
      <c r="K3997" s="2">
        <v>2.2546949816159212</v>
      </c>
      <c r="L3997" s="2" t="s">
        <v>815</v>
      </c>
      <c r="M3997" s="58">
        <v>1.1826333358177969</v>
      </c>
      <c r="N3997" s="2">
        <v>407311</v>
      </c>
      <c r="O3997" s="2">
        <v>401136</v>
      </c>
      <c r="P3997" s="2">
        <v>282771</v>
      </c>
      <c r="Q3997" s="2">
        <v>240132</v>
      </c>
      <c r="R3997" s="2">
        <v>48175</v>
      </c>
      <c r="S3997" s="2">
        <v>31656</v>
      </c>
      <c r="T3997" s="2">
        <v>24409</v>
      </c>
      <c r="U3997" s="2">
        <v>18880</v>
      </c>
      <c r="V3997" s="2">
        <v>16452</v>
      </c>
      <c r="W3997" s="2">
        <v>31750</v>
      </c>
    </row>
    <row r="3998" spans="1:23" x14ac:dyDescent="0.35">
      <c r="A3998" s="2">
        <v>4294206</v>
      </c>
      <c r="B3998" s="2" t="s">
        <v>2887</v>
      </c>
      <c r="C3998" s="2" t="s">
        <v>72</v>
      </c>
      <c r="D3998" s="2" t="s">
        <v>888</v>
      </c>
      <c r="E3998" s="2">
        <v>633865</v>
      </c>
      <c r="F3998" s="2">
        <v>6901</v>
      </c>
      <c r="G3998" s="2">
        <v>282243</v>
      </c>
      <c r="H3998" s="2">
        <v>0.75211785589013724</v>
      </c>
      <c r="I3998" s="2">
        <v>69963</v>
      </c>
      <c r="J3998" s="2">
        <v>1.0887176291481631</v>
      </c>
      <c r="K3998" s="2">
        <v>2.2458130051055298</v>
      </c>
      <c r="L3998" s="2" t="s">
        <v>4187</v>
      </c>
      <c r="M3998" s="58">
        <v>1.3216562169645889</v>
      </c>
      <c r="N3998" s="2">
        <v>194690</v>
      </c>
      <c r="O3998" s="2">
        <v>78376</v>
      </c>
      <c r="P3998" s="2">
        <v>43287</v>
      </c>
      <c r="Q3998" s="2">
        <v>31348</v>
      </c>
      <c r="R3998" s="2">
        <v>123775</v>
      </c>
      <c r="S3998" s="2">
        <v>4866</v>
      </c>
      <c r="T3998" s="2">
        <v>1218</v>
      </c>
      <c r="U3998" s="2">
        <v>792</v>
      </c>
      <c r="V3998" s="2">
        <v>567</v>
      </c>
      <c r="W3998" s="2">
        <v>680</v>
      </c>
    </row>
    <row r="3999" spans="1:23" x14ac:dyDescent="0.35">
      <c r="A3999" s="2">
        <v>4247358</v>
      </c>
      <c r="B3999" s="2" t="s">
        <v>1826</v>
      </c>
      <c r="C3999" s="2" t="s">
        <v>72</v>
      </c>
      <c r="D3999" s="2" t="s">
        <v>886</v>
      </c>
      <c r="E3999" s="2">
        <v>1347039</v>
      </c>
      <c r="F3999" s="2">
        <v>4601</v>
      </c>
      <c r="G3999" s="2">
        <v>604867</v>
      </c>
      <c r="H3999" s="46">
        <v>0.7864869467172122</v>
      </c>
      <c r="I3999" s="2">
        <v>129147</v>
      </c>
      <c r="J3999" s="2">
        <v>0.34156397847426839</v>
      </c>
      <c r="K3999" s="2">
        <v>2.2270003157718969</v>
      </c>
      <c r="L3999" s="2" t="s">
        <v>815</v>
      </c>
      <c r="M3999" s="58">
        <v>1.3533442307711629</v>
      </c>
      <c r="N3999" s="2">
        <v>371302</v>
      </c>
      <c r="O3999" s="2">
        <v>264342</v>
      </c>
      <c r="P3999" s="2">
        <v>187473</v>
      </c>
      <c r="Q3999" s="2">
        <v>104600</v>
      </c>
      <c r="R3999" s="2">
        <v>44910</v>
      </c>
      <c r="S3999" s="2">
        <v>17070</v>
      </c>
      <c r="T3999" s="2">
        <v>2723</v>
      </c>
      <c r="U3999" s="2">
        <v>1368</v>
      </c>
      <c r="V3999" s="2">
        <v>873</v>
      </c>
      <c r="W3999" s="2">
        <v>680</v>
      </c>
    </row>
    <row r="4000" spans="1:23" x14ac:dyDescent="0.35">
      <c r="A4000" s="2">
        <v>4208425</v>
      </c>
      <c r="B4000" s="2" t="s">
        <v>1861</v>
      </c>
      <c r="C4000" s="2" t="s">
        <v>72</v>
      </c>
      <c r="D4000" s="2" t="s">
        <v>888</v>
      </c>
      <c r="E4000" s="2">
        <v>3674235</v>
      </c>
      <c r="F4000" s="2">
        <v>35551</v>
      </c>
      <c r="G4000" s="2">
        <v>1656181</v>
      </c>
      <c r="H4000" s="46">
        <v>0.12069876420512</v>
      </c>
      <c r="I4000" s="2">
        <v>1456282</v>
      </c>
      <c r="J4000" s="2">
        <v>0.9675755633485611</v>
      </c>
      <c r="K4000" s="2">
        <v>2.2184984612189131</v>
      </c>
      <c r="L4000" s="2" t="s">
        <v>815</v>
      </c>
      <c r="M4000" s="58">
        <v>1.4213691543936029</v>
      </c>
      <c r="N4000" s="2">
        <v>1100319</v>
      </c>
      <c r="O4000" s="2">
        <v>497888</v>
      </c>
      <c r="P4000" s="2">
        <v>783204</v>
      </c>
      <c r="Q4000" s="2">
        <v>124052</v>
      </c>
      <c r="R4000" s="2">
        <v>44090</v>
      </c>
      <c r="S4000" s="2">
        <v>27786</v>
      </c>
      <c r="T4000" s="2">
        <v>3878</v>
      </c>
      <c r="U4000" s="2">
        <v>2008</v>
      </c>
      <c r="V4000" s="2">
        <v>1152</v>
      </c>
      <c r="W4000" s="2">
        <v>620</v>
      </c>
    </row>
    <row r="4001" spans="1:23" x14ac:dyDescent="0.35">
      <c r="A4001" s="2">
        <v>4312783</v>
      </c>
      <c r="B4001" s="2" t="s">
        <v>3095</v>
      </c>
      <c r="C4001" s="2" t="s">
        <v>72</v>
      </c>
      <c r="D4001" s="2" t="s">
        <v>888</v>
      </c>
      <c r="E4001" s="2">
        <v>436586</v>
      </c>
      <c r="F4001" s="2">
        <v>3684</v>
      </c>
      <c r="G4001" s="2">
        <v>197146</v>
      </c>
      <c r="H4001" s="2">
        <v>0.49961449889929288</v>
      </c>
      <c r="I4001" s="2">
        <v>98649</v>
      </c>
      <c r="J4001" s="2">
        <v>0.84382000338993923</v>
      </c>
      <c r="K4001" s="2">
        <v>2.2145313625434961</v>
      </c>
      <c r="L4001" s="2" t="s">
        <v>815</v>
      </c>
      <c r="M4001" s="58">
        <v>1.3186284133365149</v>
      </c>
      <c r="N4001" s="2">
        <v>111917</v>
      </c>
      <c r="O4001" s="2">
        <v>78606</v>
      </c>
      <c r="P4001" s="2">
        <v>130851</v>
      </c>
      <c r="Q4001" s="2">
        <v>7828</v>
      </c>
      <c r="R4001" s="2">
        <v>1200</v>
      </c>
      <c r="S4001" s="2">
        <v>570</v>
      </c>
      <c r="T4001" s="2">
        <v>84</v>
      </c>
      <c r="U4001" s="2">
        <v>16</v>
      </c>
      <c r="V4001" s="2">
        <v>9</v>
      </c>
      <c r="W4001" s="2">
        <v>10</v>
      </c>
    </row>
    <row r="4002" spans="1:23" x14ac:dyDescent="0.35">
      <c r="A4002" s="2">
        <v>4312793</v>
      </c>
      <c r="B4002" s="2" t="s">
        <v>3101</v>
      </c>
      <c r="C4002" s="2" t="s">
        <v>72</v>
      </c>
      <c r="D4002" s="2" t="s">
        <v>886</v>
      </c>
      <c r="E4002" s="2">
        <v>319837</v>
      </c>
      <c r="F4002" s="2">
        <v>1211</v>
      </c>
      <c r="G4002" s="2">
        <v>144584</v>
      </c>
      <c r="H4002" s="2">
        <v>0.76828003098544784</v>
      </c>
      <c r="I4002" s="2">
        <v>33503</v>
      </c>
      <c r="J4002" s="2">
        <v>0.37863036484209139</v>
      </c>
      <c r="K4002" s="2">
        <v>2.2121189066563378</v>
      </c>
      <c r="L4002" s="2" t="s">
        <v>815</v>
      </c>
      <c r="M4002" s="58">
        <v>1.479569225929712</v>
      </c>
      <c r="N4002" s="2">
        <v>106910</v>
      </c>
      <c r="O4002" s="2">
        <v>40490</v>
      </c>
      <c r="P4002" s="2">
        <v>22314</v>
      </c>
      <c r="Q4002" s="2">
        <v>16892</v>
      </c>
      <c r="R4002" s="2">
        <v>25825</v>
      </c>
      <c r="S4002" s="2">
        <v>1956</v>
      </c>
      <c r="T4002" s="2">
        <v>805</v>
      </c>
      <c r="U4002" s="2">
        <v>400</v>
      </c>
      <c r="V4002" s="2">
        <v>297</v>
      </c>
      <c r="W4002" s="2">
        <v>280</v>
      </c>
    </row>
    <row r="4003" spans="1:23" x14ac:dyDescent="0.35">
      <c r="A4003" s="2">
        <v>3871874</v>
      </c>
      <c r="B4003" s="2" t="s">
        <v>1724</v>
      </c>
      <c r="C4003" s="2" t="s">
        <v>72</v>
      </c>
      <c r="D4003" s="2" t="s">
        <v>886</v>
      </c>
      <c r="E4003" s="2">
        <v>187380</v>
      </c>
      <c r="F4003" s="2">
        <v>520</v>
      </c>
      <c r="G4003" s="2">
        <v>84894</v>
      </c>
      <c r="H4003" s="46">
        <v>0.71211157443400008</v>
      </c>
      <c r="I4003" s="2">
        <v>24440</v>
      </c>
      <c r="J4003" s="2">
        <v>0.27751094033514778</v>
      </c>
      <c r="K4003" s="2">
        <v>2.2072231253092092</v>
      </c>
      <c r="L4003" s="2" t="s">
        <v>815</v>
      </c>
      <c r="M4003" s="58">
        <v>1.0726122670940781</v>
      </c>
      <c r="N4003" s="2">
        <v>47508</v>
      </c>
      <c r="O4003" s="2">
        <v>17988</v>
      </c>
      <c r="P4003" s="2">
        <v>25107</v>
      </c>
      <c r="Q4003" s="2">
        <v>64968</v>
      </c>
      <c r="R4003" s="2">
        <v>11110</v>
      </c>
      <c r="S4003" s="2">
        <v>3030</v>
      </c>
      <c r="T4003" s="2">
        <v>1750</v>
      </c>
      <c r="U4003" s="2">
        <v>1256</v>
      </c>
      <c r="V4003" s="2">
        <v>1188</v>
      </c>
      <c r="W4003" s="2">
        <v>790</v>
      </c>
    </row>
    <row r="4004" spans="1:23" x14ac:dyDescent="0.35">
      <c r="A4004" s="2">
        <v>4336877</v>
      </c>
      <c r="B4004" s="2" t="s">
        <v>3261</v>
      </c>
      <c r="C4004" s="2" t="s">
        <v>72</v>
      </c>
      <c r="D4004" s="2" t="s">
        <v>886</v>
      </c>
      <c r="E4004" s="2">
        <v>730496</v>
      </c>
      <c r="F4004" s="2">
        <v>2208</v>
      </c>
      <c r="G4004" s="2">
        <v>337218</v>
      </c>
      <c r="H4004" s="2">
        <v>0.77237276776447283</v>
      </c>
      <c r="I4004" s="2">
        <v>76760</v>
      </c>
      <c r="J4004" s="2">
        <v>0.30226038198703348</v>
      </c>
      <c r="K4004" s="2">
        <v>2.1662426086389219</v>
      </c>
      <c r="L4004" s="2" t="s">
        <v>815</v>
      </c>
      <c r="M4004" s="58">
        <v>1.017198476630764</v>
      </c>
      <c r="N4004" s="2">
        <v>174706</v>
      </c>
      <c r="O4004" s="2">
        <v>127482</v>
      </c>
      <c r="P4004" s="2">
        <v>114981</v>
      </c>
      <c r="Q4004" s="2">
        <v>106564</v>
      </c>
      <c r="R4004" s="2">
        <v>88050</v>
      </c>
      <c r="S4004" s="2">
        <v>54726</v>
      </c>
      <c r="T4004" s="2">
        <v>27419</v>
      </c>
      <c r="U4004" s="2">
        <v>19568</v>
      </c>
      <c r="V4004" s="2">
        <v>3069</v>
      </c>
      <c r="W4004" s="2">
        <v>1580</v>
      </c>
    </row>
    <row r="4005" spans="1:23" x14ac:dyDescent="0.35">
      <c r="A4005">
        <v>4289093</v>
      </c>
      <c r="B4005" t="s">
        <v>2655</v>
      </c>
      <c r="C4005" t="s">
        <v>72</v>
      </c>
      <c r="D4005" t="s">
        <v>886</v>
      </c>
      <c r="E4005">
        <v>1455362</v>
      </c>
      <c r="F4005">
        <v>2673</v>
      </c>
      <c r="G4005">
        <v>672819</v>
      </c>
      <c r="H4005">
        <v>0.66062492289902641</v>
      </c>
      <c r="I4005">
        <v>228338</v>
      </c>
      <c r="J4005">
        <v>0.1836656446987073</v>
      </c>
      <c r="K4005">
        <v>2.1630810069275692</v>
      </c>
      <c r="L4005" s="31" t="s">
        <v>817</v>
      </c>
      <c r="M4005">
        <v>1.3734818778518609</v>
      </c>
      <c r="N4005">
        <v>441353</v>
      </c>
      <c r="O4005">
        <v>252700</v>
      </c>
      <c r="P4005">
        <v>138939</v>
      </c>
      <c r="Q4005">
        <v>92988</v>
      </c>
      <c r="R4005">
        <v>36635</v>
      </c>
      <c r="S4005">
        <v>27030</v>
      </c>
      <c r="T4005">
        <v>21252</v>
      </c>
      <c r="U4005">
        <v>18272</v>
      </c>
      <c r="V4005">
        <v>16506</v>
      </c>
      <c r="W4005">
        <v>13940</v>
      </c>
    </row>
    <row r="4006" spans="1:23" x14ac:dyDescent="0.35">
      <c r="A4006" s="2">
        <v>4312783</v>
      </c>
      <c r="B4006" s="2" t="s">
        <v>3095</v>
      </c>
      <c r="C4006" s="2" t="s">
        <v>72</v>
      </c>
      <c r="D4006" s="2" t="s">
        <v>888</v>
      </c>
      <c r="E4006" s="2">
        <v>728450</v>
      </c>
      <c r="F4006" s="2">
        <v>4547</v>
      </c>
      <c r="G4006" s="2">
        <v>338422</v>
      </c>
      <c r="H4006" s="2">
        <v>0.57875965510516458</v>
      </c>
      <c r="I4006" s="2">
        <v>142557</v>
      </c>
      <c r="J4006" s="2">
        <v>0.62420207289450202</v>
      </c>
      <c r="K4006" s="2">
        <v>2.152490086341905</v>
      </c>
      <c r="L4006" s="2" t="s">
        <v>815</v>
      </c>
      <c r="M4006" s="58">
        <v>1.3088624243556759</v>
      </c>
      <c r="N4006" s="2">
        <v>198880</v>
      </c>
      <c r="O4006" s="2">
        <v>130106</v>
      </c>
      <c r="P4006" s="2">
        <v>213873</v>
      </c>
      <c r="Q4006" s="2">
        <v>10248</v>
      </c>
      <c r="R4006" s="2">
        <v>2025</v>
      </c>
      <c r="S4006" s="2">
        <v>1260</v>
      </c>
      <c r="T4006" s="2">
        <v>105</v>
      </c>
      <c r="U4006" s="2">
        <v>16</v>
      </c>
      <c r="V4006" s="2">
        <v>9</v>
      </c>
      <c r="W4006" s="2">
        <v>30</v>
      </c>
    </row>
    <row r="4007" spans="1:23" x14ac:dyDescent="0.35">
      <c r="A4007" s="2">
        <v>4177798</v>
      </c>
      <c r="B4007" s="2" t="s">
        <v>1817</v>
      </c>
      <c r="C4007" s="2" t="s">
        <v>72</v>
      </c>
      <c r="D4007" s="2" t="s">
        <v>888</v>
      </c>
      <c r="E4007" s="2">
        <v>5057438</v>
      </c>
      <c r="F4007" s="2">
        <v>44732</v>
      </c>
      <c r="G4007" s="2">
        <v>2351567</v>
      </c>
      <c r="H4007" s="46">
        <v>0.115423885434691</v>
      </c>
      <c r="I4007" s="2">
        <v>2080140</v>
      </c>
      <c r="J4007" s="2">
        <v>0.88447945382622595</v>
      </c>
      <c r="K4007" s="2">
        <v>2.1506671934076298</v>
      </c>
      <c r="L4007" s="2" t="s">
        <v>815</v>
      </c>
      <c r="M4007" s="58">
        <v>1.3140267547701121</v>
      </c>
      <c r="N4007" s="2">
        <v>1502844</v>
      </c>
      <c r="O4007" s="2">
        <v>784382</v>
      </c>
      <c r="P4007" s="2">
        <v>880875</v>
      </c>
      <c r="Q4007" s="2">
        <v>568692</v>
      </c>
      <c r="R4007" s="2">
        <v>61140</v>
      </c>
      <c r="S4007" s="2">
        <v>25872</v>
      </c>
      <c r="T4007" s="2">
        <v>13741</v>
      </c>
      <c r="U4007" s="2">
        <v>7032</v>
      </c>
      <c r="V4007" s="2">
        <v>2691</v>
      </c>
      <c r="W4007" s="2">
        <v>1540</v>
      </c>
    </row>
    <row r="4008" spans="1:23" x14ac:dyDescent="0.35">
      <c r="A4008" s="2">
        <v>4259764</v>
      </c>
      <c r="B4008" s="2" t="s">
        <v>1853</v>
      </c>
      <c r="C4008" s="2" t="s">
        <v>72</v>
      </c>
      <c r="D4008" s="2" t="s">
        <v>888</v>
      </c>
      <c r="E4008" s="2">
        <v>3391849</v>
      </c>
      <c r="F4008" s="2">
        <v>35260</v>
      </c>
      <c r="G4008" s="2">
        <v>1579736</v>
      </c>
      <c r="H4008" s="46">
        <v>0.47804823084363468</v>
      </c>
      <c r="I4008" s="2">
        <v>824546</v>
      </c>
      <c r="J4008" s="2">
        <v>1.039550994162771</v>
      </c>
      <c r="K4008" s="2">
        <v>2.147098629138033</v>
      </c>
      <c r="L4008" s="2" t="s">
        <v>4153</v>
      </c>
      <c r="M4008" s="58">
        <v>1.019292593872553</v>
      </c>
      <c r="N4008" s="2">
        <v>623106</v>
      </c>
      <c r="O4008" s="2">
        <v>546220</v>
      </c>
      <c r="P4008" s="2">
        <v>1825098</v>
      </c>
      <c r="Q4008" s="2">
        <v>217424</v>
      </c>
      <c r="R4008" s="2">
        <v>49305</v>
      </c>
      <c r="S4008" s="2">
        <v>47820</v>
      </c>
      <c r="T4008" s="2">
        <v>9548</v>
      </c>
      <c r="U4008" s="2">
        <v>4224</v>
      </c>
      <c r="V4008" s="2">
        <v>3645</v>
      </c>
      <c r="W4008" s="2">
        <v>1260</v>
      </c>
    </row>
    <row r="4009" spans="1:23" x14ac:dyDescent="0.35">
      <c r="A4009" s="2">
        <v>4008834</v>
      </c>
      <c r="B4009" s="2" t="s">
        <v>1710</v>
      </c>
      <c r="C4009" s="2" t="s">
        <v>72</v>
      </c>
      <c r="D4009" s="2" t="s">
        <v>888</v>
      </c>
      <c r="E4009" s="2">
        <v>602280</v>
      </c>
      <c r="F4009" s="2">
        <v>5804</v>
      </c>
      <c r="G4009" s="2">
        <v>281614</v>
      </c>
      <c r="H4009" s="46">
        <v>0.22842969454643591</v>
      </c>
      <c r="I4009" s="2">
        <v>217285</v>
      </c>
      <c r="J4009" s="2">
        <v>0.96367138208142389</v>
      </c>
      <c r="K4009" s="2">
        <v>2.1386720830640522</v>
      </c>
      <c r="L4009" s="2" t="s">
        <v>815</v>
      </c>
      <c r="M4009" s="58">
        <v>1.0114091683095821</v>
      </c>
      <c r="N4009" s="2">
        <v>181780</v>
      </c>
      <c r="O4009" s="2">
        <v>79054</v>
      </c>
      <c r="P4009" s="2">
        <v>50601</v>
      </c>
      <c r="Q4009" s="2">
        <v>43100</v>
      </c>
      <c r="R4009" s="2">
        <v>29385</v>
      </c>
      <c r="S4009" s="2">
        <v>51744</v>
      </c>
      <c r="T4009" s="2">
        <v>22582</v>
      </c>
      <c r="U4009" s="2">
        <v>17728</v>
      </c>
      <c r="V4009" s="2">
        <v>16362</v>
      </c>
      <c r="W4009" s="2">
        <v>103150</v>
      </c>
    </row>
    <row r="4010" spans="1:23" x14ac:dyDescent="0.35">
      <c r="A4010" s="2">
        <v>4293019</v>
      </c>
      <c r="B4010" s="2" t="s">
        <v>2809</v>
      </c>
      <c r="C4010" s="2" t="s">
        <v>72</v>
      </c>
      <c r="D4010" s="2" t="s">
        <v>888</v>
      </c>
      <c r="E4010" s="2">
        <v>312545</v>
      </c>
      <c r="F4010" s="2">
        <v>2530</v>
      </c>
      <c r="G4010" s="2">
        <v>146335</v>
      </c>
      <c r="H4010" s="2">
        <v>0.67685106092185743</v>
      </c>
      <c r="I4010" s="2">
        <v>47288</v>
      </c>
      <c r="J4010" s="2">
        <v>0.80948343438544856</v>
      </c>
      <c r="K4010" s="2">
        <v>2.135818498650357</v>
      </c>
      <c r="L4010" s="2" t="s">
        <v>2647</v>
      </c>
      <c r="M4010" s="58">
        <v>1.301614602637837</v>
      </c>
      <c r="N4010" s="2">
        <v>102174</v>
      </c>
      <c r="O4010" s="2">
        <v>40168</v>
      </c>
      <c r="P4010" s="2">
        <v>29700</v>
      </c>
      <c r="Q4010" s="2">
        <v>27276</v>
      </c>
      <c r="R4010" s="2">
        <v>21950</v>
      </c>
      <c r="S4010" s="2">
        <v>12126</v>
      </c>
      <c r="T4010" s="2">
        <v>4578</v>
      </c>
      <c r="U4010" s="2">
        <v>1624</v>
      </c>
      <c r="V4010" s="2">
        <v>315</v>
      </c>
      <c r="W4010" s="2">
        <v>210</v>
      </c>
    </row>
    <row r="4011" spans="1:23" x14ac:dyDescent="0.35">
      <c r="A4011" s="2">
        <v>4304200</v>
      </c>
      <c r="B4011" s="2" t="s">
        <v>3022</v>
      </c>
      <c r="C4011" s="2" t="s">
        <v>72</v>
      </c>
      <c r="D4011" s="2" t="s">
        <v>888</v>
      </c>
      <c r="E4011" s="2">
        <v>2363180</v>
      </c>
      <c r="F4011" s="2">
        <v>39183</v>
      </c>
      <c r="G4011" s="2">
        <v>1110236</v>
      </c>
      <c r="H4011" s="2">
        <v>0.35805090088954061</v>
      </c>
      <c r="I4011" s="2">
        <v>712715</v>
      </c>
      <c r="J4011" s="2">
        <v>1.6580624412867411</v>
      </c>
      <c r="K4011" s="2">
        <v>2.1285384368728808</v>
      </c>
      <c r="L4011" s="2" t="s">
        <v>4153</v>
      </c>
      <c r="M4011" s="58">
        <v>1.026514014562965</v>
      </c>
      <c r="N4011" s="2">
        <v>475211</v>
      </c>
      <c r="O4011" s="2">
        <v>396114</v>
      </c>
      <c r="P4011" s="2">
        <v>1105905</v>
      </c>
      <c r="Q4011" s="2">
        <v>156320</v>
      </c>
      <c r="R4011" s="2">
        <v>56835</v>
      </c>
      <c r="S4011" s="2">
        <v>82656</v>
      </c>
      <c r="T4011" s="2">
        <v>18032</v>
      </c>
      <c r="U4011" s="2">
        <v>5072</v>
      </c>
      <c r="V4011" s="2">
        <v>4356</v>
      </c>
      <c r="W4011" s="2">
        <v>1640</v>
      </c>
    </row>
    <row r="4012" spans="1:23" x14ac:dyDescent="0.35">
      <c r="A4012" s="2">
        <v>4336878</v>
      </c>
      <c r="B4012" s="2" t="s">
        <v>3262</v>
      </c>
      <c r="C4012" s="2" t="s">
        <v>72</v>
      </c>
      <c r="D4012" s="2" t="s">
        <v>886</v>
      </c>
      <c r="E4012" s="2">
        <v>678858</v>
      </c>
      <c r="F4012" s="2">
        <v>2149</v>
      </c>
      <c r="G4012" s="2">
        <v>319009</v>
      </c>
      <c r="H4012" s="2">
        <v>0.79350425850054385</v>
      </c>
      <c r="I4012" s="2">
        <v>65874</v>
      </c>
      <c r="J4012" s="2">
        <v>0.31656104811315477</v>
      </c>
      <c r="K4012" s="2">
        <v>2.128021466479002</v>
      </c>
      <c r="L4012" s="2" t="s">
        <v>815</v>
      </c>
      <c r="M4012" s="58">
        <v>1.0068954878976699</v>
      </c>
      <c r="N4012" s="2">
        <v>165210</v>
      </c>
      <c r="O4012" s="2">
        <v>120318</v>
      </c>
      <c r="P4012" s="2">
        <v>110172</v>
      </c>
      <c r="Q4012" s="2">
        <v>104532</v>
      </c>
      <c r="R4012" s="2">
        <v>84600</v>
      </c>
      <c r="S4012" s="2">
        <v>53232</v>
      </c>
      <c r="T4012" s="2">
        <v>24633</v>
      </c>
      <c r="U4012" s="2">
        <v>10752</v>
      </c>
      <c r="V4012" s="2">
        <v>540</v>
      </c>
      <c r="W4012" s="2">
        <v>220</v>
      </c>
    </row>
    <row r="4013" spans="1:23" x14ac:dyDescent="0.35">
      <c r="A4013" s="2">
        <v>4293018</v>
      </c>
      <c r="B4013" s="2" t="s">
        <v>2808</v>
      </c>
      <c r="C4013" s="2" t="s">
        <v>72</v>
      </c>
      <c r="D4013" s="2" t="s">
        <v>888</v>
      </c>
      <c r="E4013" s="2">
        <v>308786</v>
      </c>
      <c r="F4013" s="2">
        <v>2456</v>
      </c>
      <c r="G4013" s="2">
        <v>145215</v>
      </c>
      <c r="H4013" s="2">
        <v>0.68152739042109967</v>
      </c>
      <c r="I4013" s="2">
        <v>46247</v>
      </c>
      <c r="J4013" s="2">
        <v>0.7953728472145758</v>
      </c>
      <c r="K4013" s="2">
        <v>2.1264056743449369</v>
      </c>
      <c r="L4013" s="2" t="s">
        <v>2647</v>
      </c>
      <c r="M4013" s="58">
        <v>1.2947382103457961</v>
      </c>
      <c r="N4013" s="2">
        <v>101350</v>
      </c>
      <c r="O4013" s="2">
        <v>39502</v>
      </c>
      <c r="P4013" s="2">
        <v>30294</v>
      </c>
      <c r="Q4013" s="2">
        <v>27200</v>
      </c>
      <c r="R4013" s="2">
        <v>21220</v>
      </c>
      <c r="S4013" s="2">
        <v>11802</v>
      </c>
      <c r="T4013" s="2">
        <v>4809</v>
      </c>
      <c r="U4013" s="2">
        <v>1688</v>
      </c>
      <c r="V4013" s="2">
        <v>378</v>
      </c>
      <c r="W4013" s="2">
        <v>250</v>
      </c>
    </row>
    <row r="4014" spans="1:23" x14ac:dyDescent="0.35">
      <c r="A4014">
        <v>4390412</v>
      </c>
      <c r="B4014" t="s">
        <v>3587</v>
      </c>
      <c r="C4014" t="s">
        <v>72</v>
      </c>
      <c r="D4014" t="s">
        <v>888</v>
      </c>
      <c r="E4014">
        <v>1898179</v>
      </c>
      <c r="F4014">
        <v>27885</v>
      </c>
      <c r="G4014">
        <v>892866</v>
      </c>
      <c r="H4014">
        <v>4.061079714089233E-2</v>
      </c>
      <c r="I4014">
        <v>856606</v>
      </c>
      <c r="J4014">
        <v>1.469039537367129</v>
      </c>
      <c r="K4014">
        <v>2.125939390681244</v>
      </c>
      <c r="L4014" s="2" t="s">
        <v>4187</v>
      </c>
      <c r="M4014">
        <v>1.244936119418647</v>
      </c>
      <c r="N4014">
        <v>655825</v>
      </c>
      <c r="O4014">
        <v>192830</v>
      </c>
      <c r="P4014">
        <v>109554</v>
      </c>
      <c r="Q4014">
        <v>86632</v>
      </c>
      <c r="R4014">
        <v>84825</v>
      </c>
      <c r="S4014">
        <v>370200</v>
      </c>
      <c r="T4014">
        <v>17514</v>
      </c>
      <c r="U4014">
        <v>3728</v>
      </c>
      <c r="V4014">
        <v>1872</v>
      </c>
      <c r="W4014">
        <v>1740</v>
      </c>
    </row>
    <row r="4015" spans="1:23" x14ac:dyDescent="0.35">
      <c r="A4015">
        <v>4483478</v>
      </c>
      <c r="B4015" t="s">
        <v>4213</v>
      </c>
      <c r="C4015" t="s">
        <v>72</v>
      </c>
      <c r="D4015" t="s">
        <v>886</v>
      </c>
      <c r="E4015">
        <v>344463</v>
      </c>
      <c r="F4015">
        <v>837</v>
      </c>
      <c r="G4015">
        <v>162149</v>
      </c>
      <c r="H4015">
        <v>0.46859986802262121</v>
      </c>
      <c r="I4015">
        <v>86166</v>
      </c>
      <c r="J4015">
        <v>0.2429869100600065</v>
      </c>
      <c r="K4015">
        <v>2.1243609272952648</v>
      </c>
      <c r="L4015" t="s">
        <v>815</v>
      </c>
      <c r="M4015">
        <v>1.192561356861686</v>
      </c>
      <c r="N4015">
        <v>92571</v>
      </c>
      <c r="O4015">
        <v>69490</v>
      </c>
      <c r="P4015">
        <v>50334</v>
      </c>
      <c r="Q4015">
        <v>36612</v>
      </c>
      <c r="R4015">
        <v>11100</v>
      </c>
      <c r="S4015">
        <v>8712</v>
      </c>
      <c r="T4015">
        <v>6258</v>
      </c>
      <c r="U4015">
        <v>5472</v>
      </c>
      <c r="V4015">
        <v>4194</v>
      </c>
      <c r="W4015">
        <v>4100</v>
      </c>
    </row>
    <row r="4016" spans="1:23" x14ac:dyDescent="0.35">
      <c r="A4016" s="2">
        <v>4305304</v>
      </c>
      <c r="B4016" s="2" t="s">
        <v>3054</v>
      </c>
      <c r="C4016" s="2" t="s">
        <v>72</v>
      </c>
      <c r="D4016" s="2" t="s">
        <v>888</v>
      </c>
      <c r="E4016" s="2">
        <v>4447395</v>
      </c>
      <c r="F4016" s="2">
        <v>64512</v>
      </c>
      <c r="G4016" s="2">
        <v>2098567</v>
      </c>
      <c r="H4016" s="2">
        <v>1.7676347717275661E-2</v>
      </c>
      <c r="I4016" s="2">
        <v>2061472</v>
      </c>
      <c r="J4016" s="2">
        <v>1.4505570114640141</v>
      </c>
      <c r="K4016" s="2">
        <v>2.1192532809293199</v>
      </c>
      <c r="L4016" s="2" t="s">
        <v>2647</v>
      </c>
      <c r="M4016" s="58">
        <v>1.029685032807153</v>
      </c>
      <c r="N4016" s="2">
        <v>841472</v>
      </c>
      <c r="O4016" s="2">
        <v>835226</v>
      </c>
      <c r="P4016" s="2">
        <v>2237649</v>
      </c>
      <c r="Q4016" s="2">
        <v>286028</v>
      </c>
      <c r="R4016" s="2">
        <v>69320</v>
      </c>
      <c r="S4016" s="2">
        <v>39432</v>
      </c>
      <c r="T4016" s="2">
        <v>6174</v>
      </c>
      <c r="U4016" s="2">
        <v>2032</v>
      </c>
      <c r="V4016" s="2">
        <v>1287</v>
      </c>
      <c r="W4016" s="2">
        <v>560</v>
      </c>
    </row>
    <row r="4017" spans="1:23" x14ac:dyDescent="0.35">
      <c r="A4017" s="2">
        <v>4438469</v>
      </c>
      <c r="B4017" s="2" t="s">
        <v>4030</v>
      </c>
      <c r="C4017" s="2" t="s">
        <v>72</v>
      </c>
      <c r="D4017" s="2" t="s">
        <v>888</v>
      </c>
      <c r="E4017" s="2">
        <v>1011534</v>
      </c>
      <c r="F4017" s="2">
        <v>11306</v>
      </c>
      <c r="G4017" s="2">
        <v>478854</v>
      </c>
      <c r="H4017" s="2">
        <v>0.54961011080621658</v>
      </c>
      <c r="I4017" s="2">
        <v>215671</v>
      </c>
      <c r="J4017" s="2">
        <v>1.117708351869537</v>
      </c>
      <c r="K4017" s="2">
        <v>2.1124058690122669</v>
      </c>
      <c r="L4017" s="2" t="s">
        <v>4150</v>
      </c>
      <c r="M4017" s="58">
        <v>1.5106834511422711</v>
      </c>
      <c r="N4017" s="2">
        <v>353798</v>
      </c>
      <c r="O4017" s="2">
        <v>134202</v>
      </c>
      <c r="P4017" s="2">
        <v>157254</v>
      </c>
      <c r="Q4017" s="2">
        <v>15420</v>
      </c>
      <c r="R4017" s="2">
        <v>4255</v>
      </c>
      <c r="S4017" s="2">
        <v>2370</v>
      </c>
      <c r="T4017" s="2">
        <v>854</v>
      </c>
      <c r="U4017" s="2">
        <v>632</v>
      </c>
      <c r="V4017" s="2">
        <v>522</v>
      </c>
      <c r="W4017" s="2">
        <v>280</v>
      </c>
    </row>
    <row r="4018" spans="1:23" x14ac:dyDescent="0.35">
      <c r="A4018" s="2">
        <v>4190932</v>
      </c>
      <c r="B4018" s="2" t="s">
        <v>1786</v>
      </c>
      <c r="C4018" s="2" t="s">
        <v>72</v>
      </c>
      <c r="D4018" s="2" t="s">
        <v>888</v>
      </c>
      <c r="E4018" s="2">
        <v>1491420</v>
      </c>
      <c r="F4018" s="2">
        <v>26963</v>
      </c>
      <c r="G4018" s="2">
        <v>706103</v>
      </c>
      <c r="H4018" s="46">
        <v>0.60086276364779645</v>
      </c>
      <c r="I4018" s="2">
        <v>281832</v>
      </c>
      <c r="J4018" s="2">
        <v>1.807874374756943</v>
      </c>
      <c r="K4018" s="2">
        <v>2.1121847662451509</v>
      </c>
      <c r="L4018" s="2" t="s">
        <v>815</v>
      </c>
      <c r="M4018" s="58">
        <v>1.129143379753218</v>
      </c>
      <c r="N4018" s="2">
        <v>353865</v>
      </c>
      <c r="O4018" s="2">
        <v>360980</v>
      </c>
      <c r="P4018" s="2">
        <v>282498</v>
      </c>
      <c r="Q4018" s="2">
        <v>278604</v>
      </c>
      <c r="R4018" s="2">
        <v>25835</v>
      </c>
      <c r="S4018" s="2">
        <v>7344</v>
      </c>
      <c r="T4018" s="2">
        <v>4634</v>
      </c>
      <c r="U4018" s="2">
        <v>3576</v>
      </c>
      <c r="V4018" s="2">
        <v>2466</v>
      </c>
      <c r="W4018" s="2">
        <v>1040</v>
      </c>
    </row>
    <row r="4019" spans="1:23" x14ac:dyDescent="0.35">
      <c r="A4019" s="2">
        <v>4330645</v>
      </c>
      <c r="B4019" s="2" t="s">
        <v>1847</v>
      </c>
      <c r="C4019" s="2" t="s">
        <v>72</v>
      </c>
      <c r="D4019" s="2" t="s">
        <v>888</v>
      </c>
      <c r="E4019" s="2">
        <v>2234966</v>
      </c>
      <c r="F4019" s="2">
        <v>17145</v>
      </c>
      <c r="G4019" s="2">
        <v>1058544</v>
      </c>
      <c r="H4019" s="2">
        <v>0.67809840686830214</v>
      </c>
      <c r="I4019" s="2">
        <v>340747</v>
      </c>
      <c r="J4019" s="2">
        <v>0.7671257638818666</v>
      </c>
      <c r="K4019" s="2">
        <v>2.1113586208981392</v>
      </c>
      <c r="L4019" s="2" t="s">
        <v>4153</v>
      </c>
      <c r="M4019" s="58">
        <v>1.030195085502883</v>
      </c>
      <c r="N4019" s="2">
        <v>426814</v>
      </c>
      <c r="O4019" s="2">
        <v>368914</v>
      </c>
      <c r="P4019" s="2">
        <v>1258353</v>
      </c>
      <c r="Q4019" s="2">
        <v>95012</v>
      </c>
      <c r="R4019" s="2">
        <v>11500</v>
      </c>
      <c r="S4019" s="2">
        <v>7248</v>
      </c>
      <c r="T4019" s="2">
        <v>1092</v>
      </c>
      <c r="U4019" s="2">
        <v>272</v>
      </c>
      <c r="V4019" s="2">
        <v>144</v>
      </c>
      <c r="W4019" s="2">
        <v>110</v>
      </c>
    </row>
    <row r="4020" spans="1:23" x14ac:dyDescent="0.35">
      <c r="A4020" s="2">
        <v>4169645</v>
      </c>
      <c r="B4020" s="2" t="s">
        <v>1869</v>
      </c>
      <c r="C4020" s="2" t="s">
        <v>72</v>
      </c>
      <c r="D4020" s="2" t="s">
        <v>888</v>
      </c>
      <c r="E4020" s="2">
        <v>1768137</v>
      </c>
      <c r="F4020" s="2">
        <v>11841</v>
      </c>
      <c r="G4020" s="2">
        <v>838015</v>
      </c>
      <c r="H4020" s="46">
        <v>0.49190288956641592</v>
      </c>
      <c r="I4020" s="2">
        <v>425793</v>
      </c>
      <c r="J4020" s="2">
        <v>0.66968792576593328</v>
      </c>
      <c r="K4020" s="2">
        <v>2.1099109204489181</v>
      </c>
      <c r="L4020" s="2" t="s">
        <v>4150</v>
      </c>
      <c r="M4020" s="58">
        <v>1.4364598557639581</v>
      </c>
      <c r="N4020" s="2">
        <v>643184</v>
      </c>
      <c r="O4020" s="2">
        <v>209510</v>
      </c>
      <c r="P4020" s="2">
        <v>106401</v>
      </c>
      <c r="Q4020" s="2">
        <v>68052</v>
      </c>
      <c r="R4020" s="2">
        <v>127870</v>
      </c>
      <c r="S4020" s="2">
        <v>36324</v>
      </c>
      <c r="T4020" s="2">
        <v>17626</v>
      </c>
      <c r="U4020" s="2">
        <v>9752</v>
      </c>
      <c r="V4020" s="2">
        <v>6030</v>
      </c>
      <c r="W4020" s="2">
        <v>6150</v>
      </c>
    </row>
    <row r="4021" spans="1:23" x14ac:dyDescent="0.35">
      <c r="A4021">
        <v>4289114</v>
      </c>
      <c r="B4021" t="s">
        <v>4471</v>
      </c>
      <c r="C4021" t="s">
        <v>72</v>
      </c>
      <c r="D4021" t="s">
        <v>886</v>
      </c>
      <c r="E4021">
        <v>1266752</v>
      </c>
      <c r="F4021">
        <v>3124</v>
      </c>
      <c r="G4021">
        <v>600941</v>
      </c>
      <c r="H4021">
        <v>0.46441996801682689</v>
      </c>
      <c r="I4021">
        <v>321852</v>
      </c>
      <c r="J4021">
        <v>0.24661496488657611</v>
      </c>
      <c r="K4021">
        <v>2.10794736920929</v>
      </c>
      <c r="L4021" t="s">
        <v>4154</v>
      </c>
      <c r="M4021">
        <v>1.0542728046733321</v>
      </c>
      <c r="N4021">
        <v>312007</v>
      </c>
      <c r="O4021">
        <v>231694</v>
      </c>
      <c r="P4021">
        <v>192033</v>
      </c>
      <c r="Q4021">
        <v>341980</v>
      </c>
      <c r="R4021">
        <v>60690</v>
      </c>
      <c r="S4021">
        <v>26466</v>
      </c>
      <c r="T4021">
        <v>15113</v>
      </c>
      <c r="U4021">
        <v>9640</v>
      </c>
      <c r="V4021">
        <v>6408</v>
      </c>
      <c r="W4021">
        <v>5510</v>
      </c>
    </row>
    <row r="4022" spans="1:23" x14ac:dyDescent="0.35">
      <c r="A4022" s="2">
        <v>4177636</v>
      </c>
      <c r="B4022" s="2" t="s">
        <v>1839</v>
      </c>
      <c r="C4022" s="2" t="s">
        <v>72</v>
      </c>
      <c r="D4022" s="2" t="s">
        <v>888</v>
      </c>
      <c r="E4022" s="2">
        <v>548079</v>
      </c>
      <c r="F4022" s="2">
        <v>10240</v>
      </c>
      <c r="G4022" s="2">
        <v>260121</v>
      </c>
      <c r="H4022" s="46">
        <v>0.1492651496803411</v>
      </c>
      <c r="I4022" s="2">
        <v>221294</v>
      </c>
      <c r="J4022" s="2">
        <v>1.8683437971533301</v>
      </c>
      <c r="K4022" s="2">
        <v>2.1070155812102831</v>
      </c>
      <c r="L4022" s="2" t="s">
        <v>815</v>
      </c>
      <c r="M4022" s="58">
        <v>1.513432539079866</v>
      </c>
      <c r="N4022" s="2">
        <v>203302</v>
      </c>
      <c r="O4022" s="2">
        <v>66348</v>
      </c>
      <c r="P4022" s="2">
        <v>30138</v>
      </c>
      <c r="Q4022" s="2">
        <v>19524</v>
      </c>
      <c r="R4022" s="2">
        <v>40030</v>
      </c>
      <c r="S4022" s="2">
        <v>2028</v>
      </c>
      <c r="T4022" s="2">
        <v>322</v>
      </c>
      <c r="U4022" s="2">
        <v>160</v>
      </c>
      <c r="V4022" s="2">
        <v>171</v>
      </c>
      <c r="W4022" s="2">
        <v>120</v>
      </c>
    </row>
    <row r="4023" spans="1:23" x14ac:dyDescent="0.35">
      <c r="A4023" s="2">
        <v>4312787</v>
      </c>
      <c r="B4023" s="2" t="s">
        <v>3099</v>
      </c>
      <c r="C4023" s="2" t="s">
        <v>72</v>
      </c>
      <c r="D4023" s="2" t="s">
        <v>886</v>
      </c>
      <c r="E4023" s="2">
        <v>375996</v>
      </c>
      <c r="F4023" s="2">
        <v>2733</v>
      </c>
      <c r="G4023" s="2">
        <v>178725</v>
      </c>
      <c r="H4023" s="2">
        <v>0.60325639949643306</v>
      </c>
      <c r="I4023" s="2">
        <v>70908</v>
      </c>
      <c r="J4023" s="2">
        <v>0.72686943478122101</v>
      </c>
      <c r="K4023" s="2">
        <v>2.1037683592110779</v>
      </c>
      <c r="L4023" s="2" t="s">
        <v>815</v>
      </c>
      <c r="M4023" s="58">
        <v>1.5836945121874171</v>
      </c>
      <c r="N4023" s="2">
        <v>137936</v>
      </c>
      <c r="O4023" s="2">
        <v>57114</v>
      </c>
      <c r="P4023" s="2">
        <v>24621</v>
      </c>
      <c r="Q4023" s="2">
        <v>10224</v>
      </c>
      <c r="R4023" s="2">
        <v>6630</v>
      </c>
      <c r="S4023" s="2">
        <v>474</v>
      </c>
      <c r="T4023" s="2">
        <v>147</v>
      </c>
      <c r="U4023" s="2">
        <v>112</v>
      </c>
      <c r="V4023" s="2">
        <v>99</v>
      </c>
      <c r="W4023" s="2">
        <v>60</v>
      </c>
    </row>
    <row r="4024" spans="1:23" x14ac:dyDescent="0.35">
      <c r="A4024" s="2">
        <v>4312786</v>
      </c>
      <c r="B4024" s="2" t="s">
        <v>3098</v>
      </c>
      <c r="C4024" s="2" t="s">
        <v>72</v>
      </c>
      <c r="D4024" s="2" t="s">
        <v>886</v>
      </c>
      <c r="E4024" s="2">
        <v>324676</v>
      </c>
      <c r="F4024" s="2">
        <v>2402</v>
      </c>
      <c r="G4024" s="2">
        <v>154499</v>
      </c>
      <c r="H4024" s="2">
        <v>0.61740852691603187</v>
      </c>
      <c r="I4024" s="2">
        <v>59110</v>
      </c>
      <c r="J4024" s="2">
        <v>0.73981446118592076</v>
      </c>
      <c r="K4024" s="2">
        <v>2.1014763849604199</v>
      </c>
      <c r="L4024" s="2" t="s">
        <v>815</v>
      </c>
      <c r="M4024" s="58">
        <v>1.622925580837365</v>
      </c>
      <c r="N4024" s="2">
        <v>122214</v>
      </c>
      <c r="O4024" s="2">
        <v>46146</v>
      </c>
      <c r="P4024" s="2">
        <v>18930</v>
      </c>
      <c r="Q4024" s="2">
        <v>7420</v>
      </c>
      <c r="R4024" s="2">
        <v>4680</v>
      </c>
      <c r="S4024" s="2">
        <v>348</v>
      </c>
      <c r="T4024" s="2">
        <v>133</v>
      </c>
      <c r="U4024" s="2">
        <v>80</v>
      </c>
      <c r="V4024" s="2">
        <v>45</v>
      </c>
      <c r="W4024" s="2">
        <v>60</v>
      </c>
    </row>
    <row r="4025" spans="1:23" x14ac:dyDescent="0.35">
      <c r="A4025" s="2">
        <v>4330050</v>
      </c>
      <c r="B4025" s="2" t="s">
        <v>3200</v>
      </c>
      <c r="C4025" s="2" t="s">
        <v>72</v>
      </c>
      <c r="D4025" s="2" t="s">
        <v>888</v>
      </c>
      <c r="E4025" s="2">
        <v>748703</v>
      </c>
      <c r="F4025" s="2">
        <v>4756</v>
      </c>
      <c r="G4025" s="2">
        <v>356907</v>
      </c>
      <c r="H4025" s="2">
        <v>0.30763476199682271</v>
      </c>
      <c r="I4025" s="2">
        <v>247110</v>
      </c>
      <c r="J4025" s="2">
        <v>0.63523186096489526</v>
      </c>
      <c r="K4025" s="2">
        <v>2.097753756580846</v>
      </c>
      <c r="L4025" s="2" t="s">
        <v>2647</v>
      </c>
      <c r="M4025" s="58">
        <v>1.0683135781013</v>
      </c>
      <c r="N4025" s="2">
        <v>156194</v>
      </c>
      <c r="O4025" s="2">
        <v>205870</v>
      </c>
      <c r="P4025" s="2">
        <v>206940</v>
      </c>
      <c r="Q4025" s="2">
        <v>71816</v>
      </c>
      <c r="R4025" s="2">
        <v>15375</v>
      </c>
      <c r="S4025" s="2">
        <v>9216</v>
      </c>
      <c r="T4025" s="2">
        <v>6328</v>
      </c>
      <c r="U4025" s="2">
        <v>18552</v>
      </c>
      <c r="V4025" s="2">
        <v>6876</v>
      </c>
      <c r="W4025" s="2">
        <v>3660</v>
      </c>
    </row>
    <row r="4026" spans="1:23" x14ac:dyDescent="0.35">
      <c r="A4026">
        <v>4488776</v>
      </c>
      <c r="B4026" t="s">
        <v>4254</v>
      </c>
      <c r="C4026" t="s">
        <v>72</v>
      </c>
      <c r="D4026" t="s">
        <v>888</v>
      </c>
      <c r="E4026">
        <v>471588</v>
      </c>
      <c r="F4026">
        <v>5474</v>
      </c>
      <c r="G4026">
        <v>225014</v>
      </c>
      <c r="H4026">
        <v>0.40053952198529869</v>
      </c>
      <c r="I4026">
        <v>134887</v>
      </c>
      <c r="J4026">
        <v>1.16075896757339</v>
      </c>
      <c r="K4026">
        <v>2.09581626032158</v>
      </c>
      <c r="L4026" t="s">
        <v>4150</v>
      </c>
      <c r="M4026">
        <v>1.3207602126265201</v>
      </c>
      <c r="N4026">
        <v>157266</v>
      </c>
      <c r="O4026">
        <v>71130</v>
      </c>
      <c r="P4026">
        <v>40092</v>
      </c>
      <c r="Q4026">
        <v>26656</v>
      </c>
      <c r="R4026">
        <v>19805</v>
      </c>
      <c r="S4026">
        <v>13602</v>
      </c>
      <c r="T4026">
        <v>10514</v>
      </c>
      <c r="U4026">
        <v>7568</v>
      </c>
      <c r="V4026">
        <v>5535</v>
      </c>
      <c r="W4026">
        <v>4890</v>
      </c>
    </row>
    <row r="4027" spans="1:23" x14ac:dyDescent="0.35">
      <c r="A4027" s="2">
        <v>4349059</v>
      </c>
      <c r="B4027" s="2" t="s">
        <v>3330</v>
      </c>
      <c r="C4027" s="2" t="s">
        <v>72</v>
      </c>
      <c r="D4027" s="2" t="s">
        <v>886</v>
      </c>
      <c r="E4027" s="2">
        <v>2102046</v>
      </c>
      <c r="F4027" s="2">
        <v>7136</v>
      </c>
      <c r="G4027" s="2">
        <v>1003221</v>
      </c>
      <c r="H4027" s="2">
        <v>0.58149301101153184</v>
      </c>
      <c r="I4027" s="2">
        <v>419855</v>
      </c>
      <c r="J4027" s="2">
        <v>0.33947877448923569</v>
      </c>
      <c r="K4027" s="2">
        <v>2.0952970482077231</v>
      </c>
      <c r="L4027" s="2" t="s">
        <v>815</v>
      </c>
      <c r="M4027" s="58">
        <v>1.0791316824999171</v>
      </c>
      <c r="N4027" s="2">
        <v>550377</v>
      </c>
      <c r="O4027" s="2">
        <v>392790</v>
      </c>
      <c r="P4027" s="2">
        <v>331443</v>
      </c>
      <c r="Q4027" s="2">
        <v>276904</v>
      </c>
      <c r="R4027" s="2">
        <v>182935</v>
      </c>
      <c r="S4027" s="2">
        <v>95490</v>
      </c>
      <c r="T4027" s="2">
        <v>44835</v>
      </c>
      <c r="U4027" s="2">
        <v>29000</v>
      </c>
      <c r="V4027" s="2">
        <v>23571</v>
      </c>
      <c r="W4027" s="2">
        <v>20560</v>
      </c>
    </row>
    <row r="4028" spans="1:23" x14ac:dyDescent="0.35">
      <c r="A4028" s="2">
        <v>4393701</v>
      </c>
      <c r="B4028" s="2" t="s">
        <v>3632</v>
      </c>
      <c r="C4028" s="2" t="s">
        <v>72</v>
      </c>
      <c r="D4028" s="2" t="s">
        <v>886</v>
      </c>
      <c r="E4028" s="2">
        <v>69035</v>
      </c>
      <c r="F4028" s="2">
        <v>1008</v>
      </c>
      <c r="G4028" s="2">
        <v>33010</v>
      </c>
      <c r="H4028" s="2">
        <v>2.2932444713723129E-2</v>
      </c>
      <c r="I4028" s="2">
        <v>32253</v>
      </c>
      <c r="J4028" s="2">
        <v>1.4601289201129859</v>
      </c>
      <c r="K4028" s="2">
        <v>2.091335958800363</v>
      </c>
      <c r="L4028" s="2" t="s">
        <v>827</v>
      </c>
      <c r="M4028" s="58">
        <v>1.727127167196217</v>
      </c>
      <c r="N4028" s="2">
        <v>28384</v>
      </c>
      <c r="O4028" s="2">
        <v>5220</v>
      </c>
      <c r="P4028" s="2">
        <v>5487</v>
      </c>
      <c r="Q4028" s="2">
        <v>468</v>
      </c>
      <c r="R4028" s="2">
        <v>160</v>
      </c>
      <c r="S4028" s="2">
        <v>150</v>
      </c>
      <c r="T4028" s="2">
        <v>42</v>
      </c>
      <c r="U4028" s="2">
        <v>24</v>
      </c>
      <c r="V4028" s="2">
        <v>22</v>
      </c>
      <c r="W4028" s="2">
        <v>14</v>
      </c>
    </row>
    <row r="4029" spans="1:23" x14ac:dyDescent="0.35">
      <c r="A4029" s="2">
        <v>4349060</v>
      </c>
      <c r="B4029" s="2" t="s">
        <v>3331</v>
      </c>
      <c r="C4029" s="2" t="s">
        <v>72</v>
      </c>
      <c r="D4029" s="2" t="s">
        <v>886</v>
      </c>
      <c r="E4029" s="2">
        <v>2072019</v>
      </c>
      <c r="F4029" s="2">
        <v>6923</v>
      </c>
      <c r="G4029" s="2">
        <v>991906</v>
      </c>
      <c r="H4029" s="2">
        <v>0.58801338030014949</v>
      </c>
      <c r="I4029" s="2">
        <v>408652</v>
      </c>
      <c r="J4029" s="2">
        <v>0.33411855779314759</v>
      </c>
      <c r="K4029" s="2">
        <v>2.088926773303116</v>
      </c>
      <c r="L4029" s="2" t="s">
        <v>815</v>
      </c>
      <c r="M4029" s="58">
        <v>1.0741688098868249</v>
      </c>
      <c r="N4029" s="2">
        <v>542372</v>
      </c>
      <c r="O4029" s="2">
        <v>390068</v>
      </c>
      <c r="P4029" s="2">
        <v>333699</v>
      </c>
      <c r="Q4029" s="2">
        <v>272784</v>
      </c>
      <c r="R4029" s="2">
        <v>180395</v>
      </c>
      <c r="S4029" s="2">
        <v>93678</v>
      </c>
      <c r="T4029" s="2">
        <v>44730</v>
      </c>
      <c r="U4029" s="2">
        <v>28000</v>
      </c>
      <c r="V4029" s="2">
        <v>23355</v>
      </c>
      <c r="W4029" s="2">
        <v>19870</v>
      </c>
    </row>
    <row r="4030" spans="1:23" x14ac:dyDescent="0.35">
      <c r="A4030">
        <v>4291569</v>
      </c>
      <c r="B4030" t="s">
        <v>2709</v>
      </c>
      <c r="C4030" t="s">
        <v>72</v>
      </c>
      <c r="D4030" t="s">
        <v>886</v>
      </c>
      <c r="E4030">
        <v>516412</v>
      </c>
      <c r="F4030">
        <v>1020</v>
      </c>
      <c r="G4030">
        <v>249003</v>
      </c>
      <c r="H4030">
        <v>0.761292032626113</v>
      </c>
      <c r="I4030">
        <v>59439</v>
      </c>
      <c r="J4030">
        <v>0.19751671146294039</v>
      </c>
      <c r="K4030">
        <v>2.0739187881270511</v>
      </c>
      <c r="L4030" t="s">
        <v>2647</v>
      </c>
      <c r="M4030">
        <v>1.015949085686743</v>
      </c>
      <c r="N4030">
        <v>143159</v>
      </c>
      <c r="O4030">
        <v>87892</v>
      </c>
      <c r="P4030">
        <v>69663</v>
      </c>
      <c r="Q4030">
        <v>58400</v>
      </c>
      <c r="R4030">
        <v>46110</v>
      </c>
      <c r="S4030">
        <v>32778</v>
      </c>
      <c r="T4030">
        <v>27083</v>
      </c>
      <c r="U4030">
        <v>36696</v>
      </c>
      <c r="V4030">
        <v>5184</v>
      </c>
      <c r="W4030">
        <v>1340</v>
      </c>
    </row>
    <row r="4031" spans="1:23" x14ac:dyDescent="0.35">
      <c r="A4031" s="2">
        <v>4177636</v>
      </c>
      <c r="B4031" s="2" t="s">
        <v>1839</v>
      </c>
      <c r="C4031" s="2" t="s">
        <v>72</v>
      </c>
      <c r="D4031" s="2" t="s">
        <v>888</v>
      </c>
      <c r="E4031" s="2">
        <v>1365978</v>
      </c>
      <c r="F4031" s="2">
        <v>23743</v>
      </c>
      <c r="G4031" s="2">
        <v>660106</v>
      </c>
      <c r="H4031" s="46">
        <v>0.12564951689577131</v>
      </c>
      <c r="I4031" s="2">
        <v>577164</v>
      </c>
      <c r="J4031" s="2">
        <v>1.7381685502987601</v>
      </c>
      <c r="K4031" s="2">
        <v>2.0693312892171858</v>
      </c>
      <c r="L4031" s="2" t="s">
        <v>815</v>
      </c>
      <c r="M4031" s="58">
        <v>1.370887146872952</v>
      </c>
      <c r="N4031" s="2">
        <v>493292</v>
      </c>
      <c r="O4031" s="2">
        <v>184190</v>
      </c>
      <c r="P4031" s="2">
        <v>86127</v>
      </c>
      <c r="Q4031" s="2">
        <v>56488</v>
      </c>
      <c r="R4031" s="2">
        <v>70350</v>
      </c>
      <c r="S4031" s="2">
        <v>98382</v>
      </c>
      <c r="T4031" s="2">
        <v>5299</v>
      </c>
      <c r="U4031" s="2">
        <v>1112</v>
      </c>
      <c r="V4031" s="2">
        <v>639</v>
      </c>
      <c r="W4031" s="2">
        <v>540</v>
      </c>
    </row>
    <row r="4032" spans="1:23" x14ac:dyDescent="0.35">
      <c r="A4032" s="2">
        <v>4395345</v>
      </c>
      <c r="B4032" s="2" t="s">
        <v>3650</v>
      </c>
      <c r="C4032" s="2" t="s">
        <v>72</v>
      </c>
      <c r="D4032" s="2" t="s">
        <v>888</v>
      </c>
      <c r="E4032" s="2">
        <v>2991556</v>
      </c>
      <c r="F4032" s="2">
        <v>27037</v>
      </c>
      <c r="G4032" s="2">
        <v>1447350</v>
      </c>
      <c r="H4032" s="2">
        <v>0.50973365115556013</v>
      </c>
      <c r="I4032" s="2">
        <v>709587</v>
      </c>
      <c r="J4032" s="2">
        <v>0.90377716479317116</v>
      </c>
      <c r="K4032" s="2">
        <v>2.0669195426123599</v>
      </c>
      <c r="L4032" s="2" t="s">
        <v>4150</v>
      </c>
      <c r="M4032" s="58">
        <v>1.4370687133203659</v>
      </c>
      <c r="N4032" s="2">
        <v>1039924</v>
      </c>
      <c r="O4032" s="2">
        <v>405948</v>
      </c>
      <c r="P4032" s="2">
        <v>560040</v>
      </c>
      <c r="Q4032" s="2">
        <v>54488</v>
      </c>
      <c r="R4032" s="2">
        <v>12405</v>
      </c>
      <c r="S4032" s="2">
        <v>6108</v>
      </c>
      <c r="T4032" s="2">
        <v>1631</v>
      </c>
      <c r="U4032" s="2">
        <v>704</v>
      </c>
      <c r="V4032" s="2">
        <v>279</v>
      </c>
      <c r="W4032" s="2">
        <v>180</v>
      </c>
    </row>
    <row r="4033" spans="1:23" x14ac:dyDescent="0.35">
      <c r="A4033" s="2">
        <v>4075598</v>
      </c>
      <c r="B4033" s="2" t="s">
        <v>1686</v>
      </c>
      <c r="C4033" s="2" t="s">
        <v>72</v>
      </c>
      <c r="D4033" s="2" t="s">
        <v>888</v>
      </c>
      <c r="E4033" s="2">
        <v>430580</v>
      </c>
      <c r="F4033" s="2">
        <v>5213</v>
      </c>
      <c r="G4033" s="2">
        <v>208350</v>
      </c>
      <c r="H4033" s="46">
        <v>0.79345332373410127</v>
      </c>
      <c r="I4033" s="2">
        <v>43034</v>
      </c>
      <c r="J4033" s="2">
        <v>1.2106925542291791</v>
      </c>
      <c r="K4033" s="2">
        <v>2.0666186705063589</v>
      </c>
      <c r="L4033" s="2" t="s">
        <v>815</v>
      </c>
      <c r="M4033" s="58">
        <v>1.4382198113459641</v>
      </c>
      <c r="N4033" s="2">
        <v>145426</v>
      </c>
      <c r="O4033" s="2">
        <v>84536</v>
      </c>
      <c r="P4033" s="2">
        <v>44385</v>
      </c>
      <c r="Q4033" s="2">
        <v>18108</v>
      </c>
      <c r="R4033" s="2">
        <v>5430</v>
      </c>
      <c r="S4033" s="2">
        <v>1158</v>
      </c>
      <c r="T4033" s="2">
        <v>231</v>
      </c>
      <c r="U4033" s="2">
        <v>64</v>
      </c>
      <c r="V4033" s="2">
        <v>36</v>
      </c>
      <c r="W4033" s="2">
        <v>10</v>
      </c>
    </row>
    <row r="4034" spans="1:23" x14ac:dyDescent="0.35">
      <c r="A4034" s="2">
        <v>4075595</v>
      </c>
      <c r="B4034" s="2" t="s">
        <v>1683</v>
      </c>
      <c r="C4034" s="2" t="s">
        <v>72</v>
      </c>
      <c r="D4034" s="2" t="s">
        <v>888</v>
      </c>
      <c r="E4034" s="2">
        <v>428797</v>
      </c>
      <c r="F4034" s="2">
        <v>5166</v>
      </c>
      <c r="G4034" s="2">
        <v>207847</v>
      </c>
      <c r="H4034" s="46">
        <v>0.79328063431273965</v>
      </c>
      <c r="I4034" s="2">
        <v>42966</v>
      </c>
      <c r="J4034" s="2">
        <v>1.2047658915524131</v>
      </c>
      <c r="K4034" s="2">
        <v>2.0630415642275328</v>
      </c>
      <c r="L4034" s="2" t="s">
        <v>815</v>
      </c>
      <c r="M4034" s="58">
        <v>1.435404664428295</v>
      </c>
      <c r="N4034" s="2">
        <v>144423</v>
      </c>
      <c r="O4034" s="2">
        <v>86058</v>
      </c>
      <c r="P4034" s="2">
        <v>44331</v>
      </c>
      <c r="Q4034" s="2">
        <v>17612</v>
      </c>
      <c r="R4034" s="2">
        <v>4955</v>
      </c>
      <c r="S4034" s="2">
        <v>1098</v>
      </c>
      <c r="T4034" s="2">
        <v>182</v>
      </c>
      <c r="U4034" s="2">
        <v>32</v>
      </c>
      <c r="V4034" s="2">
        <v>18</v>
      </c>
      <c r="W4034" s="2">
        <v>20</v>
      </c>
    </row>
    <row r="4035" spans="1:23" x14ac:dyDescent="0.35">
      <c r="A4035">
        <v>4349060</v>
      </c>
      <c r="B4035" t="s">
        <v>3331</v>
      </c>
      <c r="C4035" t="s">
        <v>72</v>
      </c>
      <c r="D4035" t="s">
        <v>886</v>
      </c>
      <c r="E4035">
        <v>1731073</v>
      </c>
      <c r="F4035">
        <v>5610</v>
      </c>
      <c r="G4035">
        <v>839231</v>
      </c>
      <c r="H4035">
        <v>0.55392496225711396</v>
      </c>
      <c r="I4035">
        <v>374360</v>
      </c>
      <c r="J4035">
        <v>0.32407645431475163</v>
      </c>
      <c r="K4035">
        <v>2.0626895336325761</v>
      </c>
      <c r="L4035" t="s">
        <v>4188</v>
      </c>
      <c r="M4035">
        <v>1.0027189858078669</v>
      </c>
      <c r="N4035">
        <v>464248</v>
      </c>
      <c r="O4035">
        <v>298098</v>
      </c>
      <c r="P4035">
        <v>250569</v>
      </c>
      <c r="Q4035">
        <v>234388</v>
      </c>
      <c r="R4035">
        <v>213430</v>
      </c>
      <c r="S4035">
        <v>154146</v>
      </c>
      <c r="T4035">
        <v>78232</v>
      </c>
      <c r="U4035">
        <v>27360</v>
      </c>
      <c r="V4035">
        <v>5148</v>
      </c>
      <c r="W4035">
        <v>760</v>
      </c>
    </row>
    <row r="4036" spans="1:23" x14ac:dyDescent="0.35">
      <c r="A4036" s="2">
        <v>4075597</v>
      </c>
      <c r="B4036" s="2" t="s">
        <v>1685</v>
      </c>
      <c r="C4036" s="2" t="s">
        <v>72</v>
      </c>
      <c r="D4036" s="2" t="s">
        <v>888</v>
      </c>
      <c r="E4036" s="2">
        <v>428846</v>
      </c>
      <c r="F4036" s="2">
        <v>5326</v>
      </c>
      <c r="G4036" s="2">
        <v>207926</v>
      </c>
      <c r="H4036" s="46">
        <v>0.79503765762819467</v>
      </c>
      <c r="I4036" s="2">
        <v>42617</v>
      </c>
      <c r="J4036" s="2">
        <v>1.2419376652691181</v>
      </c>
      <c r="K4036" s="2">
        <v>2.0624933870704001</v>
      </c>
      <c r="L4036" s="2" t="s">
        <v>815</v>
      </c>
      <c r="M4036" s="58">
        <v>1.4365785762380281</v>
      </c>
      <c r="N4036" s="2">
        <v>144749</v>
      </c>
      <c r="O4036" s="2">
        <v>85538</v>
      </c>
      <c r="P4036" s="2">
        <v>44661</v>
      </c>
      <c r="Q4036" s="2">
        <v>17212</v>
      </c>
      <c r="R4036" s="2">
        <v>4905</v>
      </c>
      <c r="S4036" s="2">
        <v>1098</v>
      </c>
      <c r="T4036" s="2">
        <v>217</v>
      </c>
      <c r="U4036" s="2">
        <v>64</v>
      </c>
      <c r="V4036" s="2">
        <v>45</v>
      </c>
      <c r="W4036" s="2">
        <v>30</v>
      </c>
    </row>
    <row r="4037" spans="1:23" x14ac:dyDescent="0.35">
      <c r="A4037" s="2">
        <v>4056619</v>
      </c>
      <c r="B4037" s="2" t="s">
        <v>1721</v>
      </c>
      <c r="C4037" s="2" t="s">
        <v>72</v>
      </c>
      <c r="D4037" s="2" t="s">
        <v>886</v>
      </c>
      <c r="E4037" s="2">
        <v>2254146</v>
      </c>
      <c r="F4037" s="2">
        <v>18791</v>
      </c>
      <c r="G4037" s="2">
        <v>1094808</v>
      </c>
      <c r="H4037" s="46">
        <v>7.9704386522568393E-2</v>
      </c>
      <c r="I4037" s="2">
        <v>1007547</v>
      </c>
      <c r="J4037" s="2">
        <v>0.83361947274045256</v>
      </c>
      <c r="K4037" s="2">
        <v>2.058941841857203</v>
      </c>
      <c r="L4037" s="2" t="s">
        <v>817</v>
      </c>
      <c r="M4037" s="58">
        <v>1.166851552862872</v>
      </c>
      <c r="N4037" s="2">
        <v>611834</v>
      </c>
      <c r="O4037" s="2">
        <v>351034</v>
      </c>
      <c r="P4037" s="2">
        <v>829596</v>
      </c>
      <c r="Q4037" s="2">
        <v>82464</v>
      </c>
      <c r="R4037" s="2">
        <v>23790</v>
      </c>
      <c r="S4037" s="2">
        <v>25458</v>
      </c>
      <c r="T4037" s="2">
        <v>4746</v>
      </c>
      <c r="U4037" s="2">
        <v>1520</v>
      </c>
      <c r="V4037" s="2">
        <v>1017</v>
      </c>
      <c r="W4037" s="2">
        <v>360</v>
      </c>
    </row>
    <row r="4038" spans="1:23" x14ac:dyDescent="0.35">
      <c r="A4038" s="2">
        <v>4089282</v>
      </c>
      <c r="B4038" s="2" t="s">
        <v>1747</v>
      </c>
      <c r="C4038" s="2" t="s">
        <v>72</v>
      </c>
      <c r="D4038" s="2" t="s">
        <v>888</v>
      </c>
      <c r="E4038" s="2">
        <v>2006879</v>
      </c>
      <c r="F4038" s="2">
        <v>16966</v>
      </c>
      <c r="G4038" s="2">
        <v>974835</v>
      </c>
      <c r="H4038" s="46">
        <v>0.30095452050859889</v>
      </c>
      <c r="I4038" s="2">
        <v>681454</v>
      </c>
      <c r="J4038" s="2">
        <v>0.84539227327606692</v>
      </c>
      <c r="K4038" s="2">
        <v>2.058685828883863</v>
      </c>
      <c r="L4038" s="2" t="s">
        <v>4153</v>
      </c>
      <c r="M4038" s="58">
        <v>1.038051779510095</v>
      </c>
      <c r="N4038" s="2">
        <v>437804</v>
      </c>
      <c r="O4038" s="2">
        <v>331816</v>
      </c>
      <c r="P4038" s="2">
        <v>1003344</v>
      </c>
      <c r="Q4038" s="2">
        <v>109264</v>
      </c>
      <c r="R4038" s="2">
        <v>22650</v>
      </c>
      <c r="S4038" s="2">
        <v>21546</v>
      </c>
      <c r="T4038" s="2">
        <v>4228</v>
      </c>
      <c r="U4038" s="2">
        <v>1264</v>
      </c>
      <c r="V4038" s="2">
        <v>927</v>
      </c>
      <c r="W4038" s="2">
        <v>470</v>
      </c>
    </row>
    <row r="4039" spans="1:23" x14ac:dyDescent="0.35">
      <c r="A4039" s="2">
        <v>3889598</v>
      </c>
      <c r="B4039" s="2" t="s">
        <v>1798</v>
      </c>
      <c r="C4039" s="2" t="s">
        <v>72</v>
      </c>
      <c r="D4039" s="2" t="s">
        <v>886</v>
      </c>
      <c r="E4039" s="2">
        <v>379314</v>
      </c>
      <c r="F4039" s="2">
        <v>458</v>
      </c>
      <c r="G4039" s="2">
        <v>184326</v>
      </c>
      <c r="H4039" s="46">
        <v>0.47570608595640329</v>
      </c>
      <c r="I4039" s="2">
        <v>96641</v>
      </c>
      <c r="J4039" s="2">
        <v>0.1207442910095594</v>
      </c>
      <c r="K4039" s="2">
        <v>2.0578431691676702</v>
      </c>
      <c r="L4039" s="2" t="s">
        <v>817</v>
      </c>
      <c r="M4039" s="58">
        <v>1.228889666433403</v>
      </c>
      <c r="N4039" s="2">
        <v>114930</v>
      </c>
      <c r="O4039" s="2">
        <v>50128</v>
      </c>
      <c r="P4039" s="2">
        <v>99315</v>
      </c>
      <c r="Q4039" s="2">
        <v>14160</v>
      </c>
      <c r="R4039" s="2">
        <v>8180</v>
      </c>
      <c r="S4039" s="2">
        <v>6702</v>
      </c>
      <c r="T4039" s="2">
        <v>4662</v>
      </c>
      <c r="U4039" s="2">
        <v>4088</v>
      </c>
      <c r="V4039" s="2">
        <v>3339</v>
      </c>
      <c r="W4039" s="2">
        <v>3160</v>
      </c>
    </row>
    <row r="4040" spans="1:23" x14ac:dyDescent="0.35">
      <c r="A4040">
        <v>4349059</v>
      </c>
      <c r="B4040" t="s">
        <v>3330</v>
      </c>
      <c r="C4040" t="s">
        <v>72</v>
      </c>
      <c r="D4040" t="s">
        <v>886</v>
      </c>
      <c r="E4040">
        <v>1706571</v>
      </c>
      <c r="F4040">
        <v>5500</v>
      </c>
      <c r="G4040">
        <v>829778</v>
      </c>
      <c r="H4040">
        <v>0.56025587566794977</v>
      </c>
      <c r="I4040">
        <v>364890</v>
      </c>
      <c r="J4040">
        <v>0.32228369051155797</v>
      </c>
      <c r="K4040">
        <v>2.056659733085235</v>
      </c>
      <c r="L4040" t="s">
        <v>4188</v>
      </c>
      <c r="M4040">
        <v>1.002593769313741</v>
      </c>
      <c r="N4040">
        <v>458988</v>
      </c>
      <c r="O4040">
        <v>295396</v>
      </c>
      <c r="P4040">
        <v>248625</v>
      </c>
      <c r="Q4040">
        <v>234964</v>
      </c>
      <c r="R4040">
        <v>211055</v>
      </c>
      <c r="S4040">
        <v>149958</v>
      </c>
      <c r="T4040">
        <v>72716</v>
      </c>
      <c r="U4040">
        <v>24448</v>
      </c>
      <c r="V4040">
        <v>5166</v>
      </c>
      <c r="W4040">
        <v>840</v>
      </c>
    </row>
    <row r="4041" spans="1:23" x14ac:dyDescent="0.35">
      <c r="A4041" s="2">
        <v>4075596</v>
      </c>
      <c r="B4041" s="2" t="s">
        <v>1684</v>
      </c>
      <c r="C4041" s="2" t="s">
        <v>72</v>
      </c>
      <c r="D4041" s="2" t="s">
        <v>888</v>
      </c>
      <c r="E4041" s="2">
        <v>427182</v>
      </c>
      <c r="F4041" s="2">
        <v>5160</v>
      </c>
      <c r="G4041" s="2">
        <v>207735</v>
      </c>
      <c r="H4041" s="46">
        <v>0.79405492574674463</v>
      </c>
      <c r="I4041" s="2">
        <v>42782</v>
      </c>
      <c r="J4041" s="2">
        <v>1.207916063879096</v>
      </c>
      <c r="K4041" s="2">
        <v>2.056379521987147</v>
      </c>
      <c r="L4041" s="2" t="s">
        <v>815</v>
      </c>
      <c r="M4041" s="58">
        <v>1.434411201772942</v>
      </c>
      <c r="N4041" s="2">
        <v>144942</v>
      </c>
      <c r="O4041" s="2">
        <v>85192</v>
      </c>
      <c r="P4041" s="2">
        <v>43704</v>
      </c>
      <c r="Q4041" s="2">
        <v>17636</v>
      </c>
      <c r="R4041" s="2">
        <v>5000</v>
      </c>
      <c r="S4041" s="2">
        <v>1098</v>
      </c>
      <c r="T4041" s="2">
        <v>161</v>
      </c>
      <c r="U4041" s="2">
        <v>40</v>
      </c>
      <c r="V4041" s="2">
        <v>27</v>
      </c>
      <c r="W4041" s="2">
        <v>10</v>
      </c>
    </row>
    <row r="4042" spans="1:23" x14ac:dyDescent="0.35">
      <c r="A4042" s="2">
        <v>4330647</v>
      </c>
      <c r="B4042" s="2" t="s">
        <v>1848</v>
      </c>
      <c r="C4042" s="2" t="s">
        <v>72</v>
      </c>
      <c r="D4042" s="2" t="s">
        <v>888</v>
      </c>
      <c r="E4042" s="2">
        <v>2275338</v>
      </c>
      <c r="F4042" s="2">
        <v>15982</v>
      </c>
      <c r="G4042" s="2">
        <v>1107178</v>
      </c>
      <c r="H4042" s="2">
        <v>0.67151532996501007</v>
      </c>
      <c r="I4042" s="2">
        <v>363691</v>
      </c>
      <c r="J4042" s="2">
        <v>0.70240113776502655</v>
      </c>
      <c r="K4042" s="2">
        <v>2.0550787678223381</v>
      </c>
      <c r="L4042" s="2" t="s">
        <v>4153</v>
      </c>
      <c r="M4042" s="58">
        <v>1.0349139466118309</v>
      </c>
      <c r="N4042" s="2">
        <v>481647</v>
      </c>
      <c r="O4042" s="2">
        <v>381770</v>
      </c>
      <c r="P4042" s="2">
        <v>1224369</v>
      </c>
      <c r="Q4042" s="2">
        <v>89000</v>
      </c>
      <c r="R4042" s="2">
        <v>10945</v>
      </c>
      <c r="S4042" s="2">
        <v>8952</v>
      </c>
      <c r="T4042" s="2">
        <v>1302</v>
      </c>
      <c r="U4042" s="2">
        <v>328</v>
      </c>
      <c r="V4042" s="2">
        <v>234</v>
      </c>
      <c r="W4042" s="2">
        <v>30</v>
      </c>
    </row>
    <row r="4043" spans="1:23" x14ac:dyDescent="0.35">
      <c r="A4043" s="2">
        <v>4291559</v>
      </c>
      <c r="B4043" s="2" t="s">
        <v>2698</v>
      </c>
      <c r="C4043" s="2" t="s">
        <v>72</v>
      </c>
      <c r="D4043" s="2" t="s">
        <v>886</v>
      </c>
      <c r="E4043" s="2">
        <v>118280</v>
      </c>
      <c r="F4043" s="2">
        <v>264</v>
      </c>
      <c r="G4043" s="2">
        <v>57587</v>
      </c>
      <c r="H4043" s="2">
        <v>0.83718547588865544</v>
      </c>
      <c r="I4043" s="2">
        <v>9376</v>
      </c>
      <c r="J4043" s="2">
        <v>0.22319918836658781</v>
      </c>
      <c r="K4043" s="2">
        <v>2.0539357841179431</v>
      </c>
      <c r="L4043" s="2" t="s">
        <v>4150</v>
      </c>
      <c r="M4043" s="58">
        <v>1.1049868276003809</v>
      </c>
      <c r="N4043" s="2">
        <v>31249</v>
      </c>
      <c r="O4043" s="2">
        <v>25368</v>
      </c>
      <c r="P4043" s="2">
        <v>18204</v>
      </c>
      <c r="Q4043" s="2">
        <v>20888</v>
      </c>
      <c r="R4043" s="2">
        <v>4540</v>
      </c>
      <c r="S4043" s="2">
        <v>2046</v>
      </c>
      <c r="T4043" s="2">
        <v>1435</v>
      </c>
      <c r="U4043" s="2">
        <v>1160</v>
      </c>
      <c r="V4043" s="2">
        <v>1062</v>
      </c>
      <c r="W4043" s="2">
        <v>1090</v>
      </c>
    </row>
    <row r="4044" spans="1:23" x14ac:dyDescent="0.35">
      <c r="A4044" s="2">
        <v>4395328</v>
      </c>
      <c r="B4044" s="2" t="s">
        <v>3636</v>
      </c>
      <c r="C4044" s="2" t="s">
        <v>72</v>
      </c>
      <c r="D4044" s="2" t="s">
        <v>888</v>
      </c>
      <c r="E4044" s="2">
        <v>1374253</v>
      </c>
      <c r="F4044" s="2">
        <v>11318</v>
      </c>
      <c r="G4044" s="2">
        <v>672313</v>
      </c>
      <c r="H4044" s="2">
        <v>0.62363363492896906</v>
      </c>
      <c r="I4044" s="2">
        <v>253036</v>
      </c>
      <c r="J4044" s="2">
        <v>0.82357469839978525</v>
      </c>
      <c r="K4044" s="2">
        <v>2.0440672722377822</v>
      </c>
      <c r="L4044" s="2" t="s">
        <v>4150</v>
      </c>
      <c r="M4044" s="58">
        <v>1.3414649145583639</v>
      </c>
      <c r="N4044" s="2">
        <v>452074</v>
      </c>
      <c r="O4044" s="2">
        <v>191862</v>
      </c>
      <c r="P4044" s="2">
        <v>352386</v>
      </c>
      <c r="Q4044" s="2">
        <v>22112</v>
      </c>
      <c r="R4044" s="2">
        <v>3555</v>
      </c>
      <c r="S4044" s="2">
        <v>1584</v>
      </c>
      <c r="T4044" s="2">
        <v>392</v>
      </c>
      <c r="U4044" s="2">
        <v>168</v>
      </c>
      <c r="V4044" s="2">
        <v>189</v>
      </c>
      <c r="W4044" s="2">
        <v>120</v>
      </c>
    </row>
    <row r="4045" spans="1:23" x14ac:dyDescent="0.35">
      <c r="A4045" s="2">
        <v>4312795</v>
      </c>
      <c r="B4045" s="2" t="s">
        <v>3103</v>
      </c>
      <c r="C4045" s="2" t="s">
        <v>72</v>
      </c>
      <c r="D4045" s="2" t="s">
        <v>886</v>
      </c>
      <c r="E4045" s="2">
        <v>375243</v>
      </c>
      <c r="F4045" s="2">
        <v>1337</v>
      </c>
      <c r="G4045" s="2">
        <v>184776</v>
      </c>
      <c r="H4045" s="2">
        <v>0.73124756461878171</v>
      </c>
      <c r="I4045" s="2">
        <v>49659</v>
      </c>
      <c r="J4045" s="2">
        <v>0.35630244934615701</v>
      </c>
      <c r="K4045" s="2">
        <v>2.0307994544746069</v>
      </c>
      <c r="L4045" s="2" t="s">
        <v>815</v>
      </c>
      <c r="M4045" s="58">
        <v>1.4045943538183969</v>
      </c>
      <c r="N4045" s="2">
        <v>138117</v>
      </c>
      <c r="O4045" s="2">
        <v>54316</v>
      </c>
      <c r="P4045" s="2">
        <v>29097</v>
      </c>
      <c r="Q4045" s="2">
        <v>18992</v>
      </c>
      <c r="R4045" s="2">
        <v>19795</v>
      </c>
      <c r="S4045" s="2">
        <v>3012</v>
      </c>
      <c r="T4045" s="2">
        <v>1470</v>
      </c>
      <c r="U4045" s="2">
        <v>1080</v>
      </c>
      <c r="V4045" s="2">
        <v>765</v>
      </c>
      <c r="W4045" s="2">
        <v>510</v>
      </c>
    </row>
    <row r="4046" spans="1:23" x14ac:dyDescent="0.35">
      <c r="A4046" s="2">
        <v>4075559</v>
      </c>
      <c r="B4046" s="2" t="s">
        <v>1681</v>
      </c>
      <c r="C4046" s="2" t="s">
        <v>72</v>
      </c>
      <c r="D4046" s="2" t="s">
        <v>888</v>
      </c>
      <c r="E4046" s="2">
        <v>673562</v>
      </c>
      <c r="F4046" s="2">
        <v>4594</v>
      </c>
      <c r="G4046" s="2">
        <v>331688</v>
      </c>
      <c r="H4046" s="46">
        <v>0.86553930199464557</v>
      </c>
      <c r="I4046" s="2">
        <v>44599</v>
      </c>
      <c r="J4046" s="2">
        <v>0.68204560233504852</v>
      </c>
      <c r="K4046" s="2">
        <v>2.0307095824992158</v>
      </c>
      <c r="L4046" s="2" t="s">
        <v>815</v>
      </c>
      <c r="M4046" s="58">
        <v>1.2377536150655759</v>
      </c>
      <c r="N4046" s="2">
        <v>203138</v>
      </c>
      <c r="O4046" s="2">
        <v>149204</v>
      </c>
      <c r="P4046" s="2">
        <v>99585</v>
      </c>
      <c r="Q4046" s="2">
        <v>55516</v>
      </c>
      <c r="R4046" s="2">
        <v>24490</v>
      </c>
      <c r="S4046" s="2">
        <v>8688</v>
      </c>
      <c r="T4046" s="2">
        <v>2436</v>
      </c>
      <c r="U4046" s="2">
        <v>704</v>
      </c>
      <c r="V4046" s="2">
        <v>270</v>
      </c>
      <c r="W4046" s="2">
        <v>150</v>
      </c>
    </row>
    <row r="4047" spans="1:23" x14ac:dyDescent="0.35">
      <c r="A4047" s="2">
        <v>4291560</v>
      </c>
      <c r="B4047" s="2" t="s">
        <v>2699</v>
      </c>
      <c r="C4047" s="2" t="s">
        <v>72</v>
      </c>
      <c r="D4047" s="2" t="s">
        <v>886</v>
      </c>
      <c r="E4047" s="2">
        <v>95255</v>
      </c>
      <c r="F4047" s="2">
        <v>164</v>
      </c>
      <c r="G4047" s="2">
        <v>47032</v>
      </c>
      <c r="H4047" s="2">
        <v>0.88986222146623573</v>
      </c>
      <c r="I4047" s="2">
        <v>5180</v>
      </c>
      <c r="J4047" s="2">
        <v>0.17216943992441339</v>
      </c>
      <c r="K4047" s="2">
        <v>2.025323184215003</v>
      </c>
      <c r="L4047" s="2" t="s">
        <v>4150</v>
      </c>
      <c r="M4047" s="58">
        <v>1.2000478734126181</v>
      </c>
      <c r="N4047" s="2">
        <v>28238</v>
      </c>
      <c r="O4047" s="2">
        <v>20502</v>
      </c>
      <c r="P4047" s="2">
        <v>12738</v>
      </c>
      <c r="Q4047" s="2">
        <v>7760</v>
      </c>
      <c r="R4047" s="2">
        <v>3570</v>
      </c>
      <c r="S4047" s="2">
        <v>2106</v>
      </c>
      <c r="T4047" s="2">
        <v>1344</v>
      </c>
      <c r="U4047" s="2">
        <v>1096</v>
      </c>
      <c r="V4047" s="2">
        <v>1062</v>
      </c>
      <c r="W4047" s="2">
        <v>960</v>
      </c>
    </row>
    <row r="4048" spans="1:23" x14ac:dyDescent="0.35">
      <c r="A4048" s="2">
        <v>4075557</v>
      </c>
      <c r="B4048" s="2" t="s">
        <v>1679</v>
      </c>
      <c r="C4048" s="2" t="s">
        <v>72</v>
      </c>
      <c r="D4048" s="2" t="s">
        <v>888</v>
      </c>
      <c r="E4048" s="2">
        <v>665097</v>
      </c>
      <c r="F4048" s="2">
        <v>4268</v>
      </c>
      <c r="G4048" s="2">
        <v>329529</v>
      </c>
      <c r="H4048" s="46">
        <v>0.86633953309116951</v>
      </c>
      <c r="I4048" s="2">
        <v>44045</v>
      </c>
      <c r="J4048" s="2">
        <v>0.64171090833367161</v>
      </c>
      <c r="K4048" s="2">
        <v>2.0183261564232589</v>
      </c>
      <c r="L4048" s="2" t="s">
        <v>815</v>
      </c>
      <c r="M4048" s="58">
        <v>1.2305649967343899</v>
      </c>
      <c r="N4048" s="2">
        <v>201750</v>
      </c>
      <c r="O4048" s="2">
        <v>148532</v>
      </c>
      <c r="P4048" s="2">
        <v>99045</v>
      </c>
      <c r="Q4048" s="2">
        <v>54640</v>
      </c>
      <c r="R4048" s="2">
        <v>24780</v>
      </c>
      <c r="S4048" s="2">
        <v>8646</v>
      </c>
      <c r="T4048" s="2">
        <v>2338</v>
      </c>
      <c r="U4048" s="2">
        <v>536</v>
      </c>
      <c r="V4048" s="2">
        <v>144</v>
      </c>
      <c r="W4048" s="2">
        <v>70</v>
      </c>
    </row>
    <row r="4049" spans="1:23" x14ac:dyDescent="0.35">
      <c r="A4049">
        <v>4408078</v>
      </c>
      <c r="B4049" t="s">
        <v>3860</v>
      </c>
      <c r="C4049" t="s">
        <v>72</v>
      </c>
      <c r="D4049" t="s">
        <v>886</v>
      </c>
      <c r="E4049">
        <v>1021805</v>
      </c>
      <c r="F4049">
        <v>2895</v>
      </c>
      <c r="G4049">
        <v>506512</v>
      </c>
      <c r="H4049">
        <v>0.85962622800644406</v>
      </c>
      <c r="I4049">
        <v>71101</v>
      </c>
      <c r="J4049">
        <v>0.28332216029477247</v>
      </c>
      <c r="K4049">
        <v>2.017336213159806</v>
      </c>
      <c r="L4049" s="2" t="s">
        <v>4187</v>
      </c>
      <c r="M4049">
        <v>1.001696935712507</v>
      </c>
      <c r="N4049">
        <v>240311</v>
      </c>
      <c r="O4049">
        <v>252530</v>
      </c>
      <c r="P4049">
        <v>223209</v>
      </c>
      <c r="Q4049">
        <v>152692</v>
      </c>
      <c r="R4049">
        <v>84625</v>
      </c>
      <c r="S4049">
        <v>41274</v>
      </c>
      <c r="T4049">
        <v>17892</v>
      </c>
      <c r="U4049">
        <v>5352</v>
      </c>
      <c r="V4049">
        <v>1449</v>
      </c>
      <c r="W4049">
        <v>740</v>
      </c>
    </row>
    <row r="4050" spans="1:23" x14ac:dyDescent="0.35">
      <c r="A4050">
        <v>4390412</v>
      </c>
      <c r="B4050" t="s">
        <v>3587</v>
      </c>
      <c r="C4050" t="s">
        <v>72</v>
      </c>
      <c r="D4050" t="s">
        <v>888</v>
      </c>
      <c r="E4050">
        <v>2091864</v>
      </c>
      <c r="F4050">
        <v>36555</v>
      </c>
      <c r="G4050">
        <v>1037597</v>
      </c>
      <c r="H4050">
        <v>6.3745365493539374E-2</v>
      </c>
      <c r="I4050">
        <v>971455</v>
      </c>
      <c r="J4050">
        <v>1.7474845401039449</v>
      </c>
      <c r="K4050">
        <v>2.016065967808311</v>
      </c>
      <c r="L4050" s="2" t="s">
        <v>4187</v>
      </c>
      <c r="M4050">
        <v>1.1826505419232209</v>
      </c>
      <c r="N4050">
        <v>696868</v>
      </c>
      <c r="O4050">
        <v>322652</v>
      </c>
      <c r="P4050">
        <v>221598</v>
      </c>
      <c r="Q4050">
        <v>163716</v>
      </c>
      <c r="R4050">
        <v>128335</v>
      </c>
      <c r="S4050">
        <v>216672</v>
      </c>
      <c r="T4050">
        <v>12152</v>
      </c>
      <c r="U4050">
        <v>3592</v>
      </c>
      <c r="V4050">
        <v>1998</v>
      </c>
      <c r="W4050">
        <v>1210</v>
      </c>
    </row>
    <row r="4051" spans="1:23" x14ac:dyDescent="0.35">
      <c r="A4051" s="2">
        <v>4075558</v>
      </c>
      <c r="B4051" s="2" t="s">
        <v>1680</v>
      </c>
      <c r="C4051" s="2" t="s">
        <v>72</v>
      </c>
      <c r="D4051" s="2" t="s">
        <v>888</v>
      </c>
      <c r="E4051" s="2">
        <v>664553</v>
      </c>
      <c r="F4051" s="2">
        <v>4585</v>
      </c>
      <c r="G4051" s="2">
        <v>329854</v>
      </c>
      <c r="H4051" s="46">
        <v>0.86559811310458568</v>
      </c>
      <c r="I4051" s="2">
        <v>44333</v>
      </c>
      <c r="J4051" s="2">
        <v>0.68993744667468204</v>
      </c>
      <c r="K4051" s="2">
        <v>2.0146883166491838</v>
      </c>
      <c r="L4051" s="2" t="s">
        <v>815</v>
      </c>
      <c r="M4051" s="58">
        <v>1.2354307024197271</v>
      </c>
      <c r="N4051" s="2">
        <v>203182</v>
      </c>
      <c r="O4051" s="2">
        <v>147818</v>
      </c>
      <c r="P4051" s="2">
        <v>98016</v>
      </c>
      <c r="Q4051" s="2">
        <v>54512</v>
      </c>
      <c r="R4051" s="2">
        <v>23335</v>
      </c>
      <c r="S4051" s="2">
        <v>7926</v>
      </c>
      <c r="T4051" s="2">
        <v>2233</v>
      </c>
      <c r="U4051" s="2">
        <v>632</v>
      </c>
      <c r="V4051" s="2">
        <v>198</v>
      </c>
      <c r="W4051" s="2">
        <v>60</v>
      </c>
    </row>
    <row r="4052" spans="1:23" x14ac:dyDescent="0.35">
      <c r="A4052" s="2">
        <v>4294730</v>
      </c>
      <c r="B4052" s="2" t="s">
        <v>2912</v>
      </c>
      <c r="C4052" s="2" t="s">
        <v>72</v>
      </c>
      <c r="D4052" s="2" t="s">
        <v>888</v>
      </c>
      <c r="E4052" s="2">
        <v>519182</v>
      </c>
      <c r="F4052" s="2">
        <v>3073</v>
      </c>
      <c r="G4052" s="2">
        <v>258300</v>
      </c>
      <c r="H4052" s="2">
        <v>0.63835849787069299</v>
      </c>
      <c r="I4052" s="2">
        <v>93412</v>
      </c>
      <c r="J4052" s="2">
        <v>0.59189263110046186</v>
      </c>
      <c r="K4052" s="2">
        <v>2.0099961285327139</v>
      </c>
      <c r="L4052" s="2" t="s">
        <v>4150</v>
      </c>
      <c r="M4052" s="58">
        <v>1.225653688892246</v>
      </c>
      <c r="N4052" s="2">
        <v>155332</v>
      </c>
      <c r="O4052" s="2">
        <v>95986</v>
      </c>
      <c r="P4052" s="2">
        <v>149397</v>
      </c>
      <c r="Q4052" s="2">
        <v>14592</v>
      </c>
      <c r="R4052" s="2">
        <v>4225</v>
      </c>
      <c r="S4052" s="2">
        <v>2184</v>
      </c>
      <c r="T4052" s="2">
        <v>707</v>
      </c>
      <c r="U4052" s="2">
        <v>480</v>
      </c>
      <c r="V4052" s="2">
        <v>423</v>
      </c>
      <c r="W4052" s="2">
        <v>270</v>
      </c>
    </row>
    <row r="4053" spans="1:23" x14ac:dyDescent="0.35">
      <c r="A4053" s="2">
        <v>4075560</v>
      </c>
      <c r="B4053" s="2" t="s">
        <v>1682</v>
      </c>
      <c r="C4053" s="2" t="s">
        <v>72</v>
      </c>
      <c r="D4053" s="2" t="s">
        <v>888</v>
      </c>
      <c r="E4053" s="2">
        <v>664184</v>
      </c>
      <c r="F4053" s="2">
        <v>4416</v>
      </c>
      <c r="G4053" s="2">
        <v>330651</v>
      </c>
      <c r="H4053" s="46">
        <v>0.86625777632609613</v>
      </c>
      <c r="I4053" s="2">
        <v>44222</v>
      </c>
      <c r="J4053" s="2">
        <v>0.66487599821736143</v>
      </c>
      <c r="K4053" s="2">
        <v>2.0087161387686709</v>
      </c>
      <c r="L4053" s="2" t="s">
        <v>815</v>
      </c>
      <c r="M4053" s="58">
        <v>1.2298974875562929</v>
      </c>
      <c r="N4053" s="2">
        <v>203340</v>
      </c>
      <c r="O4053" s="2">
        <v>148282</v>
      </c>
      <c r="P4053" s="2">
        <v>98943</v>
      </c>
      <c r="Q4053" s="2">
        <v>54572</v>
      </c>
      <c r="R4053" s="2">
        <v>24195</v>
      </c>
      <c r="S4053" s="2">
        <v>7782</v>
      </c>
      <c r="T4053" s="2">
        <v>2030</v>
      </c>
      <c r="U4053" s="2">
        <v>592</v>
      </c>
      <c r="V4053" s="2">
        <v>216</v>
      </c>
      <c r="W4053" s="2">
        <v>80</v>
      </c>
    </row>
    <row r="4054" spans="1:23" x14ac:dyDescent="0.35">
      <c r="A4054" s="2">
        <v>4395362</v>
      </c>
      <c r="B4054" s="2" t="s">
        <v>3664</v>
      </c>
      <c r="C4054" s="2" t="s">
        <v>72</v>
      </c>
      <c r="D4054" s="2" t="s">
        <v>888</v>
      </c>
      <c r="E4054" s="2">
        <v>1577088</v>
      </c>
      <c r="F4054" s="2">
        <v>13015</v>
      </c>
      <c r="G4054" s="2">
        <v>787094</v>
      </c>
      <c r="H4054" s="2">
        <v>0.62470556248681852</v>
      </c>
      <c r="I4054" s="2">
        <v>295392</v>
      </c>
      <c r="J4054" s="2">
        <v>0.82525515380245107</v>
      </c>
      <c r="K4054" s="2">
        <v>2.0036844392156459</v>
      </c>
      <c r="L4054" s="2" t="s">
        <v>4150</v>
      </c>
      <c r="M4054" s="58">
        <v>1.417910528274813</v>
      </c>
      <c r="N4054" s="2">
        <v>578786</v>
      </c>
      <c r="O4054" s="2">
        <v>198572</v>
      </c>
      <c r="P4054" s="2">
        <v>306921</v>
      </c>
      <c r="Q4054" s="2">
        <v>21360</v>
      </c>
      <c r="R4054" s="2">
        <v>3845</v>
      </c>
      <c r="S4054" s="2">
        <v>1722</v>
      </c>
      <c r="T4054" s="2">
        <v>413</v>
      </c>
      <c r="U4054" s="2">
        <v>248</v>
      </c>
      <c r="V4054" s="2">
        <v>225</v>
      </c>
      <c r="W4054" s="2">
        <v>170</v>
      </c>
    </row>
    <row r="4055" spans="1:23" x14ac:dyDescent="0.35">
      <c r="A4055" s="2">
        <v>4330051</v>
      </c>
      <c r="B4055" s="2" t="s">
        <v>3201</v>
      </c>
      <c r="C4055" s="2" t="s">
        <v>72</v>
      </c>
      <c r="D4055" s="2" t="s">
        <v>888</v>
      </c>
      <c r="E4055" s="2">
        <v>729822</v>
      </c>
      <c r="F4055" s="2">
        <v>5255</v>
      </c>
      <c r="G4055" s="2">
        <v>366264</v>
      </c>
      <c r="H4055" s="2">
        <v>0.37604569381648212</v>
      </c>
      <c r="I4055" s="2">
        <v>228532</v>
      </c>
      <c r="J4055" s="2">
        <v>0.72003858475080218</v>
      </c>
      <c r="K4055" s="2">
        <v>1.9926118865080931</v>
      </c>
      <c r="L4055" s="2" t="s">
        <v>2647</v>
      </c>
      <c r="M4055" s="58">
        <v>1.0591913061272471</v>
      </c>
      <c r="N4055" s="2">
        <v>187786</v>
      </c>
      <c r="O4055" s="2">
        <v>152912</v>
      </c>
      <c r="P4055" s="2">
        <v>225060</v>
      </c>
      <c r="Q4055" s="2">
        <v>71432</v>
      </c>
      <c r="R4055" s="2">
        <v>10395</v>
      </c>
      <c r="S4055" s="2">
        <v>7224</v>
      </c>
      <c r="T4055" s="2">
        <v>4893</v>
      </c>
      <c r="U4055" s="2">
        <v>21504</v>
      </c>
      <c r="V4055" s="2">
        <v>5301</v>
      </c>
      <c r="W4055" s="2">
        <v>2530</v>
      </c>
    </row>
    <row r="4056" spans="1:23" x14ac:dyDescent="0.35">
      <c r="A4056" s="2">
        <v>4312784</v>
      </c>
      <c r="B4056" s="2" t="s">
        <v>3096</v>
      </c>
      <c r="C4056" s="2" t="s">
        <v>72</v>
      </c>
      <c r="D4056" s="2" t="s">
        <v>886</v>
      </c>
      <c r="E4056" s="2">
        <v>624958</v>
      </c>
      <c r="F4056" s="2">
        <v>3157</v>
      </c>
      <c r="G4056" s="2">
        <v>313814</v>
      </c>
      <c r="H4056" s="2">
        <v>0.63477410185651373</v>
      </c>
      <c r="I4056" s="2">
        <v>114613</v>
      </c>
      <c r="J4056" s="2">
        <v>0.50515394634519439</v>
      </c>
      <c r="K4056" s="2">
        <v>1.99149177538287</v>
      </c>
      <c r="L4056" s="2" t="s">
        <v>815</v>
      </c>
      <c r="M4056" s="58">
        <v>1.479183530492163</v>
      </c>
      <c r="N4056" s="2">
        <v>241417</v>
      </c>
      <c r="O4056" s="2">
        <v>98046</v>
      </c>
      <c r="P4056" s="2">
        <v>43272</v>
      </c>
      <c r="Q4056" s="2">
        <v>21244</v>
      </c>
      <c r="R4056" s="2">
        <v>15965</v>
      </c>
      <c r="S4056" s="2">
        <v>1350</v>
      </c>
      <c r="T4056" s="2">
        <v>574</v>
      </c>
      <c r="U4056" s="2">
        <v>272</v>
      </c>
      <c r="V4056" s="2">
        <v>252</v>
      </c>
      <c r="W4056" s="2">
        <v>110</v>
      </c>
    </row>
    <row r="4057" spans="1:23" x14ac:dyDescent="0.35">
      <c r="A4057" s="2">
        <v>4293013</v>
      </c>
      <c r="B4057" s="2" t="s">
        <v>2803</v>
      </c>
      <c r="C4057" s="2" t="s">
        <v>72</v>
      </c>
      <c r="D4057" s="2" t="s">
        <v>886</v>
      </c>
      <c r="E4057" s="2">
        <v>80724</v>
      </c>
      <c r="F4057" s="2">
        <v>307</v>
      </c>
      <c r="G4057" s="2">
        <v>40536</v>
      </c>
      <c r="H4057" s="2">
        <v>0.72676139727649502</v>
      </c>
      <c r="I4057" s="2">
        <v>11076</v>
      </c>
      <c r="J4057" s="2">
        <v>0.38030821069322629</v>
      </c>
      <c r="K4057" s="2">
        <v>1.9914150384843099</v>
      </c>
      <c r="L4057" s="2" t="s">
        <v>4154</v>
      </c>
      <c r="M4057" s="58">
        <v>1.354043309794186</v>
      </c>
      <c r="N4057" s="2">
        <v>28323</v>
      </c>
      <c r="O4057" s="2">
        <v>15382</v>
      </c>
      <c r="P4057" s="2">
        <v>8706</v>
      </c>
      <c r="Q4057" s="2">
        <v>4496</v>
      </c>
      <c r="R4057" s="2">
        <v>1750</v>
      </c>
      <c r="S4057" s="2">
        <v>528</v>
      </c>
      <c r="T4057" s="2">
        <v>196</v>
      </c>
      <c r="U4057" s="2">
        <v>176</v>
      </c>
      <c r="V4057" s="2">
        <v>27</v>
      </c>
      <c r="W4057" s="2">
        <v>33</v>
      </c>
    </row>
    <row r="4058" spans="1:23" x14ac:dyDescent="0.35">
      <c r="A4058" s="2">
        <v>4423987</v>
      </c>
      <c r="B4058" s="2" t="s">
        <v>3935</v>
      </c>
      <c r="C4058" s="2" t="s">
        <v>72</v>
      </c>
      <c r="D4058" s="2" t="s">
        <v>886</v>
      </c>
      <c r="E4058" s="2">
        <v>153050</v>
      </c>
      <c r="F4058" s="2">
        <v>311</v>
      </c>
      <c r="G4058" s="2">
        <v>76865</v>
      </c>
      <c r="H4058" s="2">
        <v>0.80885968906524419</v>
      </c>
      <c r="I4058" s="2">
        <v>14692</v>
      </c>
      <c r="J4058" s="2">
        <v>0.2032015681149951</v>
      </c>
      <c r="K4058" s="2">
        <v>1.9911533207571721</v>
      </c>
      <c r="L4058" s="2" t="s">
        <v>4150</v>
      </c>
      <c r="M4058" s="58">
        <v>1.1792216597708589</v>
      </c>
      <c r="N4058" s="2">
        <v>47198</v>
      </c>
      <c r="O4058" s="2">
        <v>32780</v>
      </c>
      <c r="P4058" s="2">
        <v>17214</v>
      </c>
      <c r="Q4058" s="2">
        <v>15284</v>
      </c>
      <c r="R4058" s="2">
        <v>5235</v>
      </c>
      <c r="S4058" s="2">
        <v>3522</v>
      </c>
      <c r="T4058" s="2">
        <v>2569</v>
      </c>
      <c r="U4058" s="2">
        <v>2096</v>
      </c>
      <c r="V4058" s="2">
        <v>2061</v>
      </c>
      <c r="W4058" s="2">
        <v>1830</v>
      </c>
    </row>
    <row r="4059" spans="1:23" x14ac:dyDescent="0.35">
      <c r="A4059" s="2">
        <v>4358320</v>
      </c>
      <c r="B4059" s="2" t="s">
        <v>3380</v>
      </c>
      <c r="C4059" s="2" t="s">
        <v>72</v>
      </c>
      <c r="D4059" s="2" t="s">
        <v>886</v>
      </c>
      <c r="E4059" s="2">
        <v>9515497</v>
      </c>
      <c r="F4059" s="2">
        <v>30390</v>
      </c>
      <c r="G4059" s="2">
        <v>4784364</v>
      </c>
      <c r="H4059" s="2">
        <v>0.1985256556566348</v>
      </c>
      <c r="I4059" s="2">
        <v>3834545</v>
      </c>
      <c r="J4059" s="2">
        <v>0.31937375420327491</v>
      </c>
      <c r="K4059" s="2">
        <v>1.988873965275217</v>
      </c>
      <c r="L4059" s="2" t="s">
        <v>815</v>
      </c>
      <c r="M4059" s="58">
        <v>1.0496035595751549</v>
      </c>
      <c r="N4059" s="2">
        <v>2306009</v>
      </c>
      <c r="O4059" s="2">
        <v>1694930</v>
      </c>
      <c r="P4059" s="2">
        <v>4522635</v>
      </c>
      <c r="Q4059" s="2">
        <v>289088</v>
      </c>
      <c r="R4059" s="2">
        <v>90890</v>
      </c>
      <c r="S4059" s="2">
        <v>99372</v>
      </c>
      <c r="T4059" s="2">
        <v>23940</v>
      </c>
      <c r="U4059" s="2">
        <v>15368</v>
      </c>
      <c r="V4059" s="2">
        <v>13419</v>
      </c>
      <c r="W4059" s="2">
        <v>10150</v>
      </c>
    </row>
    <row r="4060" spans="1:23" x14ac:dyDescent="0.35">
      <c r="A4060" s="2">
        <v>4228274</v>
      </c>
      <c r="B4060" s="2" t="s">
        <v>1859</v>
      </c>
      <c r="C4060" s="2" t="s">
        <v>72</v>
      </c>
      <c r="D4060" s="2" t="s">
        <v>886</v>
      </c>
      <c r="E4060" s="2">
        <v>40886</v>
      </c>
      <c r="F4060" s="2">
        <v>148</v>
      </c>
      <c r="G4060" s="2">
        <v>20596</v>
      </c>
      <c r="H4060" s="46">
        <v>0.14138667702466501</v>
      </c>
      <c r="I4060" s="2">
        <v>17684</v>
      </c>
      <c r="J4060" s="2">
        <v>0.36198209656117009</v>
      </c>
      <c r="K4060" s="2">
        <v>1.9851427461643041</v>
      </c>
      <c r="L4060" s="2" t="s">
        <v>815</v>
      </c>
      <c r="M4060" s="58">
        <v>1.067408103592314</v>
      </c>
      <c r="N4060" s="2">
        <v>9209</v>
      </c>
      <c r="O4060" s="2">
        <v>11314</v>
      </c>
      <c r="P4060" s="2">
        <v>15708</v>
      </c>
      <c r="Q4060" s="2">
        <v>1572</v>
      </c>
      <c r="R4060" s="2">
        <v>300</v>
      </c>
      <c r="S4060" s="2">
        <v>78</v>
      </c>
      <c r="T4060" s="2">
        <v>21</v>
      </c>
      <c r="U4060" s="2">
        <v>56</v>
      </c>
      <c r="V4060" s="2">
        <v>36</v>
      </c>
      <c r="W4060" s="2">
        <v>10</v>
      </c>
    </row>
    <row r="4061" spans="1:23" x14ac:dyDescent="0.35">
      <c r="A4061" s="2">
        <v>4200349</v>
      </c>
      <c r="B4061" s="2" t="s">
        <v>1856</v>
      </c>
      <c r="C4061" s="2" t="s">
        <v>72</v>
      </c>
      <c r="D4061" s="2" t="s">
        <v>888</v>
      </c>
      <c r="E4061" s="2">
        <v>3373899</v>
      </c>
      <c r="F4061" s="2">
        <v>29900</v>
      </c>
      <c r="G4061" s="2">
        <v>1710904</v>
      </c>
      <c r="H4061" s="46">
        <v>0.19871541594385189</v>
      </c>
      <c r="I4061" s="2">
        <v>1370921</v>
      </c>
      <c r="J4061" s="2">
        <v>0.88621502896204063</v>
      </c>
      <c r="K4061" s="2">
        <v>1.9719978444144151</v>
      </c>
      <c r="L4061" s="2" t="s">
        <v>827</v>
      </c>
      <c r="M4061" s="58">
        <v>1.128711410563503</v>
      </c>
      <c r="N4061" s="2">
        <v>610576</v>
      </c>
      <c r="O4061" s="2">
        <v>1949668</v>
      </c>
      <c r="P4061" s="2">
        <v>225171</v>
      </c>
      <c r="Q4061" s="2">
        <v>120668</v>
      </c>
      <c r="R4061" s="2">
        <v>30720</v>
      </c>
      <c r="S4061" s="2">
        <v>20604</v>
      </c>
      <c r="T4061" s="2">
        <v>10745</v>
      </c>
      <c r="U4061" s="2">
        <v>8640</v>
      </c>
      <c r="V4061" s="2">
        <v>6858</v>
      </c>
      <c r="W4061" s="2">
        <v>5510</v>
      </c>
    </row>
    <row r="4062" spans="1:23" x14ac:dyDescent="0.35">
      <c r="A4062">
        <v>4291560</v>
      </c>
      <c r="B4062" t="s">
        <v>2699</v>
      </c>
      <c r="C4062" t="s">
        <v>72</v>
      </c>
      <c r="D4062" t="s">
        <v>886</v>
      </c>
      <c r="E4062">
        <v>274466</v>
      </c>
      <c r="F4062">
        <v>505</v>
      </c>
      <c r="G4062">
        <v>139338</v>
      </c>
      <c r="H4062">
        <v>0.8375604644820509</v>
      </c>
      <c r="I4062">
        <v>22634</v>
      </c>
      <c r="J4062">
        <v>0.18399364584320099</v>
      </c>
      <c r="K4062">
        <v>1.969785700957384</v>
      </c>
      <c r="L4062" t="s">
        <v>4150</v>
      </c>
      <c r="M4062">
        <v>1.0459035134517189</v>
      </c>
      <c r="N4062">
        <v>84489</v>
      </c>
      <c r="O4062">
        <v>49570</v>
      </c>
      <c r="P4062">
        <v>38355</v>
      </c>
      <c r="Q4062">
        <v>28372</v>
      </c>
      <c r="R4062">
        <v>18235</v>
      </c>
      <c r="S4062">
        <v>13038</v>
      </c>
      <c r="T4062">
        <v>11410</v>
      </c>
      <c r="U4062">
        <v>16144</v>
      </c>
      <c r="V4062">
        <v>2007</v>
      </c>
      <c r="W4062">
        <v>800</v>
      </c>
    </row>
    <row r="4063" spans="1:23" x14ac:dyDescent="0.35">
      <c r="A4063" s="2">
        <v>4366726</v>
      </c>
      <c r="B4063" s="2" t="s">
        <v>3451</v>
      </c>
      <c r="C4063" s="2" t="s">
        <v>72</v>
      </c>
      <c r="D4063" s="2" t="s">
        <v>886</v>
      </c>
      <c r="E4063" s="2">
        <v>5806865</v>
      </c>
      <c r="F4063" s="2">
        <v>12892</v>
      </c>
      <c r="G4063" s="2">
        <v>2950864</v>
      </c>
      <c r="H4063" s="2">
        <v>0.51069212271388986</v>
      </c>
      <c r="I4063" s="2">
        <v>1443881</v>
      </c>
      <c r="J4063" s="2">
        <v>0.2220130827908002</v>
      </c>
      <c r="K4063" s="2">
        <v>1.9678524662607291</v>
      </c>
      <c r="L4063" s="2" t="s">
        <v>4150</v>
      </c>
      <c r="M4063" s="58">
        <v>1.0293523810199099</v>
      </c>
      <c r="N4063" s="2">
        <v>1463631</v>
      </c>
      <c r="O4063" s="2">
        <v>1036080</v>
      </c>
      <c r="P4063" s="2">
        <v>2504379</v>
      </c>
      <c r="Q4063" s="2">
        <v>288512</v>
      </c>
      <c r="R4063" s="2">
        <v>115510</v>
      </c>
      <c r="S4063" s="2">
        <v>112566</v>
      </c>
      <c r="T4063" s="2">
        <v>45836</v>
      </c>
      <c r="U4063" s="2">
        <v>30848</v>
      </c>
      <c r="V4063" s="2">
        <v>26928</v>
      </c>
      <c r="W4063" s="2">
        <v>16990</v>
      </c>
    </row>
    <row r="4064" spans="1:23" x14ac:dyDescent="0.35">
      <c r="A4064" s="2">
        <v>4312786</v>
      </c>
      <c r="B4064" s="2" t="s">
        <v>3098</v>
      </c>
      <c r="C4064" s="2" t="s">
        <v>72</v>
      </c>
      <c r="D4064" s="2" t="s">
        <v>886</v>
      </c>
      <c r="E4064" s="2">
        <v>698157</v>
      </c>
      <c r="F4064" s="2">
        <v>3428</v>
      </c>
      <c r="G4064" s="2">
        <v>356201</v>
      </c>
      <c r="H4064" s="2">
        <v>0.63027054949312333</v>
      </c>
      <c r="I4064" s="2">
        <v>131698</v>
      </c>
      <c r="J4064" s="2">
        <v>0.4910070370991052</v>
      </c>
      <c r="K4064" s="2">
        <v>1.960008534507202</v>
      </c>
      <c r="L4064" s="2" t="s">
        <v>815</v>
      </c>
      <c r="M4064" s="58">
        <v>1.4616069035975079</v>
      </c>
      <c r="N4064" s="2">
        <v>274738</v>
      </c>
      <c r="O4064" s="2">
        <v>111194</v>
      </c>
      <c r="P4064" s="2">
        <v>48648</v>
      </c>
      <c r="Q4064" s="2">
        <v>22520</v>
      </c>
      <c r="R4064" s="2">
        <v>17485</v>
      </c>
      <c r="S4064" s="2">
        <v>1434</v>
      </c>
      <c r="T4064" s="2">
        <v>700</v>
      </c>
      <c r="U4064" s="2">
        <v>392</v>
      </c>
      <c r="V4064" s="2">
        <v>333</v>
      </c>
      <c r="W4064" s="2">
        <v>220</v>
      </c>
    </row>
    <row r="4065" spans="1:23" x14ac:dyDescent="0.35">
      <c r="A4065" s="2">
        <v>4423989</v>
      </c>
      <c r="B4065" s="2" t="s">
        <v>3937</v>
      </c>
      <c r="C4065" s="2" t="s">
        <v>72</v>
      </c>
      <c r="D4065" s="2" t="s">
        <v>886</v>
      </c>
      <c r="E4065" s="2">
        <v>172460</v>
      </c>
      <c r="F4065" s="2">
        <v>372</v>
      </c>
      <c r="G4065" s="2">
        <v>88034</v>
      </c>
      <c r="H4065" s="2">
        <v>0.85845241611195677</v>
      </c>
      <c r="I4065" s="2">
        <v>12461</v>
      </c>
      <c r="J4065" s="2">
        <v>0.2157021918125942</v>
      </c>
      <c r="K4065" s="2">
        <v>1.959015834791104</v>
      </c>
      <c r="L4065" s="2" t="s">
        <v>4150</v>
      </c>
      <c r="M4065" s="58">
        <v>1.141597548140254</v>
      </c>
      <c r="N4065" s="2">
        <v>55885</v>
      </c>
      <c r="O4065" s="2">
        <v>33588</v>
      </c>
      <c r="P4065" s="2">
        <v>19350</v>
      </c>
      <c r="Q4065" s="2">
        <v>12908</v>
      </c>
      <c r="R4065" s="2">
        <v>7925</v>
      </c>
      <c r="S4065" s="2">
        <v>6390</v>
      </c>
      <c r="T4065" s="2">
        <v>4788</v>
      </c>
      <c r="U4065" s="2">
        <v>3768</v>
      </c>
      <c r="V4065" s="2">
        <v>3447</v>
      </c>
      <c r="W4065" s="2">
        <v>3020</v>
      </c>
    </row>
    <row r="4066" spans="1:23" x14ac:dyDescent="0.35">
      <c r="A4066" s="2">
        <v>4312785</v>
      </c>
      <c r="B4066" s="2" t="s">
        <v>3097</v>
      </c>
      <c r="C4066" s="2" t="s">
        <v>72</v>
      </c>
      <c r="D4066" s="2" t="s">
        <v>886</v>
      </c>
      <c r="E4066" s="2">
        <v>785082</v>
      </c>
      <c r="F4066" s="2">
        <v>3725</v>
      </c>
      <c r="G4066" s="2">
        <v>401251</v>
      </c>
      <c r="H4066" s="2">
        <v>0.61217292916403943</v>
      </c>
      <c r="I4066" s="2">
        <v>155616</v>
      </c>
      <c r="J4066" s="2">
        <v>0.47447273023709619</v>
      </c>
      <c r="K4066" s="2">
        <v>1.9565857779793701</v>
      </c>
      <c r="L4066" s="2" t="s">
        <v>815</v>
      </c>
      <c r="M4066" s="58">
        <v>1.4251234826743051</v>
      </c>
      <c r="N4066" s="2">
        <v>302060</v>
      </c>
      <c r="O4066" s="2">
        <v>132540</v>
      </c>
      <c r="P4066" s="2">
        <v>61920</v>
      </c>
      <c r="Q4066" s="2">
        <v>30384</v>
      </c>
      <c r="R4066" s="2">
        <v>20700</v>
      </c>
      <c r="S4066" s="2">
        <v>1644</v>
      </c>
      <c r="T4066" s="2">
        <v>756</v>
      </c>
      <c r="U4066" s="2">
        <v>392</v>
      </c>
      <c r="V4066" s="2">
        <v>261</v>
      </c>
      <c r="W4066" s="2">
        <v>230</v>
      </c>
    </row>
    <row r="4067" spans="1:23" x14ac:dyDescent="0.35">
      <c r="A4067" s="2">
        <v>4293014</v>
      </c>
      <c r="B4067" s="2" t="s">
        <v>2804</v>
      </c>
      <c r="C4067" s="2" t="s">
        <v>72</v>
      </c>
      <c r="D4067" s="2" t="s">
        <v>886</v>
      </c>
      <c r="E4067" s="2">
        <v>78707</v>
      </c>
      <c r="F4067" s="2">
        <v>346</v>
      </c>
      <c r="G4067" s="2">
        <v>40230</v>
      </c>
      <c r="H4067" s="2">
        <v>0.72659706686552328</v>
      </c>
      <c r="I4067" s="2">
        <v>10999</v>
      </c>
      <c r="J4067" s="2">
        <v>0.43960511771506983</v>
      </c>
      <c r="K4067" s="2">
        <v>1.956425553069848</v>
      </c>
      <c r="L4067" s="2" t="s">
        <v>4154</v>
      </c>
      <c r="M4067" s="58">
        <v>1.3565027058701871</v>
      </c>
      <c r="N4067" s="2">
        <v>28565</v>
      </c>
      <c r="O4067" s="2">
        <v>14850</v>
      </c>
      <c r="P4067" s="2">
        <v>8463</v>
      </c>
      <c r="Q4067" s="2">
        <v>4152</v>
      </c>
      <c r="R4067" s="2">
        <v>1460</v>
      </c>
      <c r="S4067" s="2">
        <v>360</v>
      </c>
      <c r="T4067" s="2">
        <v>105</v>
      </c>
      <c r="U4067" s="2">
        <v>48</v>
      </c>
      <c r="V4067" s="2">
        <v>9</v>
      </c>
      <c r="W4067" s="2">
        <v>10</v>
      </c>
    </row>
    <row r="4068" spans="1:23" x14ac:dyDescent="0.35">
      <c r="A4068">
        <v>4382531</v>
      </c>
      <c r="B4068" t="s">
        <v>3566</v>
      </c>
      <c r="C4068" t="s">
        <v>72</v>
      </c>
      <c r="D4068" t="s">
        <v>886</v>
      </c>
      <c r="E4068">
        <v>777607</v>
      </c>
      <c r="F4068">
        <v>1801</v>
      </c>
      <c r="G4068">
        <v>398520</v>
      </c>
      <c r="H4068">
        <v>0.73685385927933356</v>
      </c>
      <c r="I4068">
        <v>104869</v>
      </c>
      <c r="J4068">
        <v>0.23160799735599091</v>
      </c>
      <c r="K4068">
        <v>1.9512370771855869</v>
      </c>
      <c r="L4068" s="31" t="s">
        <v>817</v>
      </c>
      <c r="M4068">
        <v>1.081732982960355</v>
      </c>
      <c r="N4068">
        <v>245564</v>
      </c>
      <c r="O4068">
        <v>148238</v>
      </c>
      <c r="P4068">
        <v>99615</v>
      </c>
      <c r="Q4068">
        <v>68244</v>
      </c>
      <c r="R4068">
        <v>47520</v>
      </c>
      <c r="S4068">
        <v>36036</v>
      </c>
      <c r="T4068">
        <v>26425</v>
      </c>
      <c r="U4068">
        <v>20328</v>
      </c>
      <c r="V4068">
        <v>14913</v>
      </c>
      <c r="W4068">
        <v>11970</v>
      </c>
    </row>
    <row r="4069" spans="1:23" x14ac:dyDescent="0.35">
      <c r="A4069" s="2">
        <v>4395362</v>
      </c>
      <c r="B4069" s="2" t="s">
        <v>3664</v>
      </c>
      <c r="C4069" s="2" t="s">
        <v>72</v>
      </c>
      <c r="D4069" s="2" t="s">
        <v>888</v>
      </c>
      <c r="E4069" s="2">
        <v>1009248</v>
      </c>
      <c r="F4069" s="2">
        <v>8967</v>
      </c>
      <c r="G4069" s="2">
        <v>518135</v>
      </c>
      <c r="H4069" s="2">
        <v>0.57297615486311482</v>
      </c>
      <c r="I4069" s="2">
        <v>221256</v>
      </c>
      <c r="J4069" s="2">
        <v>0.888483306382574</v>
      </c>
      <c r="K4069" s="2">
        <v>1.947847568683837</v>
      </c>
      <c r="L4069" s="2" t="s">
        <v>4150</v>
      </c>
      <c r="M4069" s="58">
        <v>1.396759318205723</v>
      </c>
      <c r="N4069" s="2">
        <v>384249</v>
      </c>
      <c r="O4069" s="2">
        <v>144154</v>
      </c>
      <c r="P4069" s="2">
        <v>166812</v>
      </c>
      <c r="Q4069" s="2">
        <v>17424</v>
      </c>
      <c r="R4069" s="2">
        <v>4535</v>
      </c>
      <c r="S4069" s="2">
        <v>3234</v>
      </c>
      <c r="T4069" s="2">
        <v>924</v>
      </c>
      <c r="U4069" s="2">
        <v>544</v>
      </c>
      <c r="V4069" s="2">
        <v>378</v>
      </c>
      <c r="W4069" s="2">
        <v>310</v>
      </c>
    </row>
    <row r="4070" spans="1:23" x14ac:dyDescent="0.35">
      <c r="A4070">
        <v>4423996</v>
      </c>
      <c r="B4070" t="s">
        <v>3944</v>
      </c>
      <c r="C4070" t="s">
        <v>72</v>
      </c>
      <c r="D4070" t="s">
        <v>886</v>
      </c>
      <c r="E4070">
        <v>248638</v>
      </c>
      <c r="F4070">
        <v>506</v>
      </c>
      <c r="G4070">
        <v>128278</v>
      </c>
      <c r="H4070">
        <v>0.82694616380049579</v>
      </c>
      <c r="I4070">
        <v>22199</v>
      </c>
      <c r="J4070">
        <v>0.2035087154819456</v>
      </c>
      <c r="K4070">
        <v>1.938274684669234</v>
      </c>
      <c r="L4070" t="s">
        <v>827</v>
      </c>
      <c r="M4070">
        <v>1.028547553746427</v>
      </c>
      <c r="N4070">
        <v>80902</v>
      </c>
      <c r="O4070">
        <v>42788</v>
      </c>
      <c r="P4070">
        <v>27486</v>
      </c>
      <c r="Q4070">
        <v>22488</v>
      </c>
      <c r="R4070">
        <v>20390</v>
      </c>
      <c r="S4070">
        <v>17094</v>
      </c>
      <c r="T4070">
        <v>13013</v>
      </c>
      <c r="U4070">
        <v>8968</v>
      </c>
      <c r="V4070">
        <v>5598</v>
      </c>
      <c r="W4070">
        <v>3010</v>
      </c>
    </row>
    <row r="4071" spans="1:23" x14ac:dyDescent="0.35">
      <c r="A4071" s="2">
        <v>4075597</v>
      </c>
      <c r="B4071" s="2" t="s">
        <v>1685</v>
      </c>
      <c r="C4071" s="2" t="s">
        <v>72</v>
      </c>
      <c r="D4071" s="2" t="s">
        <v>888</v>
      </c>
      <c r="E4071" s="2">
        <v>653212</v>
      </c>
      <c r="F4071" s="2">
        <v>4023</v>
      </c>
      <c r="G4071" s="2">
        <v>338576</v>
      </c>
      <c r="H4071" s="46">
        <v>0.78103882141675718</v>
      </c>
      <c r="I4071" s="2">
        <v>74135</v>
      </c>
      <c r="J4071" s="2">
        <v>0.61587968377800772</v>
      </c>
      <c r="K4071" s="2">
        <v>1.9292920939464111</v>
      </c>
      <c r="L4071" s="2" t="s">
        <v>815</v>
      </c>
      <c r="M4071" s="58">
        <v>1.248162281045365</v>
      </c>
      <c r="N4071" s="2">
        <v>226612</v>
      </c>
      <c r="O4071" s="2">
        <v>129750</v>
      </c>
      <c r="P4071" s="2">
        <v>87081</v>
      </c>
      <c r="Q4071" s="2">
        <v>49132</v>
      </c>
      <c r="R4071" s="2">
        <v>21265</v>
      </c>
      <c r="S4071" s="2">
        <v>7170</v>
      </c>
      <c r="T4071" s="2">
        <v>1792</v>
      </c>
      <c r="U4071" s="2">
        <v>352</v>
      </c>
      <c r="V4071" s="2">
        <v>135</v>
      </c>
      <c r="W4071" s="2">
        <v>50</v>
      </c>
    </row>
    <row r="4072" spans="1:23" x14ac:dyDescent="0.35">
      <c r="A4072" s="2">
        <v>4075598</v>
      </c>
      <c r="B4072" s="2" t="s">
        <v>1686</v>
      </c>
      <c r="C4072" s="2" t="s">
        <v>72</v>
      </c>
      <c r="D4072" s="2" t="s">
        <v>888</v>
      </c>
      <c r="E4072" s="2">
        <v>651326</v>
      </c>
      <c r="F4072" s="2">
        <v>3892</v>
      </c>
      <c r="G4072" s="2">
        <v>337965</v>
      </c>
      <c r="H4072" s="46">
        <v>0.78172000059177726</v>
      </c>
      <c r="I4072" s="2">
        <v>73771</v>
      </c>
      <c r="J4072" s="2">
        <v>0.59755022830349169</v>
      </c>
      <c r="K4072" s="2">
        <v>1.927199562084831</v>
      </c>
      <c r="L4072" s="2" t="s">
        <v>815</v>
      </c>
      <c r="M4072" s="58">
        <v>1.2474164017313361</v>
      </c>
      <c r="N4072" s="2">
        <v>226442</v>
      </c>
      <c r="O4072" s="2">
        <v>129194</v>
      </c>
      <c r="P4072" s="2">
        <v>86397</v>
      </c>
      <c r="Q4072" s="2">
        <v>49464</v>
      </c>
      <c r="R4072" s="2">
        <v>21385</v>
      </c>
      <c r="S4072" s="2">
        <v>7056</v>
      </c>
      <c r="T4072" s="2">
        <v>1694</v>
      </c>
      <c r="U4072" s="2">
        <v>360</v>
      </c>
      <c r="V4072" s="2">
        <v>108</v>
      </c>
      <c r="W4072" s="2">
        <v>40</v>
      </c>
    </row>
    <row r="4073" spans="1:23" x14ac:dyDescent="0.35">
      <c r="A4073" s="2">
        <v>4075595</v>
      </c>
      <c r="B4073" s="2" t="s">
        <v>1683</v>
      </c>
      <c r="C4073" s="2" t="s">
        <v>72</v>
      </c>
      <c r="D4073" s="2" t="s">
        <v>888</v>
      </c>
      <c r="E4073" s="2">
        <v>654431</v>
      </c>
      <c r="F4073" s="2">
        <v>3764</v>
      </c>
      <c r="G4073" s="2">
        <v>339640</v>
      </c>
      <c r="H4073" s="46">
        <v>0.78142444941702982</v>
      </c>
      <c r="I4073" s="2">
        <v>74237</v>
      </c>
      <c r="J4073" s="2">
        <v>0.57515612799515914</v>
      </c>
      <c r="K4073" s="2">
        <v>1.9268372394299851</v>
      </c>
      <c r="L4073" s="2" t="s">
        <v>815</v>
      </c>
      <c r="M4073" s="58">
        <v>1.2443830479855791</v>
      </c>
      <c r="N4073" s="2">
        <v>226849</v>
      </c>
      <c r="O4073" s="2">
        <v>130770</v>
      </c>
      <c r="P4073" s="2">
        <v>87345</v>
      </c>
      <c r="Q4073" s="2">
        <v>49952</v>
      </c>
      <c r="R4073" s="2">
        <v>21195</v>
      </c>
      <c r="S4073" s="2">
        <v>7260</v>
      </c>
      <c r="T4073" s="2">
        <v>1932</v>
      </c>
      <c r="U4073" s="2">
        <v>448</v>
      </c>
      <c r="V4073" s="2">
        <v>117</v>
      </c>
      <c r="W4073" s="2">
        <v>40</v>
      </c>
    </row>
    <row r="4074" spans="1:23" x14ac:dyDescent="0.35">
      <c r="A4074" s="2">
        <v>4075596</v>
      </c>
      <c r="B4074" s="2" t="s">
        <v>1684</v>
      </c>
      <c r="C4074" s="2" t="s">
        <v>72</v>
      </c>
      <c r="D4074" s="2" t="s">
        <v>888</v>
      </c>
      <c r="E4074" s="2">
        <v>654254</v>
      </c>
      <c r="F4074" s="2">
        <v>3766</v>
      </c>
      <c r="G4074" s="2">
        <v>339624</v>
      </c>
      <c r="H4074" s="46">
        <v>0.78207664947117994</v>
      </c>
      <c r="I4074" s="2">
        <v>74012</v>
      </c>
      <c r="J4074" s="2">
        <v>0.575617420757076</v>
      </c>
      <c r="K4074" s="2">
        <v>1.9264068499281559</v>
      </c>
      <c r="L4074" s="2" t="s">
        <v>815</v>
      </c>
      <c r="M4074" s="58">
        <v>1.244337514383256</v>
      </c>
      <c r="N4074" s="2">
        <v>226804</v>
      </c>
      <c r="O4074" s="2">
        <v>130922</v>
      </c>
      <c r="P4074" s="2">
        <v>87132</v>
      </c>
      <c r="Q4074" s="2">
        <v>49760</v>
      </c>
      <c r="R4074" s="2">
        <v>22045</v>
      </c>
      <c r="S4074" s="2">
        <v>6942</v>
      </c>
      <c r="T4074" s="2">
        <v>1750</v>
      </c>
      <c r="U4074" s="2">
        <v>320</v>
      </c>
      <c r="V4074" s="2">
        <v>90</v>
      </c>
      <c r="W4074" s="2">
        <v>20</v>
      </c>
    </row>
    <row r="4075" spans="1:23" x14ac:dyDescent="0.35">
      <c r="A4075">
        <v>4517997</v>
      </c>
      <c r="B4075" t="s">
        <v>4276</v>
      </c>
      <c r="C4075" t="s">
        <v>72</v>
      </c>
      <c r="D4075" t="s">
        <v>886</v>
      </c>
      <c r="E4075">
        <v>69196</v>
      </c>
      <c r="F4075">
        <v>197</v>
      </c>
      <c r="G4075">
        <v>35949</v>
      </c>
      <c r="H4075">
        <v>0.76783777017441379</v>
      </c>
      <c r="I4075">
        <v>8346</v>
      </c>
      <c r="J4075">
        <v>0.28469853748771601</v>
      </c>
      <c r="K4075">
        <v>1.924837964894712</v>
      </c>
      <c r="L4075" t="s">
        <v>815</v>
      </c>
      <c r="M4075">
        <v>1.4590001475952521</v>
      </c>
      <c r="N4075">
        <v>28611</v>
      </c>
      <c r="O4075">
        <v>9670</v>
      </c>
      <c r="P4075">
        <v>4350</v>
      </c>
      <c r="Q4075">
        <v>2416</v>
      </c>
      <c r="R4075">
        <v>1365</v>
      </c>
      <c r="S4075">
        <v>768</v>
      </c>
      <c r="T4075">
        <v>126</v>
      </c>
      <c r="U4075">
        <v>48</v>
      </c>
      <c r="V4075">
        <v>63</v>
      </c>
      <c r="W4075">
        <v>10</v>
      </c>
    </row>
    <row r="4076" spans="1:23" x14ac:dyDescent="0.35">
      <c r="A4076" s="2">
        <v>4423991</v>
      </c>
      <c r="B4076" s="2" t="s">
        <v>3939</v>
      </c>
      <c r="C4076" s="2" t="s">
        <v>72</v>
      </c>
      <c r="D4076" s="2" t="s">
        <v>886</v>
      </c>
      <c r="E4076" s="2">
        <v>289560</v>
      </c>
      <c r="F4076" s="2">
        <v>657</v>
      </c>
      <c r="G4076" s="2">
        <v>150878</v>
      </c>
      <c r="H4076" s="2">
        <v>0.55441482522302787</v>
      </c>
      <c r="I4076" s="2">
        <v>67229</v>
      </c>
      <c r="J4076" s="2">
        <v>0.2268959801077497</v>
      </c>
      <c r="K4076" s="2">
        <v>1.919166478876974</v>
      </c>
      <c r="L4076" s="2" t="s">
        <v>2647</v>
      </c>
      <c r="M4076" s="58">
        <v>1.044407894736842</v>
      </c>
      <c r="N4076" s="2">
        <v>82069</v>
      </c>
      <c r="O4076" s="2">
        <v>66448</v>
      </c>
      <c r="P4076" s="2">
        <v>48288</v>
      </c>
      <c r="Q4076" s="2">
        <v>70300</v>
      </c>
      <c r="R4076" s="2">
        <v>7250</v>
      </c>
      <c r="S4076" s="2">
        <v>1650</v>
      </c>
      <c r="T4076" s="2">
        <v>749</v>
      </c>
      <c r="U4076" s="2">
        <v>304</v>
      </c>
      <c r="V4076" s="2">
        <v>90</v>
      </c>
      <c r="W4076" s="2">
        <v>100</v>
      </c>
    </row>
    <row r="4077" spans="1:23" x14ac:dyDescent="0.35">
      <c r="A4077">
        <v>4289094</v>
      </c>
      <c r="B4077" t="s">
        <v>2656</v>
      </c>
      <c r="C4077" t="s">
        <v>72</v>
      </c>
      <c r="D4077" t="s">
        <v>886</v>
      </c>
      <c r="E4077">
        <v>491863</v>
      </c>
      <c r="F4077">
        <v>1108</v>
      </c>
      <c r="G4077">
        <v>256582</v>
      </c>
      <c r="H4077">
        <v>0.77425540373058122</v>
      </c>
      <c r="I4077">
        <v>57922</v>
      </c>
      <c r="J4077">
        <v>0.22526597853467331</v>
      </c>
      <c r="K4077">
        <v>1.916981705653553</v>
      </c>
      <c r="L4077" s="31" t="s">
        <v>817</v>
      </c>
      <c r="M4077">
        <v>1.105640562235455</v>
      </c>
      <c r="N4077">
        <v>169051</v>
      </c>
      <c r="O4077">
        <v>84578</v>
      </c>
      <c r="P4077">
        <v>52239</v>
      </c>
      <c r="Q4077">
        <v>36132</v>
      </c>
      <c r="R4077">
        <v>28815</v>
      </c>
      <c r="S4077">
        <v>22572</v>
      </c>
      <c r="T4077">
        <v>18403</v>
      </c>
      <c r="U4077">
        <v>14056</v>
      </c>
      <c r="V4077">
        <v>10791</v>
      </c>
      <c r="W4077">
        <v>8230</v>
      </c>
    </row>
    <row r="4078" spans="1:23" x14ac:dyDescent="0.35">
      <c r="A4078">
        <v>4289113</v>
      </c>
      <c r="B4078" t="s">
        <v>4470</v>
      </c>
      <c r="C4078" t="s">
        <v>72</v>
      </c>
      <c r="D4078" t="s">
        <v>886</v>
      </c>
      <c r="E4078">
        <v>873509</v>
      </c>
      <c r="F4078">
        <v>2908</v>
      </c>
      <c r="G4078">
        <v>456291</v>
      </c>
      <c r="H4078">
        <v>0.56574422901174914</v>
      </c>
      <c r="I4078">
        <v>198147</v>
      </c>
      <c r="J4078">
        <v>0.33291013601462599</v>
      </c>
      <c r="K4078">
        <v>1.9143682430729509</v>
      </c>
      <c r="L4078" t="s">
        <v>4154</v>
      </c>
      <c r="M4078">
        <v>1.191730959446093</v>
      </c>
      <c r="N4078">
        <v>284225</v>
      </c>
      <c r="O4078">
        <v>190424</v>
      </c>
      <c r="P4078">
        <v>135993</v>
      </c>
      <c r="Q4078">
        <v>81220</v>
      </c>
      <c r="R4078">
        <v>17950</v>
      </c>
      <c r="S4078">
        <v>8910</v>
      </c>
      <c r="T4078">
        <v>5075</v>
      </c>
      <c r="U4078">
        <v>3800</v>
      </c>
      <c r="V4078">
        <v>2988</v>
      </c>
      <c r="W4078">
        <v>2390</v>
      </c>
    </row>
    <row r="4079" spans="1:23" x14ac:dyDescent="0.35">
      <c r="A4079" s="2">
        <v>4312787</v>
      </c>
      <c r="B4079" s="2" t="s">
        <v>3099</v>
      </c>
      <c r="C4079" s="2" t="s">
        <v>72</v>
      </c>
      <c r="D4079" s="2" t="s">
        <v>886</v>
      </c>
      <c r="E4079" s="2">
        <v>835102</v>
      </c>
      <c r="F4079" s="2">
        <v>3880</v>
      </c>
      <c r="G4079" s="2">
        <v>436728</v>
      </c>
      <c r="H4079" s="2">
        <v>0.59578501950871021</v>
      </c>
      <c r="I4079" s="2">
        <v>176532</v>
      </c>
      <c r="J4079" s="2">
        <v>0.46461390345131492</v>
      </c>
      <c r="K4079" s="2">
        <v>1.9121787474125771</v>
      </c>
      <c r="L4079" s="2" t="s">
        <v>815</v>
      </c>
      <c r="M4079" s="58">
        <v>1.335114334179069</v>
      </c>
      <c r="N4079" s="2">
        <v>319271</v>
      </c>
      <c r="O4079" s="2">
        <v>147340</v>
      </c>
      <c r="P4079" s="2">
        <v>75093</v>
      </c>
      <c r="Q4079" s="2">
        <v>42976</v>
      </c>
      <c r="R4079" s="2">
        <v>35540</v>
      </c>
      <c r="S4079" s="2">
        <v>2646</v>
      </c>
      <c r="T4079" s="2">
        <v>1141</v>
      </c>
      <c r="U4079" s="2">
        <v>776</v>
      </c>
      <c r="V4079" s="2">
        <v>378</v>
      </c>
      <c r="W4079" s="2">
        <v>330</v>
      </c>
    </row>
    <row r="4080" spans="1:23" x14ac:dyDescent="0.35">
      <c r="A4080">
        <v>4517991</v>
      </c>
      <c r="B4080" t="s">
        <v>4270</v>
      </c>
      <c r="C4080" t="s">
        <v>72</v>
      </c>
      <c r="D4080" t="s">
        <v>886</v>
      </c>
      <c r="E4080">
        <v>97300</v>
      </c>
      <c r="F4080">
        <v>182</v>
      </c>
      <c r="G4080">
        <v>50898</v>
      </c>
      <c r="H4080">
        <v>0.80374474439074228</v>
      </c>
      <c r="I4080">
        <v>9989</v>
      </c>
      <c r="J4080">
        <v>0.18705035971223019</v>
      </c>
      <c r="K4080">
        <v>1.911666470195293</v>
      </c>
      <c r="L4080" t="s">
        <v>815</v>
      </c>
      <c r="M4080">
        <v>1.443620178041543</v>
      </c>
      <c r="N4080">
        <v>39521</v>
      </c>
      <c r="O4080">
        <v>15704</v>
      </c>
      <c r="P4080">
        <v>6726</v>
      </c>
      <c r="Q4080">
        <v>3352</v>
      </c>
      <c r="R4080">
        <v>1325</v>
      </c>
      <c r="S4080">
        <v>342</v>
      </c>
      <c r="T4080">
        <v>154</v>
      </c>
      <c r="U4080">
        <v>112</v>
      </c>
      <c r="V4080">
        <v>54</v>
      </c>
      <c r="W4080">
        <v>110</v>
      </c>
    </row>
    <row r="4081" spans="1:23" x14ac:dyDescent="0.35">
      <c r="A4081" s="2">
        <v>4294205</v>
      </c>
      <c r="B4081" s="2" t="s">
        <v>2886</v>
      </c>
      <c r="C4081" s="2" t="s">
        <v>72</v>
      </c>
      <c r="D4081" s="2" t="s">
        <v>888</v>
      </c>
      <c r="E4081" s="2">
        <v>299250</v>
      </c>
      <c r="F4081" s="2">
        <v>3405</v>
      </c>
      <c r="G4081" s="2">
        <v>156547</v>
      </c>
      <c r="H4081" s="2">
        <v>0.72905900464397266</v>
      </c>
      <c r="I4081" s="2">
        <v>42415</v>
      </c>
      <c r="J4081" s="2">
        <v>1.1378446115288221</v>
      </c>
      <c r="K4081" s="2">
        <v>1.91156649440743</v>
      </c>
      <c r="L4081" s="2" t="s">
        <v>4187</v>
      </c>
      <c r="M4081" s="58">
        <v>1.2691808535002671</v>
      </c>
      <c r="N4081" s="2">
        <v>109479</v>
      </c>
      <c r="O4081" s="2">
        <v>63358</v>
      </c>
      <c r="P4081" s="2">
        <v>23208</v>
      </c>
      <c r="Q4081" s="2">
        <v>8376</v>
      </c>
      <c r="R4081" s="2">
        <v>5300</v>
      </c>
      <c r="S4081" s="2">
        <v>17220</v>
      </c>
      <c r="T4081" s="2">
        <v>3213</v>
      </c>
      <c r="U4081" s="2">
        <v>2112</v>
      </c>
      <c r="V4081" s="2">
        <v>1836</v>
      </c>
      <c r="W4081" s="2">
        <v>1680</v>
      </c>
    </row>
    <row r="4082" spans="1:23" x14ac:dyDescent="0.35">
      <c r="A4082" s="2">
        <v>4312792</v>
      </c>
      <c r="B4082" s="2" t="s">
        <v>3100</v>
      </c>
      <c r="C4082" s="2" t="s">
        <v>72</v>
      </c>
      <c r="D4082" s="2" t="s">
        <v>886</v>
      </c>
      <c r="E4082" s="2">
        <v>241517</v>
      </c>
      <c r="F4082" s="2">
        <v>984</v>
      </c>
      <c r="G4082" s="2">
        <v>126661</v>
      </c>
      <c r="H4082" s="2">
        <v>0.78159812412660568</v>
      </c>
      <c r="I4082" s="2">
        <v>27663</v>
      </c>
      <c r="J4082" s="2">
        <v>0.40742473614693792</v>
      </c>
      <c r="K4082" s="2">
        <v>1.90679846203646</v>
      </c>
      <c r="L4082" s="2" t="s">
        <v>815</v>
      </c>
      <c r="M4082" s="58">
        <v>1.375201425781361</v>
      </c>
      <c r="N4082" s="2">
        <v>98089</v>
      </c>
      <c r="O4082" s="2">
        <v>34260</v>
      </c>
      <c r="P4082" s="2">
        <v>17085</v>
      </c>
      <c r="Q4082" s="2">
        <v>11780</v>
      </c>
      <c r="R4082" s="2">
        <v>12230</v>
      </c>
      <c r="S4082" s="2">
        <v>1044</v>
      </c>
      <c r="T4082" s="2">
        <v>385</v>
      </c>
      <c r="U4082" s="2">
        <v>320</v>
      </c>
      <c r="V4082" s="2">
        <v>270</v>
      </c>
      <c r="W4082" s="2">
        <v>160</v>
      </c>
    </row>
    <row r="4083" spans="1:23" x14ac:dyDescent="0.35">
      <c r="A4083" s="2">
        <v>4041238</v>
      </c>
      <c r="B4083" s="2" t="s">
        <v>1745</v>
      </c>
      <c r="C4083" s="2" t="s">
        <v>72</v>
      </c>
      <c r="D4083" s="2" t="s">
        <v>886</v>
      </c>
      <c r="E4083" s="2">
        <v>1739047</v>
      </c>
      <c r="F4083" s="2">
        <v>2942</v>
      </c>
      <c r="G4083" s="2">
        <v>912148</v>
      </c>
      <c r="H4083" s="46">
        <v>0.86300139889579319</v>
      </c>
      <c r="I4083" s="2">
        <v>124963</v>
      </c>
      <c r="J4083" s="2">
        <v>0.16917311608024391</v>
      </c>
      <c r="K4083" s="2">
        <v>1.906540385989993</v>
      </c>
      <c r="L4083" s="2" t="s">
        <v>2647</v>
      </c>
      <c r="M4083" s="58">
        <v>1.088308973769271</v>
      </c>
      <c r="N4083" s="2">
        <v>521973</v>
      </c>
      <c r="O4083" s="2">
        <v>444192</v>
      </c>
      <c r="P4083" s="2">
        <v>259377</v>
      </c>
      <c r="Q4083" s="2">
        <v>165808</v>
      </c>
      <c r="R4083" s="2">
        <v>128165</v>
      </c>
      <c r="S4083" s="2">
        <v>42360</v>
      </c>
      <c r="T4083" s="2">
        <v>15722</v>
      </c>
      <c r="U4083" s="2">
        <v>8816</v>
      </c>
      <c r="V4083" s="2">
        <v>6462</v>
      </c>
      <c r="W4083" s="2">
        <v>5060</v>
      </c>
    </row>
    <row r="4084" spans="1:23" x14ac:dyDescent="0.35">
      <c r="A4084" s="2">
        <v>4312785</v>
      </c>
      <c r="B4084" s="2" t="s">
        <v>3097</v>
      </c>
      <c r="C4084" s="2" t="s">
        <v>72</v>
      </c>
      <c r="D4084" s="2" t="s">
        <v>886</v>
      </c>
      <c r="E4084" s="2">
        <v>353362</v>
      </c>
      <c r="F4084" s="2">
        <v>2420</v>
      </c>
      <c r="G4084" s="2">
        <v>185702</v>
      </c>
      <c r="H4084" s="2">
        <v>0.61010112976704611</v>
      </c>
      <c r="I4084" s="2">
        <v>72405</v>
      </c>
      <c r="J4084" s="2">
        <v>0.68485009706759636</v>
      </c>
      <c r="K4084" s="2">
        <v>1.902844342010318</v>
      </c>
      <c r="L4084" s="2" t="s">
        <v>815</v>
      </c>
      <c r="M4084" s="58">
        <v>1.481893706516588</v>
      </c>
      <c r="N4084" s="2">
        <v>146160</v>
      </c>
      <c r="O4084" s="2">
        <v>58902</v>
      </c>
      <c r="P4084" s="2">
        <v>22812</v>
      </c>
      <c r="Q4084" s="2">
        <v>7524</v>
      </c>
      <c r="R4084" s="2">
        <v>2670</v>
      </c>
      <c r="S4084" s="2">
        <v>246</v>
      </c>
      <c r="T4084" s="2">
        <v>77</v>
      </c>
      <c r="U4084" s="2">
        <v>16</v>
      </c>
      <c r="V4084" s="2">
        <v>36</v>
      </c>
      <c r="W4084" s="2">
        <v>10</v>
      </c>
    </row>
    <row r="4085" spans="1:23" x14ac:dyDescent="0.35">
      <c r="A4085" s="2">
        <v>4330048</v>
      </c>
      <c r="B4085" s="2" t="s">
        <v>3198</v>
      </c>
      <c r="C4085" s="2" t="s">
        <v>72</v>
      </c>
      <c r="D4085" s="2" t="s">
        <v>888</v>
      </c>
      <c r="E4085" s="2">
        <v>459402</v>
      </c>
      <c r="F4085" s="2">
        <v>4644</v>
      </c>
      <c r="G4085" s="2">
        <v>241606</v>
      </c>
      <c r="H4085" s="2">
        <v>0.10900805443573421</v>
      </c>
      <c r="I4085" s="2">
        <v>215269</v>
      </c>
      <c r="J4085" s="2">
        <v>1.010879360560033</v>
      </c>
      <c r="K4085" s="2">
        <v>1.901451122902577</v>
      </c>
      <c r="L4085" s="2" t="s">
        <v>4187</v>
      </c>
      <c r="M4085" s="58">
        <v>1.0650676039097129</v>
      </c>
      <c r="N4085" s="2">
        <v>124474</v>
      </c>
      <c r="O4085" s="2">
        <v>110446</v>
      </c>
      <c r="P4085" s="2">
        <v>159807</v>
      </c>
      <c r="Q4085" s="2">
        <v>25340</v>
      </c>
      <c r="R4085" s="2">
        <v>2360</v>
      </c>
      <c r="S4085" s="2">
        <v>4386</v>
      </c>
      <c r="T4085" s="2">
        <v>1134</v>
      </c>
      <c r="U4085" s="2">
        <v>792</v>
      </c>
      <c r="V4085" s="2">
        <v>1917</v>
      </c>
      <c r="W4085" s="2">
        <v>680</v>
      </c>
    </row>
    <row r="4086" spans="1:23" x14ac:dyDescent="0.35">
      <c r="A4086" s="2">
        <v>4289092</v>
      </c>
      <c r="B4086" s="2" t="s">
        <v>2654</v>
      </c>
      <c r="C4086" s="2" t="s">
        <v>72</v>
      </c>
      <c r="D4086" s="2" t="s">
        <v>886</v>
      </c>
      <c r="E4086" s="2">
        <v>1094246</v>
      </c>
      <c r="F4086" s="2">
        <v>2442</v>
      </c>
      <c r="G4086" s="2">
        <v>577104</v>
      </c>
      <c r="H4086" s="2">
        <v>0.71218879092849818</v>
      </c>
      <c r="I4086" s="2">
        <v>166097</v>
      </c>
      <c r="J4086" s="2">
        <v>0.22316736821519109</v>
      </c>
      <c r="K4086" s="2">
        <v>1.8960984501926861</v>
      </c>
      <c r="L4086" s="2" t="s">
        <v>817</v>
      </c>
      <c r="M4086" s="58">
        <v>1.064054517130927</v>
      </c>
      <c r="N4086" s="2">
        <v>365287</v>
      </c>
      <c r="O4086" s="2">
        <v>209318</v>
      </c>
      <c r="P4086" s="2">
        <v>131772</v>
      </c>
      <c r="Q4086" s="2">
        <v>89908</v>
      </c>
      <c r="R4086" s="2">
        <v>65615</v>
      </c>
      <c r="S4086" s="2">
        <v>48768</v>
      </c>
      <c r="T4086" s="2">
        <v>38164</v>
      </c>
      <c r="U4086" s="2">
        <v>31824</v>
      </c>
      <c r="V4086" s="2">
        <v>26748</v>
      </c>
      <c r="W4086" s="2">
        <v>20970</v>
      </c>
    </row>
    <row r="4087" spans="1:23" x14ac:dyDescent="0.35">
      <c r="A4087" s="2">
        <v>4390412</v>
      </c>
      <c r="B4087" s="2" t="s">
        <v>3587</v>
      </c>
      <c r="C4087" s="2" t="s">
        <v>72</v>
      </c>
      <c r="D4087" s="2" t="s">
        <v>888</v>
      </c>
      <c r="E4087" s="2">
        <v>489342</v>
      </c>
      <c r="F4087" s="2">
        <v>6263</v>
      </c>
      <c r="G4087" s="2">
        <v>258536</v>
      </c>
      <c r="H4087" s="2">
        <v>0.5285801590494168</v>
      </c>
      <c r="I4087" s="2">
        <v>121879</v>
      </c>
      <c r="J4087" s="2">
        <v>1.279881963943418</v>
      </c>
      <c r="K4087" s="2">
        <v>1.8927422099823621</v>
      </c>
      <c r="L4087" s="2" t="s">
        <v>4187</v>
      </c>
      <c r="M4087" s="58">
        <v>1.00321254676849</v>
      </c>
      <c r="N4087" s="2">
        <v>151439</v>
      </c>
      <c r="O4087" s="2">
        <v>102430</v>
      </c>
      <c r="P4087" s="2">
        <v>61257</v>
      </c>
      <c r="Q4087" s="2">
        <v>66700</v>
      </c>
      <c r="R4087" s="2">
        <v>38640</v>
      </c>
      <c r="S4087" s="2">
        <v>61236</v>
      </c>
      <c r="T4087" s="2">
        <v>4928</v>
      </c>
      <c r="U4087" s="2">
        <v>752</v>
      </c>
      <c r="V4087" s="2">
        <v>243</v>
      </c>
      <c r="W4087" s="2">
        <v>150</v>
      </c>
    </row>
    <row r="4088" spans="1:23" x14ac:dyDescent="0.35">
      <c r="A4088" s="2">
        <v>4289091</v>
      </c>
      <c r="B4088" s="2" t="s">
        <v>2653</v>
      </c>
      <c r="C4088" s="2" t="s">
        <v>72</v>
      </c>
      <c r="D4088" s="2" t="s">
        <v>886</v>
      </c>
      <c r="E4088" s="2">
        <v>768094</v>
      </c>
      <c r="F4088" s="2">
        <v>1832</v>
      </c>
      <c r="G4088" s="2">
        <v>406410</v>
      </c>
      <c r="H4088" s="2">
        <v>0.73014197485298094</v>
      </c>
      <c r="I4088" s="2">
        <v>109673</v>
      </c>
      <c r="J4088" s="2">
        <v>0.23851247373368359</v>
      </c>
      <c r="K4088" s="2">
        <v>1.889948574100047</v>
      </c>
      <c r="L4088" s="2" t="s">
        <v>817</v>
      </c>
      <c r="M4088" s="58">
        <v>1.0786306998585879</v>
      </c>
      <c r="N4088" s="2">
        <v>261404</v>
      </c>
      <c r="O4088" s="2">
        <v>144696</v>
      </c>
      <c r="P4088" s="2">
        <v>88641</v>
      </c>
      <c r="Q4088" s="2">
        <v>60208</v>
      </c>
      <c r="R4088" s="2">
        <v>45260</v>
      </c>
      <c r="S4088" s="2">
        <v>33234</v>
      </c>
      <c r="T4088" s="2">
        <v>27160</v>
      </c>
      <c r="U4088" s="2">
        <v>20928</v>
      </c>
      <c r="V4088" s="2">
        <v>17010</v>
      </c>
      <c r="W4088" s="2">
        <v>13560</v>
      </c>
    </row>
    <row r="4089" spans="1:23" x14ac:dyDescent="0.35">
      <c r="A4089" s="2">
        <v>4294727</v>
      </c>
      <c r="B4089" s="2" t="s">
        <v>2910</v>
      </c>
      <c r="C4089" s="2" t="s">
        <v>72</v>
      </c>
      <c r="D4089" s="2" t="s">
        <v>888</v>
      </c>
      <c r="E4089" s="2">
        <v>642893</v>
      </c>
      <c r="F4089" s="2">
        <v>5498</v>
      </c>
      <c r="G4089" s="2">
        <v>341052</v>
      </c>
      <c r="H4089" s="2">
        <v>0.50858813318790097</v>
      </c>
      <c r="I4089" s="2">
        <v>167597</v>
      </c>
      <c r="J4089" s="2">
        <v>0.85519674347053087</v>
      </c>
      <c r="K4089" s="2">
        <v>1.885029262399869</v>
      </c>
      <c r="L4089" s="2" t="s">
        <v>4150</v>
      </c>
      <c r="M4089" s="58">
        <v>1.1558915330787429</v>
      </c>
      <c r="N4089" s="2">
        <v>204730</v>
      </c>
      <c r="O4089" s="2">
        <v>130666</v>
      </c>
      <c r="P4089" s="2">
        <v>195177</v>
      </c>
      <c r="Q4089" s="2">
        <v>16628</v>
      </c>
      <c r="R4089" s="2">
        <v>4400</v>
      </c>
      <c r="S4089" s="2">
        <v>2244</v>
      </c>
      <c r="T4089" s="2">
        <v>1064</v>
      </c>
      <c r="U4089" s="2">
        <v>552</v>
      </c>
      <c r="V4089" s="2">
        <v>477</v>
      </c>
      <c r="W4089" s="2">
        <v>250</v>
      </c>
    </row>
    <row r="4090" spans="1:23" x14ac:dyDescent="0.35">
      <c r="A4090" s="2">
        <v>4423997</v>
      </c>
      <c r="B4090" s="2" t="s">
        <v>3945</v>
      </c>
      <c r="C4090" s="2" t="s">
        <v>72</v>
      </c>
      <c r="D4090" s="2" t="s">
        <v>886</v>
      </c>
      <c r="E4090" s="2">
        <v>519952</v>
      </c>
      <c r="F4090" s="2">
        <v>1232</v>
      </c>
      <c r="G4090" s="2">
        <v>275938</v>
      </c>
      <c r="H4090" s="2">
        <v>0.81432423225507178</v>
      </c>
      <c r="I4090" s="2">
        <v>51235</v>
      </c>
      <c r="J4090" s="2">
        <v>0.23694494876450131</v>
      </c>
      <c r="K4090" s="2">
        <v>1.884307344403453</v>
      </c>
      <c r="L4090" s="2" t="s">
        <v>827</v>
      </c>
      <c r="M4090" s="58">
        <v>1.0046935112062649</v>
      </c>
      <c r="N4090" s="2">
        <v>141460</v>
      </c>
      <c r="O4090" s="2">
        <v>131218</v>
      </c>
      <c r="P4090" s="2">
        <v>102420</v>
      </c>
      <c r="Q4090" s="2">
        <v>127104</v>
      </c>
      <c r="R4090" s="2">
        <v>12455</v>
      </c>
      <c r="S4090" s="2">
        <v>1902</v>
      </c>
      <c r="T4090" s="2">
        <v>525</v>
      </c>
      <c r="U4090" s="2">
        <v>264</v>
      </c>
      <c r="V4090" s="2">
        <v>135</v>
      </c>
      <c r="W4090" s="2">
        <v>40</v>
      </c>
    </row>
    <row r="4091" spans="1:23" x14ac:dyDescent="0.35">
      <c r="A4091">
        <v>4483479</v>
      </c>
      <c r="B4091" t="s">
        <v>4214</v>
      </c>
      <c r="C4091" t="s">
        <v>72</v>
      </c>
      <c r="D4091" t="s">
        <v>886</v>
      </c>
      <c r="E4091">
        <v>250661</v>
      </c>
      <c r="F4091">
        <v>540</v>
      </c>
      <c r="G4091">
        <v>133187</v>
      </c>
      <c r="H4091">
        <v>0.56097066530517248</v>
      </c>
      <c r="I4091">
        <v>58473</v>
      </c>
      <c r="J4091">
        <v>0.2154304020170669</v>
      </c>
      <c r="K4091">
        <v>1.882023020264741</v>
      </c>
      <c r="L4091" t="s">
        <v>815</v>
      </c>
      <c r="M4091">
        <v>1.106690625883018</v>
      </c>
      <c r="N4091">
        <v>78857</v>
      </c>
      <c r="O4091">
        <v>59602</v>
      </c>
      <c r="P4091">
        <v>42660</v>
      </c>
      <c r="Q4091">
        <v>20588</v>
      </c>
      <c r="R4091">
        <v>7280</v>
      </c>
      <c r="S4091">
        <v>5466</v>
      </c>
      <c r="T4091">
        <v>3766</v>
      </c>
      <c r="U4091">
        <v>3376</v>
      </c>
      <c r="V4091">
        <v>2601</v>
      </c>
      <c r="W4091">
        <v>2300</v>
      </c>
    </row>
    <row r="4092" spans="1:23" x14ac:dyDescent="0.35">
      <c r="A4092" s="2">
        <v>4159809</v>
      </c>
      <c r="B4092" s="2" t="s">
        <v>1774</v>
      </c>
      <c r="C4092" s="2" t="s">
        <v>72</v>
      </c>
      <c r="D4092" s="2" t="s">
        <v>888</v>
      </c>
      <c r="E4092" s="2">
        <v>927423</v>
      </c>
      <c r="F4092" s="2">
        <v>14425</v>
      </c>
      <c r="G4092" s="2">
        <v>492840</v>
      </c>
      <c r="H4092" s="46">
        <v>0.47026418310202089</v>
      </c>
      <c r="I4092" s="2">
        <v>261075</v>
      </c>
      <c r="J4092" s="2">
        <v>1.555385191007771</v>
      </c>
      <c r="K4092" s="2">
        <v>1.8817932797662531</v>
      </c>
      <c r="L4092" s="2" t="s">
        <v>815</v>
      </c>
      <c r="M4092" s="58">
        <v>1.1546371088225329</v>
      </c>
      <c r="N4092" s="2">
        <v>358138</v>
      </c>
      <c r="O4092" s="2">
        <v>140672</v>
      </c>
      <c r="P4092" s="2">
        <v>73797</v>
      </c>
      <c r="Q4092" s="2">
        <v>51684</v>
      </c>
      <c r="R4092" s="2">
        <v>43200</v>
      </c>
      <c r="S4092" s="2">
        <v>36168</v>
      </c>
      <c r="T4092" s="2">
        <v>29491</v>
      </c>
      <c r="U4092" s="2">
        <v>24072</v>
      </c>
      <c r="V4092" s="2">
        <v>18864</v>
      </c>
      <c r="W4092" s="2">
        <v>27130</v>
      </c>
    </row>
    <row r="4093" spans="1:23" x14ac:dyDescent="0.35">
      <c r="A4093">
        <v>4289092</v>
      </c>
      <c r="B4093" t="s">
        <v>2654</v>
      </c>
      <c r="C4093" t="s">
        <v>72</v>
      </c>
      <c r="D4093" t="s">
        <v>886</v>
      </c>
      <c r="E4093">
        <v>467733</v>
      </c>
      <c r="F4093">
        <v>1081</v>
      </c>
      <c r="G4093">
        <v>250480</v>
      </c>
      <c r="H4093">
        <v>0.76129830725007985</v>
      </c>
      <c r="I4093">
        <v>59790</v>
      </c>
      <c r="J4093">
        <v>0.23111475991644809</v>
      </c>
      <c r="K4093">
        <v>1.867346694346854</v>
      </c>
      <c r="L4093" s="31" t="s">
        <v>817</v>
      </c>
      <c r="M4093">
        <v>1.106581054833055</v>
      </c>
      <c r="N4093">
        <v>167713</v>
      </c>
      <c r="O4093">
        <v>82566</v>
      </c>
      <c r="P4093">
        <v>50580</v>
      </c>
      <c r="Q4093">
        <v>34304</v>
      </c>
      <c r="R4093">
        <v>25270</v>
      </c>
      <c r="S4093">
        <v>19338</v>
      </c>
      <c r="T4093">
        <v>15491</v>
      </c>
      <c r="U4093">
        <v>12144</v>
      </c>
      <c r="V4093">
        <v>8667</v>
      </c>
      <c r="W4093">
        <v>6610</v>
      </c>
    </row>
    <row r="4094" spans="1:23" x14ac:dyDescent="0.35">
      <c r="A4094" s="2">
        <v>4423987</v>
      </c>
      <c r="B4094" s="2" t="s">
        <v>3935</v>
      </c>
      <c r="C4094" s="2" t="s">
        <v>72</v>
      </c>
      <c r="D4094" s="2" t="s">
        <v>886</v>
      </c>
      <c r="E4094" s="2">
        <v>201994</v>
      </c>
      <c r="F4094" s="2">
        <v>428</v>
      </c>
      <c r="G4094" s="2">
        <v>108498</v>
      </c>
      <c r="H4094" s="2">
        <v>0.81112094232151744</v>
      </c>
      <c r="I4094" s="2">
        <v>20493</v>
      </c>
      <c r="J4094" s="2">
        <v>0.2118874818063903</v>
      </c>
      <c r="K4094" s="2">
        <v>1.8617301701413851</v>
      </c>
      <c r="L4094" s="2" t="s">
        <v>4150</v>
      </c>
      <c r="M4094" s="58">
        <v>1.0523590213812359</v>
      </c>
      <c r="N4094" s="2">
        <v>64766</v>
      </c>
      <c r="O4094" s="2">
        <v>43886</v>
      </c>
      <c r="P4094" s="2">
        <v>28977</v>
      </c>
      <c r="Q4094" s="2">
        <v>32348</v>
      </c>
      <c r="R4094" s="2">
        <v>8515</v>
      </c>
      <c r="S4094" s="2">
        <v>4476</v>
      </c>
      <c r="T4094" s="2">
        <v>3248</v>
      </c>
      <c r="U4094" s="2">
        <v>2424</v>
      </c>
      <c r="V4094" s="2">
        <v>1764</v>
      </c>
      <c r="W4094" s="2">
        <v>1540</v>
      </c>
    </row>
    <row r="4095" spans="1:23" x14ac:dyDescent="0.35">
      <c r="A4095" s="2">
        <v>4289100</v>
      </c>
      <c r="B4095" s="2" t="s">
        <v>2662</v>
      </c>
      <c r="C4095" s="2" t="s">
        <v>72</v>
      </c>
      <c r="D4095" s="2" t="s">
        <v>886</v>
      </c>
      <c r="E4095" s="2">
        <v>357781</v>
      </c>
      <c r="F4095" s="2">
        <v>986</v>
      </c>
      <c r="G4095" s="2">
        <v>192434</v>
      </c>
      <c r="H4095" s="2">
        <v>0.78427928536537206</v>
      </c>
      <c r="I4095" s="2">
        <v>41512</v>
      </c>
      <c r="J4095" s="2">
        <v>0.27558758011185608</v>
      </c>
      <c r="K4095" s="2">
        <v>1.8592400511344149</v>
      </c>
      <c r="L4095" s="2" t="s">
        <v>4150</v>
      </c>
      <c r="M4095" s="58">
        <v>1.044170951944573</v>
      </c>
      <c r="N4095" s="2">
        <v>122324</v>
      </c>
      <c r="O4095" s="2">
        <v>69742</v>
      </c>
      <c r="P4095" s="2">
        <v>43986</v>
      </c>
      <c r="Q4095" s="2">
        <v>30128</v>
      </c>
      <c r="R4095" s="2">
        <v>22185</v>
      </c>
      <c r="S4095" s="2">
        <v>16554</v>
      </c>
      <c r="T4095" s="2">
        <v>13496</v>
      </c>
      <c r="U4095" s="2">
        <v>9896</v>
      </c>
      <c r="V4095" s="2">
        <v>8415</v>
      </c>
      <c r="W4095" s="2">
        <v>5920</v>
      </c>
    </row>
    <row r="4096" spans="1:23" x14ac:dyDescent="0.35">
      <c r="A4096" s="2">
        <v>4289094</v>
      </c>
      <c r="B4096" s="2" t="s">
        <v>2656</v>
      </c>
      <c r="C4096" s="2" t="s">
        <v>72</v>
      </c>
      <c r="D4096" s="2" t="s">
        <v>886</v>
      </c>
      <c r="E4096" s="2">
        <v>942070</v>
      </c>
      <c r="F4096" s="2">
        <v>2081</v>
      </c>
      <c r="G4096" s="2">
        <v>507426</v>
      </c>
      <c r="H4096" s="2">
        <v>0.72392033518187882</v>
      </c>
      <c r="I4096" s="2">
        <v>140090</v>
      </c>
      <c r="J4096" s="2">
        <v>0.22089653635080189</v>
      </c>
      <c r="K4096" s="2">
        <v>1.8565662776444249</v>
      </c>
      <c r="L4096" s="2" t="s">
        <v>817</v>
      </c>
      <c r="M4096" s="58">
        <v>1.058918477204033</v>
      </c>
      <c r="N4096" s="2">
        <v>326050</v>
      </c>
      <c r="O4096" s="2">
        <v>181536</v>
      </c>
      <c r="P4096" s="2">
        <v>113361</v>
      </c>
      <c r="Q4096" s="2">
        <v>76552</v>
      </c>
      <c r="R4096" s="2">
        <v>54755</v>
      </c>
      <c r="S4096" s="2">
        <v>40872</v>
      </c>
      <c r="T4096" s="2">
        <v>32774</v>
      </c>
      <c r="U4096" s="2">
        <v>25528</v>
      </c>
      <c r="V4096" s="2">
        <v>21465</v>
      </c>
      <c r="W4096" s="2">
        <v>16760</v>
      </c>
    </row>
    <row r="4097" spans="1:23" x14ac:dyDescent="0.35">
      <c r="A4097">
        <v>4423995</v>
      </c>
      <c r="B4097" t="s">
        <v>3943</v>
      </c>
      <c r="C4097" t="s">
        <v>72</v>
      </c>
      <c r="D4097" t="s">
        <v>886</v>
      </c>
      <c r="E4097">
        <v>230227</v>
      </c>
      <c r="F4097">
        <v>510</v>
      </c>
      <c r="G4097">
        <v>124069</v>
      </c>
      <c r="H4097">
        <v>0.82732189346250873</v>
      </c>
      <c r="I4097">
        <v>21424</v>
      </c>
      <c r="J4097">
        <v>0.2215204993332667</v>
      </c>
      <c r="K4097">
        <v>1.8556367827579809</v>
      </c>
      <c r="L4097" t="s">
        <v>827</v>
      </c>
      <c r="M4097">
        <v>1.0176948511210131</v>
      </c>
      <c r="N4097">
        <v>79421</v>
      </c>
      <c r="O4097">
        <v>42122</v>
      </c>
      <c r="P4097">
        <v>26799</v>
      </c>
      <c r="Q4097">
        <v>21480</v>
      </c>
      <c r="R4097">
        <v>17950</v>
      </c>
      <c r="S4097">
        <v>15210</v>
      </c>
      <c r="T4097">
        <v>10710</v>
      </c>
      <c r="U4097">
        <v>7088</v>
      </c>
      <c r="V4097">
        <v>3654</v>
      </c>
      <c r="W4097">
        <v>1790</v>
      </c>
    </row>
    <row r="4098" spans="1:23" x14ac:dyDescent="0.35">
      <c r="A4098" s="2">
        <v>4008835</v>
      </c>
      <c r="B4098" s="2" t="s">
        <v>1711</v>
      </c>
      <c r="C4098" s="2" t="s">
        <v>72</v>
      </c>
      <c r="D4098" s="2" t="s">
        <v>888</v>
      </c>
      <c r="E4098" s="2">
        <v>191234</v>
      </c>
      <c r="F4098" s="2">
        <v>1847</v>
      </c>
      <c r="G4098" s="2">
        <v>103117</v>
      </c>
      <c r="H4098" s="46">
        <v>0.54751398896399239</v>
      </c>
      <c r="I4098" s="2">
        <v>46659</v>
      </c>
      <c r="J4098" s="2">
        <v>0.96583243565474763</v>
      </c>
      <c r="K4098" s="2">
        <v>1.854534169923485</v>
      </c>
      <c r="L4098" s="2" t="s">
        <v>815</v>
      </c>
      <c r="M4098" s="58">
        <v>1.001875563192858</v>
      </c>
      <c r="N4098" s="2">
        <v>68719</v>
      </c>
      <c r="O4098" s="2">
        <v>29980</v>
      </c>
      <c r="P4098" s="2">
        <v>19845</v>
      </c>
      <c r="Q4098" s="2">
        <v>17828</v>
      </c>
      <c r="R4098" s="2">
        <v>10845</v>
      </c>
      <c r="S4098" s="2">
        <v>18678</v>
      </c>
      <c r="T4098" s="2">
        <v>6097</v>
      </c>
      <c r="U4098" s="2">
        <v>4456</v>
      </c>
      <c r="V4098" s="2">
        <v>13788</v>
      </c>
      <c r="W4098" s="2">
        <v>640</v>
      </c>
    </row>
    <row r="4099" spans="1:23" x14ac:dyDescent="0.35">
      <c r="A4099" s="2">
        <v>4293002</v>
      </c>
      <c r="B4099" s="2" t="s">
        <v>2792</v>
      </c>
      <c r="C4099" s="2" t="s">
        <v>72</v>
      </c>
      <c r="D4099" s="2" t="s">
        <v>888</v>
      </c>
      <c r="E4099" s="2">
        <v>225391</v>
      </c>
      <c r="F4099" s="2">
        <v>2899</v>
      </c>
      <c r="G4099" s="2">
        <v>121785</v>
      </c>
      <c r="H4099" s="2">
        <v>0.44752637845383259</v>
      </c>
      <c r="I4099" s="2">
        <v>67283</v>
      </c>
      <c r="J4099" s="2">
        <v>1.2862092985079261</v>
      </c>
      <c r="K4099" s="2">
        <v>1.8507287432770869</v>
      </c>
      <c r="L4099" s="2" t="s">
        <v>2647</v>
      </c>
      <c r="M4099" s="58">
        <v>1.1327717831062509</v>
      </c>
      <c r="N4099" s="2">
        <v>83372</v>
      </c>
      <c r="O4099" s="2">
        <v>37674</v>
      </c>
      <c r="P4099" s="2">
        <v>25617</v>
      </c>
      <c r="Q4099" s="2">
        <v>22312</v>
      </c>
      <c r="R4099" s="2">
        <v>16745</v>
      </c>
      <c r="S4099" s="2">
        <v>9372</v>
      </c>
      <c r="T4099" s="2">
        <v>3045</v>
      </c>
      <c r="U4099" s="2">
        <v>608</v>
      </c>
      <c r="V4099" s="2">
        <v>108</v>
      </c>
      <c r="W4099" s="2">
        <v>120</v>
      </c>
    </row>
    <row r="4100" spans="1:23" x14ac:dyDescent="0.35">
      <c r="A4100" s="2">
        <v>4293001</v>
      </c>
      <c r="B4100" s="2" t="s">
        <v>2790</v>
      </c>
      <c r="C4100" s="2" t="s">
        <v>72</v>
      </c>
      <c r="D4100" s="2" t="s">
        <v>888</v>
      </c>
      <c r="E4100" s="2">
        <v>224340</v>
      </c>
      <c r="F4100" s="2">
        <v>2800</v>
      </c>
      <c r="G4100" s="2">
        <v>121340</v>
      </c>
      <c r="H4100" s="2">
        <v>0.44848359980220859</v>
      </c>
      <c r="I4100" s="2">
        <v>66921</v>
      </c>
      <c r="J4100" s="2">
        <v>1.2481055540697159</v>
      </c>
      <c r="K4100" s="2">
        <v>1.8488544585462341</v>
      </c>
      <c r="L4100" s="2" t="s">
        <v>2647</v>
      </c>
      <c r="M4100" s="58">
        <v>1.1334081057322141</v>
      </c>
      <c r="N4100" s="2">
        <v>82978</v>
      </c>
      <c r="O4100" s="2">
        <v>37822</v>
      </c>
      <c r="P4100" s="2">
        <v>25944</v>
      </c>
      <c r="Q4100" s="2">
        <v>21848</v>
      </c>
      <c r="R4100" s="2">
        <v>16460</v>
      </c>
      <c r="S4100" s="2">
        <v>8976</v>
      </c>
      <c r="T4100" s="2">
        <v>3003</v>
      </c>
      <c r="U4100" s="2">
        <v>696</v>
      </c>
      <c r="V4100" s="2">
        <v>117</v>
      </c>
      <c r="W4100" s="2">
        <v>90</v>
      </c>
    </row>
    <row r="4101" spans="1:23" x14ac:dyDescent="0.35">
      <c r="A4101" s="2">
        <v>4294207</v>
      </c>
      <c r="B4101" s="2" t="s">
        <v>2888</v>
      </c>
      <c r="C4101" s="2" t="s">
        <v>72</v>
      </c>
      <c r="D4101" s="2" t="s">
        <v>888</v>
      </c>
      <c r="E4101" s="2">
        <v>298758</v>
      </c>
      <c r="F4101" s="2">
        <v>3249</v>
      </c>
      <c r="G4101" s="2">
        <v>161960</v>
      </c>
      <c r="H4101" s="2">
        <v>0.73779328229192398</v>
      </c>
      <c r="I4101" s="2">
        <v>42467</v>
      </c>
      <c r="J4101" s="2">
        <v>1.087502259353724</v>
      </c>
      <c r="K4101" s="2">
        <v>1.8446406520128431</v>
      </c>
      <c r="L4101" s="2" t="s">
        <v>4187</v>
      </c>
      <c r="M4101" s="58">
        <v>1.260736545822063</v>
      </c>
      <c r="N4101" s="2">
        <v>116342</v>
      </c>
      <c r="O4101" s="2">
        <v>62986</v>
      </c>
      <c r="P4101" s="2">
        <v>21411</v>
      </c>
      <c r="Q4101" s="2">
        <v>7696</v>
      </c>
      <c r="R4101" s="2">
        <v>5420</v>
      </c>
      <c r="S4101" s="2">
        <v>15384</v>
      </c>
      <c r="T4101" s="2">
        <v>3206</v>
      </c>
      <c r="U4101" s="2">
        <v>1832</v>
      </c>
      <c r="V4101" s="2">
        <v>1314</v>
      </c>
      <c r="W4101" s="2">
        <v>1380</v>
      </c>
    </row>
    <row r="4102" spans="1:23" x14ac:dyDescent="0.35">
      <c r="A4102" s="2">
        <v>4294206</v>
      </c>
      <c r="B4102" s="2" t="s">
        <v>2887</v>
      </c>
      <c r="C4102" s="2" t="s">
        <v>72</v>
      </c>
      <c r="D4102" s="2" t="s">
        <v>888</v>
      </c>
      <c r="E4102" s="2">
        <v>298901</v>
      </c>
      <c r="F4102" s="2">
        <v>3047</v>
      </c>
      <c r="G4102" s="2">
        <v>162102</v>
      </c>
      <c r="H4102" s="2">
        <v>0.7388927958939433</v>
      </c>
      <c r="I4102" s="2">
        <v>42326</v>
      </c>
      <c r="J4102" s="2">
        <v>1.019401072595943</v>
      </c>
      <c r="K4102" s="2">
        <v>1.8439069228016931</v>
      </c>
      <c r="L4102" s="2" t="s">
        <v>4187</v>
      </c>
      <c r="M4102" s="58">
        <v>1.259458548404087</v>
      </c>
      <c r="N4102" s="2">
        <v>116280</v>
      </c>
      <c r="O4102" s="2">
        <v>63452</v>
      </c>
      <c r="P4102" s="2">
        <v>21402</v>
      </c>
      <c r="Q4102" s="2">
        <v>7440</v>
      </c>
      <c r="R4102" s="2">
        <v>5210</v>
      </c>
      <c r="S4102" s="2">
        <v>16020</v>
      </c>
      <c r="T4102" s="2">
        <v>2835</v>
      </c>
      <c r="U4102" s="2">
        <v>1960</v>
      </c>
      <c r="V4102" s="2">
        <v>1656</v>
      </c>
      <c r="W4102" s="2">
        <v>1070</v>
      </c>
    </row>
    <row r="4103" spans="1:23" x14ac:dyDescent="0.35">
      <c r="A4103" s="2">
        <v>4008843</v>
      </c>
      <c r="B4103" s="2" t="s">
        <v>1719</v>
      </c>
      <c r="C4103" s="2" t="s">
        <v>72</v>
      </c>
      <c r="D4103" s="2" t="s">
        <v>886</v>
      </c>
      <c r="E4103" s="2">
        <v>88888</v>
      </c>
      <c r="F4103" s="2">
        <v>256</v>
      </c>
      <c r="G4103" s="2">
        <v>48227</v>
      </c>
      <c r="H4103" s="46">
        <v>0.91077612125987517</v>
      </c>
      <c r="I4103" s="2">
        <v>4303</v>
      </c>
      <c r="J4103" s="2">
        <v>0.28800288002880031</v>
      </c>
      <c r="K4103" s="2">
        <v>1.8431169262031639</v>
      </c>
      <c r="L4103" s="2" t="s">
        <v>815</v>
      </c>
      <c r="M4103" s="58">
        <v>1.0008670097172649</v>
      </c>
      <c r="N4103" s="2">
        <v>29242</v>
      </c>
      <c r="O4103" s="2">
        <v>17838</v>
      </c>
      <c r="P4103" s="2">
        <v>12996</v>
      </c>
      <c r="Q4103" s="2">
        <v>10324</v>
      </c>
      <c r="R4103" s="2">
        <v>7715</v>
      </c>
      <c r="S4103" s="2">
        <v>5442</v>
      </c>
      <c r="T4103" s="2">
        <v>2933</v>
      </c>
      <c r="U4103" s="2">
        <v>1536</v>
      </c>
      <c r="V4103" s="2">
        <v>585</v>
      </c>
      <c r="W4103" s="2">
        <v>200</v>
      </c>
    </row>
    <row r="4104" spans="1:23" x14ac:dyDescent="0.35">
      <c r="A4104" s="2">
        <v>4008842</v>
      </c>
      <c r="B4104" s="2" t="s">
        <v>1718</v>
      </c>
      <c r="C4104" s="2" t="s">
        <v>72</v>
      </c>
      <c r="D4104" s="2" t="s">
        <v>886</v>
      </c>
      <c r="E4104" s="2">
        <v>89151</v>
      </c>
      <c r="F4104" s="2">
        <v>176</v>
      </c>
      <c r="G4104" s="2">
        <v>48370</v>
      </c>
      <c r="H4104" s="46">
        <v>0.90944800496175315</v>
      </c>
      <c r="I4104" s="2">
        <v>4380</v>
      </c>
      <c r="J4104" s="2">
        <v>0.1974178640733138</v>
      </c>
      <c r="K4104" s="2">
        <v>1.8431052305147819</v>
      </c>
      <c r="L4104" s="2" t="s">
        <v>815</v>
      </c>
      <c r="M4104" s="58">
        <v>1.001010543335467</v>
      </c>
      <c r="N4104" s="2">
        <v>29350</v>
      </c>
      <c r="O4104" s="2">
        <v>18016</v>
      </c>
      <c r="P4104" s="2">
        <v>12789</v>
      </c>
      <c r="Q4104" s="2">
        <v>10096</v>
      </c>
      <c r="R4104" s="2">
        <v>7960</v>
      </c>
      <c r="S4104" s="2">
        <v>5430</v>
      </c>
      <c r="T4104" s="2">
        <v>3164</v>
      </c>
      <c r="U4104" s="2">
        <v>1424</v>
      </c>
      <c r="V4104" s="2">
        <v>612</v>
      </c>
      <c r="W4104" s="2">
        <v>220</v>
      </c>
    </row>
    <row r="4105" spans="1:23" x14ac:dyDescent="0.35">
      <c r="A4105">
        <v>4423997</v>
      </c>
      <c r="B4105" t="s">
        <v>3945</v>
      </c>
      <c r="C4105" t="s">
        <v>72</v>
      </c>
      <c r="D4105" t="s">
        <v>886</v>
      </c>
      <c r="E4105">
        <v>227415</v>
      </c>
      <c r="F4105">
        <v>542</v>
      </c>
      <c r="G4105">
        <v>123595</v>
      </c>
      <c r="H4105">
        <v>0.82372264250171934</v>
      </c>
      <c r="I4105">
        <v>21787</v>
      </c>
      <c r="J4105">
        <v>0.23833080491612249</v>
      </c>
      <c r="K4105">
        <v>1.840001618188438</v>
      </c>
      <c r="L4105" t="s">
        <v>827</v>
      </c>
      <c r="M4105">
        <v>1.0144620449385069</v>
      </c>
      <c r="N4105">
        <v>79416</v>
      </c>
      <c r="O4105">
        <v>41694</v>
      </c>
      <c r="P4105">
        <v>26478</v>
      </c>
      <c r="Q4105">
        <v>21564</v>
      </c>
      <c r="R4105">
        <v>18045</v>
      </c>
      <c r="S4105">
        <v>14772</v>
      </c>
      <c r="T4105">
        <v>10178</v>
      </c>
      <c r="U4105">
        <v>6704</v>
      </c>
      <c r="V4105">
        <v>3312</v>
      </c>
      <c r="W4105">
        <v>2010</v>
      </c>
    </row>
    <row r="4106" spans="1:23" x14ac:dyDescent="0.35">
      <c r="A4106">
        <v>4291569</v>
      </c>
      <c r="B4106" t="s">
        <v>2709</v>
      </c>
      <c r="C4106" t="s">
        <v>72</v>
      </c>
      <c r="D4106" t="s">
        <v>886</v>
      </c>
      <c r="E4106">
        <v>570178</v>
      </c>
      <c r="F4106">
        <v>1276</v>
      </c>
      <c r="G4106">
        <v>310493</v>
      </c>
      <c r="H4106">
        <v>0.84683068539387363</v>
      </c>
      <c r="I4106">
        <v>47558</v>
      </c>
      <c r="J4106">
        <v>0.22378976389829139</v>
      </c>
      <c r="K4106">
        <v>1.8363634606899351</v>
      </c>
      <c r="L4106" t="s">
        <v>2647</v>
      </c>
      <c r="M4106">
        <v>1.000974328634904</v>
      </c>
      <c r="N4106">
        <v>158114</v>
      </c>
      <c r="O4106">
        <v>168846</v>
      </c>
      <c r="P4106">
        <v>128157</v>
      </c>
      <c r="Q4106">
        <v>65296</v>
      </c>
      <c r="R4106">
        <v>27755</v>
      </c>
      <c r="S4106">
        <v>13698</v>
      </c>
      <c r="T4106">
        <v>5362</v>
      </c>
      <c r="U4106">
        <v>2056</v>
      </c>
      <c r="V4106">
        <v>279</v>
      </c>
      <c r="W4106">
        <v>60</v>
      </c>
    </row>
    <row r="4107" spans="1:23" x14ac:dyDescent="0.35">
      <c r="A4107" s="2">
        <v>4073400</v>
      </c>
      <c r="B4107" s="2" t="s">
        <v>1730</v>
      </c>
      <c r="C4107" s="2" t="s">
        <v>72</v>
      </c>
      <c r="D4107" s="2" t="s">
        <v>888</v>
      </c>
      <c r="E4107" s="2">
        <v>754901</v>
      </c>
      <c r="F4107" s="2">
        <v>10938</v>
      </c>
      <c r="G4107" s="2">
        <v>411872</v>
      </c>
      <c r="H4107" s="46">
        <v>0.1040323207210007</v>
      </c>
      <c r="I4107" s="2">
        <v>369024</v>
      </c>
      <c r="J4107" s="2">
        <v>1.4489317142247791</v>
      </c>
      <c r="K4107" s="2">
        <v>1.832853410768394</v>
      </c>
      <c r="L4107" s="2" t="s">
        <v>815</v>
      </c>
      <c r="M4107" s="58">
        <v>1.0070610238951561</v>
      </c>
      <c r="N4107" s="2">
        <v>213499</v>
      </c>
      <c r="O4107" s="2">
        <v>151646</v>
      </c>
      <c r="P4107" s="2">
        <v>333618</v>
      </c>
      <c r="Q4107" s="2">
        <v>29096</v>
      </c>
      <c r="R4107" s="2">
        <v>10895</v>
      </c>
      <c r="S4107" s="2">
        <v>5268</v>
      </c>
      <c r="T4107" s="2">
        <v>1995</v>
      </c>
      <c r="U4107" s="2">
        <v>1528</v>
      </c>
      <c r="V4107" s="2">
        <v>1143</v>
      </c>
      <c r="W4107" s="2">
        <v>920</v>
      </c>
    </row>
    <row r="4108" spans="1:23" x14ac:dyDescent="0.35">
      <c r="A4108" s="2">
        <v>4349624</v>
      </c>
      <c r="B4108" s="2" t="s">
        <v>3332</v>
      </c>
      <c r="C4108" s="2" t="s">
        <v>72</v>
      </c>
      <c r="D4108" s="2" t="s">
        <v>888</v>
      </c>
      <c r="E4108" s="2">
        <v>70476</v>
      </c>
      <c r="F4108" s="2">
        <v>382</v>
      </c>
      <c r="G4108" s="2">
        <v>38528</v>
      </c>
      <c r="H4108" s="2">
        <v>0.33108388704318942</v>
      </c>
      <c r="I4108" s="2">
        <v>25772</v>
      </c>
      <c r="J4108" s="2">
        <v>0.54202849196889713</v>
      </c>
      <c r="K4108" s="2">
        <v>1.82921511627907</v>
      </c>
      <c r="L4108" s="2" t="s">
        <v>2647</v>
      </c>
      <c r="M4108" s="58">
        <v>1.0001986886548779</v>
      </c>
      <c r="N4108" s="2">
        <v>24677</v>
      </c>
      <c r="O4108" s="2">
        <v>13448</v>
      </c>
      <c r="P4108" s="2">
        <v>7197</v>
      </c>
      <c r="Q4108" s="2">
        <v>5224</v>
      </c>
      <c r="R4108" s="2">
        <v>3815</v>
      </c>
      <c r="S4108" s="2">
        <v>15162</v>
      </c>
      <c r="T4108" s="2">
        <v>819</v>
      </c>
      <c r="U4108" s="2">
        <v>72</v>
      </c>
      <c r="V4108" s="2">
        <v>36</v>
      </c>
      <c r="W4108" s="2">
        <v>12</v>
      </c>
    </row>
    <row r="4109" spans="1:23" x14ac:dyDescent="0.35">
      <c r="A4109" s="2">
        <v>4289093</v>
      </c>
      <c r="B4109" s="2" t="s">
        <v>2655</v>
      </c>
      <c r="C4109" s="2" t="s">
        <v>72</v>
      </c>
      <c r="D4109" s="2" t="s">
        <v>886</v>
      </c>
      <c r="E4109" s="2">
        <v>983752</v>
      </c>
      <c r="F4109" s="2">
        <v>2028</v>
      </c>
      <c r="G4109" s="2">
        <v>539081</v>
      </c>
      <c r="H4109" s="2">
        <v>0.71328056451627864</v>
      </c>
      <c r="I4109" s="2">
        <v>154565</v>
      </c>
      <c r="J4109" s="2">
        <v>0.2061495173580333</v>
      </c>
      <c r="K4109" s="2">
        <v>1.824868619001597</v>
      </c>
      <c r="L4109" s="2" t="s">
        <v>817</v>
      </c>
      <c r="M4109" s="58">
        <v>1.0501733649888121</v>
      </c>
      <c r="N4109" s="2">
        <v>347892</v>
      </c>
      <c r="O4109" s="2">
        <v>194758</v>
      </c>
      <c r="P4109" s="2">
        <v>119577</v>
      </c>
      <c r="Q4109" s="2">
        <v>80644</v>
      </c>
      <c r="R4109" s="2">
        <v>56835</v>
      </c>
      <c r="S4109" s="2">
        <v>42642</v>
      </c>
      <c r="T4109" s="2">
        <v>32977</v>
      </c>
      <c r="U4109" s="2">
        <v>25408</v>
      </c>
      <c r="V4109" s="2">
        <v>19809</v>
      </c>
      <c r="W4109" s="2">
        <v>16210</v>
      </c>
    </row>
    <row r="4110" spans="1:23" x14ac:dyDescent="0.35">
      <c r="A4110" s="2">
        <v>4291561</v>
      </c>
      <c r="B4110" s="2" t="s">
        <v>2700</v>
      </c>
      <c r="C4110" s="2" t="s">
        <v>72</v>
      </c>
      <c r="D4110" s="2" t="s">
        <v>886</v>
      </c>
      <c r="E4110" s="2">
        <v>84620</v>
      </c>
      <c r="F4110" s="2">
        <v>188</v>
      </c>
      <c r="G4110" s="2">
        <v>46413</v>
      </c>
      <c r="H4110" s="2">
        <v>0.8715446103462392</v>
      </c>
      <c r="I4110" s="2">
        <v>5962</v>
      </c>
      <c r="J4110" s="2">
        <v>0.22216969983455451</v>
      </c>
      <c r="K4110" s="2">
        <v>1.8231960873031261</v>
      </c>
      <c r="L4110" s="2" t="s">
        <v>4150</v>
      </c>
      <c r="M4110" s="58">
        <v>1.1093485756236969</v>
      </c>
      <c r="N4110" s="2">
        <v>28446</v>
      </c>
      <c r="O4110" s="2">
        <v>20760</v>
      </c>
      <c r="P4110" s="2">
        <v>12972</v>
      </c>
      <c r="Q4110" s="2">
        <v>7504</v>
      </c>
      <c r="R4110" s="2">
        <v>2795</v>
      </c>
      <c r="S4110" s="2">
        <v>1194</v>
      </c>
      <c r="T4110" s="2">
        <v>952</v>
      </c>
      <c r="U4110" s="2">
        <v>784</v>
      </c>
      <c r="V4110" s="2">
        <v>522</v>
      </c>
      <c r="W4110" s="2">
        <v>350</v>
      </c>
    </row>
    <row r="4111" spans="1:23" x14ac:dyDescent="0.35">
      <c r="A4111" s="2">
        <v>4312784</v>
      </c>
      <c r="B4111" s="2" t="s">
        <v>3096</v>
      </c>
      <c r="C4111" s="2" t="s">
        <v>72</v>
      </c>
      <c r="D4111" s="2" t="s">
        <v>886</v>
      </c>
      <c r="E4111" s="2">
        <v>397928</v>
      </c>
      <c r="F4111" s="2">
        <v>2923</v>
      </c>
      <c r="G4111" s="2">
        <v>218323</v>
      </c>
      <c r="H4111" s="2">
        <v>0.59205855544308206</v>
      </c>
      <c r="I4111" s="2">
        <v>89063</v>
      </c>
      <c r="J4111" s="2">
        <v>0.73455499487344444</v>
      </c>
      <c r="K4111" s="2">
        <v>1.8226572555342311</v>
      </c>
      <c r="L4111" s="2" t="s">
        <v>815</v>
      </c>
      <c r="M4111" s="58">
        <v>1.34005051355447</v>
      </c>
      <c r="N4111" s="2">
        <v>164102</v>
      </c>
      <c r="O4111" s="2">
        <v>74228</v>
      </c>
      <c r="P4111" s="2">
        <v>35031</v>
      </c>
      <c r="Q4111" s="2">
        <v>14900</v>
      </c>
      <c r="R4111" s="2">
        <v>7785</v>
      </c>
      <c r="S4111" s="2">
        <v>486</v>
      </c>
      <c r="T4111" s="2">
        <v>196</v>
      </c>
      <c r="U4111" s="2">
        <v>120</v>
      </c>
      <c r="V4111" s="2">
        <v>72</v>
      </c>
      <c r="W4111" s="2">
        <v>30</v>
      </c>
    </row>
    <row r="4112" spans="1:23" x14ac:dyDescent="0.35">
      <c r="A4112" s="2">
        <v>4200350</v>
      </c>
      <c r="B4112" s="2" t="s">
        <v>1857</v>
      </c>
      <c r="C4112" s="2" t="s">
        <v>72</v>
      </c>
      <c r="D4112" s="2" t="s">
        <v>888</v>
      </c>
      <c r="E4112" s="2">
        <v>889192</v>
      </c>
      <c r="F4112" s="2">
        <v>1851</v>
      </c>
      <c r="G4112" s="2">
        <v>488213</v>
      </c>
      <c r="H4112" s="46">
        <v>0.65738929524613232</v>
      </c>
      <c r="I4112" s="2">
        <v>167267</v>
      </c>
      <c r="J4112" s="2">
        <v>0.2081665152183105</v>
      </c>
      <c r="K4112" s="2">
        <v>1.8213197927953579</v>
      </c>
      <c r="L4112" s="2" t="s">
        <v>827</v>
      </c>
      <c r="M4112" s="58">
        <v>1.0599132942120251</v>
      </c>
      <c r="N4112" s="2">
        <v>170655</v>
      </c>
      <c r="O4112" s="2">
        <v>580804</v>
      </c>
      <c r="P4112" s="2">
        <v>64563</v>
      </c>
      <c r="Q4112" s="2">
        <v>16108</v>
      </c>
      <c r="R4112" s="2">
        <v>3420</v>
      </c>
      <c r="S4112" s="2">
        <v>1272</v>
      </c>
      <c r="T4112" s="2">
        <v>707</v>
      </c>
      <c r="U4112" s="2">
        <v>672</v>
      </c>
      <c r="V4112" s="2">
        <v>378</v>
      </c>
      <c r="W4112" s="2">
        <v>350</v>
      </c>
    </row>
    <row r="4113" spans="1:23" x14ac:dyDescent="0.35">
      <c r="A4113">
        <v>4291568</v>
      </c>
      <c r="B4113" t="s">
        <v>2708</v>
      </c>
      <c r="C4113" t="s">
        <v>72</v>
      </c>
      <c r="D4113" t="s">
        <v>886</v>
      </c>
      <c r="E4113">
        <v>564126</v>
      </c>
      <c r="F4113">
        <v>1354</v>
      </c>
      <c r="G4113">
        <v>310380</v>
      </c>
      <c r="H4113">
        <v>0.84794123332688964</v>
      </c>
      <c r="I4113">
        <v>47196</v>
      </c>
      <c r="J4113">
        <v>0.24001730109939981</v>
      </c>
      <c r="K4113">
        <v>1.8175333462207619</v>
      </c>
      <c r="L4113" t="s">
        <v>2647</v>
      </c>
      <c r="M4113">
        <v>1.0008409444125099</v>
      </c>
      <c r="N4113">
        <v>158301</v>
      </c>
      <c r="O4113">
        <v>169962</v>
      </c>
      <c r="P4113">
        <v>130338</v>
      </c>
      <c r="Q4113">
        <v>65140</v>
      </c>
      <c r="R4113">
        <v>24600</v>
      </c>
      <c r="S4113">
        <v>11154</v>
      </c>
      <c r="T4113">
        <v>3325</v>
      </c>
      <c r="U4113">
        <v>600</v>
      </c>
      <c r="V4113">
        <v>162</v>
      </c>
      <c r="W4113">
        <v>70</v>
      </c>
    </row>
    <row r="4114" spans="1:23" x14ac:dyDescent="0.35">
      <c r="A4114" s="2">
        <v>4390412</v>
      </c>
      <c r="B4114" s="2" t="s">
        <v>3587</v>
      </c>
      <c r="C4114" s="2" t="s">
        <v>72</v>
      </c>
      <c r="D4114" s="2" t="s">
        <v>888</v>
      </c>
      <c r="E4114" s="2">
        <v>1745236</v>
      </c>
      <c r="F4114" s="2">
        <v>24363</v>
      </c>
      <c r="G4114" s="2">
        <v>962854</v>
      </c>
      <c r="H4114" s="2">
        <v>1.8314303103066479E-2</v>
      </c>
      <c r="I4114" s="2">
        <v>945220</v>
      </c>
      <c r="J4114" s="2">
        <v>1.395971662285215</v>
      </c>
      <c r="K4114" s="2">
        <v>1.812565560303016</v>
      </c>
      <c r="L4114" s="2" t="s">
        <v>4187</v>
      </c>
      <c r="M4114" s="58">
        <v>1.0211253678772241</v>
      </c>
      <c r="N4114" s="2">
        <v>671078</v>
      </c>
      <c r="O4114" s="2">
        <v>223260</v>
      </c>
      <c r="P4114" s="2">
        <v>150327</v>
      </c>
      <c r="Q4114" s="2">
        <v>119416</v>
      </c>
      <c r="R4114" s="2">
        <v>292805</v>
      </c>
      <c r="S4114" s="2">
        <v>234336</v>
      </c>
      <c r="T4114" s="2">
        <v>13223</v>
      </c>
      <c r="U4114" s="2">
        <v>3032</v>
      </c>
      <c r="V4114" s="2">
        <v>1143</v>
      </c>
      <c r="W4114" s="2">
        <v>510</v>
      </c>
    </row>
    <row r="4115" spans="1:23" x14ac:dyDescent="0.35">
      <c r="A4115" s="2">
        <v>4359588</v>
      </c>
      <c r="B4115" s="2" t="s">
        <v>3390</v>
      </c>
      <c r="C4115" s="2" t="s">
        <v>72</v>
      </c>
      <c r="D4115" s="2" t="s">
        <v>886</v>
      </c>
      <c r="E4115" s="2">
        <v>3482258</v>
      </c>
      <c r="F4115" s="2">
        <v>8147</v>
      </c>
      <c r="G4115" s="2">
        <v>1928746</v>
      </c>
      <c r="H4115" s="2">
        <v>0.62362643914750826</v>
      </c>
      <c r="I4115" s="2">
        <v>725929</v>
      </c>
      <c r="J4115" s="2">
        <v>0.23395739201403229</v>
      </c>
      <c r="K4115" s="2">
        <v>1.8054518324341311</v>
      </c>
      <c r="L4115" s="2" t="s">
        <v>815</v>
      </c>
      <c r="M4115" s="58">
        <v>1.0243357313132879</v>
      </c>
      <c r="N4115" s="2">
        <v>1065207</v>
      </c>
      <c r="O4115" s="2">
        <v>599226</v>
      </c>
      <c r="P4115" s="2">
        <v>1600374</v>
      </c>
      <c r="Q4115" s="2">
        <v>73256</v>
      </c>
      <c r="R4115" s="2">
        <v>21480</v>
      </c>
      <c r="S4115" s="2">
        <v>23358</v>
      </c>
      <c r="T4115" s="2">
        <v>5985</v>
      </c>
      <c r="U4115" s="2">
        <v>3776</v>
      </c>
      <c r="V4115" s="2">
        <v>3726</v>
      </c>
      <c r="W4115" s="2">
        <v>3140</v>
      </c>
    </row>
    <row r="4116" spans="1:23" x14ac:dyDescent="0.35">
      <c r="A4116" s="2">
        <v>4404984</v>
      </c>
      <c r="B4116" s="2" t="s">
        <v>3818</v>
      </c>
      <c r="C4116" s="2" t="s">
        <v>72</v>
      </c>
      <c r="D4116" s="2" t="s">
        <v>888</v>
      </c>
      <c r="E4116" s="2">
        <v>907606</v>
      </c>
      <c r="F4116" s="2">
        <v>6833</v>
      </c>
      <c r="G4116" s="2">
        <v>505720</v>
      </c>
      <c r="H4116" s="2">
        <v>0.43513999841809692</v>
      </c>
      <c r="I4116" s="2">
        <v>285661</v>
      </c>
      <c r="J4116" s="2">
        <v>0.75285972106839305</v>
      </c>
      <c r="K4116" s="2">
        <v>1.7946808510638299</v>
      </c>
      <c r="L4116" s="2" t="s">
        <v>2647</v>
      </c>
      <c r="M4116" s="58">
        <v>1.1646411335286371</v>
      </c>
      <c r="N4116" s="2">
        <v>350645</v>
      </c>
      <c r="O4116" s="2">
        <v>171900</v>
      </c>
      <c r="P4116" s="2">
        <v>102456</v>
      </c>
      <c r="Q4116" s="2">
        <v>38616</v>
      </c>
      <c r="R4116" s="2">
        <v>27025</v>
      </c>
      <c r="S4116" s="2">
        <v>21228</v>
      </c>
      <c r="T4116" s="2">
        <v>18802</v>
      </c>
      <c r="U4116" s="2">
        <v>16768</v>
      </c>
      <c r="V4116" s="2">
        <v>16011</v>
      </c>
      <c r="W4116" s="2">
        <v>15850</v>
      </c>
    </row>
    <row r="4117" spans="1:23" x14ac:dyDescent="0.35">
      <c r="A4117" s="2">
        <v>4043673</v>
      </c>
      <c r="B4117" s="2" t="s">
        <v>1706</v>
      </c>
      <c r="C4117" s="2" t="s">
        <v>72</v>
      </c>
      <c r="D4117" s="2" t="s">
        <v>886</v>
      </c>
      <c r="E4117" s="2">
        <v>775746</v>
      </c>
      <c r="F4117" s="2">
        <v>1501</v>
      </c>
      <c r="G4117" s="2">
        <v>432298</v>
      </c>
      <c r="H4117" s="46">
        <v>0.83294625466691952</v>
      </c>
      <c r="I4117" s="2">
        <v>72217</v>
      </c>
      <c r="J4117" s="2">
        <v>0.19349116850102999</v>
      </c>
      <c r="K4117" s="2">
        <v>1.7944704810107841</v>
      </c>
      <c r="L4117" s="2" t="s">
        <v>817</v>
      </c>
      <c r="M4117" s="58">
        <v>1.1385893894516841</v>
      </c>
      <c r="N4117" s="2">
        <v>279580</v>
      </c>
      <c r="O4117" s="2">
        <v>194958</v>
      </c>
      <c r="P4117" s="2">
        <v>89562</v>
      </c>
      <c r="Q4117" s="2">
        <v>38632</v>
      </c>
      <c r="R4117" s="2">
        <v>21130</v>
      </c>
      <c r="S4117" s="2">
        <v>22008</v>
      </c>
      <c r="T4117" s="2">
        <v>12621</v>
      </c>
      <c r="U4117" s="2">
        <v>9656</v>
      </c>
      <c r="V4117" s="2">
        <v>6975</v>
      </c>
      <c r="W4117" s="2">
        <v>6200</v>
      </c>
    </row>
    <row r="4118" spans="1:23" x14ac:dyDescent="0.35">
      <c r="A4118" s="2">
        <v>4359589</v>
      </c>
      <c r="B4118" s="2" t="s">
        <v>3391</v>
      </c>
      <c r="C4118" s="2" t="s">
        <v>72</v>
      </c>
      <c r="D4118" s="2" t="s">
        <v>886</v>
      </c>
      <c r="E4118" s="2">
        <v>3488567</v>
      </c>
      <c r="F4118" s="2">
        <v>8491</v>
      </c>
      <c r="G4118" s="2">
        <v>1959040</v>
      </c>
      <c r="H4118" s="2">
        <v>0.61361534220842862</v>
      </c>
      <c r="I4118" s="2">
        <v>756943</v>
      </c>
      <c r="J4118" s="2">
        <v>0.24339506737293559</v>
      </c>
      <c r="K4118" s="2">
        <v>1.780753328160732</v>
      </c>
      <c r="L4118" s="2" t="s">
        <v>815</v>
      </c>
      <c r="M4118" s="58">
        <v>1.02331506058519</v>
      </c>
      <c r="N4118" s="2">
        <v>1103914</v>
      </c>
      <c r="O4118" s="2">
        <v>604566</v>
      </c>
      <c r="P4118" s="2">
        <v>1569558</v>
      </c>
      <c r="Q4118" s="2">
        <v>71584</v>
      </c>
      <c r="R4118" s="2">
        <v>20950</v>
      </c>
      <c r="S4118" s="2">
        <v>22800</v>
      </c>
      <c r="T4118" s="2">
        <v>5383</v>
      </c>
      <c r="U4118" s="2">
        <v>3768</v>
      </c>
      <c r="V4118" s="2">
        <v>3591</v>
      </c>
      <c r="W4118" s="2">
        <v>2970</v>
      </c>
    </row>
    <row r="4119" spans="1:23" x14ac:dyDescent="0.35">
      <c r="A4119" s="2">
        <v>4089282</v>
      </c>
      <c r="B4119" s="2" t="s">
        <v>1747</v>
      </c>
      <c r="C4119" s="2" t="s">
        <v>72</v>
      </c>
      <c r="D4119" s="2" t="s">
        <v>888</v>
      </c>
      <c r="E4119" s="2">
        <v>1939077</v>
      </c>
      <c r="F4119" s="2">
        <v>21261</v>
      </c>
      <c r="G4119" s="2">
        <v>1090349</v>
      </c>
      <c r="H4119" s="46">
        <v>0.32457405839781572</v>
      </c>
      <c r="I4119" s="2">
        <v>736450</v>
      </c>
      <c r="J4119" s="2">
        <v>1.096449496332534</v>
      </c>
      <c r="K4119" s="2">
        <v>1.778400310359344</v>
      </c>
      <c r="L4119" s="2" t="s">
        <v>4153</v>
      </c>
      <c r="M4119" s="58">
        <v>1.0297155941817799</v>
      </c>
      <c r="N4119" s="2">
        <v>624426</v>
      </c>
      <c r="O4119" s="2">
        <v>336888</v>
      </c>
      <c r="P4119" s="2">
        <v>825873</v>
      </c>
      <c r="Q4119" s="2">
        <v>66292</v>
      </c>
      <c r="R4119" s="2">
        <v>9910</v>
      </c>
      <c r="S4119" s="2">
        <v>15528</v>
      </c>
      <c r="T4119" s="2">
        <v>2639</v>
      </c>
      <c r="U4119" s="2">
        <v>696</v>
      </c>
      <c r="V4119" s="2">
        <v>567</v>
      </c>
      <c r="W4119" s="2">
        <v>300</v>
      </c>
    </row>
    <row r="4120" spans="1:23" x14ac:dyDescent="0.35">
      <c r="A4120" s="2">
        <v>4404983</v>
      </c>
      <c r="B4120" s="2" t="s">
        <v>3817</v>
      </c>
      <c r="C4120" s="2" t="s">
        <v>72</v>
      </c>
      <c r="D4120" s="2" t="s">
        <v>888</v>
      </c>
      <c r="E4120" s="2">
        <v>867567</v>
      </c>
      <c r="F4120" s="2">
        <v>5257</v>
      </c>
      <c r="G4120" s="2">
        <v>487970</v>
      </c>
      <c r="H4120" s="2">
        <v>0.44891284300264361</v>
      </c>
      <c r="I4120" s="2">
        <v>268914</v>
      </c>
      <c r="J4120" s="2">
        <v>0.6059474369126534</v>
      </c>
      <c r="K4120" s="2">
        <v>1.777910527286513</v>
      </c>
      <c r="L4120" s="2" t="s">
        <v>2647</v>
      </c>
      <c r="M4120" s="58">
        <v>1.1689347414260041</v>
      </c>
      <c r="N4120" s="2">
        <v>344225</v>
      </c>
      <c r="O4120" s="2">
        <v>162994</v>
      </c>
      <c r="P4120" s="2">
        <v>84507</v>
      </c>
      <c r="Q4120" s="2">
        <v>36792</v>
      </c>
      <c r="R4120" s="2">
        <v>26600</v>
      </c>
      <c r="S4120" s="2">
        <v>21396</v>
      </c>
      <c r="T4120" s="2">
        <v>17794</v>
      </c>
      <c r="U4120" s="2">
        <v>15824</v>
      </c>
      <c r="V4120" s="2">
        <v>15894</v>
      </c>
      <c r="W4120" s="2">
        <v>16160</v>
      </c>
    </row>
    <row r="4121" spans="1:23" x14ac:dyDescent="0.35">
      <c r="A4121">
        <v>4291561</v>
      </c>
      <c r="B4121" t="s">
        <v>2700</v>
      </c>
      <c r="C4121" t="s">
        <v>72</v>
      </c>
      <c r="D4121" t="s">
        <v>886</v>
      </c>
      <c r="E4121">
        <v>291865</v>
      </c>
      <c r="F4121">
        <v>635</v>
      </c>
      <c r="G4121">
        <v>164618</v>
      </c>
      <c r="H4121">
        <v>0.74585403783304383</v>
      </c>
      <c r="I4121">
        <v>41837</v>
      </c>
      <c r="J4121">
        <v>0.21756634060267591</v>
      </c>
      <c r="K4121">
        <v>1.7729835133460501</v>
      </c>
      <c r="L4121" t="s">
        <v>4150</v>
      </c>
      <c r="M4121">
        <v>1.063950394062452</v>
      </c>
      <c r="N4121">
        <v>109745</v>
      </c>
      <c r="O4121">
        <v>56500</v>
      </c>
      <c r="P4121">
        <v>37896</v>
      </c>
      <c r="Q4121">
        <v>24684</v>
      </c>
      <c r="R4121">
        <v>15020</v>
      </c>
      <c r="S4121">
        <v>8994</v>
      </c>
      <c r="T4121">
        <v>6307</v>
      </c>
      <c r="U4121">
        <v>10896</v>
      </c>
      <c r="V4121">
        <v>2970</v>
      </c>
      <c r="W4121">
        <v>1310</v>
      </c>
    </row>
    <row r="4122" spans="1:23" x14ac:dyDescent="0.35">
      <c r="A4122">
        <v>4294190</v>
      </c>
      <c r="B4122" t="s">
        <v>2871</v>
      </c>
      <c r="C4122" t="s">
        <v>72</v>
      </c>
      <c r="D4122" t="s">
        <v>886</v>
      </c>
      <c r="E4122">
        <v>868930</v>
      </c>
      <c r="F4122">
        <v>2423</v>
      </c>
      <c r="G4122">
        <v>490389</v>
      </c>
      <c r="H4122">
        <v>0.85750496034780554</v>
      </c>
      <c r="I4122">
        <v>69878</v>
      </c>
      <c r="J4122">
        <v>0.27884869897460091</v>
      </c>
      <c r="K4122">
        <v>1.7719198432265</v>
      </c>
      <c r="L4122" s="2" t="s">
        <v>4187</v>
      </c>
      <c r="M4122">
        <v>1.0009365097100971</v>
      </c>
      <c r="N4122">
        <v>259280</v>
      </c>
      <c r="O4122">
        <v>261474</v>
      </c>
      <c r="P4122">
        <v>196734</v>
      </c>
      <c r="Q4122">
        <v>102384</v>
      </c>
      <c r="R4122">
        <v>36235</v>
      </c>
      <c r="S4122">
        <v>9414</v>
      </c>
      <c r="T4122">
        <v>1939</v>
      </c>
      <c r="U4122">
        <v>328</v>
      </c>
      <c r="V4122">
        <v>189</v>
      </c>
      <c r="W4122">
        <v>140</v>
      </c>
    </row>
    <row r="4123" spans="1:23" x14ac:dyDescent="0.35">
      <c r="A4123" s="2">
        <v>4423996</v>
      </c>
      <c r="B4123" s="2" t="s">
        <v>3944</v>
      </c>
      <c r="C4123" s="2" t="s">
        <v>72</v>
      </c>
      <c r="D4123" s="2" t="s">
        <v>886</v>
      </c>
      <c r="E4123" s="2">
        <v>200351</v>
      </c>
      <c r="F4123" s="2">
        <v>546</v>
      </c>
      <c r="G4123" s="2">
        <v>113424</v>
      </c>
      <c r="H4123" s="2">
        <v>0.71770524756665255</v>
      </c>
      <c r="I4123" s="2">
        <v>32019</v>
      </c>
      <c r="J4123" s="2">
        <v>0.27252172437372407</v>
      </c>
      <c r="K4123" s="2">
        <v>1.76638982931302</v>
      </c>
      <c r="L4123" s="2" t="s">
        <v>827</v>
      </c>
      <c r="M4123" s="58">
        <v>1.0255057122967941</v>
      </c>
      <c r="N4123" s="2">
        <v>71735</v>
      </c>
      <c r="O4123" s="2">
        <v>44120</v>
      </c>
      <c r="P4123" s="2">
        <v>27828</v>
      </c>
      <c r="Q4123" s="2">
        <v>18256</v>
      </c>
      <c r="R4123" s="2">
        <v>12115</v>
      </c>
      <c r="S4123" s="2">
        <v>7458</v>
      </c>
      <c r="T4123" s="2">
        <v>5474</v>
      </c>
      <c r="U4123" s="2">
        <v>3560</v>
      </c>
      <c r="V4123" s="2">
        <v>2952</v>
      </c>
      <c r="W4123" s="2">
        <v>1870</v>
      </c>
    </row>
    <row r="4124" spans="1:23" x14ac:dyDescent="0.35">
      <c r="A4124" s="2">
        <v>4450282</v>
      </c>
      <c r="B4124" s="2" t="s">
        <v>4116</v>
      </c>
      <c r="C4124" s="2" t="s">
        <v>72</v>
      </c>
      <c r="D4124" s="2" t="s">
        <v>888</v>
      </c>
      <c r="E4124" s="2">
        <v>2028160</v>
      </c>
      <c r="F4124" s="2">
        <v>17525</v>
      </c>
      <c r="G4124" s="2">
        <v>1148766</v>
      </c>
      <c r="H4124" s="2">
        <v>0.61049421727314357</v>
      </c>
      <c r="I4124" s="2">
        <v>447451</v>
      </c>
      <c r="J4124" s="2">
        <v>0.86408370148311764</v>
      </c>
      <c r="K4124" s="2">
        <v>1.7655118622939741</v>
      </c>
      <c r="L4124" s="2" t="s">
        <v>815</v>
      </c>
      <c r="M4124" s="58">
        <v>1.013401021315719</v>
      </c>
      <c r="N4124" s="2">
        <v>649702</v>
      </c>
      <c r="O4124" s="2">
        <v>550576</v>
      </c>
      <c r="P4124" s="2">
        <v>417609</v>
      </c>
      <c r="Q4124" s="2">
        <v>222000</v>
      </c>
      <c r="R4124" s="2">
        <v>91675</v>
      </c>
      <c r="S4124" s="2">
        <v>34920</v>
      </c>
      <c r="T4124" s="2">
        <v>19215</v>
      </c>
      <c r="U4124" s="2">
        <v>9272</v>
      </c>
      <c r="V4124" s="2">
        <v>4221</v>
      </c>
      <c r="W4124" s="2">
        <v>2150</v>
      </c>
    </row>
    <row r="4125" spans="1:23" x14ac:dyDescent="0.35">
      <c r="A4125">
        <v>4443787</v>
      </c>
      <c r="B4125" t="s">
        <v>4065</v>
      </c>
      <c r="C4125" t="s">
        <v>72</v>
      </c>
      <c r="D4125" t="s">
        <v>886</v>
      </c>
      <c r="E4125">
        <v>334530</v>
      </c>
      <c r="F4125">
        <v>749</v>
      </c>
      <c r="G4125">
        <v>189939</v>
      </c>
      <c r="H4125">
        <v>0.92688705321182063</v>
      </c>
      <c r="I4125">
        <v>13887</v>
      </c>
      <c r="J4125">
        <v>0.22389621259677761</v>
      </c>
      <c r="K4125">
        <v>1.7612496643659279</v>
      </c>
      <c r="L4125" t="s">
        <v>4188</v>
      </c>
      <c r="M4125">
        <v>1.0565428722124139</v>
      </c>
      <c r="N4125">
        <v>106013</v>
      </c>
      <c r="O4125">
        <v>105008</v>
      </c>
      <c r="P4125">
        <v>66171</v>
      </c>
      <c r="Q4125">
        <v>28464</v>
      </c>
      <c r="R4125">
        <v>7815</v>
      </c>
      <c r="S4125">
        <v>1662</v>
      </c>
      <c r="T4125">
        <v>553</v>
      </c>
      <c r="U4125">
        <v>432</v>
      </c>
      <c r="V4125">
        <v>279</v>
      </c>
      <c r="W4125">
        <v>230</v>
      </c>
    </row>
    <row r="4126" spans="1:23" x14ac:dyDescent="0.35">
      <c r="A4126" s="2">
        <v>4317464</v>
      </c>
      <c r="B4126" s="2" t="s">
        <v>3152</v>
      </c>
      <c r="C4126" s="2" t="s">
        <v>72</v>
      </c>
      <c r="D4126" s="2" t="s">
        <v>886</v>
      </c>
      <c r="E4126" s="2">
        <v>424146</v>
      </c>
      <c r="F4126" s="2">
        <v>2224</v>
      </c>
      <c r="G4126" s="2">
        <v>240934</v>
      </c>
      <c r="H4126" s="2">
        <v>0.3560020586550674</v>
      </c>
      <c r="I4126" s="2">
        <v>155161</v>
      </c>
      <c r="J4126" s="2">
        <v>0.5243477481810509</v>
      </c>
      <c r="K4126" s="2">
        <v>1.7604240165356491</v>
      </c>
      <c r="L4126" s="2" t="s">
        <v>815</v>
      </c>
      <c r="M4126" s="58">
        <v>1.0805359039876901</v>
      </c>
      <c r="N4126" s="2">
        <v>164986</v>
      </c>
      <c r="O4126" s="2">
        <v>80310</v>
      </c>
      <c r="P4126" s="2">
        <v>45735</v>
      </c>
      <c r="Q4126" s="2">
        <v>28312</v>
      </c>
      <c r="R4126" s="2">
        <v>19970</v>
      </c>
      <c r="S4126" s="2">
        <v>14820</v>
      </c>
      <c r="T4126" s="2">
        <v>12047</v>
      </c>
      <c r="U4126" s="2">
        <v>10104</v>
      </c>
      <c r="V4126" s="2">
        <v>9279</v>
      </c>
      <c r="W4126" s="2">
        <v>6970</v>
      </c>
    </row>
    <row r="4127" spans="1:23" x14ac:dyDescent="0.35">
      <c r="A4127">
        <v>4294189</v>
      </c>
      <c r="B4127" t="s">
        <v>2870</v>
      </c>
      <c r="C4127" t="s">
        <v>72</v>
      </c>
      <c r="D4127" t="s">
        <v>886</v>
      </c>
      <c r="E4127">
        <v>869997</v>
      </c>
      <c r="F4127">
        <v>2208</v>
      </c>
      <c r="G4127">
        <v>494930</v>
      </c>
      <c r="H4127">
        <v>0.84631968157113124</v>
      </c>
      <c r="I4127">
        <v>76061</v>
      </c>
      <c r="J4127">
        <v>0.2537939785999262</v>
      </c>
      <c r="K4127">
        <v>1.757818277332148</v>
      </c>
      <c r="L4127" s="2" t="s">
        <v>4187</v>
      </c>
      <c r="M4127">
        <v>1.00094342119039</v>
      </c>
      <c r="N4127">
        <v>265864</v>
      </c>
      <c r="O4127">
        <v>260546</v>
      </c>
      <c r="P4127">
        <v>192981</v>
      </c>
      <c r="Q4127">
        <v>99892</v>
      </c>
      <c r="R4127">
        <v>36880</v>
      </c>
      <c r="S4127">
        <v>9960</v>
      </c>
      <c r="T4127">
        <v>2275</v>
      </c>
      <c r="U4127">
        <v>584</v>
      </c>
      <c r="V4127">
        <v>135</v>
      </c>
      <c r="W4127">
        <v>60</v>
      </c>
    </row>
    <row r="4128" spans="1:23" x14ac:dyDescent="0.35">
      <c r="A4128" s="2">
        <v>4390415</v>
      </c>
      <c r="B4128" s="2" t="s">
        <v>3590</v>
      </c>
      <c r="C4128" s="2" t="s">
        <v>72</v>
      </c>
      <c r="D4128" s="2" t="s">
        <v>888</v>
      </c>
      <c r="E4128" s="2">
        <v>1081259</v>
      </c>
      <c r="F4128" s="2">
        <v>12401</v>
      </c>
      <c r="G4128" s="2">
        <v>615161</v>
      </c>
      <c r="H4128" s="2">
        <v>0.25370268921469341</v>
      </c>
      <c r="I4128" s="2">
        <v>459093</v>
      </c>
      <c r="J4128" s="2">
        <v>1.146903748315621</v>
      </c>
      <c r="K4128" s="2">
        <v>1.757684573631944</v>
      </c>
      <c r="L4128" s="2" t="s">
        <v>2647</v>
      </c>
      <c r="M4128" s="58">
        <v>1.006996061455818</v>
      </c>
      <c r="N4128" s="2">
        <v>404009</v>
      </c>
      <c r="O4128" s="2">
        <v>196846</v>
      </c>
      <c r="P4128" s="2">
        <v>120432</v>
      </c>
      <c r="Q4128" s="2">
        <v>138700</v>
      </c>
      <c r="R4128" s="2">
        <v>77570</v>
      </c>
      <c r="S4128" s="2">
        <v>124470</v>
      </c>
      <c r="T4128" s="2">
        <v>9604</v>
      </c>
      <c r="U4128" s="2">
        <v>1440</v>
      </c>
      <c r="V4128" s="2">
        <v>486</v>
      </c>
      <c r="W4128" s="2">
        <v>190</v>
      </c>
    </row>
    <row r="4129" spans="1:23" x14ac:dyDescent="0.35">
      <c r="A4129" s="2">
        <v>4450785</v>
      </c>
      <c r="B4129" s="2" t="s">
        <v>4132</v>
      </c>
      <c r="C4129" s="2" t="s">
        <v>72</v>
      </c>
      <c r="D4129" s="2" t="s">
        <v>888</v>
      </c>
      <c r="E4129" s="2">
        <v>2018851</v>
      </c>
      <c r="F4129" s="2">
        <v>17441</v>
      </c>
      <c r="G4129" s="2">
        <v>1149478</v>
      </c>
      <c r="H4129" s="2">
        <v>0.60988640060966803</v>
      </c>
      <c r="I4129" s="2">
        <v>448427</v>
      </c>
      <c r="J4129" s="2">
        <v>0.86390724228781623</v>
      </c>
      <c r="K4129" s="2">
        <v>1.756319825172818</v>
      </c>
      <c r="L4129" s="2" t="s">
        <v>815</v>
      </c>
      <c r="M4129" s="58">
        <v>1.0134259991315719</v>
      </c>
      <c r="N4129" s="2">
        <v>652859</v>
      </c>
      <c r="O4129" s="2">
        <v>552346</v>
      </c>
      <c r="P4129" s="2">
        <v>412971</v>
      </c>
      <c r="Q4129" s="2">
        <v>219344</v>
      </c>
      <c r="R4129" s="2">
        <v>89405</v>
      </c>
      <c r="S4129" s="2">
        <v>33150</v>
      </c>
      <c r="T4129" s="2">
        <v>17878</v>
      </c>
      <c r="U4129" s="2">
        <v>8424</v>
      </c>
      <c r="V4129" s="2">
        <v>3798</v>
      </c>
      <c r="W4129" s="2">
        <v>1930</v>
      </c>
    </row>
    <row r="4130" spans="1:23" x14ac:dyDescent="0.35">
      <c r="A4130">
        <v>4291561</v>
      </c>
      <c r="B4130" t="s">
        <v>2700</v>
      </c>
      <c r="C4130" t="s">
        <v>72</v>
      </c>
      <c r="D4130" t="s">
        <v>886</v>
      </c>
      <c r="E4130">
        <v>225108</v>
      </c>
      <c r="F4130">
        <v>520</v>
      </c>
      <c r="G4130">
        <v>128220</v>
      </c>
      <c r="H4130">
        <v>0.79386211199500856</v>
      </c>
      <c r="I4130">
        <v>26431</v>
      </c>
      <c r="J4130">
        <v>0.23100023100023101</v>
      </c>
      <c r="K4130">
        <v>1.755638745905475</v>
      </c>
      <c r="L4130" t="s">
        <v>4150</v>
      </c>
      <c r="M4130">
        <v>1.0312100597814879</v>
      </c>
      <c r="N4130">
        <v>75599</v>
      </c>
      <c r="O4130">
        <v>62230</v>
      </c>
      <c r="P4130">
        <v>36717</v>
      </c>
      <c r="Q4130">
        <v>23048</v>
      </c>
      <c r="R4130">
        <v>8605</v>
      </c>
      <c r="S4130">
        <v>4086</v>
      </c>
      <c r="T4130">
        <v>2450</v>
      </c>
      <c r="U4130">
        <v>4632</v>
      </c>
      <c r="V4130">
        <v>648</v>
      </c>
      <c r="W4130">
        <v>280</v>
      </c>
    </row>
    <row r="4131" spans="1:23" x14ac:dyDescent="0.35">
      <c r="A4131">
        <v>4423998</v>
      </c>
      <c r="B4131" t="s">
        <v>3946</v>
      </c>
      <c r="C4131" t="s">
        <v>72</v>
      </c>
      <c r="D4131" t="s">
        <v>886</v>
      </c>
      <c r="E4131">
        <v>209424</v>
      </c>
      <c r="F4131">
        <v>489</v>
      </c>
      <c r="G4131">
        <v>119550</v>
      </c>
      <c r="H4131">
        <v>0.8241990798828942</v>
      </c>
      <c r="I4131">
        <v>21017</v>
      </c>
      <c r="J4131">
        <v>0.23349759339903739</v>
      </c>
      <c r="K4131">
        <v>1.75176913425345</v>
      </c>
      <c r="L4131" t="s">
        <v>827</v>
      </c>
      <c r="M4131">
        <v>1.0063719978087251</v>
      </c>
      <c r="N4131">
        <v>78647</v>
      </c>
      <c r="O4131">
        <v>40306</v>
      </c>
      <c r="P4131">
        <v>25329</v>
      </c>
      <c r="Q4131">
        <v>19708</v>
      </c>
      <c r="R4131">
        <v>16195</v>
      </c>
      <c r="S4131">
        <v>12108</v>
      </c>
      <c r="T4131">
        <v>8442</v>
      </c>
      <c r="U4131">
        <v>4624</v>
      </c>
      <c r="V4131">
        <v>1899</v>
      </c>
      <c r="W4131">
        <v>840</v>
      </c>
    </row>
    <row r="4132" spans="1:23" x14ac:dyDescent="0.35">
      <c r="A4132" s="2">
        <v>4312794</v>
      </c>
      <c r="B4132" s="2" t="s">
        <v>3102</v>
      </c>
      <c r="C4132" s="2" t="s">
        <v>72</v>
      </c>
      <c r="D4132" s="2" t="s">
        <v>886</v>
      </c>
      <c r="E4132" s="2">
        <v>169406</v>
      </c>
      <c r="F4132" s="2">
        <v>780</v>
      </c>
      <c r="G4132" s="2">
        <v>96946</v>
      </c>
      <c r="H4132" s="2">
        <v>0.75581251418315354</v>
      </c>
      <c r="I4132" s="2">
        <v>23673</v>
      </c>
      <c r="J4132" s="2">
        <v>0.46043233415581503</v>
      </c>
      <c r="K4132" s="2">
        <v>1.7474264023270689</v>
      </c>
      <c r="L4132" s="2" t="s">
        <v>815</v>
      </c>
      <c r="M4132" s="58">
        <v>1.481313723089837</v>
      </c>
      <c r="N4132" s="2">
        <v>83823</v>
      </c>
      <c r="O4132" s="2">
        <v>20328</v>
      </c>
      <c r="P4132" s="2">
        <v>6135</v>
      </c>
      <c r="Q4132" s="2">
        <v>2212</v>
      </c>
      <c r="R4132" s="2">
        <v>1385</v>
      </c>
      <c r="S4132" s="2">
        <v>186</v>
      </c>
      <c r="T4132" s="2">
        <v>133</v>
      </c>
      <c r="U4132" s="2">
        <v>72</v>
      </c>
      <c r="V4132" s="2">
        <v>18</v>
      </c>
      <c r="W4132" s="2">
        <v>70</v>
      </c>
    </row>
    <row r="4133" spans="1:23" x14ac:dyDescent="0.35">
      <c r="A4133">
        <v>4291559</v>
      </c>
      <c r="B4133" t="s">
        <v>2698</v>
      </c>
      <c r="C4133" t="s">
        <v>72</v>
      </c>
      <c r="D4133" t="s">
        <v>886</v>
      </c>
      <c r="E4133">
        <v>203383</v>
      </c>
      <c r="F4133">
        <v>420</v>
      </c>
      <c r="G4133">
        <v>116886</v>
      </c>
      <c r="H4133">
        <v>0.85939291275259655</v>
      </c>
      <c r="I4133">
        <v>16435</v>
      </c>
      <c r="J4133">
        <v>0.20650693519124019</v>
      </c>
      <c r="K4133">
        <v>1.740011635268552</v>
      </c>
      <c r="L4133" t="s">
        <v>4150</v>
      </c>
      <c r="M4133">
        <v>1.0538689134501289</v>
      </c>
      <c r="N4133">
        <v>75432</v>
      </c>
      <c r="O4133">
        <v>43222</v>
      </c>
      <c r="P4133">
        <v>31101</v>
      </c>
      <c r="Q4133">
        <v>21208</v>
      </c>
      <c r="R4133">
        <v>10630</v>
      </c>
      <c r="S4133">
        <v>4884</v>
      </c>
      <c r="T4133">
        <v>2541</v>
      </c>
      <c r="U4133">
        <v>2776</v>
      </c>
      <c r="V4133">
        <v>783</v>
      </c>
      <c r="W4133">
        <v>410</v>
      </c>
    </row>
    <row r="4134" spans="1:23" x14ac:dyDescent="0.35">
      <c r="A4134">
        <v>4294191</v>
      </c>
      <c r="B4134" t="s">
        <v>2872</v>
      </c>
      <c r="C4134" t="s">
        <v>72</v>
      </c>
      <c r="D4134" t="s">
        <v>886</v>
      </c>
      <c r="E4134">
        <v>817452</v>
      </c>
      <c r="F4134">
        <v>2389</v>
      </c>
      <c r="G4134">
        <v>470661</v>
      </c>
      <c r="H4134">
        <v>0.86618606597954795</v>
      </c>
      <c r="I4134">
        <v>62981</v>
      </c>
      <c r="J4134">
        <v>0.29224957551024411</v>
      </c>
      <c r="K4134">
        <v>1.7368169446799291</v>
      </c>
      <c r="L4134" s="2" t="s">
        <v>4187</v>
      </c>
      <c r="M4134">
        <v>1.0010948395582431</v>
      </c>
      <c r="N4134">
        <v>254481</v>
      </c>
      <c r="O4134">
        <v>251222</v>
      </c>
      <c r="P4134">
        <v>181956</v>
      </c>
      <c r="Q4134">
        <v>89384</v>
      </c>
      <c r="R4134">
        <v>30295</v>
      </c>
      <c r="S4134">
        <v>7206</v>
      </c>
      <c r="T4134">
        <v>1393</v>
      </c>
      <c r="U4134">
        <v>368</v>
      </c>
      <c r="V4134">
        <v>153</v>
      </c>
      <c r="W4134">
        <v>100</v>
      </c>
    </row>
    <row r="4135" spans="1:23" x14ac:dyDescent="0.35">
      <c r="A4135" s="2">
        <v>4247374</v>
      </c>
      <c r="B4135" s="2" t="s">
        <v>1830</v>
      </c>
      <c r="C4135" s="2" t="s">
        <v>72</v>
      </c>
      <c r="D4135" s="2" t="s">
        <v>886</v>
      </c>
      <c r="E4135" s="2">
        <v>798345</v>
      </c>
      <c r="F4135" s="2">
        <v>2373</v>
      </c>
      <c r="G4135" s="2">
        <v>459731</v>
      </c>
      <c r="H4135" s="46">
        <v>0.79414701205705074</v>
      </c>
      <c r="I4135" s="2">
        <v>94637</v>
      </c>
      <c r="J4135" s="2">
        <v>0.29723991507431002</v>
      </c>
      <c r="K4135" s="2">
        <v>1.7365481118306141</v>
      </c>
      <c r="L4135" s="2" t="s">
        <v>815</v>
      </c>
      <c r="M4135" s="58">
        <v>1.1937476449372879</v>
      </c>
      <c r="N4135" s="2">
        <v>319018</v>
      </c>
      <c r="O4135" s="2">
        <v>183794</v>
      </c>
      <c r="P4135" s="2">
        <v>102402</v>
      </c>
      <c r="Q4135" s="2">
        <v>42720</v>
      </c>
      <c r="R4135" s="2">
        <v>13825</v>
      </c>
      <c r="S4135" s="2">
        <v>4212</v>
      </c>
      <c r="T4135" s="2">
        <v>1239</v>
      </c>
      <c r="U4135" s="2">
        <v>736</v>
      </c>
      <c r="V4135" s="2">
        <v>486</v>
      </c>
      <c r="W4135" s="2">
        <v>340</v>
      </c>
    </row>
    <row r="4136" spans="1:23" x14ac:dyDescent="0.35">
      <c r="A4136" s="2">
        <v>4289099</v>
      </c>
      <c r="B4136" s="2" t="s">
        <v>2661</v>
      </c>
      <c r="C4136" s="2" t="s">
        <v>72</v>
      </c>
      <c r="D4136" s="2" t="s">
        <v>886</v>
      </c>
      <c r="E4136" s="2">
        <v>66286</v>
      </c>
      <c r="F4136" s="2">
        <v>312</v>
      </c>
      <c r="G4136" s="2">
        <v>38224</v>
      </c>
      <c r="H4136" s="2">
        <v>0.80268940979489323</v>
      </c>
      <c r="I4136" s="2">
        <v>7542</v>
      </c>
      <c r="J4136" s="2">
        <v>0.47068762634643818</v>
      </c>
      <c r="K4136" s="2">
        <v>1.734146086228548</v>
      </c>
      <c r="L4136" s="2" t="s">
        <v>4150</v>
      </c>
      <c r="M4136" s="58">
        <v>1.0637075550420441</v>
      </c>
      <c r="N4136" s="2">
        <v>26675</v>
      </c>
      <c r="O4136" s="2">
        <v>11978</v>
      </c>
      <c r="P4136" s="2">
        <v>6792</v>
      </c>
      <c r="Q4136" s="2">
        <v>4544</v>
      </c>
      <c r="R4136" s="2">
        <v>3180</v>
      </c>
      <c r="S4136" s="2">
        <v>2382</v>
      </c>
      <c r="T4136" s="2">
        <v>2226</v>
      </c>
      <c r="U4136" s="2">
        <v>1648</v>
      </c>
      <c r="V4136" s="2">
        <v>1701</v>
      </c>
      <c r="W4136" s="2">
        <v>1190</v>
      </c>
    </row>
    <row r="4137" spans="1:23" x14ac:dyDescent="0.35">
      <c r="A4137" s="2">
        <v>4336877</v>
      </c>
      <c r="B4137" s="2" t="s">
        <v>3261</v>
      </c>
      <c r="C4137" s="2" t="s">
        <v>72</v>
      </c>
      <c r="D4137" s="2" t="s">
        <v>886</v>
      </c>
      <c r="E4137" s="2">
        <v>690111</v>
      </c>
      <c r="F4137" s="2">
        <v>2269</v>
      </c>
      <c r="G4137" s="2">
        <v>398867</v>
      </c>
      <c r="H4137" s="2">
        <v>0.69118778941351378</v>
      </c>
      <c r="I4137" s="2">
        <v>123175</v>
      </c>
      <c r="J4137" s="2">
        <v>0.32878768777776329</v>
      </c>
      <c r="K4137" s="2">
        <v>1.73017822983601</v>
      </c>
      <c r="L4137" s="2" t="s">
        <v>815</v>
      </c>
      <c r="M4137" s="58">
        <v>1.011744612226946</v>
      </c>
      <c r="N4137" s="2">
        <v>266284</v>
      </c>
      <c r="O4137" s="2">
        <v>133852</v>
      </c>
      <c r="P4137" s="2">
        <v>84861</v>
      </c>
      <c r="Q4137" s="2">
        <v>61200</v>
      </c>
      <c r="R4137" s="2">
        <v>44325</v>
      </c>
      <c r="S4137" s="2">
        <v>31896</v>
      </c>
      <c r="T4137" s="2">
        <v>23240</v>
      </c>
      <c r="U4137" s="2">
        <v>34200</v>
      </c>
      <c r="V4137" s="2">
        <v>1782</v>
      </c>
      <c r="W4137" s="2">
        <v>460</v>
      </c>
    </row>
    <row r="4138" spans="1:23" x14ac:dyDescent="0.35">
      <c r="A4138" s="2">
        <v>4423998</v>
      </c>
      <c r="B4138" s="2" t="s">
        <v>3946</v>
      </c>
      <c r="C4138" s="2" t="s">
        <v>72</v>
      </c>
      <c r="D4138" s="2" t="s">
        <v>886</v>
      </c>
      <c r="E4138" s="2">
        <v>404990</v>
      </c>
      <c r="F4138" s="2">
        <v>965</v>
      </c>
      <c r="G4138" s="2">
        <v>234261</v>
      </c>
      <c r="H4138" s="2">
        <v>0.83878665249443995</v>
      </c>
      <c r="I4138" s="2">
        <v>37766</v>
      </c>
      <c r="J4138" s="2">
        <v>0.23827748833304521</v>
      </c>
      <c r="K4138" s="2">
        <v>1.7287982207879251</v>
      </c>
      <c r="L4138" s="2" t="s">
        <v>827</v>
      </c>
      <c r="M4138" s="58">
        <v>1.0059514051376821</v>
      </c>
      <c r="N4138" s="2">
        <v>134113</v>
      </c>
      <c r="O4138" s="2">
        <v>109026</v>
      </c>
      <c r="P4138" s="2">
        <v>74595</v>
      </c>
      <c r="Q4138" s="2">
        <v>77080</v>
      </c>
      <c r="R4138" s="2">
        <v>6205</v>
      </c>
      <c r="S4138" s="2">
        <v>1062</v>
      </c>
      <c r="T4138" s="2">
        <v>343</v>
      </c>
      <c r="U4138" s="2">
        <v>96</v>
      </c>
      <c r="V4138" s="2">
        <v>54</v>
      </c>
      <c r="W4138" s="2">
        <v>20</v>
      </c>
    </row>
    <row r="4139" spans="1:23" x14ac:dyDescent="0.35">
      <c r="A4139" s="2">
        <v>4423995</v>
      </c>
      <c r="B4139" s="2" t="s">
        <v>3943</v>
      </c>
      <c r="C4139" s="2" t="s">
        <v>72</v>
      </c>
      <c r="D4139" s="2" t="s">
        <v>886</v>
      </c>
      <c r="E4139" s="2">
        <v>433683</v>
      </c>
      <c r="F4139" s="2">
        <v>1037</v>
      </c>
      <c r="G4139" s="2">
        <v>250915</v>
      </c>
      <c r="H4139" s="2">
        <v>0.8462108682223064</v>
      </c>
      <c r="I4139" s="2">
        <v>38588</v>
      </c>
      <c r="J4139" s="2">
        <v>0.239114745101837</v>
      </c>
      <c r="K4139" s="2">
        <v>1.728406033915868</v>
      </c>
      <c r="L4139" s="2" t="s">
        <v>827</v>
      </c>
      <c r="M4139" s="58">
        <v>1.0050055269359921</v>
      </c>
      <c r="N4139" s="2">
        <v>142663</v>
      </c>
      <c r="O4139" s="2">
        <v>119938</v>
      </c>
      <c r="P4139" s="2">
        <v>79404</v>
      </c>
      <c r="Q4139" s="2">
        <v>79804</v>
      </c>
      <c r="R4139" s="2">
        <v>7690</v>
      </c>
      <c r="S4139" s="2">
        <v>1326</v>
      </c>
      <c r="T4139" s="2">
        <v>392</v>
      </c>
      <c r="U4139" s="2">
        <v>176</v>
      </c>
      <c r="V4139" s="2">
        <v>90</v>
      </c>
      <c r="W4139" s="2">
        <v>40</v>
      </c>
    </row>
    <row r="4140" spans="1:23" x14ac:dyDescent="0.35">
      <c r="A4140" s="2">
        <v>4008840</v>
      </c>
      <c r="B4140" s="2" t="s">
        <v>1716</v>
      </c>
      <c r="C4140" s="2" t="s">
        <v>72</v>
      </c>
      <c r="D4140" s="2" t="s">
        <v>886</v>
      </c>
      <c r="E4140" s="2">
        <v>251185</v>
      </c>
      <c r="F4140" s="2">
        <v>410</v>
      </c>
      <c r="G4140" s="2">
        <v>145912</v>
      </c>
      <c r="H4140" s="46">
        <v>0.79012692581830146</v>
      </c>
      <c r="I4140" s="2">
        <v>30623</v>
      </c>
      <c r="J4140" s="2">
        <v>0.163226307303382</v>
      </c>
      <c r="K4140" s="2">
        <v>1.721482811557651</v>
      </c>
      <c r="L4140" s="2" t="s">
        <v>815</v>
      </c>
      <c r="M4140" s="58">
        <v>1.0000875925195989</v>
      </c>
      <c r="N4140" s="2">
        <v>87371</v>
      </c>
      <c r="O4140" s="2">
        <v>60516</v>
      </c>
      <c r="P4140" s="2">
        <v>48198</v>
      </c>
      <c r="Q4140" s="2">
        <v>31152</v>
      </c>
      <c r="R4140" s="2">
        <v>15315</v>
      </c>
      <c r="S4140" s="2">
        <v>6150</v>
      </c>
      <c r="T4140" s="2">
        <v>1834</v>
      </c>
      <c r="U4140" s="2">
        <v>536</v>
      </c>
      <c r="V4140" s="2">
        <v>81</v>
      </c>
      <c r="W4140" s="2">
        <v>10</v>
      </c>
    </row>
    <row r="4141" spans="1:23" x14ac:dyDescent="0.35">
      <c r="A4141" s="2">
        <v>4312795</v>
      </c>
      <c r="B4141" s="2" t="s">
        <v>3103</v>
      </c>
      <c r="C4141" s="2" t="s">
        <v>72</v>
      </c>
      <c r="D4141" s="2" t="s">
        <v>886</v>
      </c>
      <c r="E4141" s="2">
        <v>347163</v>
      </c>
      <c r="F4141" s="2">
        <v>457</v>
      </c>
      <c r="G4141" s="2">
        <v>201728</v>
      </c>
      <c r="H4141" s="2">
        <v>0.70856301554568524</v>
      </c>
      <c r="I4141" s="2">
        <v>58791</v>
      </c>
      <c r="J4141" s="2">
        <v>0.1316384522544165</v>
      </c>
      <c r="K4141" s="2">
        <v>1.7209460263324869</v>
      </c>
      <c r="L4141" s="2" t="s">
        <v>815</v>
      </c>
      <c r="M4141" s="58">
        <v>1.1646325917178819</v>
      </c>
      <c r="N4141" s="2">
        <v>135841</v>
      </c>
      <c r="O4141" s="2">
        <v>84494</v>
      </c>
      <c r="P4141" s="2">
        <v>53445</v>
      </c>
      <c r="Q4141" s="2">
        <v>19844</v>
      </c>
      <c r="R4141" s="2">
        <v>3630</v>
      </c>
      <c r="S4141" s="2">
        <v>396</v>
      </c>
      <c r="T4141" s="2">
        <v>175</v>
      </c>
      <c r="U4141" s="2">
        <v>160</v>
      </c>
      <c r="V4141" s="2">
        <v>63</v>
      </c>
      <c r="W4141" s="2">
        <v>40</v>
      </c>
    </row>
    <row r="4142" spans="1:23" x14ac:dyDescent="0.35">
      <c r="A4142" s="2">
        <v>4008836</v>
      </c>
      <c r="B4142" s="2" t="s">
        <v>1712</v>
      </c>
      <c r="C4142" s="2" t="s">
        <v>72</v>
      </c>
      <c r="D4142" s="2" t="s">
        <v>886</v>
      </c>
      <c r="E4142" s="2">
        <v>252186</v>
      </c>
      <c r="F4142" s="2">
        <v>412</v>
      </c>
      <c r="G4142" s="2">
        <v>146552</v>
      </c>
      <c r="H4142" s="46">
        <v>0.78992439543643211</v>
      </c>
      <c r="I4142" s="2">
        <v>30787</v>
      </c>
      <c r="J4142" s="2">
        <v>0.16337147978079669</v>
      </c>
      <c r="K4142" s="2">
        <v>1.7207953490911081</v>
      </c>
      <c r="L4142" s="2" t="s">
        <v>815</v>
      </c>
      <c r="M4142" s="58">
        <v>1</v>
      </c>
      <c r="N4142" s="2">
        <v>87717</v>
      </c>
      <c r="O4142" s="2">
        <v>61102</v>
      </c>
      <c r="P4142" s="2">
        <v>47985</v>
      </c>
      <c r="Q4142" s="2">
        <v>31188</v>
      </c>
      <c r="R4142" s="2">
        <v>15930</v>
      </c>
      <c r="S4142" s="2">
        <v>5778</v>
      </c>
      <c r="T4142" s="2">
        <v>1967</v>
      </c>
      <c r="U4142" s="2">
        <v>360</v>
      </c>
      <c r="V4142" s="2">
        <v>144</v>
      </c>
      <c r="W4142" s="2">
        <v>15</v>
      </c>
    </row>
    <row r="4143" spans="1:23" x14ac:dyDescent="0.35">
      <c r="A4143" s="2">
        <v>4008838</v>
      </c>
      <c r="B4143" s="2" t="s">
        <v>1714</v>
      </c>
      <c r="C4143" s="2" t="s">
        <v>72</v>
      </c>
      <c r="D4143" s="2" t="s">
        <v>886</v>
      </c>
      <c r="E4143" s="2">
        <v>254801</v>
      </c>
      <c r="F4143" s="2">
        <v>411</v>
      </c>
      <c r="G4143" s="2">
        <v>148283</v>
      </c>
      <c r="H4143" s="46">
        <v>0.78406830182826082</v>
      </c>
      <c r="I4143" s="2">
        <v>32019</v>
      </c>
      <c r="J4143" s="2">
        <v>0.16130234967680659</v>
      </c>
      <c r="K4143" s="2">
        <v>1.718342628622296</v>
      </c>
      <c r="L4143" s="2" t="s">
        <v>815</v>
      </c>
      <c r="M4143" s="58">
        <v>1.000223754043275</v>
      </c>
      <c r="N4143" s="2">
        <v>88991</v>
      </c>
      <c r="O4143" s="2">
        <v>61570</v>
      </c>
      <c r="P4143" s="2">
        <v>48228</v>
      </c>
      <c r="Q4143" s="2">
        <v>31824</v>
      </c>
      <c r="R4143" s="2">
        <v>15615</v>
      </c>
      <c r="S4143" s="2">
        <v>6078</v>
      </c>
      <c r="T4143" s="2">
        <v>1827</v>
      </c>
      <c r="U4143" s="2">
        <v>464</v>
      </c>
      <c r="V4143" s="2">
        <v>117</v>
      </c>
      <c r="W4143" s="2">
        <v>30</v>
      </c>
    </row>
    <row r="4144" spans="1:23" x14ac:dyDescent="0.35">
      <c r="A4144" s="2">
        <v>4395351</v>
      </c>
      <c r="B4144" s="2" t="s">
        <v>3656</v>
      </c>
      <c r="C4144" s="2" t="s">
        <v>72</v>
      </c>
      <c r="D4144" s="2" t="s">
        <v>886</v>
      </c>
      <c r="E4144" s="2">
        <v>786570</v>
      </c>
      <c r="F4144" s="2">
        <v>6616</v>
      </c>
      <c r="G4144" s="2">
        <v>458044</v>
      </c>
      <c r="H4144" s="2">
        <v>0.76621459947079318</v>
      </c>
      <c r="I4144" s="2">
        <v>107084</v>
      </c>
      <c r="J4144" s="2">
        <v>0.84112030715638786</v>
      </c>
      <c r="K4144" s="2">
        <v>1.7172367720131689</v>
      </c>
      <c r="L4144" s="2" t="s">
        <v>4150</v>
      </c>
      <c r="M4144" s="58">
        <v>1.0592493936623071</v>
      </c>
      <c r="N4144" s="2">
        <v>307147</v>
      </c>
      <c r="O4144" s="2">
        <v>151120</v>
      </c>
      <c r="P4144" s="2">
        <v>137361</v>
      </c>
      <c r="Q4144" s="2">
        <v>53232</v>
      </c>
      <c r="R4144" s="2">
        <v>29480</v>
      </c>
      <c r="S4144" s="2">
        <v>32136</v>
      </c>
      <c r="T4144" s="2">
        <v>14056</v>
      </c>
      <c r="U4144" s="2">
        <v>8088</v>
      </c>
      <c r="V4144" s="2">
        <v>6363</v>
      </c>
      <c r="W4144" s="2">
        <v>3590</v>
      </c>
    </row>
    <row r="4145" spans="1:23" x14ac:dyDescent="0.35">
      <c r="A4145" s="2">
        <v>4008841</v>
      </c>
      <c r="B4145" s="2" t="s">
        <v>1717</v>
      </c>
      <c r="C4145" s="2" t="s">
        <v>72</v>
      </c>
      <c r="D4145" s="2" t="s">
        <v>886</v>
      </c>
      <c r="E4145" s="2">
        <v>251913</v>
      </c>
      <c r="F4145" s="2">
        <v>410</v>
      </c>
      <c r="G4145" s="2">
        <v>146737</v>
      </c>
      <c r="H4145" s="46">
        <v>0.78817885059664572</v>
      </c>
      <c r="I4145" s="2">
        <v>31082</v>
      </c>
      <c r="J4145" s="2">
        <v>0.16275460178712489</v>
      </c>
      <c r="K4145" s="2">
        <v>1.7167653693342511</v>
      </c>
      <c r="L4145" s="2" t="s">
        <v>815</v>
      </c>
      <c r="M4145" s="58">
        <v>1.0000555778307969</v>
      </c>
      <c r="N4145" s="2">
        <v>88175</v>
      </c>
      <c r="O4145" s="2">
        <v>60688</v>
      </c>
      <c r="P4145" s="2">
        <v>48213</v>
      </c>
      <c r="Q4145" s="2">
        <v>30644</v>
      </c>
      <c r="R4145" s="2">
        <v>15720</v>
      </c>
      <c r="S4145" s="2">
        <v>6012</v>
      </c>
      <c r="T4145" s="2">
        <v>1932</v>
      </c>
      <c r="U4145" s="2">
        <v>432</v>
      </c>
      <c r="V4145" s="2">
        <v>63</v>
      </c>
      <c r="W4145" s="2">
        <v>20</v>
      </c>
    </row>
    <row r="4146" spans="1:23" x14ac:dyDescent="0.35">
      <c r="A4146">
        <v>4291579</v>
      </c>
      <c r="B4146" t="s">
        <v>2719</v>
      </c>
      <c r="C4146" t="s">
        <v>72</v>
      </c>
      <c r="D4146" t="s">
        <v>886</v>
      </c>
      <c r="E4146">
        <v>307310</v>
      </c>
      <c r="F4146">
        <v>731</v>
      </c>
      <c r="G4146">
        <v>179565</v>
      </c>
      <c r="H4146">
        <v>0.83997995154957816</v>
      </c>
      <c r="I4146">
        <v>28734</v>
      </c>
      <c r="J4146">
        <v>0.23787055416354819</v>
      </c>
      <c r="K4146">
        <v>1.711413694205441</v>
      </c>
      <c r="L4146" t="s">
        <v>827</v>
      </c>
      <c r="M4146">
        <v>1.024008263774346</v>
      </c>
      <c r="N4146">
        <v>107782</v>
      </c>
      <c r="O4146">
        <v>85250</v>
      </c>
      <c r="P4146">
        <v>54153</v>
      </c>
      <c r="Q4146">
        <v>26312</v>
      </c>
      <c r="R4146">
        <v>10660</v>
      </c>
      <c r="S4146">
        <v>5508</v>
      </c>
      <c r="T4146">
        <v>4011</v>
      </c>
      <c r="U4146">
        <v>4744</v>
      </c>
      <c r="V4146">
        <v>1305</v>
      </c>
      <c r="W4146">
        <v>380</v>
      </c>
    </row>
    <row r="4147" spans="1:23" x14ac:dyDescent="0.35">
      <c r="A4147" s="2">
        <v>4351419</v>
      </c>
      <c r="B4147" s="2" t="s">
        <v>3347</v>
      </c>
      <c r="C4147" s="2" t="s">
        <v>72</v>
      </c>
      <c r="D4147" s="2" t="s">
        <v>888</v>
      </c>
      <c r="E4147" s="2">
        <v>1297817</v>
      </c>
      <c r="F4147" s="2">
        <v>9777</v>
      </c>
      <c r="G4147" s="2">
        <v>759759</v>
      </c>
      <c r="H4147" s="2">
        <v>0.61559520848058402</v>
      </c>
      <c r="I4147" s="2">
        <v>292055</v>
      </c>
      <c r="J4147" s="2">
        <v>0.75334195807267124</v>
      </c>
      <c r="K4147" s="2">
        <v>1.708195625191673</v>
      </c>
      <c r="L4147" s="2" t="s">
        <v>815</v>
      </c>
      <c r="M4147" s="58">
        <v>1.280670107924992</v>
      </c>
      <c r="N4147" s="2">
        <v>552989</v>
      </c>
      <c r="O4147" s="2">
        <v>327412</v>
      </c>
      <c r="P4147" s="2">
        <v>119652</v>
      </c>
      <c r="Q4147" s="2">
        <v>9208</v>
      </c>
      <c r="R4147" s="2">
        <v>2430</v>
      </c>
      <c r="S4147" s="2">
        <v>858</v>
      </c>
      <c r="T4147" s="2">
        <v>350</v>
      </c>
      <c r="U4147" s="2">
        <v>256</v>
      </c>
      <c r="V4147" s="2">
        <v>144</v>
      </c>
      <c r="W4147" s="2">
        <v>90</v>
      </c>
    </row>
    <row r="4148" spans="1:23" x14ac:dyDescent="0.35">
      <c r="A4148" s="2">
        <v>4423995</v>
      </c>
      <c r="B4148" s="2" t="s">
        <v>3943</v>
      </c>
      <c r="C4148" s="2" t="s">
        <v>72</v>
      </c>
      <c r="D4148" s="2" t="s">
        <v>886</v>
      </c>
      <c r="E4148" s="2">
        <v>178256</v>
      </c>
      <c r="F4148" s="2">
        <v>502</v>
      </c>
      <c r="G4148" s="2">
        <v>104373</v>
      </c>
      <c r="H4148" s="2">
        <v>0.76142297337434006</v>
      </c>
      <c r="I4148" s="2">
        <v>24901</v>
      </c>
      <c r="J4148" s="2">
        <v>0.28161744906202318</v>
      </c>
      <c r="K4148" s="2">
        <v>1.707874641909306</v>
      </c>
      <c r="L4148" s="2" t="s">
        <v>827</v>
      </c>
      <c r="M4148" s="58">
        <v>1.0178960952935669</v>
      </c>
      <c r="N4148" s="2">
        <v>67268</v>
      </c>
      <c r="O4148" s="2">
        <v>40240</v>
      </c>
      <c r="P4148" s="2">
        <v>25173</v>
      </c>
      <c r="Q4148" s="2">
        <v>16312</v>
      </c>
      <c r="R4148" s="2">
        <v>9845</v>
      </c>
      <c r="S4148" s="2">
        <v>6528</v>
      </c>
      <c r="T4148" s="2">
        <v>3955</v>
      </c>
      <c r="U4148" s="2">
        <v>2720</v>
      </c>
      <c r="V4148" s="2">
        <v>1791</v>
      </c>
      <c r="W4148" s="2">
        <v>1290</v>
      </c>
    </row>
    <row r="4149" spans="1:23" x14ac:dyDescent="0.35">
      <c r="A4149" s="2">
        <v>4351418</v>
      </c>
      <c r="B4149" s="2" t="s">
        <v>3346</v>
      </c>
      <c r="C4149" s="2" t="s">
        <v>72</v>
      </c>
      <c r="D4149" s="2" t="s">
        <v>888</v>
      </c>
      <c r="E4149" s="2">
        <v>1296655</v>
      </c>
      <c r="F4149" s="2">
        <v>9829</v>
      </c>
      <c r="G4149" s="2">
        <v>759361</v>
      </c>
      <c r="H4149" s="2">
        <v>0.61614568038126794</v>
      </c>
      <c r="I4149" s="2">
        <v>291484</v>
      </c>
      <c r="J4149" s="2">
        <v>0.75802738585051532</v>
      </c>
      <c r="K4149" s="2">
        <v>1.707560699061448</v>
      </c>
      <c r="L4149" s="2" t="s">
        <v>815</v>
      </c>
      <c r="M4149" s="58">
        <v>1.2804129615823281</v>
      </c>
      <c r="N4149" s="2">
        <v>552692</v>
      </c>
      <c r="O4149" s="2">
        <v>327474</v>
      </c>
      <c r="P4149" s="2">
        <v>119220</v>
      </c>
      <c r="Q4149" s="2">
        <v>9324</v>
      </c>
      <c r="R4149" s="2">
        <v>2510</v>
      </c>
      <c r="S4149" s="2">
        <v>708</v>
      </c>
      <c r="T4149" s="2">
        <v>322</v>
      </c>
      <c r="U4149" s="2">
        <v>200</v>
      </c>
      <c r="V4149" s="2">
        <v>135</v>
      </c>
      <c r="W4149" s="2">
        <v>100</v>
      </c>
    </row>
    <row r="4150" spans="1:23" x14ac:dyDescent="0.35">
      <c r="A4150" s="2">
        <v>4312795</v>
      </c>
      <c r="B4150" s="2" t="s">
        <v>3103</v>
      </c>
      <c r="C4150" s="2" t="s">
        <v>72</v>
      </c>
      <c r="D4150" s="2" t="s">
        <v>886</v>
      </c>
      <c r="E4150" s="2">
        <v>486978</v>
      </c>
      <c r="F4150" s="2">
        <v>959</v>
      </c>
      <c r="G4150" s="2">
        <v>285295</v>
      </c>
      <c r="H4150" s="2">
        <v>0.7452005818538705</v>
      </c>
      <c r="I4150" s="2">
        <v>72693</v>
      </c>
      <c r="J4150" s="2">
        <v>0.19692881403266679</v>
      </c>
      <c r="K4150" s="2">
        <v>1.7069279167177831</v>
      </c>
      <c r="L4150" s="2" t="s">
        <v>815</v>
      </c>
      <c r="M4150" s="58">
        <v>1.16226640253944</v>
      </c>
      <c r="N4150" s="2">
        <v>194399</v>
      </c>
      <c r="O4150" s="2">
        <v>116150</v>
      </c>
      <c r="P4150" s="2">
        <v>73293</v>
      </c>
      <c r="Q4150" s="2">
        <v>27872</v>
      </c>
      <c r="R4150" s="2">
        <v>5580</v>
      </c>
      <c r="S4150" s="2">
        <v>936</v>
      </c>
      <c r="T4150" s="2">
        <v>392</v>
      </c>
      <c r="U4150" s="2">
        <v>144</v>
      </c>
      <c r="V4150" s="2">
        <v>144</v>
      </c>
      <c r="W4150" s="2">
        <v>80</v>
      </c>
    </row>
    <row r="4151" spans="1:23" x14ac:dyDescent="0.35">
      <c r="A4151" s="2">
        <v>4190935</v>
      </c>
      <c r="B4151" s="2" t="s">
        <v>1787</v>
      </c>
      <c r="C4151" s="2" t="s">
        <v>72</v>
      </c>
      <c r="D4151" s="2" t="s">
        <v>888</v>
      </c>
      <c r="E4151" s="2">
        <v>667684</v>
      </c>
      <c r="F4151" s="2">
        <v>11579</v>
      </c>
      <c r="G4151" s="2">
        <v>392418</v>
      </c>
      <c r="H4151" s="46">
        <v>0.47750867697200439</v>
      </c>
      <c r="I4151" s="2">
        <v>205035</v>
      </c>
      <c r="J4151" s="2">
        <v>1.734203605298315</v>
      </c>
      <c r="K4151" s="2">
        <v>1.7014611969889251</v>
      </c>
      <c r="L4151" s="2" t="s">
        <v>815</v>
      </c>
      <c r="M4151" s="58">
        <v>1.185091311192876</v>
      </c>
      <c r="N4151" s="2">
        <v>299996</v>
      </c>
      <c r="O4151" s="2">
        <v>112300</v>
      </c>
      <c r="P4151" s="2">
        <v>51855</v>
      </c>
      <c r="Q4151" s="2">
        <v>31952</v>
      </c>
      <c r="R4151" s="2">
        <v>23020</v>
      </c>
      <c r="S4151" s="2">
        <v>17592</v>
      </c>
      <c r="T4151" s="2">
        <v>11907</v>
      </c>
      <c r="U4151" s="2">
        <v>6680</v>
      </c>
      <c r="V4151" s="2">
        <v>4131</v>
      </c>
      <c r="W4151" s="2">
        <v>3970</v>
      </c>
    </row>
    <row r="4152" spans="1:23" x14ac:dyDescent="0.35">
      <c r="A4152" s="2">
        <v>4414407</v>
      </c>
      <c r="B4152" s="2" t="s">
        <v>3895</v>
      </c>
      <c r="C4152" s="2" t="s">
        <v>72</v>
      </c>
      <c r="D4152" s="2" t="s">
        <v>888</v>
      </c>
      <c r="E4152" s="2">
        <v>2079828</v>
      </c>
      <c r="F4152" s="2">
        <v>24004</v>
      </c>
      <c r="G4152" s="2">
        <v>1229417</v>
      </c>
      <c r="H4152" s="2">
        <v>0.16062572747895951</v>
      </c>
      <c r="I4152" s="2">
        <v>1031941</v>
      </c>
      <c r="J4152" s="2">
        <v>1.154133899534</v>
      </c>
      <c r="K4152" s="2">
        <v>1.6917189204313909</v>
      </c>
      <c r="L4152" s="2" t="s">
        <v>815</v>
      </c>
      <c r="M4152" s="58">
        <v>1.3872095373206901</v>
      </c>
      <c r="N4152" s="2">
        <v>1031096</v>
      </c>
      <c r="O4152" s="2">
        <v>263812</v>
      </c>
      <c r="P4152" s="2">
        <v>188403</v>
      </c>
      <c r="Q4152" s="2">
        <v>10400</v>
      </c>
      <c r="R4152" s="2">
        <v>2570</v>
      </c>
      <c r="S4152" s="2">
        <v>1332</v>
      </c>
      <c r="T4152" s="2">
        <v>658</v>
      </c>
      <c r="U4152" s="2">
        <v>512</v>
      </c>
      <c r="V4152" s="2">
        <v>306</v>
      </c>
      <c r="W4152" s="2">
        <v>200</v>
      </c>
    </row>
    <row r="4153" spans="1:23" x14ac:dyDescent="0.35">
      <c r="A4153">
        <v>4423994</v>
      </c>
      <c r="B4153" t="s">
        <v>3942</v>
      </c>
      <c r="C4153" t="s">
        <v>72</v>
      </c>
      <c r="D4153" t="s">
        <v>886</v>
      </c>
      <c r="E4153">
        <v>221192</v>
      </c>
      <c r="F4153">
        <v>497</v>
      </c>
      <c r="G4153">
        <v>131709</v>
      </c>
      <c r="H4153">
        <v>0.8586201398537685</v>
      </c>
      <c r="I4153">
        <v>18621</v>
      </c>
      <c r="J4153">
        <v>0.2246916705848313</v>
      </c>
      <c r="K4153">
        <v>1.6793992817499179</v>
      </c>
      <c r="L4153" t="s">
        <v>2647</v>
      </c>
      <c r="M4153">
        <v>1.0130714763348569</v>
      </c>
      <c r="N4153">
        <v>80836</v>
      </c>
      <c r="O4153">
        <v>58248</v>
      </c>
      <c r="P4153">
        <v>38745</v>
      </c>
      <c r="Q4153">
        <v>22108</v>
      </c>
      <c r="R4153">
        <v>10090</v>
      </c>
      <c r="S4153">
        <v>4542</v>
      </c>
      <c r="T4153">
        <v>2009</v>
      </c>
      <c r="U4153">
        <v>1288</v>
      </c>
      <c r="V4153">
        <v>342</v>
      </c>
      <c r="W4153">
        <v>130</v>
      </c>
    </row>
    <row r="4154" spans="1:23" x14ac:dyDescent="0.35">
      <c r="A4154">
        <v>4488776</v>
      </c>
      <c r="B4154" t="s">
        <v>4254</v>
      </c>
      <c r="C4154" t="s">
        <v>72</v>
      </c>
      <c r="D4154" t="s">
        <v>888</v>
      </c>
      <c r="E4154">
        <v>396513</v>
      </c>
      <c r="F4154">
        <v>3177</v>
      </c>
      <c r="G4154">
        <v>236394</v>
      </c>
      <c r="H4154">
        <v>0.47696642046752458</v>
      </c>
      <c r="I4154">
        <v>123642</v>
      </c>
      <c r="J4154">
        <v>0.80123476405565519</v>
      </c>
      <c r="K4154">
        <v>1.6773395263839179</v>
      </c>
      <c r="L4154" t="s">
        <v>4150</v>
      </c>
      <c r="M4154">
        <v>1.0905407969900409</v>
      </c>
      <c r="N4154">
        <v>160037</v>
      </c>
      <c r="O4154">
        <v>95556</v>
      </c>
      <c r="P4154">
        <v>50949</v>
      </c>
      <c r="Q4154">
        <v>22284</v>
      </c>
      <c r="R4154">
        <v>15005</v>
      </c>
      <c r="S4154">
        <v>10050</v>
      </c>
      <c r="T4154">
        <v>6118</v>
      </c>
      <c r="U4154">
        <v>2472</v>
      </c>
      <c r="V4154">
        <v>792</v>
      </c>
      <c r="W4154">
        <v>330</v>
      </c>
    </row>
    <row r="4155" spans="1:23" x14ac:dyDescent="0.35">
      <c r="A4155" s="2">
        <v>4317465</v>
      </c>
      <c r="B4155" s="2" t="s">
        <v>3153</v>
      </c>
      <c r="C4155" s="2" t="s">
        <v>72</v>
      </c>
      <c r="D4155" s="2" t="s">
        <v>886</v>
      </c>
      <c r="E4155" s="2">
        <v>379923</v>
      </c>
      <c r="F4155" s="2">
        <v>2147</v>
      </c>
      <c r="G4155" s="2">
        <v>226600</v>
      </c>
      <c r="H4155" s="2">
        <v>0.37852162400706091</v>
      </c>
      <c r="I4155" s="2">
        <v>140827</v>
      </c>
      <c r="J4155" s="2">
        <v>0.56511451004545654</v>
      </c>
      <c r="K4155" s="2">
        <v>1.6766240070609</v>
      </c>
      <c r="L4155" s="2" t="s">
        <v>4154</v>
      </c>
      <c r="M4155" s="58">
        <v>1.060337032240779</v>
      </c>
      <c r="N4155" s="2">
        <v>158855</v>
      </c>
      <c r="O4155" s="2">
        <v>74378</v>
      </c>
      <c r="P4155" s="2">
        <v>41100</v>
      </c>
      <c r="Q4155" s="2">
        <v>24660</v>
      </c>
      <c r="R4155" s="2">
        <v>16345</v>
      </c>
      <c r="S4155" s="2">
        <v>12228</v>
      </c>
      <c r="T4155" s="2">
        <v>9387</v>
      </c>
      <c r="U4155" s="2">
        <v>8488</v>
      </c>
      <c r="V4155" s="2">
        <v>6813</v>
      </c>
      <c r="W4155" s="2">
        <v>6050</v>
      </c>
    </row>
    <row r="4156" spans="1:23" x14ac:dyDescent="0.35">
      <c r="A4156">
        <v>4488777</v>
      </c>
      <c r="B4156" t="s">
        <v>4255</v>
      </c>
      <c r="C4156" t="s">
        <v>72</v>
      </c>
      <c r="D4156" t="s">
        <v>888</v>
      </c>
      <c r="E4156">
        <v>404303</v>
      </c>
      <c r="F4156">
        <v>3776</v>
      </c>
      <c r="G4156">
        <v>241475</v>
      </c>
      <c r="H4156">
        <v>0.46752665907443841</v>
      </c>
      <c r="I4156">
        <v>128579</v>
      </c>
      <c r="J4156">
        <v>0.93395300059608766</v>
      </c>
      <c r="K4156">
        <v>1.6743058287607411</v>
      </c>
      <c r="L4156" t="s">
        <v>4150</v>
      </c>
      <c r="M4156">
        <v>1.086406715625815</v>
      </c>
      <c r="N4156">
        <v>162637</v>
      </c>
      <c r="O4156">
        <v>98270</v>
      </c>
      <c r="P4156">
        <v>54615</v>
      </c>
      <c r="Q4156">
        <v>21976</v>
      </c>
      <c r="R4156">
        <v>15215</v>
      </c>
      <c r="S4156">
        <v>9786</v>
      </c>
      <c r="T4156">
        <v>5908</v>
      </c>
      <c r="U4156">
        <v>2344</v>
      </c>
      <c r="V4156">
        <v>936</v>
      </c>
      <c r="W4156">
        <v>460</v>
      </c>
    </row>
    <row r="4157" spans="1:23" x14ac:dyDescent="0.35">
      <c r="A4157">
        <v>4423992</v>
      </c>
      <c r="B4157" t="s">
        <v>3940</v>
      </c>
      <c r="C4157" t="s">
        <v>72</v>
      </c>
      <c r="D4157" t="s">
        <v>886</v>
      </c>
      <c r="E4157">
        <v>221304</v>
      </c>
      <c r="F4157">
        <v>532</v>
      </c>
      <c r="G4157">
        <v>132428</v>
      </c>
      <c r="H4157">
        <v>0.86010511372217358</v>
      </c>
      <c r="I4157">
        <v>18526</v>
      </c>
      <c r="J4157">
        <v>0.2403933051368253</v>
      </c>
      <c r="K4157">
        <v>1.6711269520041081</v>
      </c>
      <c r="L4157" t="s">
        <v>2647</v>
      </c>
      <c r="M4157">
        <v>1.013788743620988</v>
      </c>
      <c r="N4157">
        <v>81253</v>
      </c>
      <c r="O4157">
        <v>59336</v>
      </c>
      <c r="P4157">
        <v>38805</v>
      </c>
      <c r="Q4157">
        <v>21896</v>
      </c>
      <c r="R4157">
        <v>10090</v>
      </c>
      <c r="S4157">
        <v>3966</v>
      </c>
      <c r="T4157">
        <v>1729</v>
      </c>
      <c r="U4157">
        <v>800</v>
      </c>
      <c r="V4157">
        <v>279</v>
      </c>
      <c r="W4157">
        <v>140</v>
      </c>
    </row>
    <row r="4158" spans="1:23" x14ac:dyDescent="0.35">
      <c r="A4158" s="2">
        <v>4408078</v>
      </c>
      <c r="B4158" s="2" t="s">
        <v>3860</v>
      </c>
      <c r="C4158" s="2" t="s">
        <v>72</v>
      </c>
      <c r="D4158" s="2" t="s">
        <v>886</v>
      </c>
      <c r="E4158" s="2">
        <v>1203720</v>
      </c>
      <c r="F4158" s="2">
        <v>3757</v>
      </c>
      <c r="G4158" s="2">
        <v>723365</v>
      </c>
      <c r="H4158" s="2">
        <v>0.54829442950654239</v>
      </c>
      <c r="I4158" s="2">
        <v>326748</v>
      </c>
      <c r="J4158" s="2">
        <v>0.31211577443259231</v>
      </c>
      <c r="K4158" s="2">
        <v>1.6640561818722219</v>
      </c>
      <c r="L4158" s="2" t="s">
        <v>815</v>
      </c>
      <c r="M4158" s="58">
        <v>1.0709595681000461</v>
      </c>
      <c r="N4158" s="2">
        <v>503979</v>
      </c>
      <c r="O4158" s="2">
        <v>248882</v>
      </c>
      <c r="P4158" s="2">
        <v>151386</v>
      </c>
      <c r="Q4158" s="2">
        <v>90692</v>
      </c>
      <c r="R4158" s="2">
        <v>50780</v>
      </c>
      <c r="S4158" s="2">
        <v>28518</v>
      </c>
      <c r="T4158" s="2">
        <v>17094</v>
      </c>
      <c r="U4158" s="2">
        <v>11032</v>
      </c>
      <c r="V4158" s="2">
        <v>8901</v>
      </c>
      <c r="W4158" s="2">
        <v>12700</v>
      </c>
    </row>
    <row r="4159" spans="1:23" x14ac:dyDescent="0.35">
      <c r="A4159">
        <v>4517989</v>
      </c>
      <c r="B4159" t="s">
        <v>4268</v>
      </c>
      <c r="C4159" t="s">
        <v>72</v>
      </c>
      <c r="D4159" t="s">
        <v>886</v>
      </c>
      <c r="E4159">
        <v>84801</v>
      </c>
      <c r="F4159">
        <v>171</v>
      </c>
      <c r="G4159">
        <v>51119</v>
      </c>
      <c r="H4159">
        <v>0.85823275103190588</v>
      </c>
      <c r="I4159">
        <v>7247</v>
      </c>
      <c r="J4159">
        <v>0.20164856546502991</v>
      </c>
      <c r="K4159">
        <v>1.6588939533245961</v>
      </c>
      <c r="L4159" t="s">
        <v>815</v>
      </c>
      <c r="M4159">
        <v>1.361324707431012</v>
      </c>
      <c r="N4159">
        <v>42147</v>
      </c>
      <c r="O4159">
        <v>14492</v>
      </c>
      <c r="P4159">
        <v>3963</v>
      </c>
      <c r="Q4159">
        <v>880</v>
      </c>
      <c r="R4159">
        <v>240</v>
      </c>
      <c r="S4159">
        <v>180</v>
      </c>
      <c r="T4159">
        <v>112</v>
      </c>
      <c r="U4159">
        <v>120</v>
      </c>
      <c r="V4159">
        <v>99</v>
      </c>
      <c r="W4159">
        <v>60</v>
      </c>
    </row>
    <row r="4160" spans="1:23" x14ac:dyDescent="0.35">
      <c r="A4160">
        <v>4349059</v>
      </c>
      <c r="B4160" t="s">
        <v>3330</v>
      </c>
      <c r="C4160" t="s">
        <v>72</v>
      </c>
      <c r="D4160" t="s">
        <v>886</v>
      </c>
      <c r="E4160">
        <v>1798990</v>
      </c>
      <c r="F4160">
        <v>4857</v>
      </c>
      <c r="G4160">
        <v>1086144</v>
      </c>
      <c r="H4160">
        <v>0.72817508543986809</v>
      </c>
      <c r="I4160">
        <v>295241</v>
      </c>
      <c r="J4160">
        <v>0.26998482481837027</v>
      </c>
      <c r="K4160">
        <v>1.656308924046904</v>
      </c>
      <c r="L4160" t="s">
        <v>4188</v>
      </c>
      <c r="M4160">
        <v>1.0064882205536221</v>
      </c>
      <c r="N4160">
        <v>544341</v>
      </c>
      <c r="O4160">
        <v>786150</v>
      </c>
      <c r="P4160">
        <v>419595</v>
      </c>
      <c r="Q4160">
        <v>29332</v>
      </c>
      <c r="R4160">
        <v>5000</v>
      </c>
      <c r="S4160">
        <v>1488</v>
      </c>
      <c r="T4160">
        <v>658</v>
      </c>
      <c r="U4160">
        <v>440</v>
      </c>
      <c r="V4160">
        <v>279</v>
      </c>
      <c r="W4160">
        <v>110</v>
      </c>
    </row>
    <row r="4161" spans="1:23" x14ac:dyDescent="0.35">
      <c r="A4161">
        <v>4291559</v>
      </c>
      <c r="B4161" t="s">
        <v>2698</v>
      </c>
      <c r="C4161" t="s">
        <v>72</v>
      </c>
      <c r="D4161" t="s">
        <v>886</v>
      </c>
      <c r="E4161">
        <v>199414</v>
      </c>
      <c r="F4161">
        <v>422</v>
      </c>
      <c r="G4161">
        <v>120804</v>
      </c>
      <c r="H4161">
        <v>0.87007052746597791</v>
      </c>
      <c r="I4161">
        <v>15696</v>
      </c>
      <c r="J4161">
        <v>0.21162004673693921</v>
      </c>
      <c r="K4161">
        <v>1.650723485977285</v>
      </c>
      <c r="L4161" t="s">
        <v>4150</v>
      </c>
      <c r="M4161">
        <v>1.0145507087110921</v>
      </c>
      <c r="N4161">
        <v>70783</v>
      </c>
      <c r="O4161">
        <v>64202</v>
      </c>
      <c r="P4161">
        <v>37200</v>
      </c>
      <c r="Q4161">
        <v>15456</v>
      </c>
      <c r="R4161">
        <v>5655</v>
      </c>
      <c r="S4161">
        <v>2094</v>
      </c>
      <c r="T4161">
        <v>714</v>
      </c>
      <c r="U4161">
        <v>376</v>
      </c>
      <c r="V4161">
        <v>54</v>
      </c>
      <c r="W4161">
        <v>20</v>
      </c>
    </row>
    <row r="4162" spans="1:23" x14ac:dyDescent="0.35">
      <c r="A4162">
        <v>4349060</v>
      </c>
      <c r="B4162" t="s">
        <v>3331</v>
      </c>
      <c r="C4162" t="s">
        <v>72</v>
      </c>
      <c r="D4162" t="s">
        <v>886</v>
      </c>
      <c r="E4162">
        <v>1760631</v>
      </c>
      <c r="F4162">
        <v>4587</v>
      </c>
      <c r="G4162">
        <v>1067232</v>
      </c>
      <c r="H4162">
        <v>0.74107879074090732</v>
      </c>
      <c r="I4162">
        <v>276329</v>
      </c>
      <c r="J4162">
        <v>0.26053159350255672</v>
      </c>
      <c r="K4162">
        <v>1.64971721237744</v>
      </c>
      <c r="L4162" t="s">
        <v>4188</v>
      </c>
      <c r="M4162">
        <v>1.0053234496730441</v>
      </c>
      <c r="N4162">
        <v>536426</v>
      </c>
      <c r="O4162">
        <v>774914</v>
      </c>
      <c r="P4162">
        <v>405390</v>
      </c>
      <c r="Q4162">
        <v>27560</v>
      </c>
      <c r="R4162">
        <v>4360</v>
      </c>
      <c r="S4162">
        <v>1302</v>
      </c>
      <c r="T4162">
        <v>616</v>
      </c>
      <c r="U4162">
        <v>408</v>
      </c>
      <c r="V4162">
        <v>162</v>
      </c>
      <c r="W4162">
        <v>170</v>
      </c>
    </row>
    <row r="4163" spans="1:23" x14ac:dyDescent="0.35">
      <c r="A4163" s="2">
        <v>4008835</v>
      </c>
      <c r="B4163" s="2" t="s">
        <v>1711</v>
      </c>
      <c r="C4163" s="2" t="s">
        <v>72</v>
      </c>
      <c r="D4163" s="2" t="s">
        <v>888</v>
      </c>
      <c r="E4163" s="2">
        <v>171686</v>
      </c>
      <c r="F4163" s="2">
        <v>1238</v>
      </c>
      <c r="G4163" s="2">
        <v>104089</v>
      </c>
      <c r="H4163" s="46">
        <v>0.31505730672789628</v>
      </c>
      <c r="I4163" s="2">
        <v>71295</v>
      </c>
      <c r="J4163" s="2">
        <v>0.72108383910161578</v>
      </c>
      <c r="K4163" s="2">
        <v>1.649415404125316</v>
      </c>
      <c r="L4163" s="2" t="s">
        <v>815</v>
      </c>
      <c r="M4163" s="58">
        <v>1.000133983444307</v>
      </c>
      <c r="N4163" s="2">
        <v>68870</v>
      </c>
      <c r="O4163" s="2">
        <v>32036</v>
      </c>
      <c r="P4163" s="2">
        <v>21051</v>
      </c>
      <c r="Q4163" s="2">
        <v>46068</v>
      </c>
      <c r="R4163" s="2">
        <v>2300</v>
      </c>
      <c r="S4163" s="2">
        <v>750</v>
      </c>
      <c r="T4163" s="2">
        <v>399</v>
      </c>
      <c r="U4163" s="2">
        <v>160</v>
      </c>
      <c r="V4163" s="2">
        <v>9</v>
      </c>
      <c r="W4163" s="2">
        <v>20</v>
      </c>
    </row>
    <row r="4164" spans="1:23" x14ac:dyDescent="0.35">
      <c r="A4164" s="2">
        <v>4291568</v>
      </c>
      <c r="B4164" s="2" t="s">
        <v>2708</v>
      </c>
      <c r="C4164" s="2" t="s">
        <v>72</v>
      </c>
      <c r="D4164" s="2" t="s">
        <v>886</v>
      </c>
      <c r="E4164" s="2">
        <v>276865</v>
      </c>
      <c r="F4164" s="2">
        <v>802</v>
      </c>
      <c r="G4164" s="2">
        <v>167919</v>
      </c>
      <c r="H4164" s="2">
        <v>0.7089430022808616</v>
      </c>
      <c r="I4164" s="2">
        <v>48874</v>
      </c>
      <c r="J4164" s="2">
        <v>0.28967186173767001</v>
      </c>
      <c r="K4164" s="2">
        <v>1.6488009099625409</v>
      </c>
      <c r="L4164" s="2" t="s">
        <v>2647</v>
      </c>
      <c r="M4164" s="58">
        <v>1.00519908652921</v>
      </c>
      <c r="N4164" s="2">
        <v>100054</v>
      </c>
      <c r="O4164" s="2">
        <v>79276</v>
      </c>
      <c r="P4164" s="2">
        <v>52344</v>
      </c>
      <c r="Q4164" s="2">
        <v>41160</v>
      </c>
      <c r="R4164" s="2">
        <v>1800</v>
      </c>
      <c r="S4164" s="2">
        <v>438</v>
      </c>
      <c r="T4164" s="2">
        <v>203</v>
      </c>
      <c r="U4164" s="2">
        <v>120</v>
      </c>
      <c r="V4164" s="2">
        <v>18</v>
      </c>
      <c r="W4164" s="2">
        <v>20</v>
      </c>
    </row>
    <row r="4165" spans="1:23" x14ac:dyDescent="0.35">
      <c r="A4165" s="2">
        <v>4247372</v>
      </c>
      <c r="B4165" s="2" t="s">
        <v>1828</v>
      </c>
      <c r="C4165" s="2" t="s">
        <v>72</v>
      </c>
      <c r="D4165" s="2" t="s">
        <v>886</v>
      </c>
      <c r="E4165" s="2">
        <v>619792</v>
      </c>
      <c r="F4165" s="2">
        <v>1890</v>
      </c>
      <c r="G4165" s="2">
        <v>376427</v>
      </c>
      <c r="H4165" s="46">
        <v>0.80938136743644851</v>
      </c>
      <c r="I4165" s="2">
        <v>71754</v>
      </c>
      <c r="J4165" s="2">
        <v>0.3049410124686992</v>
      </c>
      <c r="K4165" s="2">
        <v>1.6465131353489519</v>
      </c>
      <c r="L4165" s="2" t="s">
        <v>815</v>
      </c>
      <c r="M4165" s="58">
        <v>1.2050988901592039</v>
      </c>
      <c r="N4165" s="2">
        <v>281497</v>
      </c>
      <c r="O4165" s="2">
        <v>132718</v>
      </c>
      <c r="P4165" s="2">
        <v>57378</v>
      </c>
      <c r="Q4165" s="2">
        <v>23372</v>
      </c>
      <c r="R4165" s="2">
        <v>10650</v>
      </c>
      <c r="S4165" s="2">
        <v>6588</v>
      </c>
      <c r="T4165" s="2">
        <v>1085</v>
      </c>
      <c r="U4165" s="2">
        <v>464</v>
      </c>
      <c r="V4165" s="2">
        <v>306</v>
      </c>
      <c r="W4165" s="2">
        <v>250</v>
      </c>
    </row>
    <row r="4166" spans="1:23" x14ac:dyDescent="0.35">
      <c r="A4166">
        <v>4291583</v>
      </c>
      <c r="B4166" t="s">
        <v>2723</v>
      </c>
      <c r="C4166" t="s">
        <v>72</v>
      </c>
      <c r="D4166" t="s">
        <v>886</v>
      </c>
      <c r="E4166">
        <v>275002</v>
      </c>
      <c r="F4166">
        <v>680</v>
      </c>
      <c r="G4166">
        <v>167034</v>
      </c>
      <c r="H4166">
        <v>0.86143539638636446</v>
      </c>
      <c r="I4166">
        <v>23145</v>
      </c>
      <c r="J4166">
        <v>0.24727092893869859</v>
      </c>
      <c r="K4166">
        <v>1.6463833710502049</v>
      </c>
      <c r="L4166" t="s">
        <v>827</v>
      </c>
      <c r="M4166">
        <v>1.017180986621393</v>
      </c>
      <c r="N4166">
        <v>102044</v>
      </c>
      <c r="O4166">
        <v>79454</v>
      </c>
      <c r="P4166">
        <v>49671</v>
      </c>
      <c r="Q4166">
        <v>22600</v>
      </c>
      <c r="R4166">
        <v>9305</v>
      </c>
      <c r="S4166">
        <v>3576</v>
      </c>
      <c r="T4166">
        <v>1876</v>
      </c>
      <c r="U4166">
        <v>1192</v>
      </c>
      <c r="V4166">
        <v>459</v>
      </c>
      <c r="W4166">
        <v>180</v>
      </c>
    </row>
    <row r="4167" spans="1:23" x14ac:dyDescent="0.35">
      <c r="A4167">
        <v>4291560</v>
      </c>
      <c r="B4167" t="s">
        <v>2699</v>
      </c>
      <c r="C4167" t="s">
        <v>72</v>
      </c>
      <c r="D4167" t="s">
        <v>886</v>
      </c>
      <c r="E4167">
        <v>197938</v>
      </c>
      <c r="F4167">
        <v>405</v>
      </c>
      <c r="G4167">
        <v>120338</v>
      </c>
      <c r="H4167">
        <v>0.87466137047316728</v>
      </c>
      <c r="I4167">
        <v>15083</v>
      </c>
      <c r="J4167">
        <v>0.2046095241944447</v>
      </c>
      <c r="K4167">
        <v>1.64485033821403</v>
      </c>
      <c r="L4167" t="s">
        <v>4150</v>
      </c>
      <c r="M4167">
        <v>1.01501981959807</v>
      </c>
      <c r="N4167">
        <v>70590</v>
      </c>
      <c r="O4167">
        <v>64232</v>
      </c>
      <c r="P4167">
        <v>37224</v>
      </c>
      <c r="Q4167">
        <v>14700</v>
      </c>
      <c r="R4167">
        <v>5425</v>
      </c>
      <c r="S4167">
        <v>2052</v>
      </c>
      <c r="T4167">
        <v>525</v>
      </c>
      <c r="U4167">
        <v>168</v>
      </c>
      <c r="V4167">
        <v>63</v>
      </c>
      <c r="W4167">
        <v>30</v>
      </c>
    </row>
    <row r="4168" spans="1:23" x14ac:dyDescent="0.35">
      <c r="A4168">
        <v>4517994</v>
      </c>
      <c r="B4168" t="s">
        <v>4273</v>
      </c>
      <c r="C4168" t="s">
        <v>72</v>
      </c>
      <c r="D4168" t="s">
        <v>886</v>
      </c>
      <c r="E4168">
        <v>94459</v>
      </c>
      <c r="F4168">
        <v>209</v>
      </c>
      <c r="G4168">
        <v>57575</v>
      </c>
      <c r="H4168">
        <v>0.844672166739036</v>
      </c>
      <c r="I4168">
        <v>8943</v>
      </c>
      <c r="J4168">
        <v>0.22126001757376221</v>
      </c>
      <c r="K4168">
        <v>1.6406252713851499</v>
      </c>
      <c r="L4168" t="s">
        <v>815</v>
      </c>
      <c r="M4168">
        <v>1.338477016380434</v>
      </c>
      <c r="N4168">
        <v>47246</v>
      </c>
      <c r="O4168">
        <v>16572</v>
      </c>
      <c r="P4168">
        <v>4476</v>
      </c>
      <c r="Q4168">
        <v>1148</v>
      </c>
      <c r="R4168">
        <v>390</v>
      </c>
      <c r="S4168">
        <v>234</v>
      </c>
      <c r="T4168">
        <v>98</v>
      </c>
      <c r="U4168">
        <v>128</v>
      </c>
      <c r="V4168">
        <v>180</v>
      </c>
      <c r="W4168">
        <v>100</v>
      </c>
    </row>
    <row r="4169" spans="1:23" x14ac:dyDescent="0.35">
      <c r="A4169">
        <v>4291580</v>
      </c>
      <c r="B4169" t="s">
        <v>2720</v>
      </c>
      <c r="C4169" t="s">
        <v>72</v>
      </c>
      <c r="D4169" t="s">
        <v>886</v>
      </c>
      <c r="E4169">
        <v>277120</v>
      </c>
      <c r="F4169">
        <v>678</v>
      </c>
      <c r="G4169">
        <v>169168</v>
      </c>
      <c r="H4169">
        <v>0.86294098174595668</v>
      </c>
      <c r="I4169">
        <v>23186</v>
      </c>
      <c r="J4169">
        <v>0.24465935334872979</v>
      </c>
      <c r="K4169">
        <v>1.638134871843375</v>
      </c>
      <c r="L4169" t="s">
        <v>827</v>
      </c>
      <c r="M4169">
        <v>1.022700013654698</v>
      </c>
      <c r="N4169">
        <v>103385</v>
      </c>
      <c r="O4169">
        <v>81668</v>
      </c>
      <c r="P4169">
        <v>50670</v>
      </c>
      <c r="Q4169">
        <v>22808</v>
      </c>
      <c r="R4169">
        <v>7460</v>
      </c>
      <c r="S4169">
        <v>2694</v>
      </c>
      <c r="T4169">
        <v>980</v>
      </c>
      <c r="U4169">
        <v>688</v>
      </c>
      <c r="V4169">
        <v>396</v>
      </c>
      <c r="W4169">
        <v>220</v>
      </c>
    </row>
    <row r="4170" spans="1:23" x14ac:dyDescent="0.35">
      <c r="A4170">
        <v>4291582</v>
      </c>
      <c r="B4170" t="s">
        <v>2722</v>
      </c>
      <c r="C4170" t="s">
        <v>72</v>
      </c>
      <c r="D4170" t="s">
        <v>886</v>
      </c>
      <c r="E4170">
        <v>281585</v>
      </c>
      <c r="F4170">
        <v>631</v>
      </c>
      <c r="G4170">
        <v>172029</v>
      </c>
      <c r="H4170">
        <v>0.8559487063227712</v>
      </c>
      <c r="I4170">
        <v>24781</v>
      </c>
      <c r="J4170">
        <v>0.22408864108528509</v>
      </c>
      <c r="K4170">
        <v>1.63684611315534</v>
      </c>
      <c r="L4170" t="s">
        <v>827</v>
      </c>
      <c r="M4170">
        <v>1.022146476746381</v>
      </c>
      <c r="N4170">
        <v>105771</v>
      </c>
      <c r="O4170">
        <v>81828</v>
      </c>
      <c r="P4170">
        <v>51108</v>
      </c>
      <c r="Q4170">
        <v>23140</v>
      </c>
      <c r="R4170">
        <v>7655</v>
      </c>
      <c r="S4170">
        <v>2892</v>
      </c>
      <c r="T4170">
        <v>1449</v>
      </c>
      <c r="U4170">
        <v>920</v>
      </c>
      <c r="V4170">
        <v>351</v>
      </c>
      <c r="W4170">
        <v>370</v>
      </c>
    </row>
    <row r="4171" spans="1:23" x14ac:dyDescent="0.35">
      <c r="A4171">
        <v>4517993</v>
      </c>
      <c r="B4171" t="s">
        <v>4272</v>
      </c>
      <c r="C4171" t="s">
        <v>72</v>
      </c>
      <c r="D4171" t="s">
        <v>886</v>
      </c>
      <c r="E4171">
        <v>94438</v>
      </c>
      <c r="F4171">
        <v>233</v>
      </c>
      <c r="G4171">
        <v>57818</v>
      </c>
      <c r="H4171">
        <v>0.84333598533328724</v>
      </c>
      <c r="I4171">
        <v>9058</v>
      </c>
      <c r="J4171">
        <v>0.24672271755013869</v>
      </c>
      <c r="K4171">
        <v>1.6333667715936211</v>
      </c>
      <c r="L4171" t="s">
        <v>815</v>
      </c>
      <c r="M4171">
        <v>1.3346429429471871</v>
      </c>
      <c r="N4171">
        <v>47507</v>
      </c>
      <c r="O4171">
        <v>16484</v>
      </c>
      <c r="P4171">
        <v>4653</v>
      </c>
      <c r="Q4171">
        <v>1092</v>
      </c>
      <c r="R4171">
        <v>355</v>
      </c>
      <c r="S4171">
        <v>186</v>
      </c>
      <c r="T4171">
        <v>133</v>
      </c>
      <c r="U4171">
        <v>96</v>
      </c>
      <c r="V4171">
        <v>153</v>
      </c>
      <c r="W4171">
        <v>100</v>
      </c>
    </row>
    <row r="4172" spans="1:23" x14ac:dyDescent="0.35">
      <c r="A4172" s="2">
        <v>4423997</v>
      </c>
      <c r="B4172" s="2" t="s">
        <v>3945</v>
      </c>
      <c r="C4172" s="2" t="s">
        <v>72</v>
      </c>
      <c r="D4172" s="2" t="s">
        <v>886</v>
      </c>
      <c r="E4172" s="2">
        <v>182984</v>
      </c>
      <c r="F4172" s="2">
        <v>511</v>
      </c>
      <c r="G4172" s="2">
        <v>112217</v>
      </c>
      <c r="H4172" s="2">
        <v>0.68233868308723278</v>
      </c>
      <c r="I4172" s="2">
        <v>35647</v>
      </c>
      <c r="J4172" s="2">
        <v>0.27925938879902068</v>
      </c>
      <c r="K4172" s="2">
        <v>1.630626375682829</v>
      </c>
      <c r="L4172" s="2" t="s">
        <v>827</v>
      </c>
      <c r="M4172" s="58">
        <v>1.010888720699618</v>
      </c>
      <c r="N4172" s="2">
        <v>74187</v>
      </c>
      <c r="O4172" s="2">
        <v>43470</v>
      </c>
      <c r="P4172" s="2">
        <v>25914</v>
      </c>
      <c r="Q4172" s="2">
        <v>15176</v>
      </c>
      <c r="R4172" s="2">
        <v>9270</v>
      </c>
      <c r="S4172" s="2">
        <v>5544</v>
      </c>
      <c r="T4172" s="2">
        <v>3255</v>
      </c>
      <c r="U4172" s="2">
        <v>1976</v>
      </c>
      <c r="V4172" s="2">
        <v>1251</v>
      </c>
      <c r="W4172" s="2">
        <v>970</v>
      </c>
    </row>
    <row r="4173" spans="1:23" x14ac:dyDescent="0.35">
      <c r="A4173" s="2">
        <v>4423991</v>
      </c>
      <c r="B4173" s="2" t="s">
        <v>3939</v>
      </c>
      <c r="C4173" s="2" t="s">
        <v>72</v>
      </c>
      <c r="D4173" s="2" t="s">
        <v>886</v>
      </c>
      <c r="E4173" s="2">
        <v>496636</v>
      </c>
      <c r="F4173" s="2">
        <v>1965</v>
      </c>
      <c r="G4173" s="2">
        <v>304789</v>
      </c>
      <c r="H4173" s="2">
        <v>0.58927979684306186</v>
      </c>
      <c r="I4173" s="2">
        <v>125183</v>
      </c>
      <c r="J4173" s="2">
        <v>0.39566201403039652</v>
      </c>
      <c r="K4173" s="2">
        <v>1.6294420074215279</v>
      </c>
      <c r="L4173" s="2" t="s">
        <v>2647</v>
      </c>
      <c r="M4173" s="58">
        <v>1.005533475196547</v>
      </c>
      <c r="N4173" s="2">
        <v>192161</v>
      </c>
      <c r="O4173" s="2">
        <v>124786</v>
      </c>
      <c r="P4173" s="2">
        <v>77763</v>
      </c>
      <c r="Q4173" s="2">
        <v>91344</v>
      </c>
      <c r="R4173" s="2">
        <v>5730</v>
      </c>
      <c r="S4173" s="2">
        <v>1290</v>
      </c>
      <c r="T4173" s="2">
        <v>469</v>
      </c>
      <c r="U4173" s="2">
        <v>248</v>
      </c>
      <c r="V4173" s="2">
        <v>72</v>
      </c>
      <c r="W4173" s="2">
        <v>40</v>
      </c>
    </row>
    <row r="4174" spans="1:23" x14ac:dyDescent="0.35">
      <c r="A4174" s="2">
        <v>4041236</v>
      </c>
      <c r="B4174" s="2" t="s">
        <v>1743</v>
      </c>
      <c r="C4174" s="2" t="s">
        <v>72</v>
      </c>
      <c r="D4174" s="2" t="s">
        <v>886</v>
      </c>
      <c r="E4174" s="2">
        <v>1538810</v>
      </c>
      <c r="F4174" s="2">
        <v>2756</v>
      </c>
      <c r="G4174" s="2">
        <v>946492</v>
      </c>
      <c r="H4174" s="46">
        <v>0.91574677863098686</v>
      </c>
      <c r="I4174" s="2">
        <v>79745</v>
      </c>
      <c r="J4174" s="2">
        <v>0.17909943397820391</v>
      </c>
      <c r="K4174" s="2">
        <v>1.625803493320598</v>
      </c>
      <c r="L4174" s="2" t="s">
        <v>2647</v>
      </c>
      <c r="M4174" s="58">
        <v>1.0506755811007991</v>
      </c>
      <c r="N4174" s="2">
        <v>581853</v>
      </c>
      <c r="O4174" s="2">
        <v>510754</v>
      </c>
      <c r="P4174" s="2">
        <v>234855</v>
      </c>
      <c r="Q4174" s="2">
        <v>75504</v>
      </c>
      <c r="R4174" s="2">
        <v>24775</v>
      </c>
      <c r="S4174" s="2">
        <v>12552</v>
      </c>
      <c r="T4174" s="2">
        <v>8344</v>
      </c>
      <c r="U4174" s="2">
        <v>6776</v>
      </c>
      <c r="V4174" s="2">
        <v>5238</v>
      </c>
      <c r="W4174" s="2">
        <v>3940</v>
      </c>
    </row>
    <row r="4175" spans="1:23" x14ac:dyDescent="0.35">
      <c r="A4175">
        <v>4517992</v>
      </c>
      <c r="B4175" t="s">
        <v>4271</v>
      </c>
      <c r="C4175" t="s">
        <v>72</v>
      </c>
      <c r="D4175" t="s">
        <v>886</v>
      </c>
      <c r="E4175">
        <v>94640</v>
      </c>
      <c r="F4175">
        <v>193</v>
      </c>
      <c r="G4175">
        <v>58259</v>
      </c>
      <c r="H4175">
        <v>0.85150792152285482</v>
      </c>
      <c r="I4175">
        <v>8651</v>
      </c>
      <c r="J4175">
        <v>0.20393068469991549</v>
      </c>
      <c r="K4175">
        <v>1.624470038963937</v>
      </c>
      <c r="L4175" t="s">
        <v>815</v>
      </c>
      <c r="M4175">
        <v>1.3337843170415471</v>
      </c>
      <c r="N4175">
        <v>47931</v>
      </c>
      <c r="O4175">
        <v>16944</v>
      </c>
      <c r="P4175">
        <v>4173</v>
      </c>
      <c r="Q4175">
        <v>920</v>
      </c>
      <c r="R4175">
        <v>320</v>
      </c>
      <c r="S4175">
        <v>168</v>
      </c>
      <c r="T4175">
        <v>175</v>
      </c>
      <c r="U4175">
        <v>184</v>
      </c>
      <c r="V4175">
        <v>81</v>
      </c>
      <c r="W4175">
        <v>60</v>
      </c>
    </row>
    <row r="4176" spans="1:23" x14ac:dyDescent="0.35">
      <c r="A4176">
        <v>4517990</v>
      </c>
      <c r="B4176" t="s">
        <v>4269</v>
      </c>
      <c r="C4176" t="s">
        <v>72</v>
      </c>
      <c r="D4176" t="s">
        <v>886</v>
      </c>
      <c r="E4176">
        <v>95338</v>
      </c>
      <c r="F4176">
        <v>219</v>
      </c>
      <c r="G4176">
        <v>58762</v>
      </c>
      <c r="H4176">
        <v>0.85094108437425553</v>
      </c>
      <c r="I4176">
        <v>8759</v>
      </c>
      <c r="J4176">
        <v>0.2297090352220521</v>
      </c>
      <c r="K4176">
        <v>1.6224430754569279</v>
      </c>
      <c r="L4176" t="s">
        <v>815</v>
      </c>
      <c r="M4176">
        <v>1.332895270317503</v>
      </c>
      <c r="N4176">
        <v>48562</v>
      </c>
      <c r="O4176">
        <v>16566</v>
      </c>
      <c r="P4176">
        <v>4281</v>
      </c>
      <c r="Q4176">
        <v>1012</v>
      </c>
      <c r="R4176">
        <v>270</v>
      </c>
      <c r="S4176">
        <v>216</v>
      </c>
      <c r="T4176">
        <v>224</v>
      </c>
      <c r="U4176">
        <v>160</v>
      </c>
      <c r="V4176">
        <v>126</v>
      </c>
      <c r="W4176">
        <v>110</v>
      </c>
    </row>
    <row r="4177" spans="1:23" x14ac:dyDescent="0.35">
      <c r="A4177">
        <v>4423997</v>
      </c>
      <c r="B4177" t="s">
        <v>3945</v>
      </c>
      <c r="C4177" t="s">
        <v>72</v>
      </c>
      <c r="D4177" t="s">
        <v>886</v>
      </c>
      <c r="E4177">
        <v>310045</v>
      </c>
      <c r="F4177">
        <v>705</v>
      </c>
      <c r="G4177">
        <v>191572</v>
      </c>
      <c r="H4177">
        <v>0.75412899588666404</v>
      </c>
      <c r="I4177">
        <v>47102</v>
      </c>
      <c r="J4177">
        <v>0.22738634714315659</v>
      </c>
      <c r="K4177">
        <v>1.618425448395381</v>
      </c>
      <c r="L4177" t="s">
        <v>827</v>
      </c>
      <c r="M4177">
        <v>1.0025285921691249</v>
      </c>
      <c r="N4177">
        <v>125657</v>
      </c>
      <c r="O4177">
        <v>77830</v>
      </c>
      <c r="P4177">
        <v>42288</v>
      </c>
      <c r="Q4177">
        <v>25792</v>
      </c>
      <c r="R4177">
        <v>15665</v>
      </c>
      <c r="S4177">
        <v>10188</v>
      </c>
      <c r="T4177">
        <v>6503</v>
      </c>
      <c r="U4177">
        <v>4072</v>
      </c>
      <c r="V4177">
        <v>918</v>
      </c>
      <c r="W4177">
        <v>350</v>
      </c>
    </row>
    <row r="4178" spans="1:23" x14ac:dyDescent="0.35">
      <c r="A4178" s="2">
        <v>4294745</v>
      </c>
      <c r="B4178" s="2" t="s">
        <v>2927</v>
      </c>
      <c r="C4178" s="2" t="s">
        <v>72</v>
      </c>
      <c r="D4178" s="2" t="s">
        <v>886</v>
      </c>
      <c r="E4178" s="2">
        <v>925941</v>
      </c>
      <c r="F4178" s="2">
        <v>2437</v>
      </c>
      <c r="G4178" s="2">
        <v>572285</v>
      </c>
      <c r="H4178" s="2">
        <v>0.59577832723206092</v>
      </c>
      <c r="I4178" s="2">
        <v>231330</v>
      </c>
      <c r="J4178" s="2">
        <v>0.26319171523887591</v>
      </c>
      <c r="K4178" s="2">
        <v>1.6179718147426549</v>
      </c>
      <c r="L4178" s="2" t="s">
        <v>4150</v>
      </c>
      <c r="M4178" s="58">
        <v>1.022775321929656</v>
      </c>
      <c r="N4178" s="2">
        <v>365364</v>
      </c>
      <c r="O4178" s="2">
        <v>177064</v>
      </c>
      <c r="P4178" s="2">
        <v>337242</v>
      </c>
      <c r="Q4178" s="2">
        <v>14808</v>
      </c>
      <c r="R4178" s="2">
        <v>3960</v>
      </c>
      <c r="S4178" s="2">
        <v>3450</v>
      </c>
      <c r="T4178" s="2">
        <v>1204</v>
      </c>
      <c r="U4178" s="2">
        <v>960</v>
      </c>
      <c r="V4178" s="2">
        <v>810</v>
      </c>
      <c r="W4178" s="2">
        <v>460</v>
      </c>
    </row>
    <row r="4179" spans="1:23" x14ac:dyDescent="0.35">
      <c r="A4179" s="2">
        <v>4291582</v>
      </c>
      <c r="B4179" s="2" t="s">
        <v>2722</v>
      </c>
      <c r="C4179" s="2" t="s">
        <v>72</v>
      </c>
      <c r="D4179" s="2" t="s">
        <v>886</v>
      </c>
      <c r="E4179" s="2">
        <v>170937</v>
      </c>
      <c r="F4179" s="2">
        <v>382</v>
      </c>
      <c r="G4179" s="2">
        <v>105765</v>
      </c>
      <c r="H4179" s="2">
        <v>0.77701508060322411</v>
      </c>
      <c r="I4179" s="2">
        <v>23584</v>
      </c>
      <c r="J4179" s="2">
        <v>0.22347414544539801</v>
      </c>
      <c r="K4179" s="2">
        <v>1.6161962842150051</v>
      </c>
      <c r="L4179" s="2" t="s">
        <v>827</v>
      </c>
      <c r="M4179" s="58">
        <v>1.0051865572902881</v>
      </c>
      <c r="N4179" s="2">
        <v>67459</v>
      </c>
      <c r="O4179" s="2">
        <v>42826</v>
      </c>
      <c r="P4179" s="2">
        <v>25509</v>
      </c>
      <c r="Q4179" s="2">
        <v>31312</v>
      </c>
      <c r="R4179" s="2">
        <v>2305</v>
      </c>
      <c r="S4179" s="2">
        <v>372</v>
      </c>
      <c r="T4179" s="2">
        <v>154</v>
      </c>
      <c r="U4179" s="2">
        <v>80</v>
      </c>
      <c r="V4179" s="2">
        <v>18</v>
      </c>
      <c r="W4179" s="2">
        <v>20</v>
      </c>
    </row>
    <row r="4180" spans="1:23" x14ac:dyDescent="0.35">
      <c r="A4180">
        <v>4336877</v>
      </c>
      <c r="B4180" t="s">
        <v>3261</v>
      </c>
      <c r="C4180" t="s">
        <v>72</v>
      </c>
      <c r="D4180" t="s">
        <v>886</v>
      </c>
      <c r="E4180">
        <v>628355</v>
      </c>
      <c r="F4180">
        <v>1661</v>
      </c>
      <c r="G4180">
        <v>390314</v>
      </c>
      <c r="H4180">
        <v>0.4105899352828748</v>
      </c>
      <c r="I4180">
        <v>230055</v>
      </c>
      <c r="J4180">
        <v>0.26434101741849753</v>
      </c>
      <c r="K4180">
        <v>1.609870514508831</v>
      </c>
      <c r="L4180" t="s">
        <v>815</v>
      </c>
      <c r="M4180">
        <v>1.0172494738546221</v>
      </c>
      <c r="N4180">
        <v>271119</v>
      </c>
      <c r="O4180">
        <v>124996</v>
      </c>
      <c r="P4180">
        <v>80715</v>
      </c>
      <c r="Q4180">
        <v>59436</v>
      </c>
      <c r="R4180">
        <v>42430</v>
      </c>
      <c r="S4180">
        <v>23484</v>
      </c>
      <c r="T4180">
        <v>9842</v>
      </c>
      <c r="U4180">
        <v>3144</v>
      </c>
      <c r="V4180">
        <v>1494</v>
      </c>
      <c r="W4180">
        <v>1040</v>
      </c>
    </row>
    <row r="4181" spans="1:23" x14ac:dyDescent="0.35">
      <c r="A4181" s="2">
        <v>4174107</v>
      </c>
      <c r="B4181" s="2" t="s">
        <v>1785</v>
      </c>
      <c r="C4181" s="2" t="s">
        <v>72</v>
      </c>
      <c r="D4181" s="2" t="s">
        <v>888</v>
      </c>
      <c r="E4181" s="2">
        <v>59377</v>
      </c>
      <c r="F4181" s="2">
        <v>1044</v>
      </c>
      <c r="G4181" s="2">
        <v>36996</v>
      </c>
      <c r="H4181" s="46">
        <v>0.58617147799762137</v>
      </c>
      <c r="I4181" s="2">
        <v>15310</v>
      </c>
      <c r="J4181" s="2">
        <v>1.7582565639894241</v>
      </c>
      <c r="K4181" s="2">
        <v>1.60495729268029</v>
      </c>
      <c r="L4181" s="2" t="s">
        <v>815</v>
      </c>
      <c r="M4181" s="58">
        <v>1.125502312533172</v>
      </c>
      <c r="N4181" s="2">
        <v>28594</v>
      </c>
      <c r="O4181" s="2">
        <v>9746</v>
      </c>
      <c r="P4181" s="2">
        <v>5028</v>
      </c>
      <c r="Q4181" s="2">
        <v>3388</v>
      </c>
      <c r="R4181" s="2">
        <v>2470</v>
      </c>
      <c r="S4181" s="2">
        <v>1596</v>
      </c>
      <c r="T4181" s="2">
        <v>861</v>
      </c>
      <c r="U4181" s="2">
        <v>480</v>
      </c>
      <c r="V4181" s="2">
        <v>333</v>
      </c>
      <c r="W4181" s="2">
        <v>260</v>
      </c>
    </row>
    <row r="4182" spans="1:23" x14ac:dyDescent="0.35">
      <c r="A4182">
        <v>4336878</v>
      </c>
      <c r="B4182" t="s">
        <v>3262</v>
      </c>
      <c r="C4182" t="s">
        <v>72</v>
      </c>
      <c r="D4182" t="s">
        <v>886</v>
      </c>
      <c r="E4182">
        <v>613654</v>
      </c>
      <c r="F4182">
        <v>1575</v>
      </c>
      <c r="G4182">
        <v>382459</v>
      </c>
      <c r="H4182">
        <v>0.41934691038778021</v>
      </c>
      <c r="I4182">
        <v>222076</v>
      </c>
      <c r="J4182">
        <v>0.25665929008855148</v>
      </c>
      <c r="K4182">
        <v>1.604496168216724</v>
      </c>
      <c r="L4182" t="s">
        <v>815</v>
      </c>
      <c r="M4182">
        <v>1.0190879500464991</v>
      </c>
      <c r="N4182">
        <v>265646</v>
      </c>
      <c r="O4182">
        <v>123476</v>
      </c>
      <c r="P4182">
        <v>79719</v>
      </c>
      <c r="Q4182">
        <v>58616</v>
      </c>
      <c r="R4182">
        <v>40045</v>
      </c>
      <c r="S4182">
        <v>21240</v>
      </c>
      <c r="T4182">
        <v>8176</v>
      </c>
      <c r="U4182">
        <v>2880</v>
      </c>
      <c r="V4182">
        <v>1332</v>
      </c>
      <c r="W4182">
        <v>1030</v>
      </c>
    </row>
    <row r="4183" spans="1:23" x14ac:dyDescent="0.35">
      <c r="A4183">
        <v>4423987</v>
      </c>
      <c r="B4183" t="s">
        <v>3935</v>
      </c>
      <c r="C4183" t="s">
        <v>72</v>
      </c>
      <c r="D4183" t="s">
        <v>886</v>
      </c>
      <c r="E4183">
        <v>158644</v>
      </c>
      <c r="F4183">
        <v>386</v>
      </c>
      <c r="G4183">
        <v>98972</v>
      </c>
      <c r="H4183">
        <v>0.90884290506405851</v>
      </c>
      <c r="I4183">
        <v>9022</v>
      </c>
      <c r="J4183">
        <v>0.24331206979148279</v>
      </c>
      <c r="K4183">
        <v>1.6029179970092551</v>
      </c>
      <c r="L4183" t="s">
        <v>4150</v>
      </c>
      <c r="M4183">
        <v>1.0189147008009041</v>
      </c>
      <c r="N4183">
        <v>60710</v>
      </c>
      <c r="O4183">
        <v>50432</v>
      </c>
      <c r="P4183">
        <v>27141</v>
      </c>
      <c r="Q4183">
        <v>11424</v>
      </c>
      <c r="R4183">
        <v>3895</v>
      </c>
      <c r="S4183">
        <v>1266</v>
      </c>
      <c r="T4183">
        <v>413</v>
      </c>
      <c r="U4183">
        <v>184</v>
      </c>
      <c r="V4183">
        <v>144</v>
      </c>
      <c r="W4183">
        <v>90</v>
      </c>
    </row>
    <row r="4184" spans="1:23" x14ac:dyDescent="0.35">
      <c r="A4184" s="2">
        <v>4423996</v>
      </c>
      <c r="B4184" s="2" t="s">
        <v>3944</v>
      </c>
      <c r="C4184" s="2" t="s">
        <v>72</v>
      </c>
      <c r="D4184" s="2" t="s">
        <v>886</v>
      </c>
      <c r="E4184" s="2">
        <v>327997</v>
      </c>
      <c r="F4184" s="2">
        <v>816</v>
      </c>
      <c r="G4184" s="2">
        <v>205000</v>
      </c>
      <c r="H4184" s="2">
        <v>0.8539512195121951</v>
      </c>
      <c r="I4184" s="2">
        <v>29940</v>
      </c>
      <c r="J4184" s="2">
        <v>0.24878276325698101</v>
      </c>
      <c r="K4184" s="2">
        <v>1.599985365853658</v>
      </c>
      <c r="L4184" s="2" t="s">
        <v>827</v>
      </c>
      <c r="M4184" s="58">
        <v>1.006230711178467</v>
      </c>
      <c r="N4184" s="2">
        <v>128308</v>
      </c>
      <c r="O4184" s="2">
        <v>93494</v>
      </c>
      <c r="P4184" s="2">
        <v>51249</v>
      </c>
      <c r="Q4184" s="2">
        <v>46632</v>
      </c>
      <c r="R4184" s="2">
        <v>4890</v>
      </c>
      <c r="S4184" s="2">
        <v>870</v>
      </c>
      <c r="T4184" s="2">
        <v>266</v>
      </c>
      <c r="U4184" s="2">
        <v>144</v>
      </c>
      <c r="V4184" s="2">
        <v>63</v>
      </c>
      <c r="W4184" s="2">
        <v>50</v>
      </c>
    </row>
    <row r="4185" spans="1:23" x14ac:dyDescent="0.35">
      <c r="A4185" s="2">
        <v>4174107</v>
      </c>
      <c r="B4185" s="2" t="s">
        <v>1785</v>
      </c>
      <c r="C4185" s="2" t="s">
        <v>72</v>
      </c>
      <c r="D4185" s="2" t="s">
        <v>888</v>
      </c>
      <c r="E4185" s="2">
        <v>49525</v>
      </c>
      <c r="F4185" s="2">
        <v>1058</v>
      </c>
      <c r="G4185" s="2">
        <v>31029</v>
      </c>
      <c r="H4185" s="46">
        <v>0.51819265848077611</v>
      </c>
      <c r="I4185" s="2">
        <v>14950</v>
      </c>
      <c r="J4185" s="2">
        <v>2.1362948006057541</v>
      </c>
      <c r="K4185" s="2">
        <v>1.596087531019369</v>
      </c>
      <c r="L4185" s="2" t="s">
        <v>815</v>
      </c>
      <c r="M4185" s="58">
        <v>1.210288367546432</v>
      </c>
      <c r="N4185" s="2">
        <v>25294</v>
      </c>
      <c r="O4185" s="2">
        <v>7172</v>
      </c>
      <c r="P4185" s="2">
        <v>3252</v>
      </c>
      <c r="Q4185" s="2">
        <v>2268</v>
      </c>
      <c r="R4185" s="2">
        <v>1215</v>
      </c>
      <c r="S4185" s="2">
        <v>822</v>
      </c>
      <c r="T4185" s="2">
        <v>504</v>
      </c>
      <c r="U4185" s="2">
        <v>192</v>
      </c>
      <c r="V4185" s="2">
        <v>81</v>
      </c>
      <c r="W4185" s="2">
        <v>120</v>
      </c>
    </row>
    <row r="4186" spans="1:23" x14ac:dyDescent="0.35">
      <c r="A4186">
        <v>4292591</v>
      </c>
      <c r="B4186" t="s">
        <v>2732</v>
      </c>
      <c r="C4186" t="s">
        <v>72</v>
      </c>
      <c r="D4186" t="s">
        <v>886</v>
      </c>
      <c r="E4186">
        <v>34906</v>
      </c>
      <c r="F4186">
        <v>129</v>
      </c>
      <c r="G4186">
        <v>21880</v>
      </c>
      <c r="H4186">
        <v>0.63656307129798906</v>
      </c>
      <c r="I4186">
        <v>7952</v>
      </c>
      <c r="J4186">
        <v>0.369563971810004</v>
      </c>
      <c r="K4186">
        <v>1.595338208409506</v>
      </c>
      <c r="L4186" t="s">
        <v>815</v>
      </c>
      <c r="M4186">
        <v>0.50043009519440307</v>
      </c>
      <c r="N4186">
        <v>13485</v>
      </c>
      <c r="O4186">
        <v>9942</v>
      </c>
      <c r="P4186">
        <v>7005</v>
      </c>
      <c r="Q4186">
        <v>4104</v>
      </c>
      <c r="R4186">
        <v>240</v>
      </c>
      <c r="S4186">
        <v>60</v>
      </c>
      <c r="T4186">
        <v>14</v>
      </c>
      <c r="U4186">
        <v>16</v>
      </c>
      <c r="V4186">
        <v>10</v>
      </c>
      <c r="W4186">
        <v>34876</v>
      </c>
    </row>
    <row r="4187" spans="1:23" x14ac:dyDescent="0.35">
      <c r="A4187" s="2">
        <v>4041238</v>
      </c>
      <c r="B4187" s="2" t="s">
        <v>1745</v>
      </c>
      <c r="C4187" s="2" t="s">
        <v>72</v>
      </c>
      <c r="D4187" s="2" t="s">
        <v>886</v>
      </c>
      <c r="E4187" s="2">
        <v>1459017</v>
      </c>
      <c r="F4187" s="2">
        <v>2704</v>
      </c>
      <c r="G4187" s="2">
        <v>915442</v>
      </c>
      <c r="H4187" s="46">
        <v>0.92542400283141912</v>
      </c>
      <c r="I4187" s="2">
        <v>68270</v>
      </c>
      <c r="J4187" s="2">
        <v>0.1853302600312402</v>
      </c>
      <c r="K4187" s="2">
        <v>1.593784204788506</v>
      </c>
      <c r="L4187" s="2" t="s">
        <v>2647</v>
      </c>
      <c r="M4187" s="58">
        <v>1.044029779189201</v>
      </c>
      <c r="N4187" s="2">
        <v>566576</v>
      </c>
      <c r="O4187" s="2">
        <v>497608</v>
      </c>
      <c r="P4187" s="2">
        <v>224646</v>
      </c>
      <c r="Q4187" s="2">
        <v>66660</v>
      </c>
      <c r="R4187" s="2">
        <v>19175</v>
      </c>
      <c r="S4187" s="2">
        <v>7890</v>
      </c>
      <c r="T4187" s="2">
        <v>5362</v>
      </c>
      <c r="U4187" s="2">
        <v>3760</v>
      </c>
      <c r="V4187" s="2">
        <v>3249</v>
      </c>
      <c r="W4187" s="2">
        <v>2560</v>
      </c>
    </row>
    <row r="4188" spans="1:23" x14ac:dyDescent="0.35">
      <c r="A4188">
        <v>4423990</v>
      </c>
      <c r="B4188" t="s">
        <v>3938</v>
      </c>
      <c r="C4188" t="s">
        <v>72</v>
      </c>
      <c r="D4188" t="s">
        <v>886</v>
      </c>
      <c r="E4188">
        <v>154895</v>
      </c>
      <c r="F4188">
        <v>373</v>
      </c>
      <c r="G4188">
        <v>97273</v>
      </c>
      <c r="H4188">
        <v>0.9098927760015626</v>
      </c>
      <c r="I4188">
        <v>8765</v>
      </c>
      <c r="J4188">
        <v>0.2408082894864263</v>
      </c>
      <c r="K4188">
        <v>1.592374040072785</v>
      </c>
      <c r="L4188" t="s">
        <v>4150</v>
      </c>
      <c r="M4188">
        <v>1.017834026586762</v>
      </c>
      <c r="N4188">
        <v>59961</v>
      </c>
      <c r="O4188">
        <v>49624</v>
      </c>
      <c r="P4188">
        <v>26148</v>
      </c>
      <c r="Q4188">
        <v>10940</v>
      </c>
      <c r="R4188">
        <v>3615</v>
      </c>
      <c r="S4188">
        <v>1074</v>
      </c>
      <c r="T4188">
        <v>406</v>
      </c>
      <c r="U4188">
        <v>216</v>
      </c>
      <c r="V4188">
        <v>117</v>
      </c>
      <c r="W4188">
        <v>80</v>
      </c>
    </row>
    <row r="4189" spans="1:23" x14ac:dyDescent="0.35">
      <c r="A4189">
        <v>4423988</v>
      </c>
      <c r="B4189" t="s">
        <v>3936</v>
      </c>
      <c r="C4189" t="s">
        <v>72</v>
      </c>
      <c r="D4189" t="s">
        <v>886</v>
      </c>
      <c r="E4189">
        <v>157144</v>
      </c>
      <c r="F4189">
        <v>371</v>
      </c>
      <c r="G4189">
        <v>98796</v>
      </c>
      <c r="H4189">
        <v>0.90708125835054054</v>
      </c>
      <c r="I4189">
        <v>9180</v>
      </c>
      <c r="J4189">
        <v>0.2360891920786031</v>
      </c>
      <c r="K4189">
        <v>1.5905907121745819</v>
      </c>
      <c r="L4189" t="s">
        <v>4150</v>
      </c>
      <c r="M4189">
        <v>1.018781564633348</v>
      </c>
      <c r="N4189">
        <v>61120</v>
      </c>
      <c r="O4189">
        <v>49992</v>
      </c>
      <c r="P4189">
        <v>26721</v>
      </c>
      <c r="Q4189">
        <v>10804</v>
      </c>
      <c r="R4189">
        <v>3620</v>
      </c>
      <c r="S4189">
        <v>1206</v>
      </c>
      <c r="T4189">
        <v>385</v>
      </c>
      <c r="U4189">
        <v>200</v>
      </c>
      <c r="V4189">
        <v>99</v>
      </c>
      <c r="W4189">
        <v>100</v>
      </c>
    </row>
    <row r="4190" spans="1:23" x14ac:dyDescent="0.35">
      <c r="A4190" s="2">
        <v>4041239</v>
      </c>
      <c r="B4190" s="2" t="s">
        <v>1746</v>
      </c>
      <c r="C4190" s="2" t="s">
        <v>72</v>
      </c>
      <c r="D4190" s="2" t="s">
        <v>886</v>
      </c>
      <c r="E4190" s="2">
        <v>1448563</v>
      </c>
      <c r="F4190" s="2">
        <v>2697</v>
      </c>
      <c r="G4190" s="2">
        <v>910748</v>
      </c>
      <c r="H4190" s="46">
        <v>0.92668114560778614</v>
      </c>
      <c r="I4190" s="2">
        <v>66775</v>
      </c>
      <c r="J4190" s="2">
        <v>0.18618451527479299</v>
      </c>
      <c r="K4190" s="2">
        <v>1.5905200999617899</v>
      </c>
      <c r="L4190" s="2" t="s">
        <v>2647</v>
      </c>
      <c r="M4190" s="58">
        <v>1.0447646118238989</v>
      </c>
      <c r="N4190" s="2">
        <v>565919</v>
      </c>
      <c r="O4190" s="2">
        <v>492438</v>
      </c>
      <c r="P4190" s="2">
        <v>221385</v>
      </c>
      <c r="Q4190" s="2">
        <v>65876</v>
      </c>
      <c r="R4190" s="2">
        <v>18370</v>
      </c>
      <c r="S4190" s="2">
        <v>8406</v>
      </c>
      <c r="T4190" s="2">
        <v>5355</v>
      </c>
      <c r="U4190" s="2">
        <v>3768</v>
      </c>
      <c r="V4190" s="2">
        <v>2700</v>
      </c>
      <c r="W4190" s="2">
        <v>2280</v>
      </c>
    </row>
    <row r="4191" spans="1:23" x14ac:dyDescent="0.35">
      <c r="A4191">
        <v>4423989</v>
      </c>
      <c r="B4191" t="s">
        <v>3937</v>
      </c>
      <c r="C4191" t="s">
        <v>72</v>
      </c>
      <c r="D4191" t="s">
        <v>886</v>
      </c>
      <c r="E4191">
        <v>144326</v>
      </c>
      <c r="F4191">
        <v>400</v>
      </c>
      <c r="G4191">
        <v>90845</v>
      </c>
      <c r="H4191">
        <v>0.90810721558698881</v>
      </c>
      <c r="I4191">
        <v>8348</v>
      </c>
      <c r="J4191">
        <v>0.2771503402020426</v>
      </c>
      <c r="K4191">
        <v>1.588706037756618</v>
      </c>
      <c r="L4191" t="s">
        <v>4150</v>
      </c>
      <c r="M4191">
        <v>1.0158151450953341</v>
      </c>
      <c r="N4191">
        <v>56555</v>
      </c>
      <c r="O4191">
        <v>45084</v>
      </c>
      <c r="P4191">
        <v>24027</v>
      </c>
      <c r="Q4191">
        <v>10540</v>
      </c>
      <c r="R4191">
        <v>3635</v>
      </c>
      <c r="S4191">
        <v>1212</v>
      </c>
      <c r="T4191">
        <v>476</v>
      </c>
      <c r="U4191">
        <v>280</v>
      </c>
      <c r="V4191">
        <v>180</v>
      </c>
      <c r="W4191">
        <v>90</v>
      </c>
    </row>
    <row r="4192" spans="1:23" x14ac:dyDescent="0.35">
      <c r="A4192">
        <v>4291580</v>
      </c>
      <c r="B4192" t="s">
        <v>2720</v>
      </c>
      <c r="C4192" t="s">
        <v>72</v>
      </c>
      <c r="D4192" t="s">
        <v>886</v>
      </c>
      <c r="E4192">
        <v>290867</v>
      </c>
      <c r="F4192">
        <v>742</v>
      </c>
      <c r="G4192">
        <v>183206</v>
      </c>
      <c r="H4192">
        <v>0.90720282086831217</v>
      </c>
      <c r="I4192">
        <v>17001</v>
      </c>
      <c r="J4192">
        <v>0.25509940969584027</v>
      </c>
      <c r="K4192">
        <v>1.587649967795814</v>
      </c>
      <c r="L4192" t="s">
        <v>827</v>
      </c>
      <c r="M4192">
        <v>1.018927080122187</v>
      </c>
      <c r="N4192">
        <v>115660</v>
      </c>
      <c r="O4192">
        <v>90120</v>
      </c>
      <c r="P4192">
        <v>44334</v>
      </c>
      <c r="Q4192">
        <v>18928</v>
      </c>
      <c r="R4192">
        <v>8115</v>
      </c>
      <c r="S4192">
        <v>3678</v>
      </c>
      <c r="T4192">
        <v>1946</v>
      </c>
      <c r="U4192">
        <v>1872</v>
      </c>
      <c r="V4192">
        <v>531</v>
      </c>
      <c r="W4192">
        <v>280</v>
      </c>
    </row>
    <row r="4193" spans="1:23" x14ac:dyDescent="0.35">
      <c r="A4193" s="2">
        <v>4294189</v>
      </c>
      <c r="B4193" s="2" t="s">
        <v>2870</v>
      </c>
      <c r="C4193" s="2" t="s">
        <v>72</v>
      </c>
      <c r="D4193" s="2" t="s">
        <v>886</v>
      </c>
      <c r="E4193" s="2">
        <v>779267</v>
      </c>
      <c r="F4193" s="2">
        <v>2586</v>
      </c>
      <c r="G4193" s="2">
        <v>492905</v>
      </c>
      <c r="H4193" s="2">
        <v>0.73325894442133888</v>
      </c>
      <c r="I4193" s="2">
        <v>131478</v>
      </c>
      <c r="J4193" s="2">
        <v>0.33185031574543772</v>
      </c>
      <c r="K4193" s="2">
        <v>1.580967934997616</v>
      </c>
      <c r="L4193" s="2" t="s">
        <v>815</v>
      </c>
      <c r="M4193" s="58">
        <v>1.0152032902682011</v>
      </c>
      <c r="N4193" s="2">
        <v>334278</v>
      </c>
      <c r="O4193" s="2">
        <v>181718</v>
      </c>
      <c r="P4193" s="2">
        <v>115677</v>
      </c>
      <c r="Q4193" s="2">
        <v>68908</v>
      </c>
      <c r="R4193" s="2">
        <v>35855</v>
      </c>
      <c r="S4193" s="2">
        <v>16296</v>
      </c>
      <c r="T4193" s="2">
        <v>7924</v>
      </c>
      <c r="U4193" s="2">
        <v>3872</v>
      </c>
      <c r="V4193" s="2">
        <v>1899</v>
      </c>
      <c r="W4193" s="2">
        <v>1170</v>
      </c>
    </row>
    <row r="4194" spans="1:23" x14ac:dyDescent="0.35">
      <c r="A4194" s="2">
        <v>4395334</v>
      </c>
      <c r="B4194" s="2" t="s">
        <v>3642</v>
      </c>
      <c r="C4194" s="2" t="s">
        <v>72</v>
      </c>
      <c r="D4194" s="2" t="s">
        <v>886</v>
      </c>
      <c r="E4194" s="2">
        <v>550256</v>
      </c>
      <c r="F4194" s="2">
        <v>3799</v>
      </c>
      <c r="G4194" s="2">
        <v>348353</v>
      </c>
      <c r="H4194" s="2">
        <v>0.774312263709513</v>
      </c>
      <c r="I4194" s="2">
        <v>78619</v>
      </c>
      <c r="J4194" s="2">
        <v>0.69040592015352853</v>
      </c>
      <c r="K4194" s="2">
        <v>1.5795931138816091</v>
      </c>
      <c r="L4194" s="2" t="s">
        <v>4150</v>
      </c>
      <c r="M4194" s="58">
        <v>1.048625986202691</v>
      </c>
      <c r="N4194" s="2">
        <v>248079</v>
      </c>
      <c r="O4194" s="2">
        <v>106056</v>
      </c>
      <c r="P4194" s="2">
        <v>94470</v>
      </c>
      <c r="Q4194" s="2">
        <v>31388</v>
      </c>
      <c r="R4194" s="2">
        <v>16070</v>
      </c>
      <c r="S4194" s="2">
        <v>14880</v>
      </c>
      <c r="T4194" s="2">
        <v>6510</v>
      </c>
      <c r="U4194" s="2">
        <v>3424</v>
      </c>
      <c r="V4194" s="2">
        <v>2403</v>
      </c>
      <c r="W4194" s="2">
        <v>1460</v>
      </c>
    </row>
    <row r="4195" spans="1:23" x14ac:dyDescent="0.35">
      <c r="A4195" s="2">
        <v>4294190</v>
      </c>
      <c r="B4195" s="2" t="s">
        <v>2871</v>
      </c>
      <c r="C4195" s="2" t="s">
        <v>72</v>
      </c>
      <c r="D4195" s="2" t="s">
        <v>886</v>
      </c>
      <c r="E4195" s="2">
        <v>770222</v>
      </c>
      <c r="F4195" s="2">
        <v>2541</v>
      </c>
      <c r="G4195" s="2">
        <v>490264</v>
      </c>
      <c r="H4195" s="2">
        <v>0.73442063867630503</v>
      </c>
      <c r="I4195" s="2">
        <v>130204</v>
      </c>
      <c r="J4195" s="2">
        <v>0.32990488456574862</v>
      </c>
      <c r="K4195" s="2">
        <v>1.571035197363053</v>
      </c>
      <c r="L4195" s="2" t="s">
        <v>815</v>
      </c>
      <c r="M4195" s="58">
        <v>1.015155728770579</v>
      </c>
      <c r="N4195" s="2">
        <v>333905</v>
      </c>
      <c r="O4195" s="2">
        <v>180930</v>
      </c>
      <c r="P4195" s="2">
        <v>113859</v>
      </c>
      <c r="Q4195" s="2">
        <v>66160</v>
      </c>
      <c r="R4195" s="2">
        <v>34195</v>
      </c>
      <c r="S4195" s="2">
        <v>15594</v>
      </c>
      <c r="T4195" s="2">
        <v>7329</v>
      </c>
      <c r="U4195" s="2">
        <v>3608</v>
      </c>
      <c r="V4195" s="2">
        <v>1953</v>
      </c>
      <c r="W4195" s="2">
        <v>1190</v>
      </c>
    </row>
    <row r="4196" spans="1:23" x14ac:dyDescent="0.35">
      <c r="A4196" s="2">
        <v>4008311</v>
      </c>
      <c r="B4196" s="2" t="s">
        <v>1735</v>
      </c>
      <c r="C4196" s="2" t="s">
        <v>72</v>
      </c>
      <c r="D4196" s="2" t="s">
        <v>886</v>
      </c>
      <c r="E4196" s="2">
        <v>605049</v>
      </c>
      <c r="F4196" s="2">
        <v>1422</v>
      </c>
      <c r="G4196" s="2">
        <v>385169</v>
      </c>
      <c r="H4196" s="46">
        <v>0.88953680072903063</v>
      </c>
      <c r="I4196" s="2">
        <v>42547</v>
      </c>
      <c r="J4196" s="2">
        <v>0.23502228745109899</v>
      </c>
      <c r="K4196" s="2">
        <v>1.5708662950548979</v>
      </c>
      <c r="L4196" s="2" t="s">
        <v>2647</v>
      </c>
      <c r="M4196" s="58">
        <v>1.0121650715902419</v>
      </c>
      <c r="N4196" s="2">
        <v>238809</v>
      </c>
      <c r="O4196" s="2">
        <v>196982</v>
      </c>
      <c r="P4196" s="2">
        <v>103551</v>
      </c>
      <c r="Q4196" s="2">
        <v>37484</v>
      </c>
      <c r="R4196" s="2">
        <v>11370</v>
      </c>
      <c r="S4196" s="2">
        <v>4080</v>
      </c>
      <c r="T4196" s="2">
        <v>2128</v>
      </c>
      <c r="U4196" s="2">
        <v>1640</v>
      </c>
      <c r="V4196" s="2">
        <v>1053</v>
      </c>
      <c r="W4196" s="2">
        <v>680</v>
      </c>
    </row>
    <row r="4197" spans="1:23" x14ac:dyDescent="0.35">
      <c r="A4197" s="2">
        <v>4336878</v>
      </c>
      <c r="B4197" s="2" t="s">
        <v>3262</v>
      </c>
      <c r="C4197" s="2" t="s">
        <v>72</v>
      </c>
      <c r="D4197" s="2" t="s">
        <v>886</v>
      </c>
      <c r="E4197" s="2">
        <v>516075</v>
      </c>
      <c r="F4197" s="2">
        <v>1529</v>
      </c>
      <c r="G4197" s="2">
        <v>328981</v>
      </c>
      <c r="H4197" s="2">
        <v>0.72427890972426978</v>
      </c>
      <c r="I4197" s="2">
        <v>90707</v>
      </c>
      <c r="J4197" s="2">
        <v>0.29627476626459331</v>
      </c>
      <c r="K4197" s="2">
        <v>1.5687076153334081</v>
      </c>
      <c r="L4197" s="2" t="s">
        <v>815</v>
      </c>
      <c r="M4197" s="58">
        <v>1.0121796946250481</v>
      </c>
      <c r="N4197" s="2">
        <v>230971</v>
      </c>
      <c r="O4197" s="2">
        <v>109058</v>
      </c>
      <c r="P4197" s="2">
        <v>65025</v>
      </c>
      <c r="Q4197" s="2">
        <v>44136</v>
      </c>
      <c r="R4197" s="2">
        <v>30055</v>
      </c>
      <c r="S4197" s="2">
        <v>18162</v>
      </c>
      <c r="T4197" s="2">
        <v>8400</v>
      </c>
      <c r="U4197" s="2">
        <v>3536</v>
      </c>
      <c r="V4197" s="2">
        <v>432</v>
      </c>
      <c r="W4197" s="2">
        <v>90</v>
      </c>
    </row>
    <row r="4198" spans="1:23" x14ac:dyDescent="0.35">
      <c r="A4198" s="2">
        <v>4005173</v>
      </c>
      <c r="B4198" s="2" t="s">
        <v>1734</v>
      </c>
      <c r="C4198" s="2" t="s">
        <v>72</v>
      </c>
      <c r="D4198" s="2" t="s">
        <v>886</v>
      </c>
      <c r="E4198" s="2">
        <v>605150</v>
      </c>
      <c r="F4198" s="2">
        <v>1337</v>
      </c>
      <c r="G4198" s="2">
        <v>385968</v>
      </c>
      <c r="H4198" s="46">
        <v>0.88866175434232886</v>
      </c>
      <c r="I4198" s="2">
        <v>42973</v>
      </c>
      <c r="J4198" s="2">
        <v>0.22093695777906311</v>
      </c>
      <c r="K4198" s="2">
        <v>1.567876093354889</v>
      </c>
      <c r="L4198" s="2" t="s">
        <v>2647</v>
      </c>
      <c r="M4198" s="58">
        <v>1.014616921962604</v>
      </c>
      <c r="N4198" s="2">
        <v>240424</v>
      </c>
      <c r="O4198" s="2">
        <v>196950</v>
      </c>
      <c r="P4198" s="2">
        <v>102303</v>
      </c>
      <c r="Q4198" s="2">
        <v>35828</v>
      </c>
      <c r="R4198" s="2">
        <v>11485</v>
      </c>
      <c r="S4198" s="2">
        <v>3984</v>
      </c>
      <c r="T4198" s="2">
        <v>2051</v>
      </c>
      <c r="U4198" s="2">
        <v>1384</v>
      </c>
      <c r="V4198" s="2">
        <v>1143</v>
      </c>
      <c r="W4198" s="2">
        <v>880</v>
      </c>
    </row>
    <row r="4199" spans="1:23" x14ac:dyDescent="0.35">
      <c r="A4199" s="2">
        <v>4008312</v>
      </c>
      <c r="B4199" s="2" t="s">
        <v>1736</v>
      </c>
      <c r="C4199" s="2" t="s">
        <v>72</v>
      </c>
      <c r="D4199" s="2" t="s">
        <v>886</v>
      </c>
      <c r="E4199" s="2">
        <v>604204</v>
      </c>
      <c r="F4199" s="2">
        <v>1418</v>
      </c>
      <c r="G4199" s="2">
        <v>385458</v>
      </c>
      <c r="H4199" s="46">
        <v>0.88936278401278479</v>
      </c>
      <c r="I4199" s="2">
        <v>42646</v>
      </c>
      <c r="J4199" s="2">
        <v>0.23468894611753641</v>
      </c>
      <c r="K4199" s="2">
        <v>1.567496329042334</v>
      </c>
      <c r="L4199" s="2" t="s">
        <v>2647</v>
      </c>
      <c r="M4199" s="58">
        <v>1.012701424342888</v>
      </c>
      <c r="N4199" s="2">
        <v>238926</v>
      </c>
      <c r="O4199" s="2">
        <v>198222</v>
      </c>
      <c r="P4199" s="2">
        <v>103620</v>
      </c>
      <c r="Q4199" s="2">
        <v>36888</v>
      </c>
      <c r="R4199" s="2">
        <v>10700</v>
      </c>
      <c r="S4199" s="2">
        <v>3438</v>
      </c>
      <c r="T4199" s="2">
        <v>1834</v>
      </c>
      <c r="U4199" s="2">
        <v>1152</v>
      </c>
      <c r="V4199" s="2">
        <v>1026</v>
      </c>
      <c r="W4199" s="2">
        <v>820</v>
      </c>
    </row>
    <row r="4200" spans="1:23" x14ac:dyDescent="0.35">
      <c r="A4200" s="2">
        <v>4004441</v>
      </c>
      <c r="B4200" s="2" t="s">
        <v>1733</v>
      </c>
      <c r="C4200" s="2" t="s">
        <v>72</v>
      </c>
      <c r="D4200" s="2" t="s">
        <v>886</v>
      </c>
      <c r="E4200" s="2">
        <v>604332</v>
      </c>
      <c r="F4200" s="2">
        <v>1449</v>
      </c>
      <c r="G4200" s="2">
        <v>385636</v>
      </c>
      <c r="H4200" s="46">
        <v>0.88934902343142241</v>
      </c>
      <c r="I4200" s="2">
        <v>42671</v>
      </c>
      <c r="J4200" s="2">
        <v>0.2397688687674987</v>
      </c>
      <c r="K4200" s="2">
        <v>1.567104730886121</v>
      </c>
      <c r="L4200" s="2" t="s">
        <v>2647</v>
      </c>
      <c r="M4200" s="58">
        <v>1.0125476884205731</v>
      </c>
      <c r="N4200" s="2">
        <v>239512</v>
      </c>
      <c r="O4200" s="2">
        <v>197242</v>
      </c>
      <c r="P4200" s="2">
        <v>103230</v>
      </c>
      <c r="Q4200" s="2">
        <v>37268</v>
      </c>
      <c r="R4200" s="2">
        <v>10750</v>
      </c>
      <c r="S4200" s="2">
        <v>4242</v>
      </c>
      <c r="T4200" s="2">
        <v>1813</v>
      </c>
      <c r="U4200" s="2">
        <v>1160</v>
      </c>
      <c r="V4200" s="2">
        <v>936</v>
      </c>
      <c r="W4200" s="2">
        <v>690</v>
      </c>
    </row>
    <row r="4201" spans="1:23" x14ac:dyDescent="0.35">
      <c r="A4201" s="2">
        <v>4004440</v>
      </c>
      <c r="B4201" s="2" t="s">
        <v>1732</v>
      </c>
      <c r="C4201" s="2" t="s">
        <v>72</v>
      </c>
      <c r="D4201" s="2" t="s">
        <v>886</v>
      </c>
      <c r="E4201" s="2">
        <v>601525</v>
      </c>
      <c r="F4201" s="2">
        <v>1364</v>
      </c>
      <c r="G4201" s="2">
        <v>384107</v>
      </c>
      <c r="H4201" s="46">
        <v>0.89061120989724218</v>
      </c>
      <c r="I4201" s="2">
        <v>42017</v>
      </c>
      <c r="J4201" s="2">
        <v>0.22675699264369731</v>
      </c>
      <c r="K4201" s="2">
        <v>1.56603498504323</v>
      </c>
      <c r="L4201" s="2" t="s">
        <v>2647</v>
      </c>
      <c r="M4201" s="58">
        <v>1.0120004979878601</v>
      </c>
      <c r="N4201" s="2">
        <v>238581</v>
      </c>
      <c r="O4201" s="2">
        <v>196742</v>
      </c>
      <c r="P4201" s="2">
        <v>102402</v>
      </c>
      <c r="Q4201" s="2">
        <v>36928</v>
      </c>
      <c r="R4201" s="2">
        <v>10980</v>
      </c>
      <c r="S4201" s="2">
        <v>3930</v>
      </c>
      <c r="T4201" s="2">
        <v>1897</v>
      </c>
      <c r="U4201" s="2">
        <v>1240</v>
      </c>
      <c r="V4201" s="2">
        <v>972</v>
      </c>
      <c r="W4201" s="2">
        <v>720</v>
      </c>
    </row>
    <row r="4202" spans="1:23" x14ac:dyDescent="0.35">
      <c r="A4202" s="2">
        <v>4008313</v>
      </c>
      <c r="B4202" s="2" t="s">
        <v>1737</v>
      </c>
      <c r="C4202" s="2" t="s">
        <v>72</v>
      </c>
      <c r="D4202" s="2" t="s">
        <v>886</v>
      </c>
      <c r="E4202" s="2">
        <v>604766</v>
      </c>
      <c r="F4202" s="2">
        <v>1430</v>
      </c>
      <c r="G4202" s="2">
        <v>386215</v>
      </c>
      <c r="H4202" s="46">
        <v>0.88831868259907043</v>
      </c>
      <c r="I4202" s="2">
        <v>43133</v>
      </c>
      <c r="J4202" s="2">
        <v>0.23645509172142609</v>
      </c>
      <c r="K4202" s="2">
        <v>1.5658791087865569</v>
      </c>
      <c r="L4202" s="2" t="s">
        <v>2647</v>
      </c>
      <c r="M4202" s="58">
        <v>1.012236904871497</v>
      </c>
      <c r="N4202" s="2">
        <v>240314</v>
      </c>
      <c r="O4202" s="2">
        <v>196530</v>
      </c>
      <c r="P4202" s="2">
        <v>103710</v>
      </c>
      <c r="Q4202" s="2">
        <v>37116</v>
      </c>
      <c r="R4202" s="2">
        <v>10850</v>
      </c>
      <c r="S4202" s="2">
        <v>4002</v>
      </c>
      <c r="T4202" s="2">
        <v>1869</v>
      </c>
      <c r="U4202" s="2">
        <v>1360</v>
      </c>
      <c r="V4202" s="2">
        <v>954</v>
      </c>
      <c r="W4202" s="2">
        <v>750</v>
      </c>
    </row>
    <row r="4203" spans="1:23" x14ac:dyDescent="0.35">
      <c r="A4203" s="2">
        <v>4247371</v>
      </c>
      <c r="B4203" s="2" t="s">
        <v>1827</v>
      </c>
      <c r="C4203" s="2" t="s">
        <v>72</v>
      </c>
      <c r="D4203" s="2" t="s">
        <v>886</v>
      </c>
      <c r="E4203" s="2">
        <v>480263</v>
      </c>
      <c r="F4203" s="2">
        <v>1577</v>
      </c>
      <c r="G4203" s="2">
        <v>306802</v>
      </c>
      <c r="H4203" s="46">
        <v>0.81702857217358427</v>
      </c>
      <c r="I4203" s="2">
        <v>56136</v>
      </c>
      <c r="J4203" s="2">
        <v>0.32836175179016502</v>
      </c>
      <c r="K4203" s="2">
        <v>1.5653841891513089</v>
      </c>
      <c r="L4203" s="2" t="s">
        <v>815</v>
      </c>
      <c r="M4203" s="58">
        <v>1.238742642545047</v>
      </c>
      <c r="N4203" s="2">
        <v>244973</v>
      </c>
      <c r="O4203" s="2">
        <v>95736</v>
      </c>
      <c r="P4203" s="2">
        <v>31500</v>
      </c>
      <c r="Q4203" s="2">
        <v>8888</v>
      </c>
      <c r="R4203" s="2">
        <v>3130</v>
      </c>
      <c r="S4203" s="2">
        <v>2148</v>
      </c>
      <c r="T4203" s="2">
        <v>532</v>
      </c>
      <c r="U4203" s="2">
        <v>336</v>
      </c>
      <c r="V4203" s="2">
        <v>279</v>
      </c>
      <c r="W4203" s="2">
        <v>180</v>
      </c>
    </row>
    <row r="4204" spans="1:23" x14ac:dyDescent="0.35">
      <c r="A4204">
        <v>4291581</v>
      </c>
      <c r="B4204" t="s">
        <v>2721</v>
      </c>
      <c r="C4204" t="s">
        <v>72</v>
      </c>
      <c r="D4204" t="s">
        <v>886</v>
      </c>
      <c r="E4204">
        <v>251068</v>
      </c>
      <c r="F4204">
        <v>612</v>
      </c>
      <c r="G4204">
        <v>160427</v>
      </c>
      <c r="H4204">
        <v>0.86198083863688779</v>
      </c>
      <c r="I4204">
        <v>22142</v>
      </c>
      <c r="J4204">
        <v>0.24375866299169949</v>
      </c>
      <c r="K4204">
        <v>1.5649984104919989</v>
      </c>
      <c r="L4204" t="s">
        <v>827</v>
      </c>
      <c r="M4204">
        <v>1.018110153202326</v>
      </c>
      <c r="N4204">
        <v>102048</v>
      </c>
      <c r="O4204">
        <v>76140</v>
      </c>
      <c r="P4204">
        <v>43398</v>
      </c>
      <c r="Q4204">
        <v>17556</v>
      </c>
      <c r="R4204">
        <v>5005</v>
      </c>
      <c r="S4204">
        <v>1182</v>
      </c>
      <c r="T4204">
        <v>490</v>
      </c>
      <c r="U4204">
        <v>360</v>
      </c>
      <c r="V4204">
        <v>243</v>
      </c>
      <c r="W4204">
        <v>180</v>
      </c>
    </row>
    <row r="4205" spans="1:23" x14ac:dyDescent="0.35">
      <c r="A4205">
        <v>4443787</v>
      </c>
      <c r="B4205" t="s">
        <v>4065</v>
      </c>
      <c r="C4205" t="s">
        <v>72</v>
      </c>
      <c r="D4205" t="s">
        <v>886</v>
      </c>
      <c r="E4205">
        <v>423930</v>
      </c>
      <c r="F4205">
        <v>1255</v>
      </c>
      <c r="G4205">
        <v>271159</v>
      </c>
      <c r="H4205">
        <v>0.89132206565151817</v>
      </c>
      <c r="I4205">
        <v>29469</v>
      </c>
      <c r="J4205">
        <v>0.29603944047366321</v>
      </c>
      <c r="K4205">
        <v>1.5634000715447389</v>
      </c>
      <c r="L4205" t="s">
        <v>4188</v>
      </c>
      <c r="M4205">
        <v>1.0682158353869651</v>
      </c>
      <c r="N4205">
        <v>182414</v>
      </c>
      <c r="O4205">
        <v>124116</v>
      </c>
      <c r="P4205">
        <v>58263</v>
      </c>
      <c r="Q4205">
        <v>20348</v>
      </c>
      <c r="R4205">
        <v>6155</v>
      </c>
      <c r="S4205">
        <v>2520</v>
      </c>
      <c r="T4205">
        <v>1358</v>
      </c>
      <c r="U4205">
        <v>728</v>
      </c>
      <c r="V4205">
        <v>576</v>
      </c>
      <c r="W4205">
        <v>380</v>
      </c>
    </row>
    <row r="4206" spans="1:23" x14ac:dyDescent="0.35">
      <c r="A4206" s="2">
        <v>4266400</v>
      </c>
      <c r="B4206" s="2" t="s">
        <v>1836</v>
      </c>
      <c r="C4206" s="2" t="s">
        <v>72</v>
      </c>
      <c r="D4206" s="2" t="s">
        <v>886</v>
      </c>
      <c r="E4206" s="2">
        <v>455169</v>
      </c>
      <c r="F4206" s="2">
        <v>1514</v>
      </c>
      <c r="G4206" s="2">
        <v>291278</v>
      </c>
      <c r="H4206" s="46">
        <v>0.8136488165944562</v>
      </c>
      <c r="I4206" s="2">
        <v>54280</v>
      </c>
      <c r="J4206" s="2">
        <v>0.3326237067990131</v>
      </c>
      <c r="K4206" s="2">
        <v>1.562661787021334</v>
      </c>
      <c r="L4206" s="2" t="s">
        <v>815</v>
      </c>
      <c r="M4206" s="58">
        <v>1.211567638932513</v>
      </c>
      <c r="N4206" s="2">
        <v>228981</v>
      </c>
      <c r="O4206" s="2">
        <v>93696</v>
      </c>
      <c r="P4206" s="2">
        <v>33255</v>
      </c>
      <c r="Q4206" s="2">
        <v>10748</v>
      </c>
      <c r="R4206" s="2">
        <v>4525</v>
      </c>
      <c r="S4206" s="2">
        <v>2994</v>
      </c>
      <c r="T4206" s="2">
        <v>644</v>
      </c>
      <c r="U4206" s="2">
        <v>408</v>
      </c>
      <c r="V4206" s="2">
        <v>225</v>
      </c>
      <c r="W4206" s="2">
        <v>210</v>
      </c>
    </row>
    <row r="4207" spans="1:23" x14ac:dyDescent="0.35">
      <c r="A4207" s="2">
        <v>4291569</v>
      </c>
      <c r="B4207" s="2" t="s">
        <v>2709</v>
      </c>
      <c r="C4207" s="2" t="s">
        <v>72</v>
      </c>
      <c r="D4207" s="2" t="s">
        <v>886</v>
      </c>
      <c r="E4207" s="2">
        <v>235971</v>
      </c>
      <c r="F4207" s="2">
        <v>689</v>
      </c>
      <c r="G4207" s="2">
        <v>151040</v>
      </c>
      <c r="H4207" s="2">
        <v>0.73507680084745763</v>
      </c>
      <c r="I4207" s="2">
        <v>40014</v>
      </c>
      <c r="J4207" s="2">
        <v>0.29198503205902421</v>
      </c>
      <c r="K4207" s="2">
        <v>1.5623079978813561</v>
      </c>
      <c r="L4207" s="2" t="s">
        <v>2647</v>
      </c>
      <c r="M4207" s="58">
        <v>1.0056853778389601</v>
      </c>
      <c r="N4207" s="2">
        <v>94188</v>
      </c>
      <c r="O4207" s="2">
        <v>72422</v>
      </c>
      <c r="P4207" s="2">
        <v>44595</v>
      </c>
      <c r="Q4207" s="2">
        <v>22064</v>
      </c>
      <c r="R4207" s="2">
        <v>960</v>
      </c>
      <c r="S4207" s="2">
        <v>246</v>
      </c>
      <c r="T4207" s="2">
        <v>77</v>
      </c>
      <c r="U4207" s="2">
        <v>56</v>
      </c>
      <c r="V4207" s="2">
        <v>9</v>
      </c>
      <c r="W4207" s="2">
        <v>20</v>
      </c>
    </row>
    <row r="4208" spans="1:23" x14ac:dyDescent="0.35">
      <c r="A4208">
        <v>4293627</v>
      </c>
      <c r="B4208" t="s">
        <v>2859</v>
      </c>
      <c r="C4208" t="s">
        <v>72</v>
      </c>
      <c r="D4208" t="s">
        <v>886</v>
      </c>
      <c r="E4208">
        <v>399938</v>
      </c>
      <c r="F4208">
        <v>996</v>
      </c>
      <c r="G4208">
        <v>256568</v>
      </c>
      <c r="H4208">
        <v>0.75020657291634185</v>
      </c>
      <c r="I4208">
        <v>64089</v>
      </c>
      <c r="J4208">
        <v>0.24903860098315239</v>
      </c>
      <c r="K4208">
        <v>1.558799226715724</v>
      </c>
      <c r="L4208" s="6" t="s">
        <v>4187</v>
      </c>
      <c r="M4208">
        <v>1.0632237688618551</v>
      </c>
      <c r="N4208">
        <v>176202</v>
      </c>
      <c r="O4208">
        <v>102074</v>
      </c>
      <c r="P4208">
        <v>59178</v>
      </c>
      <c r="Q4208">
        <v>28392</v>
      </c>
      <c r="R4208">
        <v>3135</v>
      </c>
      <c r="S4208">
        <v>1848</v>
      </c>
      <c r="T4208">
        <v>1540</v>
      </c>
      <c r="U4208">
        <v>1504</v>
      </c>
      <c r="V4208">
        <v>1053</v>
      </c>
      <c r="W4208">
        <v>1230</v>
      </c>
    </row>
    <row r="4209" spans="1:23" x14ac:dyDescent="0.35">
      <c r="A4209" s="2">
        <v>4423994</v>
      </c>
      <c r="B4209" s="2" t="s">
        <v>3942</v>
      </c>
      <c r="C4209" s="2" t="s">
        <v>72</v>
      </c>
      <c r="D4209" s="2" t="s">
        <v>886</v>
      </c>
      <c r="E4209" s="2">
        <v>447516</v>
      </c>
      <c r="F4209" s="2">
        <v>2042</v>
      </c>
      <c r="G4209" s="2">
        <v>287579</v>
      </c>
      <c r="H4209" s="2">
        <v>0.57373452164448724</v>
      </c>
      <c r="I4209" s="2">
        <v>122585</v>
      </c>
      <c r="J4209" s="2">
        <v>0.45629653464904052</v>
      </c>
      <c r="K4209" s="2">
        <v>1.556149788405969</v>
      </c>
      <c r="L4209" s="2" t="s">
        <v>2647</v>
      </c>
      <c r="M4209" s="58">
        <v>1.0052021563342319</v>
      </c>
      <c r="N4209" s="2">
        <v>189830</v>
      </c>
      <c r="O4209" s="2">
        <v>116084</v>
      </c>
      <c r="P4209" s="2">
        <v>64446</v>
      </c>
      <c r="Q4209" s="2">
        <v>67220</v>
      </c>
      <c r="R4209" s="2">
        <v>5210</v>
      </c>
      <c r="S4209" s="2">
        <v>1350</v>
      </c>
      <c r="T4209" s="2">
        <v>455</v>
      </c>
      <c r="U4209" s="2">
        <v>288</v>
      </c>
      <c r="V4209" s="2">
        <v>207</v>
      </c>
      <c r="W4209" s="2">
        <v>110</v>
      </c>
    </row>
    <row r="4210" spans="1:23" x14ac:dyDescent="0.35">
      <c r="A4210">
        <v>4423991</v>
      </c>
      <c r="B4210" t="s">
        <v>3939</v>
      </c>
      <c r="C4210" t="s">
        <v>72</v>
      </c>
      <c r="D4210" t="s">
        <v>886</v>
      </c>
      <c r="E4210">
        <v>177322</v>
      </c>
      <c r="F4210">
        <v>461</v>
      </c>
      <c r="G4210">
        <v>114044</v>
      </c>
      <c r="H4210">
        <v>0.87309284135947529</v>
      </c>
      <c r="I4210">
        <v>14473</v>
      </c>
      <c r="J4210">
        <v>0.25997902121564159</v>
      </c>
      <c r="K4210">
        <v>1.5548560204833219</v>
      </c>
      <c r="L4210" t="s">
        <v>2647</v>
      </c>
      <c r="M4210">
        <v>1.00509001042942</v>
      </c>
      <c r="N4210">
        <v>74177</v>
      </c>
      <c r="O4210">
        <v>49380</v>
      </c>
      <c r="P4210">
        <v>30165</v>
      </c>
      <c r="Q4210">
        <v>14292</v>
      </c>
      <c r="R4210">
        <v>5330</v>
      </c>
      <c r="S4210">
        <v>1794</v>
      </c>
      <c r="T4210">
        <v>630</v>
      </c>
      <c r="U4210">
        <v>536</v>
      </c>
      <c r="V4210">
        <v>90</v>
      </c>
      <c r="W4210">
        <v>30</v>
      </c>
    </row>
    <row r="4211" spans="1:23" x14ac:dyDescent="0.35">
      <c r="A4211">
        <v>4450282</v>
      </c>
      <c r="B4211" t="s">
        <v>4116</v>
      </c>
      <c r="C4211" t="s">
        <v>72</v>
      </c>
      <c r="D4211" t="s">
        <v>888</v>
      </c>
      <c r="E4211">
        <v>361302</v>
      </c>
      <c r="F4211">
        <v>2510</v>
      </c>
      <c r="G4211">
        <v>232466</v>
      </c>
      <c r="H4211">
        <v>0.48030679755319061</v>
      </c>
      <c r="I4211">
        <v>120811</v>
      </c>
      <c r="J4211">
        <v>0.69470968884755691</v>
      </c>
      <c r="K4211">
        <v>1.5542143797372521</v>
      </c>
      <c r="L4211" t="s">
        <v>815</v>
      </c>
      <c r="M4211">
        <v>1.013822479628258</v>
      </c>
      <c r="N4211">
        <v>156091</v>
      </c>
      <c r="O4211">
        <v>88040</v>
      </c>
      <c r="P4211">
        <v>61923</v>
      </c>
      <c r="Q4211">
        <v>35784</v>
      </c>
      <c r="R4211">
        <v>11140</v>
      </c>
      <c r="S4211">
        <v>1938</v>
      </c>
      <c r="T4211">
        <v>812</v>
      </c>
      <c r="U4211">
        <v>368</v>
      </c>
      <c r="V4211">
        <v>180</v>
      </c>
      <c r="W4211">
        <v>100</v>
      </c>
    </row>
    <row r="4212" spans="1:23" x14ac:dyDescent="0.35">
      <c r="A4212" s="2">
        <v>4043675</v>
      </c>
      <c r="B4212" s="2" t="s">
        <v>1708</v>
      </c>
      <c r="C4212" s="2" t="s">
        <v>72</v>
      </c>
      <c r="D4212" s="2" t="s">
        <v>886</v>
      </c>
      <c r="E4212" s="2">
        <v>580429</v>
      </c>
      <c r="F4212" s="2">
        <v>1328</v>
      </c>
      <c r="G4212" s="2">
        <v>374856</v>
      </c>
      <c r="H4212" s="46">
        <v>0.89712582965191967</v>
      </c>
      <c r="I4212" s="2">
        <v>38563</v>
      </c>
      <c r="J4212" s="2">
        <v>0.22879628688435619</v>
      </c>
      <c r="K4212" s="2">
        <v>1.5484052542843121</v>
      </c>
      <c r="L4212" s="2" t="s">
        <v>817</v>
      </c>
      <c r="M4212" s="58">
        <v>1.0683063478595369</v>
      </c>
      <c r="N4212" s="2">
        <v>255612</v>
      </c>
      <c r="O4212" s="2">
        <v>169990</v>
      </c>
      <c r="P4212" s="2">
        <v>69021</v>
      </c>
      <c r="Q4212" s="2">
        <v>23876</v>
      </c>
      <c r="R4212" s="2">
        <v>9115</v>
      </c>
      <c r="S4212" s="2">
        <v>4794</v>
      </c>
      <c r="T4212" s="2">
        <v>3591</v>
      </c>
      <c r="U4212" s="2">
        <v>2712</v>
      </c>
      <c r="V4212" s="2">
        <v>2466</v>
      </c>
      <c r="W4212" s="2">
        <v>2140</v>
      </c>
    </row>
    <row r="4213" spans="1:23" x14ac:dyDescent="0.35">
      <c r="A4213">
        <v>4450785</v>
      </c>
      <c r="B4213" t="s">
        <v>4132</v>
      </c>
      <c r="C4213" t="s">
        <v>72</v>
      </c>
      <c r="D4213" t="s">
        <v>888</v>
      </c>
      <c r="E4213">
        <v>364540</v>
      </c>
      <c r="F4213">
        <v>2467</v>
      </c>
      <c r="G4213">
        <v>235515</v>
      </c>
      <c r="H4213">
        <v>0.47378723223573871</v>
      </c>
      <c r="I4213">
        <v>123931</v>
      </c>
      <c r="J4213">
        <v>0.676743292917101</v>
      </c>
      <c r="K4213">
        <v>1.5478419633568989</v>
      </c>
      <c r="L4213" t="s">
        <v>815</v>
      </c>
      <c r="M4213">
        <v>1.01368674537982</v>
      </c>
      <c r="N4213">
        <v>158779</v>
      </c>
      <c r="O4213">
        <v>88822</v>
      </c>
      <c r="P4213">
        <v>62229</v>
      </c>
      <c r="Q4213">
        <v>35352</v>
      </c>
      <c r="R4213">
        <v>11035</v>
      </c>
      <c r="S4213">
        <v>1896</v>
      </c>
      <c r="T4213">
        <v>833</v>
      </c>
      <c r="U4213">
        <v>416</v>
      </c>
      <c r="V4213">
        <v>126</v>
      </c>
      <c r="W4213">
        <v>130</v>
      </c>
    </row>
    <row r="4214" spans="1:23" x14ac:dyDescent="0.35">
      <c r="A4214" s="2">
        <v>4395380</v>
      </c>
      <c r="B4214" s="2" t="s">
        <v>3678</v>
      </c>
      <c r="C4214" s="2" t="s">
        <v>72</v>
      </c>
      <c r="D4214" s="2" t="s">
        <v>886</v>
      </c>
      <c r="E4214" s="2">
        <v>409606</v>
      </c>
      <c r="F4214" s="2">
        <v>2693</v>
      </c>
      <c r="G4214" s="2">
        <v>264849</v>
      </c>
      <c r="H4214" s="2">
        <v>0.77051451959418382</v>
      </c>
      <c r="I4214" s="2">
        <v>60779</v>
      </c>
      <c r="J4214" s="2">
        <v>0.65746107234757301</v>
      </c>
      <c r="K4214" s="2">
        <v>1.546564268696502</v>
      </c>
      <c r="L4214" s="2" t="s">
        <v>4150</v>
      </c>
      <c r="M4214" s="58">
        <v>1.0595085359544749</v>
      </c>
      <c r="N4214" s="2">
        <v>193542</v>
      </c>
      <c r="O4214" s="2">
        <v>77804</v>
      </c>
      <c r="P4214" s="2">
        <v>67485</v>
      </c>
      <c r="Q4214" s="2">
        <v>20680</v>
      </c>
      <c r="R4214" s="2">
        <v>9810</v>
      </c>
      <c r="S4214" s="2">
        <v>8964</v>
      </c>
      <c r="T4214" s="2">
        <v>3843</v>
      </c>
      <c r="U4214" s="2">
        <v>2328</v>
      </c>
      <c r="V4214" s="2">
        <v>1494</v>
      </c>
      <c r="W4214" s="2">
        <v>650</v>
      </c>
    </row>
    <row r="4215" spans="1:23" x14ac:dyDescent="0.35">
      <c r="A4215">
        <v>4423993</v>
      </c>
      <c r="B4215" t="s">
        <v>3941</v>
      </c>
      <c r="C4215" t="s">
        <v>72</v>
      </c>
      <c r="D4215" t="s">
        <v>886</v>
      </c>
      <c r="E4215">
        <v>175742</v>
      </c>
      <c r="F4215">
        <v>516</v>
      </c>
      <c r="G4215">
        <v>113734</v>
      </c>
      <c r="H4215">
        <v>0.87264142648636289</v>
      </c>
      <c r="I4215">
        <v>14485</v>
      </c>
      <c r="J4215">
        <v>0.29361222701460088</v>
      </c>
      <c r="K4215">
        <v>1.545201962473842</v>
      </c>
      <c r="L4215" t="s">
        <v>2647</v>
      </c>
      <c r="M4215">
        <v>1.0058148186303131</v>
      </c>
      <c r="N4215">
        <v>73988</v>
      </c>
      <c r="O4215">
        <v>49696</v>
      </c>
      <c r="P4215">
        <v>30111</v>
      </c>
      <c r="Q4215">
        <v>14504</v>
      </c>
      <c r="R4215">
        <v>4770</v>
      </c>
      <c r="S4215">
        <v>1278</v>
      </c>
      <c r="T4215">
        <v>217</v>
      </c>
      <c r="U4215">
        <v>88</v>
      </c>
      <c r="V4215">
        <v>54</v>
      </c>
      <c r="W4215">
        <v>20</v>
      </c>
    </row>
    <row r="4216" spans="1:23" x14ac:dyDescent="0.35">
      <c r="A4216" s="2">
        <v>4351419</v>
      </c>
      <c r="B4216" s="2" t="s">
        <v>3347</v>
      </c>
      <c r="C4216" s="2" t="s">
        <v>72</v>
      </c>
      <c r="D4216" s="2" t="s">
        <v>888</v>
      </c>
      <c r="E4216" s="2">
        <v>117702</v>
      </c>
      <c r="F4216" s="2">
        <v>875</v>
      </c>
      <c r="G4216" s="2">
        <v>76174</v>
      </c>
      <c r="H4216" s="2">
        <v>0.58097251030535357</v>
      </c>
      <c r="I4216" s="2">
        <v>31919</v>
      </c>
      <c r="J4216" s="2">
        <v>0.74340283087797998</v>
      </c>
      <c r="K4216" s="2">
        <v>1.5451728936382489</v>
      </c>
      <c r="L4216" s="2" t="s">
        <v>815</v>
      </c>
      <c r="M4216" s="58">
        <v>1.2346018293194601</v>
      </c>
      <c r="N4216" s="2">
        <v>60019</v>
      </c>
      <c r="O4216" s="2">
        <v>26702</v>
      </c>
      <c r="P4216" s="2">
        <v>7968</v>
      </c>
      <c r="Q4216" s="2">
        <v>344</v>
      </c>
      <c r="R4216" s="2">
        <v>100</v>
      </c>
      <c r="S4216" s="2">
        <v>24</v>
      </c>
      <c r="T4216" s="2">
        <v>70</v>
      </c>
      <c r="U4216" s="2">
        <v>16</v>
      </c>
      <c r="V4216" s="2">
        <v>63</v>
      </c>
      <c r="W4216" s="2">
        <v>30</v>
      </c>
    </row>
    <row r="4217" spans="1:23" x14ac:dyDescent="0.35">
      <c r="A4217" s="2">
        <v>4351418</v>
      </c>
      <c r="B4217" s="2" t="s">
        <v>3346</v>
      </c>
      <c r="C4217" s="2" t="s">
        <v>72</v>
      </c>
      <c r="D4217" s="2" t="s">
        <v>888</v>
      </c>
      <c r="E4217" s="2">
        <v>117244</v>
      </c>
      <c r="F4217" s="2">
        <v>895</v>
      </c>
      <c r="G4217" s="2">
        <v>75982</v>
      </c>
      <c r="H4217" s="2">
        <v>0.58007159590429314</v>
      </c>
      <c r="I4217" s="2">
        <v>31907</v>
      </c>
      <c r="J4217" s="2">
        <v>0.76336528948176452</v>
      </c>
      <c r="K4217" s="2">
        <v>1.5430496696586029</v>
      </c>
      <c r="L4217" s="2" t="s">
        <v>815</v>
      </c>
      <c r="M4217" s="58">
        <v>1.2367380090927309</v>
      </c>
      <c r="N4217" s="2">
        <v>59999</v>
      </c>
      <c r="O4217" s="2">
        <v>26636</v>
      </c>
      <c r="P4217" s="2">
        <v>7572</v>
      </c>
      <c r="Q4217" s="2">
        <v>344</v>
      </c>
      <c r="R4217" s="2">
        <v>85</v>
      </c>
      <c r="S4217" s="2">
        <v>30</v>
      </c>
      <c r="T4217" s="2">
        <v>49</v>
      </c>
      <c r="U4217" s="2">
        <v>40</v>
      </c>
      <c r="V4217" s="2">
        <v>36</v>
      </c>
      <c r="W4217" s="2">
        <v>10</v>
      </c>
    </row>
    <row r="4218" spans="1:23" x14ac:dyDescent="0.35">
      <c r="A4218" s="2">
        <v>4294191</v>
      </c>
      <c r="B4218" s="2" t="s">
        <v>2872</v>
      </c>
      <c r="C4218" s="2" t="s">
        <v>72</v>
      </c>
      <c r="D4218" s="2" t="s">
        <v>886</v>
      </c>
      <c r="E4218" s="2">
        <v>728575</v>
      </c>
      <c r="F4218" s="2">
        <v>2297</v>
      </c>
      <c r="G4218" s="2">
        <v>472674</v>
      </c>
      <c r="H4218" s="2">
        <v>0.73526997465483612</v>
      </c>
      <c r="I4218" s="2">
        <v>125131</v>
      </c>
      <c r="J4218" s="2">
        <v>0.315272964348214</v>
      </c>
      <c r="K4218" s="2">
        <v>1.541390048955517</v>
      </c>
      <c r="L4218" s="2" t="s">
        <v>815</v>
      </c>
      <c r="M4218" s="58">
        <v>1.014946102645971</v>
      </c>
      <c r="N4218" s="2">
        <v>326987</v>
      </c>
      <c r="O4218" s="2">
        <v>172452</v>
      </c>
      <c r="P4218" s="2">
        <v>104748</v>
      </c>
      <c r="Q4218" s="2">
        <v>59820</v>
      </c>
      <c r="R4218" s="2">
        <v>28860</v>
      </c>
      <c r="S4218" s="2">
        <v>12852</v>
      </c>
      <c r="T4218" s="2">
        <v>6090</v>
      </c>
      <c r="U4218" s="2">
        <v>2928</v>
      </c>
      <c r="V4218" s="2">
        <v>1989</v>
      </c>
      <c r="W4218" s="2">
        <v>1120</v>
      </c>
    </row>
    <row r="4219" spans="1:23" x14ac:dyDescent="0.35">
      <c r="A4219" s="2">
        <v>4395368</v>
      </c>
      <c r="B4219" s="2" t="s">
        <v>3670</v>
      </c>
      <c r="C4219" s="2" t="s">
        <v>72</v>
      </c>
      <c r="D4219" s="2" t="s">
        <v>886</v>
      </c>
      <c r="E4219" s="2">
        <v>434111</v>
      </c>
      <c r="F4219" s="2">
        <v>2633</v>
      </c>
      <c r="G4219" s="2">
        <v>281819</v>
      </c>
      <c r="H4219" s="2">
        <v>0.78049741145912799</v>
      </c>
      <c r="I4219" s="2">
        <v>61860</v>
      </c>
      <c r="J4219" s="2">
        <v>0.60652690210568261</v>
      </c>
      <c r="K4219" s="2">
        <v>1.540389398869487</v>
      </c>
      <c r="L4219" s="2" t="s">
        <v>4150</v>
      </c>
      <c r="M4219" s="58">
        <v>1.053554960149887</v>
      </c>
      <c r="N4219" s="2">
        <v>206292</v>
      </c>
      <c r="O4219" s="2">
        <v>84268</v>
      </c>
      <c r="P4219" s="2">
        <v>65289</v>
      </c>
      <c r="Q4219" s="2">
        <v>23064</v>
      </c>
      <c r="R4219" s="2">
        <v>11970</v>
      </c>
      <c r="S4219" s="2">
        <v>11262</v>
      </c>
      <c r="T4219" s="2">
        <v>4753</v>
      </c>
      <c r="U4219" s="2">
        <v>2680</v>
      </c>
      <c r="V4219" s="2">
        <v>1656</v>
      </c>
      <c r="W4219" s="2">
        <v>810</v>
      </c>
    </row>
    <row r="4220" spans="1:23" x14ac:dyDescent="0.35">
      <c r="A4220">
        <v>4443785</v>
      </c>
      <c r="B4220" t="s">
        <v>4063</v>
      </c>
      <c r="C4220" t="s">
        <v>72</v>
      </c>
      <c r="D4220" t="s">
        <v>886</v>
      </c>
      <c r="E4220">
        <v>256952</v>
      </c>
      <c r="F4220">
        <v>678</v>
      </c>
      <c r="G4220">
        <v>167008</v>
      </c>
      <c r="H4220">
        <v>0.93154818930829664</v>
      </c>
      <c r="I4220">
        <v>11432</v>
      </c>
      <c r="J4220">
        <v>0.26386251128615462</v>
      </c>
      <c r="K4220">
        <v>1.5385610270166701</v>
      </c>
      <c r="L4220" t="s">
        <v>4188</v>
      </c>
      <c r="M4220">
        <v>1.065112500207259</v>
      </c>
      <c r="N4220">
        <v>110533</v>
      </c>
      <c r="O4220">
        <v>84446</v>
      </c>
      <c r="P4220">
        <v>33750</v>
      </c>
      <c r="Q4220">
        <v>8776</v>
      </c>
      <c r="R4220">
        <v>1825</v>
      </c>
      <c r="S4220">
        <v>672</v>
      </c>
      <c r="T4220">
        <v>469</v>
      </c>
      <c r="U4220">
        <v>360</v>
      </c>
      <c r="V4220">
        <v>243</v>
      </c>
      <c r="W4220">
        <v>170</v>
      </c>
    </row>
    <row r="4221" spans="1:23" x14ac:dyDescent="0.35">
      <c r="A4221" s="2">
        <v>4043672</v>
      </c>
      <c r="B4221" s="2" t="s">
        <v>1705</v>
      </c>
      <c r="C4221" s="2" t="s">
        <v>72</v>
      </c>
      <c r="D4221" s="2" t="s">
        <v>886</v>
      </c>
      <c r="E4221" s="2">
        <v>593078</v>
      </c>
      <c r="F4221" s="2">
        <v>1299</v>
      </c>
      <c r="G4221" s="2">
        <v>386212</v>
      </c>
      <c r="H4221" s="46">
        <v>0.89197124895135316</v>
      </c>
      <c r="I4221" s="2">
        <v>41722</v>
      </c>
      <c r="J4221" s="2">
        <v>0.2190268396399799</v>
      </c>
      <c r="K4221" s="2">
        <v>1.5356281006286701</v>
      </c>
      <c r="L4221" s="2" t="s">
        <v>817</v>
      </c>
      <c r="M4221" s="58">
        <v>1.0548409587296621</v>
      </c>
      <c r="N4221" s="2">
        <v>260543</v>
      </c>
      <c r="O4221" s="2">
        <v>178892</v>
      </c>
      <c r="P4221" s="2">
        <v>76575</v>
      </c>
      <c r="Q4221" s="2">
        <v>25104</v>
      </c>
      <c r="R4221" s="2">
        <v>8820</v>
      </c>
      <c r="S4221" s="2">
        <v>4356</v>
      </c>
      <c r="T4221" s="2">
        <v>2611</v>
      </c>
      <c r="U4221" s="2">
        <v>2272</v>
      </c>
      <c r="V4221" s="2">
        <v>1611</v>
      </c>
      <c r="W4221" s="2">
        <v>1460</v>
      </c>
    </row>
    <row r="4222" spans="1:23" x14ac:dyDescent="0.35">
      <c r="A4222">
        <v>4289091</v>
      </c>
      <c r="B4222" t="s">
        <v>2653</v>
      </c>
      <c r="C4222" t="s">
        <v>72</v>
      </c>
      <c r="D4222" t="s">
        <v>886</v>
      </c>
      <c r="E4222">
        <v>1162829</v>
      </c>
      <c r="F4222">
        <v>2626</v>
      </c>
      <c r="G4222">
        <v>757271</v>
      </c>
      <c r="H4222">
        <v>0.66345997667941858</v>
      </c>
      <c r="I4222">
        <v>254852</v>
      </c>
      <c r="J4222">
        <v>0.2258285612071938</v>
      </c>
      <c r="K4222">
        <v>1.5355520018593081</v>
      </c>
      <c r="L4222" s="31" t="s">
        <v>817</v>
      </c>
      <c r="M4222">
        <v>1.006111969128672</v>
      </c>
      <c r="N4222">
        <v>507247</v>
      </c>
      <c r="O4222">
        <v>304332</v>
      </c>
      <c r="P4222">
        <v>171195</v>
      </c>
      <c r="Q4222">
        <v>137280</v>
      </c>
      <c r="R4222">
        <v>18840</v>
      </c>
      <c r="S4222">
        <v>7944</v>
      </c>
      <c r="T4222">
        <v>3717</v>
      </c>
      <c r="U4222">
        <v>2288</v>
      </c>
      <c r="V4222">
        <v>1602</v>
      </c>
      <c r="W4222">
        <v>1320</v>
      </c>
    </row>
    <row r="4223" spans="1:23" x14ac:dyDescent="0.35">
      <c r="A4223">
        <v>4462031</v>
      </c>
      <c r="B4223" t="s">
        <v>4190</v>
      </c>
      <c r="C4223" t="s">
        <v>72</v>
      </c>
      <c r="D4223" t="s">
        <v>888</v>
      </c>
      <c r="E4223">
        <v>774715</v>
      </c>
      <c r="F4223">
        <v>8676</v>
      </c>
      <c r="G4223">
        <v>505076</v>
      </c>
      <c r="H4223">
        <v>0.61351162993292097</v>
      </c>
      <c r="I4223">
        <v>195206</v>
      </c>
      <c r="J4223">
        <v>1.1198957035813171</v>
      </c>
      <c r="K4223">
        <v>1.5338582708344879</v>
      </c>
      <c r="L4223" t="s">
        <v>2647</v>
      </c>
      <c r="M4223">
        <v>1.097284955717116</v>
      </c>
      <c r="N4223">
        <v>368789</v>
      </c>
      <c r="O4223">
        <v>184440</v>
      </c>
      <c r="P4223">
        <v>90273</v>
      </c>
      <c r="Q4223">
        <v>35988</v>
      </c>
      <c r="R4223">
        <v>16830</v>
      </c>
      <c r="S4223">
        <v>8070</v>
      </c>
      <c r="T4223">
        <v>721</v>
      </c>
      <c r="U4223">
        <v>384</v>
      </c>
      <c r="V4223">
        <v>234</v>
      </c>
      <c r="W4223">
        <v>300</v>
      </c>
    </row>
    <row r="4224" spans="1:23" x14ac:dyDescent="0.35">
      <c r="A4224">
        <v>4404983</v>
      </c>
      <c r="B4224" t="s">
        <v>3817</v>
      </c>
      <c r="C4224" t="s">
        <v>72</v>
      </c>
      <c r="D4224" t="s">
        <v>888</v>
      </c>
      <c r="E4224">
        <v>786464</v>
      </c>
      <c r="F4224">
        <v>8503</v>
      </c>
      <c r="G4224">
        <v>512818</v>
      </c>
      <c r="H4224">
        <v>0.66494545823274542</v>
      </c>
      <c r="I4224">
        <v>171822</v>
      </c>
      <c r="J4224">
        <v>1.0811683688000979</v>
      </c>
      <c r="K4224">
        <v>1.533612314700342</v>
      </c>
      <c r="L4224" t="s">
        <v>2647</v>
      </c>
      <c r="M4224">
        <v>1.0552229554035519</v>
      </c>
      <c r="N4224">
        <v>358835</v>
      </c>
      <c r="O4224">
        <v>202792</v>
      </c>
      <c r="P4224">
        <v>105762</v>
      </c>
      <c r="Q4224">
        <v>43572</v>
      </c>
      <c r="R4224">
        <v>21280</v>
      </c>
      <c r="S4224">
        <v>12000</v>
      </c>
      <c r="T4224">
        <v>602</v>
      </c>
      <c r="U4224">
        <v>240</v>
      </c>
      <c r="V4224">
        <v>153</v>
      </c>
      <c r="W4224">
        <v>70</v>
      </c>
    </row>
    <row r="4225" spans="1:23" x14ac:dyDescent="0.35">
      <c r="A4225" s="2">
        <v>4043674</v>
      </c>
      <c r="B4225" s="2" t="s">
        <v>1707</v>
      </c>
      <c r="C4225" s="2" t="s">
        <v>72</v>
      </c>
      <c r="D4225" s="2" t="s">
        <v>886</v>
      </c>
      <c r="E4225" s="2">
        <v>586281</v>
      </c>
      <c r="F4225" s="2">
        <v>1299</v>
      </c>
      <c r="G4225" s="2">
        <v>382412</v>
      </c>
      <c r="H4225" s="46">
        <v>0.9004999843101158</v>
      </c>
      <c r="I4225" s="2">
        <v>38050</v>
      </c>
      <c r="J4225" s="2">
        <v>0.22156610908421051</v>
      </c>
      <c r="K4225" s="2">
        <v>1.533113500622366</v>
      </c>
      <c r="L4225" s="2" t="s">
        <v>817</v>
      </c>
      <c r="M4225" s="58">
        <v>1.0601749716096089</v>
      </c>
      <c r="N4225" s="2">
        <v>259679</v>
      </c>
      <c r="O4225" s="2">
        <v>176336</v>
      </c>
      <c r="P4225" s="2">
        <v>72441</v>
      </c>
      <c r="Q4225" s="2">
        <v>23776</v>
      </c>
      <c r="R4225" s="2">
        <v>8135</v>
      </c>
      <c r="S4225" s="2">
        <v>4272</v>
      </c>
      <c r="T4225" s="2">
        <v>2779</v>
      </c>
      <c r="U4225" s="2">
        <v>2200</v>
      </c>
      <c r="V4225" s="2">
        <v>1836</v>
      </c>
      <c r="W4225" s="2">
        <v>1550</v>
      </c>
    </row>
    <row r="4226" spans="1:23" x14ac:dyDescent="0.35">
      <c r="A4226">
        <v>4443785</v>
      </c>
      <c r="B4226" t="s">
        <v>4063</v>
      </c>
      <c r="C4226" t="s">
        <v>72</v>
      </c>
      <c r="D4226" t="s">
        <v>886</v>
      </c>
      <c r="E4226">
        <v>395699</v>
      </c>
      <c r="F4226">
        <v>1125</v>
      </c>
      <c r="G4226">
        <v>258361</v>
      </c>
      <c r="H4226">
        <v>0.90637131765243206</v>
      </c>
      <c r="I4226">
        <v>24190</v>
      </c>
      <c r="J4226">
        <v>0.28430701113725332</v>
      </c>
      <c r="K4226">
        <v>1.531574037877234</v>
      </c>
      <c r="L4226" t="s">
        <v>4188</v>
      </c>
      <c r="M4226">
        <v>1.0791015917947711</v>
      </c>
      <c r="N4226">
        <v>179916</v>
      </c>
      <c r="O4226">
        <v>114246</v>
      </c>
      <c r="P4226">
        <v>46734</v>
      </c>
      <c r="Q4226">
        <v>15276</v>
      </c>
      <c r="R4226">
        <v>5150</v>
      </c>
      <c r="S4226">
        <v>2328</v>
      </c>
      <c r="T4226">
        <v>1274</v>
      </c>
      <c r="U4226">
        <v>776</v>
      </c>
      <c r="V4226">
        <v>603</v>
      </c>
      <c r="W4226">
        <v>390</v>
      </c>
    </row>
    <row r="4227" spans="1:23" x14ac:dyDescent="0.35">
      <c r="A4227">
        <v>4443784</v>
      </c>
      <c r="B4227" t="s">
        <v>4062</v>
      </c>
      <c r="C4227" t="s">
        <v>72</v>
      </c>
      <c r="D4227" t="s">
        <v>886</v>
      </c>
      <c r="E4227">
        <v>246709</v>
      </c>
      <c r="F4227">
        <v>597</v>
      </c>
      <c r="G4227">
        <v>161562</v>
      </c>
      <c r="H4227">
        <v>0.92937695745286641</v>
      </c>
      <c r="I4227">
        <v>11410</v>
      </c>
      <c r="J4227">
        <v>0.24198549708360861</v>
      </c>
      <c r="K4227">
        <v>1.527023681311199</v>
      </c>
      <c r="L4227" t="s">
        <v>4188</v>
      </c>
      <c r="M4227">
        <v>1.075326792400197</v>
      </c>
      <c r="N4227">
        <v>109392</v>
      </c>
      <c r="O4227">
        <v>78864</v>
      </c>
      <c r="P4227">
        <v>30306</v>
      </c>
      <c r="Q4227">
        <v>7324</v>
      </c>
      <c r="R4227">
        <v>1765</v>
      </c>
      <c r="S4227">
        <v>624</v>
      </c>
      <c r="T4227">
        <v>434</v>
      </c>
      <c r="U4227">
        <v>272</v>
      </c>
      <c r="V4227">
        <v>216</v>
      </c>
      <c r="W4227">
        <v>230</v>
      </c>
    </row>
    <row r="4228" spans="1:23" x14ac:dyDescent="0.35">
      <c r="A4228">
        <v>4443782</v>
      </c>
      <c r="B4228" t="s">
        <v>4060</v>
      </c>
      <c r="C4228" t="s">
        <v>72</v>
      </c>
      <c r="D4228" t="s">
        <v>886</v>
      </c>
      <c r="E4228">
        <v>253552</v>
      </c>
      <c r="F4228">
        <v>614</v>
      </c>
      <c r="G4228">
        <v>166104</v>
      </c>
      <c r="H4228">
        <v>0.93136829937870247</v>
      </c>
      <c r="I4228">
        <v>11400</v>
      </c>
      <c r="J4228">
        <v>0.2421593992553796</v>
      </c>
      <c r="K4228">
        <v>1.526465347011511</v>
      </c>
      <c r="L4228" t="s">
        <v>4188</v>
      </c>
      <c r="M4228">
        <v>1.0643204647628961</v>
      </c>
      <c r="N4228">
        <v>111006</v>
      </c>
      <c r="O4228">
        <v>82478</v>
      </c>
      <c r="P4228">
        <v>33054</v>
      </c>
      <c r="Q4228">
        <v>8452</v>
      </c>
      <c r="R4228">
        <v>1685</v>
      </c>
      <c r="S4228">
        <v>654</v>
      </c>
      <c r="T4228">
        <v>350</v>
      </c>
      <c r="U4228">
        <v>272</v>
      </c>
      <c r="V4228">
        <v>198</v>
      </c>
      <c r="W4228">
        <v>80</v>
      </c>
    </row>
    <row r="4229" spans="1:23" x14ac:dyDescent="0.35">
      <c r="A4229">
        <v>4293628</v>
      </c>
      <c r="B4229" t="s">
        <v>2860</v>
      </c>
      <c r="C4229" t="s">
        <v>72</v>
      </c>
      <c r="D4229" t="s">
        <v>886</v>
      </c>
      <c r="E4229">
        <v>351783</v>
      </c>
      <c r="F4229">
        <v>951</v>
      </c>
      <c r="G4229">
        <v>230462</v>
      </c>
      <c r="H4229">
        <v>0.75896677109458399</v>
      </c>
      <c r="I4229">
        <v>55549</v>
      </c>
      <c r="J4229">
        <v>0.27033711123050291</v>
      </c>
      <c r="K4229">
        <v>1.5264251807239371</v>
      </c>
      <c r="L4229" s="6" t="s">
        <v>4187</v>
      </c>
      <c r="M4229">
        <v>1.082709057892955</v>
      </c>
      <c r="N4229">
        <v>164202</v>
      </c>
      <c r="O4229">
        <v>88738</v>
      </c>
      <c r="P4229">
        <v>46368</v>
      </c>
      <c r="Q4229">
        <v>15684</v>
      </c>
      <c r="R4229">
        <v>2740</v>
      </c>
      <c r="S4229">
        <v>1890</v>
      </c>
      <c r="T4229">
        <v>1519</v>
      </c>
      <c r="U4229">
        <v>1328</v>
      </c>
      <c r="V4229">
        <v>1341</v>
      </c>
      <c r="W4229">
        <v>1100</v>
      </c>
    </row>
    <row r="4230" spans="1:23" x14ac:dyDescent="0.35">
      <c r="A4230" s="2">
        <v>4247373</v>
      </c>
      <c r="B4230" s="2" t="s">
        <v>1829</v>
      </c>
      <c r="C4230" s="2" t="s">
        <v>72</v>
      </c>
      <c r="D4230" s="2" t="s">
        <v>886</v>
      </c>
      <c r="E4230" s="2">
        <v>464544</v>
      </c>
      <c r="F4230" s="2">
        <v>1453</v>
      </c>
      <c r="G4230" s="2">
        <v>305086</v>
      </c>
      <c r="H4230" s="46">
        <v>0.82039162727886561</v>
      </c>
      <c r="I4230" s="2">
        <v>54796</v>
      </c>
      <c r="J4230" s="2">
        <v>0.31277984432045192</v>
      </c>
      <c r="K4230" s="2">
        <v>1.522665740151957</v>
      </c>
      <c r="L4230" s="2" t="s">
        <v>815</v>
      </c>
      <c r="M4230" s="58">
        <v>1.225742104013299</v>
      </c>
      <c r="N4230" s="2">
        <v>246014</v>
      </c>
      <c r="O4230" s="2">
        <v>94206</v>
      </c>
      <c r="P4230" s="2">
        <v>29226</v>
      </c>
      <c r="Q4230" s="2">
        <v>6440</v>
      </c>
      <c r="R4230" s="2">
        <v>1660</v>
      </c>
      <c r="S4230" s="2">
        <v>600</v>
      </c>
      <c r="T4230" s="2">
        <v>315</v>
      </c>
      <c r="U4230" s="2">
        <v>192</v>
      </c>
      <c r="V4230" s="2">
        <v>207</v>
      </c>
      <c r="W4230" s="2">
        <v>130</v>
      </c>
    </row>
    <row r="4231" spans="1:23" x14ac:dyDescent="0.35">
      <c r="A4231">
        <v>4443782</v>
      </c>
      <c r="B4231" t="s">
        <v>4060</v>
      </c>
      <c r="C4231" t="s">
        <v>72</v>
      </c>
      <c r="D4231" t="s">
        <v>886</v>
      </c>
      <c r="E4231">
        <v>397924</v>
      </c>
      <c r="F4231">
        <v>1168</v>
      </c>
      <c r="G4231">
        <v>261375</v>
      </c>
      <c r="H4231">
        <v>0.88703969392635107</v>
      </c>
      <c r="I4231">
        <v>29525</v>
      </c>
      <c r="J4231">
        <v>0.29352338637528769</v>
      </c>
      <c r="K4231">
        <v>1.522425633668101</v>
      </c>
      <c r="L4231" t="s">
        <v>4188</v>
      </c>
      <c r="M4231">
        <v>1.0763895651421209</v>
      </c>
      <c r="N4231">
        <v>184737</v>
      </c>
      <c r="O4231">
        <v>110382</v>
      </c>
      <c r="P4231">
        <v>44385</v>
      </c>
      <c r="Q4231">
        <v>16956</v>
      </c>
      <c r="R4231">
        <v>6530</v>
      </c>
      <c r="S4231">
        <v>2790</v>
      </c>
      <c r="T4231">
        <v>2464</v>
      </c>
      <c r="U4231">
        <v>720</v>
      </c>
      <c r="V4231">
        <v>450</v>
      </c>
      <c r="W4231">
        <v>270</v>
      </c>
    </row>
    <row r="4232" spans="1:23" x14ac:dyDescent="0.35">
      <c r="A4232" s="2">
        <v>4423989</v>
      </c>
      <c r="B4232" s="2" t="s">
        <v>3937</v>
      </c>
      <c r="C4232" s="2" t="s">
        <v>72</v>
      </c>
      <c r="D4232" s="2" t="s">
        <v>886</v>
      </c>
      <c r="E4232" s="2">
        <v>91675</v>
      </c>
      <c r="F4232" s="2">
        <v>170</v>
      </c>
      <c r="G4232" s="2">
        <v>60226</v>
      </c>
      <c r="H4232" s="2">
        <v>0.86449374024507686</v>
      </c>
      <c r="I4232" s="2">
        <v>8161</v>
      </c>
      <c r="J4232" s="2">
        <v>0.18543768748295611</v>
      </c>
      <c r="K4232" s="2">
        <v>1.5221831102845951</v>
      </c>
      <c r="L4232" s="2" t="s">
        <v>4150</v>
      </c>
      <c r="M4232" s="58">
        <v>1.0802705537159889</v>
      </c>
      <c r="N4232" s="2">
        <v>42705</v>
      </c>
      <c r="O4232" s="2">
        <v>25606</v>
      </c>
      <c r="P4232" s="2">
        <v>9210</v>
      </c>
      <c r="Q4232" s="2">
        <v>3556</v>
      </c>
      <c r="R4232" s="2">
        <v>1185</v>
      </c>
      <c r="S4232" s="2">
        <v>816</v>
      </c>
      <c r="T4232" s="2">
        <v>504</v>
      </c>
      <c r="U4232" s="2">
        <v>472</v>
      </c>
      <c r="V4232" s="2">
        <v>459</v>
      </c>
      <c r="W4232" s="2">
        <v>350</v>
      </c>
    </row>
    <row r="4233" spans="1:23" x14ac:dyDescent="0.35">
      <c r="A4233">
        <v>4443784</v>
      </c>
      <c r="B4233" t="s">
        <v>4062</v>
      </c>
      <c r="C4233" t="s">
        <v>72</v>
      </c>
      <c r="D4233" t="s">
        <v>886</v>
      </c>
      <c r="E4233">
        <v>396380</v>
      </c>
      <c r="F4233">
        <v>1173</v>
      </c>
      <c r="G4233">
        <v>260575</v>
      </c>
      <c r="H4233">
        <v>0.90636477021970641</v>
      </c>
      <c r="I4233">
        <v>24399</v>
      </c>
      <c r="J4233">
        <v>0.29592814975528531</v>
      </c>
      <c r="K4233">
        <v>1.5211743260097861</v>
      </c>
      <c r="L4233" t="s">
        <v>4188</v>
      </c>
      <c r="M4233">
        <v>1.079060701588183</v>
      </c>
      <c r="N4233">
        <v>182391</v>
      </c>
      <c r="O4233">
        <v>114670</v>
      </c>
      <c r="P4233">
        <v>46401</v>
      </c>
      <c r="Q4233">
        <v>14696</v>
      </c>
      <c r="R4233">
        <v>4505</v>
      </c>
      <c r="S4233">
        <v>1854</v>
      </c>
      <c r="T4233">
        <v>1190</v>
      </c>
      <c r="U4233">
        <v>760</v>
      </c>
      <c r="V4233">
        <v>531</v>
      </c>
      <c r="W4233">
        <v>340</v>
      </c>
    </row>
    <row r="4234" spans="1:23" x14ac:dyDescent="0.35">
      <c r="A4234">
        <v>4293617</v>
      </c>
      <c r="B4234" t="s">
        <v>2852</v>
      </c>
      <c r="C4234" t="s">
        <v>72</v>
      </c>
      <c r="D4234" t="s">
        <v>886</v>
      </c>
      <c r="E4234">
        <v>385222</v>
      </c>
      <c r="F4234">
        <v>963</v>
      </c>
      <c r="G4234">
        <v>253788</v>
      </c>
      <c r="H4234">
        <v>0.74352215234762875</v>
      </c>
      <c r="I4234">
        <v>65091</v>
      </c>
      <c r="J4234">
        <v>0.24998572251844389</v>
      </c>
      <c r="K4234">
        <v>1.5178889466799059</v>
      </c>
      <c r="L4234" s="6" t="s">
        <v>4187</v>
      </c>
      <c r="M4234">
        <v>1.039202568183657</v>
      </c>
      <c r="N4234">
        <v>175424</v>
      </c>
      <c r="O4234">
        <v>98926</v>
      </c>
      <c r="P4234">
        <v>59010</v>
      </c>
      <c r="Q4234">
        <v>29876</v>
      </c>
      <c r="R4234">
        <v>2805</v>
      </c>
      <c r="S4234">
        <v>1254</v>
      </c>
      <c r="T4234">
        <v>1050</v>
      </c>
      <c r="U4234">
        <v>920</v>
      </c>
      <c r="V4234">
        <v>765</v>
      </c>
      <c r="W4234">
        <v>660</v>
      </c>
    </row>
    <row r="4235" spans="1:23" x14ac:dyDescent="0.35">
      <c r="A4235">
        <v>4443783</v>
      </c>
      <c r="B4235" t="s">
        <v>4061</v>
      </c>
      <c r="C4235" t="s">
        <v>72</v>
      </c>
      <c r="D4235" t="s">
        <v>886</v>
      </c>
      <c r="E4235">
        <v>387492</v>
      </c>
      <c r="F4235">
        <v>1076</v>
      </c>
      <c r="G4235">
        <v>255453</v>
      </c>
      <c r="H4235">
        <v>0.90956849205137535</v>
      </c>
      <c r="I4235">
        <v>23101</v>
      </c>
      <c r="J4235">
        <v>0.27768315216830292</v>
      </c>
      <c r="K4235">
        <v>1.516881774729598</v>
      </c>
      <c r="L4235" t="s">
        <v>4188</v>
      </c>
      <c r="M4235">
        <v>1.077872694347936</v>
      </c>
      <c r="N4235">
        <v>179087</v>
      </c>
      <c r="O4235">
        <v>112272</v>
      </c>
      <c r="P4235">
        <v>45084</v>
      </c>
      <c r="Q4235">
        <v>14128</v>
      </c>
      <c r="R4235">
        <v>4340</v>
      </c>
      <c r="S4235">
        <v>1908</v>
      </c>
      <c r="T4235">
        <v>1071</v>
      </c>
      <c r="U4235">
        <v>656</v>
      </c>
      <c r="V4235">
        <v>531</v>
      </c>
      <c r="W4235">
        <v>420</v>
      </c>
    </row>
    <row r="4236" spans="1:23" x14ac:dyDescent="0.35">
      <c r="A4236">
        <v>4291582</v>
      </c>
      <c r="B4236" t="s">
        <v>2722</v>
      </c>
      <c r="C4236" t="s">
        <v>72</v>
      </c>
      <c r="D4236" t="s">
        <v>886</v>
      </c>
      <c r="E4236">
        <v>280471</v>
      </c>
      <c r="F4236">
        <v>661</v>
      </c>
      <c r="G4236">
        <v>184915</v>
      </c>
      <c r="H4236">
        <v>0.90932049860746833</v>
      </c>
      <c r="I4236">
        <v>16768</v>
      </c>
      <c r="J4236">
        <v>0.2356749895711143</v>
      </c>
      <c r="K4236">
        <v>1.5167563475110191</v>
      </c>
      <c r="L4236" t="s">
        <v>827</v>
      </c>
      <c r="M4236">
        <v>1.017862521729348</v>
      </c>
      <c r="N4236">
        <v>119421</v>
      </c>
      <c r="O4236">
        <v>92790</v>
      </c>
      <c r="P4236">
        <v>42804</v>
      </c>
      <c r="Q4236">
        <v>14592</v>
      </c>
      <c r="R4236">
        <v>3760</v>
      </c>
      <c r="S4236">
        <v>1116</v>
      </c>
      <c r="T4236">
        <v>371</v>
      </c>
      <c r="U4236">
        <v>248</v>
      </c>
      <c r="V4236">
        <v>297</v>
      </c>
      <c r="W4236">
        <v>150</v>
      </c>
    </row>
    <row r="4237" spans="1:23" x14ac:dyDescent="0.35">
      <c r="A4237">
        <v>4291579</v>
      </c>
      <c r="B4237" t="s">
        <v>2719</v>
      </c>
      <c r="C4237" t="s">
        <v>72</v>
      </c>
      <c r="D4237" t="s">
        <v>886</v>
      </c>
      <c r="E4237">
        <v>278216</v>
      </c>
      <c r="F4237">
        <v>726</v>
      </c>
      <c r="G4237">
        <v>183738</v>
      </c>
      <c r="H4237">
        <v>0.9111833153729767</v>
      </c>
      <c r="I4237">
        <v>16319</v>
      </c>
      <c r="J4237">
        <v>0.26094832791787681</v>
      </c>
      <c r="K4237">
        <v>1.514199566774429</v>
      </c>
      <c r="L4237" t="s">
        <v>827</v>
      </c>
      <c r="M4237">
        <v>1.0178907238974699</v>
      </c>
      <c r="N4237">
        <v>118623</v>
      </c>
      <c r="O4237">
        <v>92916</v>
      </c>
      <c r="P4237">
        <v>41865</v>
      </c>
      <c r="Q4237">
        <v>14088</v>
      </c>
      <c r="R4237">
        <v>3765</v>
      </c>
      <c r="S4237">
        <v>1086</v>
      </c>
      <c r="T4237">
        <v>399</v>
      </c>
      <c r="U4237">
        <v>232</v>
      </c>
      <c r="V4237">
        <v>252</v>
      </c>
      <c r="W4237">
        <v>100</v>
      </c>
    </row>
    <row r="4238" spans="1:23" x14ac:dyDescent="0.35">
      <c r="A4238">
        <v>4443783</v>
      </c>
      <c r="B4238" t="s">
        <v>4061</v>
      </c>
      <c r="C4238" t="s">
        <v>72</v>
      </c>
      <c r="D4238" t="s">
        <v>886</v>
      </c>
      <c r="E4238">
        <v>243159</v>
      </c>
      <c r="F4238">
        <v>578</v>
      </c>
      <c r="G4238">
        <v>160767</v>
      </c>
      <c r="H4238">
        <v>0.93176460343229639</v>
      </c>
      <c r="I4238">
        <v>10970</v>
      </c>
      <c r="J4238">
        <v>0.23770454723041301</v>
      </c>
      <c r="K4238">
        <v>1.5124932355520719</v>
      </c>
      <c r="L4238" t="s">
        <v>4188</v>
      </c>
      <c r="M4238">
        <v>1.066650582326234</v>
      </c>
      <c r="N4238">
        <v>108902</v>
      </c>
      <c r="O4238">
        <v>78848</v>
      </c>
      <c r="P4238">
        <v>30009</v>
      </c>
      <c r="Q4238">
        <v>7000</v>
      </c>
      <c r="R4238">
        <v>1500</v>
      </c>
      <c r="S4238">
        <v>594</v>
      </c>
      <c r="T4238">
        <v>336</v>
      </c>
      <c r="U4238">
        <v>336</v>
      </c>
      <c r="V4238">
        <v>270</v>
      </c>
      <c r="W4238">
        <v>170</v>
      </c>
    </row>
    <row r="4239" spans="1:23" x14ac:dyDescent="0.35">
      <c r="A4239" s="2">
        <v>4008845</v>
      </c>
      <c r="B4239" s="2" t="s">
        <v>1720</v>
      </c>
      <c r="C4239" s="2" t="s">
        <v>72</v>
      </c>
      <c r="D4239" s="2" t="s">
        <v>886</v>
      </c>
      <c r="E4239" s="2">
        <v>150053</v>
      </c>
      <c r="F4239" s="2">
        <v>334</v>
      </c>
      <c r="G4239" s="2">
        <v>99471</v>
      </c>
      <c r="H4239" s="46">
        <v>0.71571613837198789</v>
      </c>
      <c r="I4239" s="2">
        <v>28278</v>
      </c>
      <c r="J4239" s="2">
        <v>0.22258801889998869</v>
      </c>
      <c r="K4239" s="2">
        <v>1.5085100179951949</v>
      </c>
      <c r="L4239" s="2" t="s">
        <v>815</v>
      </c>
      <c r="M4239" s="58">
        <v>1.000266643557558</v>
      </c>
      <c r="N4239" s="2">
        <v>71880</v>
      </c>
      <c r="O4239" s="2">
        <v>30402</v>
      </c>
      <c r="P4239" s="2">
        <v>19209</v>
      </c>
      <c r="Q4239" s="2">
        <v>12764</v>
      </c>
      <c r="R4239" s="2">
        <v>7960</v>
      </c>
      <c r="S4239" s="2">
        <v>4650</v>
      </c>
      <c r="T4239" s="2">
        <v>2093</v>
      </c>
      <c r="U4239" s="2">
        <v>760</v>
      </c>
      <c r="V4239" s="2">
        <v>225</v>
      </c>
      <c r="W4239" s="2">
        <v>70</v>
      </c>
    </row>
    <row r="4240" spans="1:23" x14ac:dyDescent="0.35">
      <c r="A4240">
        <v>4443786</v>
      </c>
      <c r="B4240" t="s">
        <v>4064</v>
      </c>
      <c r="C4240" t="s">
        <v>72</v>
      </c>
      <c r="D4240" t="s">
        <v>886</v>
      </c>
      <c r="E4240">
        <v>162179</v>
      </c>
      <c r="F4240">
        <v>388</v>
      </c>
      <c r="G4240">
        <v>107515</v>
      </c>
      <c r="H4240">
        <v>0.92068083523229316</v>
      </c>
      <c r="I4240">
        <v>8528</v>
      </c>
      <c r="J4240">
        <v>0.2392418253904636</v>
      </c>
      <c r="K4240">
        <v>1.508431381667674</v>
      </c>
      <c r="L4240" t="s">
        <v>4188</v>
      </c>
      <c r="M4240">
        <v>1.0856372083059991</v>
      </c>
      <c r="N4240">
        <v>75637</v>
      </c>
      <c r="O4240">
        <v>48296</v>
      </c>
      <c r="P4240">
        <v>17598</v>
      </c>
      <c r="Q4240">
        <v>4800</v>
      </c>
      <c r="R4240">
        <v>1535</v>
      </c>
      <c r="S4240">
        <v>570</v>
      </c>
      <c r="T4240">
        <v>371</v>
      </c>
      <c r="U4240">
        <v>248</v>
      </c>
      <c r="V4240">
        <v>171</v>
      </c>
      <c r="W4240">
        <v>160</v>
      </c>
    </row>
    <row r="4241" spans="1:23" x14ac:dyDescent="0.35">
      <c r="A4241" s="2">
        <v>4008842</v>
      </c>
      <c r="B4241" s="2" t="s">
        <v>1718</v>
      </c>
      <c r="C4241" s="2" t="s">
        <v>72</v>
      </c>
      <c r="D4241" s="2" t="s">
        <v>886</v>
      </c>
      <c r="E4241" s="2">
        <v>153792</v>
      </c>
      <c r="F4241" s="2">
        <v>378</v>
      </c>
      <c r="G4241" s="2">
        <v>102009</v>
      </c>
      <c r="H4241" s="46">
        <v>0.71205481869246834</v>
      </c>
      <c r="I4241" s="2">
        <v>29373</v>
      </c>
      <c r="J4241" s="2">
        <v>0.2457865168539326</v>
      </c>
      <c r="K4241" s="2">
        <v>1.5076316795576861</v>
      </c>
      <c r="L4241" s="2" t="s">
        <v>815</v>
      </c>
      <c r="M4241" s="58">
        <v>1.0004098120718929</v>
      </c>
      <c r="N4241" s="2">
        <v>73837</v>
      </c>
      <c r="O4241" s="2">
        <v>31204</v>
      </c>
      <c r="P4241" s="2">
        <v>19089</v>
      </c>
      <c r="Q4241" s="2">
        <v>12996</v>
      </c>
      <c r="R4241" s="2">
        <v>8620</v>
      </c>
      <c r="S4241" s="2">
        <v>4722</v>
      </c>
      <c r="T4241" s="2">
        <v>2163</v>
      </c>
      <c r="U4241" s="2">
        <v>824</v>
      </c>
      <c r="V4241" s="2">
        <v>234</v>
      </c>
      <c r="W4241" s="2">
        <v>40</v>
      </c>
    </row>
    <row r="4242" spans="1:23" x14ac:dyDescent="0.35">
      <c r="A4242" s="2">
        <v>4312792</v>
      </c>
      <c r="B4242" s="2" t="s">
        <v>3100</v>
      </c>
      <c r="C4242" s="2" t="s">
        <v>72</v>
      </c>
      <c r="D4242" s="2" t="s">
        <v>886</v>
      </c>
      <c r="E4242" s="2">
        <v>203308</v>
      </c>
      <c r="F4242" s="2">
        <v>292</v>
      </c>
      <c r="G4242" s="2">
        <v>134910</v>
      </c>
      <c r="H4242" s="2">
        <v>0.75239789489289155</v>
      </c>
      <c r="I4242" s="2">
        <v>33404</v>
      </c>
      <c r="J4242" s="2">
        <v>0.14362445157101539</v>
      </c>
      <c r="K4242" s="2">
        <v>1.5069898450819059</v>
      </c>
      <c r="L4242" s="2" t="s">
        <v>815</v>
      </c>
      <c r="M4242" s="58">
        <v>1.1952122843940689</v>
      </c>
      <c r="N4242" s="2">
        <v>106455</v>
      </c>
      <c r="O4242" s="2">
        <v>45250</v>
      </c>
      <c r="P4242" s="2">
        <v>15132</v>
      </c>
      <c r="Q4242" s="2">
        <v>2792</v>
      </c>
      <c r="R4242" s="2">
        <v>295</v>
      </c>
      <c r="S4242" s="2">
        <v>48</v>
      </c>
      <c r="T4242" s="2">
        <v>28</v>
      </c>
      <c r="U4242" s="2">
        <v>56</v>
      </c>
      <c r="V4242" s="2">
        <v>36</v>
      </c>
      <c r="W4242" s="2">
        <v>10</v>
      </c>
    </row>
    <row r="4243" spans="1:23" x14ac:dyDescent="0.35">
      <c r="A4243">
        <v>4291581</v>
      </c>
      <c r="B4243" t="s">
        <v>2721</v>
      </c>
      <c r="C4243" t="s">
        <v>72</v>
      </c>
      <c r="D4243" t="s">
        <v>886</v>
      </c>
      <c r="E4243">
        <v>264827</v>
      </c>
      <c r="F4243">
        <v>654</v>
      </c>
      <c r="G4243">
        <v>176519</v>
      </c>
      <c r="H4243">
        <v>0.91317082013834205</v>
      </c>
      <c r="I4243">
        <v>15327</v>
      </c>
      <c r="J4243">
        <v>0.24695367164224191</v>
      </c>
      <c r="K4243">
        <v>1.5002747579580671</v>
      </c>
      <c r="L4243" t="s">
        <v>827</v>
      </c>
      <c r="M4243">
        <v>1.015581138500713</v>
      </c>
      <c r="N4243">
        <v>115209</v>
      </c>
      <c r="O4243">
        <v>87680</v>
      </c>
      <c r="P4243">
        <v>39342</v>
      </c>
      <c r="Q4243">
        <v>13076</v>
      </c>
      <c r="R4243">
        <v>3505</v>
      </c>
      <c r="S4243">
        <v>1056</v>
      </c>
      <c r="T4243">
        <v>385</v>
      </c>
      <c r="U4243">
        <v>200</v>
      </c>
      <c r="V4243">
        <v>171</v>
      </c>
      <c r="W4243">
        <v>140</v>
      </c>
    </row>
    <row r="4244" spans="1:23" x14ac:dyDescent="0.35">
      <c r="A4244">
        <v>4291583</v>
      </c>
      <c r="B4244" t="s">
        <v>2723</v>
      </c>
      <c r="C4244" t="s">
        <v>72</v>
      </c>
      <c r="D4244" t="s">
        <v>886</v>
      </c>
      <c r="E4244">
        <v>264708</v>
      </c>
      <c r="F4244">
        <v>699</v>
      </c>
      <c r="G4244">
        <v>176559</v>
      </c>
      <c r="H4244">
        <v>0.91488964029021458</v>
      </c>
      <c r="I4244">
        <v>15027</v>
      </c>
      <c r="J4244">
        <v>0.2640645541502335</v>
      </c>
      <c r="K4244">
        <v>1.499260870303978</v>
      </c>
      <c r="L4244" t="s">
        <v>827</v>
      </c>
      <c r="M4244">
        <v>1.017645837658294</v>
      </c>
      <c r="N4244">
        <v>115797</v>
      </c>
      <c r="O4244">
        <v>86864</v>
      </c>
      <c r="P4244">
        <v>39000</v>
      </c>
      <c r="Q4244">
        <v>12648</v>
      </c>
      <c r="R4244">
        <v>3755</v>
      </c>
      <c r="S4244">
        <v>1032</v>
      </c>
      <c r="T4244">
        <v>420</v>
      </c>
      <c r="U4244">
        <v>272</v>
      </c>
      <c r="V4244">
        <v>180</v>
      </c>
      <c r="W4244">
        <v>150</v>
      </c>
    </row>
    <row r="4245" spans="1:23" x14ac:dyDescent="0.35">
      <c r="A4245" s="2">
        <v>4266399</v>
      </c>
      <c r="B4245" s="2" t="s">
        <v>1835</v>
      </c>
      <c r="C4245" s="2" t="s">
        <v>72</v>
      </c>
      <c r="D4245" s="2" t="s">
        <v>886</v>
      </c>
      <c r="E4245" s="2">
        <v>382014</v>
      </c>
      <c r="F4245" s="2">
        <v>1299</v>
      </c>
      <c r="G4245" s="2">
        <v>255267</v>
      </c>
      <c r="H4245" s="46">
        <v>0.82317730063032046</v>
      </c>
      <c r="I4245" s="2">
        <v>45137</v>
      </c>
      <c r="J4245" s="2">
        <v>0.34003989382588068</v>
      </c>
      <c r="K4245" s="2">
        <v>1.496527165673589</v>
      </c>
      <c r="L4245" s="2" t="s">
        <v>815</v>
      </c>
      <c r="M4245" s="58">
        <v>1.2156217581955999</v>
      </c>
      <c r="N4245" s="2">
        <v>208274</v>
      </c>
      <c r="O4245" s="2">
        <v>75720</v>
      </c>
      <c r="P4245" s="2">
        <v>21372</v>
      </c>
      <c r="Q4245" s="2">
        <v>5320</v>
      </c>
      <c r="R4245" s="2">
        <v>1695</v>
      </c>
      <c r="S4245" s="2">
        <v>1110</v>
      </c>
      <c r="T4245" s="2">
        <v>273</v>
      </c>
      <c r="U4245" s="2">
        <v>256</v>
      </c>
      <c r="V4245" s="2">
        <v>144</v>
      </c>
      <c r="W4245" s="2">
        <v>90</v>
      </c>
    </row>
    <row r="4246" spans="1:23" x14ac:dyDescent="0.35">
      <c r="A4246" s="2">
        <v>4008311</v>
      </c>
      <c r="B4246" s="2" t="s">
        <v>1735</v>
      </c>
      <c r="C4246" s="2" t="s">
        <v>72</v>
      </c>
      <c r="D4246" s="2" t="s">
        <v>886</v>
      </c>
      <c r="E4246" s="2">
        <v>545100</v>
      </c>
      <c r="F4246" s="2">
        <v>1260</v>
      </c>
      <c r="G4246" s="2">
        <v>364287</v>
      </c>
      <c r="H4246" s="46">
        <v>0.84633544430627494</v>
      </c>
      <c r="I4246" s="2">
        <v>55978</v>
      </c>
      <c r="J4246" s="2">
        <v>0.23115024766097961</v>
      </c>
      <c r="K4246" s="2">
        <v>1.496347659949435</v>
      </c>
      <c r="L4246" s="2" t="s">
        <v>2647</v>
      </c>
      <c r="M4246" s="58">
        <v>1.0063489894971209</v>
      </c>
      <c r="N4246" s="2">
        <v>244370</v>
      </c>
      <c r="O4246" s="2">
        <v>159612</v>
      </c>
      <c r="P4246" s="2">
        <v>82263</v>
      </c>
      <c r="Q4246" s="2">
        <v>35668</v>
      </c>
      <c r="R4246" s="2">
        <v>13000</v>
      </c>
      <c r="S4246" s="2">
        <v>4224</v>
      </c>
      <c r="T4246" s="2">
        <v>1302</v>
      </c>
      <c r="U4246" s="2">
        <v>632</v>
      </c>
      <c r="V4246" s="2">
        <v>270</v>
      </c>
      <c r="W4246" s="2">
        <v>320</v>
      </c>
    </row>
    <row r="4247" spans="1:23" x14ac:dyDescent="0.35">
      <c r="A4247" s="2">
        <v>4004440</v>
      </c>
      <c r="B4247" s="2" t="s">
        <v>1732</v>
      </c>
      <c r="C4247" s="2" t="s">
        <v>72</v>
      </c>
      <c r="D4247" s="2" t="s">
        <v>886</v>
      </c>
      <c r="E4247" s="2">
        <v>547310</v>
      </c>
      <c r="F4247" s="2">
        <v>1388</v>
      </c>
      <c r="G4247" s="2">
        <v>366284</v>
      </c>
      <c r="H4247" s="46">
        <v>0.85232224175776172</v>
      </c>
      <c r="I4247" s="2">
        <v>54092</v>
      </c>
      <c r="J4247" s="2">
        <v>0.2536039904259012</v>
      </c>
      <c r="K4247" s="2">
        <v>1.494223061886405</v>
      </c>
      <c r="L4247" s="2" t="s">
        <v>2647</v>
      </c>
      <c r="M4247" s="58">
        <v>1.0063916562774671</v>
      </c>
      <c r="N4247" s="2">
        <v>244851</v>
      </c>
      <c r="O4247" s="2">
        <v>163054</v>
      </c>
      <c r="P4247" s="2">
        <v>83598</v>
      </c>
      <c r="Q4247" s="2">
        <v>34316</v>
      </c>
      <c r="R4247" s="2">
        <v>12065</v>
      </c>
      <c r="S4247" s="2">
        <v>3684</v>
      </c>
      <c r="T4247" s="2">
        <v>1134</v>
      </c>
      <c r="U4247" s="2">
        <v>592</v>
      </c>
      <c r="V4247" s="2">
        <v>360</v>
      </c>
      <c r="W4247" s="2">
        <v>180</v>
      </c>
    </row>
    <row r="4248" spans="1:23" x14ac:dyDescent="0.35">
      <c r="A4248" s="2">
        <v>4008312</v>
      </c>
      <c r="B4248" s="2" t="s">
        <v>1736</v>
      </c>
      <c r="C4248" s="2" t="s">
        <v>72</v>
      </c>
      <c r="D4248" s="2" t="s">
        <v>886</v>
      </c>
      <c r="E4248" s="2">
        <v>547827</v>
      </c>
      <c r="F4248" s="2">
        <v>1316</v>
      </c>
      <c r="G4248" s="2">
        <v>366751</v>
      </c>
      <c r="H4248" s="46">
        <v>0.85318922102461892</v>
      </c>
      <c r="I4248" s="2">
        <v>53843</v>
      </c>
      <c r="J4248" s="2">
        <v>0.24022182185251911</v>
      </c>
      <c r="K4248" s="2">
        <v>1.493730078445594</v>
      </c>
      <c r="L4248" s="2" t="s">
        <v>2647</v>
      </c>
      <c r="M4248" s="58">
        <v>1.0060529152610229</v>
      </c>
      <c r="N4248" s="2">
        <v>245024</v>
      </c>
      <c r="O4248" s="2">
        <v>163506</v>
      </c>
      <c r="P4248" s="2">
        <v>83865</v>
      </c>
      <c r="Q4248" s="2">
        <v>34680</v>
      </c>
      <c r="R4248" s="2">
        <v>11665</v>
      </c>
      <c r="S4248" s="2">
        <v>3600</v>
      </c>
      <c r="T4248" s="2">
        <v>1099</v>
      </c>
      <c r="U4248" s="2">
        <v>552</v>
      </c>
      <c r="V4248" s="2">
        <v>360</v>
      </c>
      <c r="W4248" s="2">
        <v>180</v>
      </c>
    </row>
    <row r="4249" spans="1:23" x14ac:dyDescent="0.35">
      <c r="A4249" s="2">
        <v>4008843</v>
      </c>
      <c r="B4249" s="2" t="s">
        <v>1719</v>
      </c>
      <c r="C4249" s="2" t="s">
        <v>72</v>
      </c>
      <c r="D4249" s="2" t="s">
        <v>886</v>
      </c>
      <c r="E4249" s="2">
        <v>152909</v>
      </c>
      <c r="F4249" s="2">
        <v>375</v>
      </c>
      <c r="G4249" s="2">
        <v>102376</v>
      </c>
      <c r="H4249" s="46">
        <v>0.71018598108931785</v>
      </c>
      <c r="I4249" s="2">
        <v>29670</v>
      </c>
      <c r="J4249" s="2">
        <v>0.24524390323656561</v>
      </c>
      <c r="K4249" s="2">
        <v>1.493602016097523</v>
      </c>
      <c r="L4249" s="2" t="s">
        <v>815</v>
      </c>
      <c r="M4249" s="58">
        <v>1.000071943387095</v>
      </c>
      <c r="N4249" s="2">
        <v>74545</v>
      </c>
      <c r="O4249" s="2">
        <v>31156</v>
      </c>
      <c r="P4249" s="2">
        <v>18951</v>
      </c>
      <c r="Q4249" s="2">
        <v>12672</v>
      </c>
      <c r="R4249" s="2">
        <v>8030</v>
      </c>
      <c r="S4249" s="2">
        <v>4560</v>
      </c>
      <c r="T4249" s="2">
        <v>1869</v>
      </c>
      <c r="U4249" s="2">
        <v>768</v>
      </c>
      <c r="V4249" s="2">
        <v>297</v>
      </c>
      <c r="W4249" s="2">
        <v>50</v>
      </c>
    </row>
    <row r="4250" spans="1:23" x14ac:dyDescent="0.35">
      <c r="A4250">
        <v>4462032</v>
      </c>
      <c r="B4250" t="s">
        <v>4191</v>
      </c>
      <c r="C4250" t="s">
        <v>72</v>
      </c>
      <c r="D4250" t="s">
        <v>888</v>
      </c>
      <c r="E4250">
        <v>720866</v>
      </c>
      <c r="F4250">
        <v>11738</v>
      </c>
      <c r="G4250">
        <v>483265</v>
      </c>
      <c r="H4250">
        <v>0.61580292386164937</v>
      </c>
      <c r="I4250">
        <v>185669</v>
      </c>
      <c r="J4250">
        <v>1.628319271542839</v>
      </c>
      <c r="K4250">
        <v>1.491657786100794</v>
      </c>
      <c r="L4250" t="s">
        <v>2647</v>
      </c>
      <c r="M4250">
        <v>1.1010075862985369</v>
      </c>
      <c r="N4250">
        <v>359831</v>
      </c>
      <c r="O4250">
        <v>174868</v>
      </c>
      <c r="P4250">
        <v>80256</v>
      </c>
      <c r="Q4250">
        <v>27268</v>
      </c>
      <c r="R4250">
        <v>9730</v>
      </c>
      <c r="S4250">
        <v>2202</v>
      </c>
      <c r="T4250">
        <v>210</v>
      </c>
      <c r="U4250">
        <v>200</v>
      </c>
      <c r="V4250">
        <v>108</v>
      </c>
      <c r="W4250">
        <v>60</v>
      </c>
    </row>
    <row r="4251" spans="1:23" x14ac:dyDescent="0.35">
      <c r="A4251" s="2">
        <v>4005173</v>
      </c>
      <c r="B4251" s="2" t="s">
        <v>1734</v>
      </c>
      <c r="C4251" s="2" t="s">
        <v>72</v>
      </c>
      <c r="D4251" s="2" t="s">
        <v>886</v>
      </c>
      <c r="E4251" s="2">
        <v>548740</v>
      </c>
      <c r="F4251" s="2">
        <v>1262</v>
      </c>
      <c r="G4251" s="2">
        <v>368190</v>
      </c>
      <c r="H4251" s="46">
        <v>0.85031641272169267</v>
      </c>
      <c r="I4251" s="2">
        <v>55112</v>
      </c>
      <c r="J4251" s="2">
        <v>0.22998141196194921</v>
      </c>
      <c r="K4251" s="2">
        <v>1.4903718188978521</v>
      </c>
      <c r="L4251" s="2" t="s">
        <v>2647</v>
      </c>
      <c r="M4251" s="58">
        <v>1.0061257904763301</v>
      </c>
      <c r="N4251" s="2">
        <v>246335</v>
      </c>
      <c r="O4251" s="2">
        <v>164754</v>
      </c>
      <c r="P4251" s="2">
        <v>82989</v>
      </c>
      <c r="Q4251" s="2">
        <v>33976</v>
      </c>
      <c r="R4251" s="2">
        <v>11585</v>
      </c>
      <c r="S4251" s="2">
        <v>3456</v>
      </c>
      <c r="T4251" s="2">
        <v>1218</v>
      </c>
      <c r="U4251" s="2">
        <v>552</v>
      </c>
      <c r="V4251" s="2">
        <v>324</v>
      </c>
      <c r="W4251" s="2">
        <v>210</v>
      </c>
    </row>
    <row r="4252" spans="1:23" x14ac:dyDescent="0.35">
      <c r="A4252" s="2">
        <v>4004441</v>
      </c>
      <c r="B4252" s="2" t="s">
        <v>1733</v>
      </c>
      <c r="C4252" s="2" t="s">
        <v>72</v>
      </c>
      <c r="D4252" s="2" t="s">
        <v>886</v>
      </c>
      <c r="E4252" s="2">
        <v>553109</v>
      </c>
      <c r="F4252" s="2">
        <v>1336</v>
      </c>
      <c r="G4252" s="2">
        <v>371354</v>
      </c>
      <c r="H4252" s="46">
        <v>0.84603639653807416</v>
      </c>
      <c r="I4252" s="2">
        <v>57175</v>
      </c>
      <c r="J4252" s="2">
        <v>0.24154371019093879</v>
      </c>
      <c r="K4252" s="2">
        <v>1.48943864883642</v>
      </c>
      <c r="L4252" s="2" t="s">
        <v>2647</v>
      </c>
      <c r="M4252" s="58">
        <v>1.006333374573348</v>
      </c>
      <c r="N4252" s="2">
        <v>249186</v>
      </c>
      <c r="O4252" s="2">
        <v>164412</v>
      </c>
      <c r="P4252" s="2">
        <v>83796</v>
      </c>
      <c r="Q4252" s="2">
        <v>34688</v>
      </c>
      <c r="R4252" s="2">
        <v>11470</v>
      </c>
      <c r="S4252" s="2">
        <v>3810</v>
      </c>
      <c r="T4252" s="2">
        <v>1120</v>
      </c>
      <c r="U4252" s="2">
        <v>648</v>
      </c>
      <c r="V4252" s="2">
        <v>288</v>
      </c>
      <c r="W4252" s="2">
        <v>210</v>
      </c>
    </row>
    <row r="4253" spans="1:23" x14ac:dyDescent="0.35">
      <c r="A4253" s="2">
        <v>4423990</v>
      </c>
      <c r="B4253" s="2" t="s">
        <v>3938</v>
      </c>
      <c r="C4253" s="2" t="s">
        <v>72</v>
      </c>
      <c r="D4253" s="2" t="s">
        <v>886</v>
      </c>
      <c r="E4253" s="2">
        <v>88699</v>
      </c>
      <c r="F4253" s="2">
        <v>194</v>
      </c>
      <c r="G4253" s="2">
        <v>59554</v>
      </c>
      <c r="H4253" s="2">
        <v>0.86089935184874233</v>
      </c>
      <c r="I4253" s="2">
        <v>8284</v>
      </c>
      <c r="J4253" s="2">
        <v>0.21871723469261209</v>
      </c>
      <c r="K4253" s="2">
        <v>1.489387782516707</v>
      </c>
      <c r="L4253" s="2" t="s">
        <v>4150</v>
      </c>
      <c r="M4253" s="58">
        <v>1.0745272390274629</v>
      </c>
      <c r="N4253" s="2">
        <v>42569</v>
      </c>
      <c r="O4253" s="2">
        <v>25444</v>
      </c>
      <c r="P4253" s="2">
        <v>9030</v>
      </c>
      <c r="Q4253" s="2">
        <v>3064</v>
      </c>
      <c r="R4253" s="2">
        <v>910</v>
      </c>
      <c r="S4253" s="2">
        <v>474</v>
      </c>
      <c r="T4253" s="2">
        <v>315</v>
      </c>
      <c r="U4253" s="2">
        <v>288</v>
      </c>
      <c r="V4253" s="2">
        <v>333</v>
      </c>
      <c r="W4253" s="2">
        <v>120</v>
      </c>
    </row>
    <row r="4254" spans="1:23" x14ac:dyDescent="0.35">
      <c r="A4254" s="2">
        <v>4312794</v>
      </c>
      <c r="B4254" s="2" t="s">
        <v>3102</v>
      </c>
      <c r="C4254" s="2" t="s">
        <v>72</v>
      </c>
      <c r="D4254" s="2" t="s">
        <v>886</v>
      </c>
      <c r="E4254" s="2">
        <v>203282</v>
      </c>
      <c r="F4254" s="2">
        <v>311</v>
      </c>
      <c r="G4254" s="2">
        <v>136504</v>
      </c>
      <c r="H4254" s="2">
        <v>0.75096700462990096</v>
      </c>
      <c r="I4254" s="2">
        <v>33994</v>
      </c>
      <c r="J4254" s="2">
        <v>0.15298944323648919</v>
      </c>
      <c r="K4254" s="2">
        <v>1.4892017816327729</v>
      </c>
      <c r="L4254" s="2" t="s">
        <v>815</v>
      </c>
      <c r="M4254" s="58">
        <v>1.18631387287285</v>
      </c>
      <c r="N4254" s="2">
        <v>108065</v>
      </c>
      <c r="O4254" s="2">
        <v>45736</v>
      </c>
      <c r="P4254" s="2">
        <v>14433</v>
      </c>
      <c r="Q4254" s="2">
        <v>2648</v>
      </c>
      <c r="R4254" s="2">
        <v>305</v>
      </c>
      <c r="S4254" s="2">
        <v>66</v>
      </c>
      <c r="T4254" s="2">
        <v>42</v>
      </c>
      <c r="U4254" s="2">
        <v>32</v>
      </c>
      <c r="V4254" s="2">
        <v>9</v>
      </c>
      <c r="W4254" s="2">
        <v>20</v>
      </c>
    </row>
    <row r="4255" spans="1:23" x14ac:dyDescent="0.35">
      <c r="A4255" s="2">
        <v>4041235</v>
      </c>
      <c r="B4255" s="2" t="s">
        <v>1742</v>
      </c>
      <c r="C4255" s="2" t="s">
        <v>72</v>
      </c>
      <c r="D4255" s="2" t="s">
        <v>886</v>
      </c>
      <c r="E4255" s="2">
        <v>1228013</v>
      </c>
      <c r="F4255" s="2">
        <v>2516</v>
      </c>
      <c r="G4255" s="2">
        <v>825844</v>
      </c>
      <c r="H4255" s="46">
        <v>0.91935401843447428</v>
      </c>
      <c r="I4255" s="2">
        <v>66601</v>
      </c>
      <c r="J4255" s="2">
        <v>0.20488382451977299</v>
      </c>
      <c r="K4255" s="2">
        <v>1.4869793810937659</v>
      </c>
      <c r="L4255" s="2" t="s">
        <v>2647</v>
      </c>
      <c r="M4255" s="58">
        <v>1.0137364791851891</v>
      </c>
      <c r="N4255" s="2">
        <v>541703</v>
      </c>
      <c r="O4255" s="2">
        <v>420718</v>
      </c>
      <c r="P4255" s="2">
        <v>166881</v>
      </c>
      <c r="Q4255" s="2">
        <v>45400</v>
      </c>
      <c r="R4255" s="2">
        <v>14330</v>
      </c>
      <c r="S4255" s="2">
        <v>7512</v>
      </c>
      <c r="T4255" s="2">
        <v>5418</v>
      </c>
      <c r="U4255" s="2">
        <v>3992</v>
      </c>
      <c r="V4255" s="2">
        <v>2979</v>
      </c>
      <c r="W4255" s="2">
        <v>2440</v>
      </c>
    </row>
    <row r="4256" spans="1:23" x14ac:dyDescent="0.35">
      <c r="A4256">
        <v>4423989</v>
      </c>
      <c r="B4256" t="s">
        <v>3937</v>
      </c>
      <c r="C4256" t="s">
        <v>72</v>
      </c>
      <c r="D4256" t="s">
        <v>886</v>
      </c>
      <c r="E4256">
        <v>147219</v>
      </c>
      <c r="F4256">
        <v>284</v>
      </c>
      <c r="G4256">
        <v>99138</v>
      </c>
      <c r="H4256">
        <v>0.79929996570437167</v>
      </c>
      <c r="I4256">
        <v>19897</v>
      </c>
      <c r="J4256">
        <v>0.19290988255592009</v>
      </c>
      <c r="K4256">
        <v>1.4849906191369611</v>
      </c>
      <c r="L4256" t="s">
        <v>4150</v>
      </c>
      <c r="M4256">
        <v>1.015569597549703</v>
      </c>
      <c r="N4256">
        <v>70376</v>
      </c>
      <c r="O4256">
        <v>36360</v>
      </c>
      <c r="P4256">
        <v>19806</v>
      </c>
      <c r="Q4256">
        <v>9936</v>
      </c>
      <c r="R4256">
        <v>4215</v>
      </c>
      <c r="S4256">
        <v>1806</v>
      </c>
      <c r="T4256">
        <v>924</v>
      </c>
      <c r="U4256">
        <v>968</v>
      </c>
      <c r="V4256">
        <v>351</v>
      </c>
      <c r="W4256">
        <v>220</v>
      </c>
    </row>
    <row r="4257" spans="1:23" x14ac:dyDescent="0.35">
      <c r="A4257" s="2">
        <v>4312793</v>
      </c>
      <c r="B4257" s="2" t="s">
        <v>3101</v>
      </c>
      <c r="C4257" s="2" t="s">
        <v>72</v>
      </c>
      <c r="D4257" s="2" t="s">
        <v>886</v>
      </c>
      <c r="E4257" s="2">
        <v>283480</v>
      </c>
      <c r="F4257" s="2">
        <v>688</v>
      </c>
      <c r="G4257" s="2">
        <v>190902</v>
      </c>
      <c r="H4257" s="2">
        <v>0.77932132717310454</v>
      </c>
      <c r="I4257" s="2">
        <v>42128</v>
      </c>
      <c r="J4257" s="2">
        <v>0.24269789755891069</v>
      </c>
      <c r="K4257" s="2">
        <v>1.4849503933955639</v>
      </c>
      <c r="L4257" s="2" t="s">
        <v>815</v>
      </c>
      <c r="M4257" s="58">
        <v>1.1852062446170699</v>
      </c>
      <c r="N4257" s="2">
        <v>151748</v>
      </c>
      <c r="O4257" s="2">
        <v>62732</v>
      </c>
      <c r="P4257" s="2">
        <v>19920</v>
      </c>
      <c r="Q4257" s="2">
        <v>3776</v>
      </c>
      <c r="R4257" s="2">
        <v>485</v>
      </c>
      <c r="S4257" s="2">
        <v>186</v>
      </c>
      <c r="T4257" s="2">
        <v>112</v>
      </c>
      <c r="U4257" s="2">
        <v>112</v>
      </c>
      <c r="V4257" s="2">
        <v>81</v>
      </c>
      <c r="W4257" s="2">
        <v>30</v>
      </c>
    </row>
    <row r="4258" spans="1:23" x14ac:dyDescent="0.35">
      <c r="A4258" s="2">
        <v>4008313</v>
      </c>
      <c r="B4258" s="2" t="s">
        <v>1737</v>
      </c>
      <c r="C4258" s="2" t="s">
        <v>72</v>
      </c>
      <c r="D4258" s="2" t="s">
        <v>886</v>
      </c>
      <c r="E4258" s="2">
        <v>550416</v>
      </c>
      <c r="F4258" s="2">
        <v>1410</v>
      </c>
      <c r="G4258" s="2">
        <v>370715</v>
      </c>
      <c r="H4258" s="46">
        <v>0.84462187934127297</v>
      </c>
      <c r="I4258" s="2">
        <v>57601</v>
      </c>
      <c r="J4258" s="2">
        <v>0.25616987878259362</v>
      </c>
      <c r="K4258" s="2">
        <v>1.484741647896632</v>
      </c>
      <c r="L4258" s="2" t="s">
        <v>2647</v>
      </c>
      <c r="M4258" s="58">
        <v>1.006320400615037</v>
      </c>
      <c r="N4258" s="2">
        <v>249329</v>
      </c>
      <c r="O4258" s="2">
        <v>164318</v>
      </c>
      <c r="P4258" s="2">
        <v>82860</v>
      </c>
      <c r="Q4258" s="2">
        <v>33012</v>
      </c>
      <c r="R4258" s="2">
        <v>11710</v>
      </c>
      <c r="S4258" s="2">
        <v>3552</v>
      </c>
      <c r="T4258" s="2">
        <v>1127</v>
      </c>
      <c r="U4258" s="2">
        <v>512</v>
      </c>
      <c r="V4258" s="2">
        <v>279</v>
      </c>
      <c r="W4258" s="2">
        <v>260</v>
      </c>
    </row>
    <row r="4259" spans="1:23" x14ac:dyDescent="0.35">
      <c r="A4259">
        <v>4467188</v>
      </c>
      <c r="B4259" t="s">
        <v>4339</v>
      </c>
      <c r="C4259" t="s">
        <v>72</v>
      </c>
      <c r="D4259" t="s">
        <v>888</v>
      </c>
      <c r="E4259">
        <v>3499203</v>
      </c>
      <c r="F4259">
        <v>21733</v>
      </c>
      <c r="G4259">
        <v>2359494</v>
      </c>
      <c r="H4259">
        <v>8.0285434080357931E-2</v>
      </c>
      <c r="I4259">
        <v>2170061</v>
      </c>
      <c r="J4259">
        <v>0.62108428690761874</v>
      </c>
      <c r="K4259">
        <v>1.4830311075171201</v>
      </c>
      <c r="L4259" t="s">
        <v>815</v>
      </c>
      <c r="M4259">
        <v>1.0383542668721299</v>
      </c>
      <c r="N4259">
        <v>1618447</v>
      </c>
      <c r="O4259">
        <v>1094938</v>
      </c>
      <c r="P4259">
        <v>433056</v>
      </c>
      <c r="Q4259">
        <v>85604</v>
      </c>
      <c r="R4259">
        <v>43510</v>
      </c>
      <c r="S4259">
        <v>33948</v>
      </c>
      <c r="T4259">
        <v>19936</v>
      </c>
      <c r="U4259">
        <v>15496</v>
      </c>
      <c r="V4259">
        <v>13716</v>
      </c>
      <c r="W4259">
        <v>11300</v>
      </c>
    </row>
    <row r="4260" spans="1:23" x14ac:dyDescent="0.35">
      <c r="A4260" s="2">
        <v>4312792</v>
      </c>
      <c r="B4260" s="2" t="s">
        <v>3100</v>
      </c>
      <c r="C4260" s="2" t="s">
        <v>72</v>
      </c>
      <c r="D4260" s="2" t="s">
        <v>886</v>
      </c>
      <c r="E4260" s="2">
        <v>282821</v>
      </c>
      <c r="F4260" s="2">
        <v>566</v>
      </c>
      <c r="G4260" s="2">
        <v>191162</v>
      </c>
      <c r="H4260" s="2">
        <v>0.77860139567487263</v>
      </c>
      <c r="I4260" s="2">
        <v>42323</v>
      </c>
      <c r="J4260" s="2">
        <v>0.2001265818309107</v>
      </c>
      <c r="K4260" s="2">
        <v>1.4794833701258621</v>
      </c>
      <c r="L4260" s="2" t="s">
        <v>815</v>
      </c>
      <c r="M4260" s="58">
        <v>1.183683291968878</v>
      </c>
      <c r="N4260" s="2">
        <v>152330</v>
      </c>
      <c r="O4260" s="2">
        <v>62426</v>
      </c>
      <c r="P4260" s="2">
        <v>19608</v>
      </c>
      <c r="Q4260" s="2">
        <v>3520</v>
      </c>
      <c r="R4260" s="2">
        <v>580</v>
      </c>
      <c r="S4260" s="2">
        <v>174</v>
      </c>
      <c r="T4260" s="2">
        <v>112</v>
      </c>
      <c r="U4260" s="2">
        <v>88</v>
      </c>
      <c r="V4260" s="2">
        <v>45</v>
      </c>
      <c r="W4260" s="2">
        <v>50</v>
      </c>
    </row>
    <row r="4261" spans="1:23" x14ac:dyDescent="0.35">
      <c r="A4261" s="2">
        <v>4043671</v>
      </c>
      <c r="B4261" s="2" t="s">
        <v>1704</v>
      </c>
      <c r="C4261" s="2" t="s">
        <v>72</v>
      </c>
      <c r="D4261" s="2" t="s">
        <v>886</v>
      </c>
      <c r="E4261" s="2">
        <v>535617</v>
      </c>
      <c r="F4261" s="2">
        <v>1290</v>
      </c>
      <c r="G4261" s="2">
        <v>362113</v>
      </c>
      <c r="H4261" s="46">
        <v>0.90516772388729483</v>
      </c>
      <c r="I4261" s="2">
        <v>34340</v>
      </c>
      <c r="J4261" s="2">
        <v>0.24084373722267971</v>
      </c>
      <c r="K4261" s="2">
        <v>1.479143250863681</v>
      </c>
      <c r="L4261" s="2" t="s">
        <v>817</v>
      </c>
      <c r="M4261" s="58">
        <v>1.043109676891647</v>
      </c>
      <c r="N4261" s="2">
        <v>249868</v>
      </c>
      <c r="O4261" s="2">
        <v>165178</v>
      </c>
      <c r="P4261" s="2">
        <v>65091</v>
      </c>
      <c r="Q4261" s="2">
        <v>19852</v>
      </c>
      <c r="R4261" s="2">
        <v>5975</v>
      </c>
      <c r="S4261" s="2">
        <v>2802</v>
      </c>
      <c r="T4261" s="2">
        <v>1743</v>
      </c>
      <c r="U4261" s="2">
        <v>1312</v>
      </c>
      <c r="V4261" s="2">
        <v>900</v>
      </c>
      <c r="W4261" s="2">
        <v>760</v>
      </c>
    </row>
    <row r="4262" spans="1:23" x14ac:dyDescent="0.35">
      <c r="A4262">
        <v>4423991</v>
      </c>
      <c r="B4262" t="s">
        <v>3939</v>
      </c>
      <c r="C4262" t="s">
        <v>72</v>
      </c>
      <c r="D4262" t="s">
        <v>886</v>
      </c>
      <c r="E4262">
        <v>228472</v>
      </c>
      <c r="F4262">
        <v>692</v>
      </c>
      <c r="G4262">
        <v>154480</v>
      </c>
      <c r="H4262">
        <v>0.88259321595028484</v>
      </c>
      <c r="I4262">
        <v>18137</v>
      </c>
      <c r="J4262">
        <v>0.30288175356279978</v>
      </c>
      <c r="K4262">
        <v>1.4789746245468669</v>
      </c>
      <c r="L4262" t="s">
        <v>2647</v>
      </c>
      <c r="M4262">
        <v>1.0012182616545571</v>
      </c>
      <c r="N4262">
        <v>104788</v>
      </c>
      <c r="O4262">
        <v>67206</v>
      </c>
      <c r="P4262">
        <v>32031</v>
      </c>
      <c r="Q4262">
        <v>15188</v>
      </c>
      <c r="R4262">
        <v>5135</v>
      </c>
      <c r="S4262">
        <v>1992</v>
      </c>
      <c r="T4262">
        <v>1106</v>
      </c>
      <c r="U4262">
        <v>528</v>
      </c>
      <c r="V4262">
        <v>180</v>
      </c>
      <c r="W4262">
        <v>40</v>
      </c>
    </row>
    <row r="4263" spans="1:23" x14ac:dyDescent="0.35">
      <c r="A4263" s="2">
        <v>4312794</v>
      </c>
      <c r="B4263" s="2" t="s">
        <v>3102</v>
      </c>
      <c r="C4263" s="2" t="s">
        <v>72</v>
      </c>
      <c r="D4263" s="2" t="s">
        <v>886</v>
      </c>
      <c r="E4263" s="2">
        <v>283817</v>
      </c>
      <c r="F4263" s="2">
        <v>563</v>
      </c>
      <c r="G4263" s="2">
        <v>191917</v>
      </c>
      <c r="H4263" s="2">
        <v>0.77832083661166029</v>
      </c>
      <c r="I4263" s="2">
        <v>42544</v>
      </c>
      <c r="J4263" s="2">
        <v>0.1983672577752566</v>
      </c>
      <c r="K4263" s="2">
        <v>1.478852837424512</v>
      </c>
      <c r="L4263" s="2" t="s">
        <v>815</v>
      </c>
      <c r="M4263" s="58">
        <v>1.1812911013069181</v>
      </c>
      <c r="N4263" s="2">
        <v>152625</v>
      </c>
      <c r="O4263" s="2">
        <v>63102</v>
      </c>
      <c r="P4263" s="2">
        <v>19920</v>
      </c>
      <c r="Q4263" s="2">
        <v>3616</v>
      </c>
      <c r="R4263" s="2">
        <v>520</v>
      </c>
      <c r="S4263" s="2">
        <v>192</v>
      </c>
      <c r="T4263" s="2">
        <v>147</v>
      </c>
      <c r="U4263" s="2">
        <v>64</v>
      </c>
      <c r="V4263" s="2">
        <v>54</v>
      </c>
      <c r="W4263" s="2">
        <v>20</v>
      </c>
    </row>
    <row r="4264" spans="1:23" x14ac:dyDescent="0.35">
      <c r="A4264">
        <v>4443786</v>
      </c>
      <c r="B4264" t="s">
        <v>4064</v>
      </c>
      <c r="C4264" t="s">
        <v>72</v>
      </c>
      <c r="D4264" t="s">
        <v>886</v>
      </c>
      <c r="E4264">
        <v>352874</v>
      </c>
      <c r="F4264">
        <v>1094</v>
      </c>
      <c r="G4264">
        <v>238831</v>
      </c>
      <c r="H4264">
        <v>0.91345344616067425</v>
      </c>
      <c r="I4264">
        <v>20670</v>
      </c>
      <c r="J4264">
        <v>0.31002567488678678</v>
      </c>
      <c r="K4264">
        <v>1.47750501400572</v>
      </c>
      <c r="L4264" t="s">
        <v>4188</v>
      </c>
      <c r="M4264">
        <v>1.0803907941105331</v>
      </c>
      <c r="N4264">
        <v>173001</v>
      </c>
      <c r="O4264">
        <v>99754</v>
      </c>
      <c r="P4264">
        <v>35769</v>
      </c>
      <c r="Q4264">
        <v>10572</v>
      </c>
      <c r="R4264">
        <v>3510</v>
      </c>
      <c r="S4264">
        <v>1656</v>
      </c>
      <c r="T4264">
        <v>980</v>
      </c>
      <c r="U4264">
        <v>696</v>
      </c>
      <c r="V4264">
        <v>369</v>
      </c>
      <c r="W4264">
        <v>310</v>
      </c>
    </row>
    <row r="4265" spans="1:23" x14ac:dyDescent="0.35">
      <c r="A4265">
        <v>4404984</v>
      </c>
      <c r="B4265" t="s">
        <v>3818</v>
      </c>
      <c r="C4265" t="s">
        <v>72</v>
      </c>
      <c r="D4265" t="s">
        <v>888</v>
      </c>
      <c r="E4265">
        <v>710720</v>
      </c>
      <c r="F4265">
        <v>11323</v>
      </c>
      <c r="G4265">
        <v>483536</v>
      </c>
      <c r="H4265">
        <v>0.65823227226101055</v>
      </c>
      <c r="I4265">
        <v>165257</v>
      </c>
      <c r="J4265">
        <v>1.593173120216119</v>
      </c>
      <c r="K4265">
        <v>1.4698388537771749</v>
      </c>
      <c r="L4265" t="s">
        <v>2647</v>
      </c>
      <c r="M4265">
        <v>1.057601735685874</v>
      </c>
      <c r="N4265">
        <v>345952</v>
      </c>
      <c r="O4265">
        <v>195586</v>
      </c>
      <c r="P4265">
        <v>92916</v>
      </c>
      <c r="Q4265">
        <v>26996</v>
      </c>
      <c r="R4265">
        <v>8575</v>
      </c>
      <c r="S4265">
        <v>1644</v>
      </c>
      <c r="T4265">
        <v>126</v>
      </c>
      <c r="U4265">
        <v>104</v>
      </c>
      <c r="V4265">
        <v>72</v>
      </c>
      <c r="W4265">
        <v>40</v>
      </c>
    </row>
    <row r="4266" spans="1:23" x14ac:dyDescent="0.35">
      <c r="A4266">
        <v>4289092</v>
      </c>
      <c r="B4266" t="s">
        <v>2654</v>
      </c>
      <c r="C4266" t="s">
        <v>72</v>
      </c>
      <c r="D4266" t="s">
        <v>886</v>
      </c>
      <c r="E4266">
        <v>971976</v>
      </c>
      <c r="F4266">
        <v>2327</v>
      </c>
      <c r="G4266">
        <v>663482</v>
      </c>
      <c r="H4266">
        <v>0.69747785169755927</v>
      </c>
      <c r="I4266">
        <v>200718</v>
      </c>
      <c r="J4266">
        <v>0.23940920351942849</v>
      </c>
      <c r="K4266">
        <v>1.4649621240666659</v>
      </c>
      <c r="L4266" s="31" t="s">
        <v>817</v>
      </c>
      <c r="M4266">
        <v>1.0060676069283749</v>
      </c>
      <c r="N4266">
        <v>463062</v>
      </c>
      <c r="O4266">
        <v>260460</v>
      </c>
      <c r="P4266">
        <v>132363</v>
      </c>
      <c r="Q4266">
        <v>87828</v>
      </c>
      <c r="R4266">
        <v>11770</v>
      </c>
      <c r="S4266">
        <v>4794</v>
      </c>
      <c r="T4266">
        <v>2534</v>
      </c>
      <c r="U4266">
        <v>1448</v>
      </c>
      <c r="V4266">
        <v>1035</v>
      </c>
      <c r="W4266">
        <v>820</v>
      </c>
    </row>
    <row r="4267" spans="1:23" x14ac:dyDescent="0.35">
      <c r="A4267">
        <v>4483245</v>
      </c>
      <c r="B4267" t="s">
        <v>4217</v>
      </c>
      <c r="C4267" t="s">
        <v>72</v>
      </c>
      <c r="D4267" t="s">
        <v>886</v>
      </c>
      <c r="E4267">
        <v>749044</v>
      </c>
      <c r="F4267">
        <v>1733</v>
      </c>
      <c r="G4267">
        <v>513790</v>
      </c>
      <c r="H4267">
        <v>0.74132233013488003</v>
      </c>
      <c r="I4267">
        <v>132906</v>
      </c>
      <c r="J4267">
        <v>0.23136157555497411</v>
      </c>
      <c r="K4267">
        <v>1.457879678467856</v>
      </c>
      <c r="L4267" s="6" t="s">
        <v>4187</v>
      </c>
      <c r="M4267">
        <v>1.0004020070972279</v>
      </c>
      <c r="N4267">
        <v>345433</v>
      </c>
      <c r="O4267">
        <v>229406</v>
      </c>
      <c r="P4267">
        <v>126879</v>
      </c>
      <c r="Q4267">
        <v>40912</v>
      </c>
      <c r="R4267">
        <v>3930</v>
      </c>
      <c r="S4267">
        <v>1356</v>
      </c>
      <c r="T4267">
        <v>504</v>
      </c>
      <c r="U4267">
        <v>208</v>
      </c>
      <c r="V4267">
        <v>45</v>
      </c>
      <c r="W4267">
        <v>70</v>
      </c>
    </row>
    <row r="4268" spans="1:23" x14ac:dyDescent="0.35">
      <c r="A4268" s="2">
        <v>4041237</v>
      </c>
      <c r="B4268" s="2" t="s">
        <v>1744</v>
      </c>
      <c r="C4268" s="2" t="s">
        <v>72</v>
      </c>
      <c r="D4268" s="2" t="s">
        <v>886</v>
      </c>
      <c r="E4268" s="2">
        <v>1160270</v>
      </c>
      <c r="F4268" s="2">
        <v>2374</v>
      </c>
      <c r="G4268" s="2">
        <v>799017</v>
      </c>
      <c r="H4268" s="46">
        <v>0.92958222415793412</v>
      </c>
      <c r="I4268" s="2">
        <v>56265</v>
      </c>
      <c r="J4268" s="2">
        <v>0.20460754824308139</v>
      </c>
      <c r="K4268" s="2">
        <v>1.452121794655183</v>
      </c>
      <c r="L4268" s="2" t="s">
        <v>2647</v>
      </c>
      <c r="M4268" s="58">
        <v>1.004949959075141</v>
      </c>
      <c r="N4268" s="2">
        <v>528280</v>
      </c>
      <c r="O4268" s="2">
        <v>408454</v>
      </c>
      <c r="P4268" s="2">
        <v>159000</v>
      </c>
      <c r="Q4268" s="2">
        <v>39436</v>
      </c>
      <c r="R4268" s="2">
        <v>9620</v>
      </c>
      <c r="S4268" s="2">
        <v>4008</v>
      </c>
      <c r="T4268" s="2">
        <v>2380</v>
      </c>
      <c r="U4268" s="2">
        <v>1456</v>
      </c>
      <c r="V4268" s="2">
        <v>1071</v>
      </c>
      <c r="W4268" s="2">
        <v>850</v>
      </c>
    </row>
    <row r="4269" spans="1:23" x14ac:dyDescent="0.35">
      <c r="A4269" s="2">
        <v>4043673</v>
      </c>
      <c r="B4269" s="2" t="s">
        <v>1706</v>
      </c>
      <c r="C4269" s="2" t="s">
        <v>72</v>
      </c>
      <c r="D4269" s="2" t="s">
        <v>886</v>
      </c>
      <c r="E4269" s="2">
        <v>538699</v>
      </c>
      <c r="F4269" s="2">
        <v>1411</v>
      </c>
      <c r="G4269" s="2">
        <v>371186</v>
      </c>
      <c r="H4269" s="46">
        <v>0.93864262121955033</v>
      </c>
      <c r="I4269" s="2">
        <v>22775</v>
      </c>
      <c r="J4269" s="2">
        <v>0.26192734718274963</v>
      </c>
      <c r="K4269" s="2">
        <v>1.4512912663731929</v>
      </c>
      <c r="L4269" s="2" t="s">
        <v>817</v>
      </c>
      <c r="M4269" s="58">
        <v>1.0072397242472799</v>
      </c>
      <c r="N4269" s="2">
        <v>247331</v>
      </c>
      <c r="O4269" s="2">
        <v>186708</v>
      </c>
      <c r="P4269" s="2">
        <v>70683</v>
      </c>
      <c r="Q4269" s="2">
        <v>19380</v>
      </c>
      <c r="R4269" s="2">
        <v>6850</v>
      </c>
      <c r="S4269" s="2">
        <v>1968</v>
      </c>
      <c r="T4269" s="2">
        <v>693</v>
      </c>
      <c r="U4269" s="2">
        <v>480</v>
      </c>
      <c r="V4269" s="2">
        <v>414</v>
      </c>
      <c r="W4269" s="2">
        <v>320</v>
      </c>
    </row>
    <row r="4270" spans="1:23" x14ac:dyDescent="0.35">
      <c r="A4270">
        <v>4423992</v>
      </c>
      <c r="B4270" t="s">
        <v>3940</v>
      </c>
      <c r="C4270" t="s">
        <v>72</v>
      </c>
      <c r="D4270" t="s">
        <v>886</v>
      </c>
      <c r="E4270">
        <v>226938</v>
      </c>
      <c r="F4270">
        <v>668</v>
      </c>
      <c r="G4270">
        <v>156430</v>
      </c>
      <c r="H4270">
        <v>0.88146135651729207</v>
      </c>
      <c r="I4270">
        <v>18543</v>
      </c>
      <c r="J4270">
        <v>0.29435352386995572</v>
      </c>
      <c r="K4270">
        <v>1.450731956785783</v>
      </c>
      <c r="L4270" t="s">
        <v>2647</v>
      </c>
      <c r="M4270">
        <v>1.000996859451639</v>
      </c>
      <c r="N4270">
        <v>106883</v>
      </c>
      <c r="O4270">
        <v>68854</v>
      </c>
      <c r="P4270">
        <v>32364</v>
      </c>
      <c r="Q4270">
        <v>13624</v>
      </c>
      <c r="R4270">
        <v>3250</v>
      </c>
      <c r="S4270">
        <v>1044</v>
      </c>
      <c r="T4270">
        <v>441</v>
      </c>
      <c r="U4270">
        <v>168</v>
      </c>
      <c r="V4270">
        <v>54</v>
      </c>
      <c r="W4270">
        <v>30</v>
      </c>
    </row>
    <row r="4271" spans="1:23" x14ac:dyDescent="0.35">
      <c r="A4271" s="2">
        <v>4041237</v>
      </c>
      <c r="B4271" s="2" t="s">
        <v>1744</v>
      </c>
      <c r="C4271" s="2" t="s">
        <v>72</v>
      </c>
      <c r="D4271" s="2" t="s">
        <v>886</v>
      </c>
      <c r="E4271" s="2">
        <v>1180199</v>
      </c>
      <c r="F4271" s="2">
        <v>2371</v>
      </c>
      <c r="G4271" s="2">
        <v>814336</v>
      </c>
      <c r="H4271" s="46">
        <v>0.89306134077334176</v>
      </c>
      <c r="I4271" s="2">
        <v>87084</v>
      </c>
      <c r="J4271" s="2">
        <v>0.20089832307941291</v>
      </c>
      <c r="K4271" s="2">
        <v>1.4492776937283871</v>
      </c>
      <c r="L4271" s="2" t="s">
        <v>2647</v>
      </c>
      <c r="M4271" s="58">
        <v>1.0063036853494951</v>
      </c>
      <c r="N4271" s="2">
        <v>542503</v>
      </c>
      <c r="O4271" s="2">
        <v>405384</v>
      </c>
      <c r="P4271" s="2">
        <v>165363</v>
      </c>
      <c r="Q4271" s="2">
        <v>44332</v>
      </c>
      <c r="R4271" s="2">
        <v>8905</v>
      </c>
      <c r="S4271" s="2">
        <v>2754</v>
      </c>
      <c r="T4271" s="2">
        <v>1358</v>
      </c>
      <c r="U4271" s="2">
        <v>1112</v>
      </c>
      <c r="V4271" s="2">
        <v>585</v>
      </c>
      <c r="W4271" s="2">
        <v>510</v>
      </c>
    </row>
    <row r="4272" spans="1:23" x14ac:dyDescent="0.35">
      <c r="A4272" s="2">
        <v>4043674</v>
      </c>
      <c r="B4272" s="2" t="s">
        <v>1707</v>
      </c>
      <c r="C4272" s="2" t="s">
        <v>72</v>
      </c>
      <c r="D4272" s="2" t="s">
        <v>886</v>
      </c>
      <c r="E4272" s="2">
        <v>532783</v>
      </c>
      <c r="F4272" s="2">
        <v>1356</v>
      </c>
      <c r="G4272" s="2">
        <v>367810</v>
      </c>
      <c r="H4272" s="46">
        <v>0.94096136592262314</v>
      </c>
      <c r="I4272" s="2">
        <v>21715</v>
      </c>
      <c r="J4272" s="2">
        <v>0.25451262521514378</v>
      </c>
      <c r="K4272" s="2">
        <v>1.448527772491232</v>
      </c>
      <c r="L4272" s="2" t="s">
        <v>817</v>
      </c>
      <c r="M4272" s="58">
        <v>1.009770141084249</v>
      </c>
      <c r="N4272" s="2">
        <v>245806</v>
      </c>
      <c r="O4272" s="2">
        <v>185258</v>
      </c>
      <c r="P4272" s="2">
        <v>68775</v>
      </c>
      <c r="Q4272" s="2">
        <v>18580</v>
      </c>
      <c r="R4272" s="2">
        <v>5235</v>
      </c>
      <c r="S4272" s="2">
        <v>1818</v>
      </c>
      <c r="T4272" s="2">
        <v>840</v>
      </c>
      <c r="U4272" s="2">
        <v>568</v>
      </c>
      <c r="V4272" s="2">
        <v>378</v>
      </c>
      <c r="W4272" s="2">
        <v>370</v>
      </c>
    </row>
    <row r="4273" spans="1:23" x14ac:dyDescent="0.35">
      <c r="A4273" s="2">
        <v>4070231</v>
      </c>
      <c r="B4273" s="2" t="s">
        <v>1709</v>
      </c>
      <c r="C4273" s="2" t="s">
        <v>72</v>
      </c>
      <c r="D4273" s="2" t="s">
        <v>886</v>
      </c>
      <c r="E4273" s="2">
        <v>537139</v>
      </c>
      <c r="F4273" s="2">
        <v>1452</v>
      </c>
      <c r="G4273" s="2">
        <v>371055</v>
      </c>
      <c r="H4273" s="46">
        <v>0.93943485467114041</v>
      </c>
      <c r="I4273" s="2">
        <v>22473</v>
      </c>
      <c r="J4273" s="2">
        <v>0.27032109007165739</v>
      </c>
      <c r="K4273" s="2">
        <v>1.4475994124860201</v>
      </c>
      <c r="L4273" s="2" t="s">
        <v>817</v>
      </c>
      <c r="M4273" s="58">
        <v>1.0097584726326629</v>
      </c>
      <c r="N4273" s="2">
        <v>248443</v>
      </c>
      <c r="O4273" s="2">
        <v>185660</v>
      </c>
      <c r="P4273" s="2">
        <v>69870</v>
      </c>
      <c r="Q4273" s="2">
        <v>18732</v>
      </c>
      <c r="R4273" s="2">
        <v>5205</v>
      </c>
      <c r="S4273" s="2">
        <v>1752</v>
      </c>
      <c r="T4273" s="2">
        <v>959</v>
      </c>
      <c r="U4273" s="2">
        <v>584</v>
      </c>
      <c r="V4273" s="2">
        <v>423</v>
      </c>
      <c r="W4273" s="2">
        <v>320</v>
      </c>
    </row>
    <row r="4274" spans="1:23" x14ac:dyDescent="0.35">
      <c r="A4274" s="2">
        <v>4043671</v>
      </c>
      <c r="B4274" s="2" t="s">
        <v>1704</v>
      </c>
      <c r="C4274" s="2" t="s">
        <v>72</v>
      </c>
      <c r="D4274" s="2" t="s">
        <v>886</v>
      </c>
      <c r="E4274" s="2">
        <v>531691</v>
      </c>
      <c r="F4274" s="2">
        <v>1372</v>
      </c>
      <c r="G4274" s="2">
        <v>368195</v>
      </c>
      <c r="H4274" s="46">
        <v>0.94076508371922485</v>
      </c>
      <c r="I4274" s="2">
        <v>21810</v>
      </c>
      <c r="J4274" s="2">
        <v>0.25804461613982549</v>
      </c>
      <c r="K4274" s="2">
        <v>1.444047311886365</v>
      </c>
      <c r="L4274" s="2" t="s">
        <v>817</v>
      </c>
      <c r="M4274" s="58">
        <v>1.0074656419409911</v>
      </c>
      <c r="N4274" s="2">
        <v>246553</v>
      </c>
      <c r="O4274" s="2">
        <v>184160</v>
      </c>
      <c r="P4274" s="2">
        <v>69645</v>
      </c>
      <c r="Q4274" s="2">
        <v>18244</v>
      </c>
      <c r="R4274" s="2">
        <v>5220</v>
      </c>
      <c r="S4274" s="2">
        <v>2112</v>
      </c>
      <c r="T4274" s="2">
        <v>791</v>
      </c>
      <c r="U4274" s="2">
        <v>368</v>
      </c>
      <c r="V4274" s="2">
        <v>378</v>
      </c>
      <c r="W4274" s="2">
        <v>280</v>
      </c>
    </row>
    <row r="4275" spans="1:23" x14ac:dyDescent="0.35">
      <c r="A4275">
        <v>4293618</v>
      </c>
      <c r="B4275" t="s">
        <v>2853</v>
      </c>
      <c r="C4275" t="s">
        <v>72</v>
      </c>
      <c r="D4275" t="s">
        <v>886</v>
      </c>
      <c r="E4275">
        <v>314433</v>
      </c>
      <c r="F4275">
        <v>741</v>
      </c>
      <c r="G4275">
        <v>217751</v>
      </c>
      <c r="H4275">
        <v>0.78047402767381091</v>
      </c>
      <c r="I4275">
        <v>47802</v>
      </c>
      <c r="J4275">
        <v>0.23566228735533479</v>
      </c>
      <c r="K4275">
        <v>1.444002553375185</v>
      </c>
      <c r="L4275" s="6" t="s">
        <v>4187</v>
      </c>
      <c r="M4275">
        <v>1.0400014553200221</v>
      </c>
      <c r="N4275">
        <v>157966</v>
      </c>
      <c r="O4275">
        <v>82024</v>
      </c>
      <c r="P4275">
        <v>40197</v>
      </c>
      <c r="Q4275">
        <v>15480</v>
      </c>
      <c r="R4275">
        <v>2430</v>
      </c>
      <c r="S4275">
        <v>1272</v>
      </c>
      <c r="T4275">
        <v>826</v>
      </c>
      <c r="U4275">
        <v>824</v>
      </c>
      <c r="V4275">
        <v>720</v>
      </c>
      <c r="W4275">
        <v>600</v>
      </c>
    </row>
    <row r="4276" spans="1:23" x14ac:dyDescent="0.35">
      <c r="A4276" s="2">
        <v>4070231</v>
      </c>
      <c r="B4276" s="2" t="s">
        <v>1709</v>
      </c>
      <c r="C4276" s="2" t="s">
        <v>72</v>
      </c>
      <c r="D4276" s="2" t="s">
        <v>886</v>
      </c>
      <c r="E4276" s="2">
        <v>498682</v>
      </c>
      <c r="F4276" s="2">
        <v>1226</v>
      </c>
      <c r="G4276" s="2">
        <v>345394</v>
      </c>
      <c r="H4276" s="46">
        <v>0.90467408235232805</v>
      </c>
      <c r="I4276" s="2">
        <v>32925</v>
      </c>
      <c r="J4276" s="2">
        <v>0.24584805547423011</v>
      </c>
      <c r="K4276" s="2">
        <v>1.443806203929425</v>
      </c>
      <c r="L4276" s="2" t="s">
        <v>817</v>
      </c>
      <c r="M4276" s="58">
        <v>1.027879692305155</v>
      </c>
      <c r="N4276" s="2">
        <v>241296</v>
      </c>
      <c r="O4276" s="2">
        <v>154742</v>
      </c>
      <c r="P4276" s="2">
        <v>59631</v>
      </c>
      <c r="Q4276" s="2">
        <v>17748</v>
      </c>
      <c r="R4276" s="2">
        <v>5365</v>
      </c>
      <c r="S4276" s="2">
        <v>2514</v>
      </c>
      <c r="T4276" s="2">
        <v>1337</v>
      </c>
      <c r="U4276" s="2">
        <v>1040</v>
      </c>
      <c r="V4276" s="2">
        <v>693</v>
      </c>
      <c r="W4276" s="2">
        <v>790</v>
      </c>
    </row>
    <row r="4277" spans="1:23" x14ac:dyDescent="0.35">
      <c r="A4277" s="2">
        <v>4008845</v>
      </c>
      <c r="B4277" s="2" t="s">
        <v>1720</v>
      </c>
      <c r="C4277" s="2" t="s">
        <v>72</v>
      </c>
      <c r="D4277" s="2" t="s">
        <v>886</v>
      </c>
      <c r="E4277" s="2">
        <v>36237</v>
      </c>
      <c r="F4277" s="2">
        <v>94</v>
      </c>
      <c r="G4277" s="2">
        <v>25130</v>
      </c>
      <c r="H4277" s="46">
        <v>0.90063668921607642</v>
      </c>
      <c r="I4277" s="2">
        <v>2497</v>
      </c>
      <c r="J4277" s="2">
        <v>0.25940337224383908</v>
      </c>
      <c r="K4277" s="2">
        <v>1.4419816951850379</v>
      </c>
      <c r="L4277" s="2" t="s">
        <v>815</v>
      </c>
      <c r="M4277" s="58">
        <v>1</v>
      </c>
      <c r="N4277" s="2">
        <v>18398</v>
      </c>
      <c r="O4277" s="2">
        <v>8334</v>
      </c>
      <c r="P4277" s="2">
        <v>4431</v>
      </c>
      <c r="Q4277" s="2">
        <v>2508</v>
      </c>
      <c r="R4277" s="2">
        <v>1420</v>
      </c>
      <c r="S4277" s="2">
        <v>708</v>
      </c>
      <c r="T4277" s="2">
        <v>266</v>
      </c>
      <c r="U4277" s="2">
        <v>144</v>
      </c>
      <c r="V4277" s="2">
        <v>18</v>
      </c>
      <c r="W4277" s="2">
        <v>10</v>
      </c>
    </row>
    <row r="4278" spans="1:23" x14ac:dyDescent="0.35">
      <c r="A4278" s="2">
        <v>4041239</v>
      </c>
      <c r="B4278" s="2" t="s">
        <v>1746</v>
      </c>
      <c r="C4278" s="2" t="s">
        <v>72</v>
      </c>
      <c r="D4278" s="2" t="s">
        <v>886</v>
      </c>
      <c r="E4278" s="2">
        <v>1163855</v>
      </c>
      <c r="F4278" s="2">
        <v>2263</v>
      </c>
      <c r="G4278" s="2">
        <v>807153</v>
      </c>
      <c r="H4278" s="46">
        <v>0.89379956464263899</v>
      </c>
      <c r="I4278" s="2">
        <v>85720</v>
      </c>
      <c r="J4278" s="2">
        <v>0.19444002904141841</v>
      </c>
      <c r="K4278" s="2">
        <v>1.4419261280079489</v>
      </c>
      <c r="L4278" s="2" t="s">
        <v>2647</v>
      </c>
      <c r="M4278" s="58">
        <v>1.0062909667216851</v>
      </c>
      <c r="N4278" s="2">
        <v>540458</v>
      </c>
      <c r="O4278" s="2">
        <v>400206</v>
      </c>
      <c r="P4278" s="2">
        <v>160635</v>
      </c>
      <c r="Q4278" s="2">
        <v>41276</v>
      </c>
      <c r="R4278" s="2">
        <v>8510</v>
      </c>
      <c r="S4278" s="2">
        <v>2328</v>
      </c>
      <c r="T4278" s="2">
        <v>1267</v>
      </c>
      <c r="U4278" s="2">
        <v>864</v>
      </c>
      <c r="V4278" s="2">
        <v>675</v>
      </c>
      <c r="W4278" s="2">
        <v>360</v>
      </c>
    </row>
    <row r="4279" spans="1:23" x14ac:dyDescent="0.35">
      <c r="A4279" s="2">
        <v>4043672</v>
      </c>
      <c r="B4279" s="2" t="s">
        <v>1705</v>
      </c>
      <c r="C4279" s="2" t="s">
        <v>72</v>
      </c>
      <c r="D4279" s="2" t="s">
        <v>886</v>
      </c>
      <c r="E4279" s="2">
        <v>532529</v>
      </c>
      <c r="F4279" s="2">
        <v>1358</v>
      </c>
      <c r="G4279" s="2">
        <v>369390</v>
      </c>
      <c r="H4279" s="46">
        <v>0.94104063455967946</v>
      </c>
      <c r="I4279" s="2">
        <v>21779</v>
      </c>
      <c r="J4279" s="2">
        <v>0.25500958633238752</v>
      </c>
      <c r="K4279" s="2">
        <v>1.4416443325482551</v>
      </c>
      <c r="L4279" s="2" t="s">
        <v>817</v>
      </c>
      <c r="M4279" s="58">
        <v>1.0074957384778089</v>
      </c>
      <c r="N4279" s="2">
        <v>247844</v>
      </c>
      <c r="O4279" s="2">
        <v>184344</v>
      </c>
      <c r="P4279" s="2">
        <v>69228</v>
      </c>
      <c r="Q4279" s="2">
        <v>17892</v>
      </c>
      <c r="R4279" s="2">
        <v>5585</v>
      </c>
      <c r="S4279" s="2">
        <v>1746</v>
      </c>
      <c r="T4279" s="2">
        <v>980</v>
      </c>
      <c r="U4279" s="2">
        <v>352</v>
      </c>
      <c r="V4279" s="2">
        <v>306</v>
      </c>
      <c r="W4279" s="2">
        <v>290</v>
      </c>
    </row>
    <row r="4280" spans="1:23" x14ac:dyDescent="0.35">
      <c r="A4280" s="2">
        <v>4043675</v>
      </c>
      <c r="B4280" s="2" t="s">
        <v>1708</v>
      </c>
      <c r="C4280" s="2" t="s">
        <v>72</v>
      </c>
      <c r="D4280" s="2" t="s">
        <v>886</v>
      </c>
      <c r="E4280" s="2">
        <v>526814</v>
      </c>
      <c r="F4280" s="2">
        <v>1354</v>
      </c>
      <c r="G4280" s="2">
        <v>366063</v>
      </c>
      <c r="H4280" s="46">
        <v>0.94058399783643798</v>
      </c>
      <c r="I4280" s="2">
        <v>21750</v>
      </c>
      <c r="J4280" s="2">
        <v>0.25701670798422221</v>
      </c>
      <c r="K4280" s="2">
        <v>1.4391347937376899</v>
      </c>
      <c r="L4280" s="2" t="s">
        <v>817</v>
      </c>
      <c r="M4280" s="58">
        <v>1.0065958170444169</v>
      </c>
      <c r="N4280" s="2">
        <v>245738</v>
      </c>
      <c r="O4280" s="2">
        <v>182722</v>
      </c>
      <c r="P4280" s="2">
        <v>68430</v>
      </c>
      <c r="Q4280" s="2">
        <v>18328</v>
      </c>
      <c r="R4280" s="2">
        <v>4635</v>
      </c>
      <c r="S4280" s="2">
        <v>1602</v>
      </c>
      <c r="T4280" s="2">
        <v>735</v>
      </c>
      <c r="U4280" s="2">
        <v>536</v>
      </c>
      <c r="V4280" s="2">
        <v>396</v>
      </c>
      <c r="W4280" s="2">
        <v>240</v>
      </c>
    </row>
    <row r="4281" spans="1:23" x14ac:dyDescent="0.35">
      <c r="A4281">
        <v>4423990</v>
      </c>
      <c r="B4281" t="s">
        <v>3938</v>
      </c>
      <c r="C4281" t="s">
        <v>72</v>
      </c>
      <c r="D4281" t="s">
        <v>886</v>
      </c>
      <c r="E4281">
        <v>119565</v>
      </c>
      <c r="F4281">
        <v>272</v>
      </c>
      <c r="G4281">
        <v>83158</v>
      </c>
      <c r="H4281">
        <v>0.8465571562567642</v>
      </c>
      <c r="I4281">
        <v>12760</v>
      </c>
      <c r="J4281">
        <v>0.2274913227114958</v>
      </c>
      <c r="K4281">
        <v>1.437805142018808</v>
      </c>
      <c r="L4281" t="s">
        <v>4150</v>
      </c>
      <c r="M4281">
        <v>1.0082641143483579</v>
      </c>
      <c r="N4281">
        <v>59506</v>
      </c>
      <c r="O4281">
        <v>30814</v>
      </c>
      <c r="P4281">
        <v>16839</v>
      </c>
      <c r="Q4281">
        <v>7804</v>
      </c>
      <c r="R4281">
        <v>2615</v>
      </c>
      <c r="S4281">
        <v>696</v>
      </c>
      <c r="T4281">
        <v>175</v>
      </c>
      <c r="U4281">
        <v>72</v>
      </c>
      <c r="V4281">
        <v>54</v>
      </c>
      <c r="W4281">
        <v>10</v>
      </c>
    </row>
    <row r="4282" spans="1:23" x14ac:dyDescent="0.35">
      <c r="A4282">
        <v>4423988</v>
      </c>
      <c r="B4282" t="s">
        <v>3936</v>
      </c>
      <c r="C4282" t="s">
        <v>72</v>
      </c>
      <c r="D4282" t="s">
        <v>886</v>
      </c>
      <c r="E4282">
        <v>118913</v>
      </c>
      <c r="F4282">
        <v>246</v>
      </c>
      <c r="G4282">
        <v>82795</v>
      </c>
      <c r="H4282">
        <v>0.84857781266984722</v>
      </c>
      <c r="I4282">
        <v>12537</v>
      </c>
      <c r="J4282">
        <v>0.20687393304348561</v>
      </c>
      <c r="K4282">
        <v>1.436234072105804</v>
      </c>
      <c r="L4282" t="s">
        <v>4150</v>
      </c>
      <c r="M4282">
        <v>1.0085407019150849</v>
      </c>
      <c r="N4282">
        <v>59290</v>
      </c>
      <c r="O4282">
        <v>30628</v>
      </c>
      <c r="P4282">
        <v>16914</v>
      </c>
      <c r="Q4282">
        <v>7544</v>
      </c>
      <c r="R4282">
        <v>2550</v>
      </c>
      <c r="S4282">
        <v>696</v>
      </c>
      <c r="T4282">
        <v>189</v>
      </c>
      <c r="U4282">
        <v>48</v>
      </c>
      <c r="V4282">
        <v>27</v>
      </c>
      <c r="W4282">
        <v>20</v>
      </c>
    </row>
    <row r="4283" spans="1:23" x14ac:dyDescent="0.35">
      <c r="A4283" s="2">
        <v>4041236</v>
      </c>
      <c r="B4283" s="2" t="s">
        <v>1743</v>
      </c>
      <c r="C4283" s="2" t="s">
        <v>72</v>
      </c>
      <c r="D4283" s="2" t="s">
        <v>886</v>
      </c>
      <c r="E4283" s="2">
        <v>1155730</v>
      </c>
      <c r="F4283" s="2">
        <v>2364</v>
      </c>
      <c r="G4283" s="2">
        <v>805872</v>
      </c>
      <c r="H4283" s="46">
        <v>0.89229306887446147</v>
      </c>
      <c r="I4283" s="2">
        <v>86798</v>
      </c>
      <c r="J4283" s="2">
        <v>0.20454604449136041</v>
      </c>
      <c r="K4283" s="2">
        <v>1.4341359421843669</v>
      </c>
      <c r="L4283" s="2" t="s">
        <v>2647</v>
      </c>
      <c r="M4283" s="58">
        <v>1.0061628815018659</v>
      </c>
      <c r="N4283" s="2">
        <v>543044</v>
      </c>
      <c r="O4283" s="2">
        <v>396316</v>
      </c>
      <c r="P4283" s="2">
        <v>157299</v>
      </c>
      <c r="Q4283" s="2">
        <v>38668</v>
      </c>
      <c r="R4283" s="2">
        <v>7500</v>
      </c>
      <c r="S4283" s="2">
        <v>2508</v>
      </c>
      <c r="T4283" s="2">
        <v>1204</v>
      </c>
      <c r="U4283" s="2">
        <v>1008</v>
      </c>
      <c r="V4283" s="2">
        <v>684</v>
      </c>
      <c r="W4283" s="2">
        <v>420</v>
      </c>
    </row>
    <row r="4284" spans="1:23" x14ac:dyDescent="0.35">
      <c r="A4284">
        <v>4483246</v>
      </c>
      <c r="B4284" t="s">
        <v>4218</v>
      </c>
      <c r="C4284" t="s">
        <v>72</v>
      </c>
      <c r="D4284" t="s">
        <v>886</v>
      </c>
      <c r="E4284">
        <v>716220</v>
      </c>
      <c r="F4284">
        <v>1705</v>
      </c>
      <c r="G4284">
        <v>499932</v>
      </c>
      <c r="H4284">
        <v>0.74227294912108044</v>
      </c>
      <c r="I4284">
        <v>128846</v>
      </c>
      <c r="J4284">
        <v>0.23805534612269971</v>
      </c>
      <c r="K4284">
        <v>1.4326348383380141</v>
      </c>
      <c r="L4284" s="6" t="s">
        <v>4187</v>
      </c>
      <c r="M4284">
        <v>1.000310056732002</v>
      </c>
      <c r="N4284">
        <v>341812</v>
      </c>
      <c r="O4284">
        <v>219798</v>
      </c>
      <c r="P4284">
        <v>117216</v>
      </c>
      <c r="Q4284">
        <v>34796</v>
      </c>
      <c r="R4284">
        <v>1615</v>
      </c>
      <c r="S4284">
        <v>420</v>
      </c>
      <c r="T4284">
        <v>168</v>
      </c>
      <c r="U4284">
        <v>88</v>
      </c>
      <c r="V4284">
        <v>45</v>
      </c>
      <c r="W4284">
        <v>40</v>
      </c>
    </row>
    <row r="4285" spans="1:23" x14ac:dyDescent="0.35">
      <c r="A4285" s="2">
        <v>4289092</v>
      </c>
      <c r="B4285" s="2" t="s">
        <v>2654</v>
      </c>
      <c r="C4285" s="2" t="s">
        <v>72</v>
      </c>
      <c r="D4285" s="2" t="s">
        <v>886</v>
      </c>
      <c r="E4285" s="2">
        <v>380992</v>
      </c>
      <c r="F4285" s="2">
        <v>1048</v>
      </c>
      <c r="G4285" s="2">
        <v>266339</v>
      </c>
      <c r="H4285" s="2">
        <v>0.80537210096906575</v>
      </c>
      <c r="I4285" s="2">
        <v>51837</v>
      </c>
      <c r="J4285" s="2">
        <v>0.27507139257517221</v>
      </c>
      <c r="K4285" s="2">
        <v>1.430477699473228</v>
      </c>
      <c r="L4285" s="2" t="s">
        <v>817</v>
      </c>
      <c r="M4285" s="58">
        <v>1.008328812079027</v>
      </c>
      <c r="N4285" s="2">
        <v>200028</v>
      </c>
      <c r="O4285" s="2">
        <v>85000</v>
      </c>
      <c r="P4285" s="2">
        <v>38823</v>
      </c>
      <c r="Q4285" s="2">
        <v>20400</v>
      </c>
      <c r="R4285" s="2">
        <v>12825</v>
      </c>
      <c r="S4285" s="2">
        <v>8088</v>
      </c>
      <c r="T4285" s="2">
        <v>5285</v>
      </c>
      <c r="U4285" s="2">
        <v>3632</v>
      </c>
      <c r="V4285" s="2">
        <v>2304</v>
      </c>
      <c r="W4285" s="2">
        <v>1460</v>
      </c>
    </row>
    <row r="4286" spans="1:23" x14ac:dyDescent="0.35">
      <c r="A4286" s="2">
        <v>4041235</v>
      </c>
      <c r="B4286" s="2" t="s">
        <v>1742</v>
      </c>
      <c r="C4286" s="2" t="s">
        <v>72</v>
      </c>
      <c r="D4286" s="2" t="s">
        <v>886</v>
      </c>
      <c r="E4286" s="2">
        <v>1155723</v>
      </c>
      <c r="F4286" s="2">
        <v>2348</v>
      </c>
      <c r="G4286" s="2">
        <v>807986</v>
      </c>
      <c r="H4286" s="46">
        <v>0.89090281267249682</v>
      </c>
      <c r="I4286" s="2">
        <v>88149</v>
      </c>
      <c r="J4286" s="2">
        <v>0.2031628686112503</v>
      </c>
      <c r="K4286" s="2">
        <v>1.430375031250541</v>
      </c>
      <c r="L4286" s="2" t="s">
        <v>2647</v>
      </c>
      <c r="M4286" s="58">
        <v>1.0060043957957041</v>
      </c>
      <c r="N4286" s="2">
        <v>546044</v>
      </c>
      <c r="O4286" s="2">
        <v>396030</v>
      </c>
      <c r="P4286" s="2">
        <v>155862</v>
      </c>
      <c r="Q4286" s="2">
        <v>37840</v>
      </c>
      <c r="R4286" s="2">
        <v>7525</v>
      </c>
      <c r="S4286" s="2">
        <v>2274</v>
      </c>
      <c r="T4286" s="2">
        <v>1190</v>
      </c>
      <c r="U4286" s="2">
        <v>896</v>
      </c>
      <c r="V4286" s="2">
        <v>684</v>
      </c>
      <c r="W4286" s="2">
        <v>480</v>
      </c>
    </row>
    <row r="4287" spans="1:23" x14ac:dyDescent="0.35">
      <c r="A4287" s="2">
        <v>4291580</v>
      </c>
      <c r="B4287" s="2" t="s">
        <v>2720</v>
      </c>
      <c r="C4287" s="2" t="s">
        <v>72</v>
      </c>
      <c r="D4287" s="2" t="s">
        <v>886</v>
      </c>
      <c r="E4287" s="2">
        <v>31286</v>
      </c>
      <c r="F4287" s="2">
        <v>126165</v>
      </c>
      <c r="G4287" s="2">
        <v>21948</v>
      </c>
      <c r="H4287" s="2">
        <v>0.85123929287406597</v>
      </c>
      <c r="I4287" s="2">
        <v>3265</v>
      </c>
      <c r="J4287" s="2">
        <v>403.26344051652501</v>
      </c>
      <c r="K4287" s="2">
        <v>1.4254601786039729</v>
      </c>
      <c r="L4287" s="2" t="s">
        <v>827</v>
      </c>
      <c r="M4287" s="58">
        <v>0.50137820512820508</v>
      </c>
      <c r="N4287" s="2">
        <v>15740</v>
      </c>
      <c r="O4287" s="2">
        <v>8114</v>
      </c>
      <c r="P4287" s="2">
        <v>3963</v>
      </c>
      <c r="Q4287" s="2">
        <v>3140</v>
      </c>
      <c r="R4287" s="2">
        <v>190</v>
      </c>
      <c r="S4287" s="2">
        <v>18</v>
      </c>
      <c r="T4287" s="2">
        <v>14</v>
      </c>
      <c r="U4287" s="2">
        <v>8</v>
      </c>
      <c r="V4287" s="2">
        <v>13</v>
      </c>
      <c r="W4287" s="2">
        <v>31200</v>
      </c>
    </row>
    <row r="4288" spans="1:23" x14ac:dyDescent="0.35">
      <c r="A4288" s="2">
        <v>4423994</v>
      </c>
      <c r="B4288" s="2" t="s">
        <v>3942</v>
      </c>
      <c r="C4288" s="2" t="s">
        <v>72</v>
      </c>
      <c r="D4288" s="2" t="s">
        <v>886</v>
      </c>
      <c r="E4288" s="2">
        <v>127258</v>
      </c>
      <c r="F4288" s="2">
        <v>366</v>
      </c>
      <c r="G4288" s="2">
        <v>90627</v>
      </c>
      <c r="H4288" s="2">
        <v>0.7386761119754599</v>
      </c>
      <c r="I4288" s="2">
        <v>23683</v>
      </c>
      <c r="J4288" s="2">
        <v>0.28760470854484588</v>
      </c>
      <c r="K4288" s="2">
        <v>1.404195217760712</v>
      </c>
      <c r="L4288" s="2" t="s">
        <v>2647</v>
      </c>
      <c r="M4288" s="58">
        <v>1.034777729893235</v>
      </c>
      <c r="N4288" s="2">
        <v>65079</v>
      </c>
      <c r="O4288" s="2">
        <v>39832</v>
      </c>
      <c r="P4288" s="2">
        <v>13728</v>
      </c>
      <c r="Q4288" s="2">
        <v>3704</v>
      </c>
      <c r="R4288" s="2">
        <v>425</v>
      </c>
      <c r="S4288" s="2">
        <v>114</v>
      </c>
      <c r="T4288" s="2">
        <v>56</v>
      </c>
      <c r="U4288" s="2">
        <v>24</v>
      </c>
      <c r="V4288" s="2">
        <v>9</v>
      </c>
      <c r="W4288" s="2">
        <v>10</v>
      </c>
    </row>
    <row r="4289" spans="1:23" x14ac:dyDescent="0.35">
      <c r="A4289">
        <v>4423987</v>
      </c>
      <c r="B4289" t="s">
        <v>3935</v>
      </c>
      <c r="C4289" t="s">
        <v>72</v>
      </c>
      <c r="D4289" t="s">
        <v>886</v>
      </c>
      <c r="E4289">
        <v>105344</v>
      </c>
      <c r="F4289">
        <v>256</v>
      </c>
      <c r="G4289">
        <v>75057</v>
      </c>
      <c r="H4289">
        <v>0.85265864609563402</v>
      </c>
      <c r="I4289">
        <v>11059</v>
      </c>
      <c r="J4289">
        <v>0.24301336573511539</v>
      </c>
      <c r="K4289">
        <v>1.4035199914731471</v>
      </c>
      <c r="L4289" t="s">
        <v>4150</v>
      </c>
      <c r="M4289">
        <v>1.007112810707457</v>
      </c>
      <c r="N4289">
        <v>54863</v>
      </c>
      <c r="O4289">
        <v>26920</v>
      </c>
      <c r="P4289">
        <v>14289</v>
      </c>
      <c r="Q4289">
        <v>5968</v>
      </c>
      <c r="R4289">
        <v>1860</v>
      </c>
      <c r="S4289">
        <v>462</v>
      </c>
      <c r="T4289">
        <v>140</v>
      </c>
      <c r="U4289">
        <v>64</v>
      </c>
      <c r="V4289">
        <v>9</v>
      </c>
      <c r="W4289">
        <v>25</v>
      </c>
    </row>
    <row r="4290" spans="1:23" x14ac:dyDescent="0.35">
      <c r="A4290" s="2">
        <v>4423992</v>
      </c>
      <c r="B4290" s="2" t="s">
        <v>3940</v>
      </c>
      <c r="C4290" s="2" t="s">
        <v>72</v>
      </c>
      <c r="D4290" s="2" t="s">
        <v>886</v>
      </c>
      <c r="E4290" s="2">
        <v>119072</v>
      </c>
      <c r="F4290" s="2">
        <v>341</v>
      </c>
      <c r="G4290" s="2">
        <v>85140</v>
      </c>
      <c r="H4290" s="2">
        <v>0.76721869861404746</v>
      </c>
      <c r="I4290" s="2">
        <v>19819</v>
      </c>
      <c r="J4290" s="2">
        <v>0.28638134909970442</v>
      </c>
      <c r="K4290" s="2">
        <v>1.3985435752877611</v>
      </c>
      <c r="L4290" s="2" t="s">
        <v>2647</v>
      </c>
      <c r="M4290" s="58">
        <v>1.03595820391686</v>
      </c>
      <c r="N4290" s="2">
        <v>61381</v>
      </c>
      <c r="O4290" s="2">
        <v>37552</v>
      </c>
      <c r="P4290" s="2">
        <v>12153</v>
      </c>
      <c r="Q4290" s="2">
        <v>3260</v>
      </c>
      <c r="R4290" s="2">
        <v>340</v>
      </c>
      <c r="S4290" s="2">
        <v>132</v>
      </c>
      <c r="T4290" s="2">
        <v>42</v>
      </c>
      <c r="U4290" s="2">
        <v>40</v>
      </c>
      <c r="V4290" s="2">
        <v>9</v>
      </c>
      <c r="W4290" s="2">
        <v>30</v>
      </c>
    </row>
    <row r="4291" spans="1:23" x14ac:dyDescent="0.35">
      <c r="A4291" s="2">
        <v>4289094</v>
      </c>
      <c r="B4291" s="2" t="s">
        <v>2656</v>
      </c>
      <c r="C4291" s="2" t="s">
        <v>72</v>
      </c>
      <c r="D4291" s="2" t="s">
        <v>886</v>
      </c>
      <c r="E4291" s="2">
        <v>322350</v>
      </c>
      <c r="F4291" s="2">
        <v>854</v>
      </c>
      <c r="G4291" s="2">
        <v>230866</v>
      </c>
      <c r="H4291" s="2">
        <v>0.81485363804111477</v>
      </c>
      <c r="I4291" s="2">
        <v>42744</v>
      </c>
      <c r="J4291" s="2">
        <v>0.26492942453854512</v>
      </c>
      <c r="K4291" s="2">
        <v>1.396264499753104</v>
      </c>
      <c r="L4291" s="2" t="s">
        <v>817</v>
      </c>
      <c r="M4291" s="58">
        <v>1.0048786570444379</v>
      </c>
      <c r="N4291" s="2">
        <v>177040</v>
      </c>
      <c r="O4291" s="2">
        <v>69806</v>
      </c>
      <c r="P4291" s="2">
        <v>30708</v>
      </c>
      <c r="Q4291" s="2">
        <v>16628</v>
      </c>
      <c r="R4291" s="2">
        <v>10435</v>
      </c>
      <c r="S4291" s="2">
        <v>6708</v>
      </c>
      <c r="T4291" s="2">
        <v>3878</v>
      </c>
      <c r="U4291" s="2">
        <v>2664</v>
      </c>
      <c r="V4291" s="2">
        <v>1728</v>
      </c>
      <c r="W4291" s="2">
        <v>1190</v>
      </c>
    </row>
    <row r="4292" spans="1:23" x14ac:dyDescent="0.35">
      <c r="A4292">
        <v>4423993</v>
      </c>
      <c r="B4292" t="s">
        <v>3941</v>
      </c>
      <c r="C4292" t="s">
        <v>72</v>
      </c>
      <c r="D4292" t="s">
        <v>886</v>
      </c>
      <c r="E4292">
        <v>201176</v>
      </c>
      <c r="F4292">
        <v>596</v>
      </c>
      <c r="G4292">
        <v>144447</v>
      </c>
      <c r="H4292">
        <v>0.89106038893158046</v>
      </c>
      <c r="I4292">
        <v>15736</v>
      </c>
      <c r="J4292">
        <v>0.29625800294269689</v>
      </c>
      <c r="K4292">
        <v>1.3927322824288491</v>
      </c>
      <c r="L4292" t="s">
        <v>2647</v>
      </c>
      <c r="M4292">
        <v>1.0011993928384799</v>
      </c>
      <c r="N4292">
        <v>102821</v>
      </c>
      <c r="O4292">
        <v>61124</v>
      </c>
      <c r="P4292">
        <v>24762</v>
      </c>
      <c r="Q4292">
        <v>8496</v>
      </c>
      <c r="R4292">
        <v>2310</v>
      </c>
      <c r="S4292">
        <v>774</v>
      </c>
      <c r="T4292">
        <v>315</v>
      </c>
      <c r="U4292">
        <v>232</v>
      </c>
      <c r="V4292">
        <v>81</v>
      </c>
      <c r="W4292">
        <v>20</v>
      </c>
    </row>
    <row r="4293" spans="1:23" x14ac:dyDescent="0.35">
      <c r="A4293" s="2">
        <v>4312793</v>
      </c>
      <c r="B4293" s="2" t="s">
        <v>3101</v>
      </c>
      <c r="C4293" s="2" t="s">
        <v>72</v>
      </c>
      <c r="D4293" s="2" t="s">
        <v>886</v>
      </c>
      <c r="E4293" s="2">
        <v>186752</v>
      </c>
      <c r="F4293" s="2">
        <v>288</v>
      </c>
      <c r="G4293" s="2">
        <v>134101</v>
      </c>
      <c r="H4293" s="2">
        <v>0.75314128902841881</v>
      </c>
      <c r="I4293" s="2">
        <v>33104</v>
      </c>
      <c r="J4293" s="2">
        <v>0.15421521590130219</v>
      </c>
      <c r="K4293" s="2">
        <v>1.39262197895616</v>
      </c>
      <c r="L4293" s="2" t="s">
        <v>815</v>
      </c>
      <c r="M4293" s="58">
        <v>1.11176463584517</v>
      </c>
      <c r="N4293" s="2">
        <v>106479</v>
      </c>
      <c r="O4293" s="2">
        <v>44484</v>
      </c>
      <c r="P4293" s="2">
        <v>13974</v>
      </c>
      <c r="Q4293" s="2">
        <v>2492</v>
      </c>
      <c r="R4293" s="2">
        <v>305</v>
      </c>
      <c r="S4293" s="2">
        <v>90</v>
      </c>
      <c r="T4293" s="2">
        <v>56</v>
      </c>
      <c r="U4293" s="2">
        <v>36</v>
      </c>
      <c r="V4293" s="2">
        <v>50</v>
      </c>
      <c r="W4293" s="2">
        <v>12</v>
      </c>
    </row>
    <row r="4294" spans="1:23" x14ac:dyDescent="0.35">
      <c r="A4294" s="2">
        <v>4289093</v>
      </c>
      <c r="B4294" s="2" t="s">
        <v>2655</v>
      </c>
      <c r="C4294" s="2" t="s">
        <v>72</v>
      </c>
      <c r="D4294" s="2" t="s">
        <v>886</v>
      </c>
      <c r="E4294" s="2">
        <v>306314</v>
      </c>
      <c r="F4294" s="2">
        <v>857</v>
      </c>
      <c r="G4294" s="2">
        <v>220203</v>
      </c>
      <c r="H4294" s="2">
        <v>0.8171687034236591</v>
      </c>
      <c r="I4294" s="2">
        <v>40260</v>
      </c>
      <c r="J4294" s="2">
        <v>0.27977826674588818</v>
      </c>
      <c r="K4294" s="2">
        <v>1.3910528012788199</v>
      </c>
      <c r="L4294" s="2" t="s">
        <v>817</v>
      </c>
      <c r="M4294" s="58">
        <v>1.003689529077159</v>
      </c>
      <c r="N4294" s="2">
        <v>169463</v>
      </c>
      <c r="O4294" s="2">
        <v>65936</v>
      </c>
      <c r="P4294" s="2">
        <v>28752</v>
      </c>
      <c r="Q4294" s="2">
        <v>15780</v>
      </c>
      <c r="R4294" s="2">
        <v>9190</v>
      </c>
      <c r="S4294" s="2">
        <v>6612</v>
      </c>
      <c r="T4294" s="2">
        <v>4326</v>
      </c>
      <c r="U4294" s="2">
        <v>2536</v>
      </c>
      <c r="V4294" s="2">
        <v>1593</v>
      </c>
      <c r="W4294" s="2">
        <v>1000</v>
      </c>
    </row>
    <row r="4295" spans="1:23" x14ac:dyDescent="0.35">
      <c r="A4295" s="2">
        <v>4289091</v>
      </c>
      <c r="B4295" s="2" t="s">
        <v>2653</v>
      </c>
      <c r="C4295" s="2" t="s">
        <v>72</v>
      </c>
      <c r="D4295" s="2" t="s">
        <v>886</v>
      </c>
      <c r="E4295" s="2">
        <v>305876</v>
      </c>
      <c r="F4295" s="2">
        <v>895</v>
      </c>
      <c r="G4295" s="2">
        <v>220872</v>
      </c>
      <c r="H4295" s="2">
        <v>0.82186062515846281</v>
      </c>
      <c r="I4295" s="2">
        <v>39346</v>
      </c>
      <c r="J4295" s="2">
        <v>0.29260223096941251</v>
      </c>
      <c r="K4295" s="2">
        <v>1.384856387409902</v>
      </c>
      <c r="L4295" s="2" t="s">
        <v>817</v>
      </c>
      <c r="M4295" s="58">
        <v>1.006253803766757</v>
      </c>
      <c r="N4295" s="2">
        <v>170691</v>
      </c>
      <c r="O4295" s="2">
        <v>65296</v>
      </c>
      <c r="P4295" s="2">
        <v>28623</v>
      </c>
      <c r="Q4295" s="2">
        <v>15732</v>
      </c>
      <c r="R4295" s="2">
        <v>9480</v>
      </c>
      <c r="S4295" s="2">
        <v>5562</v>
      </c>
      <c r="T4295" s="2">
        <v>3766</v>
      </c>
      <c r="U4295" s="2">
        <v>2392</v>
      </c>
      <c r="V4295" s="2">
        <v>1503</v>
      </c>
      <c r="W4295" s="2">
        <v>930</v>
      </c>
    </row>
    <row r="4296" spans="1:23" x14ac:dyDescent="0.35">
      <c r="A4296" s="2">
        <v>4390412</v>
      </c>
      <c r="B4296" s="2" t="s">
        <v>3587</v>
      </c>
      <c r="C4296" s="2" t="s">
        <v>72</v>
      </c>
      <c r="D4296" s="2" t="s">
        <v>888</v>
      </c>
      <c r="E4296" s="2">
        <v>2087929</v>
      </c>
      <c r="F4296" s="2">
        <v>34729</v>
      </c>
      <c r="G4296" s="2">
        <v>1508808</v>
      </c>
      <c r="H4296" s="2">
        <v>0.1039071903118223</v>
      </c>
      <c r="I4296" s="2">
        <v>1352032</v>
      </c>
      <c r="J4296" s="2">
        <v>1.663322842874446</v>
      </c>
      <c r="K4296" s="2">
        <v>1.3838268354886769</v>
      </c>
      <c r="L4296" s="2" t="s">
        <v>4187</v>
      </c>
      <c r="M4296" s="58">
        <v>1.050108685921326</v>
      </c>
      <c r="N4296" s="2">
        <v>1306416</v>
      </c>
      <c r="O4296" s="2">
        <v>206590</v>
      </c>
      <c r="P4296" s="2">
        <v>101556</v>
      </c>
      <c r="Q4296" s="2">
        <v>68228</v>
      </c>
      <c r="R4296" s="2">
        <v>51995</v>
      </c>
      <c r="S4296" s="2">
        <v>41412</v>
      </c>
      <c r="T4296" s="2">
        <v>36561</v>
      </c>
      <c r="U4296" s="2">
        <v>122064</v>
      </c>
      <c r="V4296" s="2">
        <v>34236</v>
      </c>
      <c r="W4296" s="2">
        <v>19240</v>
      </c>
    </row>
    <row r="4297" spans="1:23" x14ac:dyDescent="0.35">
      <c r="A4297">
        <v>4423995</v>
      </c>
      <c r="B4297" t="s">
        <v>3943</v>
      </c>
      <c r="C4297" t="s">
        <v>72</v>
      </c>
      <c r="D4297" t="s">
        <v>886</v>
      </c>
      <c r="E4297">
        <v>231129</v>
      </c>
      <c r="F4297">
        <v>557</v>
      </c>
      <c r="G4297">
        <v>167555</v>
      </c>
      <c r="H4297">
        <v>0.77166303601802388</v>
      </c>
      <c r="I4297">
        <v>38259</v>
      </c>
      <c r="J4297">
        <v>0.24099096175728699</v>
      </c>
      <c r="K4297">
        <v>1.379421682432634</v>
      </c>
      <c r="L4297" t="s">
        <v>827</v>
      </c>
      <c r="M4297">
        <v>1.000601757651846</v>
      </c>
      <c r="N4297">
        <v>121048</v>
      </c>
      <c r="O4297">
        <v>67554</v>
      </c>
      <c r="P4297">
        <v>28800</v>
      </c>
      <c r="Q4297">
        <v>9560</v>
      </c>
      <c r="R4297">
        <v>2545</v>
      </c>
      <c r="S4297">
        <v>798</v>
      </c>
      <c r="T4297">
        <v>343</v>
      </c>
      <c r="U4297">
        <v>184</v>
      </c>
      <c r="V4297">
        <v>108</v>
      </c>
      <c r="W4297">
        <v>50</v>
      </c>
    </row>
    <row r="4298" spans="1:23" x14ac:dyDescent="0.35">
      <c r="A4298">
        <v>4423994</v>
      </c>
      <c r="B4298" t="s">
        <v>3942</v>
      </c>
      <c r="C4298" t="s">
        <v>72</v>
      </c>
      <c r="D4298" t="s">
        <v>886</v>
      </c>
      <c r="E4298">
        <v>191777</v>
      </c>
      <c r="F4298">
        <v>628</v>
      </c>
      <c r="G4298">
        <v>139068</v>
      </c>
      <c r="H4298">
        <v>0.89542525958523889</v>
      </c>
      <c r="I4298">
        <v>14543</v>
      </c>
      <c r="J4298">
        <v>0.32746366874025562</v>
      </c>
      <c r="K4298">
        <v>1.379016020939396</v>
      </c>
      <c r="L4298" t="s">
        <v>2647</v>
      </c>
      <c r="M4298">
        <v>1.0013262114732959</v>
      </c>
      <c r="N4298">
        <v>99701</v>
      </c>
      <c r="O4298">
        <v>58548</v>
      </c>
      <c r="P4298">
        <v>23199</v>
      </c>
      <c r="Q4298">
        <v>7432</v>
      </c>
      <c r="R4298">
        <v>1890</v>
      </c>
      <c r="S4298">
        <v>498</v>
      </c>
      <c r="T4298">
        <v>112</v>
      </c>
      <c r="U4298">
        <v>96</v>
      </c>
      <c r="V4298">
        <v>27</v>
      </c>
      <c r="W4298">
        <v>20</v>
      </c>
    </row>
    <row r="4299" spans="1:23" x14ac:dyDescent="0.35">
      <c r="A4299" s="2">
        <v>4008834</v>
      </c>
      <c r="B4299" s="2" t="s">
        <v>1710</v>
      </c>
      <c r="C4299" s="2" t="s">
        <v>72</v>
      </c>
      <c r="D4299" s="2" t="s">
        <v>888</v>
      </c>
      <c r="E4299" s="2">
        <v>911328</v>
      </c>
      <c r="F4299" s="2">
        <v>10510</v>
      </c>
      <c r="G4299" s="2">
        <v>671241</v>
      </c>
      <c r="H4299" s="46">
        <v>9.9335410083710607E-2</v>
      </c>
      <c r="I4299" s="2">
        <v>604563</v>
      </c>
      <c r="J4299" s="2">
        <v>1.1532620527406161</v>
      </c>
      <c r="K4299" s="2">
        <v>1.357676304039831</v>
      </c>
      <c r="L4299" s="2" t="s">
        <v>815</v>
      </c>
      <c r="M4299" s="58">
        <v>1.0003051424180891</v>
      </c>
      <c r="N4299" s="2">
        <v>528669</v>
      </c>
      <c r="O4299" s="2">
        <v>165430</v>
      </c>
      <c r="P4299" s="2">
        <v>81363</v>
      </c>
      <c r="Q4299" s="2">
        <v>118924</v>
      </c>
      <c r="R4299" s="2">
        <v>9350</v>
      </c>
      <c r="S4299" s="2">
        <v>4110</v>
      </c>
      <c r="T4299" s="2">
        <v>2002</v>
      </c>
      <c r="U4299" s="2">
        <v>1056</v>
      </c>
      <c r="V4299" s="2">
        <v>126</v>
      </c>
      <c r="W4299" s="2">
        <v>20</v>
      </c>
    </row>
    <row r="4300" spans="1:23" x14ac:dyDescent="0.35">
      <c r="A4300">
        <v>4423998</v>
      </c>
      <c r="B4300" t="s">
        <v>3946</v>
      </c>
      <c r="C4300" t="s">
        <v>72</v>
      </c>
      <c r="D4300" t="s">
        <v>886</v>
      </c>
      <c r="E4300">
        <v>219337</v>
      </c>
      <c r="F4300">
        <v>547</v>
      </c>
      <c r="G4300">
        <v>162153</v>
      </c>
      <c r="H4300">
        <v>0.78737982029317988</v>
      </c>
      <c r="I4300">
        <v>34477</v>
      </c>
      <c r="J4300">
        <v>0.24938792816533459</v>
      </c>
      <c r="K4300">
        <v>1.352654591651095</v>
      </c>
      <c r="L4300" t="s">
        <v>827</v>
      </c>
      <c r="M4300">
        <v>1.0007802305102069</v>
      </c>
      <c r="N4300">
        <v>119452</v>
      </c>
      <c r="O4300">
        <v>63422</v>
      </c>
      <c r="P4300">
        <v>25152</v>
      </c>
      <c r="Q4300">
        <v>8084</v>
      </c>
      <c r="R4300">
        <v>2285</v>
      </c>
      <c r="S4300">
        <v>480</v>
      </c>
      <c r="T4300">
        <v>133</v>
      </c>
      <c r="U4300">
        <v>112</v>
      </c>
      <c r="V4300">
        <v>36</v>
      </c>
      <c r="W4300">
        <v>10</v>
      </c>
    </row>
    <row r="4301" spans="1:23" x14ac:dyDescent="0.35">
      <c r="A4301" s="2">
        <v>4004441</v>
      </c>
      <c r="B4301" s="2" t="s">
        <v>1733</v>
      </c>
      <c r="C4301" s="2" t="s">
        <v>72</v>
      </c>
      <c r="D4301" s="2" t="s">
        <v>886</v>
      </c>
      <c r="E4301" s="2">
        <v>693719</v>
      </c>
      <c r="F4301" s="2">
        <v>1881</v>
      </c>
      <c r="G4301" s="2">
        <v>513659</v>
      </c>
      <c r="H4301" s="46">
        <v>0.90568256372418277</v>
      </c>
      <c r="I4301" s="2">
        <v>48447</v>
      </c>
      <c r="J4301" s="2">
        <v>0.27114725126456102</v>
      </c>
      <c r="K4301" s="2">
        <v>1.35054384328903</v>
      </c>
      <c r="L4301" s="2" t="s">
        <v>2647</v>
      </c>
      <c r="M4301" s="58">
        <v>1.001511537928486</v>
      </c>
      <c r="N4301" s="2">
        <v>368729</v>
      </c>
      <c r="O4301" s="2">
        <v>233374</v>
      </c>
      <c r="P4301" s="2">
        <v>71037</v>
      </c>
      <c r="Q4301" s="2">
        <v>13684</v>
      </c>
      <c r="R4301" s="2">
        <v>4460</v>
      </c>
      <c r="S4301" s="2">
        <v>798</v>
      </c>
      <c r="T4301" s="2">
        <v>238</v>
      </c>
      <c r="U4301" s="2">
        <v>144</v>
      </c>
      <c r="V4301" s="2">
        <v>108</v>
      </c>
      <c r="W4301" s="2">
        <v>100</v>
      </c>
    </row>
    <row r="4302" spans="1:23" x14ac:dyDescent="0.35">
      <c r="A4302">
        <v>4423996</v>
      </c>
      <c r="B4302" t="s">
        <v>3944</v>
      </c>
      <c r="C4302" t="s">
        <v>72</v>
      </c>
      <c r="D4302" t="s">
        <v>886</v>
      </c>
      <c r="E4302">
        <v>213067</v>
      </c>
      <c r="F4302">
        <v>529</v>
      </c>
      <c r="G4302">
        <v>158601</v>
      </c>
      <c r="H4302">
        <v>0.78931406485457223</v>
      </c>
      <c r="I4302">
        <v>33415</v>
      </c>
      <c r="J4302">
        <v>0.24827871045258071</v>
      </c>
      <c r="K4302">
        <v>1.343415236978329</v>
      </c>
      <c r="L4302" t="s">
        <v>827</v>
      </c>
      <c r="M4302">
        <v>1.0003756097790011</v>
      </c>
      <c r="N4302">
        <v>117530</v>
      </c>
      <c r="O4302">
        <v>61596</v>
      </c>
      <c r="P4302">
        <v>23682</v>
      </c>
      <c r="Q4302">
        <v>7384</v>
      </c>
      <c r="R4302">
        <v>2060</v>
      </c>
      <c r="S4302">
        <v>522</v>
      </c>
      <c r="T4302">
        <v>140</v>
      </c>
      <c r="U4302">
        <v>24</v>
      </c>
      <c r="V4302">
        <v>9</v>
      </c>
      <c r="W4302">
        <v>40</v>
      </c>
    </row>
    <row r="4303" spans="1:23" x14ac:dyDescent="0.35">
      <c r="A4303" s="2">
        <v>4004440</v>
      </c>
      <c r="B4303" s="2" t="s">
        <v>1732</v>
      </c>
      <c r="C4303" s="2" t="s">
        <v>72</v>
      </c>
      <c r="D4303" s="2" t="s">
        <v>886</v>
      </c>
      <c r="E4303" s="2">
        <v>666110</v>
      </c>
      <c r="F4303" s="2">
        <v>1870</v>
      </c>
      <c r="G4303" s="2">
        <v>497549</v>
      </c>
      <c r="H4303" s="46">
        <v>0.91140571079431376</v>
      </c>
      <c r="I4303" s="2">
        <v>44080</v>
      </c>
      <c r="J4303" s="2">
        <v>0.28073441323505133</v>
      </c>
      <c r="K4303" s="2">
        <v>1.338782712858432</v>
      </c>
      <c r="L4303" s="2" t="s">
        <v>2647</v>
      </c>
      <c r="M4303" s="58">
        <v>1.0015020049285011</v>
      </c>
      <c r="N4303" s="2">
        <v>360700</v>
      </c>
      <c r="O4303" s="2">
        <v>223048</v>
      </c>
      <c r="P4303" s="2">
        <v>63540</v>
      </c>
      <c r="Q4303" s="2">
        <v>11640</v>
      </c>
      <c r="R4303" s="2">
        <v>5465</v>
      </c>
      <c r="S4303" s="2">
        <v>276</v>
      </c>
      <c r="T4303" s="2">
        <v>140</v>
      </c>
      <c r="U4303" s="2">
        <v>104</v>
      </c>
      <c r="V4303" s="2">
        <v>108</v>
      </c>
      <c r="W4303" s="2">
        <v>90</v>
      </c>
    </row>
    <row r="4304" spans="1:23" x14ac:dyDescent="0.35">
      <c r="A4304" s="2">
        <v>4008313</v>
      </c>
      <c r="B4304" s="2" t="s">
        <v>1737</v>
      </c>
      <c r="C4304" s="2" t="s">
        <v>72</v>
      </c>
      <c r="D4304" s="2" t="s">
        <v>886</v>
      </c>
      <c r="E4304" s="2">
        <v>677780</v>
      </c>
      <c r="F4304" s="2">
        <v>1971</v>
      </c>
      <c r="G4304" s="2">
        <v>508943</v>
      </c>
      <c r="H4304" s="46">
        <v>0.90650819443434727</v>
      </c>
      <c r="I4304" s="2">
        <v>47582</v>
      </c>
      <c r="J4304" s="2">
        <v>0.29080232523827793</v>
      </c>
      <c r="K4304" s="2">
        <v>1.331740489602961</v>
      </c>
      <c r="L4304" s="2" t="s">
        <v>2647</v>
      </c>
      <c r="M4304" s="58">
        <v>1.0013666147106841</v>
      </c>
      <c r="N4304" s="2">
        <v>369190</v>
      </c>
      <c r="O4304" s="2">
        <v>230054</v>
      </c>
      <c r="P4304" s="2">
        <v>65208</v>
      </c>
      <c r="Q4304" s="2">
        <v>10252</v>
      </c>
      <c r="R4304" s="2">
        <v>1435</v>
      </c>
      <c r="S4304" s="2">
        <v>294</v>
      </c>
      <c r="T4304" s="2">
        <v>189</v>
      </c>
      <c r="U4304" s="2">
        <v>88</v>
      </c>
      <c r="V4304" s="2">
        <v>45</v>
      </c>
      <c r="W4304" s="2">
        <v>100</v>
      </c>
    </row>
    <row r="4305" spans="1:23" x14ac:dyDescent="0.35">
      <c r="A4305">
        <v>4289094</v>
      </c>
      <c r="B4305" t="s">
        <v>2656</v>
      </c>
      <c r="C4305" t="s">
        <v>72</v>
      </c>
      <c r="D4305" t="s">
        <v>886</v>
      </c>
      <c r="E4305">
        <v>671560</v>
      </c>
      <c r="F4305">
        <v>1791</v>
      </c>
      <c r="G4305">
        <v>504427</v>
      </c>
      <c r="H4305">
        <v>0.71993767185340984</v>
      </c>
      <c r="I4305">
        <v>141271</v>
      </c>
      <c r="J4305">
        <v>0.26669247721722561</v>
      </c>
      <c r="K4305">
        <v>1.331332383080208</v>
      </c>
      <c r="L4305" s="31" t="s">
        <v>817</v>
      </c>
      <c r="M4305">
        <v>1.012747565626664</v>
      </c>
      <c r="N4305">
        <v>389957</v>
      </c>
      <c r="O4305">
        <v>170268</v>
      </c>
      <c r="P4305">
        <v>61218</v>
      </c>
      <c r="Q4305">
        <v>19672</v>
      </c>
      <c r="R4305">
        <v>7820</v>
      </c>
      <c r="S4305">
        <v>4878</v>
      </c>
      <c r="T4305">
        <v>3395</v>
      </c>
      <c r="U4305">
        <v>2160</v>
      </c>
      <c r="V4305">
        <v>2169</v>
      </c>
      <c r="W4305">
        <v>1570</v>
      </c>
    </row>
    <row r="4306" spans="1:23" x14ac:dyDescent="0.35">
      <c r="A4306" s="2">
        <v>4008311</v>
      </c>
      <c r="B4306" s="2" t="s">
        <v>1735</v>
      </c>
      <c r="C4306" s="2" t="s">
        <v>72</v>
      </c>
      <c r="D4306" s="2" t="s">
        <v>886</v>
      </c>
      <c r="E4306" s="2">
        <v>663842</v>
      </c>
      <c r="F4306" s="2">
        <v>1736</v>
      </c>
      <c r="G4306" s="2">
        <v>500937</v>
      </c>
      <c r="H4306" s="46">
        <v>0.90860327745804359</v>
      </c>
      <c r="I4306" s="2">
        <v>45784</v>
      </c>
      <c r="J4306" s="2">
        <v>0.26150800943598018</v>
      </c>
      <c r="K4306" s="2">
        <v>1.325200574124092</v>
      </c>
      <c r="L4306" s="2" t="s">
        <v>2647</v>
      </c>
      <c r="M4306" s="58">
        <v>1.001476926604743</v>
      </c>
      <c r="N4306" s="2">
        <v>365820</v>
      </c>
      <c r="O4306" s="2">
        <v>222864</v>
      </c>
      <c r="P4306" s="2">
        <v>62826</v>
      </c>
      <c r="Q4306" s="2">
        <v>9480</v>
      </c>
      <c r="R4306" s="2">
        <v>1160</v>
      </c>
      <c r="S4306" s="2">
        <v>240</v>
      </c>
      <c r="T4306" s="2">
        <v>217</v>
      </c>
      <c r="U4306" s="2">
        <v>120</v>
      </c>
      <c r="V4306" s="2">
        <v>36</v>
      </c>
      <c r="W4306" s="2">
        <v>100</v>
      </c>
    </row>
    <row r="4307" spans="1:23" x14ac:dyDescent="0.35">
      <c r="A4307" s="2">
        <v>4008312</v>
      </c>
      <c r="B4307" s="2" t="s">
        <v>1736</v>
      </c>
      <c r="C4307" s="2" t="s">
        <v>72</v>
      </c>
      <c r="D4307" s="2" t="s">
        <v>886</v>
      </c>
      <c r="E4307" s="2">
        <v>665204</v>
      </c>
      <c r="F4307" s="2">
        <v>1878</v>
      </c>
      <c r="G4307" s="2">
        <v>502497</v>
      </c>
      <c r="H4307" s="46">
        <v>0.9075934781700189</v>
      </c>
      <c r="I4307" s="2">
        <v>46434</v>
      </c>
      <c r="J4307" s="2">
        <v>0.28231940878286971</v>
      </c>
      <c r="K4307" s="2">
        <v>1.323796957991789</v>
      </c>
      <c r="L4307" s="2" t="s">
        <v>2647</v>
      </c>
      <c r="M4307" s="58">
        <v>1.0015945313146979</v>
      </c>
      <c r="N4307" s="2">
        <v>367289</v>
      </c>
      <c r="O4307" s="2">
        <v>223740</v>
      </c>
      <c r="P4307" s="2">
        <v>61881</v>
      </c>
      <c r="Q4307" s="2">
        <v>9304</v>
      </c>
      <c r="R4307" s="2">
        <v>1130</v>
      </c>
      <c r="S4307" s="2">
        <v>336</v>
      </c>
      <c r="T4307" s="2">
        <v>189</v>
      </c>
      <c r="U4307" s="2">
        <v>144</v>
      </c>
      <c r="V4307" s="2">
        <v>72</v>
      </c>
      <c r="W4307" s="2">
        <v>60</v>
      </c>
    </row>
    <row r="4308" spans="1:23" x14ac:dyDescent="0.35">
      <c r="A4308" s="2">
        <v>4005173</v>
      </c>
      <c r="B4308" s="2" t="s">
        <v>1734</v>
      </c>
      <c r="C4308" s="2" t="s">
        <v>72</v>
      </c>
      <c r="D4308" s="2" t="s">
        <v>886</v>
      </c>
      <c r="E4308" s="2">
        <v>661909</v>
      </c>
      <c r="F4308" s="2">
        <v>1874</v>
      </c>
      <c r="G4308" s="2">
        <v>500348</v>
      </c>
      <c r="H4308" s="46">
        <v>0.90950098731283024</v>
      </c>
      <c r="I4308" s="2">
        <v>45281</v>
      </c>
      <c r="J4308" s="2">
        <v>0.28312048937240619</v>
      </c>
      <c r="K4308" s="2">
        <v>1.322897263504601</v>
      </c>
      <c r="L4308" s="2" t="s">
        <v>2647</v>
      </c>
      <c r="M4308" s="58">
        <v>1.001576716646466</v>
      </c>
      <c r="N4308" s="2">
        <v>365735</v>
      </c>
      <c r="O4308" s="2">
        <v>223196</v>
      </c>
      <c r="P4308" s="2">
        <v>61341</v>
      </c>
      <c r="Q4308" s="2">
        <v>8864</v>
      </c>
      <c r="R4308" s="2">
        <v>1070</v>
      </c>
      <c r="S4308" s="2">
        <v>306</v>
      </c>
      <c r="T4308" s="2">
        <v>98</v>
      </c>
      <c r="U4308" s="2">
        <v>144</v>
      </c>
      <c r="V4308" s="2">
        <v>63</v>
      </c>
      <c r="W4308" s="2">
        <v>50</v>
      </c>
    </row>
    <row r="4309" spans="1:23" x14ac:dyDescent="0.35">
      <c r="A4309" s="2">
        <v>4075617</v>
      </c>
      <c r="B4309" s="2" t="s">
        <v>1689</v>
      </c>
      <c r="C4309" s="2" t="s">
        <v>72</v>
      </c>
      <c r="D4309" s="2" t="s">
        <v>888</v>
      </c>
      <c r="E4309" s="2">
        <v>119627</v>
      </c>
      <c r="F4309" s="2">
        <v>1049</v>
      </c>
      <c r="G4309" s="2">
        <v>90835</v>
      </c>
      <c r="H4309" s="46">
        <v>0.64515880442560691</v>
      </c>
      <c r="I4309" s="2">
        <v>32232</v>
      </c>
      <c r="J4309" s="2">
        <v>0.87689234035794594</v>
      </c>
      <c r="K4309" s="2">
        <v>1.3169703308196179</v>
      </c>
      <c r="L4309" s="2" t="s">
        <v>815</v>
      </c>
      <c r="M4309" s="58">
        <v>1.0633794678969219</v>
      </c>
      <c r="N4309" s="2">
        <v>73891</v>
      </c>
      <c r="O4309" s="2">
        <v>26072</v>
      </c>
      <c r="P4309" s="2">
        <v>9591</v>
      </c>
      <c r="Q4309" s="2">
        <v>2496</v>
      </c>
      <c r="R4309" s="2">
        <v>385</v>
      </c>
      <c r="S4309" s="2">
        <v>36</v>
      </c>
      <c r="T4309" s="2">
        <v>7</v>
      </c>
      <c r="U4309" s="2">
        <v>8</v>
      </c>
      <c r="V4309" s="2">
        <v>11</v>
      </c>
      <c r="W4309" s="2">
        <v>0</v>
      </c>
    </row>
    <row r="4310" spans="1:23" x14ac:dyDescent="0.35">
      <c r="A4310" s="2">
        <v>4423992</v>
      </c>
      <c r="B4310" s="2" t="s">
        <v>3940</v>
      </c>
      <c r="C4310" s="2" t="s">
        <v>72</v>
      </c>
      <c r="D4310" s="2" t="s">
        <v>886</v>
      </c>
      <c r="E4310" s="2">
        <v>210296</v>
      </c>
      <c r="F4310" s="2">
        <v>1223</v>
      </c>
      <c r="G4310" s="2">
        <v>159708</v>
      </c>
      <c r="H4310" s="2">
        <v>0.74238610464096977</v>
      </c>
      <c r="I4310" s="2">
        <v>41143</v>
      </c>
      <c r="J4310" s="2">
        <v>0.58156122798341392</v>
      </c>
      <c r="K4310" s="2">
        <v>1.3167530743607081</v>
      </c>
      <c r="L4310" s="2" t="s">
        <v>2647</v>
      </c>
      <c r="M4310" s="58">
        <v>1.003981629126047</v>
      </c>
      <c r="N4310" s="2">
        <v>122315</v>
      </c>
      <c r="O4310" s="2">
        <v>56216</v>
      </c>
      <c r="P4310" s="2">
        <v>19677</v>
      </c>
      <c r="Q4310" s="2">
        <v>10044</v>
      </c>
      <c r="R4310" s="2">
        <v>700</v>
      </c>
      <c r="S4310" s="2">
        <v>240</v>
      </c>
      <c r="T4310" s="2">
        <v>105</v>
      </c>
      <c r="U4310" s="2">
        <v>72</v>
      </c>
      <c r="V4310" s="2">
        <v>63</v>
      </c>
      <c r="W4310" s="2">
        <v>30</v>
      </c>
    </row>
    <row r="4311" spans="1:23" x14ac:dyDescent="0.35">
      <c r="A4311" s="2">
        <v>4075615</v>
      </c>
      <c r="B4311" s="2" t="s">
        <v>1687</v>
      </c>
      <c r="C4311" s="2" t="s">
        <v>72</v>
      </c>
      <c r="D4311" s="2" t="s">
        <v>888</v>
      </c>
      <c r="E4311" s="2">
        <v>116797</v>
      </c>
      <c r="F4311" s="2">
        <v>1031</v>
      </c>
      <c r="G4311" s="2">
        <v>88774</v>
      </c>
      <c r="H4311" s="46">
        <v>0.64704755896996868</v>
      </c>
      <c r="I4311" s="2">
        <v>31333</v>
      </c>
      <c r="J4311" s="2">
        <v>0.88272815226418488</v>
      </c>
      <c r="K4311" s="2">
        <v>1.315666749273436</v>
      </c>
      <c r="L4311" s="2" t="s">
        <v>815</v>
      </c>
      <c r="M4311" s="58">
        <v>0.53325876041547771</v>
      </c>
      <c r="N4311" s="2">
        <v>72391</v>
      </c>
      <c r="O4311" s="2">
        <v>25444</v>
      </c>
      <c r="P4311" s="2">
        <v>9207</v>
      </c>
      <c r="Q4311" s="2">
        <v>2072</v>
      </c>
      <c r="R4311" s="2">
        <v>315</v>
      </c>
      <c r="S4311" s="2">
        <v>42</v>
      </c>
      <c r="T4311" s="2">
        <v>21</v>
      </c>
      <c r="U4311" s="2">
        <v>21</v>
      </c>
      <c r="V4311" s="2">
        <v>109513</v>
      </c>
      <c r="W4311" s="2">
        <v>-1</v>
      </c>
    </row>
    <row r="4312" spans="1:23" x14ac:dyDescent="0.35">
      <c r="A4312" s="2">
        <v>4075616</v>
      </c>
      <c r="B4312" s="2" t="s">
        <v>1688</v>
      </c>
      <c r="C4312" s="2" t="s">
        <v>72</v>
      </c>
      <c r="D4312" s="2" t="s">
        <v>888</v>
      </c>
      <c r="E4312" s="2">
        <v>117960</v>
      </c>
      <c r="F4312" s="2">
        <v>952</v>
      </c>
      <c r="G4312" s="2">
        <v>89803</v>
      </c>
      <c r="H4312" s="46">
        <v>0.64651514982795677</v>
      </c>
      <c r="I4312" s="2">
        <v>31744</v>
      </c>
      <c r="J4312" s="2">
        <v>0.8070532383858936</v>
      </c>
      <c r="K4312" s="2">
        <v>1.3135418638575549</v>
      </c>
      <c r="L4312" s="2" t="s">
        <v>815</v>
      </c>
      <c r="M4312" s="58">
        <v>1.063402057208795</v>
      </c>
      <c r="N4312" s="2">
        <v>73125</v>
      </c>
      <c r="O4312" s="2">
        <v>25978</v>
      </c>
      <c r="P4312" s="2">
        <v>9081</v>
      </c>
      <c r="Q4312" s="2">
        <v>2348</v>
      </c>
      <c r="R4312" s="2">
        <v>325</v>
      </c>
      <c r="S4312" s="2">
        <v>24</v>
      </c>
      <c r="T4312" s="2">
        <v>14</v>
      </c>
      <c r="U4312" s="2">
        <v>8</v>
      </c>
      <c r="V4312" s="2">
        <v>11</v>
      </c>
      <c r="W4312" s="2">
        <v>13</v>
      </c>
    </row>
    <row r="4313" spans="1:23" x14ac:dyDescent="0.35">
      <c r="A4313" s="2">
        <v>4075618</v>
      </c>
      <c r="B4313" s="2" t="s">
        <v>1690</v>
      </c>
      <c r="C4313" s="2" t="s">
        <v>72</v>
      </c>
      <c r="D4313" s="2" t="s">
        <v>888</v>
      </c>
      <c r="E4313" s="2">
        <v>117275</v>
      </c>
      <c r="F4313" s="2">
        <v>987</v>
      </c>
      <c r="G4313" s="2">
        <v>89337</v>
      </c>
      <c r="H4313" s="46">
        <v>0.64274600669375515</v>
      </c>
      <c r="I4313" s="2">
        <v>31916</v>
      </c>
      <c r="J4313" s="2">
        <v>0.84161159667448304</v>
      </c>
      <c r="K4313" s="2">
        <v>1.3127259702027161</v>
      </c>
      <c r="L4313" s="2" t="s">
        <v>815</v>
      </c>
      <c r="M4313" s="58">
        <v>0.5322552828407523</v>
      </c>
      <c r="N4313" s="2">
        <v>72873</v>
      </c>
      <c r="O4313" s="2">
        <v>25754</v>
      </c>
      <c r="P4313" s="2">
        <v>8853</v>
      </c>
      <c r="Q4313" s="2">
        <v>2140</v>
      </c>
      <c r="R4313" s="2">
        <v>430</v>
      </c>
      <c r="S4313" s="2">
        <v>60</v>
      </c>
      <c r="T4313" s="2">
        <v>21</v>
      </c>
      <c r="U4313" s="2">
        <v>9</v>
      </c>
      <c r="V4313" s="2">
        <v>28</v>
      </c>
      <c r="W4313" s="2">
        <v>110168</v>
      </c>
    </row>
    <row r="4314" spans="1:23" x14ac:dyDescent="0.35">
      <c r="A4314">
        <v>4483256</v>
      </c>
      <c r="B4314" t="s">
        <v>4221</v>
      </c>
      <c r="C4314" t="s">
        <v>72</v>
      </c>
      <c r="D4314" t="s">
        <v>886</v>
      </c>
      <c r="E4314">
        <v>505049</v>
      </c>
      <c r="F4314">
        <v>1092</v>
      </c>
      <c r="G4314">
        <v>385330</v>
      </c>
      <c r="H4314">
        <v>0.78112007889341606</v>
      </c>
      <c r="I4314">
        <v>84341</v>
      </c>
      <c r="J4314">
        <v>0.21621664432560009</v>
      </c>
      <c r="K4314">
        <v>1.310692134015</v>
      </c>
      <c r="L4314" s="6" t="s">
        <v>4187</v>
      </c>
      <c r="M4314">
        <v>1.0008779126684979</v>
      </c>
      <c r="N4314">
        <v>290609</v>
      </c>
      <c r="O4314">
        <v>147834</v>
      </c>
      <c r="P4314">
        <v>52587</v>
      </c>
      <c r="Q4314">
        <v>11640</v>
      </c>
      <c r="R4314">
        <v>1345</v>
      </c>
      <c r="S4314">
        <v>432</v>
      </c>
      <c r="T4314">
        <v>84</v>
      </c>
      <c r="U4314">
        <v>24</v>
      </c>
      <c r="V4314">
        <v>27</v>
      </c>
      <c r="W4314">
        <v>24</v>
      </c>
    </row>
    <row r="4315" spans="1:23" x14ac:dyDescent="0.35">
      <c r="A4315">
        <v>4483258</v>
      </c>
      <c r="B4315" t="s">
        <v>4223</v>
      </c>
      <c r="C4315" t="s">
        <v>72</v>
      </c>
      <c r="D4315" t="s">
        <v>886</v>
      </c>
      <c r="E4315">
        <v>508146</v>
      </c>
      <c r="F4315">
        <v>1128</v>
      </c>
      <c r="G4315">
        <v>387818</v>
      </c>
      <c r="H4315">
        <v>0.77993543363123941</v>
      </c>
      <c r="I4315">
        <v>85345</v>
      </c>
      <c r="J4315">
        <v>0.22198344570261311</v>
      </c>
      <c r="K4315">
        <v>1.3102692500090249</v>
      </c>
      <c r="L4315" s="6" t="s">
        <v>4187</v>
      </c>
      <c r="M4315">
        <v>1.0012058305453431</v>
      </c>
      <c r="N4315">
        <v>292166</v>
      </c>
      <c r="O4315">
        <v>150298</v>
      </c>
      <c r="P4315">
        <v>52134</v>
      </c>
      <c r="Q4315">
        <v>11024</v>
      </c>
      <c r="R4315">
        <v>1350</v>
      </c>
      <c r="S4315">
        <v>384</v>
      </c>
      <c r="T4315">
        <v>126</v>
      </c>
      <c r="U4315">
        <v>24</v>
      </c>
      <c r="V4315">
        <v>18</v>
      </c>
      <c r="W4315">
        <v>10</v>
      </c>
    </row>
    <row r="4316" spans="1:23" x14ac:dyDescent="0.35">
      <c r="A4316">
        <v>4483257</v>
      </c>
      <c r="B4316" t="s">
        <v>4222</v>
      </c>
      <c r="C4316" t="s">
        <v>72</v>
      </c>
      <c r="D4316" t="s">
        <v>886</v>
      </c>
      <c r="E4316">
        <v>494839</v>
      </c>
      <c r="F4316">
        <v>1063</v>
      </c>
      <c r="G4316">
        <v>378921</v>
      </c>
      <c r="H4316">
        <v>0.7792257489028056</v>
      </c>
      <c r="I4316">
        <v>83656</v>
      </c>
      <c r="J4316">
        <v>0.2148173446312841</v>
      </c>
      <c r="K4316">
        <v>1.3059160088778401</v>
      </c>
      <c r="L4316" s="6" t="s">
        <v>4187</v>
      </c>
      <c r="M4316">
        <v>1.0009345094937669</v>
      </c>
      <c r="N4316">
        <v>286886</v>
      </c>
      <c r="O4316">
        <v>144142</v>
      </c>
      <c r="P4316">
        <v>50817</v>
      </c>
      <c r="Q4316">
        <v>10800</v>
      </c>
      <c r="R4316">
        <v>1165</v>
      </c>
      <c r="S4316">
        <v>372</v>
      </c>
      <c r="T4316">
        <v>126</v>
      </c>
      <c r="U4316">
        <v>48</v>
      </c>
      <c r="V4316">
        <v>10</v>
      </c>
      <c r="W4316">
        <v>11</v>
      </c>
    </row>
    <row r="4317" spans="1:23" x14ac:dyDescent="0.35">
      <c r="A4317" s="2">
        <v>4291579</v>
      </c>
      <c r="B4317" s="2" t="s">
        <v>2719</v>
      </c>
      <c r="C4317" s="2" t="s">
        <v>72</v>
      </c>
      <c r="D4317" s="2" t="s">
        <v>886</v>
      </c>
      <c r="E4317" s="2">
        <v>94931</v>
      </c>
      <c r="F4317" s="2">
        <v>204</v>
      </c>
      <c r="G4317" s="2">
        <v>72769</v>
      </c>
      <c r="H4317" s="2">
        <v>0.87501545987989393</v>
      </c>
      <c r="I4317" s="2">
        <v>9095</v>
      </c>
      <c r="J4317" s="2">
        <v>0.2148929222277233</v>
      </c>
      <c r="K4317" s="2">
        <v>1.304552762852313</v>
      </c>
      <c r="L4317" s="2" t="s">
        <v>827</v>
      </c>
      <c r="M4317" s="58">
        <v>1.006798175840492</v>
      </c>
      <c r="N4317" s="2">
        <v>55816</v>
      </c>
      <c r="O4317" s="2">
        <v>26956</v>
      </c>
      <c r="P4317" s="2">
        <v>7557</v>
      </c>
      <c r="Q4317" s="2">
        <v>3444</v>
      </c>
      <c r="R4317" s="2">
        <v>340</v>
      </c>
      <c r="S4317" s="2">
        <v>102</v>
      </c>
      <c r="T4317" s="2">
        <v>21</v>
      </c>
      <c r="U4317" s="2">
        <v>16</v>
      </c>
      <c r="V4317" s="2">
        <v>18</v>
      </c>
      <c r="W4317" s="2">
        <v>20</v>
      </c>
    </row>
    <row r="4318" spans="1:23" x14ac:dyDescent="0.35">
      <c r="A4318">
        <v>4488981</v>
      </c>
      <c r="B4318" t="s">
        <v>4339</v>
      </c>
      <c r="C4318" t="s">
        <v>72</v>
      </c>
      <c r="D4318" t="s">
        <v>888</v>
      </c>
      <c r="E4318">
        <v>1597548</v>
      </c>
      <c r="F4318">
        <v>11088</v>
      </c>
      <c r="G4318">
        <v>1232416</v>
      </c>
      <c r="H4318">
        <v>7.9164016046529784E-2</v>
      </c>
      <c r="I4318">
        <v>1134853</v>
      </c>
      <c r="J4318">
        <v>0.69406365254752911</v>
      </c>
      <c r="K4318">
        <v>1.296273336276063</v>
      </c>
      <c r="L4318" t="s">
        <v>815</v>
      </c>
      <c r="M4318">
        <v>1.010527514303516</v>
      </c>
      <c r="N4318">
        <v>930752</v>
      </c>
      <c r="O4318">
        <v>522930</v>
      </c>
      <c r="P4318">
        <v>105717</v>
      </c>
      <c r="Q4318">
        <v>14056</v>
      </c>
      <c r="R4318">
        <v>3545</v>
      </c>
      <c r="S4318">
        <v>1854</v>
      </c>
      <c r="T4318">
        <v>777</v>
      </c>
      <c r="U4318">
        <v>592</v>
      </c>
      <c r="V4318">
        <v>432</v>
      </c>
      <c r="W4318">
        <v>250</v>
      </c>
    </row>
    <row r="4319" spans="1:23" x14ac:dyDescent="0.35">
      <c r="A4319" s="2">
        <v>4291583</v>
      </c>
      <c r="B4319" s="2" t="s">
        <v>2723</v>
      </c>
      <c r="C4319" s="2" t="s">
        <v>72</v>
      </c>
      <c r="D4319" s="2" t="s">
        <v>886</v>
      </c>
      <c r="E4319" s="2">
        <v>89722</v>
      </c>
      <c r="F4319" s="2">
        <v>197</v>
      </c>
      <c r="G4319" s="2">
        <v>70325</v>
      </c>
      <c r="H4319" s="2">
        <v>0.8910060433700675</v>
      </c>
      <c r="I4319" s="2">
        <v>7665</v>
      </c>
      <c r="J4319" s="2">
        <v>0.21956710728695311</v>
      </c>
      <c r="K4319" s="2">
        <v>1.275819409882688</v>
      </c>
      <c r="L4319" s="2" t="s">
        <v>827</v>
      </c>
      <c r="M4319" s="58">
        <v>1.0056603562101389</v>
      </c>
      <c r="N4319" s="2">
        <v>54616</v>
      </c>
      <c r="O4319" s="2">
        <v>26122</v>
      </c>
      <c r="P4319" s="2">
        <v>6561</v>
      </c>
      <c r="Q4319" s="2">
        <v>1672</v>
      </c>
      <c r="R4319" s="2">
        <v>145</v>
      </c>
      <c r="S4319" s="2">
        <v>42</v>
      </c>
      <c r="T4319" s="2">
        <v>14</v>
      </c>
      <c r="U4319" s="2">
        <v>16</v>
      </c>
      <c r="V4319" s="2">
        <v>18</v>
      </c>
      <c r="W4319" s="2">
        <v>11</v>
      </c>
    </row>
    <row r="4320" spans="1:23" x14ac:dyDescent="0.35">
      <c r="A4320" s="2">
        <v>4008311</v>
      </c>
      <c r="B4320" s="2" t="s">
        <v>1735</v>
      </c>
      <c r="C4320" s="2" t="s">
        <v>72</v>
      </c>
      <c r="D4320" s="2" t="s">
        <v>886</v>
      </c>
      <c r="E4320" s="2">
        <v>588712</v>
      </c>
      <c r="F4320" s="2">
        <v>1122</v>
      </c>
      <c r="G4320" s="2">
        <v>462523</v>
      </c>
      <c r="H4320" s="46">
        <v>0.84983665677166331</v>
      </c>
      <c r="I4320" s="2">
        <v>69454</v>
      </c>
      <c r="J4320" s="2">
        <v>0.19058554947070891</v>
      </c>
      <c r="K4320" s="2">
        <v>1.2728275134425751</v>
      </c>
      <c r="L4320" s="2" t="s">
        <v>2647</v>
      </c>
      <c r="M4320" s="58">
        <v>1.0000849383856949</v>
      </c>
      <c r="N4320" s="2">
        <v>356147</v>
      </c>
      <c r="O4320" s="2">
        <v>177234</v>
      </c>
      <c r="P4320" s="2">
        <v>47760</v>
      </c>
      <c r="Q4320" s="2">
        <v>6836</v>
      </c>
      <c r="R4320" s="2">
        <v>485</v>
      </c>
      <c r="S4320" s="2">
        <v>102</v>
      </c>
      <c r="T4320" s="2">
        <v>28</v>
      </c>
      <c r="U4320" s="2">
        <v>24</v>
      </c>
      <c r="V4320" s="2">
        <v>36</v>
      </c>
      <c r="W4320" s="2">
        <v>10</v>
      </c>
    </row>
    <row r="4321" spans="1:23" x14ac:dyDescent="0.35">
      <c r="A4321" s="2">
        <v>4008311</v>
      </c>
      <c r="B4321" s="2" t="s">
        <v>1735</v>
      </c>
      <c r="C4321" s="2" t="s">
        <v>72</v>
      </c>
      <c r="D4321" s="2" t="s">
        <v>886</v>
      </c>
      <c r="E4321" s="2">
        <v>529606</v>
      </c>
      <c r="F4321" s="2">
        <v>1062</v>
      </c>
      <c r="G4321" s="2">
        <v>417059</v>
      </c>
      <c r="H4321" s="46">
        <v>0.80230135304597194</v>
      </c>
      <c r="I4321" s="2">
        <v>82452</v>
      </c>
      <c r="J4321" s="2">
        <v>0.20052642908124149</v>
      </c>
      <c r="K4321" s="2">
        <v>1.2698587010470941</v>
      </c>
      <c r="L4321" s="2" t="s">
        <v>2647</v>
      </c>
      <c r="M4321" s="58">
        <v>1.000050983894754</v>
      </c>
      <c r="N4321" s="2">
        <v>325275</v>
      </c>
      <c r="O4321" s="2">
        <v>148594</v>
      </c>
      <c r="P4321" s="2">
        <v>44214</v>
      </c>
      <c r="Q4321" s="2">
        <v>9220</v>
      </c>
      <c r="R4321" s="2">
        <v>2005</v>
      </c>
      <c r="S4321" s="2">
        <v>186</v>
      </c>
      <c r="T4321" s="2">
        <v>28</v>
      </c>
      <c r="U4321" s="2">
        <v>8</v>
      </c>
      <c r="V4321" s="2">
        <v>9</v>
      </c>
      <c r="W4321" s="2">
        <v>40</v>
      </c>
    </row>
    <row r="4322" spans="1:23" x14ac:dyDescent="0.35">
      <c r="A4322" s="2">
        <v>4291581</v>
      </c>
      <c r="B4322" s="2" t="s">
        <v>2721</v>
      </c>
      <c r="C4322" s="2" t="s">
        <v>72</v>
      </c>
      <c r="D4322" s="2" t="s">
        <v>886</v>
      </c>
      <c r="E4322" s="2">
        <v>88924</v>
      </c>
      <c r="F4322" s="2">
        <v>196</v>
      </c>
      <c r="G4322" s="2">
        <v>70099</v>
      </c>
      <c r="H4322" s="2">
        <v>0.89322244254554273</v>
      </c>
      <c r="I4322" s="2">
        <v>7485</v>
      </c>
      <c r="J4322" s="2">
        <v>0.2204129368899285</v>
      </c>
      <c r="K4322" s="2">
        <v>1.2685487667441759</v>
      </c>
      <c r="L4322" s="2" t="s">
        <v>827</v>
      </c>
      <c r="M4322" s="58">
        <v>0.50288415861741353</v>
      </c>
      <c r="N4322" s="2">
        <v>54806</v>
      </c>
      <c r="O4322" s="2">
        <v>25486</v>
      </c>
      <c r="P4322" s="2">
        <v>6423</v>
      </c>
      <c r="Q4322" s="2">
        <v>1488</v>
      </c>
      <c r="R4322" s="2">
        <v>120</v>
      </c>
      <c r="S4322" s="2">
        <v>54</v>
      </c>
      <c r="T4322" s="2">
        <v>14</v>
      </c>
      <c r="U4322" s="2">
        <v>9</v>
      </c>
      <c r="V4322" s="2">
        <v>14</v>
      </c>
      <c r="W4322" s="2">
        <v>88414</v>
      </c>
    </row>
    <row r="4323" spans="1:23" x14ac:dyDescent="0.35">
      <c r="A4323" s="2">
        <v>4004441</v>
      </c>
      <c r="B4323" s="2" t="s">
        <v>1733</v>
      </c>
      <c r="C4323" s="2" t="s">
        <v>72</v>
      </c>
      <c r="D4323" s="2" t="s">
        <v>886</v>
      </c>
      <c r="E4323" s="2">
        <v>589997</v>
      </c>
      <c r="F4323" s="2">
        <v>1116</v>
      </c>
      <c r="G4323" s="2">
        <v>465206</v>
      </c>
      <c r="H4323" s="46">
        <v>0.84754925774818035</v>
      </c>
      <c r="I4323" s="2">
        <v>70921</v>
      </c>
      <c r="J4323" s="2">
        <v>0.1891535041703602</v>
      </c>
      <c r="K4323" s="2">
        <v>1.2682489047862671</v>
      </c>
      <c r="L4323" s="2" t="s">
        <v>2647</v>
      </c>
      <c r="M4323" s="58">
        <v>1.000166130134142</v>
      </c>
      <c r="N4323" s="2">
        <v>359767</v>
      </c>
      <c r="O4323" s="2">
        <v>176204</v>
      </c>
      <c r="P4323" s="2">
        <v>46656</v>
      </c>
      <c r="Q4323" s="2">
        <v>6644</v>
      </c>
      <c r="R4323" s="2">
        <v>495</v>
      </c>
      <c r="S4323" s="2">
        <v>48</v>
      </c>
      <c r="T4323" s="2">
        <v>42</v>
      </c>
      <c r="U4323" s="2">
        <v>24</v>
      </c>
      <c r="V4323" s="2">
        <v>9</v>
      </c>
      <c r="W4323" s="2">
        <v>10</v>
      </c>
    </row>
    <row r="4324" spans="1:23" x14ac:dyDescent="0.35">
      <c r="A4324" s="2">
        <v>4005173</v>
      </c>
      <c r="B4324" s="2" t="s">
        <v>1734</v>
      </c>
      <c r="C4324" s="2" t="s">
        <v>72</v>
      </c>
      <c r="D4324" s="2" t="s">
        <v>886</v>
      </c>
      <c r="E4324" s="2">
        <v>580400</v>
      </c>
      <c r="F4324" s="2">
        <v>1073</v>
      </c>
      <c r="G4324" s="2">
        <v>458050</v>
      </c>
      <c r="H4324" s="46">
        <v>0.85119746752537928</v>
      </c>
      <c r="I4324" s="2">
        <v>68159</v>
      </c>
      <c r="J4324" s="2">
        <v>0.18487250172294969</v>
      </c>
      <c r="K4324" s="2">
        <v>1.267110577447877</v>
      </c>
      <c r="L4324" s="2" t="s">
        <v>2647</v>
      </c>
      <c r="M4324" s="58">
        <v>1.00006547637509</v>
      </c>
      <c r="N4324" s="2">
        <v>354705</v>
      </c>
      <c r="O4324" s="2">
        <v>172610</v>
      </c>
      <c r="P4324" s="2">
        <v>45840</v>
      </c>
      <c r="Q4324" s="2">
        <v>6480</v>
      </c>
      <c r="R4324" s="2">
        <v>590</v>
      </c>
      <c r="S4324" s="2">
        <v>42</v>
      </c>
      <c r="T4324" s="2">
        <v>42</v>
      </c>
      <c r="U4324" s="2">
        <v>24</v>
      </c>
      <c r="V4324" s="2">
        <v>9</v>
      </c>
      <c r="W4324" s="2">
        <v>20</v>
      </c>
    </row>
    <row r="4325" spans="1:23" x14ac:dyDescent="0.35">
      <c r="A4325" s="2">
        <v>4008312</v>
      </c>
      <c r="B4325" s="2" t="s">
        <v>1736</v>
      </c>
      <c r="C4325" s="2" t="s">
        <v>72</v>
      </c>
      <c r="D4325" s="2" t="s">
        <v>886</v>
      </c>
      <c r="E4325" s="2">
        <v>583345</v>
      </c>
      <c r="F4325" s="2">
        <v>1121</v>
      </c>
      <c r="G4325" s="2">
        <v>460511</v>
      </c>
      <c r="H4325" s="46">
        <v>0.84903292212346715</v>
      </c>
      <c r="I4325" s="2">
        <v>69522</v>
      </c>
      <c r="J4325" s="2">
        <v>0.19216758521972421</v>
      </c>
      <c r="K4325" s="2">
        <v>1.266734127957855</v>
      </c>
      <c r="L4325" s="2" t="s">
        <v>2647</v>
      </c>
      <c r="M4325" s="58">
        <v>1.000042858122471</v>
      </c>
      <c r="N4325" s="2">
        <v>356754</v>
      </c>
      <c r="O4325" s="2">
        <v>173208</v>
      </c>
      <c r="P4325" s="2">
        <v>46272</v>
      </c>
      <c r="Q4325" s="2">
        <v>6396</v>
      </c>
      <c r="R4325" s="2">
        <v>520</v>
      </c>
      <c r="S4325" s="2">
        <v>66</v>
      </c>
      <c r="T4325" s="2">
        <v>35</v>
      </c>
      <c r="U4325" s="2">
        <v>32</v>
      </c>
      <c r="V4325" s="2">
        <v>27</v>
      </c>
      <c r="W4325" s="2">
        <v>10</v>
      </c>
    </row>
    <row r="4326" spans="1:23" x14ac:dyDescent="0.35">
      <c r="A4326">
        <v>4404984</v>
      </c>
      <c r="B4326" t="s">
        <v>3818</v>
      </c>
      <c r="C4326" t="s">
        <v>72</v>
      </c>
      <c r="D4326" t="s">
        <v>888</v>
      </c>
      <c r="E4326">
        <v>777342</v>
      </c>
      <c r="F4326">
        <v>15115</v>
      </c>
      <c r="G4326">
        <v>614047</v>
      </c>
      <c r="H4326">
        <v>0.44929134089084388</v>
      </c>
      <c r="I4326">
        <v>338161</v>
      </c>
      <c r="J4326">
        <v>1.944446588502873</v>
      </c>
      <c r="K4326">
        <v>1.2659324123397719</v>
      </c>
      <c r="L4326" t="s">
        <v>2647</v>
      </c>
      <c r="M4326">
        <v>1.0579838554915419</v>
      </c>
      <c r="N4326">
        <v>513396</v>
      </c>
      <c r="O4326">
        <v>163274</v>
      </c>
      <c r="P4326">
        <v>54534</v>
      </c>
      <c r="Q4326">
        <v>2712</v>
      </c>
      <c r="R4326">
        <v>510</v>
      </c>
      <c r="S4326">
        <v>198</v>
      </c>
      <c r="T4326">
        <v>63</v>
      </c>
      <c r="U4326">
        <v>24</v>
      </c>
      <c r="V4326">
        <v>18</v>
      </c>
      <c r="W4326">
        <v>10</v>
      </c>
    </row>
    <row r="4327" spans="1:23" x14ac:dyDescent="0.35">
      <c r="A4327" s="2">
        <v>4004440</v>
      </c>
      <c r="B4327" s="2" t="s">
        <v>1732</v>
      </c>
      <c r="C4327" s="2" t="s">
        <v>72</v>
      </c>
      <c r="D4327" s="2" t="s">
        <v>886</v>
      </c>
      <c r="E4327" s="2">
        <v>584265</v>
      </c>
      <c r="F4327" s="2">
        <v>1096</v>
      </c>
      <c r="G4327" s="2">
        <v>462167</v>
      </c>
      <c r="H4327" s="46">
        <v>0.84681943972633267</v>
      </c>
      <c r="I4327" s="2">
        <v>70795</v>
      </c>
      <c r="J4327" s="2">
        <v>0.18758611246608989</v>
      </c>
      <c r="K4327" s="2">
        <v>1.2641858895161271</v>
      </c>
      <c r="L4327" s="2" t="s">
        <v>2647</v>
      </c>
      <c r="M4327" s="58">
        <v>1.0000736021580841</v>
      </c>
      <c r="N4327" s="2">
        <v>358703</v>
      </c>
      <c r="O4327" s="2">
        <v>173234</v>
      </c>
      <c r="P4327" s="2">
        <v>45780</v>
      </c>
      <c r="Q4327" s="2">
        <v>5864</v>
      </c>
      <c r="R4327" s="2">
        <v>445</v>
      </c>
      <c r="S4327" s="2">
        <v>96</v>
      </c>
      <c r="T4327" s="2">
        <v>56</v>
      </c>
      <c r="U4327" s="2">
        <v>24</v>
      </c>
      <c r="V4327" s="2">
        <v>0</v>
      </c>
      <c r="W4327" s="2">
        <v>20</v>
      </c>
    </row>
    <row r="4328" spans="1:23" x14ac:dyDescent="0.35">
      <c r="A4328" s="2">
        <v>4008313</v>
      </c>
      <c r="B4328" s="2" t="s">
        <v>1737</v>
      </c>
      <c r="C4328" s="2" t="s">
        <v>72</v>
      </c>
      <c r="D4328" s="2" t="s">
        <v>886</v>
      </c>
      <c r="E4328" s="2">
        <v>577456</v>
      </c>
      <c r="F4328" s="2">
        <v>1071</v>
      </c>
      <c r="G4328" s="2">
        <v>456786</v>
      </c>
      <c r="H4328" s="46">
        <v>0.85021651276527743</v>
      </c>
      <c r="I4328" s="2">
        <v>68419</v>
      </c>
      <c r="J4328" s="2">
        <v>0.18546867640131889</v>
      </c>
      <c r="K4328" s="2">
        <v>1.2641718441458361</v>
      </c>
      <c r="L4328" s="2" t="s">
        <v>2647</v>
      </c>
      <c r="M4328" s="58">
        <v>1.000093522363968</v>
      </c>
      <c r="N4328" s="2">
        <v>354566</v>
      </c>
      <c r="O4328" s="2">
        <v>171318</v>
      </c>
      <c r="P4328" s="2">
        <v>44661</v>
      </c>
      <c r="Q4328" s="2">
        <v>6180</v>
      </c>
      <c r="R4328" s="2">
        <v>465</v>
      </c>
      <c r="S4328" s="2">
        <v>108</v>
      </c>
      <c r="T4328" s="2">
        <v>70</v>
      </c>
      <c r="U4328" s="2">
        <v>24</v>
      </c>
      <c r="V4328" s="2">
        <v>0</v>
      </c>
      <c r="W4328" s="2">
        <v>10</v>
      </c>
    </row>
    <row r="4329" spans="1:23" x14ac:dyDescent="0.35">
      <c r="A4329" s="2">
        <v>4004440</v>
      </c>
      <c r="B4329" s="2" t="s">
        <v>1732</v>
      </c>
      <c r="C4329" s="2" t="s">
        <v>72</v>
      </c>
      <c r="D4329" s="2" t="s">
        <v>886</v>
      </c>
      <c r="E4329" s="2">
        <v>521095</v>
      </c>
      <c r="F4329" s="2">
        <v>1049</v>
      </c>
      <c r="G4329" s="2">
        <v>412843</v>
      </c>
      <c r="H4329" s="46">
        <v>0.80178179114094217</v>
      </c>
      <c r="I4329" s="2">
        <v>81833</v>
      </c>
      <c r="J4329" s="2">
        <v>0.20130686343181189</v>
      </c>
      <c r="K4329" s="2">
        <v>1.2622110584411019</v>
      </c>
      <c r="L4329" s="2" t="s">
        <v>2647</v>
      </c>
      <c r="M4329" s="58">
        <v>1.000046058982365</v>
      </c>
      <c r="N4329" s="2">
        <v>324916</v>
      </c>
      <c r="O4329" s="2">
        <v>142172</v>
      </c>
      <c r="P4329" s="2">
        <v>41835</v>
      </c>
      <c r="Q4329" s="2">
        <v>9448</v>
      </c>
      <c r="R4329" s="2">
        <v>2500</v>
      </c>
      <c r="S4329" s="2">
        <v>168</v>
      </c>
      <c r="T4329" s="2">
        <v>7</v>
      </c>
      <c r="U4329" s="2">
        <v>16</v>
      </c>
      <c r="V4329" s="2">
        <v>9</v>
      </c>
      <c r="W4329" s="2">
        <v>0</v>
      </c>
    </row>
    <row r="4330" spans="1:23" x14ac:dyDescent="0.35">
      <c r="A4330" s="2">
        <v>4404983</v>
      </c>
      <c r="B4330" s="2" t="s">
        <v>3817</v>
      </c>
      <c r="C4330" s="2" t="s">
        <v>72</v>
      </c>
      <c r="D4330" s="2" t="s">
        <v>888</v>
      </c>
      <c r="E4330" s="2">
        <v>923920</v>
      </c>
      <c r="F4330" s="2">
        <v>11155</v>
      </c>
      <c r="G4330" s="2">
        <v>736806</v>
      </c>
      <c r="H4330" s="2">
        <v>0.40370735308887268</v>
      </c>
      <c r="I4330" s="2">
        <v>439352</v>
      </c>
      <c r="J4330" s="2">
        <v>1.20735561520478</v>
      </c>
      <c r="K4330" s="2">
        <v>1.2539528722621689</v>
      </c>
      <c r="L4330" s="2" t="s">
        <v>2647</v>
      </c>
      <c r="M4330" s="58">
        <v>1.006792076165403</v>
      </c>
      <c r="N4330" s="2">
        <v>587435</v>
      </c>
      <c r="O4330" s="2">
        <v>238806</v>
      </c>
      <c r="P4330" s="2">
        <v>86211</v>
      </c>
      <c r="Q4330" s="2">
        <v>3900</v>
      </c>
      <c r="R4330" s="2">
        <v>675</v>
      </c>
      <c r="S4330" s="2">
        <v>324</v>
      </c>
      <c r="T4330" s="2">
        <v>168</v>
      </c>
      <c r="U4330" s="2">
        <v>104</v>
      </c>
      <c r="V4330" s="2">
        <v>54</v>
      </c>
      <c r="W4330" s="2">
        <v>10</v>
      </c>
    </row>
    <row r="4331" spans="1:23" x14ac:dyDescent="0.35">
      <c r="A4331" s="2">
        <v>4008312</v>
      </c>
      <c r="B4331" s="2" t="s">
        <v>1736</v>
      </c>
      <c r="C4331" s="2" t="s">
        <v>72</v>
      </c>
      <c r="D4331" s="2" t="s">
        <v>886</v>
      </c>
      <c r="E4331" s="2">
        <v>503674</v>
      </c>
      <c r="F4331" s="2">
        <v>944</v>
      </c>
      <c r="G4331" s="2">
        <v>402613</v>
      </c>
      <c r="H4331" s="46">
        <v>0.80339681033647703</v>
      </c>
      <c r="I4331" s="2">
        <v>79155</v>
      </c>
      <c r="J4331" s="2">
        <v>0.1874228171396578</v>
      </c>
      <c r="K4331" s="2">
        <v>1.2510127591508471</v>
      </c>
      <c r="L4331" s="2" t="s">
        <v>2647</v>
      </c>
      <c r="M4331" s="58">
        <v>0.5</v>
      </c>
      <c r="N4331" s="2">
        <v>318866</v>
      </c>
      <c r="O4331" s="2">
        <v>137832</v>
      </c>
      <c r="P4331" s="2">
        <v>38169</v>
      </c>
      <c r="Q4331" s="2">
        <v>7144</v>
      </c>
      <c r="R4331" s="2">
        <v>1510</v>
      </c>
      <c r="S4331" s="2">
        <v>72</v>
      </c>
      <c r="T4331" s="2">
        <v>42</v>
      </c>
      <c r="U4331" s="2">
        <v>15</v>
      </c>
      <c r="V4331" s="2">
        <v>24</v>
      </c>
      <c r="W4331" s="2">
        <v>503674</v>
      </c>
    </row>
    <row r="4332" spans="1:23" x14ac:dyDescent="0.35">
      <c r="A4332">
        <v>4404983</v>
      </c>
      <c r="B4332" t="s">
        <v>3817</v>
      </c>
      <c r="C4332" t="s">
        <v>72</v>
      </c>
      <c r="D4332" t="s">
        <v>888</v>
      </c>
      <c r="E4332">
        <v>737989</v>
      </c>
      <c r="F4332">
        <v>14418</v>
      </c>
      <c r="G4332">
        <v>589956</v>
      </c>
      <c r="H4332">
        <v>0.45646963502362892</v>
      </c>
      <c r="I4332">
        <v>320659</v>
      </c>
      <c r="J4332">
        <v>1.953687656591087</v>
      </c>
      <c r="K4332">
        <v>1.250922102665283</v>
      </c>
      <c r="L4332" t="s">
        <v>2647</v>
      </c>
      <c r="M4332">
        <v>1.0575150604999339</v>
      </c>
      <c r="N4332">
        <v>498502</v>
      </c>
      <c r="O4332">
        <v>151690</v>
      </c>
      <c r="P4332">
        <v>44796</v>
      </c>
      <c r="Q4332">
        <v>2188</v>
      </c>
      <c r="R4332">
        <v>415</v>
      </c>
      <c r="S4332">
        <v>126</v>
      </c>
      <c r="T4332">
        <v>63</v>
      </c>
      <c r="U4332">
        <v>24</v>
      </c>
      <c r="V4332">
        <v>18</v>
      </c>
      <c r="W4332">
        <v>30</v>
      </c>
    </row>
    <row r="4333" spans="1:23" x14ac:dyDescent="0.35">
      <c r="A4333" s="2">
        <v>4404984</v>
      </c>
      <c r="B4333" s="2" t="s">
        <v>3818</v>
      </c>
      <c r="C4333" s="2" t="s">
        <v>72</v>
      </c>
      <c r="D4333" s="2" t="s">
        <v>888</v>
      </c>
      <c r="E4333" s="2">
        <v>918558</v>
      </c>
      <c r="F4333" s="2">
        <v>12278</v>
      </c>
      <c r="G4333" s="2">
        <v>734333</v>
      </c>
      <c r="H4333" s="2">
        <v>0.4053270110426741</v>
      </c>
      <c r="I4333" s="2">
        <v>436688</v>
      </c>
      <c r="J4333" s="2">
        <v>1.3366602871021751</v>
      </c>
      <c r="K4333" s="2">
        <v>1.250873922321345</v>
      </c>
      <c r="L4333" s="2" t="s">
        <v>2647</v>
      </c>
      <c r="M4333" s="58">
        <v>1.006716131648455</v>
      </c>
      <c r="N4333" s="2">
        <v>587106</v>
      </c>
      <c r="O4333" s="2">
        <v>235602</v>
      </c>
      <c r="P4333" s="2">
        <v>84837</v>
      </c>
      <c r="Q4333" s="2">
        <v>3604</v>
      </c>
      <c r="R4333" s="2">
        <v>640</v>
      </c>
      <c r="S4333" s="2">
        <v>348</v>
      </c>
      <c r="T4333" s="2">
        <v>147</v>
      </c>
      <c r="U4333" s="2">
        <v>72</v>
      </c>
      <c r="V4333" s="2">
        <v>54</v>
      </c>
      <c r="W4333" s="2">
        <v>20</v>
      </c>
    </row>
    <row r="4334" spans="1:23" x14ac:dyDescent="0.35">
      <c r="A4334">
        <v>4462032</v>
      </c>
      <c r="B4334" t="s">
        <v>4191</v>
      </c>
      <c r="C4334" t="s">
        <v>72</v>
      </c>
      <c r="D4334" t="s">
        <v>888</v>
      </c>
      <c r="E4334">
        <v>765810</v>
      </c>
      <c r="F4334">
        <v>32379</v>
      </c>
      <c r="G4334">
        <v>615610</v>
      </c>
      <c r="H4334">
        <v>0.40275174217442872</v>
      </c>
      <c r="I4334">
        <v>367672</v>
      </c>
      <c r="J4334">
        <v>4.2280722372390018</v>
      </c>
      <c r="K4334">
        <v>1.2439856402592551</v>
      </c>
      <c r="L4334" t="s">
        <v>2647</v>
      </c>
      <c r="M4334">
        <v>1.054330781293239</v>
      </c>
      <c r="N4334">
        <v>525164</v>
      </c>
      <c r="O4334">
        <v>143444</v>
      </c>
      <c r="P4334">
        <v>52830</v>
      </c>
      <c r="Q4334">
        <v>3128</v>
      </c>
      <c r="R4334">
        <v>825</v>
      </c>
      <c r="S4334">
        <v>474</v>
      </c>
      <c r="T4334">
        <v>189</v>
      </c>
      <c r="U4334">
        <v>104</v>
      </c>
      <c r="V4334">
        <v>99</v>
      </c>
      <c r="W4334">
        <v>90</v>
      </c>
    </row>
    <row r="4335" spans="1:23" x14ac:dyDescent="0.35">
      <c r="A4335" s="2">
        <v>4005173</v>
      </c>
      <c r="B4335" s="2" t="s">
        <v>1734</v>
      </c>
      <c r="C4335" s="2" t="s">
        <v>72</v>
      </c>
      <c r="D4335" s="2" t="s">
        <v>886</v>
      </c>
      <c r="E4335" s="2">
        <v>492066</v>
      </c>
      <c r="F4335" s="2">
        <v>1014</v>
      </c>
      <c r="G4335" s="2">
        <v>397411</v>
      </c>
      <c r="H4335" s="46">
        <v>0.80734554403375847</v>
      </c>
      <c r="I4335" s="2">
        <v>76563</v>
      </c>
      <c r="J4335" s="2">
        <v>0.20606991745009809</v>
      </c>
      <c r="K4335" s="2">
        <v>1.238179114317419</v>
      </c>
      <c r="L4335" s="2" t="s">
        <v>2647</v>
      </c>
      <c r="M4335" s="58">
        <v>1.0000670686722231</v>
      </c>
      <c r="N4335" s="2">
        <v>317783</v>
      </c>
      <c r="O4335" s="2">
        <v>132874</v>
      </c>
      <c r="P4335" s="2">
        <v>34800</v>
      </c>
      <c r="Q4335" s="2">
        <v>5640</v>
      </c>
      <c r="R4335" s="2">
        <v>770</v>
      </c>
      <c r="S4335" s="2">
        <v>114</v>
      </c>
      <c r="T4335" s="2">
        <v>21</v>
      </c>
      <c r="U4335" s="2">
        <v>8</v>
      </c>
      <c r="V4335" s="2">
        <v>9</v>
      </c>
      <c r="W4335" s="2">
        <v>14</v>
      </c>
    </row>
    <row r="4336" spans="1:23" x14ac:dyDescent="0.35">
      <c r="A4336" s="2">
        <v>4005173</v>
      </c>
      <c r="B4336" s="2" t="s">
        <v>1734</v>
      </c>
      <c r="C4336" s="2" t="s">
        <v>72</v>
      </c>
      <c r="D4336" s="2" t="s">
        <v>886</v>
      </c>
      <c r="E4336" s="2">
        <v>566612</v>
      </c>
      <c r="F4336" s="2">
        <v>1103</v>
      </c>
      <c r="G4336" s="2">
        <v>458008</v>
      </c>
      <c r="H4336" s="46">
        <v>0.80058863600635799</v>
      </c>
      <c r="I4336" s="2">
        <v>91332</v>
      </c>
      <c r="J4336" s="2">
        <v>0.1946658383514645</v>
      </c>
      <c r="K4336" s="2">
        <v>1.2371224956769311</v>
      </c>
      <c r="L4336" s="2" t="s">
        <v>2647</v>
      </c>
      <c r="M4336" s="58">
        <v>1.0000300037945971</v>
      </c>
      <c r="N4336" s="2">
        <v>365942</v>
      </c>
      <c r="O4336" s="2">
        <v>154122</v>
      </c>
      <c r="P4336" s="2">
        <v>40743</v>
      </c>
      <c r="Q4336" s="2">
        <v>5408</v>
      </c>
      <c r="R4336" s="2">
        <v>305</v>
      </c>
      <c r="S4336" s="2">
        <v>24</v>
      </c>
      <c r="T4336" s="2">
        <v>21</v>
      </c>
      <c r="U4336" s="2">
        <v>8</v>
      </c>
      <c r="V4336" s="2">
        <v>10</v>
      </c>
      <c r="W4336" s="2">
        <v>12</v>
      </c>
    </row>
    <row r="4337" spans="1:23" x14ac:dyDescent="0.35">
      <c r="A4337" s="2">
        <v>4300040</v>
      </c>
      <c r="B4337" s="2" t="s">
        <v>3008</v>
      </c>
      <c r="C4337" s="2" t="s">
        <v>72</v>
      </c>
      <c r="D4337" s="2" t="s">
        <v>886</v>
      </c>
      <c r="E4337" s="2">
        <v>141238</v>
      </c>
      <c r="F4337" s="2">
        <v>414</v>
      </c>
      <c r="G4337" s="2">
        <v>114190</v>
      </c>
      <c r="H4337" s="2">
        <v>0.76112619318679398</v>
      </c>
      <c r="I4337" s="2">
        <v>27277</v>
      </c>
      <c r="J4337" s="2">
        <v>0.29312224755377447</v>
      </c>
      <c r="K4337" s="2">
        <v>1.2368683772659601</v>
      </c>
      <c r="L4337" s="2" t="s">
        <v>815</v>
      </c>
      <c r="M4337" s="58">
        <v>1.0207934316751111</v>
      </c>
      <c r="N4337" s="2">
        <v>98314</v>
      </c>
      <c r="O4337" s="2">
        <v>22624</v>
      </c>
      <c r="P4337" s="2">
        <v>7452</v>
      </c>
      <c r="Q4337" s="2">
        <v>3540</v>
      </c>
      <c r="R4337" s="2">
        <v>1885</v>
      </c>
      <c r="S4337" s="2">
        <v>1404</v>
      </c>
      <c r="T4337" s="2">
        <v>1001</v>
      </c>
      <c r="U4337" s="2">
        <v>808</v>
      </c>
      <c r="V4337" s="2">
        <v>693</v>
      </c>
      <c r="W4337" s="2">
        <v>640</v>
      </c>
    </row>
    <row r="4338" spans="1:23" x14ac:dyDescent="0.35">
      <c r="A4338" s="2">
        <v>4004441</v>
      </c>
      <c r="B4338" s="2" t="s">
        <v>1733</v>
      </c>
      <c r="C4338" s="2" t="s">
        <v>72</v>
      </c>
      <c r="D4338" s="2" t="s">
        <v>886</v>
      </c>
      <c r="E4338" s="2">
        <v>487216</v>
      </c>
      <c r="F4338" s="2">
        <v>936</v>
      </c>
      <c r="G4338" s="2">
        <v>394192</v>
      </c>
      <c r="H4338" s="46">
        <v>0.81037666923732599</v>
      </c>
      <c r="I4338" s="2">
        <v>74748</v>
      </c>
      <c r="J4338" s="2">
        <v>0.19211191750681419</v>
      </c>
      <c r="K4338" s="2">
        <v>1.2359865243333199</v>
      </c>
      <c r="L4338" s="2" t="s">
        <v>2647</v>
      </c>
      <c r="M4338" s="58">
        <v>1.000084158669883</v>
      </c>
      <c r="N4338" s="2">
        <v>315185</v>
      </c>
      <c r="O4338" s="2">
        <v>132906</v>
      </c>
      <c r="P4338" s="2">
        <v>33747</v>
      </c>
      <c r="Q4338" s="2">
        <v>4764</v>
      </c>
      <c r="R4338" s="2">
        <v>530</v>
      </c>
      <c r="S4338" s="2">
        <v>6</v>
      </c>
      <c r="T4338" s="2">
        <v>7</v>
      </c>
      <c r="U4338" s="2">
        <v>8</v>
      </c>
      <c r="V4338" s="2">
        <v>10</v>
      </c>
      <c r="W4338" s="2">
        <v>12</v>
      </c>
    </row>
    <row r="4339" spans="1:23" x14ac:dyDescent="0.35">
      <c r="A4339" s="2">
        <v>4004440</v>
      </c>
      <c r="B4339" s="2" t="s">
        <v>1732</v>
      </c>
      <c r="C4339" s="2" t="s">
        <v>72</v>
      </c>
      <c r="D4339" s="2" t="s">
        <v>886</v>
      </c>
      <c r="E4339" s="2">
        <v>560838</v>
      </c>
      <c r="F4339" s="2">
        <v>1097</v>
      </c>
      <c r="G4339" s="2">
        <v>454474</v>
      </c>
      <c r="H4339" s="46">
        <v>0.80160801277960891</v>
      </c>
      <c r="I4339" s="2">
        <v>90164</v>
      </c>
      <c r="J4339" s="2">
        <v>0.1956001554816186</v>
      </c>
      <c r="K4339" s="2">
        <v>1.23403759070926</v>
      </c>
      <c r="L4339" s="2" t="s">
        <v>2647</v>
      </c>
      <c r="M4339" s="58">
        <v>0.5000004457619186</v>
      </c>
      <c r="N4339" s="2">
        <v>364186</v>
      </c>
      <c r="O4339" s="2">
        <v>151366</v>
      </c>
      <c r="P4339" s="2">
        <v>39696</v>
      </c>
      <c r="Q4339" s="2">
        <v>5168</v>
      </c>
      <c r="R4339" s="2">
        <v>370</v>
      </c>
      <c r="S4339" s="2">
        <v>30</v>
      </c>
      <c r="T4339" s="2">
        <v>7</v>
      </c>
      <c r="U4339" s="2">
        <v>15</v>
      </c>
      <c r="V4339" s="2">
        <v>560838</v>
      </c>
      <c r="W4339" s="2">
        <v>-1</v>
      </c>
    </row>
    <row r="4340" spans="1:23" x14ac:dyDescent="0.35">
      <c r="A4340" s="2">
        <v>4008313</v>
      </c>
      <c r="B4340" s="2" t="s">
        <v>1737</v>
      </c>
      <c r="C4340" s="2" t="s">
        <v>72</v>
      </c>
      <c r="D4340" s="2" t="s">
        <v>886</v>
      </c>
      <c r="E4340" s="2">
        <v>479521</v>
      </c>
      <c r="F4340" s="2">
        <v>949</v>
      </c>
      <c r="G4340" s="2">
        <v>390020</v>
      </c>
      <c r="H4340" s="46">
        <v>0.80750987128865193</v>
      </c>
      <c r="I4340" s="2">
        <v>75075</v>
      </c>
      <c r="J4340" s="2">
        <v>0.19790582685638369</v>
      </c>
      <c r="K4340" s="2">
        <v>1.229477975488436</v>
      </c>
      <c r="L4340" s="2" t="s">
        <v>2647</v>
      </c>
      <c r="M4340" s="58">
        <v>1.0000688234116391</v>
      </c>
      <c r="N4340" s="2">
        <v>313787</v>
      </c>
      <c r="O4340" s="2">
        <v>128678</v>
      </c>
      <c r="P4340" s="2">
        <v>32061</v>
      </c>
      <c r="Q4340" s="2">
        <v>4456</v>
      </c>
      <c r="R4340" s="2">
        <v>390</v>
      </c>
      <c r="S4340" s="2">
        <v>48</v>
      </c>
      <c r="T4340" s="2">
        <v>14</v>
      </c>
      <c r="U4340" s="2">
        <v>18</v>
      </c>
      <c r="V4340" s="2">
        <v>14</v>
      </c>
      <c r="W4340" s="2">
        <v>22</v>
      </c>
    </row>
    <row r="4341" spans="1:23" x14ac:dyDescent="0.35">
      <c r="A4341">
        <v>4462031</v>
      </c>
      <c r="B4341" t="s">
        <v>4190</v>
      </c>
      <c r="C4341" t="s">
        <v>72</v>
      </c>
      <c r="D4341" t="s">
        <v>888</v>
      </c>
      <c r="E4341">
        <v>758447</v>
      </c>
      <c r="F4341">
        <v>33394</v>
      </c>
      <c r="G4341">
        <v>621852</v>
      </c>
      <c r="H4341">
        <v>0.3965171777207438</v>
      </c>
      <c r="I4341">
        <v>375277</v>
      </c>
      <c r="J4341">
        <v>4.4029444377787774</v>
      </c>
      <c r="K4341">
        <v>1.219658375304735</v>
      </c>
      <c r="L4341" t="s">
        <v>2647</v>
      </c>
      <c r="M4341">
        <v>1.0472402566021479</v>
      </c>
      <c r="N4341">
        <v>536361</v>
      </c>
      <c r="O4341">
        <v>139956</v>
      </c>
      <c r="P4341">
        <v>43743</v>
      </c>
      <c r="Q4341">
        <v>2372</v>
      </c>
      <c r="R4341">
        <v>725</v>
      </c>
      <c r="S4341">
        <v>378</v>
      </c>
      <c r="T4341">
        <v>266</v>
      </c>
      <c r="U4341">
        <v>168</v>
      </c>
      <c r="V4341">
        <v>135</v>
      </c>
      <c r="W4341">
        <v>130</v>
      </c>
    </row>
    <row r="4342" spans="1:23" x14ac:dyDescent="0.35">
      <c r="A4342" s="2">
        <v>4004441</v>
      </c>
      <c r="B4342" s="2" t="s">
        <v>1733</v>
      </c>
      <c r="C4342" s="2" t="s">
        <v>72</v>
      </c>
      <c r="D4342" s="2" t="s">
        <v>886</v>
      </c>
      <c r="E4342" s="2">
        <v>542117</v>
      </c>
      <c r="F4342" s="2">
        <v>1072</v>
      </c>
      <c r="G4342" s="2">
        <v>445100</v>
      </c>
      <c r="H4342" s="46">
        <v>0.79993259941586159</v>
      </c>
      <c r="I4342" s="2">
        <v>89050</v>
      </c>
      <c r="J4342" s="2">
        <v>0.19774329157727941</v>
      </c>
      <c r="K4342" s="2">
        <v>1.217966749045158</v>
      </c>
      <c r="L4342" s="2" t="s">
        <v>2647</v>
      </c>
      <c r="M4342" s="58">
        <v>1.000071945365796</v>
      </c>
      <c r="N4342" s="2">
        <v>361780</v>
      </c>
      <c r="O4342" s="2">
        <v>141710</v>
      </c>
      <c r="P4342" s="2">
        <v>34026</v>
      </c>
      <c r="Q4342" s="2">
        <v>4248</v>
      </c>
      <c r="R4342" s="2">
        <v>240</v>
      </c>
      <c r="S4342" s="2">
        <v>30</v>
      </c>
      <c r="T4342" s="2">
        <v>7</v>
      </c>
      <c r="U4342" s="2">
        <v>8</v>
      </c>
      <c r="V4342" s="2">
        <v>9</v>
      </c>
      <c r="W4342" s="2">
        <v>20</v>
      </c>
    </row>
    <row r="4343" spans="1:23" x14ac:dyDescent="0.35">
      <c r="A4343" s="2">
        <v>4008313</v>
      </c>
      <c r="B4343" s="2" t="s">
        <v>1737</v>
      </c>
      <c r="C4343" s="2" t="s">
        <v>72</v>
      </c>
      <c r="D4343" s="2" t="s">
        <v>886</v>
      </c>
      <c r="E4343" s="2">
        <v>533891</v>
      </c>
      <c r="F4343" s="2">
        <v>1091</v>
      </c>
      <c r="G4343" s="2">
        <v>440013</v>
      </c>
      <c r="H4343" s="46">
        <v>0.79969909979932408</v>
      </c>
      <c r="I4343" s="2">
        <v>88135</v>
      </c>
      <c r="J4343" s="2">
        <v>0.2043488277569766</v>
      </c>
      <c r="K4343" s="2">
        <v>1.213352787304012</v>
      </c>
      <c r="L4343" s="2" t="s">
        <v>2647</v>
      </c>
      <c r="M4343" s="58">
        <v>1</v>
      </c>
      <c r="N4343" s="2">
        <v>359201</v>
      </c>
      <c r="O4343" s="2">
        <v>137818</v>
      </c>
      <c r="P4343" s="2">
        <v>32583</v>
      </c>
      <c r="Q4343" s="2">
        <v>3912</v>
      </c>
      <c r="R4343" s="2">
        <v>240</v>
      </c>
      <c r="S4343" s="2">
        <v>60</v>
      </c>
      <c r="T4343" s="2">
        <v>8</v>
      </c>
      <c r="U4343" s="2">
        <v>24</v>
      </c>
      <c r="V4343" s="2">
        <v>28</v>
      </c>
      <c r="W4343" s="2">
        <v>17</v>
      </c>
    </row>
    <row r="4344" spans="1:23" x14ac:dyDescent="0.35">
      <c r="A4344" s="2">
        <v>4008311</v>
      </c>
      <c r="B4344" s="2" t="s">
        <v>1735</v>
      </c>
      <c r="C4344" s="2" t="s">
        <v>72</v>
      </c>
      <c r="D4344" s="2" t="s">
        <v>886</v>
      </c>
      <c r="E4344" s="2">
        <v>527154</v>
      </c>
      <c r="F4344" s="2">
        <v>1088</v>
      </c>
      <c r="G4344" s="2">
        <v>435474</v>
      </c>
      <c r="H4344" s="46">
        <v>0.80174706182229016</v>
      </c>
      <c r="I4344" s="2">
        <v>86334</v>
      </c>
      <c r="J4344" s="2">
        <v>0.2063913012136871</v>
      </c>
      <c r="K4344" s="2">
        <v>1.210529216440017</v>
      </c>
      <c r="L4344" s="2" t="s">
        <v>2647</v>
      </c>
      <c r="M4344" s="58">
        <v>0.5</v>
      </c>
      <c r="N4344" s="2">
        <v>356267</v>
      </c>
      <c r="O4344" s="2">
        <v>135556</v>
      </c>
      <c r="P4344" s="2">
        <v>31362</v>
      </c>
      <c r="Q4344" s="2">
        <v>3724</v>
      </c>
      <c r="R4344" s="2">
        <v>185</v>
      </c>
      <c r="S4344" s="2">
        <v>18</v>
      </c>
      <c r="T4344" s="2">
        <v>14</v>
      </c>
      <c r="U4344" s="2">
        <v>13</v>
      </c>
      <c r="V4344" s="2">
        <v>15</v>
      </c>
      <c r="W4344" s="2">
        <v>527154</v>
      </c>
    </row>
    <row r="4345" spans="1:23" x14ac:dyDescent="0.35">
      <c r="A4345" s="2">
        <v>4008312</v>
      </c>
      <c r="B4345" s="2" t="s">
        <v>1736</v>
      </c>
      <c r="C4345" s="2" t="s">
        <v>72</v>
      </c>
      <c r="D4345" s="2" t="s">
        <v>886</v>
      </c>
      <c r="E4345" s="2">
        <v>522698</v>
      </c>
      <c r="F4345" s="2">
        <v>1062</v>
      </c>
      <c r="G4345" s="2">
        <v>432360</v>
      </c>
      <c r="H4345" s="46">
        <v>0.80040475529651212</v>
      </c>
      <c r="I4345" s="2">
        <v>86297</v>
      </c>
      <c r="J4345" s="2">
        <v>0.20317659528064011</v>
      </c>
      <c r="K4345" s="2">
        <v>1.2089416227218059</v>
      </c>
      <c r="L4345" s="2" t="s">
        <v>2647</v>
      </c>
      <c r="M4345" s="58">
        <v>1.0000286980827771</v>
      </c>
      <c r="N4345" s="2">
        <v>354237</v>
      </c>
      <c r="O4345" s="2">
        <v>133990</v>
      </c>
      <c r="P4345" s="2">
        <v>30429</v>
      </c>
      <c r="Q4345" s="2">
        <v>3708</v>
      </c>
      <c r="R4345" s="2">
        <v>225</v>
      </c>
      <c r="S4345" s="2">
        <v>18</v>
      </c>
      <c r="T4345" s="2">
        <v>35</v>
      </c>
      <c r="U4345" s="2">
        <v>8</v>
      </c>
      <c r="V4345" s="2">
        <v>9</v>
      </c>
      <c r="W4345" s="2">
        <v>24</v>
      </c>
    </row>
    <row r="4346" spans="1:23" x14ac:dyDescent="0.35">
      <c r="A4346" s="2">
        <v>4008841</v>
      </c>
      <c r="B4346" s="2" t="s">
        <v>1717</v>
      </c>
      <c r="C4346" s="2" t="s">
        <v>72</v>
      </c>
      <c r="D4346" s="2" t="s">
        <v>886</v>
      </c>
      <c r="E4346" s="2">
        <v>297778</v>
      </c>
      <c r="F4346" s="2">
        <v>573</v>
      </c>
      <c r="G4346" s="2">
        <v>271564</v>
      </c>
      <c r="H4346" s="46">
        <v>0.55970968169565927</v>
      </c>
      <c r="I4346" s="2">
        <v>119567</v>
      </c>
      <c r="J4346" s="2">
        <v>0.19242522953341079</v>
      </c>
      <c r="K4346" s="2">
        <v>1.0965297314813449</v>
      </c>
      <c r="L4346" s="2" t="s">
        <v>815</v>
      </c>
      <c r="M4346" s="58">
        <v>0.50000083955302199</v>
      </c>
      <c r="N4346" s="2">
        <v>247673</v>
      </c>
      <c r="O4346" s="2">
        <v>43566</v>
      </c>
      <c r="P4346" s="2">
        <v>5796</v>
      </c>
      <c r="Q4346" s="2">
        <v>600</v>
      </c>
      <c r="R4346" s="2">
        <v>95</v>
      </c>
      <c r="S4346" s="2">
        <v>24</v>
      </c>
      <c r="T4346" s="2">
        <v>14</v>
      </c>
      <c r="U4346" s="2">
        <v>10</v>
      </c>
      <c r="V4346" s="2">
        <v>297778</v>
      </c>
      <c r="W4346" s="2">
        <v>-1</v>
      </c>
    </row>
    <row r="4347" spans="1:23" x14ac:dyDescent="0.35">
      <c r="A4347" s="2">
        <v>4008836</v>
      </c>
      <c r="B4347" s="2" t="s">
        <v>1712</v>
      </c>
      <c r="C4347" s="2" t="s">
        <v>72</v>
      </c>
      <c r="D4347" s="2" t="s">
        <v>886</v>
      </c>
      <c r="E4347" s="2">
        <v>299198</v>
      </c>
      <c r="F4347" s="2">
        <v>565</v>
      </c>
      <c r="G4347" s="2">
        <v>273254</v>
      </c>
      <c r="H4347" s="46">
        <v>0.55700922950807674</v>
      </c>
      <c r="I4347" s="2">
        <v>121049</v>
      </c>
      <c r="J4347" s="2">
        <v>0.18883816068289219</v>
      </c>
      <c r="K4347" s="2">
        <v>1.0949446302707371</v>
      </c>
      <c r="L4347" s="2" t="s">
        <v>815</v>
      </c>
      <c r="M4347" s="58">
        <v>0.50000083556847896</v>
      </c>
      <c r="N4347" s="2">
        <v>249700</v>
      </c>
      <c r="O4347" s="2">
        <v>42790</v>
      </c>
      <c r="P4347" s="2">
        <v>5937</v>
      </c>
      <c r="Q4347" s="2">
        <v>596</v>
      </c>
      <c r="R4347" s="2">
        <v>100</v>
      </c>
      <c r="S4347" s="2">
        <v>18</v>
      </c>
      <c r="T4347" s="2">
        <v>49</v>
      </c>
      <c r="U4347" s="2">
        <v>8</v>
      </c>
      <c r="V4347" s="2">
        <v>299198</v>
      </c>
      <c r="W4347" s="2">
        <v>-1</v>
      </c>
    </row>
    <row r="4348" spans="1:23" x14ac:dyDescent="0.35">
      <c r="A4348" s="2">
        <v>4008840</v>
      </c>
      <c r="B4348" s="2" t="s">
        <v>1716</v>
      </c>
      <c r="C4348" s="2" t="s">
        <v>72</v>
      </c>
      <c r="D4348" s="2" t="s">
        <v>886</v>
      </c>
      <c r="E4348" s="2">
        <v>295648</v>
      </c>
      <c r="F4348" s="2">
        <v>619</v>
      </c>
      <c r="G4348" s="2">
        <v>270152</v>
      </c>
      <c r="H4348" s="46">
        <v>0.56091385590334331</v>
      </c>
      <c r="I4348" s="2">
        <v>118620</v>
      </c>
      <c r="J4348" s="2">
        <v>0.2093706028790995</v>
      </c>
      <c r="K4348" s="2">
        <v>1.094376499156031</v>
      </c>
      <c r="L4348" s="2" t="s">
        <v>815</v>
      </c>
      <c r="M4348" s="58">
        <v>0.50000084560160329</v>
      </c>
      <c r="N4348" s="2">
        <v>247018</v>
      </c>
      <c r="O4348" s="2">
        <v>42000</v>
      </c>
      <c r="P4348" s="2">
        <v>5859</v>
      </c>
      <c r="Q4348" s="2">
        <v>600</v>
      </c>
      <c r="R4348" s="2">
        <v>100</v>
      </c>
      <c r="S4348" s="2">
        <v>42</v>
      </c>
      <c r="T4348" s="2">
        <v>21</v>
      </c>
      <c r="U4348" s="2">
        <v>8</v>
      </c>
      <c r="V4348" s="2">
        <v>295648</v>
      </c>
      <c r="W4348" s="2">
        <v>-1</v>
      </c>
    </row>
    <row r="4349" spans="1:23" x14ac:dyDescent="0.35">
      <c r="A4349" s="2">
        <v>4008838</v>
      </c>
      <c r="B4349" s="2" t="s">
        <v>1714</v>
      </c>
      <c r="C4349" s="2" t="s">
        <v>72</v>
      </c>
      <c r="D4349" s="2" t="s">
        <v>886</v>
      </c>
      <c r="E4349" s="2">
        <v>296685</v>
      </c>
      <c r="F4349" s="2">
        <v>581</v>
      </c>
      <c r="G4349" s="2">
        <v>271120</v>
      </c>
      <c r="H4349" s="46">
        <v>0.55903290056063737</v>
      </c>
      <c r="I4349" s="2">
        <v>119555</v>
      </c>
      <c r="J4349" s="2">
        <v>0.1958305947385274</v>
      </c>
      <c r="K4349" s="2">
        <v>1.094294039539687</v>
      </c>
      <c r="L4349" s="2" t="s">
        <v>815</v>
      </c>
      <c r="M4349" s="58">
        <v>0.5</v>
      </c>
      <c r="N4349" s="2">
        <v>247860</v>
      </c>
      <c r="O4349" s="2">
        <v>42372</v>
      </c>
      <c r="P4349" s="2">
        <v>5673</v>
      </c>
      <c r="Q4349" s="2">
        <v>620</v>
      </c>
      <c r="R4349" s="2">
        <v>85</v>
      </c>
      <c r="S4349" s="2">
        <v>42</v>
      </c>
      <c r="T4349" s="2">
        <v>14</v>
      </c>
      <c r="U4349" s="2">
        <v>9</v>
      </c>
      <c r="V4349" s="2">
        <v>10</v>
      </c>
      <c r="W4349" s="2">
        <v>296685</v>
      </c>
    </row>
    <row r="4350" spans="1:23" x14ac:dyDescent="0.35">
      <c r="A4350" s="2">
        <v>4073076</v>
      </c>
      <c r="B4350" s="2" t="s">
        <v>1911</v>
      </c>
      <c r="C4350" s="2" t="s">
        <v>73</v>
      </c>
      <c r="D4350" s="2" t="s">
        <v>886</v>
      </c>
      <c r="E4350" s="2">
        <v>419424</v>
      </c>
      <c r="F4350" s="2">
        <v>7043</v>
      </c>
      <c r="G4350" s="2">
        <v>78170</v>
      </c>
      <c r="H4350" s="2">
        <v>0.32035307662786239</v>
      </c>
      <c r="I4350" s="2">
        <v>53128</v>
      </c>
      <c r="J4350" s="2">
        <v>1.6792076752880141</v>
      </c>
      <c r="K4350" s="2">
        <v>5.365536650889088</v>
      </c>
      <c r="L4350" s="2" t="s">
        <v>4154</v>
      </c>
      <c r="M4350" s="58">
        <v>2.6298318985246452</v>
      </c>
      <c r="N4350" s="2">
        <v>42724</v>
      </c>
      <c r="O4350" s="2">
        <v>18580</v>
      </c>
      <c r="P4350" s="2">
        <v>14481</v>
      </c>
      <c r="Q4350" s="2">
        <v>13312</v>
      </c>
      <c r="R4350" s="2">
        <v>12800</v>
      </c>
      <c r="S4350" s="2">
        <v>12306</v>
      </c>
      <c r="T4350" s="2">
        <v>12026</v>
      </c>
      <c r="U4350" s="2">
        <v>11656</v>
      </c>
      <c r="V4350" s="2">
        <v>11232</v>
      </c>
      <c r="W4350" s="2">
        <v>10370</v>
      </c>
    </row>
    <row r="4351" spans="1:23" x14ac:dyDescent="0.35">
      <c r="A4351" s="2">
        <v>4274073</v>
      </c>
      <c r="B4351" s="2" t="s">
        <v>2602</v>
      </c>
      <c r="C4351" s="2" t="s">
        <v>73</v>
      </c>
      <c r="D4351" s="2" t="s">
        <v>886</v>
      </c>
      <c r="E4351" s="2">
        <v>1409496</v>
      </c>
      <c r="F4351" s="2">
        <v>1731</v>
      </c>
      <c r="G4351" s="2">
        <v>281891</v>
      </c>
      <c r="H4351" s="2">
        <v>5.0813967100758813E-2</v>
      </c>
      <c r="I4351" s="2">
        <v>267567</v>
      </c>
      <c r="J4351" s="2">
        <v>0.12280985543768839</v>
      </c>
      <c r="K4351" s="2">
        <v>5.0001454462895234</v>
      </c>
      <c r="L4351" s="2" t="s">
        <v>815</v>
      </c>
      <c r="M4351" s="58">
        <v>2.2257531183529222</v>
      </c>
      <c r="N4351" s="2">
        <v>120875</v>
      </c>
      <c r="O4351" s="2">
        <v>97218</v>
      </c>
      <c r="P4351" s="2">
        <v>204147</v>
      </c>
      <c r="Q4351" s="2">
        <v>62932</v>
      </c>
      <c r="R4351" s="2">
        <v>37515</v>
      </c>
      <c r="S4351" s="2">
        <v>37590</v>
      </c>
      <c r="T4351" s="2">
        <v>23184</v>
      </c>
      <c r="U4351" s="2">
        <v>18144</v>
      </c>
      <c r="V4351" s="2">
        <v>18612</v>
      </c>
      <c r="W4351" s="2">
        <v>13050</v>
      </c>
    </row>
    <row r="4352" spans="1:23" x14ac:dyDescent="0.35">
      <c r="A4352" s="2">
        <v>4428824</v>
      </c>
      <c r="B4352" s="2" t="s">
        <v>3957</v>
      </c>
      <c r="C4352" s="2" t="s">
        <v>73</v>
      </c>
      <c r="D4352" s="2" t="s">
        <v>888</v>
      </c>
      <c r="E4352" s="2">
        <v>872048</v>
      </c>
      <c r="F4352" s="2">
        <v>8629</v>
      </c>
      <c r="G4352" s="2">
        <v>184888</v>
      </c>
      <c r="H4352" s="2">
        <v>0.58063800787503794</v>
      </c>
      <c r="I4352" s="2">
        <v>77535</v>
      </c>
      <c r="J4352" s="2">
        <v>0.98950975175678391</v>
      </c>
      <c r="K4352" s="2">
        <v>4.7166284453290643</v>
      </c>
      <c r="L4352" s="2" t="s">
        <v>4153</v>
      </c>
      <c r="M4352" s="58">
        <v>2.2625092752585401</v>
      </c>
      <c r="N4352" s="2">
        <v>103108</v>
      </c>
      <c r="O4352" s="2">
        <v>59688</v>
      </c>
      <c r="P4352" s="2">
        <v>35769</v>
      </c>
      <c r="Q4352" s="2">
        <v>64208</v>
      </c>
      <c r="R4352" s="2">
        <v>54910</v>
      </c>
      <c r="S4352" s="2">
        <v>11640</v>
      </c>
      <c r="T4352" s="2">
        <v>8407</v>
      </c>
      <c r="U4352" s="2">
        <v>14488</v>
      </c>
      <c r="V4352" s="2">
        <v>19476</v>
      </c>
      <c r="W4352" s="2">
        <v>13740</v>
      </c>
    </row>
    <row r="4353" spans="1:23" x14ac:dyDescent="0.35">
      <c r="A4353" s="2">
        <v>4428825</v>
      </c>
      <c r="B4353" s="2" t="s">
        <v>3958</v>
      </c>
      <c r="C4353" s="2" t="s">
        <v>73</v>
      </c>
      <c r="D4353" s="2" t="s">
        <v>888</v>
      </c>
      <c r="E4353" s="2">
        <v>869580</v>
      </c>
      <c r="F4353" s="2">
        <v>8378</v>
      </c>
      <c r="G4353" s="2">
        <v>185627</v>
      </c>
      <c r="H4353" s="2">
        <v>0.57833181595349814</v>
      </c>
      <c r="I4353" s="2">
        <v>78273</v>
      </c>
      <c r="J4353" s="2">
        <v>0.96345362128843814</v>
      </c>
      <c r="K4353" s="2">
        <v>4.6845555872798679</v>
      </c>
      <c r="L4353" s="2" t="s">
        <v>4153</v>
      </c>
      <c r="M4353" s="58">
        <v>2.2537262758493779</v>
      </c>
      <c r="N4353" s="2">
        <v>103806</v>
      </c>
      <c r="O4353" s="2">
        <v>60334</v>
      </c>
      <c r="P4353" s="2">
        <v>35631</v>
      </c>
      <c r="Q4353" s="2">
        <v>64060</v>
      </c>
      <c r="R4353" s="2">
        <v>54540</v>
      </c>
      <c r="S4353" s="2">
        <v>11640</v>
      </c>
      <c r="T4353" s="2">
        <v>7938</v>
      </c>
      <c r="U4353" s="2">
        <v>14056</v>
      </c>
      <c r="V4353" s="2">
        <v>20106</v>
      </c>
      <c r="W4353" s="2">
        <v>13730</v>
      </c>
    </row>
    <row r="4354" spans="1:23" x14ac:dyDescent="0.35">
      <c r="A4354" s="2">
        <v>4177237</v>
      </c>
      <c r="B4354" s="2" t="s">
        <v>1979</v>
      </c>
      <c r="C4354" s="2" t="s">
        <v>73</v>
      </c>
      <c r="D4354" s="2" t="s">
        <v>888</v>
      </c>
      <c r="E4354" s="2">
        <v>96156</v>
      </c>
      <c r="F4354" s="2">
        <v>878</v>
      </c>
      <c r="G4354" s="2">
        <v>22258</v>
      </c>
      <c r="H4354" s="46">
        <v>0.56217989037649385</v>
      </c>
      <c r="I4354" s="2">
        <v>9745</v>
      </c>
      <c r="J4354" s="2">
        <v>0.91309954657015691</v>
      </c>
      <c r="K4354" s="2">
        <v>4.3200646958396982</v>
      </c>
      <c r="L4354" s="2" t="s">
        <v>4154</v>
      </c>
      <c r="M4354" s="58">
        <v>2.7255874599620169</v>
      </c>
      <c r="N4354" s="2">
        <v>15512</v>
      </c>
      <c r="O4354" s="2">
        <v>5310</v>
      </c>
      <c r="P4354" s="2">
        <v>3519</v>
      </c>
      <c r="Q4354" s="2">
        <v>2524</v>
      </c>
      <c r="R4354" s="2">
        <v>1945</v>
      </c>
      <c r="S4354" s="2">
        <v>1812</v>
      </c>
      <c r="T4354" s="2">
        <v>1386</v>
      </c>
      <c r="U4354" s="2">
        <v>1160</v>
      </c>
      <c r="V4354" s="2">
        <v>1071</v>
      </c>
      <c r="W4354" s="2">
        <v>1040</v>
      </c>
    </row>
    <row r="4355" spans="1:23" x14ac:dyDescent="0.35">
      <c r="A4355" s="2">
        <v>4152043</v>
      </c>
      <c r="B4355" s="2" t="s">
        <v>1958</v>
      </c>
      <c r="C4355" s="2" t="s">
        <v>73</v>
      </c>
      <c r="D4355" s="2" t="s">
        <v>886</v>
      </c>
      <c r="E4355" s="2">
        <v>441547</v>
      </c>
      <c r="F4355" s="2">
        <v>7271</v>
      </c>
      <c r="G4355" s="2">
        <v>105025</v>
      </c>
      <c r="H4355" s="46">
        <v>2.953582480361816E-2</v>
      </c>
      <c r="I4355" s="2">
        <v>101923</v>
      </c>
      <c r="J4355" s="2">
        <v>1.6467103162290759</v>
      </c>
      <c r="K4355" s="2">
        <v>4.2042085217805294</v>
      </c>
      <c r="L4355" s="2" t="s">
        <v>2647</v>
      </c>
      <c r="M4355" s="58">
        <v>1.8128061222395111</v>
      </c>
      <c r="N4355" s="2">
        <v>48129</v>
      </c>
      <c r="O4355" s="2">
        <v>49204</v>
      </c>
      <c r="P4355" s="2">
        <v>22947</v>
      </c>
      <c r="Q4355" s="2">
        <v>21624</v>
      </c>
      <c r="R4355" s="2">
        <v>64235</v>
      </c>
      <c r="S4355" s="2">
        <v>20610</v>
      </c>
      <c r="T4355" s="2">
        <v>7819</v>
      </c>
      <c r="U4355" s="2">
        <v>3848</v>
      </c>
      <c r="V4355" s="2">
        <v>2745</v>
      </c>
      <c r="W4355" s="2">
        <v>2410</v>
      </c>
    </row>
    <row r="4356" spans="1:23" x14ac:dyDescent="0.35">
      <c r="A4356" s="2">
        <v>4137309</v>
      </c>
      <c r="B4356" s="2" t="s">
        <v>1942</v>
      </c>
      <c r="C4356" s="2" t="s">
        <v>73</v>
      </c>
      <c r="D4356" s="2" t="s">
        <v>886</v>
      </c>
      <c r="E4356" s="2">
        <v>2707280</v>
      </c>
      <c r="F4356" s="2">
        <v>8843</v>
      </c>
      <c r="G4356" s="2">
        <v>653374</v>
      </c>
      <c r="H4356" s="46">
        <v>0.29361590758126282</v>
      </c>
      <c r="I4356" s="2">
        <v>461533</v>
      </c>
      <c r="J4356" s="2">
        <v>0.32663780621140043</v>
      </c>
      <c r="K4356" s="2">
        <v>4.1435380042670813</v>
      </c>
      <c r="L4356" s="2" t="s">
        <v>815</v>
      </c>
      <c r="M4356" s="58">
        <v>1.6858166927784519</v>
      </c>
      <c r="N4356" s="2">
        <v>252353</v>
      </c>
      <c r="O4356" s="2">
        <v>231266</v>
      </c>
      <c r="P4356" s="2">
        <v>245535</v>
      </c>
      <c r="Q4356" s="2">
        <v>592204</v>
      </c>
      <c r="R4356" s="2">
        <v>177040</v>
      </c>
      <c r="S4356" s="2">
        <v>47346</v>
      </c>
      <c r="T4356" s="2">
        <v>23086</v>
      </c>
      <c r="U4356" s="2">
        <v>17224</v>
      </c>
      <c r="V4356" s="2">
        <v>11322</v>
      </c>
      <c r="W4356" s="2">
        <v>8540</v>
      </c>
    </row>
    <row r="4357" spans="1:23" x14ac:dyDescent="0.35">
      <c r="A4357" s="2">
        <v>4304205</v>
      </c>
      <c r="B4357" s="2" t="s">
        <v>3026</v>
      </c>
      <c r="C4357" s="2" t="s">
        <v>73</v>
      </c>
      <c r="D4357" s="2" t="s">
        <v>886</v>
      </c>
      <c r="E4357" s="2">
        <v>4233126</v>
      </c>
      <c r="F4357" s="2">
        <v>4458</v>
      </c>
      <c r="G4357" s="2">
        <v>1042669</v>
      </c>
      <c r="H4357" s="2">
        <v>0.5737803655810233</v>
      </c>
      <c r="I4357" s="2">
        <v>444406</v>
      </c>
      <c r="J4357" s="2">
        <v>0.1053122444264593</v>
      </c>
      <c r="K4357" s="2">
        <v>4.0598943672440626</v>
      </c>
      <c r="L4357" s="2" t="s">
        <v>4153</v>
      </c>
      <c r="M4357" s="58">
        <v>1.9850225060995541</v>
      </c>
      <c r="N4357" s="2">
        <v>474825</v>
      </c>
      <c r="O4357" s="2">
        <v>418584</v>
      </c>
      <c r="P4357" s="2">
        <v>773901</v>
      </c>
      <c r="Q4357" s="2">
        <v>234240</v>
      </c>
      <c r="R4357" s="2">
        <v>135880</v>
      </c>
      <c r="S4357" s="2">
        <v>51408</v>
      </c>
      <c r="T4357" s="2">
        <v>22204</v>
      </c>
      <c r="U4357" s="2">
        <v>14496</v>
      </c>
      <c r="V4357" s="2">
        <v>4815</v>
      </c>
      <c r="W4357" s="2">
        <v>2180</v>
      </c>
    </row>
    <row r="4358" spans="1:23" x14ac:dyDescent="0.35">
      <c r="A4358" s="2">
        <v>4259770</v>
      </c>
      <c r="B4358" s="2" t="s">
        <v>1963</v>
      </c>
      <c r="C4358" s="2" t="s">
        <v>73</v>
      </c>
      <c r="D4358" s="2" t="s">
        <v>886</v>
      </c>
      <c r="E4358" s="2">
        <v>5476382</v>
      </c>
      <c r="F4358" s="2">
        <v>6031</v>
      </c>
      <c r="G4358" s="2">
        <v>1412826</v>
      </c>
      <c r="H4358" s="46">
        <v>0.54994387136137068</v>
      </c>
      <c r="I4358" s="2">
        <v>635851</v>
      </c>
      <c r="J4358" s="2">
        <v>0.1101274527598696</v>
      </c>
      <c r="K4358" s="2">
        <v>3.876189990841052</v>
      </c>
      <c r="L4358" s="2" t="s">
        <v>4153</v>
      </c>
      <c r="M4358" s="58">
        <v>1.8610729172967799</v>
      </c>
      <c r="N4358" s="2">
        <v>653834</v>
      </c>
      <c r="O4358" s="2">
        <v>564886</v>
      </c>
      <c r="P4358" s="2">
        <v>940527</v>
      </c>
      <c r="Q4358" s="2">
        <v>348764</v>
      </c>
      <c r="R4358" s="2">
        <v>173310</v>
      </c>
      <c r="S4358" s="2">
        <v>135114</v>
      </c>
      <c r="T4358" s="2">
        <v>65814</v>
      </c>
      <c r="U4358" s="2">
        <v>30064</v>
      </c>
      <c r="V4358" s="2">
        <v>18441</v>
      </c>
      <c r="W4358" s="2">
        <v>11840</v>
      </c>
    </row>
    <row r="4359" spans="1:23" x14ac:dyDescent="0.35">
      <c r="A4359" s="2">
        <v>4137306</v>
      </c>
      <c r="B4359" s="2" t="s">
        <v>1939</v>
      </c>
      <c r="C4359" s="2" t="s">
        <v>73</v>
      </c>
      <c r="D4359" s="2" t="s">
        <v>886</v>
      </c>
      <c r="E4359" s="2">
        <v>1622157</v>
      </c>
      <c r="F4359" s="2">
        <v>3364</v>
      </c>
      <c r="G4359" s="2">
        <v>442326</v>
      </c>
      <c r="H4359" s="46">
        <v>0.37354801662122511</v>
      </c>
      <c r="I4359" s="2">
        <v>277096</v>
      </c>
      <c r="J4359" s="2">
        <v>0.20737820075368779</v>
      </c>
      <c r="K4359" s="2">
        <v>3.6673335955833481</v>
      </c>
      <c r="L4359" s="2" t="s">
        <v>815</v>
      </c>
      <c r="M4359" s="58">
        <v>1.7488526286850909</v>
      </c>
      <c r="N4359" s="2">
        <v>219794</v>
      </c>
      <c r="O4359" s="2">
        <v>164740</v>
      </c>
      <c r="P4359" s="2">
        <v>147744</v>
      </c>
      <c r="Q4359" s="2">
        <v>277236</v>
      </c>
      <c r="R4359" s="2">
        <v>70485</v>
      </c>
      <c r="S4359" s="2">
        <v>23022</v>
      </c>
      <c r="T4359" s="2">
        <v>12495</v>
      </c>
      <c r="U4359" s="2">
        <v>7040</v>
      </c>
      <c r="V4359" s="2">
        <v>3249</v>
      </c>
      <c r="W4359" s="2">
        <v>1750</v>
      </c>
    </row>
    <row r="4360" spans="1:23" x14ac:dyDescent="0.35">
      <c r="A4360" s="2">
        <v>4435066</v>
      </c>
      <c r="B4360" s="2" t="s">
        <v>4000</v>
      </c>
      <c r="C4360" s="2" t="s">
        <v>73</v>
      </c>
      <c r="D4360" s="2" t="s">
        <v>888</v>
      </c>
      <c r="E4360" s="2">
        <v>766068</v>
      </c>
      <c r="F4360" s="2">
        <v>22549</v>
      </c>
      <c r="G4360" s="2">
        <v>218214</v>
      </c>
      <c r="H4360" s="2">
        <v>0.1072708442171446</v>
      </c>
      <c r="I4360" s="2">
        <v>194806</v>
      </c>
      <c r="J4360" s="2">
        <v>2.9434723810418921</v>
      </c>
      <c r="K4360" s="2">
        <v>3.510627182490583</v>
      </c>
      <c r="L4360" s="2" t="s">
        <v>815</v>
      </c>
      <c r="M4360" s="58">
        <v>2.198148668889488</v>
      </c>
      <c r="N4360" s="2">
        <v>149420</v>
      </c>
      <c r="O4360" s="2">
        <v>65826</v>
      </c>
      <c r="P4360" s="2">
        <v>40905</v>
      </c>
      <c r="Q4360" s="2">
        <v>79596</v>
      </c>
      <c r="R4360" s="2">
        <v>8735</v>
      </c>
      <c r="S4360" s="2">
        <v>1938</v>
      </c>
      <c r="T4360" s="2">
        <v>819</v>
      </c>
      <c r="U4360" s="2">
        <v>992</v>
      </c>
      <c r="V4360" s="2">
        <v>225</v>
      </c>
      <c r="W4360" s="2">
        <v>50</v>
      </c>
    </row>
    <row r="4361" spans="1:23" x14ac:dyDescent="0.35">
      <c r="A4361" s="2">
        <v>4137306</v>
      </c>
      <c r="B4361" s="2" t="s">
        <v>1939</v>
      </c>
      <c r="C4361" s="2" t="s">
        <v>73</v>
      </c>
      <c r="D4361" s="2" t="s">
        <v>886</v>
      </c>
      <c r="E4361" s="2">
        <v>840887</v>
      </c>
      <c r="F4361" s="2">
        <v>1309</v>
      </c>
      <c r="G4361" s="2">
        <v>243163</v>
      </c>
      <c r="H4361" s="46">
        <v>0.37228936968206522</v>
      </c>
      <c r="I4361" s="2">
        <v>152636</v>
      </c>
      <c r="J4361" s="2">
        <v>0.15566895433036779</v>
      </c>
      <c r="K4361" s="2">
        <v>3.4581206844791348</v>
      </c>
      <c r="L4361" s="2" t="s">
        <v>815</v>
      </c>
      <c r="M4361" s="58">
        <v>1.677690501319788</v>
      </c>
      <c r="N4361" s="2">
        <v>133028</v>
      </c>
      <c r="O4361" s="2">
        <v>86148</v>
      </c>
      <c r="P4361" s="2">
        <v>66195</v>
      </c>
      <c r="Q4361" s="2">
        <v>103260</v>
      </c>
      <c r="R4361" s="2">
        <v>39150</v>
      </c>
      <c r="S4361" s="2">
        <v>22560</v>
      </c>
      <c r="T4361" s="2">
        <v>16520</v>
      </c>
      <c r="U4361" s="2">
        <v>17728</v>
      </c>
      <c r="V4361" s="2">
        <v>10008</v>
      </c>
      <c r="W4361" s="2">
        <v>6620</v>
      </c>
    </row>
    <row r="4362" spans="1:23" x14ac:dyDescent="0.35">
      <c r="A4362" s="2">
        <v>4167985</v>
      </c>
      <c r="B4362" s="2" t="s">
        <v>1929</v>
      </c>
      <c r="C4362" s="2" t="s">
        <v>73</v>
      </c>
      <c r="D4362" s="2" t="s">
        <v>886</v>
      </c>
      <c r="E4362" s="2">
        <v>319318</v>
      </c>
      <c r="F4362" s="2">
        <v>2529</v>
      </c>
      <c r="G4362" s="2">
        <v>96249</v>
      </c>
      <c r="H4362" s="46">
        <v>0.47061268169019937</v>
      </c>
      <c r="I4362" s="2">
        <v>50953</v>
      </c>
      <c r="J4362" s="2">
        <v>0.79200045096111082</v>
      </c>
      <c r="K4362" s="2">
        <v>3.3176240792112131</v>
      </c>
      <c r="L4362" s="2" t="s">
        <v>817</v>
      </c>
      <c r="M4362" s="58">
        <v>1.8819833678118241</v>
      </c>
      <c r="N4362" s="2">
        <v>58885</v>
      </c>
      <c r="O4362" s="2">
        <v>37058</v>
      </c>
      <c r="P4362" s="2">
        <v>24339</v>
      </c>
      <c r="Q4362" s="2">
        <v>15532</v>
      </c>
      <c r="R4362" s="2">
        <v>11030</v>
      </c>
      <c r="S4362" s="2">
        <v>7938</v>
      </c>
      <c r="T4362" s="2">
        <v>5782</v>
      </c>
      <c r="U4362" s="2">
        <v>3872</v>
      </c>
      <c r="V4362" s="2">
        <v>3105</v>
      </c>
      <c r="W4362" s="2">
        <v>2130</v>
      </c>
    </row>
    <row r="4363" spans="1:23" x14ac:dyDescent="0.35">
      <c r="A4363" s="2">
        <v>4073075</v>
      </c>
      <c r="B4363" s="2" t="s">
        <v>1910</v>
      </c>
      <c r="C4363" s="2" t="s">
        <v>73</v>
      </c>
      <c r="D4363" s="2" t="s">
        <v>886</v>
      </c>
      <c r="E4363" s="2">
        <v>123039</v>
      </c>
      <c r="F4363" s="2">
        <v>516</v>
      </c>
      <c r="G4363" s="2">
        <v>37151</v>
      </c>
      <c r="H4363" s="46">
        <v>0.64420876961589191</v>
      </c>
      <c r="I4363" s="2">
        <v>13218</v>
      </c>
      <c r="J4363" s="2">
        <v>0.41937922122253918</v>
      </c>
      <c r="K4363" s="2">
        <v>3.3118623993970551</v>
      </c>
      <c r="L4363" s="2" t="s">
        <v>4154</v>
      </c>
      <c r="M4363" s="58">
        <v>1.9078771902620559</v>
      </c>
      <c r="N4363" s="2">
        <v>23499</v>
      </c>
      <c r="O4363" s="2">
        <v>10334</v>
      </c>
      <c r="P4363" s="2">
        <v>9102</v>
      </c>
      <c r="Q4363" s="2">
        <v>5416</v>
      </c>
      <c r="R4363" s="2">
        <v>3695</v>
      </c>
      <c r="S4363" s="2">
        <v>3186</v>
      </c>
      <c r="T4363" s="2">
        <v>2779</v>
      </c>
      <c r="U4363" s="2">
        <v>2384</v>
      </c>
      <c r="V4363" s="2">
        <v>1935</v>
      </c>
      <c r="W4363" s="2">
        <v>2160</v>
      </c>
    </row>
    <row r="4364" spans="1:23" x14ac:dyDescent="0.35">
      <c r="A4364" s="2">
        <v>4073076</v>
      </c>
      <c r="B4364" s="2" t="s">
        <v>1911</v>
      </c>
      <c r="C4364" s="2" t="s">
        <v>73</v>
      </c>
      <c r="D4364" s="2" t="s">
        <v>886</v>
      </c>
      <c r="E4364" s="2">
        <v>96852</v>
      </c>
      <c r="F4364" s="2">
        <v>506</v>
      </c>
      <c r="G4364" s="2">
        <v>29418</v>
      </c>
      <c r="H4364" s="46">
        <v>0.46372968930586711</v>
      </c>
      <c r="I4364" s="2">
        <v>15776</v>
      </c>
      <c r="J4364" s="2">
        <v>0.52244661958452066</v>
      </c>
      <c r="K4364" s="2">
        <v>3.2922700387517851</v>
      </c>
      <c r="L4364" s="2" t="s">
        <v>4154</v>
      </c>
      <c r="M4364" s="58">
        <v>2.1148571927679272</v>
      </c>
      <c r="N4364" s="2">
        <v>20993</v>
      </c>
      <c r="O4364" s="2">
        <v>7530</v>
      </c>
      <c r="P4364" s="2">
        <v>4254</v>
      </c>
      <c r="Q4364" s="2">
        <v>2940</v>
      </c>
      <c r="R4364" s="2">
        <v>2335</v>
      </c>
      <c r="S4364" s="2">
        <v>1896</v>
      </c>
      <c r="T4364" s="2">
        <v>1785</v>
      </c>
      <c r="U4364" s="2">
        <v>1520</v>
      </c>
      <c r="V4364" s="2">
        <v>1323</v>
      </c>
      <c r="W4364" s="2">
        <v>1220</v>
      </c>
    </row>
    <row r="4365" spans="1:23" x14ac:dyDescent="0.35">
      <c r="A4365" s="2">
        <v>4167985</v>
      </c>
      <c r="B4365" s="2" t="s">
        <v>1929</v>
      </c>
      <c r="C4365" s="2" t="s">
        <v>73</v>
      </c>
      <c r="D4365" s="2" t="s">
        <v>886</v>
      </c>
      <c r="E4365" s="2">
        <v>401549</v>
      </c>
      <c r="F4365" s="2">
        <v>2766</v>
      </c>
      <c r="G4365" s="2">
        <v>122538</v>
      </c>
      <c r="H4365" s="46">
        <v>0.25613279146060819</v>
      </c>
      <c r="I4365" s="2">
        <v>91152</v>
      </c>
      <c r="J4365" s="2">
        <v>0.68883249615862574</v>
      </c>
      <c r="K4365" s="2">
        <v>3.2769345019504148</v>
      </c>
      <c r="L4365" s="2" t="s">
        <v>817</v>
      </c>
      <c r="M4365" s="58">
        <v>2.0173171699715149</v>
      </c>
      <c r="N4365" s="2">
        <v>82394</v>
      </c>
      <c r="O4365" s="2">
        <v>39834</v>
      </c>
      <c r="P4365" s="2">
        <v>24261</v>
      </c>
      <c r="Q4365" s="2">
        <v>15592</v>
      </c>
      <c r="R4365" s="2">
        <v>10945</v>
      </c>
      <c r="S4365" s="2">
        <v>8292</v>
      </c>
      <c r="T4365" s="2">
        <v>6510</v>
      </c>
      <c r="U4365" s="2">
        <v>4696</v>
      </c>
      <c r="V4365" s="2">
        <v>3807</v>
      </c>
      <c r="W4365" s="2">
        <v>2720</v>
      </c>
    </row>
    <row r="4366" spans="1:23" x14ac:dyDescent="0.35">
      <c r="A4366" s="2">
        <v>4073061</v>
      </c>
      <c r="B4366" s="2" t="s">
        <v>1896</v>
      </c>
      <c r="C4366" s="2" t="s">
        <v>73</v>
      </c>
      <c r="D4366" s="2" t="s">
        <v>886</v>
      </c>
      <c r="E4366" s="2">
        <v>113621</v>
      </c>
      <c r="F4366" s="2">
        <v>844</v>
      </c>
      <c r="G4366" s="2">
        <v>34946</v>
      </c>
      <c r="H4366" s="46">
        <v>0.40717106392720193</v>
      </c>
      <c r="I4366" s="2">
        <v>20717</v>
      </c>
      <c r="J4366" s="2">
        <v>0.7428204293220444</v>
      </c>
      <c r="K4366" s="2">
        <v>3.2513306243919189</v>
      </c>
      <c r="L4366" s="2" t="s">
        <v>4187</v>
      </c>
      <c r="M4366" s="58">
        <v>2.1894824064439051</v>
      </c>
      <c r="N4366" s="2">
        <v>25077</v>
      </c>
      <c r="O4366" s="2">
        <v>10770</v>
      </c>
      <c r="P4366" s="2">
        <v>5802</v>
      </c>
      <c r="Q4366" s="2">
        <v>3612</v>
      </c>
      <c r="R4366" s="2">
        <v>2355</v>
      </c>
      <c r="S4366" s="2">
        <v>1458</v>
      </c>
      <c r="T4366" s="2">
        <v>938</v>
      </c>
      <c r="U4366" s="2">
        <v>848</v>
      </c>
      <c r="V4366" s="2">
        <v>504</v>
      </c>
      <c r="W4366" s="2">
        <v>530</v>
      </c>
    </row>
    <row r="4367" spans="1:23" x14ac:dyDescent="0.35">
      <c r="A4367" s="2">
        <v>4448473</v>
      </c>
      <c r="B4367" s="2" t="s">
        <v>4096</v>
      </c>
      <c r="C4367" s="2" t="s">
        <v>73</v>
      </c>
      <c r="D4367" s="2" t="s">
        <v>886</v>
      </c>
      <c r="E4367" s="2">
        <v>70912</v>
      </c>
      <c r="F4367" s="2">
        <v>148</v>
      </c>
      <c r="G4367" s="2">
        <v>21820</v>
      </c>
      <c r="H4367" s="2">
        <v>0.2389092575618699</v>
      </c>
      <c r="I4367" s="2">
        <v>16607</v>
      </c>
      <c r="J4367" s="2">
        <v>0.2087093862815885</v>
      </c>
      <c r="K4367" s="2">
        <v>3.249862511457378</v>
      </c>
      <c r="L4367" s="2" t="s">
        <v>827</v>
      </c>
      <c r="M4367" s="58">
        <v>1.9717495273050829</v>
      </c>
      <c r="N4367" s="2">
        <v>13753</v>
      </c>
      <c r="O4367" s="2">
        <v>10164</v>
      </c>
      <c r="P4367" s="2">
        <v>4167</v>
      </c>
      <c r="Q4367" s="2">
        <v>2544</v>
      </c>
      <c r="R4367" s="2">
        <v>1735</v>
      </c>
      <c r="S4367" s="2">
        <v>1278</v>
      </c>
      <c r="T4367" s="2">
        <v>812</v>
      </c>
      <c r="U4367" s="2">
        <v>696</v>
      </c>
      <c r="V4367" s="2">
        <v>495</v>
      </c>
      <c r="W4367" s="2">
        <v>320</v>
      </c>
    </row>
    <row r="4368" spans="1:23" x14ac:dyDescent="0.35">
      <c r="A4368" s="2">
        <v>4177222</v>
      </c>
      <c r="B4368" s="2" t="s">
        <v>1964</v>
      </c>
      <c r="C4368" s="2" t="s">
        <v>73</v>
      </c>
      <c r="D4368" s="2" t="s">
        <v>888</v>
      </c>
      <c r="E4368" s="2">
        <v>516995</v>
      </c>
      <c r="F4368" s="2">
        <v>7797</v>
      </c>
      <c r="G4368" s="2">
        <v>159121</v>
      </c>
      <c r="H4368" s="46">
        <v>0.1050269920375061</v>
      </c>
      <c r="I4368" s="2">
        <v>142409</v>
      </c>
      <c r="J4368" s="2">
        <v>1.508138376580044</v>
      </c>
      <c r="K4368" s="2">
        <v>3.249068319077935</v>
      </c>
      <c r="L4368" s="2" t="s">
        <v>4187</v>
      </c>
      <c r="M4368" s="58">
        <v>1.4641727344044271</v>
      </c>
      <c r="N4368" s="2">
        <v>78809</v>
      </c>
      <c r="O4368" s="2">
        <v>61536</v>
      </c>
      <c r="P4368" s="2">
        <v>52761</v>
      </c>
      <c r="Q4368" s="2">
        <v>49636</v>
      </c>
      <c r="R4368" s="2">
        <v>26355</v>
      </c>
      <c r="S4368" s="2">
        <v>22992</v>
      </c>
      <c r="T4368" s="2">
        <v>23093</v>
      </c>
      <c r="U4368" s="2">
        <v>21336</v>
      </c>
      <c r="V4368" s="2">
        <v>8649</v>
      </c>
      <c r="W4368" s="2">
        <v>7930</v>
      </c>
    </row>
    <row r="4369" spans="1:23" x14ac:dyDescent="0.35">
      <c r="A4369">
        <v>4448473</v>
      </c>
      <c r="B4369" t="s">
        <v>4096</v>
      </c>
      <c r="C4369" t="s">
        <v>73</v>
      </c>
      <c r="D4369" t="s">
        <v>886</v>
      </c>
      <c r="E4369">
        <v>130336</v>
      </c>
      <c r="F4369">
        <v>317</v>
      </c>
      <c r="G4369">
        <v>40500</v>
      </c>
      <c r="H4369">
        <v>0.2837777777777778</v>
      </c>
      <c r="I4369">
        <v>29007</v>
      </c>
      <c r="J4369">
        <v>0.24321753007611099</v>
      </c>
      <c r="K4369">
        <v>3.2181728395061731</v>
      </c>
      <c r="L4369" t="s">
        <v>827</v>
      </c>
      <c r="M4369">
        <v>2.0001534613200742</v>
      </c>
      <c r="N4369">
        <v>28299</v>
      </c>
      <c r="O4369">
        <v>12384</v>
      </c>
      <c r="P4369">
        <v>7272</v>
      </c>
      <c r="Q4369">
        <v>4584</v>
      </c>
      <c r="R4369">
        <v>3395</v>
      </c>
      <c r="S4369">
        <v>2796</v>
      </c>
      <c r="T4369">
        <v>2107</v>
      </c>
      <c r="U4369">
        <v>1680</v>
      </c>
      <c r="V4369">
        <v>1386</v>
      </c>
      <c r="W4369">
        <v>1260</v>
      </c>
    </row>
    <row r="4370" spans="1:23" x14ac:dyDescent="0.35">
      <c r="A4370" s="2">
        <v>4363766</v>
      </c>
      <c r="B4370" s="2" t="s">
        <v>3370</v>
      </c>
      <c r="C4370" s="2" t="s">
        <v>73</v>
      </c>
      <c r="D4370" s="2" t="s">
        <v>888</v>
      </c>
      <c r="E4370" s="2">
        <v>543361</v>
      </c>
      <c r="F4370" s="2">
        <v>5367</v>
      </c>
      <c r="G4370" s="2">
        <v>176015</v>
      </c>
      <c r="H4370" s="2">
        <v>0.1327273243757634</v>
      </c>
      <c r="I4370" s="2">
        <v>152653</v>
      </c>
      <c r="J4370" s="2">
        <v>0.98774111502297735</v>
      </c>
      <c r="K4370" s="2">
        <v>3.087015311195068</v>
      </c>
      <c r="L4370" s="2" t="s">
        <v>827</v>
      </c>
      <c r="M4370" s="58">
        <v>1.912058020381735</v>
      </c>
      <c r="N4370" s="2">
        <v>120449</v>
      </c>
      <c r="O4370" s="2">
        <v>54348</v>
      </c>
      <c r="P4370" s="2">
        <v>45480</v>
      </c>
      <c r="Q4370" s="2">
        <v>17488</v>
      </c>
      <c r="R4370" s="2">
        <v>34515</v>
      </c>
      <c r="S4370" s="2">
        <v>7236</v>
      </c>
      <c r="T4370" s="2">
        <v>2338</v>
      </c>
      <c r="U4370" s="2">
        <v>1432</v>
      </c>
      <c r="V4370" s="2">
        <v>450</v>
      </c>
      <c r="W4370" s="2">
        <v>440</v>
      </c>
    </row>
    <row r="4371" spans="1:23" x14ac:dyDescent="0.35">
      <c r="A4371" s="2">
        <v>4180319</v>
      </c>
      <c r="B4371" s="2" t="s">
        <v>1960</v>
      </c>
      <c r="C4371" s="2" t="s">
        <v>73</v>
      </c>
      <c r="D4371" s="2" t="s">
        <v>886</v>
      </c>
      <c r="E4371" s="2">
        <v>193786</v>
      </c>
      <c r="F4371" s="2">
        <v>383</v>
      </c>
      <c r="G4371" s="2">
        <v>63393</v>
      </c>
      <c r="H4371" s="46">
        <v>1.0411244143675451E-3</v>
      </c>
      <c r="I4371" s="2">
        <v>63327</v>
      </c>
      <c r="J4371" s="2">
        <v>0.1976406964383392</v>
      </c>
      <c r="K4371" s="2">
        <v>3.0568990267064189</v>
      </c>
      <c r="L4371" s="2" t="s">
        <v>815</v>
      </c>
      <c r="M4371" s="58">
        <v>1.703223878498102</v>
      </c>
      <c r="N4371" s="2">
        <v>39468</v>
      </c>
      <c r="O4371" s="2">
        <v>23118</v>
      </c>
      <c r="P4371" s="2">
        <v>14625</v>
      </c>
      <c r="Q4371" s="2">
        <v>10220</v>
      </c>
      <c r="R4371" s="2">
        <v>8940</v>
      </c>
      <c r="S4371" s="2">
        <v>5484</v>
      </c>
      <c r="T4371" s="2">
        <v>3976</v>
      </c>
      <c r="U4371" s="2">
        <v>3528</v>
      </c>
      <c r="V4371" s="2">
        <v>2367</v>
      </c>
      <c r="W4371" s="2">
        <v>2050</v>
      </c>
    </row>
    <row r="4372" spans="1:23" x14ac:dyDescent="0.35">
      <c r="A4372" s="2">
        <v>4137311</v>
      </c>
      <c r="B4372" s="2" t="s">
        <v>1944</v>
      </c>
      <c r="C4372" s="2" t="s">
        <v>73</v>
      </c>
      <c r="D4372" s="2" t="s">
        <v>886</v>
      </c>
      <c r="E4372" s="2">
        <v>2193720</v>
      </c>
      <c r="F4372" s="2">
        <v>3637</v>
      </c>
      <c r="G4372" s="2">
        <v>725606</v>
      </c>
      <c r="H4372" s="46">
        <v>0.23113921329206211</v>
      </c>
      <c r="I4372" s="2">
        <v>557890</v>
      </c>
      <c r="J4372" s="2">
        <v>0.1657914410225553</v>
      </c>
      <c r="K4372" s="2">
        <v>3.0232936331838491</v>
      </c>
      <c r="L4372" s="2" t="s">
        <v>815</v>
      </c>
      <c r="M4372" s="58">
        <v>1.226224886151672</v>
      </c>
      <c r="N4372" s="2">
        <v>333100</v>
      </c>
      <c r="O4372" s="2">
        <v>268972</v>
      </c>
      <c r="P4372" s="2">
        <v>227385</v>
      </c>
      <c r="Q4372" s="2">
        <v>246104</v>
      </c>
      <c r="R4372" s="2">
        <v>173215</v>
      </c>
      <c r="S4372" s="2">
        <v>137952</v>
      </c>
      <c r="T4372" s="2">
        <v>118580</v>
      </c>
      <c r="U4372" s="2">
        <v>125464</v>
      </c>
      <c r="V4372" s="2">
        <v>90351</v>
      </c>
      <c r="W4372" s="2">
        <v>67880</v>
      </c>
    </row>
    <row r="4373" spans="1:23" x14ac:dyDescent="0.35">
      <c r="A4373" s="2">
        <v>4177227</v>
      </c>
      <c r="B4373" s="2" t="s">
        <v>1969</v>
      </c>
      <c r="C4373" s="2" t="s">
        <v>73</v>
      </c>
      <c r="D4373" s="2" t="s">
        <v>888</v>
      </c>
      <c r="E4373" s="2">
        <v>48677</v>
      </c>
      <c r="F4373" s="2">
        <v>349</v>
      </c>
      <c r="G4373" s="2">
        <v>16129</v>
      </c>
      <c r="H4373" s="46">
        <v>0.62545725091450177</v>
      </c>
      <c r="I4373" s="2">
        <v>6041</v>
      </c>
      <c r="J4373" s="2">
        <v>0.71697105409125461</v>
      </c>
      <c r="K4373" s="2">
        <v>3.0179800359600719</v>
      </c>
      <c r="L4373" s="2" t="s">
        <v>4187</v>
      </c>
      <c r="M4373" s="58">
        <v>2.1029507063550348</v>
      </c>
      <c r="N4373" s="2">
        <v>12375</v>
      </c>
      <c r="O4373" s="2">
        <v>3054</v>
      </c>
      <c r="P4373" s="2">
        <v>1701</v>
      </c>
      <c r="Q4373" s="2">
        <v>1360</v>
      </c>
      <c r="R4373" s="2">
        <v>1010</v>
      </c>
      <c r="S4373" s="2">
        <v>768</v>
      </c>
      <c r="T4373" s="2">
        <v>840</v>
      </c>
      <c r="U4373" s="2">
        <v>720</v>
      </c>
      <c r="V4373" s="2">
        <v>639</v>
      </c>
      <c r="W4373" s="2">
        <v>680</v>
      </c>
    </row>
    <row r="4374" spans="1:23" x14ac:dyDescent="0.35">
      <c r="A4374" s="2">
        <v>4391284</v>
      </c>
      <c r="B4374" s="2" t="s">
        <v>3593</v>
      </c>
      <c r="C4374" s="2" t="s">
        <v>73</v>
      </c>
      <c r="D4374" s="2" t="s">
        <v>886</v>
      </c>
      <c r="E4374" s="2">
        <v>493348</v>
      </c>
      <c r="F4374" s="2">
        <v>560</v>
      </c>
      <c r="G4374" s="2">
        <v>163647</v>
      </c>
      <c r="H4374" s="2">
        <v>0.86850965798334223</v>
      </c>
      <c r="I4374" s="2">
        <v>21518</v>
      </c>
      <c r="J4374" s="2">
        <v>0.1135101388877628</v>
      </c>
      <c r="K4374" s="2">
        <v>3.0147084883926989</v>
      </c>
      <c r="L4374" s="2" t="s">
        <v>815</v>
      </c>
      <c r="M4374" s="58">
        <v>1.222077999286592</v>
      </c>
      <c r="N4374" s="2">
        <v>68722</v>
      </c>
      <c r="O4374" s="2">
        <v>64804</v>
      </c>
      <c r="P4374" s="2">
        <v>55200</v>
      </c>
      <c r="Q4374" s="2">
        <v>82836</v>
      </c>
      <c r="R4374" s="2">
        <v>38670</v>
      </c>
      <c r="S4374" s="2">
        <v>22578</v>
      </c>
      <c r="T4374" s="2">
        <v>18235</v>
      </c>
      <c r="U4374" s="2">
        <v>28800</v>
      </c>
      <c r="V4374" s="2">
        <v>13671</v>
      </c>
      <c r="W4374" s="2">
        <v>10180</v>
      </c>
    </row>
    <row r="4375" spans="1:23" x14ac:dyDescent="0.35">
      <c r="A4375" s="2">
        <v>4167984</v>
      </c>
      <c r="B4375" s="2" t="s">
        <v>1928</v>
      </c>
      <c r="C4375" s="2" t="s">
        <v>73</v>
      </c>
      <c r="D4375" s="2" t="s">
        <v>886</v>
      </c>
      <c r="E4375" s="2">
        <v>254108</v>
      </c>
      <c r="F4375" s="2">
        <v>2042</v>
      </c>
      <c r="G4375" s="2">
        <v>85232</v>
      </c>
      <c r="H4375" s="46">
        <v>0.31729866716726107</v>
      </c>
      <c r="I4375" s="2">
        <v>58188</v>
      </c>
      <c r="J4375" s="2">
        <v>0.80359532167424874</v>
      </c>
      <c r="K4375" s="2">
        <v>2.9813685000938621</v>
      </c>
      <c r="L4375" s="2" t="s">
        <v>817</v>
      </c>
      <c r="M4375" s="58">
        <v>2.0686769351004588</v>
      </c>
      <c r="N4375" s="2">
        <v>64920</v>
      </c>
      <c r="O4375" s="2">
        <v>19910</v>
      </c>
      <c r="P4375" s="2">
        <v>11421</v>
      </c>
      <c r="Q4375" s="2">
        <v>7176</v>
      </c>
      <c r="R4375" s="2">
        <v>5000</v>
      </c>
      <c r="S4375" s="2">
        <v>4182</v>
      </c>
      <c r="T4375" s="2">
        <v>3227</v>
      </c>
      <c r="U4375" s="2">
        <v>2704</v>
      </c>
      <c r="V4375" s="2">
        <v>2376</v>
      </c>
      <c r="W4375" s="2">
        <v>1920</v>
      </c>
    </row>
    <row r="4376" spans="1:23" x14ac:dyDescent="0.35">
      <c r="A4376" s="2">
        <v>4137311</v>
      </c>
      <c r="B4376" s="2" t="s">
        <v>1944</v>
      </c>
      <c r="C4376" s="2" t="s">
        <v>73</v>
      </c>
      <c r="D4376" s="2" t="s">
        <v>886</v>
      </c>
      <c r="E4376" s="2">
        <v>2609704</v>
      </c>
      <c r="F4376" s="2">
        <v>3572</v>
      </c>
      <c r="G4376" s="2">
        <v>889493</v>
      </c>
      <c r="H4376" s="46">
        <v>0.22110348254567491</v>
      </c>
      <c r="I4376" s="2">
        <v>692823</v>
      </c>
      <c r="J4376" s="2">
        <v>0.136873760395815</v>
      </c>
      <c r="K4376" s="2">
        <v>2.9339230325589969</v>
      </c>
      <c r="L4376" s="2" t="s">
        <v>815</v>
      </c>
      <c r="M4376" s="58">
        <v>1.2633533685498739</v>
      </c>
      <c r="N4376" s="2">
        <v>434862</v>
      </c>
      <c r="O4376" s="2">
        <v>327288</v>
      </c>
      <c r="P4376" s="2">
        <v>265638</v>
      </c>
      <c r="Q4376" s="2">
        <v>276140</v>
      </c>
      <c r="R4376" s="2">
        <v>195680</v>
      </c>
      <c r="S4376" s="2">
        <v>155934</v>
      </c>
      <c r="T4376" s="2">
        <v>125776</v>
      </c>
      <c r="U4376" s="2">
        <v>121544</v>
      </c>
      <c r="V4376" s="2">
        <v>90504</v>
      </c>
      <c r="W4376" s="2">
        <v>72330</v>
      </c>
    </row>
    <row r="4377" spans="1:23" x14ac:dyDescent="0.35">
      <c r="A4377" s="2">
        <v>4137462</v>
      </c>
      <c r="B4377" s="2" t="s">
        <v>1945</v>
      </c>
      <c r="C4377" s="2" t="s">
        <v>73</v>
      </c>
      <c r="D4377" s="2" t="s">
        <v>886</v>
      </c>
      <c r="E4377" s="2">
        <v>145625</v>
      </c>
      <c r="F4377" s="2">
        <v>2289</v>
      </c>
      <c r="G4377" s="2">
        <v>49715</v>
      </c>
      <c r="H4377" s="46">
        <v>0.70363069496127928</v>
      </c>
      <c r="I4377" s="2">
        <v>14734</v>
      </c>
      <c r="J4377" s="2">
        <v>1.5718454935622319</v>
      </c>
      <c r="K4377" s="2">
        <v>2.9291964195916731</v>
      </c>
      <c r="L4377" s="2" t="s">
        <v>2647</v>
      </c>
      <c r="M4377" s="58">
        <v>1.752849697276087</v>
      </c>
      <c r="N4377" s="2">
        <v>32284</v>
      </c>
      <c r="O4377" s="2">
        <v>10444</v>
      </c>
      <c r="P4377" s="2">
        <v>28182</v>
      </c>
      <c r="Q4377" s="2">
        <v>7312</v>
      </c>
      <c r="R4377" s="2">
        <v>2270</v>
      </c>
      <c r="S4377" s="2">
        <v>984</v>
      </c>
      <c r="T4377" s="2">
        <v>644</v>
      </c>
      <c r="U4377" s="2">
        <v>448</v>
      </c>
      <c r="V4377" s="2">
        <v>261</v>
      </c>
      <c r="W4377" s="2">
        <v>250</v>
      </c>
    </row>
    <row r="4378" spans="1:23" x14ac:dyDescent="0.35">
      <c r="A4378" s="2">
        <v>4137464</v>
      </c>
      <c r="B4378" s="2" t="s">
        <v>1947</v>
      </c>
      <c r="C4378" s="2" t="s">
        <v>73</v>
      </c>
      <c r="D4378" s="2" t="s">
        <v>886</v>
      </c>
      <c r="E4378" s="2">
        <v>144617</v>
      </c>
      <c r="F4378" s="2">
        <v>2356</v>
      </c>
      <c r="G4378" s="2">
        <v>49505</v>
      </c>
      <c r="H4378" s="46">
        <v>0.69837390162609836</v>
      </c>
      <c r="I4378" s="2">
        <v>14932</v>
      </c>
      <c r="J4378" s="2">
        <v>1.629130738433241</v>
      </c>
      <c r="K4378" s="2">
        <v>2.9212604787395211</v>
      </c>
      <c r="L4378" s="2" t="s">
        <v>2647</v>
      </c>
      <c r="M4378" s="58">
        <v>1.7468563904960921</v>
      </c>
      <c r="N4378" s="2">
        <v>32115</v>
      </c>
      <c r="O4378" s="2">
        <v>10444</v>
      </c>
      <c r="P4378" s="2">
        <v>28152</v>
      </c>
      <c r="Q4378" s="2">
        <v>7220</v>
      </c>
      <c r="R4378" s="2">
        <v>2225</v>
      </c>
      <c r="S4378" s="2">
        <v>1176</v>
      </c>
      <c r="T4378" s="2">
        <v>553</v>
      </c>
      <c r="U4378" s="2">
        <v>392</v>
      </c>
      <c r="V4378" s="2">
        <v>270</v>
      </c>
      <c r="W4378" s="2">
        <v>240</v>
      </c>
    </row>
    <row r="4379" spans="1:23" x14ac:dyDescent="0.35">
      <c r="A4379" s="2">
        <v>4166104</v>
      </c>
      <c r="B4379" s="2" t="s">
        <v>1951</v>
      </c>
      <c r="C4379" s="2" t="s">
        <v>73</v>
      </c>
      <c r="D4379" s="2" t="s">
        <v>886</v>
      </c>
      <c r="E4379" s="2">
        <v>834027</v>
      </c>
      <c r="F4379" s="2">
        <v>321</v>
      </c>
      <c r="G4379" s="2">
        <v>285877</v>
      </c>
      <c r="H4379" s="46">
        <v>6.2614341132725126E-3</v>
      </c>
      <c r="I4379" s="2">
        <v>284087</v>
      </c>
      <c r="J4379" s="2">
        <v>3.8487962619915182E-2</v>
      </c>
      <c r="K4379" s="2">
        <v>2.917433021894031</v>
      </c>
      <c r="L4379" s="2" t="s">
        <v>815</v>
      </c>
      <c r="M4379" s="58">
        <v>1.398660750221363</v>
      </c>
      <c r="N4379" s="2">
        <v>148790</v>
      </c>
      <c r="O4379" s="2">
        <v>111978</v>
      </c>
      <c r="P4379" s="2">
        <v>91992</v>
      </c>
      <c r="Q4379" s="2">
        <v>64656</v>
      </c>
      <c r="R4379" s="2">
        <v>48595</v>
      </c>
      <c r="S4379" s="2">
        <v>37854</v>
      </c>
      <c r="T4379" s="2">
        <v>30219</v>
      </c>
      <c r="U4379" s="2">
        <v>24240</v>
      </c>
      <c r="V4379" s="2">
        <v>20970</v>
      </c>
      <c r="W4379" s="2">
        <v>17010</v>
      </c>
    </row>
    <row r="4380" spans="1:23" x14ac:dyDescent="0.35">
      <c r="A4380" s="2">
        <v>4180319</v>
      </c>
      <c r="B4380" s="2" t="s">
        <v>1960</v>
      </c>
      <c r="C4380" s="2" t="s">
        <v>73</v>
      </c>
      <c r="D4380" s="2" t="s">
        <v>886</v>
      </c>
      <c r="E4380" s="2">
        <v>196919</v>
      </c>
      <c r="F4380" s="2">
        <v>494</v>
      </c>
      <c r="G4380" s="2">
        <v>67566</v>
      </c>
      <c r="H4380" s="46">
        <v>8.9542077376194573E-3</v>
      </c>
      <c r="I4380" s="2">
        <v>66961</v>
      </c>
      <c r="J4380" s="2">
        <v>0.25086456868052343</v>
      </c>
      <c r="K4380" s="2">
        <v>2.9144688156765231</v>
      </c>
      <c r="L4380" s="2" t="s">
        <v>815</v>
      </c>
      <c r="M4380" s="58">
        <v>1.5856523979772601</v>
      </c>
      <c r="N4380" s="2">
        <v>41010</v>
      </c>
      <c r="O4380" s="2">
        <v>25366</v>
      </c>
      <c r="P4380" s="2">
        <v>17247</v>
      </c>
      <c r="Q4380" s="2">
        <v>11444</v>
      </c>
      <c r="R4380" s="2">
        <v>14520</v>
      </c>
      <c r="S4380" s="2">
        <v>6372</v>
      </c>
      <c r="T4380" s="2">
        <v>3115</v>
      </c>
      <c r="U4380" s="2">
        <v>2304</v>
      </c>
      <c r="V4380" s="2">
        <v>1440</v>
      </c>
      <c r="W4380" s="2">
        <v>1370</v>
      </c>
    </row>
    <row r="4381" spans="1:23" x14ac:dyDescent="0.35">
      <c r="A4381" s="2">
        <v>4073078</v>
      </c>
      <c r="B4381" s="2" t="s">
        <v>1913</v>
      </c>
      <c r="C4381" s="2" t="s">
        <v>73</v>
      </c>
      <c r="D4381" s="2" t="s">
        <v>886</v>
      </c>
      <c r="E4381" s="2">
        <v>56014</v>
      </c>
      <c r="F4381" s="2">
        <v>382</v>
      </c>
      <c r="G4381" s="2">
        <v>19398</v>
      </c>
      <c r="H4381" s="46">
        <v>0.4489638107021342</v>
      </c>
      <c r="I4381" s="2">
        <v>10689</v>
      </c>
      <c r="J4381" s="2">
        <v>0.68197236405184414</v>
      </c>
      <c r="K4381" s="2">
        <v>2.8876172801319719</v>
      </c>
      <c r="L4381" s="2" t="s">
        <v>4154</v>
      </c>
      <c r="M4381" s="58">
        <v>1.6963144665515879</v>
      </c>
      <c r="N4381" s="2">
        <v>11328</v>
      </c>
      <c r="O4381" s="2">
        <v>9118</v>
      </c>
      <c r="P4381" s="2">
        <v>3966</v>
      </c>
      <c r="Q4381" s="2">
        <v>2124</v>
      </c>
      <c r="R4381" s="2">
        <v>1600</v>
      </c>
      <c r="S4381" s="2">
        <v>1164</v>
      </c>
      <c r="T4381" s="2">
        <v>1064</v>
      </c>
      <c r="U4381" s="2">
        <v>976</v>
      </c>
      <c r="V4381" s="2">
        <v>891</v>
      </c>
      <c r="W4381" s="2">
        <v>790</v>
      </c>
    </row>
    <row r="4382" spans="1:23" x14ac:dyDescent="0.35">
      <c r="A4382">
        <v>4448474</v>
      </c>
      <c r="B4382" t="s">
        <v>4097</v>
      </c>
      <c r="C4382" t="s">
        <v>73</v>
      </c>
      <c r="D4382" t="s">
        <v>886</v>
      </c>
      <c r="E4382">
        <v>109028</v>
      </c>
      <c r="F4382">
        <v>252</v>
      </c>
      <c r="G4382">
        <v>37879</v>
      </c>
      <c r="H4382">
        <v>0.29673433828770562</v>
      </c>
      <c r="I4382">
        <v>26639</v>
      </c>
      <c r="J4382">
        <v>0.23113328686209039</v>
      </c>
      <c r="K4382">
        <v>2.8783230813907439</v>
      </c>
      <c r="L4382" t="s">
        <v>827</v>
      </c>
      <c r="M4382">
        <v>1.933189120181567</v>
      </c>
      <c r="N4382">
        <v>27903</v>
      </c>
      <c r="O4382">
        <v>11558</v>
      </c>
      <c r="P4382">
        <v>6039</v>
      </c>
      <c r="Q4382">
        <v>3444</v>
      </c>
      <c r="R4382">
        <v>2310</v>
      </c>
      <c r="S4382">
        <v>1692</v>
      </c>
      <c r="T4382">
        <v>1218</v>
      </c>
      <c r="U4382">
        <v>832</v>
      </c>
      <c r="V4382">
        <v>702</v>
      </c>
      <c r="W4382">
        <v>700</v>
      </c>
    </row>
    <row r="4383" spans="1:23" x14ac:dyDescent="0.35">
      <c r="A4383" s="2">
        <v>4137308</v>
      </c>
      <c r="B4383" s="2" t="s">
        <v>1941</v>
      </c>
      <c r="C4383" s="2" t="s">
        <v>73</v>
      </c>
      <c r="D4383" s="2" t="s">
        <v>886</v>
      </c>
      <c r="E4383" s="2">
        <v>1355487</v>
      </c>
      <c r="F4383" s="2">
        <v>2113</v>
      </c>
      <c r="G4383" s="2">
        <v>471174</v>
      </c>
      <c r="H4383" s="46">
        <v>0.65008468209196602</v>
      </c>
      <c r="I4383" s="2">
        <v>164871</v>
      </c>
      <c r="J4383" s="2">
        <v>0.1558849328691459</v>
      </c>
      <c r="K4383" s="2">
        <v>2.876828942174229</v>
      </c>
      <c r="L4383" s="2" t="s">
        <v>815</v>
      </c>
      <c r="M4383" s="58">
        <v>1.6808093258222161</v>
      </c>
      <c r="N4383" s="2">
        <v>290436</v>
      </c>
      <c r="O4383" s="2">
        <v>210254</v>
      </c>
      <c r="P4383" s="2">
        <v>101490</v>
      </c>
      <c r="Q4383" s="2">
        <v>70252</v>
      </c>
      <c r="R4383" s="2">
        <v>42545</v>
      </c>
      <c r="S4383" s="2">
        <v>31092</v>
      </c>
      <c r="T4383" s="2">
        <v>21532</v>
      </c>
      <c r="U4383" s="2">
        <v>16840</v>
      </c>
      <c r="V4383" s="2">
        <v>12168</v>
      </c>
      <c r="W4383" s="2">
        <v>9840</v>
      </c>
    </row>
    <row r="4384" spans="1:23" x14ac:dyDescent="0.35">
      <c r="A4384" s="2">
        <v>4177223</v>
      </c>
      <c r="B4384" s="2" t="s">
        <v>1965</v>
      </c>
      <c r="C4384" s="2" t="s">
        <v>73</v>
      </c>
      <c r="D4384" s="2" t="s">
        <v>888</v>
      </c>
      <c r="E4384" s="2">
        <v>131164</v>
      </c>
      <c r="F4384" s="2">
        <v>1179</v>
      </c>
      <c r="G4384" s="2">
        <v>45626</v>
      </c>
      <c r="H4384" s="46">
        <v>0.57649147415947044</v>
      </c>
      <c r="I4384" s="2">
        <v>19323</v>
      </c>
      <c r="J4384" s="2">
        <v>0.89887469122625108</v>
      </c>
      <c r="K4384" s="2">
        <v>2.874764388725727</v>
      </c>
      <c r="L4384" s="2" t="s">
        <v>4187</v>
      </c>
      <c r="M4384" s="58">
        <v>1.9309268637380761</v>
      </c>
      <c r="N4384" s="2">
        <v>33704</v>
      </c>
      <c r="O4384" s="2">
        <v>12344</v>
      </c>
      <c r="P4384" s="2">
        <v>6249</v>
      </c>
      <c r="Q4384" s="2">
        <v>4020</v>
      </c>
      <c r="R4384" s="2">
        <v>2925</v>
      </c>
      <c r="S4384" s="2">
        <v>2178</v>
      </c>
      <c r="T4384" s="2">
        <v>2219</v>
      </c>
      <c r="U4384" s="2">
        <v>1552</v>
      </c>
      <c r="V4384" s="2">
        <v>1287</v>
      </c>
      <c r="W4384" s="2">
        <v>1450</v>
      </c>
    </row>
    <row r="4385" spans="1:23" x14ac:dyDescent="0.35">
      <c r="A4385" s="2">
        <v>4137306</v>
      </c>
      <c r="B4385" s="2" t="s">
        <v>1939</v>
      </c>
      <c r="C4385" s="2" t="s">
        <v>73</v>
      </c>
      <c r="D4385" s="2" t="s">
        <v>886</v>
      </c>
      <c r="E4385" s="2">
        <v>499501</v>
      </c>
      <c r="F4385" s="2">
        <v>657</v>
      </c>
      <c r="G4385" s="2">
        <v>174884</v>
      </c>
      <c r="H4385" s="46">
        <v>0.40803046590883102</v>
      </c>
      <c r="I4385" s="2">
        <v>103526</v>
      </c>
      <c r="J4385" s="2">
        <v>0.13153126820566921</v>
      </c>
      <c r="K4385" s="2">
        <v>2.8561846709819081</v>
      </c>
      <c r="L4385" s="2" t="s">
        <v>815</v>
      </c>
      <c r="M4385" s="58">
        <v>1.4891407719666461</v>
      </c>
      <c r="N4385" s="2">
        <v>103260</v>
      </c>
      <c r="O4385" s="2">
        <v>61426</v>
      </c>
      <c r="P4385" s="2">
        <v>43677</v>
      </c>
      <c r="Q4385" s="2">
        <v>58232</v>
      </c>
      <c r="R4385" s="2">
        <v>24880</v>
      </c>
      <c r="S4385" s="2">
        <v>14562</v>
      </c>
      <c r="T4385" s="2">
        <v>9947</v>
      </c>
      <c r="U4385" s="2">
        <v>10032</v>
      </c>
      <c r="V4385" s="2">
        <v>5913</v>
      </c>
      <c r="W4385" s="2">
        <v>3500</v>
      </c>
    </row>
    <row r="4386" spans="1:23" x14ac:dyDescent="0.35">
      <c r="A4386" s="2">
        <v>4178324</v>
      </c>
      <c r="B4386" s="2" t="s">
        <v>1950</v>
      </c>
      <c r="C4386" s="2" t="s">
        <v>73</v>
      </c>
      <c r="D4386" s="2" t="s">
        <v>888</v>
      </c>
      <c r="E4386" s="2">
        <v>104651</v>
      </c>
      <c r="F4386" s="2">
        <v>801</v>
      </c>
      <c r="G4386" s="2">
        <v>36654</v>
      </c>
      <c r="H4386" s="46">
        <v>0.49754460631854641</v>
      </c>
      <c r="I4386" s="2">
        <v>18417</v>
      </c>
      <c r="J4386" s="2">
        <v>0.7654011906240743</v>
      </c>
      <c r="K4386" s="2">
        <v>2.8551044906422218</v>
      </c>
      <c r="L4386" s="2" t="s">
        <v>2647</v>
      </c>
      <c r="M4386" s="58">
        <v>1.640889348824812</v>
      </c>
      <c r="N4386" s="2">
        <v>23634</v>
      </c>
      <c r="O4386" s="2">
        <v>11802</v>
      </c>
      <c r="P4386" s="2">
        <v>8175</v>
      </c>
      <c r="Q4386" s="2">
        <v>5396</v>
      </c>
      <c r="R4386" s="2">
        <v>4115</v>
      </c>
      <c r="S4386" s="2">
        <v>3168</v>
      </c>
      <c r="T4386" s="2">
        <v>2177</v>
      </c>
      <c r="U4386" s="2">
        <v>2152</v>
      </c>
      <c r="V4386" s="2">
        <v>1638</v>
      </c>
      <c r="W4386" s="2">
        <v>1520</v>
      </c>
    </row>
    <row r="4387" spans="1:23" x14ac:dyDescent="0.35">
      <c r="A4387" s="2">
        <v>4402096</v>
      </c>
      <c r="B4387" s="2" t="s">
        <v>3806</v>
      </c>
      <c r="C4387" s="2" t="s">
        <v>73</v>
      </c>
      <c r="D4387" s="2" t="s">
        <v>888</v>
      </c>
      <c r="E4387" s="2">
        <v>979611</v>
      </c>
      <c r="F4387" s="2">
        <v>6641</v>
      </c>
      <c r="G4387" s="2">
        <v>343670</v>
      </c>
      <c r="H4387" s="2">
        <v>0.67586929321733058</v>
      </c>
      <c r="I4387" s="2">
        <v>111394</v>
      </c>
      <c r="J4387" s="2">
        <v>0.67792215481451312</v>
      </c>
      <c r="K4387" s="2">
        <v>2.8504408298658599</v>
      </c>
      <c r="L4387" s="2" t="s">
        <v>815</v>
      </c>
      <c r="M4387" s="58">
        <v>1.6935102428904829</v>
      </c>
      <c r="N4387" s="2">
        <v>226381</v>
      </c>
      <c r="O4387" s="2">
        <v>106988</v>
      </c>
      <c r="P4387" s="2">
        <v>66618</v>
      </c>
      <c r="Q4387" s="2">
        <v>141344</v>
      </c>
      <c r="R4387" s="2">
        <v>15905</v>
      </c>
      <c r="S4387" s="2">
        <v>7434</v>
      </c>
      <c r="T4387" s="2">
        <v>4683</v>
      </c>
      <c r="U4387" s="2">
        <v>8056</v>
      </c>
      <c r="V4387" s="2">
        <v>801</v>
      </c>
      <c r="W4387" s="2">
        <v>240</v>
      </c>
    </row>
    <row r="4388" spans="1:23" x14ac:dyDescent="0.35">
      <c r="A4388" s="2">
        <v>4219305</v>
      </c>
      <c r="B4388" s="2" t="s">
        <v>1955</v>
      </c>
      <c r="C4388" s="2" t="s">
        <v>73</v>
      </c>
      <c r="D4388" s="2" t="s">
        <v>886</v>
      </c>
      <c r="E4388" s="2">
        <v>7354956</v>
      </c>
      <c r="F4388" s="2">
        <v>8201</v>
      </c>
      <c r="G4388" s="2">
        <v>2612454</v>
      </c>
      <c r="H4388" s="46">
        <v>0.2775015368691659</v>
      </c>
      <c r="I4388" s="2">
        <v>1887494</v>
      </c>
      <c r="J4388" s="2">
        <v>0.1115030463812428</v>
      </c>
      <c r="K4388" s="2">
        <v>2.81534373428202</v>
      </c>
      <c r="L4388" s="2" t="s">
        <v>4153</v>
      </c>
      <c r="M4388" s="58">
        <v>1.549157015532735</v>
      </c>
      <c r="N4388" s="2">
        <v>1558518</v>
      </c>
      <c r="O4388" s="2">
        <v>955342</v>
      </c>
      <c r="P4388" s="2">
        <v>1038522</v>
      </c>
      <c r="Q4388" s="2">
        <v>407136</v>
      </c>
      <c r="R4388" s="2">
        <v>210675</v>
      </c>
      <c r="S4388" s="2">
        <v>153786</v>
      </c>
      <c r="T4388" s="2">
        <v>114534</v>
      </c>
      <c r="U4388" s="2">
        <v>86480</v>
      </c>
      <c r="V4388" s="2">
        <v>75042</v>
      </c>
      <c r="W4388" s="2">
        <v>147680</v>
      </c>
    </row>
    <row r="4389" spans="1:23" x14ac:dyDescent="0.35">
      <c r="A4389" s="2">
        <v>4073329</v>
      </c>
      <c r="B4389" s="2" t="s">
        <v>1962</v>
      </c>
      <c r="C4389" s="2" t="s">
        <v>73</v>
      </c>
      <c r="D4389" s="2" t="s">
        <v>886</v>
      </c>
      <c r="E4389" s="2">
        <v>300377</v>
      </c>
      <c r="F4389" s="2">
        <v>3364</v>
      </c>
      <c r="G4389" s="2">
        <v>107038</v>
      </c>
      <c r="H4389" s="46">
        <v>0.44583232123171213</v>
      </c>
      <c r="I4389" s="2">
        <v>59317</v>
      </c>
      <c r="J4389" s="2">
        <v>1.1199259597106299</v>
      </c>
      <c r="K4389" s="2">
        <v>2.806265064743362</v>
      </c>
      <c r="L4389" s="2" t="s">
        <v>2647</v>
      </c>
      <c r="M4389" s="58">
        <v>1.6999071883736461</v>
      </c>
      <c r="N4389" s="2">
        <v>72147</v>
      </c>
      <c r="O4389" s="2">
        <v>34328</v>
      </c>
      <c r="P4389" s="2">
        <v>21105</v>
      </c>
      <c r="Q4389" s="2">
        <v>14408</v>
      </c>
      <c r="R4389" s="2">
        <v>10320</v>
      </c>
      <c r="S4389" s="2">
        <v>7986</v>
      </c>
      <c r="T4389" s="2">
        <v>5698</v>
      </c>
      <c r="U4389" s="2">
        <v>4456</v>
      </c>
      <c r="V4389" s="2">
        <v>3564</v>
      </c>
      <c r="W4389" s="2">
        <v>2690</v>
      </c>
    </row>
    <row r="4390" spans="1:23" x14ac:dyDescent="0.35">
      <c r="A4390" s="2">
        <v>4402097</v>
      </c>
      <c r="B4390" s="2" t="s">
        <v>3807</v>
      </c>
      <c r="C4390" s="2" t="s">
        <v>73</v>
      </c>
      <c r="D4390" s="2" t="s">
        <v>888</v>
      </c>
      <c r="E4390" s="2">
        <v>1025575</v>
      </c>
      <c r="F4390" s="2">
        <v>6438</v>
      </c>
      <c r="G4390" s="2">
        <v>367555</v>
      </c>
      <c r="H4390" s="2">
        <v>0.67551794969460355</v>
      </c>
      <c r="I4390" s="2">
        <v>119265</v>
      </c>
      <c r="J4390" s="2">
        <v>0.62774541111084026</v>
      </c>
      <c r="K4390" s="2">
        <v>2.7902626817755172</v>
      </c>
      <c r="L4390" s="2" t="s">
        <v>815</v>
      </c>
      <c r="M4390" s="58">
        <v>1.6638680683993641</v>
      </c>
      <c r="N4390" s="2">
        <v>243454</v>
      </c>
      <c r="O4390" s="2">
        <v>114012</v>
      </c>
      <c r="P4390" s="2">
        <v>69096</v>
      </c>
      <c r="Q4390" s="2">
        <v>149096</v>
      </c>
      <c r="R4390" s="2">
        <v>16555</v>
      </c>
      <c r="S4390" s="2">
        <v>8076</v>
      </c>
      <c r="T4390" s="2">
        <v>5488</v>
      </c>
      <c r="U4390" s="2">
        <v>9296</v>
      </c>
      <c r="V4390" s="2">
        <v>1017</v>
      </c>
      <c r="W4390" s="2">
        <v>290</v>
      </c>
    </row>
    <row r="4391" spans="1:23" x14ac:dyDescent="0.35">
      <c r="A4391">
        <v>4453063</v>
      </c>
      <c r="B4391" t="s">
        <v>4347</v>
      </c>
      <c r="C4391" t="s">
        <v>73</v>
      </c>
      <c r="D4391" t="s">
        <v>886</v>
      </c>
      <c r="E4391">
        <v>1896470</v>
      </c>
      <c r="F4391">
        <v>1948</v>
      </c>
      <c r="G4391">
        <v>680859</v>
      </c>
      <c r="H4391">
        <v>0.69617351022752139</v>
      </c>
      <c r="I4391">
        <v>206863</v>
      </c>
      <c r="J4391">
        <v>0.1027171534482486</v>
      </c>
      <c r="K4391">
        <v>2.7854078450898059</v>
      </c>
      <c r="L4391" t="s">
        <v>815</v>
      </c>
      <c r="M4391">
        <v>1.3144563373877769</v>
      </c>
      <c r="N4391">
        <v>371716</v>
      </c>
      <c r="O4391">
        <v>237618</v>
      </c>
      <c r="P4391">
        <v>177780</v>
      </c>
      <c r="Q4391">
        <v>138972</v>
      </c>
      <c r="R4391">
        <v>113485</v>
      </c>
      <c r="S4391">
        <v>96636</v>
      </c>
      <c r="T4391">
        <v>114856</v>
      </c>
      <c r="U4391">
        <v>90536</v>
      </c>
      <c r="V4391">
        <v>57240</v>
      </c>
      <c r="W4391">
        <v>43940</v>
      </c>
    </row>
    <row r="4392" spans="1:23" x14ac:dyDescent="0.35">
      <c r="A4392" s="2">
        <v>4402100</v>
      </c>
      <c r="B4392" s="2" t="s">
        <v>3810</v>
      </c>
      <c r="C4392" s="2" t="s">
        <v>73</v>
      </c>
      <c r="D4392" s="2" t="s">
        <v>888</v>
      </c>
      <c r="E4392" s="2">
        <v>1074667</v>
      </c>
      <c r="F4392" s="2">
        <v>6812</v>
      </c>
      <c r="G4392" s="2">
        <v>386263</v>
      </c>
      <c r="H4392" s="2">
        <v>0.65829240698694935</v>
      </c>
      <c r="I4392" s="2">
        <v>131989</v>
      </c>
      <c r="J4392" s="2">
        <v>0.63387077113189483</v>
      </c>
      <c r="K4392" s="2">
        <v>2.782215744195017</v>
      </c>
      <c r="L4392" s="2" t="s">
        <v>815</v>
      </c>
      <c r="M4392" s="58">
        <v>1.66294824539414</v>
      </c>
      <c r="N4392" s="2">
        <v>256334</v>
      </c>
      <c r="O4392" s="2">
        <v>119870</v>
      </c>
      <c r="P4392" s="2">
        <v>72045</v>
      </c>
      <c r="Q4392" s="2">
        <v>155116</v>
      </c>
      <c r="R4392" s="2">
        <v>18290</v>
      </c>
      <c r="S4392" s="2">
        <v>8304</v>
      </c>
      <c r="T4392" s="2">
        <v>5257</v>
      </c>
      <c r="U4392" s="2">
        <v>9808</v>
      </c>
      <c r="V4392" s="2">
        <v>828</v>
      </c>
      <c r="W4392" s="2">
        <v>390</v>
      </c>
    </row>
    <row r="4393" spans="1:23" x14ac:dyDescent="0.35">
      <c r="A4393" s="2">
        <v>4137305</v>
      </c>
      <c r="B4393" s="2" t="s">
        <v>1938</v>
      </c>
      <c r="C4393" s="2" t="s">
        <v>73</v>
      </c>
      <c r="D4393" s="2" t="s">
        <v>886</v>
      </c>
      <c r="E4393" s="2">
        <v>1335719</v>
      </c>
      <c r="F4393" s="2">
        <v>2052</v>
      </c>
      <c r="G4393" s="2">
        <v>480689</v>
      </c>
      <c r="H4393" s="46">
        <v>0.58405746751017817</v>
      </c>
      <c r="I4393" s="2">
        <v>199939</v>
      </c>
      <c r="J4393" s="2">
        <v>0.15362512624286989</v>
      </c>
      <c r="K4393" s="2">
        <v>2.778759239341861</v>
      </c>
      <c r="L4393" s="2" t="s">
        <v>815</v>
      </c>
      <c r="M4393" s="58">
        <v>1.6546964987630519</v>
      </c>
      <c r="N4393" s="2">
        <v>306783</v>
      </c>
      <c r="O4393" s="2">
        <v>170012</v>
      </c>
      <c r="P4393" s="2">
        <v>116127</v>
      </c>
      <c r="Q4393" s="2">
        <v>161976</v>
      </c>
      <c r="R4393" s="2">
        <v>35265</v>
      </c>
      <c r="S4393" s="2">
        <v>8964</v>
      </c>
      <c r="T4393" s="2">
        <v>4389</v>
      </c>
      <c r="U4393" s="2">
        <v>2192</v>
      </c>
      <c r="V4393" s="2">
        <v>1071</v>
      </c>
      <c r="W4393" s="2">
        <v>450</v>
      </c>
    </row>
    <row r="4394" spans="1:23" x14ac:dyDescent="0.35">
      <c r="A4394" s="2">
        <v>4363765</v>
      </c>
      <c r="B4394" s="2" t="s">
        <v>3369</v>
      </c>
      <c r="C4394" s="2" t="s">
        <v>73</v>
      </c>
      <c r="D4394" s="2" t="s">
        <v>888</v>
      </c>
      <c r="E4394" s="2">
        <v>534311</v>
      </c>
      <c r="F4394" s="2">
        <v>4168</v>
      </c>
      <c r="G4394" s="2">
        <v>193044</v>
      </c>
      <c r="H4394" s="2">
        <v>0.24100205134580721</v>
      </c>
      <c r="I4394" s="2">
        <v>146520</v>
      </c>
      <c r="J4394" s="2">
        <v>0.78007003411870612</v>
      </c>
      <c r="K4394" s="2">
        <v>2.7678197716582749</v>
      </c>
      <c r="L4394" s="2" t="s">
        <v>827</v>
      </c>
      <c r="M4394" s="58">
        <v>1.631967330781942</v>
      </c>
      <c r="N4394" s="2">
        <v>129296</v>
      </c>
      <c r="O4394" s="2">
        <v>55996</v>
      </c>
      <c r="P4394" s="2">
        <v>49716</v>
      </c>
      <c r="Q4394" s="2">
        <v>24196</v>
      </c>
      <c r="R4394" s="2">
        <v>55290</v>
      </c>
      <c r="S4394" s="2">
        <v>8502</v>
      </c>
      <c r="T4394" s="2">
        <v>2359</v>
      </c>
      <c r="U4394" s="2">
        <v>1576</v>
      </c>
      <c r="V4394" s="2">
        <v>252</v>
      </c>
      <c r="W4394" s="2">
        <v>220</v>
      </c>
    </row>
    <row r="4395" spans="1:23" x14ac:dyDescent="0.35">
      <c r="A4395" s="2">
        <v>4178322</v>
      </c>
      <c r="B4395" s="2" t="s">
        <v>1948</v>
      </c>
      <c r="C4395" s="2" t="s">
        <v>73</v>
      </c>
      <c r="D4395" s="2" t="s">
        <v>888</v>
      </c>
      <c r="E4395" s="2">
        <v>330218</v>
      </c>
      <c r="F4395" s="2">
        <v>4029</v>
      </c>
      <c r="G4395" s="2">
        <v>120134</v>
      </c>
      <c r="H4395" s="46">
        <v>0.27338638520318981</v>
      </c>
      <c r="I4395" s="2">
        <v>87291</v>
      </c>
      <c r="J4395" s="2">
        <v>1.220103083417621</v>
      </c>
      <c r="K4395" s="2">
        <v>2.7487472322573132</v>
      </c>
      <c r="L4395" s="2" t="s">
        <v>2647</v>
      </c>
      <c r="M4395" s="58">
        <v>1.797564547122257</v>
      </c>
      <c r="N4395" s="2">
        <v>84740</v>
      </c>
      <c r="O4395" s="2">
        <v>38778</v>
      </c>
      <c r="P4395" s="2">
        <v>20943</v>
      </c>
      <c r="Q4395" s="2">
        <v>12616</v>
      </c>
      <c r="R4395" s="2">
        <v>8605</v>
      </c>
      <c r="S4395" s="2">
        <v>6012</v>
      </c>
      <c r="T4395" s="2">
        <v>4263</v>
      </c>
      <c r="U4395" s="2">
        <v>3200</v>
      </c>
      <c r="V4395" s="2">
        <v>2466</v>
      </c>
      <c r="W4395" s="2">
        <v>2080</v>
      </c>
    </row>
    <row r="4396" spans="1:23" x14ac:dyDescent="0.35">
      <c r="A4396">
        <v>4453062</v>
      </c>
      <c r="B4396" t="s">
        <v>1894</v>
      </c>
      <c r="C4396" t="s">
        <v>73</v>
      </c>
      <c r="D4396" t="s">
        <v>886</v>
      </c>
      <c r="E4396">
        <v>1898309</v>
      </c>
      <c r="F4396">
        <v>2008</v>
      </c>
      <c r="G4396">
        <v>692332</v>
      </c>
      <c r="H4396">
        <v>0.69452805879260238</v>
      </c>
      <c r="I4396">
        <v>211488</v>
      </c>
      <c r="J4396">
        <v>0.1057783532607178</v>
      </c>
      <c r="K4396">
        <v>2.7419056175360952</v>
      </c>
      <c r="L4396" t="s">
        <v>815</v>
      </c>
      <c r="M4396">
        <v>1.3046519283781579</v>
      </c>
      <c r="N4396">
        <v>380610</v>
      </c>
      <c r="O4396">
        <v>243448</v>
      </c>
      <c r="P4396">
        <v>179574</v>
      </c>
      <c r="Q4396">
        <v>139576</v>
      </c>
      <c r="R4396">
        <v>114290</v>
      </c>
      <c r="S4396">
        <v>96216</v>
      </c>
      <c r="T4396">
        <v>114499</v>
      </c>
      <c r="U4396">
        <v>88848</v>
      </c>
      <c r="V4396">
        <v>56070</v>
      </c>
      <c r="W4396">
        <v>41900</v>
      </c>
    </row>
    <row r="4397" spans="1:23" x14ac:dyDescent="0.35">
      <c r="A4397" s="2">
        <v>4177238</v>
      </c>
      <c r="B4397" s="2" t="s">
        <v>1980</v>
      </c>
      <c r="C4397" s="2" t="s">
        <v>73</v>
      </c>
      <c r="D4397" s="2" t="s">
        <v>888</v>
      </c>
      <c r="E4397" s="2">
        <v>99120</v>
      </c>
      <c r="F4397" s="2">
        <v>361</v>
      </c>
      <c r="G4397" s="2">
        <v>36814</v>
      </c>
      <c r="H4397" s="46">
        <v>0.66618677676970717</v>
      </c>
      <c r="I4397" s="2">
        <v>12289</v>
      </c>
      <c r="J4397" s="2">
        <v>0.36420500403551248</v>
      </c>
      <c r="K4397" s="2">
        <v>2.6924539577334712</v>
      </c>
      <c r="L4397" s="2" t="s">
        <v>4187</v>
      </c>
      <c r="M4397" s="58">
        <v>1.612834990318434</v>
      </c>
      <c r="N4397" s="2">
        <v>24558</v>
      </c>
      <c r="O4397" s="2">
        <v>12086</v>
      </c>
      <c r="P4397" s="2">
        <v>7434</v>
      </c>
      <c r="Q4397" s="2">
        <v>5180</v>
      </c>
      <c r="R4397" s="2">
        <v>3645</v>
      </c>
      <c r="S4397" s="2">
        <v>2526</v>
      </c>
      <c r="T4397" s="2">
        <v>1911</v>
      </c>
      <c r="U4397" s="2">
        <v>1768</v>
      </c>
      <c r="V4397" s="2">
        <v>1269</v>
      </c>
      <c r="W4397" s="2">
        <v>1080</v>
      </c>
    </row>
    <row r="4398" spans="1:23" x14ac:dyDescent="0.35">
      <c r="A4398" s="2">
        <v>4178322</v>
      </c>
      <c r="B4398" s="2" t="s">
        <v>1948</v>
      </c>
      <c r="C4398" s="2" t="s">
        <v>73</v>
      </c>
      <c r="D4398" s="2" t="s">
        <v>888</v>
      </c>
      <c r="E4398" s="2">
        <v>256989</v>
      </c>
      <c r="F4398" s="2">
        <v>3608</v>
      </c>
      <c r="G4398" s="2">
        <v>95478</v>
      </c>
      <c r="H4398" s="46">
        <v>0.20993317832380229</v>
      </c>
      <c r="I4398" s="2">
        <v>75434</v>
      </c>
      <c r="J4398" s="2">
        <v>1.403951141877668</v>
      </c>
      <c r="K4398" s="2">
        <v>2.691604348645761</v>
      </c>
      <c r="L4398" s="2" t="s">
        <v>2647</v>
      </c>
      <c r="M4398" s="58">
        <v>1.551425621955121</v>
      </c>
      <c r="N4398" s="2">
        <v>59176</v>
      </c>
      <c r="O4398" s="2">
        <v>37306</v>
      </c>
      <c r="P4398" s="2">
        <v>24762</v>
      </c>
      <c r="Q4398" s="2">
        <v>15268</v>
      </c>
      <c r="R4398" s="2">
        <v>9830</v>
      </c>
      <c r="S4398" s="2">
        <v>7164</v>
      </c>
      <c r="T4398" s="2">
        <v>4683</v>
      </c>
      <c r="U4398" s="2">
        <v>3264</v>
      </c>
      <c r="V4398" s="2">
        <v>2574</v>
      </c>
      <c r="W4398" s="2">
        <v>1620</v>
      </c>
    </row>
    <row r="4399" spans="1:23" x14ac:dyDescent="0.35">
      <c r="A4399" s="2">
        <v>4178322</v>
      </c>
      <c r="B4399" s="2" t="s">
        <v>1948</v>
      </c>
      <c r="C4399" s="2" t="s">
        <v>73</v>
      </c>
      <c r="D4399" s="2" t="s">
        <v>888</v>
      </c>
      <c r="E4399" s="2">
        <v>427939</v>
      </c>
      <c r="F4399" s="2">
        <v>4560</v>
      </c>
      <c r="G4399" s="2">
        <v>159146</v>
      </c>
      <c r="H4399" s="46">
        <v>0.35268244253704151</v>
      </c>
      <c r="I4399" s="2">
        <v>103018</v>
      </c>
      <c r="J4399" s="2">
        <v>1.0655724297154501</v>
      </c>
      <c r="K4399" s="2">
        <v>2.688971133424654</v>
      </c>
      <c r="L4399" s="2" t="s">
        <v>2647</v>
      </c>
      <c r="M4399" s="58">
        <v>1.666338283738426</v>
      </c>
      <c r="N4399" s="2">
        <v>110267</v>
      </c>
      <c r="O4399" s="2">
        <v>47566</v>
      </c>
      <c r="P4399" s="2">
        <v>27228</v>
      </c>
      <c r="Q4399" s="2">
        <v>19544</v>
      </c>
      <c r="R4399" s="2">
        <v>14320</v>
      </c>
      <c r="S4399" s="2">
        <v>10758</v>
      </c>
      <c r="T4399" s="2">
        <v>9079</v>
      </c>
      <c r="U4399" s="2">
        <v>6976</v>
      </c>
      <c r="V4399" s="2">
        <v>5796</v>
      </c>
      <c r="W4399" s="2">
        <v>5280</v>
      </c>
    </row>
    <row r="4400" spans="1:23" x14ac:dyDescent="0.35">
      <c r="A4400" s="2">
        <v>4137309</v>
      </c>
      <c r="B4400" s="2" t="s">
        <v>1942</v>
      </c>
      <c r="C4400" s="2" t="s">
        <v>73</v>
      </c>
      <c r="D4400" s="2" t="s">
        <v>886</v>
      </c>
      <c r="E4400" s="2">
        <v>561878</v>
      </c>
      <c r="F4400" s="2">
        <v>1176</v>
      </c>
      <c r="G4400" s="2">
        <v>209010</v>
      </c>
      <c r="H4400" s="46">
        <v>0.38182383618008708</v>
      </c>
      <c r="I4400" s="2">
        <v>129205</v>
      </c>
      <c r="J4400" s="2">
        <v>0.20929810385884479</v>
      </c>
      <c r="K4400" s="2">
        <v>2.6882828572795558</v>
      </c>
      <c r="L4400" s="2" t="s">
        <v>815</v>
      </c>
      <c r="M4400" s="58">
        <v>1.396598221809062</v>
      </c>
      <c r="N4400" s="2">
        <v>121147</v>
      </c>
      <c r="O4400" s="2">
        <v>78866</v>
      </c>
      <c r="P4400" s="2">
        <v>55668</v>
      </c>
      <c r="Q4400" s="2">
        <v>61580</v>
      </c>
      <c r="R4400" s="2">
        <v>29245</v>
      </c>
      <c r="S4400" s="2">
        <v>18150</v>
      </c>
      <c r="T4400" s="2">
        <v>13377</v>
      </c>
      <c r="U4400" s="2">
        <v>11192</v>
      </c>
      <c r="V4400" s="2">
        <v>7434</v>
      </c>
      <c r="W4400" s="2">
        <v>5660</v>
      </c>
    </row>
    <row r="4401" spans="1:23" x14ac:dyDescent="0.35">
      <c r="A4401" s="2">
        <v>4167986</v>
      </c>
      <c r="B4401" s="2" t="s">
        <v>1930</v>
      </c>
      <c r="C4401" s="2" t="s">
        <v>73</v>
      </c>
      <c r="D4401" s="2" t="s">
        <v>886</v>
      </c>
      <c r="E4401" s="2">
        <v>47209</v>
      </c>
      <c r="F4401" s="2">
        <v>231</v>
      </c>
      <c r="G4401" s="2">
        <v>17634</v>
      </c>
      <c r="H4401" s="46">
        <v>0.36021322445276172</v>
      </c>
      <c r="I4401" s="2">
        <v>11282</v>
      </c>
      <c r="J4401" s="2">
        <v>0.4893134783621767</v>
      </c>
      <c r="K4401" s="2">
        <v>2.6771577634115911</v>
      </c>
      <c r="L4401" s="2" t="s">
        <v>817</v>
      </c>
      <c r="M4401" s="58">
        <v>1.81273278808125</v>
      </c>
      <c r="N4401" s="2">
        <v>13117</v>
      </c>
      <c r="O4401" s="2">
        <v>4856</v>
      </c>
      <c r="P4401" s="2">
        <v>2325</v>
      </c>
      <c r="Q4401" s="2">
        <v>1464</v>
      </c>
      <c r="R4401" s="2">
        <v>1020</v>
      </c>
      <c r="S4401" s="2">
        <v>834</v>
      </c>
      <c r="T4401" s="2">
        <v>756</v>
      </c>
      <c r="U4401" s="2">
        <v>616</v>
      </c>
      <c r="V4401" s="2">
        <v>675</v>
      </c>
      <c r="W4401" s="2">
        <v>380</v>
      </c>
    </row>
    <row r="4402" spans="1:23" x14ac:dyDescent="0.35">
      <c r="A4402" s="2">
        <v>4194558</v>
      </c>
      <c r="B4402" s="2" t="s">
        <v>1957</v>
      </c>
      <c r="C4402" s="2" t="s">
        <v>73</v>
      </c>
      <c r="D4402" s="2" t="s">
        <v>886</v>
      </c>
      <c r="E4402" s="2">
        <v>8396077</v>
      </c>
      <c r="F4402" s="2">
        <v>11453</v>
      </c>
      <c r="G4402" s="2">
        <v>3137121</v>
      </c>
      <c r="H4402" s="46">
        <v>4.4329179524793538E-2</v>
      </c>
      <c r="I4402" s="2">
        <v>2998055</v>
      </c>
      <c r="J4402" s="2">
        <v>0.13640894432006759</v>
      </c>
      <c r="K4402" s="2">
        <v>2.676363774301342</v>
      </c>
      <c r="L4402" s="2" t="s">
        <v>4153</v>
      </c>
      <c r="M4402" s="58">
        <v>1.240958313731072</v>
      </c>
      <c r="N4402" s="2">
        <v>1569966</v>
      </c>
      <c r="O4402" s="2">
        <v>1156578</v>
      </c>
      <c r="P4402" s="2">
        <v>1128765</v>
      </c>
      <c r="Q4402" s="2">
        <v>915856</v>
      </c>
      <c r="R4402" s="2">
        <v>1595440</v>
      </c>
      <c r="S4402" s="2">
        <v>325368</v>
      </c>
      <c r="T4402" s="2">
        <v>51709</v>
      </c>
      <c r="U4402" s="2">
        <v>12824</v>
      </c>
      <c r="V4402" s="2">
        <v>5715</v>
      </c>
      <c r="W4402" s="2">
        <v>3580</v>
      </c>
    </row>
    <row r="4403" spans="1:23" x14ac:dyDescent="0.35">
      <c r="A4403" s="2">
        <v>4167985</v>
      </c>
      <c r="B4403" s="2" t="s">
        <v>1929</v>
      </c>
      <c r="C4403" s="2" t="s">
        <v>73</v>
      </c>
      <c r="D4403" s="2" t="s">
        <v>886</v>
      </c>
      <c r="E4403" s="2">
        <v>221360</v>
      </c>
      <c r="F4403" s="2">
        <v>1517</v>
      </c>
      <c r="G4403" s="2">
        <v>83603</v>
      </c>
      <c r="H4403" s="46">
        <v>0.31978517517313981</v>
      </c>
      <c r="I4403" s="2">
        <v>56868</v>
      </c>
      <c r="J4403" s="2">
        <v>0.68530899891579322</v>
      </c>
      <c r="K4403" s="2">
        <v>2.6477518749327178</v>
      </c>
      <c r="L4403" s="2" t="s">
        <v>817</v>
      </c>
      <c r="M4403" s="58">
        <v>1.8447742784995791</v>
      </c>
      <c r="N4403" s="2">
        <v>63825</v>
      </c>
      <c r="O4403" s="2">
        <v>20076</v>
      </c>
      <c r="P4403" s="2">
        <v>10908</v>
      </c>
      <c r="Q4403" s="2">
        <v>7104</v>
      </c>
      <c r="R4403" s="2">
        <v>5060</v>
      </c>
      <c r="S4403" s="2">
        <v>3780</v>
      </c>
      <c r="T4403" s="2">
        <v>2954</v>
      </c>
      <c r="U4403" s="2">
        <v>2536</v>
      </c>
      <c r="V4403" s="2">
        <v>1980</v>
      </c>
      <c r="W4403" s="2">
        <v>1770</v>
      </c>
    </row>
    <row r="4404" spans="1:23" x14ac:dyDescent="0.35">
      <c r="A4404" s="2">
        <v>4177239</v>
      </c>
      <c r="B4404" s="2" t="s">
        <v>1981</v>
      </c>
      <c r="C4404" s="2" t="s">
        <v>73</v>
      </c>
      <c r="D4404" s="2" t="s">
        <v>888</v>
      </c>
      <c r="E4404" s="2">
        <v>111686</v>
      </c>
      <c r="F4404" s="2">
        <v>855</v>
      </c>
      <c r="G4404" s="2">
        <v>42282</v>
      </c>
      <c r="H4404" s="46">
        <v>0.35388581429449878</v>
      </c>
      <c r="I4404" s="2">
        <v>27319</v>
      </c>
      <c r="J4404" s="2">
        <v>0.76553910069301434</v>
      </c>
      <c r="K4404" s="2">
        <v>2.6414549926682751</v>
      </c>
      <c r="L4404" s="2" t="s">
        <v>4154</v>
      </c>
      <c r="M4404" s="58">
        <v>1.5332637763927399</v>
      </c>
      <c r="N4404" s="2">
        <v>26192</v>
      </c>
      <c r="O4404" s="2">
        <v>16850</v>
      </c>
      <c r="P4404" s="2">
        <v>10788</v>
      </c>
      <c r="Q4404" s="2">
        <v>6708</v>
      </c>
      <c r="R4404" s="2">
        <v>4090</v>
      </c>
      <c r="S4404" s="2">
        <v>2802</v>
      </c>
      <c r="T4404" s="2">
        <v>2296</v>
      </c>
      <c r="U4404" s="2">
        <v>1424</v>
      </c>
      <c r="V4404" s="2">
        <v>972</v>
      </c>
      <c r="W4404" s="2">
        <v>720</v>
      </c>
    </row>
    <row r="4405" spans="1:23" x14ac:dyDescent="0.35">
      <c r="A4405" s="2">
        <v>4073328</v>
      </c>
      <c r="B4405" s="2" t="s">
        <v>1961</v>
      </c>
      <c r="C4405" s="2" t="s">
        <v>73</v>
      </c>
      <c r="D4405" s="2" t="s">
        <v>886</v>
      </c>
      <c r="E4405" s="2">
        <v>342644</v>
      </c>
      <c r="F4405" s="2">
        <v>5369</v>
      </c>
      <c r="G4405" s="2">
        <v>129924</v>
      </c>
      <c r="H4405" s="46">
        <v>0.36877713124595912</v>
      </c>
      <c r="I4405" s="2">
        <v>82011</v>
      </c>
      <c r="J4405" s="2">
        <v>1.5669324430020659</v>
      </c>
      <c r="K4405" s="2">
        <v>2.6372648625350199</v>
      </c>
      <c r="L4405" s="2" t="s">
        <v>2647</v>
      </c>
      <c r="M4405" s="58">
        <v>1.5678705597576661</v>
      </c>
      <c r="N4405" s="2">
        <v>87186</v>
      </c>
      <c r="O4405" s="2">
        <v>41266</v>
      </c>
      <c r="P4405" s="2">
        <v>25236</v>
      </c>
      <c r="Q4405" s="2">
        <v>17976</v>
      </c>
      <c r="R4405" s="2">
        <v>13555</v>
      </c>
      <c r="S4405" s="2">
        <v>10146</v>
      </c>
      <c r="T4405" s="2">
        <v>7721</v>
      </c>
      <c r="U4405" s="2">
        <v>6536</v>
      </c>
      <c r="V4405" s="2">
        <v>4959</v>
      </c>
      <c r="W4405" s="2">
        <v>3960</v>
      </c>
    </row>
    <row r="4406" spans="1:23" x14ac:dyDescent="0.35">
      <c r="A4406" s="2">
        <v>4137310</v>
      </c>
      <c r="B4406" s="2" t="s">
        <v>1943</v>
      </c>
      <c r="C4406" s="2" t="s">
        <v>73</v>
      </c>
      <c r="D4406" s="2" t="s">
        <v>886</v>
      </c>
      <c r="E4406" s="2">
        <v>1376261</v>
      </c>
      <c r="F4406" s="2">
        <v>2113</v>
      </c>
      <c r="G4406" s="2">
        <v>523387</v>
      </c>
      <c r="H4406" s="46">
        <v>0.63234852986413492</v>
      </c>
      <c r="I4406" s="2">
        <v>192424</v>
      </c>
      <c r="J4406" s="2">
        <v>0.15353192454047601</v>
      </c>
      <c r="K4406" s="2">
        <v>2.6295284368927772</v>
      </c>
      <c r="L4406" s="2" t="s">
        <v>815</v>
      </c>
      <c r="M4406" s="58">
        <v>1.607713927918919</v>
      </c>
      <c r="N4406" s="2">
        <v>343702</v>
      </c>
      <c r="O4406" s="2">
        <v>180922</v>
      </c>
      <c r="P4406" s="2">
        <v>119226</v>
      </c>
      <c r="Q4406" s="2">
        <v>156632</v>
      </c>
      <c r="R4406" s="2">
        <v>36310</v>
      </c>
      <c r="S4406" s="2">
        <v>9846</v>
      </c>
      <c r="T4406" s="2">
        <v>5201</v>
      </c>
      <c r="U4406" s="2">
        <v>2376</v>
      </c>
      <c r="V4406" s="2">
        <v>1251</v>
      </c>
      <c r="W4406" s="2">
        <v>570</v>
      </c>
    </row>
    <row r="4407" spans="1:23" x14ac:dyDescent="0.35">
      <c r="A4407" s="2">
        <v>4152043</v>
      </c>
      <c r="B4407" s="2" t="s">
        <v>1958</v>
      </c>
      <c r="C4407" s="2" t="s">
        <v>73</v>
      </c>
      <c r="D4407" s="2" t="s">
        <v>886</v>
      </c>
      <c r="E4407" s="2">
        <v>847148</v>
      </c>
      <c r="F4407" s="2">
        <v>3132</v>
      </c>
      <c r="G4407" s="2">
        <v>326811</v>
      </c>
      <c r="H4407" s="46">
        <v>7.5640048835565743E-3</v>
      </c>
      <c r="I4407" s="2">
        <v>324339</v>
      </c>
      <c r="J4407" s="2">
        <v>0.36971107763932631</v>
      </c>
      <c r="K4407" s="2">
        <v>2.592164890410666</v>
      </c>
      <c r="L4407" s="2" t="s">
        <v>2647</v>
      </c>
      <c r="M4407" s="58">
        <v>1.1611543174510059</v>
      </c>
      <c r="N4407" s="2">
        <v>114060</v>
      </c>
      <c r="O4407" s="2">
        <v>132742</v>
      </c>
      <c r="P4407" s="2">
        <v>334251</v>
      </c>
      <c r="Q4407" s="2">
        <v>113620</v>
      </c>
      <c r="R4407" s="2">
        <v>24935</v>
      </c>
      <c r="S4407" s="2">
        <v>6648</v>
      </c>
      <c r="T4407" s="2">
        <v>2072</v>
      </c>
      <c r="U4407" s="2">
        <v>808</v>
      </c>
      <c r="V4407" s="2">
        <v>288</v>
      </c>
      <c r="W4407" s="2">
        <v>150</v>
      </c>
    </row>
    <row r="4408" spans="1:23" x14ac:dyDescent="0.35">
      <c r="A4408" s="2">
        <v>4178324</v>
      </c>
      <c r="B4408" s="2" t="s">
        <v>1950</v>
      </c>
      <c r="C4408" s="2" t="s">
        <v>73</v>
      </c>
      <c r="D4408" s="2" t="s">
        <v>888</v>
      </c>
      <c r="E4408" s="2">
        <v>100892</v>
      </c>
      <c r="F4408" s="2">
        <v>767</v>
      </c>
      <c r="G4408" s="2">
        <v>38980</v>
      </c>
      <c r="H4408" s="46">
        <v>8.2478193945613176E-2</v>
      </c>
      <c r="I4408" s="2">
        <v>35765</v>
      </c>
      <c r="J4408" s="2">
        <v>0.76021884787693772</v>
      </c>
      <c r="K4408" s="2">
        <v>2.5883016931759881</v>
      </c>
      <c r="L4408" s="2" t="s">
        <v>2647</v>
      </c>
      <c r="M4408" s="58">
        <v>1.6680223522798669</v>
      </c>
      <c r="N4408" s="2">
        <v>26526</v>
      </c>
      <c r="O4408" s="2">
        <v>14224</v>
      </c>
      <c r="P4408" s="2">
        <v>9168</v>
      </c>
      <c r="Q4408" s="2">
        <v>4052</v>
      </c>
      <c r="R4408" s="2">
        <v>2325</v>
      </c>
      <c r="S4408" s="2">
        <v>1626</v>
      </c>
      <c r="T4408" s="2">
        <v>1120</v>
      </c>
      <c r="U4408" s="2">
        <v>624</v>
      </c>
      <c r="V4408" s="2">
        <v>441</v>
      </c>
      <c r="W4408" s="2">
        <v>380</v>
      </c>
    </row>
    <row r="4409" spans="1:23" x14ac:dyDescent="0.35">
      <c r="A4409" s="2">
        <v>4363764</v>
      </c>
      <c r="B4409" s="2" t="s">
        <v>3368</v>
      </c>
      <c r="C4409" s="2" t="s">
        <v>73</v>
      </c>
      <c r="D4409" s="2" t="s">
        <v>888</v>
      </c>
      <c r="E4409" s="2">
        <v>541933</v>
      </c>
      <c r="F4409" s="2">
        <v>5492</v>
      </c>
      <c r="G4409" s="2">
        <v>210483</v>
      </c>
      <c r="H4409" s="2">
        <v>0.21592717701667119</v>
      </c>
      <c r="I4409" s="2">
        <v>165034</v>
      </c>
      <c r="J4409" s="2">
        <v>1.013409406697876</v>
      </c>
      <c r="K4409" s="2">
        <v>2.574711496890485</v>
      </c>
      <c r="L4409" s="2" t="s">
        <v>827</v>
      </c>
      <c r="M4409" s="58">
        <v>1.814013817665725</v>
      </c>
      <c r="N4409" s="2">
        <v>165717</v>
      </c>
      <c r="O4409" s="2">
        <v>43716</v>
      </c>
      <c r="P4409" s="2">
        <v>33573</v>
      </c>
      <c r="Q4409" s="2">
        <v>16388</v>
      </c>
      <c r="R4409" s="2">
        <v>32225</v>
      </c>
      <c r="S4409" s="2">
        <v>4782</v>
      </c>
      <c r="T4409" s="2">
        <v>1148</v>
      </c>
      <c r="U4409" s="2">
        <v>776</v>
      </c>
      <c r="V4409" s="2">
        <v>243</v>
      </c>
      <c r="W4409" s="2">
        <v>180</v>
      </c>
    </row>
    <row r="4410" spans="1:23" x14ac:dyDescent="0.35">
      <c r="A4410" s="2">
        <v>4137309</v>
      </c>
      <c r="B4410" s="2" t="s">
        <v>1942</v>
      </c>
      <c r="C4410" s="2" t="s">
        <v>73</v>
      </c>
      <c r="D4410" s="2" t="s">
        <v>886</v>
      </c>
      <c r="E4410" s="2">
        <v>593267</v>
      </c>
      <c r="F4410" s="2">
        <v>934</v>
      </c>
      <c r="G4410" s="2">
        <v>231677</v>
      </c>
      <c r="H4410" s="46">
        <v>0.37954566055327033</v>
      </c>
      <c r="I4410" s="2">
        <v>143745</v>
      </c>
      <c r="J4410" s="2">
        <v>0.157433331029705</v>
      </c>
      <c r="K4410" s="2">
        <v>2.5607505276743052</v>
      </c>
      <c r="L4410" s="2" t="s">
        <v>815</v>
      </c>
      <c r="M4410" s="58">
        <v>1.295048722560816</v>
      </c>
      <c r="N4410" s="2">
        <v>130410</v>
      </c>
      <c r="O4410" s="2">
        <v>87032</v>
      </c>
      <c r="P4410" s="2">
        <v>64401</v>
      </c>
      <c r="Q4410" s="2">
        <v>79004</v>
      </c>
      <c r="R4410" s="2">
        <v>34355</v>
      </c>
      <c r="S4410" s="2">
        <v>21042</v>
      </c>
      <c r="T4410" s="2">
        <v>15407</v>
      </c>
      <c r="U4410" s="2">
        <v>14720</v>
      </c>
      <c r="V4410" s="2">
        <v>7443</v>
      </c>
      <c r="W4410" s="2">
        <v>4290</v>
      </c>
    </row>
    <row r="4411" spans="1:23" x14ac:dyDescent="0.35">
      <c r="A4411" s="2">
        <v>4167986</v>
      </c>
      <c r="B4411" s="2" t="s">
        <v>1930</v>
      </c>
      <c r="C4411" s="2" t="s">
        <v>73</v>
      </c>
      <c r="D4411" s="2" t="s">
        <v>886</v>
      </c>
      <c r="E4411" s="2">
        <v>59835</v>
      </c>
      <c r="F4411" s="2">
        <v>494</v>
      </c>
      <c r="G4411" s="2">
        <v>23368</v>
      </c>
      <c r="H4411" s="46">
        <v>7.5487846627867117E-2</v>
      </c>
      <c r="I4411" s="2">
        <v>21604</v>
      </c>
      <c r="J4411" s="2">
        <v>0.82560374362831113</v>
      </c>
      <c r="K4411" s="2">
        <v>2.5605528928449162</v>
      </c>
      <c r="L4411" s="2" t="s">
        <v>817</v>
      </c>
      <c r="M4411" s="58">
        <v>1.6347467351510849</v>
      </c>
      <c r="N4411" s="2">
        <v>15794</v>
      </c>
      <c r="O4411" s="2">
        <v>8698</v>
      </c>
      <c r="P4411" s="2">
        <v>5325</v>
      </c>
      <c r="Q4411" s="2">
        <v>2628</v>
      </c>
      <c r="R4411" s="2">
        <v>1730</v>
      </c>
      <c r="S4411" s="2">
        <v>942</v>
      </c>
      <c r="T4411" s="2">
        <v>630</v>
      </c>
      <c r="U4411" s="2">
        <v>384</v>
      </c>
      <c r="V4411" s="2">
        <v>261</v>
      </c>
      <c r="W4411" s="2">
        <v>210</v>
      </c>
    </row>
    <row r="4412" spans="1:23" x14ac:dyDescent="0.35">
      <c r="A4412" s="2">
        <v>4357879</v>
      </c>
      <c r="B4412" s="2" t="s">
        <v>3370</v>
      </c>
      <c r="C4412" s="2" t="s">
        <v>73</v>
      </c>
      <c r="D4412" s="2" t="s">
        <v>888</v>
      </c>
      <c r="E4412" s="2">
        <v>93356</v>
      </c>
      <c r="F4412" s="2">
        <v>1014</v>
      </c>
      <c r="G4412" s="2">
        <v>36509</v>
      </c>
      <c r="H4412" s="2">
        <v>0.23980388397381469</v>
      </c>
      <c r="I4412" s="2">
        <v>27754</v>
      </c>
      <c r="J4412" s="2">
        <v>1.0861647885513519</v>
      </c>
      <c r="K4412" s="2">
        <v>2.557068120189542</v>
      </c>
      <c r="L4412" s="2" t="s">
        <v>827</v>
      </c>
      <c r="M4412" s="58">
        <v>1.495897961799769</v>
      </c>
      <c r="N4412" s="2">
        <v>21658</v>
      </c>
      <c r="O4412" s="2">
        <v>11318</v>
      </c>
      <c r="P4412" s="2">
        <v>24231</v>
      </c>
      <c r="Q4412" s="2">
        <v>2524</v>
      </c>
      <c r="R4412" s="2">
        <v>1110</v>
      </c>
      <c r="S4412" s="2">
        <v>1392</v>
      </c>
      <c r="T4412" s="2">
        <v>140</v>
      </c>
      <c r="U4412" s="2">
        <v>16</v>
      </c>
      <c r="V4412" s="2">
        <v>9</v>
      </c>
      <c r="W4412" s="2">
        <v>10</v>
      </c>
    </row>
    <row r="4413" spans="1:23" x14ac:dyDescent="0.35">
      <c r="A4413" s="2">
        <v>4178323</v>
      </c>
      <c r="B4413" s="2" t="s">
        <v>1949</v>
      </c>
      <c r="C4413" s="2" t="s">
        <v>73</v>
      </c>
      <c r="D4413" s="2" t="s">
        <v>888</v>
      </c>
      <c r="E4413" s="2">
        <v>244907</v>
      </c>
      <c r="F4413" s="2">
        <v>3456</v>
      </c>
      <c r="G4413" s="2">
        <v>95943</v>
      </c>
      <c r="H4413" s="46">
        <v>0.32260821529449779</v>
      </c>
      <c r="I4413" s="2">
        <v>64991</v>
      </c>
      <c r="J4413" s="2">
        <v>1.411147905123169</v>
      </c>
      <c r="K4413" s="2">
        <v>2.5526302075190479</v>
      </c>
      <c r="L4413" s="2" t="s">
        <v>2647</v>
      </c>
      <c r="M4413" s="58">
        <v>1.6337044473647351</v>
      </c>
      <c r="N4413" s="2">
        <v>65790</v>
      </c>
      <c r="O4413" s="2">
        <v>32982</v>
      </c>
      <c r="P4413" s="2">
        <v>18408</v>
      </c>
      <c r="Q4413" s="2">
        <v>11176</v>
      </c>
      <c r="R4413" s="2">
        <v>6935</v>
      </c>
      <c r="S4413" s="2">
        <v>4842</v>
      </c>
      <c r="T4413" s="2">
        <v>3430</v>
      </c>
      <c r="U4413" s="2">
        <v>2464</v>
      </c>
      <c r="V4413" s="2">
        <v>2142</v>
      </c>
      <c r="W4413" s="2">
        <v>1740</v>
      </c>
    </row>
    <row r="4414" spans="1:23" x14ac:dyDescent="0.35">
      <c r="A4414" s="2">
        <v>4178323</v>
      </c>
      <c r="B4414" s="2" t="s">
        <v>1949</v>
      </c>
      <c r="C4414" s="2" t="s">
        <v>73</v>
      </c>
      <c r="D4414" s="2" t="s">
        <v>888</v>
      </c>
      <c r="E4414" s="2">
        <v>137425</v>
      </c>
      <c r="F4414" s="2">
        <v>1926</v>
      </c>
      <c r="G4414" s="2">
        <v>54094</v>
      </c>
      <c r="H4414" s="46">
        <v>0.35035308906717932</v>
      </c>
      <c r="I4414" s="2">
        <v>35142</v>
      </c>
      <c r="J4414" s="2">
        <v>1.401491722757868</v>
      </c>
      <c r="K4414" s="2">
        <v>2.5404850815247531</v>
      </c>
      <c r="L4414" s="2" t="s">
        <v>2647</v>
      </c>
      <c r="M4414" s="58">
        <v>1.822491877196472</v>
      </c>
      <c r="N4414" s="2">
        <v>40734</v>
      </c>
      <c r="O4414" s="2">
        <v>16400</v>
      </c>
      <c r="P4414" s="2">
        <v>7794</v>
      </c>
      <c r="Q4414" s="2">
        <v>3892</v>
      </c>
      <c r="R4414" s="2">
        <v>2265</v>
      </c>
      <c r="S4414" s="2">
        <v>1326</v>
      </c>
      <c r="T4414" s="2">
        <v>1022</v>
      </c>
      <c r="U4414" s="2">
        <v>760</v>
      </c>
      <c r="V4414" s="2">
        <v>522</v>
      </c>
      <c r="W4414" s="2">
        <v>690</v>
      </c>
    </row>
    <row r="4415" spans="1:23" x14ac:dyDescent="0.35">
      <c r="A4415" s="2">
        <v>4137311</v>
      </c>
      <c r="B4415" s="2" t="s">
        <v>1944</v>
      </c>
      <c r="C4415" s="2" t="s">
        <v>73</v>
      </c>
      <c r="D4415" s="2" t="s">
        <v>886</v>
      </c>
      <c r="E4415" s="2">
        <v>2636938</v>
      </c>
      <c r="F4415" s="2">
        <v>4757</v>
      </c>
      <c r="G4415" s="2">
        <v>1043858</v>
      </c>
      <c r="H4415" s="46">
        <v>0.244923160046673</v>
      </c>
      <c r="I4415" s="2">
        <v>788193</v>
      </c>
      <c r="J4415" s="2">
        <v>0.18039862901592679</v>
      </c>
      <c r="K4415" s="2">
        <v>2.5261462766008398</v>
      </c>
      <c r="L4415" s="2" t="s">
        <v>815</v>
      </c>
      <c r="M4415" s="58">
        <v>1.168383689033373</v>
      </c>
      <c r="N4415" s="2">
        <v>443515</v>
      </c>
      <c r="O4415" s="2">
        <v>463088</v>
      </c>
      <c r="P4415" s="2">
        <v>512796</v>
      </c>
      <c r="Q4415" s="2">
        <v>647152</v>
      </c>
      <c r="R4415" s="2">
        <v>142435</v>
      </c>
      <c r="S4415" s="2">
        <v>32280</v>
      </c>
      <c r="T4415" s="2">
        <v>10871</v>
      </c>
      <c r="U4415" s="2">
        <v>2960</v>
      </c>
      <c r="V4415" s="2">
        <v>1224</v>
      </c>
      <c r="W4415" s="2">
        <v>590</v>
      </c>
    </row>
    <row r="4416" spans="1:23" x14ac:dyDescent="0.35">
      <c r="A4416">
        <v>4450293</v>
      </c>
      <c r="B4416" t="s">
        <v>4125</v>
      </c>
      <c r="C4416" t="s">
        <v>73</v>
      </c>
      <c r="D4416" t="s">
        <v>888</v>
      </c>
      <c r="E4416">
        <v>373318</v>
      </c>
      <c r="F4416">
        <v>5812</v>
      </c>
      <c r="G4416">
        <v>148556</v>
      </c>
      <c r="H4416">
        <v>0.3174627749804787</v>
      </c>
      <c r="I4416">
        <v>101395</v>
      </c>
      <c r="J4416">
        <v>1.556849656325171</v>
      </c>
      <c r="K4416">
        <v>2.5129782708204309</v>
      </c>
      <c r="L4416" t="s">
        <v>815</v>
      </c>
      <c r="M4416">
        <v>1.717115128098984</v>
      </c>
      <c r="N4416">
        <v>115720</v>
      </c>
      <c r="O4416">
        <v>26864</v>
      </c>
      <c r="P4416">
        <v>35460</v>
      </c>
      <c r="Q4416">
        <v>11640</v>
      </c>
      <c r="R4416">
        <v>7950</v>
      </c>
      <c r="S4416">
        <v>8904</v>
      </c>
      <c r="T4416">
        <v>4074</v>
      </c>
      <c r="U4416">
        <v>2768</v>
      </c>
      <c r="V4416">
        <v>2700</v>
      </c>
      <c r="W4416">
        <v>1330</v>
      </c>
    </row>
    <row r="4417" spans="1:23" x14ac:dyDescent="0.35">
      <c r="A4417">
        <v>4453062</v>
      </c>
      <c r="B4417" t="s">
        <v>1894</v>
      </c>
      <c r="C4417" t="s">
        <v>73</v>
      </c>
      <c r="D4417" t="s">
        <v>886</v>
      </c>
      <c r="E4417">
        <v>1937481</v>
      </c>
      <c r="F4417">
        <v>2277</v>
      </c>
      <c r="G4417">
        <v>771736</v>
      </c>
      <c r="H4417">
        <v>0.69214213150611092</v>
      </c>
      <c r="I4417">
        <v>237585</v>
      </c>
      <c r="J4417">
        <v>0.11752373313596361</v>
      </c>
      <c r="K4417">
        <v>2.510548944198534</v>
      </c>
      <c r="L4417" t="s">
        <v>815</v>
      </c>
      <c r="M4417">
        <v>1.2773131791664389</v>
      </c>
      <c r="N4417">
        <v>442974</v>
      </c>
      <c r="O4417">
        <v>292780</v>
      </c>
      <c r="P4417">
        <v>203565</v>
      </c>
      <c r="Q4417">
        <v>151876</v>
      </c>
      <c r="R4417">
        <v>111035</v>
      </c>
      <c r="S4417">
        <v>87876</v>
      </c>
      <c r="T4417">
        <v>92771</v>
      </c>
      <c r="U4417">
        <v>64616</v>
      </c>
      <c r="V4417">
        <v>40158</v>
      </c>
      <c r="W4417">
        <v>29190</v>
      </c>
    </row>
    <row r="4418" spans="1:23" x14ac:dyDescent="0.35">
      <c r="A4418" s="2">
        <v>4089293</v>
      </c>
      <c r="B4418" s="2" t="s">
        <v>1918</v>
      </c>
      <c r="C4418" s="2" t="s">
        <v>73</v>
      </c>
      <c r="D4418" s="2" t="s">
        <v>886</v>
      </c>
      <c r="E4418" s="2">
        <v>4649865</v>
      </c>
      <c r="F4418" s="2">
        <v>5625</v>
      </c>
      <c r="G4418" s="2">
        <v>1856785</v>
      </c>
      <c r="H4418" s="46">
        <v>0.25222306298252078</v>
      </c>
      <c r="I4418" s="2">
        <v>1388461</v>
      </c>
      <c r="J4418" s="2">
        <v>0.1209712540041485</v>
      </c>
      <c r="K4418" s="2">
        <v>2.5042560124085451</v>
      </c>
      <c r="L4418" s="2" t="s">
        <v>4153</v>
      </c>
      <c r="M4418" s="58">
        <v>1.3350068776383299</v>
      </c>
      <c r="N4418" s="2">
        <v>1088557</v>
      </c>
      <c r="O4418" s="2">
        <v>675630</v>
      </c>
      <c r="P4418" s="2">
        <v>679047</v>
      </c>
      <c r="Q4418" s="2">
        <v>361484</v>
      </c>
      <c r="R4418" s="2">
        <v>226325</v>
      </c>
      <c r="S4418" s="2">
        <v>175944</v>
      </c>
      <c r="T4418" s="2">
        <v>117509</v>
      </c>
      <c r="U4418" s="2">
        <v>76752</v>
      </c>
      <c r="V4418" s="2">
        <v>50139</v>
      </c>
      <c r="W4418" s="2">
        <v>31640</v>
      </c>
    </row>
    <row r="4419" spans="1:23" x14ac:dyDescent="0.35">
      <c r="A4419">
        <v>4453063</v>
      </c>
      <c r="B4419" t="s">
        <v>4347</v>
      </c>
      <c r="C4419" t="s">
        <v>73</v>
      </c>
      <c r="D4419" t="s">
        <v>886</v>
      </c>
      <c r="E4419">
        <v>1935317</v>
      </c>
      <c r="F4419">
        <v>2330</v>
      </c>
      <c r="G4419">
        <v>774247</v>
      </c>
      <c r="H4419">
        <v>0.69238757140809071</v>
      </c>
      <c r="I4419">
        <v>238168</v>
      </c>
      <c r="J4419">
        <v>0.12039371327797981</v>
      </c>
      <c r="K4419">
        <v>2.4996118809630521</v>
      </c>
      <c r="L4419" t="s">
        <v>815</v>
      </c>
      <c r="M4419">
        <v>1.275985793055159</v>
      </c>
      <c r="N4419">
        <v>446086</v>
      </c>
      <c r="O4419">
        <v>293086</v>
      </c>
      <c r="P4419">
        <v>202851</v>
      </c>
      <c r="Q4419">
        <v>150492</v>
      </c>
      <c r="R4419">
        <v>112140</v>
      </c>
      <c r="S4419">
        <v>87342</v>
      </c>
      <c r="T4419">
        <v>90517</v>
      </c>
      <c r="U4419">
        <v>64000</v>
      </c>
      <c r="V4419">
        <v>39519</v>
      </c>
      <c r="W4419">
        <v>30690</v>
      </c>
    </row>
    <row r="4420" spans="1:23" x14ac:dyDescent="0.35">
      <c r="A4420" s="2">
        <v>4073078</v>
      </c>
      <c r="B4420" s="2" t="s">
        <v>1913</v>
      </c>
      <c r="C4420" s="2" t="s">
        <v>73</v>
      </c>
      <c r="D4420" s="2" t="s">
        <v>886</v>
      </c>
      <c r="E4420" s="2">
        <v>13108</v>
      </c>
      <c r="F4420" s="2">
        <v>328</v>
      </c>
      <c r="G4420" s="2">
        <v>5272</v>
      </c>
      <c r="H4420" s="2">
        <v>0.1507966616084977</v>
      </c>
      <c r="I4420" s="2">
        <v>4477</v>
      </c>
      <c r="J4420" s="2">
        <v>2.5022886786695149</v>
      </c>
      <c r="K4420" s="2">
        <v>2.486342943854325</v>
      </c>
      <c r="L4420" s="2" t="s">
        <v>4154</v>
      </c>
      <c r="M4420" s="58">
        <v>1.056330083004271</v>
      </c>
      <c r="N4420" s="2">
        <v>2131</v>
      </c>
      <c r="O4420" s="2">
        <v>2028</v>
      </c>
      <c r="P4420" s="2">
        <v>2301</v>
      </c>
      <c r="Q4420" s="2">
        <v>3936</v>
      </c>
      <c r="R4420" s="2">
        <v>855</v>
      </c>
      <c r="S4420" s="2">
        <v>384</v>
      </c>
      <c r="T4420" s="2">
        <v>301</v>
      </c>
      <c r="U4420" s="2">
        <v>248</v>
      </c>
      <c r="V4420" s="2">
        <v>135</v>
      </c>
      <c r="W4420" s="2">
        <v>90</v>
      </c>
    </row>
    <row r="4421" spans="1:23" x14ac:dyDescent="0.35">
      <c r="A4421" s="2">
        <v>4177239</v>
      </c>
      <c r="B4421" s="2" t="s">
        <v>1981</v>
      </c>
      <c r="C4421" s="2" t="s">
        <v>73</v>
      </c>
      <c r="D4421" s="2" t="s">
        <v>888</v>
      </c>
      <c r="E4421" s="2">
        <v>84971</v>
      </c>
      <c r="F4421" s="2">
        <v>206</v>
      </c>
      <c r="G4421" s="2">
        <v>34252</v>
      </c>
      <c r="H4421" s="46">
        <v>0.65531939740745071</v>
      </c>
      <c r="I4421" s="2">
        <v>11806</v>
      </c>
      <c r="J4421" s="2">
        <v>0.2424356545174236</v>
      </c>
      <c r="K4421" s="2">
        <v>2.480760247576784</v>
      </c>
      <c r="L4421" s="2" t="s">
        <v>4154</v>
      </c>
      <c r="M4421" s="58">
        <v>1.532527730183064</v>
      </c>
      <c r="N4421" s="2">
        <v>23454</v>
      </c>
      <c r="O4421" s="2">
        <v>11062</v>
      </c>
      <c r="P4421" s="2">
        <v>6894</v>
      </c>
      <c r="Q4421" s="2">
        <v>4544</v>
      </c>
      <c r="R4421" s="2">
        <v>2905</v>
      </c>
      <c r="S4421" s="2">
        <v>2118</v>
      </c>
      <c r="T4421" s="2">
        <v>1603</v>
      </c>
      <c r="U4421" s="2">
        <v>1160</v>
      </c>
      <c r="V4421" s="2">
        <v>945</v>
      </c>
      <c r="W4421" s="2">
        <v>760</v>
      </c>
    </row>
    <row r="4422" spans="1:23" x14ac:dyDescent="0.35">
      <c r="A4422" s="2">
        <v>4178323</v>
      </c>
      <c r="B4422" s="2" t="s">
        <v>1949</v>
      </c>
      <c r="C4422" s="2" t="s">
        <v>73</v>
      </c>
      <c r="D4422" s="2" t="s">
        <v>888</v>
      </c>
      <c r="E4422" s="2">
        <v>451930</v>
      </c>
      <c r="F4422" s="2">
        <v>4472</v>
      </c>
      <c r="G4422" s="2">
        <v>183459</v>
      </c>
      <c r="H4422" s="46">
        <v>0.31380308406782992</v>
      </c>
      <c r="I4422" s="2">
        <v>125889</v>
      </c>
      <c r="J4422" s="2">
        <v>0.98953377735490011</v>
      </c>
      <c r="K4422" s="2">
        <v>2.4633841893829138</v>
      </c>
      <c r="L4422" s="2" t="s">
        <v>2647</v>
      </c>
      <c r="M4422" s="58">
        <v>1.546127582125091</v>
      </c>
      <c r="N4422" s="2">
        <v>128076</v>
      </c>
      <c r="O4422" s="2">
        <v>56810</v>
      </c>
      <c r="P4422" s="2">
        <v>32490</v>
      </c>
      <c r="Q4422" s="2">
        <v>21704</v>
      </c>
      <c r="R4422" s="2">
        <v>15150</v>
      </c>
      <c r="S4422" s="2">
        <v>11844</v>
      </c>
      <c r="T4422" s="2">
        <v>8890</v>
      </c>
      <c r="U4422" s="2">
        <v>6792</v>
      </c>
      <c r="V4422" s="2">
        <v>5922</v>
      </c>
      <c r="W4422" s="2">
        <v>4620</v>
      </c>
    </row>
    <row r="4423" spans="1:23" x14ac:dyDescent="0.35">
      <c r="A4423" s="2">
        <v>4152043</v>
      </c>
      <c r="B4423" s="2" t="s">
        <v>1958</v>
      </c>
      <c r="C4423" s="2" t="s">
        <v>73</v>
      </c>
      <c r="D4423" s="2" t="s">
        <v>886</v>
      </c>
      <c r="E4423" s="2">
        <v>746832</v>
      </c>
      <c r="F4423" s="2">
        <v>4480</v>
      </c>
      <c r="G4423" s="2">
        <v>303467</v>
      </c>
      <c r="H4423" s="46">
        <v>7.0683138529066269E-3</v>
      </c>
      <c r="I4423" s="2">
        <v>301322</v>
      </c>
      <c r="J4423" s="2">
        <v>0.59986717226899766</v>
      </c>
      <c r="K4423" s="2">
        <v>2.4609990542629019</v>
      </c>
      <c r="L4423" s="2" t="s">
        <v>2647</v>
      </c>
      <c r="M4423" s="58">
        <v>1.256893008790132</v>
      </c>
      <c r="N4423" s="2">
        <v>138604</v>
      </c>
      <c r="O4423" s="2">
        <v>135192</v>
      </c>
      <c r="P4423" s="2">
        <v>227565</v>
      </c>
      <c r="Q4423" s="2">
        <v>63096</v>
      </c>
      <c r="R4423" s="2">
        <v>21110</v>
      </c>
      <c r="S4423" s="2">
        <v>4578</v>
      </c>
      <c r="T4423" s="2">
        <v>2009</v>
      </c>
      <c r="U4423" s="2">
        <v>944</v>
      </c>
      <c r="V4423" s="2">
        <v>621</v>
      </c>
      <c r="W4423" s="2">
        <v>470</v>
      </c>
    </row>
    <row r="4424" spans="1:23" x14ac:dyDescent="0.35">
      <c r="A4424" s="2">
        <v>4121812</v>
      </c>
      <c r="B4424" s="2" t="s">
        <v>1922</v>
      </c>
      <c r="C4424" s="2" t="s">
        <v>73</v>
      </c>
      <c r="D4424" s="2" t="s">
        <v>886</v>
      </c>
      <c r="E4424" s="2">
        <v>1198721</v>
      </c>
      <c r="F4424" s="2">
        <v>1238</v>
      </c>
      <c r="G4424" s="2">
        <v>487173</v>
      </c>
      <c r="H4424" s="46">
        <v>0.74223325184277456</v>
      </c>
      <c r="I4424" s="2">
        <v>125577</v>
      </c>
      <c r="J4424" s="2">
        <v>0.10327674246134</v>
      </c>
      <c r="K4424" s="2">
        <v>2.4605653433174659</v>
      </c>
      <c r="L4424" s="2" t="s">
        <v>815</v>
      </c>
      <c r="M4424" s="58">
        <v>1.5166848863044</v>
      </c>
      <c r="N4424" s="2">
        <v>326942</v>
      </c>
      <c r="O4424" s="2">
        <v>169006</v>
      </c>
      <c r="P4424" s="2">
        <v>97503</v>
      </c>
      <c r="Q4424" s="2">
        <v>61848</v>
      </c>
      <c r="R4424" s="2">
        <v>42040</v>
      </c>
      <c r="S4424" s="2">
        <v>29322</v>
      </c>
      <c r="T4424" s="2">
        <v>22274</v>
      </c>
      <c r="U4424" s="2">
        <v>16544</v>
      </c>
      <c r="V4424" s="2">
        <v>13797</v>
      </c>
      <c r="W4424" s="2">
        <v>11080</v>
      </c>
    </row>
    <row r="4425" spans="1:23" x14ac:dyDescent="0.35">
      <c r="A4425" s="2">
        <v>4121814</v>
      </c>
      <c r="B4425" s="2" t="s">
        <v>1924</v>
      </c>
      <c r="C4425" s="2" t="s">
        <v>73</v>
      </c>
      <c r="D4425" s="2" t="s">
        <v>886</v>
      </c>
      <c r="E4425" s="2">
        <v>1201609</v>
      </c>
      <c r="F4425" s="2">
        <v>1260</v>
      </c>
      <c r="G4425" s="2">
        <v>489488</v>
      </c>
      <c r="H4425" s="46">
        <v>0.74131541529107969</v>
      </c>
      <c r="I4425" s="2">
        <v>126623</v>
      </c>
      <c r="J4425" s="2">
        <v>0.10485940101979931</v>
      </c>
      <c r="K4425" s="2">
        <v>2.454828310397803</v>
      </c>
      <c r="L4425" s="2" t="s">
        <v>815</v>
      </c>
      <c r="M4425" s="58">
        <v>1.5168938750314021</v>
      </c>
      <c r="N4425" s="2">
        <v>329041</v>
      </c>
      <c r="O4425" s="2">
        <v>168718</v>
      </c>
      <c r="P4425" s="2">
        <v>98508</v>
      </c>
      <c r="Q4425" s="2">
        <v>62072</v>
      </c>
      <c r="R4425" s="2">
        <v>42225</v>
      </c>
      <c r="S4425" s="2">
        <v>29460</v>
      </c>
      <c r="T4425" s="2">
        <v>22022</v>
      </c>
      <c r="U4425" s="2">
        <v>16632</v>
      </c>
      <c r="V4425" s="2">
        <v>13113</v>
      </c>
      <c r="W4425" s="2">
        <v>10360</v>
      </c>
    </row>
    <row r="4426" spans="1:23" x14ac:dyDescent="0.35">
      <c r="A4426" s="2">
        <v>4295876</v>
      </c>
      <c r="B4426" s="2" t="s">
        <v>1915</v>
      </c>
      <c r="C4426" s="2" t="s">
        <v>73</v>
      </c>
      <c r="D4426" s="2" t="s">
        <v>886</v>
      </c>
      <c r="E4426" s="2">
        <v>1477890</v>
      </c>
      <c r="F4426" s="2">
        <v>1579</v>
      </c>
      <c r="G4426" s="2">
        <v>602773</v>
      </c>
      <c r="H4426" s="2">
        <v>0.56356870662753633</v>
      </c>
      <c r="I4426" s="2">
        <v>263069</v>
      </c>
      <c r="J4426" s="2">
        <v>0.10684151053190701</v>
      </c>
      <c r="K4426" s="2">
        <v>2.451818512109865</v>
      </c>
      <c r="L4426" s="2" t="s">
        <v>815</v>
      </c>
      <c r="M4426" s="58">
        <v>1.2081924488074141</v>
      </c>
      <c r="N4426" s="2">
        <v>342391</v>
      </c>
      <c r="O4426" s="2">
        <v>213104</v>
      </c>
      <c r="P4426" s="2">
        <v>150015</v>
      </c>
      <c r="Q4426" s="2">
        <v>134380</v>
      </c>
      <c r="R4426" s="2">
        <v>97980</v>
      </c>
      <c r="S4426" s="2">
        <v>77970</v>
      </c>
      <c r="T4426" s="2">
        <v>64708</v>
      </c>
      <c r="U4426" s="2">
        <v>59032</v>
      </c>
      <c r="V4426" s="2">
        <v>45954</v>
      </c>
      <c r="W4426" s="2">
        <v>37690</v>
      </c>
    </row>
    <row r="4427" spans="1:23" x14ac:dyDescent="0.35">
      <c r="A4427" s="2">
        <v>4448474</v>
      </c>
      <c r="B4427" s="2" t="s">
        <v>4097</v>
      </c>
      <c r="C4427" s="2" t="s">
        <v>73</v>
      </c>
      <c r="D4427" s="2" t="s">
        <v>886</v>
      </c>
      <c r="E4427" s="2">
        <v>33209</v>
      </c>
      <c r="F4427" s="2">
        <v>69</v>
      </c>
      <c r="G4427" s="2">
        <v>13590</v>
      </c>
      <c r="H4427" s="2">
        <v>0.36578366445916111</v>
      </c>
      <c r="I4427" s="2">
        <v>8619</v>
      </c>
      <c r="J4427" s="2">
        <v>0.207775000752808</v>
      </c>
      <c r="K4427" s="2">
        <v>2.4436350257542312</v>
      </c>
      <c r="L4427" s="2" t="s">
        <v>827</v>
      </c>
      <c r="M4427" s="58">
        <v>1.91174946750331</v>
      </c>
      <c r="N4427" s="2">
        <v>11069</v>
      </c>
      <c r="O4427" s="2">
        <v>3674</v>
      </c>
      <c r="P4427" s="2">
        <v>1119</v>
      </c>
      <c r="Q4427" s="2">
        <v>616</v>
      </c>
      <c r="R4427" s="2">
        <v>350</v>
      </c>
      <c r="S4427" s="2">
        <v>234</v>
      </c>
      <c r="T4427" s="2">
        <v>175</v>
      </c>
      <c r="U4427" s="2">
        <v>96</v>
      </c>
      <c r="V4427" s="2">
        <v>27</v>
      </c>
      <c r="W4427" s="2">
        <v>11</v>
      </c>
    </row>
    <row r="4428" spans="1:23" x14ac:dyDescent="0.35">
      <c r="A4428" s="2">
        <v>4295875</v>
      </c>
      <c r="B4428" s="2" t="s">
        <v>1914</v>
      </c>
      <c r="C4428" s="2" t="s">
        <v>73</v>
      </c>
      <c r="D4428" s="2" t="s">
        <v>886</v>
      </c>
      <c r="E4428" s="2">
        <v>1480775</v>
      </c>
      <c r="F4428" s="2">
        <v>1465</v>
      </c>
      <c r="G4428" s="2">
        <v>607426</v>
      </c>
      <c r="H4428" s="2">
        <v>0.5593273913200949</v>
      </c>
      <c r="I4428" s="2">
        <v>267676</v>
      </c>
      <c r="J4428" s="2">
        <v>9.8934679475274762E-2</v>
      </c>
      <c r="K4428" s="2">
        <v>2.4377866604327112</v>
      </c>
      <c r="L4428" s="2" t="s">
        <v>815</v>
      </c>
      <c r="M4428" s="58">
        <v>1.203611056696988</v>
      </c>
      <c r="N4428" s="2">
        <v>344320</v>
      </c>
      <c r="O4428" s="2">
        <v>216494</v>
      </c>
      <c r="P4428" s="2">
        <v>154095</v>
      </c>
      <c r="Q4428" s="2">
        <v>135940</v>
      </c>
      <c r="R4428" s="2">
        <v>98635</v>
      </c>
      <c r="S4428" s="2">
        <v>77034</v>
      </c>
      <c r="T4428" s="2">
        <v>63259</v>
      </c>
      <c r="U4428" s="2">
        <v>58128</v>
      </c>
      <c r="V4428" s="2">
        <v>45072</v>
      </c>
      <c r="W4428" s="2">
        <v>37300</v>
      </c>
    </row>
    <row r="4429" spans="1:23" x14ac:dyDescent="0.35">
      <c r="A4429" s="2">
        <v>4295875</v>
      </c>
      <c r="B4429" s="2" t="s">
        <v>1914</v>
      </c>
      <c r="C4429" s="2" t="s">
        <v>73</v>
      </c>
      <c r="D4429" s="2" t="s">
        <v>886</v>
      </c>
      <c r="E4429" s="2">
        <v>1639790</v>
      </c>
      <c r="F4429" s="2">
        <v>1699</v>
      </c>
      <c r="G4429" s="2">
        <v>674151</v>
      </c>
      <c r="H4429" s="2">
        <v>0.5819512245772831</v>
      </c>
      <c r="I4429" s="2">
        <v>281828</v>
      </c>
      <c r="J4429" s="2">
        <v>0.1036108282158081</v>
      </c>
      <c r="K4429" s="2">
        <v>2.432377909400119</v>
      </c>
      <c r="L4429" s="2" t="s">
        <v>815</v>
      </c>
      <c r="M4429" s="58">
        <v>1.1557282478537001</v>
      </c>
      <c r="N4429" s="2">
        <v>370201</v>
      </c>
      <c r="O4429" s="2">
        <v>243966</v>
      </c>
      <c r="P4429" s="2">
        <v>178821</v>
      </c>
      <c r="Q4429" s="2">
        <v>168844</v>
      </c>
      <c r="R4429" s="2">
        <v>118900</v>
      </c>
      <c r="S4429" s="2">
        <v>91572</v>
      </c>
      <c r="T4429" s="2">
        <v>74620</v>
      </c>
      <c r="U4429" s="2">
        <v>76720</v>
      </c>
      <c r="V4429" s="2">
        <v>53523</v>
      </c>
      <c r="W4429" s="2">
        <v>41670</v>
      </c>
    </row>
    <row r="4430" spans="1:23" x14ac:dyDescent="0.35">
      <c r="A4430" s="2">
        <v>4295876</v>
      </c>
      <c r="B4430" s="2" t="s">
        <v>1915</v>
      </c>
      <c r="C4430" s="2" t="s">
        <v>73</v>
      </c>
      <c r="D4430" s="2" t="s">
        <v>886</v>
      </c>
      <c r="E4430" s="2">
        <v>1637264</v>
      </c>
      <c r="F4430" s="2">
        <v>1815</v>
      </c>
      <c r="G4430" s="2">
        <v>674747</v>
      </c>
      <c r="H4430" s="2">
        <v>0.58153796904617583</v>
      </c>
      <c r="I4430" s="2">
        <v>282356</v>
      </c>
      <c r="J4430" s="2">
        <v>0.11085567141279599</v>
      </c>
      <c r="K4430" s="2">
        <v>2.426485779114246</v>
      </c>
      <c r="L4430" s="2" t="s">
        <v>815</v>
      </c>
      <c r="M4430" s="58">
        <v>1.1558150288201221</v>
      </c>
      <c r="N4430" s="2">
        <v>371111</v>
      </c>
      <c r="O4430" s="2">
        <v>243908</v>
      </c>
      <c r="P4430" s="2">
        <v>179766</v>
      </c>
      <c r="Q4430" s="2">
        <v>168684</v>
      </c>
      <c r="R4430" s="2">
        <v>117760</v>
      </c>
      <c r="S4430" s="2">
        <v>93546</v>
      </c>
      <c r="T4430" s="2">
        <v>74564</v>
      </c>
      <c r="U4430" s="2">
        <v>73744</v>
      </c>
      <c r="V4430" s="2">
        <v>51642</v>
      </c>
      <c r="W4430" s="2">
        <v>41820</v>
      </c>
    </row>
    <row r="4431" spans="1:23" x14ac:dyDescent="0.35">
      <c r="A4431" s="2">
        <v>4289288</v>
      </c>
      <c r="B4431" s="2" t="s">
        <v>2681</v>
      </c>
      <c r="C4431" s="2" t="s">
        <v>73</v>
      </c>
      <c r="D4431" s="2" t="s">
        <v>886</v>
      </c>
      <c r="E4431" s="2">
        <v>164214</v>
      </c>
      <c r="F4431" s="2">
        <v>233</v>
      </c>
      <c r="G4431" s="2">
        <v>68032</v>
      </c>
      <c r="H4431" s="2">
        <v>0.95971013640639702</v>
      </c>
      <c r="I4431" s="2">
        <v>2741</v>
      </c>
      <c r="J4431" s="2">
        <v>0.14188802416359139</v>
      </c>
      <c r="K4431" s="2">
        <v>2.41377587017874</v>
      </c>
      <c r="L4431" s="2" t="s">
        <v>815</v>
      </c>
      <c r="M4431" s="58">
        <v>1.200271901998333</v>
      </c>
      <c r="N4431" s="2">
        <v>38471</v>
      </c>
      <c r="O4431" s="2">
        <v>24546</v>
      </c>
      <c r="P4431" s="2">
        <v>17730</v>
      </c>
      <c r="Q4431" s="2">
        <v>20744</v>
      </c>
      <c r="R4431" s="2">
        <v>10955</v>
      </c>
      <c r="S4431" s="2">
        <v>6948</v>
      </c>
      <c r="T4431" s="2">
        <v>5068</v>
      </c>
      <c r="U4431" s="2">
        <v>6064</v>
      </c>
      <c r="V4431" s="2">
        <v>3438</v>
      </c>
      <c r="W4431" s="2">
        <v>2850</v>
      </c>
    </row>
    <row r="4432" spans="1:23" x14ac:dyDescent="0.35">
      <c r="A4432" s="2">
        <v>4072141</v>
      </c>
      <c r="B4432" s="2" t="s">
        <v>1929</v>
      </c>
      <c r="C4432" s="2" t="s">
        <v>73</v>
      </c>
      <c r="D4432" s="2" t="s">
        <v>886</v>
      </c>
      <c r="E4432" s="2">
        <v>278236</v>
      </c>
      <c r="F4432" s="2">
        <v>4674</v>
      </c>
      <c r="G4432" s="2">
        <v>115524</v>
      </c>
      <c r="H4432" s="46">
        <v>0.43132163013746061</v>
      </c>
      <c r="I4432" s="2">
        <v>65696</v>
      </c>
      <c r="J4432" s="2">
        <v>1.67986888828189</v>
      </c>
      <c r="K4432" s="2">
        <v>2.4084692358297839</v>
      </c>
      <c r="L4432" s="2" t="s">
        <v>817</v>
      </c>
      <c r="M4432" s="58">
        <v>1.3570634254833489</v>
      </c>
      <c r="N4432" s="2">
        <v>74144</v>
      </c>
      <c r="O4432" s="2">
        <v>38680</v>
      </c>
      <c r="P4432" s="2">
        <v>25458</v>
      </c>
      <c r="Q4432" s="2">
        <v>18360</v>
      </c>
      <c r="R4432" s="2">
        <v>14310</v>
      </c>
      <c r="S4432" s="2">
        <v>10668</v>
      </c>
      <c r="T4432" s="2">
        <v>8239</v>
      </c>
      <c r="U4432" s="2">
        <v>6208</v>
      </c>
      <c r="V4432" s="2">
        <v>5031</v>
      </c>
      <c r="W4432" s="2">
        <v>3930</v>
      </c>
    </row>
    <row r="4433" spans="1:23" x14ac:dyDescent="0.35">
      <c r="A4433" s="2">
        <v>4152043</v>
      </c>
      <c r="B4433" s="2" t="s">
        <v>1958</v>
      </c>
      <c r="C4433" s="2" t="s">
        <v>73</v>
      </c>
      <c r="D4433" s="2" t="s">
        <v>886</v>
      </c>
      <c r="E4433" s="2">
        <v>238729</v>
      </c>
      <c r="F4433" s="2">
        <v>2940</v>
      </c>
      <c r="G4433" s="2">
        <v>99366</v>
      </c>
      <c r="H4433" s="46">
        <v>1.245898999657835E-2</v>
      </c>
      <c r="I4433" s="2">
        <v>98128</v>
      </c>
      <c r="J4433" s="2">
        <v>1.231521934913647</v>
      </c>
      <c r="K4433" s="2">
        <v>2.402521989412878</v>
      </c>
      <c r="L4433" s="2" t="s">
        <v>2647</v>
      </c>
      <c r="M4433" s="58">
        <v>1.565230789404668</v>
      </c>
      <c r="N4433" s="2">
        <v>53464</v>
      </c>
      <c r="O4433" s="2">
        <v>81472</v>
      </c>
      <c r="P4433" s="2">
        <v>11142</v>
      </c>
      <c r="Q4433" s="2">
        <v>2932</v>
      </c>
      <c r="R4433" s="2">
        <v>1225</v>
      </c>
      <c r="S4433" s="2">
        <v>714</v>
      </c>
      <c r="T4433" s="2">
        <v>539</v>
      </c>
      <c r="U4433" s="2">
        <v>296</v>
      </c>
      <c r="V4433" s="2">
        <v>396</v>
      </c>
      <c r="W4433" s="2">
        <v>340</v>
      </c>
    </row>
    <row r="4434" spans="1:23" x14ac:dyDescent="0.35">
      <c r="A4434" s="2">
        <v>4289286</v>
      </c>
      <c r="B4434" s="2" t="s">
        <v>1917</v>
      </c>
      <c r="C4434" s="2" t="s">
        <v>73</v>
      </c>
      <c r="D4434" s="2" t="s">
        <v>886</v>
      </c>
      <c r="E4434" s="2">
        <v>164100</v>
      </c>
      <c r="F4434" s="2">
        <v>259</v>
      </c>
      <c r="G4434" s="2">
        <v>68479</v>
      </c>
      <c r="H4434" s="2">
        <v>0.95968107010908454</v>
      </c>
      <c r="I4434" s="2">
        <v>2761</v>
      </c>
      <c r="J4434" s="2">
        <v>0.157830591102986</v>
      </c>
      <c r="K4434" s="2">
        <v>2.3963550869609662</v>
      </c>
      <c r="L4434" s="2" t="s">
        <v>815</v>
      </c>
      <c r="M4434" s="58">
        <v>1.195550018578017</v>
      </c>
      <c r="N4434" s="2">
        <v>38997</v>
      </c>
      <c r="O4434" s="2">
        <v>24670</v>
      </c>
      <c r="P4434" s="2">
        <v>17241</v>
      </c>
      <c r="Q4434" s="2">
        <v>21132</v>
      </c>
      <c r="R4434" s="2">
        <v>11080</v>
      </c>
      <c r="S4434" s="2">
        <v>6258</v>
      </c>
      <c r="T4434" s="2">
        <v>5257</v>
      </c>
      <c r="U4434" s="2">
        <v>6320</v>
      </c>
      <c r="V4434" s="2">
        <v>3654</v>
      </c>
      <c r="W4434" s="2">
        <v>2650</v>
      </c>
    </row>
    <row r="4435" spans="1:23" x14ac:dyDescent="0.35">
      <c r="A4435" s="2">
        <v>4138036</v>
      </c>
      <c r="B4435" s="2" t="s">
        <v>1956</v>
      </c>
      <c r="C4435" s="2" t="s">
        <v>73</v>
      </c>
      <c r="D4435" s="2" t="s">
        <v>886</v>
      </c>
      <c r="E4435" s="2">
        <v>11081023</v>
      </c>
      <c r="F4435" s="2">
        <v>17371</v>
      </c>
      <c r="G4435" s="2">
        <v>4630479</v>
      </c>
      <c r="H4435" s="46">
        <v>0.36651283808867291</v>
      </c>
      <c r="I4435" s="2">
        <v>2933349</v>
      </c>
      <c r="J4435" s="2">
        <v>0.15676350459700339</v>
      </c>
      <c r="K4435" s="2">
        <v>2.3930619272865719</v>
      </c>
      <c r="L4435" s="2" t="s">
        <v>4153</v>
      </c>
      <c r="M4435" s="58">
        <v>1.238389134116225</v>
      </c>
      <c r="N4435" s="2">
        <v>2204499</v>
      </c>
      <c r="O4435" s="2">
        <v>1797334</v>
      </c>
      <c r="P4435" s="2">
        <v>3710499</v>
      </c>
      <c r="Q4435" s="2">
        <v>933008</v>
      </c>
      <c r="R4435" s="2">
        <v>226265</v>
      </c>
      <c r="S4435" s="2">
        <v>47664</v>
      </c>
      <c r="T4435" s="2">
        <v>16583</v>
      </c>
      <c r="U4435" s="2">
        <v>7408</v>
      </c>
      <c r="V4435" s="2">
        <v>3033</v>
      </c>
      <c r="W4435" s="2">
        <v>1640</v>
      </c>
    </row>
    <row r="4436" spans="1:23" x14ac:dyDescent="0.35">
      <c r="A4436" s="2">
        <v>4137307</v>
      </c>
      <c r="B4436" s="2" t="s">
        <v>1940</v>
      </c>
      <c r="C4436" s="2" t="s">
        <v>73</v>
      </c>
      <c r="D4436" s="2" t="s">
        <v>886</v>
      </c>
      <c r="E4436" s="2">
        <v>1296820</v>
      </c>
      <c r="F4436" s="2">
        <v>1745</v>
      </c>
      <c r="G4436" s="2">
        <v>545375</v>
      </c>
      <c r="H4436" s="46">
        <v>0.4461370616548247</v>
      </c>
      <c r="I4436" s="2">
        <v>302063</v>
      </c>
      <c r="J4436" s="2">
        <v>0.13455992350518961</v>
      </c>
      <c r="K4436" s="2">
        <v>2.377850103140041</v>
      </c>
      <c r="L4436" s="2" t="s">
        <v>815</v>
      </c>
      <c r="M4436" s="58">
        <v>1.529808269661119</v>
      </c>
      <c r="N4436" s="2">
        <v>375158</v>
      </c>
      <c r="O4436" s="2">
        <v>183680</v>
      </c>
      <c r="P4436" s="2">
        <v>111090</v>
      </c>
      <c r="Q4436" s="2">
        <v>130876</v>
      </c>
      <c r="R4436" s="2">
        <v>29820</v>
      </c>
      <c r="S4436" s="2">
        <v>8310</v>
      </c>
      <c r="T4436" s="2">
        <v>4781</v>
      </c>
      <c r="U4436" s="2">
        <v>2192</v>
      </c>
      <c r="V4436" s="2">
        <v>1134</v>
      </c>
      <c r="W4436" s="2">
        <v>660</v>
      </c>
    </row>
    <row r="4437" spans="1:23" x14ac:dyDescent="0.35">
      <c r="A4437">
        <v>4450292</v>
      </c>
      <c r="B4437" t="s">
        <v>4124</v>
      </c>
      <c r="C4437" t="s">
        <v>73</v>
      </c>
      <c r="D4437" t="s">
        <v>888</v>
      </c>
      <c r="E4437">
        <v>356137</v>
      </c>
      <c r="F4437">
        <v>4040</v>
      </c>
      <c r="G4437">
        <v>149813</v>
      </c>
      <c r="H4437">
        <v>0.30551420771228133</v>
      </c>
      <c r="I4437">
        <v>104043</v>
      </c>
      <c r="J4437">
        <v>1.134394909824028</v>
      </c>
      <c r="K4437">
        <v>2.377210255451796</v>
      </c>
      <c r="L4437" t="s">
        <v>815</v>
      </c>
      <c r="M4437">
        <v>1.624757064518189</v>
      </c>
      <c r="N4437">
        <v>116696</v>
      </c>
      <c r="O4437">
        <v>26968</v>
      </c>
      <c r="P4437">
        <v>36330</v>
      </c>
      <c r="Q4437">
        <v>11696</v>
      </c>
      <c r="R4437">
        <v>7685</v>
      </c>
      <c r="S4437">
        <v>9012</v>
      </c>
      <c r="T4437">
        <v>4018</v>
      </c>
      <c r="U4437">
        <v>2600</v>
      </c>
      <c r="V4437">
        <v>2889</v>
      </c>
      <c r="W4437">
        <v>1300</v>
      </c>
    </row>
    <row r="4438" spans="1:23" x14ac:dyDescent="0.35">
      <c r="A4438" s="2">
        <v>4073077</v>
      </c>
      <c r="B4438" s="2" t="s">
        <v>1912</v>
      </c>
      <c r="C4438" s="2" t="s">
        <v>73</v>
      </c>
      <c r="D4438" s="2" t="s">
        <v>886</v>
      </c>
      <c r="E4438" s="2">
        <v>183388</v>
      </c>
      <c r="F4438" s="2">
        <v>1823</v>
      </c>
      <c r="G4438" s="2">
        <v>78050</v>
      </c>
      <c r="H4438" s="2">
        <v>0.17944907110826391</v>
      </c>
      <c r="I4438" s="2">
        <v>64044</v>
      </c>
      <c r="J4438" s="2">
        <v>0.99406722359151101</v>
      </c>
      <c r="K4438" s="2">
        <v>2.3496220371556689</v>
      </c>
      <c r="L4438" s="2" t="s">
        <v>4187</v>
      </c>
      <c r="M4438" s="58">
        <v>1.399075359709486</v>
      </c>
      <c r="N4438" s="2">
        <v>50557</v>
      </c>
      <c r="O4438" s="2">
        <v>26242</v>
      </c>
      <c r="P4438" s="2">
        <v>20049</v>
      </c>
      <c r="Q4438" s="2">
        <v>10256</v>
      </c>
      <c r="R4438" s="2">
        <v>6090</v>
      </c>
      <c r="S4438" s="2">
        <v>4638</v>
      </c>
      <c r="T4438" s="2">
        <v>4123</v>
      </c>
      <c r="U4438" s="2">
        <v>3240</v>
      </c>
      <c r="V4438" s="2">
        <v>3033</v>
      </c>
      <c r="W4438" s="2">
        <v>2850</v>
      </c>
    </row>
    <row r="4439" spans="1:23" x14ac:dyDescent="0.35">
      <c r="A4439" s="2">
        <v>4137305</v>
      </c>
      <c r="B4439" s="2" t="s">
        <v>1938</v>
      </c>
      <c r="C4439" s="2" t="s">
        <v>73</v>
      </c>
      <c r="D4439" s="2" t="s">
        <v>886</v>
      </c>
      <c r="E4439" s="2">
        <v>724436</v>
      </c>
      <c r="F4439" s="2">
        <v>926</v>
      </c>
      <c r="G4439" s="2">
        <v>308383</v>
      </c>
      <c r="H4439" s="46">
        <v>0.54180677923231824</v>
      </c>
      <c r="I4439" s="2">
        <v>141299</v>
      </c>
      <c r="J4439" s="2">
        <v>0.12782357585763271</v>
      </c>
      <c r="K4439" s="2">
        <v>2.3491437595457598</v>
      </c>
      <c r="L4439" s="2" t="s">
        <v>815</v>
      </c>
      <c r="M4439" s="58">
        <v>1.4639004015220249</v>
      </c>
      <c r="N4439" s="2">
        <v>211334</v>
      </c>
      <c r="O4439" s="2">
        <v>102256</v>
      </c>
      <c r="P4439" s="2">
        <v>60249</v>
      </c>
      <c r="Q4439" s="2">
        <v>64352</v>
      </c>
      <c r="R4439" s="2">
        <v>23750</v>
      </c>
      <c r="S4439" s="2">
        <v>12030</v>
      </c>
      <c r="T4439" s="2">
        <v>7364</v>
      </c>
      <c r="U4439" s="2">
        <v>7776</v>
      </c>
      <c r="V4439" s="2">
        <v>3906</v>
      </c>
      <c r="W4439" s="2">
        <v>1850</v>
      </c>
    </row>
    <row r="4440" spans="1:23" x14ac:dyDescent="0.35">
      <c r="A4440" s="2">
        <v>3871882</v>
      </c>
      <c r="B4440" s="2" t="s">
        <v>1954</v>
      </c>
      <c r="C4440" s="2" t="s">
        <v>73</v>
      </c>
      <c r="D4440" s="2" t="s">
        <v>886</v>
      </c>
      <c r="E4440" s="2">
        <v>539567</v>
      </c>
      <c r="F4440" s="2">
        <v>4056</v>
      </c>
      <c r="G4440" s="2">
        <v>229894</v>
      </c>
      <c r="H4440" s="46">
        <v>0.62234334084404119</v>
      </c>
      <c r="I4440" s="2">
        <v>86821</v>
      </c>
      <c r="J4440" s="2">
        <v>0.75171387427325986</v>
      </c>
      <c r="K4440" s="2">
        <v>2.3470251507216369</v>
      </c>
      <c r="L4440" s="2" t="s">
        <v>815</v>
      </c>
      <c r="M4440" s="58">
        <v>1.505164905977231</v>
      </c>
      <c r="N4440" s="2">
        <v>149573</v>
      </c>
      <c r="O4440" s="2">
        <v>79478</v>
      </c>
      <c r="P4440" s="2">
        <v>104208</v>
      </c>
      <c r="Q4440" s="2">
        <v>18276</v>
      </c>
      <c r="R4440" s="2">
        <v>3900</v>
      </c>
      <c r="S4440" s="2">
        <v>1500</v>
      </c>
      <c r="T4440" s="2">
        <v>693</v>
      </c>
      <c r="U4440" s="2">
        <v>368</v>
      </c>
      <c r="V4440" s="2">
        <v>261</v>
      </c>
      <c r="W4440" s="2">
        <v>220</v>
      </c>
    </row>
    <row r="4441" spans="1:23" x14ac:dyDescent="0.35">
      <c r="A4441" s="2">
        <v>4167984</v>
      </c>
      <c r="B4441" s="2" t="s">
        <v>1928</v>
      </c>
      <c r="C4441" s="2" t="s">
        <v>73</v>
      </c>
      <c r="D4441" s="2" t="s">
        <v>886</v>
      </c>
      <c r="E4441" s="2">
        <v>266654</v>
      </c>
      <c r="F4441" s="2">
        <v>3941</v>
      </c>
      <c r="G4441" s="2">
        <v>113729</v>
      </c>
      <c r="H4441" s="46">
        <v>0.39558072259494059</v>
      </c>
      <c r="I4441" s="2">
        <v>68740</v>
      </c>
      <c r="J4441" s="2">
        <v>1.477945202397114</v>
      </c>
      <c r="K4441" s="2">
        <v>2.3446438463364672</v>
      </c>
      <c r="L4441" s="2" t="s">
        <v>817</v>
      </c>
      <c r="M4441" s="58">
        <v>1.4606536004995669</v>
      </c>
      <c r="N4441" s="2">
        <v>74708</v>
      </c>
      <c r="O4441" s="2">
        <v>43522</v>
      </c>
      <c r="P4441" s="2">
        <v>26010</v>
      </c>
      <c r="Q4441" s="2">
        <v>15456</v>
      </c>
      <c r="R4441" s="2">
        <v>8470</v>
      </c>
      <c r="S4441" s="2">
        <v>5370</v>
      </c>
      <c r="T4441" s="2">
        <v>3507</v>
      </c>
      <c r="U4441" s="2">
        <v>2280</v>
      </c>
      <c r="V4441" s="2">
        <v>1845</v>
      </c>
      <c r="W4441" s="2">
        <v>1390</v>
      </c>
    </row>
    <row r="4442" spans="1:23" x14ac:dyDescent="0.35">
      <c r="A4442" s="2">
        <v>4073076</v>
      </c>
      <c r="B4442" s="2" t="s">
        <v>1911</v>
      </c>
      <c r="C4442" s="2" t="s">
        <v>73</v>
      </c>
      <c r="D4442" s="2" t="s">
        <v>886</v>
      </c>
      <c r="E4442" s="2">
        <v>113538</v>
      </c>
      <c r="F4442" s="2">
        <v>777</v>
      </c>
      <c r="G4442" s="2">
        <v>48591</v>
      </c>
      <c r="H4442" s="46">
        <v>0.4369739252124879</v>
      </c>
      <c r="I4442" s="2">
        <v>27358</v>
      </c>
      <c r="J4442" s="2">
        <v>0.68435237541616023</v>
      </c>
      <c r="K4442" s="2">
        <v>2.336605544236587</v>
      </c>
      <c r="L4442" s="2" t="s">
        <v>4154</v>
      </c>
      <c r="M4442" s="58">
        <v>1.5607885186407131</v>
      </c>
      <c r="N4442" s="2">
        <v>35351</v>
      </c>
      <c r="O4442" s="2">
        <v>13482</v>
      </c>
      <c r="P4442" s="2">
        <v>7092</v>
      </c>
      <c r="Q4442" s="2">
        <v>4172</v>
      </c>
      <c r="R4442" s="2">
        <v>2980</v>
      </c>
      <c r="S4442" s="2">
        <v>2292</v>
      </c>
      <c r="T4442" s="2">
        <v>1848</v>
      </c>
      <c r="U4442" s="2">
        <v>1696</v>
      </c>
      <c r="V4442" s="2">
        <v>1971</v>
      </c>
      <c r="W4442" s="2">
        <v>1860</v>
      </c>
    </row>
    <row r="4443" spans="1:23" x14ac:dyDescent="0.35">
      <c r="A4443" s="2">
        <v>4136971</v>
      </c>
      <c r="B4443" s="2" t="s">
        <v>1985</v>
      </c>
      <c r="C4443" s="2" t="s">
        <v>73</v>
      </c>
      <c r="D4443" s="2" t="s">
        <v>886</v>
      </c>
      <c r="E4443" s="2">
        <v>33380</v>
      </c>
      <c r="F4443" s="2">
        <v>1469</v>
      </c>
      <c r="G4443" s="2">
        <v>14291</v>
      </c>
      <c r="H4443" s="46">
        <v>0.46791687075781963</v>
      </c>
      <c r="I4443" s="2">
        <v>7604</v>
      </c>
      <c r="J4443" s="2">
        <v>4.4008388256440982</v>
      </c>
      <c r="K4443" s="2">
        <v>2.3357357777622281</v>
      </c>
      <c r="L4443" s="2" t="s">
        <v>2647</v>
      </c>
      <c r="M4443" s="58">
        <v>1.7202638631210061</v>
      </c>
      <c r="N4443" s="2">
        <v>9728</v>
      </c>
      <c r="O4443" s="2">
        <v>8346</v>
      </c>
      <c r="P4443" s="2">
        <v>882</v>
      </c>
      <c r="Q4443" s="2">
        <v>244</v>
      </c>
      <c r="R4443" s="2">
        <v>70</v>
      </c>
      <c r="S4443" s="2">
        <v>60</v>
      </c>
      <c r="T4443" s="2">
        <v>21</v>
      </c>
      <c r="U4443" s="2">
        <v>24</v>
      </c>
      <c r="V4443" s="2">
        <v>18</v>
      </c>
      <c r="W4443" s="2">
        <v>11</v>
      </c>
    </row>
    <row r="4444" spans="1:23" x14ac:dyDescent="0.35">
      <c r="A4444" s="2">
        <v>4178324</v>
      </c>
      <c r="B4444" s="2" t="s">
        <v>1950</v>
      </c>
      <c r="C4444" s="2" t="s">
        <v>73</v>
      </c>
      <c r="D4444" s="2" t="s">
        <v>888</v>
      </c>
      <c r="E4444" s="2">
        <v>127798</v>
      </c>
      <c r="F4444" s="2">
        <v>1061</v>
      </c>
      <c r="G4444" s="2">
        <v>54929</v>
      </c>
      <c r="H4444" s="46">
        <v>8.5091663784157778E-2</v>
      </c>
      <c r="I4444" s="2">
        <v>50255</v>
      </c>
      <c r="J4444" s="2">
        <v>0.83021643531197664</v>
      </c>
      <c r="K4444" s="2">
        <v>2.326603433523275</v>
      </c>
      <c r="L4444" s="2" t="s">
        <v>2647</v>
      </c>
      <c r="M4444" s="58">
        <v>1.5041783385513521</v>
      </c>
      <c r="N4444" s="2">
        <v>34451</v>
      </c>
      <c r="O4444" s="2">
        <v>27968</v>
      </c>
      <c r="P4444" s="2">
        <v>13029</v>
      </c>
      <c r="Q4444" s="2">
        <v>3268</v>
      </c>
      <c r="R4444" s="2">
        <v>2100</v>
      </c>
      <c r="S4444" s="2">
        <v>1116</v>
      </c>
      <c r="T4444" s="2">
        <v>945</v>
      </c>
      <c r="U4444" s="2">
        <v>848</v>
      </c>
      <c r="V4444" s="2">
        <v>657</v>
      </c>
      <c r="W4444" s="2">
        <v>580</v>
      </c>
    </row>
    <row r="4445" spans="1:23" x14ac:dyDescent="0.35">
      <c r="A4445" s="2">
        <v>4167986</v>
      </c>
      <c r="B4445" s="2" t="s">
        <v>1930</v>
      </c>
      <c r="C4445" s="2" t="s">
        <v>73</v>
      </c>
      <c r="D4445" s="2" t="s">
        <v>886</v>
      </c>
      <c r="E4445" s="2">
        <v>65026</v>
      </c>
      <c r="F4445" s="2">
        <v>620</v>
      </c>
      <c r="G4445" s="2">
        <v>27971</v>
      </c>
      <c r="H4445" s="46">
        <v>0.32698151657073388</v>
      </c>
      <c r="I4445" s="2">
        <v>18825</v>
      </c>
      <c r="J4445" s="2">
        <v>0.95346476793897827</v>
      </c>
      <c r="K4445" s="2">
        <v>2.3247649351113648</v>
      </c>
      <c r="L4445" s="2" t="s">
        <v>817</v>
      </c>
      <c r="M4445" s="58">
        <v>1.3473540259417349</v>
      </c>
      <c r="N4445" s="2">
        <v>16029</v>
      </c>
      <c r="O4445" s="2">
        <v>13696</v>
      </c>
      <c r="P4445" s="2">
        <v>8277</v>
      </c>
      <c r="Q4445" s="2">
        <v>5212</v>
      </c>
      <c r="R4445" s="2">
        <v>2765</v>
      </c>
      <c r="S4445" s="2">
        <v>834</v>
      </c>
      <c r="T4445" s="2">
        <v>609</v>
      </c>
      <c r="U4445" s="2">
        <v>344</v>
      </c>
      <c r="V4445" s="2">
        <v>306</v>
      </c>
      <c r="W4445" s="2">
        <v>190</v>
      </c>
    </row>
    <row r="4446" spans="1:23" x14ac:dyDescent="0.35">
      <c r="A4446" s="2">
        <v>4137308</v>
      </c>
      <c r="B4446" s="2" t="s">
        <v>1941</v>
      </c>
      <c r="C4446" s="2" t="s">
        <v>73</v>
      </c>
      <c r="D4446" s="2" t="s">
        <v>886</v>
      </c>
      <c r="E4446" s="2">
        <v>712411</v>
      </c>
      <c r="F4446" s="2">
        <v>996</v>
      </c>
      <c r="G4446" s="2">
        <v>306639</v>
      </c>
      <c r="H4446" s="46">
        <v>0.5952797915464112</v>
      </c>
      <c r="I4446" s="2">
        <v>124103</v>
      </c>
      <c r="J4446" s="2">
        <v>0.13980693728760499</v>
      </c>
      <c r="K4446" s="2">
        <v>2.323288948894302</v>
      </c>
      <c r="L4446" s="2" t="s">
        <v>815</v>
      </c>
      <c r="M4446" s="58">
        <v>1.4642513606392951</v>
      </c>
      <c r="N4446" s="2">
        <v>208089</v>
      </c>
      <c r="O4446" s="2">
        <v>114316</v>
      </c>
      <c r="P4446" s="2">
        <v>59343</v>
      </c>
      <c r="Q4446" s="2">
        <v>41640</v>
      </c>
      <c r="R4446" s="2">
        <v>22550</v>
      </c>
      <c r="S4446" s="2">
        <v>14208</v>
      </c>
      <c r="T4446" s="2">
        <v>10101</v>
      </c>
      <c r="U4446" s="2">
        <v>6952</v>
      </c>
      <c r="V4446" s="2">
        <v>5247</v>
      </c>
      <c r="W4446" s="2">
        <v>4090</v>
      </c>
    </row>
    <row r="4447" spans="1:23" x14ac:dyDescent="0.35">
      <c r="A4447" s="2">
        <v>3871881</v>
      </c>
      <c r="B4447" s="2" t="s">
        <v>1953</v>
      </c>
      <c r="C4447" s="2" t="s">
        <v>73</v>
      </c>
      <c r="D4447" s="2" t="s">
        <v>886</v>
      </c>
      <c r="E4447" s="2">
        <v>542908</v>
      </c>
      <c r="F4447" s="2">
        <v>3998</v>
      </c>
      <c r="G4447" s="2">
        <v>233950</v>
      </c>
      <c r="H4447" s="46">
        <v>0.61396452233383203</v>
      </c>
      <c r="I4447" s="2">
        <v>90313</v>
      </c>
      <c r="J4447" s="2">
        <v>0.73640469471807379</v>
      </c>
      <c r="K4447" s="2">
        <v>2.320615516135927</v>
      </c>
      <c r="L4447" s="2" t="s">
        <v>815</v>
      </c>
      <c r="M4447" s="58">
        <v>1.4970701536204629</v>
      </c>
      <c r="N4447" s="2">
        <v>153261</v>
      </c>
      <c r="O4447" s="2">
        <v>80406</v>
      </c>
      <c r="P4447" s="2">
        <v>103902</v>
      </c>
      <c r="Q4447" s="2">
        <v>18424</v>
      </c>
      <c r="R4447" s="2">
        <v>3770</v>
      </c>
      <c r="S4447" s="2">
        <v>1494</v>
      </c>
      <c r="T4447" s="2">
        <v>735</v>
      </c>
      <c r="U4447" s="2">
        <v>328</v>
      </c>
      <c r="V4447" s="2">
        <v>207</v>
      </c>
      <c r="W4447" s="2">
        <v>120</v>
      </c>
    </row>
    <row r="4448" spans="1:23" x14ac:dyDescent="0.35">
      <c r="A4448" s="2">
        <v>4136970</v>
      </c>
      <c r="B4448" s="2" t="s">
        <v>1984</v>
      </c>
      <c r="C4448" s="2" t="s">
        <v>73</v>
      </c>
      <c r="D4448" s="2" t="s">
        <v>886</v>
      </c>
      <c r="E4448" s="2">
        <v>32573</v>
      </c>
      <c r="F4448" s="2">
        <v>1349</v>
      </c>
      <c r="G4448" s="2">
        <v>14099</v>
      </c>
      <c r="H4448" s="46">
        <v>0.46939499255266331</v>
      </c>
      <c r="I4448" s="2">
        <v>7481</v>
      </c>
      <c r="J4448" s="2">
        <v>4.1414668590550461</v>
      </c>
      <c r="K4448" s="2">
        <v>2.3103056954393928</v>
      </c>
      <c r="L4448" s="2" t="s">
        <v>2647</v>
      </c>
      <c r="M4448" s="58">
        <v>1.7104074774207101</v>
      </c>
      <c r="N4448" s="2">
        <v>9646</v>
      </c>
      <c r="O4448" s="2">
        <v>8168</v>
      </c>
      <c r="P4448" s="2">
        <v>834</v>
      </c>
      <c r="Q4448" s="2">
        <v>272</v>
      </c>
      <c r="R4448" s="2">
        <v>60</v>
      </c>
      <c r="S4448" s="2">
        <v>6</v>
      </c>
      <c r="T4448" s="2">
        <v>7</v>
      </c>
      <c r="U4448" s="2">
        <v>32</v>
      </c>
      <c r="V4448" s="2">
        <v>9</v>
      </c>
      <c r="W4448" s="2">
        <v>10</v>
      </c>
    </row>
    <row r="4449" spans="1:23" x14ac:dyDescent="0.35">
      <c r="A4449" s="2">
        <v>4136968</v>
      </c>
      <c r="B4449" s="2" t="s">
        <v>1982</v>
      </c>
      <c r="C4449" s="2" t="s">
        <v>73</v>
      </c>
      <c r="D4449" s="2" t="s">
        <v>886</v>
      </c>
      <c r="E4449" s="2">
        <v>32392</v>
      </c>
      <c r="F4449" s="2">
        <v>1318</v>
      </c>
      <c r="G4449" s="2">
        <v>14031</v>
      </c>
      <c r="H4449" s="46">
        <v>0.47060081248663682</v>
      </c>
      <c r="I4449" s="2">
        <v>7428</v>
      </c>
      <c r="J4449" s="2">
        <v>4.0689059026920233</v>
      </c>
      <c r="K4449" s="2">
        <v>2.308602380443304</v>
      </c>
      <c r="L4449" s="2" t="s">
        <v>2647</v>
      </c>
      <c r="M4449" s="58">
        <v>1.7271127699280191</v>
      </c>
      <c r="N4449" s="2">
        <v>9819</v>
      </c>
      <c r="O4449" s="2">
        <v>7654</v>
      </c>
      <c r="P4449" s="2">
        <v>921</v>
      </c>
      <c r="Q4449" s="2">
        <v>224</v>
      </c>
      <c r="R4449" s="2">
        <v>60</v>
      </c>
      <c r="S4449" s="2">
        <v>12</v>
      </c>
      <c r="T4449" s="2">
        <v>14</v>
      </c>
      <c r="U4449" s="2">
        <v>27</v>
      </c>
      <c r="V4449" s="2">
        <v>10</v>
      </c>
      <c r="W4449" s="2">
        <v>14</v>
      </c>
    </row>
    <row r="4450" spans="1:23" x14ac:dyDescent="0.35">
      <c r="A4450" s="2">
        <v>3871880</v>
      </c>
      <c r="B4450" s="2" t="s">
        <v>1952</v>
      </c>
      <c r="C4450" s="2" t="s">
        <v>73</v>
      </c>
      <c r="D4450" s="2" t="s">
        <v>886</v>
      </c>
      <c r="E4450" s="2">
        <v>560998</v>
      </c>
      <c r="F4450" s="2">
        <v>4304</v>
      </c>
      <c r="G4450" s="2">
        <v>245921</v>
      </c>
      <c r="H4450" s="46">
        <v>0.58803843510720921</v>
      </c>
      <c r="I4450" s="2">
        <v>101310</v>
      </c>
      <c r="J4450" s="2">
        <v>0.76720416115565482</v>
      </c>
      <c r="K4450" s="2">
        <v>2.2812122592214572</v>
      </c>
      <c r="L4450" s="2" t="s">
        <v>815</v>
      </c>
      <c r="M4450" s="58">
        <v>1.4830506010209561</v>
      </c>
      <c r="N4450" s="2">
        <v>162568</v>
      </c>
      <c r="O4450" s="2">
        <v>83874</v>
      </c>
      <c r="P4450" s="2">
        <v>106626</v>
      </c>
      <c r="Q4450" s="2">
        <v>18396</v>
      </c>
      <c r="R4450" s="2">
        <v>3825</v>
      </c>
      <c r="S4450" s="2">
        <v>1680</v>
      </c>
      <c r="T4450" s="2">
        <v>630</v>
      </c>
      <c r="U4450" s="2">
        <v>288</v>
      </c>
      <c r="V4450" s="2">
        <v>216</v>
      </c>
      <c r="W4450" s="2">
        <v>170</v>
      </c>
    </row>
    <row r="4451" spans="1:23" x14ac:dyDescent="0.35">
      <c r="A4451" s="2">
        <v>3868105</v>
      </c>
      <c r="B4451" s="2" t="s">
        <v>1917</v>
      </c>
      <c r="C4451" s="2" t="s">
        <v>73</v>
      </c>
      <c r="D4451" s="2" t="s">
        <v>886</v>
      </c>
      <c r="E4451" s="2">
        <v>334337</v>
      </c>
      <c r="F4451" s="2">
        <v>289</v>
      </c>
      <c r="G4451" s="2">
        <v>147063</v>
      </c>
      <c r="H4451" s="46">
        <v>0.47388534165629692</v>
      </c>
      <c r="I4451" s="2">
        <v>77372</v>
      </c>
      <c r="J4451" s="2">
        <v>8.6439729973051133E-2</v>
      </c>
      <c r="K4451" s="2">
        <v>2.2734270346722152</v>
      </c>
      <c r="L4451" s="2" t="s">
        <v>815</v>
      </c>
      <c r="M4451" s="58">
        <v>1.092504607421543</v>
      </c>
      <c r="N4451" s="2">
        <v>79096</v>
      </c>
      <c r="O4451" s="2">
        <v>55256</v>
      </c>
      <c r="P4451" s="2">
        <v>51642</v>
      </c>
      <c r="Q4451" s="2">
        <v>34620</v>
      </c>
      <c r="R4451" s="2">
        <v>23720</v>
      </c>
      <c r="S4451" s="2">
        <v>20022</v>
      </c>
      <c r="T4451" s="2">
        <v>14476</v>
      </c>
      <c r="U4451" s="2">
        <v>10656</v>
      </c>
      <c r="V4451" s="2">
        <v>9900</v>
      </c>
      <c r="W4451" s="2">
        <v>6640</v>
      </c>
    </row>
    <row r="4452" spans="1:23" x14ac:dyDescent="0.35">
      <c r="A4452" s="2">
        <v>4136969</v>
      </c>
      <c r="B4452" s="2" t="s">
        <v>1983</v>
      </c>
      <c r="C4452" s="2" t="s">
        <v>73</v>
      </c>
      <c r="D4452" s="2" t="s">
        <v>886</v>
      </c>
      <c r="E4452" s="2">
        <v>31120</v>
      </c>
      <c r="F4452" s="2">
        <v>1429</v>
      </c>
      <c r="G4452" s="2">
        <v>13691</v>
      </c>
      <c r="H4452" s="46">
        <v>0.48257979694689951</v>
      </c>
      <c r="I4452" s="2">
        <v>7084</v>
      </c>
      <c r="J4452" s="2">
        <v>4.5919023136246784</v>
      </c>
      <c r="K4452" s="2">
        <v>2.2730260755240672</v>
      </c>
      <c r="L4452" s="2" t="s">
        <v>2647</v>
      </c>
      <c r="M4452" s="58">
        <v>1.6964675098124731</v>
      </c>
      <c r="N4452" s="2">
        <v>9586</v>
      </c>
      <c r="O4452" s="2">
        <v>7376</v>
      </c>
      <c r="P4452" s="2">
        <v>981</v>
      </c>
      <c r="Q4452" s="2">
        <v>228</v>
      </c>
      <c r="R4452" s="2">
        <v>95</v>
      </c>
      <c r="S4452" s="2">
        <v>30</v>
      </c>
      <c r="T4452" s="2">
        <v>21</v>
      </c>
      <c r="U4452" s="2">
        <v>8</v>
      </c>
      <c r="V4452" s="2">
        <v>9</v>
      </c>
      <c r="W4452" s="2">
        <v>10</v>
      </c>
    </row>
    <row r="4453" spans="1:23" x14ac:dyDescent="0.35">
      <c r="A4453" s="2">
        <v>4073077</v>
      </c>
      <c r="B4453" s="2" t="s">
        <v>1912</v>
      </c>
      <c r="C4453" s="2" t="s">
        <v>73</v>
      </c>
      <c r="D4453" s="2" t="s">
        <v>886</v>
      </c>
      <c r="E4453" s="2">
        <v>23179</v>
      </c>
      <c r="F4453" s="2">
        <v>128</v>
      </c>
      <c r="G4453" s="2">
        <v>10336</v>
      </c>
      <c r="H4453" s="46">
        <v>0.35971362229102172</v>
      </c>
      <c r="I4453" s="2">
        <v>6618</v>
      </c>
      <c r="J4453" s="2">
        <v>0.55222399585832005</v>
      </c>
      <c r="K4453" s="2">
        <v>2.2425503095975232</v>
      </c>
      <c r="L4453" s="2" t="s">
        <v>4187</v>
      </c>
      <c r="M4453" s="58">
        <v>1.4290382244143029</v>
      </c>
      <c r="N4453" s="2">
        <v>7298</v>
      </c>
      <c r="O4453" s="2">
        <v>3284</v>
      </c>
      <c r="P4453" s="2">
        <v>1839</v>
      </c>
      <c r="Q4453" s="2">
        <v>1044</v>
      </c>
      <c r="R4453" s="2">
        <v>790</v>
      </c>
      <c r="S4453" s="2">
        <v>588</v>
      </c>
      <c r="T4453" s="2">
        <v>427</v>
      </c>
      <c r="U4453" s="2">
        <v>392</v>
      </c>
      <c r="V4453" s="2">
        <v>288</v>
      </c>
      <c r="W4453" s="2">
        <v>270</v>
      </c>
    </row>
    <row r="4454" spans="1:23" x14ac:dyDescent="0.35">
      <c r="A4454" s="2">
        <v>4289288</v>
      </c>
      <c r="B4454" s="2" t="s">
        <v>2681</v>
      </c>
      <c r="C4454" s="2" t="s">
        <v>73</v>
      </c>
      <c r="D4454" s="2" t="s">
        <v>886</v>
      </c>
      <c r="E4454" s="2">
        <v>293880</v>
      </c>
      <c r="F4454" s="2">
        <v>432</v>
      </c>
      <c r="G4454" s="2">
        <v>131099</v>
      </c>
      <c r="H4454" s="2">
        <v>0.93874857931792</v>
      </c>
      <c r="I4454" s="2">
        <v>8030</v>
      </c>
      <c r="J4454" s="2">
        <v>0.14699877501020819</v>
      </c>
      <c r="K4454" s="2">
        <v>2.2416646961456612</v>
      </c>
      <c r="L4454" s="2" t="s">
        <v>815</v>
      </c>
      <c r="M4454" s="58">
        <v>1.1785181501740429</v>
      </c>
      <c r="N4454" s="2">
        <v>77007</v>
      </c>
      <c r="O4454" s="2">
        <v>49560</v>
      </c>
      <c r="P4454" s="2">
        <v>33357</v>
      </c>
      <c r="Q4454" s="2">
        <v>32556</v>
      </c>
      <c r="R4454" s="2">
        <v>18900</v>
      </c>
      <c r="S4454" s="2">
        <v>11544</v>
      </c>
      <c r="T4454" s="2">
        <v>8645</v>
      </c>
      <c r="U4454" s="2">
        <v>7808</v>
      </c>
      <c r="V4454" s="2">
        <v>5787</v>
      </c>
      <c r="W4454" s="2">
        <v>4200</v>
      </c>
    </row>
    <row r="4455" spans="1:23" x14ac:dyDescent="0.35">
      <c r="A4455" s="2">
        <v>4137463</v>
      </c>
      <c r="B4455" s="2" t="s">
        <v>1946</v>
      </c>
      <c r="C4455" s="2" t="s">
        <v>73</v>
      </c>
      <c r="D4455" s="2" t="s">
        <v>886</v>
      </c>
      <c r="E4455" s="2">
        <v>96075</v>
      </c>
      <c r="F4455" s="2">
        <v>2614</v>
      </c>
      <c r="G4455" s="2">
        <v>42988</v>
      </c>
      <c r="H4455" s="46">
        <v>0.5900251232902205</v>
      </c>
      <c r="I4455" s="2">
        <v>17624</v>
      </c>
      <c r="J4455" s="2">
        <v>2.7207910486599012</v>
      </c>
      <c r="K4455" s="2">
        <v>2.2349260258676842</v>
      </c>
      <c r="L4455" s="2" t="s">
        <v>2647</v>
      </c>
      <c r="M4455" s="58">
        <v>1.62560701172569</v>
      </c>
      <c r="N4455" s="2">
        <v>34143</v>
      </c>
      <c r="O4455" s="2">
        <v>7254</v>
      </c>
      <c r="P4455" s="2">
        <v>10728</v>
      </c>
      <c r="Q4455" s="2">
        <v>3572</v>
      </c>
      <c r="R4455" s="2">
        <v>1300</v>
      </c>
      <c r="S4455" s="2">
        <v>666</v>
      </c>
      <c r="T4455" s="2">
        <v>448</v>
      </c>
      <c r="U4455" s="2">
        <v>408</v>
      </c>
      <c r="V4455" s="2">
        <v>342</v>
      </c>
      <c r="W4455" s="2">
        <v>240</v>
      </c>
    </row>
    <row r="4456" spans="1:23" x14ac:dyDescent="0.35">
      <c r="A4456" s="2">
        <v>4121810</v>
      </c>
      <c r="B4456" s="2" t="s">
        <v>1920</v>
      </c>
      <c r="C4456" s="2" t="s">
        <v>73</v>
      </c>
      <c r="D4456" s="2" t="s">
        <v>886</v>
      </c>
      <c r="E4456" s="2">
        <v>1782471</v>
      </c>
      <c r="F4456" s="2">
        <v>2168</v>
      </c>
      <c r="G4456" s="2">
        <v>798313</v>
      </c>
      <c r="H4456" s="46">
        <v>0.64934555744426059</v>
      </c>
      <c r="I4456" s="2">
        <v>279932</v>
      </c>
      <c r="J4456" s="2">
        <v>0.12162890728657021</v>
      </c>
      <c r="K4456" s="2">
        <v>2.2327971610132868</v>
      </c>
      <c r="L4456" s="2" t="s">
        <v>815</v>
      </c>
      <c r="M4456" s="58">
        <v>1.026557902551146</v>
      </c>
      <c r="N4456" s="2">
        <v>378517</v>
      </c>
      <c r="O4456" s="2">
        <v>324908</v>
      </c>
      <c r="P4456" s="2">
        <v>397518</v>
      </c>
      <c r="Q4456" s="2">
        <v>205668</v>
      </c>
      <c r="R4456" s="2">
        <v>149900</v>
      </c>
      <c r="S4456" s="2">
        <v>191520</v>
      </c>
      <c r="T4456" s="2">
        <v>43008</v>
      </c>
      <c r="U4456" s="2">
        <v>21192</v>
      </c>
      <c r="V4456" s="2">
        <v>21366</v>
      </c>
      <c r="W4456" s="2">
        <v>2760</v>
      </c>
    </row>
    <row r="4457" spans="1:23" x14ac:dyDescent="0.35">
      <c r="A4457" s="2">
        <v>4289286</v>
      </c>
      <c r="B4457" s="2" t="s">
        <v>1917</v>
      </c>
      <c r="C4457" s="2" t="s">
        <v>73</v>
      </c>
      <c r="D4457" s="2" t="s">
        <v>886</v>
      </c>
      <c r="E4457" s="2">
        <v>294015</v>
      </c>
      <c r="F4457" s="2">
        <v>424</v>
      </c>
      <c r="G4457" s="2">
        <v>132070</v>
      </c>
      <c r="H4457" s="2">
        <v>0.93741955023850987</v>
      </c>
      <c r="I4457" s="2">
        <v>8265</v>
      </c>
      <c r="J4457" s="2">
        <v>0.14421032940496231</v>
      </c>
      <c r="K4457" s="2">
        <v>2.226205799954569</v>
      </c>
      <c r="L4457" s="2" t="s">
        <v>815</v>
      </c>
      <c r="M4457" s="58">
        <v>1.178615237835628</v>
      </c>
      <c r="N4457" s="2">
        <v>78346</v>
      </c>
      <c r="O4457" s="2">
        <v>48666</v>
      </c>
      <c r="P4457" s="2">
        <v>33813</v>
      </c>
      <c r="Q4457" s="2">
        <v>32596</v>
      </c>
      <c r="R4457" s="2">
        <v>18685</v>
      </c>
      <c r="S4457" s="2">
        <v>11388</v>
      </c>
      <c r="T4457" s="2">
        <v>8484</v>
      </c>
      <c r="U4457" s="2">
        <v>8040</v>
      </c>
      <c r="V4457" s="2">
        <v>5760</v>
      </c>
      <c r="W4457" s="2">
        <v>3680</v>
      </c>
    </row>
    <row r="4458" spans="1:23" x14ac:dyDescent="0.35">
      <c r="A4458" s="2">
        <v>4289287</v>
      </c>
      <c r="B4458" s="2" t="s">
        <v>2680</v>
      </c>
      <c r="C4458" s="2" t="s">
        <v>73</v>
      </c>
      <c r="D4458" s="2" t="s">
        <v>886</v>
      </c>
      <c r="E4458" s="2">
        <v>293862</v>
      </c>
      <c r="F4458" s="2">
        <v>424</v>
      </c>
      <c r="G4458" s="2">
        <v>132067</v>
      </c>
      <c r="H4458" s="2">
        <v>0.93786487161819376</v>
      </c>
      <c r="I4458" s="2">
        <v>8206</v>
      </c>
      <c r="J4458" s="2">
        <v>0.1442854128808761</v>
      </c>
      <c r="K4458" s="2">
        <v>2.2250978669917538</v>
      </c>
      <c r="L4458" s="2" t="s">
        <v>815</v>
      </c>
      <c r="M4458" s="58">
        <v>1.17785553671705</v>
      </c>
      <c r="N4458" s="2">
        <v>78102</v>
      </c>
      <c r="O4458" s="2">
        <v>49414</v>
      </c>
      <c r="P4458" s="2">
        <v>33969</v>
      </c>
      <c r="Q4458" s="2">
        <v>32032</v>
      </c>
      <c r="R4458" s="2">
        <v>18750</v>
      </c>
      <c r="S4458" s="2">
        <v>11256</v>
      </c>
      <c r="T4458" s="2">
        <v>8484</v>
      </c>
      <c r="U4458" s="2">
        <v>7960</v>
      </c>
      <c r="V4458" s="2">
        <v>5472</v>
      </c>
      <c r="W4458" s="2">
        <v>4050</v>
      </c>
    </row>
    <row r="4459" spans="1:23" x14ac:dyDescent="0.35">
      <c r="A4459" s="2">
        <v>4128072</v>
      </c>
      <c r="B4459" s="2" t="s">
        <v>1934</v>
      </c>
      <c r="C4459" s="2" t="s">
        <v>73</v>
      </c>
      <c r="D4459" s="2" t="s">
        <v>886</v>
      </c>
      <c r="E4459" s="2">
        <v>1840809</v>
      </c>
      <c r="F4459" s="2">
        <v>2795</v>
      </c>
      <c r="G4459" s="2">
        <v>830694</v>
      </c>
      <c r="H4459" s="46">
        <v>0.62949654144606804</v>
      </c>
      <c r="I4459" s="2">
        <v>307775</v>
      </c>
      <c r="J4459" s="2">
        <v>0.1518354158416218</v>
      </c>
      <c r="K4459" s="2">
        <v>2.2159892812515798</v>
      </c>
      <c r="L4459" s="2" t="s">
        <v>815</v>
      </c>
      <c r="M4459" s="58">
        <v>1.0774580122378219</v>
      </c>
      <c r="N4459" s="2">
        <v>449508</v>
      </c>
      <c r="O4459" s="2">
        <v>331502</v>
      </c>
      <c r="P4459" s="2">
        <v>240732</v>
      </c>
      <c r="Q4459" s="2">
        <v>219272</v>
      </c>
      <c r="R4459" s="2">
        <v>134425</v>
      </c>
      <c r="S4459" s="2">
        <v>102012</v>
      </c>
      <c r="T4459" s="2">
        <v>78197</v>
      </c>
      <c r="U4459" s="2">
        <v>72640</v>
      </c>
      <c r="V4459" s="2">
        <v>44946</v>
      </c>
      <c r="W4459" s="2">
        <v>35240</v>
      </c>
    </row>
    <row r="4460" spans="1:23" x14ac:dyDescent="0.35">
      <c r="A4460" s="2">
        <v>4128071</v>
      </c>
      <c r="B4460" s="2" t="s">
        <v>1933</v>
      </c>
      <c r="C4460" s="2" t="s">
        <v>73</v>
      </c>
      <c r="D4460" s="2" t="s">
        <v>886</v>
      </c>
      <c r="E4460" s="2">
        <v>1844779</v>
      </c>
      <c r="F4460" s="2">
        <v>2730</v>
      </c>
      <c r="G4460" s="2">
        <v>832859</v>
      </c>
      <c r="H4460" s="46">
        <v>0.62798024635622596</v>
      </c>
      <c r="I4460" s="2">
        <v>309840</v>
      </c>
      <c r="J4460" s="2">
        <v>0.14798520581598121</v>
      </c>
      <c r="K4460" s="2">
        <v>2.2149955754815638</v>
      </c>
      <c r="L4460" s="2" t="s">
        <v>815</v>
      </c>
      <c r="M4460" s="58">
        <v>1.078277728647105</v>
      </c>
      <c r="N4460" s="2">
        <v>451239</v>
      </c>
      <c r="O4460" s="2">
        <v>330810</v>
      </c>
      <c r="P4460" s="2">
        <v>241875</v>
      </c>
      <c r="Q4460" s="2">
        <v>220364</v>
      </c>
      <c r="R4460" s="2">
        <v>136505</v>
      </c>
      <c r="S4460" s="2">
        <v>101724</v>
      </c>
      <c r="T4460" s="2">
        <v>76601</v>
      </c>
      <c r="U4460" s="2">
        <v>72960</v>
      </c>
      <c r="V4460" s="2">
        <v>44649</v>
      </c>
      <c r="W4460" s="2">
        <v>34130</v>
      </c>
    </row>
    <row r="4461" spans="1:23" x14ac:dyDescent="0.35">
      <c r="A4461" s="2">
        <v>4072140</v>
      </c>
      <c r="B4461" s="2" t="s">
        <v>1928</v>
      </c>
      <c r="C4461" s="2" t="s">
        <v>73</v>
      </c>
      <c r="D4461" s="2" t="s">
        <v>886</v>
      </c>
      <c r="E4461" s="2">
        <v>249862</v>
      </c>
      <c r="F4461" s="2">
        <v>5749</v>
      </c>
      <c r="G4461" s="2">
        <v>112966</v>
      </c>
      <c r="H4461" s="46">
        <v>0.44105306021280738</v>
      </c>
      <c r="I4461" s="2">
        <v>63142</v>
      </c>
      <c r="J4461" s="2">
        <v>2.3008700802843172</v>
      </c>
      <c r="K4461" s="2">
        <v>2.2118336490625499</v>
      </c>
      <c r="L4461" s="2" t="s">
        <v>817</v>
      </c>
      <c r="M4461" s="58">
        <v>1.2837992673164571</v>
      </c>
      <c r="N4461" s="2">
        <v>74402</v>
      </c>
      <c r="O4461" s="2">
        <v>37166</v>
      </c>
      <c r="P4461" s="2">
        <v>24174</v>
      </c>
      <c r="Q4461" s="2">
        <v>17240</v>
      </c>
      <c r="R4461" s="2">
        <v>12290</v>
      </c>
      <c r="S4461" s="2">
        <v>9264</v>
      </c>
      <c r="T4461" s="2">
        <v>7350</v>
      </c>
      <c r="U4461" s="2">
        <v>5664</v>
      </c>
      <c r="V4461" s="2">
        <v>4077</v>
      </c>
      <c r="W4461" s="2">
        <v>3000</v>
      </c>
    </row>
    <row r="4462" spans="1:23" x14ac:dyDescent="0.35">
      <c r="A4462" s="2">
        <v>4357878</v>
      </c>
      <c r="B4462" s="2" t="s">
        <v>3369</v>
      </c>
      <c r="C4462" s="2" t="s">
        <v>73</v>
      </c>
      <c r="D4462" s="2" t="s">
        <v>888</v>
      </c>
      <c r="E4462" s="2">
        <v>92952</v>
      </c>
      <c r="F4462" s="2">
        <v>307</v>
      </c>
      <c r="G4462" s="2">
        <v>42129</v>
      </c>
      <c r="H4462" s="2">
        <v>0.46229438154240537</v>
      </c>
      <c r="I4462" s="2">
        <v>22653</v>
      </c>
      <c r="J4462" s="2">
        <v>0.33027799294259402</v>
      </c>
      <c r="K4462" s="2">
        <v>2.2063661610766929</v>
      </c>
      <c r="L4462" s="2" t="s">
        <v>827</v>
      </c>
      <c r="M4462" s="58">
        <v>0.69412748670768865</v>
      </c>
      <c r="N4462" s="2">
        <v>26829</v>
      </c>
      <c r="O4462" s="2">
        <v>14264</v>
      </c>
      <c r="P4462" s="2">
        <v>21798</v>
      </c>
      <c r="Q4462" s="2">
        <v>2340</v>
      </c>
      <c r="R4462" s="2">
        <v>955</v>
      </c>
      <c r="S4462" s="2">
        <v>702</v>
      </c>
      <c r="T4462" s="2">
        <v>49</v>
      </c>
      <c r="U4462" s="2">
        <v>9</v>
      </c>
      <c r="V4462" s="2">
        <v>10</v>
      </c>
      <c r="W4462" s="2">
        <v>66956</v>
      </c>
    </row>
    <row r="4463" spans="1:23" x14ac:dyDescent="0.35">
      <c r="A4463" s="2">
        <v>4128072</v>
      </c>
      <c r="B4463" s="2" t="s">
        <v>1934</v>
      </c>
      <c r="C4463" s="2" t="s">
        <v>73</v>
      </c>
      <c r="D4463" s="2" t="s">
        <v>886</v>
      </c>
      <c r="E4463" s="2">
        <v>1203303</v>
      </c>
      <c r="F4463" s="2">
        <v>1466</v>
      </c>
      <c r="G4463" s="2">
        <v>550776</v>
      </c>
      <c r="H4463" s="46">
        <v>0.65932793004778711</v>
      </c>
      <c r="I4463" s="2">
        <v>187634</v>
      </c>
      <c r="J4463" s="2">
        <v>0.12183132594201131</v>
      </c>
      <c r="K4463" s="2">
        <v>2.1847411651923831</v>
      </c>
      <c r="L4463" s="2" t="s">
        <v>815</v>
      </c>
      <c r="M4463" s="58">
        <v>1.0704761752256511</v>
      </c>
      <c r="N4463" s="2">
        <v>268620</v>
      </c>
      <c r="O4463" s="2">
        <v>217880</v>
      </c>
      <c r="P4463" s="2">
        <v>331557</v>
      </c>
      <c r="Q4463" s="2">
        <v>128860</v>
      </c>
      <c r="R4463" s="2">
        <v>67985</v>
      </c>
      <c r="S4463" s="2">
        <v>66066</v>
      </c>
      <c r="T4463" s="2">
        <v>27972</v>
      </c>
      <c r="U4463" s="2">
        <v>10552</v>
      </c>
      <c r="V4463" s="2">
        <v>3510</v>
      </c>
      <c r="W4463" s="2">
        <v>1080</v>
      </c>
    </row>
    <row r="4464" spans="1:23" x14ac:dyDescent="0.35">
      <c r="A4464" s="2">
        <v>4128071</v>
      </c>
      <c r="B4464" s="2" t="s">
        <v>1933</v>
      </c>
      <c r="C4464" s="2" t="s">
        <v>73</v>
      </c>
      <c r="D4464" s="2" t="s">
        <v>886</v>
      </c>
      <c r="E4464" s="2">
        <v>1203993</v>
      </c>
      <c r="F4464" s="2">
        <v>1516</v>
      </c>
      <c r="G4464" s="2">
        <v>552126</v>
      </c>
      <c r="H4464" s="46">
        <v>0.65862502399814538</v>
      </c>
      <c r="I4464" s="2">
        <v>188482</v>
      </c>
      <c r="J4464" s="2">
        <v>0.12591435332265219</v>
      </c>
      <c r="K4464" s="2">
        <v>2.180648982297519</v>
      </c>
      <c r="L4464" s="2" t="s">
        <v>815</v>
      </c>
      <c r="M4464" s="58">
        <v>1.0723569009774181</v>
      </c>
      <c r="N4464" s="2">
        <v>271246</v>
      </c>
      <c r="O4464" s="2">
        <v>219024</v>
      </c>
      <c r="P4464" s="2">
        <v>325680</v>
      </c>
      <c r="Q4464" s="2">
        <v>130416</v>
      </c>
      <c r="R4464" s="2">
        <v>65835</v>
      </c>
      <c r="S4464" s="2">
        <v>65910</v>
      </c>
      <c r="T4464" s="2">
        <v>27944</v>
      </c>
      <c r="U4464" s="2">
        <v>11856</v>
      </c>
      <c r="V4464" s="2">
        <v>3573</v>
      </c>
      <c r="W4464" s="2">
        <v>1270</v>
      </c>
    </row>
    <row r="4465" spans="1:23" x14ac:dyDescent="0.35">
      <c r="A4465" s="2">
        <v>4137310</v>
      </c>
      <c r="B4465" s="2" t="s">
        <v>1943</v>
      </c>
      <c r="C4465" s="2" t="s">
        <v>73</v>
      </c>
      <c r="D4465" s="2" t="s">
        <v>886</v>
      </c>
      <c r="E4465" s="2">
        <v>737960</v>
      </c>
      <c r="F4465" s="2">
        <v>987</v>
      </c>
      <c r="G4465" s="2">
        <v>339511</v>
      </c>
      <c r="H4465" s="46">
        <v>0.58887340910898323</v>
      </c>
      <c r="I4465" s="2">
        <v>139582</v>
      </c>
      <c r="J4465" s="2">
        <v>0.13374708656295731</v>
      </c>
      <c r="K4465" s="2">
        <v>2.1735967317701048</v>
      </c>
      <c r="L4465" s="2" t="s">
        <v>815</v>
      </c>
      <c r="M4465" s="58">
        <v>1.3918363805766061</v>
      </c>
      <c r="N4465" s="2">
        <v>237607</v>
      </c>
      <c r="O4465" s="2">
        <v>110528</v>
      </c>
      <c r="P4465" s="2">
        <v>63693</v>
      </c>
      <c r="Q4465" s="2">
        <v>63184</v>
      </c>
      <c r="R4465" s="2">
        <v>25280</v>
      </c>
      <c r="S4465" s="2">
        <v>11958</v>
      </c>
      <c r="T4465" s="2">
        <v>7077</v>
      </c>
      <c r="U4465" s="2">
        <v>5544</v>
      </c>
      <c r="V4465" s="2">
        <v>3195</v>
      </c>
      <c r="W4465" s="2">
        <v>2140</v>
      </c>
    </row>
    <row r="4466" spans="1:23" x14ac:dyDescent="0.35">
      <c r="A4466" s="2">
        <v>4128072</v>
      </c>
      <c r="B4466" s="2" t="s">
        <v>1934</v>
      </c>
      <c r="C4466" s="2" t="s">
        <v>73</v>
      </c>
      <c r="D4466" s="2" t="s">
        <v>886</v>
      </c>
      <c r="E4466" s="2">
        <v>1949848</v>
      </c>
      <c r="F4466" s="2">
        <v>2979</v>
      </c>
      <c r="G4466" s="2">
        <v>903711</v>
      </c>
      <c r="H4466" s="46">
        <v>0.64406541471775824</v>
      </c>
      <c r="I4466" s="2">
        <v>321662</v>
      </c>
      <c r="J4466" s="2">
        <v>0.15278113986320979</v>
      </c>
      <c r="K4466" s="2">
        <v>2.1576012685471349</v>
      </c>
      <c r="L4466" s="2" t="s">
        <v>815</v>
      </c>
      <c r="M4466" s="58">
        <v>1.0549995184498631</v>
      </c>
      <c r="N4466" s="2">
        <v>488391</v>
      </c>
      <c r="O4466" s="2">
        <v>367044</v>
      </c>
      <c r="P4466" s="2">
        <v>267936</v>
      </c>
      <c r="Q4466" s="2">
        <v>254744</v>
      </c>
      <c r="R4466" s="2">
        <v>145155</v>
      </c>
      <c r="S4466" s="2">
        <v>104232</v>
      </c>
      <c r="T4466" s="2">
        <v>77350</v>
      </c>
      <c r="U4466" s="2">
        <v>79376</v>
      </c>
      <c r="V4466" s="2">
        <v>36810</v>
      </c>
      <c r="W4466" s="2">
        <v>27160</v>
      </c>
    </row>
    <row r="4467" spans="1:23" x14ac:dyDescent="0.35">
      <c r="A4467" s="2">
        <v>4128071</v>
      </c>
      <c r="B4467" s="2" t="s">
        <v>1933</v>
      </c>
      <c r="C4467" s="2" t="s">
        <v>73</v>
      </c>
      <c r="D4467" s="2" t="s">
        <v>886</v>
      </c>
      <c r="E4467" s="2">
        <v>1947540</v>
      </c>
      <c r="F4467" s="2">
        <v>2788</v>
      </c>
      <c r="G4467" s="2">
        <v>903184</v>
      </c>
      <c r="H4467" s="46">
        <v>0.64481323849846772</v>
      </c>
      <c r="I4467" s="2">
        <v>320799</v>
      </c>
      <c r="J4467" s="2">
        <v>0.14315495445536419</v>
      </c>
      <c r="K4467" s="2">
        <v>2.1563048061081682</v>
      </c>
      <c r="L4467" s="2" t="s">
        <v>815</v>
      </c>
      <c r="M4467" s="58">
        <v>1.0546483449536319</v>
      </c>
      <c r="N4467" s="2">
        <v>488686</v>
      </c>
      <c r="O4467" s="2">
        <v>366290</v>
      </c>
      <c r="P4467" s="2">
        <v>267564</v>
      </c>
      <c r="Q4467" s="2">
        <v>252784</v>
      </c>
      <c r="R4467" s="2">
        <v>146860</v>
      </c>
      <c r="S4467" s="2">
        <v>103440</v>
      </c>
      <c r="T4467" s="2">
        <v>77238</v>
      </c>
      <c r="U4467" s="2">
        <v>78176</v>
      </c>
      <c r="V4467" s="2">
        <v>37827</v>
      </c>
      <c r="W4467" s="2">
        <v>27760</v>
      </c>
    </row>
    <row r="4468" spans="1:23" x14ac:dyDescent="0.35">
      <c r="A4468" s="2">
        <v>4073077</v>
      </c>
      <c r="B4468" s="2" t="s">
        <v>1912</v>
      </c>
      <c r="C4468" s="2" t="s">
        <v>73</v>
      </c>
      <c r="D4468" s="2" t="s">
        <v>886</v>
      </c>
      <c r="E4468" s="2">
        <v>88070</v>
      </c>
      <c r="F4468" s="2">
        <v>654</v>
      </c>
      <c r="G4468" s="2">
        <v>40848</v>
      </c>
      <c r="H4468" s="46">
        <v>0.3982079905992949</v>
      </c>
      <c r="I4468" s="2">
        <v>24582</v>
      </c>
      <c r="J4468" s="2">
        <v>0.74259112069944366</v>
      </c>
      <c r="K4468" s="2">
        <v>2.1560419114766942</v>
      </c>
      <c r="L4468" s="2" t="s">
        <v>4187</v>
      </c>
      <c r="M4468" s="58">
        <v>1.4093680487765849</v>
      </c>
      <c r="N4468" s="2">
        <v>29416</v>
      </c>
      <c r="O4468" s="2">
        <v>12608</v>
      </c>
      <c r="P4468" s="2">
        <v>6048</v>
      </c>
      <c r="Q4468" s="2">
        <v>3872</v>
      </c>
      <c r="R4468" s="2">
        <v>2850</v>
      </c>
      <c r="S4468" s="2">
        <v>2142</v>
      </c>
      <c r="T4468" s="2">
        <v>1750</v>
      </c>
      <c r="U4468" s="2">
        <v>1424</v>
      </c>
      <c r="V4468" s="2">
        <v>1179</v>
      </c>
      <c r="W4468" s="2">
        <v>1200</v>
      </c>
    </row>
    <row r="4469" spans="1:23" x14ac:dyDescent="0.35">
      <c r="A4469" s="2">
        <v>4289288</v>
      </c>
      <c r="B4469" s="2" t="s">
        <v>2681</v>
      </c>
      <c r="C4469" s="2" t="s">
        <v>73</v>
      </c>
      <c r="D4469" s="2" t="s">
        <v>886</v>
      </c>
      <c r="E4469" s="2">
        <v>249547</v>
      </c>
      <c r="F4469" s="2">
        <v>387</v>
      </c>
      <c r="G4469" s="2">
        <v>115798</v>
      </c>
      <c r="H4469" s="2">
        <v>0.9555778165426001</v>
      </c>
      <c r="I4469" s="2">
        <v>5144</v>
      </c>
      <c r="J4469" s="2">
        <v>0.15508100678429321</v>
      </c>
      <c r="K4469" s="2">
        <v>2.1550199485310628</v>
      </c>
      <c r="L4469" s="2" t="s">
        <v>815</v>
      </c>
      <c r="M4469" s="58">
        <v>1.165867765506158</v>
      </c>
      <c r="N4469" s="2">
        <v>61620</v>
      </c>
      <c r="O4469" s="2">
        <v>63156</v>
      </c>
      <c r="P4469" s="2">
        <v>34038</v>
      </c>
      <c r="Q4469" s="2">
        <v>23128</v>
      </c>
      <c r="R4469" s="2">
        <v>12755</v>
      </c>
      <c r="S4469" s="2">
        <v>7722</v>
      </c>
      <c r="T4469" s="2">
        <v>4963</v>
      </c>
      <c r="U4469" s="2">
        <v>3168</v>
      </c>
      <c r="V4469" s="2">
        <v>2034</v>
      </c>
      <c r="W4469" s="2">
        <v>1460</v>
      </c>
    </row>
    <row r="4470" spans="1:23" x14ac:dyDescent="0.35">
      <c r="A4470" s="2">
        <v>4402099</v>
      </c>
      <c r="B4470" s="2" t="s">
        <v>3809</v>
      </c>
      <c r="C4470" s="2" t="s">
        <v>73</v>
      </c>
      <c r="D4470" s="2" t="s">
        <v>888</v>
      </c>
      <c r="E4470" s="2">
        <v>418113</v>
      </c>
      <c r="F4470" s="2">
        <v>2634</v>
      </c>
      <c r="G4470" s="2">
        <v>194406</v>
      </c>
      <c r="H4470" s="2">
        <v>0.63290742055286353</v>
      </c>
      <c r="I4470" s="2">
        <v>71365</v>
      </c>
      <c r="J4470" s="2">
        <v>0.62997323690007245</v>
      </c>
      <c r="K4470" s="2">
        <v>2.1507206567698529</v>
      </c>
      <c r="L4470" s="2" t="s">
        <v>815</v>
      </c>
      <c r="M4470" s="58">
        <v>1.612586344545107</v>
      </c>
      <c r="N4470" s="2">
        <v>154968</v>
      </c>
      <c r="O4470" s="2">
        <v>47968</v>
      </c>
      <c r="P4470" s="2">
        <v>22554</v>
      </c>
      <c r="Q4470" s="2">
        <v>26944</v>
      </c>
      <c r="R4470" s="2">
        <v>3360</v>
      </c>
      <c r="S4470" s="2">
        <v>1698</v>
      </c>
      <c r="T4470" s="2">
        <v>910</v>
      </c>
      <c r="U4470" s="2">
        <v>768</v>
      </c>
      <c r="V4470" s="2">
        <v>81</v>
      </c>
      <c r="W4470" s="2">
        <v>30</v>
      </c>
    </row>
    <row r="4471" spans="1:23" x14ac:dyDescent="0.35">
      <c r="A4471" s="2">
        <v>4289287</v>
      </c>
      <c r="B4471" s="2" t="s">
        <v>2680</v>
      </c>
      <c r="C4471" s="2" t="s">
        <v>73</v>
      </c>
      <c r="D4471" s="2" t="s">
        <v>886</v>
      </c>
      <c r="E4471" s="2">
        <v>249808</v>
      </c>
      <c r="F4471" s="2">
        <v>409</v>
      </c>
      <c r="G4471" s="2">
        <v>116706</v>
      </c>
      <c r="H4471" s="2">
        <v>0.95502373485510594</v>
      </c>
      <c r="I4471" s="2">
        <v>5249</v>
      </c>
      <c r="J4471" s="2">
        <v>0.16372574136937171</v>
      </c>
      <c r="K4471" s="2">
        <v>2.1404897777320788</v>
      </c>
      <c r="L4471" s="2" t="s">
        <v>815</v>
      </c>
      <c r="M4471" s="58">
        <v>1.1639657437866351</v>
      </c>
      <c r="N4471" s="2">
        <v>62609</v>
      </c>
      <c r="O4471" s="2">
        <v>63414</v>
      </c>
      <c r="P4471" s="2">
        <v>33462</v>
      </c>
      <c r="Q4471" s="2">
        <v>23444</v>
      </c>
      <c r="R4471" s="2">
        <v>12380</v>
      </c>
      <c r="S4471" s="2">
        <v>7824</v>
      </c>
      <c r="T4471" s="2">
        <v>4795</v>
      </c>
      <c r="U4471" s="2">
        <v>3240</v>
      </c>
      <c r="V4471" s="2">
        <v>2070</v>
      </c>
      <c r="W4471" s="2">
        <v>1380</v>
      </c>
    </row>
    <row r="4472" spans="1:23" x14ac:dyDescent="0.35">
      <c r="A4472" s="2">
        <v>4289286</v>
      </c>
      <c r="B4472" s="2" t="s">
        <v>1917</v>
      </c>
      <c r="C4472" s="2" t="s">
        <v>73</v>
      </c>
      <c r="D4472" s="2" t="s">
        <v>886</v>
      </c>
      <c r="E4472" s="2">
        <v>249407</v>
      </c>
      <c r="F4472" s="2">
        <v>388</v>
      </c>
      <c r="G4472" s="2">
        <v>116663</v>
      </c>
      <c r="H4472" s="2">
        <v>0.95457000077145282</v>
      </c>
      <c r="I4472" s="2">
        <v>5300</v>
      </c>
      <c r="J4472" s="2">
        <v>0.155569009690987</v>
      </c>
      <c r="K4472" s="2">
        <v>2.1378414750177859</v>
      </c>
      <c r="L4472" s="2" t="s">
        <v>815</v>
      </c>
      <c r="M4472" s="58">
        <v>1.1640064219241499</v>
      </c>
      <c r="N4472" s="2">
        <v>62635</v>
      </c>
      <c r="O4472" s="2">
        <v>63502</v>
      </c>
      <c r="P4472" s="2">
        <v>33051</v>
      </c>
      <c r="Q4472" s="2">
        <v>23728</v>
      </c>
      <c r="R4472" s="2">
        <v>11895</v>
      </c>
      <c r="S4472" s="2">
        <v>8244</v>
      </c>
      <c r="T4472" s="2">
        <v>4662</v>
      </c>
      <c r="U4472" s="2">
        <v>3376</v>
      </c>
      <c r="V4472" s="2">
        <v>1773</v>
      </c>
      <c r="W4472" s="2">
        <v>1400</v>
      </c>
    </row>
    <row r="4473" spans="1:23" x14ac:dyDescent="0.35">
      <c r="A4473" s="2">
        <v>4289282</v>
      </c>
      <c r="B4473" s="2" t="s">
        <v>2679</v>
      </c>
      <c r="C4473" s="2" t="s">
        <v>73</v>
      </c>
      <c r="D4473" s="2" t="s">
        <v>886</v>
      </c>
      <c r="E4473" s="2">
        <v>711241</v>
      </c>
      <c r="F4473" s="2">
        <v>725</v>
      </c>
      <c r="G4473" s="2">
        <v>334930</v>
      </c>
      <c r="H4473" s="2">
        <v>0.76491207117905236</v>
      </c>
      <c r="I4473" s="2">
        <v>78738</v>
      </c>
      <c r="J4473" s="2">
        <v>0.1019345060253838</v>
      </c>
      <c r="K4473" s="2">
        <v>2.1235511898008541</v>
      </c>
      <c r="L4473" s="2" t="s">
        <v>815</v>
      </c>
      <c r="M4473" s="58">
        <v>1.1577733356339881</v>
      </c>
      <c r="N4473" s="2">
        <v>190868</v>
      </c>
      <c r="O4473" s="2">
        <v>157968</v>
      </c>
      <c r="P4473" s="2">
        <v>89364</v>
      </c>
      <c r="Q4473" s="2">
        <v>68060</v>
      </c>
      <c r="R4473" s="2">
        <v>39795</v>
      </c>
      <c r="S4473" s="2">
        <v>26076</v>
      </c>
      <c r="T4473" s="2">
        <v>17101</v>
      </c>
      <c r="U4473" s="2">
        <v>12176</v>
      </c>
      <c r="V4473" s="2">
        <v>7560</v>
      </c>
      <c r="W4473" s="2">
        <v>5350</v>
      </c>
    </row>
    <row r="4474" spans="1:23" x14ac:dyDescent="0.35">
      <c r="A4474" s="2">
        <v>4128073</v>
      </c>
      <c r="B4474" s="2" t="s">
        <v>1935</v>
      </c>
      <c r="C4474" s="2" t="s">
        <v>73</v>
      </c>
      <c r="D4474" s="2" t="s">
        <v>886</v>
      </c>
      <c r="E4474" s="2">
        <v>231181</v>
      </c>
      <c r="F4474" s="2">
        <v>413</v>
      </c>
      <c r="G4474" s="2">
        <v>109112</v>
      </c>
      <c r="H4474" s="46">
        <v>0.89837048170687006</v>
      </c>
      <c r="I4474" s="2">
        <v>11089</v>
      </c>
      <c r="J4474" s="2">
        <v>0.17864789926507799</v>
      </c>
      <c r="K4474" s="2">
        <v>2.1187495417552609</v>
      </c>
      <c r="L4474" s="2" t="s">
        <v>815</v>
      </c>
      <c r="M4474" s="58">
        <v>1.1095374307681971</v>
      </c>
      <c r="N4474" s="2">
        <v>56742</v>
      </c>
      <c r="O4474" s="2">
        <v>43518</v>
      </c>
      <c r="P4474" s="2">
        <v>61386</v>
      </c>
      <c r="Q4474" s="2">
        <v>26740</v>
      </c>
      <c r="R4474" s="2">
        <v>9010</v>
      </c>
      <c r="S4474" s="2">
        <v>5568</v>
      </c>
      <c r="T4474" s="2">
        <v>3528</v>
      </c>
      <c r="U4474" s="2">
        <v>1400</v>
      </c>
      <c r="V4474" s="2">
        <v>396</v>
      </c>
      <c r="W4474" s="2">
        <v>70</v>
      </c>
    </row>
    <row r="4475" spans="1:23" x14ac:dyDescent="0.35">
      <c r="A4475" s="2">
        <v>4128074</v>
      </c>
      <c r="B4475" s="2" t="s">
        <v>1936</v>
      </c>
      <c r="C4475" s="2" t="s">
        <v>73</v>
      </c>
      <c r="D4475" s="2" t="s">
        <v>886</v>
      </c>
      <c r="E4475" s="2">
        <v>231623</v>
      </c>
      <c r="F4475" s="2">
        <v>389</v>
      </c>
      <c r="G4475" s="2">
        <v>109323</v>
      </c>
      <c r="H4475" s="46">
        <v>0.89906972915123073</v>
      </c>
      <c r="I4475" s="2">
        <v>11034</v>
      </c>
      <c r="J4475" s="2">
        <v>0.16794532494614089</v>
      </c>
      <c r="K4475" s="2">
        <v>2.118703292079434</v>
      </c>
      <c r="L4475" s="2" t="s">
        <v>815</v>
      </c>
      <c r="M4475" s="58">
        <v>1.1089656427148771</v>
      </c>
      <c r="N4475" s="2">
        <v>56790</v>
      </c>
      <c r="O4475" s="2">
        <v>43528</v>
      </c>
      <c r="P4475" s="2">
        <v>61557</v>
      </c>
      <c r="Q4475" s="2">
        <v>27132</v>
      </c>
      <c r="R4475" s="2">
        <v>9360</v>
      </c>
      <c r="S4475" s="2">
        <v>5490</v>
      </c>
      <c r="T4475" s="2">
        <v>3213</v>
      </c>
      <c r="U4475" s="2">
        <v>1344</v>
      </c>
      <c r="V4475" s="2">
        <v>360</v>
      </c>
      <c r="W4475" s="2">
        <v>90</v>
      </c>
    </row>
    <row r="4476" spans="1:23" x14ac:dyDescent="0.35">
      <c r="A4476" s="2">
        <v>4289280</v>
      </c>
      <c r="B4476" s="2" t="s">
        <v>2677</v>
      </c>
      <c r="C4476" s="2" t="s">
        <v>73</v>
      </c>
      <c r="D4476" s="2" t="s">
        <v>886</v>
      </c>
      <c r="E4476" s="2">
        <v>712681</v>
      </c>
      <c r="F4476" s="2">
        <v>951</v>
      </c>
      <c r="G4476" s="2">
        <v>337958</v>
      </c>
      <c r="H4476" s="2">
        <v>0.75878067688884421</v>
      </c>
      <c r="I4476" s="2">
        <v>81522</v>
      </c>
      <c r="J4476" s="2">
        <v>0.13343978582282959</v>
      </c>
      <c r="K4476" s="2">
        <v>2.1087857070996989</v>
      </c>
      <c r="L4476" s="2" t="s">
        <v>815</v>
      </c>
      <c r="M4476" s="58">
        <v>1.1562664269814591</v>
      </c>
      <c r="N4476" s="2">
        <v>193747</v>
      </c>
      <c r="O4476" s="2">
        <v>159402</v>
      </c>
      <c r="P4476" s="2">
        <v>88653</v>
      </c>
      <c r="Q4476" s="2">
        <v>67672</v>
      </c>
      <c r="R4476" s="2">
        <v>38950</v>
      </c>
      <c r="S4476" s="2">
        <v>25968</v>
      </c>
      <c r="T4476" s="2">
        <v>16457</v>
      </c>
      <c r="U4476" s="2">
        <v>12320</v>
      </c>
      <c r="V4476" s="2">
        <v>7695</v>
      </c>
      <c r="W4476" s="2">
        <v>5500</v>
      </c>
    </row>
    <row r="4477" spans="1:23" x14ac:dyDescent="0.35">
      <c r="A4477" s="2">
        <v>4289281</v>
      </c>
      <c r="B4477" s="2" t="s">
        <v>2678</v>
      </c>
      <c r="C4477" s="2" t="s">
        <v>73</v>
      </c>
      <c r="D4477" s="2" t="s">
        <v>886</v>
      </c>
      <c r="E4477" s="2">
        <v>712798</v>
      </c>
      <c r="F4477" s="2">
        <v>1237</v>
      </c>
      <c r="G4477" s="2">
        <v>339604</v>
      </c>
      <c r="H4477" s="2">
        <v>0.75743807493433524</v>
      </c>
      <c r="I4477" s="2">
        <v>82375</v>
      </c>
      <c r="J4477" s="2">
        <v>0.1735414521365099</v>
      </c>
      <c r="K4477" s="2">
        <v>2.09890931791145</v>
      </c>
      <c r="L4477" s="2" t="s">
        <v>815</v>
      </c>
      <c r="M4477" s="58">
        <v>1.155208012576374</v>
      </c>
      <c r="N4477" s="2">
        <v>195604</v>
      </c>
      <c r="O4477" s="2">
        <v>159462</v>
      </c>
      <c r="P4477" s="2">
        <v>88713</v>
      </c>
      <c r="Q4477" s="2">
        <v>67264</v>
      </c>
      <c r="R4477" s="2">
        <v>38645</v>
      </c>
      <c r="S4477" s="2">
        <v>25380</v>
      </c>
      <c r="T4477" s="2">
        <v>16597</v>
      </c>
      <c r="U4477" s="2">
        <v>12056</v>
      </c>
      <c r="V4477" s="2">
        <v>7659</v>
      </c>
      <c r="W4477" s="2">
        <v>5650</v>
      </c>
    </row>
    <row r="4478" spans="1:23" x14ac:dyDescent="0.35">
      <c r="A4478" s="2">
        <v>4357877</v>
      </c>
      <c r="B4478" s="2" t="s">
        <v>3368</v>
      </c>
      <c r="C4478" s="2" t="s">
        <v>73</v>
      </c>
      <c r="D4478" s="2" t="s">
        <v>888</v>
      </c>
      <c r="E4478" s="2">
        <v>93674</v>
      </c>
      <c r="F4478" s="2">
        <v>407</v>
      </c>
      <c r="G4478" s="2">
        <v>44664</v>
      </c>
      <c r="H4478" s="2">
        <v>0.41756224252194157</v>
      </c>
      <c r="I4478" s="2">
        <v>26014</v>
      </c>
      <c r="J4478" s="2">
        <v>0.43448555629096658</v>
      </c>
      <c r="K4478" s="2">
        <v>2.097304316675622</v>
      </c>
      <c r="L4478" s="2" t="s">
        <v>827</v>
      </c>
      <c r="M4478" s="58">
        <v>0.7285099896564865</v>
      </c>
      <c r="N4478" s="2">
        <v>32013</v>
      </c>
      <c r="O4478" s="2">
        <v>12704</v>
      </c>
      <c r="P4478" s="2">
        <v>17391</v>
      </c>
      <c r="Q4478" s="2">
        <v>1496</v>
      </c>
      <c r="R4478" s="2">
        <v>425</v>
      </c>
      <c r="S4478" s="2">
        <v>240</v>
      </c>
      <c r="T4478" s="2">
        <v>7</v>
      </c>
      <c r="U4478" s="2">
        <v>16</v>
      </c>
      <c r="V4478" s="2">
        <v>64292</v>
      </c>
      <c r="W4478" s="2">
        <v>-1</v>
      </c>
    </row>
    <row r="4479" spans="1:23" x14ac:dyDescent="0.35">
      <c r="A4479" s="2">
        <v>4450293</v>
      </c>
      <c r="B4479" s="2" t="s">
        <v>4125</v>
      </c>
      <c r="C4479" s="2" t="s">
        <v>73</v>
      </c>
      <c r="D4479" s="2" t="s">
        <v>888</v>
      </c>
      <c r="E4479" s="2">
        <v>955319</v>
      </c>
      <c r="F4479" s="2">
        <v>19084</v>
      </c>
      <c r="G4479" s="2">
        <v>458674</v>
      </c>
      <c r="H4479" s="2">
        <v>0.32145270933168218</v>
      </c>
      <c r="I4479" s="2">
        <v>311232</v>
      </c>
      <c r="J4479" s="2">
        <v>1.9976573270289819</v>
      </c>
      <c r="K4479" s="2">
        <v>2.082784286879134</v>
      </c>
      <c r="L4479" s="2" t="s">
        <v>815</v>
      </c>
      <c r="M4479" s="58">
        <v>1.6752047275851789</v>
      </c>
      <c r="N4479" s="2">
        <v>383485</v>
      </c>
      <c r="O4479" s="2">
        <v>94212</v>
      </c>
      <c r="P4479" s="2">
        <v>69867</v>
      </c>
      <c r="Q4479" s="2">
        <v>10912</v>
      </c>
      <c r="R4479" s="2">
        <v>4745</v>
      </c>
      <c r="S4479" s="2">
        <v>2880</v>
      </c>
      <c r="T4479" s="2">
        <v>1694</v>
      </c>
      <c r="U4479" s="2">
        <v>1128</v>
      </c>
      <c r="V4479" s="2">
        <v>837</v>
      </c>
      <c r="W4479" s="2">
        <v>510</v>
      </c>
    </row>
    <row r="4480" spans="1:23" x14ac:dyDescent="0.35">
      <c r="A4480" s="2">
        <v>4177229</v>
      </c>
      <c r="B4480" s="2" t="s">
        <v>1971</v>
      </c>
      <c r="C4480" s="2" t="s">
        <v>73</v>
      </c>
      <c r="D4480" s="2" t="s">
        <v>888</v>
      </c>
      <c r="E4480" s="2">
        <v>112428</v>
      </c>
      <c r="F4480" s="2">
        <v>784</v>
      </c>
      <c r="G4480" s="2">
        <v>54056</v>
      </c>
      <c r="H4480" s="46">
        <v>0.39695870948645851</v>
      </c>
      <c r="I4480" s="2">
        <v>32598</v>
      </c>
      <c r="J4480" s="2">
        <v>0.69733518340626888</v>
      </c>
      <c r="K4480" s="2">
        <v>2.0798431256474772</v>
      </c>
      <c r="L4480" s="2" t="s">
        <v>4187</v>
      </c>
      <c r="M4480" s="58">
        <v>1.6747303819341</v>
      </c>
      <c r="N4480" s="2">
        <v>45113</v>
      </c>
      <c r="O4480" s="2">
        <v>11728</v>
      </c>
      <c r="P4480" s="2">
        <v>4389</v>
      </c>
      <c r="Q4480" s="2">
        <v>2004</v>
      </c>
      <c r="R4480" s="2">
        <v>1225</v>
      </c>
      <c r="S4480" s="2">
        <v>870</v>
      </c>
      <c r="T4480" s="2">
        <v>595</v>
      </c>
      <c r="U4480" s="2">
        <v>400</v>
      </c>
      <c r="V4480" s="2">
        <v>468</v>
      </c>
      <c r="W4480" s="2">
        <v>340</v>
      </c>
    </row>
    <row r="4481" spans="1:23" x14ac:dyDescent="0.35">
      <c r="A4481" s="2">
        <v>3868105</v>
      </c>
      <c r="B4481" s="2" t="s">
        <v>1917</v>
      </c>
      <c r="C4481" s="2" t="s">
        <v>73</v>
      </c>
      <c r="D4481" s="2" t="s">
        <v>886</v>
      </c>
      <c r="E4481" s="2">
        <v>394828</v>
      </c>
      <c r="F4481" s="2">
        <v>412</v>
      </c>
      <c r="G4481" s="2">
        <v>190557</v>
      </c>
      <c r="H4481" s="46">
        <v>0.55482611502070245</v>
      </c>
      <c r="I4481" s="2">
        <v>84831</v>
      </c>
      <c r="J4481" s="2">
        <v>0.1043492356165216</v>
      </c>
      <c r="K4481" s="2">
        <v>2.07196796758975</v>
      </c>
      <c r="L4481" s="2" t="s">
        <v>815</v>
      </c>
      <c r="M4481" s="58">
        <v>1.04955248320649</v>
      </c>
      <c r="N4481" s="2">
        <v>107650</v>
      </c>
      <c r="O4481" s="2">
        <v>72652</v>
      </c>
      <c r="P4481" s="2">
        <v>63807</v>
      </c>
      <c r="Q4481" s="2">
        <v>40476</v>
      </c>
      <c r="R4481" s="2">
        <v>27410</v>
      </c>
      <c r="S4481" s="2">
        <v>22464</v>
      </c>
      <c r="T4481" s="2">
        <v>15533</v>
      </c>
      <c r="U4481" s="2">
        <v>11112</v>
      </c>
      <c r="V4481" s="2">
        <v>9783</v>
      </c>
      <c r="W4481" s="2">
        <v>5300</v>
      </c>
    </row>
    <row r="4482" spans="1:23" x14ac:dyDescent="0.35">
      <c r="A4482" s="2">
        <v>4137305</v>
      </c>
      <c r="B4482" s="2" t="s">
        <v>1938</v>
      </c>
      <c r="C4482" s="2" t="s">
        <v>73</v>
      </c>
      <c r="D4482" s="2" t="s">
        <v>886</v>
      </c>
      <c r="E4482" s="2">
        <v>482957</v>
      </c>
      <c r="F4482" s="2">
        <v>583</v>
      </c>
      <c r="G4482" s="2">
        <v>233943</v>
      </c>
      <c r="H4482" s="46">
        <v>0.54763339787897047</v>
      </c>
      <c r="I4482" s="2">
        <v>105828</v>
      </c>
      <c r="J4482" s="2">
        <v>0.1207146806030351</v>
      </c>
      <c r="K4482" s="2">
        <v>2.064421675365367</v>
      </c>
      <c r="L4482" s="2" t="s">
        <v>815</v>
      </c>
      <c r="M4482" s="58">
        <v>1.344632406577313</v>
      </c>
      <c r="N4482" s="2">
        <v>167786</v>
      </c>
      <c r="O4482" s="2">
        <v>70962</v>
      </c>
      <c r="P4482" s="2">
        <v>40053</v>
      </c>
      <c r="Q4482" s="2">
        <v>43760</v>
      </c>
      <c r="R4482" s="2">
        <v>15485</v>
      </c>
      <c r="S4482" s="2">
        <v>8208</v>
      </c>
      <c r="T4482" s="2">
        <v>4725</v>
      </c>
      <c r="U4482" s="2">
        <v>4376</v>
      </c>
      <c r="V4482" s="2">
        <v>2439</v>
      </c>
      <c r="W4482" s="2">
        <v>1380</v>
      </c>
    </row>
    <row r="4483" spans="1:23" x14ac:dyDescent="0.35">
      <c r="A4483" s="2">
        <v>4402098</v>
      </c>
      <c r="B4483" s="2" t="s">
        <v>3808</v>
      </c>
      <c r="C4483" s="2" t="s">
        <v>73</v>
      </c>
      <c r="D4483" s="2" t="s">
        <v>888</v>
      </c>
      <c r="E4483" s="2">
        <v>370386</v>
      </c>
      <c r="F4483" s="2">
        <v>2614</v>
      </c>
      <c r="G4483" s="2">
        <v>179727</v>
      </c>
      <c r="H4483" s="2">
        <v>0.64456648138565709</v>
      </c>
      <c r="I4483" s="2">
        <v>63881</v>
      </c>
      <c r="J4483" s="2">
        <v>0.70575021734082821</v>
      </c>
      <c r="K4483" s="2">
        <v>2.060825585471298</v>
      </c>
      <c r="L4483" s="2" t="s">
        <v>815</v>
      </c>
      <c r="M4483" s="58">
        <v>1.553964984119925</v>
      </c>
      <c r="N4483" s="2">
        <v>143638</v>
      </c>
      <c r="O4483" s="2">
        <v>44562</v>
      </c>
      <c r="P4483" s="2">
        <v>20841</v>
      </c>
      <c r="Q4483" s="2">
        <v>23096</v>
      </c>
      <c r="R4483" s="2">
        <v>2960</v>
      </c>
      <c r="S4483" s="2">
        <v>1662</v>
      </c>
      <c r="T4483" s="2">
        <v>833</v>
      </c>
      <c r="U4483" s="2">
        <v>656</v>
      </c>
      <c r="V4483" s="2">
        <v>81</v>
      </c>
      <c r="W4483" s="2">
        <v>20</v>
      </c>
    </row>
    <row r="4484" spans="1:23" x14ac:dyDescent="0.35">
      <c r="A4484" s="2">
        <v>4450292</v>
      </c>
      <c r="B4484" s="2" t="s">
        <v>4124</v>
      </c>
      <c r="C4484" s="2" t="s">
        <v>73</v>
      </c>
      <c r="D4484" s="2" t="s">
        <v>888</v>
      </c>
      <c r="E4484" s="2">
        <v>1083852</v>
      </c>
      <c r="F4484" s="2">
        <v>16939</v>
      </c>
      <c r="G4484" s="2">
        <v>526770</v>
      </c>
      <c r="H4484" s="2">
        <v>0.27826186001480718</v>
      </c>
      <c r="I4484" s="2">
        <v>380190</v>
      </c>
      <c r="J4484" s="2">
        <v>1.5628517546676119</v>
      </c>
      <c r="K4484" s="2">
        <v>2.0575431402699471</v>
      </c>
      <c r="L4484" s="2" t="s">
        <v>815</v>
      </c>
      <c r="M4484" s="58">
        <v>1.638587659024423</v>
      </c>
      <c r="N4484" s="2">
        <v>435216</v>
      </c>
      <c r="O4484" s="2">
        <v>116164</v>
      </c>
      <c r="P4484" s="2">
        <v>83853</v>
      </c>
      <c r="Q4484" s="2">
        <v>12464</v>
      </c>
      <c r="R4484" s="2">
        <v>5475</v>
      </c>
      <c r="S4484" s="2">
        <v>3648</v>
      </c>
      <c r="T4484" s="2">
        <v>1967</v>
      </c>
      <c r="U4484" s="2">
        <v>1032</v>
      </c>
      <c r="V4484" s="2">
        <v>1026</v>
      </c>
      <c r="W4484" s="2">
        <v>610</v>
      </c>
    </row>
    <row r="4485" spans="1:23" x14ac:dyDescent="0.35">
      <c r="A4485" s="2">
        <v>4137308</v>
      </c>
      <c r="B4485" s="2" t="s">
        <v>1941</v>
      </c>
      <c r="C4485" s="2" t="s">
        <v>73</v>
      </c>
      <c r="D4485" s="2" t="s">
        <v>886</v>
      </c>
      <c r="E4485" s="2">
        <v>529586</v>
      </c>
      <c r="F4485" s="2">
        <v>642</v>
      </c>
      <c r="G4485" s="2">
        <v>258597</v>
      </c>
      <c r="H4485" s="46">
        <v>0.57958135631890551</v>
      </c>
      <c r="I4485" s="2">
        <v>108719</v>
      </c>
      <c r="J4485" s="2">
        <v>0.1212267695898306</v>
      </c>
      <c r="K4485" s="2">
        <v>2.047920122816584</v>
      </c>
      <c r="L4485" s="2" t="s">
        <v>815</v>
      </c>
      <c r="M4485" s="58">
        <v>1.3212267575449881</v>
      </c>
      <c r="N4485" s="2">
        <v>183543</v>
      </c>
      <c r="O4485" s="2">
        <v>81170</v>
      </c>
      <c r="P4485" s="2">
        <v>44799</v>
      </c>
      <c r="Q4485" s="2">
        <v>48128</v>
      </c>
      <c r="R4485" s="2">
        <v>18065</v>
      </c>
      <c r="S4485" s="2">
        <v>9468</v>
      </c>
      <c r="T4485" s="2">
        <v>5901</v>
      </c>
      <c r="U4485" s="2">
        <v>5296</v>
      </c>
      <c r="V4485" s="2">
        <v>2709</v>
      </c>
      <c r="W4485" s="2">
        <v>1750</v>
      </c>
    </row>
    <row r="4486" spans="1:23" x14ac:dyDescent="0.35">
      <c r="A4486" s="2">
        <v>4121810</v>
      </c>
      <c r="B4486" s="2" t="s">
        <v>1920</v>
      </c>
      <c r="C4486" s="2" t="s">
        <v>73</v>
      </c>
      <c r="D4486" s="2" t="s">
        <v>886</v>
      </c>
      <c r="E4486" s="2">
        <v>636904</v>
      </c>
      <c r="F4486" s="2">
        <v>751</v>
      </c>
      <c r="G4486" s="2">
        <v>313351</v>
      </c>
      <c r="H4486" s="46">
        <v>0.54678938315180103</v>
      </c>
      <c r="I4486" s="2">
        <v>142014</v>
      </c>
      <c r="J4486" s="2">
        <v>0.1179141597477799</v>
      </c>
      <c r="K4486" s="2">
        <v>2.0325577387657932</v>
      </c>
      <c r="L4486" s="2" t="s">
        <v>815</v>
      </c>
      <c r="M4486" s="58">
        <v>1.098273192231952</v>
      </c>
      <c r="N4486" s="2">
        <v>172500</v>
      </c>
      <c r="O4486" s="2">
        <v>128774</v>
      </c>
      <c r="P4486" s="2">
        <v>142806</v>
      </c>
      <c r="Q4486" s="2">
        <v>68452</v>
      </c>
      <c r="R4486" s="2">
        <v>30720</v>
      </c>
      <c r="S4486" s="2">
        <v>20214</v>
      </c>
      <c r="T4486" s="2">
        <v>10248</v>
      </c>
      <c r="U4486" s="2">
        <v>4472</v>
      </c>
      <c r="V4486" s="2">
        <v>1278</v>
      </c>
      <c r="W4486" s="2">
        <v>450</v>
      </c>
    </row>
    <row r="4487" spans="1:23" x14ac:dyDescent="0.35">
      <c r="A4487" s="2">
        <v>4121810</v>
      </c>
      <c r="B4487" s="2" t="s">
        <v>1920</v>
      </c>
      <c r="C4487" s="2" t="s">
        <v>73</v>
      </c>
      <c r="D4487" s="2" t="s">
        <v>886</v>
      </c>
      <c r="E4487" s="2">
        <v>1341349</v>
      </c>
      <c r="F4487" s="2">
        <v>1670</v>
      </c>
      <c r="G4487" s="2">
        <v>660369</v>
      </c>
      <c r="H4487" s="46">
        <v>0.57722727747668356</v>
      </c>
      <c r="I4487" s="2">
        <v>279186</v>
      </c>
      <c r="J4487" s="2">
        <v>0.1245015279394103</v>
      </c>
      <c r="K4487" s="2">
        <v>2.0312113379035051</v>
      </c>
      <c r="L4487" s="2" t="s">
        <v>815</v>
      </c>
      <c r="M4487" s="58">
        <v>1.058647714357873</v>
      </c>
      <c r="N4487" s="2">
        <v>370380</v>
      </c>
      <c r="O4487" s="2">
        <v>267058</v>
      </c>
      <c r="P4487" s="2">
        <v>239073</v>
      </c>
      <c r="Q4487" s="2">
        <v>138396</v>
      </c>
      <c r="R4487" s="2">
        <v>86305</v>
      </c>
      <c r="S4487" s="2">
        <v>66738</v>
      </c>
      <c r="T4487" s="2">
        <v>40306</v>
      </c>
      <c r="U4487" s="2">
        <v>27392</v>
      </c>
      <c r="V4487" s="2">
        <v>20862</v>
      </c>
      <c r="W4487" s="2">
        <v>10530</v>
      </c>
    </row>
    <row r="4488" spans="1:23" x14ac:dyDescent="0.35">
      <c r="A4488" s="2">
        <v>4177238</v>
      </c>
      <c r="B4488" s="2" t="s">
        <v>1980</v>
      </c>
      <c r="C4488" s="2" t="s">
        <v>73</v>
      </c>
      <c r="D4488" s="2" t="s">
        <v>888</v>
      </c>
      <c r="E4488" s="2">
        <v>42138</v>
      </c>
      <c r="F4488" s="2">
        <v>382</v>
      </c>
      <c r="G4488" s="2">
        <v>20940</v>
      </c>
      <c r="H4488" s="46">
        <v>0.52311365807067811</v>
      </c>
      <c r="I4488" s="2">
        <v>9986</v>
      </c>
      <c r="J4488" s="2">
        <v>0.90654516113721584</v>
      </c>
      <c r="K4488" s="2">
        <v>2.0123209169054439</v>
      </c>
      <c r="L4488" s="2" t="s">
        <v>4187</v>
      </c>
      <c r="M4488" s="58">
        <v>1.286499358856934</v>
      </c>
      <c r="N4488" s="2">
        <v>13758</v>
      </c>
      <c r="O4488" s="2">
        <v>8730</v>
      </c>
      <c r="P4488" s="2">
        <v>4956</v>
      </c>
      <c r="Q4488" s="2">
        <v>2440</v>
      </c>
      <c r="R4488" s="2">
        <v>1175</v>
      </c>
      <c r="S4488" s="2">
        <v>648</v>
      </c>
      <c r="T4488" s="2">
        <v>371</v>
      </c>
      <c r="U4488" s="2">
        <v>280</v>
      </c>
      <c r="V4488" s="2">
        <v>216</v>
      </c>
      <c r="W4488" s="2">
        <v>180</v>
      </c>
    </row>
    <row r="4489" spans="1:23" x14ac:dyDescent="0.35">
      <c r="A4489" s="2">
        <v>3868105</v>
      </c>
      <c r="B4489" s="2" t="s">
        <v>1917</v>
      </c>
      <c r="C4489" s="2" t="s">
        <v>73</v>
      </c>
      <c r="D4489" s="2" t="s">
        <v>886</v>
      </c>
      <c r="E4489" s="2">
        <v>198253</v>
      </c>
      <c r="F4489" s="2">
        <v>344</v>
      </c>
      <c r="G4489" s="2">
        <v>98576</v>
      </c>
      <c r="H4489" s="46">
        <v>0.72271141048531085</v>
      </c>
      <c r="I4489" s="2">
        <v>27334</v>
      </c>
      <c r="J4489" s="2">
        <v>0.17351565928384441</v>
      </c>
      <c r="K4489" s="2">
        <v>2.0111690472325918</v>
      </c>
      <c r="L4489" s="2" t="s">
        <v>815</v>
      </c>
      <c r="M4489" s="58">
        <v>1.084333329687039</v>
      </c>
      <c r="N4489" s="2">
        <v>58053</v>
      </c>
      <c r="O4489" s="2">
        <v>36558</v>
      </c>
      <c r="P4489" s="2">
        <v>37572</v>
      </c>
      <c r="Q4489" s="2">
        <v>15184</v>
      </c>
      <c r="R4489" s="2">
        <v>9980</v>
      </c>
      <c r="S4489" s="2">
        <v>9138</v>
      </c>
      <c r="T4489" s="2">
        <v>5397</v>
      </c>
      <c r="U4489" s="2">
        <v>4280</v>
      </c>
      <c r="V4489" s="2">
        <v>4302</v>
      </c>
      <c r="W4489" s="2">
        <v>2370</v>
      </c>
    </row>
    <row r="4490" spans="1:23" x14ac:dyDescent="0.35">
      <c r="A4490" s="2">
        <v>4289288</v>
      </c>
      <c r="B4490" s="2" t="s">
        <v>2681</v>
      </c>
      <c r="C4490" s="2" t="s">
        <v>73</v>
      </c>
      <c r="D4490" s="2" t="s">
        <v>886</v>
      </c>
      <c r="E4490" s="2">
        <v>177873</v>
      </c>
      <c r="F4490" s="2">
        <v>313</v>
      </c>
      <c r="G4490" s="2">
        <v>89307</v>
      </c>
      <c r="H4490" s="2">
        <v>0.95956643936085639</v>
      </c>
      <c r="I4490" s="2">
        <v>3611</v>
      </c>
      <c r="J4490" s="2">
        <v>0.1759682470076965</v>
      </c>
      <c r="K4490" s="2">
        <v>1.991702778057711</v>
      </c>
      <c r="L4490" s="2" t="s">
        <v>815</v>
      </c>
      <c r="M4490" s="58">
        <v>1.1469091940756599</v>
      </c>
      <c r="N4490" s="2">
        <v>57293</v>
      </c>
      <c r="O4490" s="2">
        <v>31740</v>
      </c>
      <c r="P4490" s="2">
        <v>19800</v>
      </c>
      <c r="Q4490" s="2">
        <v>21664</v>
      </c>
      <c r="R4490" s="2">
        <v>10140</v>
      </c>
      <c r="S4490" s="2">
        <v>4614</v>
      </c>
      <c r="T4490" s="2">
        <v>3157</v>
      </c>
      <c r="U4490" s="2">
        <v>4072</v>
      </c>
      <c r="V4490" s="2">
        <v>1809</v>
      </c>
      <c r="W4490" s="2">
        <v>800</v>
      </c>
    </row>
    <row r="4491" spans="1:23" x14ac:dyDescent="0.35">
      <c r="A4491" s="2">
        <v>4128069</v>
      </c>
      <c r="B4491" s="2" t="s">
        <v>1931</v>
      </c>
      <c r="C4491" s="2" t="s">
        <v>73</v>
      </c>
      <c r="D4491" s="2" t="s">
        <v>886</v>
      </c>
      <c r="E4491" s="2">
        <v>147411</v>
      </c>
      <c r="F4491" s="2">
        <v>244</v>
      </c>
      <c r="G4491" s="2">
        <v>74081</v>
      </c>
      <c r="H4491" s="46">
        <v>0.60472995774895044</v>
      </c>
      <c r="I4491" s="2">
        <v>29282</v>
      </c>
      <c r="J4491" s="2">
        <v>0.1655236040729661</v>
      </c>
      <c r="K4491" s="2">
        <v>1.9898624478611251</v>
      </c>
      <c r="L4491" s="2" t="s">
        <v>815</v>
      </c>
      <c r="M4491" s="58">
        <v>1.0632645701096359</v>
      </c>
      <c r="N4491" s="2">
        <v>40991</v>
      </c>
      <c r="O4491" s="2">
        <v>27962</v>
      </c>
      <c r="P4491" s="2">
        <v>38565</v>
      </c>
      <c r="Q4491" s="2">
        <v>11280</v>
      </c>
      <c r="R4491" s="2">
        <v>7190</v>
      </c>
      <c r="S4491" s="2">
        <v>8862</v>
      </c>
      <c r="T4491" s="2">
        <v>2646</v>
      </c>
      <c r="U4491" s="2">
        <v>800</v>
      </c>
      <c r="V4491" s="2">
        <v>324</v>
      </c>
      <c r="W4491" s="2">
        <v>20</v>
      </c>
    </row>
    <row r="4492" spans="1:23" x14ac:dyDescent="0.35">
      <c r="A4492" s="2">
        <v>4128070</v>
      </c>
      <c r="B4492" s="2" t="s">
        <v>1932</v>
      </c>
      <c r="C4492" s="2" t="s">
        <v>73</v>
      </c>
      <c r="D4492" s="2" t="s">
        <v>886</v>
      </c>
      <c r="E4492" s="2">
        <v>147192</v>
      </c>
      <c r="F4492" s="2">
        <v>270</v>
      </c>
      <c r="G4492" s="2">
        <v>74127</v>
      </c>
      <c r="H4492" s="46">
        <v>0.60287074884994674</v>
      </c>
      <c r="I4492" s="2">
        <v>29438</v>
      </c>
      <c r="J4492" s="2">
        <v>0.18343388227621071</v>
      </c>
      <c r="K4492" s="2">
        <v>1.98567323647254</v>
      </c>
      <c r="L4492" s="2" t="s">
        <v>815</v>
      </c>
      <c r="M4492" s="58">
        <v>1.0623285891625049</v>
      </c>
      <c r="N4492" s="2">
        <v>41052</v>
      </c>
      <c r="O4492" s="2">
        <v>28028</v>
      </c>
      <c r="P4492" s="2">
        <v>38280</v>
      </c>
      <c r="Q4492" s="2">
        <v>11660</v>
      </c>
      <c r="R4492" s="2">
        <v>7275</v>
      </c>
      <c r="S4492" s="2">
        <v>8478</v>
      </c>
      <c r="T4492" s="2">
        <v>2639</v>
      </c>
      <c r="U4492" s="2">
        <v>864</v>
      </c>
      <c r="V4492" s="2">
        <v>180</v>
      </c>
      <c r="W4492" s="2">
        <v>100</v>
      </c>
    </row>
    <row r="4493" spans="1:23" x14ac:dyDescent="0.35">
      <c r="A4493" s="2">
        <v>4289287</v>
      </c>
      <c r="B4493" s="2" t="s">
        <v>2680</v>
      </c>
      <c r="C4493" s="2" t="s">
        <v>73</v>
      </c>
      <c r="D4493" s="2" t="s">
        <v>886</v>
      </c>
      <c r="E4493" s="2">
        <v>177164</v>
      </c>
      <c r="F4493" s="2">
        <v>295</v>
      </c>
      <c r="G4493" s="2">
        <v>89639</v>
      </c>
      <c r="H4493" s="2">
        <v>0.95911377860083225</v>
      </c>
      <c r="I4493" s="2">
        <v>3665</v>
      </c>
      <c r="J4493" s="2">
        <v>0.16651238400577989</v>
      </c>
      <c r="K4493" s="2">
        <v>1.976416515132922</v>
      </c>
      <c r="L4493" s="2" t="s">
        <v>815</v>
      </c>
      <c r="M4493" s="58">
        <v>1.1456321980303019</v>
      </c>
      <c r="N4493" s="2">
        <v>57880</v>
      </c>
      <c r="O4493" s="2">
        <v>31650</v>
      </c>
      <c r="P4493" s="2">
        <v>19767</v>
      </c>
      <c r="Q4493" s="2">
        <v>21168</v>
      </c>
      <c r="R4493" s="2">
        <v>9835</v>
      </c>
      <c r="S4493" s="2">
        <v>4758</v>
      </c>
      <c r="T4493" s="2">
        <v>3073</v>
      </c>
      <c r="U4493" s="2">
        <v>3968</v>
      </c>
      <c r="V4493" s="2">
        <v>1764</v>
      </c>
      <c r="W4493" s="2">
        <v>780</v>
      </c>
    </row>
    <row r="4494" spans="1:23" x14ac:dyDescent="0.35">
      <c r="A4494" s="2">
        <v>4289286</v>
      </c>
      <c r="B4494" s="2" t="s">
        <v>1917</v>
      </c>
      <c r="C4494" s="2" t="s">
        <v>73</v>
      </c>
      <c r="D4494" s="2" t="s">
        <v>886</v>
      </c>
      <c r="E4494" s="2">
        <v>176786</v>
      </c>
      <c r="F4494" s="2">
        <v>356</v>
      </c>
      <c r="G4494" s="2">
        <v>89755</v>
      </c>
      <c r="H4494" s="2">
        <v>0.9595231463428221</v>
      </c>
      <c r="I4494" s="2">
        <v>3633</v>
      </c>
      <c r="J4494" s="2">
        <v>0.20137341192175851</v>
      </c>
      <c r="K4494" s="2">
        <v>1.969650715837558</v>
      </c>
      <c r="L4494" s="2" t="s">
        <v>815</v>
      </c>
      <c r="M4494" s="58">
        <v>1.1466282697384209</v>
      </c>
      <c r="N4494" s="2">
        <v>58118</v>
      </c>
      <c r="O4494" s="2">
        <v>31664</v>
      </c>
      <c r="P4494" s="2">
        <v>19503</v>
      </c>
      <c r="Q4494" s="2">
        <v>21464</v>
      </c>
      <c r="R4494" s="2">
        <v>9435</v>
      </c>
      <c r="S4494" s="2">
        <v>4698</v>
      </c>
      <c r="T4494" s="2">
        <v>2968</v>
      </c>
      <c r="U4494" s="2">
        <v>3856</v>
      </c>
      <c r="V4494" s="2">
        <v>1773</v>
      </c>
      <c r="W4494" s="2">
        <v>700</v>
      </c>
    </row>
    <row r="4495" spans="1:23" x14ac:dyDescent="0.35">
      <c r="A4495" s="2">
        <v>4177641</v>
      </c>
      <c r="B4495" s="2" t="s">
        <v>1959</v>
      </c>
      <c r="C4495" s="2" t="s">
        <v>73</v>
      </c>
      <c r="D4495" s="2" t="s">
        <v>886</v>
      </c>
      <c r="E4495" s="2">
        <v>676825</v>
      </c>
      <c r="F4495" s="2">
        <v>930</v>
      </c>
      <c r="G4495" s="2">
        <v>345157</v>
      </c>
      <c r="H4495" s="46">
        <v>1.399073465118772E-2</v>
      </c>
      <c r="I4495" s="2">
        <v>340328</v>
      </c>
      <c r="J4495" s="2">
        <v>0.13740627193144461</v>
      </c>
      <c r="K4495" s="2">
        <v>1.9609192338558969</v>
      </c>
      <c r="L4495" s="2" t="s">
        <v>815</v>
      </c>
      <c r="M4495" s="58">
        <v>1.5513617464094001</v>
      </c>
      <c r="N4495" s="2">
        <v>291318</v>
      </c>
      <c r="O4495" s="2">
        <v>68488</v>
      </c>
      <c r="P4495" s="2">
        <v>27594</v>
      </c>
      <c r="Q4495" s="2">
        <v>15220</v>
      </c>
      <c r="R4495" s="2">
        <v>12555</v>
      </c>
      <c r="S4495" s="2">
        <v>6366</v>
      </c>
      <c r="T4495" s="2">
        <v>4557</v>
      </c>
      <c r="U4495" s="2">
        <v>3784</v>
      </c>
      <c r="V4495" s="2">
        <v>3186</v>
      </c>
      <c r="W4495" s="2">
        <v>3210</v>
      </c>
    </row>
    <row r="4496" spans="1:23" x14ac:dyDescent="0.35">
      <c r="A4496" s="2">
        <v>4121811</v>
      </c>
      <c r="B4496" s="2" t="s">
        <v>1921</v>
      </c>
      <c r="C4496" s="2" t="s">
        <v>73</v>
      </c>
      <c r="D4496" s="2" t="s">
        <v>886</v>
      </c>
      <c r="E4496" s="2">
        <v>1899619</v>
      </c>
      <c r="F4496" s="2">
        <v>2025</v>
      </c>
      <c r="G4496" s="2">
        <v>969019</v>
      </c>
      <c r="H4496" s="46">
        <v>0.72020672453274903</v>
      </c>
      <c r="I4496" s="2">
        <v>271125</v>
      </c>
      <c r="J4496" s="2">
        <v>0.10660032353856221</v>
      </c>
      <c r="K4496" s="2">
        <v>1.960352686583029</v>
      </c>
      <c r="L4496" s="2" t="s">
        <v>815</v>
      </c>
      <c r="M4496" s="58">
        <v>1.029179850034674</v>
      </c>
      <c r="N4496" s="2">
        <v>556988</v>
      </c>
      <c r="O4496" s="2">
        <v>374868</v>
      </c>
      <c r="P4496" s="2">
        <v>346629</v>
      </c>
      <c r="Q4496" s="2">
        <v>186568</v>
      </c>
      <c r="R4496" s="2">
        <v>124025</v>
      </c>
      <c r="S4496" s="2">
        <v>120672</v>
      </c>
      <c r="T4496" s="2">
        <v>52066</v>
      </c>
      <c r="U4496" s="2">
        <v>36384</v>
      </c>
      <c r="V4496" s="2">
        <v>41310</v>
      </c>
      <c r="W4496" s="2">
        <v>6250</v>
      </c>
    </row>
    <row r="4497" spans="1:23" x14ac:dyDescent="0.35">
      <c r="A4497" s="2">
        <v>4121809</v>
      </c>
      <c r="B4497" s="2" t="s">
        <v>1919</v>
      </c>
      <c r="C4497" s="2" t="s">
        <v>73</v>
      </c>
      <c r="D4497" s="2" t="s">
        <v>886</v>
      </c>
      <c r="E4497" s="2">
        <v>1904170</v>
      </c>
      <c r="F4497" s="2">
        <v>2041</v>
      </c>
      <c r="G4497" s="2">
        <v>972632</v>
      </c>
      <c r="H4497" s="46">
        <v>0.71867468888541608</v>
      </c>
      <c r="I4497" s="2">
        <v>273626</v>
      </c>
      <c r="J4497" s="2">
        <v>0.10718580798983279</v>
      </c>
      <c r="K4497" s="2">
        <v>1.9577496936148511</v>
      </c>
      <c r="L4497" s="2" t="s">
        <v>815</v>
      </c>
      <c r="M4497" s="58">
        <v>1.0284011032721729</v>
      </c>
      <c r="N4497" s="2">
        <v>559455</v>
      </c>
      <c r="O4497" s="2">
        <v>377366</v>
      </c>
      <c r="P4497" s="2">
        <v>346134</v>
      </c>
      <c r="Q4497" s="2">
        <v>184200</v>
      </c>
      <c r="R4497" s="2">
        <v>125985</v>
      </c>
      <c r="S4497" s="2">
        <v>121488</v>
      </c>
      <c r="T4497" s="2">
        <v>52871</v>
      </c>
      <c r="U4497" s="2">
        <v>36392</v>
      </c>
      <c r="V4497" s="2">
        <v>41472</v>
      </c>
      <c r="W4497" s="2">
        <v>6220</v>
      </c>
    </row>
    <row r="4498" spans="1:23" x14ac:dyDescent="0.35">
      <c r="A4498" s="2">
        <v>4121815</v>
      </c>
      <c r="B4498" s="2" t="s">
        <v>1925</v>
      </c>
      <c r="C4498" s="2" t="s">
        <v>73</v>
      </c>
      <c r="D4498" s="2" t="s">
        <v>886</v>
      </c>
      <c r="E4498" s="2">
        <v>811656</v>
      </c>
      <c r="F4498" s="2">
        <v>819</v>
      </c>
      <c r="G4498" s="2">
        <v>414858</v>
      </c>
      <c r="H4498" s="46">
        <v>0.96282824484522411</v>
      </c>
      <c r="I4498" s="2">
        <v>15421</v>
      </c>
      <c r="J4498" s="2">
        <v>0.1009048168189479</v>
      </c>
      <c r="K4498" s="2">
        <v>1.956467032092909</v>
      </c>
      <c r="L4498" s="2" t="s">
        <v>815</v>
      </c>
      <c r="M4498" s="58">
        <v>1.023556828958254</v>
      </c>
      <c r="N4498" s="2">
        <v>235463</v>
      </c>
      <c r="O4498" s="2">
        <v>162112</v>
      </c>
      <c r="P4498" s="2">
        <v>155766</v>
      </c>
      <c r="Q4498" s="2">
        <v>80940</v>
      </c>
      <c r="R4498" s="2">
        <v>51935</v>
      </c>
      <c r="S4498" s="2">
        <v>52962</v>
      </c>
      <c r="T4498" s="2">
        <v>21504</v>
      </c>
      <c r="U4498" s="2">
        <v>13160</v>
      </c>
      <c r="V4498" s="2">
        <v>16344</v>
      </c>
      <c r="W4498" s="2">
        <v>2790</v>
      </c>
    </row>
    <row r="4499" spans="1:23" x14ac:dyDescent="0.35">
      <c r="A4499" s="2">
        <v>4137307</v>
      </c>
      <c r="B4499" s="2" t="s">
        <v>1940</v>
      </c>
      <c r="C4499" s="2" t="s">
        <v>73</v>
      </c>
      <c r="D4499" s="2" t="s">
        <v>886</v>
      </c>
      <c r="E4499" s="2">
        <v>698476</v>
      </c>
      <c r="F4499" s="2">
        <v>909</v>
      </c>
      <c r="G4499" s="2">
        <v>357301</v>
      </c>
      <c r="H4499" s="46">
        <v>0.42565232115219381</v>
      </c>
      <c r="I4499" s="2">
        <v>205215</v>
      </c>
      <c r="J4499" s="2">
        <v>0.13014047726765129</v>
      </c>
      <c r="K4499" s="2">
        <v>1.9548671848105661</v>
      </c>
      <c r="L4499" s="2" t="s">
        <v>815</v>
      </c>
      <c r="M4499" s="58">
        <v>1.3467427372691321</v>
      </c>
      <c r="N4499" s="2">
        <v>265687</v>
      </c>
      <c r="O4499" s="2">
        <v>108244</v>
      </c>
      <c r="P4499" s="2">
        <v>55242</v>
      </c>
      <c r="Q4499" s="2">
        <v>47532</v>
      </c>
      <c r="R4499" s="2">
        <v>18410</v>
      </c>
      <c r="S4499" s="2">
        <v>9156</v>
      </c>
      <c r="T4499" s="2">
        <v>5502</v>
      </c>
      <c r="U4499" s="2">
        <v>5048</v>
      </c>
      <c r="V4499" s="2">
        <v>2340</v>
      </c>
      <c r="W4499" s="2">
        <v>1480</v>
      </c>
    </row>
    <row r="4500" spans="1:23" x14ac:dyDescent="0.35">
      <c r="A4500" s="2">
        <v>4121817</v>
      </c>
      <c r="B4500" s="2" t="s">
        <v>1927</v>
      </c>
      <c r="C4500" s="2" t="s">
        <v>73</v>
      </c>
      <c r="D4500" s="2" t="s">
        <v>886</v>
      </c>
      <c r="E4500" s="2">
        <v>808469</v>
      </c>
      <c r="F4500" s="2">
        <v>860</v>
      </c>
      <c r="G4500" s="2">
        <v>413678</v>
      </c>
      <c r="H4500" s="46">
        <v>0.96242004650960411</v>
      </c>
      <c r="I4500" s="2">
        <v>15546</v>
      </c>
      <c r="J4500" s="2">
        <v>0.106373899308446</v>
      </c>
      <c r="K4500" s="2">
        <v>1.954343716610504</v>
      </c>
      <c r="L4500" s="2" t="s">
        <v>815</v>
      </c>
      <c r="M4500" s="58">
        <v>1.0234043899845571</v>
      </c>
      <c r="N4500" s="2">
        <v>235348</v>
      </c>
      <c r="O4500" s="2">
        <v>161124</v>
      </c>
      <c r="P4500" s="2">
        <v>154773</v>
      </c>
      <c r="Q4500" s="2">
        <v>80076</v>
      </c>
      <c r="R4500" s="2">
        <v>52245</v>
      </c>
      <c r="S4500" s="2">
        <v>52644</v>
      </c>
      <c r="T4500" s="2">
        <v>21210</v>
      </c>
      <c r="U4500" s="2">
        <v>13464</v>
      </c>
      <c r="V4500" s="2">
        <v>16326</v>
      </c>
      <c r="W4500" s="2">
        <v>2770</v>
      </c>
    </row>
    <row r="4501" spans="1:23" x14ac:dyDescent="0.35">
      <c r="A4501" s="2">
        <v>4137310</v>
      </c>
      <c r="B4501" s="2" t="s">
        <v>1943</v>
      </c>
      <c r="C4501" s="2" t="s">
        <v>73</v>
      </c>
      <c r="D4501" s="2" t="s">
        <v>886</v>
      </c>
      <c r="E4501" s="2">
        <v>424067</v>
      </c>
      <c r="F4501" s="2">
        <v>552</v>
      </c>
      <c r="G4501" s="2">
        <v>217652</v>
      </c>
      <c r="H4501" s="46">
        <v>0.61717328579567377</v>
      </c>
      <c r="I4501" s="2">
        <v>83323</v>
      </c>
      <c r="J4501" s="2">
        <v>0.1301681102278649</v>
      </c>
      <c r="K4501" s="2">
        <v>1.9483717126422</v>
      </c>
      <c r="L4501" s="2" t="s">
        <v>815</v>
      </c>
      <c r="M4501" s="58">
        <v>1.314182561941212</v>
      </c>
      <c r="N4501" s="2">
        <v>161635</v>
      </c>
      <c r="O4501" s="2">
        <v>61786</v>
      </c>
      <c r="P4501" s="2">
        <v>32583</v>
      </c>
      <c r="Q4501" s="2">
        <v>35772</v>
      </c>
      <c r="R4501" s="2">
        <v>12530</v>
      </c>
      <c r="S4501" s="2">
        <v>6726</v>
      </c>
      <c r="T4501" s="2">
        <v>4018</v>
      </c>
      <c r="U4501" s="2">
        <v>4264</v>
      </c>
      <c r="V4501" s="2">
        <v>2061</v>
      </c>
      <c r="W4501" s="2">
        <v>1310</v>
      </c>
    </row>
    <row r="4502" spans="1:23" x14ac:dyDescent="0.35">
      <c r="A4502" s="2">
        <v>4128069</v>
      </c>
      <c r="B4502" s="2" t="s">
        <v>1931</v>
      </c>
      <c r="C4502" s="2" t="s">
        <v>73</v>
      </c>
      <c r="D4502" s="2" t="s">
        <v>886</v>
      </c>
      <c r="E4502" s="2">
        <v>229161</v>
      </c>
      <c r="F4502" s="2">
        <v>452</v>
      </c>
      <c r="G4502" s="2">
        <v>117962</v>
      </c>
      <c r="H4502" s="46">
        <v>0.58367101269900479</v>
      </c>
      <c r="I4502" s="2">
        <v>49111</v>
      </c>
      <c r="J4502" s="2">
        <v>0.1972412408743198</v>
      </c>
      <c r="K4502" s="2">
        <v>1.9426679778233671</v>
      </c>
      <c r="L4502" s="2" t="s">
        <v>815</v>
      </c>
      <c r="M4502" s="58">
        <v>1.0760500551733849</v>
      </c>
      <c r="N4502" s="2">
        <v>73157</v>
      </c>
      <c r="O4502" s="2">
        <v>43810</v>
      </c>
      <c r="P4502" s="2">
        <v>27735</v>
      </c>
      <c r="Q4502" s="2">
        <v>24296</v>
      </c>
      <c r="R4502" s="2">
        <v>13395</v>
      </c>
      <c r="S4502" s="2">
        <v>9462</v>
      </c>
      <c r="T4502" s="2">
        <v>7133</v>
      </c>
      <c r="U4502" s="2">
        <v>6848</v>
      </c>
      <c r="V4502" s="2">
        <v>3879</v>
      </c>
      <c r="W4502" s="2">
        <v>3250</v>
      </c>
    </row>
    <row r="4503" spans="1:23" x14ac:dyDescent="0.35">
      <c r="A4503" s="2">
        <v>4128072</v>
      </c>
      <c r="B4503" s="2" t="s">
        <v>1934</v>
      </c>
      <c r="C4503" s="2" t="s">
        <v>73</v>
      </c>
      <c r="D4503" s="2" t="s">
        <v>886</v>
      </c>
      <c r="E4503" s="2">
        <v>1650473</v>
      </c>
      <c r="F4503" s="2">
        <v>2207</v>
      </c>
      <c r="G4503" s="2">
        <v>849739</v>
      </c>
      <c r="H4503" s="46">
        <v>0.58855366177143797</v>
      </c>
      <c r="I4503" s="2">
        <v>349622</v>
      </c>
      <c r="J4503" s="2">
        <v>0.1337192429079421</v>
      </c>
      <c r="K4503" s="2">
        <v>1.942329350541754</v>
      </c>
      <c r="L4503" s="2" t="s">
        <v>815</v>
      </c>
      <c r="M4503" s="58">
        <v>1.035603897774404</v>
      </c>
      <c r="N4503" s="2">
        <v>486636</v>
      </c>
      <c r="O4503" s="2">
        <v>339034</v>
      </c>
      <c r="P4503" s="2">
        <v>315138</v>
      </c>
      <c r="Q4503" s="2">
        <v>160048</v>
      </c>
      <c r="R4503" s="2">
        <v>100450</v>
      </c>
      <c r="S4503" s="2">
        <v>84420</v>
      </c>
      <c r="T4503" s="2">
        <v>43750</v>
      </c>
      <c r="U4503" s="2">
        <v>28576</v>
      </c>
      <c r="V4503" s="2">
        <v>27198</v>
      </c>
      <c r="W4503" s="2">
        <v>8480</v>
      </c>
    </row>
    <row r="4504" spans="1:23" x14ac:dyDescent="0.35">
      <c r="A4504" s="2">
        <v>4128071</v>
      </c>
      <c r="B4504" s="2" t="s">
        <v>1933</v>
      </c>
      <c r="C4504" s="2" t="s">
        <v>73</v>
      </c>
      <c r="D4504" s="2" t="s">
        <v>886</v>
      </c>
      <c r="E4504" s="2">
        <v>1643916</v>
      </c>
      <c r="F4504" s="2">
        <v>2199</v>
      </c>
      <c r="G4504" s="2">
        <v>846633</v>
      </c>
      <c r="H4504" s="46">
        <v>0.59119240568227327</v>
      </c>
      <c r="I4504" s="2">
        <v>346110</v>
      </c>
      <c r="J4504" s="2">
        <v>0.13376595884461251</v>
      </c>
      <c r="K4504" s="2">
        <v>1.9417102806056461</v>
      </c>
      <c r="L4504" s="2" t="s">
        <v>815</v>
      </c>
      <c r="M4504" s="58">
        <v>1.035523287236334</v>
      </c>
      <c r="N4504" s="2">
        <v>484666</v>
      </c>
      <c r="O4504" s="2">
        <v>339052</v>
      </c>
      <c r="P4504" s="2">
        <v>313287</v>
      </c>
      <c r="Q4504" s="2">
        <v>158836</v>
      </c>
      <c r="R4504" s="2">
        <v>100065</v>
      </c>
      <c r="S4504" s="2">
        <v>84282</v>
      </c>
      <c r="T4504" s="2">
        <v>42644</v>
      </c>
      <c r="U4504" s="2">
        <v>28384</v>
      </c>
      <c r="V4504" s="2">
        <v>27666</v>
      </c>
      <c r="W4504" s="2">
        <v>8640</v>
      </c>
    </row>
    <row r="4505" spans="1:23" x14ac:dyDescent="0.35">
      <c r="A4505" s="2">
        <v>4136969</v>
      </c>
      <c r="B4505" s="2" t="s">
        <v>1983</v>
      </c>
      <c r="C4505" s="2" t="s">
        <v>73</v>
      </c>
      <c r="D4505" s="2" t="s">
        <v>886</v>
      </c>
      <c r="E4505" s="2">
        <v>37957</v>
      </c>
      <c r="F4505" s="2">
        <v>1048</v>
      </c>
      <c r="G4505" s="2">
        <v>19605</v>
      </c>
      <c r="H4505" s="46">
        <v>0.58872736546799287</v>
      </c>
      <c r="I4505" s="2">
        <v>8063</v>
      </c>
      <c r="J4505" s="2">
        <v>2.7610190478699579</v>
      </c>
      <c r="K4505" s="2">
        <v>1.9360877327212449</v>
      </c>
      <c r="L4505" s="2" t="s">
        <v>2647</v>
      </c>
      <c r="M4505" s="58">
        <v>0.92014739036629412</v>
      </c>
      <c r="N4505" s="2">
        <v>18739</v>
      </c>
      <c r="O4505" s="2">
        <v>1526</v>
      </c>
      <c r="P4505" s="2">
        <v>207</v>
      </c>
      <c r="Q4505" s="2">
        <v>96</v>
      </c>
      <c r="R4505" s="2">
        <v>30</v>
      </c>
      <c r="S4505" s="2">
        <v>12</v>
      </c>
      <c r="T4505" s="2">
        <v>7</v>
      </c>
      <c r="U4505" s="2">
        <v>9</v>
      </c>
      <c r="V4505" s="2">
        <v>20626</v>
      </c>
      <c r="W4505" s="2">
        <v>-1</v>
      </c>
    </row>
    <row r="4506" spans="1:23" x14ac:dyDescent="0.35">
      <c r="A4506" s="2">
        <v>4289285</v>
      </c>
      <c r="B4506" s="2" t="s">
        <v>1916</v>
      </c>
      <c r="C4506" s="2" t="s">
        <v>73</v>
      </c>
      <c r="D4506" s="2" t="s">
        <v>886</v>
      </c>
      <c r="E4506" s="2">
        <v>281578</v>
      </c>
      <c r="F4506" s="2">
        <v>298</v>
      </c>
      <c r="G4506" s="2">
        <v>145491</v>
      </c>
      <c r="H4506" s="2">
        <v>0.80535565773827933</v>
      </c>
      <c r="I4506" s="2">
        <v>28319</v>
      </c>
      <c r="J4506" s="2">
        <v>0.1058321317716583</v>
      </c>
      <c r="K4506" s="2">
        <v>1.9353636994728201</v>
      </c>
      <c r="L4506" s="2" t="s">
        <v>815</v>
      </c>
      <c r="M4506" s="58">
        <v>1.185891172506738</v>
      </c>
      <c r="N4506" s="2">
        <v>91313</v>
      </c>
      <c r="O4506" s="2">
        <v>67398</v>
      </c>
      <c r="P4506" s="2">
        <v>32979</v>
      </c>
      <c r="Q4506" s="2">
        <v>21004</v>
      </c>
      <c r="R4506" s="2">
        <v>9935</v>
      </c>
      <c r="S4506" s="2">
        <v>6702</v>
      </c>
      <c r="T4506" s="2">
        <v>3584</v>
      </c>
      <c r="U4506" s="2">
        <v>2328</v>
      </c>
      <c r="V4506" s="2">
        <v>1467</v>
      </c>
      <c r="W4506" s="2">
        <v>730</v>
      </c>
    </row>
    <row r="4507" spans="1:23" x14ac:dyDescent="0.35">
      <c r="A4507" s="2">
        <v>4128070</v>
      </c>
      <c r="B4507" s="2" t="s">
        <v>1932</v>
      </c>
      <c r="C4507" s="2" t="s">
        <v>73</v>
      </c>
      <c r="D4507" s="2" t="s">
        <v>886</v>
      </c>
      <c r="E4507" s="2">
        <v>230037</v>
      </c>
      <c r="F4507" s="2">
        <v>462</v>
      </c>
      <c r="G4507" s="2">
        <v>118929</v>
      </c>
      <c r="H4507" s="46">
        <v>0.57797509438404426</v>
      </c>
      <c r="I4507" s="2">
        <v>50191</v>
      </c>
      <c r="J4507" s="2">
        <v>0.20083725661524021</v>
      </c>
      <c r="K4507" s="2">
        <v>1.9342380748177479</v>
      </c>
      <c r="L4507" s="2" t="s">
        <v>815</v>
      </c>
      <c r="M4507" s="58">
        <v>1.076307269052253</v>
      </c>
      <c r="N4507" s="2">
        <v>73859</v>
      </c>
      <c r="O4507" s="2">
        <v>44024</v>
      </c>
      <c r="P4507" s="2">
        <v>28563</v>
      </c>
      <c r="Q4507" s="2">
        <v>24404</v>
      </c>
      <c r="R4507" s="2">
        <v>13070</v>
      </c>
      <c r="S4507" s="2">
        <v>9330</v>
      </c>
      <c r="T4507" s="2">
        <v>7308</v>
      </c>
      <c r="U4507" s="2">
        <v>6232</v>
      </c>
      <c r="V4507" s="2">
        <v>4068</v>
      </c>
      <c r="W4507" s="2">
        <v>2870</v>
      </c>
    </row>
    <row r="4508" spans="1:23" x14ac:dyDescent="0.35">
      <c r="A4508" s="2">
        <v>4136968</v>
      </c>
      <c r="B4508" s="2" t="s">
        <v>1982</v>
      </c>
      <c r="C4508" s="2" t="s">
        <v>73</v>
      </c>
      <c r="D4508" s="2" t="s">
        <v>886</v>
      </c>
      <c r="E4508" s="2">
        <v>38042</v>
      </c>
      <c r="F4508" s="2">
        <v>1043</v>
      </c>
      <c r="G4508" s="2">
        <v>19687</v>
      </c>
      <c r="H4508" s="46">
        <v>0.58109412302534669</v>
      </c>
      <c r="I4508" s="2">
        <v>8247</v>
      </c>
      <c r="J4508" s="2">
        <v>2.741706534882498</v>
      </c>
      <c r="K4508" s="2">
        <v>1.9323411388225731</v>
      </c>
      <c r="L4508" s="2" t="s">
        <v>2647</v>
      </c>
      <c r="M4508" s="58">
        <v>0.91698404280962253</v>
      </c>
      <c r="N4508" s="2">
        <v>18793</v>
      </c>
      <c r="O4508" s="2">
        <v>1568</v>
      </c>
      <c r="P4508" s="2">
        <v>219</v>
      </c>
      <c r="Q4508" s="2">
        <v>108</v>
      </c>
      <c r="R4508" s="2">
        <v>30</v>
      </c>
      <c r="S4508" s="2">
        <v>12</v>
      </c>
      <c r="T4508" s="2">
        <v>14</v>
      </c>
      <c r="U4508" s="2">
        <v>20744</v>
      </c>
      <c r="V4508" s="2">
        <v>-1</v>
      </c>
      <c r="W4508" s="2">
        <v>-1</v>
      </c>
    </row>
    <row r="4509" spans="1:23" x14ac:dyDescent="0.35">
      <c r="A4509" s="2">
        <v>4128069</v>
      </c>
      <c r="B4509" s="2" t="s">
        <v>1931</v>
      </c>
      <c r="C4509" s="2" t="s">
        <v>73</v>
      </c>
      <c r="D4509" s="2" t="s">
        <v>886</v>
      </c>
      <c r="E4509" s="2">
        <v>240563</v>
      </c>
      <c r="F4509" s="2">
        <v>417</v>
      </c>
      <c r="G4509" s="2">
        <v>124774</v>
      </c>
      <c r="H4509" s="46">
        <v>0.60986263163800158</v>
      </c>
      <c r="I4509" s="2">
        <v>48679</v>
      </c>
      <c r="J4509" s="2">
        <v>0.17334336535543701</v>
      </c>
      <c r="K4509" s="2">
        <v>1.9279898055684681</v>
      </c>
      <c r="L4509" s="2" t="s">
        <v>815</v>
      </c>
      <c r="M4509" s="58">
        <v>1.057122391942487</v>
      </c>
      <c r="N4509" s="2">
        <v>76427</v>
      </c>
      <c r="O4509" s="2">
        <v>46816</v>
      </c>
      <c r="P4509" s="2">
        <v>30969</v>
      </c>
      <c r="Q4509" s="2">
        <v>28032</v>
      </c>
      <c r="R4509" s="2">
        <v>14480</v>
      </c>
      <c r="S4509" s="2">
        <v>9642</v>
      </c>
      <c r="T4509" s="2">
        <v>7581</v>
      </c>
      <c r="U4509" s="2">
        <v>7744</v>
      </c>
      <c r="V4509" s="2">
        <v>3393</v>
      </c>
      <c r="W4509" s="2">
        <v>2480</v>
      </c>
    </row>
    <row r="4510" spans="1:23" x14ac:dyDescent="0.35">
      <c r="A4510" s="2">
        <v>4136971</v>
      </c>
      <c r="B4510" s="2" t="s">
        <v>1985</v>
      </c>
      <c r="C4510" s="2" t="s">
        <v>73</v>
      </c>
      <c r="D4510" s="2" t="s">
        <v>886</v>
      </c>
      <c r="E4510" s="2">
        <v>37368</v>
      </c>
      <c r="F4510" s="2">
        <v>1092</v>
      </c>
      <c r="G4510" s="2">
        <v>19387</v>
      </c>
      <c r="H4510" s="46">
        <v>0.59096301645432514</v>
      </c>
      <c r="I4510" s="2">
        <v>7930</v>
      </c>
      <c r="J4510" s="2">
        <v>2.9222864482980091</v>
      </c>
      <c r="K4510" s="2">
        <v>1.9274771754268329</v>
      </c>
      <c r="L4510" s="2" t="s">
        <v>2647</v>
      </c>
      <c r="M4510" s="58">
        <v>0.91655629139072847</v>
      </c>
      <c r="N4510" s="2">
        <v>18565</v>
      </c>
      <c r="O4510" s="2">
        <v>1436</v>
      </c>
      <c r="P4510" s="2">
        <v>192</v>
      </c>
      <c r="Q4510" s="2">
        <v>92</v>
      </c>
      <c r="R4510" s="2">
        <v>50</v>
      </c>
      <c r="S4510" s="2">
        <v>18</v>
      </c>
      <c r="T4510" s="2">
        <v>14</v>
      </c>
      <c r="U4510" s="2">
        <v>8</v>
      </c>
      <c r="V4510" s="2">
        <v>10</v>
      </c>
      <c r="W4510" s="2">
        <v>20385</v>
      </c>
    </row>
    <row r="4511" spans="1:23" x14ac:dyDescent="0.35">
      <c r="A4511" s="2">
        <v>4136970</v>
      </c>
      <c r="B4511" s="2" t="s">
        <v>1984</v>
      </c>
      <c r="C4511" s="2" t="s">
        <v>73</v>
      </c>
      <c r="D4511" s="2" t="s">
        <v>886</v>
      </c>
      <c r="E4511" s="2">
        <v>38142</v>
      </c>
      <c r="F4511" s="2">
        <v>1008</v>
      </c>
      <c r="G4511" s="2">
        <v>19819</v>
      </c>
      <c r="H4511" s="46">
        <v>0.58020081739744689</v>
      </c>
      <c r="I4511" s="2">
        <v>8320</v>
      </c>
      <c r="J4511" s="2">
        <v>2.642756016989146</v>
      </c>
      <c r="K4511" s="2">
        <v>1.924516877743579</v>
      </c>
      <c r="L4511" s="2" t="s">
        <v>2647</v>
      </c>
      <c r="M4511" s="58">
        <v>0.91529084277212513</v>
      </c>
      <c r="N4511" s="2">
        <v>18943</v>
      </c>
      <c r="O4511" s="2">
        <v>1552</v>
      </c>
      <c r="P4511" s="2">
        <v>213</v>
      </c>
      <c r="Q4511" s="2">
        <v>84</v>
      </c>
      <c r="R4511" s="2">
        <v>20</v>
      </c>
      <c r="S4511" s="2">
        <v>18</v>
      </c>
      <c r="T4511" s="2">
        <v>7</v>
      </c>
      <c r="U4511" s="2">
        <v>20837</v>
      </c>
      <c r="V4511" s="2">
        <v>-1</v>
      </c>
      <c r="W4511" s="2">
        <v>-1</v>
      </c>
    </row>
    <row r="4512" spans="1:23" x14ac:dyDescent="0.35">
      <c r="A4512" s="2">
        <v>4128070</v>
      </c>
      <c r="B4512" s="2" t="s">
        <v>1932</v>
      </c>
      <c r="C4512" s="2" t="s">
        <v>73</v>
      </c>
      <c r="D4512" s="2" t="s">
        <v>886</v>
      </c>
      <c r="E4512" s="2">
        <v>241253</v>
      </c>
      <c r="F4512" s="2">
        <v>419</v>
      </c>
      <c r="G4512" s="2">
        <v>125406</v>
      </c>
      <c r="H4512" s="46">
        <v>0.60777793725978024</v>
      </c>
      <c r="I4512" s="2">
        <v>49187</v>
      </c>
      <c r="J4512" s="2">
        <v>0.17367659676770861</v>
      </c>
      <c r="K4512" s="2">
        <v>1.923775576926144</v>
      </c>
      <c r="L4512" s="2" t="s">
        <v>815</v>
      </c>
      <c r="M4512" s="58">
        <v>1.057074754520718</v>
      </c>
      <c r="N4512" s="2">
        <v>76749</v>
      </c>
      <c r="O4512" s="2">
        <v>47472</v>
      </c>
      <c r="P4512" s="2">
        <v>30918</v>
      </c>
      <c r="Q4512" s="2">
        <v>28448</v>
      </c>
      <c r="R4512" s="2">
        <v>14030</v>
      </c>
      <c r="S4512" s="2">
        <v>10182</v>
      </c>
      <c r="T4512" s="2">
        <v>6993</v>
      </c>
      <c r="U4512" s="2">
        <v>7864</v>
      </c>
      <c r="V4512" s="2">
        <v>3231</v>
      </c>
      <c r="W4512" s="2">
        <v>2340</v>
      </c>
    </row>
    <row r="4513" spans="1:23" x14ac:dyDescent="0.35">
      <c r="A4513" s="2">
        <v>4289284</v>
      </c>
      <c r="B4513" s="2" t="s">
        <v>1915</v>
      </c>
      <c r="C4513" s="2" t="s">
        <v>73</v>
      </c>
      <c r="D4513" s="2" t="s">
        <v>886</v>
      </c>
      <c r="E4513" s="2">
        <v>280824</v>
      </c>
      <c r="F4513" s="2">
        <v>348</v>
      </c>
      <c r="G4513" s="2">
        <v>146143</v>
      </c>
      <c r="H4513" s="2">
        <v>0.80356910697056994</v>
      </c>
      <c r="I4513" s="2">
        <v>28707</v>
      </c>
      <c r="J4513" s="2">
        <v>0.123921032390394</v>
      </c>
      <c r="K4513" s="2">
        <v>1.9215699691398149</v>
      </c>
      <c r="L4513" s="2" t="s">
        <v>815</v>
      </c>
      <c r="M4513" s="58">
        <v>1.1846814542325119</v>
      </c>
      <c r="N4513" s="2">
        <v>92031</v>
      </c>
      <c r="O4513" s="2">
        <v>68168</v>
      </c>
      <c r="P4513" s="2">
        <v>32205</v>
      </c>
      <c r="Q4513" s="2">
        <v>20740</v>
      </c>
      <c r="R4513" s="2">
        <v>10095</v>
      </c>
      <c r="S4513" s="2">
        <v>5934</v>
      </c>
      <c r="T4513" s="2">
        <v>3367</v>
      </c>
      <c r="U4513" s="2">
        <v>2296</v>
      </c>
      <c r="V4513" s="2">
        <v>1350</v>
      </c>
      <c r="W4513" s="2">
        <v>860</v>
      </c>
    </row>
    <row r="4514" spans="1:23" x14ac:dyDescent="0.35">
      <c r="A4514" s="2">
        <v>4289283</v>
      </c>
      <c r="B4514" s="2" t="s">
        <v>1914</v>
      </c>
      <c r="C4514" s="2" t="s">
        <v>73</v>
      </c>
      <c r="D4514" s="2" t="s">
        <v>886</v>
      </c>
      <c r="E4514" s="2">
        <v>280793</v>
      </c>
      <c r="F4514" s="2">
        <v>642</v>
      </c>
      <c r="G4514" s="2">
        <v>146291</v>
      </c>
      <c r="H4514" s="2">
        <v>0.80378150398862536</v>
      </c>
      <c r="I4514" s="2">
        <v>28705</v>
      </c>
      <c r="J4514" s="2">
        <v>0.22863817830216571</v>
      </c>
      <c r="K4514" s="2">
        <v>1.9194140446097161</v>
      </c>
      <c r="L4514" s="2" t="s">
        <v>815</v>
      </c>
      <c r="M4514" s="58">
        <v>1.1864025080701039</v>
      </c>
      <c r="N4514" s="2">
        <v>92384</v>
      </c>
      <c r="O4514" s="2">
        <v>68054</v>
      </c>
      <c r="P4514" s="2">
        <v>31998</v>
      </c>
      <c r="Q4514" s="2">
        <v>20504</v>
      </c>
      <c r="R4514" s="2">
        <v>9775</v>
      </c>
      <c r="S4514" s="2">
        <v>6288</v>
      </c>
      <c r="T4514" s="2">
        <v>3437</v>
      </c>
      <c r="U4514" s="2">
        <v>2248</v>
      </c>
      <c r="V4514" s="2">
        <v>1278</v>
      </c>
      <c r="W4514" s="2">
        <v>710</v>
      </c>
    </row>
    <row r="4515" spans="1:23" x14ac:dyDescent="0.35">
      <c r="A4515" s="2">
        <v>4137307</v>
      </c>
      <c r="B4515" s="2" t="s">
        <v>1940</v>
      </c>
      <c r="C4515" s="2" t="s">
        <v>73</v>
      </c>
      <c r="D4515" s="2" t="s">
        <v>886</v>
      </c>
      <c r="E4515" s="2">
        <v>472611</v>
      </c>
      <c r="F4515" s="2">
        <v>634</v>
      </c>
      <c r="G4515" s="2">
        <v>246307</v>
      </c>
      <c r="H4515" s="46">
        <v>0.45417710418299118</v>
      </c>
      <c r="I4515" s="2">
        <v>134440</v>
      </c>
      <c r="J4515" s="2">
        <v>0.134148379957301</v>
      </c>
      <c r="K4515" s="2">
        <v>1.918788341378848</v>
      </c>
      <c r="L4515" s="2" t="s">
        <v>815</v>
      </c>
      <c r="M4515" s="58">
        <v>1.2859533410608459</v>
      </c>
      <c r="N4515" s="2">
        <v>182406</v>
      </c>
      <c r="O4515" s="2">
        <v>69210</v>
      </c>
      <c r="P4515" s="2">
        <v>36831</v>
      </c>
      <c r="Q4515" s="2">
        <v>42956</v>
      </c>
      <c r="R4515" s="2">
        <v>15550</v>
      </c>
      <c r="S4515" s="2">
        <v>7518</v>
      </c>
      <c r="T4515" s="2">
        <v>4291</v>
      </c>
      <c r="U4515" s="2">
        <v>5024</v>
      </c>
      <c r="V4515" s="2">
        <v>2412</v>
      </c>
      <c r="W4515" s="2">
        <v>1320</v>
      </c>
    </row>
    <row r="4516" spans="1:23" x14ac:dyDescent="0.35">
      <c r="A4516" s="2">
        <v>3868105</v>
      </c>
      <c r="B4516" s="2" t="s">
        <v>1917</v>
      </c>
      <c r="C4516" s="2" t="s">
        <v>73</v>
      </c>
      <c r="D4516" s="2" t="s">
        <v>886</v>
      </c>
      <c r="E4516" s="2">
        <v>39851</v>
      </c>
      <c r="F4516" s="2">
        <v>75</v>
      </c>
      <c r="G4516" s="2">
        <v>20793</v>
      </c>
      <c r="H4516" s="46">
        <v>0.60780070215938053</v>
      </c>
      <c r="I4516" s="2">
        <v>8155</v>
      </c>
      <c r="J4516" s="2">
        <v>0.1882010489071792</v>
      </c>
      <c r="K4516" s="2">
        <v>1.9165584571730869</v>
      </c>
      <c r="L4516" s="2" t="s">
        <v>815</v>
      </c>
      <c r="M4516" s="58">
        <v>1.1188444045145709</v>
      </c>
      <c r="N4516" s="2">
        <v>12728</v>
      </c>
      <c r="O4516" s="2">
        <v>7440</v>
      </c>
      <c r="P4516" s="2">
        <v>8475</v>
      </c>
      <c r="Q4516" s="2">
        <v>3996</v>
      </c>
      <c r="R4516" s="2">
        <v>1320</v>
      </c>
      <c r="S4516" s="2">
        <v>1008</v>
      </c>
      <c r="T4516" s="2">
        <v>448</v>
      </c>
      <c r="U4516" s="2">
        <v>128</v>
      </c>
      <c r="V4516" s="2">
        <v>45</v>
      </c>
      <c r="W4516" s="2">
        <v>30</v>
      </c>
    </row>
    <row r="4517" spans="1:23" x14ac:dyDescent="0.35">
      <c r="A4517" s="2">
        <v>4289282</v>
      </c>
      <c r="B4517" s="2" t="s">
        <v>2679</v>
      </c>
      <c r="C4517" s="2" t="s">
        <v>73</v>
      </c>
      <c r="D4517" s="2" t="s">
        <v>886</v>
      </c>
      <c r="E4517" s="2">
        <v>558331</v>
      </c>
      <c r="F4517" s="2">
        <v>0</v>
      </c>
      <c r="G4517" s="2">
        <v>291791</v>
      </c>
      <c r="H4517" s="2">
        <v>0.71392880520646629</v>
      </c>
      <c r="I4517" s="2">
        <v>83473</v>
      </c>
      <c r="J4517" s="2">
        <v>0</v>
      </c>
      <c r="K4517" s="2">
        <v>1.9134620327563221</v>
      </c>
      <c r="L4517" s="2" t="s">
        <v>815</v>
      </c>
      <c r="M4517" s="58">
        <v>1.14407870201509</v>
      </c>
      <c r="N4517" s="2">
        <v>193286</v>
      </c>
      <c r="O4517" s="2">
        <v>103166</v>
      </c>
      <c r="P4517" s="2">
        <v>60369</v>
      </c>
      <c r="Q4517" s="2">
        <v>59284</v>
      </c>
      <c r="R4517" s="2">
        <v>26980</v>
      </c>
      <c r="S4517" s="2">
        <v>13608</v>
      </c>
      <c r="T4517" s="2">
        <v>9646</v>
      </c>
      <c r="U4517" s="2">
        <v>13504</v>
      </c>
      <c r="V4517" s="2">
        <v>5355</v>
      </c>
      <c r="W4517" s="2">
        <v>2820</v>
      </c>
    </row>
    <row r="4518" spans="1:23" x14ac:dyDescent="0.35">
      <c r="A4518" s="2">
        <v>4289280</v>
      </c>
      <c r="B4518" s="2" t="s">
        <v>2677</v>
      </c>
      <c r="C4518" s="2" t="s">
        <v>73</v>
      </c>
      <c r="D4518" s="2" t="s">
        <v>886</v>
      </c>
      <c r="E4518" s="2">
        <v>558218</v>
      </c>
      <c r="F4518" s="2">
        <v>820</v>
      </c>
      <c r="G4518" s="2">
        <v>292648</v>
      </c>
      <c r="H4518" s="2">
        <v>0.71248052267570594</v>
      </c>
      <c r="I4518" s="2">
        <v>84142</v>
      </c>
      <c r="J4518" s="2">
        <v>0.1468960155351493</v>
      </c>
      <c r="K4518" s="2">
        <v>1.9074724583800331</v>
      </c>
      <c r="L4518" s="2" t="s">
        <v>815</v>
      </c>
      <c r="M4518" s="58">
        <v>1.1419564425787501</v>
      </c>
      <c r="N4518" s="2">
        <v>193967</v>
      </c>
      <c r="O4518" s="2">
        <v>103876</v>
      </c>
      <c r="P4518" s="2">
        <v>59760</v>
      </c>
      <c r="Q4518" s="2">
        <v>59860</v>
      </c>
      <c r="R4518" s="2">
        <v>26185</v>
      </c>
      <c r="S4518" s="2">
        <v>13944</v>
      </c>
      <c r="T4518" s="2">
        <v>9338</v>
      </c>
      <c r="U4518" s="2">
        <v>13360</v>
      </c>
      <c r="V4518" s="2">
        <v>5706</v>
      </c>
      <c r="W4518" s="2">
        <v>2830</v>
      </c>
    </row>
    <row r="4519" spans="1:23" x14ac:dyDescent="0.35">
      <c r="A4519" s="2">
        <v>4137462</v>
      </c>
      <c r="B4519" s="2" t="s">
        <v>1945</v>
      </c>
      <c r="C4519" s="2" t="s">
        <v>73</v>
      </c>
      <c r="D4519" s="2" t="s">
        <v>886</v>
      </c>
      <c r="E4519" s="2">
        <v>274093</v>
      </c>
      <c r="F4519" s="2">
        <v>1157</v>
      </c>
      <c r="G4519" s="2">
        <v>144029</v>
      </c>
      <c r="H4519" s="46">
        <v>0.67743301696186187</v>
      </c>
      <c r="I4519" s="2">
        <v>46459</v>
      </c>
      <c r="J4519" s="2">
        <v>0.422119499585907</v>
      </c>
      <c r="K4519" s="2">
        <v>1.903040359927515</v>
      </c>
      <c r="L4519" s="2" t="s">
        <v>2647</v>
      </c>
      <c r="M4519" s="58">
        <v>1.182036553074409</v>
      </c>
      <c r="N4519" s="2">
        <v>86247</v>
      </c>
      <c r="O4519" s="2">
        <v>62482</v>
      </c>
      <c r="P4519" s="2">
        <v>70671</v>
      </c>
      <c r="Q4519" s="2">
        <v>10260</v>
      </c>
      <c r="R4519" s="2">
        <v>1545</v>
      </c>
      <c r="S4519" s="2">
        <v>348</v>
      </c>
      <c r="T4519" s="2">
        <v>147</v>
      </c>
      <c r="U4519" s="2">
        <v>96</v>
      </c>
      <c r="V4519" s="2">
        <v>36</v>
      </c>
      <c r="W4519" s="2">
        <v>50</v>
      </c>
    </row>
    <row r="4520" spans="1:23" x14ac:dyDescent="0.35">
      <c r="A4520" s="2">
        <v>4289281</v>
      </c>
      <c r="B4520" s="2" t="s">
        <v>2678</v>
      </c>
      <c r="C4520" s="2" t="s">
        <v>73</v>
      </c>
      <c r="D4520" s="2" t="s">
        <v>886</v>
      </c>
      <c r="E4520" s="2">
        <v>558195</v>
      </c>
      <c r="F4520" s="2">
        <v>1672</v>
      </c>
      <c r="G4520" s="2">
        <v>293668</v>
      </c>
      <c r="H4520" s="2">
        <v>0.71082310636501078</v>
      </c>
      <c r="I4520" s="2">
        <v>84922</v>
      </c>
      <c r="J4520" s="2">
        <v>0.29953690018721058</v>
      </c>
      <c r="K4520" s="2">
        <v>1.9007688954874209</v>
      </c>
      <c r="L4520" s="2" t="s">
        <v>815</v>
      </c>
      <c r="M4520" s="58">
        <v>1.14187201590698</v>
      </c>
      <c r="N4520" s="2">
        <v>194894</v>
      </c>
      <c r="O4520" s="2">
        <v>104348</v>
      </c>
      <c r="P4520" s="2">
        <v>60633</v>
      </c>
      <c r="Q4520" s="2">
        <v>58860</v>
      </c>
      <c r="R4520" s="2">
        <v>26190</v>
      </c>
      <c r="S4520" s="2">
        <v>13356</v>
      </c>
      <c r="T4520" s="2">
        <v>9261</v>
      </c>
      <c r="U4520" s="2">
        <v>13264</v>
      </c>
      <c r="V4520" s="2">
        <v>5256</v>
      </c>
      <c r="W4520" s="2">
        <v>2780</v>
      </c>
    </row>
    <row r="4521" spans="1:23" x14ac:dyDescent="0.35">
      <c r="A4521" s="2">
        <v>4137464</v>
      </c>
      <c r="B4521" s="2" t="s">
        <v>1947</v>
      </c>
      <c r="C4521" s="2" t="s">
        <v>73</v>
      </c>
      <c r="D4521" s="2" t="s">
        <v>886</v>
      </c>
      <c r="E4521" s="2">
        <v>274228</v>
      </c>
      <c r="F4521" s="2">
        <v>1098</v>
      </c>
      <c r="G4521" s="2">
        <v>144498</v>
      </c>
      <c r="H4521" s="46">
        <v>0.6745491287076637</v>
      </c>
      <c r="I4521" s="2">
        <v>47027</v>
      </c>
      <c r="J4521" s="2">
        <v>0.40039675014951059</v>
      </c>
      <c r="K4521" s="2">
        <v>1.8977978933964481</v>
      </c>
      <c r="L4521" s="2" t="s">
        <v>2647</v>
      </c>
      <c r="M4521" s="58">
        <v>1.184657188648842</v>
      </c>
      <c r="N4521" s="2">
        <v>87042</v>
      </c>
      <c r="O4521" s="2">
        <v>62388</v>
      </c>
      <c r="P4521" s="2">
        <v>70380</v>
      </c>
      <c r="Q4521" s="2">
        <v>9796</v>
      </c>
      <c r="R4521" s="2">
        <v>1235</v>
      </c>
      <c r="S4521" s="2">
        <v>318</v>
      </c>
      <c r="T4521" s="2">
        <v>182</v>
      </c>
      <c r="U4521" s="2">
        <v>56</v>
      </c>
      <c r="V4521" s="2">
        <v>36</v>
      </c>
      <c r="W4521" s="2">
        <v>50</v>
      </c>
    </row>
    <row r="4522" spans="1:23" x14ac:dyDescent="0.35">
      <c r="A4522" s="2">
        <v>3868105</v>
      </c>
      <c r="B4522" s="2" t="s">
        <v>1917</v>
      </c>
      <c r="C4522" s="2" t="s">
        <v>73</v>
      </c>
      <c r="D4522" s="2" t="s">
        <v>886</v>
      </c>
      <c r="E4522" s="2">
        <v>216446</v>
      </c>
      <c r="F4522" s="2">
        <v>290</v>
      </c>
      <c r="G4522" s="2">
        <v>114844</v>
      </c>
      <c r="H4522" s="46">
        <v>0.64910661418968341</v>
      </c>
      <c r="I4522" s="2">
        <v>40298</v>
      </c>
      <c r="J4522" s="2">
        <v>0.1339826099812424</v>
      </c>
      <c r="K4522" s="2">
        <v>1.8846957612065061</v>
      </c>
      <c r="L4522" s="2" t="s">
        <v>815</v>
      </c>
      <c r="M4522" s="58">
        <v>1.0334412391019949</v>
      </c>
      <c r="N4522" s="2">
        <v>68761</v>
      </c>
      <c r="O4522" s="2">
        <v>42610</v>
      </c>
      <c r="P4522" s="2">
        <v>41337</v>
      </c>
      <c r="Q4522" s="2">
        <v>18312</v>
      </c>
      <c r="R4522" s="2">
        <v>11910</v>
      </c>
      <c r="S4522" s="2">
        <v>11670</v>
      </c>
      <c r="T4522" s="2">
        <v>5565</v>
      </c>
      <c r="U4522" s="2">
        <v>3832</v>
      </c>
      <c r="V4522" s="2">
        <v>3825</v>
      </c>
      <c r="W4522" s="2">
        <v>1620</v>
      </c>
    </row>
    <row r="4523" spans="1:23" x14ac:dyDescent="0.35">
      <c r="A4523" s="2">
        <v>4121813</v>
      </c>
      <c r="B4523" s="2" t="s">
        <v>1923</v>
      </c>
      <c r="C4523" s="2" t="s">
        <v>73</v>
      </c>
      <c r="D4523" s="2" t="s">
        <v>886</v>
      </c>
      <c r="E4523" s="2">
        <v>1613130</v>
      </c>
      <c r="F4523" s="2">
        <v>2088</v>
      </c>
      <c r="G4523" s="2">
        <v>856238</v>
      </c>
      <c r="H4523" s="46">
        <v>0.72174325362808012</v>
      </c>
      <c r="I4523" s="2">
        <v>238254</v>
      </c>
      <c r="J4523" s="2">
        <v>0.12943780104517311</v>
      </c>
      <c r="K4523" s="2">
        <v>1.8839738483926201</v>
      </c>
      <c r="L4523" s="2" t="s">
        <v>815</v>
      </c>
      <c r="M4523" s="58">
        <v>1.024818558838777</v>
      </c>
      <c r="N4523" s="2">
        <v>484906</v>
      </c>
      <c r="O4523" s="2">
        <v>350988</v>
      </c>
      <c r="P4523" s="2">
        <v>353184</v>
      </c>
      <c r="Q4523" s="2">
        <v>146208</v>
      </c>
      <c r="R4523" s="2">
        <v>95025</v>
      </c>
      <c r="S4523" s="2">
        <v>105036</v>
      </c>
      <c r="T4523" s="2">
        <v>19264</v>
      </c>
      <c r="U4523" s="2">
        <v>9176</v>
      </c>
      <c r="V4523" s="2">
        <v>9207</v>
      </c>
      <c r="W4523" s="2">
        <v>1070</v>
      </c>
    </row>
    <row r="4524" spans="1:23" x14ac:dyDescent="0.35">
      <c r="A4524" s="2">
        <v>4137463</v>
      </c>
      <c r="B4524" s="2" t="s">
        <v>1946</v>
      </c>
      <c r="C4524" s="2" t="s">
        <v>73</v>
      </c>
      <c r="D4524" s="2" t="s">
        <v>886</v>
      </c>
      <c r="E4524" s="2">
        <v>269331</v>
      </c>
      <c r="F4524" s="2">
        <v>1225</v>
      </c>
      <c r="G4524" s="2">
        <v>143349</v>
      </c>
      <c r="H4524" s="46">
        <v>0.67340546498405995</v>
      </c>
      <c r="I4524" s="2">
        <v>46817</v>
      </c>
      <c r="J4524" s="2">
        <v>0.454830673038009</v>
      </c>
      <c r="K4524" s="2">
        <v>1.878848125902518</v>
      </c>
      <c r="L4524" s="2" t="s">
        <v>2647</v>
      </c>
      <c r="M4524" s="58">
        <v>1.167992957288382</v>
      </c>
      <c r="N4524" s="2">
        <v>85928</v>
      </c>
      <c r="O4524" s="2">
        <v>62258</v>
      </c>
      <c r="P4524" s="2">
        <v>69798</v>
      </c>
      <c r="Q4524" s="2">
        <v>10468</v>
      </c>
      <c r="R4524" s="2">
        <v>1425</v>
      </c>
      <c r="S4524" s="2">
        <v>384</v>
      </c>
      <c r="T4524" s="2">
        <v>203</v>
      </c>
      <c r="U4524" s="2">
        <v>72</v>
      </c>
      <c r="V4524" s="2">
        <v>27</v>
      </c>
      <c r="W4524" s="2">
        <v>30</v>
      </c>
    </row>
    <row r="4525" spans="1:23" x14ac:dyDescent="0.35">
      <c r="A4525" s="2">
        <v>4289282</v>
      </c>
      <c r="B4525" s="2" t="s">
        <v>2679</v>
      </c>
      <c r="C4525" s="2" t="s">
        <v>73</v>
      </c>
      <c r="D4525" s="2" t="s">
        <v>886</v>
      </c>
      <c r="E4525" s="2">
        <v>872542</v>
      </c>
      <c r="F4525" s="2">
        <v>1034</v>
      </c>
      <c r="G4525" s="2">
        <v>464525</v>
      </c>
      <c r="H4525" s="2">
        <v>0.74613637586782189</v>
      </c>
      <c r="I4525" s="2">
        <v>117926</v>
      </c>
      <c r="J4525" s="2">
        <v>0.11850432414714709</v>
      </c>
      <c r="K4525" s="2">
        <v>1.878353156450137</v>
      </c>
      <c r="L4525" s="2" t="s">
        <v>815</v>
      </c>
      <c r="M4525" s="58">
        <v>1.1155743301122809</v>
      </c>
      <c r="N4525" s="2">
        <v>305053</v>
      </c>
      <c r="O4525" s="2">
        <v>167070</v>
      </c>
      <c r="P4525" s="2">
        <v>100653</v>
      </c>
      <c r="Q4525" s="2">
        <v>77916</v>
      </c>
      <c r="R4525" s="2">
        <v>47485</v>
      </c>
      <c r="S4525" s="2">
        <v>27870</v>
      </c>
      <c r="T4525" s="2">
        <v>19558</v>
      </c>
      <c r="U4525" s="2">
        <v>15944</v>
      </c>
      <c r="V4525" s="2">
        <v>11817</v>
      </c>
      <c r="W4525" s="2">
        <v>8780</v>
      </c>
    </row>
    <row r="4526" spans="1:23" x14ac:dyDescent="0.35">
      <c r="A4526" s="2">
        <v>4391283</v>
      </c>
      <c r="B4526" s="2" t="s">
        <v>3592</v>
      </c>
      <c r="C4526" s="2" t="s">
        <v>73</v>
      </c>
      <c r="D4526" s="2" t="s">
        <v>886</v>
      </c>
      <c r="E4526" s="2">
        <v>592210</v>
      </c>
      <c r="F4526" s="2">
        <v>685</v>
      </c>
      <c r="G4526" s="2">
        <v>315467</v>
      </c>
      <c r="H4526" s="2">
        <v>0.61481866566075061</v>
      </c>
      <c r="I4526" s="2">
        <v>121512</v>
      </c>
      <c r="J4526" s="2">
        <v>0.11566842842910451</v>
      </c>
      <c r="K4526" s="2">
        <v>1.877248650413514</v>
      </c>
      <c r="L4526" s="2" t="s">
        <v>815</v>
      </c>
      <c r="M4526" s="58">
        <v>1.1659306714127371</v>
      </c>
      <c r="N4526" s="2">
        <v>218760</v>
      </c>
      <c r="O4526" s="2">
        <v>101016</v>
      </c>
      <c r="P4526" s="2">
        <v>58248</v>
      </c>
      <c r="Q4526" s="2">
        <v>54416</v>
      </c>
      <c r="R4526" s="2">
        <v>28315</v>
      </c>
      <c r="S4526" s="2">
        <v>15576</v>
      </c>
      <c r="T4526" s="2">
        <v>10710</v>
      </c>
      <c r="U4526" s="2">
        <v>11272</v>
      </c>
      <c r="V4526" s="2">
        <v>5526</v>
      </c>
      <c r="W4526" s="2">
        <v>4090</v>
      </c>
    </row>
    <row r="4527" spans="1:23" x14ac:dyDescent="0.35">
      <c r="A4527" s="2">
        <v>4289284</v>
      </c>
      <c r="B4527" s="2" t="s">
        <v>1915</v>
      </c>
      <c r="C4527" s="2" t="s">
        <v>73</v>
      </c>
      <c r="D4527" s="2" t="s">
        <v>886</v>
      </c>
      <c r="E4527" s="2">
        <v>333104</v>
      </c>
      <c r="F4527" s="2">
        <v>433</v>
      </c>
      <c r="G4527" s="2">
        <v>177872</v>
      </c>
      <c r="H4527" s="2">
        <v>0.751546055590537</v>
      </c>
      <c r="I4527" s="2">
        <v>44193</v>
      </c>
      <c r="J4527" s="2">
        <v>0.12998943272971811</v>
      </c>
      <c r="K4527" s="2">
        <v>1.872717459746335</v>
      </c>
      <c r="L4527" s="2" t="s">
        <v>815</v>
      </c>
      <c r="M4527" s="58">
        <v>1.157024908213701</v>
      </c>
      <c r="N4527" s="2">
        <v>122920</v>
      </c>
      <c r="O4527" s="2">
        <v>56466</v>
      </c>
      <c r="P4527" s="2">
        <v>33615</v>
      </c>
      <c r="Q4527" s="2">
        <v>31428</v>
      </c>
      <c r="R4527" s="2">
        <v>16680</v>
      </c>
      <c r="S4527" s="2">
        <v>8694</v>
      </c>
      <c r="T4527" s="2">
        <v>5684</v>
      </c>
      <c r="U4527" s="2">
        <v>5888</v>
      </c>
      <c r="V4527" s="2">
        <v>3852</v>
      </c>
      <c r="W4527" s="2">
        <v>2670</v>
      </c>
    </row>
    <row r="4528" spans="1:23" x14ac:dyDescent="0.35">
      <c r="A4528" s="2">
        <v>4289281</v>
      </c>
      <c r="B4528" s="2" t="s">
        <v>2678</v>
      </c>
      <c r="C4528" s="2" t="s">
        <v>73</v>
      </c>
      <c r="D4528" s="2" t="s">
        <v>886</v>
      </c>
      <c r="E4528" s="2">
        <v>874837</v>
      </c>
      <c r="F4528" s="2">
        <v>962</v>
      </c>
      <c r="G4528" s="2">
        <v>467303</v>
      </c>
      <c r="H4528" s="2">
        <v>0.74278786996873547</v>
      </c>
      <c r="I4528" s="2">
        <v>120196</v>
      </c>
      <c r="J4528" s="2">
        <v>0.1099633417425189</v>
      </c>
      <c r="K4528" s="2">
        <v>1.8720979749755511</v>
      </c>
      <c r="L4528" s="2" t="s">
        <v>815</v>
      </c>
      <c r="M4528" s="58">
        <v>1.1143611228229291</v>
      </c>
      <c r="N4528" s="2">
        <v>306903</v>
      </c>
      <c r="O4528" s="2">
        <v>168562</v>
      </c>
      <c r="P4528" s="2">
        <v>101334</v>
      </c>
      <c r="Q4528" s="2">
        <v>79108</v>
      </c>
      <c r="R4528" s="2">
        <v>46080</v>
      </c>
      <c r="S4528" s="2">
        <v>28212</v>
      </c>
      <c r="T4528" s="2">
        <v>19138</v>
      </c>
      <c r="U4528" s="2">
        <v>15904</v>
      </c>
      <c r="V4528" s="2">
        <v>11736</v>
      </c>
      <c r="W4528" s="2">
        <v>8080</v>
      </c>
    </row>
    <row r="4529" spans="1:23" x14ac:dyDescent="0.35">
      <c r="A4529" s="2">
        <v>4289280</v>
      </c>
      <c r="B4529" s="2" t="s">
        <v>2677</v>
      </c>
      <c r="C4529" s="2" t="s">
        <v>73</v>
      </c>
      <c r="D4529" s="2" t="s">
        <v>886</v>
      </c>
      <c r="E4529" s="2">
        <v>876531</v>
      </c>
      <c r="F4529" s="2">
        <v>976</v>
      </c>
      <c r="G4529" s="2">
        <v>468692</v>
      </c>
      <c r="H4529" s="2">
        <v>0.74224437370383956</v>
      </c>
      <c r="I4529" s="2">
        <v>120808</v>
      </c>
      <c r="J4529" s="2">
        <v>0.11134802990424759</v>
      </c>
      <c r="K4529" s="2">
        <v>1.8701642016505511</v>
      </c>
      <c r="L4529" s="2" t="s">
        <v>815</v>
      </c>
      <c r="M4529" s="58">
        <v>1.1144959452346019</v>
      </c>
      <c r="N4529" s="2">
        <v>307699</v>
      </c>
      <c r="O4529" s="2">
        <v>169790</v>
      </c>
      <c r="P4529" s="2">
        <v>101904</v>
      </c>
      <c r="Q4529" s="2">
        <v>78392</v>
      </c>
      <c r="R4529" s="2">
        <v>46635</v>
      </c>
      <c r="S4529" s="2">
        <v>27816</v>
      </c>
      <c r="T4529" s="2">
        <v>18921</v>
      </c>
      <c r="U4529" s="2">
        <v>15792</v>
      </c>
      <c r="V4529" s="2">
        <v>11133</v>
      </c>
      <c r="W4529" s="2">
        <v>8400</v>
      </c>
    </row>
    <row r="4530" spans="1:23" x14ac:dyDescent="0.35">
      <c r="A4530" s="2">
        <v>4177228</v>
      </c>
      <c r="B4530" s="2" t="s">
        <v>1970</v>
      </c>
      <c r="C4530" s="2" t="s">
        <v>73</v>
      </c>
      <c r="D4530" s="2" t="s">
        <v>888</v>
      </c>
      <c r="E4530" s="2">
        <v>106546</v>
      </c>
      <c r="F4530" s="2">
        <v>879</v>
      </c>
      <c r="G4530" s="2">
        <v>57013</v>
      </c>
      <c r="H4530" s="46">
        <v>0.50674407591251125</v>
      </c>
      <c r="I4530" s="2">
        <v>28122</v>
      </c>
      <c r="J4530" s="2">
        <v>0.82499577647213407</v>
      </c>
      <c r="K4530" s="2">
        <v>1.868801852209145</v>
      </c>
      <c r="L4530" s="2" t="s">
        <v>4187</v>
      </c>
      <c r="M4530" s="58">
        <v>1.3982414698162731</v>
      </c>
      <c r="N4530" s="2">
        <v>44735</v>
      </c>
      <c r="O4530" s="2">
        <v>16468</v>
      </c>
      <c r="P4530" s="2">
        <v>7092</v>
      </c>
      <c r="Q4530" s="2">
        <v>3280</v>
      </c>
      <c r="R4530" s="2">
        <v>1715</v>
      </c>
      <c r="S4530" s="2">
        <v>1080</v>
      </c>
      <c r="T4530" s="2">
        <v>651</v>
      </c>
      <c r="U4530" s="2">
        <v>512</v>
      </c>
      <c r="V4530" s="2">
        <v>387</v>
      </c>
      <c r="W4530" s="2">
        <v>280</v>
      </c>
    </row>
    <row r="4531" spans="1:23" x14ac:dyDescent="0.35">
      <c r="A4531" s="2">
        <v>4121811</v>
      </c>
      <c r="B4531" s="2" t="s">
        <v>1921</v>
      </c>
      <c r="C4531" s="2" t="s">
        <v>73</v>
      </c>
      <c r="D4531" s="2" t="s">
        <v>886</v>
      </c>
      <c r="E4531" s="2">
        <v>1756869</v>
      </c>
      <c r="F4531" s="2">
        <v>1866</v>
      </c>
      <c r="G4531" s="2">
        <v>940336</v>
      </c>
      <c r="H4531" s="46">
        <v>0.78947525139949981</v>
      </c>
      <c r="I4531" s="2">
        <v>197964</v>
      </c>
      <c r="J4531" s="2">
        <v>0.1062116754294145</v>
      </c>
      <c r="K4531" s="2">
        <v>1.8683417416753161</v>
      </c>
      <c r="L4531" s="2" t="s">
        <v>815</v>
      </c>
      <c r="M4531" s="58">
        <v>1.0187127775358531</v>
      </c>
      <c r="N4531" s="2">
        <v>545749</v>
      </c>
      <c r="O4531" s="2">
        <v>366034</v>
      </c>
      <c r="P4531" s="2">
        <v>366279</v>
      </c>
      <c r="Q4531" s="2">
        <v>159960</v>
      </c>
      <c r="R4531" s="2">
        <v>107140</v>
      </c>
      <c r="S4531" s="2">
        <v>126318</v>
      </c>
      <c r="T4531" s="2">
        <v>28854</v>
      </c>
      <c r="U4531" s="2">
        <v>12488</v>
      </c>
      <c r="V4531" s="2">
        <v>10035</v>
      </c>
      <c r="W4531" s="2">
        <v>1740</v>
      </c>
    </row>
    <row r="4532" spans="1:23" x14ac:dyDescent="0.35">
      <c r="A4532" s="2">
        <v>4121809</v>
      </c>
      <c r="B4532" s="2" t="s">
        <v>1919</v>
      </c>
      <c r="C4532" s="2" t="s">
        <v>73</v>
      </c>
      <c r="D4532" s="2" t="s">
        <v>886</v>
      </c>
      <c r="E4532" s="2">
        <v>1753262</v>
      </c>
      <c r="F4532" s="2">
        <v>1836</v>
      </c>
      <c r="G4532" s="2">
        <v>938750</v>
      </c>
      <c r="H4532" s="46">
        <v>0.79004207723035957</v>
      </c>
      <c r="I4532" s="2">
        <v>197098</v>
      </c>
      <c r="J4532" s="2">
        <v>0.10471908933177131</v>
      </c>
      <c r="K4532" s="2">
        <v>1.867655925432756</v>
      </c>
      <c r="L4532" s="2" t="s">
        <v>815</v>
      </c>
      <c r="M4532" s="58">
        <v>1.0185063944859001</v>
      </c>
      <c r="N4532" s="2">
        <v>544775</v>
      </c>
      <c r="O4532" s="2">
        <v>365614</v>
      </c>
      <c r="P4532" s="2">
        <v>366096</v>
      </c>
      <c r="Q4532" s="2">
        <v>159456</v>
      </c>
      <c r="R4532" s="2">
        <v>105920</v>
      </c>
      <c r="S4532" s="2">
        <v>126630</v>
      </c>
      <c r="T4532" s="2">
        <v>28574</v>
      </c>
      <c r="U4532" s="2">
        <v>13152</v>
      </c>
      <c r="V4532" s="2">
        <v>9648</v>
      </c>
      <c r="W4532" s="2">
        <v>1540</v>
      </c>
    </row>
    <row r="4533" spans="1:23" x14ac:dyDescent="0.35">
      <c r="A4533" s="2">
        <v>4121813</v>
      </c>
      <c r="B4533" s="2" t="s">
        <v>1923</v>
      </c>
      <c r="C4533" s="2" t="s">
        <v>73</v>
      </c>
      <c r="D4533" s="2" t="s">
        <v>886</v>
      </c>
      <c r="E4533" s="2">
        <v>602845</v>
      </c>
      <c r="F4533" s="2">
        <v>740</v>
      </c>
      <c r="G4533" s="2">
        <v>325637</v>
      </c>
      <c r="H4533" s="46">
        <v>0.61739298666920528</v>
      </c>
      <c r="I4533" s="2">
        <v>124591</v>
      </c>
      <c r="J4533" s="2">
        <v>0.12275128764441939</v>
      </c>
      <c r="K4533" s="2">
        <v>1.8512791851048871</v>
      </c>
      <c r="L4533" s="2" t="s">
        <v>815</v>
      </c>
      <c r="M4533" s="58">
        <v>1.0959941386507259</v>
      </c>
      <c r="N4533" s="2">
        <v>197627</v>
      </c>
      <c r="O4533" s="2">
        <v>129290</v>
      </c>
      <c r="P4533" s="2">
        <v>127647</v>
      </c>
      <c r="Q4533" s="2">
        <v>53832</v>
      </c>
      <c r="R4533" s="2">
        <v>20395</v>
      </c>
      <c r="S4533" s="2">
        <v>12744</v>
      </c>
      <c r="T4533" s="2">
        <v>5558</v>
      </c>
      <c r="U4533" s="2">
        <v>2072</v>
      </c>
      <c r="V4533" s="2">
        <v>639</v>
      </c>
      <c r="W4533" s="2">
        <v>240</v>
      </c>
    </row>
    <row r="4534" spans="1:23" x14ac:dyDescent="0.35">
      <c r="A4534" s="2">
        <v>4289285</v>
      </c>
      <c r="B4534" s="2" t="s">
        <v>1916</v>
      </c>
      <c r="C4534" s="2" t="s">
        <v>73</v>
      </c>
      <c r="D4534" s="2" t="s">
        <v>886</v>
      </c>
      <c r="E4534" s="2">
        <v>335501</v>
      </c>
      <c r="F4534" s="2">
        <v>464</v>
      </c>
      <c r="G4534" s="2">
        <v>182524</v>
      </c>
      <c r="H4534" s="2">
        <v>0.75002739365782034</v>
      </c>
      <c r="I4534" s="2">
        <v>45626</v>
      </c>
      <c r="J4534" s="2">
        <v>0.1383006309966289</v>
      </c>
      <c r="K4534" s="2">
        <v>1.838119918476474</v>
      </c>
      <c r="L4534" s="2" t="s">
        <v>815</v>
      </c>
      <c r="M4534" s="58">
        <v>1.1489406148440631</v>
      </c>
      <c r="N4534" s="2">
        <v>127864</v>
      </c>
      <c r="O4534" s="2">
        <v>56326</v>
      </c>
      <c r="P4534" s="2">
        <v>33114</v>
      </c>
      <c r="Q4534" s="2">
        <v>31584</v>
      </c>
      <c r="R4534" s="2">
        <v>16770</v>
      </c>
      <c r="S4534" s="2">
        <v>8568</v>
      </c>
      <c r="T4534" s="2">
        <v>5705</v>
      </c>
      <c r="U4534" s="2">
        <v>5464</v>
      </c>
      <c r="V4534" s="2">
        <v>3924</v>
      </c>
      <c r="W4534" s="2">
        <v>2690</v>
      </c>
    </row>
    <row r="4535" spans="1:23" x14ac:dyDescent="0.35">
      <c r="A4535" s="2">
        <v>4289283</v>
      </c>
      <c r="B4535" s="2" t="s">
        <v>1914</v>
      </c>
      <c r="C4535" s="2" t="s">
        <v>73</v>
      </c>
      <c r="D4535" s="2" t="s">
        <v>886</v>
      </c>
      <c r="E4535" s="2">
        <v>335457</v>
      </c>
      <c r="F4535" s="2">
        <v>435</v>
      </c>
      <c r="G4535" s="2">
        <v>183137</v>
      </c>
      <c r="H4535" s="2">
        <v>0.75088594877059256</v>
      </c>
      <c r="I4535" s="2">
        <v>45622</v>
      </c>
      <c r="J4535" s="2">
        <v>0.12967384791493389</v>
      </c>
      <c r="K4535" s="2">
        <v>1.831727067714334</v>
      </c>
      <c r="L4535" s="2" t="s">
        <v>815</v>
      </c>
      <c r="M4535" s="58">
        <v>1.1502631714300411</v>
      </c>
      <c r="N4535" s="2">
        <v>128451</v>
      </c>
      <c r="O4535" s="2">
        <v>56938</v>
      </c>
      <c r="P4535" s="2">
        <v>32829</v>
      </c>
      <c r="Q4535" s="2">
        <v>31000</v>
      </c>
      <c r="R4535" s="2">
        <v>16665</v>
      </c>
      <c r="S4535" s="2">
        <v>8814</v>
      </c>
      <c r="T4535" s="2">
        <v>5523</v>
      </c>
      <c r="U4535" s="2">
        <v>5176</v>
      </c>
      <c r="V4535" s="2">
        <v>3969</v>
      </c>
      <c r="W4535" s="2">
        <v>2270</v>
      </c>
    </row>
    <row r="4536" spans="1:23" x14ac:dyDescent="0.35">
      <c r="A4536" s="2">
        <v>4177222</v>
      </c>
      <c r="B4536" s="2" t="s">
        <v>1964</v>
      </c>
      <c r="C4536" s="2" t="s">
        <v>73</v>
      </c>
      <c r="D4536" s="2" t="s">
        <v>888</v>
      </c>
      <c r="E4536" s="2">
        <v>70989</v>
      </c>
      <c r="F4536" s="2">
        <v>785</v>
      </c>
      <c r="G4536" s="2">
        <v>38930</v>
      </c>
      <c r="H4536" s="46">
        <v>0.55096326740303114</v>
      </c>
      <c r="I4536" s="2">
        <v>17481</v>
      </c>
      <c r="J4536" s="2">
        <v>1.105805124737635</v>
      </c>
      <c r="K4536" s="2">
        <v>1.823503724633958</v>
      </c>
      <c r="L4536" s="2" t="s">
        <v>4187</v>
      </c>
      <c r="M4536" s="58">
        <v>1.3713441254877721</v>
      </c>
      <c r="N4536" s="2">
        <v>31087</v>
      </c>
      <c r="O4536" s="2">
        <v>10236</v>
      </c>
      <c r="P4536" s="2">
        <v>4416</v>
      </c>
      <c r="Q4536" s="2">
        <v>2136</v>
      </c>
      <c r="R4536" s="2">
        <v>1205</v>
      </c>
      <c r="S4536" s="2">
        <v>930</v>
      </c>
      <c r="T4536" s="2">
        <v>609</v>
      </c>
      <c r="U4536" s="2">
        <v>488</v>
      </c>
      <c r="V4536" s="2">
        <v>369</v>
      </c>
      <c r="W4536" s="2">
        <v>290</v>
      </c>
    </row>
    <row r="4537" spans="1:23" x14ac:dyDescent="0.35">
      <c r="A4537" s="2">
        <v>4128069</v>
      </c>
      <c r="B4537" s="2" t="s">
        <v>1931</v>
      </c>
      <c r="C4537" s="2" t="s">
        <v>73</v>
      </c>
      <c r="D4537" s="2" t="s">
        <v>886</v>
      </c>
      <c r="E4537" s="2">
        <v>231492</v>
      </c>
      <c r="F4537" s="2">
        <v>341</v>
      </c>
      <c r="G4537" s="2">
        <v>127335</v>
      </c>
      <c r="H4537" s="46">
        <v>0.54721011505085015</v>
      </c>
      <c r="I4537" s="2">
        <v>57656</v>
      </c>
      <c r="J4537" s="2">
        <v>0.14730530644687509</v>
      </c>
      <c r="K4537" s="2">
        <v>1.817976204499941</v>
      </c>
      <c r="L4537" s="2" t="s">
        <v>815</v>
      </c>
      <c r="M4537" s="58">
        <v>1.051567184518942</v>
      </c>
      <c r="N4537" s="2">
        <v>78172</v>
      </c>
      <c r="O4537" s="2">
        <v>48054</v>
      </c>
      <c r="P4537" s="2">
        <v>47694</v>
      </c>
      <c r="Q4537" s="2">
        <v>17540</v>
      </c>
      <c r="R4537" s="2">
        <v>10515</v>
      </c>
      <c r="S4537" s="2">
        <v>9156</v>
      </c>
      <c r="T4537" s="2">
        <v>4179</v>
      </c>
      <c r="U4537" s="2">
        <v>2280</v>
      </c>
      <c r="V4537" s="2">
        <v>1890</v>
      </c>
      <c r="W4537" s="2">
        <v>660</v>
      </c>
    </row>
    <row r="4538" spans="1:23" x14ac:dyDescent="0.35">
      <c r="A4538" s="2">
        <v>4121811</v>
      </c>
      <c r="B4538" s="2" t="s">
        <v>1921</v>
      </c>
      <c r="C4538" s="2" t="s">
        <v>73</v>
      </c>
      <c r="D4538" s="2" t="s">
        <v>886</v>
      </c>
      <c r="E4538" s="2">
        <v>1280260</v>
      </c>
      <c r="F4538" s="2">
        <v>1486</v>
      </c>
      <c r="G4538" s="2">
        <v>707282</v>
      </c>
      <c r="H4538" s="46">
        <v>0.74135634725611566</v>
      </c>
      <c r="I4538" s="2">
        <v>182934</v>
      </c>
      <c r="J4538" s="2">
        <v>0.11607017324605939</v>
      </c>
      <c r="K4538" s="2">
        <v>1.810112515234376</v>
      </c>
      <c r="L4538" s="2" t="s">
        <v>815</v>
      </c>
      <c r="M4538" s="58">
        <v>1.0473828110299741</v>
      </c>
      <c r="N4538" s="2">
        <v>447829</v>
      </c>
      <c r="O4538" s="2">
        <v>258704</v>
      </c>
      <c r="P4538" s="2">
        <v>208974</v>
      </c>
      <c r="Q4538" s="2">
        <v>109860</v>
      </c>
      <c r="R4538" s="2">
        <v>66545</v>
      </c>
      <c r="S4538" s="2">
        <v>54054</v>
      </c>
      <c r="T4538" s="2">
        <v>30030</v>
      </c>
      <c r="U4538" s="2">
        <v>21008</v>
      </c>
      <c r="V4538" s="2">
        <v>17388</v>
      </c>
      <c r="W4538" s="2">
        <v>7950</v>
      </c>
    </row>
    <row r="4539" spans="1:23" x14ac:dyDescent="0.35">
      <c r="A4539" s="2">
        <v>4121815</v>
      </c>
      <c r="B4539" s="2" t="s">
        <v>1925</v>
      </c>
      <c r="C4539" s="2" t="s">
        <v>73</v>
      </c>
      <c r="D4539" s="2" t="s">
        <v>886</v>
      </c>
      <c r="E4539" s="2">
        <v>247231</v>
      </c>
      <c r="F4539" s="2">
        <v>331</v>
      </c>
      <c r="G4539" s="2">
        <v>136667</v>
      </c>
      <c r="H4539" s="46">
        <v>0.91228314077282735</v>
      </c>
      <c r="I4539" s="2">
        <v>11988</v>
      </c>
      <c r="J4539" s="2">
        <v>0.13388288685480379</v>
      </c>
      <c r="K4539" s="2">
        <v>1.8090029048709639</v>
      </c>
      <c r="L4539" s="2" t="s">
        <v>815</v>
      </c>
      <c r="M4539" s="58">
        <v>1.105738654406075</v>
      </c>
      <c r="N4539" s="2">
        <v>87276</v>
      </c>
      <c r="O4539" s="2">
        <v>51462</v>
      </c>
      <c r="P4539" s="2">
        <v>46062</v>
      </c>
      <c r="Q4539" s="2">
        <v>20368</v>
      </c>
      <c r="R4539" s="2">
        <v>8545</v>
      </c>
      <c r="S4539" s="2">
        <v>5202</v>
      </c>
      <c r="T4539" s="2">
        <v>2779</v>
      </c>
      <c r="U4539" s="2">
        <v>1064</v>
      </c>
      <c r="V4539" s="2">
        <v>531</v>
      </c>
      <c r="W4539" s="2">
        <v>300</v>
      </c>
    </row>
    <row r="4540" spans="1:23" x14ac:dyDescent="0.35">
      <c r="A4540" s="2">
        <v>4121817</v>
      </c>
      <c r="B4540" s="2" t="s">
        <v>1927</v>
      </c>
      <c r="C4540" s="2" t="s">
        <v>73</v>
      </c>
      <c r="D4540" s="2" t="s">
        <v>886</v>
      </c>
      <c r="E4540" s="2">
        <v>247680</v>
      </c>
      <c r="F4540" s="2">
        <v>355</v>
      </c>
      <c r="G4540" s="2">
        <v>136944</v>
      </c>
      <c r="H4540" s="46">
        <v>0.91309586400280407</v>
      </c>
      <c r="I4540" s="2">
        <v>11901</v>
      </c>
      <c r="J4540" s="2">
        <v>0.14333010335917309</v>
      </c>
      <c r="K4540" s="2">
        <v>1.8086225026288121</v>
      </c>
      <c r="L4540" s="2" t="s">
        <v>815</v>
      </c>
      <c r="M4540" s="58">
        <v>1.106638130939668</v>
      </c>
      <c r="N4540" s="2">
        <v>87814</v>
      </c>
      <c r="O4540" s="2">
        <v>50654</v>
      </c>
      <c r="P4540" s="2">
        <v>46221</v>
      </c>
      <c r="Q4540" s="2">
        <v>20956</v>
      </c>
      <c r="R4540" s="2">
        <v>8245</v>
      </c>
      <c r="S4540" s="2">
        <v>5274</v>
      </c>
      <c r="T4540" s="2">
        <v>2576</v>
      </c>
      <c r="U4540" s="2">
        <v>1192</v>
      </c>
      <c r="V4540" s="2">
        <v>621</v>
      </c>
      <c r="W4540" s="2">
        <v>260</v>
      </c>
    </row>
    <row r="4541" spans="1:23" x14ac:dyDescent="0.35">
      <c r="A4541" s="2">
        <v>4167984</v>
      </c>
      <c r="B4541" s="2" t="s">
        <v>1928</v>
      </c>
      <c r="C4541" s="2" t="s">
        <v>73</v>
      </c>
      <c r="D4541" s="2" t="s">
        <v>886</v>
      </c>
      <c r="E4541" s="2">
        <v>245928</v>
      </c>
      <c r="F4541" s="2">
        <v>4258</v>
      </c>
      <c r="G4541" s="2">
        <v>136002</v>
      </c>
      <c r="H4541" s="46">
        <v>0.2054308024881987</v>
      </c>
      <c r="I4541" s="2">
        <v>108063</v>
      </c>
      <c r="J4541" s="2">
        <v>1.7314010604729839</v>
      </c>
      <c r="K4541" s="2">
        <v>1.808267525477566</v>
      </c>
      <c r="L4541" s="2" t="s">
        <v>817</v>
      </c>
      <c r="M4541" s="58">
        <v>1.3400318214511451</v>
      </c>
      <c r="N4541" s="2">
        <v>107170</v>
      </c>
      <c r="O4541" s="2">
        <v>36244</v>
      </c>
      <c r="P4541" s="2">
        <v>16251</v>
      </c>
      <c r="Q4541" s="2">
        <v>8772</v>
      </c>
      <c r="R4541" s="2">
        <v>5110</v>
      </c>
      <c r="S4541" s="2">
        <v>3522</v>
      </c>
      <c r="T4541" s="2">
        <v>2443</v>
      </c>
      <c r="U4541" s="2">
        <v>1696</v>
      </c>
      <c r="V4541" s="2">
        <v>1296</v>
      </c>
      <c r="W4541" s="2">
        <v>1020</v>
      </c>
    </row>
    <row r="4542" spans="1:23" x14ac:dyDescent="0.35">
      <c r="A4542" s="2">
        <v>4128074</v>
      </c>
      <c r="B4542" s="2" t="s">
        <v>1936</v>
      </c>
      <c r="C4542" s="2" t="s">
        <v>73</v>
      </c>
      <c r="D4542" s="2" t="s">
        <v>886</v>
      </c>
      <c r="E4542" s="2">
        <v>207867</v>
      </c>
      <c r="F4542" s="2">
        <v>435</v>
      </c>
      <c r="G4542" s="2">
        <v>115001</v>
      </c>
      <c r="H4542" s="46">
        <v>0.86825331953635188</v>
      </c>
      <c r="I4542" s="2">
        <v>15151</v>
      </c>
      <c r="J4542" s="2">
        <v>0.20926842644575619</v>
      </c>
      <c r="K4542" s="2">
        <v>1.807523412839888</v>
      </c>
      <c r="L4542" s="2" t="s">
        <v>815</v>
      </c>
      <c r="M4542" s="58">
        <v>1.070331809194266</v>
      </c>
      <c r="N4542" s="2">
        <v>74453</v>
      </c>
      <c r="O4542" s="2">
        <v>38786</v>
      </c>
      <c r="P4542" s="2">
        <v>37908</v>
      </c>
      <c r="Q4542" s="2">
        <v>15824</v>
      </c>
      <c r="R4542" s="2">
        <v>9135</v>
      </c>
      <c r="S4542" s="2">
        <v>7368</v>
      </c>
      <c r="T4542" s="2">
        <v>3850</v>
      </c>
      <c r="U4542" s="2">
        <v>2960</v>
      </c>
      <c r="V4542" s="2">
        <v>2664</v>
      </c>
      <c r="W4542" s="2">
        <v>1260</v>
      </c>
    </row>
    <row r="4543" spans="1:23" x14ac:dyDescent="0.35">
      <c r="A4543" s="2">
        <v>4121811</v>
      </c>
      <c r="B4543" s="2" t="s">
        <v>1921</v>
      </c>
      <c r="C4543" s="2" t="s">
        <v>73</v>
      </c>
      <c r="D4543" s="2" t="s">
        <v>886</v>
      </c>
      <c r="E4543" s="2">
        <v>630338</v>
      </c>
      <c r="F4543" s="2">
        <v>723</v>
      </c>
      <c r="G4543" s="2">
        <v>348988</v>
      </c>
      <c r="H4543" s="46">
        <v>0.71413630268089445</v>
      </c>
      <c r="I4543" s="2">
        <v>99763</v>
      </c>
      <c r="J4543" s="2">
        <v>0.1147003671046328</v>
      </c>
      <c r="K4543" s="2">
        <v>1.8061881783900879</v>
      </c>
      <c r="L4543" s="2" t="s">
        <v>815</v>
      </c>
      <c r="M4543" s="58">
        <v>1.0763233385697699</v>
      </c>
      <c r="N4543" s="2">
        <v>216952</v>
      </c>
      <c r="O4543" s="2">
        <v>132444</v>
      </c>
      <c r="P4543" s="2">
        <v>128649</v>
      </c>
      <c r="Q4543" s="2">
        <v>54944</v>
      </c>
      <c r="R4543" s="2">
        <v>23210</v>
      </c>
      <c r="S4543" s="2">
        <v>17664</v>
      </c>
      <c r="T4543" s="2">
        <v>7784</v>
      </c>
      <c r="U4543" s="2">
        <v>2992</v>
      </c>
      <c r="V4543" s="2">
        <v>801</v>
      </c>
      <c r="W4543" s="2">
        <v>200</v>
      </c>
    </row>
    <row r="4544" spans="1:23" x14ac:dyDescent="0.35">
      <c r="A4544" s="2">
        <v>4121816</v>
      </c>
      <c r="B4544" s="2" t="s">
        <v>1926</v>
      </c>
      <c r="C4544" s="2" t="s">
        <v>73</v>
      </c>
      <c r="D4544" s="2" t="s">
        <v>886</v>
      </c>
      <c r="E4544" s="2">
        <v>248190</v>
      </c>
      <c r="F4544" s="2">
        <v>357</v>
      </c>
      <c r="G4544" s="2">
        <v>137459</v>
      </c>
      <c r="H4544" s="46">
        <v>0.91347238085538229</v>
      </c>
      <c r="I4544" s="2">
        <v>11894</v>
      </c>
      <c r="J4544" s="2">
        <v>0.1438414118215883</v>
      </c>
      <c r="K4544" s="2">
        <v>1.805556565957849</v>
      </c>
      <c r="L4544" s="2" t="s">
        <v>815</v>
      </c>
      <c r="M4544" s="58">
        <v>1.104391936991056</v>
      </c>
      <c r="N4544" s="2">
        <v>87940</v>
      </c>
      <c r="O4544" s="2">
        <v>51246</v>
      </c>
      <c r="P4544" s="2">
        <v>46875</v>
      </c>
      <c r="Q4544" s="2">
        <v>20344</v>
      </c>
      <c r="R4544" s="2">
        <v>8125</v>
      </c>
      <c r="S4544" s="2">
        <v>5598</v>
      </c>
      <c r="T4544" s="2">
        <v>2751</v>
      </c>
      <c r="U4544" s="2">
        <v>968</v>
      </c>
      <c r="V4544" s="2">
        <v>603</v>
      </c>
      <c r="W4544" s="2">
        <v>280</v>
      </c>
    </row>
    <row r="4545" spans="1:23" x14ac:dyDescent="0.35">
      <c r="A4545" s="2">
        <v>4121809</v>
      </c>
      <c r="B4545" s="2" t="s">
        <v>1919</v>
      </c>
      <c r="C4545" s="2" t="s">
        <v>73</v>
      </c>
      <c r="D4545" s="2" t="s">
        <v>886</v>
      </c>
      <c r="E4545" s="2">
        <v>1292147</v>
      </c>
      <c r="F4545" s="2">
        <v>1402</v>
      </c>
      <c r="G4545" s="2">
        <v>715766</v>
      </c>
      <c r="H4545" s="46">
        <v>0.73755808462542227</v>
      </c>
      <c r="I4545" s="2">
        <v>187847</v>
      </c>
      <c r="J4545" s="2">
        <v>0.10850158689375131</v>
      </c>
      <c r="K4545" s="2">
        <v>1.8052645697057419</v>
      </c>
      <c r="L4545" s="2" t="s">
        <v>815</v>
      </c>
      <c r="M4545" s="58">
        <v>1.046951061416302</v>
      </c>
      <c r="N4545" s="2">
        <v>453479</v>
      </c>
      <c r="O4545" s="2">
        <v>262206</v>
      </c>
      <c r="P4545" s="2">
        <v>211806</v>
      </c>
      <c r="Q4545" s="2">
        <v>110784</v>
      </c>
      <c r="R4545" s="2">
        <v>66935</v>
      </c>
      <c r="S4545" s="2">
        <v>53304</v>
      </c>
      <c r="T4545" s="2">
        <v>30548</v>
      </c>
      <c r="U4545" s="2">
        <v>20624</v>
      </c>
      <c r="V4545" s="2">
        <v>16434</v>
      </c>
      <c r="W4545" s="2">
        <v>8080</v>
      </c>
    </row>
    <row r="4546" spans="1:23" x14ac:dyDescent="0.35">
      <c r="A4546" s="2">
        <v>4128073</v>
      </c>
      <c r="B4546" s="2" t="s">
        <v>1935</v>
      </c>
      <c r="C4546" s="2" t="s">
        <v>73</v>
      </c>
      <c r="D4546" s="2" t="s">
        <v>886</v>
      </c>
      <c r="E4546" s="2">
        <v>208253</v>
      </c>
      <c r="F4546" s="2">
        <v>471</v>
      </c>
      <c r="G4546" s="2">
        <v>115371</v>
      </c>
      <c r="H4546" s="46">
        <v>0.86640490244515522</v>
      </c>
      <c r="I4546" s="2">
        <v>15413</v>
      </c>
      <c r="J4546" s="2">
        <v>0.22616721007620541</v>
      </c>
      <c r="K4546" s="2">
        <v>1.805072331868494</v>
      </c>
      <c r="L4546" s="2" t="s">
        <v>815</v>
      </c>
      <c r="M4546" s="58">
        <v>1.069972358375207</v>
      </c>
      <c r="N4546" s="2">
        <v>74775</v>
      </c>
      <c r="O4546" s="2">
        <v>38806</v>
      </c>
      <c r="P4546" s="2">
        <v>37833</v>
      </c>
      <c r="Q4546" s="2">
        <v>16360</v>
      </c>
      <c r="R4546" s="2">
        <v>8920</v>
      </c>
      <c r="S4546" s="2">
        <v>6990</v>
      </c>
      <c r="T4546" s="2">
        <v>4375</v>
      </c>
      <c r="U4546" s="2">
        <v>2672</v>
      </c>
      <c r="V4546" s="2">
        <v>2583</v>
      </c>
      <c r="W4546" s="2">
        <v>1320</v>
      </c>
    </row>
    <row r="4547" spans="1:23" x14ac:dyDescent="0.35">
      <c r="A4547" s="2">
        <v>4121809</v>
      </c>
      <c r="B4547" s="2" t="s">
        <v>1919</v>
      </c>
      <c r="C4547" s="2" t="s">
        <v>73</v>
      </c>
      <c r="D4547" s="2" t="s">
        <v>886</v>
      </c>
      <c r="E4547" s="2">
        <v>632439</v>
      </c>
      <c r="F4547" s="2">
        <v>663</v>
      </c>
      <c r="G4547" s="2">
        <v>351545</v>
      </c>
      <c r="H4547" s="46">
        <v>0.71481318181171682</v>
      </c>
      <c r="I4547" s="2">
        <v>100256</v>
      </c>
      <c r="J4547" s="2">
        <v>0.1048322446907923</v>
      </c>
      <c r="K4547" s="2">
        <v>1.799027151573767</v>
      </c>
      <c r="L4547" s="2" t="s">
        <v>815</v>
      </c>
      <c r="M4547" s="58">
        <v>1.0745604496428549</v>
      </c>
      <c r="N4547" s="2">
        <v>218755</v>
      </c>
      <c r="O4547" s="2">
        <v>133658</v>
      </c>
      <c r="P4547" s="2">
        <v>130212</v>
      </c>
      <c r="Q4547" s="2">
        <v>53864</v>
      </c>
      <c r="R4547" s="2">
        <v>23330</v>
      </c>
      <c r="S4547" s="2">
        <v>16878</v>
      </c>
      <c r="T4547" s="2">
        <v>7623</v>
      </c>
      <c r="U4547" s="2">
        <v>3040</v>
      </c>
      <c r="V4547" s="2">
        <v>936</v>
      </c>
      <c r="W4547" s="2">
        <v>260</v>
      </c>
    </row>
    <row r="4548" spans="1:23" x14ac:dyDescent="0.35">
      <c r="A4548" s="2">
        <v>4128070</v>
      </c>
      <c r="B4548" s="2" t="s">
        <v>1932</v>
      </c>
      <c r="C4548" s="2" t="s">
        <v>73</v>
      </c>
      <c r="D4548" s="2" t="s">
        <v>886</v>
      </c>
      <c r="E4548" s="2">
        <v>228397</v>
      </c>
      <c r="F4548" s="2">
        <v>396</v>
      </c>
      <c r="G4548" s="2">
        <v>127001</v>
      </c>
      <c r="H4548" s="46">
        <v>0.54826339950079128</v>
      </c>
      <c r="I4548" s="2">
        <v>57371</v>
      </c>
      <c r="J4548" s="2">
        <v>0.17338231237713281</v>
      </c>
      <c r="K4548" s="2">
        <v>1.7983874142723291</v>
      </c>
      <c r="L4548" s="2" t="s">
        <v>815</v>
      </c>
      <c r="M4548" s="58">
        <v>1.0470778625394259</v>
      </c>
      <c r="N4548" s="2">
        <v>78404</v>
      </c>
      <c r="O4548" s="2">
        <v>47904</v>
      </c>
      <c r="P4548" s="2">
        <v>47217</v>
      </c>
      <c r="Q4548" s="2">
        <v>17252</v>
      </c>
      <c r="R4548" s="2">
        <v>9975</v>
      </c>
      <c r="S4548" s="2">
        <v>9102</v>
      </c>
      <c r="T4548" s="2">
        <v>3724</v>
      </c>
      <c r="U4548" s="2">
        <v>2136</v>
      </c>
      <c r="V4548" s="2">
        <v>2034</v>
      </c>
      <c r="W4548" s="2">
        <v>380</v>
      </c>
    </row>
    <row r="4549" spans="1:23" x14ac:dyDescent="0.35">
      <c r="A4549" s="2">
        <v>4305194</v>
      </c>
      <c r="B4549" s="2" t="s">
        <v>3046</v>
      </c>
      <c r="C4549" s="2" t="s">
        <v>73</v>
      </c>
      <c r="D4549" s="2" t="s">
        <v>886</v>
      </c>
      <c r="E4549" s="2">
        <v>976467</v>
      </c>
      <c r="F4549" s="2">
        <v>6193</v>
      </c>
      <c r="G4549" s="2">
        <v>546337</v>
      </c>
      <c r="H4549" s="2">
        <v>0.1036869185136646</v>
      </c>
      <c r="I4549" s="2">
        <v>489689</v>
      </c>
      <c r="J4549" s="2">
        <v>0.63422522215292476</v>
      </c>
      <c r="K4549" s="2">
        <v>1.7872979498002151</v>
      </c>
      <c r="L4549" s="2" t="s">
        <v>817</v>
      </c>
      <c r="M4549" s="58">
        <v>1.527345332484519</v>
      </c>
      <c r="N4549" s="2">
        <v>480121</v>
      </c>
      <c r="O4549" s="2">
        <v>99154</v>
      </c>
      <c r="P4549" s="2">
        <v>30957</v>
      </c>
      <c r="Q4549" s="2">
        <v>16164</v>
      </c>
      <c r="R4549" s="2">
        <v>6525</v>
      </c>
      <c r="S4549" s="2">
        <v>3252</v>
      </c>
      <c r="T4549" s="2">
        <v>1659</v>
      </c>
      <c r="U4549" s="2">
        <v>960</v>
      </c>
      <c r="V4549" s="2">
        <v>441</v>
      </c>
      <c r="W4549" s="2">
        <v>90</v>
      </c>
    </row>
    <row r="4550" spans="1:23" x14ac:dyDescent="0.35">
      <c r="A4550" s="2">
        <v>4391282</v>
      </c>
      <c r="B4550" s="2" t="s">
        <v>3591</v>
      </c>
      <c r="C4550" s="2" t="s">
        <v>73</v>
      </c>
      <c r="D4550" s="2" t="s">
        <v>886</v>
      </c>
      <c r="E4550" s="2">
        <v>754301</v>
      </c>
      <c r="F4550" s="2">
        <v>866</v>
      </c>
      <c r="G4550" s="2">
        <v>423225</v>
      </c>
      <c r="H4550" s="2">
        <v>0.57492586685569136</v>
      </c>
      <c r="I4550" s="2">
        <v>179902</v>
      </c>
      <c r="J4550" s="2">
        <v>0.11480827945342779</v>
      </c>
      <c r="K4550" s="2">
        <v>1.782269478409829</v>
      </c>
      <c r="L4550" s="2" t="s">
        <v>815</v>
      </c>
      <c r="M4550" s="58">
        <v>1.1076356716069431</v>
      </c>
      <c r="N4550" s="2">
        <v>286900</v>
      </c>
      <c r="O4550" s="2">
        <v>150726</v>
      </c>
      <c r="P4550" s="2">
        <v>86109</v>
      </c>
      <c r="Q4550" s="2">
        <v>65904</v>
      </c>
      <c r="R4550" s="2">
        <v>35915</v>
      </c>
      <c r="S4550" s="2">
        <v>20250</v>
      </c>
      <c r="T4550" s="2">
        <v>13398</v>
      </c>
      <c r="U4550" s="2">
        <v>11296</v>
      </c>
      <c r="V4550" s="2">
        <v>6273</v>
      </c>
      <c r="W4550" s="2">
        <v>4230</v>
      </c>
    </row>
    <row r="4551" spans="1:23" x14ac:dyDescent="0.35">
      <c r="A4551" s="2">
        <v>4305193</v>
      </c>
      <c r="B4551" s="2" t="s">
        <v>3045</v>
      </c>
      <c r="C4551" s="2" t="s">
        <v>73</v>
      </c>
      <c r="D4551" s="2" t="s">
        <v>886</v>
      </c>
      <c r="E4551" s="2">
        <v>1011185</v>
      </c>
      <c r="F4551" s="2">
        <v>4868</v>
      </c>
      <c r="G4551" s="2">
        <v>568360</v>
      </c>
      <c r="H4551" s="2">
        <v>9.8446407206699948E-2</v>
      </c>
      <c r="I4551" s="2">
        <v>512407</v>
      </c>
      <c r="J4551" s="2">
        <v>0.48141536909665389</v>
      </c>
      <c r="K4551" s="2">
        <v>1.7791276655640791</v>
      </c>
      <c r="L4551" s="2" t="s">
        <v>817</v>
      </c>
      <c r="M4551" s="58">
        <v>1.459164575483882</v>
      </c>
      <c r="N4551" s="2">
        <v>484725</v>
      </c>
      <c r="O4551" s="2">
        <v>119628</v>
      </c>
      <c r="P4551" s="2">
        <v>41622</v>
      </c>
      <c r="Q4551" s="2">
        <v>23916</v>
      </c>
      <c r="R4551" s="2">
        <v>10195</v>
      </c>
      <c r="S4551" s="2">
        <v>5664</v>
      </c>
      <c r="T4551" s="2">
        <v>3269</v>
      </c>
      <c r="U4551" s="2">
        <v>2368</v>
      </c>
      <c r="V4551" s="2">
        <v>1062</v>
      </c>
      <c r="W4551" s="2">
        <v>540</v>
      </c>
    </row>
    <row r="4552" spans="1:23" x14ac:dyDescent="0.35">
      <c r="A4552" s="2">
        <v>4121813</v>
      </c>
      <c r="B4552" s="2" t="s">
        <v>1923</v>
      </c>
      <c r="C4552" s="2" t="s">
        <v>73</v>
      </c>
      <c r="D4552" s="2" t="s">
        <v>886</v>
      </c>
      <c r="E4552" s="2">
        <v>1238822</v>
      </c>
      <c r="F4552" s="2">
        <v>1676</v>
      </c>
      <c r="G4552" s="2">
        <v>697704</v>
      </c>
      <c r="H4552" s="46">
        <v>0.65080607248919309</v>
      </c>
      <c r="I4552" s="2">
        <v>243634</v>
      </c>
      <c r="J4552" s="2">
        <v>0.13528981564744569</v>
      </c>
      <c r="K4552" s="2">
        <v>1.775569582516368</v>
      </c>
      <c r="L4552" s="2" t="s">
        <v>815</v>
      </c>
      <c r="M4552" s="58">
        <v>1.0482066659954019</v>
      </c>
      <c r="N4552" s="2">
        <v>441747</v>
      </c>
      <c r="O4552" s="2">
        <v>267154</v>
      </c>
      <c r="P4552" s="2">
        <v>206601</v>
      </c>
      <c r="Q4552" s="2">
        <v>105120</v>
      </c>
      <c r="R4552" s="2">
        <v>60500</v>
      </c>
      <c r="S4552" s="2">
        <v>44094</v>
      </c>
      <c r="T4552" s="2">
        <v>24325</v>
      </c>
      <c r="U4552" s="2">
        <v>15176</v>
      </c>
      <c r="V4552" s="2">
        <v>12222</v>
      </c>
      <c r="W4552" s="2">
        <v>4910</v>
      </c>
    </row>
    <row r="4553" spans="1:23" x14ac:dyDescent="0.35">
      <c r="A4553" s="2">
        <v>4179756</v>
      </c>
      <c r="B4553" s="2" t="s">
        <v>1937</v>
      </c>
      <c r="C4553" s="2" t="s">
        <v>73</v>
      </c>
      <c r="D4553" s="2" t="s">
        <v>886</v>
      </c>
      <c r="E4553" s="2">
        <v>1156030</v>
      </c>
      <c r="F4553" s="2">
        <v>3525</v>
      </c>
      <c r="G4553" s="2">
        <v>656747</v>
      </c>
      <c r="H4553" s="46">
        <v>4.9729956893598271E-3</v>
      </c>
      <c r="I4553" s="2">
        <v>653481</v>
      </c>
      <c r="J4553" s="2">
        <v>0.30492288262415329</v>
      </c>
      <c r="K4553" s="2">
        <v>1.7602364380804181</v>
      </c>
      <c r="L4553" s="2" t="s">
        <v>815</v>
      </c>
      <c r="M4553" s="58">
        <v>1.2447803493477989</v>
      </c>
      <c r="N4553" s="2">
        <v>493305</v>
      </c>
      <c r="O4553" s="2">
        <v>208392</v>
      </c>
      <c r="P4553" s="2">
        <v>96444</v>
      </c>
      <c r="Q4553" s="2">
        <v>50688</v>
      </c>
      <c r="R4553" s="2">
        <v>44645</v>
      </c>
      <c r="S4553" s="2">
        <v>18342</v>
      </c>
      <c r="T4553" s="2">
        <v>8057</v>
      </c>
      <c r="U4553" s="2">
        <v>4264</v>
      </c>
      <c r="V4553" s="2">
        <v>2655</v>
      </c>
      <c r="W4553" s="2">
        <v>1910</v>
      </c>
    </row>
    <row r="4554" spans="1:23" x14ac:dyDescent="0.35">
      <c r="A4554" s="2">
        <v>4451517</v>
      </c>
      <c r="B4554" s="2" t="s">
        <v>4137</v>
      </c>
      <c r="C4554" s="2" t="s">
        <v>73</v>
      </c>
      <c r="D4554" s="2" t="s">
        <v>886</v>
      </c>
      <c r="E4554" s="2">
        <v>351706</v>
      </c>
      <c r="F4554" s="2">
        <v>1541</v>
      </c>
      <c r="G4554" s="2">
        <v>199902</v>
      </c>
      <c r="H4554" s="2">
        <v>1.2135946613840759E-2</v>
      </c>
      <c r="I4554" s="2">
        <v>197476</v>
      </c>
      <c r="J4554" s="2">
        <v>0.4381500457768705</v>
      </c>
      <c r="K4554" s="2">
        <v>1.759392102130044</v>
      </c>
      <c r="L4554" s="2" t="s">
        <v>815</v>
      </c>
      <c r="M4554" s="58">
        <v>1.6435858253071449</v>
      </c>
      <c r="N4554" s="2">
        <v>186382</v>
      </c>
      <c r="O4554" s="2">
        <v>26122</v>
      </c>
      <c r="P4554" s="2">
        <v>1164</v>
      </c>
      <c r="Q4554" s="2">
        <v>228</v>
      </c>
      <c r="R4554" s="2">
        <v>25</v>
      </c>
      <c r="S4554" s="2">
        <v>12</v>
      </c>
      <c r="T4554" s="2">
        <v>8</v>
      </c>
      <c r="U4554" s="2">
        <v>12</v>
      </c>
      <c r="V4554" s="2">
        <v>15</v>
      </c>
      <c r="W4554" s="2">
        <v>19</v>
      </c>
    </row>
    <row r="4555" spans="1:23" x14ac:dyDescent="0.35">
      <c r="A4555" s="2">
        <v>4128074</v>
      </c>
      <c r="B4555" s="2" t="s">
        <v>1936</v>
      </c>
      <c r="C4555" s="2" t="s">
        <v>73</v>
      </c>
      <c r="D4555" s="2" t="s">
        <v>886</v>
      </c>
      <c r="E4555" s="2">
        <v>361698</v>
      </c>
      <c r="F4555" s="2">
        <v>503</v>
      </c>
      <c r="G4555" s="2">
        <v>205862</v>
      </c>
      <c r="H4555" s="46">
        <v>0.9594437050062663</v>
      </c>
      <c r="I4555" s="2">
        <v>8349</v>
      </c>
      <c r="J4555" s="2">
        <v>0.13906629287416569</v>
      </c>
      <c r="K4555" s="2">
        <v>1.7569925484062141</v>
      </c>
      <c r="L4555" s="2" t="s">
        <v>815</v>
      </c>
      <c r="M4555" s="58">
        <v>1.028445182459752</v>
      </c>
      <c r="N4555" s="2">
        <v>131274</v>
      </c>
      <c r="O4555" s="2">
        <v>79224</v>
      </c>
      <c r="P4555" s="2">
        <v>47856</v>
      </c>
      <c r="Q4555" s="2">
        <v>39648</v>
      </c>
      <c r="R4555" s="2">
        <v>20130</v>
      </c>
      <c r="S4555" s="2">
        <v>13002</v>
      </c>
      <c r="T4555" s="2">
        <v>8022</v>
      </c>
      <c r="U4555" s="2">
        <v>7640</v>
      </c>
      <c r="V4555" s="2">
        <v>3078</v>
      </c>
      <c r="W4555" s="2">
        <v>1820</v>
      </c>
    </row>
    <row r="4556" spans="1:23" x14ac:dyDescent="0.35">
      <c r="A4556">
        <v>4451517</v>
      </c>
      <c r="B4556" t="s">
        <v>4137</v>
      </c>
      <c r="C4556" t="s">
        <v>73</v>
      </c>
      <c r="D4556" t="s">
        <v>886</v>
      </c>
      <c r="E4556">
        <v>397364</v>
      </c>
      <c r="F4556">
        <v>1457</v>
      </c>
      <c r="G4556">
        <v>226514</v>
      </c>
      <c r="H4556">
        <v>1.443177905118442E-2</v>
      </c>
      <c r="I4556">
        <v>223245</v>
      </c>
      <c r="J4556">
        <v>0.36666633112209462</v>
      </c>
      <c r="K4556">
        <v>1.754258014957133</v>
      </c>
      <c r="L4556" t="s">
        <v>815</v>
      </c>
      <c r="M4556">
        <v>0.81683313839114102</v>
      </c>
      <c r="N4556">
        <v>210660</v>
      </c>
      <c r="O4556">
        <v>30604</v>
      </c>
      <c r="P4556">
        <v>1431</v>
      </c>
      <c r="Q4556">
        <v>256</v>
      </c>
      <c r="R4556">
        <v>30</v>
      </c>
      <c r="S4556">
        <v>6</v>
      </c>
      <c r="T4556">
        <v>7</v>
      </c>
      <c r="U4556">
        <v>241</v>
      </c>
      <c r="V4556">
        <v>243235</v>
      </c>
      <c r="W4556">
        <v>1</v>
      </c>
    </row>
    <row r="4557" spans="1:23" x14ac:dyDescent="0.35">
      <c r="A4557" s="2">
        <v>3868105</v>
      </c>
      <c r="B4557" s="2" t="s">
        <v>1917</v>
      </c>
      <c r="C4557" s="2" t="s">
        <v>73</v>
      </c>
      <c r="D4557" s="2" t="s">
        <v>886</v>
      </c>
      <c r="E4557" s="2">
        <v>171333</v>
      </c>
      <c r="F4557" s="2">
        <v>182</v>
      </c>
      <c r="G4557" s="2">
        <v>97892</v>
      </c>
      <c r="H4557" s="46">
        <v>0.39859232623707758</v>
      </c>
      <c r="I4557" s="2">
        <v>58873</v>
      </c>
      <c r="J4557" s="2">
        <v>0.1062258875990031</v>
      </c>
      <c r="K4557" s="2">
        <v>1.7502247374657789</v>
      </c>
      <c r="L4557" s="2" t="s">
        <v>815</v>
      </c>
      <c r="M4557" s="58">
        <v>1.043644315579163</v>
      </c>
      <c r="N4557" s="2">
        <v>62864</v>
      </c>
      <c r="O4557" s="2">
        <v>36878</v>
      </c>
      <c r="P4557" s="2">
        <v>27726</v>
      </c>
      <c r="Q4557" s="2">
        <v>13992</v>
      </c>
      <c r="R4557" s="2">
        <v>8350</v>
      </c>
      <c r="S4557" s="2">
        <v>6684</v>
      </c>
      <c r="T4557" s="2">
        <v>3766</v>
      </c>
      <c r="U4557" s="2">
        <v>1816</v>
      </c>
      <c r="V4557" s="2">
        <v>1332</v>
      </c>
      <c r="W4557" s="2">
        <v>760</v>
      </c>
    </row>
    <row r="4558" spans="1:23" x14ac:dyDescent="0.35">
      <c r="A4558" s="2">
        <v>4128073</v>
      </c>
      <c r="B4558" s="2" t="s">
        <v>1935</v>
      </c>
      <c r="C4558" s="2" t="s">
        <v>73</v>
      </c>
      <c r="D4558" s="2" t="s">
        <v>886</v>
      </c>
      <c r="E4558" s="2">
        <v>360301</v>
      </c>
      <c r="F4558" s="2">
        <v>514</v>
      </c>
      <c r="G4558" s="2">
        <v>205879</v>
      </c>
      <c r="H4558" s="46">
        <v>0.96005906381903938</v>
      </c>
      <c r="I4558" s="2">
        <v>8223</v>
      </c>
      <c r="J4558" s="2">
        <v>0.1426584994213172</v>
      </c>
      <c r="K4558" s="2">
        <v>1.750061929579996</v>
      </c>
      <c r="L4558" s="2" t="s">
        <v>815</v>
      </c>
      <c r="M4558" s="58">
        <v>1.0274967988843859</v>
      </c>
      <c r="N4558" s="2">
        <v>131419</v>
      </c>
      <c r="O4558" s="2">
        <v>79258</v>
      </c>
      <c r="P4558" s="2">
        <v>48879</v>
      </c>
      <c r="Q4558" s="2">
        <v>38912</v>
      </c>
      <c r="R4558" s="2">
        <v>19630</v>
      </c>
      <c r="S4558" s="2">
        <v>11766</v>
      </c>
      <c r="T4558" s="2">
        <v>7917</v>
      </c>
      <c r="U4558" s="2">
        <v>7840</v>
      </c>
      <c r="V4558" s="2">
        <v>3168</v>
      </c>
      <c r="W4558" s="2">
        <v>1870</v>
      </c>
    </row>
    <row r="4559" spans="1:23" x14ac:dyDescent="0.35">
      <c r="A4559" s="2">
        <v>4177235</v>
      </c>
      <c r="B4559" s="2" t="s">
        <v>1977</v>
      </c>
      <c r="C4559" s="2" t="s">
        <v>73</v>
      </c>
      <c r="D4559" s="2" t="s">
        <v>888</v>
      </c>
      <c r="E4559" s="2">
        <v>67776</v>
      </c>
      <c r="F4559" s="2">
        <v>667</v>
      </c>
      <c r="G4559" s="2">
        <v>38748</v>
      </c>
      <c r="H4559" s="46">
        <v>0.50090327242696397</v>
      </c>
      <c r="I4559" s="2">
        <v>19339</v>
      </c>
      <c r="J4559" s="2">
        <v>0.98412417374881955</v>
      </c>
      <c r="K4559" s="2">
        <v>1.749148343140291</v>
      </c>
      <c r="L4559" s="2" t="s">
        <v>4154</v>
      </c>
      <c r="M4559" s="58">
        <v>1.372483901016565</v>
      </c>
      <c r="N4559" s="2">
        <v>31835</v>
      </c>
      <c r="O4559" s="2">
        <v>9606</v>
      </c>
      <c r="P4559" s="2">
        <v>3519</v>
      </c>
      <c r="Q4559" s="2">
        <v>1616</v>
      </c>
      <c r="R4559" s="2">
        <v>1005</v>
      </c>
      <c r="S4559" s="2">
        <v>570</v>
      </c>
      <c r="T4559" s="2">
        <v>420</v>
      </c>
      <c r="U4559" s="2">
        <v>376</v>
      </c>
      <c r="V4559" s="2">
        <v>225</v>
      </c>
      <c r="W4559" s="2">
        <v>210</v>
      </c>
    </row>
    <row r="4560" spans="1:23" x14ac:dyDescent="0.35">
      <c r="A4560" s="2">
        <v>4121814</v>
      </c>
      <c r="B4560" s="2" t="s">
        <v>1924</v>
      </c>
      <c r="C4560" s="2" t="s">
        <v>73</v>
      </c>
      <c r="D4560" s="2" t="s">
        <v>886</v>
      </c>
      <c r="E4560" s="2">
        <v>589047</v>
      </c>
      <c r="F4560" s="2">
        <v>761</v>
      </c>
      <c r="G4560" s="2">
        <v>340060</v>
      </c>
      <c r="H4560" s="46">
        <v>0.72401929071340354</v>
      </c>
      <c r="I4560" s="2">
        <v>93850</v>
      </c>
      <c r="J4560" s="2">
        <v>0.1291917283340718</v>
      </c>
      <c r="K4560" s="2">
        <v>1.7321854966770569</v>
      </c>
      <c r="L4560" s="2" t="s">
        <v>815</v>
      </c>
      <c r="M4560" s="58">
        <v>1.088358815649684</v>
      </c>
      <c r="N4560" s="2">
        <v>221734</v>
      </c>
      <c r="O4560" s="2">
        <v>125688</v>
      </c>
      <c r="P4560" s="2">
        <v>115812</v>
      </c>
      <c r="Q4560" s="2">
        <v>42492</v>
      </c>
      <c r="R4560" s="2">
        <v>16525</v>
      </c>
      <c r="S4560" s="2">
        <v>12102</v>
      </c>
      <c r="T4560" s="2">
        <v>4487</v>
      </c>
      <c r="U4560" s="2">
        <v>1760</v>
      </c>
      <c r="V4560" s="2">
        <v>495</v>
      </c>
      <c r="W4560" s="2">
        <v>130</v>
      </c>
    </row>
    <row r="4561" spans="1:23" x14ac:dyDescent="0.35">
      <c r="A4561" s="2">
        <v>4177641</v>
      </c>
      <c r="B4561" s="2" t="s">
        <v>1959</v>
      </c>
      <c r="C4561" s="2" t="s">
        <v>73</v>
      </c>
      <c r="D4561" s="2" t="s">
        <v>886</v>
      </c>
      <c r="E4561" s="2">
        <v>708292</v>
      </c>
      <c r="F4561" s="2">
        <v>1009</v>
      </c>
      <c r="G4561" s="2">
        <v>409435</v>
      </c>
      <c r="H4561" s="46">
        <v>1.4124342081160649E-2</v>
      </c>
      <c r="I4561" s="2">
        <v>403652</v>
      </c>
      <c r="J4561" s="2">
        <v>0.14245537151344359</v>
      </c>
      <c r="K4561" s="2">
        <v>1.7299253849817431</v>
      </c>
      <c r="L4561" s="2" t="s">
        <v>815</v>
      </c>
      <c r="M4561" s="58">
        <v>1.379930291594663</v>
      </c>
      <c r="N4561" s="2">
        <v>348125</v>
      </c>
      <c r="O4561" s="2">
        <v>80380</v>
      </c>
      <c r="P4561" s="2">
        <v>30036</v>
      </c>
      <c r="Q4561" s="2">
        <v>16268</v>
      </c>
      <c r="R4561" s="2">
        <v>23215</v>
      </c>
      <c r="S4561" s="2">
        <v>8322</v>
      </c>
      <c r="T4561" s="2">
        <v>2807</v>
      </c>
      <c r="U4561" s="2">
        <v>1808</v>
      </c>
      <c r="V4561" s="2">
        <v>1170</v>
      </c>
      <c r="W4561" s="2">
        <v>1150</v>
      </c>
    </row>
    <row r="4562" spans="1:23" x14ac:dyDescent="0.35">
      <c r="A4562" s="2">
        <v>4121812</v>
      </c>
      <c r="B4562" s="2" t="s">
        <v>1922</v>
      </c>
      <c r="C4562" s="2" t="s">
        <v>73</v>
      </c>
      <c r="D4562" s="2" t="s">
        <v>886</v>
      </c>
      <c r="E4562" s="2">
        <v>589066</v>
      </c>
      <c r="F4562" s="2">
        <v>652</v>
      </c>
      <c r="G4562" s="2">
        <v>341022</v>
      </c>
      <c r="H4562" s="46">
        <v>0.72455442757358757</v>
      </c>
      <c r="I4562" s="2">
        <v>93933</v>
      </c>
      <c r="J4562" s="2">
        <v>0.1106836924894664</v>
      </c>
      <c r="K4562" s="2">
        <v>1.7273548334125071</v>
      </c>
      <c r="L4562" s="2" t="s">
        <v>815</v>
      </c>
      <c r="M4562" s="58">
        <v>1.086901809700942</v>
      </c>
      <c r="N4562" s="2">
        <v>222549</v>
      </c>
      <c r="O4562" s="2">
        <v>126638</v>
      </c>
      <c r="P4562" s="2">
        <v>114981</v>
      </c>
      <c r="Q4562" s="2">
        <v>42724</v>
      </c>
      <c r="R4562" s="2">
        <v>15780</v>
      </c>
      <c r="S4562" s="2">
        <v>11964</v>
      </c>
      <c r="T4562" s="2">
        <v>4732</v>
      </c>
      <c r="U4562" s="2">
        <v>1952</v>
      </c>
      <c r="V4562" s="2">
        <v>558</v>
      </c>
      <c r="W4562" s="2">
        <v>90</v>
      </c>
    </row>
    <row r="4563" spans="1:23" x14ac:dyDescent="0.35">
      <c r="A4563" s="2">
        <v>3995774</v>
      </c>
      <c r="B4563" s="2" t="s">
        <v>1894</v>
      </c>
      <c r="C4563" s="2" t="s">
        <v>73</v>
      </c>
      <c r="D4563" s="2" t="s">
        <v>886</v>
      </c>
      <c r="E4563" s="2">
        <v>1402691</v>
      </c>
      <c r="F4563" s="2">
        <v>1754</v>
      </c>
      <c r="G4563" s="2">
        <v>827258</v>
      </c>
      <c r="H4563" s="2">
        <v>0.5297440459929067</v>
      </c>
      <c r="I4563" s="2">
        <v>389023</v>
      </c>
      <c r="J4563" s="2">
        <v>0.1250453592416291</v>
      </c>
      <c r="K4563" s="2">
        <v>1.6955907346921999</v>
      </c>
      <c r="L4563" s="2" t="s">
        <v>815</v>
      </c>
      <c r="M4563" s="58">
        <v>1.062172352143403</v>
      </c>
      <c r="N4563" s="2">
        <v>550456</v>
      </c>
      <c r="O4563" s="2">
        <v>299870</v>
      </c>
      <c r="P4563" s="2">
        <v>234897</v>
      </c>
      <c r="Q4563" s="2">
        <v>105400</v>
      </c>
      <c r="R4563" s="2">
        <v>50210</v>
      </c>
      <c r="S4563" s="2">
        <v>36306</v>
      </c>
      <c r="T4563" s="2">
        <v>18816</v>
      </c>
      <c r="U4563" s="2">
        <v>11968</v>
      </c>
      <c r="V4563" s="2">
        <v>8784</v>
      </c>
      <c r="W4563" s="2">
        <v>3880</v>
      </c>
    </row>
    <row r="4564" spans="1:23" x14ac:dyDescent="0.35">
      <c r="A4564" s="2">
        <v>4121817</v>
      </c>
      <c r="B4564" s="2" t="s">
        <v>1927</v>
      </c>
      <c r="C4564" s="2" t="s">
        <v>73</v>
      </c>
      <c r="D4564" s="2" t="s">
        <v>886</v>
      </c>
      <c r="E4564" s="2">
        <v>415949</v>
      </c>
      <c r="F4564" s="2">
        <v>677</v>
      </c>
      <c r="G4564" s="2">
        <v>245876</v>
      </c>
      <c r="H4564" s="46">
        <v>0.93514617124078803</v>
      </c>
      <c r="I4564" s="2">
        <v>15946</v>
      </c>
      <c r="J4564" s="2">
        <v>0.16276033840687201</v>
      </c>
      <c r="K4564" s="2">
        <v>1.6917023214953879</v>
      </c>
      <c r="L4564" s="2" t="s">
        <v>815</v>
      </c>
      <c r="M4564" s="58">
        <v>1.067756973359278</v>
      </c>
      <c r="N4564" s="2">
        <v>168784</v>
      </c>
      <c r="O4564" s="2">
        <v>82858</v>
      </c>
      <c r="P4564" s="2">
        <v>61848</v>
      </c>
      <c r="Q4564" s="2">
        <v>27948</v>
      </c>
      <c r="R4564" s="2">
        <v>15745</v>
      </c>
      <c r="S4564" s="2">
        <v>13038</v>
      </c>
      <c r="T4564" s="2">
        <v>7630</v>
      </c>
      <c r="U4564" s="2">
        <v>4664</v>
      </c>
      <c r="V4564" s="2">
        <v>4509</v>
      </c>
      <c r="W4564" s="2">
        <v>2530</v>
      </c>
    </row>
    <row r="4565" spans="1:23" x14ac:dyDescent="0.35">
      <c r="A4565" s="2">
        <v>4121812</v>
      </c>
      <c r="B4565" s="2" t="s">
        <v>1922</v>
      </c>
      <c r="C4565" s="2" t="s">
        <v>73</v>
      </c>
      <c r="D4565" s="2" t="s">
        <v>886</v>
      </c>
      <c r="E4565" s="2">
        <v>1549843</v>
      </c>
      <c r="F4565" s="2">
        <v>1876</v>
      </c>
      <c r="G4565" s="2">
        <v>917369</v>
      </c>
      <c r="H4565" s="46">
        <v>0.8035675938471869</v>
      </c>
      <c r="I4565" s="2">
        <v>180201</v>
      </c>
      <c r="J4565" s="2">
        <v>0.1210445187028622</v>
      </c>
      <c r="K4565" s="2">
        <v>1.6894433973679071</v>
      </c>
      <c r="L4565" s="2" t="s">
        <v>815</v>
      </c>
      <c r="M4565" s="58">
        <v>1.0226146087706991</v>
      </c>
      <c r="N4565" s="2">
        <v>582181</v>
      </c>
      <c r="O4565" s="2">
        <v>349264</v>
      </c>
      <c r="P4565" s="2">
        <v>318327</v>
      </c>
      <c r="Q4565" s="2">
        <v>105436</v>
      </c>
      <c r="R4565" s="2">
        <v>64580</v>
      </c>
      <c r="S4565" s="2">
        <v>72924</v>
      </c>
      <c r="T4565" s="2">
        <v>12264</v>
      </c>
      <c r="U4565" s="2">
        <v>5424</v>
      </c>
      <c r="V4565" s="2">
        <v>4599</v>
      </c>
      <c r="W4565" s="2">
        <v>570</v>
      </c>
    </row>
    <row r="4566" spans="1:23" x14ac:dyDescent="0.35">
      <c r="A4566" s="2">
        <v>4121814</v>
      </c>
      <c r="B4566" s="2" t="s">
        <v>1924</v>
      </c>
      <c r="C4566" s="2" t="s">
        <v>73</v>
      </c>
      <c r="D4566" s="2" t="s">
        <v>886</v>
      </c>
      <c r="E4566" s="2">
        <v>1557562</v>
      </c>
      <c r="F4566" s="2">
        <v>1913</v>
      </c>
      <c r="G4566" s="2">
        <v>922156</v>
      </c>
      <c r="H4566" s="46">
        <v>0.80206060579771754</v>
      </c>
      <c r="I4566" s="2">
        <v>182531</v>
      </c>
      <c r="J4566" s="2">
        <v>0.1228201509795437</v>
      </c>
      <c r="K4566" s="2">
        <v>1.6890439361669829</v>
      </c>
      <c r="L4566" s="2" t="s">
        <v>815</v>
      </c>
      <c r="M4566" s="58">
        <v>1.023033259901188</v>
      </c>
      <c r="N4566" s="2">
        <v>584967</v>
      </c>
      <c r="O4566" s="2">
        <v>351412</v>
      </c>
      <c r="P4566" s="2">
        <v>321306</v>
      </c>
      <c r="Q4566" s="2">
        <v>106756</v>
      </c>
      <c r="R4566" s="2">
        <v>63530</v>
      </c>
      <c r="S4566" s="2">
        <v>72210</v>
      </c>
      <c r="T4566" s="2">
        <v>12250</v>
      </c>
      <c r="U4566" s="2">
        <v>5120</v>
      </c>
      <c r="V4566" s="2">
        <v>4383</v>
      </c>
      <c r="W4566" s="2">
        <v>560</v>
      </c>
    </row>
    <row r="4567" spans="1:23" x14ac:dyDescent="0.35">
      <c r="A4567" s="2">
        <v>4059388</v>
      </c>
      <c r="B4567" s="2" t="s">
        <v>1895</v>
      </c>
      <c r="C4567" s="2" t="s">
        <v>73</v>
      </c>
      <c r="D4567" s="2" t="s">
        <v>886</v>
      </c>
      <c r="E4567" s="2">
        <v>1438948</v>
      </c>
      <c r="F4567" s="2">
        <v>1871</v>
      </c>
      <c r="G4567" s="2">
        <v>852067</v>
      </c>
      <c r="H4567" s="2">
        <v>0.52010229242536088</v>
      </c>
      <c r="I4567" s="2">
        <v>408905</v>
      </c>
      <c r="J4567" s="2">
        <v>0.13002554644087211</v>
      </c>
      <c r="K4567" s="2">
        <v>1.688773300691143</v>
      </c>
      <c r="L4567" s="2" t="s">
        <v>815</v>
      </c>
      <c r="M4567" s="58">
        <v>1.062807627083592</v>
      </c>
      <c r="N4567" s="2">
        <v>568928</v>
      </c>
      <c r="O4567" s="2">
        <v>309340</v>
      </c>
      <c r="P4567" s="2">
        <v>238068</v>
      </c>
      <c r="Q4567" s="2">
        <v>106692</v>
      </c>
      <c r="R4567" s="2">
        <v>50875</v>
      </c>
      <c r="S4567" s="2">
        <v>36594</v>
      </c>
      <c r="T4567" s="2">
        <v>19047</v>
      </c>
      <c r="U4567" s="2">
        <v>12112</v>
      </c>
      <c r="V4567" s="2">
        <v>8226</v>
      </c>
      <c r="W4567" s="2">
        <v>4030</v>
      </c>
    </row>
    <row r="4568" spans="1:23" x14ac:dyDescent="0.35">
      <c r="A4568" s="2">
        <v>4121815</v>
      </c>
      <c r="B4568" s="2" t="s">
        <v>1925</v>
      </c>
      <c r="C4568" s="2" t="s">
        <v>73</v>
      </c>
      <c r="D4568" s="2" t="s">
        <v>886</v>
      </c>
      <c r="E4568" s="2">
        <v>415644</v>
      </c>
      <c r="F4568" s="2">
        <v>614</v>
      </c>
      <c r="G4568" s="2">
        <v>246202</v>
      </c>
      <c r="H4568" s="46">
        <v>0.93409882941649536</v>
      </c>
      <c r="I4568" s="2">
        <v>16225</v>
      </c>
      <c r="J4568" s="2">
        <v>0.14772257027648661</v>
      </c>
      <c r="K4568" s="2">
        <v>1.688223491279518</v>
      </c>
      <c r="L4568" s="2" t="s">
        <v>815</v>
      </c>
      <c r="M4568" s="58">
        <v>1.0679088314110781</v>
      </c>
      <c r="N4568" s="2">
        <v>169173</v>
      </c>
      <c r="O4568" s="2">
        <v>83000</v>
      </c>
      <c r="P4568" s="2">
        <v>62091</v>
      </c>
      <c r="Q4568" s="2">
        <v>27200</v>
      </c>
      <c r="R4568" s="2">
        <v>15900</v>
      </c>
      <c r="S4568" s="2">
        <v>12480</v>
      </c>
      <c r="T4568" s="2">
        <v>7245</v>
      </c>
      <c r="U4568" s="2">
        <v>5296</v>
      </c>
      <c r="V4568" s="2">
        <v>4428</v>
      </c>
      <c r="W4568" s="2">
        <v>2400</v>
      </c>
    </row>
    <row r="4569" spans="1:23" x14ac:dyDescent="0.35">
      <c r="A4569" s="2">
        <v>4121816</v>
      </c>
      <c r="B4569" s="2" t="s">
        <v>1926</v>
      </c>
      <c r="C4569" s="2" t="s">
        <v>73</v>
      </c>
      <c r="D4569" s="2" t="s">
        <v>886</v>
      </c>
      <c r="E4569" s="2">
        <v>415155</v>
      </c>
      <c r="F4569" s="2">
        <v>622</v>
      </c>
      <c r="G4569" s="2">
        <v>246193</v>
      </c>
      <c r="H4569" s="46">
        <v>0.93445792528625915</v>
      </c>
      <c r="I4569" s="2">
        <v>16136</v>
      </c>
      <c r="J4569" s="2">
        <v>0.1498235598752273</v>
      </c>
      <c r="K4569" s="2">
        <v>1.6862989605715839</v>
      </c>
      <c r="L4569" s="2" t="s">
        <v>815</v>
      </c>
      <c r="M4569" s="58">
        <v>1.066605862857436</v>
      </c>
      <c r="N4569" s="2">
        <v>169354</v>
      </c>
      <c r="O4569" s="2">
        <v>83196</v>
      </c>
      <c r="P4569" s="2">
        <v>61224</v>
      </c>
      <c r="Q4569" s="2">
        <v>26912</v>
      </c>
      <c r="R4569" s="2">
        <v>15625</v>
      </c>
      <c r="S4569" s="2">
        <v>13194</v>
      </c>
      <c r="T4569" s="2">
        <v>7406</v>
      </c>
      <c r="U4569" s="2">
        <v>5040</v>
      </c>
      <c r="V4569" s="2">
        <v>4869</v>
      </c>
      <c r="W4569" s="2">
        <v>2410</v>
      </c>
    </row>
    <row r="4570" spans="1:23" x14ac:dyDescent="0.35">
      <c r="A4570" s="2">
        <v>4177224</v>
      </c>
      <c r="B4570" s="2" t="s">
        <v>1966</v>
      </c>
      <c r="C4570" s="2" t="s">
        <v>73</v>
      </c>
      <c r="D4570" s="2" t="s">
        <v>888</v>
      </c>
      <c r="E4570" s="2">
        <v>62788</v>
      </c>
      <c r="F4570" s="2">
        <v>514</v>
      </c>
      <c r="G4570" s="2">
        <v>37311</v>
      </c>
      <c r="H4570" s="46">
        <v>0.54994505641767844</v>
      </c>
      <c r="I4570" s="2">
        <v>16792</v>
      </c>
      <c r="J4570" s="2">
        <v>0.81862776326686626</v>
      </c>
      <c r="K4570" s="2">
        <v>1.6828281203934501</v>
      </c>
      <c r="L4570" s="2" t="s">
        <v>4187</v>
      </c>
      <c r="M4570" s="58">
        <v>1.350947780622674</v>
      </c>
      <c r="N4570" s="2">
        <v>30879</v>
      </c>
      <c r="O4570" s="2">
        <v>9502</v>
      </c>
      <c r="P4570" s="2">
        <v>3165</v>
      </c>
      <c r="Q4570" s="2">
        <v>1424</v>
      </c>
      <c r="R4570" s="2">
        <v>605</v>
      </c>
      <c r="S4570" s="2">
        <v>372</v>
      </c>
      <c r="T4570" s="2">
        <v>217</v>
      </c>
      <c r="U4570" s="2">
        <v>104</v>
      </c>
      <c r="V4570" s="2">
        <v>99</v>
      </c>
      <c r="W4570" s="2">
        <v>110</v>
      </c>
    </row>
    <row r="4571" spans="1:23" x14ac:dyDescent="0.35">
      <c r="A4571" s="2">
        <v>4177225</v>
      </c>
      <c r="B4571" s="2" t="s">
        <v>1967</v>
      </c>
      <c r="C4571" s="2" t="s">
        <v>73</v>
      </c>
      <c r="D4571" s="2" t="s">
        <v>888</v>
      </c>
      <c r="E4571" s="2">
        <v>59255</v>
      </c>
      <c r="F4571" s="2">
        <v>516</v>
      </c>
      <c r="G4571" s="2">
        <v>35383</v>
      </c>
      <c r="H4571" s="46">
        <v>0.55037729983325323</v>
      </c>
      <c r="I4571" s="2">
        <v>15909</v>
      </c>
      <c r="J4571" s="2">
        <v>0.87081258965488151</v>
      </c>
      <c r="K4571" s="2">
        <v>1.674674278608371</v>
      </c>
      <c r="L4571" s="2" t="s">
        <v>4187</v>
      </c>
      <c r="M4571" s="58">
        <v>1.344473940961586</v>
      </c>
      <c r="N4571" s="2">
        <v>29293</v>
      </c>
      <c r="O4571" s="2">
        <v>8954</v>
      </c>
      <c r="P4571" s="2">
        <v>3051</v>
      </c>
      <c r="Q4571" s="2">
        <v>1228</v>
      </c>
      <c r="R4571" s="2">
        <v>695</v>
      </c>
      <c r="S4571" s="2">
        <v>294</v>
      </c>
      <c r="T4571" s="2">
        <v>252</v>
      </c>
      <c r="U4571" s="2">
        <v>184</v>
      </c>
      <c r="V4571" s="2">
        <v>72</v>
      </c>
      <c r="W4571" s="2">
        <v>50</v>
      </c>
    </row>
    <row r="4572" spans="1:23" x14ac:dyDescent="0.35">
      <c r="A4572" s="2">
        <v>4177226</v>
      </c>
      <c r="B4572" s="2" t="s">
        <v>1968</v>
      </c>
      <c r="C4572" s="2" t="s">
        <v>73</v>
      </c>
      <c r="D4572" s="2" t="s">
        <v>888</v>
      </c>
      <c r="E4572" s="2">
        <v>60236</v>
      </c>
      <c r="F4572" s="2">
        <v>555</v>
      </c>
      <c r="G4572" s="2">
        <v>36083</v>
      </c>
      <c r="H4572" s="46">
        <v>0.55685502868386783</v>
      </c>
      <c r="I4572" s="2">
        <v>15990</v>
      </c>
      <c r="J4572" s="2">
        <v>0.92137592137592139</v>
      </c>
      <c r="K4572" s="2">
        <v>1.6693733891306159</v>
      </c>
      <c r="L4572" s="2" t="s">
        <v>4187</v>
      </c>
      <c r="M4572" s="58">
        <v>1.3471395983360921</v>
      </c>
      <c r="N4572" s="2">
        <v>30131</v>
      </c>
      <c r="O4572" s="2">
        <v>8612</v>
      </c>
      <c r="P4572" s="2">
        <v>3090</v>
      </c>
      <c r="Q4572" s="2">
        <v>1308</v>
      </c>
      <c r="R4572" s="2">
        <v>570</v>
      </c>
      <c r="S4572" s="2">
        <v>402</v>
      </c>
      <c r="T4572" s="2">
        <v>203</v>
      </c>
      <c r="U4572" s="2">
        <v>120</v>
      </c>
      <c r="V4572" s="2">
        <v>198</v>
      </c>
      <c r="W4572" s="2">
        <v>80</v>
      </c>
    </row>
    <row r="4573" spans="1:23" x14ac:dyDescent="0.35">
      <c r="A4573" s="2">
        <v>4121814</v>
      </c>
      <c r="B4573" s="2" t="s">
        <v>1924</v>
      </c>
      <c r="C4573" s="2" t="s">
        <v>73</v>
      </c>
      <c r="D4573" s="2" t="s">
        <v>886</v>
      </c>
      <c r="E4573" s="2">
        <v>1167445</v>
      </c>
      <c r="F4573" s="2">
        <v>1528</v>
      </c>
      <c r="G4573" s="2">
        <v>701904</v>
      </c>
      <c r="H4573" s="46">
        <v>0.75336228316123</v>
      </c>
      <c r="I4573" s="2">
        <v>173116</v>
      </c>
      <c r="J4573" s="2">
        <v>0.13088411017221371</v>
      </c>
      <c r="K4573" s="2">
        <v>1.66325451913652</v>
      </c>
      <c r="L4573" s="2" t="s">
        <v>815</v>
      </c>
      <c r="M4573" s="58">
        <v>1.0471260305820049</v>
      </c>
      <c r="N4573" s="2">
        <v>473864</v>
      </c>
      <c r="O4573" s="2">
        <v>247644</v>
      </c>
      <c r="P4573" s="2">
        <v>189099</v>
      </c>
      <c r="Q4573" s="2">
        <v>81040</v>
      </c>
      <c r="R4573" s="2">
        <v>45495</v>
      </c>
      <c r="S4573" s="2">
        <v>36864</v>
      </c>
      <c r="T4573" s="2">
        <v>17437</v>
      </c>
      <c r="U4573" s="2">
        <v>10568</v>
      </c>
      <c r="V4573" s="2">
        <v>9063</v>
      </c>
      <c r="W4573" s="2">
        <v>3830</v>
      </c>
    </row>
    <row r="4574" spans="1:23" x14ac:dyDescent="0.35">
      <c r="A4574" s="2">
        <v>4289285</v>
      </c>
      <c r="B4574" s="2" t="s">
        <v>1916</v>
      </c>
      <c r="C4574" s="2" t="s">
        <v>73</v>
      </c>
      <c r="D4574" s="2" t="s">
        <v>886</v>
      </c>
      <c r="E4574" s="2">
        <v>188475</v>
      </c>
      <c r="F4574" s="2">
        <v>281</v>
      </c>
      <c r="G4574" s="2">
        <v>113318</v>
      </c>
      <c r="H4574" s="2">
        <v>0.7784641451490496</v>
      </c>
      <c r="I4574" s="2">
        <v>25104</v>
      </c>
      <c r="J4574" s="2">
        <v>0.1490913914312243</v>
      </c>
      <c r="K4574" s="2">
        <v>1.6632397324343879</v>
      </c>
      <c r="L4574" s="2" t="s">
        <v>815</v>
      </c>
      <c r="M4574" s="58">
        <v>1.175727519416113</v>
      </c>
      <c r="N4574" s="2">
        <v>88390</v>
      </c>
      <c r="O4574" s="2">
        <v>28224</v>
      </c>
      <c r="P4574" s="2">
        <v>14253</v>
      </c>
      <c r="Q4574" s="2">
        <v>12776</v>
      </c>
      <c r="R4574" s="2">
        <v>6275</v>
      </c>
      <c r="S4574" s="2">
        <v>3318</v>
      </c>
      <c r="T4574" s="2">
        <v>2296</v>
      </c>
      <c r="U4574" s="2">
        <v>2456</v>
      </c>
      <c r="V4574" s="2">
        <v>1377</v>
      </c>
      <c r="W4574" s="2">
        <v>940</v>
      </c>
    </row>
    <row r="4575" spans="1:23" x14ac:dyDescent="0.35">
      <c r="A4575" s="2">
        <v>4121812</v>
      </c>
      <c r="B4575" s="2" t="s">
        <v>1922</v>
      </c>
      <c r="C4575" s="2" t="s">
        <v>73</v>
      </c>
      <c r="D4575" s="2" t="s">
        <v>886</v>
      </c>
      <c r="E4575" s="2">
        <v>1172928</v>
      </c>
      <c r="F4575" s="2">
        <v>1568</v>
      </c>
      <c r="G4575" s="2">
        <v>705839</v>
      </c>
      <c r="H4575" s="46">
        <v>0.75165724761595776</v>
      </c>
      <c r="I4575" s="2">
        <v>175290</v>
      </c>
      <c r="J4575" s="2">
        <v>0.13368254487914011</v>
      </c>
      <c r="K4575" s="2">
        <v>1.6617500591494661</v>
      </c>
      <c r="L4575" s="2" t="s">
        <v>815</v>
      </c>
      <c r="M4575" s="58">
        <v>1.046251060364275</v>
      </c>
      <c r="N4575" s="2">
        <v>476889</v>
      </c>
      <c r="O4575" s="2">
        <v>248022</v>
      </c>
      <c r="P4575" s="2">
        <v>190527</v>
      </c>
      <c r="Q4575" s="2">
        <v>81752</v>
      </c>
      <c r="R4575" s="2">
        <v>45685</v>
      </c>
      <c r="S4575" s="2">
        <v>37008</v>
      </c>
      <c r="T4575" s="2">
        <v>17325</v>
      </c>
      <c r="U4575" s="2">
        <v>10848</v>
      </c>
      <c r="V4575" s="2">
        <v>9081</v>
      </c>
      <c r="W4575" s="2">
        <v>3940</v>
      </c>
    </row>
    <row r="4576" spans="1:23" x14ac:dyDescent="0.35">
      <c r="A4576" s="2">
        <v>4089293</v>
      </c>
      <c r="B4576" s="2" t="s">
        <v>1918</v>
      </c>
      <c r="C4576" s="2" t="s">
        <v>73</v>
      </c>
      <c r="D4576" s="2" t="s">
        <v>886</v>
      </c>
      <c r="E4576" s="2">
        <v>4980270</v>
      </c>
      <c r="F4576" s="2">
        <v>6518</v>
      </c>
      <c r="G4576" s="2">
        <v>2998893</v>
      </c>
      <c r="H4576" s="46">
        <v>0.24764871570943009</v>
      </c>
      <c r="I4576" s="2">
        <v>2256221</v>
      </c>
      <c r="J4576" s="2">
        <v>0.13087643842602911</v>
      </c>
      <c r="K4576" s="2">
        <v>1.6607027993329539</v>
      </c>
      <c r="L4576" s="2" t="s">
        <v>4153</v>
      </c>
      <c r="M4576" s="58">
        <v>1.2936263523896501</v>
      </c>
      <c r="N4576" s="2">
        <v>2455001</v>
      </c>
      <c r="O4576" s="2">
        <v>619580</v>
      </c>
      <c r="P4576" s="2">
        <v>556683</v>
      </c>
      <c r="Q4576" s="2">
        <v>131952</v>
      </c>
      <c r="R4576" s="2">
        <v>39490</v>
      </c>
      <c r="S4576" s="2">
        <v>35082</v>
      </c>
      <c r="T4576" s="2">
        <v>8274</v>
      </c>
      <c r="U4576" s="2">
        <v>2160</v>
      </c>
      <c r="V4576" s="2">
        <v>990</v>
      </c>
      <c r="W4576" s="2">
        <v>640</v>
      </c>
    </row>
    <row r="4577" spans="1:23" x14ac:dyDescent="0.35">
      <c r="A4577" s="2">
        <v>4289283</v>
      </c>
      <c r="B4577" s="2" t="s">
        <v>1914</v>
      </c>
      <c r="C4577" s="2" t="s">
        <v>73</v>
      </c>
      <c r="D4577" s="2" t="s">
        <v>886</v>
      </c>
      <c r="E4577" s="2">
        <v>188416</v>
      </c>
      <c r="F4577" s="2">
        <v>277</v>
      </c>
      <c r="G4577" s="2">
        <v>113528</v>
      </c>
      <c r="H4577" s="2">
        <v>0.77648685786766258</v>
      </c>
      <c r="I4577" s="2">
        <v>25375</v>
      </c>
      <c r="J4577" s="2">
        <v>0.1470151154891304</v>
      </c>
      <c r="K4577" s="2">
        <v>1.659643435980551</v>
      </c>
      <c r="L4577" s="2" t="s">
        <v>815</v>
      </c>
      <c r="M4577" s="58">
        <v>1.173704767303511</v>
      </c>
      <c r="N4577" s="2">
        <v>88765</v>
      </c>
      <c r="O4577" s="2">
        <v>27938</v>
      </c>
      <c r="P4577" s="2">
        <v>14214</v>
      </c>
      <c r="Q4577" s="2">
        <v>12696</v>
      </c>
      <c r="R4577" s="2">
        <v>6210</v>
      </c>
      <c r="S4577" s="2">
        <v>3366</v>
      </c>
      <c r="T4577" s="2">
        <v>2373</v>
      </c>
      <c r="U4577" s="2">
        <v>2656</v>
      </c>
      <c r="V4577" s="2">
        <v>1323</v>
      </c>
      <c r="W4577" s="2">
        <v>990</v>
      </c>
    </row>
    <row r="4578" spans="1:23" x14ac:dyDescent="0.35">
      <c r="A4578" s="2">
        <v>4128074</v>
      </c>
      <c r="B4578" s="2" t="s">
        <v>1936</v>
      </c>
      <c r="C4578" s="2" t="s">
        <v>73</v>
      </c>
      <c r="D4578" s="2" t="s">
        <v>886</v>
      </c>
      <c r="E4578" s="2">
        <v>306534</v>
      </c>
      <c r="F4578" s="2">
        <v>486</v>
      </c>
      <c r="G4578" s="2">
        <v>184940</v>
      </c>
      <c r="H4578" s="46">
        <v>0.85024332215853793</v>
      </c>
      <c r="I4578" s="2">
        <v>27696</v>
      </c>
      <c r="J4578" s="2">
        <v>0.1585468496153771</v>
      </c>
      <c r="K4578" s="2">
        <v>1.657478101005732</v>
      </c>
      <c r="L4578" s="2" t="s">
        <v>815</v>
      </c>
      <c r="M4578" s="58">
        <v>1.0314932278960209</v>
      </c>
      <c r="N4578" s="2">
        <v>125206</v>
      </c>
      <c r="O4578" s="2">
        <v>66322</v>
      </c>
      <c r="P4578" s="2">
        <v>37311</v>
      </c>
      <c r="Q4578" s="2">
        <v>31036</v>
      </c>
      <c r="R4578" s="2">
        <v>14220</v>
      </c>
      <c r="S4578" s="2">
        <v>8328</v>
      </c>
      <c r="T4578" s="2">
        <v>5460</v>
      </c>
      <c r="U4578" s="2">
        <v>5448</v>
      </c>
      <c r="V4578" s="2">
        <v>2484</v>
      </c>
      <c r="W4578" s="2">
        <v>1360</v>
      </c>
    </row>
    <row r="4579" spans="1:23" x14ac:dyDescent="0.35">
      <c r="A4579" s="2">
        <v>4128073</v>
      </c>
      <c r="B4579" s="2" t="s">
        <v>1935</v>
      </c>
      <c r="C4579" s="2" t="s">
        <v>73</v>
      </c>
      <c r="D4579" s="2" t="s">
        <v>886</v>
      </c>
      <c r="E4579" s="2">
        <v>306704</v>
      </c>
      <c r="F4579" s="2">
        <v>480</v>
      </c>
      <c r="G4579" s="2">
        <v>185218</v>
      </c>
      <c r="H4579" s="46">
        <v>0.84952326447753457</v>
      </c>
      <c r="I4579" s="2">
        <v>27871</v>
      </c>
      <c r="J4579" s="2">
        <v>0.1565026866294538</v>
      </c>
      <c r="K4579" s="2">
        <v>1.655908173071732</v>
      </c>
      <c r="L4579" s="2" t="s">
        <v>815</v>
      </c>
      <c r="M4579" s="58">
        <v>1.0313746326175119</v>
      </c>
      <c r="N4579" s="2">
        <v>125537</v>
      </c>
      <c r="O4579" s="2">
        <v>66076</v>
      </c>
      <c r="P4579" s="2">
        <v>37569</v>
      </c>
      <c r="Q4579" s="2">
        <v>31292</v>
      </c>
      <c r="R4579" s="2">
        <v>13600</v>
      </c>
      <c r="S4579" s="2">
        <v>8910</v>
      </c>
      <c r="T4579" s="2">
        <v>5740</v>
      </c>
      <c r="U4579" s="2">
        <v>4992</v>
      </c>
      <c r="V4579" s="2">
        <v>2178</v>
      </c>
      <c r="W4579" s="2">
        <v>1480</v>
      </c>
    </row>
    <row r="4580" spans="1:23" x14ac:dyDescent="0.35">
      <c r="A4580" s="2">
        <v>3868103</v>
      </c>
      <c r="B4580" s="2" t="s">
        <v>1915</v>
      </c>
      <c r="C4580" s="2" t="s">
        <v>73</v>
      </c>
      <c r="D4580" s="2" t="s">
        <v>886</v>
      </c>
      <c r="E4580" s="2">
        <v>500525</v>
      </c>
      <c r="F4580" s="2">
        <v>640</v>
      </c>
      <c r="G4580" s="2">
        <v>302668</v>
      </c>
      <c r="H4580" s="46">
        <v>0.65568213355888294</v>
      </c>
      <c r="I4580" s="2">
        <v>104214</v>
      </c>
      <c r="J4580" s="2">
        <v>0.12786574097197939</v>
      </c>
      <c r="K4580" s="2">
        <v>1.653709675287774</v>
      </c>
      <c r="L4580" s="2" t="s">
        <v>815</v>
      </c>
      <c r="M4580" s="58">
        <v>1.052952115686415</v>
      </c>
      <c r="N4580" s="2">
        <v>207809</v>
      </c>
      <c r="O4580" s="2">
        <v>102716</v>
      </c>
      <c r="P4580" s="2">
        <v>77163</v>
      </c>
      <c r="Q4580" s="2">
        <v>36372</v>
      </c>
      <c r="R4580" s="2">
        <v>19015</v>
      </c>
      <c r="S4580" s="2">
        <v>13872</v>
      </c>
      <c r="T4580" s="2">
        <v>7973</v>
      </c>
      <c r="U4580" s="2">
        <v>4896</v>
      </c>
      <c r="V4580" s="2">
        <v>3618</v>
      </c>
      <c r="W4580" s="2">
        <v>1920</v>
      </c>
    </row>
    <row r="4581" spans="1:23" x14ac:dyDescent="0.35">
      <c r="A4581" s="2">
        <v>3868104</v>
      </c>
      <c r="B4581" s="2" t="s">
        <v>1916</v>
      </c>
      <c r="C4581" s="2" t="s">
        <v>73</v>
      </c>
      <c r="D4581" s="2" t="s">
        <v>886</v>
      </c>
      <c r="E4581" s="2">
        <v>499938</v>
      </c>
      <c r="F4581" s="2">
        <v>693</v>
      </c>
      <c r="G4581" s="2">
        <v>303137</v>
      </c>
      <c r="H4581" s="46">
        <v>0.65514272424679265</v>
      </c>
      <c r="I4581" s="2">
        <v>104539</v>
      </c>
      <c r="J4581" s="2">
        <v>0.13861718853137789</v>
      </c>
      <c r="K4581" s="2">
        <v>1.649214711500081</v>
      </c>
      <c r="L4581" s="2" t="s">
        <v>815</v>
      </c>
      <c r="M4581" s="58">
        <v>1.053135150848721</v>
      </c>
      <c r="N4581" s="2">
        <v>208612</v>
      </c>
      <c r="O4581" s="2">
        <v>102510</v>
      </c>
      <c r="P4581" s="2">
        <v>76941</v>
      </c>
      <c r="Q4581" s="2">
        <v>36124</v>
      </c>
      <c r="R4581" s="2">
        <v>18530</v>
      </c>
      <c r="S4581" s="2">
        <v>13674</v>
      </c>
      <c r="T4581" s="2">
        <v>8498</v>
      </c>
      <c r="U4581" s="2">
        <v>4712</v>
      </c>
      <c r="V4581" s="2">
        <v>3303</v>
      </c>
      <c r="W4581" s="2">
        <v>1810</v>
      </c>
    </row>
    <row r="4582" spans="1:23" x14ac:dyDescent="0.35">
      <c r="A4582" s="2">
        <v>3868102</v>
      </c>
      <c r="B4582" s="2" t="s">
        <v>1914</v>
      </c>
      <c r="C4582" s="2" t="s">
        <v>73</v>
      </c>
      <c r="D4582" s="2" t="s">
        <v>886</v>
      </c>
      <c r="E4582" s="2">
        <v>507902</v>
      </c>
      <c r="F4582" s="2">
        <v>600</v>
      </c>
      <c r="G4582" s="2">
        <v>312255</v>
      </c>
      <c r="H4582" s="46">
        <v>0.64348369121391169</v>
      </c>
      <c r="I4582" s="2">
        <v>111324</v>
      </c>
      <c r="J4582" s="2">
        <v>0.1181330256624309</v>
      </c>
      <c r="K4582" s="2">
        <v>1.626561624313462</v>
      </c>
      <c r="L4582" s="2" t="s">
        <v>815</v>
      </c>
      <c r="M4582" s="58">
        <v>1.0507563595438669</v>
      </c>
      <c r="N4582" s="2">
        <v>215690</v>
      </c>
      <c r="O4582" s="2">
        <v>107438</v>
      </c>
      <c r="P4582" s="2">
        <v>77595</v>
      </c>
      <c r="Q4582" s="2">
        <v>36108</v>
      </c>
      <c r="R4582" s="2">
        <v>18615</v>
      </c>
      <c r="S4582" s="2">
        <v>12360</v>
      </c>
      <c r="T4582" s="2">
        <v>7014</v>
      </c>
      <c r="U4582" s="2">
        <v>4184</v>
      </c>
      <c r="V4582" s="2">
        <v>2844</v>
      </c>
      <c r="W4582" s="2">
        <v>1520</v>
      </c>
    </row>
    <row r="4583" spans="1:23" x14ac:dyDescent="0.35">
      <c r="A4583" s="2">
        <v>3868104</v>
      </c>
      <c r="B4583" s="2" t="s">
        <v>1916</v>
      </c>
      <c r="C4583" s="2" t="s">
        <v>73</v>
      </c>
      <c r="D4583" s="2" t="s">
        <v>886</v>
      </c>
      <c r="E4583" s="2">
        <v>625504</v>
      </c>
      <c r="F4583" s="2">
        <v>763</v>
      </c>
      <c r="G4583" s="2">
        <v>389378</v>
      </c>
      <c r="H4583" s="46">
        <v>0.68011546620507579</v>
      </c>
      <c r="I4583" s="2">
        <v>124556</v>
      </c>
      <c r="J4583" s="2">
        <v>0.1219816340103341</v>
      </c>
      <c r="K4583" s="2">
        <v>1.606418441719871</v>
      </c>
      <c r="L4583" s="2" t="s">
        <v>815</v>
      </c>
      <c r="M4583" s="58">
        <v>1.0315022567574921</v>
      </c>
      <c r="N4583" s="2">
        <v>264461</v>
      </c>
      <c r="O4583" s="2">
        <v>147498</v>
      </c>
      <c r="P4583" s="2">
        <v>88671</v>
      </c>
      <c r="Q4583" s="2">
        <v>44004</v>
      </c>
      <c r="R4583" s="2">
        <v>26925</v>
      </c>
      <c r="S4583" s="2">
        <v>15288</v>
      </c>
      <c r="T4583" s="2">
        <v>9198</v>
      </c>
      <c r="U4583" s="2">
        <v>6288</v>
      </c>
      <c r="V4583" s="2">
        <v>2808</v>
      </c>
      <c r="W4583" s="2">
        <v>1260</v>
      </c>
    </row>
    <row r="4584" spans="1:23" x14ac:dyDescent="0.35">
      <c r="A4584" s="2">
        <v>3868103</v>
      </c>
      <c r="B4584" s="2" t="s">
        <v>1915</v>
      </c>
      <c r="C4584" s="2" t="s">
        <v>73</v>
      </c>
      <c r="D4584" s="2" t="s">
        <v>886</v>
      </c>
      <c r="E4584" s="2">
        <v>625044</v>
      </c>
      <c r="F4584" s="2">
        <v>755</v>
      </c>
      <c r="G4584" s="2">
        <v>389621</v>
      </c>
      <c r="H4584" s="46">
        <v>0.68023540825571516</v>
      </c>
      <c r="I4584" s="2">
        <v>124587</v>
      </c>
      <c r="J4584" s="2">
        <v>0.12079149627866199</v>
      </c>
      <c r="K4584" s="2">
        <v>1.6042359113086819</v>
      </c>
      <c r="L4584" s="2" t="s">
        <v>815</v>
      </c>
      <c r="M4584" s="58">
        <v>1.030928991311117</v>
      </c>
      <c r="N4584" s="2">
        <v>264627</v>
      </c>
      <c r="O4584" s="2">
        <v>148138</v>
      </c>
      <c r="P4584" s="2">
        <v>87813</v>
      </c>
      <c r="Q4584" s="2">
        <v>44500</v>
      </c>
      <c r="R4584" s="2">
        <v>27185</v>
      </c>
      <c r="S4584" s="2">
        <v>14982</v>
      </c>
      <c r="T4584" s="2">
        <v>8743</v>
      </c>
      <c r="U4584" s="2">
        <v>6064</v>
      </c>
      <c r="V4584" s="2">
        <v>2700</v>
      </c>
      <c r="W4584" s="2">
        <v>1540</v>
      </c>
    </row>
    <row r="4585" spans="1:23" x14ac:dyDescent="0.35">
      <c r="A4585" s="2">
        <v>4289283</v>
      </c>
      <c r="B4585" s="2" t="s">
        <v>1914</v>
      </c>
      <c r="C4585" s="2" t="s">
        <v>73</v>
      </c>
      <c r="D4585" s="2" t="s">
        <v>886</v>
      </c>
      <c r="E4585" s="2">
        <v>229837</v>
      </c>
      <c r="F4585" s="2">
        <v>1087</v>
      </c>
      <c r="G4585" s="2">
        <v>143400</v>
      </c>
      <c r="H4585" s="2">
        <v>0.70548117154811718</v>
      </c>
      <c r="I4585" s="2">
        <v>42234</v>
      </c>
      <c r="J4585" s="2">
        <v>0.47294386891579682</v>
      </c>
      <c r="K4585" s="2">
        <v>1.602768479776848</v>
      </c>
      <c r="L4585" s="2" t="s">
        <v>815</v>
      </c>
      <c r="M4585" s="58">
        <v>1.15261402672952</v>
      </c>
      <c r="N4585" s="2">
        <v>110048</v>
      </c>
      <c r="O4585" s="2">
        <v>41354</v>
      </c>
      <c r="P4585" s="2">
        <v>19680</v>
      </c>
      <c r="Q4585" s="2">
        <v>15972</v>
      </c>
      <c r="R4585" s="2">
        <v>5795</v>
      </c>
      <c r="S4585" s="2">
        <v>2370</v>
      </c>
      <c r="T4585" s="2">
        <v>1568</v>
      </c>
      <c r="U4585" s="2">
        <v>1752</v>
      </c>
      <c r="V4585" s="2">
        <v>576</v>
      </c>
      <c r="W4585" s="2">
        <v>290</v>
      </c>
    </row>
    <row r="4586" spans="1:23" x14ac:dyDescent="0.35">
      <c r="A4586" s="2">
        <v>4289285</v>
      </c>
      <c r="B4586" s="2" t="s">
        <v>1916</v>
      </c>
      <c r="C4586" s="2" t="s">
        <v>73</v>
      </c>
      <c r="D4586" s="2" t="s">
        <v>886</v>
      </c>
      <c r="E4586" s="2">
        <v>230716</v>
      </c>
      <c r="F4586" s="2">
        <v>0</v>
      </c>
      <c r="G4586" s="2">
        <v>144680</v>
      </c>
      <c r="H4586" s="2">
        <v>0.70165192148189104</v>
      </c>
      <c r="I4586" s="2">
        <v>43165</v>
      </c>
      <c r="J4586" s="2">
        <v>0</v>
      </c>
      <c r="K4586" s="2">
        <v>1.5946640862593311</v>
      </c>
      <c r="L4586" s="2" t="s">
        <v>815</v>
      </c>
      <c r="M4586" s="58">
        <v>1.1487552280422231</v>
      </c>
      <c r="N4586" s="2">
        <v>110978</v>
      </c>
      <c r="O4586" s="2">
        <v>42052</v>
      </c>
      <c r="P4586" s="2">
        <v>19650</v>
      </c>
      <c r="Q4586" s="2">
        <v>16276</v>
      </c>
      <c r="R4586" s="2">
        <v>5705</v>
      </c>
      <c r="S4586" s="2">
        <v>2424</v>
      </c>
      <c r="T4586" s="2">
        <v>1407</v>
      </c>
      <c r="U4586" s="2">
        <v>1496</v>
      </c>
      <c r="V4586" s="2">
        <v>702</v>
      </c>
      <c r="W4586" s="2">
        <v>150</v>
      </c>
    </row>
    <row r="4587" spans="1:23" x14ac:dyDescent="0.35">
      <c r="A4587" s="2">
        <v>4289284</v>
      </c>
      <c r="B4587" s="2" t="s">
        <v>1915</v>
      </c>
      <c r="C4587" s="2" t="s">
        <v>73</v>
      </c>
      <c r="D4587" s="2" t="s">
        <v>886</v>
      </c>
      <c r="E4587" s="2">
        <v>228654</v>
      </c>
      <c r="F4587" s="2">
        <v>0</v>
      </c>
      <c r="G4587" s="2">
        <v>143391</v>
      </c>
      <c r="H4587" s="2">
        <v>0.70528833748282671</v>
      </c>
      <c r="I4587" s="2">
        <v>42259</v>
      </c>
      <c r="J4587" s="2">
        <v>0</v>
      </c>
      <c r="K4587" s="2">
        <v>1.594618909136557</v>
      </c>
      <c r="L4587" s="2" t="s">
        <v>815</v>
      </c>
      <c r="M4587" s="58">
        <v>1.150854128708187</v>
      </c>
      <c r="N4587" s="2">
        <v>110314</v>
      </c>
      <c r="O4587" s="2">
        <v>41240</v>
      </c>
      <c r="P4587" s="2">
        <v>19359</v>
      </c>
      <c r="Q4587" s="2">
        <v>15632</v>
      </c>
      <c r="R4587" s="2">
        <v>5775</v>
      </c>
      <c r="S4587" s="2">
        <v>2460</v>
      </c>
      <c r="T4587" s="2">
        <v>1428</v>
      </c>
      <c r="U4587" s="2">
        <v>1608</v>
      </c>
      <c r="V4587" s="2">
        <v>666</v>
      </c>
      <c r="W4587" s="2">
        <v>200</v>
      </c>
    </row>
    <row r="4588" spans="1:23" x14ac:dyDescent="0.35">
      <c r="A4588" s="2">
        <v>4121817</v>
      </c>
      <c r="B4588" s="2" t="s">
        <v>1927</v>
      </c>
      <c r="C4588" s="2" t="s">
        <v>73</v>
      </c>
      <c r="D4588" s="2" t="s">
        <v>886</v>
      </c>
      <c r="E4588" s="2">
        <v>612718</v>
      </c>
      <c r="F4588" s="2">
        <v>777</v>
      </c>
      <c r="G4588" s="2">
        <v>384293</v>
      </c>
      <c r="H4588" s="46">
        <v>0.96598689021137518</v>
      </c>
      <c r="I4588" s="2">
        <v>13071</v>
      </c>
      <c r="J4588" s="2">
        <v>0.1268120081342477</v>
      </c>
      <c r="K4588" s="2">
        <v>1.594403228786369</v>
      </c>
      <c r="L4588" s="2" t="s">
        <v>815</v>
      </c>
      <c r="M4588" s="58">
        <v>1.0307430653569809</v>
      </c>
      <c r="N4588" s="2">
        <v>261223</v>
      </c>
      <c r="O4588" s="2">
        <v>131694</v>
      </c>
      <c r="P4588" s="2">
        <v>120936</v>
      </c>
      <c r="Q4588" s="2">
        <v>36864</v>
      </c>
      <c r="R4588" s="2">
        <v>18160</v>
      </c>
      <c r="S4588" s="2">
        <v>19560</v>
      </c>
      <c r="T4588" s="2">
        <v>3584</v>
      </c>
      <c r="U4588" s="2">
        <v>1288</v>
      </c>
      <c r="V4588" s="2">
        <v>1044</v>
      </c>
      <c r="W4588" s="2">
        <v>90</v>
      </c>
    </row>
    <row r="4589" spans="1:23" x14ac:dyDescent="0.35">
      <c r="A4589" s="2">
        <v>4121816</v>
      </c>
      <c r="B4589" s="2" t="s">
        <v>1926</v>
      </c>
      <c r="C4589" s="2" t="s">
        <v>73</v>
      </c>
      <c r="D4589" s="2" t="s">
        <v>886</v>
      </c>
      <c r="E4589" s="2">
        <v>613566</v>
      </c>
      <c r="F4589" s="2">
        <v>752</v>
      </c>
      <c r="G4589" s="2">
        <v>385355</v>
      </c>
      <c r="H4589" s="46">
        <v>0.96610138703273607</v>
      </c>
      <c r="I4589" s="2">
        <v>13063</v>
      </c>
      <c r="J4589" s="2">
        <v>0.1225622019473048</v>
      </c>
      <c r="K4589" s="2">
        <v>1.592209780591922</v>
      </c>
      <c r="L4589" s="2" t="s">
        <v>815</v>
      </c>
      <c r="M4589" s="58">
        <v>1.0304794278977121</v>
      </c>
      <c r="N4589" s="2">
        <v>261819</v>
      </c>
      <c r="O4589" s="2">
        <v>133308</v>
      </c>
      <c r="P4589" s="2">
        <v>120246</v>
      </c>
      <c r="Q4589" s="2">
        <v>36572</v>
      </c>
      <c r="R4589" s="2">
        <v>18270</v>
      </c>
      <c r="S4589" s="2">
        <v>19344</v>
      </c>
      <c r="T4589" s="2">
        <v>3472</v>
      </c>
      <c r="U4589" s="2">
        <v>1216</v>
      </c>
      <c r="V4589" s="2">
        <v>981</v>
      </c>
      <c r="W4589" s="2">
        <v>190</v>
      </c>
    </row>
    <row r="4590" spans="1:23" x14ac:dyDescent="0.35">
      <c r="A4590" s="2">
        <v>4121815</v>
      </c>
      <c r="B4590" s="2" t="s">
        <v>1925</v>
      </c>
      <c r="C4590" s="2" t="s">
        <v>73</v>
      </c>
      <c r="D4590" s="2" t="s">
        <v>886</v>
      </c>
      <c r="E4590" s="2">
        <v>613412</v>
      </c>
      <c r="F4590" s="2">
        <v>829</v>
      </c>
      <c r="G4590" s="2">
        <v>385335</v>
      </c>
      <c r="H4590" s="46">
        <v>0.96635395175626404</v>
      </c>
      <c r="I4590" s="2">
        <v>12965</v>
      </c>
      <c r="J4590" s="2">
        <v>0.13514570957203309</v>
      </c>
      <c r="K4590" s="2">
        <v>1.5918927686298929</v>
      </c>
      <c r="L4590" s="2" t="s">
        <v>815</v>
      </c>
      <c r="M4590" s="58">
        <v>1.030689896781803</v>
      </c>
      <c r="N4590" s="2">
        <v>261921</v>
      </c>
      <c r="O4590" s="2">
        <v>132966</v>
      </c>
      <c r="P4590" s="2">
        <v>120573</v>
      </c>
      <c r="Q4590" s="2">
        <v>36568</v>
      </c>
      <c r="R4590" s="2">
        <v>18515</v>
      </c>
      <c r="S4590" s="2">
        <v>18468</v>
      </c>
      <c r="T4590" s="2">
        <v>3619</v>
      </c>
      <c r="U4590" s="2">
        <v>1256</v>
      </c>
      <c r="V4590" s="2">
        <v>1071</v>
      </c>
      <c r="W4590" s="2">
        <v>190</v>
      </c>
    </row>
    <row r="4591" spans="1:23" x14ac:dyDescent="0.35">
      <c r="A4591" s="2">
        <v>3868102</v>
      </c>
      <c r="B4591" s="2" t="s">
        <v>1914</v>
      </c>
      <c r="C4591" s="2" t="s">
        <v>73</v>
      </c>
      <c r="D4591" s="2" t="s">
        <v>886</v>
      </c>
      <c r="E4591" s="2">
        <v>624292</v>
      </c>
      <c r="F4591" s="2">
        <v>791</v>
      </c>
      <c r="G4591" s="2">
        <v>392769</v>
      </c>
      <c r="H4591" s="46">
        <v>0.66958186618597693</v>
      </c>
      <c r="I4591" s="2">
        <v>129778</v>
      </c>
      <c r="J4591" s="2">
        <v>0.12670352975851051</v>
      </c>
      <c r="K4591" s="2">
        <v>1.589463526907674</v>
      </c>
      <c r="L4591" s="2" t="s">
        <v>815</v>
      </c>
      <c r="M4591" s="58">
        <v>1.0311359818710659</v>
      </c>
      <c r="N4591" s="2">
        <v>268842</v>
      </c>
      <c r="O4591" s="2">
        <v>148106</v>
      </c>
      <c r="P4591" s="2">
        <v>87645</v>
      </c>
      <c r="Q4591" s="2">
        <v>42576</v>
      </c>
      <c r="R4591" s="2">
        <v>25300</v>
      </c>
      <c r="S4591" s="2">
        <v>15342</v>
      </c>
      <c r="T4591" s="2">
        <v>8260</v>
      </c>
      <c r="U4591" s="2">
        <v>5376</v>
      </c>
      <c r="V4591" s="2">
        <v>2484</v>
      </c>
      <c r="W4591" s="2">
        <v>1510</v>
      </c>
    </row>
    <row r="4592" spans="1:23" x14ac:dyDescent="0.35">
      <c r="A4592" s="2">
        <v>4137462</v>
      </c>
      <c r="B4592" s="2" t="s">
        <v>1945</v>
      </c>
      <c r="C4592" s="2" t="s">
        <v>73</v>
      </c>
      <c r="D4592" s="2" t="s">
        <v>886</v>
      </c>
      <c r="E4592" s="2">
        <v>235784</v>
      </c>
      <c r="F4592" s="2">
        <v>1881</v>
      </c>
      <c r="G4592" s="2">
        <v>153694</v>
      </c>
      <c r="H4592" s="46">
        <v>0.7486303954611111</v>
      </c>
      <c r="I4592" s="2">
        <v>38634</v>
      </c>
      <c r="J4592" s="2">
        <v>0.79776405523699656</v>
      </c>
      <c r="K4592" s="2">
        <v>1.534113237992375</v>
      </c>
      <c r="L4592" s="2" t="s">
        <v>2647</v>
      </c>
      <c r="M4592" s="58">
        <v>1.463351662673932</v>
      </c>
      <c r="N4592" s="2">
        <v>148031</v>
      </c>
      <c r="O4592" s="2">
        <v>9360</v>
      </c>
      <c r="P4592" s="2">
        <v>1596</v>
      </c>
      <c r="Q4592" s="2">
        <v>716</v>
      </c>
      <c r="R4592" s="2">
        <v>440</v>
      </c>
      <c r="S4592" s="2">
        <v>324</v>
      </c>
      <c r="T4592" s="2">
        <v>217</v>
      </c>
      <c r="U4592" s="2">
        <v>184</v>
      </c>
      <c r="V4592" s="2">
        <v>108</v>
      </c>
      <c r="W4592" s="2">
        <v>150</v>
      </c>
    </row>
    <row r="4593" spans="1:23" x14ac:dyDescent="0.35">
      <c r="A4593" s="2">
        <v>4137464</v>
      </c>
      <c r="B4593" s="2" t="s">
        <v>1947</v>
      </c>
      <c r="C4593" s="2" t="s">
        <v>73</v>
      </c>
      <c r="D4593" s="2" t="s">
        <v>886</v>
      </c>
      <c r="E4593" s="2">
        <v>235941</v>
      </c>
      <c r="F4593" s="2">
        <v>1835</v>
      </c>
      <c r="G4593" s="2">
        <v>153970</v>
      </c>
      <c r="H4593" s="46">
        <v>0.74811326881860096</v>
      </c>
      <c r="I4593" s="2">
        <v>38783</v>
      </c>
      <c r="J4593" s="2">
        <v>0.77773680708312665</v>
      </c>
      <c r="K4593" s="2">
        <v>1.5323829317399491</v>
      </c>
      <c r="L4593" s="2" t="s">
        <v>2647</v>
      </c>
      <c r="M4593" s="58">
        <v>1.4640262101402961</v>
      </c>
      <c r="N4593" s="2">
        <v>148489</v>
      </c>
      <c r="O4593" s="2">
        <v>8998</v>
      </c>
      <c r="P4593" s="2">
        <v>1635</v>
      </c>
      <c r="Q4593" s="2">
        <v>628</v>
      </c>
      <c r="R4593" s="2">
        <v>440</v>
      </c>
      <c r="S4593" s="2">
        <v>330</v>
      </c>
      <c r="T4593" s="2">
        <v>189</v>
      </c>
      <c r="U4593" s="2">
        <v>232</v>
      </c>
      <c r="V4593" s="2">
        <v>108</v>
      </c>
      <c r="W4593" s="2">
        <v>110</v>
      </c>
    </row>
    <row r="4594" spans="1:23" x14ac:dyDescent="0.35">
      <c r="A4594" s="2">
        <v>4289282</v>
      </c>
      <c r="B4594" s="2" t="s">
        <v>2679</v>
      </c>
      <c r="C4594" s="2" t="s">
        <v>73</v>
      </c>
      <c r="D4594" s="2" t="s">
        <v>886</v>
      </c>
      <c r="E4594" s="2">
        <v>235262</v>
      </c>
      <c r="F4594" s="2">
        <v>323</v>
      </c>
      <c r="G4594" s="2">
        <v>154696</v>
      </c>
      <c r="H4594" s="2">
        <v>0.82910999637999694</v>
      </c>
      <c r="I4594" s="2">
        <v>26436</v>
      </c>
      <c r="J4594" s="2">
        <v>0.1372937405955913</v>
      </c>
      <c r="K4594" s="2">
        <v>1.520802089258934</v>
      </c>
      <c r="L4594" s="2" t="s">
        <v>815</v>
      </c>
      <c r="M4594" s="58">
        <v>1.1227117414625769</v>
      </c>
      <c r="N4594" s="2">
        <v>122957</v>
      </c>
      <c r="O4594" s="2">
        <v>39244</v>
      </c>
      <c r="P4594" s="2">
        <v>18150</v>
      </c>
      <c r="Q4594" s="2">
        <v>12708</v>
      </c>
      <c r="R4594" s="2">
        <v>6845</v>
      </c>
      <c r="S4594" s="2">
        <v>3480</v>
      </c>
      <c r="T4594" s="2">
        <v>2387</v>
      </c>
      <c r="U4594" s="2">
        <v>1968</v>
      </c>
      <c r="V4594" s="2">
        <v>1089</v>
      </c>
      <c r="W4594" s="2">
        <v>720</v>
      </c>
    </row>
    <row r="4595" spans="1:23" x14ac:dyDescent="0.35">
      <c r="A4595" s="2">
        <v>4289280</v>
      </c>
      <c r="B4595" s="2" t="s">
        <v>2677</v>
      </c>
      <c r="C4595" s="2" t="s">
        <v>73</v>
      </c>
      <c r="D4595" s="2" t="s">
        <v>886</v>
      </c>
      <c r="E4595" s="2">
        <v>235705</v>
      </c>
      <c r="F4595" s="2">
        <v>328</v>
      </c>
      <c r="G4595" s="2">
        <v>155318</v>
      </c>
      <c r="H4595" s="2">
        <v>0.83213793636281697</v>
      </c>
      <c r="I4595" s="2">
        <v>26072</v>
      </c>
      <c r="J4595" s="2">
        <v>0.1391569970938249</v>
      </c>
      <c r="K4595" s="2">
        <v>1.5175639655416631</v>
      </c>
      <c r="L4595" s="2" t="s">
        <v>815</v>
      </c>
      <c r="M4595" s="58">
        <v>1.123683620882814</v>
      </c>
      <c r="N4595" s="2">
        <v>123678</v>
      </c>
      <c r="O4595" s="2">
        <v>39390</v>
      </c>
      <c r="P4595" s="2">
        <v>17787</v>
      </c>
      <c r="Q4595" s="2">
        <v>12844</v>
      </c>
      <c r="R4595" s="2">
        <v>6300</v>
      </c>
      <c r="S4595" s="2">
        <v>3546</v>
      </c>
      <c r="T4595" s="2">
        <v>2499</v>
      </c>
      <c r="U4595" s="2">
        <v>1880</v>
      </c>
      <c r="V4595" s="2">
        <v>1107</v>
      </c>
      <c r="W4595" s="2">
        <v>730</v>
      </c>
    </row>
    <row r="4596" spans="1:23" x14ac:dyDescent="0.35">
      <c r="A4596" s="2">
        <v>4177236</v>
      </c>
      <c r="B4596" s="2" t="s">
        <v>1978</v>
      </c>
      <c r="C4596" s="2" t="s">
        <v>73</v>
      </c>
      <c r="D4596" s="2" t="s">
        <v>888</v>
      </c>
      <c r="E4596" s="2">
        <v>29461</v>
      </c>
      <c r="F4596" s="2">
        <v>424</v>
      </c>
      <c r="G4596" s="2">
        <v>19479</v>
      </c>
      <c r="H4596" s="46">
        <v>0.474356999845988</v>
      </c>
      <c r="I4596" s="2">
        <v>10239</v>
      </c>
      <c r="J4596" s="2">
        <v>1.439190794609823</v>
      </c>
      <c r="K4596" s="2">
        <v>1.512449304379075</v>
      </c>
      <c r="L4596" s="2" t="s">
        <v>4154</v>
      </c>
      <c r="M4596" s="58">
        <v>1.2506792324673119</v>
      </c>
      <c r="N4596" s="2">
        <v>16920</v>
      </c>
      <c r="O4596" s="2">
        <v>3378</v>
      </c>
      <c r="P4596" s="2">
        <v>1425</v>
      </c>
      <c r="Q4596" s="2">
        <v>692</v>
      </c>
      <c r="R4596" s="2">
        <v>400</v>
      </c>
      <c r="S4596" s="2">
        <v>294</v>
      </c>
      <c r="T4596" s="2">
        <v>196</v>
      </c>
      <c r="U4596" s="2">
        <v>184</v>
      </c>
      <c r="V4596" s="2">
        <v>27</v>
      </c>
      <c r="W4596" s="2">
        <v>40</v>
      </c>
    </row>
    <row r="4597" spans="1:23" x14ac:dyDescent="0.35">
      <c r="A4597" s="2">
        <v>4137463</v>
      </c>
      <c r="B4597" s="2" t="s">
        <v>1946</v>
      </c>
      <c r="C4597" s="2" t="s">
        <v>73</v>
      </c>
      <c r="D4597" s="2" t="s">
        <v>886</v>
      </c>
      <c r="E4597" s="2">
        <v>228257</v>
      </c>
      <c r="F4597" s="2">
        <v>1999</v>
      </c>
      <c r="G4597" s="2">
        <v>153567</v>
      </c>
      <c r="H4597" s="46">
        <v>0.71372755865517989</v>
      </c>
      <c r="I4597" s="2">
        <v>43962</v>
      </c>
      <c r="J4597" s="2">
        <v>0.87576722729204359</v>
      </c>
      <c r="K4597" s="2">
        <v>1.4863675138538881</v>
      </c>
      <c r="L4597" s="2" t="s">
        <v>2647</v>
      </c>
      <c r="M4597" s="58">
        <v>1.4173843927943821</v>
      </c>
      <c r="N4597" s="2">
        <v>147819</v>
      </c>
      <c r="O4597" s="2">
        <v>9392</v>
      </c>
      <c r="P4597" s="2">
        <v>1710</v>
      </c>
      <c r="Q4597" s="2">
        <v>756</v>
      </c>
      <c r="R4597" s="2">
        <v>455</v>
      </c>
      <c r="S4597" s="2">
        <v>288</v>
      </c>
      <c r="T4597" s="2">
        <v>217</v>
      </c>
      <c r="U4597" s="2">
        <v>168</v>
      </c>
      <c r="V4597" s="2">
        <v>126</v>
      </c>
      <c r="W4597" s="2">
        <v>110</v>
      </c>
    </row>
    <row r="4598" spans="1:23" x14ac:dyDescent="0.35">
      <c r="A4598" s="2">
        <v>4136969</v>
      </c>
      <c r="B4598" s="2" t="s">
        <v>1983</v>
      </c>
      <c r="C4598" s="2" t="s">
        <v>73</v>
      </c>
      <c r="D4598" s="2" t="s">
        <v>886</v>
      </c>
      <c r="E4598" s="2">
        <v>87956</v>
      </c>
      <c r="F4598" s="2">
        <v>355</v>
      </c>
      <c r="G4598" s="2">
        <v>60138</v>
      </c>
      <c r="H4598" s="46">
        <v>0.55992883035684593</v>
      </c>
      <c r="I4598" s="2">
        <v>26465</v>
      </c>
      <c r="J4598" s="2">
        <v>0.40361089635726949</v>
      </c>
      <c r="K4598" s="2">
        <v>1.462569423658918</v>
      </c>
      <c r="L4598" s="2" t="s">
        <v>2647</v>
      </c>
      <c r="M4598" s="58">
        <v>0.53940549855575526</v>
      </c>
      <c r="N4598" s="2">
        <v>43397</v>
      </c>
      <c r="O4598" s="2">
        <v>24796</v>
      </c>
      <c r="P4598" s="2">
        <v>12174</v>
      </c>
      <c r="Q4598" s="2">
        <v>1048</v>
      </c>
      <c r="R4598" s="2">
        <v>105</v>
      </c>
      <c r="S4598" s="2">
        <v>12</v>
      </c>
      <c r="T4598" s="2">
        <v>81532</v>
      </c>
      <c r="U4598" s="2">
        <v>-1</v>
      </c>
      <c r="V4598" s="2">
        <v>-1</v>
      </c>
      <c r="W4598" s="2">
        <v>-1</v>
      </c>
    </row>
    <row r="4599" spans="1:23" x14ac:dyDescent="0.35">
      <c r="A4599" s="2">
        <v>4136970</v>
      </c>
      <c r="B4599" s="2" t="s">
        <v>1984</v>
      </c>
      <c r="C4599" s="2" t="s">
        <v>73</v>
      </c>
      <c r="D4599" s="2" t="s">
        <v>886</v>
      </c>
      <c r="E4599" s="2">
        <v>87932</v>
      </c>
      <c r="F4599" s="2">
        <v>341</v>
      </c>
      <c r="G4599" s="2">
        <v>60189</v>
      </c>
      <c r="H4599" s="46">
        <v>0.55965375733107381</v>
      </c>
      <c r="I4599" s="2">
        <v>26504</v>
      </c>
      <c r="J4599" s="2">
        <v>0.38779966337624527</v>
      </c>
      <c r="K4599" s="2">
        <v>1.4609313994251441</v>
      </c>
      <c r="L4599" s="2" t="s">
        <v>2647</v>
      </c>
      <c r="M4599" s="58">
        <v>0.53974489608014042</v>
      </c>
      <c r="N4599" s="2">
        <v>43586</v>
      </c>
      <c r="O4599" s="2">
        <v>24582</v>
      </c>
      <c r="P4599" s="2">
        <v>11979</v>
      </c>
      <c r="Q4599" s="2">
        <v>1172</v>
      </c>
      <c r="R4599" s="2">
        <v>95</v>
      </c>
      <c r="S4599" s="2">
        <v>36</v>
      </c>
      <c r="T4599" s="2">
        <v>8</v>
      </c>
      <c r="U4599" s="2">
        <v>81458</v>
      </c>
      <c r="V4599" s="2">
        <v>-1</v>
      </c>
      <c r="W4599" s="2">
        <v>-1</v>
      </c>
    </row>
    <row r="4600" spans="1:23" x14ac:dyDescent="0.35">
      <c r="A4600" s="2">
        <v>4136971</v>
      </c>
      <c r="B4600" s="2" t="s">
        <v>1985</v>
      </c>
      <c r="C4600" s="2" t="s">
        <v>73</v>
      </c>
      <c r="D4600" s="2" t="s">
        <v>886</v>
      </c>
      <c r="E4600" s="2">
        <v>88844</v>
      </c>
      <c r="F4600" s="2">
        <v>348</v>
      </c>
      <c r="G4600" s="2">
        <v>61115</v>
      </c>
      <c r="H4600" s="46">
        <v>0.55274482532929725</v>
      </c>
      <c r="I4600" s="2">
        <v>27334</v>
      </c>
      <c r="J4600" s="2">
        <v>0.39169780739273341</v>
      </c>
      <c r="K4600" s="2">
        <v>1.4537183997381979</v>
      </c>
      <c r="L4600" s="2" t="s">
        <v>2647</v>
      </c>
      <c r="M4600" s="58">
        <v>0.53772174576178866</v>
      </c>
      <c r="N4600" s="2">
        <v>44234</v>
      </c>
      <c r="O4600" s="2">
        <v>25150</v>
      </c>
      <c r="P4600" s="2">
        <v>12084</v>
      </c>
      <c r="Q4600" s="2">
        <v>1044</v>
      </c>
      <c r="R4600" s="2">
        <v>55</v>
      </c>
      <c r="S4600" s="2">
        <v>18</v>
      </c>
      <c r="T4600" s="2">
        <v>16</v>
      </c>
      <c r="U4600" s="2">
        <v>11</v>
      </c>
      <c r="V4600" s="2">
        <v>82612</v>
      </c>
      <c r="W4600" s="2">
        <v>-1</v>
      </c>
    </row>
    <row r="4601" spans="1:23" x14ac:dyDescent="0.35">
      <c r="A4601" s="2">
        <v>3868102</v>
      </c>
      <c r="B4601" s="2" t="s">
        <v>1914</v>
      </c>
      <c r="C4601" s="2" t="s">
        <v>73</v>
      </c>
      <c r="D4601" s="2" t="s">
        <v>886</v>
      </c>
      <c r="E4601" s="2">
        <v>263260</v>
      </c>
      <c r="F4601" s="2">
        <v>352</v>
      </c>
      <c r="G4601" s="2">
        <v>181291</v>
      </c>
      <c r="H4601" s="46">
        <v>0.56812527924717715</v>
      </c>
      <c r="I4601" s="2">
        <v>78295</v>
      </c>
      <c r="J4601" s="2">
        <v>0.1337081212489554</v>
      </c>
      <c r="K4601" s="2">
        <v>1.452140481325604</v>
      </c>
      <c r="L4601" s="2" t="s">
        <v>815</v>
      </c>
      <c r="M4601" s="58">
        <v>1.0541447436913891</v>
      </c>
      <c r="N4601" s="2">
        <v>136974</v>
      </c>
      <c r="O4601" s="2">
        <v>56366</v>
      </c>
      <c r="P4601" s="2">
        <v>33075</v>
      </c>
      <c r="Q4601" s="2">
        <v>12016</v>
      </c>
      <c r="R4601" s="2">
        <v>7620</v>
      </c>
      <c r="S4601" s="2">
        <v>2724</v>
      </c>
      <c r="T4601" s="2">
        <v>532</v>
      </c>
      <c r="U4601" s="2">
        <v>272</v>
      </c>
      <c r="V4601" s="2">
        <v>126</v>
      </c>
      <c r="W4601" s="2">
        <v>33</v>
      </c>
    </row>
    <row r="4602" spans="1:23" x14ac:dyDescent="0.35">
      <c r="A4602" s="2">
        <v>4136968</v>
      </c>
      <c r="B4602" s="2" t="s">
        <v>1982</v>
      </c>
      <c r="C4602" s="2" t="s">
        <v>73</v>
      </c>
      <c r="D4602" s="2" t="s">
        <v>886</v>
      </c>
      <c r="E4602" s="2">
        <v>87884</v>
      </c>
      <c r="F4602" s="2">
        <v>295</v>
      </c>
      <c r="G4602" s="2">
        <v>60521</v>
      </c>
      <c r="H4602" s="46">
        <v>0.55935956114406571</v>
      </c>
      <c r="I4602" s="2">
        <v>26668</v>
      </c>
      <c r="J4602" s="2">
        <v>0.33566974648400172</v>
      </c>
      <c r="K4602" s="2">
        <v>1.452124056112754</v>
      </c>
      <c r="L4602" s="2" t="s">
        <v>2647</v>
      </c>
      <c r="M4602" s="58">
        <v>0.53757271398249362</v>
      </c>
      <c r="N4602" s="2">
        <v>43903</v>
      </c>
      <c r="O4602" s="2">
        <v>24622</v>
      </c>
      <c r="P4602" s="2">
        <v>12111</v>
      </c>
      <c r="Q4602" s="2">
        <v>996</v>
      </c>
      <c r="R4602" s="2">
        <v>75</v>
      </c>
      <c r="S4602" s="2">
        <v>36</v>
      </c>
      <c r="T4602" s="2">
        <v>81743</v>
      </c>
      <c r="U4602" s="2">
        <v>-1</v>
      </c>
      <c r="V4602" s="2">
        <v>-1</v>
      </c>
      <c r="W4602" s="2">
        <v>-1</v>
      </c>
    </row>
    <row r="4603" spans="1:23" x14ac:dyDescent="0.35">
      <c r="A4603" s="2">
        <v>3868104</v>
      </c>
      <c r="B4603" s="2" t="s">
        <v>1916</v>
      </c>
      <c r="C4603" s="2" t="s">
        <v>73</v>
      </c>
      <c r="D4603" s="2" t="s">
        <v>886</v>
      </c>
      <c r="E4603" s="2">
        <v>263810</v>
      </c>
      <c r="F4603" s="2">
        <v>384</v>
      </c>
      <c r="G4603" s="2">
        <v>181850</v>
      </c>
      <c r="H4603" s="46">
        <v>0.56774814407478691</v>
      </c>
      <c r="I4603" s="2">
        <v>78605</v>
      </c>
      <c r="J4603" s="2">
        <v>0.14555930404457751</v>
      </c>
      <c r="K4603" s="2">
        <v>1.4507011273027219</v>
      </c>
      <c r="L4603" s="2" t="s">
        <v>815</v>
      </c>
      <c r="M4603" s="58">
        <v>1.0561060069256789</v>
      </c>
      <c r="N4603" s="2">
        <v>137865</v>
      </c>
      <c r="O4603" s="2">
        <v>55988</v>
      </c>
      <c r="P4603" s="2">
        <v>32535</v>
      </c>
      <c r="Q4603" s="2">
        <v>12192</v>
      </c>
      <c r="R4603" s="2">
        <v>7605</v>
      </c>
      <c r="S4603" s="2">
        <v>2778</v>
      </c>
      <c r="T4603" s="2">
        <v>427</v>
      </c>
      <c r="U4603" s="2">
        <v>240</v>
      </c>
      <c r="V4603" s="2">
        <v>135</v>
      </c>
      <c r="W4603" s="2">
        <v>30</v>
      </c>
    </row>
    <row r="4604" spans="1:23" x14ac:dyDescent="0.35">
      <c r="A4604" s="2">
        <v>3868103</v>
      </c>
      <c r="B4604" s="2" t="s">
        <v>1915</v>
      </c>
      <c r="C4604" s="2" t="s">
        <v>73</v>
      </c>
      <c r="D4604" s="2" t="s">
        <v>886</v>
      </c>
      <c r="E4604" s="2">
        <v>264019</v>
      </c>
      <c r="F4604" s="2">
        <v>358</v>
      </c>
      <c r="G4604" s="2">
        <v>182212</v>
      </c>
      <c r="H4604" s="46">
        <v>0.56869470726406601</v>
      </c>
      <c r="I4604" s="2">
        <v>78589</v>
      </c>
      <c r="J4604" s="2">
        <v>0.13559630178131121</v>
      </c>
      <c r="K4604" s="2">
        <v>1.448966039558317</v>
      </c>
      <c r="L4604" s="2" t="s">
        <v>815</v>
      </c>
      <c r="M4604" s="58">
        <v>1.054662751912437</v>
      </c>
      <c r="N4604" s="2">
        <v>137984</v>
      </c>
      <c r="O4604" s="2">
        <v>56190</v>
      </c>
      <c r="P4604" s="2">
        <v>33312</v>
      </c>
      <c r="Q4604" s="2">
        <v>12024</v>
      </c>
      <c r="R4604" s="2">
        <v>7420</v>
      </c>
      <c r="S4604" s="2">
        <v>2484</v>
      </c>
      <c r="T4604" s="2">
        <v>609</v>
      </c>
      <c r="U4604" s="2">
        <v>184</v>
      </c>
      <c r="V4604" s="2">
        <v>108</v>
      </c>
      <c r="W4604" s="2">
        <v>20</v>
      </c>
    </row>
    <row r="4605" spans="1:23" x14ac:dyDescent="0.35">
      <c r="A4605" s="2">
        <v>3868103</v>
      </c>
      <c r="B4605" s="2" t="s">
        <v>1915</v>
      </c>
      <c r="C4605" s="2" t="s">
        <v>73</v>
      </c>
      <c r="D4605" s="2" t="s">
        <v>886</v>
      </c>
      <c r="E4605" s="2">
        <v>174244</v>
      </c>
      <c r="F4605" s="2">
        <v>225</v>
      </c>
      <c r="G4605" s="2">
        <v>124604</v>
      </c>
      <c r="H4605" s="46">
        <v>0.57262206670732874</v>
      </c>
      <c r="I4605" s="2">
        <v>53253</v>
      </c>
      <c r="J4605" s="2">
        <v>0.12912926700488969</v>
      </c>
      <c r="K4605" s="2">
        <v>1.3983820744117359</v>
      </c>
      <c r="L4605" s="2" t="s">
        <v>815</v>
      </c>
      <c r="M4605" s="58">
        <v>0.53822203002409341</v>
      </c>
      <c r="N4605" s="2">
        <v>91928</v>
      </c>
      <c r="O4605" s="2">
        <v>57116</v>
      </c>
      <c r="P4605" s="2">
        <v>11043</v>
      </c>
      <c r="Q4605" s="2">
        <v>1656</v>
      </c>
      <c r="R4605" s="2">
        <v>65</v>
      </c>
      <c r="S4605" s="2">
        <v>54</v>
      </c>
      <c r="T4605" s="2">
        <v>9</v>
      </c>
      <c r="U4605" s="2">
        <v>161871</v>
      </c>
      <c r="V4605" s="2">
        <v>-1</v>
      </c>
      <c r="W4605" s="2">
        <v>-1</v>
      </c>
    </row>
    <row r="4606" spans="1:23" x14ac:dyDescent="0.35">
      <c r="A4606" s="2">
        <v>3868104</v>
      </c>
      <c r="B4606" s="2" t="s">
        <v>1916</v>
      </c>
      <c r="C4606" s="2" t="s">
        <v>73</v>
      </c>
      <c r="D4606" s="2" t="s">
        <v>886</v>
      </c>
      <c r="E4606" s="2">
        <v>174537</v>
      </c>
      <c r="F4606" s="2">
        <v>202</v>
      </c>
      <c r="G4606" s="2">
        <v>125204</v>
      </c>
      <c r="H4606" s="46">
        <v>0.57252164467588895</v>
      </c>
      <c r="I4606" s="2">
        <v>53522</v>
      </c>
      <c r="J4606" s="2">
        <v>0.115734772569713</v>
      </c>
      <c r="K4606" s="2">
        <v>1.394020957796875</v>
      </c>
      <c r="L4606" s="2" t="s">
        <v>815</v>
      </c>
      <c r="M4606" s="58">
        <v>0.53756953042706923</v>
      </c>
      <c r="N4606" s="2">
        <v>92660</v>
      </c>
      <c r="O4606" s="2">
        <v>56816</v>
      </c>
      <c r="P4606" s="2">
        <v>11145</v>
      </c>
      <c r="Q4606" s="2">
        <v>1580</v>
      </c>
      <c r="R4606" s="2">
        <v>100</v>
      </c>
      <c r="S4606" s="2">
        <v>30</v>
      </c>
      <c r="T4606" s="2">
        <v>9</v>
      </c>
      <c r="U4606" s="2">
        <v>162340</v>
      </c>
      <c r="V4606" s="2">
        <v>-1</v>
      </c>
      <c r="W4606" s="2">
        <v>-1</v>
      </c>
    </row>
    <row r="4607" spans="1:23" x14ac:dyDescent="0.35">
      <c r="A4607" s="2">
        <v>3868102</v>
      </c>
      <c r="B4607" s="2" t="s">
        <v>1914</v>
      </c>
      <c r="C4607" s="2" t="s">
        <v>73</v>
      </c>
      <c r="D4607" s="2" t="s">
        <v>886</v>
      </c>
      <c r="E4607" s="2">
        <v>173570</v>
      </c>
      <c r="F4607" s="2">
        <v>215</v>
      </c>
      <c r="G4607" s="2">
        <v>124659</v>
      </c>
      <c r="H4607" s="46">
        <v>0.57107790051259832</v>
      </c>
      <c r="I4607" s="2">
        <v>53469</v>
      </c>
      <c r="J4607" s="2">
        <v>0.1238693322578787</v>
      </c>
      <c r="K4607" s="2">
        <v>1.3923583535885899</v>
      </c>
      <c r="L4607" s="2" t="s">
        <v>815</v>
      </c>
      <c r="M4607" s="58">
        <v>0.53712895798777016</v>
      </c>
      <c r="N4607" s="2">
        <v>92158</v>
      </c>
      <c r="O4607" s="2">
        <v>57024</v>
      </c>
      <c r="P4607" s="2">
        <v>10773</v>
      </c>
      <c r="Q4607" s="2">
        <v>1516</v>
      </c>
      <c r="R4607" s="2">
        <v>70</v>
      </c>
      <c r="S4607" s="2">
        <v>18</v>
      </c>
      <c r="T4607" s="2">
        <v>14</v>
      </c>
      <c r="U4607" s="2">
        <v>161573</v>
      </c>
      <c r="V4607" s="2">
        <v>-1</v>
      </c>
      <c r="W4607" s="2">
        <v>-1</v>
      </c>
    </row>
    <row r="4608" spans="1:23" x14ac:dyDescent="0.35">
      <c r="A4608" s="2">
        <v>4136968</v>
      </c>
      <c r="B4608" s="2" t="s">
        <v>1982</v>
      </c>
      <c r="C4608" s="2" t="s">
        <v>73</v>
      </c>
      <c r="D4608" s="2" t="s">
        <v>886</v>
      </c>
      <c r="E4608" s="2">
        <v>79980</v>
      </c>
      <c r="F4608" s="2">
        <v>679</v>
      </c>
      <c r="G4608" s="2">
        <v>57667</v>
      </c>
      <c r="H4608" s="46">
        <v>0.40381847503771651</v>
      </c>
      <c r="I4608" s="2">
        <v>34380</v>
      </c>
      <c r="J4608" s="2">
        <v>0.84896224056014002</v>
      </c>
      <c r="K4608" s="2">
        <v>1.3869283992578081</v>
      </c>
      <c r="L4608" s="2" t="s">
        <v>2647</v>
      </c>
      <c r="M4608" s="58">
        <v>0.58502973425693616</v>
      </c>
      <c r="N4608" s="2">
        <v>47730</v>
      </c>
      <c r="O4608" s="2">
        <v>18536</v>
      </c>
      <c r="P4608" s="2">
        <v>1827</v>
      </c>
      <c r="Q4608" s="2">
        <v>192</v>
      </c>
      <c r="R4608" s="2">
        <v>30</v>
      </c>
      <c r="S4608" s="2">
        <v>24</v>
      </c>
      <c r="T4608" s="2">
        <v>8</v>
      </c>
      <c r="U4608" s="2">
        <v>9</v>
      </c>
      <c r="V4608" s="2">
        <v>68356</v>
      </c>
      <c r="W4608" s="2">
        <v>-1</v>
      </c>
    </row>
    <row r="4609" spans="1:23" x14ac:dyDescent="0.35">
      <c r="A4609" s="2">
        <v>4136969</v>
      </c>
      <c r="B4609" s="2" t="s">
        <v>1983</v>
      </c>
      <c r="C4609" s="2" t="s">
        <v>73</v>
      </c>
      <c r="D4609" s="2" t="s">
        <v>886</v>
      </c>
      <c r="E4609" s="2">
        <v>81687</v>
      </c>
      <c r="F4609" s="2">
        <v>622</v>
      </c>
      <c r="G4609" s="2">
        <v>59132</v>
      </c>
      <c r="H4609" s="46">
        <v>0.41094500439694248</v>
      </c>
      <c r="I4609" s="2">
        <v>34832</v>
      </c>
      <c r="J4609" s="2">
        <v>0.76144306927662908</v>
      </c>
      <c r="K4609" s="2">
        <v>1.3814347561388081</v>
      </c>
      <c r="L4609" s="2" t="s">
        <v>2647</v>
      </c>
      <c r="M4609" s="58">
        <v>0.578028587602604</v>
      </c>
      <c r="N4609" s="2">
        <v>48419</v>
      </c>
      <c r="O4609" s="2">
        <v>19964</v>
      </c>
      <c r="P4609" s="2">
        <v>2010</v>
      </c>
      <c r="Q4609" s="2">
        <v>200</v>
      </c>
      <c r="R4609" s="2">
        <v>25</v>
      </c>
      <c r="S4609" s="2">
        <v>18</v>
      </c>
      <c r="T4609" s="2">
        <v>7</v>
      </c>
      <c r="U4609" s="2">
        <v>8</v>
      </c>
      <c r="V4609" s="2">
        <v>9</v>
      </c>
      <c r="W4609" s="2">
        <v>70660</v>
      </c>
    </row>
    <row r="4610" spans="1:23" x14ac:dyDescent="0.35">
      <c r="A4610" s="2">
        <v>4177233</v>
      </c>
      <c r="B4610" s="2" t="s">
        <v>1975</v>
      </c>
      <c r="C4610" s="2" t="s">
        <v>73</v>
      </c>
      <c r="D4610" s="2" t="s">
        <v>888</v>
      </c>
      <c r="E4610" s="2">
        <v>19042</v>
      </c>
      <c r="F4610" s="2">
        <v>292</v>
      </c>
      <c r="G4610" s="2">
        <v>13812</v>
      </c>
      <c r="H4610" s="46">
        <v>0.51057051838980594</v>
      </c>
      <c r="I4610" s="2">
        <v>6760</v>
      </c>
      <c r="J4610" s="2">
        <v>1.533452368448692</v>
      </c>
      <c r="K4610" s="2">
        <v>1.378656240949899</v>
      </c>
      <c r="L4610" s="2" t="s">
        <v>4154</v>
      </c>
      <c r="M4610" s="58">
        <v>1.181192233732399</v>
      </c>
      <c r="N4610" s="2">
        <v>12268</v>
      </c>
      <c r="O4610" s="2">
        <v>2222</v>
      </c>
      <c r="P4610" s="2">
        <v>816</v>
      </c>
      <c r="Q4610" s="2">
        <v>316</v>
      </c>
      <c r="R4610" s="2">
        <v>185</v>
      </c>
      <c r="S4610" s="2">
        <v>108</v>
      </c>
      <c r="T4610" s="2">
        <v>126</v>
      </c>
      <c r="U4610" s="2">
        <v>40</v>
      </c>
      <c r="V4610" s="2">
        <v>18</v>
      </c>
      <c r="W4610" s="2">
        <v>22</v>
      </c>
    </row>
    <row r="4611" spans="1:23" x14ac:dyDescent="0.35">
      <c r="A4611" s="2">
        <v>4136970</v>
      </c>
      <c r="B4611" s="2" t="s">
        <v>1984</v>
      </c>
      <c r="C4611" s="2" t="s">
        <v>73</v>
      </c>
      <c r="D4611" s="2" t="s">
        <v>886</v>
      </c>
      <c r="E4611" s="2">
        <v>77233</v>
      </c>
      <c r="F4611" s="2">
        <v>686</v>
      </c>
      <c r="G4611" s="2">
        <v>56283</v>
      </c>
      <c r="H4611" s="46">
        <v>0.40381642769575188</v>
      </c>
      <c r="I4611" s="2">
        <v>33555</v>
      </c>
      <c r="J4611" s="2">
        <v>0.88822135615604736</v>
      </c>
      <c r="K4611" s="2">
        <v>1.372226071815646</v>
      </c>
      <c r="L4611" s="2" t="s">
        <v>2647</v>
      </c>
      <c r="M4611" s="58">
        <v>0.57882784980888857</v>
      </c>
      <c r="N4611" s="2">
        <v>46541</v>
      </c>
      <c r="O4611" s="2">
        <v>18224</v>
      </c>
      <c r="P4611" s="2">
        <v>1764</v>
      </c>
      <c r="Q4611" s="2">
        <v>124</v>
      </c>
      <c r="R4611" s="2">
        <v>20</v>
      </c>
      <c r="S4611" s="2">
        <v>36</v>
      </c>
      <c r="T4611" s="2">
        <v>7</v>
      </c>
      <c r="U4611" s="2">
        <v>66716</v>
      </c>
      <c r="V4611" s="2">
        <v>-1</v>
      </c>
      <c r="W4611" s="2">
        <v>-1</v>
      </c>
    </row>
    <row r="4612" spans="1:23" x14ac:dyDescent="0.35">
      <c r="A4612" s="2">
        <v>4177230</v>
      </c>
      <c r="B4612" s="2" t="s">
        <v>1972</v>
      </c>
      <c r="C4612" s="2" t="s">
        <v>73</v>
      </c>
      <c r="D4612" s="2" t="s">
        <v>888</v>
      </c>
      <c r="E4612" s="2">
        <v>18912</v>
      </c>
      <c r="F4612" s="2">
        <v>248</v>
      </c>
      <c r="G4612" s="2">
        <v>13787</v>
      </c>
      <c r="H4612" s="46">
        <v>0.51396242837455575</v>
      </c>
      <c r="I4612" s="2">
        <v>6701</v>
      </c>
      <c r="J4612" s="2">
        <v>1.3113367174280881</v>
      </c>
      <c r="K4612" s="2">
        <v>1.371726989192718</v>
      </c>
      <c r="L4612" s="2" t="s">
        <v>4154</v>
      </c>
      <c r="M4612" s="58">
        <v>1.1851109161549069</v>
      </c>
      <c r="N4612" s="2">
        <v>12328</v>
      </c>
      <c r="O4612" s="2">
        <v>2084</v>
      </c>
      <c r="P4612" s="2">
        <v>795</v>
      </c>
      <c r="Q4612" s="2">
        <v>320</v>
      </c>
      <c r="R4612" s="2">
        <v>155</v>
      </c>
      <c r="S4612" s="2">
        <v>132</v>
      </c>
      <c r="T4612" s="2">
        <v>70</v>
      </c>
      <c r="U4612" s="2">
        <v>8</v>
      </c>
      <c r="V4612" s="2">
        <v>36</v>
      </c>
      <c r="W4612" s="2">
        <v>30</v>
      </c>
    </row>
    <row r="4613" spans="1:23" x14ac:dyDescent="0.35">
      <c r="A4613" s="2">
        <v>4136971</v>
      </c>
      <c r="B4613" s="2" t="s">
        <v>1985</v>
      </c>
      <c r="C4613" s="2" t="s">
        <v>73</v>
      </c>
      <c r="D4613" s="2" t="s">
        <v>886</v>
      </c>
      <c r="E4613" s="2">
        <v>80545</v>
      </c>
      <c r="F4613" s="2">
        <v>638</v>
      </c>
      <c r="G4613" s="2">
        <v>58825</v>
      </c>
      <c r="H4613" s="46">
        <v>0.39960900977475572</v>
      </c>
      <c r="I4613" s="2">
        <v>35318</v>
      </c>
      <c r="J4613" s="2">
        <v>0.79210379291079525</v>
      </c>
      <c r="K4613" s="2">
        <v>1.369230769230769</v>
      </c>
      <c r="L4613" s="2" t="s">
        <v>2647</v>
      </c>
      <c r="M4613" s="58">
        <v>0.57766095544096452</v>
      </c>
      <c r="N4613" s="2">
        <v>48640</v>
      </c>
      <c r="O4613" s="2">
        <v>19106</v>
      </c>
      <c r="P4613" s="2">
        <v>1731</v>
      </c>
      <c r="Q4613" s="2">
        <v>188</v>
      </c>
      <c r="R4613" s="2">
        <v>15</v>
      </c>
      <c r="S4613" s="2">
        <v>18</v>
      </c>
      <c r="T4613" s="2">
        <v>8</v>
      </c>
      <c r="U4613" s="2">
        <v>11</v>
      </c>
      <c r="V4613" s="2">
        <v>69717</v>
      </c>
      <c r="W4613" s="2">
        <v>-1</v>
      </c>
    </row>
    <row r="4614" spans="1:23" x14ac:dyDescent="0.35">
      <c r="A4614" s="2">
        <v>4177232</v>
      </c>
      <c r="B4614" s="2" t="s">
        <v>1974</v>
      </c>
      <c r="C4614" s="2" t="s">
        <v>73</v>
      </c>
      <c r="D4614" s="2" t="s">
        <v>888</v>
      </c>
      <c r="E4614" s="2">
        <v>19197</v>
      </c>
      <c r="F4614" s="2">
        <v>286</v>
      </c>
      <c r="G4614" s="2">
        <v>14036</v>
      </c>
      <c r="H4614" s="46">
        <v>0.51417782844115134</v>
      </c>
      <c r="I4614" s="2">
        <v>6819</v>
      </c>
      <c r="J4614" s="2">
        <v>1.48981611710163</v>
      </c>
      <c r="K4614" s="2">
        <v>1.3676973496722711</v>
      </c>
      <c r="L4614" s="2" t="s">
        <v>4154</v>
      </c>
      <c r="M4614" s="58">
        <v>1.173769489452767</v>
      </c>
      <c r="N4614" s="2">
        <v>12498</v>
      </c>
      <c r="O4614" s="2">
        <v>2176</v>
      </c>
      <c r="P4614" s="2">
        <v>822</v>
      </c>
      <c r="Q4614" s="2">
        <v>372</v>
      </c>
      <c r="R4614" s="2">
        <v>235</v>
      </c>
      <c r="S4614" s="2">
        <v>108</v>
      </c>
      <c r="T4614" s="2">
        <v>56</v>
      </c>
      <c r="U4614" s="2">
        <v>40</v>
      </c>
      <c r="V4614" s="2">
        <v>18</v>
      </c>
      <c r="W4614" s="2">
        <v>30</v>
      </c>
    </row>
    <row r="4615" spans="1:23" x14ac:dyDescent="0.35">
      <c r="A4615" s="2">
        <v>4177231</v>
      </c>
      <c r="B4615" s="2" t="s">
        <v>1973</v>
      </c>
      <c r="C4615" s="2" t="s">
        <v>73</v>
      </c>
      <c r="D4615" s="2" t="s">
        <v>888</v>
      </c>
      <c r="E4615" s="2">
        <v>19378</v>
      </c>
      <c r="F4615" s="2">
        <v>281</v>
      </c>
      <c r="G4615" s="2">
        <v>14171</v>
      </c>
      <c r="H4615" s="46">
        <v>0.50970291440265325</v>
      </c>
      <c r="I4615" s="2">
        <v>6948</v>
      </c>
      <c r="J4615" s="2">
        <v>1.450098049334297</v>
      </c>
      <c r="K4615" s="2">
        <v>1.367440547597206</v>
      </c>
      <c r="L4615" s="2" t="s">
        <v>4154</v>
      </c>
      <c r="M4615" s="58">
        <v>1.173570736434109</v>
      </c>
      <c r="N4615" s="2">
        <v>12548</v>
      </c>
      <c r="O4615" s="2">
        <v>2436</v>
      </c>
      <c r="P4615" s="2">
        <v>714</v>
      </c>
      <c r="Q4615" s="2">
        <v>376</v>
      </c>
      <c r="R4615" s="2">
        <v>185</v>
      </c>
      <c r="S4615" s="2">
        <v>108</v>
      </c>
      <c r="T4615" s="2">
        <v>49</v>
      </c>
      <c r="U4615" s="2">
        <v>40</v>
      </c>
      <c r="V4615" s="2">
        <v>36</v>
      </c>
      <c r="W4615" s="2">
        <v>20</v>
      </c>
    </row>
    <row r="4616" spans="1:23" x14ac:dyDescent="0.35">
      <c r="A4616" s="2">
        <v>4177234</v>
      </c>
      <c r="B4616" s="2" t="s">
        <v>1976</v>
      </c>
      <c r="C4616" s="2" t="s">
        <v>73</v>
      </c>
      <c r="D4616" s="2" t="s">
        <v>888</v>
      </c>
      <c r="E4616" s="2">
        <v>19335</v>
      </c>
      <c r="F4616" s="2">
        <v>266</v>
      </c>
      <c r="G4616" s="2">
        <v>14143</v>
      </c>
      <c r="H4616" s="46">
        <v>0.51354026727002755</v>
      </c>
      <c r="I4616" s="2">
        <v>6880</v>
      </c>
      <c r="J4616" s="2">
        <v>1.3757434703904841</v>
      </c>
      <c r="K4616" s="2">
        <v>1.3671074029555259</v>
      </c>
      <c r="L4616" s="2" t="s">
        <v>4154</v>
      </c>
      <c r="M4616" s="58">
        <v>1.1750942020177459</v>
      </c>
      <c r="N4616" s="2">
        <v>12549</v>
      </c>
      <c r="O4616" s="2">
        <v>2322</v>
      </c>
      <c r="P4616" s="2">
        <v>816</v>
      </c>
      <c r="Q4616" s="2">
        <v>348</v>
      </c>
      <c r="R4616" s="2">
        <v>215</v>
      </c>
      <c r="S4616" s="2">
        <v>84</v>
      </c>
      <c r="T4616" s="2">
        <v>49</v>
      </c>
      <c r="U4616" s="2">
        <v>24</v>
      </c>
      <c r="V4616" s="2">
        <v>27</v>
      </c>
      <c r="W4616" s="2">
        <v>20</v>
      </c>
    </row>
    <row r="4617" spans="1:23" x14ac:dyDescent="0.35">
      <c r="A4617" s="2">
        <v>4121816</v>
      </c>
      <c r="B4617" s="2" t="s">
        <v>1926</v>
      </c>
      <c r="C4617" s="2" t="s">
        <v>73</v>
      </c>
      <c r="D4617" s="2" t="s">
        <v>886</v>
      </c>
      <c r="E4617" s="2">
        <v>55421</v>
      </c>
      <c r="F4617" s="2">
        <v>83</v>
      </c>
      <c r="G4617" s="2">
        <v>40798</v>
      </c>
      <c r="H4617" s="46">
        <v>0.94710525025736558</v>
      </c>
      <c r="I4617" s="2">
        <v>2158</v>
      </c>
      <c r="J4617" s="2">
        <v>0.14976272532072679</v>
      </c>
      <c r="K4617" s="2">
        <v>1.3584244325702239</v>
      </c>
      <c r="L4617" s="2" t="s">
        <v>815</v>
      </c>
      <c r="M4617" s="58">
        <v>0.51490235427467157</v>
      </c>
      <c r="N4617" s="2">
        <v>31267</v>
      </c>
      <c r="O4617" s="2">
        <v>13266</v>
      </c>
      <c r="P4617" s="2">
        <v>7116</v>
      </c>
      <c r="Q4617" s="2">
        <v>1840</v>
      </c>
      <c r="R4617" s="2">
        <v>330</v>
      </c>
      <c r="S4617" s="2">
        <v>53819</v>
      </c>
      <c r="T4617" s="2">
        <v>-1</v>
      </c>
      <c r="U4617" s="2">
        <v>-1</v>
      </c>
      <c r="V4617" s="2">
        <v>-1</v>
      </c>
      <c r="W4617" s="2">
        <v>-1</v>
      </c>
    </row>
    <row r="4618" spans="1:23" x14ac:dyDescent="0.35">
      <c r="A4618" s="2">
        <v>4073072</v>
      </c>
      <c r="B4618" s="2" t="s">
        <v>1907</v>
      </c>
      <c r="C4618" s="2" t="s">
        <v>73</v>
      </c>
      <c r="D4618" s="2" t="s">
        <v>886</v>
      </c>
      <c r="E4618" s="2">
        <v>30486</v>
      </c>
      <c r="F4618" s="2">
        <v>738</v>
      </c>
      <c r="G4618" s="2">
        <v>22490</v>
      </c>
      <c r="H4618" s="2">
        <v>0.61694086260560255</v>
      </c>
      <c r="I4618" s="2">
        <v>8615</v>
      </c>
      <c r="J4618" s="2">
        <v>2.420783310371974</v>
      </c>
      <c r="K4618" s="2">
        <v>1.355535793686083</v>
      </c>
      <c r="L4618" s="2" t="s">
        <v>4154</v>
      </c>
      <c r="M4618" s="58">
        <v>1.121716093899477</v>
      </c>
      <c r="N4618" s="2">
        <v>19139</v>
      </c>
      <c r="O4618" s="2">
        <v>4942</v>
      </c>
      <c r="P4618" s="2">
        <v>1704</v>
      </c>
      <c r="Q4618" s="2">
        <v>648</v>
      </c>
      <c r="R4618" s="2">
        <v>310</v>
      </c>
      <c r="S4618" s="2">
        <v>162</v>
      </c>
      <c r="T4618" s="2">
        <v>112</v>
      </c>
      <c r="U4618" s="2">
        <v>40</v>
      </c>
      <c r="V4618" s="2">
        <v>81</v>
      </c>
      <c r="W4618" s="2">
        <v>40</v>
      </c>
    </row>
    <row r="4619" spans="1:23" x14ac:dyDescent="0.35">
      <c r="A4619" s="2">
        <v>4177224</v>
      </c>
      <c r="B4619" s="2" t="s">
        <v>1966</v>
      </c>
      <c r="C4619" s="2" t="s">
        <v>73</v>
      </c>
      <c r="D4619" s="2" t="s">
        <v>888</v>
      </c>
      <c r="E4619" s="2">
        <v>30875</v>
      </c>
      <c r="F4619" s="2">
        <v>461</v>
      </c>
      <c r="G4619" s="2">
        <v>22785</v>
      </c>
      <c r="H4619" s="46">
        <v>0.35795479482115422</v>
      </c>
      <c r="I4619" s="2">
        <v>14629</v>
      </c>
      <c r="J4619" s="2">
        <v>1.493117408906883</v>
      </c>
      <c r="K4619" s="2">
        <v>1.3550581522931751</v>
      </c>
      <c r="L4619" s="2" t="s">
        <v>4187</v>
      </c>
      <c r="M4619" s="58">
        <v>0.56427735945610058</v>
      </c>
      <c r="N4619" s="2">
        <v>19147</v>
      </c>
      <c r="O4619" s="2">
        <v>5812</v>
      </c>
      <c r="P4619" s="2">
        <v>1737</v>
      </c>
      <c r="Q4619" s="2">
        <v>484</v>
      </c>
      <c r="R4619" s="2">
        <v>110</v>
      </c>
      <c r="S4619" s="2">
        <v>36</v>
      </c>
      <c r="T4619" s="2">
        <v>14</v>
      </c>
      <c r="U4619" s="2">
        <v>8</v>
      </c>
      <c r="V4619" s="2">
        <v>10</v>
      </c>
      <c r="W4619" s="2">
        <v>27358</v>
      </c>
    </row>
    <row r="4620" spans="1:23" x14ac:dyDescent="0.35">
      <c r="A4620" s="2">
        <v>4073062</v>
      </c>
      <c r="B4620" s="2" t="s">
        <v>1897</v>
      </c>
      <c r="C4620" s="2" t="s">
        <v>73</v>
      </c>
      <c r="D4620" s="2" t="s">
        <v>886</v>
      </c>
      <c r="E4620" s="2">
        <v>14838</v>
      </c>
      <c r="F4620" s="2">
        <v>100</v>
      </c>
      <c r="G4620" s="2">
        <v>10968</v>
      </c>
      <c r="H4620" s="46">
        <v>0.41739606126914658</v>
      </c>
      <c r="I4620" s="2">
        <v>6390</v>
      </c>
      <c r="J4620" s="2">
        <v>0.67394527564361772</v>
      </c>
      <c r="K4620" s="2">
        <v>1.352844638949672</v>
      </c>
      <c r="L4620" s="2" t="s">
        <v>4187</v>
      </c>
      <c r="M4620" s="58">
        <v>0.58601895734597154</v>
      </c>
      <c r="N4620" s="2">
        <v>9731</v>
      </c>
      <c r="O4620" s="2">
        <v>1902</v>
      </c>
      <c r="P4620" s="2">
        <v>570</v>
      </c>
      <c r="Q4620" s="2">
        <v>216</v>
      </c>
      <c r="R4620" s="2">
        <v>125</v>
      </c>
      <c r="S4620" s="2">
        <v>42</v>
      </c>
      <c r="T4620" s="2">
        <v>56</v>
      </c>
      <c r="U4620" s="2">
        <v>8</v>
      </c>
      <c r="V4620" s="2">
        <v>10</v>
      </c>
      <c r="W4620" s="2">
        <v>12660</v>
      </c>
    </row>
    <row r="4621" spans="1:23" x14ac:dyDescent="0.35">
      <c r="A4621" s="2">
        <v>4177229</v>
      </c>
      <c r="B4621" s="2" t="s">
        <v>1971</v>
      </c>
      <c r="C4621" s="2" t="s">
        <v>73</v>
      </c>
      <c r="D4621" s="2" t="s">
        <v>888</v>
      </c>
      <c r="E4621" s="2">
        <v>36024</v>
      </c>
      <c r="F4621" s="2">
        <v>558</v>
      </c>
      <c r="G4621" s="2">
        <v>26669</v>
      </c>
      <c r="H4621" s="46">
        <v>0.28313772544902321</v>
      </c>
      <c r="I4621" s="2">
        <v>19118</v>
      </c>
      <c r="J4621" s="2">
        <v>1.5489673550966021</v>
      </c>
      <c r="K4621" s="2">
        <v>1.350781806591923</v>
      </c>
      <c r="L4621" s="2" t="s">
        <v>4187</v>
      </c>
      <c r="M4621" s="58">
        <v>0.55775930140740393</v>
      </c>
      <c r="N4621" s="2">
        <v>22269</v>
      </c>
      <c r="O4621" s="2">
        <v>6900</v>
      </c>
      <c r="P4621" s="2">
        <v>2214</v>
      </c>
      <c r="Q4621" s="2">
        <v>660</v>
      </c>
      <c r="R4621" s="2">
        <v>195</v>
      </c>
      <c r="S4621" s="2">
        <v>36</v>
      </c>
      <c r="T4621" s="2">
        <v>7</v>
      </c>
      <c r="U4621" s="2">
        <v>13</v>
      </c>
      <c r="V4621" s="2">
        <v>32294</v>
      </c>
      <c r="W4621" s="2">
        <v>-1</v>
      </c>
    </row>
    <row r="4622" spans="1:23" x14ac:dyDescent="0.35">
      <c r="A4622" s="2">
        <v>4073072</v>
      </c>
      <c r="B4622" s="2" t="s">
        <v>1907</v>
      </c>
      <c r="C4622" s="2" t="s">
        <v>73</v>
      </c>
      <c r="D4622" s="2" t="s">
        <v>886</v>
      </c>
      <c r="E4622" s="2">
        <v>22620</v>
      </c>
      <c r="F4622" s="2">
        <v>362</v>
      </c>
      <c r="G4622" s="2">
        <v>16782</v>
      </c>
      <c r="H4622" s="46">
        <v>0.51221546895483261</v>
      </c>
      <c r="I4622" s="2">
        <v>8186</v>
      </c>
      <c r="J4622" s="2">
        <v>1.6003536693191871</v>
      </c>
      <c r="K4622" s="2">
        <v>1.3478727207722561</v>
      </c>
      <c r="L4622" s="2" t="s">
        <v>4154</v>
      </c>
      <c r="M4622" s="58">
        <v>1.1975223675154849</v>
      </c>
      <c r="N4622" s="2">
        <v>15148</v>
      </c>
      <c r="O4622" s="2">
        <v>2652</v>
      </c>
      <c r="P4622" s="2">
        <v>606</v>
      </c>
      <c r="Q4622" s="2">
        <v>188</v>
      </c>
      <c r="R4622" s="2">
        <v>100</v>
      </c>
      <c r="S4622" s="2">
        <v>60</v>
      </c>
      <c r="T4622" s="2">
        <v>56</v>
      </c>
      <c r="U4622" s="2">
        <v>32</v>
      </c>
      <c r="V4622" s="2">
        <v>27</v>
      </c>
      <c r="W4622" s="2">
        <v>20</v>
      </c>
    </row>
    <row r="4623" spans="1:23" x14ac:dyDescent="0.35">
      <c r="A4623" s="2">
        <v>3868104</v>
      </c>
      <c r="B4623" s="2" t="s">
        <v>1916</v>
      </c>
      <c r="C4623" s="2" t="s">
        <v>73</v>
      </c>
      <c r="D4623" s="2" t="s">
        <v>886</v>
      </c>
      <c r="E4623" s="2">
        <v>499105</v>
      </c>
      <c r="F4623" s="2">
        <v>731</v>
      </c>
      <c r="G4623" s="2">
        <v>370603</v>
      </c>
      <c r="H4623" s="46">
        <v>0.64121984981233293</v>
      </c>
      <c r="I4623" s="2">
        <v>132965</v>
      </c>
      <c r="J4623" s="2">
        <v>0.14646216727943021</v>
      </c>
      <c r="K4623" s="2">
        <v>1.346737614104581</v>
      </c>
      <c r="L4623" s="2" t="s">
        <v>815</v>
      </c>
      <c r="M4623" s="58">
        <v>0.51880452668266752</v>
      </c>
      <c r="N4623" s="2">
        <v>265781</v>
      </c>
      <c r="O4623" s="2">
        <v>199222</v>
      </c>
      <c r="P4623" s="2">
        <v>14595</v>
      </c>
      <c r="Q4623" s="2">
        <v>1280</v>
      </c>
      <c r="R4623" s="2">
        <v>90</v>
      </c>
      <c r="S4623" s="2">
        <v>48</v>
      </c>
      <c r="T4623" s="2">
        <v>481016</v>
      </c>
      <c r="U4623" s="2">
        <v>-1</v>
      </c>
      <c r="V4623" s="2">
        <v>-1</v>
      </c>
      <c r="W4623" s="2">
        <v>-1</v>
      </c>
    </row>
    <row r="4624" spans="1:23" x14ac:dyDescent="0.35">
      <c r="A4624" s="2">
        <v>3868102</v>
      </c>
      <c r="B4624" s="2" t="s">
        <v>1914</v>
      </c>
      <c r="C4624" s="2" t="s">
        <v>73</v>
      </c>
      <c r="D4624" s="2" t="s">
        <v>886</v>
      </c>
      <c r="E4624" s="2">
        <v>499555</v>
      </c>
      <c r="F4624" s="2">
        <v>671</v>
      </c>
      <c r="G4624" s="2">
        <v>371454</v>
      </c>
      <c r="H4624" s="46">
        <v>0.63884357147856807</v>
      </c>
      <c r="I4624" s="2">
        <v>134153</v>
      </c>
      <c r="J4624" s="2">
        <v>0.1343195443945111</v>
      </c>
      <c r="K4624" s="2">
        <v>1.3448636977929971</v>
      </c>
      <c r="L4624" s="2" t="s">
        <v>815</v>
      </c>
      <c r="M4624" s="58">
        <v>0.51867491333008697</v>
      </c>
      <c r="N4624" s="2">
        <v>266867</v>
      </c>
      <c r="O4624" s="2">
        <v>198848</v>
      </c>
      <c r="P4624" s="2">
        <v>14550</v>
      </c>
      <c r="Q4624" s="2">
        <v>1112</v>
      </c>
      <c r="R4624" s="2">
        <v>125</v>
      </c>
      <c r="S4624" s="2">
        <v>42</v>
      </c>
      <c r="T4624" s="2">
        <v>16</v>
      </c>
      <c r="U4624" s="2">
        <v>9</v>
      </c>
      <c r="V4624" s="2">
        <v>481569</v>
      </c>
      <c r="W4624" s="2">
        <v>-1</v>
      </c>
    </row>
    <row r="4625" spans="1:23" x14ac:dyDescent="0.35">
      <c r="A4625" s="2">
        <v>3868103</v>
      </c>
      <c r="B4625" s="2" t="s">
        <v>1915</v>
      </c>
      <c r="C4625" s="2" t="s">
        <v>73</v>
      </c>
      <c r="D4625" s="2" t="s">
        <v>886</v>
      </c>
      <c r="E4625" s="2">
        <v>501666</v>
      </c>
      <c r="F4625" s="2">
        <v>690</v>
      </c>
      <c r="G4625" s="2">
        <v>373102</v>
      </c>
      <c r="H4625" s="46">
        <v>0.63831606370375926</v>
      </c>
      <c r="I4625" s="2">
        <v>134945</v>
      </c>
      <c r="J4625" s="2">
        <v>0.1375417110188851</v>
      </c>
      <c r="K4625" s="2">
        <v>1.344581374530289</v>
      </c>
      <c r="L4625" s="2" t="s">
        <v>815</v>
      </c>
      <c r="M4625" s="58">
        <v>0.51901350747380448</v>
      </c>
      <c r="N4625" s="2">
        <v>268455</v>
      </c>
      <c r="O4625" s="2">
        <v>198876</v>
      </c>
      <c r="P4625" s="2">
        <v>14733</v>
      </c>
      <c r="Q4625" s="2">
        <v>1104</v>
      </c>
      <c r="R4625" s="2">
        <v>65</v>
      </c>
      <c r="S4625" s="2">
        <v>42</v>
      </c>
      <c r="T4625" s="2">
        <v>14</v>
      </c>
      <c r="U4625" s="2">
        <v>483289</v>
      </c>
      <c r="V4625" s="2">
        <v>-1</v>
      </c>
      <c r="W4625" s="2">
        <v>-1</v>
      </c>
    </row>
    <row r="4626" spans="1:23" x14ac:dyDescent="0.35">
      <c r="A4626" s="2">
        <v>3868104</v>
      </c>
      <c r="B4626" s="2" t="s">
        <v>1916</v>
      </c>
      <c r="C4626" s="2" t="s">
        <v>73</v>
      </c>
      <c r="D4626" s="2" t="s">
        <v>886</v>
      </c>
      <c r="E4626" s="2">
        <v>379160</v>
      </c>
      <c r="F4626" s="2">
        <v>566</v>
      </c>
      <c r="G4626" s="2">
        <v>283176</v>
      </c>
      <c r="H4626" s="46">
        <v>0.66163092917478883</v>
      </c>
      <c r="I4626" s="2">
        <v>95818</v>
      </c>
      <c r="J4626" s="2">
        <v>0.14927734993142741</v>
      </c>
      <c r="K4626" s="2">
        <v>1.3389552786959349</v>
      </c>
      <c r="L4626" s="2" t="s">
        <v>815</v>
      </c>
      <c r="M4626" s="58">
        <v>0.51087130801972025</v>
      </c>
      <c r="N4626" s="2">
        <v>197664</v>
      </c>
      <c r="O4626" s="2">
        <v>166468</v>
      </c>
      <c r="P4626" s="2">
        <v>6471</v>
      </c>
      <c r="Q4626" s="2">
        <v>472</v>
      </c>
      <c r="R4626" s="2">
        <v>10</v>
      </c>
      <c r="S4626" s="2">
        <v>8</v>
      </c>
      <c r="T4626" s="2">
        <v>371093</v>
      </c>
      <c r="U4626" s="2">
        <v>-1</v>
      </c>
      <c r="V4626" s="2">
        <v>-1</v>
      </c>
      <c r="W4626" s="2">
        <v>-1</v>
      </c>
    </row>
    <row r="4627" spans="1:23" x14ac:dyDescent="0.35">
      <c r="A4627" s="2">
        <v>3868103</v>
      </c>
      <c r="B4627" s="2" t="s">
        <v>1915</v>
      </c>
      <c r="C4627" s="2" t="s">
        <v>73</v>
      </c>
      <c r="D4627" s="2" t="s">
        <v>886</v>
      </c>
      <c r="E4627" s="2">
        <v>381469</v>
      </c>
      <c r="F4627" s="2">
        <v>531</v>
      </c>
      <c r="G4627" s="2">
        <v>285163</v>
      </c>
      <c r="H4627" s="46">
        <v>0.65891086852081093</v>
      </c>
      <c r="I4627" s="2">
        <v>97266</v>
      </c>
      <c r="J4627" s="2">
        <v>0.1391987291234674</v>
      </c>
      <c r="K4627" s="2">
        <v>1.3377226358258261</v>
      </c>
      <c r="L4627" s="2" t="s">
        <v>815</v>
      </c>
      <c r="M4627" s="58">
        <v>0.51099704093264875</v>
      </c>
      <c r="N4627" s="2">
        <v>199505</v>
      </c>
      <c r="O4627" s="2">
        <v>166766</v>
      </c>
      <c r="P4627" s="2">
        <v>6384</v>
      </c>
      <c r="Q4627" s="2">
        <v>560</v>
      </c>
      <c r="R4627" s="2">
        <v>30</v>
      </c>
      <c r="S4627" s="2">
        <v>16</v>
      </c>
      <c r="T4627" s="2">
        <v>373261</v>
      </c>
      <c r="U4627" s="2">
        <v>-1</v>
      </c>
      <c r="V4627" s="2">
        <v>-1</v>
      </c>
      <c r="W4627" s="2">
        <v>-1</v>
      </c>
    </row>
    <row r="4628" spans="1:23" x14ac:dyDescent="0.35">
      <c r="A4628" s="2">
        <v>3868102</v>
      </c>
      <c r="B4628" s="2" t="s">
        <v>1914</v>
      </c>
      <c r="C4628" s="2" t="s">
        <v>73</v>
      </c>
      <c r="D4628" s="2" t="s">
        <v>886</v>
      </c>
      <c r="E4628" s="2">
        <v>380214</v>
      </c>
      <c r="F4628" s="2">
        <v>557</v>
      </c>
      <c r="G4628" s="2">
        <v>284270</v>
      </c>
      <c r="H4628" s="46">
        <v>0.65933795335420553</v>
      </c>
      <c r="I4628" s="2">
        <v>96840</v>
      </c>
      <c r="J4628" s="2">
        <v>0.1464964467378897</v>
      </c>
      <c r="K4628" s="2">
        <v>1.337510113624371</v>
      </c>
      <c r="L4628" s="2" t="s">
        <v>815</v>
      </c>
      <c r="M4628" s="58">
        <v>0.51076022826192091</v>
      </c>
      <c r="N4628" s="2">
        <v>198744</v>
      </c>
      <c r="O4628" s="2">
        <v>166520</v>
      </c>
      <c r="P4628" s="2">
        <v>6393</v>
      </c>
      <c r="Q4628" s="2">
        <v>504</v>
      </c>
      <c r="R4628" s="2">
        <v>45</v>
      </c>
      <c r="S4628" s="2">
        <v>372206</v>
      </c>
      <c r="T4628" s="2">
        <v>-1</v>
      </c>
      <c r="U4628" s="2">
        <v>-1</v>
      </c>
      <c r="V4628" s="2">
        <v>-1</v>
      </c>
      <c r="W4628" s="2">
        <v>-1</v>
      </c>
    </row>
    <row r="4629" spans="1:23" x14ac:dyDescent="0.35">
      <c r="A4629" s="2">
        <v>4177228</v>
      </c>
      <c r="B4629" s="2" t="s">
        <v>1970</v>
      </c>
      <c r="C4629" s="2" t="s">
        <v>73</v>
      </c>
      <c r="D4629" s="2" t="s">
        <v>888</v>
      </c>
      <c r="E4629" s="2">
        <v>33907</v>
      </c>
      <c r="F4629" s="2">
        <v>542</v>
      </c>
      <c r="G4629" s="2">
        <v>25426</v>
      </c>
      <c r="H4629" s="46">
        <v>0.30905372453394159</v>
      </c>
      <c r="I4629" s="2">
        <v>17568</v>
      </c>
      <c r="J4629" s="2">
        <v>1.598489987318253</v>
      </c>
      <c r="K4629" s="2">
        <v>1.3335562023125931</v>
      </c>
      <c r="L4629" s="2" t="s">
        <v>4187</v>
      </c>
      <c r="M4629" s="58">
        <v>0.56033514013749341</v>
      </c>
      <c r="N4629" s="2">
        <v>21602</v>
      </c>
      <c r="O4629" s="2">
        <v>6126</v>
      </c>
      <c r="P4629" s="2">
        <v>1740</v>
      </c>
      <c r="Q4629" s="2">
        <v>536</v>
      </c>
      <c r="R4629" s="2">
        <v>180</v>
      </c>
      <c r="S4629" s="2">
        <v>42</v>
      </c>
      <c r="T4629" s="2">
        <v>21</v>
      </c>
      <c r="U4629" s="2">
        <v>0</v>
      </c>
      <c r="V4629" s="2">
        <v>9</v>
      </c>
      <c r="W4629" s="2">
        <v>30256</v>
      </c>
    </row>
    <row r="4630" spans="1:23" x14ac:dyDescent="0.35">
      <c r="A4630" s="2">
        <v>4073069</v>
      </c>
      <c r="B4630" s="2" t="s">
        <v>1904</v>
      </c>
      <c r="C4630" s="2" t="s">
        <v>73</v>
      </c>
      <c r="D4630" s="2" t="s">
        <v>886</v>
      </c>
      <c r="E4630" s="2">
        <v>28533</v>
      </c>
      <c r="F4630" s="2">
        <v>756</v>
      </c>
      <c r="G4630" s="2">
        <v>21420</v>
      </c>
      <c r="H4630" s="2">
        <v>0.66008403361344536</v>
      </c>
      <c r="I4630" s="2">
        <v>7281</v>
      </c>
      <c r="J4630" s="2">
        <v>2.6495636631269059</v>
      </c>
      <c r="K4630" s="2">
        <v>1.332072829131653</v>
      </c>
      <c r="L4630" s="2" t="s">
        <v>4154</v>
      </c>
      <c r="M4630" s="58">
        <v>1.099071684449751</v>
      </c>
      <c r="N4630" s="2">
        <v>18207</v>
      </c>
      <c r="O4630" s="2">
        <v>4804</v>
      </c>
      <c r="P4630" s="2">
        <v>1527</v>
      </c>
      <c r="Q4630" s="2">
        <v>660</v>
      </c>
      <c r="R4630" s="2">
        <v>325</v>
      </c>
      <c r="S4630" s="2">
        <v>180</v>
      </c>
      <c r="T4630" s="2">
        <v>105</v>
      </c>
      <c r="U4630" s="2">
        <v>40</v>
      </c>
      <c r="V4630" s="2">
        <v>63</v>
      </c>
      <c r="W4630" s="2">
        <v>50</v>
      </c>
    </row>
    <row r="4631" spans="1:23" x14ac:dyDescent="0.35">
      <c r="A4631" s="2">
        <v>4177227</v>
      </c>
      <c r="B4631" s="2" t="s">
        <v>1969</v>
      </c>
      <c r="C4631" s="2" t="s">
        <v>73</v>
      </c>
      <c r="D4631" s="2" t="s">
        <v>888</v>
      </c>
      <c r="E4631" s="2">
        <v>28243</v>
      </c>
      <c r="F4631" s="2">
        <v>468</v>
      </c>
      <c r="G4631" s="2">
        <v>21366</v>
      </c>
      <c r="H4631" s="46">
        <v>0.35813909950388467</v>
      </c>
      <c r="I4631" s="2">
        <v>13714</v>
      </c>
      <c r="J4631" s="2">
        <v>1.657047764047729</v>
      </c>
      <c r="K4631" s="2">
        <v>1.3218665168960031</v>
      </c>
      <c r="L4631" s="2" t="s">
        <v>4187</v>
      </c>
      <c r="M4631" s="58">
        <v>1.111797819155218</v>
      </c>
      <c r="N4631" s="2">
        <v>18240</v>
      </c>
      <c r="O4631" s="2">
        <v>4908</v>
      </c>
      <c r="P4631" s="2">
        <v>1518</v>
      </c>
      <c r="Q4631" s="2">
        <v>476</v>
      </c>
      <c r="R4631" s="2">
        <v>180</v>
      </c>
      <c r="S4631" s="2">
        <v>36</v>
      </c>
      <c r="T4631" s="2">
        <v>14</v>
      </c>
      <c r="U4631" s="2">
        <v>8</v>
      </c>
      <c r="V4631" s="2">
        <v>10</v>
      </c>
      <c r="W4631" s="2">
        <v>13</v>
      </c>
    </row>
    <row r="4632" spans="1:23" x14ac:dyDescent="0.35">
      <c r="A4632" s="2">
        <v>4177223</v>
      </c>
      <c r="B4632" s="2" t="s">
        <v>1965</v>
      </c>
      <c r="C4632" s="2" t="s">
        <v>73</v>
      </c>
      <c r="D4632" s="2" t="s">
        <v>888</v>
      </c>
      <c r="E4632" s="2">
        <v>31394</v>
      </c>
      <c r="F4632" s="2">
        <v>521</v>
      </c>
      <c r="G4632" s="2">
        <v>23786</v>
      </c>
      <c r="H4632" s="46">
        <v>0.3349028840494408</v>
      </c>
      <c r="I4632" s="2">
        <v>15820</v>
      </c>
      <c r="J4632" s="2">
        <v>1.659552780786137</v>
      </c>
      <c r="K4632" s="2">
        <v>1.3198520137896239</v>
      </c>
      <c r="L4632" s="2" t="s">
        <v>4187</v>
      </c>
      <c r="M4632" s="58">
        <v>0.5626870754395713</v>
      </c>
      <c r="N4632" s="2">
        <v>20511</v>
      </c>
      <c r="O4632" s="2">
        <v>5254</v>
      </c>
      <c r="P4632" s="2">
        <v>1521</v>
      </c>
      <c r="Q4632" s="2">
        <v>436</v>
      </c>
      <c r="R4632" s="2">
        <v>120</v>
      </c>
      <c r="S4632" s="2">
        <v>24</v>
      </c>
      <c r="T4632" s="2">
        <v>21</v>
      </c>
      <c r="U4632" s="2">
        <v>10</v>
      </c>
      <c r="V4632" s="2">
        <v>27897</v>
      </c>
      <c r="W4632" s="2">
        <v>-1</v>
      </c>
    </row>
    <row r="4633" spans="1:23" x14ac:dyDescent="0.35">
      <c r="A4633" s="2">
        <v>4073071</v>
      </c>
      <c r="B4633" s="2" t="s">
        <v>1906</v>
      </c>
      <c r="C4633" s="2" t="s">
        <v>73</v>
      </c>
      <c r="D4633" s="2" t="s">
        <v>886</v>
      </c>
      <c r="E4633" s="2">
        <v>28533</v>
      </c>
      <c r="F4633" s="2">
        <v>720</v>
      </c>
      <c r="G4633" s="2">
        <v>21643</v>
      </c>
      <c r="H4633" s="2">
        <v>0.65300559072217346</v>
      </c>
      <c r="I4633" s="2">
        <v>7510</v>
      </c>
      <c r="J4633" s="2">
        <v>2.523393964882767</v>
      </c>
      <c r="K4633" s="2">
        <v>1.318347733678326</v>
      </c>
      <c r="L4633" s="2" t="s">
        <v>4154</v>
      </c>
      <c r="M4633" s="58">
        <v>1.099325756116355</v>
      </c>
      <c r="N4633" s="2">
        <v>18526</v>
      </c>
      <c r="O4633" s="2">
        <v>4662</v>
      </c>
      <c r="P4633" s="2">
        <v>1566</v>
      </c>
      <c r="Q4633" s="2">
        <v>612</v>
      </c>
      <c r="R4633" s="2">
        <v>250</v>
      </c>
      <c r="S4633" s="2">
        <v>120</v>
      </c>
      <c r="T4633" s="2">
        <v>98</v>
      </c>
      <c r="U4633" s="2">
        <v>64</v>
      </c>
      <c r="V4633" s="2">
        <v>27</v>
      </c>
      <c r="W4633" s="2">
        <v>30</v>
      </c>
    </row>
    <row r="4634" spans="1:23" x14ac:dyDescent="0.35">
      <c r="A4634" s="2">
        <v>4073070</v>
      </c>
      <c r="B4634" s="2" t="s">
        <v>1905</v>
      </c>
      <c r="C4634" s="2" t="s">
        <v>73</v>
      </c>
      <c r="D4634" s="2" t="s">
        <v>886</v>
      </c>
      <c r="E4634" s="2">
        <v>28550</v>
      </c>
      <c r="F4634" s="2">
        <v>734</v>
      </c>
      <c r="G4634" s="2">
        <v>21674</v>
      </c>
      <c r="H4634" s="2">
        <v>0.65728522653870991</v>
      </c>
      <c r="I4634" s="2">
        <v>7428</v>
      </c>
      <c r="J4634" s="2">
        <v>2.57092819614711</v>
      </c>
      <c r="K4634" s="2">
        <v>1.317246470425395</v>
      </c>
      <c r="L4634" s="2" t="s">
        <v>4154</v>
      </c>
      <c r="M4634" s="58">
        <v>1.097950236511172</v>
      </c>
      <c r="N4634" s="2">
        <v>18585</v>
      </c>
      <c r="O4634" s="2">
        <v>4618</v>
      </c>
      <c r="P4634" s="2">
        <v>1491</v>
      </c>
      <c r="Q4634" s="2">
        <v>604</v>
      </c>
      <c r="R4634" s="2">
        <v>295</v>
      </c>
      <c r="S4634" s="2">
        <v>162</v>
      </c>
      <c r="T4634" s="2">
        <v>112</v>
      </c>
      <c r="U4634" s="2">
        <v>32</v>
      </c>
      <c r="V4634" s="2">
        <v>54</v>
      </c>
      <c r="W4634" s="2">
        <v>50</v>
      </c>
    </row>
    <row r="4635" spans="1:23" x14ac:dyDescent="0.35">
      <c r="A4635" s="2">
        <v>4073072</v>
      </c>
      <c r="B4635" s="2" t="s">
        <v>1907</v>
      </c>
      <c r="C4635" s="2" t="s">
        <v>73</v>
      </c>
      <c r="D4635" s="2" t="s">
        <v>886</v>
      </c>
      <c r="E4635" s="2">
        <v>20570</v>
      </c>
      <c r="F4635" s="2">
        <v>303</v>
      </c>
      <c r="G4635" s="2">
        <v>15639</v>
      </c>
      <c r="H4635" s="46">
        <v>0.63693330775625046</v>
      </c>
      <c r="I4635" s="2">
        <v>5678</v>
      </c>
      <c r="J4635" s="2">
        <v>1.4730189596499761</v>
      </c>
      <c r="K4635" s="2">
        <v>1.315301489865081</v>
      </c>
      <c r="L4635" s="2" t="s">
        <v>4154</v>
      </c>
      <c r="M4635" s="58">
        <v>1.139359698681732</v>
      </c>
      <c r="N4635" s="2">
        <v>13792</v>
      </c>
      <c r="O4635" s="2">
        <v>2944</v>
      </c>
      <c r="P4635" s="2">
        <v>792</v>
      </c>
      <c r="Q4635" s="2">
        <v>252</v>
      </c>
      <c r="R4635" s="2">
        <v>125</v>
      </c>
      <c r="S4635" s="2">
        <v>96</v>
      </c>
      <c r="T4635" s="2">
        <v>14</v>
      </c>
      <c r="U4635" s="2">
        <v>8</v>
      </c>
      <c r="V4635" s="2">
        <v>9</v>
      </c>
      <c r="W4635" s="2">
        <v>22</v>
      </c>
    </row>
    <row r="4636" spans="1:23" x14ac:dyDescent="0.35">
      <c r="A4636" s="2">
        <v>4073062</v>
      </c>
      <c r="B4636" s="2" t="s">
        <v>1897</v>
      </c>
      <c r="C4636" s="2" t="s">
        <v>73</v>
      </c>
      <c r="D4636" s="2" t="s">
        <v>886</v>
      </c>
      <c r="E4636" s="2">
        <v>19825</v>
      </c>
      <c r="F4636" s="2">
        <v>551</v>
      </c>
      <c r="G4636" s="2">
        <v>15095</v>
      </c>
      <c r="H4636" s="2">
        <v>0.5407088439880755</v>
      </c>
      <c r="I4636" s="2">
        <v>6933</v>
      </c>
      <c r="J4636" s="2">
        <v>2.7793190416141229</v>
      </c>
      <c r="K4636" s="2">
        <v>1.313348790990394</v>
      </c>
      <c r="L4636" s="2" t="s">
        <v>4187</v>
      </c>
      <c r="M4636" s="58">
        <v>1.0606141664883371</v>
      </c>
      <c r="N4636" s="2">
        <v>12731</v>
      </c>
      <c r="O4636" s="2">
        <v>3272</v>
      </c>
      <c r="P4636" s="2">
        <v>1338</v>
      </c>
      <c r="Q4636" s="2">
        <v>632</v>
      </c>
      <c r="R4636" s="2">
        <v>250</v>
      </c>
      <c r="S4636" s="2">
        <v>198</v>
      </c>
      <c r="T4636" s="2">
        <v>105</v>
      </c>
      <c r="U4636" s="2">
        <v>80</v>
      </c>
      <c r="V4636" s="2">
        <v>36</v>
      </c>
      <c r="W4636" s="2">
        <v>50</v>
      </c>
    </row>
    <row r="4637" spans="1:23" x14ac:dyDescent="0.35">
      <c r="A4637" s="2">
        <v>4177225</v>
      </c>
      <c r="B4637" s="2" t="s">
        <v>1967</v>
      </c>
      <c r="C4637" s="2" t="s">
        <v>73</v>
      </c>
      <c r="D4637" s="2" t="s">
        <v>888</v>
      </c>
      <c r="E4637" s="2">
        <v>28985</v>
      </c>
      <c r="F4637" s="2">
        <v>471</v>
      </c>
      <c r="G4637" s="2">
        <v>22077</v>
      </c>
      <c r="H4637" s="46">
        <v>0.34574443991484349</v>
      </c>
      <c r="I4637" s="2">
        <v>14444</v>
      </c>
      <c r="J4637" s="2">
        <v>1.6249784371226501</v>
      </c>
      <c r="K4637" s="2">
        <v>1.312904833084205</v>
      </c>
      <c r="L4637" s="2" t="s">
        <v>4187</v>
      </c>
      <c r="M4637" s="58">
        <v>0.55972887378340797</v>
      </c>
      <c r="N4637" s="2">
        <v>19082</v>
      </c>
      <c r="O4637" s="2">
        <v>4722</v>
      </c>
      <c r="P4637" s="2">
        <v>1491</v>
      </c>
      <c r="Q4637" s="2">
        <v>396</v>
      </c>
      <c r="R4637" s="2">
        <v>140</v>
      </c>
      <c r="S4637" s="2">
        <v>48</v>
      </c>
      <c r="T4637" s="2">
        <v>14</v>
      </c>
      <c r="U4637" s="2">
        <v>25893</v>
      </c>
      <c r="V4637" s="2">
        <v>-1</v>
      </c>
      <c r="W4637" s="2">
        <v>-1</v>
      </c>
    </row>
    <row r="4638" spans="1:23" x14ac:dyDescent="0.35">
      <c r="A4638" s="2">
        <v>4177226</v>
      </c>
      <c r="B4638" s="2" t="s">
        <v>1968</v>
      </c>
      <c r="C4638" s="2" t="s">
        <v>73</v>
      </c>
      <c r="D4638" s="2" t="s">
        <v>888</v>
      </c>
      <c r="E4638" s="2">
        <v>26183</v>
      </c>
      <c r="F4638" s="2">
        <v>447</v>
      </c>
      <c r="G4638" s="2">
        <v>20010</v>
      </c>
      <c r="H4638" s="46">
        <v>0.39340329835082449</v>
      </c>
      <c r="I4638" s="2">
        <v>12138</v>
      </c>
      <c r="J4638" s="2">
        <v>1.7072146048963071</v>
      </c>
      <c r="K4638" s="2">
        <v>1.308495752123938</v>
      </c>
      <c r="L4638" s="2" t="s">
        <v>4187</v>
      </c>
      <c r="M4638" s="58">
        <v>0.55987255698584437</v>
      </c>
      <c r="N4638" s="2">
        <v>17349</v>
      </c>
      <c r="O4638" s="2">
        <v>4232</v>
      </c>
      <c r="P4638" s="2">
        <v>1272</v>
      </c>
      <c r="Q4638" s="2">
        <v>352</v>
      </c>
      <c r="R4638" s="2">
        <v>105</v>
      </c>
      <c r="S4638" s="2">
        <v>60</v>
      </c>
      <c r="T4638" s="2">
        <v>14</v>
      </c>
      <c r="U4638" s="2">
        <v>23384</v>
      </c>
      <c r="V4638" s="2">
        <v>-1</v>
      </c>
      <c r="W4638" s="2">
        <v>-1</v>
      </c>
    </row>
    <row r="4639" spans="1:23" x14ac:dyDescent="0.35">
      <c r="A4639" s="2">
        <v>4073073</v>
      </c>
      <c r="B4639" s="2" t="s">
        <v>1908</v>
      </c>
      <c r="C4639" s="2" t="s">
        <v>73</v>
      </c>
      <c r="D4639" s="2" t="s">
        <v>886</v>
      </c>
      <c r="E4639" s="2">
        <v>26513</v>
      </c>
      <c r="F4639" s="2">
        <v>732</v>
      </c>
      <c r="G4639" s="2">
        <v>20334</v>
      </c>
      <c r="H4639" s="2">
        <v>0.64842136323399235</v>
      </c>
      <c r="I4639" s="2">
        <v>7149</v>
      </c>
      <c r="J4639" s="2">
        <v>2.7609097423905249</v>
      </c>
      <c r="K4639" s="2">
        <v>1.3038752827776141</v>
      </c>
      <c r="L4639" s="2" t="s">
        <v>4154</v>
      </c>
      <c r="M4639" s="58">
        <v>1.106644962016863</v>
      </c>
      <c r="N4639" s="2">
        <v>17610</v>
      </c>
      <c r="O4639" s="2">
        <v>4230</v>
      </c>
      <c r="P4639" s="2">
        <v>1218</v>
      </c>
      <c r="Q4639" s="2">
        <v>432</v>
      </c>
      <c r="R4639" s="2">
        <v>225</v>
      </c>
      <c r="S4639" s="2">
        <v>78</v>
      </c>
      <c r="T4639" s="2">
        <v>49</v>
      </c>
      <c r="U4639" s="2">
        <v>40</v>
      </c>
      <c r="V4639" s="2">
        <v>54</v>
      </c>
      <c r="W4639" s="2">
        <v>22</v>
      </c>
    </row>
    <row r="4640" spans="1:23" x14ac:dyDescent="0.35">
      <c r="A4640" s="2">
        <v>4121813</v>
      </c>
      <c r="B4640" s="2" t="s">
        <v>1923</v>
      </c>
      <c r="C4640" s="2" t="s">
        <v>73</v>
      </c>
      <c r="D4640" s="2" t="s">
        <v>886</v>
      </c>
      <c r="E4640" s="2">
        <v>131592</v>
      </c>
      <c r="F4640" s="2">
        <v>162</v>
      </c>
      <c r="G4640" s="2">
        <v>101060</v>
      </c>
      <c r="H4640" s="46">
        <v>0.67334256877102705</v>
      </c>
      <c r="I4640" s="2">
        <v>33012</v>
      </c>
      <c r="J4640" s="2">
        <v>0.12310778770745941</v>
      </c>
      <c r="K4640" s="2">
        <v>1.3021175539283589</v>
      </c>
      <c r="L4640" s="2" t="s">
        <v>815</v>
      </c>
      <c r="M4640" s="58">
        <v>1.0428167272900171</v>
      </c>
      <c r="N4640" s="2">
        <v>83337</v>
      </c>
      <c r="O4640" s="2">
        <v>26090</v>
      </c>
      <c r="P4640" s="2">
        <v>9180</v>
      </c>
      <c r="Q4640" s="2">
        <v>3912</v>
      </c>
      <c r="R4640" s="2">
        <v>1610</v>
      </c>
      <c r="S4640" s="2">
        <v>894</v>
      </c>
      <c r="T4640" s="2">
        <v>518</v>
      </c>
      <c r="U4640" s="2">
        <v>264</v>
      </c>
      <c r="V4640" s="2">
        <v>234</v>
      </c>
      <c r="W4640" s="2">
        <v>150</v>
      </c>
    </row>
    <row r="4641" spans="1:23" x14ac:dyDescent="0.35">
      <c r="A4641" s="2">
        <v>4177230</v>
      </c>
      <c r="B4641" s="2" t="s">
        <v>1972</v>
      </c>
      <c r="C4641" s="2" t="s">
        <v>73</v>
      </c>
      <c r="D4641" s="2" t="s">
        <v>888</v>
      </c>
      <c r="E4641" s="2">
        <v>22025</v>
      </c>
      <c r="F4641" s="2">
        <v>411</v>
      </c>
      <c r="G4641" s="2">
        <v>16974</v>
      </c>
      <c r="H4641" s="46">
        <v>0.4632968068811123</v>
      </c>
      <c r="I4641" s="2">
        <v>9110</v>
      </c>
      <c r="J4641" s="2">
        <v>1.866061293984109</v>
      </c>
      <c r="K4641" s="2">
        <v>1.2975727583362791</v>
      </c>
      <c r="L4641" s="2" t="s">
        <v>4154</v>
      </c>
      <c r="M4641" s="58">
        <v>1.093649138487512</v>
      </c>
      <c r="N4641" s="2">
        <v>14704</v>
      </c>
      <c r="O4641" s="2">
        <v>3396</v>
      </c>
      <c r="P4641" s="2">
        <v>1185</v>
      </c>
      <c r="Q4641" s="2">
        <v>372</v>
      </c>
      <c r="R4641" s="2">
        <v>200</v>
      </c>
      <c r="S4641" s="2">
        <v>84</v>
      </c>
      <c r="T4641" s="2">
        <v>77</v>
      </c>
      <c r="U4641" s="2">
        <v>48</v>
      </c>
      <c r="V4641" s="2">
        <v>63</v>
      </c>
      <c r="W4641" s="2">
        <v>10</v>
      </c>
    </row>
    <row r="4642" spans="1:23" x14ac:dyDescent="0.35">
      <c r="A4642" s="2">
        <v>4177233</v>
      </c>
      <c r="B4642" s="2" t="s">
        <v>1975</v>
      </c>
      <c r="C4642" s="2" t="s">
        <v>73</v>
      </c>
      <c r="D4642" s="2" t="s">
        <v>888</v>
      </c>
      <c r="E4642" s="2">
        <v>24963</v>
      </c>
      <c r="F4642" s="2">
        <v>498</v>
      </c>
      <c r="G4642" s="2">
        <v>19259</v>
      </c>
      <c r="H4642" s="46">
        <v>0.41180746663897388</v>
      </c>
      <c r="I4642" s="2">
        <v>11328</v>
      </c>
      <c r="J4642" s="2">
        <v>1.9949525297440209</v>
      </c>
      <c r="K4642" s="2">
        <v>1.296173217716392</v>
      </c>
      <c r="L4642" s="2" t="s">
        <v>4154</v>
      </c>
      <c r="M4642" s="58">
        <v>1.090087336244542</v>
      </c>
      <c r="N4642" s="2">
        <v>16544</v>
      </c>
      <c r="O4642" s="2">
        <v>4164</v>
      </c>
      <c r="P4642" s="2">
        <v>1383</v>
      </c>
      <c r="Q4642" s="2">
        <v>392</v>
      </c>
      <c r="R4642" s="2">
        <v>190</v>
      </c>
      <c r="S4642" s="2">
        <v>84</v>
      </c>
      <c r="T4642" s="2">
        <v>42</v>
      </c>
      <c r="U4642" s="2">
        <v>64</v>
      </c>
      <c r="V4642" s="2">
        <v>27</v>
      </c>
      <c r="W4642" s="2">
        <v>10</v>
      </c>
    </row>
    <row r="4643" spans="1:23" x14ac:dyDescent="0.35">
      <c r="A4643" s="2">
        <v>4073075</v>
      </c>
      <c r="B4643" s="2" t="s">
        <v>1910</v>
      </c>
      <c r="C4643" s="2" t="s">
        <v>73</v>
      </c>
      <c r="D4643" s="2" t="s">
        <v>886</v>
      </c>
      <c r="E4643" s="2">
        <v>26645</v>
      </c>
      <c r="F4643" s="2">
        <v>713</v>
      </c>
      <c r="G4643" s="2">
        <v>20569</v>
      </c>
      <c r="H4643" s="2">
        <v>0.64840293645777625</v>
      </c>
      <c r="I4643" s="2">
        <v>7232</v>
      </c>
      <c r="J4643" s="2">
        <v>2.6759241884030769</v>
      </c>
      <c r="K4643" s="2">
        <v>1.29539598424814</v>
      </c>
      <c r="L4643" s="2" t="s">
        <v>4154</v>
      </c>
      <c r="M4643" s="58">
        <v>1.0971793288037881</v>
      </c>
      <c r="N4643" s="2">
        <v>17818</v>
      </c>
      <c r="O4643" s="2">
        <v>4248</v>
      </c>
      <c r="P4643" s="2">
        <v>1242</v>
      </c>
      <c r="Q4643" s="2">
        <v>436</v>
      </c>
      <c r="R4643" s="2">
        <v>260</v>
      </c>
      <c r="S4643" s="2">
        <v>126</v>
      </c>
      <c r="T4643" s="2">
        <v>49</v>
      </c>
      <c r="U4643" s="2">
        <v>48</v>
      </c>
      <c r="V4643" s="2">
        <v>18</v>
      </c>
      <c r="W4643" s="2">
        <v>40</v>
      </c>
    </row>
    <row r="4644" spans="1:23" x14ac:dyDescent="0.35">
      <c r="A4644" s="2">
        <v>4073074</v>
      </c>
      <c r="B4644" s="2" t="s">
        <v>1909</v>
      </c>
      <c r="C4644" s="2" t="s">
        <v>73</v>
      </c>
      <c r="D4644" s="2" t="s">
        <v>886</v>
      </c>
      <c r="E4644" s="2">
        <v>26589</v>
      </c>
      <c r="F4644" s="2">
        <v>668</v>
      </c>
      <c r="G4644" s="2">
        <v>20528</v>
      </c>
      <c r="H4644" s="2">
        <v>0.64911340607950119</v>
      </c>
      <c r="I4644" s="2">
        <v>7203</v>
      </c>
      <c r="J4644" s="2">
        <v>2.5123171236225512</v>
      </c>
      <c r="K4644" s="2">
        <v>1.2952552611067809</v>
      </c>
      <c r="L4644" s="2" t="s">
        <v>4154</v>
      </c>
      <c r="M4644" s="58">
        <v>1.101449875724938</v>
      </c>
      <c r="N4644" s="2">
        <v>17840</v>
      </c>
      <c r="O4644" s="2">
        <v>4108</v>
      </c>
      <c r="P4644" s="2">
        <v>1269</v>
      </c>
      <c r="Q4644" s="2">
        <v>504</v>
      </c>
      <c r="R4644" s="2">
        <v>180</v>
      </c>
      <c r="S4644" s="2">
        <v>102</v>
      </c>
      <c r="T4644" s="2">
        <v>49</v>
      </c>
      <c r="U4644" s="2">
        <v>24</v>
      </c>
      <c r="V4644" s="2">
        <v>54</v>
      </c>
      <c r="W4644" s="2">
        <v>10</v>
      </c>
    </row>
    <row r="4645" spans="1:23" x14ac:dyDescent="0.35">
      <c r="A4645" s="2">
        <v>4177234</v>
      </c>
      <c r="B4645" s="2" t="s">
        <v>1976</v>
      </c>
      <c r="C4645" s="2" t="s">
        <v>73</v>
      </c>
      <c r="D4645" s="2" t="s">
        <v>888</v>
      </c>
      <c r="E4645" s="2">
        <v>21950</v>
      </c>
      <c r="F4645" s="2">
        <v>388</v>
      </c>
      <c r="G4645" s="2">
        <v>17044</v>
      </c>
      <c r="H4645" s="46">
        <v>0.46597042947664868</v>
      </c>
      <c r="I4645" s="2">
        <v>9102</v>
      </c>
      <c r="J4645" s="2">
        <v>1.767653758542141</v>
      </c>
      <c r="K4645" s="2">
        <v>1.287843229288899</v>
      </c>
      <c r="L4645" s="2" t="s">
        <v>4154</v>
      </c>
      <c r="M4645" s="58">
        <v>1.0914424941574259</v>
      </c>
      <c r="N4645" s="2">
        <v>14804</v>
      </c>
      <c r="O4645" s="2">
        <v>3404</v>
      </c>
      <c r="P4645" s="2">
        <v>1098</v>
      </c>
      <c r="Q4645" s="2">
        <v>416</v>
      </c>
      <c r="R4645" s="2">
        <v>140</v>
      </c>
      <c r="S4645" s="2">
        <v>90</v>
      </c>
      <c r="T4645" s="2">
        <v>91</v>
      </c>
      <c r="U4645" s="2">
        <v>40</v>
      </c>
      <c r="V4645" s="2">
        <v>18</v>
      </c>
      <c r="W4645" s="2">
        <v>10</v>
      </c>
    </row>
    <row r="4646" spans="1:23" x14ac:dyDescent="0.35">
      <c r="A4646" s="2">
        <v>4177236</v>
      </c>
      <c r="B4646" s="2" t="s">
        <v>1978</v>
      </c>
      <c r="C4646" s="2" t="s">
        <v>73</v>
      </c>
      <c r="D4646" s="2" t="s">
        <v>888</v>
      </c>
      <c r="E4646" s="2">
        <v>22615</v>
      </c>
      <c r="F4646" s="2">
        <v>419</v>
      </c>
      <c r="G4646" s="2">
        <v>17577</v>
      </c>
      <c r="H4646" s="46">
        <v>0.46885133981908178</v>
      </c>
      <c r="I4646" s="2">
        <v>9336</v>
      </c>
      <c r="J4646" s="2">
        <v>1.852752597833297</v>
      </c>
      <c r="K4646" s="2">
        <v>1.2866245661944591</v>
      </c>
      <c r="L4646" s="2" t="s">
        <v>4154</v>
      </c>
      <c r="M4646" s="58">
        <v>1.0949452890481259</v>
      </c>
      <c r="N4646" s="2">
        <v>15266</v>
      </c>
      <c r="O4646" s="2">
        <v>3630</v>
      </c>
      <c r="P4646" s="2">
        <v>1005</v>
      </c>
      <c r="Q4646" s="2">
        <v>396</v>
      </c>
      <c r="R4646" s="2">
        <v>120</v>
      </c>
      <c r="S4646" s="2">
        <v>84</v>
      </c>
      <c r="T4646" s="2">
        <v>56</v>
      </c>
      <c r="U4646" s="2">
        <v>32</v>
      </c>
      <c r="V4646" s="2">
        <v>45</v>
      </c>
      <c r="W4646" s="2">
        <v>20</v>
      </c>
    </row>
    <row r="4647" spans="1:23" x14ac:dyDescent="0.35">
      <c r="A4647" s="2">
        <v>4073065</v>
      </c>
      <c r="B4647" s="2" t="s">
        <v>1900</v>
      </c>
      <c r="C4647" s="2" t="s">
        <v>73</v>
      </c>
      <c r="D4647" s="2" t="s">
        <v>886</v>
      </c>
      <c r="E4647" s="2">
        <v>17881</v>
      </c>
      <c r="F4647" s="2">
        <v>141</v>
      </c>
      <c r="G4647" s="2">
        <v>14008</v>
      </c>
      <c r="H4647" s="46">
        <v>0.62756996002284415</v>
      </c>
      <c r="I4647" s="2">
        <v>5217</v>
      </c>
      <c r="J4647" s="2">
        <v>0.78854650187349695</v>
      </c>
      <c r="K4647" s="2">
        <v>1.2764848657909771</v>
      </c>
      <c r="L4647" s="2" t="s">
        <v>4187</v>
      </c>
      <c r="M4647" s="58">
        <v>0.55902582379791155</v>
      </c>
      <c r="N4647" s="2">
        <v>12451</v>
      </c>
      <c r="O4647" s="2">
        <v>2538</v>
      </c>
      <c r="P4647" s="2">
        <v>606</v>
      </c>
      <c r="Q4647" s="2">
        <v>216</v>
      </c>
      <c r="R4647" s="2">
        <v>100</v>
      </c>
      <c r="S4647" s="2">
        <v>36</v>
      </c>
      <c r="T4647" s="2">
        <v>21</v>
      </c>
      <c r="U4647" s="2">
        <v>16</v>
      </c>
      <c r="V4647" s="2">
        <v>9</v>
      </c>
      <c r="W4647" s="2">
        <v>15993</v>
      </c>
    </row>
    <row r="4648" spans="1:23" x14ac:dyDescent="0.35">
      <c r="A4648" s="2">
        <v>4177231</v>
      </c>
      <c r="B4648" s="2" t="s">
        <v>1973</v>
      </c>
      <c r="C4648" s="2" t="s">
        <v>73</v>
      </c>
      <c r="D4648" s="2" t="s">
        <v>888</v>
      </c>
      <c r="E4648" s="2">
        <v>23998</v>
      </c>
      <c r="F4648" s="2">
        <v>440</v>
      </c>
      <c r="G4648" s="2">
        <v>18817</v>
      </c>
      <c r="H4648" s="46">
        <v>0.42227772758675658</v>
      </c>
      <c r="I4648" s="2">
        <v>10871</v>
      </c>
      <c r="J4648" s="2">
        <v>1.8334861238436539</v>
      </c>
      <c r="K4648" s="2">
        <v>1.2753361322208641</v>
      </c>
      <c r="L4648" s="2" t="s">
        <v>4154</v>
      </c>
      <c r="M4648" s="58">
        <v>1.0929544108940199</v>
      </c>
      <c r="N4648" s="2">
        <v>16416</v>
      </c>
      <c r="O4648" s="2">
        <v>3776</v>
      </c>
      <c r="P4648" s="2">
        <v>1089</v>
      </c>
      <c r="Q4648" s="2">
        <v>384</v>
      </c>
      <c r="R4648" s="2">
        <v>130</v>
      </c>
      <c r="S4648" s="2">
        <v>72</v>
      </c>
      <c r="T4648" s="2">
        <v>21</v>
      </c>
      <c r="U4648" s="2">
        <v>32</v>
      </c>
      <c r="V4648" s="2">
        <v>27</v>
      </c>
      <c r="W4648" s="2">
        <v>10</v>
      </c>
    </row>
    <row r="4649" spans="1:23" x14ac:dyDescent="0.35">
      <c r="A4649" s="2">
        <v>4073062</v>
      </c>
      <c r="B4649" s="2" t="s">
        <v>1897</v>
      </c>
      <c r="C4649" s="2" t="s">
        <v>73</v>
      </c>
      <c r="D4649" s="2" t="s">
        <v>886</v>
      </c>
      <c r="E4649" s="2">
        <v>12531</v>
      </c>
      <c r="F4649" s="2">
        <v>97</v>
      </c>
      <c r="G4649" s="2">
        <v>9826</v>
      </c>
      <c r="H4649" s="46">
        <v>0.52534093222063905</v>
      </c>
      <c r="I4649" s="2">
        <v>4664</v>
      </c>
      <c r="J4649" s="2">
        <v>0.77408028090335967</v>
      </c>
      <c r="K4649" s="2">
        <v>1.275290046814574</v>
      </c>
      <c r="L4649" s="2" t="s">
        <v>4187</v>
      </c>
      <c r="M4649" s="58">
        <v>1.1156517094017091</v>
      </c>
      <c r="N4649" s="2">
        <v>8787</v>
      </c>
      <c r="O4649" s="2">
        <v>1616</v>
      </c>
      <c r="P4649" s="2">
        <v>471</v>
      </c>
      <c r="Q4649" s="2">
        <v>168</v>
      </c>
      <c r="R4649" s="2">
        <v>110</v>
      </c>
      <c r="S4649" s="2">
        <v>18</v>
      </c>
      <c r="T4649" s="2">
        <v>7</v>
      </c>
      <c r="U4649" s="2">
        <v>24</v>
      </c>
      <c r="V4649" s="2">
        <v>18</v>
      </c>
      <c r="W4649" s="2">
        <v>13</v>
      </c>
    </row>
    <row r="4650" spans="1:23" x14ac:dyDescent="0.35">
      <c r="A4650" s="2">
        <v>4073071</v>
      </c>
      <c r="B4650" s="2" t="s">
        <v>1906</v>
      </c>
      <c r="C4650" s="2" t="s">
        <v>73</v>
      </c>
      <c r="D4650" s="2" t="s">
        <v>886</v>
      </c>
      <c r="E4650" s="2">
        <v>19262</v>
      </c>
      <c r="F4650" s="2">
        <v>227</v>
      </c>
      <c r="G4650" s="2">
        <v>15122</v>
      </c>
      <c r="H4650" s="46">
        <v>0.68311069964290438</v>
      </c>
      <c r="I4650" s="2">
        <v>4792</v>
      </c>
      <c r="J4650" s="2">
        <v>1.1784861385110581</v>
      </c>
      <c r="K4650" s="2">
        <v>1.2737733104086759</v>
      </c>
      <c r="L4650" s="2" t="s">
        <v>4154</v>
      </c>
      <c r="M4650" s="58">
        <v>0.55385588590488244</v>
      </c>
      <c r="N4650" s="2">
        <v>13328</v>
      </c>
      <c r="O4650" s="2">
        <v>2888</v>
      </c>
      <c r="P4650" s="2">
        <v>792</v>
      </c>
      <c r="Q4650" s="2">
        <v>264</v>
      </c>
      <c r="R4650" s="2">
        <v>55</v>
      </c>
      <c r="S4650" s="2">
        <v>30</v>
      </c>
      <c r="T4650" s="2">
        <v>14</v>
      </c>
      <c r="U4650" s="2">
        <v>8</v>
      </c>
      <c r="V4650" s="2">
        <v>10</v>
      </c>
      <c r="W4650" s="2">
        <v>17389</v>
      </c>
    </row>
    <row r="4651" spans="1:23" x14ac:dyDescent="0.35">
      <c r="A4651" s="2">
        <v>4073064</v>
      </c>
      <c r="B4651" s="2" t="s">
        <v>1899</v>
      </c>
      <c r="C4651" s="2" t="s">
        <v>73</v>
      </c>
      <c r="D4651" s="2" t="s">
        <v>886</v>
      </c>
      <c r="E4651" s="2">
        <v>17704</v>
      </c>
      <c r="F4651" s="2">
        <v>255</v>
      </c>
      <c r="G4651" s="2">
        <v>13909</v>
      </c>
      <c r="H4651" s="46">
        <v>0.63297145732978644</v>
      </c>
      <c r="I4651" s="2">
        <v>5105</v>
      </c>
      <c r="J4651" s="2">
        <v>1.4403524627202891</v>
      </c>
      <c r="K4651" s="2">
        <v>1.2728449205550361</v>
      </c>
      <c r="L4651" s="2" t="s">
        <v>4187</v>
      </c>
      <c r="M4651" s="58">
        <v>0.55838011732795056</v>
      </c>
      <c r="N4651" s="2">
        <v>12382</v>
      </c>
      <c r="O4651" s="2">
        <v>2482</v>
      </c>
      <c r="P4651" s="2">
        <v>639</v>
      </c>
      <c r="Q4651" s="2">
        <v>160</v>
      </c>
      <c r="R4651" s="2">
        <v>105</v>
      </c>
      <c r="S4651" s="2">
        <v>42</v>
      </c>
      <c r="T4651" s="2">
        <v>14</v>
      </c>
      <c r="U4651" s="2">
        <v>18</v>
      </c>
      <c r="V4651" s="2">
        <v>11</v>
      </c>
      <c r="W4651" s="2">
        <v>15853</v>
      </c>
    </row>
    <row r="4652" spans="1:23" x14ac:dyDescent="0.35">
      <c r="A4652" s="2">
        <v>4073066</v>
      </c>
      <c r="B4652" s="2" t="s">
        <v>1901</v>
      </c>
      <c r="C4652" s="2" t="s">
        <v>73</v>
      </c>
      <c r="D4652" s="2" t="s">
        <v>886</v>
      </c>
      <c r="E4652" s="2">
        <v>17781</v>
      </c>
      <c r="F4652" s="2">
        <v>248</v>
      </c>
      <c r="G4652" s="2">
        <v>13972</v>
      </c>
      <c r="H4652" s="46">
        <v>0.62954480389350131</v>
      </c>
      <c r="I4652" s="2">
        <v>5176</v>
      </c>
      <c r="J4652" s="2">
        <v>1.394747202069625</v>
      </c>
      <c r="K4652" s="2">
        <v>1.272616661895219</v>
      </c>
      <c r="L4652" s="2" t="s">
        <v>4187</v>
      </c>
      <c r="M4652" s="58">
        <v>0.55713614287952373</v>
      </c>
      <c r="N4652" s="2">
        <v>12419</v>
      </c>
      <c r="O4652" s="2">
        <v>2504</v>
      </c>
      <c r="P4652" s="2">
        <v>660</v>
      </c>
      <c r="Q4652" s="2">
        <v>208</v>
      </c>
      <c r="R4652" s="2">
        <v>75</v>
      </c>
      <c r="S4652" s="2">
        <v>54</v>
      </c>
      <c r="T4652" s="2">
        <v>14</v>
      </c>
      <c r="U4652" s="2">
        <v>24</v>
      </c>
      <c r="V4652" s="2">
        <v>15958</v>
      </c>
      <c r="W4652" s="2">
        <v>-1</v>
      </c>
    </row>
    <row r="4653" spans="1:23" x14ac:dyDescent="0.35">
      <c r="A4653" s="2">
        <v>4073074</v>
      </c>
      <c r="B4653" s="2" t="s">
        <v>1909</v>
      </c>
      <c r="C4653" s="2" t="s">
        <v>73</v>
      </c>
      <c r="D4653" s="2" t="s">
        <v>886</v>
      </c>
      <c r="E4653" s="2">
        <v>19080</v>
      </c>
      <c r="F4653" s="2">
        <v>123</v>
      </c>
      <c r="G4653" s="2">
        <v>14995</v>
      </c>
      <c r="H4653" s="46">
        <v>0.68329443147715907</v>
      </c>
      <c r="I4653" s="2">
        <v>4749</v>
      </c>
      <c r="J4653" s="2">
        <v>0.64465408805031454</v>
      </c>
      <c r="K4653" s="2">
        <v>1.27242414138046</v>
      </c>
      <c r="L4653" s="2" t="s">
        <v>4154</v>
      </c>
      <c r="M4653" s="58">
        <v>0.55440941449949155</v>
      </c>
      <c r="N4653" s="2">
        <v>13243</v>
      </c>
      <c r="O4653" s="2">
        <v>2816</v>
      </c>
      <c r="P4653" s="2">
        <v>768</v>
      </c>
      <c r="Q4653" s="2">
        <v>284</v>
      </c>
      <c r="R4653" s="2">
        <v>60</v>
      </c>
      <c r="S4653" s="2">
        <v>18</v>
      </c>
      <c r="T4653" s="2">
        <v>9</v>
      </c>
      <c r="U4653" s="2">
        <v>10</v>
      </c>
      <c r="V4653" s="2">
        <v>17208</v>
      </c>
      <c r="W4653" s="2">
        <v>-1</v>
      </c>
    </row>
    <row r="4654" spans="1:23" x14ac:dyDescent="0.35">
      <c r="A4654" s="2">
        <v>4073069</v>
      </c>
      <c r="B4654" s="2" t="s">
        <v>1904</v>
      </c>
      <c r="C4654" s="2" t="s">
        <v>73</v>
      </c>
      <c r="D4654" s="2" t="s">
        <v>886</v>
      </c>
      <c r="E4654" s="2">
        <v>19168</v>
      </c>
      <c r="F4654" s="2">
        <v>114</v>
      </c>
      <c r="G4654" s="2">
        <v>15066</v>
      </c>
      <c r="H4654" s="46">
        <v>0.6835921943448825</v>
      </c>
      <c r="I4654" s="2">
        <v>4767</v>
      </c>
      <c r="J4654" s="2">
        <v>0.59474123539232049</v>
      </c>
      <c r="K4654" s="2">
        <v>1.2722686844550639</v>
      </c>
      <c r="L4654" s="2" t="s">
        <v>4154</v>
      </c>
      <c r="M4654" s="58">
        <v>0.5555780991855308</v>
      </c>
      <c r="N4654" s="2">
        <v>13357</v>
      </c>
      <c r="O4654" s="2">
        <v>2746</v>
      </c>
      <c r="P4654" s="2">
        <v>738</v>
      </c>
      <c r="Q4654" s="2">
        <v>240</v>
      </c>
      <c r="R4654" s="2">
        <v>90</v>
      </c>
      <c r="S4654" s="2">
        <v>36</v>
      </c>
      <c r="T4654" s="2">
        <v>28</v>
      </c>
      <c r="U4654" s="2">
        <v>16</v>
      </c>
      <c r="V4654" s="2">
        <v>17251</v>
      </c>
      <c r="W4654" s="2">
        <v>-1</v>
      </c>
    </row>
    <row r="4655" spans="1:23" x14ac:dyDescent="0.35">
      <c r="A4655" s="2">
        <v>4177232</v>
      </c>
      <c r="B4655" s="2" t="s">
        <v>1974</v>
      </c>
      <c r="C4655" s="2" t="s">
        <v>73</v>
      </c>
      <c r="D4655" s="2" t="s">
        <v>888</v>
      </c>
      <c r="E4655" s="2">
        <v>21121</v>
      </c>
      <c r="F4655" s="2">
        <v>395</v>
      </c>
      <c r="G4655" s="2">
        <v>16604</v>
      </c>
      <c r="H4655" s="46">
        <v>0.46452662009154422</v>
      </c>
      <c r="I4655" s="2">
        <v>8891</v>
      </c>
      <c r="J4655" s="2">
        <v>1.8701766014866721</v>
      </c>
      <c r="K4655" s="2">
        <v>1.2720428812334379</v>
      </c>
      <c r="L4655" s="2" t="s">
        <v>4154</v>
      </c>
      <c r="M4655" s="58">
        <v>1.0963974252491691</v>
      </c>
      <c r="N4655" s="2">
        <v>14590</v>
      </c>
      <c r="O4655" s="2">
        <v>3192</v>
      </c>
      <c r="P4655" s="2">
        <v>849</v>
      </c>
      <c r="Q4655" s="2">
        <v>280</v>
      </c>
      <c r="R4655" s="2">
        <v>140</v>
      </c>
      <c r="S4655" s="2">
        <v>84</v>
      </c>
      <c r="T4655" s="2">
        <v>42</v>
      </c>
      <c r="U4655" s="2">
        <v>40</v>
      </c>
      <c r="V4655" s="2">
        <v>27</v>
      </c>
      <c r="W4655" s="2">
        <v>20</v>
      </c>
    </row>
    <row r="4656" spans="1:23" x14ac:dyDescent="0.35">
      <c r="A4656" s="2">
        <v>4073070</v>
      </c>
      <c r="B4656" s="2" t="s">
        <v>1905</v>
      </c>
      <c r="C4656" s="2" t="s">
        <v>73</v>
      </c>
      <c r="D4656" s="2" t="s">
        <v>886</v>
      </c>
      <c r="E4656" s="2">
        <v>19072</v>
      </c>
      <c r="F4656" s="2">
        <v>169</v>
      </c>
      <c r="G4656" s="2">
        <v>15009</v>
      </c>
      <c r="H4656" s="46">
        <v>0.68958624825104931</v>
      </c>
      <c r="I4656" s="2">
        <v>4659</v>
      </c>
      <c r="J4656" s="2">
        <v>0.88611577181208057</v>
      </c>
      <c r="K4656" s="2">
        <v>1.270704244120195</v>
      </c>
      <c r="L4656" s="2" t="s">
        <v>4154</v>
      </c>
      <c r="M4656" s="58">
        <v>0.55584052226626257</v>
      </c>
      <c r="N4656" s="2">
        <v>13315</v>
      </c>
      <c r="O4656" s="2">
        <v>2750</v>
      </c>
      <c r="P4656" s="2">
        <v>708</v>
      </c>
      <c r="Q4656" s="2">
        <v>216</v>
      </c>
      <c r="R4656" s="2">
        <v>100</v>
      </c>
      <c r="S4656" s="2">
        <v>30</v>
      </c>
      <c r="T4656" s="2">
        <v>7</v>
      </c>
      <c r="U4656" s="2">
        <v>18</v>
      </c>
      <c r="V4656" s="2">
        <v>12</v>
      </c>
      <c r="W4656" s="2">
        <v>17156</v>
      </c>
    </row>
    <row r="4657" spans="1:23" x14ac:dyDescent="0.35">
      <c r="A4657" s="2">
        <v>4073061</v>
      </c>
      <c r="B4657" s="2" t="s">
        <v>1896</v>
      </c>
      <c r="C4657" s="2" t="s">
        <v>73</v>
      </c>
      <c r="D4657" s="2" t="s">
        <v>886</v>
      </c>
      <c r="E4657" s="2">
        <v>49206</v>
      </c>
      <c r="F4657" s="2">
        <v>1480</v>
      </c>
      <c r="G4657" s="2">
        <v>38755</v>
      </c>
      <c r="H4657" s="2">
        <v>0.67524190427041675</v>
      </c>
      <c r="I4657" s="2">
        <v>12586</v>
      </c>
      <c r="J4657" s="2">
        <v>3.0077632809007029</v>
      </c>
      <c r="K4657" s="2">
        <v>1.2696684298800149</v>
      </c>
      <c r="L4657" s="2" t="s">
        <v>4187</v>
      </c>
      <c r="M4657" s="58">
        <v>1.0451793793411071</v>
      </c>
      <c r="N4657" s="2">
        <v>32490</v>
      </c>
      <c r="O4657" s="2">
        <v>9666</v>
      </c>
      <c r="P4657" s="2">
        <v>3081</v>
      </c>
      <c r="Q4657" s="2">
        <v>1032</v>
      </c>
      <c r="R4657" s="2">
        <v>380</v>
      </c>
      <c r="S4657" s="2">
        <v>210</v>
      </c>
      <c r="T4657" s="2">
        <v>77</v>
      </c>
      <c r="U4657" s="2">
        <v>32</v>
      </c>
      <c r="V4657" s="2">
        <v>81</v>
      </c>
      <c r="W4657" s="2">
        <v>30</v>
      </c>
    </row>
    <row r="4658" spans="1:23" x14ac:dyDescent="0.35">
      <c r="A4658" s="2">
        <v>4073067</v>
      </c>
      <c r="B4658" s="2" t="s">
        <v>1902</v>
      </c>
      <c r="C4658" s="2" t="s">
        <v>73</v>
      </c>
      <c r="D4658" s="2" t="s">
        <v>886</v>
      </c>
      <c r="E4658" s="2">
        <v>48791</v>
      </c>
      <c r="F4658" s="2">
        <v>1504</v>
      </c>
      <c r="G4658" s="2">
        <v>38451</v>
      </c>
      <c r="H4658" s="2">
        <v>0.67179007047931139</v>
      </c>
      <c r="I4658" s="2">
        <v>12620</v>
      </c>
      <c r="J4658" s="2">
        <v>3.082535713553729</v>
      </c>
      <c r="K4658" s="2">
        <v>1.268913682348964</v>
      </c>
      <c r="L4658" s="2" t="s">
        <v>4187</v>
      </c>
      <c r="M4658" s="58">
        <v>1.0471744682677659</v>
      </c>
      <c r="N4658" s="2">
        <v>32360</v>
      </c>
      <c r="O4658" s="2">
        <v>9332</v>
      </c>
      <c r="P4658" s="2">
        <v>3036</v>
      </c>
      <c r="Q4658" s="2">
        <v>1096</v>
      </c>
      <c r="R4658" s="2">
        <v>355</v>
      </c>
      <c r="S4658" s="2">
        <v>168</v>
      </c>
      <c r="T4658" s="2">
        <v>84</v>
      </c>
      <c r="U4658" s="2">
        <v>48</v>
      </c>
      <c r="V4658" s="2">
        <v>54</v>
      </c>
      <c r="W4658" s="2">
        <v>60</v>
      </c>
    </row>
    <row r="4659" spans="1:23" x14ac:dyDescent="0.35">
      <c r="A4659" s="2">
        <v>4073066</v>
      </c>
      <c r="B4659" s="2" t="s">
        <v>1901</v>
      </c>
      <c r="C4659" s="2" t="s">
        <v>73</v>
      </c>
      <c r="D4659" s="2" t="s">
        <v>886</v>
      </c>
      <c r="E4659" s="2">
        <v>48856</v>
      </c>
      <c r="F4659" s="2">
        <v>1432</v>
      </c>
      <c r="G4659" s="2">
        <v>38551</v>
      </c>
      <c r="H4659" s="2">
        <v>0.67165572877486968</v>
      </c>
      <c r="I4659" s="2">
        <v>12658</v>
      </c>
      <c r="J4659" s="2">
        <v>2.9310627149173079</v>
      </c>
      <c r="K4659" s="2">
        <v>1.267308241031361</v>
      </c>
      <c r="L4659" s="2" t="s">
        <v>4187</v>
      </c>
      <c r="M4659" s="58">
        <v>1.0466152527849191</v>
      </c>
      <c r="N4659" s="2">
        <v>32463</v>
      </c>
      <c r="O4659" s="2">
        <v>9304</v>
      </c>
      <c r="P4659" s="2">
        <v>3063</v>
      </c>
      <c r="Q4659" s="2">
        <v>1036</v>
      </c>
      <c r="R4659" s="2">
        <v>425</v>
      </c>
      <c r="S4659" s="2">
        <v>204</v>
      </c>
      <c r="T4659" s="2">
        <v>98</v>
      </c>
      <c r="U4659" s="2">
        <v>40</v>
      </c>
      <c r="V4659" s="2">
        <v>27</v>
      </c>
      <c r="W4659" s="2">
        <v>20</v>
      </c>
    </row>
    <row r="4660" spans="1:23" x14ac:dyDescent="0.35">
      <c r="A4660" s="2">
        <v>4073061</v>
      </c>
      <c r="B4660" s="2" t="s">
        <v>1896</v>
      </c>
      <c r="C4660" s="2" t="s">
        <v>73</v>
      </c>
      <c r="D4660" s="2" t="s">
        <v>886</v>
      </c>
      <c r="E4660" s="2">
        <v>18466</v>
      </c>
      <c r="F4660" s="2">
        <v>230</v>
      </c>
      <c r="G4660" s="2">
        <v>14579</v>
      </c>
      <c r="H4660" s="46">
        <v>0.61286782358186431</v>
      </c>
      <c r="I4660" s="2">
        <v>5644</v>
      </c>
      <c r="J4660" s="2">
        <v>1.245532329686992</v>
      </c>
      <c r="K4660" s="2">
        <v>1.2666163660058991</v>
      </c>
      <c r="L4660" s="2" t="s">
        <v>4187</v>
      </c>
      <c r="M4660" s="58">
        <v>0.56778279986471114</v>
      </c>
      <c r="N4660" s="2">
        <v>13221</v>
      </c>
      <c r="O4660" s="2">
        <v>2236</v>
      </c>
      <c r="P4660" s="2">
        <v>555</v>
      </c>
      <c r="Q4660" s="2">
        <v>148</v>
      </c>
      <c r="R4660" s="2">
        <v>60</v>
      </c>
      <c r="S4660" s="2">
        <v>12</v>
      </c>
      <c r="T4660" s="2">
        <v>21</v>
      </c>
      <c r="U4660" s="2">
        <v>9</v>
      </c>
      <c r="V4660" s="2">
        <v>16262</v>
      </c>
      <c r="W4660" s="2">
        <v>-1</v>
      </c>
    </row>
    <row r="4661" spans="1:23" x14ac:dyDescent="0.35">
      <c r="A4661" s="2">
        <v>4177237</v>
      </c>
      <c r="B4661" s="2" t="s">
        <v>1979</v>
      </c>
      <c r="C4661" s="2" t="s">
        <v>73</v>
      </c>
      <c r="D4661" s="2" t="s">
        <v>888</v>
      </c>
      <c r="E4661" s="2">
        <v>18425</v>
      </c>
      <c r="F4661" s="2">
        <v>323</v>
      </c>
      <c r="G4661" s="2">
        <v>14551</v>
      </c>
      <c r="H4661" s="46">
        <v>0.52628685313724144</v>
      </c>
      <c r="I4661" s="2">
        <v>6893</v>
      </c>
      <c r="J4661" s="2">
        <v>1.7530529172320219</v>
      </c>
      <c r="K4661" s="2">
        <v>1.266235997525943</v>
      </c>
      <c r="L4661" s="2" t="s">
        <v>4154</v>
      </c>
      <c r="M4661" s="58">
        <v>1.1003284562555991</v>
      </c>
      <c r="N4661" s="2">
        <v>12958</v>
      </c>
      <c r="O4661" s="2">
        <v>2422</v>
      </c>
      <c r="P4661" s="2">
        <v>765</v>
      </c>
      <c r="Q4661" s="2">
        <v>276</v>
      </c>
      <c r="R4661" s="2">
        <v>125</v>
      </c>
      <c r="S4661" s="2">
        <v>54</v>
      </c>
      <c r="T4661" s="2">
        <v>77</v>
      </c>
      <c r="U4661" s="2">
        <v>40</v>
      </c>
      <c r="V4661" s="2">
        <v>18</v>
      </c>
      <c r="W4661" s="2">
        <v>10</v>
      </c>
    </row>
    <row r="4662" spans="1:23" x14ac:dyDescent="0.35">
      <c r="A4662" s="2">
        <v>4073064</v>
      </c>
      <c r="B4662" s="2" t="s">
        <v>1899</v>
      </c>
      <c r="C4662" s="2" t="s">
        <v>73</v>
      </c>
      <c r="D4662" s="2" t="s">
        <v>886</v>
      </c>
      <c r="E4662" s="2">
        <v>48846</v>
      </c>
      <c r="F4662" s="2">
        <v>1551</v>
      </c>
      <c r="G4662" s="2">
        <v>38578</v>
      </c>
      <c r="H4662" s="2">
        <v>0.67160039400694704</v>
      </c>
      <c r="I4662" s="2">
        <v>12669</v>
      </c>
      <c r="J4662" s="2">
        <v>3.175285591450681</v>
      </c>
      <c r="K4662" s="2">
        <v>1.266162061278449</v>
      </c>
      <c r="L4662" s="2" t="s">
        <v>4187</v>
      </c>
      <c r="M4662" s="58">
        <v>1.0481524398094499</v>
      </c>
      <c r="N4662" s="2">
        <v>32535</v>
      </c>
      <c r="O4662" s="2">
        <v>9316</v>
      </c>
      <c r="P4662" s="2">
        <v>2913</v>
      </c>
      <c r="Q4662" s="2">
        <v>1028</v>
      </c>
      <c r="R4662" s="2">
        <v>465</v>
      </c>
      <c r="S4662" s="2">
        <v>186</v>
      </c>
      <c r="T4662" s="2">
        <v>56</v>
      </c>
      <c r="U4662" s="2">
        <v>48</v>
      </c>
      <c r="V4662" s="2">
        <v>45</v>
      </c>
      <c r="W4662" s="2">
        <v>10</v>
      </c>
    </row>
    <row r="4663" spans="1:23" x14ac:dyDescent="0.35">
      <c r="A4663" s="2">
        <v>4073075</v>
      </c>
      <c r="B4663" s="2" t="s">
        <v>1910</v>
      </c>
      <c r="C4663" s="2" t="s">
        <v>73</v>
      </c>
      <c r="D4663" s="2" t="s">
        <v>886</v>
      </c>
      <c r="E4663" s="2">
        <v>19216</v>
      </c>
      <c r="F4663" s="2">
        <v>271</v>
      </c>
      <c r="G4663" s="2">
        <v>15189</v>
      </c>
      <c r="H4663" s="46">
        <v>0.68944630982948185</v>
      </c>
      <c r="I4663" s="2">
        <v>4717</v>
      </c>
      <c r="J4663" s="2">
        <v>1.4102830974188181</v>
      </c>
      <c r="K4663" s="2">
        <v>1.2651260780828231</v>
      </c>
      <c r="L4663" s="2" t="s">
        <v>4154</v>
      </c>
      <c r="M4663" s="58">
        <v>0.55411055682113097</v>
      </c>
      <c r="N4663" s="2">
        <v>13485</v>
      </c>
      <c r="O4663" s="2">
        <v>2748</v>
      </c>
      <c r="P4663" s="2">
        <v>750</v>
      </c>
      <c r="Q4663" s="2">
        <v>236</v>
      </c>
      <c r="R4663" s="2">
        <v>65</v>
      </c>
      <c r="S4663" s="2">
        <v>30</v>
      </c>
      <c r="T4663" s="2">
        <v>14</v>
      </c>
      <c r="U4663" s="2">
        <v>12</v>
      </c>
      <c r="V4663" s="2">
        <v>17340</v>
      </c>
      <c r="W4663" s="2">
        <v>-1</v>
      </c>
    </row>
    <row r="4664" spans="1:23" x14ac:dyDescent="0.35">
      <c r="A4664" s="2">
        <v>4073067</v>
      </c>
      <c r="B4664" s="2" t="s">
        <v>1902</v>
      </c>
      <c r="C4664" s="2" t="s">
        <v>73</v>
      </c>
      <c r="D4664" s="2" t="s">
        <v>886</v>
      </c>
      <c r="E4664" s="2">
        <v>19179</v>
      </c>
      <c r="F4664" s="2">
        <v>339</v>
      </c>
      <c r="G4664" s="2">
        <v>15164</v>
      </c>
      <c r="H4664" s="46">
        <v>0.68695594829860196</v>
      </c>
      <c r="I4664" s="2">
        <v>4747</v>
      </c>
      <c r="J4664" s="2">
        <v>1.7675582668543719</v>
      </c>
      <c r="K4664" s="2">
        <v>1.264771828013717</v>
      </c>
      <c r="L4664" s="2" t="s">
        <v>4187</v>
      </c>
      <c r="M4664" s="58">
        <v>0.55405015021955162</v>
      </c>
      <c r="N4664" s="2">
        <v>13449</v>
      </c>
      <c r="O4664" s="2">
        <v>2770</v>
      </c>
      <c r="P4664" s="2">
        <v>777</v>
      </c>
      <c r="Q4664" s="2">
        <v>208</v>
      </c>
      <c r="R4664" s="2">
        <v>65</v>
      </c>
      <c r="S4664" s="2">
        <v>30</v>
      </c>
      <c r="T4664" s="2">
        <v>10</v>
      </c>
      <c r="U4664" s="2">
        <v>17309</v>
      </c>
      <c r="V4664" s="2">
        <v>-1</v>
      </c>
      <c r="W4664" s="2">
        <v>-1</v>
      </c>
    </row>
    <row r="4665" spans="1:23" x14ac:dyDescent="0.35">
      <c r="A4665" s="2">
        <v>4073068</v>
      </c>
      <c r="B4665" s="2" t="s">
        <v>1903</v>
      </c>
      <c r="C4665" s="2" t="s">
        <v>73</v>
      </c>
      <c r="D4665" s="2" t="s">
        <v>886</v>
      </c>
      <c r="E4665" s="2">
        <v>19001</v>
      </c>
      <c r="F4665" s="2">
        <v>181</v>
      </c>
      <c r="G4665" s="2">
        <v>15025</v>
      </c>
      <c r="H4665" s="46">
        <v>0.68772046589018299</v>
      </c>
      <c r="I4665" s="2">
        <v>4692</v>
      </c>
      <c r="J4665" s="2">
        <v>0.95258144308194315</v>
      </c>
      <c r="K4665" s="2">
        <v>1.2646256239600671</v>
      </c>
      <c r="L4665" s="2" t="s">
        <v>4187</v>
      </c>
      <c r="M4665" s="58">
        <v>1.1053519488074459</v>
      </c>
      <c r="N4665" s="2">
        <v>13329</v>
      </c>
      <c r="O4665" s="2">
        <v>2734</v>
      </c>
      <c r="P4665" s="2">
        <v>747</v>
      </c>
      <c r="Q4665" s="2">
        <v>192</v>
      </c>
      <c r="R4665" s="2">
        <v>90</v>
      </c>
      <c r="S4665" s="2">
        <v>48</v>
      </c>
      <c r="T4665" s="2">
        <v>21</v>
      </c>
      <c r="U4665" s="2">
        <v>8</v>
      </c>
      <c r="V4665" s="2">
        <v>9</v>
      </c>
      <c r="W4665" s="2">
        <v>12</v>
      </c>
    </row>
    <row r="4666" spans="1:23" x14ac:dyDescent="0.35">
      <c r="A4666" s="2">
        <v>4073063</v>
      </c>
      <c r="B4666" s="2" t="s">
        <v>1898</v>
      </c>
      <c r="C4666" s="2" t="s">
        <v>73</v>
      </c>
      <c r="D4666" s="2" t="s">
        <v>886</v>
      </c>
      <c r="E4666" s="2">
        <v>48807</v>
      </c>
      <c r="F4666" s="2">
        <v>1443</v>
      </c>
      <c r="G4666" s="2">
        <v>38643</v>
      </c>
      <c r="H4666" s="2">
        <v>0.67075537613539327</v>
      </c>
      <c r="I4666" s="2">
        <v>12723</v>
      </c>
      <c r="J4666" s="2">
        <v>2.956543118814924</v>
      </c>
      <c r="K4666" s="2">
        <v>1.263023057216055</v>
      </c>
      <c r="L4666" s="2" t="s">
        <v>4187</v>
      </c>
      <c r="M4666" s="58">
        <v>1.0465744612415571</v>
      </c>
      <c r="N4666" s="2">
        <v>32599</v>
      </c>
      <c r="O4666" s="2">
        <v>9324</v>
      </c>
      <c r="P4666" s="2">
        <v>3018</v>
      </c>
      <c r="Q4666" s="2">
        <v>976</v>
      </c>
      <c r="R4666" s="2">
        <v>315</v>
      </c>
      <c r="S4666" s="2">
        <v>174</v>
      </c>
      <c r="T4666" s="2">
        <v>105</v>
      </c>
      <c r="U4666" s="2">
        <v>48</v>
      </c>
      <c r="V4666" s="2">
        <v>54</v>
      </c>
      <c r="W4666" s="2">
        <v>22</v>
      </c>
    </row>
    <row r="4667" spans="1:23" x14ac:dyDescent="0.35">
      <c r="A4667" s="2">
        <v>4073064</v>
      </c>
      <c r="B4667" s="2" t="s">
        <v>1899</v>
      </c>
      <c r="C4667" s="2" t="s">
        <v>73</v>
      </c>
      <c r="D4667" s="2" t="s">
        <v>886</v>
      </c>
      <c r="E4667" s="2">
        <v>18587</v>
      </c>
      <c r="F4667" s="2">
        <v>164</v>
      </c>
      <c r="G4667" s="2">
        <v>14720</v>
      </c>
      <c r="H4667" s="46">
        <v>0.62201086956521734</v>
      </c>
      <c r="I4667" s="2">
        <v>5564</v>
      </c>
      <c r="J4667" s="2">
        <v>0.88233711734007647</v>
      </c>
      <c r="K4667" s="2">
        <v>1.262703804347826</v>
      </c>
      <c r="L4667" s="2" t="s">
        <v>4187</v>
      </c>
      <c r="M4667" s="58">
        <v>0.56816653420553886</v>
      </c>
      <c r="N4667" s="2">
        <v>13348</v>
      </c>
      <c r="O4667" s="2">
        <v>2338</v>
      </c>
      <c r="P4667" s="2">
        <v>477</v>
      </c>
      <c r="Q4667" s="2">
        <v>128</v>
      </c>
      <c r="R4667" s="2">
        <v>35</v>
      </c>
      <c r="S4667" s="2">
        <v>18</v>
      </c>
      <c r="T4667" s="2">
        <v>14</v>
      </c>
      <c r="U4667" s="2">
        <v>16358</v>
      </c>
      <c r="V4667" s="2">
        <v>-1</v>
      </c>
      <c r="W4667" s="2">
        <v>-1</v>
      </c>
    </row>
    <row r="4668" spans="1:23" x14ac:dyDescent="0.35">
      <c r="A4668" s="2">
        <v>4073063</v>
      </c>
      <c r="B4668" s="2" t="s">
        <v>1898</v>
      </c>
      <c r="C4668" s="2" t="s">
        <v>73</v>
      </c>
      <c r="D4668" s="2" t="s">
        <v>886</v>
      </c>
      <c r="E4668" s="2">
        <v>18582</v>
      </c>
      <c r="F4668" s="2">
        <v>283</v>
      </c>
      <c r="G4668" s="2">
        <v>14717</v>
      </c>
      <c r="H4668" s="46">
        <v>0.61581844125840868</v>
      </c>
      <c r="I4668" s="2">
        <v>5654</v>
      </c>
      <c r="J4668" s="2">
        <v>1.5229792272091269</v>
      </c>
      <c r="K4668" s="2">
        <v>1.2626214581776181</v>
      </c>
      <c r="L4668" s="2" t="s">
        <v>4187</v>
      </c>
      <c r="M4668" s="58">
        <v>0.56598946117998228</v>
      </c>
      <c r="N4668" s="2">
        <v>13339</v>
      </c>
      <c r="O4668" s="2">
        <v>2282</v>
      </c>
      <c r="P4668" s="2">
        <v>540</v>
      </c>
      <c r="Q4668" s="2">
        <v>152</v>
      </c>
      <c r="R4668" s="2">
        <v>75</v>
      </c>
      <c r="S4668" s="2">
        <v>12</v>
      </c>
      <c r="T4668" s="2">
        <v>7</v>
      </c>
      <c r="U4668" s="2">
        <v>9</v>
      </c>
      <c r="V4668" s="2">
        <v>16416</v>
      </c>
      <c r="W4668" s="2">
        <v>-1</v>
      </c>
    </row>
    <row r="4669" spans="1:23" x14ac:dyDescent="0.35">
      <c r="A4669" s="2">
        <v>4073063</v>
      </c>
      <c r="B4669" s="2" t="s">
        <v>1898</v>
      </c>
      <c r="C4669" s="2" t="s">
        <v>73</v>
      </c>
      <c r="D4669" s="2" t="s">
        <v>886</v>
      </c>
      <c r="E4669" s="2">
        <v>17616</v>
      </c>
      <c r="F4669" s="2">
        <v>174</v>
      </c>
      <c r="G4669" s="2">
        <v>13957</v>
      </c>
      <c r="H4669" s="46">
        <v>0.62635236798738991</v>
      </c>
      <c r="I4669" s="2">
        <v>5215</v>
      </c>
      <c r="J4669" s="2">
        <v>0.9877384196185286</v>
      </c>
      <c r="K4669" s="2">
        <v>1.262162355807122</v>
      </c>
      <c r="L4669" s="2" t="s">
        <v>4187</v>
      </c>
      <c r="M4669" s="58">
        <v>0.55762717229590708</v>
      </c>
      <c r="N4669" s="2">
        <v>12499</v>
      </c>
      <c r="O4669" s="2">
        <v>2392</v>
      </c>
      <c r="P4669" s="2">
        <v>567</v>
      </c>
      <c r="Q4669" s="2">
        <v>208</v>
      </c>
      <c r="R4669" s="2">
        <v>50</v>
      </c>
      <c r="S4669" s="2">
        <v>6</v>
      </c>
      <c r="T4669" s="2">
        <v>42</v>
      </c>
      <c r="U4669" s="2">
        <v>32</v>
      </c>
      <c r="V4669" s="2">
        <v>15796</v>
      </c>
      <c r="W4669" s="2">
        <v>-1</v>
      </c>
    </row>
    <row r="4670" spans="1:23" x14ac:dyDescent="0.35">
      <c r="A4670" s="2">
        <v>4073066</v>
      </c>
      <c r="B4670" s="2" t="s">
        <v>1901</v>
      </c>
      <c r="C4670" s="2" t="s">
        <v>73</v>
      </c>
      <c r="D4670" s="2" t="s">
        <v>886</v>
      </c>
      <c r="E4670" s="2">
        <v>18576</v>
      </c>
      <c r="F4670" s="2">
        <v>192</v>
      </c>
      <c r="G4670" s="2">
        <v>14718</v>
      </c>
      <c r="H4670" s="46">
        <v>0.61733931240657691</v>
      </c>
      <c r="I4670" s="2">
        <v>5632</v>
      </c>
      <c r="J4670" s="2">
        <v>1.03359173126615</v>
      </c>
      <c r="K4670" s="2">
        <v>1.262128006522625</v>
      </c>
      <c r="L4670" s="2" t="s">
        <v>4187</v>
      </c>
      <c r="M4670" s="58">
        <v>0.56660057953332321</v>
      </c>
      <c r="N4670" s="2">
        <v>13387</v>
      </c>
      <c r="O4670" s="2">
        <v>2166</v>
      </c>
      <c r="P4670" s="2">
        <v>558</v>
      </c>
      <c r="Q4670" s="2">
        <v>160</v>
      </c>
      <c r="R4670" s="2">
        <v>80</v>
      </c>
      <c r="S4670" s="2">
        <v>18</v>
      </c>
      <c r="T4670" s="2">
        <v>14</v>
      </c>
      <c r="U4670" s="2">
        <v>10</v>
      </c>
      <c r="V4670" s="2">
        <v>16393</v>
      </c>
      <c r="W4670" s="2">
        <v>-1</v>
      </c>
    </row>
    <row r="4671" spans="1:23" x14ac:dyDescent="0.35">
      <c r="A4671" s="2">
        <v>4073073</v>
      </c>
      <c r="B4671" s="2" t="s">
        <v>1908</v>
      </c>
      <c r="C4671" s="2" t="s">
        <v>73</v>
      </c>
      <c r="D4671" s="2" t="s">
        <v>886</v>
      </c>
      <c r="E4671" s="2">
        <v>19024</v>
      </c>
      <c r="F4671" s="2">
        <v>123</v>
      </c>
      <c r="G4671" s="2">
        <v>15074</v>
      </c>
      <c r="H4671" s="46">
        <v>0.69019503781345359</v>
      </c>
      <c r="I4671" s="2">
        <v>4670</v>
      </c>
      <c r="J4671" s="2">
        <v>0.64655172413793105</v>
      </c>
      <c r="K4671" s="2">
        <v>1.262040599708107</v>
      </c>
      <c r="L4671" s="2" t="s">
        <v>4154</v>
      </c>
      <c r="M4671" s="58">
        <v>0.55342545454545455</v>
      </c>
      <c r="N4671" s="2">
        <v>13373</v>
      </c>
      <c r="O4671" s="2">
        <v>2796</v>
      </c>
      <c r="P4671" s="2">
        <v>705</v>
      </c>
      <c r="Q4671" s="2">
        <v>156</v>
      </c>
      <c r="R4671" s="2">
        <v>95</v>
      </c>
      <c r="S4671" s="2">
        <v>48</v>
      </c>
      <c r="T4671" s="2">
        <v>7</v>
      </c>
      <c r="U4671" s="2">
        <v>8</v>
      </c>
      <c r="V4671" s="2">
        <v>17188</v>
      </c>
      <c r="W4671" s="2">
        <v>-1</v>
      </c>
    </row>
    <row r="4672" spans="1:23" x14ac:dyDescent="0.35">
      <c r="A4672" s="2">
        <v>4073068</v>
      </c>
      <c r="B4672" s="2" t="s">
        <v>1903</v>
      </c>
      <c r="C4672" s="2" t="s">
        <v>73</v>
      </c>
      <c r="D4672" s="2" t="s">
        <v>886</v>
      </c>
      <c r="E4672" s="2">
        <v>48764</v>
      </c>
      <c r="F4672" s="2">
        <v>1471</v>
      </c>
      <c r="G4672" s="2">
        <v>38642</v>
      </c>
      <c r="H4672" s="2">
        <v>0.66896123389058537</v>
      </c>
      <c r="I4672" s="2">
        <v>12792</v>
      </c>
      <c r="J4672" s="2">
        <v>3.0165696005249769</v>
      </c>
      <c r="K4672" s="2">
        <v>1.2619429636147199</v>
      </c>
      <c r="L4672" s="2" t="s">
        <v>4187</v>
      </c>
      <c r="M4672" s="58">
        <v>1.043102526257246</v>
      </c>
      <c r="N4672" s="2">
        <v>32554</v>
      </c>
      <c r="O4672" s="2">
        <v>9380</v>
      </c>
      <c r="P4672" s="2">
        <v>2997</v>
      </c>
      <c r="Q4672" s="2">
        <v>976</v>
      </c>
      <c r="R4672" s="2">
        <v>415</v>
      </c>
      <c r="S4672" s="2">
        <v>156</v>
      </c>
      <c r="T4672" s="2">
        <v>161</v>
      </c>
      <c r="U4672" s="2">
        <v>64</v>
      </c>
      <c r="V4672" s="2">
        <v>36</v>
      </c>
      <c r="W4672" s="2">
        <v>10</v>
      </c>
    </row>
    <row r="4673" spans="1:23" x14ac:dyDescent="0.35">
      <c r="A4673" s="2">
        <v>4073065</v>
      </c>
      <c r="B4673" s="2" t="s">
        <v>1900</v>
      </c>
      <c r="C4673" s="2" t="s">
        <v>73</v>
      </c>
      <c r="D4673" s="2" t="s">
        <v>886</v>
      </c>
      <c r="E4673" s="2">
        <v>48836</v>
      </c>
      <c r="F4673" s="2">
        <v>1415</v>
      </c>
      <c r="G4673" s="2">
        <v>38710</v>
      </c>
      <c r="H4673" s="2">
        <v>0.67241022991475075</v>
      </c>
      <c r="I4673" s="2">
        <v>12681</v>
      </c>
      <c r="J4673" s="2">
        <v>2.897452698828733</v>
      </c>
      <c r="K4673" s="2">
        <v>1.2615861534487209</v>
      </c>
      <c r="L4673" s="2" t="s">
        <v>4187</v>
      </c>
      <c r="M4673" s="58">
        <v>1.0469493632894571</v>
      </c>
      <c r="N4673" s="2">
        <v>32661</v>
      </c>
      <c r="O4673" s="2">
        <v>9376</v>
      </c>
      <c r="P4673" s="2">
        <v>2931</v>
      </c>
      <c r="Q4673" s="2">
        <v>972</v>
      </c>
      <c r="R4673" s="2">
        <v>410</v>
      </c>
      <c r="S4673" s="2">
        <v>138</v>
      </c>
      <c r="T4673" s="2">
        <v>56</v>
      </c>
      <c r="U4673" s="2">
        <v>64</v>
      </c>
      <c r="V4673" s="2">
        <v>18</v>
      </c>
      <c r="W4673" s="2">
        <v>20</v>
      </c>
    </row>
    <row r="4674" spans="1:23" x14ac:dyDescent="0.35">
      <c r="A4674" s="2">
        <v>4073065</v>
      </c>
      <c r="B4674" s="2" t="s">
        <v>1900</v>
      </c>
      <c r="C4674" s="2" t="s">
        <v>73</v>
      </c>
      <c r="D4674" s="2" t="s">
        <v>886</v>
      </c>
      <c r="E4674" s="2">
        <v>18422</v>
      </c>
      <c r="F4674" s="2">
        <v>117</v>
      </c>
      <c r="G4674" s="2">
        <v>14635</v>
      </c>
      <c r="H4674" s="46">
        <v>0.61961052271950801</v>
      </c>
      <c r="I4674" s="2">
        <v>5567</v>
      </c>
      <c r="J4674" s="2">
        <v>0.63511019433286298</v>
      </c>
      <c r="K4674" s="2">
        <v>1.258763238811069</v>
      </c>
      <c r="L4674" s="2" t="s">
        <v>4187</v>
      </c>
      <c r="M4674" s="58">
        <v>0.56636025455775207</v>
      </c>
      <c r="N4674" s="2">
        <v>13311</v>
      </c>
      <c r="O4674" s="2">
        <v>2186</v>
      </c>
      <c r="P4674" s="2">
        <v>540</v>
      </c>
      <c r="Q4674" s="2">
        <v>144</v>
      </c>
      <c r="R4674" s="2">
        <v>50</v>
      </c>
      <c r="S4674" s="2">
        <v>18</v>
      </c>
      <c r="T4674" s="2">
        <v>7</v>
      </c>
      <c r="U4674" s="2">
        <v>8</v>
      </c>
      <c r="V4674" s="2">
        <v>16264</v>
      </c>
      <c r="W4674" s="2">
        <v>-1</v>
      </c>
    </row>
    <row r="4675" spans="1:23" x14ac:dyDescent="0.35">
      <c r="A4675" s="2">
        <v>4177235</v>
      </c>
      <c r="B4675" s="2" t="s">
        <v>1977</v>
      </c>
      <c r="C4675" s="2" t="s">
        <v>73</v>
      </c>
      <c r="D4675" s="2" t="s">
        <v>888</v>
      </c>
      <c r="E4675" s="2">
        <v>18093</v>
      </c>
      <c r="F4675" s="2">
        <v>344</v>
      </c>
      <c r="G4675" s="2">
        <v>14395</v>
      </c>
      <c r="H4675" s="46">
        <v>0.56137547759638762</v>
      </c>
      <c r="I4675" s="2">
        <v>6314</v>
      </c>
      <c r="J4675" s="2">
        <v>1.901287790858343</v>
      </c>
      <c r="K4675" s="2">
        <v>1.256894755123307</v>
      </c>
      <c r="L4675" s="2" t="s">
        <v>4154</v>
      </c>
      <c r="M4675" s="58">
        <v>1.098142753095412</v>
      </c>
      <c r="N4675" s="2">
        <v>12846</v>
      </c>
      <c r="O4675" s="2">
        <v>2462</v>
      </c>
      <c r="P4675" s="2">
        <v>594</v>
      </c>
      <c r="Q4675" s="2">
        <v>276</v>
      </c>
      <c r="R4675" s="2">
        <v>110</v>
      </c>
      <c r="S4675" s="2">
        <v>54</v>
      </c>
      <c r="T4675" s="2">
        <v>49</v>
      </c>
      <c r="U4675" s="2">
        <v>48</v>
      </c>
      <c r="V4675" s="2">
        <v>27</v>
      </c>
      <c r="W4675" s="2">
        <v>10</v>
      </c>
    </row>
    <row r="4676" spans="1:23" x14ac:dyDescent="0.35">
      <c r="A4676" s="2">
        <v>4073073</v>
      </c>
      <c r="B4676" s="2" t="s">
        <v>1908</v>
      </c>
      <c r="C4676" s="2" t="s">
        <v>73</v>
      </c>
      <c r="D4676" s="2" t="s">
        <v>886</v>
      </c>
      <c r="E4676" s="2">
        <v>17677</v>
      </c>
      <c r="F4676" s="2">
        <v>213</v>
      </c>
      <c r="G4676" s="2">
        <v>14072</v>
      </c>
      <c r="H4676" s="46">
        <v>0.61362990335417855</v>
      </c>
      <c r="I4676" s="2">
        <v>5437</v>
      </c>
      <c r="J4676" s="2">
        <v>1.204955592012219</v>
      </c>
      <c r="K4676" s="2">
        <v>1.2561824900511649</v>
      </c>
      <c r="L4676" s="2" t="s">
        <v>4154</v>
      </c>
      <c r="M4676" s="58">
        <v>0.56819131496898201</v>
      </c>
      <c r="N4676" s="2">
        <v>12875</v>
      </c>
      <c r="O4676" s="2">
        <v>1988</v>
      </c>
      <c r="P4676" s="2">
        <v>468</v>
      </c>
      <c r="Q4676" s="2">
        <v>100</v>
      </c>
      <c r="R4676" s="2">
        <v>65</v>
      </c>
      <c r="S4676" s="2">
        <v>30</v>
      </c>
      <c r="T4676" s="2">
        <v>21</v>
      </c>
      <c r="U4676" s="2">
        <v>9</v>
      </c>
      <c r="V4676" s="2">
        <v>15556</v>
      </c>
      <c r="W4676" s="2">
        <v>-1</v>
      </c>
    </row>
    <row r="4677" spans="1:23" x14ac:dyDescent="0.35">
      <c r="A4677" s="2">
        <v>4073069</v>
      </c>
      <c r="B4677" s="2" t="s">
        <v>1904</v>
      </c>
      <c r="C4677" s="2" t="s">
        <v>73</v>
      </c>
      <c r="D4677" s="2" t="s">
        <v>886</v>
      </c>
      <c r="E4677" s="2">
        <v>17617</v>
      </c>
      <c r="F4677" s="2">
        <v>267</v>
      </c>
      <c r="G4677" s="2">
        <v>14025</v>
      </c>
      <c r="H4677" s="46">
        <v>0.61568627450980395</v>
      </c>
      <c r="I4677" s="2">
        <v>5390</v>
      </c>
      <c r="J4677" s="2">
        <v>1.515581540557416</v>
      </c>
      <c r="K4677" s="2">
        <v>1.2561140819964349</v>
      </c>
      <c r="L4677" s="2" t="s">
        <v>4154</v>
      </c>
      <c r="M4677" s="58">
        <v>0.56829032258064516</v>
      </c>
      <c r="N4677" s="2">
        <v>12802</v>
      </c>
      <c r="O4677" s="2">
        <v>2054</v>
      </c>
      <c r="P4677" s="2">
        <v>471</v>
      </c>
      <c r="Q4677" s="2">
        <v>112</v>
      </c>
      <c r="R4677" s="2">
        <v>30</v>
      </c>
      <c r="S4677" s="2">
        <v>18</v>
      </c>
      <c r="T4677" s="2">
        <v>14</v>
      </c>
      <c r="U4677" s="2">
        <v>15501</v>
      </c>
      <c r="V4677" s="2">
        <v>-1</v>
      </c>
      <c r="W4677" s="2">
        <v>-1</v>
      </c>
    </row>
    <row r="4678" spans="1:23" x14ac:dyDescent="0.35">
      <c r="A4678" s="2">
        <v>4073070</v>
      </c>
      <c r="B4678" s="2" t="s">
        <v>1905</v>
      </c>
      <c r="C4678" s="2" t="s">
        <v>73</v>
      </c>
      <c r="D4678" s="2" t="s">
        <v>886</v>
      </c>
      <c r="E4678" s="2">
        <v>17541</v>
      </c>
      <c r="F4678" s="2">
        <v>163</v>
      </c>
      <c r="G4678" s="2">
        <v>14010</v>
      </c>
      <c r="H4678" s="46">
        <v>0.62248394004282659</v>
      </c>
      <c r="I4678" s="2">
        <v>5289</v>
      </c>
      <c r="J4678" s="2">
        <v>0.92925146798928226</v>
      </c>
      <c r="K4678" s="2">
        <v>1.2520342612419699</v>
      </c>
      <c r="L4678" s="2" t="s">
        <v>4154</v>
      </c>
      <c r="M4678" s="58">
        <v>0.56671620573791681</v>
      </c>
      <c r="N4678" s="2">
        <v>12826</v>
      </c>
      <c r="O4678" s="2">
        <v>1958</v>
      </c>
      <c r="P4678" s="2">
        <v>483</v>
      </c>
      <c r="Q4678" s="2">
        <v>96</v>
      </c>
      <c r="R4678" s="2">
        <v>45</v>
      </c>
      <c r="S4678" s="2">
        <v>60</v>
      </c>
      <c r="T4678" s="2">
        <v>9</v>
      </c>
      <c r="U4678" s="2">
        <v>15477</v>
      </c>
      <c r="V4678" s="2">
        <v>-1</v>
      </c>
      <c r="W4678" s="2">
        <v>-1</v>
      </c>
    </row>
    <row r="4679" spans="1:23" x14ac:dyDescent="0.35">
      <c r="A4679" s="2">
        <v>4073068</v>
      </c>
      <c r="B4679" s="2" t="s">
        <v>1903</v>
      </c>
      <c r="C4679" s="2" t="s">
        <v>73</v>
      </c>
      <c r="D4679" s="2" t="s">
        <v>886</v>
      </c>
      <c r="E4679" s="2">
        <v>17527</v>
      </c>
      <c r="F4679" s="2">
        <v>219</v>
      </c>
      <c r="G4679" s="2">
        <v>14022</v>
      </c>
      <c r="H4679" s="46">
        <v>0.61767222935387256</v>
      </c>
      <c r="I4679" s="2">
        <v>5361</v>
      </c>
      <c r="J4679" s="2">
        <v>1.249500770240201</v>
      </c>
      <c r="K4679" s="2">
        <v>1.249964341748681</v>
      </c>
      <c r="L4679" s="2" t="s">
        <v>4187</v>
      </c>
      <c r="M4679" s="58">
        <v>0.56493150684931503</v>
      </c>
      <c r="N4679" s="2">
        <v>12809</v>
      </c>
      <c r="O4679" s="2">
        <v>2018</v>
      </c>
      <c r="P4679" s="2">
        <v>459</v>
      </c>
      <c r="Q4679" s="2">
        <v>144</v>
      </c>
      <c r="R4679" s="2">
        <v>55</v>
      </c>
      <c r="S4679" s="2">
        <v>12</v>
      </c>
      <c r="T4679" s="2">
        <v>7</v>
      </c>
      <c r="U4679" s="2">
        <v>9</v>
      </c>
      <c r="V4679" s="2">
        <v>15513</v>
      </c>
      <c r="W4679" s="2">
        <v>-1</v>
      </c>
    </row>
    <row r="4680" spans="1:23" x14ac:dyDescent="0.35">
      <c r="A4680" s="2">
        <v>4073074</v>
      </c>
      <c r="B4680" s="2" t="s">
        <v>1909</v>
      </c>
      <c r="C4680" s="2" t="s">
        <v>73</v>
      </c>
      <c r="D4680" s="2" t="s">
        <v>886</v>
      </c>
      <c r="E4680" s="2">
        <v>17669</v>
      </c>
      <c r="F4680" s="2">
        <v>141</v>
      </c>
      <c r="G4680" s="2">
        <v>14139</v>
      </c>
      <c r="H4680" s="46">
        <v>0.61574368767239551</v>
      </c>
      <c r="I4680" s="2">
        <v>5433</v>
      </c>
      <c r="J4680" s="2">
        <v>0.7980078102892072</v>
      </c>
      <c r="K4680" s="2">
        <v>1.2496640497913569</v>
      </c>
      <c r="L4680" s="2" t="s">
        <v>4154</v>
      </c>
      <c r="M4680" s="58">
        <v>0.56506444081998142</v>
      </c>
      <c r="N4680" s="2">
        <v>12913</v>
      </c>
      <c r="O4680" s="2">
        <v>2032</v>
      </c>
      <c r="P4680" s="2">
        <v>498</v>
      </c>
      <c r="Q4680" s="2">
        <v>136</v>
      </c>
      <c r="R4680" s="2">
        <v>35</v>
      </c>
      <c r="S4680" s="2">
        <v>6</v>
      </c>
      <c r="T4680" s="2">
        <v>7</v>
      </c>
      <c r="U4680" s="2">
        <v>8</v>
      </c>
      <c r="V4680" s="2">
        <v>15635</v>
      </c>
      <c r="W4680" s="2">
        <v>-1</v>
      </c>
    </row>
    <row r="4681" spans="1:23" x14ac:dyDescent="0.35">
      <c r="A4681" s="2">
        <v>4073067</v>
      </c>
      <c r="B4681" s="2" t="s">
        <v>1902</v>
      </c>
      <c r="C4681" s="2" t="s">
        <v>73</v>
      </c>
      <c r="D4681" s="2" t="s">
        <v>886</v>
      </c>
      <c r="E4681" s="2">
        <v>17555</v>
      </c>
      <c r="F4681" s="2">
        <v>154</v>
      </c>
      <c r="G4681" s="2">
        <v>14053</v>
      </c>
      <c r="H4681" s="46">
        <v>0.61830214189141108</v>
      </c>
      <c r="I4681" s="2">
        <v>5364</v>
      </c>
      <c r="J4681" s="2">
        <v>0.87724295072628877</v>
      </c>
      <c r="K4681" s="2">
        <v>1.249199459190208</v>
      </c>
      <c r="L4681" s="2" t="s">
        <v>4187</v>
      </c>
      <c r="M4681" s="58">
        <v>0.56300311086879828</v>
      </c>
      <c r="N4681" s="2">
        <v>12818</v>
      </c>
      <c r="O4681" s="2">
        <v>2032</v>
      </c>
      <c r="P4681" s="2">
        <v>507</v>
      </c>
      <c r="Q4681" s="2">
        <v>132</v>
      </c>
      <c r="R4681" s="2">
        <v>40</v>
      </c>
      <c r="S4681" s="2">
        <v>18</v>
      </c>
      <c r="T4681" s="2">
        <v>35</v>
      </c>
      <c r="U4681" s="2">
        <v>9</v>
      </c>
      <c r="V4681" s="2">
        <v>15591</v>
      </c>
      <c r="W4681" s="2">
        <v>-1</v>
      </c>
    </row>
    <row r="4682" spans="1:23" x14ac:dyDescent="0.35">
      <c r="A4682" s="2">
        <v>4073071</v>
      </c>
      <c r="B4682" s="2" t="s">
        <v>1906</v>
      </c>
      <c r="C4682" s="2" t="s">
        <v>73</v>
      </c>
      <c r="D4682" s="2" t="s">
        <v>886</v>
      </c>
      <c r="E4682" s="2">
        <v>17684</v>
      </c>
      <c r="F4682" s="2">
        <v>183</v>
      </c>
      <c r="G4682" s="2">
        <v>14172</v>
      </c>
      <c r="H4682" s="46">
        <v>0.61494496189669778</v>
      </c>
      <c r="I4682" s="2">
        <v>5457</v>
      </c>
      <c r="J4682" s="2">
        <v>1.0348337480208101</v>
      </c>
      <c r="K4682" s="2">
        <v>1.247812588202089</v>
      </c>
      <c r="L4682" s="2" t="s">
        <v>4154</v>
      </c>
      <c r="M4682" s="58">
        <v>0.56688571886520278</v>
      </c>
      <c r="N4682" s="2">
        <v>12988</v>
      </c>
      <c r="O4682" s="2">
        <v>2024</v>
      </c>
      <c r="P4682" s="2">
        <v>393</v>
      </c>
      <c r="Q4682" s="2">
        <v>104</v>
      </c>
      <c r="R4682" s="2">
        <v>50</v>
      </c>
      <c r="S4682" s="2">
        <v>6</v>
      </c>
      <c r="T4682" s="2">
        <v>21</v>
      </c>
      <c r="U4682" s="2">
        <v>12</v>
      </c>
      <c r="V4682" s="2">
        <v>15598</v>
      </c>
      <c r="W4682" s="2">
        <v>-1</v>
      </c>
    </row>
    <row r="4683" spans="1:23" x14ac:dyDescent="0.35">
      <c r="A4683" s="2">
        <v>4121810</v>
      </c>
      <c r="B4683" s="2" t="s">
        <v>1920</v>
      </c>
      <c r="C4683" s="2" t="s">
        <v>73</v>
      </c>
      <c r="D4683" s="2" t="s">
        <v>886</v>
      </c>
      <c r="E4683" s="2">
        <v>137574</v>
      </c>
      <c r="F4683" s="2">
        <v>222</v>
      </c>
      <c r="G4683" s="2">
        <v>114962</v>
      </c>
      <c r="H4683" s="46">
        <v>0.68661818687914267</v>
      </c>
      <c r="I4683" s="2">
        <v>36027</v>
      </c>
      <c r="J4683" s="2">
        <v>0.1613677002922064</v>
      </c>
      <c r="K4683" s="2">
        <v>1.1966910805309581</v>
      </c>
      <c r="L4683" s="2" t="s">
        <v>815</v>
      </c>
      <c r="M4683" s="58">
        <v>0.51730439491020663</v>
      </c>
      <c r="N4683" s="2">
        <v>101008</v>
      </c>
      <c r="O4683" s="2">
        <v>21304</v>
      </c>
      <c r="P4683" s="2">
        <v>7806</v>
      </c>
      <c r="Q4683" s="2">
        <v>2596</v>
      </c>
      <c r="R4683" s="2">
        <v>240</v>
      </c>
      <c r="S4683" s="2">
        <v>12</v>
      </c>
      <c r="T4683" s="2">
        <v>7</v>
      </c>
      <c r="U4683" s="2">
        <v>132973</v>
      </c>
      <c r="V4683" s="2">
        <v>-1</v>
      </c>
      <c r="W4683" s="2">
        <v>-1</v>
      </c>
    </row>
    <row r="4684" spans="1:23" x14ac:dyDescent="0.35">
      <c r="A4684" s="2">
        <v>4129852</v>
      </c>
      <c r="B4684" s="2" t="s">
        <v>1988</v>
      </c>
      <c r="C4684" s="2" t="s">
        <v>74</v>
      </c>
      <c r="D4684" s="2" t="s">
        <v>886</v>
      </c>
      <c r="E4684" s="2">
        <v>99265</v>
      </c>
      <c r="F4684" s="2">
        <v>630</v>
      </c>
      <c r="G4684" s="2">
        <v>25192</v>
      </c>
      <c r="H4684" s="46">
        <v>0.26802159415687521</v>
      </c>
      <c r="I4684" s="2">
        <v>18440</v>
      </c>
      <c r="J4684" s="2">
        <v>0.63466478617841138</v>
      </c>
      <c r="K4684" s="2">
        <v>3.9403382026040008</v>
      </c>
      <c r="L4684" s="2" t="s">
        <v>815</v>
      </c>
      <c r="M4684" s="58">
        <v>3.5054914009252389</v>
      </c>
      <c r="N4684" s="2">
        <v>22729</v>
      </c>
      <c r="O4684" s="2">
        <v>4028</v>
      </c>
      <c r="P4684" s="2">
        <v>957</v>
      </c>
      <c r="Q4684" s="2">
        <v>284</v>
      </c>
      <c r="R4684" s="2">
        <v>150</v>
      </c>
      <c r="S4684" s="2">
        <v>78</v>
      </c>
      <c r="T4684" s="2">
        <v>21</v>
      </c>
      <c r="U4684" s="2">
        <v>32</v>
      </c>
      <c r="V4684" s="2">
        <v>18</v>
      </c>
      <c r="W4684" s="2">
        <v>20</v>
      </c>
    </row>
    <row r="4685" spans="1:23" x14ac:dyDescent="0.35">
      <c r="A4685" s="2">
        <v>4129849</v>
      </c>
      <c r="B4685" s="2" t="s">
        <v>1987</v>
      </c>
      <c r="C4685" s="2" t="s">
        <v>74</v>
      </c>
      <c r="D4685" s="2" t="s">
        <v>886</v>
      </c>
      <c r="E4685" s="2">
        <v>100359</v>
      </c>
      <c r="F4685" s="2">
        <v>665</v>
      </c>
      <c r="G4685" s="2">
        <v>25840</v>
      </c>
      <c r="H4685" s="46">
        <v>0.2477941176470588</v>
      </c>
      <c r="I4685" s="2">
        <v>19437</v>
      </c>
      <c r="J4685" s="2">
        <v>0.66262118992815788</v>
      </c>
      <c r="K4685" s="2">
        <v>3.8838622291021672</v>
      </c>
      <c r="L4685" s="2" t="s">
        <v>815</v>
      </c>
      <c r="M4685" s="58">
        <v>3.484203582835717</v>
      </c>
      <c r="N4685" s="2">
        <v>23465</v>
      </c>
      <c r="O4685" s="2">
        <v>3946</v>
      </c>
      <c r="P4685" s="2">
        <v>822</v>
      </c>
      <c r="Q4685" s="2">
        <v>332</v>
      </c>
      <c r="R4685" s="2">
        <v>95</v>
      </c>
      <c r="S4685" s="2">
        <v>60</v>
      </c>
      <c r="T4685" s="2">
        <v>14</v>
      </c>
      <c r="U4685" s="2">
        <v>24</v>
      </c>
      <c r="V4685" s="2">
        <v>36</v>
      </c>
      <c r="W4685" s="2">
        <v>10</v>
      </c>
    </row>
    <row r="4686" spans="1:23" x14ac:dyDescent="0.35">
      <c r="A4686" s="2">
        <v>4178335</v>
      </c>
      <c r="B4686" s="2" t="s">
        <v>1986</v>
      </c>
      <c r="C4686" s="2" t="s">
        <v>74</v>
      </c>
      <c r="D4686" s="2" t="s">
        <v>886</v>
      </c>
      <c r="E4686" s="2">
        <v>171516</v>
      </c>
      <c r="F4686" s="2">
        <v>7045</v>
      </c>
      <c r="G4686" s="2">
        <v>50258</v>
      </c>
      <c r="H4686" s="46">
        <v>8.9756854630108629E-2</v>
      </c>
      <c r="I4686" s="2">
        <v>45747</v>
      </c>
      <c r="J4686" s="2">
        <v>4.107488514191096</v>
      </c>
      <c r="K4686" s="2">
        <v>3.4127104142624058</v>
      </c>
      <c r="L4686" s="2" t="s">
        <v>815</v>
      </c>
      <c r="M4686" s="58">
        <v>3.019328944125621</v>
      </c>
      <c r="N4686" s="2">
        <v>45458</v>
      </c>
      <c r="O4686" s="2">
        <v>7496</v>
      </c>
      <c r="P4686" s="2">
        <v>1860</v>
      </c>
      <c r="Q4686" s="2">
        <v>916</v>
      </c>
      <c r="R4686" s="2">
        <v>390</v>
      </c>
      <c r="S4686" s="2">
        <v>252</v>
      </c>
      <c r="T4686" s="2">
        <v>168</v>
      </c>
      <c r="U4686" s="2">
        <v>160</v>
      </c>
      <c r="V4686" s="2">
        <v>36</v>
      </c>
      <c r="W4686" s="2">
        <v>70</v>
      </c>
    </row>
    <row r="4687" spans="1:23" x14ac:dyDescent="0.35">
      <c r="A4687" s="2">
        <v>4178335</v>
      </c>
      <c r="B4687" s="2" t="s">
        <v>1986</v>
      </c>
      <c r="C4687" s="2" t="s">
        <v>74</v>
      </c>
      <c r="D4687" s="2" t="s">
        <v>886</v>
      </c>
      <c r="E4687" s="2">
        <v>193733</v>
      </c>
      <c r="F4687" s="2">
        <v>6931</v>
      </c>
      <c r="G4687" s="2">
        <v>58147</v>
      </c>
      <c r="H4687" s="46">
        <v>7.0184188350215782E-2</v>
      </c>
      <c r="I4687" s="2">
        <v>54066</v>
      </c>
      <c r="J4687" s="2">
        <v>3.5776042285000491</v>
      </c>
      <c r="K4687" s="2">
        <v>3.3317797994737481</v>
      </c>
      <c r="L4687" s="2" t="s">
        <v>815</v>
      </c>
      <c r="M4687" s="58">
        <v>2.9945590849370118</v>
      </c>
      <c r="N4687" s="2">
        <v>53425</v>
      </c>
      <c r="O4687" s="2">
        <v>7360</v>
      </c>
      <c r="P4687" s="2">
        <v>1866</v>
      </c>
      <c r="Q4687" s="2">
        <v>792</v>
      </c>
      <c r="R4687" s="2">
        <v>415</v>
      </c>
      <c r="S4687" s="2">
        <v>264</v>
      </c>
      <c r="T4687" s="2">
        <v>252</v>
      </c>
      <c r="U4687" s="2">
        <v>104</v>
      </c>
      <c r="V4687" s="2">
        <v>117</v>
      </c>
      <c r="W4687" s="2">
        <v>100</v>
      </c>
    </row>
    <row r="4688" spans="1:23" x14ac:dyDescent="0.35">
      <c r="A4688" s="2">
        <v>4443794</v>
      </c>
      <c r="B4688" s="2" t="s">
        <v>4072</v>
      </c>
      <c r="C4688" s="2" t="s">
        <v>74</v>
      </c>
      <c r="D4688" s="2" t="s">
        <v>886</v>
      </c>
      <c r="E4688" s="2">
        <v>25248</v>
      </c>
      <c r="F4688" s="2">
        <v>1401</v>
      </c>
      <c r="G4688" s="2">
        <v>9382</v>
      </c>
      <c r="H4688" s="2">
        <v>0.2582604988275421</v>
      </c>
      <c r="I4688" s="2">
        <v>6959</v>
      </c>
      <c r="J4688" s="2">
        <v>5.5489543726235739</v>
      </c>
      <c r="K4688" s="2">
        <v>2.6911106373907479</v>
      </c>
      <c r="L4688" s="2" t="s">
        <v>4188</v>
      </c>
      <c r="M4688" s="58">
        <v>2.437536203900367</v>
      </c>
      <c r="N4688" s="2">
        <v>8685</v>
      </c>
      <c r="O4688" s="2">
        <v>1050</v>
      </c>
      <c r="P4688" s="2">
        <v>267</v>
      </c>
      <c r="Q4688" s="2">
        <v>112</v>
      </c>
      <c r="R4688" s="2">
        <v>110</v>
      </c>
      <c r="S4688" s="2">
        <v>42</v>
      </c>
      <c r="T4688" s="2">
        <v>56</v>
      </c>
      <c r="U4688" s="2">
        <v>8</v>
      </c>
      <c r="V4688" s="2">
        <v>18</v>
      </c>
      <c r="W4688" s="2">
        <v>10</v>
      </c>
    </row>
    <row r="4689" spans="1:23" x14ac:dyDescent="0.35">
      <c r="A4689">
        <v>4443796</v>
      </c>
      <c r="B4689" t="s">
        <v>4074</v>
      </c>
      <c r="C4689" t="s">
        <v>74</v>
      </c>
      <c r="D4689" t="s">
        <v>886</v>
      </c>
      <c r="E4689">
        <v>32309</v>
      </c>
      <c r="F4689">
        <v>1494</v>
      </c>
      <c r="G4689">
        <v>12060</v>
      </c>
      <c r="H4689">
        <v>0.21882255389718069</v>
      </c>
      <c r="I4689">
        <v>9421</v>
      </c>
      <c r="J4689">
        <v>4.6240985483920891</v>
      </c>
      <c r="K4689">
        <v>2.679021558872305</v>
      </c>
      <c r="L4689" t="s">
        <v>4188</v>
      </c>
      <c r="M4689">
        <v>2.3849560788366428</v>
      </c>
      <c r="N4689">
        <v>10965</v>
      </c>
      <c r="O4689">
        <v>1710</v>
      </c>
      <c r="P4689">
        <v>474</v>
      </c>
      <c r="Q4689">
        <v>156</v>
      </c>
      <c r="R4689">
        <v>85</v>
      </c>
      <c r="S4689">
        <v>60</v>
      </c>
      <c r="T4689">
        <v>42</v>
      </c>
      <c r="U4689">
        <v>8</v>
      </c>
      <c r="V4689">
        <v>27</v>
      </c>
      <c r="W4689">
        <v>20</v>
      </c>
    </row>
    <row r="4690" spans="1:23" x14ac:dyDescent="0.35">
      <c r="A4690">
        <v>4443797</v>
      </c>
      <c r="B4690" t="s">
        <v>4075</v>
      </c>
      <c r="C4690" t="s">
        <v>74</v>
      </c>
      <c r="D4690" t="s">
        <v>886</v>
      </c>
      <c r="E4690">
        <v>15828</v>
      </c>
      <c r="F4690">
        <v>944</v>
      </c>
      <c r="G4690">
        <v>5914</v>
      </c>
      <c r="H4690">
        <v>0.28525532634426792</v>
      </c>
      <c r="I4690">
        <v>4227</v>
      </c>
      <c r="J4690">
        <v>5.9641142279504678</v>
      </c>
      <c r="K4690">
        <v>2.6763611768684479</v>
      </c>
      <c r="L4690" t="s">
        <v>4188</v>
      </c>
      <c r="M4690">
        <v>2.4635019455252918</v>
      </c>
      <c r="N4690">
        <v>5548</v>
      </c>
      <c r="O4690">
        <v>596</v>
      </c>
      <c r="P4690">
        <v>99</v>
      </c>
      <c r="Q4690">
        <v>64</v>
      </c>
      <c r="R4690">
        <v>35</v>
      </c>
      <c r="S4690">
        <v>30</v>
      </c>
      <c r="T4690">
        <v>21</v>
      </c>
      <c r="U4690">
        <v>8</v>
      </c>
      <c r="V4690">
        <v>10</v>
      </c>
      <c r="W4690">
        <v>14</v>
      </c>
    </row>
    <row r="4691" spans="1:23" x14ac:dyDescent="0.35">
      <c r="A4691">
        <v>4443799</v>
      </c>
      <c r="B4691" t="s">
        <v>4077</v>
      </c>
      <c r="C4691" t="s">
        <v>74</v>
      </c>
      <c r="D4691" t="s">
        <v>886</v>
      </c>
      <c r="E4691">
        <v>23481</v>
      </c>
      <c r="F4691">
        <v>869</v>
      </c>
      <c r="G4691">
        <v>8822</v>
      </c>
      <c r="H4691">
        <v>0.2148038993425527</v>
      </c>
      <c r="I4691">
        <v>6927</v>
      </c>
      <c r="J4691">
        <v>3.7008645287679398</v>
      </c>
      <c r="K4691">
        <v>2.6616413511675359</v>
      </c>
      <c r="L4691" t="s">
        <v>4188</v>
      </c>
      <c r="M4691">
        <v>1.1986217457886681</v>
      </c>
      <c r="N4691">
        <v>7949</v>
      </c>
      <c r="O4691">
        <v>1610</v>
      </c>
      <c r="P4691">
        <v>138</v>
      </c>
      <c r="Q4691">
        <v>60</v>
      </c>
      <c r="R4691">
        <v>20</v>
      </c>
      <c r="S4691">
        <v>12</v>
      </c>
      <c r="T4691">
        <v>7</v>
      </c>
      <c r="U4691">
        <v>9796</v>
      </c>
      <c r="V4691">
        <v>1</v>
      </c>
      <c r="W4691">
        <v>1</v>
      </c>
    </row>
    <row r="4692" spans="1:23" x14ac:dyDescent="0.35">
      <c r="A4692">
        <v>4443796</v>
      </c>
      <c r="B4692" t="s">
        <v>4074</v>
      </c>
      <c r="C4692" t="s">
        <v>74</v>
      </c>
      <c r="D4692" t="s">
        <v>886</v>
      </c>
      <c r="E4692">
        <v>24612</v>
      </c>
      <c r="F4692">
        <v>872</v>
      </c>
      <c r="G4692">
        <v>9448</v>
      </c>
      <c r="H4692">
        <v>0.2087214225232854</v>
      </c>
      <c r="I4692">
        <v>7476</v>
      </c>
      <c r="J4692">
        <v>3.5429871607346008</v>
      </c>
      <c r="K4692">
        <v>2.6049957662997461</v>
      </c>
      <c r="L4692" t="s">
        <v>4188</v>
      </c>
      <c r="M4692">
        <v>1.1730054332284821</v>
      </c>
      <c r="N4692">
        <v>8522</v>
      </c>
      <c r="O4692">
        <v>1708</v>
      </c>
      <c r="P4692">
        <v>135</v>
      </c>
      <c r="Q4692">
        <v>56</v>
      </c>
      <c r="R4692">
        <v>40</v>
      </c>
      <c r="S4692">
        <v>24</v>
      </c>
      <c r="T4692">
        <v>7</v>
      </c>
      <c r="U4692">
        <v>10492</v>
      </c>
      <c r="V4692">
        <v>1</v>
      </c>
      <c r="W4692">
        <v>1</v>
      </c>
    </row>
    <row r="4693" spans="1:23" x14ac:dyDescent="0.35">
      <c r="A4693" s="2">
        <v>4443797</v>
      </c>
      <c r="B4693" s="2" t="s">
        <v>4075</v>
      </c>
      <c r="C4693" s="2" t="s">
        <v>74</v>
      </c>
      <c r="D4693" s="2" t="s">
        <v>886</v>
      </c>
      <c r="E4693" s="2">
        <v>38618</v>
      </c>
      <c r="F4693" s="2">
        <v>1480</v>
      </c>
      <c r="G4693" s="2">
        <v>15136</v>
      </c>
      <c r="H4693" s="2">
        <v>0.28726215644820302</v>
      </c>
      <c r="I4693" s="2">
        <v>10788</v>
      </c>
      <c r="J4693" s="2">
        <v>3.832409757108084</v>
      </c>
      <c r="K4693" s="2">
        <v>2.5514006342494708</v>
      </c>
      <c r="L4693" s="2" t="s">
        <v>4188</v>
      </c>
      <c r="M4693" s="58">
        <v>2.2631270511017352</v>
      </c>
      <c r="N4693" s="2">
        <v>13737</v>
      </c>
      <c r="O4693" s="2">
        <v>2170</v>
      </c>
      <c r="P4693" s="2">
        <v>588</v>
      </c>
      <c r="Q4693" s="2">
        <v>248</v>
      </c>
      <c r="R4693" s="2">
        <v>140</v>
      </c>
      <c r="S4693" s="2">
        <v>66</v>
      </c>
      <c r="T4693" s="2">
        <v>35</v>
      </c>
      <c r="U4693" s="2">
        <v>24</v>
      </c>
      <c r="V4693" s="2">
        <v>36</v>
      </c>
      <c r="W4693" s="2">
        <v>20</v>
      </c>
    </row>
    <row r="4694" spans="1:23" x14ac:dyDescent="0.35">
      <c r="A4694">
        <v>4443794</v>
      </c>
      <c r="B4694" t="s">
        <v>4072</v>
      </c>
      <c r="C4694" t="s">
        <v>74</v>
      </c>
      <c r="D4694" t="s">
        <v>886</v>
      </c>
      <c r="E4694">
        <v>22916</v>
      </c>
      <c r="F4694">
        <v>1558</v>
      </c>
      <c r="G4694">
        <v>9089</v>
      </c>
      <c r="H4694">
        <v>0.17163604356914949</v>
      </c>
      <c r="I4694">
        <v>7529</v>
      </c>
      <c r="J4694">
        <v>6.7987432361668709</v>
      </c>
      <c r="K4694">
        <v>2.521289470788866</v>
      </c>
      <c r="L4694" t="s">
        <v>4188</v>
      </c>
      <c r="M4694">
        <v>2.3395610005104639</v>
      </c>
      <c r="N4694">
        <v>8558</v>
      </c>
      <c r="O4694">
        <v>852</v>
      </c>
      <c r="P4694">
        <v>207</v>
      </c>
      <c r="Q4694">
        <v>44</v>
      </c>
      <c r="R4694">
        <v>55</v>
      </c>
      <c r="S4694">
        <v>24</v>
      </c>
      <c r="T4694">
        <v>28</v>
      </c>
      <c r="U4694">
        <v>8</v>
      </c>
      <c r="V4694">
        <v>9</v>
      </c>
      <c r="W4694">
        <v>10</v>
      </c>
    </row>
    <row r="4695" spans="1:23" x14ac:dyDescent="0.35">
      <c r="A4695">
        <v>4443798</v>
      </c>
      <c r="B4695" t="s">
        <v>4076</v>
      </c>
      <c r="C4695" t="s">
        <v>74</v>
      </c>
      <c r="D4695" t="s">
        <v>886</v>
      </c>
      <c r="E4695">
        <v>29618</v>
      </c>
      <c r="F4695">
        <v>1583</v>
      </c>
      <c r="G4695">
        <v>11807</v>
      </c>
      <c r="H4695">
        <v>0.2176674853900229</v>
      </c>
      <c r="I4695">
        <v>9237</v>
      </c>
      <c r="J4695">
        <v>5.3447228037004528</v>
      </c>
      <c r="K4695">
        <v>2.5085118997205051</v>
      </c>
      <c r="L4695" t="s">
        <v>4188</v>
      </c>
      <c r="M4695">
        <v>2.2641999847106491</v>
      </c>
      <c r="N4695">
        <v>10865</v>
      </c>
      <c r="O4695">
        <v>1488</v>
      </c>
      <c r="P4695">
        <v>351</v>
      </c>
      <c r="Q4695">
        <v>196</v>
      </c>
      <c r="R4695">
        <v>55</v>
      </c>
      <c r="S4695">
        <v>60</v>
      </c>
      <c r="T4695">
        <v>21</v>
      </c>
      <c r="U4695">
        <v>24</v>
      </c>
      <c r="V4695">
        <v>10</v>
      </c>
      <c r="W4695">
        <v>11</v>
      </c>
    </row>
    <row r="4696" spans="1:23" x14ac:dyDescent="0.35">
      <c r="A4696" s="2">
        <v>4443795</v>
      </c>
      <c r="B4696" s="2" t="s">
        <v>4073</v>
      </c>
      <c r="C4696" s="2" t="s">
        <v>74</v>
      </c>
      <c r="D4696" s="2" t="s">
        <v>886</v>
      </c>
      <c r="E4696" s="2">
        <v>41539</v>
      </c>
      <c r="F4696" s="2">
        <v>1443</v>
      </c>
      <c r="G4696" s="2">
        <v>16686</v>
      </c>
      <c r="H4696" s="2">
        <v>0.28083423229054288</v>
      </c>
      <c r="I4696" s="2">
        <v>12000</v>
      </c>
      <c r="J4696" s="2">
        <v>3.4738438575796242</v>
      </c>
      <c r="K4696" s="2">
        <v>2.4894522354069282</v>
      </c>
      <c r="L4696" s="2" t="s">
        <v>4188</v>
      </c>
      <c r="M4696" s="58">
        <v>2.1904134148913732</v>
      </c>
      <c r="N4696" s="2">
        <v>15022</v>
      </c>
      <c r="O4696" s="2">
        <v>2576</v>
      </c>
      <c r="P4696" s="2">
        <v>705</v>
      </c>
      <c r="Q4696" s="2">
        <v>276</v>
      </c>
      <c r="R4696" s="2">
        <v>145</v>
      </c>
      <c r="S4696" s="2">
        <v>108</v>
      </c>
      <c r="T4696" s="2">
        <v>63</v>
      </c>
      <c r="U4696" s="2">
        <v>40</v>
      </c>
      <c r="V4696" s="2">
        <v>9</v>
      </c>
      <c r="W4696" s="2">
        <v>20</v>
      </c>
    </row>
    <row r="4697" spans="1:23" x14ac:dyDescent="0.35">
      <c r="A4697">
        <v>4443795</v>
      </c>
      <c r="B4697" t="s">
        <v>4073</v>
      </c>
      <c r="C4697" t="s">
        <v>74</v>
      </c>
      <c r="D4697" t="s">
        <v>886</v>
      </c>
      <c r="E4697">
        <v>14696</v>
      </c>
      <c r="F4697">
        <v>960</v>
      </c>
      <c r="G4697">
        <v>5926</v>
      </c>
      <c r="H4697">
        <v>0.21194735065811679</v>
      </c>
      <c r="I4697">
        <v>4670</v>
      </c>
      <c r="J4697">
        <v>6.5323897659226997</v>
      </c>
      <c r="K4697">
        <v>2.4799190010124872</v>
      </c>
      <c r="L4697" t="s">
        <v>4188</v>
      </c>
      <c r="M4697">
        <v>1.1545290282033149</v>
      </c>
      <c r="N4697">
        <v>5569</v>
      </c>
      <c r="O4697">
        <v>616</v>
      </c>
      <c r="P4697">
        <v>99</v>
      </c>
      <c r="Q4697">
        <v>40</v>
      </c>
      <c r="R4697">
        <v>15</v>
      </c>
      <c r="S4697">
        <v>6</v>
      </c>
      <c r="T4697">
        <v>8</v>
      </c>
      <c r="U4697">
        <v>12</v>
      </c>
      <c r="V4697">
        <v>6365</v>
      </c>
      <c r="W4697">
        <v>1</v>
      </c>
    </row>
    <row r="4698" spans="1:23" x14ac:dyDescent="0.35">
      <c r="A4698">
        <v>4443798</v>
      </c>
      <c r="B4698" t="s">
        <v>4076</v>
      </c>
      <c r="C4698" t="s">
        <v>74</v>
      </c>
      <c r="D4698" t="s">
        <v>886</v>
      </c>
      <c r="E4698">
        <v>18011</v>
      </c>
      <c r="F4698">
        <v>947</v>
      </c>
      <c r="G4698">
        <v>7311</v>
      </c>
      <c r="H4698">
        <v>0.2477089317466831</v>
      </c>
      <c r="I4698">
        <v>5500</v>
      </c>
      <c r="J4698">
        <v>5.257897951252013</v>
      </c>
      <c r="K4698">
        <v>2.4635480782382708</v>
      </c>
      <c r="L4698" t="s">
        <v>4188</v>
      </c>
      <c r="M4698">
        <v>2.2652496541315559</v>
      </c>
      <c r="N4698">
        <v>6897</v>
      </c>
      <c r="O4698">
        <v>628</v>
      </c>
      <c r="P4698">
        <v>174</v>
      </c>
      <c r="Q4698">
        <v>72</v>
      </c>
      <c r="R4698">
        <v>65</v>
      </c>
      <c r="S4698">
        <v>24</v>
      </c>
      <c r="T4698">
        <v>28</v>
      </c>
      <c r="U4698">
        <v>8</v>
      </c>
      <c r="V4698">
        <v>27</v>
      </c>
      <c r="W4698">
        <v>28</v>
      </c>
    </row>
    <row r="4699" spans="1:23" x14ac:dyDescent="0.35">
      <c r="A4699">
        <v>4443794</v>
      </c>
      <c r="B4699" t="s">
        <v>4072</v>
      </c>
      <c r="C4699" t="s">
        <v>74</v>
      </c>
      <c r="D4699" t="s">
        <v>886</v>
      </c>
      <c r="E4699">
        <v>19039</v>
      </c>
      <c r="F4699">
        <v>953</v>
      </c>
      <c r="G4699">
        <v>7742</v>
      </c>
      <c r="H4699">
        <v>0.25393955050374578</v>
      </c>
      <c r="I4699">
        <v>5776</v>
      </c>
      <c r="J4699">
        <v>5.0055149955354796</v>
      </c>
      <c r="K4699">
        <v>2.4591836734693882</v>
      </c>
      <c r="L4699" t="s">
        <v>4188</v>
      </c>
      <c r="M4699">
        <v>1.140196430710265</v>
      </c>
      <c r="N4699">
        <v>7250</v>
      </c>
      <c r="O4699">
        <v>834</v>
      </c>
      <c r="P4699">
        <v>159</v>
      </c>
      <c r="Q4699">
        <v>44</v>
      </c>
      <c r="R4699">
        <v>25</v>
      </c>
      <c r="S4699">
        <v>24</v>
      </c>
      <c r="T4699">
        <v>14</v>
      </c>
      <c r="U4699">
        <v>8350</v>
      </c>
      <c r="V4699">
        <v>1</v>
      </c>
      <c r="W4699">
        <v>1</v>
      </c>
    </row>
    <row r="4700" spans="1:23" x14ac:dyDescent="0.35">
      <c r="A4700">
        <v>4443799</v>
      </c>
      <c r="B4700" t="s">
        <v>4077</v>
      </c>
      <c r="C4700" t="s">
        <v>74</v>
      </c>
      <c r="D4700" t="s">
        <v>886</v>
      </c>
      <c r="E4700">
        <v>34462</v>
      </c>
      <c r="F4700">
        <v>1491</v>
      </c>
      <c r="G4700">
        <v>14065</v>
      </c>
      <c r="H4700">
        <v>0.24500533238535371</v>
      </c>
      <c r="I4700">
        <v>10619</v>
      </c>
      <c r="J4700">
        <v>4.3265045557425577</v>
      </c>
      <c r="K4700">
        <v>2.4501955207963029</v>
      </c>
      <c r="L4700" t="s">
        <v>4188</v>
      </c>
      <c r="M4700">
        <v>2.1552220137585989</v>
      </c>
      <c r="N4700">
        <v>12669</v>
      </c>
      <c r="O4700">
        <v>2140</v>
      </c>
      <c r="P4700">
        <v>648</v>
      </c>
      <c r="Q4700">
        <v>220</v>
      </c>
      <c r="R4700">
        <v>125</v>
      </c>
      <c r="S4700">
        <v>102</v>
      </c>
      <c r="T4700">
        <v>35</v>
      </c>
      <c r="U4700">
        <v>32</v>
      </c>
      <c r="V4700">
        <v>9</v>
      </c>
      <c r="W4700">
        <v>10</v>
      </c>
    </row>
    <row r="4701" spans="1:23" x14ac:dyDescent="0.35">
      <c r="A4701">
        <v>4443797</v>
      </c>
      <c r="B4701" t="s">
        <v>4075</v>
      </c>
      <c r="C4701" t="s">
        <v>74</v>
      </c>
      <c r="D4701" t="s">
        <v>886</v>
      </c>
      <c r="E4701">
        <v>25743</v>
      </c>
      <c r="F4701">
        <v>1572</v>
      </c>
      <c r="G4701">
        <v>10797</v>
      </c>
      <c r="H4701">
        <v>0.21116976938038351</v>
      </c>
      <c r="I4701">
        <v>8517</v>
      </c>
      <c r="J4701">
        <v>6.1065143922619738</v>
      </c>
      <c r="K4701">
        <v>2.3842734092803561</v>
      </c>
      <c r="L4701" t="s">
        <v>4188</v>
      </c>
      <c r="M4701">
        <v>2.1598288447017371</v>
      </c>
      <c r="N4701">
        <v>9934</v>
      </c>
      <c r="O4701">
        <v>1412</v>
      </c>
      <c r="P4701">
        <v>309</v>
      </c>
      <c r="Q4701">
        <v>132</v>
      </c>
      <c r="R4701">
        <v>40</v>
      </c>
      <c r="S4701">
        <v>30</v>
      </c>
      <c r="T4701">
        <v>21</v>
      </c>
      <c r="U4701">
        <v>8</v>
      </c>
      <c r="V4701">
        <v>20</v>
      </c>
      <c r="W4701">
        <v>13</v>
      </c>
    </row>
    <row r="4702" spans="1:23" x14ac:dyDescent="0.35">
      <c r="A4702">
        <v>4443795</v>
      </c>
      <c r="B4702" t="s">
        <v>4073</v>
      </c>
      <c r="C4702" t="s">
        <v>74</v>
      </c>
      <c r="D4702" t="s">
        <v>886</v>
      </c>
      <c r="E4702">
        <v>24403</v>
      </c>
      <c r="F4702">
        <v>1557</v>
      </c>
      <c r="G4702">
        <v>10299</v>
      </c>
      <c r="H4702">
        <v>0.1938052238081367</v>
      </c>
      <c r="I4702">
        <v>8303</v>
      </c>
      <c r="J4702">
        <v>6.3803630701143286</v>
      </c>
      <c r="K4702">
        <v>2.36945334498495</v>
      </c>
      <c r="L4702" t="s">
        <v>4188</v>
      </c>
      <c r="M4702">
        <v>2.173212218363167</v>
      </c>
      <c r="N4702">
        <v>9550</v>
      </c>
      <c r="O4702">
        <v>1262</v>
      </c>
      <c r="P4702">
        <v>249</v>
      </c>
      <c r="Q4702">
        <v>64</v>
      </c>
      <c r="R4702">
        <v>30</v>
      </c>
      <c r="S4702">
        <v>18</v>
      </c>
      <c r="T4702">
        <v>21</v>
      </c>
      <c r="U4702">
        <v>16</v>
      </c>
      <c r="V4702">
        <v>9</v>
      </c>
      <c r="W4702">
        <v>10</v>
      </c>
    </row>
    <row r="4703" spans="1:23" x14ac:dyDescent="0.35">
      <c r="A4703" s="2">
        <v>4443796</v>
      </c>
      <c r="B4703" s="2" t="s">
        <v>4074</v>
      </c>
      <c r="C4703" s="2" t="s">
        <v>74</v>
      </c>
      <c r="D4703" s="2" t="s">
        <v>886</v>
      </c>
      <c r="E4703" s="2">
        <v>20457</v>
      </c>
      <c r="F4703" s="2">
        <v>1412</v>
      </c>
      <c r="G4703" s="2">
        <v>8937</v>
      </c>
      <c r="H4703" s="2">
        <v>0.29584871880944391</v>
      </c>
      <c r="I4703" s="2">
        <v>6293</v>
      </c>
      <c r="J4703" s="2">
        <v>6.9022828371706506</v>
      </c>
      <c r="K4703" s="2">
        <v>2.2890231621349448</v>
      </c>
      <c r="L4703" s="2" t="s">
        <v>4188</v>
      </c>
      <c r="M4703" s="58">
        <v>2.096863468634687</v>
      </c>
      <c r="N4703" s="2">
        <v>8306</v>
      </c>
      <c r="O4703" s="2">
        <v>1030</v>
      </c>
      <c r="P4703" s="2">
        <v>192</v>
      </c>
      <c r="Q4703" s="2">
        <v>72</v>
      </c>
      <c r="R4703" s="2">
        <v>50</v>
      </c>
      <c r="S4703" s="2">
        <v>48</v>
      </c>
      <c r="T4703" s="2">
        <v>14</v>
      </c>
      <c r="U4703" s="2">
        <v>16</v>
      </c>
      <c r="V4703" s="2">
        <v>18</v>
      </c>
      <c r="W4703" s="2">
        <v>10</v>
      </c>
    </row>
    <row r="4704" spans="1:23" x14ac:dyDescent="0.35">
      <c r="A4704" s="2">
        <v>4443799</v>
      </c>
      <c r="B4704" s="2" t="s">
        <v>4077</v>
      </c>
      <c r="C4704" s="2" t="s">
        <v>74</v>
      </c>
      <c r="D4704" s="2" t="s">
        <v>886</v>
      </c>
      <c r="E4704" s="2">
        <v>27645</v>
      </c>
      <c r="F4704" s="2">
        <v>1538</v>
      </c>
      <c r="G4704" s="2">
        <v>13175</v>
      </c>
      <c r="H4704" s="2">
        <v>0.45062618595825432</v>
      </c>
      <c r="I4704" s="2">
        <v>7238</v>
      </c>
      <c r="J4704" s="2">
        <v>5.5633930186290463</v>
      </c>
      <c r="K4704" s="2">
        <v>2.0982922201138519</v>
      </c>
      <c r="L4704" s="2" t="s">
        <v>4188</v>
      </c>
      <c r="M4704" s="58">
        <v>1.88432962988208</v>
      </c>
      <c r="N4704" s="2">
        <v>11993</v>
      </c>
      <c r="O4704" s="2">
        <v>1948</v>
      </c>
      <c r="P4704" s="2">
        <v>468</v>
      </c>
      <c r="Q4704" s="2">
        <v>128</v>
      </c>
      <c r="R4704" s="2">
        <v>40</v>
      </c>
      <c r="S4704" s="2">
        <v>12</v>
      </c>
      <c r="T4704" s="2">
        <v>35</v>
      </c>
      <c r="U4704" s="2">
        <v>24</v>
      </c>
      <c r="V4704" s="2">
        <v>10</v>
      </c>
      <c r="W4704" s="2">
        <v>13</v>
      </c>
    </row>
    <row r="4705" spans="1:23" x14ac:dyDescent="0.35">
      <c r="A4705" s="2">
        <v>4443798</v>
      </c>
      <c r="B4705" s="2" t="s">
        <v>4076</v>
      </c>
      <c r="C4705" s="2" t="s">
        <v>74</v>
      </c>
      <c r="D4705" s="2" t="s">
        <v>886</v>
      </c>
      <c r="E4705" s="2">
        <v>23400</v>
      </c>
      <c r="F4705" s="2">
        <v>1559</v>
      </c>
      <c r="G4705" s="2">
        <v>11613</v>
      </c>
      <c r="H4705" s="2">
        <v>0.45044346852665118</v>
      </c>
      <c r="I4705" s="2">
        <v>6382</v>
      </c>
      <c r="J4705" s="2">
        <v>6.6623931623931627</v>
      </c>
      <c r="K4705" s="2">
        <v>2.0149832084732631</v>
      </c>
      <c r="L4705" s="2" t="s">
        <v>4188</v>
      </c>
      <c r="M4705" s="58">
        <v>1.8274111675126901</v>
      </c>
      <c r="N4705" s="2">
        <v>10646</v>
      </c>
      <c r="O4705" s="2">
        <v>1630</v>
      </c>
      <c r="P4705" s="2">
        <v>354</v>
      </c>
      <c r="Q4705" s="2">
        <v>80</v>
      </c>
      <c r="R4705" s="2">
        <v>35</v>
      </c>
      <c r="S4705" s="2">
        <v>6</v>
      </c>
      <c r="T4705" s="2">
        <v>14</v>
      </c>
      <c r="U4705" s="2">
        <v>16</v>
      </c>
      <c r="V4705" s="2">
        <v>10</v>
      </c>
      <c r="W4705" s="2">
        <v>14</v>
      </c>
    </row>
    <row r="4706" spans="1:23" x14ac:dyDescent="0.35">
      <c r="A4706" s="2">
        <v>4089290</v>
      </c>
      <c r="B4706" s="2" t="s">
        <v>2001</v>
      </c>
      <c r="C4706" s="2" t="s">
        <v>75</v>
      </c>
      <c r="D4706" s="2" t="s">
        <v>886</v>
      </c>
      <c r="E4706" s="2">
        <v>597485</v>
      </c>
      <c r="F4706" s="2">
        <v>1184</v>
      </c>
      <c r="G4706" s="2">
        <v>65489</v>
      </c>
      <c r="H4706" s="46">
        <v>0.32680297454534352</v>
      </c>
      <c r="I4706" s="2">
        <v>44087</v>
      </c>
      <c r="J4706" s="2">
        <v>0.19816397064361449</v>
      </c>
      <c r="K4706" s="2">
        <v>9.1234405778069601</v>
      </c>
      <c r="L4706" s="2" t="s">
        <v>4153</v>
      </c>
      <c r="M4706" s="58">
        <v>4.2938196191160616</v>
      </c>
      <c r="N4706" s="2">
        <v>35448</v>
      </c>
      <c r="O4706" s="2">
        <v>21704</v>
      </c>
      <c r="P4706" s="2">
        <v>17094</v>
      </c>
      <c r="Q4706" s="2">
        <v>13824</v>
      </c>
      <c r="R4706" s="2">
        <v>11730</v>
      </c>
      <c r="S4706" s="2">
        <v>10146</v>
      </c>
      <c r="T4706" s="2">
        <v>9030</v>
      </c>
      <c r="U4706" s="2">
        <v>7760</v>
      </c>
      <c r="V4706" s="2">
        <v>6894</v>
      </c>
      <c r="W4706" s="2">
        <v>5520</v>
      </c>
    </row>
    <row r="4707" spans="1:23" x14ac:dyDescent="0.35">
      <c r="A4707" s="2">
        <v>4089290</v>
      </c>
      <c r="B4707" s="2" t="s">
        <v>2001</v>
      </c>
      <c r="C4707" s="2" t="s">
        <v>75</v>
      </c>
      <c r="D4707" s="2" t="s">
        <v>886</v>
      </c>
      <c r="E4707" s="2">
        <v>1406821</v>
      </c>
      <c r="F4707" s="2">
        <v>3496</v>
      </c>
      <c r="G4707" s="2">
        <v>247730</v>
      </c>
      <c r="H4707" s="46">
        <v>0.38794251806402141</v>
      </c>
      <c r="I4707" s="2">
        <v>151625</v>
      </c>
      <c r="J4707" s="2">
        <v>0.248503540962212</v>
      </c>
      <c r="K4707" s="2">
        <v>5.6788479392887421</v>
      </c>
      <c r="L4707" s="2" t="s">
        <v>4153</v>
      </c>
      <c r="M4707" s="58">
        <v>3.2557086290727568</v>
      </c>
      <c r="N4707" s="2">
        <v>151869</v>
      </c>
      <c r="O4707" s="2">
        <v>94664</v>
      </c>
      <c r="P4707" s="2">
        <v>83952</v>
      </c>
      <c r="Q4707" s="2">
        <v>32692</v>
      </c>
      <c r="R4707" s="2">
        <v>21710</v>
      </c>
      <c r="S4707" s="2">
        <v>15618</v>
      </c>
      <c r="T4707" s="2">
        <v>10962</v>
      </c>
      <c r="U4707" s="2">
        <v>8544</v>
      </c>
      <c r="V4707" s="2">
        <v>6588</v>
      </c>
      <c r="W4707" s="2">
        <v>5510</v>
      </c>
    </row>
    <row r="4708" spans="1:23" x14ac:dyDescent="0.35">
      <c r="A4708">
        <v>4522523</v>
      </c>
      <c r="B4708" t="s">
        <v>4495</v>
      </c>
      <c r="C4708" t="s">
        <v>75</v>
      </c>
      <c r="D4708" t="s">
        <v>886</v>
      </c>
      <c r="E4708">
        <v>601395</v>
      </c>
      <c r="F4708">
        <v>645</v>
      </c>
      <c r="G4708">
        <v>123915</v>
      </c>
      <c r="H4708">
        <v>3.1134245248759181E-2</v>
      </c>
      <c r="I4708">
        <v>120057</v>
      </c>
      <c r="J4708">
        <v>0.107250642256753</v>
      </c>
      <c r="K4708">
        <v>4.853286527054836</v>
      </c>
      <c r="L4708" t="s">
        <v>815</v>
      </c>
      <c r="M4708">
        <v>2.6520159281030482</v>
      </c>
      <c r="N4708">
        <v>79907</v>
      </c>
      <c r="O4708">
        <v>38414</v>
      </c>
      <c r="P4708">
        <v>23598</v>
      </c>
      <c r="Q4708">
        <v>25252</v>
      </c>
      <c r="R4708">
        <v>16945</v>
      </c>
      <c r="S4708">
        <v>12360</v>
      </c>
      <c r="T4708">
        <v>9219</v>
      </c>
      <c r="U4708">
        <v>9104</v>
      </c>
      <c r="V4708">
        <v>6660</v>
      </c>
      <c r="W4708">
        <v>5310</v>
      </c>
    </row>
    <row r="4709" spans="1:23" x14ac:dyDescent="0.35">
      <c r="A4709">
        <v>4518956</v>
      </c>
      <c r="B4709" t="s">
        <v>4310</v>
      </c>
      <c r="C4709" t="s">
        <v>75</v>
      </c>
      <c r="D4709" t="s">
        <v>888</v>
      </c>
      <c r="E4709">
        <v>2753577</v>
      </c>
      <c r="F4709">
        <v>3723</v>
      </c>
      <c r="G4709">
        <v>604532</v>
      </c>
      <c r="H4709">
        <v>0</v>
      </c>
      <c r="I4709">
        <v>604532</v>
      </c>
      <c r="J4709">
        <v>0.13520595211247041</v>
      </c>
      <c r="K4709">
        <v>4.5548903945531416</v>
      </c>
      <c r="L4709" t="s">
        <v>815</v>
      </c>
      <c r="M4709">
        <v>2.1879242038753031</v>
      </c>
      <c r="N4709">
        <v>377390</v>
      </c>
      <c r="O4709">
        <v>135452</v>
      </c>
      <c r="P4709">
        <v>97608</v>
      </c>
      <c r="Q4709">
        <v>117424</v>
      </c>
      <c r="R4709">
        <v>188735</v>
      </c>
      <c r="S4709">
        <v>91806</v>
      </c>
      <c r="T4709">
        <v>68999</v>
      </c>
      <c r="U4709">
        <v>81984</v>
      </c>
      <c r="V4709">
        <v>48726</v>
      </c>
      <c r="W4709">
        <v>50410</v>
      </c>
    </row>
    <row r="4710" spans="1:23" x14ac:dyDescent="0.35">
      <c r="A4710">
        <v>4522522</v>
      </c>
      <c r="B4710" t="s">
        <v>4494</v>
      </c>
      <c r="C4710" t="s">
        <v>75</v>
      </c>
      <c r="D4710" t="s">
        <v>886</v>
      </c>
      <c r="E4710">
        <v>1104226</v>
      </c>
      <c r="F4710">
        <v>1085</v>
      </c>
      <c r="G4710">
        <v>271981</v>
      </c>
      <c r="H4710">
        <v>1.41848143804163E-2</v>
      </c>
      <c r="I4710">
        <v>268123</v>
      </c>
      <c r="J4710">
        <v>9.8258870919540026E-2</v>
      </c>
      <c r="K4710">
        <v>4.059938010375725</v>
      </c>
      <c r="L4710" t="s">
        <v>815</v>
      </c>
      <c r="M4710">
        <v>2.1052485076576088</v>
      </c>
      <c r="N4710">
        <v>164926</v>
      </c>
      <c r="O4710">
        <v>85892</v>
      </c>
      <c r="P4710">
        <v>68871</v>
      </c>
      <c r="Q4710">
        <v>56412</v>
      </c>
      <c r="R4710">
        <v>49960</v>
      </c>
      <c r="S4710">
        <v>30954</v>
      </c>
      <c r="T4710">
        <v>22925</v>
      </c>
      <c r="U4710">
        <v>19632</v>
      </c>
      <c r="V4710">
        <v>14139</v>
      </c>
      <c r="W4710">
        <v>10800</v>
      </c>
    </row>
    <row r="4711" spans="1:23" x14ac:dyDescent="0.35">
      <c r="A4711">
        <v>4509581</v>
      </c>
      <c r="B4711" t="s">
        <v>4507</v>
      </c>
      <c r="C4711" t="s">
        <v>75</v>
      </c>
      <c r="D4711" t="s">
        <v>888</v>
      </c>
      <c r="E4711">
        <v>819269</v>
      </c>
      <c r="F4711">
        <v>3968</v>
      </c>
      <c r="G4711">
        <v>290254</v>
      </c>
      <c r="H4711">
        <v>5.0903691249733041E-2</v>
      </c>
      <c r="I4711">
        <v>275479</v>
      </c>
      <c r="J4711">
        <v>0.48433420524882548</v>
      </c>
      <c r="K4711">
        <v>2.822593314820812</v>
      </c>
      <c r="L4711" t="s">
        <v>815</v>
      </c>
      <c r="M4711">
        <v>1.241758808060446</v>
      </c>
      <c r="N4711">
        <v>165215</v>
      </c>
      <c r="O4711">
        <v>80102</v>
      </c>
      <c r="P4711">
        <v>54201</v>
      </c>
      <c r="Q4711">
        <v>102544</v>
      </c>
      <c r="R4711">
        <v>53160</v>
      </c>
      <c r="S4711">
        <v>29268</v>
      </c>
      <c r="T4711">
        <v>69230</v>
      </c>
      <c r="U4711">
        <v>60680</v>
      </c>
      <c r="V4711">
        <v>28755</v>
      </c>
      <c r="W4711">
        <v>16610</v>
      </c>
    </row>
    <row r="4712" spans="1:23" x14ac:dyDescent="0.35">
      <c r="A4712">
        <v>4509673</v>
      </c>
      <c r="B4712" t="s">
        <v>4256</v>
      </c>
      <c r="C4712" t="s">
        <v>75</v>
      </c>
      <c r="D4712" t="s">
        <v>888</v>
      </c>
      <c r="E4712">
        <v>675801</v>
      </c>
      <c r="F4712">
        <v>3139</v>
      </c>
      <c r="G4712">
        <v>257941</v>
      </c>
      <c r="H4712">
        <v>6.3766520250755021E-2</v>
      </c>
      <c r="I4712">
        <v>241493</v>
      </c>
      <c r="J4712">
        <v>0.46448584716506791</v>
      </c>
      <c r="K4712">
        <v>2.6199828642984251</v>
      </c>
      <c r="L4712" t="s">
        <v>815</v>
      </c>
      <c r="M4712">
        <v>1.2034629336458029</v>
      </c>
      <c r="N4712">
        <v>149859</v>
      </c>
      <c r="O4712">
        <v>71370</v>
      </c>
      <c r="P4712">
        <v>46248</v>
      </c>
      <c r="Q4712">
        <v>108096</v>
      </c>
      <c r="R4712">
        <v>43275</v>
      </c>
      <c r="S4712">
        <v>23658</v>
      </c>
      <c r="T4712">
        <v>65485</v>
      </c>
      <c r="U4712">
        <v>30472</v>
      </c>
      <c r="V4712">
        <v>14364</v>
      </c>
      <c r="W4712">
        <v>8720</v>
      </c>
    </row>
    <row r="4713" spans="1:23" x14ac:dyDescent="0.35">
      <c r="A4713">
        <v>4509486</v>
      </c>
      <c r="B4713" t="s">
        <v>4464</v>
      </c>
      <c r="C4713" t="s">
        <v>75</v>
      </c>
      <c r="D4713" t="s">
        <v>888</v>
      </c>
      <c r="E4713">
        <v>340320</v>
      </c>
      <c r="F4713">
        <v>1640</v>
      </c>
      <c r="G4713">
        <v>133749</v>
      </c>
      <c r="H4713">
        <v>2.54581342664244E-2</v>
      </c>
      <c r="I4713">
        <v>130344</v>
      </c>
      <c r="J4713">
        <v>0.48189938881053129</v>
      </c>
      <c r="K4713">
        <v>2.5444676221878288</v>
      </c>
      <c r="L4713" t="s">
        <v>815</v>
      </c>
      <c r="M4713">
        <v>1.2173546003140681</v>
      </c>
      <c r="N4713">
        <v>84529</v>
      </c>
      <c r="O4713">
        <v>33692</v>
      </c>
      <c r="P4713">
        <v>21075</v>
      </c>
      <c r="Q4713">
        <v>38776</v>
      </c>
      <c r="R4713">
        <v>20935</v>
      </c>
      <c r="S4713">
        <v>9654</v>
      </c>
      <c r="T4713">
        <v>22855</v>
      </c>
      <c r="U4713">
        <v>28304</v>
      </c>
      <c r="V4713">
        <v>12897</v>
      </c>
      <c r="W4713">
        <v>6840</v>
      </c>
    </row>
    <row r="4714" spans="1:23" x14ac:dyDescent="0.35">
      <c r="A4714">
        <v>4509487</v>
      </c>
      <c r="B4714" t="s">
        <v>4465</v>
      </c>
      <c r="C4714" t="s">
        <v>75</v>
      </c>
      <c r="D4714" t="s">
        <v>888</v>
      </c>
      <c r="E4714">
        <v>203472</v>
      </c>
      <c r="F4714">
        <v>1078</v>
      </c>
      <c r="G4714">
        <v>86647</v>
      </c>
      <c r="H4714">
        <v>2.595588999042087E-2</v>
      </c>
      <c r="I4714">
        <v>84398</v>
      </c>
      <c r="J4714">
        <v>0.52980262640559883</v>
      </c>
      <c r="K4714">
        <v>2.348286726603344</v>
      </c>
      <c r="L4714" t="s">
        <v>815</v>
      </c>
      <c r="M4714">
        <v>1.1647937716461061</v>
      </c>
      <c r="N4714">
        <v>54759</v>
      </c>
      <c r="O4714">
        <v>24406</v>
      </c>
      <c r="P4714">
        <v>15069</v>
      </c>
      <c r="Q4714">
        <v>24316</v>
      </c>
      <c r="R4714">
        <v>9935</v>
      </c>
      <c r="S4714">
        <v>5580</v>
      </c>
      <c r="T4714">
        <v>18179</v>
      </c>
      <c r="U4714">
        <v>14328</v>
      </c>
      <c r="V4714">
        <v>5553</v>
      </c>
      <c r="W4714">
        <v>2560</v>
      </c>
    </row>
    <row r="4715" spans="1:23" x14ac:dyDescent="0.35">
      <c r="A4715">
        <v>4522886</v>
      </c>
      <c r="B4715" t="s">
        <v>4473</v>
      </c>
      <c r="C4715" t="s">
        <v>75</v>
      </c>
      <c r="D4715" t="s">
        <v>888</v>
      </c>
      <c r="E4715">
        <v>158933</v>
      </c>
      <c r="F4715">
        <v>518</v>
      </c>
      <c r="G4715">
        <v>79002</v>
      </c>
      <c r="H4715">
        <v>7.0631123262702156E-3</v>
      </c>
      <c r="I4715">
        <v>78444</v>
      </c>
      <c r="J4715">
        <v>0.32592350235633882</v>
      </c>
      <c r="K4715">
        <v>2.0117591959697219</v>
      </c>
      <c r="L4715" t="s">
        <v>815</v>
      </c>
      <c r="M4715">
        <v>1.1272883315482991</v>
      </c>
      <c r="N4715">
        <v>48476</v>
      </c>
      <c r="O4715">
        <v>26762</v>
      </c>
      <c r="P4715">
        <v>19464</v>
      </c>
      <c r="Q4715">
        <v>32380</v>
      </c>
      <c r="R4715">
        <v>8930</v>
      </c>
      <c r="S4715">
        <v>3036</v>
      </c>
      <c r="T4715">
        <v>980</v>
      </c>
      <c r="U4715">
        <v>720</v>
      </c>
      <c r="V4715">
        <v>189</v>
      </c>
      <c r="W4715">
        <v>50</v>
      </c>
    </row>
    <row r="4716" spans="1:23" x14ac:dyDescent="0.35">
      <c r="A4716">
        <v>4522885</v>
      </c>
      <c r="B4716" t="s">
        <v>4472</v>
      </c>
      <c r="C4716" t="s">
        <v>75</v>
      </c>
      <c r="D4716" t="s">
        <v>888</v>
      </c>
      <c r="E4716">
        <v>265552</v>
      </c>
      <c r="F4716">
        <v>887</v>
      </c>
      <c r="G4716">
        <v>139195</v>
      </c>
      <c r="H4716">
        <v>4.008764682639443E-3</v>
      </c>
      <c r="I4716">
        <v>138637</v>
      </c>
      <c r="J4716">
        <v>0.33402120865216611</v>
      </c>
      <c r="K4716">
        <v>1.907769675634901</v>
      </c>
      <c r="L4716" t="s">
        <v>815</v>
      </c>
      <c r="M4716">
        <v>1.2793062748404189</v>
      </c>
      <c r="N4716">
        <v>101696</v>
      </c>
      <c r="O4716">
        <v>39990</v>
      </c>
      <c r="P4716">
        <v>22809</v>
      </c>
      <c r="Q4716">
        <v>30392</v>
      </c>
      <c r="R4716">
        <v>7495</v>
      </c>
      <c r="S4716">
        <v>2664</v>
      </c>
      <c r="T4716">
        <v>1169</v>
      </c>
      <c r="U4716">
        <v>1096</v>
      </c>
      <c r="V4716">
        <v>144</v>
      </c>
      <c r="W4716">
        <v>120</v>
      </c>
    </row>
    <row r="4717" spans="1:23" x14ac:dyDescent="0.35">
      <c r="A4717">
        <v>4518200</v>
      </c>
      <c r="B4717" t="s">
        <v>4506</v>
      </c>
      <c r="C4717" t="s">
        <v>75</v>
      </c>
      <c r="D4717" t="s">
        <v>888</v>
      </c>
      <c r="E4717">
        <v>13742</v>
      </c>
      <c r="F4717">
        <v>94</v>
      </c>
      <c r="G4717">
        <v>7622</v>
      </c>
      <c r="H4717">
        <v>1.9679874048805779E-3</v>
      </c>
      <c r="I4717">
        <v>7607</v>
      </c>
      <c r="J4717">
        <v>0.68403434725658563</v>
      </c>
      <c r="K4717">
        <v>1.802938861191288</v>
      </c>
      <c r="L4717" t="s">
        <v>815</v>
      </c>
      <c r="M4717">
        <v>0.57466649939363523</v>
      </c>
      <c r="N4717">
        <v>5199</v>
      </c>
      <c r="O4717">
        <v>2484</v>
      </c>
      <c r="P4717">
        <v>1626</v>
      </c>
      <c r="Q4717">
        <v>2260</v>
      </c>
      <c r="R4717">
        <v>315</v>
      </c>
      <c r="S4717">
        <v>30</v>
      </c>
      <c r="T4717">
        <v>35</v>
      </c>
      <c r="U4717">
        <v>8</v>
      </c>
      <c r="V4717">
        <v>11957</v>
      </c>
      <c r="W4717">
        <v>1</v>
      </c>
    </row>
    <row r="4718" spans="1:23" x14ac:dyDescent="0.35">
      <c r="A4718">
        <v>4518199</v>
      </c>
      <c r="B4718" t="s">
        <v>4505</v>
      </c>
      <c r="C4718" t="s">
        <v>75</v>
      </c>
      <c r="D4718" t="s">
        <v>888</v>
      </c>
      <c r="E4718">
        <v>17626</v>
      </c>
      <c r="F4718">
        <v>130</v>
      </c>
      <c r="G4718">
        <v>9812</v>
      </c>
      <c r="H4718">
        <v>1.5287403179780059E-3</v>
      </c>
      <c r="I4718">
        <v>9797</v>
      </c>
      <c r="J4718">
        <v>0.737546805854987</v>
      </c>
      <c r="K4718">
        <v>1.796371789645332</v>
      </c>
      <c r="L4718" t="s">
        <v>815</v>
      </c>
      <c r="M4718">
        <v>0.52851574212893548</v>
      </c>
      <c r="N4718">
        <v>6209</v>
      </c>
      <c r="O4718">
        <v>3396</v>
      </c>
      <c r="P4718">
        <v>2280</v>
      </c>
      <c r="Q4718">
        <v>3912</v>
      </c>
      <c r="R4718">
        <v>715</v>
      </c>
      <c r="S4718">
        <v>78</v>
      </c>
      <c r="T4718">
        <v>28</v>
      </c>
      <c r="U4718">
        <v>48</v>
      </c>
      <c r="V4718">
        <v>9</v>
      </c>
      <c r="W4718">
        <v>16675</v>
      </c>
    </row>
    <row r="4719" spans="1:23" x14ac:dyDescent="0.35">
      <c r="A4719" s="2">
        <v>4185758</v>
      </c>
      <c r="B4719" s="2" t="s">
        <v>2003</v>
      </c>
      <c r="C4719" s="2" t="s">
        <v>76</v>
      </c>
      <c r="D4719" s="2" t="s">
        <v>888</v>
      </c>
      <c r="E4719" s="2">
        <v>1534997</v>
      </c>
      <c r="F4719" s="2">
        <v>2613</v>
      </c>
      <c r="G4719" s="2">
        <v>373157</v>
      </c>
      <c r="H4719" s="46">
        <v>0.45003845566343392</v>
      </c>
      <c r="I4719" s="2">
        <v>205222</v>
      </c>
      <c r="J4719" s="2">
        <v>0.17022834572315129</v>
      </c>
      <c r="K4719" s="2">
        <v>4.1135420211867926</v>
      </c>
      <c r="L4719" s="2" t="s">
        <v>815</v>
      </c>
      <c r="M4719" s="58">
        <v>2.7450758429277049</v>
      </c>
      <c r="N4719" s="2">
        <v>280723</v>
      </c>
      <c r="O4719" s="2">
        <v>92698</v>
      </c>
      <c r="P4719" s="2">
        <v>52530</v>
      </c>
      <c r="Q4719" s="2">
        <v>35924</v>
      </c>
      <c r="R4719" s="2">
        <v>26240</v>
      </c>
      <c r="S4719" s="2">
        <v>21468</v>
      </c>
      <c r="T4719" s="2">
        <v>15995</v>
      </c>
      <c r="U4719" s="2">
        <v>12888</v>
      </c>
      <c r="V4719" s="2">
        <v>10836</v>
      </c>
      <c r="W4719" s="2">
        <v>9880</v>
      </c>
    </row>
    <row r="4720" spans="1:23" x14ac:dyDescent="0.35">
      <c r="A4720" s="2">
        <v>4185759</v>
      </c>
      <c r="B4720" s="2" t="s">
        <v>2004</v>
      </c>
      <c r="C4720" s="2" t="s">
        <v>76</v>
      </c>
      <c r="D4720" s="2" t="s">
        <v>888</v>
      </c>
      <c r="E4720" s="2">
        <v>1307800</v>
      </c>
      <c r="F4720" s="2">
        <v>2505</v>
      </c>
      <c r="G4720" s="2">
        <v>338592</v>
      </c>
      <c r="H4720" s="46">
        <v>0.47820976278234573</v>
      </c>
      <c r="I4720" s="2">
        <v>176674</v>
      </c>
      <c r="J4720" s="2">
        <v>0.19154304939593211</v>
      </c>
      <c r="K4720" s="2">
        <v>3.862465740478215</v>
      </c>
      <c r="L4720" s="2" t="s">
        <v>815</v>
      </c>
      <c r="M4720" s="58">
        <v>2.709753080536315</v>
      </c>
      <c r="N4720" s="2">
        <v>262313</v>
      </c>
      <c r="O4720" s="2">
        <v>83276</v>
      </c>
      <c r="P4720" s="2">
        <v>42855</v>
      </c>
      <c r="Q4720" s="2">
        <v>27588</v>
      </c>
      <c r="R4720" s="2">
        <v>19035</v>
      </c>
      <c r="S4720" s="2">
        <v>14478</v>
      </c>
      <c r="T4720" s="2">
        <v>11207</v>
      </c>
      <c r="U4720" s="2">
        <v>8848</v>
      </c>
      <c r="V4720" s="2">
        <v>6957</v>
      </c>
      <c r="W4720" s="2">
        <v>6070</v>
      </c>
    </row>
    <row r="4721" spans="1:23" x14ac:dyDescent="0.35">
      <c r="A4721" s="2">
        <v>4089287</v>
      </c>
      <c r="B4721" s="2" t="s">
        <v>2002</v>
      </c>
      <c r="C4721" s="2" t="s">
        <v>76</v>
      </c>
      <c r="D4721" s="2" t="s">
        <v>886</v>
      </c>
      <c r="E4721" s="2">
        <v>1560551</v>
      </c>
      <c r="F4721" s="2">
        <v>2641</v>
      </c>
      <c r="G4721" s="2">
        <v>425604</v>
      </c>
      <c r="H4721" s="46">
        <v>0.37857961861260703</v>
      </c>
      <c r="I4721" s="2">
        <v>264479</v>
      </c>
      <c r="J4721" s="2">
        <v>0.16923509709070711</v>
      </c>
      <c r="K4721" s="2">
        <v>3.6666737154725988</v>
      </c>
      <c r="L4721" s="2" t="s">
        <v>815</v>
      </c>
      <c r="M4721" s="58">
        <v>2.527216282481886</v>
      </c>
      <c r="N4721" s="2">
        <v>322928</v>
      </c>
      <c r="O4721" s="2">
        <v>115876</v>
      </c>
      <c r="P4721" s="2">
        <v>59574</v>
      </c>
      <c r="Q4721" s="2">
        <v>36424</v>
      </c>
      <c r="R4721" s="2">
        <v>25720</v>
      </c>
      <c r="S4721" s="2">
        <v>18426</v>
      </c>
      <c r="T4721" s="2">
        <v>13405</v>
      </c>
      <c r="U4721" s="2">
        <v>10064</v>
      </c>
      <c r="V4721" s="2">
        <v>8361</v>
      </c>
      <c r="W4721" s="2">
        <v>6720</v>
      </c>
    </row>
    <row r="4722" spans="1:23" x14ac:dyDescent="0.35">
      <c r="A4722" s="2">
        <v>4089287</v>
      </c>
      <c r="B4722" s="2" t="s">
        <v>2002</v>
      </c>
      <c r="C4722" s="2" t="s">
        <v>76</v>
      </c>
      <c r="D4722" s="2" t="s">
        <v>886</v>
      </c>
      <c r="E4722" s="2">
        <v>553446</v>
      </c>
      <c r="F4722" s="2">
        <v>947</v>
      </c>
      <c r="G4722" s="2">
        <v>200133</v>
      </c>
      <c r="H4722" s="46">
        <v>0.17356457955459609</v>
      </c>
      <c r="I4722" s="2">
        <v>165397</v>
      </c>
      <c r="J4722" s="2">
        <v>0.1711097378967415</v>
      </c>
      <c r="K4722" s="2">
        <v>2.7653910149750418</v>
      </c>
      <c r="L4722" s="2" t="s">
        <v>815</v>
      </c>
      <c r="M4722" s="58">
        <v>1.883340592927341</v>
      </c>
      <c r="N4722" s="2">
        <v>146258</v>
      </c>
      <c r="O4722" s="2">
        <v>65282</v>
      </c>
      <c r="P4722" s="2">
        <v>30558</v>
      </c>
      <c r="Q4722" s="2">
        <v>16932</v>
      </c>
      <c r="R4722" s="2">
        <v>10585</v>
      </c>
      <c r="S4722" s="2">
        <v>7542</v>
      </c>
      <c r="T4722" s="2">
        <v>5537</v>
      </c>
      <c r="U4722" s="2">
        <v>4584</v>
      </c>
      <c r="V4722" s="2">
        <v>3636</v>
      </c>
      <c r="W4722" s="2">
        <v>2950</v>
      </c>
    </row>
    <row r="4723" spans="1:23" x14ac:dyDescent="0.35">
      <c r="A4723" s="2">
        <v>4169654</v>
      </c>
      <c r="B4723" s="2" t="s">
        <v>2027</v>
      </c>
      <c r="C4723" s="2" t="s">
        <v>77</v>
      </c>
      <c r="D4723" s="2" t="s">
        <v>886</v>
      </c>
      <c r="E4723" s="2">
        <v>3957310</v>
      </c>
      <c r="F4723" s="2">
        <v>5376</v>
      </c>
      <c r="G4723" s="2">
        <v>60696</v>
      </c>
      <c r="H4723" s="46">
        <v>0.82601818900751289</v>
      </c>
      <c r="I4723" s="2">
        <v>10560</v>
      </c>
      <c r="J4723" s="2">
        <v>0.1358498576052925</v>
      </c>
      <c r="K4723" s="2">
        <v>65.198859891920392</v>
      </c>
      <c r="L4723" s="2" t="s">
        <v>4150</v>
      </c>
      <c r="M4723" s="58">
        <v>18.807792479373411</v>
      </c>
      <c r="N4723" s="2">
        <v>17408</v>
      </c>
      <c r="O4723" s="2">
        <v>29080</v>
      </c>
      <c r="P4723" s="2">
        <v>18297</v>
      </c>
      <c r="Q4723" s="2">
        <v>21124</v>
      </c>
      <c r="R4723" s="2">
        <v>16475</v>
      </c>
      <c r="S4723" s="2">
        <v>17676</v>
      </c>
      <c r="T4723" s="2">
        <v>14595</v>
      </c>
      <c r="U4723" s="2">
        <v>17472</v>
      </c>
      <c r="V4723" s="2">
        <v>14121</v>
      </c>
      <c r="W4723" s="2">
        <v>44160</v>
      </c>
    </row>
    <row r="4724" spans="1:23" x14ac:dyDescent="0.35">
      <c r="A4724" s="2">
        <v>4169655</v>
      </c>
      <c r="B4724" s="2" t="s">
        <v>2028</v>
      </c>
      <c r="C4724" s="2" t="s">
        <v>77</v>
      </c>
      <c r="D4724" s="2" t="s">
        <v>886</v>
      </c>
      <c r="E4724" s="2">
        <v>4022390</v>
      </c>
      <c r="F4724" s="2">
        <v>5556</v>
      </c>
      <c r="G4724" s="2">
        <v>74902</v>
      </c>
      <c r="H4724" s="46">
        <v>0.76997943980134043</v>
      </c>
      <c r="I4724" s="2">
        <v>17229</v>
      </c>
      <c r="J4724" s="2">
        <v>0.13812683504085879</v>
      </c>
      <c r="K4724" s="2">
        <v>53.702037328776271</v>
      </c>
      <c r="L4724" s="2" t="s">
        <v>4150</v>
      </c>
      <c r="M4724" s="58">
        <v>18.428421549358369</v>
      </c>
      <c r="N4724" s="2">
        <v>28166</v>
      </c>
      <c r="O4724" s="2">
        <v>35626</v>
      </c>
      <c r="P4724" s="2">
        <v>22044</v>
      </c>
      <c r="Q4724" s="2">
        <v>24520</v>
      </c>
      <c r="R4724" s="2">
        <v>18000</v>
      </c>
      <c r="S4724" s="2">
        <v>17256</v>
      </c>
      <c r="T4724" s="2">
        <v>13412</v>
      </c>
      <c r="U4724" s="2">
        <v>13704</v>
      </c>
      <c r="V4724" s="2">
        <v>12483</v>
      </c>
      <c r="W4724" s="2">
        <v>33060</v>
      </c>
    </row>
    <row r="4725" spans="1:23" x14ac:dyDescent="0.35">
      <c r="A4725" s="2">
        <v>4169653</v>
      </c>
      <c r="B4725" s="2" t="s">
        <v>2026</v>
      </c>
      <c r="C4725" s="2" t="s">
        <v>77</v>
      </c>
      <c r="D4725" s="2" t="s">
        <v>886</v>
      </c>
      <c r="E4725" s="2">
        <v>2084095</v>
      </c>
      <c r="F4725" s="2">
        <v>2746</v>
      </c>
      <c r="G4725" s="2">
        <v>39567</v>
      </c>
      <c r="H4725" s="46">
        <v>0.92349685343847143</v>
      </c>
      <c r="I4725" s="2">
        <v>3027</v>
      </c>
      <c r="J4725" s="2">
        <v>0.13175982860666141</v>
      </c>
      <c r="K4725" s="2">
        <v>52.672555412338568</v>
      </c>
      <c r="L4725" s="2" t="s">
        <v>4150</v>
      </c>
      <c r="M4725" s="58">
        <v>18.653291923242161</v>
      </c>
      <c r="N4725" s="2">
        <v>15397</v>
      </c>
      <c r="O4725" s="2">
        <v>17912</v>
      </c>
      <c r="P4725" s="2">
        <v>12486</v>
      </c>
      <c r="Q4725" s="2">
        <v>11728</v>
      </c>
      <c r="R4725" s="2">
        <v>9695</v>
      </c>
      <c r="S4725" s="2">
        <v>8964</v>
      </c>
      <c r="T4725" s="2">
        <v>7406</v>
      </c>
      <c r="U4725" s="2">
        <v>7472</v>
      </c>
      <c r="V4725" s="2">
        <v>6498</v>
      </c>
      <c r="W4725" s="2">
        <v>14170</v>
      </c>
    </row>
    <row r="4726" spans="1:23" x14ac:dyDescent="0.35">
      <c r="A4726" s="2">
        <v>4169654</v>
      </c>
      <c r="B4726" s="2" t="s">
        <v>2027</v>
      </c>
      <c r="C4726" s="2" t="s">
        <v>77</v>
      </c>
      <c r="D4726" s="2" t="s">
        <v>886</v>
      </c>
      <c r="E4726" s="2">
        <v>1497106</v>
      </c>
      <c r="F4726" s="2">
        <v>2091</v>
      </c>
      <c r="G4726" s="2">
        <v>28499</v>
      </c>
      <c r="H4726" s="46">
        <v>0.79774728937857464</v>
      </c>
      <c r="I4726" s="2">
        <v>5764</v>
      </c>
      <c r="J4726" s="2">
        <v>0.1396694689621176</v>
      </c>
      <c r="K4726" s="2">
        <v>52.531878311519698</v>
      </c>
      <c r="L4726" s="2" t="s">
        <v>4150</v>
      </c>
      <c r="M4726" s="58">
        <v>20.084598873088279</v>
      </c>
      <c r="N4726" s="2">
        <v>10198</v>
      </c>
      <c r="O4726" s="2">
        <v>10146</v>
      </c>
      <c r="P4726" s="2">
        <v>18999</v>
      </c>
      <c r="Q4726" s="2">
        <v>8196</v>
      </c>
      <c r="R4726" s="2">
        <v>17270</v>
      </c>
      <c r="S4726" s="2">
        <v>3630</v>
      </c>
      <c r="T4726" s="2">
        <v>1799</v>
      </c>
      <c r="U4726" s="2">
        <v>2552</v>
      </c>
      <c r="V4726" s="2">
        <v>810</v>
      </c>
      <c r="W4726" s="2">
        <v>940</v>
      </c>
    </row>
    <row r="4727" spans="1:23" x14ac:dyDescent="0.35">
      <c r="A4727" s="2">
        <v>4402087</v>
      </c>
      <c r="B4727" s="2" t="s">
        <v>3802</v>
      </c>
      <c r="C4727" s="2" t="s">
        <v>77</v>
      </c>
      <c r="D4727" s="2" t="s">
        <v>888</v>
      </c>
      <c r="E4727" s="2">
        <v>158710</v>
      </c>
      <c r="F4727" s="2">
        <v>4497</v>
      </c>
      <c r="G4727" s="2">
        <v>18547</v>
      </c>
      <c r="H4727" s="2">
        <v>0.22106000970507361</v>
      </c>
      <c r="I4727" s="2">
        <v>14447</v>
      </c>
      <c r="J4727" s="2">
        <v>2.833469850671035</v>
      </c>
      <c r="K4727" s="2">
        <v>8.5571790586078613</v>
      </c>
      <c r="L4727" s="2" t="s">
        <v>815</v>
      </c>
      <c r="M4727" s="58">
        <v>7.53000901456564</v>
      </c>
      <c r="N4727" s="2">
        <v>17269</v>
      </c>
      <c r="O4727" s="2">
        <v>1338</v>
      </c>
      <c r="P4727" s="2">
        <v>666</v>
      </c>
      <c r="Q4727" s="2">
        <v>428</v>
      </c>
      <c r="R4727" s="2">
        <v>345</v>
      </c>
      <c r="S4727" s="2">
        <v>342</v>
      </c>
      <c r="T4727" s="2">
        <v>175</v>
      </c>
      <c r="U4727" s="2">
        <v>224</v>
      </c>
      <c r="V4727" s="2">
        <v>180</v>
      </c>
      <c r="W4727" s="2">
        <v>110</v>
      </c>
    </row>
    <row r="4728" spans="1:23" x14ac:dyDescent="0.35">
      <c r="A4728" s="2">
        <v>4433603</v>
      </c>
      <c r="B4728" s="2" t="s">
        <v>3969</v>
      </c>
      <c r="C4728" s="2" t="s">
        <v>77</v>
      </c>
      <c r="D4728" s="2" t="s">
        <v>888</v>
      </c>
      <c r="E4728" s="2">
        <v>8158488</v>
      </c>
      <c r="F4728" s="2">
        <v>2707</v>
      </c>
      <c r="G4728" s="2">
        <v>967736</v>
      </c>
      <c r="H4728" s="2">
        <v>1.800077707143299E-3</v>
      </c>
      <c r="I4728" s="2">
        <v>965994</v>
      </c>
      <c r="J4728" s="2">
        <v>3.3180167697740071E-2</v>
      </c>
      <c r="K4728" s="2">
        <v>8.4304893070010838</v>
      </c>
      <c r="L4728" s="2" t="s">
        <v>815</v>
      </c>
      <c r="M4728" s="58">
        <v>5.2221208044068526</v>
      </c>
      <c r="N4728" s="2">
        <v>565722</v>
      </c>
      <c r="O4728" s="2">
        <v>527076</v>
      </c>
      <c r="P4728" s="2">
        <v>284799</v>
      </c>
      <c r="Q4728" s="2">
        <v>149048</v>
      </c>
      <c r="R4728" s="2">
        <v>12510</v>
      </c>
      <c r="S4728" s="2">
        <v>6276</v>
      </c>
      <c r="T4728" s="2">
        <v>5047</v>
      </c>
      <c r="U4728" s="2">
        <v>5864</v>
      </c>
      <c r="V4728" s="2">
        <v>3492</v>
      </c>
      <c r="W4728" s="2">
        <v>2460</v>
      </c>
    </row>
    <row r="4729" spans="1:23" x14ac:dyDescent="0.35">
      <c r="A4729" s="2">
        <v>4169655</v>
      </c>
      <c r="B4729" s="2" t="s">
        <v>2028</v>
      </c>
      <c r="C4729" s="2" t="s">
        <v>77</v>
      </c>
      <c r="D4729" s="2" t="s">
        <v>886</v>
      </c>
      <c r="E4729" s="2">
        <v>3618785</v>
      </c>
      <c r="F4729" s="2">
        <v>5082</v>
      </c>
      <c r="G4729" s="2">
        <v>508048</v>
      </c>
      <c r="H4729" s="46">
        <v>0.6390459169212358</v>
      </c>
      <c r="I4729" s="2">
        <v>183382</v>
      </c>
      <c r="J4729" s="2">
        <v>0.14043387490552769</v>
      </c>
      <c r="K4729" s="2">
        <v>7.1229194879224007</v>
      </c>
      <c r="L4729" s="2" t="s">
        <v>4150</v>
      </c>
      <c r="M4729" s="58">
        <v>3.9490866035182681</v>
      </c>
      <c r="N4729" s="2">
        <v>326051</v>
      </c>
      <c r="O4729" s="2">
        <v>167332</v>
      </c>
      <c r="P4729" s="2">
        <v>105915</v>
      </c>
      <c r="Q4729" s="2">
        <v>74544</v>
      </c>
      <c r="R4729" s="2">
        <v>55355</v>
      </c>
      <c r="S4729" s="2">
        <v>43644</v>
      </c>
      <c r="T4729" s="2">
        <v>35644</v>
      </c>
      <c r="U4729" s="2">
        <v>28464</v>
      </c>
      <c r="V4729" s="2">
        <v>24831</v>
      </c>
      <c r="W4729" s="2">
        <v>54580</v>
      </c>
    </row>
    <row r="4730" spans="1:23" x14ac:dyDescent="0.35">
      <c r="A4730" s="2">
        <v>4169656</v>
      </c>
      <c r="B4730" s="2" t="s">
        <v>2041</v>
      </c>
      <c r="C4730" s="2" t="s">
        <v>77</v>
      </c>
      <c r="D4730" s="2" t="s">
        <v>886</v>
      </c>
      <c r="E4730" s="2">
        <v>5479841</v>
      </c>
      <c r="F4730" s="2">
        <v>8237</v>
      </c>
      <c r="G4730" s="2">
        <v>863673</v>
      </c>
      <c r="H4730" s="46">
        <v>0.45447987837989612</v>
      </c>
      <c r="I4730" s="2">
        <v>471151</v>
      </c>
      <c r="J4730" s="2">
        <v>0.1503145802953042</v>
      </c>
      <c r="K4730" s="2">
        <v>6.3448098991169113</v>
      </c>
      <c r="L4730" s="2" t="s">
        <v>4153</v>
      </c>
      <c r="M4730" s="58">
        <v>3.8273487367636592</v>
      </c>
      <c r="N4730" s="2">
        <v>590104</v>
      </c>
      <c r="O4730" s="2">
        <v>280662</v>
      </c>
      <c r="P4730" s="2">
        <v>163395</v>
      </c>
      <c r="Q4730" s="2">
        <v>105952</v>
      </c>
      <c r="R4730" s="2">
        <v>72135</v>
      </c>
      <c r="S4730" s="2">
        <v>54120</v>
      </c>
      <c r="T4730" s="2">
        <v>41531</v>
      </c>
      <c r="U4730" s="2">
        <v>33592</v>
      </c>
      <c r="V4730" s="2">
        <v>28278</v>
      </c>
      <c r="W4730" s="2">
        <v>61990</v>
      </c>
    </row>
    <row r="4731" spans="1:23" x14ac:dyDescent="0.35">
      <c r="A4731" s="2">
        <v>4402089</v>
      </c>
      <c r="B4731" s="2" t="s">
        <v>3804</v>
      </c>
      <c r="C4731" s="2" t="s">
        <v>77</v>
      </c>
      <c r="D4731" s="2" t="s">
        <v>888</v>
      </c>
      <c r="E4731" s="2">
        <v>1653205</v>
      </c>
      <c r="F4731" s="2">
        <v>42441</v>
      </c>
      <c r="G4731" s="2">
        <v>286539</v>
      </c>
      <c r="H4731" s="2">
        <v>6.0703778543234943E-2</v>
      </c>
      <c r="I4731" s="2">
        <v>269145</v>
      </c>
      <c r="J4731" s="2">
        <v>2.5671952359205301</v>
      </c>
      <c r="K4731" s="2">
        <v>5.769563654511253</v>
      </c>
      <c r="L4731" s="2" t="s">
        <v>815</v>
      </c>
      <c r="M4731" s="58">
        <v>5.3036636617368709</v>
      </c>
      <c r="N4731" s="2">
        <v>268936</v>
      </c>
      <c r="O4731" s="2">
        <v>25838</v>
      </c>
      <c r="P4731" s="2">
        <v>5673</v>
      </c>
      <c r="Q4731" s="2">
        <v>2708</v>
      </c>
      <c r="R4731" s="2">
        <v>1905</v>
      </c>
      <c r="S4731" s="2">
        <v>1638</v>
      </c>
      <c r="T4731" s="2">
        <v>1323</v>
      </c>
      <c r="U4731" s="2">
        <v>1360</v>
      </c>
      <c r="V4731" s="2">
        <v>1269</v>
      </c>
      <c r="W4731" s="2">
        <v>1060</v>
      </c>
    </row>
    <row r="4732" spans="1:23" x14ac:dyDescent="0.35">
      <c r="A4732" s="2">
        <v>4402088</v>
      </c>
      <c r="B4732" s="2" t="s">
        <v>3803</v>
      </c>
      <c r="C4732" s="2" t="s">
        <v>77</v>
      </c>
      <c r="D4732" s="2" t="s">
        <v>888</v>
      </c>
      <c r="E4732" s="2">
        <v>299621</v>
      </c>
      <c r="F4732" s="2">
        <v>7867</v>
      </c>
      <c r="G4732" s="2">
        <v>53595</v>
      </c>
      <c r="H4732" s="2">
        <v>0.1600709021363933</v>
      </c>
      <c r="I4732" s="2">
        <v>45016</v>
      </c>
      <c r="J4732" s="2">
        <v>2.625650405011664</v>
      </c>
      <c r="K4732" s="2">
        <v>5.5904655285007934</v>
      </c>
      <c r="L4732" s="2" t="s">
        <v>815</v>
      </c>
      <c r="M4732" s="58">
        <v>5.2472110821176514</v>
      </c>
      <c r="N4732" s="2">
        <v>51753</v>
      </c>
      <c r="O4732" s="2">
        <v>2114</v>
      </c>
      <c r="P4732" s="2">
        <v>846</v>
      </c>
      <c r="Q4732" s="2">
        <v>552</v>
      </c>
      <c r="R4732" s="2">
        <v>365</v>
      </c>
      <c r="S4732" s="2">
        <v>438</v>
      </c>
      <c r="T4732" s="2">
        <v>434</v>
      </c>
      <c r="U4732" s="2">
        <v>280</v>
      </c>
      <c r="V4732" s="2">
        <v>189</v>
      </c>
      <c r="W4732" s="2">
        <v>130</v>
      </c>
    </row>
    <row r="4733" spans="1:23" x14ac:dyDescent="0.35">
      <c r="A4733" s="2">
        <v>4402090</v>
      </c>
      <c r="B4733" s="2" t="s">
        <v>3805</v>
      </c>
      <c r="C4733" s="2" t="s">
        <v>77</v>
      </c>
      <c r="D4733" s="2" t="s">
        <v>888</v>
      </c>
      <c r="E4733" s="2">
        <v>301314</v>
      </c>
      <c r="F4733" s="2">
        <v>7923</v>
      </c>
      <c r="G4733" s="2">
        <v>54077</v>
      </c>
      <c r="H4733" s="2">
        <v>0.1611960722673226</v>
      </c>
      <c r="I4733" s="2">
        <v>45360</v>
      </c>
      <c r="J4733" s="2">
        <v>2.629482865051076</v>
      </c>
      <c r="K4733" s="2">
        <v>5.5719437098951499</v>
      </c>
      <c r="L4733" s="2" t="s">
        <v>815</v>
      </c>
      <c r="M4733" s="58">
        <v>5.2297839104399886</v>
      </c>
      <c r="N4733" s="2">
        <v>52206</v>
      </c>
      <c r="O4733" s="2">
        <v>2110</v>
      </c>
      <c r="P4733" s="2">
        <v>879</v>
      </c>
      <c r="Q4733" s="2">
        <v>584</v>
      </c>
      <c r="R4733" s="2">
        <v>520</v>
      </c>
      <c r="S4733" s="2">
        <v>372</v>
      </c>
      <c r="T4733" s="2">
        <v>259</v>
      </c>
      <c r="U4733" s="2">
        <v>208</v>
      </c>
      <c r="V4733" s="2">
        <v>297</v>
      </c>
      <c r="W4733" s="2">
        <v>180</v>
      </c>
    </row>
    <row r="4734" spans="1:23" x14ac:dyDescent="0.35">
      <c r="A4734" s="2">
        <v>4159833</v>
      </c>
      <c r="B4734" s="2" t="s">
        <v>2022</v>
      </c>
      <c r="C4734" s="2" t="s">
        <v>77</v>
      </c>
      <c r="D4734" s="2" t="s">
        <v>886</v>
      </c>
      <c r="E4734" s="2">
        <v>4760084</v>
      </c>
      <c r="F4734" s="2">
        <v>5546</v>
      </c>
      <c r="G4734" s="2">
        <v>874820</v>
      </c>
      <c r="H4734" s="46">
        <v>0.49759379072266302</v>
      </c>
      <c r="I4734" s="2">
        <v>439515</v>
      </c>
      <c r="J4734" s="2">
        <v>0.1165105489735055</v>
      </c>
      <c r="K4734" s="2">
        <v>5.4412153357262074</v>
      </c>
      <c r="L4734" s="2" t="s">
        <v>4153</v>
      </c>
      <c r="M4734" s="58">
        <v>2.1888744601484729</v>
      </c>
      <c r="N4734" s="2">
        <v>415285</v>
      </c>
      <c r="O4734" s="2">
        <v>264250</v>
      </c>
      <c r="P4734" s="2">
        <v>204840</v>
      </c>
      <c r="Q4734" s="2">
        <v>178252</v>
      </c>
      <c r="R4734" s="2">
        <v>636020</v>
      </c>
      <c r="S4734" s="2">
        <v>200946</v>
      </c>
      <c r="T4734" s="2">
        <v>109200</v>
      </c>
      <c r="U4734" s="2">
        <v>64792</v>
      </c>
      <c r="V4734" s="2">
        <v>45837</v>
      </c>
      <c r="W4734" s="2">
        <v>55250</v>
      </c>
    </row>
    <row r="4735" spans="1:23" x14ac:dyDescent="0.35">
      <c r="A4735" s="2">
        <v>4269528</v>
      </c>
      <c r="B4735" s="2" t="s">
        <v>2040</v>
      </c>
      <c r="C4735" s="2" t="s">
        <v>77</v>
      </c>
      <c r="D4735" s="2" t="s">
        <v>886</v>
      </c>
      <c r="E4735" s="2">
        <v>10082059</v>
      </c>
      <c r="F4735" s="2">
        <v>10730</v>
      </c>
      <c r="G4735" s="2">
        <v>1854058</v>
      </c>
      <c r="H4735" s="46">
        <v>0.41921827688238439</v>
      </c>
      <c r="I4735" s="2">
        <v>1076803</v>
      </c>
      <c r="J4735" s="2">
        <v>0.1064266733610664</v>
      </c>
      <c r="K4735" s="2">
        <v>5.4378336600041637</v>
      </c>
      <c r="L4735" s="2" t="s">
        <v>4150</v>
      </c>
      <c r="M4735" s="58">
        <v>2.2830279086187311</v>
      </c>
      <c r="N4735" s="2">
        <v>629625</v>
      </c>
      <c r="O4735" s="2">
        <v>624858</v>
      </c>
      <c r="P4735" s="2">
        <v>1772433</v>
      </c>
      <c r="Q4735" s="2">
        <v>541720</v>
      </c>
      <c r="R4735" s="2">
        <v>317925</v>
      </c>
      <c r="S4735" s="2">
        <v>192228</v>
      </c>
      <c r="T4735" s="2">
        <v>117887</v>
      </c>
      <c r="U4735" s="2">
        <v>86992</v>
      </c>
      <c r="V4735" s="2">
        <v>68463</v>
      </c>
      <c r="W4735" s="2">
        <v>63960</v>
      </c>
    </row>
    <row r="4736" spans="1:23" x14ac:dyDescent="0.35">
      <c r="A4736">
        <v>4500323</v>
      </c>
      <c r="B4736" t="s">
        <v>4340</v>
      </c>
      <c r="C4736" t="s">
        <v>77</v>
      </c>
      <c r="D4736" t="s">
        <v>888</v>
      </c>
      <c r="E4736">
        <v>2102839</v>
      </c>
      <c r="F4736">
        <v>65516</v>
      </c>
      <c r="G4736">
        <v>397631</v>
      </c>
      <c r="H4736">
        <v>1.3957664266619489E-3</v>
      </c>
      <c r="I4736">
        <v>397076</v>
      </c>
      <c r="J4736">
        <v>3.11559753266893</v>
      </c>
      <c r="K4736">
        <v>5.2884181565320612</v>
      </c>
      <c r="L4736" t="s">
        <v>815</v>
      </c>
      <c r="M4736">
        <v>4.1931154261831551</v>
      </c>
      <c r="N4736">
        <v>322444</v>
      </c>
      <c r="O4736">
        <v>110940</v>
      </c>
      <c r="P4736">
        <v>41550</v>
      </c>
      <c r="Q4736">
        <v>12204</v>
      </c>
      <c r="R4736">
        <v>9805</v>
      </c>
      <c r="S4736">
        <v>1524</v>
      </c>
      <c r="T4736">
        <v>1204</v>
      </c>
      <c r="U4736">
        <v>672</v>
      </c>
      <c r="V4736">
        <v>675</v>
      </c>
      <c r="W4736">
        <v>480</v>
      </c>
    </row>
    <row r="4737" spans="1:23" x14ac:dyDescent="0.35">
      <c r="A4737" s="2">
        <v>4169654</v>
      </c>
      <c r="B4737" s="2" t="s">
        <v>2027</v>
      </c>
      <c r="C4737" s="2" t="s">
        <v>77</v>
      </c>
      <c r="D4737" s="2" t="s">
        <v>886</v>
      </c>
      <c r="E4737" s="2">
        <v>1551060</v>
      </c>
      <c r="F4737" s="2">
        <v>2527</v>
      </c>
      <c r="G4737" s="2">
        <v>296582</v>
      </c>
      <c r="H4737" s="46">
        <v>0.68277913022368186</v>
      </c>
      <c r="I4737" s="2">
        <v>94082</v>
      </c>
      <c r="J4737" s="2">
        <v>0.16292084123115799</v>
      </c>
      <c r="K4737" s="2">
        <v>5.2297846801221919</v>
      </c>
      <c r="L4737" s="2" t="s">
        <v>4150</v>
      </c>
      <c r="M4737" s="58">
        <v>3.1256813862898531</v>
      </c>
      <c r="N4737" s="2">
        <v>205278</v>
      </c>
      <c r="O4737" s="2">
        <v>88518</v>
      </c>
      <c r="P4737" s="2">
        <v>51954</v>
      </c>
      <c r="Q4737" s="2">
        <v>34688</v>
      </c>
      <c r="R4737" s="2">
        <v>25140</v>
      </c>
      <c r="S4737" s="2">
        <v>19386</v>
      </c>
      <c r="T4737" s="2">
        <v>16478</v>
      </c>
      <c r="U4737" s="2">
        <v>13984</v>
      </c>
      <c r="V4737" s="2">
        <v>11475</v>
      </c>
      <c r="W4737" s="2">
        <v>29330</v>
      </c>
    </row>
    <row r="4738" spans="1:23" x14ac:dyDescent="0.35">
      <c r="A4738" s="2">
        <v>4114315</v>
      </c>
      <c r="B4738" s="2" t="s">
        <v>2009</v>
      </c>
      <c r="C4738" s="2" t="s">
        <v>77</v>
      </c>
      <c r="D4738" s="2" t="s">
        <v>886</v>
      </c>
      <c r="E4738" s="2">
        <v>9366763</v>
      </c>
      <c r="F4738" s="2">
        <v>12505</v>
      </c>
      <c r="G4738" s="2">
        <v>1817373</v>
      </c>
      <c r="H4738" s="46">
        <v>0.73638157934557191</v>
      </c>
      <c r="I4738" s="2">
        <v>479093</v>
      </c>
      <c r="J4738" s="2">
        <v>0.13350396503039519</v>
      </c>
      <c r="K4738" s="2">
        <v>5.1540124124216664</v>
      </c>
      <c r="L4738" s="2" t="s">
        <v>4150</v>
      </c>
      <c r="M4738" s="58">
        <v>1.993346052310963</v>
      </c>
      <c r="N4738" s="2">
        <v>711439</v>
      </c>
      <c r="O4738" s="2">
        <v>532810</v>
      </c>
      <c r="P4738" s="2">
        <v>445848</v>
      </c>
      <c r="Q4738" s="2">
        <v>598392</v>
      </c>
      <c r="R4738" s="2">
        <v>391015</v>
      </c>
      <c r="S4738" s="2">
        <v>720732</v>
      </c>
      <c r="T4738" s="2">
        <v>376901</v>
      </c>
      <c r="U4738" s="2">
        <v>309456</v>
      </c>
      <c r="V4738" s="2">
        <v>256482</v>
      </c>
      <c r="W4738" s="2">
        <v>355940</v>
      </c>
    </row>
    <row r="4739" spans="1:23" x14ac:dyDescent="0.35">
      <c r="A4739" s="2">
        <v>4113230</v>
      </c>
      <c r="B4739" s="2" t="s">
        <v>2008</v>
      </c>
      <c r="C4739" s="2" t="s">
        <v>77</v>
      </c>
      <c r="D4739" s="2" t="s">
        <v>886</v>
      </c>
      <c r="E4739" s="2">
        <v>11833147</v>
      </c>
      <c r="F4739" s="2">
        <v>13414</v>
      </c>
      <c r="G4739" s="2">
        <v>2525494</v>
      </c>
      <c r="H4739" s="46">
        <v>0.64707538406347431</v>
      </c>
      <c r="I4739" s="2">
        <v>891309</v>
      </c>
      <c r="J4739" s="2">
        <v>0.113359531492341</v>
      </c>
      <c r="K4739" s="2">
        <v>4.6854781678356776</v>
      </c>
      <c r="L4739" s="2" t="s">
        <v>4150</v>
      </c>
      <c r="M4739" s="58">
        <v>1.805456092854187</v>
      </c>
      <c r="N4739" s="2">
        <v>1025260</v>
      </c>
      <c r="O4739" s="2">
        <v>762590</v>
      </c>
      <c r="P4739" s="2">
        <v>635631</v>
      </c>
      <c r="Q4739" s="2">
        <v>1074016</v>
      </c>
      <c r="R4739" s="2">
        <v>567390</v>
      </c>
      <c r="S4739" s="2">
        <v>902748</v>
      </c>
      <c r="T4739" s="2">
        <v>508032</v>
      </c>
      <c r="U4739" s="2">
        <v>421280</v>
      </c>
      <c r="V4739" s="2">
        <v>320157</v>
      </c>
      <c r="W4739" s="2">
        <v>337000</v>
      </c>
    </row>
    <row r="4740" spans="1:23" x14ac:dyDescent="0.35">
      <c r="A4740" s="2">
        <v>4113230</v>
      </c>
      <c r="B4740" s="2" t="s">
        <v>2008</v>
      </c>
      <c r="C4740" s="2" t="s">
        <v>77</v>
      </c>
      <c r="D4740" s="2" t="s">
        <v>886</v>
      </c>
      <c r="E4740" s="2">
        <v>5952614</v>
      </c>
      <c r="F4740" s="2">
        <v>7629</v>
      </c>
      <c r="G4740" s="2">
        <v>1326115</v>
      </c>
      <c r="H4740" s="46">
        <v>0.47843362001033102</v>
      </c>
      <c r="I4740" s="2">
        <v>691657</v>
      </c>
      <c r="J4740" s="2">
        <v>0.12816218219424269</v>
      </c>
      <c r="K4740" s="2">
        <v>4.4887615327479136</v>
      </c>
      <c r="L4740" s="2" t="s">
        <v>4150</v>
      </c>
      <c r="M4740" s="58">
        <v>1.846298478945932</v>
      </c>
      <c r="N4740" s="2">
        <v>591136</v>
      </c>
      <c r="O4740" s="2">
        <v>499914</v>
      </c>
      <c r="P4740" s="2">
        <v>403122</v>
      </c>
      <c r="Q4740" s="2">
        <v>426848</v>
      </c>
      <c r="R4740" s="2">
        <v>545155</v>
      </c>
      <c r="S4740" s="2">
        <v>253068</v>
      </c>
      <c r="T4740" s="2">
        <v>164829</v>
      </c>
      <c r="U4740" s="2">
        <v>148488</v>
      </c>
      <c r="V4740" s="2">
        <v>101430</v>
      </c>
      <c r="W4740" s="2">
        <v>90090</v>
      </c>
    </row>
    <row r="4741" spans="1:23" x14ac:dyDescent="0.35">
      <c r="A4741" s="2">
        <v>4010038</v>
      </c>
      <c r="B4741" s="2" t="s">
        <v>2006</v>
      </c>
      <c r="C4741" s="2" t="s">
        <v>77</v>
      </c>
      <c r="D4741" s="2" t="s">
        <v>886</v>
      </c>
      <c r="E4741" s="2">
        <v>30175409</v>
      </c>
      <c r="F4741" s="2">
        <v>46235</v>
      </c>
      <c r="G4741" s="2">
        <v>7699405</v>
      </c>
      <c r="H4741" s="46">
        <v>0.62545755159002547</v>
      </c>
      <c r="I4741" s="2">
        <v>2883754</v>
      </c>
      <c r="J4741" s="2">
        <v>0.15322078981597231</v>
      </c>
      <c r="K4741" s="2">
        <v>3.919187131992667</v>
      </c>
      <c r="L4741" s="2" t="s">
        <v>4150</v>
      </c>
      <c r="M4741" s="58">
        <v>1.520643328984042</v>
      </c>
      <c r="N4741" s="2">
        <v>3094338</v>
      </c>
      <c r="O4741" s="2">
        <v>2359240</v>
      </c>
      <c r="P4741" s="2">
        <v>1960764</v>
      </c>
      <c r="Q4741" s="2">
        <v>5028528</v>
      </c>
      <c r="R4741" s="2">
        <v>2063510</v>
      </c>
      <c r="S4741" s="2">
        <v>1433070</v>
      </c>
      <c r="T4741" s="2">
        <v>1103893</v>
      </c>
      <c r="U4741" s="2">
        <v>1232016</v>
      </c>
      <c r="V4741" s="2">
        <v>865935</v>
      </c>
      <c r="W4741" s="2">
        <v>702550</v>
      </c>
    </row>
    <row r="4742" spans="1:23" x14ac:dyDescent="0.35">
      <c r="A4742">
        <v>4505836</v>
      </c>
      <c r="B4742" t="s">
        <v>4365</v>
      </c>
      <c r="C4742" t="s">
        <v>77</v>
      </c>
      <c r="D4742" t="s">
        <v>888</v>
      </c>
      <c r="E4742">
        <v>4801421</v>
      </c>
      <c r="F4742">
        <v>12095</v>
      </c>
      <c r="G4742">
        <v>1253978</v>
      </c>
      <c r="H4742">
        <v>0.28558953984838648</v>
      </c>
      <c r="I4742">
        <v>895855</v>
      </c>
      <c r="J4742">
        <v>0.25190459241128821</v>
      </c>
      <c r="K4742">
        <v>3.8289515446044509</v>
      </c>
      <c r="L4742" t="s">
        <v>815</v>
      </c>
      <c r="M4742">
        <v>2.4415701769105991</v>
      </c>
      <c r="N4742">
        <v>920586</v>
      </c>
      <c r="O4742">
        <v>314968</v>
      </c>
      <c r="P4742">
        <v>243483</v>
      </c>
      <c r="Q4742">
        <v>149224</v>
      </c>
      <c r="R4742">
        <v>108330</v>
      </c>
      <c r="S4742">
        <v>89136</v>
      </c>
      <c r="T4742">
        <v>51135</v>
      </c>
      <c r="U4742">
        <v>42064</v>
      </c>
      <c r="V4742">
        <v>32094</v>
      </c>
      <c r="W4742">
        <v>15510</v>
      </c>
    </row>
    <row r="4743" spans="1:23" x14ac:dyDescent="0.35">
      <c r="A4743" s="2">
        <v>4395348</v>
      </c>
      <c r="B4743" s="2" t="s">
        <v>3653</v>
      </c>
      <c r="C4743" s="2" t="s">
        <v>77</v>
      </c>
      <c r="D4743" s="2" t="s">
        <v>886</v>
      </c>
      <c r="E4743" s="2">
        <v>2287326</v>
      </c>
      <c r="F4743" s="2">
        <v>7214</v>
      </c>
      <c r="G4743" s="2">
        <v>634621</v>
      </c>
      <c r="H4743" s="2">
        <v>0.87778847532621829</v>
      </c>
      <c r="I4743" s="2">
        <v>77558</v>
      </c>
      <c r="J4743" s="2">
        <v>0.31539011054829957</v>
      </c>
      <c r="K4743" s="2">
        <v>3.604239380669723</v>
      </c>
      <c r="L4743" s="2" t="s">
        <v>4150</v>
      </c>
      <c r="M4743" s="58">
        <v>1.0853648004722349</v>
      </c>
      <c r="N4743" s="2">
        <v>190470</v>
      </c>
      <c r="O4743" s="2">
        <v>177830</v>
      </c>
      <c r="P4743" s="2">
        <v>160635</v>
      </c>
      <c r="Q4743" s="2">
        <v>154416</v>
      </c>
      <c r="R4743" s="2">
        <v>883955</v>
      </c>
      <c r="S4743" s="2">
        <v>308700</v>
      </c>
      <c r="T4743" s="2">
        <v>125272</v>
      </c>
      <c r="U4743" s="2">
        <v>57312</v>
      </c>
      <c r="V4743" s="2">
        <v>30546</v>
      </c>
      <c r="W4743" s="2">
        <v>18290</v>
      </c>
    </row>
    <row r="4744" spans="1:23" x14ac:dyDescent="0.35">
      <c r="A4744" s="2">
        <v>4395331</v>
      </c>
      <c r="B4744" s="2" t="s">
        <v>3639</v>
      </c>
      <c r="C4744" s="2" t="s">
        <v>77</v>
      </c>
      <c r="D4744" s="2" t="s">
        <v>886</v>
      </c>
      <c r="E4744" s="2">
        <v>1827175</v>
      </c>
      <c r="F4744" s="2">
        <v>4886</v>
      </c>
      <c r="G4744" s="2">
        <v>517459</v>
      </c>
      <c r="H4744" s="2">
        <v>0.91775966791571895</v>
      </c>
      <c r="I4744" s="2">
        <v>42556</v>
      </c>
      <c r="J4744" s="2">
        <v>0.26740733646202469</v>
      </c>
      <c r="K4744" s="2">
        <v>3.531052701759946</v>
      </c>
      <c r="L4744" s="2" t="s">
        <v>4150</v>
      </c>
      <c r="M4744" s="58">
        <v>1.0933043169716401</v>
      </c>
      <c r="N4744" s="2">
        <v>166676</v>
      </c>
      <c r="O4744" s="2">
        <v>143440</v>
      </c>
      <c r="P4744" s="2">
        <v>122448</v>
      </c>
      <c r="Q4744" s="2">
        <v>115084</v>
      </c>
      <c r="R4744" s="2">
        <v>728120</v>
      </c>
      <c r="S4744" s="2">
        <v>233946</v>
      </c>
      <c r="T4744" s="2">
        <v>87045</v>
      </c>
      <c r="U4744" s="2">
        <v>39880</v>
      </c>
      <c r="V4744" s="2">
        <v>21222</v>
      </c>
      <c r="W4744" s="2">
        <v>13380</v>
      </c>
    </row>
    <row r="4745" spans="1:23" x14ac:dyDescent="0.35">
      <c r="A4745" s="2">
        <v>4303500</v>
      </c>
      <c r="B4745" s="2" t="s">
        <v>3011</v>
      </c>
      <c r="C4745" s="2" t="s">
        <v>77</v>
      </c>
      <c r="D4745" s="2" t="s">
        <v>886</v>
      </c>
      <c r="E4745" s="2">
        <v>619949</v>
      </c>
      <c r="F4745" s="2">
        <v>950</v>
      </c>
      <c r="G4745" s="2">
        <v>176073</v>
      </c>
      <c r="H4745" s="2">
        <v>5.8896026080091812E-2</v>
      </c>
      <c r="I4745" s="2">
        <v>165703</v>
      </c>
      <c r="J4745" s="2">
        <v>0.1532384115467563</v>
      </c>
      <c r="K4745" s="2">
        <v>3.5209770947277552</v>
      </c>
      <c r="L4745" s="2" t="s">
        <v>4150</v>
      </c>
      <c r="M4745" s="58">
        <v>1.1577336433326799</v>
      </c>
      <c r="N4745" s="2">
        <v>58835</v>
      </c>
      <c r="O4745" s="2">
        <v>92974</v>
      </c>
      <c r="P4745" s="2">
        <v>49470</v>
      </c>
      <c r="Q4745" s="2">
        <v>54972</v>
      </c>
      <c r="R4745" s="2">
        <v>42870</v>
      </c>
      <c r="S4745" s="2">
        <v>42372</v>
      </c>
      <c r="T4745" s="2">
        <v>36533</v>
      </c>
      <c r="U4745" s="2">
        <v>39328</v>
      </c>
      <c r="V4745" s="2">
        <v>44091</v>
      </c>
      <c r="W4745" s="2">
        <v>74040</v>
      </c>
    </row>
    <row r="4746" spans="1:23" x14ac:dyDescent="0.35">
      <c r="A4746" s="2">
        <v>4395365</v>
      </c>
      <c r="B4746" s="2" t="s">
        <v>3667</v>
      </c>
      <c r="C4746" s="2" t="s">
        <v>77</v>
      </c>
      <c r="D4746" s="2" t="s">
        <v>886</v>
      </c>
      <c r="E4746" s="2">
        <v>2004853</v>
      </c>
      <c r="F4746" s="2">
        <v>4910</v>
      </c>
      <c r="G4746" s="2">
        <v>574422</v>
      </c>
      <c r="H4746" s="2">
        <v>0.89862505266163206</v>
      </c>
      <c r="I4746" s="2">
        <v>58232</v>
      </c>
      <c r="J4746" s="2">
        <v>0.2449057362310354</v>
      </c>
      <c r="K4746" s="2">
        <v>3.4902092886414522</v>
      </c>
      <c r="L4746" s="2" t="s">
        <v>4150</v>
      </c>
      <c r="M4746" s="58">
        <v>1.079773365612217</v>
      </c>
      <c r="N4746" s="2">
        <v>185035</v>
      </c>
      <c r="O4746" s="2">
        <v>160952</v>
      </c>
      <c r="P4746" s="2">
        <v>139524</v>
      </c>
      <c r="Q4746" s="2">
        <v>131936</v>
      </c>
      <c r="R4746" s="2">
        <v>785490</v>
      </c>
      <c r="S4746" s="2">
        <v>261252</v>
      </c>
      <c r="T4746" s="2">
        <v>101451</v>
      </c>
      <c r="U4746" s="2">
        <v>47704</v>
      </c>
      <c r="V4746" s="2">
        <v>26541</v>
      </c>
      <c r="W4746" s="2">
        <v>16850</v>
      </c>
    </row>
    <row r="4747" spans="1:23" x14ac:dyDescent="0.35">
      <c r="A4747" s="2">
        <v>4114315</v>
      </c>
      <c r="B4747" s="2" t="s">
        <v>2009</v>
      </c>
      <c r="C4747" s="2" t="s">
        <v>77</v>
      </c>
      <c r="D4747" s="2" t="s">
        <v>886</v>
      </c>
      <c r="E4747" s="2">
        <v>2743210</v>
      </c>
      <c r="F4747" s="2">
        <v>3633</v>
      </c>
      <c r="G4747" s="2">
        <v>797484</v>
      </c>
      <c r="H4747" s="46">
        <v>0.57424976551253692</v>
      </c>
      <c r="I4747" s="2">
        <v>339529</v>
      </c>
      <c r="J4747" s="2">
        <v>0.132436087649141</v>
      </c>
      <c r="K4747" s="2">
        <v>3.43983076776462</v>
      </c>
      <c r="L4747" s="2" t="s">
        <v>4150</v>
      </c>
      <c r="M4747" s="58">
        <v>1.318970810328439</v>
      </c>
      <c r="N4747" s="2">
        <v>353962</v>
      </c>
      <c r="O4747" s="2">
        <v>244548</v>
      </c>
      <c r="P4747" s="2">
        <v>196749</v>
      </c>
      <c r="Q4747" s="2">
        <v>268956</v>
      </c>
      <c r="R4747" s="2">
        <v>368035</v>
      </c>
      <c r="S4747" s="2">
        <v>297330</v>
      </c>
      <c r="T4747" s="2">
        <v>119105</v>
      </c>
      <c r="U4747" s="2">
        <v>89368</v>
      </c>
      <c r="V4747" s="2">
        <v>66978</v>
      </c>
      <c r="W4747" s="2">
        <v>74780</v>
      </c>
    </row>
    <row r="4748" spans="1:23" x14ac:dyDescent="0.35">
      <c r="A4748" s="2">
        <v>4435064</v>
      </c>
      <c r="B4748" s="2" t="s">
        <v>3998</v>
      </c>
      <c r="C4748" s="2" t="s">
        <v>77</v>
      </c>
      <c r="D4748" s="2" t="s">
        <v>888</v>
      </c>
      <c r="E4748" s="2">
        <v>3661051</v>
      </c>
      <c r="F4748" s="2">
        <v>60107</v>
      </c>
      <c r="G4748" s="2">
        <v>1072906</v>
      </c>
      <c r="H4748" s="2">
        <v>2.6665896173569958E-3</v>
      </c>
      <c r="I4748" s="2">
        <v>1070045</v>
      </c>
      <c r="J4748" s="2">
        <v>1.641796303848267</v>
      </c>
      <c r="K4748" s="2">
        <v>3.4122756327208541</v>
      </c>
      <c r="L4748" s="2" t="s">
        <v>815</v>
      </c>
      <c r="M4748" s="58">
        <v>2.4890547026909431</v>
      </c>
      <c r="N4748" s="2">
        <v>798138</v>
      </c>
      <c r="O4748" s="2">
        <v>386230</v>
      </c>
      <c r="P4748" s="2">
        <v>165159</v>
      </c>
      <c r="Q4748" s="2">
        <v>53584</v>
      </c>
      <c r="R4748" s="2">
        <v>55250</v>
      </c>
      <c r="S4748" s="2">
        <v>6000</v>
      </c>
      <c r="T4748" s="2">
        <v>2863</v>
      </c>
      <c r="U4748" s="2">
        <v>1632</v>
      </c>
      <c r="V4748" s="2">
        <v>1224</v>
      </c>
      <c r="W4748" s="2">
        <v>780</v>
      </c>
    </row>
    <row r="4749" spans="1:23" x14ac:dyDescent="0.35">
      <c r="A4749" s="2">
        <v>4443668</v>
      </c>
      <c r="B4749" s="2" t="s">
        <v>4039</v>
      </c>
      <c r="C4749" s="2" t="s">
        <v>77</v>
      </c>
      <c r="D4749" s="2" t="s">
        <v>886</v>
      </c>
      <c r="E4749" s="2">
        <v>2856767</v>
      </c>
      <c r="F4749" s="2">
        <v>5914</v>
      </c>
      <c r="G4749" s="2">
        <v>853015</v>
      </c>
      <c r="H4749" s="2">
        <v>0.29918934602556813</v>
      </c>
      <c r="I4749" s="2">
        <v>597802</v>
      </c>
      <c r="J4749" s="2">
        <v>0.2070172331170165</v>
      </c>
      <c r="K4749" s="2">
        <v>3.3490231707531519</v>
      </c>
      <c r="L4749" s="2" t="s">
        <v>815</v>
      </c>
      <c r="M4749" s="58">
        <v>1.2491984712796469</v>
      </c>
      <c r="N4749" s="2">
        <v>311280</v>
      </c>
      <c r="O4749" s="2">
        <v>216534</v>
      </c>
      <c r="P4749" s="2">
        <v>674718</v>
      </c>
      <c r="Q4749" s="2">
        <v>164060</v>
      </c>
      <c r="R4749" s="2">
        <v>129395</v>
      </c>
      <c r="S4749" s="2">
        <v>377670</v>
      </c>
      <c r="T4749" s="2">
        <v>107954</v>
      </c>
      <c r="U4749" s="2">
        <v>74904</v>
      </c>
      <c r="V4749" s="2">
        <v>163935</v>
      </c>
      <c r="W4749" s="2">
        <v>66430</v>
      </c>
    </row>
    <row r="4750" spans="1:23" x14ac:dyDescent="0.35">
      <c r="A4750" s="2">
        <v>4320912</v>
      </c>
      <c r="B4750" s="2" t="s">
        <v>3172</v>
      </c>
      <c r="C4750" s="2" t="s">
        <v>77</v>
      </c>
      <c r="D4750" s="2" t="s">
        <v>888</v>
      </c>
      <c r="E4750" s="2">
        <v>5351416</v>
      </c>
      <c r="F4750" s="2">
        <v>76329</v>
      </c>
      <c r="G4750" s="2">
        <v>1598367</v>
      </c>
      <c r="H4750" s="2">
        <v>2.1897348981803069E-4</v>
      </c>
      <c r="I4750" s="2">
        <v>1598017</v>
      </c>
      <c r="J4750" s="2">
        <v>1.4263327687475611</v>
      </c>
      <c r="K4750" s="2">
        <v>3.34805210568036</v>
      </c>
      <c r="L4750" s="2" t="s">
        <v>815</v>
      </c>
      <c r="M4750" s="58">
        <v>2.056500761856817</v>
      </c>
      <c r="N4750" s="2">
        <v>602884</v>
      </c>
      <c r="O4750" s="2">
        <v>1981254</v>
      </c>
      <c r="P4750" s="2">
        <v>7041</v>
      </c>
      <c r="Q4750" s="2">
        <v>4572</v>
      </c>
      <c r="R4750" s="2">
        <v>2625</v>
      </c>
      <c r="S4750" s="2">
        <v>1494</v>
      </c>
      <c r="T4750" s="2">
        <v>742</v>
      </c>
      <c r="U4750" s="2">
        <v>616</v>
      </c>
      <c r="V4750" s="2">
        <v>567</v>
      </c>
      <c r="W4750" s="2">
        <v>400</v>
      </c>
    </row>
    <row r="4751" spans="1:23" x14ac:dyDescent="0.35">
      <c r="A4751" s="2">
        <v>4320015</v>
      </c>
      <c r="B4751" s="2" t="s">
        <v>3167</v>
      </c>
      <c r="C4751" s="2" t="s">
        <v>77</v>
      </c>
      <c r="D4751" s="2" t="s">
        <v>888</v>
      </c>
      <c r="E4751" s="2">
        <v>858057</v>
      </c>
      <c r="F4751" s="2">
        <v>18124</v>
      </c>
      <c r="G4751" s="2">
        <v>261991</v>
      </c>
      <c r="H4751" s="2">
        <v>1.73288395402893E-3</v>
      </c>
      <c r="I4751" s="2">
        <v>261537</v>
      </c>
      <c r="J4751" s="2">
        <v>2.1122139904458561</v>
      </c>
      <c r="K4751" s="2">
        <v>3.2751392223396989</v>
      </c>
      <c r="L4751" s="2" t="s">
        <v>815</v>
      </c>
      <c r="M4751" s="58">
        <v>2.4923737847580258</v>
      </c>
      <c r="N4751" s="2">
        <v>198644</v>
      </c>
      <c r="O4751" s="2">
        <v>98172</v>
      </c>
      <c r="P4751" s="2">
        <v>32385</v>
      </c>
      <c r="Q4751" s="2">
        <v>9372</v>
      </c>
      <c r="R4751" s="2">
        <v>2845</v>
      </c>
      <c r="S4751" s="2">
        <v>1110</v>
      </c>
      <c r="T4751" s="2">
        <v>658</v>
      </c>
      <c r="U4751" s="2">
        <v>528</v>
      </c>
      <c r="V4751" s="2">
        <v>279</v>
      </c>
      <c r="W4751" s="2">
        <v>280</v>
      </c>
    </row>
    <row r="4752" spans="1:23" x14ac:dyDescent="0.35">
      <c r="A4752" s="2">
        <v>4395377</v>
      </c>
      <c r="B4752" s="2" t="s">
        <v>3675</v>
      </c>
      <c r="C4752" s="2" t="s">
        <v>77</v>
      </c>
      <c r="D4752" s="2" t="s">
        <v>886</v>
      </c>
      <c r="E4752" s="2">
        <v>912278</v>
      </c>
      <c r="F4752" s="2">
        <v>3723</v>
      </c>
      <c r="G4752" s="2">
        <v>283569</v>
      </c>
      <c r="H4752" s="2">
        <v>0.9611452591785421</v>
      </c>
      <c r="I4752" s="2">
        <v>11018</v>
      </c>
      <c r="J4752" s="2">
        <v>0.40809928552480712</v>
      </c>
      <c r="K4752" s="2">
        <v>3.2171288116825179</v>
      </c>
      <c r="L4752" s="2" t="s">
        <v>4150</v>
      </c>
      <c r="M4752" s="58">
        <v>1.1037913115021869</v>
      </c>
      <c r="N4752" s="2">
        <v>110030</v>
      </c>
      <c r="O4752" s="2">
        <v>82488</v>
      </c>
      <c r="P4752" s="2">
        <v>66837</v>
      </c>
      <c r="Q4752" s="2">
        <v>60652</v>
      </c>
      <c r="R4752" s="2">
        <v>338545</v>
      </c>
      <c r="S4752" s="2">
        <v>96204</v>
      </c>
      <c r="T4752" s="2">
        <v>35756</v>
      </c>
      <c r="U4752" s="2">
        <v>17576</v>
      </c>
      <c r="V4752" s="2">
        <v>10647</v>
      </c>
      <c r="W4752" s="2">
        <v>7760</v>
      </c>
    </row>
    <row r="4753" spans="1:23" x14ac:dyDescent="0.35">
      <c r="A4753" s="2">
        <v>4298948</v>
      </c>
      <c r="B4753" s="2" t="s">
        <v>2993</v>
      </c>
      <c r="C4753" s="2" t="s">
        <v>77</v>
      </c>
      <c r="D4753" s="2" t="s">
        <v>888</v>
      </c>
      <c r="E4753" s="2">
        <v>3006526</v>
      </c>
      <c r="F4753" s="2">
        <v>82062</v>
      </c>
      <c r="G4753" s="2">
        <v>937271</v>
      </c>
      <c r="H4753" s="2">
        <v>0.30719290365326568</v>
      </c>
      <c r="I4753" s="2">
        <v>649348</v>
      </c>
      <c r="J4753" s="2">
        <v>2.7294625092216069</v>
      </c>
      <c r="K4753" s="2">
        <v>3.2077446117504969</v>
      </c>
      <c r="L4753" s="2" t="s">
        <v>4150</v>
      </c>
      <c r="M4753" s="58">
        <v>2.4701643859026441</v>
      </c>
      <c r="N4753" s="2">
        <v>769417</v>
      </c>
      <c r="O4753" s="2">
        <v>210516</v>
      </c>
      <c r="P4753" s="2">
        <v>90810</v>
      </c>
      <c r="Q4753" s="2">
        <v>81852</v>
      </c>
      <c r="R4753" s="2">
        <v>25375</v>
      </c>
      <c r="S4753" s="2">
        <v>15138</v>
      </c>
      <c r="T4753" s="2">
        <v>9303</v>
      </c>
      <c r="U4753" s="2">
        <v>8104</v>
      </c>
      <c r="V4753" s="2">
        <v>3861</v>
      </c>
      <c r="W4753" s="2">
        <v>2760</v>
      </c>
    </row>
    <row r="4754" spans="1:23" x14ac:dyDescent="0.35">
      <c r="A4754" s="2">
        <v>4056610</v>
      </c>
      <c r="B4754" s="2" t="s">
        <v>2005</v>
      </c>
      <c r="C4754" s="2" t="s">
        <v>77</v>
      </c>
      <c r="D4754" s="2" t="s">
        <v>888</v>
      </c>
      <c r="E4754" s="2">
        <v>445930</v>
      </c>
      <c r="F4754" s="2">
        <v>2087</v>
      </c>
      <c r="G4754" s="2">
        <v>144953</v>
      </c>
      <c r="H4754" s="46">
        <v>0.31720626685891279</v>
      </c>
      <c r="I4754" s="2">
        <v>98973</v>
      </c>
      <c r="J4754" s="2">
        <v>0.46801067432108179</v>
      </c>
      <c r="K4754" s="2">
        <v>3.0763764806523488</v>
      </c>
      <c r="L4754" s="2" t="s">
        <v>817</v>
      </c>
      <c r="M4754" s="58">
        <v>1.2242852867775651</v>
      </c>
      <c r="N4754" s="2">
        <v>57322</v>
      </c>
      <c r="O4754" s="2">
        <v>44706</v>
      </c>
      <c r="P4754" s="2">
        <v>48465</v>
      </c>
      <c r="Q4754" s="2">
        <v>153480</v>
      </c>
      <c r="R4754" s="2">
        <v>14090</v>
      </c>
      <c r="S4754" s="2">
        <v>8928</v>
      </c>
      <c r="T4754" s="2">
        <v>7399</v>
      </c>
      <c r="U4754" s="2">
        <v>22240</v>
      </c>
      <c r="V4754" s="2">
        <v>4527</v>
      </c>
      <c r="W4754" s="2">
        <v>3080</v>
      </c>
    </row>
    <row r="4755" spans="1:23" x14ac:dyDescent="0.35">
      <c r="A4755" s="2">
        <v>4395329</v>
      </c>
      <c r="B4755" s="2" t="s">
        <v>3637</v>
      </c>
      <c r="C4755" s="2" t="s">
        <v>77</v>
      </c>
      <c r="D4755" s="2" t="s">
        <v>888</v>
      </c>
      <c r="E4755" s="2">
        <v>1322273</v>
      </c>
      <c r="F4755" s="2">
        <v>36168</v>
      </c>
      <c r="G4755" s="2">
        <v>434196</v>
      </c>
      <c r="H4755" s="2">
        <v>0.46553630157808912</v>
      </c>
      <c r="I4755" s="2">
        <v>232062</v>
      </c>
      <c r="J4755" s="2">
        <v>2.7352899136562572</v>
      </c>
      <c r="K4755" s="2">
        <v>3.04533666823278</v>
      </c>
      <c r="L4755" s="2" t="s">
        <v>4150</v>
      </c>
      <c r="M4755" s="58">
        <v>1.678782638724897</v>
      </c>
      <c r="N4755" s="2">
        <v>286713</v>
      </c>
      <c r="O4755" s="2">
        <v>122672</v>
      </c>
      <c r="P4755" s="2">
        <v>82173</v>
      </c>
      <c r="Q4755" s="2">
        <v>62836</v>
      </c>
      <c r="R4755" s="2">
        <v>139105</v>
      </c>
      <c r="S4755" s="2">
        <v>36978</v>
      </c>
      <c r="T4755" s="2">
        <v>20468</v>
      </c>
      <c r="U4755" s="2">
        <v>14192</v>
      </c>
      <c r="V4755" s="2">
        <v>10521</v>
      </c>
      <c r="W4755" s="2">
        <v>11980</v>
      </c>
    </row>
    <row r="4756" spans="1:23" x14ac:dyDescent="0.35">
      <c r="A4756" s="2">
        <v>4294735</v>
      </c>
      <c r="B4756" s="2" t="s">
        <v>2917</v>
      </c>
      <c r="C4756" s="2" t="s">
        <v>77</v>
      </c>
      <c r="D4756" s="2" t="s">
        <v>886</v>
      </c>
      <c r="E4756" s="2">
        <v>2557046</v>
      </c>
      <c r="F4756" s="2">
        <v>3109</v>
      </c>
      <c r="G4756" s="2">
        <v>853570</v>
      </c>
      <c r="H4756" s="2">
        <v>0.62106915660109885</v>
      </c>
      <c r="I4756" s="2">
        <v>323444</v>
      </c>
      <c r="J4756" s="2">
        <v>0.1215856108963233</v>
      </c>
      <c r="K4756" s="2">
        <v>2.9957074405145452</v>
      </c>
      <c r="L4756" s="2" t="s">
        <v>4150</v>
      </c>
      <c r="M4756" s="58">
        <v>2.1497536697324842</v>
      </c>
      <c r="N4756" s="2">
        <v>671142</v>
      </c>
      <c r="O4756" s="2">
        <v>215270</v>
      </c>
      <c r="P4756" s="2">
        <v>105624</v>
      </c>
      <c r="Q4756" s="2">
        <v>64124</v>
      </c>
      <c r="R4756" s="2">
        <v>44635</v>
      </c>
      <c r="S4756" s="2">
        <v>32244</v>
      </c>
      <c r="T4756" s="2">
        <v>21357</v>
      </c>
      <c r="U4756" s="2">
        <v>15336</v>
      </c>
      <c r="V4756" s="2">
        <v>11178</v>
      </c>
      <c r="W4756" s="2">
        <v>8550</v>
      </c>
    </row>
    <row r="4757" spans="1:23" x14ac:dyDescent="0.35">
      <c r="A4757" s="2">
        <v>4294738</v>
      </c>
      <c r="B4757" s="2" t="s">
        <v>2920</v>
      </c>
      <c r="C4757" s="2" t="s">
        <v>77</v>
      </c>
      <c r="D4757" s="2" t="s">
        <v>886</v>
      </c>
      <c r="E4757" s="2">
        <v>3836743</v>
      </c>
      <c r="F4757" s="2">
        <v>5417</v>
      </c>
      <c r="G4757" s="2">
        <v>1282895</v>
      </c>
      <c r="H4757" s="2">
        <v>0.43778407430070271</v>
      </c>
      <c r="I4757" s="2">
        <v>721264</v>
      </c>
      <c r="J4757" s="2">
        <v>0.14118746030161519</v>
      </c>
      <c r="K4757" s="2">
        <v>2.9906913660120269</v>
      </c>
      <c r="L4757" s="2" t="s">
        <v>4150</v>
      </c>
      <c r="M4757" s="58">
        <v>2.1281566721099061</v>
      </c>
      <c r="N4757" s="2">
        <v>961037</v>
      </c>
      <c r="O4757" s="2">
        <v>428030</v>
      </c>
      <c r="P4757" s="2">
        <v>164178</v>
      </c>
      <c r="Q4757" s="2">
        <v>107476</v>
      </c>
      <c r="R4757" s="2">
        <v>52995</v>
      </c>
      <c r="S4757" s="2">
        <v>33906</v>
      </c>
      <c r="T4757" s="2">
        <v>21749</v>
      </c>
      <c r="U4757" s="2">
        <v>15032</v>
      </c>
      <c r="V4757" s="2">
        <v>10395</v>
      </c>
      <c r="W4757" s="2">
        <v>8050</v>
      </c>
    </row>
    <row r="4758" spans="1:23" x14ac:dyDescent="0.35">
      <c r="A4758" s="2">
        <v>4010039</v>
      </c>
      <c r="B4758" s="2" t="s">
        <v>2007</v>
      </c>
      <c r="C4758" s="2" t="s">
        <v>77</v>
      </c>
      <c r="D4758" s="2" t="s">
        <v>886</v>
      </c>
      <c r="E4758" s="2">
        <v>13357421</v>
      </c>
      <c r="F4758" s="2">
        <v>24487</v>
      </c>
      <c r="G4758" s="2">
        <v>4537407</v>
      </c>
      <c r="H4758" s="46">
        <v>0.80912358093510239</v>
      </c>
      <c r="I4758" s="2">
        <v>866084</v>
      </c>
      <c r="J4758" s="2">
        <v>0.1833213162930179</v>
      </c>
      <c r="K4758" s="2">
        <v>2.943844579073466</v>
      </c>
      <c r="L4758" s="2" t="s">
        <v>4150</v>
      </c>
      <c r="M4758" s="58">
        <v>1.280832306679718</v>
      </c>
      <c r="N4758" s="2">
        <v>2209134</v>
      </c>
      <c r="O4758" s="2">
        <v>1496798</v>
      </c>
      <c r="P4758" s="2">
        <v>1146060</v>
      </c>
      <c r="Q4758" s="2">
        <v>2460580</v>
      </c>
      <c r="R4758" s="2">
        <v>977535</v>
      </c>
      <c r="S4758" s="2">
        <v>648426</v>
      </c>
      <c r="T4758" s="2">
        <v>465213</v>
      </c>
      <c r="U4758" s="2">
        <v>474776</v>
      </c>
      <c r="V4758" s="2">
        <v>312912</v>
      </c>
      <c r="W4758" s="2">
        <v>237270</v>
      </c>
    </row>
    <row r="4759" spans="1:23" x14ac:dyDescent="0.35">
      <c r="A4759" s="2">
        <v>4294736</v>
      </c>
      <c r="B4759" s="2" t="s">
        <v>2918</v>
      </c>
      <c r="C4759" s="2" t="s">
        <v>77</v>
      </c>
      <c r="D4759" s="2" t="s">
        <v>886</v>
      </c>
      <c r="E4759" s="2">
        <v>2414223</v>
      </c>
      <c r="F4759" s="2">
        <v>3130</v>
      </c>
      <c r="G4759" s="2">
        <v>836955</v>
      </c>
      <c r="H4759" s="2">
        <v>0.59901308911470741</v>
      </c>
      <c r="I4759" s="2">
        <v>335608</v>
      </c>
      <c r="J4759" s="2">
        <v>0.12964833820239469</v>
      </c>
      <c r="K4759" s="2">
        <v>2.8845314264207751</v>
      </c>
      <c r="L4759" s="2" t="s">
        <v>4150</v>
      </c>
      <c r="M4759" s="58">
        <v>2.1481699976242399</v>
      </c>
      <c r="N4759" s="2">
        <v>678022</v>
      </c>
      <c r="O4759" s="2">
        <v>193022</v>
      </c>
      <c r="P4759" s="2">
        <v>88893</v>
      </c>
      <c r="Q4759" s="2">
        <v>52976</v>
      </c>
      <c r="R4759" s="2">
        <v>38365</v>
      </c>
      <c r="S4759" s="2">
        <v>25956</v>
      </c>
      <c r="T4759" s="2">
        <v>17689</v>
      </c>
      <c r="U4759" s="2">
        <v>12584</v>
      </c>
      <c r="V4759" s="2">
        <v>9054</v>
      </c>
      <c r="W4759" s="2">
        <v>7290</v>
      </c>
    </row>
    <row r="4760" spans="1:23" x14ac:dyDescent="0.35">
      <c r="A4760" s="2">
        <v>4298948</v>
      </c>
      <c r="B4760" s="2" t="s">
        <v>2993</v>
      </c>
      <c r="C4760" s="2" t="s">
        <v>77</v>
      </c>
      <c r="D4760" s="2" t="s">
        <v>888</v>
      </c>
      <c r="E4760" s="2">
        <v>4478040</v>
      </c>
      <c r="F4760" s="2">
        <v>20885</v>
      </c>
      <c r="G4760" s="2">
        <v>1563348</v>
      </c>
      <c r="H4760" s="2">
        <v>0.48778966679203861</v>
      </c>
      <c r="I4760" s="2">
        <v>800763</v>
      </c>
      <c r="J4760" s="2">
        <v>0.46638708006181279</v>
      </c>
      <c r="K4760" s="2">
        <v>2.8643910376960222</v>
      </c>
      <c r="L4760" s="2" t="s">
        <v>4150</v>
      </c>
      <c r="M4760" s="58">
        <v>1.871981519468559</v>
      </c>
      <c r="N4760" s="2">
        <v>1145031</v>
      </c>
      <c r="O4760" s="2">
        <v>453692</v>
      </c>
      <c r="P4760" s="2">
        <v>233202</v>
      </c>
      <c r="Q4760" s="2">
        <v>168428</v>
      </c>
      <c r="R4760" s="2">
        <v>197545</v>
      </c>
      <c r="S4760" s="2">
        <v>84174</v>
      </c>
      <c r="T4760" s="2">
        <v>45360</v>
      </c>
      <c r="U4760" s="2">
        <v>29320</v>
      </c>
      <c r="V4760" s="2">
        <v>19917</v>
      </c>
      <c r="W4760" s="2">
        <v>15470</v>
      </c>
    </row>
    <row r="4761" spans="1:23" x14ac:dyDescent="0.35">
      <c r="A4761" s="2">
        <v>4351421</v>
      </c>
      <c r="B4761" s="2" t="s">
        <v>3349</v>
      </c>
      <c r="C4761" s="2" t="s">
        <v>77</v>
      </c>
      <c r="D4761" s="2" t="s">
        <v>888</v>
      </c>
      <c r="E4761" s="2">
        <v>217285</v>
      </c>
      <c r="F4761" s="2">
        <v>4535</v>
      </c>
      <c r="G4761" s="2">
        <v>77948</v>
      </c>
      <c r="H4761" s="2">
        <v>0.1228896187201725</v>
      </c>
      <c r="I4761" s="2">
        <v>68369</v>
      </c>
      <c r="J4761" s="2">
        <v>2.087120601974366</v>
      </c>
      <c r="K4761" s="2">
        <v>2.7875635038743778</v>
      </c>
      <c r="L4761" s="2" t="s">
        <v>815</v>
      </c>
      <c r="M4761" s="58">
        <v>1.6611749055824829</v>
      </c>
      <c r="N4761" s="2">
        <v>51718</v>
      </c>
      <c r="O4761" s="2">
        <v>29162</v>
      </c>
      <c r="P4761" s="2">
        <v>16176</v>
      </c>
      <c r="Q4761" s="2">
        <v>11676</v>
      </c>
      <c r="R4761" s="2">
        <v>5430</v>
      </c>
      <c r="S4761" s="2">
        <v>2982</v>
      </c>
      <c r="T4761" s="2">
        <v>3829</v>
      </c>
      <c r="U4761" s="2">
        <v>5264</v>
      </c>
      <c r="V4761" s="2">
        <v>4455</v>
      </c>
      <c r="W4761" s="2">
        <v>110</v>
      </c>
    </row>
    <row r="4762" spans="1:23" x14ac:dyDescent="0.35">
      <c r="A4762" s="2">
        <v>4010038</v>
      </c>
      <c r="B4762" s="2" t="s">
        <v>2006</v>
      </c>
      <c r="C4762" s="2" t="s">
        <v>77</v>
      </c>
      <c r="D4762" s="2" t="s">
        <v>886</v>
      </c>
      <c r="E4762" s="2">
        <v>1104007</v>
      </c>
      <c r="F4762" s="2">
        <v>1638</v>
      </c>
      <c r="G4762" s="2">
        <v>397617</v>
      </c>
      <c r="H4762" s="46">
        <v>0.85989532640707012</v>
      </c>
      <c r="I4762" s="2">
        <v>55708</v>
      </c>
      <c r="J4762" s="2">
        <v>0.1483686244743013</v>
      </c>
      <c r="K4762" s="2">
        <v>2.7765588493449731</v>
      </c>
      <c r="L4762" s="2" t="s">
        <v>4150</v>
      </c>
      <c r="M4762" s="58">
        <v>1.311792272356767</v>
      </c>
      <c r="N4762" s="2">
        <v>216268</v>
      </c>
      <c r="O4762" s="2">
        <v>114740</v>
      </c>
      <c r="P4762" s="2">
        <v>82500</v>
      </c>
      <c r="Q4762" s="2">
        <v>210004</v>
      </c>
      <c r="R4762" s="2">
        <v>65080</v>
      </c>
      <c r="S4762" s="2">
        <v>41730</v>
      </c>
      <c r="T4762" s="2">
        <v>30058</v>
      </c>
      <c r="U4762" s="2">
        <v>38680</v>
      </c>
      <c r="V4762" s="2">
        <v>23562</v>
      </c>
      <c r="W4762" s="2">
        <v>18980</v>
      </c>
    </row>
    <row r="4763" spans="1:23" x14ac:dyDescent="0.35">
      <c r="A4763" s="2">
        <v>4294738</v>
      </c>
      <c r="B4763" s="2" t="s">
        <v>2920</v>
      </c>
      <c r="C4763" s="2" t="s">
        <v>77</v>
      </c>
      <c r="D4763" s="2" t="s">
        <v>886</v>
      </c>
      <c r="E4763" s="2">
        <v>3250473</v>
      </c>
      <c r="F4763" s="2">
        <v>4181</v>
      </c>
      <c r="G4763" s="2">
        <v>1192930</v>
      </c>
      <c r="H4763" s="2">
        <v>0.6260836763263562</v>
      </c>
      <c r="I4763" s="2">
        <v>446056</v>
      </c>
      <c r="J4763" s="2">
        <v>0.12862743360735501</v>
      </c>
      <c r="K4763" s="2">
        <v>2.724781001399915</v>
      </c>
      <c r="L4763" s="2" t="s">
        <v>4150</v>
      </c>
      <c r="M4763" s="58">
        <v>1.8065108291511749</v>
      </c>
      <c r="N4763" s="2">
        <v>887186</v>
      </c>
      <c r="O4763" s="2">
        <v>337430</v>
      </c>
      <c r="P4763" s="2">
        <v>163875</v>
      </c>
      <c r="Q4763" s="2">
        <v>117264</v>
      </c>
      <c r="R4763" s="2">
        <v>147470</v>
      </c>
      <c r="S4763" s="2">
        <v>61596</v>
      </c>
      <c r="T4763" s="2">
        <v>33810</v>
      </c>
      <c r="U4763" s="2">
        <v>22608</v>
      </c>
      <c r="V4763" s="2">
        <v>15741</v>
      </c>
      <c r="W4763" s="2">
        <v>12330</v>
      </c>
    </row>
    <row r="4764" spans="1:23" x14ac:dyDescent="0.35">
      <c r="A4764" s="2">
        <v>4320912</v>
      </c>
      <c r="B4764" s="2" t="s">
        <v>3172</v>
      </c>
      <c r="C4764" s="2" t="s">
        <v>77</v>
      </c>
      <c r="D4764" s="2" t="s">
        <v>888</v>
      </c>
      <c r="E4764" s="2">
        <v>1024803</v>
      </c>
      <c r="F4764" s="2">
        <v>18687</v>
      </c>
      <c r="G4764" s="2">
        <v>386804</v>
      </c>
      <c r="H4764" s="2">
        <v>0.46396107589373431</v>
      </c>
      <c r="I4764" s="2">
        <v>207342</v>
      </c>
      <c r="J4764" s="2">
        <v>1.8234724137224421</v>
      </c>
      <c r="K4764" s="2">
        <v>2.6494115882979492</v>
      </c>
      <c r="L4764" s="2" t="s">
        <v>815</v>
      </c>
      <c r="M4764" s="58">
        <v>2.1846990504858419</v>
      </c>
      <c r="N4764" s="2">
        <v>305157</v>
      </c>
      <c r="O4764" s="2">
        <v>162496</v>
      </c>
      <c r="P4764" s="2">
        <v>528</v>
      </c>
      <c r="Q4764" s="2">
        <v>216</v>
      </c>
      <c r="R4764" s="2">
        <v>145</v>
      </c>
      <c r="S4764" s="2">
        <v>132</v>
      </c>
      <c r="T4764" s="2">
        <v>84</v>
      </c>
      <c r="U4764" s="2">
        <v>144</v>
      </c>
      <c r="V4764" s="2">
        <v>90</v>
      </c>
      <c r="W4764" s="2">
        <v>90</v>
      </c>
    </row>
    <row r="4765" spans="1:23" x14ac:dyDescent="0.35">
      <c r="A4765" s="2">
        <v>4363965</v>
      </c>
      <c r="B4765" s="2" t="s">
        <v>3419</v>
      </c>
      <c r="C4765" s="2" t="s">
        <v>77</v>
      </c>
      <c r="D4765" s="2" t="s">
        <v>888</v>
      </c>
      <c r="E4765" s="2">
        <v>1492198</v>
      </c>
      <c r="F4765" s="2">
        <v>26431</v>
      </c>
      <c r="G4765" s="2">
        <v>563553</v>
      </c>
      <c r="H4765" s="2">
        <v>0.31831078886990222</v>
      </c>
      <c r="I4765" s="2">
        <v>384168</v>
      </c>
      <c r="J4765" s="2">
        <v>1.7712796827230699</v>
      </c>
      <c r="K4765" s="2">
        <v>2.6478396885474842</v>
      </c>
      <c r="L4765" s="2" t="s">
        <v>815</v>
      </c>
      <c r="M4765" s="58">
        <v>2.210994533996939</v>
      </c>
      <c r="N4765" s="2">
        <v>453289</v>
      </c>
      <c r="O4765" s="2">
        <v>219080</v>
      </c>
      <c r="P4765" s="2">
        <v>945</v>
      </c>
      <c r="Q4765" s="2">
        <v>308</v>
      </c>
      <c r="R4765" s="2">
        <v>275</v>
      </c>
      <c r="S4765" s="2">
        <v>276</v>
      </c>
      <c r="T4765" s="2">
        <v>161</v>
      </c>
      <c r="U4765" s="2">
        <v>272</v>
      </c>
      <c r="V4765" s="2">
        <v>153</v>
      </c>
      <c r="W4765" s="2">
        <v>140</v>
      </c>
    </row>
    <row r="4766" spans="1:23" x14ac:dyDescent="0.35">
      <c r="A4766">
        <v>4488982</v>
      </c>
      <c r="B4766" t="s">
        <v>4340</v>
      </c>
      <c r="C4766" t="s">
        <v>77</v>
      </c>
      <c r="D4766" t="s">
        <v>888</v>
      </c>
      <c r="E4766">
        <v>1202098</v>
      </c>
      <c r="F4766">
        <v>17443</v>
      </c>
      <c r="G4766">
        <v>456905</v>
      </c>
      <c r="H4766">
        <v>4.0161521541677292E-3</v>
      </c>
      <c r="I4766">
        <v>455070</v>
      </c>
      <c r="J4766">
        <v>1.451046420508145</v>
      </c>
      <c r="K4766">
        <v>2.6309582954881212</v>
      </c>
      <c r="L4766" t="s">
        <v>815</v>
      </c>
      <c r="M4766">
        <v>1.4106813434412191</v>
      </c>
      <c r="N4766">
        <v>262670</v>
      </c>
      <c r="O4766">
        <v>166726</v>
      </c>
      <c r="P4766">
        <v>141855</v>
      </c>
      <c r="Q4766">
        <v>63956</v>
      </c>
      <c r="R4766">
        <v>50915</v>
      </c>
      <c r="S4766">
        <v>43368</v>
      </c>
      <c r="T4766">
        <v>36372</v>
      </c>
      <c r="U4766">
        <v>32080</v>
      </c>
      <c r="V4766">
        <v>28278</v>
      </c>
      <c r="W4766">
        <v>25920</v>
      </c>
    </row>
    <row r="4767" spans="1:23" x14ac:dyDescent="0.35">
      <c r="A4767" s="2">
        <v>4303500</v>
      </c>
      <c r="B4767" s="2" t="s">
        <v>3011</v>
      </c>
      <c r="C4767" s="2" t="s">
        <v>77</v>
      </c>
      <c r="D4767" s="2" t="s">
        <v>886</v>
      </c>
      <c r="E4767" s="2">
        <v>1226465</v>
      </c>
      <c r="F4767" s="2">
        <v>0</v>
      </c>
      <c r="G4767" s="2">
        <v>481064</v>
      </c>
      <c r="H4767" s="2">
        <v>3.4714715713501709E-2</v>
      </c>
      <c r="I4767" s="2">
        <v>464364</v>
      </c>
      <c r="J4767" s="2">
        <v>0</v>
      </c>
      <c r="K4767" s="2">
        <v>2.549484060332929</v>
      </c>
      <c r="L4767" s="2" t="s">
        <v>4150</v>
      </c>
      <c r="M4767" s="58">
        <v>1.7945467049046</v>
      </c>
      <c r="N4767" s="2">
        <v>370277</v>
      </c>
      <c r="O4767" s="2">
        <v>133796</v>
      </c>
      <c r="P4767" s="2">
        <v>54777</v>
      </c>
      <c r="Q4767" s="2">
        <v>43528</v>
      </c>
      <c r="R4767" s="2">
        <v>46855</v>
      </c>
      <c r="S4767" s="2">
        <v>16104</v>
      </c>
      <c r="T4767" s="2">
        <v>7672</v>
      </c>
      <c r="U4767" s="2">
        <v>4592</v>
      </c>
      <c r="V4767" s="2">
        <v>3609</v>
      </c>
      <c r="W4767" s="2">
        <v>2230</v>
      </c>
    </row>
    <row r="4768" spans="1:23" x14ac:dyDescent="0.35">
      <c r="A4768" s="2">
        <v>4363966</v>
      </c>
      <c r="B4768" s="2" t="s">
        <v>3420</v>
      </c>
      <c r="C4768" s="2" t="s">
        <v>77</v>
      </c>
      <c r="D4768" s="2" t="s">
        <v>888</v>
      </c>
      <c r="E4768" s="2">
        <v>122322</v>
      </c>
      <c r="F4768" s="2">
        <v>1327</v>
      </c>
      <c r="G4768" s="2">
        <v>48761</v>
      </c>
      <c r="H4768" s="2">
        <v>0.73478804782510609</v>
      </c>
      <c r="I4768" s="2">
        <v>12932</v>
      </c>
      <c r="J4768" s="2">
        <v>1.0848416474550771</v>
      </c>
      <c r="K4768" s="2">
        <v>2.508603186973196</v>
      </c>
      <c r="L4768" s="2" t="s">
        <v>815</v>
      </c>
      <c r="M4768" s="58">
        <v>2.1051164231503949</v>
      </c>
      <c r="N4768" s="2">
        <v>39718</v>
      </c>
      <c r="O4768" s="2">
        <v>17816</v>
      </c>
      <c r="P4768" s="2">
        <v>117</v>
      </c>
      <c r="Q4768" s="2">
        <v>68</v>
      </c>
      <c r="R4768" s="2">
        <v>75</v>
      </c>
      <c r="S4768" s="2">
        <v>84</v>
      </c>
      <c r="T4768" s="2">
        <v>70</v>
      </c>
      <c r="U4768" s="2">
        <v>72</v>
      </c>
      <c r="V4768" s="2">
        <v>27</v>
      </c>
      <c r="W4768" s="2">
        <v>60</v>
      </c>
    </row>
    <row r="4769" spans="1:23" x14ac:dyDescent="0.35">
      <c r="A4769">
        <v>4438470</v>
      </c>
      <c r="B4769" t="s">
        <v>4416</v>
      </c>
      <c r="C4769" t="s">
        <v>77</v>
      </c>
      <c r="D4769" t="s">
        <v>888</v>
      </c>
      <c r="E4769">
        <v>1349255</v>
      </c>
      <c r="F4769">
        <v>4665</v>
      </c>
      <c r="G4769">
        <v>541935</v>
      </c>
      <c r="H4769">
        <v>0.65678540784411421</v>
      </c>
      <c r="I4769">
        <v>186000</v>
      </c>
      <c r="J4769">
        <v>0.34574635632256318</v>
      </c>
      <c r="K4769">
        <v>2.489698949135966</v>
      </c>
      <c r="L4769" t="s">
        <v>4150</v>
      </c>
      <c r="M4769">
        <v>1.203325330517484</v>
      </c>
      <c r="N4769">
        <v>221035</v>
      </c>
      <c r="O4769">
        <v>154484</v>
      </c>
      <c r="P4769">
        <v>696051</v>
      </c>
      <c r="Q4769">
        <v>38372</v>
      </c>
      <c r="R4769">
        <v>5340</v>
      </c>
      <c r="S4769">
        <v>4626</v>
      </c>
      <c r="T4769">
        <v>644</v>
      </c>
      <c r="U4769">
        <v>304</v>
      </c>
      <c r="V4769">
        <v>306</v>
      </c>
      <c r="W4769">
        <v>110</v>
      </c>
    </row>
    <row r="4770" spans="1:23" x14ac:dyDescent="0.35">
      <c r="A4770" s="2">
        <v>4294736</v>
      </c>
      <c r="B4770" s="2" t="s">
        <v>2918</v>
      </c>
      <c r="C4770" s="2" t="s">
        <v>77</v>
      </c>
      <c r="D4770" s="2" t="s">
        <v>886</v>
      </c>
      <c r="E4770" s="2">
        <v>1498489</v>
      </c>
      <c r="F4770" s="2">
        <v>1851</v>
      </c>
      <c r="G4770" s="2">
        <v>606200</v>
      </c>
      <c r="H4770" s="2">
        <v>0.55747443088089743</v>
      </c>
      <c r="I4770" s="2">
        <v>268259</v>
      </c>
      <c r="J4770" s="2">
        <v>0.12352443027609809</v>
      </c>
      <c r="K4770" s="2">
        <v>2.471938304190036</v>
      </c>
      <c r="L4770" s="2" t="s">
        <v>4150</v>
      </c>
      <c r="M4770" s="58">
        <v>2.0401956205929892</v>
      </c>
      <c r="N4770" s="2">
        <v>520352</v>
      </c>
      <c r="O4770" s="2">
        <v>122940</v>
      </c>
      <c r="P4770" s="2">
        <v>42507</v>
      </c>
      <c r="Q4770" s="2">
        <v>21012</v>
      </c>
      <c r="R4770" s="2">
        <v>11955</v>
      </c>
      <c r="S4770" s="2">
        <v>6378</v>
      </c>
      <c r="T4770" s="2">
        <v>4060</v>
      </c>
      <c r="U4770" s="2">
        <v>2392</v>
      </c>
      <c r="V4770" s="2">
        <v>1557</v>
      </c>
      <c r="W4770" s="2">
        <v>1330</v>
      </c>
    </row>
    <row r="4771" spans="1:23" x14ac:dyDescent="0.35">
      <c r="A4771" s="2">
        <v>4351420</v>
      </c>
      <c r="B4771" s="2" t="s">
        <v>3348</v>
      </c>
      <c r="C4771" s="2" t="s">
        <v>77</v>
      </c>
      <c r="D4771" s="2" t="s">
        <v>888</v>
      </c>
      <c r="E4771" s="2">
        <v>1376184</v>
      </c>
      <c r="F4771" s="2">
        <v>28160</v>
      </c>
      <c r="G4771" s="2">
        <v>558880</v>
      </c>
      <c r="H4771" s="2">
        <v>0.25560585456627538</v>
      </c>
      <c r="I4771" s="2">
        <v>416027</v>
      </c>
      <c r="J4771" s="2">
        <v>2.0462380030577312</v>
      </c>
      <c r="K4771" s="2">
        <v>2.462396221013456</v>
      </c>
      <c r="L4771" s="2" t="s">
        <v>815</v>
      </c>
      <c r="M4771" s="58">
        <v>2.0978414634146341</v>
      </c>
      <c r="N4771" s="2">
        <v>475943</v>
      </c>
      <c r="O4771" s="2">
        <v>141774</v>
      </c>
      <c r="P4771" s="2">
        <v>29667</v>
      </c>
      <c r="Q4771" s="2">
        <v>5724</v>
      </c>
      <c r="R4771" s="2">
        <v>1360</v>
      </c>
      <c r="S4771" s="2">
        <v>696</v>
      </c>
      <c r="T4771" s="2">
        <v>322</v>
      </c>
      <c r="U4771" s="2">
        <v>120</v>
      </c>
      <c r="V4771" s="2">
        <v>234</v>
      </c>
      <c r="W4771" s="2">
        <v>160</v>
      </c>
    </row>
    <row r="4772" spans="1:23" x14ac:dyDescent="0.35">
      <c r="A4772" s="2">
        <v>4351421</v>
      </c>
      <c r="B4772" s="2" t="s">
        <v>3349</v>
      </c>
      <c r="C4772" s="2" t="s">
        <v>77</v>
      </c>
      <c r="D4772" s="2" t="s">
        <v>888</v>
      </c>
      <c r="E4772" s="2">
        <v>1375888</v>
      </c>
      <c r="F4772" s="2">
        <v>27867</v>
      </c>
      <c r="G4772" s="2">
        <v>559015</v>
      </c>
      <c r="H4772" s="2">
        <v>0.2558410776097243</v>
      </c>
      <c r="I4772" s="2">
        <v>415996</v>
      </c>
      <c r="J4772" s="2">
        <v>2.0253828800018598</v>
      </c>
      <c r="K4772" s="2">
        <v>2.4612720588892958</v>
      </c>
      <c r="L4772" s="2" t="s">
        <v>815</v>
      </c>
      <c r="M4772" s="58">
        <v>2.0747389024099689</v>
      </c>
      <c r="N4772" s="2">
        <v>472150</v>
      </c>
      <c r="O4772" s="2">
        <v>145404</v>
      </c>
      <c r="P4772" s="2">
        <v>33801</v>
      </c>
      <c r="Q4772" s="2">
        <v>7860</v>
      </c>
      <c r="R4772" s="2">
        <v>2175</v>
      </c>
      <c r="S4772" s="2">
        <v>828</v>
      </c>
      <c r="T4772" s="2">
        <v>385</v>
      </c>
      <c r="U4772" s="2">
        <v>240</v>
      </c>
      <c r="V4772" s="2">
        <v>189</v>
      </c>
      <c r="W4772" s="2">
        <v>130</v>
      </c>
    </row>
    <row r="4773" spans="1:23" x14ac:dyDescent="0.35">
      <c r="A4773" s="2">
        <v>4298946</v>
      </c>
      <c r="B4773" s="2" t="s">
        <v>2991</v>
      </c>
      <c r="C4773" s="2" t="s">
        <v>77</v>
      </c>
      <c r="D4773" s="2" t="s">
        <v>888</v>
      </c>
      <c r="E4773" s="2">
        <v>1492046</v>
      </c>
      <c r="F4773" s="2">
        <v>6771</v>
      </c>
      <c r="G4773" s="2">
        <v>621016</v>
      </c>
      <c r="H4773" s="2">
        <v>0.60324854754144819</v>
      </c>
      <c r="I4773" s="2">
        <v>246389</v>
      </c>
      <c r="J4773" s="2">
        <v>0.45380638398548029</v>
      </c>
      <c r="K4773" s="2">
        <v>2.4025886611617091</v>
      </c>
      <c r="L4773" s="2" t="s">
        <v>4150</v>
      </c>
      <c r="M4773" s="58">
        <v>1.8027782711502749</v>
      </c>
      <c r="N4773" s="2">
        <v>501642</v>
      </c>
      <c r="O4773" s="2">
        <v>148802</v>
      </c>
      <c r="P4773" s="2">
        <v>64656</v>
      </c>
      <c r="Q4773" s="2">
        <v>39868</v>
      </c>
      <c r="R4773" s="2">
        <v>41515</v>
      </c>
      <c r="S4773" s="2">
        <v>14466</v>
      </c>
      <c r="T4773" s="2">
        <v>6972</v>
      </c>
      <c r="U4773" s="2">
        <v>4296</v>
      </c>
      <c r="V4773" s="2">
        <v>2790</v>
      </c>
      <c r="W4773" s="2">
        <v>2630</v>
      </c>
    </row>
    <row r="4774" spans="1:23" x14ac:dyDescent="0.35">
      <c r="A4774" s="2">
        <v>4395346</v>
      </c>
      <c r="B4774" s="2" t="s">
        <v>3651</v>
      </c>
      <c r="C4774" s="2" t="s">
        <v>77</v>
      </c>
      <c r="D4774" s="2" t="s">
        <v>888</v>
      </c>
      <c r="E4774" s="2">
        <v>3009686</v>
      </c>
      <c r="F4774" s="2">
        <v>35481</v>
      </c>
      <c r="G4774" s="2">
        <v>1255875</v>
      </c>
      <c r="H4774" s="2">
        <v>0.39497163332338009</v>
      </c>
      <c r="I4774" s="2">
        <v>759840</v>
      </c>
      <c r="J4774" s="2">
        <v>1.1788937450617769</v>
      </c>
      <c r="K4774" s="2">
        <v>2.3964853190006972</v>
      </c>
      <c r="L4774" s="2" t="s">
        <v>4150</v>
      </c>
      <c r="M4774" s="58">
        <v>1.292025140881923</v>
      </c>
      <c r="N4774" s="2">
        <v>789793</v>
      </c>
      <c r="O4774" s="2">
        <v>398162</v>
      </c>
      <c r="P4774" s="2">
        <v>261963</v>
      </c>
      <c r="Q4774" s="2">
        <v>200832</v>
      </c>
      <c r="R4774" s="2">
        <v>539765</v>
      </c>
      <c r="S4774" s="2">
        <v>86484</v>
      </c>
      <c r="T4774" s="2">
        <v>21924</v>
      </c>
      <c r="U4774" s="2">
        <v>7944</v>
      </c>
      <c r="V4774" s="2">
        <v>4986</v>
      </c>
      <c r="W4774" s="2">
        <v>17580</v>
      </c>
    </row>
    <row r="4775" spans="1:23" x14ac:dyDescent="0.35">
      <c r="A4775">
        <v>4395375</v>
      </c>
      <c r="B4775" t="s">
        <v>4402</v>
      </c>
      <c r="C4775" t="s">
        <v>77</v>
      </c>
      <c r="D4775" t="s">
        <v>888</v>
      </c>
      <c r="E4775">
        <v>1394388</v>
      </c>
      <c r="F4775">
        <v>4953</v>
      </c>
      <c r="G4775">
        <v>584998</v>
      </c>
      <c r="H4775">
        <v>0.61425167265529113</v>
      </c>
      <c r="I4775">
        <v>225662</v>
      </c>
      <c r="J4775">
        <v>0.35520959732872048</v>
      </c>
      <c r="K4775">
        <v>2.383577379751725</v>
      </c>
      <c r="L4775" t="s">
        <v>4150</v>
      </c>
      <c r="M4775">
        <v>1.1950111454774039</v>
      </c>
      <c r="N4775">
        <v>260824</v>
      </c>
      <c r="O4775">
        <v>160200</v>
      </c>
      <c r="P4775">
        <v>699396</v>
      </c>
      <c r="Q4775">
        <v>36764</v>
      </c>
      <c r="R4775">
        <v>4705</v>
      </c>
      <c r="S4775">
        <v>3858</v>
      </c>
      <c r="T4775">
        <v>532</v>
      </c>
      <c r="U4775">
        <v>192</v>
      </c>
      <c r="V4775">
        <v>270</v>
      </c>
      <c r="W4775">
        <v>100</v>
      </c>
    </row>
    <row r="4776" spans="1:23" x14ac:dyDescent="0.35">
      <c r="A4776" s="2">
        <v>4294737</v>
      </c>
      <c r="B4776" s="2" t="s">
        <v>2919</v>
      </c>
      <c r="C4776" s="2" t="s">
        <v>77</v>
      </c>
      <c r="D4776" s="2" t="s">
        <v>886</v>
      </c>
      <c r="E4776" s="2">
        <v>1936683</v>
      </c>
      <c r="F4776" s="2">
        <v>2724</v>
      </c>
      <c r="G4776" s="2">
        <v>816773</v>
      </c>
      <c r="H4776" s="2">
        <v>0.51927402105603393</v>
      </c>
      <c r="I4776" s="2">
        <v>392644</v>
      </c>
      <c r="J4776" s="2">
        <v>0.140652858521503</v>
      </c>
      <c r="K4776" s="2">
        <v>2.3711398393433671</v>
      </c>
      <c r="L4776" s="2" t="s">
        <v>4150</v>
      </c>
      <c r="M4776" s="58">
        <v>1.958498717211014</v>
      </c>
      <c r="N4776" s="2">
        <v>702370</v>
      </c>
      <c r="O4776" s="2">
        <v>162354</v>
      </c>
      <c r="P4776" s="2">
        <v>56283</v>
      </c>
      <c r="Q4776" s="2">
        <v>32360</v>
      </c>
      <c r="R4776" s="2">
        <v>14050</v>
      </c>
      <c r="S4776" s="2">
        <v>9054</v>
      </c>
      <c r="T4776" s="2">
        <v>5243</v>
      </c>
      <c r="U4776" s="2">
        <v>3544</v>
      </c>
      <c r="V4776" s="2">
        <v>2043</v>
      </c>
      <c r="W4776" s="2">
        <v>1560</v>
      </c>
    </row>
    <row r="4777" spans="1:23" x14ac:dyDescent="0.35">
      <c r="A4777" s="2">
        <v>4294735</v>
      </c>
      <c r="B4777" s="2" t="s">
        <v>2917</v>
      </c>
      <c r="C4777" s="2" t="s">
        <v>77</v>
      </c>
      <c r="D4777" s="2" t="s">
        <v>886</v>
      </c>
      <c r="E4777" s="2">
        <v>1309893</v>
      </c>
      <c r="F4777" s="2">
        <v>1781</v>
      </c>
      <c r="G4777" s="2">
        <v>554920</v>
      </c>
      <c r="H4777" s="2">
        <v>0.54170511064657967</v>
      </c>
      <c r="I4777" s="2">
        <v>254317</v>
      </c>
      <c r="J4777" s="2">
        <v>0.1359653040362839</v>
      </c>
      <c r="K4777" s="2">
        <v>2.3605078209471642</v>
      </c>
      <c r="L4777" s="2" t="s">
        <v>4150</v>
      </c>
      <c r="M4777" s="58">
        <v>2.0323763834088679</v>
      </c>
      <c r="N4777" s="2">
        <v>491537</v>
      </c>
      <c r="O4777" s="2">
        <v>95280</v>
      </c>
      <c r="P4777" s="2">
        <v>27966</v>
      </c>
      <c r="Q4777" s="2">
        <v>15460</v>
      </c>
      <c r="R4777" s="2">
        <v>5915</v>
      </c>
      <c r="S4777" s="2">
        <v>3516</v>
      </c>
      <c r="T4777" s="2">
        <v>1960</v>
      </c>
      <c r="U4777" s="2">
        <v>1384</v>
      </c>
      <c r="V4777" s="2">
        <v>855</v>
      </c>
      <c r="W4777" s="2">
        <v>640</v>
      </c>
    </row>
    <row r="4778" spans="1:23" x14ac:dyDescent="0.35">
      <c r="A4778" s="2">
        <v>4056610</v>
      </c>
      <c r="B4778" s="2" t="s">
        <v>2005</v>
      </c>
      <c r="C4778" s="2" t="s">
        <v>77</v>
      </c>
      <c r="D4778" s="2" t="s">
        <v>888</v>
      </c>
      <c r="E4778" s="2">
        <v>477840</v>
      </c>
      <c r="F4778" s="2">
        <v>2812</v>
      </c>
      <c r="G4778" s="2">
        <v>209867</v>
      </c>
      <c r="H4778" s="46">
        <v>0.29300938213249339</v>
      </c>
      <c r="I4778" s="2">
        <v>148374</v>
      </c>
      <c r="J4778" s="2">
        <v>0.58848150008371003</v>
      </c>
      <c r="K4778" s="2">
        <v>2.2768705894685679</v>
      </c>
      <c r="L4778" s="2" t="s">
        <v>817</v>
      </c>
      <c r="M4778" s="58">
        <v>1.1577881265173799</v>
      </c>
      <c r="N4778" s="2">
        <v>103701</v>
      </c>
      <c r="O4778" s="2">
        <v>79090</v>
      </c>
      <c r="P4778" s="2">
        <v>155934</v>
      </c>
      <c r="Q4778" s="2">
        <v>21572</v>
      </c>
      <c r="R4778" s="2">
        <v>14770</v>
      </c>
      <c r="S4778" s="2">
        <v>16548</v>
      </c>
      <c r="T4778" s="2">
        <v>7084</v>
      </c>
      <c r="U4778" s="2">
        <v>5464</v>
      </c>
      <c r="V4778" s="2">
        <v>5625</v>
      </c>
      <c r="W4778" s="2">
        <v>2930</v>
      </c>
    </row>
    <row r="4779" spans="1:23" x14ac:dyDescent="0.35">
      <c r="A4779" s="2">
        <v>4294737</v>
      </c>
      <c r="B4779" s="2" t="s">
        <v>2919</v>
      </c>
      <c r="C4779" s="2" t="s">
        <v>77</v>
      </c>
      <c r="D4779" s="2" t="s">
        <v>886</v>
      </c>
      <c r="E4779" s="2">
        <v>411697</v>
      </c>
      <c r="F4779" s="2">
        <v>558</v>
      </c>
      <c r="G4779" s="2">
        <v>183801</v>
      </c>
      <c r="H4779" s="2">
        <v>0.55086207365574724</v>
      </c>
      <c r="I4779" s="2">
        <v>82552</v>
      </c>
      <c r="J4779" s="2">
        <v>0.13553657179916301</v>
      </c>
      <c r="K4779" s="2">
        <v>2.239906202904228</v>
      </c>
      <c r="L4779" s="2" t="s">
        <v>4150</v>
      </c>
      <c r="M4779" s="58">
        <v>1.968401122623151</v>
      </c>
      <c r="N4779" s="2">
        <v>164941</v>
      </c>
      <c r="O4779" s="2">
        <v>29298</v>
      </c>
      <c r="P4779" s="2">
        <v>8394</v>
      </c>
      <c r="Q4779" s="2">
        <v>3272</v>
      </c>
      <c r="R4779" s="2">
        <v>1430</v>
      </c>
      <c r="S4779" s="2">
        <v>720</v>
      </c>
      <c r="T4779" s="2">
        <v>378</v>
      </c>
      <c r="U4779" s="2">
        <v>328</v>
      </c>
      <c r="V4779" s="2">
        <v>162</v>
      </c>
      <c r="W4779" s="2">
        <v>230</v>
      </c>
    </row>
    <row r="4780" spans="1:23" x14ac:dyDescent="0.35">
      <c r="A4780" s="2">
        <v>4438470</v>
      </c>
      <c r="B4780" s="2" t="s">
        <v>4031</v>
      </c>
      <c r="C4780" s="2" t="s">
        <v>77</v>
      </c>
      <c r="D4780" s="2" t="s">
        <v>888</v>
      </c>
      <c r="E4780" s="2">
        <v>1031000</v>
      </c>
      <c r="F4780" s="2">
        <v>10396</v>
      </c>
      <c r="G4780" s="2">
        <v>467476</v>
      </c>
      <c r="H4780" s="2">
        <v>0.26636233731785158</v>
      </c>
      <c r="I4780" s="2">
        <v>342958</v>
      </c>
      <c r="J4780" s="2">
        <v>1.008341416100873</v>
      </c>
      <c r="K4780" s="2">
        <v>2.2054608151006678</v>
      </c>
      <c r="L4780" s="2" t="s">
        <v>4150</v>
      </c>
      <c r="M4780" s="58">
        <v>1.529020240609354</v>
      </c>
      <c r="N4780" s="2">
        <v>371048</v>
      </c>
      <c r="O4780" s="2">
        <v>89902</v>
      </c>
      <c r="P4780" s="2">
        <v>58053</v>
      </c>
      <c r="Q4780" s="2">
        <v>44992</v>
      </c>
      <c r="R4780" s="2">
        <v>77230</v>
      </c>
      <c r="S4780" s="2">
        <v>21852</v>
      </c>
      <c r="T4780" s="2">
        <v>6440</v>
      </c>
      <c r="U4780" s="2">
        <v>2408</v>
      </c>
      <c r="V4780" s="2">
        <v>1143</v>
      </c>
      <c r="W4780" s="2">
        <v>1220</v>
      </c>
    </row>
    <row r="4781" spans="1:23" x14ac:dyDescent="0.35">
      <c r="A4781" s="2">
        <v>4447324</v>
      </c>
      <c r="B4781" s="2" t="s">
        <v>4039</v>
      </c>
      <c r="C4781" s="2" t="s">
        <v>77</v>
      </c>
      <c r="D4781" s="2" t="s">
        <v>886</v>
      </c>
      <c r="E4781" s="2">
        <v>141493</v>
      </c>
      <c r="F4781" s="2">
        <v>194</v>
      </c>
      <c r="G4781" s="2">
        <v>64447</v>
      </c>
      <c r="H4781" s="2">
        <v>0.99973621735689788</v>
      </c>
      <c r="I4781" s="2">
        <v>17</v>
      </c>
      <c r="J4781" s="2">
        <v>0.1371092562882969</v>
      </c>
      <c r="K4781" s="2">
        <v>2.195493971790774</v>
      </c>
      <c r="L4781" s="2" t="s">
        <v>815</v>
      </c>
      <c r="M4781" s="58">
        <v>1.030163815070986</v>
      </c>
      <c r="N4781" s="2">
        <v>23910</v>
      </c>
      <c r="O4781" s="2">
        <v>18190</v>
      </c>
      <c r="P4781" s="2">
        <v>92304</v>
      </c>
      <c r="Q4781" s="2">
        <v>2200</v>
      </c>
      <c r="R4781" s="2">
        <v>190</v>
      </c>
      <c r="S4781" s="2">
        <v>426</v>
      </c>
      <c r="T4781" s="2">
        <v>42</v>
      </c>
      <c r="U4781" s="2">
        <v>24</v>
      </c>
      <c r="V4781" s="2">
        <v>45</v>
      </c>
      <c r="W4781" s="2">
        <v>19</v>
      </c>
    </row>
    <row r="4782" spans="1:23" x14ac:dyDescent="0.35">
      <c r="A4782" s="2">
        <v>4298947</v>
      </c>
      <c r="B4782" s="2" t="s">
        <v>2992</v>
      </c>
      <c r="C4782" s="2" t="s">
        <v>77</v>
      </c>
      <c r="D4782" s="2" t="s">
        <v>888</v>
      </c>
      <c r="E4782" s="2">
        <v>147576</v>
      </c>
      <c r="F4782" s="2">
        <v>872</v>
      </c>
      <c r="G4782" s="2">
        <v>67924</v>
      </c>
      <c r="H4782" s="2">
        <v>0.53372887344679354</v>
      </c>
      <c r="I4782" s="2">
        <v>31671</v>
      </c>
      <c r="J4782" s="2">
        <v>0.59088198623082344</v>
      </c>
      <c r="K4782" s="2">
        <v>2.172663565161062</v>
      </c>
      <c r="L4782" s="2" t="s">
        <v>4150</v>
      </c>
      <c r="M4782" s="58">
        <v>1.881962864721485</v>
      </c>
      <c r="N4782" s="2">
        <v>59780</v>
      </c>
      <c r="O4782" s="2">
        <v>13246</v>
      </c>
      <c r="P4782" s="2">
        <v>3111</v>
      </c>
      <c r="Q4782" s="2">
        <v>1204</v>
      </c>
      <c r="R4782" s="2">
        <v>460</v>
      </c>
      <c r="S4782" s="2">
        <v>312</v>
      </c>
      <c r="T4782" s="2">
        <v>133</v>
      </c>
      <c r="U4782" s="2">
        <v>136</v>
      </c>
      <c r="V4782" s="2">
        <v>18</v>
      </c>
      <c r="W4782" s="2">
        <v>16</v>
      </c>
    </row>
    <row r="4783" spans="1:23" x14ac:dyDescent="0.35">
      <c r="A4783" s="2">
        <v>4395363</v>
      </c>
      <c r="B4783" s="2" t="s">
        <v>3665</v>
      </c>
      <c r="C4783" s="2" t="s">
        <v>77</v>
      </c>
      <c r="D4783" s="2" t="s">
        <v>888</v>
      </c>
      <c r="E4783" s="2">
        <v>1550847</v>
      </c>
      <c r="F4783" s="2">
        <v>18759</v>
      </c>
      <c r="G4783" s="2">
        <v>714820</v>
      </c>
      <c r="H4783" s="2">
        <v>0.56359223300970873</v>
      </c>
      <c r="I4783" s="2">
        <v>311953</v>
      </c>
      <c r="J4783" s="2">
        <v>1.2095970782417611</v>
      </c>
      <c r="K4783" s="2">
        <v>2.1695629669007581</v>
      </c>
      <c r="L4783" s="2" t="s">
        <v>4150</v>
      </c>
      <c r="M4783" s="58">
        <v>1.3001092333628701</v>
      </c>
      <c r="N4783" s="2">
        <v>498987</v>
      </c>
      <c r="O4783" s="2">
        <v>202430</v>
      </c>
      <c r="P4783" s="2">
        <v>113322</v>
      </c>
      <c r="Q4783" s="2">
        <v>75692</v>
      </c>
      <c r="R4783" s="2">
        <v>244835</v>
      </c>
      <c r="S4783" s="2">
        <v>33582</v>
      </c>
      <c r="T4783" s="2">
        <v>8820</v>
      </c>
      <c r="U4783" s="2">
        <v>3512</v>
      </c>
      <c r="V4783" s="2">
        <v>2439</v>
      </c>
      <c r="W4783" s="2">
        <v>9240</v>
      </c>
    </row>
    <row r="4784" spans="1:23" x14ac:dyDescent="0.35">
      <c r="A4784">
        <v>4443777</v>
      </c>
      <c r="B4784" t="s">
        <v>4055</v>
      </c>
      <c r="C4784" t="s">
        <v>77</v>
      </c>
      <c r="D4784" t="s">
        <v>886</v>
      </c>
      <c r="E4784">
        <v>316030</v>
      </c>
      <c r="F4784">
        <v>270</v>
      </c>
      <c r="G4784">
        <v>146080</v>
      </c>
      <c r="H4784">
        <v>0.62116648411829134</v>
      </c>
      <c r="I4784">
        <v>55340</v>
      </c>
      <c r="J4784">
        <v>8.5434927063886348E-2</v>
      </c>
      <c r="K4784">
        <v>2.163403614457831</v>
      </c>
      <c r="L4784" t="s">
        <v>4188</v>
      </c>
      <c r="M4784">
        <v>1.0671569719931659</v>
      </c>
      <c r="N4784">
        <v>69170</v>
      </c>
      <c r="O4784">
        <v>80790</v>
      </c>
      <c r="P4784">
        <v>48693</v>
      </c>
      <c r="Q4784">
        <v>39264</v>
      </c>
      <c r="R4784">
        <v>29865</v>
      </c>
      <c r="S4784">
        <v>19182</v>
      </c>
      <c r="T4784">
        <v>8225</v>
      </c>
      <c r="U4784">
        <v>616</v>
      </c>
      <c r="V4784">
        <v>207</v>
      </c>
      <c r="W4784">
        <v>130</v>
      </c>
    </row>
    <row r="4785" spans="1:23" x14ac:dyDescent="0.35">
      <c r="A4785" s="2">
        <v>4443777</v>
      </c>
      <c r="B4785" s="2" t="s">
        <v>4055</v>
      </c>
      <c r="C4785" s="2" t="s">
        <v>77</v>
      </c>
      <c r="D4785" s="2" t="s">
        <v>886</v>
      </c>
      <c r="E4785" s="2">
        <v>311187</v>
      </c>
      <c r="F4785" s="2">
        <v>253</v>
      </c>
      <c r="G4785" s="2">
        <v>144885</v>
      </c>
      <c r="H4785" s="2">
        <v>0.74167098043275703</v>
      </c>
      <c r="I4785" s="2">
        <v>37428</v>
      </c>
      <c r="J4785" s="2">
        <v>8.1301596789068953E-2</v>
      </c>
      <c r="K4785" s="2">
        <v>2.147820685371157</v>
      </c>
      <c r="L4785" s="2" t="s">
        <v>4188</v>
      </c>
      <c r="M4785" s="58">
        <v>1.5325558603503551</v>
      </c>
      <c r="N4785" s="2">
        <v>113113</v>
      </c>
      <c r="O4785" s="2">
        <v>33276</v>
      </c>
      <c r="P4785" s="2">
        <v>14640</v>
      </c>
      <c r="Q4785" s="2">
        <v>9376</v>
      </c>
      <c r="R4785" s="2">
        <v>7460</v>
      </c>
      <c r="S4785" s="2">
        <v>6528</v>
      </c>
      <c r="T4785" s="2">
        <v>5299</v>
      </c>
      <c r="U4785" s="2">
        <v>5160</v>
      </c>
      <c r="V4785" s="2">
        <v>4239</v>
      </c>
      <c r="W4785" s="2">
        <v>3960</v>
      </c>
    </row>
    <row r="4786" spans="1:23" x14ac:dyDescent="0.35">
      <c r="A4786" s="2">
        <v>4303500</v>
      </c>
      <c r="B4786" s="2" t="s">
        <v>3011</v>
      </c>
      <c r="C4786" s="2" t="s">
        <v>77</v>
      </c>
      <c r="D4786" s="2" t="s">
        <v>886</v>
      </c>
      <c r="E4786" s="2">
        <v>52236</v>
      </c>
      <c r="F4786" s="2">
        <v>0</v>
      </c>
      <c r="G4786" s="2">
        <v>24363</v>
      </c>
      <c r="H4786" s="2">
        <v>4.1045848212406533E-5</v>
      </c>
      <c r="I4786" s="2">
        <v>24362</v>
      </c>
      <c r="J4786" s="2">
        <v>0</v>
      </c>
      <c r="K4786" s="2">
        <v>2.144070927225711</v>
      </c>
      <c r="L4786" s="2" t="s">
        <v>4150</v>
      </c>
      <c r="M4786" s="58">
        <v>0.99858535652838842</v>
      </c>
      <c r="N4786" s="2">
        <v>22874</v>
      </c>
      <c r="O4786" s="2">
        <v>2660</v>
      </c>
      <c r="P4786" s="2">
        <v>273</v>
      </c>
      <c r="Q4786" s="2">
        <v>116</v>
      </c>
      <c r="R4786" s="2">
        <v>100</v>
      </c>
      <c r="S4786" s="2">
        <v>78</v>
      </c>
      <c r="T4786" s="2">
        <v>14</v>
      </c>
      <c r="U4786" s="2">
        <v>18</v>
      </c>
      <c r="V4786" s="2">
        <v>22</v>
      </c>
      <c r="W4786" s="2">
        <v>26155</v>
      </c>
    </row>
    <row r="4787" spans="1:23" x14ac:dyDescent="0.35">
      <c r="A4787" s="2">
        <v>4175666</v>
      </c>
      <c r="B4787" s="2" t="s">
        <v>2017</v>
      </c>
      <c r="C4787" s="2" t="s">
        <v>77</v>
      </c>
      <c r="D4787" s="2" t="s">
        <v>886</v>
      </c>
      <c r="E4787" s="2">
        <v>258860</v>
      </c>
      <c r="F4787" s="2">
        <v>368</v>
      </c>
      <c r="G4787" s="2">
        <v>121560</v>
      </c>
      <c r="H4787" s="46">
        <v>0.69878249424152683</v>
      </c>
      <c r="I4787" s="2">
        <v>36616</v>
      </c>
      <c r="J4787" s="2">
        <v>0.14216178629374951</v>
      </c>
      <c r="K4787" s="2">
        <v>2.1294833826916748</v>
      </c>
      <c r="L4787" s="2" t="s">
        <v>817</v>
      </c>
      <c r="M4787" s="58">
        <v>1.1932386523400591</v>
      </c>
      <c r="N4787" s="2">
        <v>74658</v>
      </c>
      <c r="O4787" s="2">
        <v>43870</v>
      </c>
      <c r="P4787" s="2">
        <v>31713</v>
      </c>
      <c r="Q4787" s="2">
        <v>35032</v>
      </c>
      <c r="R4787" s="2">
        <v>9470</v>
      </c>
      <c r="S4787" s="2">
        <v>6402</v>
      </c>
      <c r="T4787" s="2">
        <v>4634</v>
      </c>
      <c r="U4787" s="2">
        <v>6016</v>
      </c>
      <c r="V4787" s="2">
        <v>3024</v>
      </c>
      <c r="W4787" s="2">
        <v>2120</v>
      </c>
    </row>
    <row r="4788" spans="1:23" x14ac:dyDescent="0.35">
      <c r="A4788" s="2">
        <v>4056610</v>
      </c>
      <c r="B4788" s="2" t="s">
        <v>2005</v>
      </c>
      <c r="C4788" s="2" t="s">
        <v>77</v>
      </c>
      <c r="D4788" s="2" t="s">
        <v>888</v>
      </c>
      <c r="E4788" s="2">
        <v>894758</v>
      </c>
      <c r="F4788" s="2">
        <v>5315</v>
      </c>
      <c r="G4788" s="2">
        <v>423215</v>
      </c>
      <c r="H4788" s="46">
        <v>0.1825667804780077</v>
      </c>
      <c r="I4788" s="2">
        <v>345950</v>
      </c>
      <c r="J4788" s="2">
        <v>0.59401536504842645</v>
      </c>
      <c r="K4788" s="2">
        <v>2.1141925498859919</v>
      </c>
      <c r="L4788" s="2" t="s">
        <v>817</v>
      </c>
      <c r="M4788" s="58">
        <v>1.1883349646922581</v>
      </c>
      <c r="N4788" s="2">
        <v>252391</v>
      </c>
      <c r="O4788" s="2">
        <v>124514</v>
      </c>
      <c r="P4788" s="2">
        <v>251094</v>
      </c>
      <c r="Q4788" s="2">
        <v>43840</v>
      </c>
      <c r="R4788" s="2">
        <v>26975</v>
      </c>
      <c r="S4788" s="2">
        <v>23376</v>
      </c>
      <c r="T4788" s="2">
        <v>11802</v>
      </c>
      <c r="U4788" s="2">
        <v>8184</v>
      </c>
      <c r="V4788" s="2">
        <v>6615</v>
      </c>
      <c r="W4788" s="2">
        <v>4160</v>
      </c>
    </row>
    <row r="4789" spans="1:23" x14ac:dyDescent="0.35">
      <c r="A4789" s="2">
        <v>4395375</v>
      </c>
      <c r="B4789" s="2" t="s">
        <v>3673</v>
      </c>
      <c r="C4789" s="2" t="s">
        <v>77</v>
      </c>
      <c r="D4789" s="2" t="s">
        <v>888</v>
      </c>
      <c r="E4789" s="2">
        <v>1056180</v>
      </c>
      <c r="F4789" s="2">
        <v>13058</v>
      </c>
      <c r="G4789" s="2">
        <v>507822</v>
      </c>
      <c r="H4789" s="2">
        <v>0.59746722276703257</v>
      </c>
      <c r="I4789" s="2">
        <v>204415</v>
      </c>
      <c r="J4789" s="2">
        <v>1.2363422901399379</v>
      </c>
      <c r="K4789" s="2">
        <v>2.0798232451528289</v>
      </c>
      <c r="L4789" s="2" t="s">
        <v>4150</v>
      </c>
      <c r="M4789" s="58">
        <v>1.3047748349852311</v>
      </c>
      <c r="N4789" s="2">
        <v>371231</v>
      </c>
      <c r="O4789" s="2">
        <v>130794</v>
      </c>
      <c r="P4789" s="2">
        <v>67836</v>
      </c>
      <c r="Q4789" s="2">
        <v>43416</v>
      </c>
      <c r="R4789" s="2">
        <v>160430</v>
      </c>
      <c r="S4789" s="2">
        <v>21240</v>
      </c>
      <c r="T4789" s="2">
        <v>5054</v>
      </c>
      <c r="U4789" s="2">
        <v>2272</v>
      </c>
      <c r="V4789" s="2">
        <v>1350</v>
      </c>
      <c r="W4789" s="2">
        <v>5850</v>
      </c>
    </row>
    <row r="4790" spans="1:23" x14ac:dyDescent="0.35">
      <c r="A4790" s="2">
        <v>4366724</v>
      </c>
      <c r="B4790" s="2" t="s">
        <v>3449</v>
      </c>
      <c r="C4790" s="2" t="s">
        <v>77</v>
      </c>
      <c r="D4790" s="2" t="s">
        <v>886</v>
      </c>
      <c r="E4790" s="2">
        <v>4192117</v>
      </c>
      <c r="F4790" s="2">
        <v>6774</v>
      </c>
      <c r="G4790" s="2">
        <v>2033266</v>
      </c>
      <c r="H4790" s="2">
        <v>0.57752945261466038</v>
      </c>
      <c r="I4790" s="2">
        <v>858995</v>
      </c>
      <c r="J4790" s="2">
        <v>0.16158900145201099</v>
      </c>
      <c r="K4790" s="2">
        <v>2.061765160092186</v>
      </c>
      <c r="L4790" s="2" t="s">
        <v>4150</v>
      </c>
      <c r="M4790" s="58">
        <v>1.1320457212728461</v>
      </c>
      <c r="N4790" s="2">
        <v>1212372</v>
      </c>
      <c r="O4790" s="2">
        <v>833028</v>
      </c>
      <c r="P4790" s="2">
        <v>473073</v>
      </c>
      <c r="Q4790" s="2">
        <v>390080</v>
      </c>
      <c r="R4790" s="2">
        <v>526035</v>
      </c>
      <c r="S4790" s="2">
        <v>142602</v>
      </c>
      <c r="T4790" s="2">
        <v>61299</v>
      </c>
      <c r="U4790" s="2">
        <v>32336</v>
      </c>
      <c r="V4790" s="2">
        <v>19449</v>
      </c>
      <c r="W4790" s="2">
        <v>12860</v>
      </c>
    </row>
    <row r="4791" spans="1:23" x14ac:dyDescent="0.35">
      <c r="A4791" s="2">
        <v>4298948</v>
      </c>
      <c r="B4791" s="2" t="s">
        <v>2993</v>
      </c>
      <c r="C4791" s="2" t="s">
        <v>77</v>
      </c>
      <c r="D4791" s="2" t="s">
        <v>888</v>
      </c>
      <c r="E4791" s="2">
        <v>254104</v>
      </c>
      <c r="F4791" s="2">
        <v>1858</v>
      </c>
      <c r="G4791" s="2">
        <v>125533</v>
      </c>
      <c r="H4791" s="2">
        <v>0.42595970780591552</v>
      </c>
      <c r="I4791" s="2">
        <v>72061</v>
      </c>
      <c r="J4791" s="2">
        <v>0.73119667537701105</v>
      </c>
      <c r="K4791" s="2">
        <v>2.024200807755729</v>
      </c>
      <c r="L4791" s="2" t="s">
        <v>4150</v>
      </c>
      <c r="M4791" s="58">
        <v>1.8040624489708981</v>
      </c>
      <c r="N4791" s="2">
        <v>114220</v>
      </c>
      <c r="O4791" s="2">
        <v>17654</v>
      </c>
      <c r="P4791" s="2">
        <v>4656</v>
      </c>
      <c r="Q4791" s="2">
        <v>1956</v>
      </c>
      <c r="R4791" s="2">
        <v>945</v>
      </c>
      <c r="S4791" s="2">
        <v>450</v>
      </c>
      <c r="T4791" s="2">
        <v>315</v>
      </c>
      <c r="U4791" s="2">
        <v>240</v>
      </c>
      <c r="V4791" s="2">
        <v>225</v>
      </c>
      <c r="W4791" s="2">
        <v>190</v>
      </c>
    </row>
    <row r="4792" spans="1:23" x14ac:dyDescent="0.35">
      <c r="A4792">
        <v>4438470</v>
      </c>
      <c r="B4792" t="s">
        <v>4416</v>
      </c>
      <c r="C4792" t="s">
        <v>77</v>
      </c>
      <c r="D4792" t="s">
        <v>888</v>
      </c>
      <c r="E4792">
        <v>1341577</v>
      </c>
      <c r="F4792">
        <v>8170</v>
      </c>
      <c r="G4792">
        <v>664033</v>
      </c>
      <c r="H4792">
        <v>0.43365917055327069</v>
      </c>
      <c r="I4792">
        <v>376069</v>
      </c>
      <c r="J4792">
        <v>0.608984799232545</v>
      </c>
      <c r="K4792">
        <v>2.020346880350826</v>
      </c>
      <c r="L4792" t="s">
        <v>4150</v>
      </c>
      <c r="M4792">
        <v>1.2136531078230219</v>
      </c>
      <c r="N4792">
        <v>408350</v>
      </c>
      <c r="O4792">
        <v>206064</v>
      </c>
      <c r="P4792">
        <v>391782</v>
      </c>
      <c r="Q4792">
        <v>58788</v>
      </c>
      <c r="R4792">
        <v>19005</v>
      </c>
      <c r="S4792">
        <v>12924</v>
      </c>
      <c r="T4792">
        <v>4739</v>
      </c>
      <c r="U4792">
        <v>1880</v>
      </c>
      <c r="V4792">
        <v>1152</v>
      </c>
      <c r="W4792">
        <v>720</v>
      </c>
    </row>
    <row r="4793" spans="1:23" x14ac:dyDescent="0.35">
      <c r="A4793" s="2">
        <v>4395375</v>
      </c>
      <c r="B4793" s="2" t="s">
        <v>3673</v>
      </c>
      <c r="C4793" s="2" t="s">
        <v>77</v>
      </c>
      <c r="D4793" s="2" t="s">
        <v>888</v>
      </c>
      <c r="E4793" s="2">
        <v>1723199</v>
      </c>
      <c r="F4793" s="2">
        <v>14331</v>
      </c>
      <c r="G4793" s="2">
        <v>857566</v>
      </c>
      <c r="H4793" s="2">
        <v>0.31043907990755232</v>
      </c>
      <c r="I4793" s="2">
        <v>591344</v>
      </c>
      <c r="J4793" s="2">
        <v>0.83165090044736556</v>
      </c>
      <c r="K4793" s="2">
        <v>2.0094068561486811</v>
      </c>
      <c r="L4793" s="2" t="s">
        <v>4150</v>
      </c>
      <c r="M4793" s="58">
        <v>1.3602147991329729</v>
      </c>
      <c r="N4793" s="2">
        <v>674372</v>
      </c>
      <c r="O4793" s="2">
        <v>170816</v>
      </c>
      <c r="P4793" s="2">
        <v>97707</v>
      </c>
      <c r="Q4793" s="2">
        <v>68956</v>
      </c>
      <c r="R4793" s="2">
        <v>98610</v>
      </c>
      <c r="S4793" s="2">
        <v>47562</v>
      </c>
      <c r="T4793" s="2">
        <v>30443</v>
      </c>
      <c r="U4793" s="2">
        <v>23960</v>
      </c>
      <c r="V4793" s="2">
        <v>20862</v>
      </c>
      <c r="W4793" s="2">
        <v>33570</v>
      </c>
    </row>
    <row r="4794" spans="1:23" x14ac:dyDescent="0.35">
      <c r="A4794" s="2">
        <v>4175665</v>
      </c>
      <c r="B4794" s="2" t="s">
        <v>2016</v>
      </c>
      <c r="C4794" s="2" t="s">
        <v>77</v>
      </c>
      <c r="D4794" s="2" t="s">
        <v>886</v>
      </c>
      <c r="E4794" s="2">
        <v>195843</v>
      </c>
      <c r="F4794" s="2">
        <v>271</v>
      </c>
      <c r="G4794" s="2">
        <v>97830</v>
      </c>
      <c r="H4794" s="46">
        <v>0.75893897577430236</v>
      </c>
      <c r="I4794" s="2">
        <v>23583</v>
      </c>
      <c r="J4794" s="2">
        <v>0.13837614824119321</v>
      </c>
      <c r="K4794" s="2">
        <v>2.0018705918429931</v>
      </c>
      <c r="L4794" s="2" t="s">
        <v>817</v>
      </c>
      <c r="M4794" s="58">
        <v>1.1635435728035359</v>
      </c>
      <c r="N4794" s="2">
        <v>61952</v>
      </c>
      <c r="O4794" s="2">
        <v>35972</v>
      </c>
      <c r="P4794" s="2">
        <v>22470</v>
      </c>
      <c r="Q4794" s="2">
        <v>26916</v>
      </c>
      <c r="R4794" s="2">
        <v>6840</v>
      </c>
      <c r="S4794" s="2">
        <v>4128</v>
      </c>
      <c r="T4794" s="2">
        <v>3017</v>
      </c>
      <c r="U4794" s="2">
        <v>3896</v>
      </c>
      <c r="V4794" s="2">
        <v>1845</v>
      </c>
      <c r="W4794" s="2">
        <v>1280</v>
      </c>
    </row>
    <row r="4795" spans="1:23" x14ac:dyDescent="0.35">
      <c r="A4795" s="2">
        <v>4294735</v>
      </c>
      <c r="B4795" s="2" t="s">
        <v>2917</v>
      </c>
      <c r="C4795" s="2" t="s">
        <v>77</v>
      </c>
      <c r="D4795" s="2" t="s">
        <v>886</v>
      </c>
      <c r="E4795" s="2">
        <v>1183979</v>
      </c>
      <c r="F4795" s="2">
        <v>1668</v>
      </c>
      <c r="G4795" s="2">
        <v>602612</v>
      </c>
      <c r="H4795" s="2">
        <v>0.65010487676979545</v>
      </c>
      <c r="I4795" s="2">
        <v>210851</v>
      </c>
      <c r="J4795" s="2">
        <v>0.14088087711015149</v>
      </c>
      <c r="K4795" s="2">
        <v>1.9647451428116269</v>
      </c>
      <c r="L4795" s="2" t="s">
        <v>4150</v>
      </c>
      <c r="M4795" s="58">
        <v>1.4030364902609289</v>
      </c>
      <c r="N4795" s="2">
        <v>441568</v>
      </c>
      <c r="O4795" s="2">
        <v>229420</v>
      </c>
      <c r="P4795" s="2">
        <v>71211</v>
      </c>
      <c r="Q4795" s="2">
        <v>55152</v>
      </c>
      <c r="R4795" s="2">
        <v>31270</v>
      </c>
      <c r="S4795" s="2">
        <v>8880</v>
      </c>
      <c r="T4795" s="2">
        <v>3227</v>
      </c>
      <c r="U4795" s="2">
        <v>1400</v>
      </c>
      <c r="V4795" s="2">
        <v>1071</v>
      </c>
      <c r="W4795" s="2">
        <v>670</v>
      </c>
    </row>
    <row r="4796" spans="1:23" x14ac:dyDescent="0.35">
      <c r="A4796">
        <v>4395375</v>
      </c>
      <c r="B4796" t="s">
        <v>4402</v>
      </c>
      <c r="C4796" t="s">
        <v>77</v>
      </c>
      <c r="D4796" t="s">
        <v>888</v>
      </c>
      <c r="E4796">
        <v>1461330</v>
      </c>
      <c r="F4796">
        <v>8963</v>
      </c>
      <c r="G4796">
        <v>747558</v>
      </c>
      <c r="H4796">
        <v>0.40753894681081598</v>
      </c>
      <c r="I4796">
        <v>442899</v>
      </c>
      <c r="J4796">
        <v>0.61334537715642601</v>
      </c>
      <c r="K4796">
        <v>1.954804844573933</v>
      </c>
      <c r="L4796" t="s">
        <v>4150</v>
      </c>
      <c r="M4796">
        <v>1.216625289101799</v>
      </c>
      <c r="N4796">
        <v>488419</v>
      </c>
      <c r="O4796">
        <v>194614</v>
      </c>
      <c r="P4796">
        <v>420885</v>
      </c>
      <c r="Q4796">
        <v>57192</v>
      </c>
      <c r="R4796">
        <v>18175</v>
      </c>
      <c r="S4796">
        <v>13656</v>
      </c>
      <c r="T4796">
        <v>4550</v>
      </c>
      <c r="U4796">
        <v>1920</v>
      </c>
      <c r="V4796">
        <v>963</v>
      </c>
      <c r="W4796">
        <v>760</v>
      </c>
    </row>
    <row r="4797" spans="1:23" x14ac:dyDescent="0.35">
      <c r="A4797" s="2">
        <v>4175669</v>
      </c>
      <c r="B4797" s="2" t="s">
        <v>2020</v>
      </c>
      <c r="C4797" s="2" t="s">
        <v>77</v>
      </c>
      <c r="D4797" s="2" t="s">
        <v>886</v>
      </c>
      <c r="E4797" s="2">
        <v>239298</v>
      </c>
      <c r="F4797" s="2">
        <v>319</v>
      </c>
      <c r="G4797" s="2">
        <v>122934</v>
      </c>
      <c r="H4797" s="46">
        <v>0.72137895130720553</v>
      </c>
      <c r="I4797" s="2">
        <v>34252</v>
      </c>
      <c r="J4797" s="2">
        <v>0.1333065884378474</v>
      </c>
      <c r="K4797" s="2">
        <v>1.946556688955049</v>
      </c>
      <c r="L4797" s="2" t="s">
        <v>817</v>
      </c>
      <c r="M4797" s="58">
        <v>1.1611503879429561</v>
      </c>
      <c r="N4797" s="2">
        <v>80881</v>
      </c>
      <c r="O4797" s="2">
        <v>42976</v>
      </c>
      <c r="P4797" s="2">
        <v>23505</v>
      </c>
      <c r="Q4797" s="2">
        <v>31696</v>
      </c>
      <c r="R4797" s="2">
        <v>8600</v>
      </c>
      <c r="S4797" s="2">
        <v>5634</v>
      </c>
      <c r="T4797" s="2">
        <v>4018</v>
      </c>
      <c r="U4797" s="2">
        <v>4744</v>
      </c>
      <c r="V4797" s="2">
        <v>2313</v>
      </c>
      <c r="W4797" s="2">
        <v>1720</v>
      </c>
    </row>
    <row r="4798" spans="1:23" x14ac:dyDescent="0.35">
      <c r="A4798" s="2">
        <v>4175670</v>
      </c>
      <c r="B4798" s="2" t="s">
        <v>2021</v>
      </c>
      <c r="C4798" s="2" t="s">
        <v>77</v>
      </c>
      <c r="D4798" s="2" t="s">
        <v>886</v>
      </c>
      <c r="E4798" s="2">
        <v>219620</v>
      </c>
      <c r="F4798" s="2">
        <v>303</v>
      </c>
      <c r="G4798" s="2">
        <v>114236</v>
      </c>
      <c r="H4798" s="46">
        <v>0.74517665184355186</v>
      </c>
      <c r="I4798" s="2">
        <v>29110</v>
      </c>
      <c r="J4798" s="2">
        <v>0.13796557690556421</v>
      </c>
      <c r="K4798" s="2">
        <v>1.922511292412199</v>
      </c>
      <c r="L4798" s="2" t="s">
        <v>817</v>
      </c>
      <c r="M4798" s="58">
        <v>1.1661940718556509</v>
      </c>
      <c r="N4798" s="2">
        <v>76106</v>
      </c>
      <c r="O4798" s="2">
        <v>40376</v>
      </c>
      <c r="P4798" s="2">
        <v>20649</v>
      </c>
      <c r="Q4798" s="2">
        <v>27824</v>
      </c>
      <c r="R4798" s="2">
        <v>7770</v>
      </c>
      <c r="S4798" s="2">
        <v>4836</v>
      </c>
      <c r="T4798" s="2">
        <v>3059</v>
      </c>
      <c r="U4798" s="2">
        <v>4200</v>
      </c>
      <c r="V4798" s="2">
        <v>2052</v>
      </c>
      <c r="W4798" s="2">
        <v>1450</v>
      </c>
    </row>
    <row r="4799" spans="1:23" x14ac:dyDescent="0.35">
      <c r="A4799" s="2">
        <v>4395363</v>
      </c>
      <c r="B4799" s="2" t="s">
        <v>3665</v>
      </c>
      <c r="C4799" s="2" t="s">
        <v>77</v>
      </c>
      <c r="D4799" s="2" t="s">
        <v>888</v>
      </c>
      <c r="E4799" s="2">
        <v>1032468</v>
      </c>
      <c r="F4799" s="2">
        <v>8294</v>
      </c>
      <c r="G4799" s="2">
        <v>542789</v>
      </c>
      <c r="H4799" s="2">
        <v>0.39739198841538792</v>
      </c>
      <c r="I4799" s="2">
        <v>327089</v>
      </c>
      <c r="J4799" s="2">
        <v>0.80331787522712572</v>
      </c>
      <c r="K4799" s="2">
        <v>1.9021535071639259</v>
      </c>
      <c r="L4799" s="2" t="s">
        <v>4150</v>
      </c>
      <c r="M4799" s="58">
        <v>1.34292028204151</v>
      </c>
      <c r="N4799" s="2">
        <v>438323</v>
      </c>
      <c r="O4799" s="2">
        <v>103034</v>
      </c>
      <c r="P4799" s="2">
        <v>55701</v>
      </c>
      <c r="Q4799" s="2">
        <v>37752</v>
      </c>
      <c r="R4799" s="2">
        <v>51590</v>
      </c>
      <c r="S4799" s="2">
        <v>24924</v>
      </c>
      <c r="T4799" s="2">
        <v>15960</v>
      </c>
      <c r="U4799" s="2">
        <v>12800</v>
      </c>
      <c r="V4799" s="2">
        <v>10719</v>
      </c>
      <c r="W4799" s="2">
        <v>18020</v>
      </c>
    </row>
    <row r="4800" spans="1:23" x14ac:dyDescent="0.35">
      <c r="A4800">
        <v>4467191</v>
      </c>
      <c r="B4800" t="s">
        <v>4340</v>
      </c>
      <c r="C4800" t="s">
        <v>77</v>
      </c>
      <c r="D4800" t="s">
        <v>888</v>
      </c>
      <c r="E4800">
        <v>1058556</v>
      </c>
      <c r="F4800">
        <v>19034</v>
      </c>
      <c r="G4800">
        <v>556903</v>
      </c>
      <c r="H4800">
        <v>3.7169848250054871E-3</v>
      </c>
      <c r="I4800">
        <v>554833</v>
      </c>
      <c r="J4800">
        <v>1.798109877984726</v>
      </c>
      <c r="K4800">
        <v>1.900790622424372</v>
      </c>
      <c r="L4800" t="s">
        <v>815</v>
      </c>
      <c r="M4800">
        <v>1.060660350134667</v>
      </c>
      <c r="N4800">
        <v>370464</v>
      </c>
      <c r="O4800">
        <v>153940</v>
      </c>
      <c r="P4800">
        <v>124503</v>
      </c>
      <c r="Q4800">
        <v>97648</v>
      </c>
      <c r="R4800">
        <v>76165</v>
      </c>
      <c r="S4800">
        <v>57138</v>
      </c>
      <c r="T4800">
        <v>43435</v>
      </c>
      <c r="U4800">
        <v>32760</v>
      </c>
      <c r="V4800">
        <v>24543</v>
      </c>
      <c r="W4800">
        <v>17420</v>
      </c>
    </row>
    <row r="4801" spans="1:23" x14ac:dyDescent="0.35">
      <c r="A4801" s="2">
        <v>4351420</v>
      </c>
      <c r="B4801" s="2" t="s">
        <v>3348</v>
      </c>
      <c r="C4801" s="2" t="s">
        <v>77</v>
      </c>
      <c r="D4801" s="2" t="s">
        <v>888</v>
      </c>
      <c r="E4801" s="2">
        <v>30741</v>
      </c>
      <c r="F4801" s="2">
        <v>670</v>
      </c>
      <c r="G4801" s="2">
        <v>16519</v>
      </c>
      <c r="H4801" s="2">
        <v>0.5764876808523518</v>
      </c>
      <c r="I4801" s="2">
        <v>6996</v>
      </c>
      <c r="J4801" s="2">
        <v>2.1794996909664621</v>
      </c>
      <c r="K4801" s="2">
        <v>1.860947999273564</v>
      </c>
      <c r="L4801" s="2" t="s">
        <v>815</v>
      </c>
      <c r="M4801" s="58">
        <v>1.652830797354697</v>
      </c>
      <c r="N4801" s="2">
        <v>14800</v>
      </c>
      <c r="O4801" s="2">
        <v>2890</v>
      </c>
      <c r="P4801" s="2">
        <v>645</v>
      </c>
      <c r="Q4801" s="2">
        <v>164</v>
      </c>
      <c r="R4801" s="2">
        <v>25</v>
      </c>
      <c r="S4801" s="2">
        <v>6</v>
      </c>
      <c r="T4801" s="2">
        <v>27</v>
      </c>
      <c r="U4801" s="2">
        <v>10</v>
      </c>
      <c r="V4801" s="2">
        <v>14</v>
      </c>
      <c r="W4801" s="2">
        <v>18</v>
      </c>
    </row>
    <row r="4802" spans="1:23" x14ac:dyDescent="0.35">
      <c r="A4802" s="2">
        <v>4298945</v>
      </c>
      <c r="B4802" s="2" t="s">
        <v>2990</v>
      </c>
      <c r="C4802" s="2" t="s">
        <v>77</v>
      </c>
      <c r="D4802" s="2" t="s">
        <v>888</v>
      </c>
      <c r="E4802" s="2">
        <v>519492</v>
      </c>
      <c r="F4802" s="2">
        <v>4745</v>
      </c>
      <c r="G4802" s="2">
        <v>283677</v>
      </c>
      <c r="H4802" s="2">
        <v>0.25196261945804549</v>
      </c>
      <c r="I4802" s="2">
        <v>212201</v>
      </c>
      <c r="J4802" s="2">
        <v>0.91339231402985999</v>
      </c>
      <c r="K4802" s="2">
        <v>1.831279941623748</v>
      </c>
      <c r="L4802" s="2" t="s">
        <v>4150</v>
      </c>
      <c r="M4802" s="58">
        <v>1.6850757403743231</v>
      </c>
      <c r="N4802" s="2">
        <v>265390</v>
      </c>
      <c r="O4802" s="2">
        <v>27772</v>
      </c>
      <c r="P4802" s="2">
        <v>7674</v>
      </c>
      <c r="Q4802" s="2">
        <v>3540</v>
      </c>
      <c r="R4802" s="2">
        <v>1885</v>
      </c>
      <c r="S4802" s="2">
        <v>828</v>
      </c>
      <c r="T4802" s="2">
        <v>490</v>
      </c>
      <c r="U4802" s="2">
        <v>344</v>
      </c>
      <c r="V4802" s="2">
        <v>207</v>
      </c>
      <c r="W4802" s="2">
        <v>160</v>
      </c>
    </row>
    <row r="4803" spans="1:23" x14ac:dyDescent="0.35">
      <c r="A4803" s="2">
        <v>4175667</v>
      </c>
      <c r="B4803" s="2" t="s">
        <v>2018</v>
      </c>
      <c r="C4803" s="2" t="s">
        <v>77</v>
      </c>
      <c r="D4803" s="2" t="s">
        <v>886</v>
      </c>
      <c r="E4803" s="2">
        <v>255462</v>
      </c>
      <c r="F4803" s="2">
        <v>268</v>
      </c>
      <c r="G4803" s="2">
        <v>140330</v>
      </c>
      <c r="H4803" s="46">
        <v>0.64797976198959595</v>
      </c>
      <c r="I4803" s="2">
        <v>49399</v>
      </c>
      <c r="J4803" s="2">
        <v>0.104907970657084</v>
      </c>
      <c r="K4803" s="2">
        <v>1.820437540084088</v>
      </c>
      <c r="L4803" s="2" t="s">
        <v>817</v>
      </c>
      <c r="M4803" s="58">
        <v>1.144722514731253</v>
      </c>
      <c r="N4803" s="2">
        <v>95114</v>
      </c>
      <c r="O4803" s="2">
        <v>49542</v>
      </c>
      <c r="P4803" s="2">
        <v>28404</v>
      </c>
      <c r="Q4803" s="2">
        <v>29076</v>
      </c>
      <c r="R4803" s="2">
        <v>7720</v>
      </c>
      <c r="S4803" s="2">
        <v>4092</v>
      </c>
      <c r="T4803" s="2">
        <v>2401</v>
      </c>
      <c r="U4803" s="2">
        <v>3632</v>
      </c>
      <c r="V4803" s="2">
        <v>1854</v>
      </c>
      <c r="W4803" s="2">
        <v>1330</v>
      </c>
    </row>
    <row r="4804" spans="1:23" x14ac:dyDescent="0.35">
      <c r="A4804" s="2">
        <v>4175668</v>
      </c>
      <c r="B4804" s="2" t="s">
        <v>2019</v>
      </c>
      <c r="C4804" s="2" t="s">
        <v>77</v>
      </c>
      <c r="D4804" s="2" t="s">
        <v>886</v>
      </c>
      <c r="E4804" s="2">
        <v>264095</v>
      </c>
      <c r="F4804" s="2">
        <v>334</v>
      </c>
      <c r="G4804" s="2">
        <v>157553</v>
      </c>
      <c r="H4804" s="46">
        <v>0.55161120384886353</v>
      </c>
      <c r="I4804" s="2">
        <v>70645</v>
      </c>
      <c r="J4804" s="2">
        <v>0.12646964160624019</v>
      </c>
      <c r="K4804" s="2">
        <v>1.6762295862344729</v>
      </c>
      <c r="L4804" s="2" t="s">
        <v>817</v>
      </c>
      <c r="M4804" s="58">
        <v>1.1325799811304571</v>
      </c>
      <c r="N4804" s="2">
        <v>115080</v>
      </c>
      <c r="O4804" s="2">
        <v>48920</v>
      </c>
      <c r="P4804" s="2">
        <v>25812</v>
      </c>
      <c r="Q4804" s="2">
        <v>23420</v>
      </c>
      <c r="R4804" s="2">
        <v>6915</v>
      </c>
      <c r="S4804" s="2">
        <v>4038</v>
      </c>
      <c r="T4804" s="2">
        <v>2639</v>
      </c>
      <c r="U4804" s="2">
        <v>3320</v>
      </c>
      <c r="V4804" s="2">
        <v>1656</v>
      </c>
      <c r="W4804" s="2">
        <v>1380</v>
      </c>
    </row>
    <row r="4805" spans="1:23" x14ac:dyDescent="0.35">
      <c r="A4805" s="2">
        <v>4443781</v>
      </c>
      <c r="B4805" s="2" t="s">
        <v>4059</v>
      </c>
      <c r="C4805" s="2" t="s">
        <v>77</v>
      </c>
      <c r="D4805" s="2" t="s">
        <v>886</v>
      </c>
      <c r="E4805" s="2">
        <v>515759</v>
      </c>
      <c r="F4805" s="2">
        <v>429</v>
      </c>
      <c r="G4805" s="2">
        <v>312315</v>
      </c>
      <c r="H4805" s="2">
        <v>0.77336663304676367</v>
      </c>
      <c r="I4805" s="2">
        <v>70781</v>
      </c>
      <c r="J4805" s="2">
        <v>8.3178383702465677E-2</v>
      </c>
      <c r="K4805" s="2">
        <v>1.6514064326081039</v>
      </c>
      <c r="L4805" s="2" t="s">
        <v>4188</v>
      </c>
      <c r="M4805" s="58">
        <v>1.2817359235171759</v>
      </c>
      <c r="N4805" s="2">
        <v>252302</v>
      </c>
      <c r="O4805" s="2">
        <v>83622</v>
      </c>
      <c r="P4805" s="2">
        <v>22407</v>
      </c>
      <c r="Q4805" s="2">
        <v>10440</v>
      </c>
      <c r="R4805" s="2">
        <v>7875</v>
      </c>
      <c r="S4805" s="2">
        <v>6606</v>
      </c>
      <c r="T4805" s="2">
        <v>5628</v>
      </c>
      <c r="U4805" s="2">
        <v>4720</v>
      </c>
      <c r="V4805" s="2">
        <v>4671</v>
      </c>
      <c r="W4805" s="2">
        <v>4120</v>
      </c>
    </row>
    <row r="4806" spans="1:23" x14ac:dyDescent="0.35">
      <c r="A4806" s="2">
        <v>4443778</v>
      </c>
      <c r="B4806" s="2" t="s">
        <v>4056</v>
      </c>
      <c r="C4806" s="2" t="s">
        <v>77</v>
      </c>
      <c r="D4806" s="2" t="s">
        <v>886</v>
      </c>
      <c r="E4806" s="2">
        <v>515030</v>
      </c>
      <c r="F4806" s="2">
        <v>380</v>
      </c>
      <c r="G4806" s="2">
        <v>312197</v>
      </c>
      <c r="H4806" s="2">
        <v>0.77265636761403855</v>
      </c>
      <c r="I4806" s="2">
        <v>70976</v>
      </c>
      <c r="J4806" s="2">
        <v>7.3782109780012817E-2</v>
      </c>
      <c r="K4806" s="2">
        <v>1.6496955448002379</v>
      </c>
      <c r="L4806" s="2" t="s">
        <v>4188</v>
      </c>
      <c r="M4806" s="58">
        <v>1.279867000986558</v>
      </c>
      <c r="N4806" s="2">
        <v>252012</v>
      </c>
      <c r="O4806" s="2">
        <v>84508</v>
      </c>
      <c r="P4806" s="2">
        <v>21909</v>
      </c>
      <c r="Q4806" s="2">
        <v>10244</v>
      </c>
      <c r="R4806" s="2">
        <v>7955</v>
      </c>
      <c r="S4806" s="2">
        <v>6504</v>
      </c>
      <c r="T4806" s="2">
        <v>5915</v>
      </c>
      <c r="U4806" s="2">
        <v>4920</v>
      </c>
      <c r="V4806" s="2">
        <v>4302</v>
      </c>
      <c r="W4806" s="2">
        <v>4140</v>
      </c>
    </row>
    <row r="4807" spans="1:23" x14ac:dyDescent="0.35">
      <c r="A4807" s="2">
        <v>4443776</v>
      </c>
      <c r="B4807" s="2" t="s">
        <v>4054</v>
      </c>
      <c r="C4807" s="2" t="s">
        <v>77</v>
      </c>
      <c r="D4807" s="2" t="s">
        <v>886</v>
      </c>
      <c r="E4807" s="2">
        <v>516867</v>
      </c>
      <c r="F4807" s="2">
        <v>463</v>
      </c>
      <c r="G4807" s="2">
        <v>313370</v>
      </c>
      <c r="H4807" s="2">
        <v>0.77274786993011457</v>
      </c>
      <c r="I4807" s="2">
        <v>71214</v>
      </c>
      <c r="J4807" s="2">
        <v>8.9578170012788588E-2</v>
      </c>
      <c r="K4807" s="2">
        <v>1.649382519066918</v>
      </c>
      <c r="L4807" s="2" t="s">
        <v>4188</v>
      </c>
      <c r="M4807" s="58">
        <v>1.2790128528088609</v>
      </c>
      <c r="N4807" s="2">
        <v>252936</v>
      </c>
      <c r="O4807" s="2">
        <v>84550</v>
      </c>
      <c r="P4807" s="2">
        <v>22329</v>
      </c>
      <c r="Q4807" s="2">
        <v>10380</v>
      </c>
      <c r="R4807" s="2">
        <v>7665</v>
      </c>
      <c r="S4807" s="2">
        <v>6870</v>
      </c>
      <c r="T4807" s="2">
        <v>5502</v>
      </c>
      <c r="U4807" s="2">
        <v>5296</v>
      </c>
      <c r="V4807" s="2">
        <v>4356</v>
      </c>
      <c r="W4807" s="2">
        <v>4230</v>
      </c>
    </row>
    <row r="4808" spans="1:23" x14ac:dyDescent="0.35">
      <c r="A4808" s="2">
        <v>4443780</v>
      </c>
      <c r="B4808" s="2" t="s">
        <v>4058</v>
      </c>
      <c r="C4808" s="2" t="s">
        <v>77</v>
      </c>
      <c r="D4808" s="2" t="s">
        <v>886</v>
      </c>
      <c r="E4808" s="2">
        <v>515474</v>
      </c>
      <c r="F4808" s="2">
        <v>415</v>
      </c>
      <c r="G4808" s="2">
        <v>313464</v>
      </c>
      <c r="H4808" s="2">
        <v>0.77315736416302983</v>
      </c>
      <c r="I4808" s="2">
        <v>71107</v>
      </c>
      <c r="J4808" s="2">
        <v>8.0508425255202007E-2</v>
      </c>
      <c r="K4808" s="2">
        <v>1.644444019089911</v>
      </c>
      <c r="L4808" s="2" t="s">
        <v>4188</v>
      </c>
      <c r="M4808" s="58">
        <v>1.277282064370334</v>
      </c>
      <c r="N4808" s="2">
        <v>253312</v>
      </c>
      <c r="O4808" s="2">
        <v>84374</v>
      </c>
      <c r="P4808" s="2">
        <v>22041</v>
      </c>
      <c r="Q4808" s="2">
        <v>10280</v>
      </c>
      <c r="R4808" s="2">
        <v>8270</v>
      </c>
      <c r="S4808" s="2">
        <v>6330</v>
      </c>
      <c r="T4808" s="2">
        <v>5663</v>
      </c>
      <c r="U4808" s="2">
        <v>4584</v>
      </c>
      <c r="V4808" s="2">
        <v>4527</v>
      </c>
      <c r="W4808" s="2">
        <v>4190</v>
      </c>
    </row>
    <row r="4809" spans="1:23" x14ac:dyDescent="0.35">
      <c r="A4809" s="2">
        <v>4443779</v>
      </c>
      <c r="B4809" s="2" t="s">
        <v>4057</v>
      </c>
      <c r="C4809" s="2" t="s">
        <v>77</v>
      </c>
      <c r="D4809" s="2" t="s">
        <v>886</v>
      </c>
      <c r="E4809" s="2">
        <v>510322</v>
      </c>
      <c r="F4809" s="2">
        <v>405</v>
      </c>
      <c r="G4809" s="2">
        <v>311146</v>
      </c>
      <c r="H4809" s="2">
        <v>0.77274977020434132</v>
      </c>
      <c r="I4809" s="2">
        <v>70708</v>
      </c>
      <c r="J4809" s="2">
        <v>7.9361657933618393E-2</v>
      </c>
      <c r="K4809" s="2">
        <v>1.640136784660577</v>
      </c>
      <c r="L4809" s="2" t="s">
        <v>4188</v>
      </c>
      <c r="M4809" s="58">
        <v>1.2752343326361451</v>
      </c>
      <c r="N4809" s="2">
        <v>251315</v>
      </c>
      <c r="O4809" s="2">
        <v>84256</v>
      </c>
      <c r="P4809" s="2">
        <v>22233</v>
      </c>
      <c r="Q4809" s="2">
        <v>10164</v>
      </c>
      <c r="R4809" s="2">
        <v>7790</v>
      </c>
      <c r="S4809" s="2">
        <v>6186</v>
      </c>
      <c r="T4809" s="2">
        <v>5327</v>
      </c>
      <c r="U4809" s="2">
        <v>4888</v>
      </c>
      <c r="V4809" s="2">
        <v>4230</v>
      </c>
      <c r="W4809" s="2">
        <v>3790</v>
      </c>
    </row>
    <row r="4810" spans="1:23" x14ac:dyDescent="0.35">
      <c r="A4810" s="2">
        <v>4228293</v>
      </c>
      <c r="B4810" s="2" t="s">
        <v>2025</v>
      </c>
      <c r="C4810" s="2" t="s">
        <v>77</v>
      </c>
      <c r="D4810" s="2" t="s">
        <v>886</v>
      </c>
      <c r="E4810" s="2">
        <v>772629</v>
      </c>
      <c r="F4810" s="2">
        <v>1698</v>
      </c>
      <c r="G4810" s="2">
        <v>474154</v>
      </c>
      <c r="H4810" s="46">
        <v>0.18300594321676081</v>
      </c>
      <c r="I4810" s="2">
        <v>387381</v>
      </c>
      <c r="J4810" s="2">
        <v>0.21976912593236861</v>
      </c>
      <c r="K4810" s="2">
        <v>1.6294895751169449</v>
      </c>
      <c r="L4810" s="2" t="s">
        <v>815</v>
      </c>
      <c r="M4810" s="58">
        <v>1.118021670805188</v>
      </c>
      <c r="N4810" s="2">
        <v>340799</v>
      </c>
      <c r="O4810" s="2">
        <v>148506</v>
      </c>
      <c r="P4810" s="2">
        <v>130848</v>
      </c>
      <c r="Q4810" s="2">
        <v>36708</v>
      </c>
      <c r="R4810" s="2">
        <v>16850</v>
      </c>
      <c r="S4810" s="2">
        <v>8232</v>
      </c>
      <c r="T4810" s="2">
        <v>4466</v>
      </c>
      <c r="U4810" s="2">
        <v>2400</v>
      </c>
      <c r="V4810" s="2">
        <v>1269</v>
      </c>
      <c r="W4810" s="2">
        <v>990</v>
      </c>
    </row>
    <row r="4811" spans="1:23" x14ac:dyDescent="0.35">
      <c r="A4811" s="2">
        <v>4225837</v>
      </c>
      <c r="B4811" s="2" t="s">
        <v>2039</v>
      </c>
      <c r="C4811" s="2" t="s">
        <v>77</v>
      </c>
      <c r="D4811" s="2" t="s">
        <v>886</v>
      </c>
      <c r="E4811" s="2">
        <v>162849</v>
      </c>
      <c r="F4811" s="2">
        <v>299</v>
      </c>
      <c r="G4811" s="2">
        <v>100281</v>
      </c>
      <c r="H4811" s="46">
        <v>0.30976954757132458</v>
      </c>
      <c r="I4811" s="2">
        <v>69217</v>
      </c>
      <c r="J4811" s="2">
        <v>0.18360567151164581</v>
      </c>
      <c r="K4811" s="2">
        <v>1.6239267657881351</v>
      </c>
      <c r="L4811" s="2" t="s">
        <v>815</v>
      </c>
      <c r="M4811" s="58">
        <v>1.3444816881873121</v>
      </c>
      <c r="N4811" s="2">
        <v>85430</v>
      </c>
      <c r="O4811" s="2">
        <v>19296</v>
      </c>
      <c r="P4811" s="2">
        <v>14085</v>
      </c>
      <c r="Q4811" s="2">
        <v>1360</v>
      </c>
      <c r="R4811" s="2">
        <v>455</v>
      </c>
      <c r="S4811" s="2">
        <v>222</v>
      </c>
      <c r="T4811" s="2">
        <v>91</v>
      </c>
      <c r="U4811" s="2">
        <v>112</v>
      </c>
      <c r="V4811" s="2">
        <v>18</v>
      </c>
      <c r="W4811" s="2">
        <v>55</v>
      </c>
    </row>
    <row r="4812" spans="1:23" x14ac:dyDescent="0.35">
      <c r="A4812" s="2">
        <v>4228291</v>
      </c>
      <c r="B4812" s="2" t="s">
        <v>2023</v>
      </c>
      <c r="C4812" s="2" t="s">
        <v>77</v>
      </c>
      <c r="D4812" s="2" t="s">
        <v>886</v>
      </c>
      <c r="E4812" s="2">
        <v>183453</v>
      </c>
      <c r="F4812" s="2">
        <v>291</v>
      </c>
      <c r="G4812" s="2">
        <v>113144</v>
      </c>
      <c r="H4812" s="46">
        <v>0.50971328572438668</v>
      </c>
      <c r="I4812" s="2">
        <v>55473</v>
      </c>
      <c r="J4812" s="2">
        <v>0.158623734689539</v>
      </c>
      <c r="K4812" s="2">
        <v>1.621411652407551</v>
      </c>
      <c r="L4812" s="2" t="s">
        <v>815</v>
      </c>
      <c r="M4812" s="58">
        <v>1.073508844819212</v>
      </c>
      <c r="N4812" s="2">
        <v>77280</v>
      </c>
      <c r="O4812" s="2">
        <v>31574</v>
      </c>
      <c r="P4812" s="2">
        <v>56280</v>
      </c>
      <c r="Q4812" s="2">
        <v>3920</v>
      </c>
      <c r="R4812" s="2">
        <v>1035</v>
      </c>
      <c r="S4812" s="2">
        <v>456</v>
      </c>
      <c r="T4812" s="2">
        <v>133</v>
      </c>
      <c r="U4812" s="2">
        <v>88</v>
      </c>
      <c r="V4812" s="2">
        <v>45</v>
      </c>
      <c r="W4812" s="2">
        <v>80</v>
      </c>
    </row>
    <row r="4813" spans="1:23" x14ac:dyDescent="0.35">
      <c r="A4813" s="2">
        <v>4228292</v>
      </c>
      <c r="B4813" s="2" t="s">
        <v>2024</v>
      </c>
      <c r="C4813" s="2" t="s">
        <v>77</v>
      </c>
      <c r="D4813" s="2" t="s">
        <v>886</v>
      </c>
      <c r="E4813" s="2">
        <v>146644</v>
      </c>
      <c r="F4813" s="2">
        <v>247</v>
      </c>
      <c r="G4813" s="2">
        <v>94450</v>
      </c>
      <c r="H4813" s="46">
        <v>0.55034409740603496</v>
      </c>
      <c r="I4813" s="2">
        <v>42470</v>
      </c>
      <c r="J4813" s="2">
        <v>0.1684351217915496</v>
      </c>
      <c r="K4813" s="2">
        <v>1.552609846479619</v>
      </c>
      <c r="L4813" s="2" t="s">
        <v>815</v>
      </c>
      <c r="M4813" s="58">
        <v>1.0585950753282749</v>
      </c>
      <c r="N4813" s="2">
        <v>66688</v>
      </c>
      <c r="O4813" s="2">
        <v>25014</v>
      </c>
      <c r="P4813" s="2">
        <v>43602</v>
      </c>
      <c r="Q4813" s="2">
        <v>2052</v>
      </c>
      <c r="R4813" s="2">
        <v>540</v>
      </c>
      <c r="S4813" s="2">
        <v>276</v>
      </c>
      <c r="T4813" s="2">
        <v>161</v>
      </c>
      <c r="U4813" s="2">
        <v>88</v>
      </c>
      <c r="V4813" s="2">
        <v>36</v>
      </c>
      <c r="W4813" s="2">
        <v>70</v>
      </c>
    </row>
    <row r="4814" spans="1:23" x14ac:dyDescent="0.35">
      <c r="A4814" s="2">
        <v>4179921</v>
      </c>
      <c r="B4814" s="2" t="s">
        <v>2036</v>
      </c>
      <c r="C4814" s="2" t="s">
        <v>77</v>
      </c>
      <c r="D4814" s="2" t="s">
        <v>886</v>
      </c>
      <c r="E4814" s="2">
        <v>110614</v>
      </c>
      <c r="F4814" s="2">
        <v>214</v>
      </c>
      <c r="G4814" s="2">
        <v>80045</v>
      </c>
      <c r="H4814" s="46">
        <v>0.6086201511649697</v>
      </c>
      <c r="I4814" s="2">
        <v>31328</v>
      </c>
      <c r="J4814" s="2">
        <v>0.1934655649375305</v>
      </c>
      <c r="K4814" s="2">
        <v>1.381897682553564</v>
      </c>
      <c r="L4814" s="2" t="s">
        <v>2647</v>
      </c>
      <c r="M4814" s="58">
        <v>0.6148706489232787</v>
      </c>
      <c r="N4814" s="2">
        <v>71652</v>
      </c>
      <c r="O4814" s="2">
        <v>14288</v>
      </c>
      <c r="P4814" s="2">
        <v>3120</v>
      </c>
      <c r="Q4814" s="2">
        <v>656</v>
      </c>
      <c r="R4814" s="2">
        <v>190</v>
      </c>
      <c r="S4814" s="2">
        <v>30</v>
      </c>
      <c r="T4814" s="2">
        <v>14</v>
      </c>
      <c r="U4814" s="2">
        <v>89950</v>
      </c>
      <c r="V4814" s="2">
        <v>-1</v>
      </c>
      <c r="W4814" s="2">
        <v>-1</v>
      </c>
    </row>
    <row r="4815" spans="1:23" x14ac:dyDescent="0.35">
      <c r="A4815" s="2">
        <v>4179923</v>
      </c>
      <c r="B4815" s="2" t="s">
        <v>2038</v>
      </c>
      <c r="C4815" s="2" t="s">
        <v>77</v>
      </c>
      <c r="D4815" s="2" t="s">
        <v>886</v>
      </c>
      <c r="E4815" s="2">
        <v>113049</v>
      </c>
      <c r="F4815" s="2">
        <v>202</v>
      </c>
      <c r="G4815" s="2">
        <v>82141</v>
      </c>
      <c r="H4815" s="46">
        <v>0.61560000486967525</v>
      </c>
      <c r="I4815" s="2">
        <v>31575</v>
      </c>
      <c r="J4815" s="2">
        <v>0.1786835796866845</v>
      </c>
      <c r="K4815" s="2">
        <v>1.376279811543565</v>
      </c>
      <c r="L4815" s="2" t="s">
        <v>2647</v>
      </c>
      <c r="M4815" s="58">
        <v>0.61203839553026651</v>
      </c>
      <c r="N4815" s="2">
        <v>73602</v>
      </c>
      <c r="O4815" s="2">
        <v>14386</v>
      </c>
      <c r="P4815" s="2">
        <v>3216</v>
      </c>
      <c r="Q4815" s="2">
        <v>908</v>
      </c>
      <c r="R4815" s="2">
        <v>190</v>
      </c>
      <c r="S4815" s="2">
        <v>54</v>
      </c>
      <c r="T4815" s="2">
        <v>92356</v>
      </c>
      <c r="U4815" s="2">
        <v>-1</v>
      </c>
      <c r="V4815" s="2">
        <v>-1</v>
      </c>
      <c r="W4815" s="2">
        <v>-1</v>
      </c>
    </row>
    <row r="4816" spans="1:23" x14ac:dyDescent="0.35">
      <c r="A4816" s="2">
        <v>4179920</v>
      </c>
      <c r="B4816" s="2" t="s">
        <v>2035</v>
      </c>
      <c r="C4816" s="2" t="s">
        <v>77</v>
      </c>
      <c r="D4816" s="2" t="s">
        <v>886</v>
      </c>
      <c r="E4816" s="2">
        <v>112705</v>
      </c>
      <c r="F4816" s="2">
        <v>203</v>
      </c>
      <c r="G4816" s="2">
        <v>82136</v>
      </c>
      <c r="H4816" s="46">
        <v>0.61350686666017329</v>
      </c>
      <c r="I4816" s="2">
        <v>31745</v>
      </c>
      <c r="J4816" s="2">
        <v>0.1801162326427399</v>
      </c>
      <c r="K4816" s="2">
        <v>1.372175416382585</v>
      </c>
      <c r="L4816" s="2" t="s">
        <v>2647</v>
      </c>
      <c r="M4816" s="58">
        <v>0.60965121059350458</v>
      </c>
      <c r="N4816" s="2">
        <v>73468</v>
      </c>
      <c r="O4816" s="2">
        <v>14626</v>
      </c>
      <c r="P4816" s="2">
        <v>3363</v>
      </c>
      <c r="Q4816" s="2">
        <v>796</v>
      </c>
      <c r="R4816" s="2">
        <v>145</v>
      </c>
      <c r="S4816" s="2">
        <v>30</v>
      </c>
      <c r="T4816" s="2">
        <v>7</v>
      </c>
      <c r="U4816" s="2">
        <v>92435</v>
      </c>
      <c r="V4816" s="2">
        <v>-1</v>
      </c>
      <c r="W4816" s="2">
        <v>-1</v>
      </c>
    </row>
    <row r="4817" spans="1:23" x14ac:dyDescent="0.35">
      <c r="A4817" s="2">
        <v>4179918</v>
      </c>
      <c r="B4817" s="2" t="s">
        <v>2033</v>
      </c>
      <c r="C4817" s="2" t="s">
        <v>77</v>
      </c>
      <c r="D4817" s="2" t="s">
        <v>886</v>
      </c>
      <c r="E4817" s="2">
        <v>112889</v>
      </c>
      <c r="F4817" s="2">
        <v>202</v>
      </c>
      <c r="G4817" s="2">
        <v>82323</v>
      </c>
      <c r="H4817" s="46">
        <v>0.60772809542898099</v>
      </c>
      <c r="I4817" s="2">
        <v>32293</v>
      </c>
      <c r="J4817" s="2">
        <v>0.17893683175508679</v>
      </c>
      <c r="K4817" s="2">
        <v>1.3712935631597489</v>
      </c>
      <c r="L4817" s="2" t="s">
        <v>2647</v>
      </c>
      <c r="M4817" s="58">
        <v>0.60786478133043287</v>
      </c>
      <c r="N4817" s="2">
        <v>73603</v>
      </c>
      <c r="O4817" s="2">
        <v>14484</v>
      </c>
      <c r="P4817" s="2">
        <v>3639</v>
      </c>
      <c r="Q4817" s="2">
        <v>836</v>
      </c>
      <c r="R4817" s="2">
        <v>215</v>
      </c>
      <c r="S4817" s="2">
        <v>60</v>
      </c>
      <c r="T4817" s="2">
        <v>21</v>
      </c>
      <c r="U4817" s="2">
        <v>92858</v>
      </c>
      <c r="V4817" s="2">
        <v>-1</v>
      </c>
      <c r="W4817" s="2">
        <v>-1</v>
      </c>
    </row>
    <row r="4818" spans="1:23" x14ac:dyDescent="0.35">
      <c r="A4818" s="2">
        <v>4179919</v>
      </c>
      <c r="B4818" s="2" t="s">
        <v>2034</v>
      </c>
      <c r="C4818" s="2" t="s">
        <v>77</v>
      </c>
      <c r="D4818" s="2" t="s">
        <v>886</v>
      </c>
      <c r="E4818" s="2">
        <v>112876</v>
      </c>
      <c r="F4818" s="2">
        <v>199</v>
      </c>
      <c r="G4818" s="2">
        <v>82394</v>
      </c>
      <c r="H4818" s="46">
        <v>0.61508119523266258</v>
      </c>
      <c r="I4818" s="2">
        <v>31715</v>
      </c>
      <c r="J4818" s="2">
        <v>0.17629965625996671</v>
      </c>
      <c r="K4818" s="2">
        <v>1.369954122873025</v>
      </c>
      <c r="L4818" s="2" t="s">
        <v>2647</v>
      </c>
      <c r="M4818" s="58">
        <v>0.60908698467515654</v>
      </c>
      <c r="N4818" s="2">
        <v>73751</v>
      </c>
      <c r="O4818" s="2">
        <v>14626</v>
      </c>
      <c r="P4818" s="2">
        <v>3288</v>
      </c>
      <c r="Q4818" s="2">
        <v>748</v>
      </c>
      <c r="R4818" s="2">
        <v>185</v>
      </c>
      <c r="S4818" s="2">
        <v>54</v>
      </c>
      <c r="T4818" s="2">
        <v>9</v>
      </c>
      <c r="U4818" s="2">
        <v>92661</v>
      </c>
      <c r="V4818" s="2">
        <v>-1</v>
      </c>
      <c r="W4818" s="2">
        <v>-1</v>
      </c>
    </row>
    <row r="4819" spans="1:23" x14ac:dyDescent="0.35">
      <c r="A4819" s="2">
        <v>4179914</v>
      </c>
      <c r="B4819" s="2" t="s">
        <v>2029</v>
      </c>
      <c r="C4819" s="2" t="s">
        <v>77</v>
      </c>
      <c r="D4819" s="2" t="s">
        <v>886</v>
      </c>
      <c r="E4819" s="2">
        <v>112977</v>
      </c>
      <c r="F4819" s="2">
        <v>200</v>
      </c>
      <c r="G4819" s="2">
        <v>82687</v>
      </c>
      <c r="H4819" s="46">
        <v>0.62725700533336559</v>
      </c>
      <c r="I4819" s="2">
        <v>30821</v>
      </c>
      <c r="J4819" s="2">
        <v>0.17702718252387659</v>
      </c>
      <c r="K4819" s="2">
        <v>1.3663211871273599</v>
      </c>
      <c r="L4819" s="2" t="s">
        <v>2647</v>
      </c>
      <c r="M4819" s="58">
        <v>0.60301998377385879</v>
      </c>
      <c r="N4819" s="2">
        <v>73602</v>
      </c>
      <c r="O4819" s="2">
        <v>15180</v>
      </c>
      <c r="P4819" s="2">
        <v>3492</v>
      </c>
      <c r="Q4819" s="2">
        <v>1056</v>
      </c>
      <c r="R4819" s="2">
        <v>290</v>
      </c>
      <c r="S4819" s="2">
        <v>48</v>
      </c>
      <c r="T4819" s="2">
        <v>9</v>
      </c>
      <c r="U4819" s="2">
        <v>93677</v>
      </c>
      <c r="V4819" s="2">
        <v>-1</v>
      </c>
      <c r="W4819" s="2">
        <v>-1</v>
      </c>
    </row>
    <row r="4820" spans="1:23" x14ac:dyDescent="0.35">
      <c r="A4820" s="2">
        <v>4179922</v>
      </c>
      <c r="B4820" s="2" t="s">
        <v>2037</v>
      </c>
      <c r="C4820" s="2" t="s">
        <v>77</v>
      </c>
      <c r="D4820" s="2" t="s">
        <v>886</v>
      </c>
      <c r="E4820" s="2">
        <v>111215</v>
      </c>
      <c r="F4820" s="2">
        <v>199</v>
      </c>
      <c r="G4820" s="2">
        <v>81483</v>
      </c>
      <c r="H4820" s="46">
        <v>0.61773621491599473</v>
      </c>
      <c r="I4820" s="2">
        <v>31148</v>
      </c>
      <c r="J4820" s="2">
        <v>0.17893269792743791</v>
      </c>
      <c r="K4820" s="2">
        <v>1.364885927125904</v>
      </c>
      <c r="L4820" s="2" t="s">
        <v>2647</v>
      </c>
      <c r="M4820" s="58">
        <v>0.60933716126628612</v>
      </c>
      <c r="N4820" s="2">
        <v>73113</v>
      </c>
      <c r="O4820" s="2">
        <v>14330</v>
      </c>
      <c r="P4820" s="2">
        <v>3105</v>
      </c>
      <c r="Q4820" s="2">
        <v>572</v>
      </c>
      <c r="R4820" s="2">
        <v>115</v>
      </c>
      <c r="S4820" s="2">
        <v>18</v>
      </c>
      <c r="T4820" s="2">
        <v>7</v>
      </c>
      <c r="U4820" s="2">
        <v>91260</v>
      </c>
      <c r="V4820" s="2">
        <v>-1</v>
      </c>
      <c r="W4820" s="2">
        <v>-1</v>
      </c>
    </row>
    <row r="4821" spans="1:23" x14ac:dyDescent="0.35">
      <c r="A4821" s="2">
        <v>4179917</v>
      </c>
      <c r="B4821" s="2" t="s">
        <v>2032</v>
      </c>
      <c r="C4821" s="2" t="s">
        <v>77</v>
      </c>
      <c r="D4821" s="2" t="s">
        <v>886</v>
      </c>
      <c r="E4821" s="2">
        <v>112443</v>
      </c>
      <c r="F4821" s="2">
        <v>204</v>
      </c>
      <c r="G4821" s="2">
        <v>82400</v>
      </c>
      <c r="H4821" s="46">
        <v>0.61344660194174749</v>
      </c>
      <c r="I4821" s="2">
        <v>31852</v>
      </c>
      <c r="J4821" s="2">
        <v>0.1814252554627678</v>
      </c>
      <c r="K4821" s="2">
        <v>1.3645995145631069</v>
      </c>
      <c r="L4821" s="2" t="s">
        <v>2647</v>
      </c>
      <c r="M4821" s="58">
        <v>0.60649521569811971</v>
      </c>
      <c r="N4821" s="2">
        <v>73683</v>
      </c>
      <c r="O4821" s="2">
        <v>14778</v>
      </c>
      <c r="P4821" s="2">
        <v>3357</v>
      </c>
      <c r="Q4821" s="2">
        <v>688</v>
      </c>
      <c r="R4821" s="2">
        <v>150</v>
      </c>
      <c r="S4821" s="2">
        <v>30</v>
      </c>
      <c r="T4821" s="2">
        <v>14</v>
      </c>
      <c r="U4821" s="2">
        <v>92700</v>
      </c>
      <c r="V4821" s="2">
        <v>-1</v>
      </c>
      <c r="W4821" s="2">
        <v>-1</v>
      </c>
    </row>
    <row r="4822" spans="1:23" x14ac:dyDescent="0.35">
      <c r="A4822">
        <v>4443776</v>
      </c>
      <c r="B4822" t="s">
        <v>4054</v>
      </c>
      <c r="C4822" t="s">
        <v>77</v>
      </c>
      <c r="D4822" t="s">
        <v>886</v>
      </c>
      <c r="E4822">
        <v>192475</v>
      </c>
      <c r="F4822">
        <v>156</v>
      </c>
      <c r="G4822">
        <v>141287</v>
      </c>
      <c r="H4822">
        <v>0.84071429076985149</v>
      </c>
      <c r="I4822">
        <v>22505</v>
      </c>
      <c r="J4822">
        <v>8.1049486946356677E-2</v>
      </c>
      <c r="K4822">
        <v>1.362298017510458</v>
      </c>
      <c r="L4822" t="s">
        <v>4188</v>
      </c>
      <c r="M4822">
        <v>1.027772141354379</v>
      </c>
      <c r="N4822">
        <v>106016</v>
      </c>
      <c r="O4822">
        <v>53760</v>
      </c>
      <c r="P4822">
        <v>19770</v>
      </c>
      <c r="Q4822">
        <v>5496</v>
      </c>
      <c r="R4822">
        <v>1825</v>
      </c>
      <c r="S4822">
        <v>144</v>
      </c>
      <c r="T4822">
        <v>98</v>
      </c>
      <c r="U4822">
        <v>88</v>
      </c>
      <c r="V4822">
        <v>27</v>
      </c>
      <c r="W4822">
        <v>50</v>
      </c>
    </row>
    <row r="4823" spans="1:23" x14ac:dyDescent="0.35">
      <c r="A4823" s="2">
        <v>4179915</v>
      </c>
      <c r="B4823" s="2" t="s">
        <v>2030</v>
      </c>
      <c r="C4823" s="2" t="s">
        <v>77</v>
      </c>
      <c r="D4823" s="2" t="s">
        <v>886</v>
      </c>
      <c r="E4823" s="2">
        <v>113786</v>
      </c>
      <c r="F4823" s="2">
        <v>198</v>
      </c>
      <c r="G4823" s="2">
        <v>83909</v>
      </c>
      <c r="H4823" s="46">
        <v>0.61968322825918554</v>
      </c>
      <c r="I4823" s="2">
        <v>31912</v>
      </c>
      <c r="J4823" s="2">
        <v>0.17401086249626491</v>
      </c>
      <c r="K4823" s="2">
        <v>1.3560643077619801</v>
      </c>
      <c r="L4823" s="2" t="s">
        <v>2647</v>
      </c>
      <c r="M4823" s="58">
        <v>0.60054889956193591</v>
      </c>
      <c r="N4823" s="2">
        <v>74880</v>
      </c>
      <c r="O4823" s="2">
        <v>15170</v>
      </c>
      <c r="P4823" s="2">
        <v>3492</v>
      </c>
      <c r="Q4823" s="2">
        <v>876</v>
      </c>
      <c r="R4823" s="2">
        <v>250</v>
      </c>
      <c r="S4823" s="2">
        <v>54</v>
      </c>
      <c r="T4823" s="2">
        <v>14</v>
      </c>
      <c r="U4823" s="2">
        <v>94736</v>
      </c>
      <c r="V4823" s="2">
        <v>-1</v>
      </c>
      <c r="W4823" s="2">
        <v>-1</v>
      </c>
    </row>
    <row r="4824" spans="1:23" x14ac:dyDescent="0.35">
      <c r="A4824" s="2">
        <v>4179916</v>
      </c>
      <c r="B4824" s="2" t="s">
        <v>2031</v>
      </c>
      <c r="C4824" s="2" t="s">
        <v>77</v>
      </c>
      <c r="D4824" s="2" t="s">
        <v>886</v>
      </c>
      <c r="E4824" s="2">
        <v>113431</v>
      </c>
      <c r="F4824" s="2">
        <v>204</v>
      </c>
      <c r="G4824" s="2">
        <v>84886</v>
      </c>
      <c r="H4824" s="46">
        <v>0.61334024456329672</v>
      </c>
      <c r="I4824" s="2">
        <v>32822</v>
      </c>
      <c r="J4824" s="2">
        <v>0.17984501591275751</v>
      </c>
      <c r="K4824" s="2">
        <v>1.336274532902952</v>
      </c>
      <c r="L4824" s="2" t="s">
        <v>2647</v>
      </c>
      <c r="M4824" s="58">
        <v>0.593519119278344</v>
      </c>
      <c r="N4824" s="2">
        <v>75917</v>
      </c>
      <c r="O4824" s="2">
        <v>15094</v>
      </c>
      <c r="P4824" s="2">
        <v>3561</v>
      </c>
      <c r="Q4824" s="2">
        <v>784</v>
      </c>
      <c r="R4824" s="2">
        <v>160</v>
      </c>
      <c r="S4824" s="2">
        <v>36</v>
      </c>
      <c r="T4824" s="2">
        <v>7</v>
      </c>
      <c r="U4824" s="2">
        <v>95559</v>
      </c>
      <c r="V4824" s="2">
        <v>-1</v>
      </c>
      <c r="W4824" s="2">
        <v>-1</v>
      </c>
    </row>
    <row r="4825" spans="1:23" x14ac:dyDescent="0.35">
      <c r="A4825">
        <v>4443779</v>
      </c>
      <c r="B4825" t="s">
        <v>4057</v>
      </c>
      <c r="C4825" t="s">
        <v>77</v>
      </c>
      <c r="D4825" t="s">
        <v>886</v>
      </c>
      <c r="E4825">
        <v>172784</v>
      </c>
      <c r="F4825">
        <v>149</v>
      </c>
      <c r="G4825">
        <v>129999</v>
      </c>
      <c r="H4825">
        <v>0.85055269655920429</v>
      </c>
      <c r="I4825">
        <v>19428</v>
      </c>
      <c r="J4825">
        <v>8.6234836558940639E-2</v>
      </c>
      <c r="K4825">
        <v>1.329117916291664</v>
      </c>
      <c r="L4825" t="s">
        <v>4188</v>
      </c>
      <c r="M4825">
        <v>1.036515354205535</v>
      </c>
      <c r="N4825">
        <v>100408</v>
      </c>
      <c r="O4825">
        <v>47384</v>
      </c>
      <c r="P4825">
        <v>14721</v>
      </c>
      <c r="Q4825">
        <v>3216</v>
      </c>
      <c r="R4825">
        <v>790</v>
      </c>
      <c r="S4825">
        <v>84</v>
      </c>
      <c r="T4825">
        <v>49</v>
      </c>
      <c r="U4825">
        <v>16</v>
      </c>
      <c r="V4825">
        <v>9</v>
      </c>
      <c r="W4825">
        <v>20</v>
      </c>
    </row>
    <row r="4826" spans="1:23" x14ac:dyDescent="0.35">
      <c r="A4826">
        <v>4443781</v>
      </c>
      <c r="B4826" t="s">
        <v>4059</v>
      </c>
      <c r="C4826" t="s">
        <v>77</v>
      </c>
      <c r="D4826" t="s">
        <v>886</v>
      </c>
      <c r="E4826">
        <v>179222</v>
      </c>
      <c r="F4826">
        <v>140</v>
      </c>
      <c r="G4826">
        <v>135184</v>
      </c>
      <c r="H4826">
        <v>0.84791839270919633</v>
      </c>
      <c r="I4826">
        <v>20559</v>
      </c>
      <c r="J4826">
        <v>7.8115409938512015E-2</v>
      </c>
      <c r="K4826">
        <v>1.325763403953131</v>
      </c>
      <c r="L4826" t="s">
        <v>4188</v>
      </c>
      <c r="M4826">
        <v>1.03004109313486</v>
      </c>
      <c r="N4826">
        <v>103815</v>
      </c>
      <c r="O4826">
        <v>50120</v>
      </c>
      <c r="P4826">
        <v>16008</v>
      </c>
      <c r="Q4826">
        <v>3392</v>
      </c>
      <c r="R4826">
        <v>540</v>
      </c>
      <c r="S4826">
        <v>60</v>
      </c>
      <c r="T4826">
        <v>7</v>
      </c>
      <c r="U4826">
        <v>24</v>
      </c>
      <c r="V4826">
        <v>9</v>
      </c>
      <c r="W4826">
        <v>20</v>
      </c>
    </row>
    <row r="4827" spans="1:23" x14ac:dyDescent="0.35">
      <c r="A4827">
        <v>4443778</v>
      </c>
      <c r="B4827" t="s">
        <v>4056</v>
      </c>
      <c r="C4827" t="s">
        <v>77</v>
      </c>
      <c r="D4827" t="s">
        <v>886</v>
      </c>
      <c r="E4827">
        <v>169693</v>
      </c>
      <c r="F4827">
        <v>135</v>
      </c>
      <c r="G4827">
        <v>129215</v>
      </c>
      <c r="H4827">
        <v>0.85066749216422244</v>
      </c>
      <c r="I4827">
        <v>19296</v>
      </c>
      <c r="J4827">
        <v>7.9555432457437847E-2</v>
      </c>
      <c r="K4827">
        <v>1.3132608443292191</v>
      </c>
      <c r="L4827" t="s">
        <v>4188</v>
      </c>
      <c r="M4827">
        <v>1.032371693475775</v>
      </c>
      <c r="N4827">
        <v>100497</v>
      </c>
      <c r="O4827">
        <v>46646</v>
      </c>
      <c r="P4827">
        <v>13689</v>
      </c>
      <c r="Q4827">
        <v>2688</v>
      </c>
      <c r="R4827">
        <v>690</v>
      </c>
      <c r="S4827">
        <v>60</v>
      </c>
      <c r="T4827">
        <v>35</v>
      </c>
      <c r="U4827">
        <v>45</v>
      </c>
      <c r="V4827">
        <v>10</v>
      </c>
      <c r="W4827">
        <v>12</v>
      </c>
    </row>
    <row r="4828" spans="1:23" x14ac:dyDescent="0.35">
      <c r="A4828">
        <v>4443780</v>
      </c>
      <c r="B4828" t="s">
        <v>4058</v>
      </c>
      <c r="C4828" t="s">
        <v>77</v>
      </c>
      <c r="D4828" t="s">
        <v>886</v>
      </c>
      <c r="E4828">
        <v>163472</v>
      </c>
      <c r="F4828">
        <v>126</v>
      </c>
      <c r="G4828">
        <v>125974</v>
      </c>
      <c r="H4828">
        <v>0.85034213409116166</v>
      </c>
      <c r="I4828">
        <v>18853</v>
      </c>
      <c r="J4828">
        <v>7.7077419986297357E-2</v>
      </c>
      <c r="K4828">
        <v>1.2976645974566181</v>
      </c>
      <c r="L4828" t="s">
        <v>4188</v>
      </c>
      <c r="M4828">
        <v>1.032274360480169</v>
      </c>
      <c r="N4828">
        <v>99202</v>
      </c>
      <c r="O4828">
        <v>44042</v>
      </c>
      <c r="P4828">
        <v>12138</v>
      </c>
      <c r="Q4828">
        <v>2320</v>
      </c>
      <c r="R4828">
        <v>525</v>
      </c>
      <c r="S4828">
        <v>66</v>
      </c>
      <c r="T4828">
        <v>28</v>
      </c>
      <c r="U4828">
        <v>18</v>
      </c>
      <c r="V4828">
        <v>10</v>
      </c>
      <c r="W4828">
        <v>12</v>
      </c>
    </row>
    <row r="4829" spans="1:23" x14ac:dyDescent="0.35">
      <c r="A4829" s="2">
        <v>4201224</v>
      </c>
      <c r="B4829" s="2" t="s">
        <v>2029</v>
      </c>
      <c r="C4829" s="2" t="s">
        <v>77</v>
      </c>
      <c r="D4829" s="2" t="s">
        <v>886</v>
      </c>
      <c r="E4829" s="2">
        <v>78069</v>
      </c>
      <c r="F4829" s="2">
        <v>216</v>
      </c>
      <c r="G4829" s="2">
        <v>61579</v>
      </c>
      <c r="H4829" s="46">
        <v>0.60106529823478783</v>
      </c>
      <c r="I4829" s="2">
        <v>24566</v>
      </c>
      <c r="J4829" s="2">
        <v>0.27667832302194212</v>
      </c>
      <c r="K4829" s="2">
        <v>1.2677860959093199</v>
      </c>
      <c r="L4829" s="2" t="s">
        <v>2647</v>
      </c>
      <c r="M4829" s="58">
        <v>0.5111502501113061</v>
      </c>
      <c r="N4829" s="2">
        <v>50343</v>
      </c>
      <c r="O4829" s="2">
        <v>16862</v>
      </c>
      <c r="P4829" s="2">
        <v>6579</v>
      </c>
      <c r="Q4829" s="2">
        <v>2048</v>
      </c>
      <c r="R4829" s="2">
        <v>390</v>
      </c>
      <c r="S4829" s="2">
        <v>90</v>
      </c>
      <c r="T4829" s="2">
        <v>21</v>
      </c>
      <c r="U4829" s="2">
        <v>24</v>
      </c>
      <c r="V4829" s="2">
        <v>9</v>
      </c>
      <c r="W4829" s="2">
        <v>76366</v>
      </c>
    </row>
    <row r="4830" spans="1:23" x14ac:dyDescent="0.35">
      <c r="A4830" s="2">
        <v>4201228</v>
      </c>
      <c r="B4830" s="2" t="s">
        <v>2033</v>
      </c>
      <c r="C4830" s="2" t="s">
        <v>77</v>
      </c>
      <c r="D4830" s="2" t="s">
        <v>886</v>
      </c>
      <c r="E4830" s="2">
        <v>76966</v>
      </c>
      <c r="F4830" s="2">
        <v>184</v>
      </c>
      <c r="G4830" s="2">
        <v>60719</v>
      </c>
      <c r="H4830" s="46">
        <v>0.5965348572934337</v>
      </c>
      <c r="I4830" s="2">
        <v>24498</v>
      </c>
      <c r="J4830" s="2">
        <v>0.23906660083673309</v>
      </c>
      <c r="K4830" s="2">
        <v>1.26757687050182</v>
      </c>
      <c r="L4830" s="2" t="s">
        <v>2647</v>
      </c>
      <c r="M4830" s="58">
        <v>0.51085888756139652</v>
      </c>
      <c r="N4830" s="2">
        <v>49863</v>
      </c>
      <c r="O4830" s="2">
        <v>15968</v>
      </c>
      <c r="P4830" s="2">
        <v>6474</v>
      </c>
      <c r="Q4830" s="2">
        <v>2376</v>
      </c>
      <c r="R4830" s="2">
        <v>435</v>
      </c>
      <c r="S4830" s="2">
        <v>138</v>
      </c>
      <c r="T4830" s="2">
        <v>42</v>
      </c>
      <c r="U4830" s="2">
        <v>24</v>
      </c>
      <c r="V4830" s="2">
        <v>10</v>
      </c>
      <c r="W4830" s="2">
        <v>75330</v>
      </c>
    </row>
    <row r="4831" spans="1:23" x14ac:dyDescent="0.35">
      <c r="A4831" s="2">
        <v>4201232</v>
      </c>
      <c r="B4831" s="2" t="s">
        <v>2037</v>
      </c>
      <c r="C4831" s="2" t="s">
        <v>77</v>
      </c>
      <c r="D4831" s="2" t="s">
        <v>886</v>
      </c>
      <c r="E4831" s="2">
        <v>59271</v>
      </c>
      <c r="F4831" s="2">
        <v>115</v>
      </c>
      <c r="G4831" s="2">
        <v>47265</v>
      </c>
      <c r="H4831" s="46">
        <v>0.71609013011742306</v>
      </c>
      <c r="I4831" s="2">
        <v>13419</v>
      </c>
      <c r="J4831" s="2">
        <v>0.1940240589833139</v>
      </c>
      <c r="K4831" s="2">
        <v>1.2540145985401461</v>
      </c>
      <c r="L4831" s="2" t="s">
        <v>2647</v>
      </c>
      <c r="M4831" s="58">
        <v>1.0100887881524909</v>
      </c>
      <c r="N4831" s="2">
        <v>38808</v>
      </c>
      <c r="O4831" s="2">
        <v>12598</v>
      </c>
      <c r="P4831" s="2">
        <v>4728</v>
      </c>
      <c r="Q4831" s="2">
        <v>1772</v>
      </c>
      <c r="R4831" s="2">
        <v>450</v>
      </c>
      <c r="S4831" s="2">
        <v>168</v>
      </c>
      <c r="T4831" s="2">
        <v>112</v>
      </c>
      <c r="U4831" s="2">
        <v>24</v>
      </c>
      <c r="V4831" s="2">
        <v>9</v>
      </c>
      <c r="W4831" s="2">
        <v>10</v>
      </c>
    </row>
    <row r="4832" spans="1:23" x14ac:dyDescent="0.35">
      <c r="A4832" s="2">
        <v>4201233</v>
      </c>
      <c r="B4832" s="2" t="s">
        <v>2038</v>
      </c>
      <c r="C4832" s="2" t="s">
        <v>77</v>
      </c>
      <c r="D4832" s="2" t="s">
        <v>886</v>
      </c>
      <c r="E4832" s="2">
        <v>58976</v>
      </c>
      <c r="F4832" s="2">
        <v>114</v>
      </c>
      <c r="G4832" s="2">
        <v>47420</v>
      </c>
      <c r="H4832" s="46">
        <v>0.72351328553353023</v>
      </c>
      <c r="I4832" s="2">
        <v>13111</v>
      </c>
      <c r="J4832" s="2">
        <v>0.19329896907216501</v>
      </c>
      <c r="K4832" s="2">
        <v>1.2436946436102909</v>
      </c>
      <c r="L4832" s="2" t="s">
        <v>2647</v>
      </c>
      <c r="M4832" s="58">
        <v>1.011491098686242</v>
      </c>
      <c r="N4832" s="2">
        <v>39173</v>
      </c>
      <c r="O4832" s="2">
        <v>12620</v>
      </c>
      <c r="P4832" s="2">
        <v>4347</v>
      </c>
      <c r="Q4832" s="2">
        <v>1396</v>
      </c>
      <c r="R4832" s="2">
        <v>420</v>
      </c>
      <c r="S4832" s="2">
        <v>228</v>
      </c>
      <c r="T4832" s="2">
        <v>63</v>
      </c>
      <c r="U4832" s="2">
        <v>40</v>
      </c>
      <c r="V4832" s="2">
        <v>9</v>
      </c>
      <c r="W4832" s="2">
        <v>10</v>
      </c>
    </row>
    <row r="4833" spans="1:23" x14ac:dyDescent="0.35">
      <c r="A4833" s="2">
        <v>4201225</v>
      </c>
      <c r="B4833" s="2" t="s">
        <v>2030</v>
      </c>
      <c r="C4833" s="2" t="s">
        <v>77</v>
      </c>
      <c r="D4833" s="2" t="s">
        <v>886</v>
      </c>
      <c r="E4833" s="2">
        <v>57021</v>
      </c>
      <c r="F4833" s="2">
        <v>108</v>
      </c>
      <c r="G4833" s="2">
        <v>45926</v>
      </c>
      <c r="H4833" s="46">
        <v>0.7143012672560205</v>
      </c>
      <c r="I4833" s="2">
        <v>13121</v>
      </c>
      <c r="J4833" s="2">
        <v>0.1894039038249066</v>
      </c>
      <c r="K4833" s="2">
        <v>1.241584287767278</v>
      </c>
      <c r="L4833" s="2" t="s">
        <v>2647</v>
      </c>
      <c r="M4833" s="58">
        <v>0.50578332061948938</v>
      </c>
      <c r="N4833" s="2">
        <v>38066</v>
      </c>
      <c r="O4833" s="2">
        <v>12000</v>
      </c>
      <c r="P4833" s="2">
        <v>3969</v>
      </c>
      <c r="Q4833" s="2">
        <v>1624</v>
      </c>
      <c r="R4833" s="2">
        <v>475</v>
      </c>
      <c r="S4833" s="2">
        <v>144</v>
      </c>
      <c r="T4833" s="2">
        <v>63</v>
      </c>
      <c r="U4833" s="2">
        <v>18</v>
      </c>
      <c r="V4833" s="2">
        <v>10</v>
      </c>
      <c r="W4833" s="2">
        <v>56369</v>
      </c>
    </row>
    <row r="4834" spans="1:23" x14ac:dyDescent="0.35">
      <c r="A4834" s="2">
        <v>4201231</v>
      </c>
      <c r="B4834" s="2" t="s">
        <v>2036</v>
      </c>
      <c r="C4834" s="2" t="s">
        <v>77</v>
      </c>
      <c r="D4834" s="2" t="s">
        <v>886</v>
      </c>
      <c r="E4834" s="2">
        <v>55749</v>
      </c>
      <c r="F4834" s="2">
        <v>112</v>
      </c>
      <c r="G4834" s="2">
        <v>44962</v>
      </c>
      <c r="H4834" s="46">
        <v>0.71540411903385082</v>
      </c>
      <c r="I4834" s="2">
        <v>12796</v>
      </c>
      <c r="J4834" s="2">
        <v>0.2009004645823243</v>
      </c>
      <c r="K4834" s="2">
        <v>1.2399137049063651</v>
      </c>
      <c r="L4834" s="2" t="s">
        <v>2647</v>
      </c>
      <c r="M4834" s="58">
        <v>0.50555439681517689</v>
      </c>
      <c r="N4834" s="2">
        <v>37194</v>
      </c>
      <c r="O4834" s="2">
        <v>11926</v>
      </c>
      <c r="P4834" s="2">
        <v>4032</v>
      </c>
      <c r="Q4834" s="2">
        <v>1400</v>
      </c>
      <c r="R4834" s="2">
        <v>435</v>
      </c>
      <c r="S4834" s="2">
        <v>114</v>
      </c>
      <c r="T4834" s="2">
        <v>28</v>
      </c>
      <c r="U4834" s="2">
        <v>8</v>
      </c>
      <c r="V4834" s="2">
        <v>55137</v>
      </c>
      <c r="W4834" s="2">
        <v>-1</v>
      </c>
    </row>
    <row r="4835" spans="1:23" x14ac:dyDescent="0.35">
      <c r="A4835" s="2">
        <v>4201227</v>
      </c>
      <c r="B4835" s="2" t="s">
        <v>2032</v>
      </c>
      <c r="C4835" s="2" t="s">
        <v>77</v>
      </c>
      <c r="D4835" s="2" t="s">
        <v>886</v>
      </c>
      <c r="E4835" s="2">
        <v>57372</v>
      </c>
      <c r="F4835" s="2">
        <v>104</v>
      </c>
      <c r="G4835" s="2">
        <v>46538</v>
      </c>
      <c r="H4835" s="46">
        <v>0.71691950663973525</v>
      </c>
      <c r="I4835" s="2">
        <v>13174</v>
      </c>
      <c r="J4835" s="2">
        <v>0.18127309488949311</v>
      </c>
      <c r="K4835" s="2">
        <v>1.2327990029653191</v>
      </c>
      <c r="L4835" s="2" t="s">
        <v>2647</v>
      </c>
      <c r="M4835" s="58">
        <v>1.0104262064107079</v>
      </c>
      <c r="N4835" s="2">
        <v>38647</v>
      </c>
      <c r="O4835" s="2">
        <v>12250</v>
      </c>
      <c r="P4835" s="2">
        <v>4020</v>
      </c>
      <c r="Q4835" s="2">
        <v>1264</v>
      </c>
      <c r="R4835" s="2">
        <v>410</v>
      </c>
      <c r="S4835" s="2">
        <v>108</v>
      </c>
      <c r="T4835" s="2">
        <v>35</v>
      </c>
      <c r="U4835" s="2">
        <v>24</v>
      </c>
      <c r="V4835" s="2">
        <v>10</v>
      </c>
      <c r="W4835" s="2">
        <v>12</v>
      </c>
    </row>
    <row r="4836" spans="1:23" x14ac:dyDescent="0.35">
      <c r="A4836" s="2">
        <v>4201230</v>
      </c>
      <c r="B4836" s="2" t="s">
        <v>2035</v>
      </c>
      <c r="C4836" s="2" t="s">
        <v>77</v>
      </c>
      <c r="D4836" s="2" t="s">
        <v>886</v>
      </c>
      <c r="E4836" s="2">
        <v>54840</v>
      </c>
      <c r="F4836" s="2">
        <v>105</v>
      </c>
      <c r="G4836" s="2">
        <v>44570</v>
      </c>
      <c r="H4836" s="46">
        <v>0.71130805474534442</v>
      </c>
      <c r="I4836" s="2">
        <v>12867</v>
      </c>
      <c r="J4836" s="2">
        <v>0.19146608315098471</v>
      </c>
      <c r="K4836" s="2">
        <v>1.2304240520529499</v>
      </c>
      <c r="L4836" s="2" t="s">
        <v>2647</v>
      </c>
      <c r="M4836" s="58">
        <v>1.010707900993383</v>
      </c>
      <c r="N4836" s="2">
        <v>37116</v>
      </c>
      <c r="O4836" s="2">
        <v>11526</v>
      </c>
      <c r="P4836" s="2">
        <v>3858</v>
      </c>
      <c r="Q4836" s="2">
        <v>1240</v>
      </c>
      <c r="R4836" s="2">
        <v>335</v>
      </c>
      <c r="S4836" s="2">
        <v>114</v>
      </c>
      <c r="T4836" s="2">
        <v>42</v>
      </c>
      <c r="U4836" s="2">
        <v>8</v>
      </c>
      <c r="V4836" s="2">
        <v>9</v>
      </c>
      <c r="W4836" s="2">
        <v>11</v>
      </c>
    </row>
    <row r="4837" spans="1:23" x14ac:dyDescent="0.35">
      <c r="A4837" s="2">
        <v>4201226</v>
      </c>
      <c r="B4837" s="2" t="s">
        <v>2031</v>
      </c>
      <c r="C4837" s="2" t="s">
        <v>77</v>
      </c>
      <c r="D4837" s="2" t="s">
        <v>886</v>
      </c>
      <c r="E4837" s="2">
        <v>55909</v>
      </c>
      <c r="F4837" s="2">
        <v>101</v>
      </c>
      <c r="G4837" s="2">
        <v>45599</v>
      </c>
      <c r="H4837" s="46">
        <v>0.71126559792977917</v>
      </c>
      <c r="I4837" s="2">
        <v>13166</v>
      </c>
      <c r="J4837" s="2">
        <v>0.18065070024504101</v>
      </c>
      <c r="K4837" s="2">
        <v>1.226101449593193</v>
      </c>
      <c r="L4837" s="2" t="s">
        <v>2647</v>
      </c>
      <c r="M4837" s="58">
        <v>0.50535554490974666</v>
      </c>
      <c r="N4837" s="2">
        <v>38128</v>
      </c>
      <c r="O4837" s="2">
        <v>11596</v>
      </c>
      <c r="P4837" s="2">
        <v>3783</v>
      </c>
      <c r="Q4837" s="2">
        <v>1176</v>
      </c>
      <c r="R4837" s="2">
        <v>410</v>
      </c>
      <c r="S4837" s="2">
        <v>180</v>
      </c>
      <c r="T4837" s="2">
        <v>28</v>
      </c>
      <c r="U4837" s="2">
        <v>16</v>
      </c>
      <c r="V4837" s="2">
        <v>55317</v>
      </c>
      <c r="W4837" s="2">
        <v>-1</v>
      </c>
    </row>
    <row r="4838" spans="1:23" x14ac:dyDescent="0.35">
      <c r="A4838" s="2">
        <v>4201229</v>
      </c>
      <c r="B4838" s="2" t="s">
        <v>2034</v>
      </c>
      <c r="C4838" s="2" t="s">
        <v>77</v>
      </c>
      <c r="D4838" s="2" t="s">
        <v>886</v>
      </c>
      <c r="E4838" s="2">
        <v>57246</v>
      </c>
      <c r="F4838" s="2">
        <v>105</v>
      </c>
      <c r="G4838" s="2">
        <v>46808</v>
      </c>
      <c r="H4838" s="46">
        <v>0.7038113143052469</v>
      </c>
      <c r="I4838" s="2">
        <v>13864</v>
      </c>
      <c r="J4838" s="2">
        <v>0.18341892883345559</v>
      </c>
      <c r="K4838" s="2">
        <v>1.2229960690480259</v>
      </c>
      <c r="L4838" s="2" t="s">
        <v>2647</v>
      </c>
      <c r="M4838" s="58">
        <v>0.50482371823136207</v>
      </c>
      <c r="N4838" s="2">
        <v>39247</v>
      </c>
      <c r="O4838" s="2">
        <v>11762</v>
      </c>
      <c r="P4838" s="2">
        <v>3663</v>
      </c>
      <c r="Q4838" s="2">
        <v>1304</v>
      </c>
      <c r="R4838" s="2">
        <v>450</v>
      </c>
      <c r="S4838" s="2">
        <v>192</v>
      </c>
      <c r="T4838" s="2">
        <v>56</v>
      </c>
      <c r="U4838" s="2">
        <v>16</v>
      </c>
      <c r="V4838" s="2">
        <v>9</v>
      </c>
      <c r="W4838" s="2">
        <v>56699</v>
      </c>
    </row>
    <row r="4839" spans="1:23" x14ac:dyDescent="0.35">
      <c r="A4839" s="2">
        <v>4167992</v>
      </c>
      <c r="B4839" s="2" t="s">
        <v>2012</v>
      </c>
      <c r="C4839" s="2" t="s">
        <v>77</v>
      </c>
      <c r="D4839" s="2" t="s">
        <v>886</v>
      </c>
      <c r="E4839" s="2">
        <v>53902</v>
      </c>
      <c r="F4839" s="2">
        <v>101</v>
      </c>
      <c r="G4839" s="2">
        <v>46193</v>
      </c>
      <c r="H4839" s="46">
        <v>0.53683458532678108</v>
      </c>
      <c r="I4839" s="2">
        <v>21395</v>
      </c>
      <c r="J4839" s="2">
        <v>0.1873770917591184</v>
      </c>
      <c r="K4839" s="2">
        <v>1.166886757733856</v>
      </c>
      <c r="L4839" s="2" t="s">
        <v>817</v>
      </c>
      <c r="M4839" s="58">
        <v>1.0392550032776771</v>
      </c>
      <c r="N4839" s="2">
        <v>41746</v>
      </c>
      <c r="O4839" s="2">
        <v>7146</v>
      </c>
      <c r="P4839" s="2">
        <v>1953</v>
      </c>
      <c r="Q4839" s="2">
        <v>584</v>
      </c>
      <c r="R4839" s="2">
        <v>245</v>
      </c>
      <c r="S4839" s="2">
        <v>72</v>
      </c>
      <c r="T4839" s="2">
        <v>84</v>
      </c>
      <c r="U4839" s="2">
        <v>16</v>
      </c>
      <c r="V4839" s="2">
        <v>9</v>
      </c>
      <c r="W4839" s="2">
        <v>11</v>
      </c>
    </row>
    <row r="4840" spans="1:23" x14ac:dyDescent="0.35">
      <c r="A4840" s="2">
        <v>4167993</v>
      </c>
      <c r="B4840" s="2" t="s">
        <v>2013</v>
      </c>
      <c r="C4840" s="2" t="s">
        <v>77</v>
      </c>
      <c r="D4840" s="2" t="s">
        <v>886</v>
      </c>
      <c r="E4840" s="2">
        <v>54126</v>
      </c>
      <c r="F4840" s="2">
        <v>96</v>
      </c>
      <c r="G4840" s="2">
        <v>46418</v>
      </c>
      <c r="H4840" s="46">
        <v>0.50536429833254348</v>
      </c>
      <c r="I4840" s="2">
        <v>22960</v>
      </c>
      <c r="J4840" s="2">
        <v>0.17736392861101871</v>
      </c>
      <c r="K4840" s="2">
        <v>1.166056271274075</v>
      </c>
      <c r="L4840" s="2" t="s">
        <v>817</v>
      </c>
      <c r="M4840" s="58">
        <v>1.0407645271699419</v>
      </c>
      <c r="N4840" s="2">
        <v>42062</v>
      </c>
      <c r="O4840" s="2">
        <v>7004</v>
      </c>
      <c r="P4840" s="2">
        <v>1830</v>
      </c>
      <c r="Q4840" s="2">
        <v>624</v>
      </c>
      <c r="R4840" s="2">
        <v>280</v>
      </c>
      <c r="S4840" s="2">
        <v>114</v>
      </c>
      <c r="T4840" s="2">
        <v>49</v>
      </c>
      <c r="U4840" s="2">
        <v>24</v>
      </c>
      <c r="V4840" s="2">
        <v>9</v>
      </c>
      <c r="W4840" s="2">
        <v>10</v>
      </c>
    </row>
    <row r="4841" spans="1:23" x14ac:dyDescent="0.35">
      <c r="A4841" s="2">
        <v>4167990</v>
      </c>
      <c r="B4841" s="2" t="s">
        <v>2010</v>
      </c>
      <c r="C4841" s="2" t="s">
        <v>77</v>
      </c>
      <c r="D4841" s="2" t="s">
        <v>886</v>
      </c>
      <c r="E4841" s="2">
        <v>54031</v>
      </c>
      <c r="F4841" s="2">
        <v>107</v>
      </c>
      <c r="G4841" s="2">
        <v>46381</v>
      </c>
      <c r="H4841" s="46">
        <v>0.52424484163773966</v>
      </c>
      <c r="I4841" s="2">
        <v>22066</v>
      </c>
      <c r="J4841" s="2">
        <v>0.19803446169791419</v>
      </c>
      <c r="K4841" s="2">
        <v>1.164938229016192</v>
      </c>
      <c r="L4841" s="2" t="s">
        <v>817</v>
      </c>
      <c r="M4841" s="58">
        <v>1.037461597542243</v>
      </c>
      <c r="N4841" s="2">
        <v>41909</v>
      </c>
      <c r="O4841" s="2">
        <v>7186</v>
      </c>
      <c r="P4841" s="2">
        <v>1962</v>
      </c>
      <c r="Q4841" s="2">
        <v>624</v>
      </c>
      <c r="R4841" s="2">
        <v>200</v>
      </c>
      <c r="S4841" s="2">
        <v>96</v>
      </c>
      <c r="T4841" s="2">
        <v>42</v>
      </c>
      <c r="U4841" s="2">
        <v>24</v>
      </c>
      <c r="V4841" s="2">
        <v>27</v>
      </c>
      <c r="W4841" s="2">
        <v>10</v>
      </c>
    </row>
    <row r="4842" spans="1:23" x14ac:dyDescent="0.35">
      <c r="A4842" s="2">
        <v>4167995</v>
      </c>
      <c r="B4842" s="2" t="s">
        <v>2015</v>
      </c>
      <c r="C4842" s="2" t="s">
        <v>77</v>
      </c>
      <c r="D4842" s="2" t="s">
        <v>886</v>
      </c>
      <c r="E4842" s="2">
        <v>53780</v>
      </c>
      <c r="F4842" s="2">
        <v>111</v>
      </c>
      <c r="G4842" s="2">
        <v>46194</v>
      </c>
      <c r="H4842" s="46">
        <v>0.50359354028661729</v>
      </c>
      <c r="I4842" s="2">
        <v>22931</v>
      </c>
      <c r="J4842" s="2">
        <v>0.20639642989959089</v>
      </c>
      <c r="K4842" s="2">
        <v>1.164220461531801</v>
      </c>
      <c r="L4842" s="2" t="s">
        <v>817</v>
      </c>
      <c r="M4842" s="58">
        <v>1.0390463494271529</v>
      </c>
      <c r="N4842" s="2">
        <v>41832</v>
      </c>
      <c r="O4842" s="2">
        <v>7046</v>
      </c>
      <c r="P4842" s="2">
        <v>1740</v>
      </c>
      <c r="Q4842" s="2">
        <v>776</v>
      </c>
      <c r="R4842" s="2">
        <v>205</v>
      </c>
      <c r="S4842" s="2">
        <v>102</v>
      </c>
      <c r="T4842" s="2">
        <v>21</v>
      </c>
      <c r="U4842" s="2">
        <v>8</v>
      </c>
      <c r="V4842" s="2">
        <v>9</v>
      </c>
      <c r="W4842" s="2">
        <v>20</v>
      </c>
    </row>
    <row r="4843" spans="1:23" x14ac:dyDescent="0.35">
      <c r="A4843" s="2">
        <v>4167994</v>
      </c>
      <c r="B4843" s="2" t="s">
        <v>2014</v>
      </c>
      <c r="C4843" s="2" t="s">
        <v>77</v>
      </c>
      <c r="D4843" s="2" t="s">
        <v>886</v>
      </c>
      <c r="E4843" s="2">
        <v>53895</v>
      </c>
      <c r="F4843" s="2">
        <v>115</v>
      </c>
      <c r="G4843" s="2">
        <v>46398</v>
      </c>
      <c r="H4843" s="46">
        <v>0.50030173714384241</v>
      </c>
      <c r="I4843" s="2">
        <v>23185</v>
      </c>
      <c r="J4843" s="2">
        <v>0.2133778643658967</v>
      </c>
      <c r="K4843" s="2">
        <v>1.161580240527609</v>
      </c>
      <c r="L4843" s="2" t="s">
        <v>817</v>
      </c>
      <c r="M4843" s="58">
        <v>1.043930501481783</v>
      </c>
      <c r="N4843" s="2">
        <v>42272</v>
      </c>
      <c r="O4843" s="2">
        <v>6690</v>
      </c>
      <c r="P4843" s="2">
        <v>1719</v>
      </c>
      <c r="Q4843" s="2">
        <v>572</v>
      </c>
      <c r="R4843" s="2">
        <v>205</v>
      </c>
      <c r="S4843" s="2">
        <v>60</v>
      </c>
      <c r="T4843" s="2">
        <v>56</v>
      </c>
      <c r="U4843" s="2">
        <v>24</v>
      </c>
      <c r="V4843" s="2">
        <v>18</v>
      </c>
      <c r="W4843" s="2">
        <v>11</v>
      </c>
    </row>
    <row r="4844" spans="1:23" x14ac:dyDescent="0.35">
      <c r="A4844" s="2">
        <v>4167991</v>
      </c>
      <c r="B4844" s="2" t="s">
        <v>2011</v>
      </c>
      <c r="C4844" s="2" t="s">
        <v>77</v>
      </c>
      <c r="D4844" s="2" t="s">
        <v>886</v>
      </c>
      <c r="E4844" s="2">
        <v>53887</v>
      </c>
      <c r="F4844" s="2">
        <v>106</v>
      </c>
      <c r="G4844" s="2">
        <v>46629</v>
      </c>
      <c r="H4844" s="46">
        <v>0.51545175748997407</v>
      </c>
      <c r="I4844" s="2">
        <v>22594</v>
      </c>
      <c r="J4844" s="2">
        <v>0.19670792584482341</v>
      </c>
      <c r="K4844" s="2">
        <v>1.1556542066096209</v>
      </c>
      <c r="L4844" s="2" t="s">
        <v>817</v>
      </c>
      <c r="M4844" s="58">
        <v>0.51803464651708298</v>
      </c>
      <c r="N4844" s="2">
        <v>42314</v>
      </c>
      <c r="O4844" s="2">
        <v>7122</v>
      </c>
      <c r="P4844" s="2">
        <v>1644</v>
      </c>
      <c r="Q4844" s="2">
        <v>588</v>
      </c>
      <c r="R4844" s="2">
        <v>150</v>
      </c>
      <c r="S4844" s="2">
        <v>96</v>
      </c>
      <c r="T4844" s="2">
        <v>70</v>
      </c>
      <c r="U4844" s="2">
        <v>16</v>
      </c>
      <c r="V4844" s="2">
        <v>11</v>
      </c>
      <c r="W4844" s="2">
        <v>52011</v>
      </c>
    </row>
    <row r="4845" spans="1:23" x14ac:dyDescent="0.35">
      <c r="A4845" s="2">
        <v>4075748</v>
      </c>
      <c r="B4845" s="2" t="s">
        <v>2052</v>
      </c>
      <c r="C4845" s="2" t="s">
        <v>78</v>
      </c>
      <c r="D4845" s="2" t="s">
        <v>886</v>
      </c>
      <c r="E4845" s="2">
        <v>1139752</v>
      </c>
      <c r="F4845" s="2">
        <v>586</v>
      </c>
      <c r="G4845" s="2">
        <v>11630</v>
      </c>
      <c r="H4845" s="46">
        <v>0.49045571797076531</v>
      </c>
      <c r="I4845" s="2">
        <v>5926</v>
      </c>
      <c r="J4845" s="2">
        <v>5.1414693722844983E-2</v>
      </c>
      <c r="K4845" s="2">
        <v>98.001031814273432</v>
      </c>
      <c r="L4845" s="2" t="s">
        <v>815</v>
      </c>
      <c r="M4845" s="58">
        <v>44.485070840326287</v>
      </c>
      <c r="N4845" s="2">
        <v>10720</v>
      </c>
      <c r="O4845" s="2">
        <v>1462</v>
      </c>
      <c r="P4845" s="2">
        <v>375</v>
      </c>
      <c r="Q4845" s="2">
        <v>120</v>
      </c>
      <c r="R4845" s="2">
        <v>80</v>
      </c>
      <c r="S4845" s="2">
        <v>24</v>
      </c>
      <c r="T4845" s="2">
        <v>21</v>
      </c>
      <c r="U4845" s="2">
        <v>9</v>
      </c>
      <c r="V4845" s="2">
        <v>12811</v>
      </c>
      <c r="W4845" s="2">
        <v>-1</v>
      </c>
    </row>
    <row r="4846" spans="1:23" x14ac:dyDescent="0.35">
      <c r="A4846" s="2">
        <v>4020018</v>
      </c>
      <c r="B4846" s="2" t="s">
        <v>2065</v>
      </c>
      <c r="C4846" s="2" t="s">
        <v>78</v>
      </c>
      <c r="D4846" s="2" t="s">
        <v>886</v>
      </c>
      <c r="E4846" s="2">
        <v>964403</v>
      </c>
      <c r="F4846" s="2">
        <v>906</v>
      </c>
      <c r="G4846" s="2">
        <v>16705</v>
      </c>
      <c r="H4846" s="46">
        <v>0.73977850942831491</v>
      </c>
      <c r="I4846" s="2">
        <v>4347</v>
      </c>
      <c r="J4846" s="2">
        <v>9.3944129165919224E-2</v>
      </c>
      <c r="K4846" s="2">
        <v>57.731397785094281</v>
      </c>
      <c r="L4846" s="2" t="s">
        <v>4150</v>
      </c>
      <c r="M4846" s="58">
        <v>22.375420523885762</v>
      </c>
      <c r="N4846" s="2">
        <v>13060</v>
      </c>
      <c r="O4846" s="2">
        <v>5482</v>
      </c>
      <c r="P4846" s="2">
        <v>2016</v>
      </c>
      <c r="Q4846" s="2">
        <v>800</v>
      </c>
      <c r="R4846" s="2">
        <v>120</v>
      </c>
      <c r="S4846" s="2">
        <v>36</v>
      </c>
      <c r="T4846" s="2">
        <v>7</v>
      </c>
      <c r="U4846" s="2">
        <v>30</v>
      </c>
      <c r="V4846" s="2">
        <v>21551</v>
      </c>
      <c r="W4846" s="2">
        <v>-1</v>
      </c>
    </row>
    <row r="4847" spans="1:23" x14ac:dyDescent="0.35">
      <c r="A4847" s="2">
        <v>4020019</v>
      </c>
      <c r="B4847" s="2" t="s">
        <v>2066</v>
      </c>
      <c r="C4847" s="2" t="s">
        <v>78</v>
      </c>
      <c r="D4847" s="2" t="s">
        <v>886</v>
      </c>
      <c r="E4847" s="2">
        <v>942598</v>
      </c>
      <c r="F4847" s="2">
        <v>810</v>
      </c>
      <c r="G4847" s="2">
        <v>16751</v>
      </c>
      <c r="H4847" s="46">
        <v>0.68509342725807421</v>
      </c>
      <c r="I4847" s="2">
        <v>5275</v>
      </c>
      <c r="J4847" s="2">
        <v>8.593270938406404E-2</v>
      </c>
      <c r="K4847" s="2">
        <v>56.271147991164703</v>
      </c>
      <c r="L4847" s="2" t="s">
        <v>4150</v>
      </c>
      <c r="M4847" s="58">
        <v>23.25966687230105</v>
      </c>
      <c r="N4847" s="2">
        <v>13866</v>
      </c>
      <c r="O4847" s="2">
        <v>4696</v>
      </c>
      <c r="P4847" s="2">
        <v>1401</v>
      </c>
      <c r="Q4847" s="2">
        <v>236</v>
      </c>
      <c r="R4847" s="2">
        <v>35</v>
      </c>
      <c r="S4847" s="2">
        <v>6</v>
      </c>
      <c r="T4847" s="2">
        <v>7</v>
      </c>
      <c r="U4847" s="2">
        <v>16</v>
      </c>
      <c r="V4847" s="2">
        <v>20263</v>
      </c>
      <c r="W4847" s="2">
        <v>-1</v>
      </c>
    </row>
    <row r="4848" spans="1:23" x14ac:dyDescent="0.35">
      <c r="A4848" s="2">
        <v>4020017</v>
      </c>
      <c r="B4848" s="2" t="s">
        <v>2064</v>
      </c>
      <c r="C4848" s="2" t="s">
        <v>78</v>
      </c>
      <c r="D4848" s="2" t="s">
        <v>886</v>
      </c>
      <c r="E4848" s="2">
        <v>410418</v>
      </c>
      <c r="F4848" s="2">
        <v>343</v>
      </c>
      <c r="G4848" s="2">
        <v>7411</v>
      </c>
      <c r="H4848" s="46">
        <v>0.7552287140736742</v>
      </c>
      <c r="I4848" s="2">
        <v>1814</v>
      </c>
      <c r="J4848" s="2">
        <v>8.3573332553640439E-2</v>
      </c>
      <c r="K4848" s="2">
        <v>55.379570908109557</v>
      </c>
      <c r="L4848" s="2" t="s">
        <v>4150</v>
      </c>
      <c r="M4848" s="58">
        <v>22.90406830738322</v>
      </c>
      <c r="N4848" s="2">
        <v>6153</v>
      </c>
      <c r="O4848" s="2">
        <v>2016</v>
      </c>
      <c r="P4848" s="2">
        <v>651</v>
      </c>
      <c r="Q4848" s="2">
        <v>108</v>
      </c>
      <c r="R4848" s="2">
        <v>15</v>
      </c>
      <c r="S4848" s="2">
        <v>18</v>
      </c>
      <c r="T4848" s="2">
        <v>8961</v>
      </c>
      <c r="U4848" s="2">
        <v>-1</v>
      </c>
      <c r="V4848" s="2">
        <v>-1</v>
      </c>
      <c r="W4848" s="2">
        <v>-1</v>
      </c>
    </row>
    <row r="4849" spans="1:23" x14ac:dyDescent="0.35">
      <c r="A4849" s="2">
        <v>4294782</v>
      </c>
      <c r="B4849" s="2" t="s">
        <v>2952</v>
      </c>
      <c r="C4849" s="2" t="s">
        <v>78</v>
      </c>
      <c r="D4849" s="2" t="s">
        <v>886</v>
      </c>
      <c r="E4849" s="2">
        <v>1541937</v>
      </c>
      <c r="F4849" s="2">
        <v>2079</v>
      </c>
      <c r="G4849" s="2">
        <v>35249</v>
      </c>
      <c r="H4849" s="2">
        <v>0.50086527277369575</v>
      </c>
      <c r="I4849" s="2">
        <v>17594</v>
      </c>
      <c r="J4849" s="2">
        <v>0.13483041135921889</v>
      </c>
      <c r="K4849" s="2">
        <v>43.744134585378312</v>
      </c>
      <c r="L4849" s="2" t="s">
        <v>4150</v>
      </c>
      <c r="M4849" s="58">
        <v>15.62816224762831</v>
      </c>
      <c r="N4849" s="2">
        <v>25368</v>
      </c>
      <c r="O4849" s="2">
        <v>12446</v>
      </c>
      <c r="P4849" s="2">
        <v>9639</v>
      </c>
      <c r="Q4849" s="2">
        <v>1528</v>
      </c>
      <c r="R4849" s="2">
        <v>195</v>
      </c>
      <c r="S4849" s="2">
        <v>102</v>
      </c>
      <c r="T4849" s="2">
        <v>28</v>
      </c>
      <c r="U4849" s="2">
        <v>16</v>
      </c>
      <c r="V4849" s="2">
        <v>10</v>
      </c>
      <c r="W4849" s="2">
        <v>49332</v>
      </c>
    </row>
    <row r="4850" spans="1:23" x14ac:dyDescent="0.35">
      <c r="A4850" s="2">
        <v>4010074</v>
      </c>
      <c r="B4850" s="2" t="s">
        <v>2062</v>
      </c>
      <c r="C4850" s="2" t="s">
        <v>78</v>
      </c>
      <c r="D4850" s="2" t="s">
        <v>886</v>
      </c>
      <c r="E4850" s="2">
        <v>1572601</v>
      </c>
      <c r="F4850" s="2">
        <v>1629</v>
      </c>
      <c r="G4850" s="2">
        <v>36342</v>
      </c>
      <c r="H4850" s="46">
        <v>0.68171812228275819</v>
      </c>
      <c r="I4850" s="2">
        <v>11567</v>
      </c>
      <c r="J4850" s="2">
        <v>0.10358635152845511</v>
      </c>
      <c r="K4850" s="2">
        <v>43.272274503329477</v>
      </c>
      <c r="L4850" s="2" t="s">
        <v>4150</v>
      </c>
      <c r="M4850" s="58">
        <v>33.006632385349981</v>
      </c>
      <c r="N4850" s="2">
        <v>27546</v>
      </c>
      <c r="O4850" s="2">
        <v>13308</v>
      </c>
      <c r="P4850" s="2">
        <v>5529</v>
      </c>
      <c r="Q4850" s="2">
        <v>1020</v>
      </c>
      <c r="R4850" s="2">
        <v>145</v>
      </c>
      <c r="S4850" s="2">
        <v>18</v>
      </c>
      <c r="T4850" s="2">
        <v>28</v>
      </c>
      <c r="U4850" s="2">
        <v>32</v>
      </c>
      <c r="V4850" s="2">
        <v>9</v>
      </c>
      <c r="W4850" s="2">
        <v>10</v>
      </c>
    </row>
    <row r="4851" spans="1:23" x14ac:dyDescent="0.35">
      <c r="A4851" s="2">
        <v>4075761</v>
      </c>
      <c r="B4851" s="2" t="s">
        <v>2061</v>
      </c>
      <c r="C4851" s="2" t="s">
        <v>78</v>
      </c>
      <c r="D4851" s="2" t="s">
        <v>886</v>
      </c>
      <c r="E4851" s="2">
        <v>925812</v>
      </c>
      <c r="F4851" s="2">
        <v>419</v>
      </c>
      <c r="G4851" s="2">
        <v>21520</v>
      </c>
      <c r="H4851" s="46">
        <v>0.67267657992565055</v>
      </c>
      <c r="I4851" s="2">
        <v>7044</v>
      </c>
      <c r="J4851" s="2">
        <v>4.5257568491227161E-2</v>
      </c>
      <c r="K4851" s="2">
        <v>43.021003717472119</v>
      </c>
      <c r="L4851" s="2" t="s">
        <v>815</v>
      </c>
      <c r="M4851" s="58">
        <v>34.137610619469029</v>
      </c>
      <c r="N4851" s="2">
        <v>17879</v>
      </c>
      <c r="O4851" s="2">
        <v>5142</v>
      </c>
      <c r="P4851" s="2">
        <v>1896</v>
      </c>
      <c r="Q4851" s="2">
        <v>896</v>
      </c>
      <c r="R4851" s="2">
        <v>485</v>
      </c>
      <c r="S4851" s="2">
        <v>276</v>
      </c>
      <c r="T4851" s="2">
        <v>161</v>
      </c>
      <c r="U4851" s="2">
        <v>168</v>
      </c>
      <c r="V4851" s="2">
        <v>117</v>
      </c>
      <c r="W4851" s="2">
        <v>100</v>
      </c>
    </row>
    <row r="4852" spans="1:23" x14ac:dyDescent="0.35">
      <c r="A4852" s="2">
        <v>4294786</v>
      </c>
      <c r="B4852" s="2" t="s">
        <v>2955</v>
      </c>
      <c r="C4852" s="2" t="s">
        <v>78</v>
      </c>
      <c r="D4852" s="2" t="s">
        <v>886</v>
      </c>
      <c r="E4852" s="2">
        <v>1494335</v>
      </c>
      <c r="F4852" s="2">
        <v>1676</v>
      </c>
      <c r="G4852" s="2">
        <v>35621</v>
      </c>
      <c r="H4852" s="2">
        <v>0.48965497880463771</v>
      </c>
      <c r="I4852" s="2">
        <v>18179</v>
      </c>
      <c r="J4852" s="2">
        <v>0.112156912606611</v>
      </c>
      <c r="K4852" s="2">
        <v>41.950955896802448</v>
      </c>
      <c r="L4852" s="2" t="s">
        <v>4150</v>
      </c>
      <c r="M4852" s="58">
        <v>32.274356925336377</v>
      </c>
      <c r="N4852" s="2">
        <v>27799</v>
      </c>
      <c r="O4852" s="2">
        <v>10834</v>
      </c>
      <c r="P4852" s="2">
        <v>6198</v>
      </c>
      <c r="Q4852" s="2">
        <v>1096</v>
      </c>
      <c r="R4852" s="2">
        <v>190</v>
      </c>
      <c r="S4852" s="2">
        <v>96</v>
      </c>
      <c r="T4852" s="2">
        <v>42</v>
      </c>
      <c r="U4852" s="2">
        <v>8</v>
      </c>
      <c r="V4852" s="2">
        <v>27</v>
      </c>
      <c r="W4852" s="2">
        <v>11</v>
      </c>
    </row>
    <row r="4853" spans="1:23" x14ac:dyDescent="0.35">
      <c r="A4853" s="2">
        <v>4294778</v>
      </c>
      <c r="B4853" s="2" t="s">
        <v>2950</v>
      </c>
      <c r="C4853" s="2" t="s">
        <v>78</v>
      </c>
      <c r="D4853" s="2" t="s">
        <v>886</v>
      </c>
      <c r="E4853" s="2">
        <v>1534808</v>
      </c>
      <c r="F4853" s="2">
        <v>2260</v>
      </c>
      <c r="G4853" s="2">
        <v>40754</v>
      </c>
      <c r="H4853" s="2">
        <v>0.49023408745153851</v>
      </c>
      <c r="I4853" s="2">
        <v>20775</v>
      </c>
      <c r="J4853" s="2">
        <v>0.14724968856039319</v>
      </c>
      <c r="K4853" s="2">
        <v>37.660303283113308</v>
      </c>
      <c r="L4853" s="2" t="s">
        <v>4150</v>
      </c>
      <c r="M4853" s="58">
        <v>14.05579061120574</v>
      </c>
      <c r="N4853" s="2">
        <v>30731</v>
      </c>
      <c r="O4853" s="2">
        <v>13402</v>
      </c>
      <c r="P4853" s="2">
        <v>8787</v>
      </c>
      <c r="Q4853" s="2">
        <v>1312</v>
      </c>
      <c r="R4853" s="2">
        <v>200</v>
      </c>
      <c r="S4853" s="2">
        <v>96</v>
      </c>
      <c r="T4853" s="2">
        <v>28</v>
      </c>
      <c r="U4853" s="2">
        <v>32</v>
      </c>
      <c r="V4853" s="2">
        <v>9</v>
      </c>
      <c r="W4853" s="2">
        <v>54597</v>
      </c>
    </row>
    <row r="4854" spans="1:23" x14ac:dyDescent="0.35">
      <c r="A4854" s="2">
        <v>4294790</v>
      </c>
      <c r="B4854" s="2" t="s">
        <v>2958</v>
      </c>
      <c r="C4854" s="2" t="s">
        <v>78</v>
      </c>
      <c r="D4854" s="2" t="s">
        <v>886</v>
      </c>
      <c r="E4854" s="2">
        <v>1489303</v>
      </c>
      <c r="F4854" s="2">
        <v>1772</v>
      </c>
      <c r="G4854" s="2">
        <v>39759</v>
      </c>
      <c r="H4854" s="2">
        <v>0.4912849920772655</v>
      </c>
      <c r="I4854" s="2">
        <v>20226</v>
      </c>
      <c r="J4854" s="2">
        <v>0.1189818324410815</v>
      </c>
      <c r="K4854" s="2">
        <v>37.458261022661539</v>
      </c>
      <c r="L4854" s="2" t="s">
        <v>4150</v>
      </c>
      <c r="M4854" s="58">
        <v>28.541644308164049</v>
      </c>
      <c r="N4854" s="2">
        <v>30621</v>
      </c>
      <c r="O4854" s="2">
        <v>12524</v>
      </c>
      <c r="P4854" s="2">
        <v>7617</v>
      </c>
      <c r="Q4854" s="2">
        <v>1172</v>
      </c>
      <c r="R4854" s="2">
        <v>115</v>
      </c>
      <c r="S4854" s="2">
        <v>66</v>
      </c>
      <c r="T4854" s="2">
        <v>28</v>
      </c>
      <c r="U4854" s="2">
        <v>8</v>
      </c>
      <c r="V4854" s="2">
        <v>9</v>
      </c>
      <c r="W4854" s="2">
        <v>20</v>
      </c>
    </row>
    <row r="4855" spans="1:23" x14ac:dyDescent="0.35">
      <c r="A4855" s="2">
        <v>4075742</v>
      </c>
      <c r="B4855" s="2" t="s">
        <v>2046</v>
      </c>
      <c r="C4855" s="2" t="s">
        <v>78</v>
      </c>
      <c r="D4855" s="2" t="s">
        <v>886</v>
      </c>
      <c r="E4855" s="2">
        <v>231806</v>
      </c>
      <c r="F4855" s="2">
        <v>128</v>
      </c>
      <c r="G4855" s="2">
        <v>6315</v>
      </c>
      <c r="H4855" s="46">
        <v>0.5190815518606493</v>
      </c>
      <c r="I4855" s="2">
        <v>3037</v>
      </c>
      <c r="J4855" s="2">
        <v>5.5218587957171078E-2</v>
      </c>
      <c r="K4855" s="2">
        <v>36.70720506730008</v>
      </c>
      <c r="L4855" s="2" t="s">
        <v>815</v>
      </c>
      <c r="M4855" s="58">
        <v>16.956038329310221</v>
      </c>
      <c r="N4855" s="2">
        <v>5871</v>
      </c>
      <c r="O4855" s="2">
        <v>770</v>
      </c>
      <c r="P4855" s="2">
        <v>135</v>
      </c>
      <c r="Q4855" s="2">
        <v>40</v>
      </c>
      <c r="R4855" s="2">
        <v>15</v>
      </c>
      <c r="S4855" s="2">
        <v>6</v>
      </c>
      <c r="T4855" s="2">
        <v>6837</v>
      </c>
      <c r="U4855" s="2">
        <v>-1</v>
      </c>
      <c r="V4855" s="2">
        <v>-1</v>
      </c>
      <c r="W4855" s="2">
        <v>-1</v>
      </c>
    </row>
    <row r="4856" spans="1:23" x14ac:dyDescent="0.35">
      <c r="A4856" s="2">
        <v>4075759</v>
      </c>
      <c r="B4856" s="2" t="s">
        <v>2059</v>
      </c>
      <c r="C4856" s="2" t="s">
        <v>78</v>
      </c>
      <c r="D4856" s="2" t="s">
        <v>886</v>
      </c>
      <c r="E4856" s="2">
        <v>2374834</v>
      </c>
      <c r="F4856" s="2">
        <v>1286</v>
      </c>
      <c r="G4856" s="2">
        <v>70340</v>
      </c>
      <c r="H4856" s="46">
        <v>0.5079471140176286</v>
      </c>
      <c r="I4856" s="2">
        <v>34611</v>
      </c>
      <c r="J4856" s="2">
        <v>5.4151153301662348E-2</v>
      </c>
      <c r="K4856" s="2">
        <v>33.762212112595961</v>
      </c>
      <c r="L4856" s="2" t="s">
        <v>815</v>
      </c>
      <c r="M4856" s="58">
        <v>20.980025619506161</v>
      </c>
      <c r="N4856" s="2">
        <v>48205</v>
      </c>
      <c r="O4856" s="2">
        <v>24034</v>
      </c>
      <c r="P4856" s="2">
        <v>13392</v>
      </c>
      <c r="Q4856" s="2">
        <v>8380</v>
      </c>
      <c r="R4856" s="2">
        <v>6085</v>
      </c>
      <c r="S4856" s="2">
        <v>4122</v>
      </c>
      <c r="T4856" s="2">
        <v>3150</v>
      </c>
      <c r="U4856" s="2">
        <v>2328</v>
      </c>
      <c r="V4856" s="2">
        <v>2079</v>
      </c>
      <c r="W4856" s="2">
        <v>1420</v>
      </c>
    </row>
    <row r="4857" spans="1:23" x14ac:dyDescent="0.35">
      <c r="A4857" s="2">
        <v>4075743</v>
      </c>
      <c r="B4857" s="2" t="s">
        <v>2047</v>
      </c>
      <c r="C4857" s="2" t="s">
        <v>78</v>
      </c>
      <c r="D4857" s="2" t="s">
        <v>886</v>
      </c>
      <c r="E4857" s="2">
        <v>264071</v>
      </c>
      <c r="F4857" s="2">
        <v>182</v>
      </c>
      <c r="G4857" s="2">
        <v>7826</v>
      </c>
      <c r="H4857" s="46">
        <v>0.48121645796064411</v>
      </c>
      <c r="I4857" s="2">
        <v>4060</v>
      </c>
      <c r="J4857" s="2">
        <v>6.8920858405504576E-2</v>
      </c>
      <c r="K4857" s="2">
        <v>33.742780475338613</v>
      </c>
      <c r="L4857" s="2" t="s">
        <v>815</v>
      </c>
      <c r="M4857" s="58">
        <v>15.586766615511751</v>
      </c>
      <c r="N4857" s="2">
        <v>7263</v>
      </c>
      <c r="O4857" s="2">
        <v>1004</v>
      </c>
      <c r="P4857" s="2">
        <v>141</v>
      </c>
      <c r="Q4857" s="2">
        <v>36</v>
      </c>
      <c r="R4857" s="2">
        <v>15</v>
      </c>
      <c r="S4857" s="2">
        <v>6</v>
      </c>
      <c r="T4857" s="2">
        <v>7</v>
      </c>
      <c r="U4857" s="2">
        <v>8472</v>
      </c>
      <c r="V4857" s="2">
        <v>-1</v>
      </c>
      <c r="W4857" s="2">
        <v>-1</v>
      </c>
    </row>
    <row r="4858" spans="1:23" x14ac:dyDescent="0.35">
      <c r="A4858" s="2">
        <v>4113237</v>
      </c>
      <c r="B4858" s="2" t="s">
        <v>2077</v>
      </c>
      <c r="C4858" s="2" t="s">
        <v>78</v>
      </c>
      <c r="D4858" s="2" t="s">
        <v>886</v>
      </c>
      <c r="E4858" s="2">
        <v>1173225</v>
      </c>
      <c r="F4858" s="2">
        <v>1101</v>
      </c>
      <c r="G4858" s="2">
        <v>36962</v>
      </c>
      <c r="H4858" s="46">
        <v>0.63359666684703209</v>
      </c>
      <c r="I4858" s="2">
        <v>13543</v>
      </c>
      <c r="J4858" s="2">
        <v>9.3843891836604229E-2</v>
      </c>
      <c r="K4858" s="2">
        <v>31.741383042043179</v>
      </c>
      <c r="L4858" s="2" t="s">
        <v>4150</v>
      </c>
      <c r="M4858" s="58">
        <v>11.01154441785161</v>
      </c>
      <c r="N4858" s="2">
        <v>25410</v>
      </c>
      <c r="O4858" s="2">
        <v>15436</v>
      </c>
      <c r="P4858" s="2">
        <v>9084</v>
      </c>
      <c r="Q4858" s="2">
        <v>2876</v>
      </c>
      <c r="R4858" s="2">
        <v>335</v>
      </c>
      <c r="S4858" s="2">
        <v>72</v>
      </c>
      <c r="T4858" s="2">
        <v>42</v>
      </c>
      <c r="U4858" s="2">
        <v>18</v>
      </c>
      <c r="V4858" s="2">
        <v>53273</v>
      </c>
      <c r="W4858" s="2">
        <v>-1</v>
      </c>
    </row>
    <row r="4859" spans="1:23" x14ac:dyDescent="0.35">
      <c r="A4859" s="2">
        <v>4113238</v>
      </c>
      <c r="B4859" s="2" t="s">
        <v>2078</v>
      </c>
      <c r="C4859" s="2" t="s">
        <v>78</v>
      </c>
      <c r="D4859" s="2" t="s">
        <v>886</v>
      </c>
      <c r="E4859" s="2">
        <v>1130862</v>
      </c>
      <c r="F4859" s="2">
        <v>921</v>
      </c>
      <c r="G4859" s="2">
        <v>36107</v>
      </c>
      <c r="H4859" s="46">
        <v>0.60179466585426655</v>
      </c>
      <c r="I4859" s="2">
        <v>14378</v>
      </c>
      <c r="J4859" s="2">
        <v>8.1442297999225366E-2</v>
      </c>
      <c r="K4859" s="2">
        <v>31.319744093943001</v>
      </c>
      <c r="L4859" s="2" t="s">
        <v>4150</v>
      </c>
      <c r="M4859" s="58">
        <v>23.733671927468102</v>
      </c>
      <c r="N4859" s="2">
        <v>27201</v>
      </c>
      <c r="O4859" s="2">
        <v>13124</v>
      </c>
      <c r="P4859" s="2">
        <v>6306</v>
      </c>
      <c r="Q4859" s="2">
        <v>872</v>
      </c>
      <c r="R4859" s="2">
        <v>65</v>
      </c>
      <c r="S4859" s="2">
        <v>42</v>
      </c>
      <c r="T4859" s="2">
        <v>7</v>
      </c>
      <c r="U4859" s="2">
        <v>8</v>
      </c>
      <c r="V4859" s="2">
        <v>10</v>
      </c>
      <c r="W4859" s="2">
        <v>13</v>
      </c>
    </row>
    <row r="4860" spans="1:23" x14ac:dyDescent="0.35">
      <c r="A4860" s="2">
        <v>4075741</v>
      </c>
      <c r="B4860" s="2" t="s">
        <v>2045</v>
      </c>
      <c r="C4860" s="2" t="s">
        <v>78</v>
      </c>
      <c r="D4860" s="2" t="s">
        <v>886</v>
      </c>
      <c r="E4860" s="2">
        <v>176585</v>
      </c>
      <c r="F4860" s="2">
        <v>90</v>
      </c>
      <c r="G4860" s="2">
        <v>6180</v>
      </c>
      <c r="H4860" s="46">
        <v>0.55113268608414234</v>
      </c>
      <c r="I4860" s="2">
        <v>2774</v>
      </c>
      <c r="J4860" s="2">
        <v>5.096695642325226E-2</v>
      </c>
      <c r="K4860" s="2">
        <v>28.573624595469251</v>
      </c>
      <c r="L4860" s="2" t="s">
        <v>815</v>
      </c>
      <c r="M4860" s="58">
        <v>12.716765087138119</v>
      </c>
      <c r="N4860" s="2">
        <v>5589</v>
      </c>
      <c r="O4860" s="2">
        <v>978</v>
      </c>
      <c r="P4860" s="2">
        <v>171</v>
      </c>
      <c r="Q4860" s="2">
        <v>120</v>
      </c>
      <c r="R4860" s="2">
        <v>55</v>
      </c>
      <c r="S4860" s="2">
        <v>7</v>
      </c>
      <c r="T4860" s="2">
        <v>24</v>
      </c>
      <c r="U4860" s="2">
        <v>6944</v>
      </c>
      <c r="V4860" s="2">
        <v>-1</v>
      </c>
      <c r="W4860" s="2">
        <v>-1</v>
      </c>
    </row>
    <row r="4861" spans="1:23" x14ac:dyDescent="0.35">
      <c r="A4861" s="2">
        <v>4113236</v>
      </c>
      <c r="B4861" s="2" t="s">
        <v>2076</v>
      </c>
      <c r="C4861" s="2" t="s">
        <v>78</v>
      </c>
      <c r="D4861" s="2" t="s">
        <v>886</v>
      </c>
      <c r="E4861" s="2">
        <v>478971</v>
      </c>
      <c r="F4861" s="2">
        <v>373</v>
      </c>
      <c r="G4861" s="2">
        <v>17051</v>
      </c>
      <c r="H4861" s="46">
        <v>0.69004750454518793</v>
      </c>
      <c r="I4861" s="2">
        <v>5285</v>
      </c>
      <c r="J4861" s="2">
        <v>7.7875278461535247E-2</v>
      </c>
      <c r="K4861" s="2">
        <v>28.090493226203741</v>
      </c>
      <c r="L4861" s="2" t="s">
        <v>4150</v>
      </c>
      <c r="M4861" s="58">
        <v>10.69418147718139</v>
      </c>
      <c r="N4861" s="2">
        <v>12924</v>
      </c>
      <c r="O4861" s="2">
        <v>6034</v>
      </c>
      <c r="P4861" s="2">
        <v>3057</v>
      </c>
      <c r="Q4861" s="2">
        <v>324</v>
      </c>
      <c r="R4861" s="2">
        <v>40</v>
      </c>
      <c r="S4861" s="2">
        <v>7</v>
      </c>
      <c r="T4861" s="2">
        <v>9</v>
      </c>
      <c r="U4861" s="2">
        <v>22395</v>
      </c>
      <c r="V4861" s="2">
        <v>-1</v>
      </c>
      <c r="W4861" s="2">
        <v>-1</v>
      </c>
    </row>
    <row r="4862" spans="1:23" x14ac:dyDescent="0.35">
      <c r="A4862" s="2">
        <v>4075747</v>
      </c>
      <c r="B4862" s="2" t="s">
        <v>2051</v>
      </c>
      <c r="C4862" s="2" t="s">
        <v>78</v>
      </c>
      <c r="D4862" s="2" t="s">
        <v>886</v>
      </c>
      <c r="E4862" s="2">
        <v>3855941</v>
      </c>
      <c r="F4862" s="2">
        <v>2068</v>
      </c>
      <c r="G4862" s="2">
        <v>138530</v>
      </c>
      <c r="H4862" s="46">
        <v>0.2952717822854255</v>
      </c>
      <c r="I4862" s="2">
        <v>97626</v>
      </c>
      <c r="J4862" s="2">
        <v>5.3631526001046183E-2</v>
      </c>
      <c r="K4862" s="2">
        <v>27.83470006496788</v>
      </c>
      <c r="L4862" s="2" t="s">
        <v>815</v>
      </c>
      <c r="M4862" s="58">
        <v>19.849177914363079</v>
      </c>
      <c r="N4862" s="2">
        <v>105437</v>
      </c>
      <c r="O4862" s="2">
        <v>42020</v>
      </c>
      <c r="P4862" s="2">
        <v>19323</v>
      </c>
      <c r="Q4862" s="2">
        <v>10632</v>
      </c>
      <c r="R4862" s="2">
        <v>6210</v>
      </c>
      <c r="S4862" s="2">
        <v>4074</v>
      </c>
      <c r="T4862" s="2">
        <v>2534</v>
      </c>
      <c r="U4862" s="2">
        <v>1856</v>
      </c>
      <c r="V4862" s="2">
        <v>1206</v>
      </c>
      <c r="W4862" s="2">
        <v>970</v>
      </c>
    </row>
    <row r="4863" spans="1:23" x14ac:dyDescent="0.35">
      <c r="A4863" s="2">
        <v>4113239</v>
      </c>
      <c r="B4863" s="2" t="s">
        <v>2079</v>
      </c>
      <c r="C4863" s="2" t="s">
        <v>78</v>
      </c>
      <c r="D4863" s="2" t="s">
        <v>886</v>
      </c>
      <c r="E4863" s="2">
        <v>1799261</v>
      </c>
      <c r="F4863" s="2">
        <v>1736</v>
      </c>
      <c r="G4863" s="2">
        <v>64871</v>
      </c>
      <c r="H4863" s="46">
        <v>0.57259792511291641</v>
      </c>
      <c r="I4863" s="2">
        <v>27726</v>
      </c>
      <c r="J4863" s="2">
        <v>9.6484056509867105E-2</v>
      </c>
      <c r="K4863" s="2">
        <v>27.735983721539672</v>
      </c>
      <c r="L4863" s="2" t="s">
        <v>4150</v>
      </c>
      <c r="M4863" s="58">
        <v>9.5622973820431323</v>
      </c>
      <c r="N4863" s="2">
        <v>43664</v>
      </c>
      <c r="O4863" s="2">
        <v>28592</v>
      </c>
      <c r="P4863" s="2">
        <v>17859</v>
      </c>
      <c r="Q4863" s="2">
        <v>3444</v>
      </c>
      <c r="R4863" s="2">
        <v>375</v>
      </c>
      <c r="S4863" s="2">
        <v>84</v>
      </c>
      <c r="T4863" s="2">
        <v>35</v>
      </c>
      <c r="U4863" s="2">
        <v>16</v>
      </c>
      <c r="V4863" s="2">
        <v>12</v>
      </c>
      <c r="W4863" s="2">
        <v>94081</v>
      </c>
    </row>
    <row r="4864" spans="1:23" x14ac:dyDescent="0.35">
      <c r="A4864" s="2">
        <v>4020018</v>
      </c>
      <c r="B4864" s="2" t="s">
        <v>2065</v>
      </c>
      <c r="C4864" s="2" t="s">
        <v>78</v>
      </c>
      <c r="D4864" s="2" t="s">
        <v>886</v>
      </c>
      <c r="E4864" s="2">
        <v>1939205</v>
      </c>
      <c r="F4864" s="2">
        <v>2208</v>
      </c>
      <c r="G4864" s="2">
        <v>70018</v>
      </c>
      <c r="H4864" s="46">
        <v>0.76190408180753522</v>
      </c>
      <c r="I4864" s="2">
        <v>16671</v>
      </c>
      <c r="J4864" s="2">
        <v>0.11386109256112691</v>
      </c>
      <c r="K4864" s="2">
        <v>27.695806792539059</v>
      </c>
      <c r="L4864" s="2" t="s">
        <v>4150</v>
      </c>
      <c r="M4864" s="58">
        <v>16.186479583319421</v>
      </c>
      <c r="N4864" s="2">
        <v>40552</v>
      </c>
      <c r="O4864" s="2">
        <v>31428</v>
      </c>
      <c r="P4864" s="2">
        <v>23844</v>
      </c>
      <c r="Q4864" s="2">
        <v>20928</v>
      </c>
      <c r="R4864" s="2">
        <v>2280</v>
      </c>
      <c r="S4864" s="2">
        <v>408</v>
      </c>
      <c r="T4864" s="2">
        <v>182</v>
      </c>
      <c r="U4864" s="2">
        <v>144</v>
      </c>
      <c r="V4864" s="2">
        <v>27</v>
      </c>
      <c r="W4864" s="2">
        <v>11</v>
      </c>
    </row>
    <row r="4865" spans="1:23" x14ac:dyDescent="0.35">
      <c r="A4865" s="2">
        <v>4075740</v>
      </c>
      <c r="B4865" s="2" t="s">
        <v>2044</v>
      </c>
      <c r="C4865" s="2" t="s">
        <v>78</v>
      </c>
      <c r="D4865" s="2" t="s">
        <v>886</v>
      </c>
      <c r="E4865" s="2">
        <v>210060</v>
      </c>
      <c r="F4865" s="2">
        <v>171</v>
      </c>
      <c r="G4865" s="2">
        <v>7596</v>
      </c>
      <c r="H4865" s="46">
        <v>0.51579778830963663</v>
      </c>
      <c r="I4865" s="2">
        <v>3678</v>
      </c>
      <c r="J4865" s="2">
        <v>8.1405312767780638E-2</v>
      </c>
      <c r="K4865" s="2">
        <v>27.654028436018962</v>
      </c>
      <c r="L4865" s="2" t="s">
        <v>815</v>
      </c>
      <c r="M4865" s="58">
        <v>12.477576477576481</v>
      </c>
      <c r="N4865" s="2">
        <v>6936</v>
      </c>
      <c r="O4865" s="2">
        <v>1120</v>
      </c>
      <c r="P4865" s="2">
        <v>186</v>
      </c>
      <c r="Q4865" s="2">
        <v>100</v>
      </c>
      <c r="R4865" s="2">
        <v>35</v>
      </c>
      <c r="S4865" s="2">
        <v>12</v>
      </c>
      <c r="T4865" s="2">
        <v>21</v>
      </c>
      <c r="U4865" s="2">
        <v>8</v>
      </c>
      <c r="V4865" s="2">
        <v>8418</v>
      </c>
      <c r="W4865" s="2">
        <v>-1</v>
      </c>
    </row>
    <row r="4866" spans="1:23" x14ac:dyDescent="0.35">
      <c r="A4866" s="2">
        <v>4020019</v>
      </c>
      <c r="B4866" s="2" t="s">
        <v>2066</v>
      </c>
      <c r="C4866" s="2" t="s">
        <v>78</v>
      </c>
      <c r="D4866" s="2" t="s">
        <v>886</v>
      </c>
      <c r="E4866" s="2">
        <v>1949626</v>
      </c>
      <c r="F4866" s="2">
        <v>1971</v>
      </c>
      <c r="G4866" s="2">
        <v>77704</v>
      </c>
      <c r="H4866" s="46">
        <v>0.70767270668176674</v>
      </c>
      <c r="I4866" s="2">
        <v>22715</v>
      </c>
      <c r="J4866" s="2">
        <v>0.1010963128312815</v>
      </c>
      <c r="K4866" s="2">
        <v>25.09042005559559</v>
      </c>
      <c r="L4866" s="2" t="s">
        <v>4150</v>
      </c>
      <c r="M4866" s="58">
        <v>8.4913284727484957</v>
      </c>
      <c r="N4866" s="2">
        <v>51217</v>
      </c>
      <c r="O4866" s="2">
        <v>33948</v>
      </c>
      <c r="P4866" s="2">
        <v>25992</v>
      </c>
      <c r="Q4866" s="2">
        <v>2708</v>
      </c>
      <c r="R4866" s="2">
        <v>595</v>
      </c>
      <c r="S4866" s="2">
        <v>222</v>
      </c>
      <c r="T4866" s="2">
        <v>91</v>
      </c>
      <c r="U4866" s="2">
        <v>16</v>
      </c>
      <c r="V4866" s="2">
        <v>12</v>
      </c>
      <c r="W4866" s="2">
        <v>114801</v>
      </c>
    </row>
    <row r="4867" spans="1:23" x14ac:dyDescent="0.35">
      <c r="A4867" s="2">
        <v>4150948</v>
      </c>
      <c r="B4867" s="2" t="s">
        <v>2128</v>
      </c>
      <c r="C4867" s="2" t="s">
        <v>78</v>
      </c>
      <c r="D4867" s="2" t="s">
        <v>886</v>
      </c>
      <c r="E4867" s="2">
        <v>188464</v>
      </c>
      <c r="F4867" s="2">
        <v>332</v>
      </c>
      <c r="G4867" s="2">
        <v>7537</v>
      </c>
      <c r="H4867" s="46">
        <v>0.33527928884171421</v>
      </c>
      <c r="I4867" s="2">
        <v>5010</v>
      </c>
      <c r="J4867" s="2">
        <v>0.17616096442821971</v>
      </c>
      <c r="K4867" s="2">
        <v>25.00517447260183</v>
      </c>
      <c r="L4867" s="2" t="s">
        <v>815</v>
      </c>
      <c r="M4867" s="58">
        <v>11.70002483238143</v>
      </c>
      <c r="N4867" s="2">
        <v>2847</v>
      </c>
      <c r="O4867" s="2">
        <v>5218</v>
      </c>
      <c r="P4867" s="2">
        <v>2685</v>
      </c>
      <c r="Q4867" s="2">
        <v>3116</v>
      </c>
      <c r="R4867" s="2">
        <v>1235</v>
      </c>
      <c r="S4867" s="2">
        <v>702</v>
      </c>
      <c r="T4867" s="2">
        <v>252</v>
      </c>
      <c r="U4867" s="2">
        <v>24</v>
      </c>
      <c r="V4867" s="2">
        <v>18</v>
      </c>
      <c r="W4867" s="2">
        <v>11</v>
      </c>
    </row>
    <row r="4868" spans="1:23" x14ac:dyDescent="0.35">
      <c r="A4868" s="2">
        <v>4072724</v>
      </c>
      <c r="B4868" s="2" t="s">
        <v>2075</v>
      </c>
      <c r="C4868" s="2" t="s">
        <v>78</v>
      </c>
      <c r="D4868" s="2" t="s">
        <v>886</v>
      </c>
      <c r="E4868" s="2">
        <v>942132</v>
      </c>
      <c r="F4868" s="2">
        <v>496</v>
      </c>
      <c r="G4868" s="2">
        <v>38089</v>
      </c>
      <c r="H4868" s="46">
        <v>0.61211898448370916</v>
      </c>
      <c r="I4868" s="2">
        <v>14774</v>
      </c>
      <c r="J4868" s="2">
        <v>5.2646550589513993E-2</v>
      </c>
      <c r="K4868" s="2">
        <v>24.735015358765001</v>
      </c>
      <c r="L4868" s="2" t="s">
        <v>815</v>
      </c>
      <c r="M4868" s="58">
        <v>16.728493048527142</v>
      </c>
      <c r="N4868" s="2">
        <v>27459</v>
      </c>
      <c r="O4868" s="2">
        <v>13012</v>
      </c>
      <c r="P4868" s="2">
        <v>6540</v>
      </c>
      <c r="Q4868" s="2">
        <v>3528</v>
      </c>
      <c r="R4868" s="2">
        <v>2170</v>
      </c>
      <c r="S4868" s="2">
        <v>1356</v>
      </c>
      <c r="T4868" s="2">
        <v>938</v>
      </c>
      <c r="U4868" s="2">
        <v>600</v>
      </c>
      <c r="V4868" s="2">
        <v>486</v>
      </c>
      <c r="W4868" s="2">
        <v>230</v>
      </c>
    </row>
    <row r="4869" spans="1:23" x14ac:dyDescent="0.35">
      <c r="A4869" s="2">
        <v>4072723</v>
      </c>
      <c r="B4869" s="2" t="s">
        <v>2074</v>
      </c>
      <c r="C4869" s="2" t="s">
        <v>78</v>
      </c>
      <c r="D4869" s="2" t="s">
        <v>886</v>
      </c>
      <c r="E4869" s="2">
        <v>811155</v>
      </c>
      <c r="F4869" s="2">
        <v>430</v>
      </c>
      <c r="G4869" s="2">
        <v>32902</v>
      </c>
      <c r="H4869" s="46">
        <v>0.65354689684517653</v>
      </c>
      <c r="I4869" s="2">
        <v>11399</v>
      </c>
      <c r="J4869" s="2">
        <v>5.3010830235898199E-2</v>
      </c>
      <c r="K4869" s="2">
        <v>24.653668470001818</v>
      </c>
      <c r="L4869" s="2" t="s">
        <v>815</v>
      </c>
      <c r="M4869" s="58">
        <v>17.03892366508423</v>
      </c>
      <c r="N4869" s="2">
        <v>24103</v>
      </c>
      <c r="O4869" s="2">
        <v>11082</v>
      </c>
      <c r="P4869" s="2">
        <v>5340</v>
      </c>
      <c r="Q4869" s="2">
        <v>2864</v>
      </c>
      <c r="R4869" s="2">
        <v>1505</v>
      </c>
      <c r="S4869" s="2">
        <v>1020</v>
      </c>
      <c r="T4869" s="2">
        <v>700</v>
      </c>
      <c r="U4869" s="2">
        <v>488</v>
      </c>
      <c r="V4869" s="2">
        <v>324</v>
      </c>
      <c r="W4869" s="2">
        <v>180</v>
      </c>
    </row>
    <row r="4870" spans="1:23" x14ac:dyDescent="0.35">
      <c r="A4870" s="2">
        <v>4072722</v>
      </c>
      <c r="B4870" s="2" t="s">
        <v>2073</v>
      </c>
      <c r="C4870" s="2" t="s">
        <v>78</v>
      </c>
      <c r="D4870" s="2" t="s">
        <v>886</v>
      </c>
      <c r="E4870" s="2">
        <v>962016</v>
      </c>
      <c r="F4870" s="2">
        <v>1362</v>
      </c>
      <c r="G4870" s="2">
        <v>39191</v>
      </c>
      <c r="H4870" s="46">
        <v>0.59702482712867755</v>
      </c>
      <c r="I4870" s="2">
        <v>15793</v>
      </c>
      <c r="J4870" s="2">
        <v>0.141577686857599</v>
      </c>
      <c r="K4870" s="2">
        <v>24.54686024852645</v>
      </c>
      <c r="L4870" s="2" t="s">
        <v>815</v>
      </c>
      <c r="M4870" s="58">
        <v>16.613694845004751</v>
      </c>
      <c r="N4870" s="2">
        <v>28345</v>
      </c>
      <c r="O4870" s="2">
        <v>13372</v>
      </c>
      <c r="P4870" s="2">
        <v>6471</v>
      </c>
      <c r="Q4870" s="2">
        <v>3624</v>
      </c>
      <c r="R4870" s="2">
        <v>2155</v>
      </c>
      <c r="S4870" s="2">
        <v>1536</v>
      </c>
      <c r="T4870" s="2">
        <v>819</v>
      </c>
      <c r="U4870" s="2">
        <v>704</v>
      </c>
      <c r="V4870" s="2">
        <v>459</v>
      </c>
      <c r="W4870" s="2">
        <v>420</v>
      </c>
    </row>
    <row r="4871" spans="1:23" x14ac:dyDescent="0.35">
      <c r="A4871" s="2">
        <v>4020021</v>
      </c>
      <c r="B4871" s="2" t="s">
        <v>2068</v>
      </c>
      <c r="C4871" s="2" t="s">
        <v>78</v>
      </c>
      <c r="D4871" s="2" t="s">
        <v>886</v>
      </c>
      <c r="E4871" s="2">
        <v>984155</v>
      </c>
      <c r="F4871" s="2">
        <v>1416</v>
      </c>
      <c r="G4871" s="2">
        <v>42285</v>
      </c>
      <c r="H4871" s="46">
        <v>0.84803121674352611</v>
      </c>
      <c r="I4871" s="2">
        <v>6426</v>
      </c>
      <c r="J4871" s="2">
        <v>0.1438797750354365</v>
      </c>
      <c r="K4871" s="2">
        <v>23.274328958259431</v>
      </c>
      <c r="L4871" s="2" t="s">
        <v>4150</v>
      </c>
      <c r="M4871" s="58">
        <v>15.641369993642719</v>
      </c>
      <c r="N4871" s="2">
        <v>27767</v>
      </c>
      <c r="O4871" s="2">
        <v>18002</v>
      </c>
      <c r="P4871" s="2">
        <v>15126</v>
      </c>
      <c r="Q4871" s="2">
        <v>1576</v>
      </c>
      <c r="R4871" s="2">
        <v>275</v>
      </c>
      <c r="S4871" s="2">
        <v>96</v>
      </c>
      <c r="T4871" s="2">
        <v>49</v>
      </c>
      <c r="U4871" s="2">
        <v>8</v>
      </c>
      <c r="V4871" s="2">
        <v>9</v>
      </c>
      <c r="W4871" s="2">
        <v>12</v>
      </c>
    </row>
    <row r="4872" spans="1:23" x14ac:dyDescent="0.35">
      <c r="A4872" s="2">
        <v>4269544</v>
      </c>
      <c r="B4872" s="2" t="s">
        <v>2155</v>
      </c>
      <c r="C4872" s="2" t="s">
        <v>78</v>
      </c>
      <c r="D4872" s="2" t="s">
        <v>886</v>
      </c>
      <c r="E4872" s="2">
        <v>1344349</v>
      </c>
      <c r="F4872" s="2">
        <v>1326</v>
      </c>
      <c r="G4872" s="2">
        <v>58201</v>
      </c>
      <c r="H4872" s="46">
        <v>0.64332227968591604</v>
      </c>
      <c r="I4872" s="2">
        <v>20759</v>
      </c>
      <c r="J4872" s="2">
        <v>9.8635101450590595E-2</v>
      </c>
      <c r="K4872" s="2">
        <v>23.098383189292282</v>
      </c>
      <c r="L4872" s="2" t="s">
        <v>4150</v>
      </c>
      <c r="M4872" s="58">
        <v>14.547184919870579</v>
      </c>
      <c r="N4872" s="2">
        <v>37533</v>
      </c>
      <c r="O4872" s="2">
        <v>23658</v>
      </c>
      <c r="P4872" s="2">
        <v>17376</v>
      </c>
      <c r="Q4872" s="2">
        <v>7600</v>
      </c>
      <c r="R4872" s="2">
        <v>3650</v>
      </c>
      <c r="S4872" s="2">
        <v>2022</v>
      </c>
      <c r="T4872" s="2">
        <v>427</v>
      </c>
      <c r="U4872" s="2">
        <v>80</v>
      </c>
      <c r="V4872" s="2">
        <v>27</v>
      </c>
      <c r="W4872" s="2">
        <v>40</v>
      </c>
    </row>
    <row r="4873" spans="1:23" x14ac:dyDescent="0.35">
      <c r="A4873" s="2">
        <v>4010074</v>
      </c>
      <c r="B4873" s="2" t="s">
        <v>2062</v>
      </c>
      <c r="C4873" s="2" t="s">
        <v>78</v>
      </c>
      <c r="D4873" s="2" t="s">
        <v>886</v>
      </c>
      <c r="E4873" s="2">
        <v>3045454</v>
      </c>
      <c r="F4873" s="2">
        <v>4259</v>
      </c>
      <c r="G4873" s="2">
        <v>132366</v>
      </c>
      <c r="H4873" s="46">
        <v>0.63776951785201641</v>
      </c>
      <c r="I4873" s="2">
        <v>47947</v>
      </c>
      <c r="J4873" s="2">
        <v>0.13984778624139449</v>
      </c>
      <c r="K4873" s="2">
        <v>23.00782678331294</v>
      </c>
      <c r="L4873" s="2" t="s">
        <v>4150</v>
      </c>
      <c r="M4873" s="58">
        <v>13.741039200115511</v>
      </c>
      <c r="N4873" s="2">
        <v>71943</v>
      </c>
      <c r="O4873" s="2">
        <v>69236</v>
      </c>
      <c r="P4873" s="2">
        <v>69999</v>
      </c>
      <c r="Q4873" s="2">
        <v>8292</v>
      </c>
      <c r="R4873" s="2">
        <v>1355</v>
      </c>
      <c r="S4873" s="2">
        <v>570</v>
      </c>
      <c r="T4873" s="2">
        <v>126</v>
      </c>
      <c r="U4873" s="2">
        <v>64</v>
      </c>
      <c r="V4873" s="2">
        <v>36</v>
      </c>
      <c r="W4873" s="2">
        <v>11</v>
      </c>
    </row>
    <row r="4874" spans="1:23" x14ac:dyDescent="0.35">
      <c r="A4874" s="2">
        <v>4020020</v>
      </c>
      <c r="B4874" s="2" t="s">
        <v>2067</v>
      </c>
      <c r="C4874" s="2" t="s">
        <v>78</v>
      </c>
      <c r="D4874" s="2" t="s">
        <v>886</v>
      </c>
      <c r="E4874" s="2">
        <v>1180885</v>
      </c>
      <c r="F4874" s="2">
        <v>1948</v>
      </c>
      <c r="G4874" s="2">
        <v>52115</v>
      </c>
      <c r="H4874" s="46">
        <v>0.79408999328408325</v>
      </c>
      <c r="I4874" s="2">
        <v>10731</v>
      </c>
      <c r="J4874" s="2">
        <v>0.16496102499396639</v>
      </c>
      <c r="K4874" s="2">
        <v>22.65921519716013</v>
      </c>
      <c r="L4874" s="2" t="s">
        <v>4150</v>
      </c>
      <c r="M4874" s="58">
        <v>14.205964439525539</v>
      </c>
      <c r="N4874" s="2">
        <v>31008</v>
      </c>
      <c r="O4874" s="2">
        <v>24438</v>
      </c>
      <c r="P4874" s="2">
        <v>24210</v>
      </c>
      <c r="Q4874" s="2">
        <v>2764</v>
      </c>
      <c r="R4874" s="2">
        <v>405</v>
      </c>
      <c r="S4874" s="2">
        <v>180</v>
      </c>
      <c r="T4874" s="2">
        <v>84</v>
      </c>
      <c r="U4874" s="2">
        <v>8</v>
      </c>
      <c r="V4874" s="2">
        <v>9</v>
      </c>
      <c r="W4874" s="2">
        <v>20</v>
      </c>
    </row>
    <row r="4875" spans="1:23" x14ac:dyDescent="0.35">
      <c r="A4875" s="2">
        <v>4157413</v>
      </c>
      <c r="B4875" s="2" t="s">
        <v>2131</v>
      </c>
      <c r="C4875" s="2" t="s">
        <v>78</v>
      </c>
      <c r="D4875" s="2" t="s">
        <v>886</v>
      </c>
      <c r="E4875" s="2">
        <v>1753988</v>
      </c>
      <c r="F4875" s="2">
        <v>2736</v>
      </c>
      <c r="G4875" s="2">
        <v>78373</v>
      </c>
      <c r="H4875" s="46">
        <v>0.37586924068237781</v>
      </c>
      <c r="I4875" s="2">
        <v>48915</v>
      </c>
      <c r="J4875" s="2">
        <v>0.155987384178227</v>
      </c>
      <c r="K4875" s="2">
        <v>22.380003317469029</v>
      </c>
      <c r="L4875" s="2" t="s">
        <v>815</v>
      </c>
      <c r="M4875" s="58">
        <v>12.33534938674468</v>
      </c>
      <c r="N4875" s="2">
        <v>38197</v>
      </c>
      <c r="O4875" s="2">
        <v>50564</v>
      </c>
      <c r="P4875" s="2">
        <v>24987</v>
      </c>
      <c r="Q4875" s="2">
        <v>19684</v>
      </c>
      <c r="R4875" s="2">
        <v>5975</v>
      </c>
      <c r="S4875" s="2">
        <v>2262</v>
      </c>
      <c r="T4875" s="2">
        <v>420</v>
      </c>
      <c r="U4875" s="2">
        <v>56</v>
      </c>
      <c r="V4875" s="2">
        <v>27</v>
      </c>
      <c r="W4875" s="2">
        <v>20</v>
      </c>
    </row>
    <row r="4876" spans="1:23" x14ac:dyDescent="0.35">
      <c r="A4876" s="2">
        <v>4020022</v>
      </c>
      <c r="B4876" s="2" t="s">
        <v>2069</v>
      </c>
      <c r="C4876" s="2" t="s">
        <v>78</v>
      </c>
      <c r="D4876" s="2" t="s">
        <v>886</v>
      </c>
      <c r="E4876" s="2">
        <v>781001</v>
      </c>
      <c r="F4876" s="2">
        <v>960</v>
      </c>
      <c r="G4876" s="2">
        <v>35435</v>
      </c>
      <c r="H4876" s="46">
        <v>0.80931282630167911</v>
      </c>
      <c r="I4876" s="2">
        <v>6757</v>
      </c>
      <c r="J4876" s="2">
        <v>0.1229191768000297</v>
      </c>
      <c r="K4876" s="2">
        <v>22.040383801326371</v>
      </c>
      <c r="L4876" s="2" t="s">
        <v>4150</v>
      </c>
      <c r="M4876" s="58">
        <v>8.2891212056888133</v>
      </c>
      <c r="N4876" s="2">
        <v>26681</v>
      </c>
      <c r="O4876" s="2">
        <v>12214</v>
      </c>
      <c r="P4876" s="2">
        <v>7296</v>
      </c>
      <c r="Q4876" s="2">
        <v>700</v>
      </c>
      <c r="R4876" s="2">
        <v>125</v>
      </c>
      <c r="S4876" s="2">
        <v>60</v>
      </c>
      <c r="T4876" s="2">
        <v>35</v>
      </c>
      <c r="U4876" s="2">
        <v>47111</v>
      </c>
      <c r="V4876" s="2">
        <v>-1</v>
      </c>
      <c r="W4876" s="2">
        <v>-1</v>
      </c>
    </row>
    <row r="4877" spans="1:23" x14ac:dyDescent="0.35">
      <c r="A4877" s="2">
        <v>4020017</v>
      </c>
      <c r="B4877" s="2" t="s">
        <v>2064</v>
      </c>
      <c r="C4877" s="2" t="s">
        <v>78</v>
      </c>
      <c r="D4877" s="2" t="s">
        <v>886</v>
      </c>
      <c r="E4877" s="2">
        <v>868321</v>
      </c>
      <c r="F4877" s="2">
        <v>939</v>
      </c>
      <c r="G4877" s="2">
        <v>39752</v>
      </c>
      <c r="H4877" s="46">
        <v>0.82695210303884081</v>
      </c>
      <c r="I4877" s="2">
        <v>6879</v>
      </c>
      <c r="J4877" s="2">
        <v>0.10813973173515321</v>
      </c>
      <c r="K4877" s="2">
        <v>21.8434544173878</v>
      </c>
      <c r="L4877" s="2" t="s">
        <v>4150</v>
      </c>
      <c r="M4877" s="58">
        <v>7.539210238421866</v>
      </c>
      <c r="N4877" s="2">
        <v>26950</v>
      </c>
      <c r="O4877" s="2">
        <v>16644</v>
      </c>
      <c r="P4877" s="2">
        <v>12156</v>
      </c>
      <c r="Q4877" s="2">
        <v>1372</v>
      </c>
      <c r="R4877" s="2">
        <v>305</v>
      </c>
      <c r="S4877" s="2">
        <v>90</v>
      </c>
      <c r="T4877" s="2">
        <v>42</v>
      </c>
      <c r="U4877" s="2">
        <v>16</v>
      </c>
      <c r="V4877" s="2">
        <v>12</v>
      </c>
      <c r="W4877" s="2">
        <v>57587</v>
      </c>
    </row>
    <row r="4878" spans="1:23" x14ac:dyDescent="0.35">
      <c r="A4878" s="2">
        <v>4150950</v>
      </c>
      <c r="B4878" s="2" t="s">
        <v>2130</v>
      </c>
      <c r="C4878" s="2" t="s">
        <v>78</v>
      </c>
      <c r="D4878" s="2" t="s">
        <v>886</v>
      </c>
      <c r="E4878" s="2">
        <v>779629</v>
      </c>
      <c r="F4878" s="2">
        <v>791</v>
      </c>
      <c r="G4878" s="2">
        <v>36252</v>
      </c>
      <c r="H4878" s="46">
        <v>0.47462208981573428</v>
      </c>
      <c r="I4878" s="2">
        <v>19046</v>
      </c>
      <c r="J4878" s="2">
        <v>0.10145851424203051</v>
      </c>
      <c r="K4878" s="2">
        <v>21.505820368531388</v>
      </c>
      <c r="L4878" s="2" t="s">
        <v>815</v>
      </c>
      <c r="M4878" s="58">
        <v>7.1753363889042294</v>
      </c>
      <c r="N4878" s="2">
        <v>23071</v>
      </c>
      <c r="O4878" s="2">
        <v>19504</v>
      </c>
      <c r="P4878" s="2">
        <v>6759</v>
      </c>
      <c r="Q4878" s="2">
        <v>3852</v>
      </c>
      <c r="R4878" s="2">
        <v>755</v>
      </c>
      <c r="S4878" s="2">
        <v>318</v>
      </c>
      <c r="T4878" s="2">
        <v>42</v>
      </c>
      <c r="U4878" s="2">
        <v>8</v>
      </c>
      <c r="V4878" s="2">
        <v>18</v>
      </c>
      <c r="W4878" s="2">
        <v>54327</v>
      </c>
    </row>
    <row r="4879" spans="1:23" x14ac:dyDescent="0.35">
      <c r="A4879" s="2">
        <v>4075760</v>
      </c>
      <c r="B4879" s="2" t="s">
        <v>2060</v>
      </c>
      <c r="C4879" s="2" t="s">
        <v>78</v>
      </c>
      <c r="D4879" s="2" t="s">
        <v>886</v>
      </c>
      <c r="E4879" s="2">
        <v>1148545</v>
      </c>
      <c r="F4879" s="2">
        <v>524</v>
      </c>
      <c r="G4879" s="2">
        <v>53842</v>
      </c>
      <c r="H4879" s="46">
        <v>0.68492998031276697</v>
      </c>
      <c r="I4879" s="2">
        <v>16964</v>
      </c>
      <c r="J4879" s="2">
        <v>4.562294032885085E-2</v>
      </c>
      <c r="K4879" s="2">
        <v>21.33176702202741</v>
      </c>
      <c r="L4879" s="2" t="s">
        <v>815</v>
      </c>
      <c r="M4879" s="58">
        <v>16.457628818708091</v>
      </c>
      <c r="N4879" s="2">
        <v>43691</v>
      </c>
      <c r="O4879" s="2">
        <v>13860</v>
      </c>
      <c r="P4879" s="2">
        <v>5601</v>
      </c>
      <c r="Q4879" s="2">
        <v>2536</v>
      </c>
      <c r="R4879" s="2">
        <v>1550</v>
      </c>
      <c r="S4879" s="2">
        <v>1020</v>
      </c>
      <c r="T4879" s="2">
        <v>539</v>
      </c>
      <c r="U4879" s="2">
        <v>480</v>
      </c>
      <c r="V4879" s="2">
        <v>261</v>
      </c>
      <c r="W4879" s="2">
        <v>250</v>
      </c>
    </row>
    <row r="4880" spans="1:23" x14ac:dyDescent="0.35">
      <c r="A4880" s="2">
        <v>4075759</v>
      </c>
      <c r="B4880" s="2" t="s">
        <v>2059</v>
      </c>
      <c r="C4880" s="2" t="s">
        <v>78</v>
      </c>
      <c r="D4880" s="2" t="s">
        <v>886</v>
      </c>
      <c r="E4880" s="2">
        <v>1188950</v>
      </c>
      <c r="F4880" s="2">
        <v>758</v>
      </c>
      <c r="G4880" s="2">
        <v>55990</v>
      </c>
      <c r="H4880" s="46">
        <v>0.6774602607608502</v>
      </c>
      <c r="I4880" s="2">
        <v>18059</v>
      </c>
      <c r="J4880" s="2">
        <v>6.3753732284789102E-2</v>
      </c>
      <c r="K4880" s="2">
        <v>21.235041971780671</v>
      </c>
      <c r="L4880" s="2" t="s">
        <v>815</v>
      </c>
      <c r="M4880" s="58">
        <v>16.316042267050911</v>
      </c>
      <c r="N4880" s="2">
        <v>45112</v>
      </c>
      <c r="O4880" s="2">
        <v>15026</v>
      </c>
      <c r="P4880" s="2">
        <v>5811</v>
      </c>
      <c r="Q4880" s="2">
        <v>2908</v>
      </c>
      <c r="R4880" s="2">
        <v>1485</v>
      </c>
      <c r="S4880" s="2">
        <v>894</v>
      </c>
      <c r="T4880" s="2">
        <v>623</v>
      </c>
      <c r="U4880" s="2">
        <v>456</v>
      </c>
      <c r="V4880" s="2">
        <v>315</v>
      </c>
      <c r="W4880" s="2">
        <v>240</v>
      </c>
    </row>
    <row r="4881" spans="1:23" x14ac:dyDescent="0.35">
      <c r="A4881" s="2">
        <v>4269545</v>
      </c>
      <c r="B4881" s="2" t="s">
        <v>2156</v>
      </c>
      <c r="C4881" s="2" t="s">
        <v>78</v>
      </c>
      <c r="D4881" s="2" t="s">
        <v>886</v>
      </c>
      <c r="E4881" s="2">
        <v>1339965</v>
      </c>
      <c r="F4881" s="2">
        <v>1222</v>
      </c>
      <c r="G4881" s="2">
        <v>63324</v>
      </c>
      <c r="H4881" s="46">
        <v>0.62898742972648602</v>
      </c>
      <c r="I4881" s="2">
        <v>23494</v>
      </c>
      <c r="J4881" s="2">
        <v>9.1196411846578077E-2</v>
      </c>
      <c r="K4881" s="2">
        <v>21.160460488914151</v>
      </c>
      <c r="L4881" s="2" t="s">
        <v>4150</v>
      </c>
      <c r="M4881" s="58">
        <v>14.287473610133709</v>
      </c>
      <c r="N4881" s="2">
        <v>43861</v>
      </c>
      <c r="O4881" s="2">
        <v>23972</v>
      </c>
      <c r="P4881" s="2">
        <v>15417</v>
      </c>
      <c r="Q4881" s="2">
        <v>6184</v>
      </c>
      <c r="R4881" s="2">
        <v>2455</v>
      </c>
      <c r="S4881" s="2">
        <v>1368</v>
      </c>
      <c r="T4881" s="2">
        <v>329</v>
      </c>
      <c r="U4881" s="2">
        <v>96</v>
      </c>
      <c r="V4881" s="2">
        <v>54</v>
      </c>
      <c r="W4881" s="2">
        <v>50</v>
      </c>
    </row>
    <row r="4882" spans="1:23" x14ac:dyDescent="0.35">
      <c r="A4882" s="2">
        <v>4075749</v>
      </c>
      <c r="B4882" s="2" t="s">
        <v>2053</v>
      </c>
      <c r="C4882" s="2" t="s">
        <v>78</v>
      </c>
      <c r="D4882" s="2" t="s">
        <v>886</v>
      </c>
      <c r="E4882" s="2">
        <v>2013816</v>
      </c>
      <c r="F4882" s="2">
        <v>830</v>
      </c>
      <c r="G4882" s="2">
        <v>96778</v>
      </c>
      <c r="H4882" s="46">
        <v>0.61347620326933805</v>
      </c>
      <c r="I4882" s="2">
        <v>37407</v>
      </c>
      <c r="J4882" s="2">
        <v>4.1215284812515143E-2</v>
      </c>
      <c r="K4882" s="2">
        <v>20.808613527867909</v>
      </c>
      <c r="L4882" s="2" t="s">
        <v>815</v>
      </c>
      <c r="M4882" s="58">
        <v>16.995662081188289</v>
      </c>
      <c r="N4882" s="2">
        <v>81726</v>
      </c>
      <c r="O4882" s="2">
        <v>21962</v>
      </c>
      <c r="P4882" s="2">
        <v>7743</v>
      </c>
      <c r="Q4882" s="2">
        <v>3348</v>
      </c>
      <c r="R4882" s="2">
        <v>1485</v>
      </c>
      <c r="S4882" s="2">
        <v>1050</v>
      </c>
      <c r="T4882" s="2">
        <v>518</v>
      </c>
      <c r="U4882" s="2">
        <v>272</v>
      </c>
      <c r="V4882" s="2">
        <v>216</v>
      </c>
      <c r="W4882" s="2">
        <v>170</v>
      </c>
    </row>
    <row r="4883" spans="1:23" x14ac:dyDescent="0.35">
      <c r="A4883" s="2">
        <v>4169714</v>
      </c>
      <c r="B4883" s="2" t="s">
        <v>2136</v>
      </c>
      <c r="C4883" s="2" t="s">
        <v>78</v>
      </c>
      <c r="D4883" s="2" t="s">
        <v>886</v>
      </c>
      <c r="E4883" s="2">
        <v>791587</v>
      </c>
      <c r="F4883" s="2">
        <v>758</v>
      </c>
      <c r="G4883" s="2">
        <v>38245</v>
      </c>
      <c r="H4883" s="46">
        <v>0.62332331023663223</v>
      </c>
      <c r="I4883" s="2">
        <v>14406</v>
      </c>
      <c r="J4883" s="2">
        <v>9.5757004599620762E-2</v>
      </c>
      <c r="K4883" s="2">
        <v>20.69779056085763</v>
      </c>
      <c r="L4883" s="2" t="s">
        <v>4150</v>
      </c>
      <c r="M4883" s="58">
        <v>7.5613919455907066</v>
      </c>
      <c r="N4883" s="2">
        <v>28664</v>
      </c>
      <c r="O4883" s="2">
        <v>12870</v>
      </c>
      <c r="P4883" s="2">
        <v>5898</v>
      </c>
      <c r="Q4883" s="2">
        <v>4124</v>
      </c>
      <c r="R4883" s="2">
        <v>605</v>
      </c>
      <c r="S4883" s="2">
        <v>120</v>
      </c>
      <c r="T4883" s="2">
        <v>21</v>
      </c>
      <c r="U4883" s="2">
        <v>24</v>
      </c>
      <c r="V4883" s="2">
        <v>18</v>
      </c>
      <c r="W4883" s="2">
        <v>52344</v>
      </c>
    </row>
    <row r="4884" spans="1:23" x14ac:dyDescent="0.35">
      <c r="A4884" s="2">
        <v>4075761</v>
      </c>
      <c r="B4884" s="2" t="s">
        <v>2061</v>
      </c>
      <c r="C4884" s="2" t="s">
        <v>78</v>
      </c>
      <c r="D4884" s="2" t="s">
        <v>886</v>
      </c>
      <c r="E4884" s="2">
        <v>1251191</v>
      </c>
      <c r="F4884" s="2">
        <v>615</v>
      </c>
      <c r="G4884" s="2">
        <v>60592</v>
      </c>
      <c r="H4884" s="46">
        <v>0.66130842355426456</v>
      </c>
      <c r="I4884" s="2">
        <v>20522</v>
      </c>
      <c r="J4884" s="2">
        <v>4.9153166862613298E-2</v>
      </c>
      <c r="K4884" s="2">
        <v>20.64944217058358</v>
      </c>
      <c r="L4884" s="2" t="s">
        <v>815</v>
      </c>
      <c r="M4884" s="58">
        <v>15.891973936568821</v>
      </c>
      <c r="N4884" s="2">
        <v>48859</v>
      </c>
      <c r="O4884" s="2">
        <v>16186</v>
      </c>
      <c r="P4884" s="2">
        <v>6309</v>
      </c>
      <c r="Q4884" s="2">
        <v>3212</v>
      </c>
      <c r="R4884" s="2">
        <v>1550</v>
      </c>
      <c r="S4884" s="2">
        <v>990</v>
      </c>
      <c r="T4884" s="2">
        <v>756</v>
      </c>
      <c r="U4884" s="2">
        <v>456</v>
      </c>
      <c r="V4884" s="2">
        <v>243</v>
      </c>
      <c r="W4884" s="2">
        <v>170</v>
      </c>
    </row>
    <row r="4885" spans="1:23" x14ac:dyDescent="0.35">
      <c r="A4885" s="2">
        <v>4169714</v>
      </c>
      <c r="B4885" s="2" t="s">
        <v>2136</v>
      </c>
      <c r="C4885" s="2" t="s">
        <v>78</v>
      </c>
      <c r="D4885" s="2" t="s">
        <v>886</v>
      </c>
      <c r="E4885" s="2">
        <v>463003</v>
      </c>
      <c r="F4885" s="2">
        <v>354</v>
      </c>
      <c r="G4885" s="2">
        <v>22496</v>
      </c>
      <c r="H4885" s="46">
        <v>0.64815967283072551</v>
      </c>
      <c r="I4885" s="2">
        <v>7915</v>
      </c>
      <c r="J4885" s="2">
        <v>7.6457387965088774E-2</v>
      </c>
      <c r="K4885" s="2">
        <v>20.581570056899</v>
      </c>
      <c r="L4885" s="2" t="s">
        <v>4150</v>
      </c>
      <c r="M4885" s="58">
        <v>15.58670257532402</v>
      </c>
      <c r="N4885" s="2">
        <v>17585</v>
      </c>
      <c r="O4885" s="2">
        <v>6860</v>
      </c>
      <c r="P4885" s="2">
        <v>2616</v>
      </c>
      <c r="Q4885" s="2">
        <v>1828</v>
      </c>
      <c r="R4885" s="2">
        <v>625</v>
      </c>
      <c r="S4885" s="2">
        <v>72</v>
      </c>
      <c r="T4885" s="2">
        <v>21</v>
      </c>
      <c r="U4885" s="2">
        <v>64</v>
      </c>
      <c r="V4885" s="2">
        <v>20</v>
      </c>
      <c r="W4885" s="2">
        <v>14</v>
      </c>
    </row>
    <row r="4886" spans="1:23" x14ac:dyDescent="0.35">
      <c r="A4886" s="2">
        <v>4169715</v>
      </c>
      <c r="B4886" s="2" t="s">
        <v>2137</v>
      </c>
      <c r="C4886" s="2" t="s">
        <v>78</v>
      </c>
      <c r="D4886" s="2" t="s">
        <v>886</v>
      </c>
      <c r="E4886" s="2">
        <v>573438</v>
      </c>
      <c r="F4886" s="2">
        <v>697</v>
      </c>
      <c r="G4886" s="2">
        <v>27965</v>
      </c>
      <c r="H4886" s="46">
        <v>0.62267119613802968</v>
      </c>
      <c r="I4886" s="2">
        <v>10552</v>
      </c>
      <c r="J4886" s="2">
        <v>0.1215475779421664</v>
      </c>
      <c r="K4886" s="2">
        <v>20.505560522081169</v>
      </c>
      <c r="L4886" s="2" t="s">
        <v>4150</v>
      </c>
      <c r="M4886" s="58">
        <v>15.42329209252286</v>
      </c>
      <c r="N4886" s="2">
        <v>21694</v>
      </c>
      <c r="O4886" s="2">
        <v>8694</v>
      </c>
      <c r="P4886" s="2">
        <v>3393</v>
      </c>
      <c r="Q4886" s="2">
        <v>2548</v>
      </c>
      <c r="R4886" s="2">
        <v>585</v>
      </c>
      <c r="S4886" s="2">
        <v>126</v>
      </c>
      <c r="T4886" s="2">
        <v>56</v>
      </c>
      <c r="U4886" s="2">
        <v>32</v>
      </c>
      <c r="V4886" s="2">
        <v>30</v>
      </c>
      <c r="W4886" s="2">
        <v>22</v>
      </c>
    </row>
    <row r="4887" spans="1:23" x14ac:dyDescent="0.35">
      <c r="A4887" s="2">
        <v>4269543</v>
      </c>
      <c r="B4887" s="2" t="s">
        <v>2154</v>
      </c>
      <c r="C4887" s="2" t="s">
        <v>78</v>
      </c>
      <c r="D4887" s="2" t="s">
        <v>886</v>
      </c>
      <c r="E4887" s="2">
        <v>1340086</v>
      </c>
      <c r="F4887" s="2">
        <v>1391</v>
      </c>
      <c r="G4887" s="2">
        <v>65515</v>
      </c>
      <c r="H4887" s="46">
        <v>0.63174845455239259</v>
      </c>
      <c r="I4887" s="2">
        <v>24126</v>
      </c>
      <c r="J4887" s="2">
        <v>0.1037993084025951</v>
      </c>
      <c r="K4887" s="2">
        <v>20.454643974662289</v>
      </c>
      <c r="L4887" s="2" t="s">
        <v>4150</v>
      </c>
      <c r="M4887" s="58">
        <v>13.49247389776583</v>
      </c>
      <c r="N4887" s="2">
        <v>44255</v>
      </c>
      <c r="O4887" s="2">
        <v>25622</v>
      </c>
      <c r="P4887" s="2">
        <v>17166</v>
      </c>
      <c r="Q4887" s="2">
        <v>7052</v>
      </c>
      <c r="R4887" s="2">
        <v>3110</v>
      </c>
      <c r="S4887" s="2">
        <v>1602</v>
      </c>
      <c r="T4887" s="2">
        <v>378</v>
      </c>
      <c r="U4887" s="2">
        <v>80</v>
      </c>
      <c r="V4887" s="2">
        <v>36</v>
      </c>
      <c r="W4887" s="2">
        <v>20</v>
      </c>
    </row>
    <row r="4888" spans="1:23" x14ac:dyDescent="0.35">
      <c r="A4888" s="2">
        <v>4175706</v>
      </c>
      <c r="B4888" s="2" t="s">
        <v>2159</v>
      </c>
      <c r="C4888" s="2" t="s">
        <v>78</v>
      </c>
      <c r="D4888" s="2" t="s">
        <v>886</v>
      </c>
      <c r="E4888" s="2">
        <v>400194</v>
      </c>
      <c r="F4888" s="2">
        <v>1473</v>
      </c>
      <c r="G4888" s="2">
        <v>19954</v>
      </c>
      <c r="H4888" s="46">
        <v>0.53543149243259491</v>
      </c>
      <c r="I4888" s="2">
        <v>9270</v>
      </c>
      <c r="J4888" s="2">
        <v>0.36807148532961509</v>
      </c>
      <c r="K4888" s="2">
        <v>20.05582840533226</v>
      </c>
      <c r="L4888" s="2" t="s">
        <v>4150</v>
      </c>
      <c r="M4888" s="58">
        <v>8.0922473409633202</v>
      </c>
      <c r="N4888" s="2">
        <v>16591</v>
      </c>
      <c r="O4888" s="2">
        <v>4928</v>
      </c>
      <c r="P4888" s="2">
        <v>1494</v>
      </c>
      <c r="Q4888" s="2">
        <v>1320</v>
      </c>
      <c r="R4888" s="2">
        <v>275</v>
      </c>
      <c r="S4888" s="2">
        <v>48</v>
      </c>
      <c r="T4888" s="2">
        <v>7</v>
      </c>
      <c r="U4888" s="2">
        <v>24</v>
      </c>
      <c r="V4888" s="2">
        <v>40</v>
      </c>
      <c r="W4888" s="2">
        <v>24727</v>
      </c>
    </row>
    <row r="4889" spans="1:23" x14ac:dyDescent="0.35">
      <c r="A4889" s="2">
        <v>4169715</v>
      </c>
      <c r="B4889" s="2" t="s">
        <v>2137</v>
      </c>
      <c r="C4889" s="2" t="s">
        <v>78</v>
      </c>
      <c r="D4889" s="2" t="s">
        <v>886</v>
      </c>
      <c r="E4889" s="2">
        <v>290516</v>
      </c>
      <c r="F4889" s="2">
        <v>242</v>
      </c>
      <c r="G4889" s="2">
        <v>14495</v>
      </c>
      <c r="H4889" s="46">
        <v>0.72321490169023805</v>
      </c>
      <c r="I4889" s="2">
        <v>4012</v>
      </c>
      <c r="J4889" s="2">
        <v>8.3300059205000762E-2</v>
      </c>
      <c r="K4889" s="2">
        <v>20.042497412901</v>
      </c>
      <c r="L4889" s="2" t="s">
        <v>4150</v>
      </c>
      <c r="M4889" s="58">
        <v>15.349289374966981</v>
      </c>
      <c r="N4889" s="2">
        <v>11530</v>
      </c>
      <c r="O4889" s="2">
        <v>4080</v>
      </c>
      <c r="P4889" s="2">
        <v>1551</v>
      </c>
      <c r="Q4889" s="2">
        <v>1272</v>
      </c>
      <c r="R4889" s="2">
        <v>325</v>
      </c>
      <c r="S4889" s="2">
        <v>66</v>
      </c>
      <c r="T4889" s="2">
        <v>42</v>
      </c>
      <c r="U4889" s="2">
        <v>24</v>
      </c>
      <c r="V4889" s="2">
        <v>27</v>
      </c>
      <c r="W4889" s="2">
        <v>10</v>
      </c>
    </row>
    <row r="4890" spans="1:23" x14ac:dyDescent="0.35">
      <c r="A4890" s="2">
        <v>4169710</v>
      </c>
      <c r="B4890" s="2" t="s">
        <v>2135</v>
      </c>
      <c r="C4890" s="2" t="s">
        <v>78</v>
      </c>
      <c r="D4890" s="2" t="s">
        <v>886</v>
      </c>
      <c r="E4890" s="2">
        <v>579086</v>
      </c>
      <c r="F4890" s="2">
        <v>859</v>
      </c>
      <c r="G4890" s="2">
        <v>29032</v>
      </c>
      <c r="H4890" s="46">
        <v>0.64921465968586389</v>
      </c>
      <c r="I4890" s="2">
        <v>10184</v>
      </c>
      <c r="J4890" s="2">
        <v>0.1483372072541902</v>
      </c>
      <c r="K4890" s="2">
        <v>19.946472857536509</v>
      </c>
      <c r="L4890" s="2" t="s">
        <v>4150</v>
      </c>
      <c r="M4890" s="58">
        <v>14.36581493425949</v>
      </c>
      <c r="N4890" s="2">
        <v>21595</v>
      </c>
      <c r="O4890" s="2">
        <v>9828</v>
      </c>
      <c r="P4890" s="2">
        <v>4497</v>
      </c>
      <c r="Q4890" s="2">
        <v>3304</v>
      </c>
      <c r="R4890" s="2">
        <v>785</v>
      </c>
      <c r="S4890" s="2">
        <v>96</v>
      </c>
      <c r="T4890" s="2">
        <v>49</v>
      </c>
      <c r="U4890" s="2">
        <v>80</v>
      </c>
      <c r="V4890" s="2">
        <v>36</v>
      </c>
      <c r="W4890" s="2">
        <v>40</v>
      </c>
    </row>
    <row r="4891" spans="1:23" x14ac:dyDescent="0.35">
      <c r="A4891" s="2">
        <v>4169710</v>
      </c>
      <c r="B4891" s="2" t="s">
        <v>2135</v>
      </c>
      <c r="C4891" s="2" t="s">
        <v>78</v>
      </c>
      <c r="D4891" s="2" t="s">
        <v>886</v>
      </c>
      <c r="E4891" s="2">
        <v>292419</v>
      </c>
      <c r="F4891" s="2">
        <v>254</v>
      </c>
      <c r="G4891" s="2">
        <v>14766</v>
      </c>
      <c r="H4891" s="46">
        <v>0.79141270486252202</v>
      </c>
      <c r="I4891" s="2">
        <v>3080</v>
      </c>
      <c r="J4891" s="2">
        <v>8.6861660835992185E-2</v>
      </c>
      <c r="K4891" s="2">
        <v>19.803535148313689</v>
      </c>
      <c r="L4891" s="2" t="s">
        <v>4150</v>
      </c>
      <c r="M4891" s="58">
        <v>7.3499811486741233</v>
      </c>
      <c r="N4891" s="2">
        <v>11418</v>
      </c>
      <c r="O4891" s="2">
        <v>4398</v>
      </c>
      <c r="P4891" s="2">
        <v>1941</v>
      </c>
      <c r="Q4891" s="2">
        <v>1652</v>
      </c>
      <c r="R4891" s="2">
        <v>340</v>
      </c>
      <c r="S4891" s="2">
        <v>48</v>
      </c>
      <c r="T4891" s="2">
        <v>56</v>
      </c>
      <c r="U4891" s="2">
        <v>40</v>
      </c>
      <c r="V4891" s="2">
        <v>19893</v>
      </c>
      <c r="W4891" s="2">
        <v>-1</v>
      </c>
    </row>
    <row r="4892" spans="1:23" x14ac:dyDescent="0.35">
      <c r="A4892" s="2">
        <v>4169709</v>
      </c>
      <c r="B4892" s="2" t="s">
        <v>2134</v>
      </c>
      <c r="C4892" s="2" t="s">
        <v>78</v>
      </c>
      <c r="D4892" s="2" t="s">
        <v>886</v>
      </c>
      <c r="E4892" s="2">
        <v>465758</v>
      </c>
      <c r="F4892" s="2">
        <v>441</v>
      </c>
      <c r="G4892" s="2">
        <v>23552</v>
      </c>
      <c r="H4892" s="46">
        <v>0.68614130434782616</v>
      </c>
      <c r="I4892" s="2">
        <v>7392</v>
      </c>
      <c r="J4892" s="2">
        <v>9.4684363983012637E-2</v>
      </c>
      <c r="K4892" s="2">
        <v>19.775730298913039</v>
      </c>
      <c r="L4892" s="2" t="s">
        <v>4150</v>
      </c>
      <c r="M4892" s="58">
        <v>14.577715179968701</v>
      </c>
      <c r="N4892" s="2">
        <v>17876</v>
      </c>
      <c r="O4892" s="2">
        <v>7756</v>
      </c>
      <c r="P4892" s="2">
        <v>3123</v>
      </c>
      <c r="Q4892" s="2">
        <v>2544</v>
      </c>
      <c r="R4892" s="2">
        <v>450</v>
      </c>
      <c r="S4892" s="2">
        <v>96</v>
      </c>
      <c r="T4892" s="2">
        <v>35</v>
      </c>
      <c r="U4892" s="2">
        <v>32</v>
      </c>
      <c r="V4892" s="2">
        <v>18</v>
      </c>
      <c r="W4892" s="2">
        <v>20</v>
      </c>
    </row>
    <row r="4893" spans="1:23" x14ac:dyDescent="0.35">
      <c r="A4893" s="2">
        <v>4169715</v>
      </c>
      <c r="B4893" s="2" t="s">
        <v>2137</v>
      </c>
      <c r="C4893" s="2" t="s">
        <v>78</v>
      </c>
      <c r="D4893" s="2" t="s">
        <v>886</v>
      </c>
      <c r="E4893" s="2">
        <v>304472</v>
      </c>
      <c r="F4893" s="2">
        <v>614</v>
      </c>
      <c r="G4893" s="2">
        <v>15434</v>
      </c>
      <c r="H4893" s="46">
        <v>0.73046520668653625</v>
      </c>
      <c r="I4893" s="2">
        <v>4160</v>
      </c>
      <c r="J4893" s="2">
        <v>0.2016605796263696</v>
      </c>
      <c r="K4893" s="2">
        <v>19.727355189840608</v>
      </c>
      <c r="L4893" s="2" t="s">
        <v>4150</v>
      </c>
      <c r="M4893" s="58">
        <v>7.6546661303298471</v>
      </c>
      <c r="N4893" s="2">
        <v>12334</v>
      </c>
      <c r="O4893" s="2">
        <v>4422</v>
      </c>
      <c r="P4893" s="2">
        <v>1575</v>
      </c>
      <c r="Q4893" s="2">
        <v>1176</v>
      </c>
      <c r="R4893" s="2">
        <v>275</v>
      </c>
      <c r="S4893" s="2">
        <v>48</v>
      </c>
      <c r="T4893" s="2">
        <v>14</v>
      </c>
      <c r="U4893" s="2">
        <v>8</v>
      </c>
      <c r="V4893" s="2">
        <v>36</v>
      </c>
      <c r="W4893" s="2">
        <v>19888</v>
      </c>
    </row>
    <row r="4894" spans="1:23" x14ac:dyDescent="0.35">
      <c r="A4894" s="2">
        <v>4169714</v>
      </c>
      <c r="B4894" s="2" t="s">
        <v>2136</v>
      </c>
      <c r="C4894" s="2" t="s">
        <v>78</v>
      </c>
      <c r="D4894" s="2" t="s">
        <v>886</v>
      </c>
      <c r="E4894" s="2">
        <v>278090</v>
      </c>
      <c r="F4894" s="2">
        <v>257</v>
      </c>
      <c r="G4894" s="2">
        <v>14146</v>
      </c>
      <c r="H4894" s="46">
        <v>0.70125830623497809</v>
      </c>
      <c r="I4894" s="2">
        <v>4226</v>
      </c>
      <c r="J4894" s="2">
        <v>9.2416124276313419E-2</v>
      </c>
      <c r="K4894" s="2">
        <v>19.658560723879539</v>
      </c>
      <c r="L4894" s="2" t="s">
        <v>4150</v>
      </c>
      <c r="M4894" s="58">
        <v>15.99137435307648</v>
      </c>
      <c r="N4894" s="2">
        <v>11693</v>
      </c>
      <c r="O4894" s="2">
        <v>3656</v>
      </c>
      <c r="P4894" s="2">
        <v>1527</v>
      </c>
      <c r="Q4894" s="2">
        <v>368</v>
      </c>
      <c r="R4894" s="2">
        <v>50</v>
      </c>
      <c r="S4894" s="2">
        <v>36</v>
      </c>
      <c r="T4894" s="2">
        <v>14</v>
      </c>
      <c r="U4894" s="2">
        <v>24</v>
      </c>
      <c r="V4894" s="2">
        <v>10</v>
      </c>
      <c r="W4894" s="2">
        <v>12</v>
      </c>
    </row>
    <row r="4895" spans="1:23" x14ac:dyDescent="0.35">
      <c r="A4895" s="2">
        <v>4010075</v>
      </c>
      <c r="B4895" s="2" t="s">
        <v>2063</v>
      </c>
      <c r="C4895" s="2" t="s">
        <v>78</v>
      </c>
      <c r="D4895" s="2" t="s">
        <v>886</v>
      </c>
      <c r="E4895" s="2">
        <v>979561</v>
      </c>
      <c r="F4895" s="2">
        <v>1576</v>
      </c>
      <c r="G4895" s="2">
        <v>50029</v>
      </c>
      <c r="H4895" s="46">
        <v>0.85782246297147657</v>
      </c>
      <c r="I4895" s="2">
        <v>7113</v>
      </c>
      <c r="J4895" s="2">
        <v>0.16088839796602761</v>
      </c>
      <c r="K4895" s="2">
        <v>19.57986367906614</v>
      </c>
      <c r="L4895" s="2" t="s">
        <v>4150</v>
      </c>
      <c r="M4895" s="58">
        <v>6.8772975553589726</v>
      </c>
      <c r="N4895" s="2">
        <v>34781</v>
      </c>
      <c r="O4895" s="2">
        <v>19798</v>
      </c>
      <c r="P4895" s="2">
        <v>14631</v>
      </c>
      <c r="Q4895" s="2">
        <v>1580</v>
      </c>
      <c r="R4895" s="2">
        <v>245</v>
      </c>
      <c r="S4895" s="2">
        <v>132</v>
      </c>
      <c r="T4895" s="2">
        <v>21</v>
      </c>
      <c r="U4895" s="2">
        <v>18</v>
      </c>
      <c r="V4895" s="2">
        <v>11</v>
      </c>
      <c r="W4895" s="2">
        <v>71217</v>
      </c>
    </row>
    <row r="4896" spans="1:23" x14ac:dyDescent="0.35">
      <c r="A4896" s="2">
        <v>4169719</v>
      </c>
      <c r="B4896" s="2" t="s">
        <v>2138</v>
      </c>
      <c r="C4896" s="2" t="s">
        <v>78</v>
      </c>
      <c r="D4896" s="2" t="s">
        <v>886</v>
      </c>
      <c r="E4896" s="2">
        <v>780830</v>
      </c>
      <c r="F4896" s="2">
        <v>796</v>
      </c>
      <c r="G4896" s="2">
        <v>40114</v>
      </c>
      <c r="H4896" s="46">
        <v>0.67507603330508048</v>
      </c>
      <c r="I4896" s="2">
        <v>13034</v>
      </c>
      <c r="J4896" s="2">
        <v>0.1019428044516732</v>
      </c>
      <c r="K4896" s="2">
        <v>19.46527396918782</v>
      </c>
      <c r="L4896" s="2" t="s">
        <v>4150</v>
      </c>
      <c r="M4896" s="58">
        <v>13.14285233374291</v>
      </c>
      <c r="N4896" s="2">
        <v>27607</v>
      </c>
      <c r="O4896" s="2">
        <v>15750</v>
      </c>
      <c r="P4896" s="2">
        <v>8295</v>
      </c>
      <c r="Q4896" s="2">
        <v>6576</v>
      </c>
      <c r="R4896" s="2">
        <v>890</v>
      </c>
      <c r="S4896" s="2">
        <v>198</v>
      </c>
      <c r="T4896" s="2">
        <v>42</v>
      </c>
      <c r="U4896" s="2">
        <v>16</v>
      </c>
      <c r="V4896" s="2">
        <v>27</v>
      </c>
      <c r="W4896" s="2">
        <v>10</v>
      </c>
    </row>
    <row r="4897" spans="1:23" x14ac:dyDescent="0.35">
      <c r="A4897" s="2">
        <v>4075747</v>
      </c>
      <c r="B4897" s="2" t="s">
        <v>2051</v>
      </c>
      <c r="C4897" s="2" t="s">
        <v>78</v>
      </c>
      <c r="D4897" s="2" t="s">
        <v>886</v>
      </c>
      <c r="E4897" s="2">
        <v>2307564</v>
      </c>
      <c r="F4897" s="2">
        <v>1422</v>
      </c>
      <c r="G4897" s="2">
        <v>118737</v>
      </c>
      <c r="H4897" s="46">
        <v>0.55212781188677496</v>
      </c>
      <c r="I4897" s="2">
        <v>53179</v>
      </c>
      <c r="J4897" s="2">
        <v>6.1623426262500197E-2</v>
      </c>
      <c r="K4897" s="2">
        <v>19.43424543318427</v>
      </c>
      <c r="L4897" s="2" t="s">
        <v>815</v>
      </c>
      <c r="M4897" s="58">
        <v>15.8428868612387</v>
      </c>
      <c r="N4897" s="2">
        <v>99628</v>
      </c>
      <c r="O4897" s="2">
        <v>28550</v>
      </c>
      <c r="P4897" s="2">
        <v>9405</v>
      </c>
      <c r="Q4897" s="2">
        <v>3856</v>
      </c>
      <c r="R4897" s="2">
        <v>1820</v>
      </c>
      <c r="S4897" s="2">
        <v>1038</v>
      </c>
      <c r="T4897" s="2">
        <v>553</v>
      </c>
      <c r="U4897" s="2">
        <v>304</v>
      </c>
      <c r="V4897" s="2">
        <v>279</v>
      </c>
      <c r="W4897" s="2">
        <v>220</v>
      </c>
    </row>
    <row r="4898" spans="1:23" x14ac:dyDescent="0.35">
      <c r="A4898" s="2">
        <v>4150946</v>
      </c>
      <c r="B4898" s="2" t="s">
        <v>2126</v>
      </c>
      <c r="C4898" s="2" t="s">
        <v>78</v>
      </c>
      <c r="D4898" s="2" t="s">
        <v>888</v>
      </c>
      <c r="E4898" s="2">
        <v>1635063</v>
      </c>
      <c r="F4898" s="2">
        <v>2476</v>
      </c>
      <c r="G4898" s="2">
        <v>84144</v>
      </c>
      <c r="H4898" s="46">
        <v>0.34501568739304039</v>
      </c>
      <c r="I4898" s="2">
        <v>55113</v>
      </c>
      <c r="J4898" s="2">
        <v>0.15143147389427811</v>
      </c>
      <c r="K4898" s="2">
        <v>19.431724187107811</v>
      </c>
      <c r="L4898" s="2" t="s">
        <v>815</v>
      </c>
      <c r="M4898" s="58">
        <v>10.958059392404049</v>
      </c>
      <c r="N4898" s="2">
        <v>41628</v>
      </c>
      <c r="O4898" s="2">
        <v>56520</v>
      </c>
      <c r="P4898" s="2">
        <v>24141</v>
      </c>
      <c r="Q4898" s="2">
        <v>18560</v>
      </c>
      <c r="R4898" s="2">
        <v>5715</v>
      </c>
      <c r="S4898" s="2">
        <v>1998</v>
      </c>
      <c r="T4898" s="2">
        <v>525</v>
      </c>
      <c r="U4898" s="2">
        <v>96</v>
      </c>
      <c r="V4898" s="2">
        <v>18</v>
      </c>
      <c r="W4898" s="2">
        <v>10</v>
      </c>
    </row>
    <row r="4899" spans="1:23" x14ac:dyDescent="0.35">
      <c r="A4899" s="2">
        <v>4312812</v>
      </c>
      <c r="B4899" s="2" t="s">
        <v>3116</v>
      </c>
      <c r="C4899" s="2" t="s">
        <v>78</v>
      </c>
      <c r="D4899" s="2" t="s">
        <v>886</v>
      </c>
      <c r="E4899" s="2">
        <v>164648</v>
      </c>
      <c r="F4899" s="2">
        <v>134</v>
      </c>
      <c r="G4899" s="2">
        <v>8567</v>
      </c>
      <c r="H4899" s="2">
        <v>0.20940819423368739</v>
      </c>
      <c r="I4899" s="2">
        <v>6773</v>
      </c>
      <c r="J4899" s="2">
        <v>8.1385744132938143E-2</v>
      </c>
      <c r="K4899" s="2">
        <v>19.21886307925762</v>
      </c>
      <c r="L4899" s="2" t="s">
        <v>815</v>
      </c>
      <c r="M4899" s="58">
        <v>9.0735148242036807</v>
      </c>
      <c r="N4899" s="2">
        <v>8123</v>
      </c>
      <c r="O4899" s="2">
        <v>790</v>
      </c>
      <c r="P4899" s="2">
        <v>126</v>
      </c>
      <c r="Q4899" s="2">
        <v>16</v>
      </c>
      <c r="R4899" s="2">
        <v>5</v>
      </c>
      <c r="S4899" s="2">
        <v>6</v>
      </c>
      <c r="T4899" s="2">
        <v>8</v>
      </c>
      <c r="U4899" s="2">
        <v>9074</v>
      </c>
      <c r="V4899" s="2">
        <v>-1</v>
      </c>
      <c r="W4899" s="2">
        <v>-1</v>
      </c>
    </row>
    <row r="4900" spans="1:23" x14ac:dyDescent="0.35">
      <c r="A4900" s="2">
        <v>4161659</v>
      </c>
      <c r="B4900" s="2" t="s">
        <v>2152</v>
      </c>
      <c r="C4900" s="2" t="s">
        <v>78</v>
      </c>
      <c r="D4900" s="2" t="s">
        <v>886</v>
      </c>
      <c r="E4900" s="2">
        <v>889654</v>
      </c>
      <c r="F4900" s="2">
        <v>1060</v>
      </c>
      <c r="G4900" s="2">
        <v>46323</v>
      </c>
      <c r="H4900" s="46">
        <v>0.65755672128316389</v>
      </c>
      <c r="I4900" s="2">
        <v>15863</v>
      </c>
      <c r="J4900" s="2">
        <v>0.11914744383771669</v>
      </c>
      <c r="K4900" s="2">
        <v>19.205448697191461</v>
      </c>
      <c r="L4900" s="2" t="s">
        <v>817</v>
      </c>
      <c r="M4900" s="58">
        <v>7.8045301424661382</v>
      </c>
      <c r="N4900" s="2">
        <v>37561</v>
      </c>
      <c r="O4900" s="2">
        <v>14308</v>
      </c>
      <c r="P4900" s="2">
        <v>4059</v>
      </c>
      <c r="Q4900" s="2">
        <v>888</v>
      </c>
      <c r="R4900" s="2">
        <v>105</v>
      </c>
      <c r="S4900" s="2">
        <v>48</v>
      </c>
      <c r="T4900" s="2">
        <v>28</v>
      </c>
      <c r="U4900" s="2">
        <v>56997</v>
      </c>
      <c r="V4900" s="2">
        <v>-1</v>
      </c>
      <c r="W4900" s="2">
        <v>-1</v>
      </c>
    </row>
    <row r="4901" spans="1:23" x14ac:dyDescent="0.35">
      <c r="A4901" s="2">
        <v>4169704</v>
      </c>
      <c r="B4901" s="2" t="s">
        <v>2132</v>
      </c>
      <c r="C4901" s="2" t="s">
        <v>78</v>
      </c>
      <c r="D4901" s="2" t="s">
        <v>886</v>
      </c>
      <c r="E4901" s="2">
        <v>1245822</v>
      </c>
      <c r="F4901" s="2">
        <v>1549</v>
      </c>
      <c r="G4901" s="2">
        <v>64919</v>
      </c>
      <c r="H4901" s="46">
        <v>0.59276945116221746</v>
      </c>
      <c r="I4901" s="2">
        <v>26437</v>
      </c>
      <c r="J4901" s="2">
        <v>0.12433557924005199</v>
      </c>
      <c r="K4901" s="2">
        <v>19.19040650656973</v>
      </c>
      <c r="L4901" s="2" t="s">
        <v>4150</v>
      </c>
      <c r="M4901" s="58">
        <v>12.42863983718749</v>
      </c>
      <c r="N4901" s="2">
        <v>42775</v>
      </c>
      <c r="O4901" s="2">
        <v>26522</v>
      </c>
      <c r="P4901" s="2">
        <v>15525</v>
      </c>
      <c r="Q4901" s="2">
        <v>12988</v>
      </c>
      <c r="R4901" s="2">
        <v>1945</v>
      </c>
      <c r="S4901" s="2">
        <v>228</v>
      </c>
      <c r="T4901" s="2">
        <v>91</v>
      </c>
      <c r="U4901" s="2">
        <v>88</v>
      </c>
      <c r="V4901" s="2">
        <v>36</v>
      </c>
      <c r="W4901" s="2">
        <v>40</v>
      </c>
    </row>
    <row r="4902" spans="1:23" x14ac:dyDescent="0.35">
      <c r="A4902" s="2">
        <v>4075748</v>
      </c>
      <c r="B4902" s="2" t="s">
        <v>2052</v>
      </c>
      <c r="C4902" s="2" t="s">
        <v>78</v>
      </c>
      <c r="D4902" s="2" t="s">
        <v>886</v>
      </c>
      <c r="E4902" s="2">
        <v>2400346</v>
      </c>
      <c r="F4902" s="2">
        <v>1239</v>
      </c>
      <c r="G4902" s="2">
        <v>125938</v>
      </c>
      <c r="H4902" s="46">
        <v>0.53519191983356884</v>
      </c>
      <c r="I4902" s="2">
        <v>58537</v>
      </c>
      <c r="J4902" s="2">
        <v>5.1617558468654103E-2</v>
      </c>
      <c r="K4902" s="2">
        <v>19.05974368339977</v>
      </c>
      <c r="L4902" s="2" t="s">
        <v>815</v>
      </c>
      <c r="M4902" s="58">
        <v>15.4866027936385</v>
      </c>
      <c r="N4902" s="2">
        <v>105312</v>
      </c>
      <c r="O4902" s="2">
        <v>30674</v>
      </c>
      <c r="P4902" s="2">
        <v>10320</v>
      </c>
      <c r="Q4902" s="2">
        <v>4276</v>
      </c>
      <c r="R4902" s="2">
        <v>1925</v>
      </c>
      <c r="S4902" s="2">
        <v>1080</v>
      </c>
      <c r="T4902" s="2">
        <v>616</v>
      </c>
      <c r="U4902" s="2">
        <v>408</v>
      </c>
      <c r="V4902" s="2">
        <v>234</v>
      </c>
      <c r="W4902" s="2">
        <v>150</v>
      </c>
    </row>
    <row r="4903" spans="1:23" x14ac:dyDescent="0.35">
      <c r="A4903" s="2">
        <v>4169720</v>
      </c>
      <c r="B4903" s="2" t="s">
        <v>2139</v>
      </c>
      <c r="C4903" s="2" t="s">
        <v>78</v>
      </c>
      <c r="D4903" s="2" t="s">
        <v>886</v>
      </c>
      <c r="E4903" s="2">
        <v>569077</v>
      </c>
      <c r="F4903" s="2">
        <v>792</v>
      </c>
      <c r="G4903" s="2">
        <v>29916</v>
      </c>
      <c r="H4903" s="46">
        <v>0.65660516111779654</v>
      </c>
      <c r="I4903" s="2">
        <v>10273</v>
      </c>
      <c r="J4903" s="2">
        <v>0.1391727305795174</v>
      </c>
      <c r="K4903" s="2">
        <v>19.022496323037839</v>
      </c>
      <c r="L4903" s="2" t="s">
        <v>4150</v>
      </c>
      <c r="M4903" s="58">
        <v>13.51726840855107</v>
      </c>
      <c r="N4903" s="2">
        <v>21934</v>
      </c>
      <c r="O4903" s="2">
        <v>10454</v>
      </c>
      <c r="P4903" s="2">
        <v>4773</v>
      </c>
      <c r="Q4903" s="2">
        <v>3880</v>
      </c>
      <c r="R4903" s="2">
        <v>750</v>
      </c>
      <c r="S4903" s="2">
        <v>96</v>
      </c>
      <c r="T4903" s="2">
        <v>91</v>
      </c>
      <c r="U4903" s="2">
        <v>48</v>
      </c>
      <c r="V4903" s="2">
        <v>54</v>
      </c>
      <c r="W4903" s="2">
        <v>20</v>
      </c>
    </row>
    <row r="4904" spans="1:23" x14ac:dyDescent="0.35">
      <c r="A4904" s="2">
        <v>4161649</v>
      </c>
      <c r="B4904" s="2" t="s">
        <v>2143</v>
      </c>
      <c r="C4904" s="2" t="s">
        <v>78</v>
      </c>
      <c r="D4904" s="2" t="s">
        <v>886</v>
      </c>
      <c r="E4904" s="2">
        <v>938149</v>
      </c>
      <c r="F4904" s="2">
        <v>1415</v>
      </c>
      <c r="G4904" s="2">
        <v>49449</v>
      </c>
      <c r="H4904" s="46">
        <v>0.64332949099071768</v>
      </c>
      <c r="I4904" s="2">
        <v>17637</v>
      </c>
      <c r="J4904" s="2">
        <v>0.15082891949999411</v>
      </c>
      <c r="K4904" s="2">
        <v>18.972052013185301</v>
      </c>
      <c r="L4904" s="2" t="s">
        <v>817</v>
      </c>
      <c r="M4904" s="58">
        <v>7.6455022574283236</v>
      </c>
      <c r="N4904" s="2">
        <v>39719</v>
      </c>
      <c r="O4904" s="2">
        <v>15742</v>
      </c>
      <c r="P4904" s="2">
        <v>4749</v>
      </c>
      <c r="Q4904" s="2">
        <v>992</v>
      </c>
      <c r="R4904" s="2">
        <v>115</v>
      </c>
      <c r="S4904" s="2">
        <v>12</v>
      </c>
      <c r="T4904" s="2">
        <v>7</v>
      </c>
      <c r="U4904" s="2">
        <v>8</v>
      </c>
      <c r="V4904" s="2">
        <v>9</v>
      </c>
      <c r="W4904" s="2">
        <v>61353</v>
      </c>
    </row>
    <row r="4905" spans="1:23" x14ac:dyDescent="0.35">
      <c r="A4905" s="2">
        <v>4175705</v>
      </c>
      <c r="B4905" s="2" t="s">
        <v>2158</v>
      </c>
      <c r="C4905" s="2" t="s">
        <v>78</v>
      </c>
      <c r="D4905" s="2" t="s">
        <v>886</v>
      </c>
      <c r="E4905" s="2">
        <v>399628</v>
      </c>
      <c r="F4905" s="2">
        <v>1742</v>
      </c>
      <c r="G4905" s="2">
        <v>21092</v>
      </c>
      <c r="H4905" s="46">
        <v>0.5584581831974208</v>
      </c>
      <c r="I4905" s="2">
        <v>9313</v>
      </c>
      <c r="J4905" s="2">
        <v>0.43590539201457362</v>
      </c>
      <c r="K4905" s="2">
        <v>18.946899298312161</v>
      </c>
      <c r="L4905" s="2" t="s">
        <v>4150</v>
      </c>
      <c r="M4905" s="58">
        <v>7.5655598046268597</v>
      </c>
      <c r="N4905" s="2">
        <v>17312</v>
      </c>
      <c r="O4905" s="2">
        <v>5506</v>
      </c>
      <c r="P4905" s="2">
        <v>1836</v>
      </c>
      <c r="Q4905" s="2">
        <v>1364</v>
      </c>
      <c r="R4905" s="2">
        <v>300</v>
      </c>
      <c r="S4905" s="2">
        <v>60</v>
      </c>
      <c r="T4905" s="2">
        <v>7</v>
      </c>
      <c r="U4905" s="2">
        <v>16</v>
      </c>
      <c r="V4905" s="2">
        <v>10</v>
      </c>
      <c r="W4905" s="2">
        <v>26411</v>
      </c>
    </row>
    <row r="4906" spans="1:23" x14ac:dyDescent="0.35">
      <c r="A4906" s="2">
        <v>4169709</v>
      </c>
      <c r="B4906" s="2" t="s">
        <v>2134</v>
      </c>
      <c r="C4906" s="2" t="s">
        <v>78</v>
      </c>
      <c r="D4906" s="2" t="s">
        <v>886</v>
      </c>
      <c r="E4906" s="2">
        <v>277321</v>
      </c>
      <c r="F4906" s="2">
        <v>246</v>
      </c>
      <c r="G4906" s="2">
        <v>14661</v>
      </c>
      <c r="H4906" s="46">
        <v>0.79435236341313686</v>
      </c>
      <c r="I4906" s="2">
        <v>3015</v>
      </c>
      <c r="J4906" s="2">
        <v>8.8705867929222817E-2</v>
      </c>
      <c r="K4906" s="2">
        <v>18.915558283882412</v>
      </c>
      <c r="L4906" s="2" t="s">
        <v>4150</v>
      </c>
      <c r="M4906" s="58">
        <v>7.5281231337206149</v>
      </c>
      <c r="N4906" s="2">
        <v>11844</v>
      </c>
      <c r="O4906" s="2">
        <v>4044</v>
      </c>
      <c r="P4906" s="2">
        <v>2037</v>
      </c>
      <c r="Q4906" s="2">
        <v>384</v>
      </c>
      <c r="R4906" s="2">
        <v>60</v>
      </c>
      <c r="S4906" s="2">
        <v>30</v>
      </c>
      <c r="T4906" s="2">
        <v>21</v>
      </c>
      <c r="U4906" s="2">
        <v>18420</v>
      </c>
      <c r="V4906" s="2">
        <v>-1</v>
      </c>
      <c r="W4906" s="2">
        <v>-1</v>
      </c>
    </row>
    <row r="4907" spans="1:23" x14ac:dyDescent="0.35">
      <c r="A4907" s="2">
        <v>4312818</v>
      </c>
      <c r="B4907" s="2" t="s">
        <v>3122</v>
      </c>
      <c r="C4907" s="2" t="s">
        <v>78</v>
      </c>
      <c r="D4907" s="2" t="s">
        <v>886</v>
      </c>
      <c r="E4907" s="2">
        <v>392388</v>
      </c>
      <c r="F4907" s="2">
        <v>257</v>
      </c>
      <c r="G4907" s="2">
        <v>20789</v>
      </c>
      <c r="H4907" s="2">
        <v>0.19163980951464721</v>
      </c>
      <c r="I4907" s="2">
        <v>16805</v>
      </c>
      <c r="J4907" s="2">
        <v>6.5496396423947723E-2</v>
      </c>
      <c r="K4907" s="2">
        <v>18.874789552167009</v>
      </c>
      <c r="L4907" s="2" t="s">
        <v>815</v>
      </c>
      <c r="M4907" s="58">
        <v>8.812361039369371</v>
      </c>
      <c r="N4907" s="2">
        <v>19459</v>
      </c>
      <c r="O4907" s="2">
        <v>2420</v>
      </c>
      <c r="P4907" s="2">
        <v>297</v>
      </c>
      <c r="Q4907" s="2">
        <v>68</v>
      </c>
      <c r="R4907" s="2">
        <v>15</v>
      </c>
      <c r="S4907" s="2">
        <v>6</v>
      </c>
      <c r="T4907" s="2">
        <v>22265</v>
      </c>
      <c r="U4907" s="2">
        <v>-1</v>
      </c>
      <c r="V4907" s="2">
        <v>-1</v>
      </c>
      <c r="W4907" s="2">
        <v>-1</v>
      </c>
    </row>
    <row r="4908" spans="1:23" x14ac:dyDescent="0.35">
      <c r="A4908" s="2">
        <v>4312816</v>
      </c>
      <c r="B4908" s="2" t="s">
        <v>3120</v>
      </c>
      <c r="C4908" s="2" t="s">
        <v>78</v>
      </c>
      <c r="D4908" s="2" t="s">
        <v>886</v>
      </c>
      <c r="E4908" s="2">
        <v>380675</v>
      </c>
      <c r="F4908" s="2">
        <v>257</v>
      </c>
      <c r="G4908" s="2">
        <v>20295</v>
      </c>
      <c r="H4908" s="2">
        <v>0.1920177383592018</v>
      </c>
      <c r="I4908" s="2">
        <v>16398</v>
      </c>
      <c r="J4908" s="2">
        <v>6.7511656925198657E-2</v>
      </c>
      <c r="K4908" s="2">
        <v>18.75708302537571</v>
      </c>
      <c r="L4908" s="2" t="s">
        <v>815</v>
      </c>
      <c r="M4908" s="58">
        <v>8.7674750685183902</v>
      </c>
      <c r="N4908" s="2">
        <v>19011</v>
      </c>
      <c r="O4908" s="2">
        <v>2358</v>
      </c>
      <c r="P4908" s="2">
        <v>252</v>
      </c>
      <c r="Q4908" s="2">
        <v>64</v>
      </c>
      <c r="R4908" s="2">
        <v>20</v>
      </c>
      <c r="S4908" s="2">
        <v>6</v>
      </c>
      <c r="T4908" s="2">
        <v>21711</v>
      </c>
      <c r="U4908" s="2">
        <v>-1</v>
      </c>
      <c r="V4908" s="2">
        <v>-1</v>
      </c>
      <c r="W4908" s="2">
        <v>-1</v>
      </c>
    </row>
    <row r="4909" spans="1:23" x14ac:dyDescent="0.35">
      <c r="A4909" s="2">
        <v>4169710</v>
      </c>
      <c r="B4909" s="2" t="s">
        <v>2135</v>
      </c>
      <c r="C4909" s="2" t="s">
        <v>78</v>
      </c>
      <c r="D4909" s="2" t="s">
        <v>886</v>
      </c>
      <c r="E4909" s="2">
        <v>313358</v>
      </c>
      <c r="F4909" s="2">
        <v>827</v>
      </c>
      <c r="G4909" s="2">
        <v>16715</v>
      </c>
      <c r="H4909" s="46">
        <v>0.74872868680825611</v>
      </c>
      <c r="I4909" s="2">
        <v>4200</v>
      </c>
      <c r="J4909" s="2">
        <v>0.26391539389452318</v>
      </c>
      <c r="K4909" s="2">
        <v>18.747113371223449</v>
      </c>
      <c r="L4909" s="2" t="s">
        <v>4150</v>
      </c>
      <c r="M4909" s="58">
        <v>14.119041182301521</v>
      </c>
      <c r="N4909" s="2">
        <v>12957</v>
      </c>
      <c r="O4909" s="2">
        <v>5242</v>
      </c>
      <c r="P4909" s="2">
        <v>1974</v>
      </c>
      <c r="Q4909" s="2">
        <v>1580</v>
      </c>
      <c r="R4909" s="2">
        <v>315</v>
      </c>
      <c r="S4909" s="2">
        <v>54</v>
      </c>
      <c r="T4909" s="2">
        <v>35</v>
      </c>
      <c r="U4909" s="2">
        <v>8</v>
      </c>
      <c r="V4909" s="2">
        <v>9</v>
      </c>
      <c r="W4909" s="2">
        <v>20</v>
      </c>
    </row>
    <row r="4910" spans="1:23" x14ac:dyDescent="0.35">
      <c r="A4910" s="2">
        <v>4169719</v>
      </c>
      <c r="B4910" s="2" t="s">
        <v>2138</v>
      </c>
      <c r="C4910" s="2" t="s">
        <v>78</v>
      </c>
      <c r="D4910" s="2" t="s">
        <v>886</v>
      </c>
      <c r="E4910" s="2">
        <v>461965</v>
      </c>
      <c r="F4910" s="2">
        <v>430</v>
      </c>
      <c r="G4910" s="2">
        <v>24681</v>
      </c>
      <c r="H4910" s="46">
        <v>0.68254932944370161</v>
      </c>
      <c r="I4910" s="2">
        <v>7835</v>
      </c>
      <c r="J4910" s="2">
        <v>9.308064463758077E-2</v>
      </c>
      <c r="K4910" s="2">
        <v>18.717434463757549</v>
      </c>
      <c r="L4910" s="2" t="s">
        <v>4150</v>
      </c>
      <c r="M4910" s="58">
        <v>6.7940025883875519</v>
      </c>
      <c r="N4910" s="2">
        <v>18411</v>
      </c>
      <c r="O4910" s="2">
        <v>8386</v>
      </c>
      <c r="P4910" s="2">
        <v>3798</v>
      </c>
      <c r="Q4910" s="2">
        <v>2748</v>
      </c>
      <c r="R4910" s="2">
        <v>500</v>
      </c>
      <c r="S4910" s="2">
        <v>114</v>
      </c>
      <c r="T4910" s="2">
        <v>7</v>
      </c>
      <c r="U4910" s="2">
        <v>16</v>
      </c>
      <c r="V4910" s="2">
        <v>18</v>
      </c>
      <c r="W4910" s="2">
        <v>33998</v>
      </c>
    </row>
    <row r="4911" spans="1:23" x14ac:dyDescent="0.35">
      <c r="A4911" s="2">
        <v>4169709</v>
      </c>
      <c r="B4911" s="2" t="s">
        <v>2134</v>
      </c>
      <c r="C4911" s="2" t="s">
        <v>78</v>
      </c>
      <c r="D4911" s="2" t="s">
        <v>886</v>
      </c>
      <c r="E4911" s="2">
        <v>362050</v>
      </c>
      <c r="F4911" s="2">
        <v>429544</v>
      </c>
      <c r="G4911" s="2">
        <v>19352</v>
      </c>
      <c r="H4911" s="46">
        <v>0.73661637040099215</v>
      </c>
      <c r="I4911" s="2">
        <v>5097</v>
      </c>
      <c r="J4911" s="2">
        <v>118.6421764949592</v>
      </c>
      <c r="K4911" s="2">
        <v>18.708660603555192</v>
      </c>
      <c r="L4911" s="2" t="s">
        <v>4150</v>
      </c>
      <c r="M4911" s="58">
        <v>7.1306180328514586</v>
      </c>
      <c r="N4911" s="2">
        <v>14973</v>
      </c>
      <c r="O4911" s="2">
        <v>6352</v>
      </c>
      <c r="P4911" s="2">
        <v>2574</v>
      </c>
      <c r="Q4911" s="2">
        <v>1112</v>
      </c>
      <c r="R4911" s="2">
        <v>235</v>
      </c>
      <c r="S4911" s="2">
        <v>36</v>
      </c>
      <c r="T4911" s="2">
        <v>70</v>
      </c>
      <c r="U4911" s="2">
        <v>24</v>
      </c>
      <c r="V4911" s="2">
        <v>11</v>
      </c>
      <c r="W4911" s="2">
        <v>25387</v>
      </c>
    </row>
    <row r="4912" spans="1:23" x14ac:dyDescent="0.35">
      <c r="A4912" s="2">
        <v>4150949</v>
      </c>
      <c r="B4912" s="2" t="s">
        <v>2129</v>
      </c>
      <c r="C4912" s="2" t="s">
        <v>78</v>
      </c>
      <c r="D4912" s="2" t="s">
        <v>886</v>
      </c>
      <c r="E4912" s="2">
        <v>776873</v>
      </c>
      <c r="F4912" s="2">
        <v>741</v>
      </c>
      <c r="G4912" s="2">
        <v>41554</v>
      </c>
      <c r="H4912" s="46">
        <v>0.54218607113635264</v>
      </c>
      <c r="I4912" s="2">
        <v>19024</v>
      </c>
      <c r="J4912" s="2">
        <v>9.5382385537919334E-2</v>
      </c>
      <c r="K4912" s="2">
        <v>18.695504644558891</v>
      </c>
      <c r="L4912" s="2" t="s">
        <v>815</v>
      </c>
      <c r="M4912" s="58">
        <v>7.030334018080957</v>
      </c>
      <c r="N4912" s="2">
        <v>30084</v>
      </c>
      <c r="O4912" s="2">
        <v>19352</v>
      </c>
      <c r="P4912" s="2">
        <v>4245</v>
      </c>
      <c r="Q4912" s="2">
        <v>1332</v>
      </c>
      <c r="R4912" s="2">
        <v>205</v>
      </c>
      <c r="S4912" s="2">
        <v>18</v>
      </c>
      <c r="T4912" s="2">
        <v>7</v>
      </c>
      <c r="U4912" s="2">
        <v>9</v>
      </c>
      <c r="V4912" s="2">
        <v>55252</v>
      </c>
      <c r="W4912" s="2">
        <v>-1</v>
      </c>
    </row>
    <row r="4913" spans="1:23" x14ac:dyDescent="0.35">
      <c r="A4913" s="2">
        <v>4312813</v>
      </c>
      <c r="B4913" s="2" t="s">
        <v>3117</v>
      </c>
      <c r="C4913" s="2" t="s">
        <v>78</v>
      </c>
      <c r="D4913" s="2" t="s">
        <v>886</v>
      </c>
      <c r="E4913" s="2">
        <v>193367</v>
      </c>
      <c r="F4913" s="2">
        <v>214</v>
      </c>
      <c r="G4913" s="2">
        <v>10352</v>
      </c>
      <c r="H4913" s="2">
        <v>0.19957496136012359</v>
      </c>
      <c r="I4913" s="2">
        <v>8286</v>
      </c>
      <c r="J4913" s="2">
        <v>0.11067038326084599</v>
      </c>
      <c r="K4913" s="2">
        <v>18.67919242658423</v>
      </c>
      <c r="L4913" s="2" t="s">
        <v>815</v>
      </c>
      <c r="M4913" s="58">
        <v>8.7607375860819143</v>
      </c>
      <c r="N4913" s="2">
        <v>9749</v>
      </c>
      <c r="O4913" s="2">
        <v>1098</v>
      </c>
      <c r="P4913" s="2">
        <v>105</v>
      </c>
      <c r="Q4913" s="2">
        <v>56</v>
      </c>
      <c r="R4913" s="2">
        <v>10</v>
      </c>
      <c r="S4913" s="2">
        <v>12</v>
      </c>
      <c r="T4913" s="2">
        <v>7</v>
      </c>
      <c r="U4913" s="2">
        <v>11037</v>
      </c>
      <c r="V4913" s="2">
        <v>-1</v>
      </c>
      <c r="W4913" s="2">
        <v>-1</v>
      </c>
    </row>
    <row r="4914" spans="1:23" x14ac:dyDescent="0.35">
      <c r="A4914" s="2">
        <v>4312819</v>
      </c>
      <c r="B4914" s="2" t="s">
        <v>3123</v>
      </c>
      <c r="C4914" s="2" t="s">
        <v>78</v>
      </c>
      <c r="D4914" s="2" t="s">
        <v>886</v>
      </c>
      <c r="E4914" s="2">
        <v>367809</v>
      </c>
      <c r="F4914" s="2">
        <v>275</v>
      </c>
      <c r="G4914" s="2">
        <v>19817</v>
      </c>
      <c r="H4914" s="2">
        <v>0.191249936922844</v>
      </c>
      <c r="I4914" s="2">
        <v>16027</v>
      </c>
      <c r="J4914" s="2">
        <v>7.476706660250293E-2</v>
      </c>
      <c r="K4914" s="2">
        <v>18.560276530251809</v>
      </c>
      <c r="L4914" s="2" t="s">
        <v>815</v>
      </c>
      <c r="M4914" s="58">
        <v>8.6577925287762163</v>
      </c>
      <c r="N4914" s="2">
        <v>18548</v>
      </c>
      <c r="O4914" s="2">
        <v>2294</v>
      </c>
      <c r="P4914" s="2">
        <v>285</v>
      </c>
      <c r="Q4914" s="2">
        <v>88</v>
      </c>
      <c r="R4914" s="2">
        <v>10</v>
      </c>
      <c r="S4914" s="2">
        <v>18</v>
      </c>
      <c r="T4914" s="2">
        <v>21243</v>
      </c>
      <c r="U4914" s="2">
        <v>-1</v>
      </c>
      <c r="V4914" s="2">
        <v>-1</v>
      </c>
      <c r="W4914" s="2">
        <v>-1</v>
      </c>
    </row>
    <row r="4915" spans="1:23" x14ac:dyDescent="0.35">
      <c r="A4915" s="2">
        <v>4161648</v>
      </c>
      <c r="B4915" s="2" t="s">
        <v>2142</v>
      </c>
      <c r="C4915" s="2" t="s">
        <v>78</v>
      </c>
      <c r="D4915" s="2" t="s">
        <v>886</v>
      </c>
      <c r="E4915" s="2">
        <v>840854</v>
      </c>
      <c r="F4915" s="2">
        <v>1631</v>
      </c>
      <c r="G4915" s="2">
        <v>45315</v>
      </c>
      <c r="H4915" s="46">
        <v>0.7095663687520688</v>
      </c>
      <c r="I4915" s="2">
        <v>13161</v>
      </c>
      <c r="J4915" s="2">
        <v>0.19396946437788251</v>
      </c>
      <c r="K4915" s="2">
        <v>18.555754165287428</v>
      </c>
      <c r="L4915" s="2" t="s">
        <v>817</v>
      </c>
      <c r="M4915" s="58">
        <v>7.1897974365332491</v>
      </c>
      <c r="N4915" s="2">
        <v>34769</v>
      </c>
      <c r="O4915" s="2">
        <v>16654</v>
      </c>
      <c r="P4915" s="2">
        <v>5625</v>
      </c>
      <c r="Q4915" s="2">
        <v>1208</v>
      </c>
      <c r="R4915" s="2">
        <v>175</v>
      </c>
      <c r="S4915" s="2">
        <v>30</v>
      </c>
      <c r="T4915" s="2">
        <v>7</v>
      </c>
      <c r="U4915" s="2">
        <v>8</v>
      </c>
      <c r="V4915" s="2">
        <v>58476</v>
      </c>
      <c r="W4915" s="2">
        <v>-1</v>
      </c>
    </row>
    <row r="4916" spans="1:23" x14ac:dyDescent="0.35">
      <c r="A4916" s="2">
        <v>4312814</v>
      </c>
      <c r="B4916" s="2" t="s">
        <v>3118</v>
      </c>
      <c r="C4916" s="2" t="s">
        <v>78</v>
      </c>
      <c r="D4916" s="2" t="s">
        <v>886</v>
      </c>
      <c r="E4916" s="2">
        <v>216870</v>
      </c>
      <c r="F4916" s="2">
        <v>161</v>
      </c>
      <c r="G4916" s="2">
        <v>11798</v>
      </c>
      <c r="H4916" s="2">
        <v>0.19766062044414309</v>
      </c>
      <c r="I4916" s="2">
        <v>9466</v>
      </c>
      <c r="J4916" s="2">
        <v>7.4238022778623139E-2</v>
      </c>
      <c r="K4916" s="2">
        <v>18.381929140532289</v>
      </c>
      <c r="L4916" s="2" t="s">
        <v>815</v>
      </c>
      <c r="M4916" s="58">
        <v>8.619634340222575</v>
      </c>
      <c r="N4916" s="2">
        <v>11080</v>
      </c>
      <c r="O4916" s="2">
        <v>1322</v>
      </c>
      <c r="P4916" s="2">
        <v>150</v>
      </c>
      <c r="Q4916" s="2">
        <v>20</v>
      </c>
      <c r="R4916" s="2">
        <v>10</v>
      </c>
      <c r="S4916" s="2">
        <v>12582</v>
      </c>
      <c r="T4916" s="2">
        <v>-1</v>
      </c>
      <c r="U4916" s="2">
        <v>-1</v>
      </c>
      <c r="V4916" s="2">
        <v>-1</v>
      </c>
      <c r="W4916" s="2">
        <v>-1</v>
      </c>
    </row>
    <row r="4917" spans="1:23" x14ac:dyDescent="0.35">
      <c r="A4917" s="2">
        <v>4312817</v>
      </c>
      <c r="B4917" s="2" t="s">
        <v>3121</v>
      </c>
      <c r="C4917" s="2" t="s">
        <v>78</v>
      </c>
      <c r="D4917" s="2" t="s">
        <v>886</v>
      </c>
      <c r="E4917" s="2">
        <v>374851</v>
      </c>
      <c r="F4917" s="2">
        <v>308</v>
      </c>
      <c r="G4917" s="2">
        <v>20499</v>
      </c>
      <c r="H4917" s="2">
        <v>0.1883018683838236</v>
      </c>
      <c r="I4917" s="2">
        <v>16639</v>
      </c>
      <c r="J4917" s="2">
        <v>8.2165980616298206E-2</v>
      </c>
      <c r="K4917" s="2">
        <v>18.28630664910483</v>
      </c>
      <c r="L4917" s="2" t="s">
        <v>815</v>
      </c>
      <c r="M4917" s="58">
        <v>8.5323333257460217</v>
      </c>
      <c r="N4917" s="2">
        <v>19183</v>
      </c>
      <c r="O4917" s="2">
        <v>2414</v>
      </c>
      <c r="P4917" s="2">
        <v>252</v>
      </c>
      <c r="Q4917" s="2">
        <v>60</v>
      </c>
      <c r="R4917" s="2">
        <v>25</v>
      </c>
      <c r="S4917" s="2">
        <v>18</v>
      </c>
      <c r="T4917" s="2">
        <v>7</v>
      </c>
      <c r="U4917" s="2">
        <v>8</v>
      </c>
      <c r="V4917" s="2">
        <v>21967</v>
      </c>
      <c r="W4917" s="2">
        <v>-1</v>
      </c>
    </row>
    <row r="4918" spans="1:23" x14ac:dyDescent="0.35">
      <c r="A4918" s="2">
        <v>4247409</v>
      </c>
      <c r="B4918" s="2" t="s">
        <v>2113</v>
      </c>
      <c r="C4918" s="2" t="s">
        <v>78</v>
      </c>
      <c r="D4918" s="2" t="s">
        <v>886</v>
      </c>
      <c r="E4918" s="2">
        <v>1137249</v>
      </c>
      <c r="F4918" s="2">
        <v>860</v>
      </c>
      <c r="G4918" s="2">
        <v>62218</v>
      </c>
      <c r="H4918" s="46">
        <v>0.5715548555080523</v>
      </c>
      <c r="I4918" s="2">
        <v>26657</v>
      </c>
      <c r="J4918" s="2">
        <v>7.5621082102512283E-2</v>
      </c>
      <c r="K4918" s="2">
        <v>18.27845639525539</v>
      </c>
      <c r="L4918" s="2" t="s">
        <v>815</v>
      </c>
      <c r="M4918" s="58">
        <v>8.1957985010089356</v>
      </c>
      <c r="N4918" s="2">
        <v>56193</v>
      </c>
      <c r="O4918" s="2">
        <v>10298</v>
      </c>
      <c r="P4918" s="2">
        <v>2076</v>
      </c>
      <c r="Q4918" s="2">
        <v>540</v>
      </c>
      <c r="R4918" s="2">
        <v>150</v>
      </c>
      <c r="S4918" s="2">
        <v>78</v>
      </c>
      <c r="T4918" s="2">
        <v>28</v>
      </c>
      <c r="U4918" s="2">
        <v>8</v>
      </c>
      <c r="V4918" s="2">
        <v>9</v>
      </c>
      <c r="W4918" s="2">
        <v>69380</v>
      </c>
    </row>
    <row r="4919" spans="1:23" x14ac:dyDescent="0.35">
      <c r="A4919" s="2">
        <v>4169720</v>
      </c>
      <c r="B4919" s="2" t="s">
        <v>2139</v>
      </c>
      <c r="C4919" s="2" t="s">
        <v>78</v>
      </c>
      <c r="D4919" s="2" t="s">
        <v>886</v>
      </c>
      <c r="E4919" s="2">
        <v>229291</v>
      </c>
      <c r="F4919" s="2">
        <v>205</v>
      </c>
      <c r="G4919" s="2">
        <v>12569</v>
      </c>
      <c r="H4919" s="46">
        <v>0.77309252923860294</v>
      </c>
      <c r="I4919" s="2">
        <v>2852</v>
      </c>
      <c r="J4919" s="2">
        <v>8.9406038614686142E-2</v>
      </c>
      <c r="K4919" s="2">
        <v>18.24258095313867</v>
      </c>
      <c r="L4919" s="2" t="s">
        <v>4150</v>
      </c>
      <c r="M4919" s="58">
        <v>7.3108758728437966</v>
      </c>
      <c r="N4919" s="2">
        <v>10387</v>
      </c>
      <c r="O4919" s="2">
        <v>3194</v>
      </c>
      <c r="P4919" s="2">
        <v>1014</v>
      </c>
      <c r="Q4919" s="2">
        <v>724</v>
      </c>
      <c r="R4919" s="2">
        <v>240</v>
      </c>
      <c r="S4919" s="2">
        <v>54</v>
      </c>
      <c r="T4919" s="2">
        <v>21</v>
      </c>
      <c r="U4919" s="2">
        <v>48</v>
      </c>
      <c r="V4919" s="2">
        <v>15682</v>
      </c>
      <c r="W4919" s="2">
        <v>-1</v>
      </c>
    </row>
    <row r="4920" spans="1:23" x14ac:dyDescent="0.35">
      <c r="A4920" s="2">
        <v>4161658</v>
      </c>
      <c r="B4920" s="2" t="s">
        <v>2151</v>
      </c>
      <c r="C4920" s="2" t="s">
        <v>78</v>
      </c>
      <c r="D4920" s="2" t="s">
        <v>886</v>
      </c>
      <c r="E4920" s="2">
        <v>855880</v>
      </c>
      <c r="F4920" s="2">
        <v>1409</v>
      </c>
      <c r="G4920" s="2">
        <v>46929</v>
      </c>
      <c r="H4920" s="46">
        <v>0.70246542649534405</v>
      </c>
      <c r="I4920" s="2">
        <v>13963</v>
      </c>
      <c r="J4920" s="2">
        <v>0.1646258821330093</v>
      </c>
      <c r="K4920" s="2">
        <v>18.237763429862131</v>
      </c>
      <c r="L4920" s="2" t="s">
        <v>817</v>
      </c>
      <c r="M4920" s="58">
        <v>7.0711093118746851</v>
      </c>
      <c r="N4920" s="2">
        <v>36091</v>
      </c>
      <c r="O4920" s="2">
        <v>16992</v>
      </c>
      <c r="P4920" s="2">
        <v>5937</v>
      </c>
      <c r="Q4920" s="2">
        <v>1308</v>
      </c>
      <c r="R4920" s="2">
        <v>150</v>
      </c>
      <c r="S4920" s="2">
        <v>12</v>
      </c>
      <c r="T4920" s="2">
        <v>21</v>
      </c>
      <c r="U4920" s="2">
        <v>9</v>
      </c>
      <c r="V4920" s="2">
        <v>60520</v>
      </c>
      <c r="W4920" s="2">
        <v>-1</v>
      </c>
    </row>
    <row r="4921" spans="1:23" x14ac:dyDescent="0.35">
      <c r="A4921" s="2">
        <v>4169719</v>
      </c>
      <c r="B4921" s="2" t="s">
        <v>2138</v>
      </c>
      <c r="C4921" s="2" t="s">
        <v>78</v>
      </c>
      <c r="D4921" s="2" t="s">
        <v>886</v>
      </c>
      <c r="E4921" s="2">
        <v>278516</v>
      </c>
      <c r="F4921" s="2">
        <v>229</v>
      </c>
      <c r="G4921" s="2">
        <v>15290</v>
      </c>
      <c r="H4921" s="46">
        <v>0.75251798561151073</v>
      </c>
      <c r="I4921" s="2">
        <v>3784</v>
      </c>
      <c r="J4921" s="2">
        <v>8.2221488173031348E-2</v>
      </c>
      <c r="K4921" s="2">
        <v>18.21556572923479</v>
      </c>
      <c r="L4921" s="2" t="s">
        <v>4150</v>
      </c>
      <c r="M4921" s="58">
        <v>14.551515151515151</v>
      </c>
      <c r="N4921" s="2">
        <v>12641</v>
      </c>
      <c r="O4921" s="2">
        <v>3838</v>
      </c>
      <c r="P4921" s="2">
        <v>1137</v>
      </c>
      <c r="Q4921" s="2">
        <v>1060</v>
      </c>
      <c r="R4921" s="2">
        <v>315</v>
      </c>
      <c r="S4921" s="2">
        <v>66</v>
      </c>
      <c r="T4921" s="2">
        <v>21</v>
      </c>
      <c r="U4921" s="2">
        <v>32</v>
      </c>
      <c r="V4921" s="2">
        <v>18</v>
      </c>
      <c r="W4921" s="2">
        <v>12</v>
      </c>
    </row>
    <row r="4922" spans="1:23" x14ac:dyDescent="0.35">
      <c r="A4922" s="2">
        <v>4247403</v>
      </c>
      <c r="B4922" s="2" t="s">
        <v>2107</v>
      </c>
      <c r="C4922" s="2" t="s">
        <v>78</v>
      </c>
      <c r="D4922" s="2" t="s">
        <v>886</v>
      </c>
      <c r="E4922" s="2">
        <v>946475</v>
      </c>
      <c r="F4922" s="2">
        <v>951</v>
      </c>
      <c r="G4922" s="2">
        <v>52122</v>
      </c>
      <c r="H4922" s="46">
        <v>0.59892176048501589</v>
      </c>
      <c r="I4922" s="2">
        <v>20905</v>
      </c>
      <c r="J4922" s="2">
        <v>0.10047808975408749</v>
      </c>
      <c r="K4922" s="2">
        <v>18.158838878016962</v>
      </c>
      <c r="L4922" s="2" t="s">
        <v>815</v>
      </c>
      <c r="M4922" s="58">
        <v>8.2029692673033914</v>
      </c>
      <c r="N4922" s="2">
        <v>47469</v>
      </c>
      <c r="O4922" s="2">
        <v>7938</v>
      </c>
      <c r="P4922" s="2">
        <v>1593</v>
      </c>
      <c r="Q4922" s="2">
        <v>432</v>
      </c>
      <c r="R4922" s="2">
        <v>140</v>
      </c>
      <c r="S4922" s="2">
        <v>30</v>
      </c>
      <c r="T4922" s="2">
        <v>63</v>
      </c>
      <c r="U4922" s="2">
        <v>16</v>
      </c>
      <c r="V4922" s="2">
        <v>10</v>
      </c>
      <c r="W4922" s="2">
        <v>57691</v>
      </c>
    </row>
    <row r="4923" spans="1:23" x14ac:dyDescent="0.35">
      <c r="A4923" s="2">
        <v>4072720</v>
      </c>
      <c r="B4923" s="2" t="s">
        <v>2071</v>
      </c>
      <c r="C4923" s="2" t="s">
        <v>78</v>
      </c>
      <c r="D4923" s="2" t="s">
        <v>886</v>
      </c>
      <c r="E4923" s="2">
        <v>1072991</v>
      </c>
      <c r="F4923" s="2">
        <v>559</v>
      </c>
      <c r="G4923" s="2">
        <v>59196</v>
      </c>
      <c r="H4923" s="46">
        <v>0.37573484694911818</v>
      </c>
      <c r="I4923" s="2">
        <v>36954</v>
      </c>
      <c r="J4923" s="2">
        <v>5.2097361487654613E-2</v>
      </c>
      <c r="K4923" s="2">
        <v>18.126072707615378</v>
      </c>
      <c r="L4923" s="2" t="s">
        <v>815</v>
      </c>
      <c r="M4923" s="58">
        <v>15.972832559247349</v>
      </c>
      <c r="N4923" s="2">
        <v>53209</v>
      </c>
      <c r="O4923" s="2">
        <v>9482</v>
      </c>
      <c r="P4923" s="2">
        <v>2487</v>
      </c>
      <c r="Q4923" s="2">
        <v>940</v>
      </c>
      <c r="R4923" s="2">
        <v>410</v>
      </c>
      <c r="S4923" s="2">
        <v>246</v>
      </c>
      <c r="T4923" s="2">
        <v>168</v>
      </c>
      <c r="U4923" s="2">
        <v>120</v>
      </c>
      <c r="V4923" s="2">
        <v>54</v>
      </c>
      <c r="W4923" s="2">
        <v>60</v>
      </c>
    </row>
    <row r="4924" spans="1:23" x14ac:dyDescent="0.35">
      <c r="A4924" s="2">
        <v>4175707</v>
      </c>
      <c r="B4924" s="2" t="s">
        <v>2160</v>
      </c>
      <c r="C4924" s="2" t="s">
        <v>78</v>
      </c>
      <c r="D4924" s="2" t="s">
        <v>886</v>
      </c>
      <c r="E4924" s="2">
        <v>424523</v>
      </c>
      <c r="F4924" s="2">
        <v>1770</v>
      </c>
      <c r="G4924" s="2">
        <v>23471</v>
      </c>
      <c r="H4924" s="46">
        <v>0.56380213880959484</v>
      </c>
      <c r="I4924" s="2">
        <v>10238</v>
      </c>
      <c r="J4924" s="2">
        <v>0.41693854043243828</v>
      </c>
      <c r="K4924" s="2">
        <v>18.087128797239149</v>
      </c>
      <c r="L4924" s="2" t="s">
        <v>4150</v>
      </c>
      <c r="M4924" s="58">
        <v>13.896006546644839</v>
      </c>
      <c r="N4924" s="2">
        <v>18604</v>
      </c>
      <c r="O4924" s="2">
        <v>6784</v>
      </c>
      <c r="P4924" s="2">
        <v>2580</v>
      </c>
      <c r="Q4924" s="2">
        <v>2108</v>
      </c>
      <c r="R4924" s="2">
        <v>355</v>
      </c>
      <c r="S4924" s="2">
        <v>60</v>
      </c>
      <c r="T4924" s="2">
        <v>28</v>
      </c>
      <c r="U4924" s="2">
        <v>9</v>
      </c>
      <c r="V4924" s="2">
        <v>10</v>
      </c>
      <c r="W4924" s="2">
        <v>12</v>
      </c>
    </row>
    <row r="4925" spans="1:23" x14ac:dyDescent="0.35">
      <c r="A4925" s="2">
        <v>4247406</v>
      </c>
      <c r="B4925" s="2" t="s">
        <v>2110</v>
      </c>
      <c r="C4925" s="2" t="s">
        <v>78</v>
      </c>
      <c r="D4925" s="2" t="s">
        <v>886</v>
      </c>
      <c r="E4925" s="2">
        <v>1191143</v>
      </c>
      <c r="F4925" s="2">
        <v>942</v>
      </c>
      <c r="G4925" s="2">
        <v>65873</v>
      </c>
      <c r="H4925" s="46">
        <v>0.56448013601930991</v>
      </c>
      <c r="I4925" s="2">
        <v>28689</v>
      </c>
      <c r="J4925" s="2">
        <v>7.9083703635919447E-2</v>
      </c>
      <c r="K4925" s="2">
        <v>18.082416164437628</v>
      </c>
      <c r="L4925" s="2" t="s">
        <v>815</v>
      </c>
      <c r="M4925" s="58">
        <v>16.15547267055473</v>
      </c>
      <c r="N4925" s="2">
        <v>59222</v>
      </c>
      <c r="O4925" s="2">
        <v>11454</v>
      </c>
      <c r="P4925" s="2">
        <v>2175</v>
      </c>
      <c r="Q4925" s="2">
        <v>596</v>
      </c>
      <c r="R4925" s="2">
        <v>150</v>
      </c>
      <c r="S4925" s="2">
        <v>60</v>
      </c>
      <c r="T4925" s="2">
        <v>21</v>
      </c>
      <c r="U4925" s="2">
        <v>24</v>
      </c>
      <c r="V4925" s="2">
        <v>18</v>
      </c>
      <c r="W4925" s="2">
        <v>10</v>
      </c>
    </row>
    <row r="4926" spans="1:23" x14ac:dyDescent="0.35">
      <c r="A4926" s="2">
        <v>4247402</v>
      </c>
      <c r="B4926" s="2" t="s">
        <v>2106</v>
      </c>
      <c r="C4926" s="2" t="s">
        <v>78</v>
      </c>
      <c r="D4926" s="2" t="s">
        <v>886</v>
      </c>
      <c r="E4926" s="2">
        <v>990648</v>
      </c>
      <c r="F4926" s="2">
        <v>785</v>
      </c>
      <c r="G4926" s="2">
        <v>55172</v>
      </c>
      <c r="H4926" s="46">
        <v>0.58738128035960269</v>
      </c>
      <c r="I4926" s="2">
        <v>22765</v>
      </c>
      <c r="J4926" s="2">
        <v>7.9241062415711744E-2</v>
      </c>
      <c r="K4926" s="2">
        <v>17.9556296672225</v>
      </c>
      <c r="L4926" s="2" t="s">
        <v>815</v>
      </c>
      <c r="M4926" s="58">
        <v>8.1004121148688419</v>
      </c>
      <c r="N4926" s="2">
        <v>50141</v>
      </c>
      <c r="O4926" s="2">
        <v>8684</v>
      </c>
      <c r="P4926" s="2">
        <v>1575</v>
      </c>
      <c r="Q4926" s="2">
        <v>436</v>
      </c>
      <c r="R4926" s="2">
        <v>185</v>
      </c>
      <c r="S4926" s="2">
        <v>60</v>
      </c>
      <c r="T4926" s="2">
        <v>35</v>
      </c>
      <c r="U4926" s="2">
        <v>18</v>
      </c>
      <c r="V4926" s="2">
        <v>14</v>
      </c>
      <c r="W4926" s="2">
        <v>61148</v>
      </c>
    </row>
    <row r="4927" spans="1:23" x14ac:dyDescent="0.35">
      <c r="A4927" s="2">
        <v>4169705</v>
      </c>
      <c r="B4927" s="2" t="s">
        <v>2133</v>
      </c>
      <c r="C4927" s="2" t="s">
        <v>78</v>
      </c>
      <c r="D4927" s="2" t="s">
        <v>886</v>
      </c>
      <c r="E4927" s="2">
        <v>581442</v>
      </c>
      <c r="F4927" s="2">
        <v>923</v>
      </c>
      <c r="G4927" s="2">
        <v>32463</v>
      </c>
      <c r="H4927" s="46">
        <v>0.63022517943504908</v>
      </c>
      <c r="I4927" s="2">
        <v>12004</v>
      </c>
      <c r="J4927" s="2">
        <v>0.15874326244062181</v>
      </c>
      <c r="K4927" s="2">
        <v>17.910913963589319</v>
      </c>
      <c r="L4927" s="2" t="s">
        <v>4150</v>
      </c>
      <c r="M4927" s="58">
        <v>13.092296953457479</v>
      </c>
      <c r="N4927" s="2">
        <v>24471</v>
      </c>
      <c r="O4927" s="2">
        <v>10742</v>
      </c>
      <c r="P4927" s="2">
        <v>4650</v>
      </c>
      <c r="Q4927" s="2">
        <v>3544</v>
      </c>
      <c r="R4927" s="2">
        <v>700</v>
      </c>
      <c r="S4927" s="2">
        <v>138</v>
      </c>
      <c r="T4927" s="2">
        <v>70</v>
      </c>
      <c r="U4927" s="2">
        <v>40</v>
      </c>
      <c r="V4927" s="2">
        <v>36</v>
      </c>
      <c r="W4927" s="2">
        <v>20</v>
      </c>
    </row>
    <row r="4928" spans="1:23" x14ac:dyDescent="0.35">
      <c r="A4928" s="2">
        <v>4247408</v>
      </c>
      <c r="B4928" s="2" t="s">
        <v>2112</v>
      </c>
      <c r="C4928" s="2" t="s">
        <v>78</v>
      </c>
      <c r="D4928" s="2" t="s">
        <v>886</v>
      </c>
      <c r="E4928" s="2">
        <v>1276056</v>
      </c>
      <c r="F4928" s="2">
        <v>1048</v>
      </c>
      <c r="G4928" s="2">
        <v>71717</v>
      </c>
      <c r="H4928" s="46">
        <v>0.55200301183819733</v>
      </c>
      <c r="I4928" s="2">
        <v>32129</v>
      </c>
      <c r="J4928" s="2">
        <v>8.2128057075864999E-2</v>
      </c>
      <c r="K4928" s="2">
        <v>17.792936123931561</v>
      </c>
      <c r="L4928" s="2" t="s">
        <v>815</v>
      </c>
      <c r="M4928" s="58">
        <v>7.9040162533138423</v>
      </c>
      <c r="N4928" s="2">
        <v>64116</v>
      </c>
      <c r="O4928" s="2">
        <v>13038</v>
      </c>
      <c r="P4928" s="2">
        <v>2556</v>
      </c>
      <c r="Q4928" s="2">
        <v>676</v>
      </c>
      <c r="R4928" s="2">
        <v>205</v>
      </c>
      <c r="S4928" s="2">
        <v>72</v>
      </c>
      <c r="T4928" s="2">
        <v>42</v>
      </c>
      <c r="U4928" s="2">
        <v>8</v>
      </c>
      <c r="V4928" s="2">
        <v>9</v>
      </c>
      <c r="W4928" s="2">
        <v>80722</v>
      </c>
    </row>
    <row r="4929" spans="1:23" x14ac:dyDescent="0.35">
      <c r="A4929" s="2">
        <v>4169720</v>
      </c>
      <c r="B4929" s="2" t="s">
        <v>2139</v>
      </c>
      <c r="C4929" s="2" t="s">
        <v>78</v>
      </c>
      <c r="D4929" s="2" t="s">
        <v>886</v>
      </c>
      <c r="E4929" s="2">
        <v>313673</v>
      </c>
      <c r="F4929" s="2">
        <v>788</v>
      </c>
      <c r="G4929" s="2">
        <v>17630</v>
      </c>
      <c r="H4929" s="46">
        <v>0.77095859330686334</v>
      </c>
      <c r="I4929" s="2">
        <v>4038</v>
      </c>
      <c r="J4929" s="2">
        <v>0.25121703174962462</v>
      </c>
      <c r="K4929" s="2">
        <v>17.7920022688599</v>
      </c>
      <c r="L4929" s="2" t="s">
        <v>4150</v>
      </c>
      <c r="M4929" s="58">
        <v>6.6133881509593087</v>
      </c>
      <c r="N4929" s="2">
        <v>13459</v>
      </c>
      <c r="O4929" s="2">
        <v>5740</v>
      </c>
      <c r="P4929" s="2">
        <v>2349</v>
      </c>
      <c r="Q4929" s="2">
        <v>1784</v>
      </c>
      <c r="R4929" s="2">
        <v>295</v>
      </c>
      <c r="S4929" s="2">
        <v>48</v>
      </c>
      <c r="T4929" s="2">
        <v>14</v>
      </c>
      <c r="U4929" s="2">
        <v>16</v>
      </c>
      <c r="V4929" s="2">
        <v>10</v>
      </c>
      <c r="W4929" s="2">
        <v>23715</v>
      </c>
    </row>
    <row r="4930" spans="1:23" x14ac:dyDescent="0.35">
      <c r="A4930" s="2">
        <v>4020022</v>
      </c>
      <c r="B4930" s="2" t="s">
        <v>2069</v>
      </c>
      <c r="C4930" s="2" t="s">
        <v>78</v>
      </c>
      <c r="D4930" s="2" t="s">
        <v>886</v>
      </c>
      <c r="E4930" s="2">
        <v>736966</v>
      </c>
      <c r="F4930" s="2">
        <v>579</v>
      </c>
      <c r="G4930" s="2">
        <v>41439</v>
      </c>
      <c r="H4930" s="46">
        <v>0.67284442192137839</v>
      </c>
      <c r="I4930" s="2">
        <v>13557</v>
      </c>
      <c r="J4930" s="2">
        <v>7.856536122426272E-2</v>
      </c>
      <c r="K4930" s="2">
        <v>17.78435773064022</v>
      </c>
      <c r="L4930" s="2" t="s">
        <v>4150</v>
      </c>
      <c r="M4930" s="58">
        <v>6.847599048539359</v>
      </c>
      <c r="N4930" s="2">
        <v>32447</v>
      </c>
      <c r="O4930" s="2">
        <v>12918</v>
      </c>
      <c r="P4930" s="2">
        <v>5283</v>
      </c>
      <c r="Q4930" s="2">
        <v>2832</v>
      </c>
      <c r="R4930" s="2">
        <v>270</v>
      </c>
      <c r="S4930" s="2">
        <v>42</v>
      </c>
      <c r="T4930" s="2">
        <v>21</v>
      </c>
      <c r="U4930" s="2">
        <v>53813</v>
      </c>
      <c r="V4930" s="2">
        <v>-1</v>
      </c>
      <c r="W4930" s="2">
        <v>-1</v>
      </c>
    </row>
    <row r="4931" spans="1:23" x14ac:dyDescent="0.35">
      <c r="A4931" s="2">
        <v>4169705</v>
      </c>
      <c r="B4931" s="2" t="s">
        <v>2133</v>
      </c>
      <c r="C4931" s="2" t="s">
        <v>78</v>
      </c>
      <c r="D4931" s="2" t="s">
        <v>886</v>
      </c>
      <c r="E4931" s="2">
        <v>290238</v>
      </c>
      <c r="F4931" s="2">
        <v>251</v>
      </c>
      <c r="G4931" s="2">
        <v>16354</v>
      </c>
      <c r="H4931" s="46">
        <v>0.76054787819493708</v>
      </c>
      <c r="I4931" s="2">
        <v>3916</v>
      </c>
      <c r="J4931" s="2">
        <v>8.6480750280804028E-2</v>
      </c>
      <c r="K4931" s="2">
        <v>17.747217806041331</v>
      </c>
      <c r="L4931" s="2" t="s">
        <v>4150</v>
      </c>
      <c r="M4931" s="58">
        <v>13.62939657196525</v>
      </c>
      <c r="N4931" s="2">
        <v>13031</v>
      </c>
      <c r="O4931" s="2">
        <v>4534</v>
      </c>
      <c r="P4931" s="2">
        <v>1827</v>
      </c>
      <c r="Q4931" s="2">
        <v>1472</v>
      </c>
      <c r="R4931" s="2">
        <v>290</v>
      </c>
      <c r="S4931" s="2">
        <v>78</v>
      </c>
      <c r="T4931" s="2">
        <v>7</v>
      </c>
      <c r="U4931" s="2">
        <v>8</v>
      </c>
      <c r="V4931" s="2">
        <v>18</v>
      </c>
      <c r="W4931" s="2">
        <v>30</v>
      </c>
    </row>
    <row r="4932" spans="1:23" x14ac:dyDescent="0.35">
      <c r="A4932" s="2">
        <v>4161653</v>
      </c>
      <c r="B4932" s="2" t="s">
        <v>2147</v>
      </c>
      <c r="C4932" s="2" t="s">
        <v>78</v>
      </c>
      <c r="D4932" s="2" t="s">
        <v>886</v>
      </c>
      <c r="E4932" s="2">
        <v>143692</v>
      </c>
      <c r="F4932" s="2">
        <v>208</v>
      </c>
      <c r="G4932" s="2">
        <v>8138</v>
      </c>
      <c r="H4932" s="46">
        <v>0.77807815188006879</v>
      </c>
      <c r="I4932" s="2">
        <v>1806</v>
      </c>
      <c r="J4932" s="2">
        <v>0.1447540572892019</v>
      </c>
      <c r="K4932" s="2">
        <v>17.65691816171049</v>
      </c>
      <c r="L4932" s="2" t="s">
        <v>817</v>
      </c>
      <c r="M4932" s="58">
        <v>7.7646168810115634</v>
      </c>
      <c r="N4932" s="2">
        <v>7172</v>
      </c>
      <c r="O4932" s="2">
        <v>1706</v>
      </c>
      <c r="P4932" s="2">
        <v>264</v>
      </c>
      <c r="Q4932" s="2">
        <v>68</v>
      </c>
      <c r="R4932" s="2">
        <v>25</v>
      </c>
      <c r="S4932" s="2">
        <v>12</v>
      </c>
      <c r="T4932" s="2">
        <v>7</v>
      </c>
      <c r="U4932" s="2">
        <v>9254</v>
      </c>
      <c r="V4932" s="2">
        <v>-1</v>
      </c>
      <c r="W4932" s="2">
        <v>-1</v>
      </c>
    </row>
    <row r="4933" spans="1:23" x14ac:dyDescent="0.35">
      <c r="A4933" s="2">
        <v>4072719</v>
      </c>
      <c r="B4933" s="2" t="s">
        <v>2070</v>
      </c>
      <c r="C4933" s="2" t="s">
        <v>78</v>
      </c>
      <c r="D4933" s="2" t="s">
        <v>886</v>
      </c>
      <c r="E4933" s="2">
        <v>1569795</v>
      </c>
      <c r="F4933" s="2">
        <v>1826</v>
      </c>
      <c r="G4933" s="2">
        <v>89171</v>
      </c>
      <c r="H4933" s="46">
        <v>0.2963407385809288</v>
      </c>
      <c r="I4933" s="2">
        <v>62746</v>
      </c>
      <c r="J4933" s="2">
        <v>0.1163209208845741</v>
      </c>
      <c r="K4933" s="2">
        <v>17.60432203294793</v>
      </c>
      <c r="L4933" s="2" t="s">
        <v>815</v>
      </c>
      <c r="M4933" s="58">
        <v>15.207802524631139</v>
      </c>
      <c r="N4933" s="2">
        <v>78473</v>
      </c>
      <c r="O4933" s="2">
        <v>17116</v>
      </c>
      <c r="P4933" s="2">
        <v>4320</v>
      </c>
      <c r="Q4933" s="2">
        <v>1584</v>
      </c>
      <c r="R4933" s="2">
        <v>705</v>
      </c>
      <c r="S4933" s="2">
        <v>516</v>
      </c>
      <c r="T4933" s="2">
        <v>238</v>
      </c>
      <c r="U4933" s="2">
        <v>152</v>
      </c>
      <c r="V4933" s="2">
        <v>99</v>
      </c>
      <c r="W4933" s="2">
        <v>20</v>
      </c>
    </row>
    <row r="4934" spans="1:23" x14ac:dyDescent="0.35">
      <c r="A4934" s="2">
        <v>4312815</v>
      </c>
      <c r="B4934" s="2" t="s">
        <v>3119</v>
      </c>
      <c r="C4934" s="2" t="s">
        <v>78</v>
      </c>
      <c r="D4934" s="2" t="s">
        <v>886</v>
      </c>
      <c r="E4934" s="2">
        <v>183137</v>
      </c>
      <c r="F4934" s="2">
        <v>128</v>
      </c>
      <c r="G4934" s="2">
        <v>10441</v>
      </c>
      <c r="H4934" s="2">
        <v>0.20256680394598209</v>
      </c>
      <c r="I4934" s="2">
        <v>8326</v>
      </c>
      <c r="J4934" s="2">
        <v>6.9893030900364209E-2</v>
      </c>
      <c r="K4934" s="2">
        <v>17.54017814385595</v>
      </c>
      <c r="L4934" s="2" t="s">
        <v>815</v>
      </c>
      <c r="M4934" s="58">
        <v>8.2290271849022698</v>
      </c>
      <c r="N4934" s="2">
        <v>9835</v>
      </c>
      <c r="O4934" s="2">
        <v>1110</v>
      </c>
      <c r="P4934" s="2">
        <v>108</v>
      </c>
      <c r="Q4934" s="2">
        <v>32</v>
      </c>
      <c r="R4934" s="2">
        <v>20</v>
      </c>
      <c r="S4934" s="2">
        <v>6</v>
      </c>
      <c r="T4934" s="2">
        <v>8</v>
      </c>
      <c r="U4934" s="2">
        <v>9</v>
      </c>
      <c r="V4934" s="2">
        <v>11128</v>
      </c>
      <c r="W4934" s="2">
        <v>-1</v>
      </c>
    </row>
    <row r="4935" spans="1:23" x14ac:dyDescent="0.35">
      <c r="A4935" s="2">
        <v>4020021</v>
      </c>
      <c r="B4935" s="2" t="s">
        <v>2068</v>
      </c>
      <c r="C4935" s="2" t="s">
        <v>78</v>
      </c>
      <c r="D4935" s="2" t="s">
        <v>886</v>
      </c>
      <c r="E4935" s="2">
        <v>749321</v>
      </c>
      <c r="F4935" s="2">
        <v>651</v>
      </c>
      <c r="G4935" s="2">
        <v>42732</v>
      </c>
      <c r="H4935" s="46">
        <v>0.70675372086492561</v>
      </c>
      <c r="I4935" s="2">
        <v>12531</v>
      </c>
      <c r="J4935" s="2">
        <v>8.6878654141549494E-2</v>
      </c>
      <c r="K4935" s="2">
        <v>17.535359917626131</v>
      </c>
      <c r="L4935" s="2" t="s">
        <v>4150</v>
      </c>
      <c r="M4935" s="58">
        <v>6.3699897137707957</v>
      </c>
      <c r="N4935" s="2">
        <v>31624</v>
      </c>
      <c r="O4935" s="2">
        <v>15012</v>
      </c>
      <c r="P4935" s="2">
        <v>7089</v>
      </c>
      <c r="Q4935" s="2">
        <v>4504</v>
      </c>
      <c r="R4935" s="2">
        <v>480</v>
      </c>
      <c r="S4935" s="2">
        <v>78</v>
      </c>
      <c r="T4935" s="2">
        <v>14</v>
      </c>
      <c r="U4935" s="2">
        <v>16</v>
      </c>
      <c r="V4935" s="2">
        <v>58817</v>
      </c>
      <c r="W4935" s="2">
        <v>-1</v>
      </c>
    </row>
    <row r="4936" spans="1:23" x14ac:dyDescent="0.35">
      <c r="A4936" s="2">
        <v>4161660</v>
      </c>
      <c r="B4936" s="2" t="s">
        <v>2153</v>
      </c>
      <c r="C4936" s="2" t="s">
        <v>78</v>
      </c>
      <c r="D4936" s="2" t="s">
        <v>886</v>
      </c>
      <c r="E4936" s="2">
        <v>936628</v>
      </c>
      <c r="F4936" s="2">
        <v>1342</v>
      </c>
      <c r="G4936" s="2">
        <v>53488</v>
      </c>
      <c r="H4936" s="46">
        <v>0.70477490278193233</v>
      </c>
      <c r="I4936" s="2">
        <v>15791</v>
      </c>
      <c r="J4936" s="2">
        <v>0.1432799361112416</v>
      </c>
      <c r="K4936" s="2">
        <v>17.51099311995214</v>
      </c>
      <c r="L4936" s="2" t="s">
        <v>817</v>
      </c>
      <c r="M4936" s="58">
        <v>6.5926290894757589</v>
      </c>
      <c r="N4936" s="2">
        <v>39692</v>
      </c>
      <c r="O4936" s="2">
        <v>21226</v>
      </c>
      <c r="P4936" s="2">
        <v>8094</v>
      </c>
      <c r="Q4936" s="2">
        <v>1680</v>
      </c>
      <c r="R4936" s="2">
        <v>280</v>
      </c>
      <c r="S4936" s="2">
        <v>24</v>
      </c>
      <c r="T4936" s="2">
        <v>7</v>
      </c>
      <c r="U4936" s="2">
        <v>24</v>
      </c>
      <c r="V4936" s="2">
        <v>9</v>
      </c>
      <c r="W4936" s="2">
        <v>71036</v>
      </c>
    </row>
    <row r="4937" spans="1:23" x14ac:dyDescent="0.35">
      <c r="A4937" s="2">
        <v>4155374</v>
      </c>
      <c r="B4937" s="2" t="s">
        <v>2101</v>
      </c>
      <c r="C4937" s="2" t="s">
        <v>78</v>
      </c>
      <c r="D4937" s="2" t="s">
        <v>886</v>
      </c>
      <c r="E4937" s="2">
        <v>652377</v>
      </c>
      <c r="F4937" s="2">
        <v>725</v>
      </c>
      <c r="G4937" s="2">
        <v>37358</v>
      </c>
      <c r="H4937" s="46">
        <v>0.68143369559398259</v>
      </c>
      <c r="I4937" s="2">
        <v>11901</v>
      </c>
      <c r="J4937" s="2">
        <v>0.1111320601431381</v>
      </c>
      <c r="K4937" s="2">
        <v>17.462845976765351</v>
      </c>
      <c r="L4937" s="2" t="s">
        <v>4150</v>
      </c>
      <c r="M4937" s="58">
        <v>6.7864744249914182</v>
      </c>
      <c r="N4937" s="2">
        <v>29535</v>
      </c>
      <c r="O4937" s="2">
        <v>11306</v>
      </c>
      <c r="P4937" s="2">
        <v>4599</v>
      </c>
      <c r="Q4937" s="2">
        <v>2320</v>
      </c>
      <c r="R4937" s="2">
        <v>230</v>
      </c>
      <c r="S4937" s="2">
        <v>42</v>
      </c>
      <c r="T4937" s="2">
        <v>21</v>
      </c>
      <c r="U4937" s="2">
        <v>12</v>
      </c>
      <c r="V4937" s="2">
        <v>48065</v>
      </c>
      <c r="W4937" s="2">
        <v>-1</v>
      </c>
    </row>
    <row r="4938" spans="1:23" x14ac:dyDescent="0.35">
      <c r="A4938" s="2">
        <v>4072721</v>
      </c>
      <c r="B4938" s="2" t="s">
        <v>2072</v>
      </c>
      <c r="C4938" s="2" t="s">
        <v>78</v>
      </c>
      <c r="D4938" s="2" t="s">
        <v>886</v>
      </c>
      <c r="E4938" s="2">
        <v>1236071</v>
      </c>
      <c r="F4938" s="2">
        <v>547</v>
      </c>
      <c r="G4938" s="2">
        <v>71031</v>
      </c>
      <c r="H4938" s="46">
        <v>0.33813405414537312</v>
      </c>
      <c r="I4938" s="2">
        <v>47013</v>
      </c>
      <c r="J4938" s="2">
        <v>4.4253121382185977E-2</v>
      </c>
      <c r="K4938" s="2">
        <v>17.401852712196089</v>
      </c>
      <c r="L4938" s="2" t="s">
        <v>815</v>
      </c>
      <c r="M4938" s="58">
        <v>15.208501999384801</v>
      </c>
      <c r="N4938" s="2">
        <v>63263</v>
      </c>
      <c r="O4938" s="2">
        <v>12426</v>
      </c>
      <c r="P4938" s="2">
        <v>3126</v>
      </c>
      <c r="Q4938" s="2">
        <v>1104</v>
      </c>
      <c r="R4938" s="2">
        <v>560</v>
      </c>
      <c r="S4938" s="2">
        <v>396</v>
      </c>
      <c r="T4938" s="2">
        <v>133</v>
      </c>
      <c r="U4938" s="2">
        <v>136</v>
      </c>
      <c r="V4938" s="2">
        <v>81</v>
      </c>
      <c r="W4938" s="2">
        <v>50</v>
      </c>
    </row>
    <row r="4939" spans="1:23" x14ac:dyDescent="0.35">
      <c r="A4939" s="2">
        <v>4247407</v>
      </c>
      <c r="B4939" s="2" t="s">
        <v>2111</v>
      </c>
      <c r="C4939" s="2" t="s">
        <v>78</v>
      </c>
      <c r="D4939" s="2" t="s">
        <v>886</v>
      </c>
      <c r="E4939" s="2">
        <v>1500420</v>
      </c>
      <c r="F4939" s="2">
        <v>1507</v>
      </c>
      <c r="G4939" s="2">
        <v>86634</v>
      </c>
      <c r="H4939" s="46">
        <v>0.51656393563727865</v>
      </c>
      <c r="I4939" s="2">
        <v>41882</v>
      </c>
      <c r="J4939" s="2">
        <v>0.10043854387438179</v>
      </c>
      <c r="K4939" s="2">
        <v>17.319066417341919</v>
      </c>
      <c r="L4939" s="2" t="s">
        <v>815</v>
      </c>
      <c r="M4939" s="58">
        <v>15.16985481457516</v>
      </c>
      <c r="N4939" s="2">
        <v>76186</v>
      </c>
      <c r="O4939" s="2">
        <v>18078</v>
      </c>
      <c r="P4939" s="2">
        <v>3363</v>
      </c>
      <c r="Q4939" s="2">
        <v>832</v>
      </c>
      <c r="R4939" s="2">
        <v>245</v>
      </c>
      <c r="S4939" s="2">
        <v>114</v>
      </c>
      <c r="T4939" s="2">
        <v>28</v>
      </c>
      <c r="U4939" s="2">
        <v>16</v>
      </c>
      <c r="V4939" s="2">
        <v>36</v>
      </c>
      <c r="W4939" s="2">
        <v>10</v>
      </c>
    </row>
    <row r="4940" spans="1:23" x14ac:dyDescent="0.35">
      <c r="A4940" s="2">
        <v>4247404</v>
      </c>
      <c r="B4940" s="2" t="s">
        <v>2108</v>
      </c>
      <c r="C4940" s="2" t="s">
        <v>78</v>
      </c>
      <c r="D4940" s="2" t="s">
        <v>886</v>
      </c>
      <c r="E4940" s="2">
        <v>1210896</v>
      </c>
      <c r="F4940" s="2">
        <v>975</v>
      </c>
      <c r="G4940" s="2">
        <v>70157</v>
      </c>
      <c r="H4940" s="46">
        <v>0.54261157119033032</v>
      </c>
      <c r="I4940" s="2">
        <v>32089</v>
      </c>
      <c r="J4940" s="2">
        <v>8.05188884924882E-2</v>
      </c>
      <c r="K4940" s="2">
        <v>17.259803013241729</v>
      </c>
      <c r="L4940" s="2" t="s">
        <v>815</v>
      </c>
      <c r="M4940" s="58">
        <v>7.655855240696483</v>
      </c>
      <c r="N4940" s="2">
        <v>62542</v>
      </c>
      <c r="O4940" s="2">
        <v>13208</v>
      </c>
      <c r="P4940" s="2">
        <v>2436</v>
      </c>
      <c r="Q4940" s="2">
        <v>552</v>
      </c>
      <c r="R4940" s="2">
        <v>190</v>
      </c>
      <c r="S4940" s="2">
        <v>78</v>
      </c>
      <c r="T4940" s="2">
        <v>35</v>
      </c>
      <c r="U4940" s="2">
        <v>24</v>
      </c>
      <c r="V4940" s="2">
        <v>18</v>
      </c>
      <c r="W4940" s="2">
        <v>79083</v>
      </c>
    </row>
    <row r="4941" spans="1:23" x14ac:dyDescent="0.35">
      <c r="A4941" s="2">
        <v>4169704</v>
      </c>
      <c r="B4941" s="2" t="s">
        <v>2132</v>
      </c>
      <c r="C4941" s="2" t="s">
        <v>78</v>
      </c>
      <c r="D4941" s="2" t="s">
        <v>886</v>
      </c>
      <c r="E4941" s="2">
        <v>464977</v>
      </c>
      <c r="F4941" s="2">
        <v>500</v>
      </c>
      <c r="G4941" s="2">
        <v>26942</v>
      </c>
      <c r="H4941" s="46">
        <v>0.66019597654220175</v>
      </c>
      <c r="I4941" s="2">
        <v>9155</v>
      </c>
      <c r="J4941" s="2">
        <v>0.1075322005174449</v>
      </c>
      <c r="K4941" s="2">
        <v>17.258444065028581</v>
      </c>
      <c r="L4941" s="2" t="s">
        <v>4150</v>
      </c>
      <c r="M4941" s="58">
        <v>6.4420876167253178</v>
      </c>
      <c r="N4941" s="2">
        <v>20653</v>
      </c>
      <c r="O4941" s="2">
        <v>8702</v>
      </c>
      <c r="P4941" s="2">
        <v>3555</v>
      </c>
      <c r="Q4941" s="2">
        <v>2508</v>
      </c>
      <c r="R4941" s="2">
        <v>495</v>
      </c>
      <c r="S4941" s="2">
        <v>108</v>
      </c>
      <c r="T4941" s="2">
        <v>42</v>
      </c>
      <c r="U4941" s="2">
        <v>16</v>
      </c>
      <c r="V4941" s="2">
        <v>10</v>
      </c>
      <c r="W4941" s="2">
        <v>36089</v>
      </c>
    </row>
    <row r="4942" spans="1:23" x14ac:dyDescent="0.35">
      <c r="A4942" s="2">
        <v>4155373</v>
      </c>
      <c r="B4942" s="2" t="s">
        <v>2100</v>
      </c>
      <c r="C4942" s="2" t="s">
        <v>78</v>
      </c>
      <c r="D4942" s="2" t="s">
        <v>886</v>
      </c>
      <c r="E4942" s="2">
        <v>641924</v>
      </c>
      <c r="F4942" s="2">
        <v>892</v>
      </c>
      <c r="G4942" s="2">
        <v>37239</v>
      </c>
      <c r="H4942" s="46">
        <v>0.71795698058487067</v>
      </c>
      <c r="I4942" s="2">
        <v>10503</v>
      </c>
      <c r="J4942" s="2">
        <v>0.1389572597379129</v>
      </c>
      <c r="K4942" s="2">
        <v>17.23794946158597</v>
      </c>
      <c r="L4942" s="2" t="s">
        <v>4150</v>
      </c>
      <c r="M4942" s="58">
        <v>6.3437493823500342</v>
      </c>
      <c r="N4942" s="2">
        <v>27735</v>
      </c>
      <c r="O4942" s="2">
        <v>13286</v>
      </c>
      <c r="P4942" s="2">
        <v>5862</v>
      </c>
      <c r="Q4942" s="2">
        <v>3344</v>
      </c>
      <c r="R4942" s="2">
        <v>290</v>
      </c>
      <c r="S4942" s="2">
        <v>72</v>
      </c>
      <c r="T4942" s="2">
        <v>7</v>
      </c>
      <c r="U4942" s="2">
        <v>50596</v>
      </c>
      <c r="V4942" s="2">
        <v>-1</v>
      </c>
      <c r="W4942" s="2">
        <v>-1</v>
      </c>
    </row>
    <row r="4943" spans="1:23" x14ac:dyDescent="0.35">
      <c r="A4943" s="2">
        <v>4161650</v>
      </c>
      <c r="B4943" s="2" t="s">
        <v>2144</v>
      </c>
      <c r="C4943" s="2" t="s">
        <v>78</v>
      </c>
      <c r="D4943" s="2" t="s">
        <v>886</v>
      </c>
      <c r="E4943" s="2">
        <v>903489</v>
      </c>
      <c r="F4943" s="2">
        <v>1478</v>
      </c>
      <c r="G4943" s="2">
        <v>52418</v>
      </c>
      <c r="H4943" s="46">
        <v>0.70771490709298335</v>
      </c>
      <c r="I4943" s="2">
        <v>15321</v>
      </c>
      <c r="J4943" s="2">
        <v>0.16358804589762579</v>
      </c>
      <c r="K4943" s="2">
        <v>17.236235644244339</v>
      </c>
      <c r="L4943" s="2" t="s">
        <v>817</v>
      </c>
      <c r="M4943" s="58">
        <v>6.5166108883182829</v>
      </c>
      <c r="N4943" s="2">
        <v>39025</v>
      </c>
      <c r="O4943" s="2">
        <v>20876</v>
      </c>
      <c r="P4943" s="2">
        <v>7431</v>
      </c>
      <c r="Q4943" s="2">
        <v>1704</v>
      </c>
      <c r="R4943" s="2">
        <v>190</v>
      </c>
      <c r="S4943" s="2">
        <v>60</v>
      </c>
      <c r="T4943" s="2">
        <v>14</v>
      </c>
      <c r="U4943" s="2">
        <v>10</v>
      </c>
      <c r="V4943" s="2">
        <v>12</v>
      </c>
      <c r="W4943" s="2">
        <v>69322</v>
      </c>
    </row>
    <row r="4944" spans="1:23" x14ac:dyDescent="0.35">
      <c r="A4944" s="2">
        <v>4247405</v>
      </c>
      <c r="B4944" s="2" t="s">
        <v>2109</v>
      </c>
      <c r="C4944" s="2" t="s">
        <v>78</v>
      </c>
      <c r="D4944" s="2" t="s">
        <v>886</v>
      </c>
      <c r="E4944" s="2">
        <v>1288306</v>
      </c>
      <c r="F4944" s="2">
        <v>963</v>
      </c>
      <c r="G4944" s="2">
        <v>75507</v>
      </c>
      <c r="H4944" s="46">
        <v>0.5255009469320725</v>
      </c>
      <c r="I4944" s="2">
        <v>35828</v>
      </c>
      <c r="J4944" s="2">
        <v>7.4749321977853084E-2</v>
      </c>
      <c r="K4944" s="2">
        <v>17.0620737150198</v>
      </c>
      <c r="L4944" s="2" t="s">
        <v>815</v>
      </c>
      <c r="M4944" s="58">
        <v>7.5158887119263058</v>
      </c>
      <c r="N4944" s="2">
        <v>66784</v>
      </c>
      <c r="O4944" s="2">
        <v>15142</v>
      </c>
      <c r="P4944" s="2">
        <v>2775</v>
      </c>
      <c r="Q4944" s="2">
        <v>640</v>
      </c>
      <c r="R4944" s="2">
        <v>250</v>
      </c>
      <c r="S4944" s="2">
        <v>48</v>
      </c>
      <c r="T4944" s="2">
        <v>35</v>
      </c>
      <c r="U4944" s="2">
        <v>32</v>
      </c>
      <c r="V4944" s="2">
        <v>85706</v>
      </c>
      <c r="W4944" s="2">
        <v>-1</v>
      </c>
    </row>
    <row r="4945" spans="1:23" x14ac:dyDescent="0.35">
      <c r="A4945" s="2">
        <v>4312831</v>
      </c>
      <c r="B4945" s="2" t="s">
        <v>3135</v>
      </c>
      <c r="C4945" s="2" t="s">
        <v>78</v>
      </c>
      <c r="D4945" s="2" t="s">
        <v>886</v>
      </c>
      <c r="E4945" s="2">
        <v>190896</v>
      </c>
      <c r="F4945" s="2">
        <v>135</v>
      </c>
      <c r="G4945" s="2">
        <v>11236</v>
      </c>
      <c r="H4945" s="2">
        <v>0.23157707369170519</v>
      </c>
      <c r="I4945" s="2">
        <v>8634</v>
      </c>
      <c r="J4945" s="2">
        <v>7.0719135026401814E-2</v>
      </c>
      <c r="K4945" s="2">
        <v>16.98967604129583</v>
      </c>
      <c r="L4945" s="2" t="s">
        <v>815</v>
      </c>
      <c r="M4945" s="58">
        <v>-19089.599999999999</v>
      </c>
      <c r="N4945" s="2">
        <v>-1</v>
      </c>
      <c r="O4945" s="2">
        <v>-1</v>
      </c>
      <c r="P4945" s="2">
        <v>-1</v>
      </c>
      <c r="Q4945" s="2">
        <v>-1</v>
      </c>
      <c r="R4945" s="2">
        <v>-1</v>
      </c>
      <c r="S4945" s="2">
        <v>-1</v>
      </c>
      <c r="T4945" s="2">
        <v>-1</v>
      </c>
      <c r="U4945" s="2">
        <v>-1</v>
      </c>
      <c r="V4945" s="2">
        <v>-1</v>
      </c>
      <c r="W4945" s="2">
        <v>-1</v>
      </c>
    </row>
    <row r="4946" spans="1:23" x14ac:dyDescent="0.35">
      <c r="A4946" s="2">
        <v>4312825</v>
      </c>
      <c r="B4946" s="2" t="s">
        <v>3129</v>
      </c>
      <c r="C4946" s="2" t="s">
        <v>78</v>
      </c>
      <c r="D4946" s="2" t="s">
        <v>886</v>
      </c>
      <c r="E4946" s="2">
        <v>111062</v>
      </c>
      <c r="F4946" s="2">
        <v>107</v>
      </c>
      <c r="G4946" s="2">
        <v>6539</v>
      </c>
      <c r="H4946" s="2">
        <v>0.23780394555742471</v>
      </c>
      <c r="I4946" s="2">
        <v>4984</v>
      </c>
      <c r="J4946" s="2">
        <v>9.6342583421872463E-2</v>
      </c>
      <c r="K4946" s="2">
        <v>16.984554213182449</v>
      </c>
      <c r="L4946" s="2" t="s">
        <v>815</v>
      </c>
      <c r="M4946" s="58">
        <v>7.9551608050999212</v>
      </c>
      <c r="N4946" s="2">
        <v>6146</v>
      </c>
      <c r="O4946" s="2">
        <v>716</v>
      </c>
      <c r="P4946" s="2">
        <v>81</v>
      </c>
      <c r="Q4946" s="2">
        <v>20</v>
      </c>
      <c r="R4946" s="2">
        <v>10</v>
      </c>
      <c r="S4946" s="2">
        <v>9</v>
      </c>
      <c r="T4946" s="2">
        <v>6982</v>
      </c>
      <c r="U4946" s="2">
        <v>-1</v>
      </c>
      <c r="V4946" s="2">
        <v>-1</v>
      </c>
      <c r="W4946" s="2">
        <v>-1</v>
      </c>
    </row>
    <row r="4947" spans="1:23" x14ac:dyDescent="0.35">
      <c r="A4947" s="2">
        <v>4169704</v>
      </c>
      <c r="B4947" s="2" t="s">
        <v>2132</v>
      </c>
      <c r="C4947" s="2" t="s">
        <v>78</v>
      </c>
      <c r="D4947" s="2" t="s">
        <v>886</v>
      </c>
      <c r="E4947" s="2">
        <v>274952</v>
      </c>
      <c r="F4947" s="2">
        <v>270</v>
      </c>
      <c r="G4947" s="2">
        <v>16231</v>
      </c>
      <c r="H4947" s="46">
        <v>0.77296531328938456</v>
      </c>
      <c r="I4947" s="2">
        <v>3685</v>
      </c>
      <c r="J4947" s="2">
        <v>9.8198958363641647E-2</v>
      </c>
      <c r="K4947" s="2">
        <v>16.939929764031788</v>
      </c>
      <c r="L4947" s="2" t="s">
        <v>4150</v>
      </c>
      <c r="M4947" s="58">
        <v>6.8182314139760951</v>
      </c>
      <c r="N4947" s="2">
        <v>13294</v>
      </c>
      <c r="O4947" s="2">
        <v>4294</v>
      </c>
      <c r="P4947" s="2">
        <v>1962</v>
      </c>
      <c r="Q4947" s="2">
        <v>392</v>
      </c>
      <c r="R4947" s="2">
        <v>110</v>
      </c>
      <c r="S4947" s="2">
        <v>60</v>
      </c>
      <c r="T4947" s="2">
        <v>21</v>
      </c>
      <c r="U4947" s="2">
        <v>18</v>
      </c>
      <c r="V4947" s="2">
        <v>12</v>
      </c>
      <c r="W4947" s="2">
        <v>20163</v>
      </c>
    </row>
    <row r="4948" spans="1:23" x14ac:dyDescent="0.35">
      <c r="A4948" s="2">
        <v>4312827</v>
      </c>
      <c r="B4948" s="2" t="s">
        <v>3131</v>
      </c>
      <c r="C4948" s="2" t="s">
        <v>78</v>
      </c>
      <c r="D4948" s="2" t="s">
        <v>886</v>
      </c>
      <c r="E4948" s="2">
        <v>89693</v>
      </c>
      <c r="F4948" s="2">
        <v>51</v>
      </c>
      <c r="G4948" s="2">
        <v>5307</v>
      </c>
      <c r="H4948" s="2">
        <v>0.25287356321839077</v>
      </c>
      <c r="I4948" s="2">
        <v>3965</v>
      </c>
      <c r="J4948" s="2">
        <v>5.6860624574938963E-2</v>
      </c>
      <c r="K4948" s="2">
        <v>16.900885622762392</v>
      </c>
      <c r="L4948" s="2" t="s">
        <v>815</v>
      </c>
      <c r="M4948" s="58">
        <v>7.9983056893169264</v>
      </c>
      <c r="N4948" s="2">
        <v>5031</v>
      </c>
      <c r="O4948" s="2">
        <v>508</v>
      </c>
      <c r="P4948" s="2">
        <v>60</v>
      </c>
      <c r="Q4948" s="2">
        <v>4</v>
      </c>
      <c r="R4948" s="2">
        <v>6</v>
      </c>
      <c r="S4948" s="2">
        <v>5609</v>
      </c>
      <c r="T4948" s="2">
        <v>-1</v>
      </c>
      <c r="U4948" s="2">
        <v>-1</v>
      </c>
      <c r="V4948" s="2">
        <v>-1</v>
      </c>
      <c r="W4948" s="2">
        <v>-1</v>
      </c>
    </row>
    <row r="4949" spans="1:23" x14ac:dyDescent="0.35">
      <c r="A4949" s="2">
        <v>4247414</v>
      </c>
      <c r="B4949" s="2" t="s">
        <v>2118</v>
      </c>
      <c r="C4949" s="2" t="s">
        <v>78</v>
      </c>
      <c r="D4949" s="2" t="s">
        <v>886</v>
      </c>
      <c r="E4949" s="2">
        <v>274236</v>
      </c>
      <c r="F4949" s="2">
        <v>310</v>
      </c>
      <c r="G4949" s="2">
        <v>16232</v>
      </c>
      <c r="H4949" s="46">
        <v>0.6815549531789058</v>
      </c>
      <c r="I4949" s="2">
        <v>5169</v>
      </c>
      <c r="J4949" s="2">
        <v>0.1130413220729591</v>
      </c>
      <c r="K4949" s="2">
        <v>16.89477575160177</v>
      </c>
      <c r="L4949" s="2" t="s">
        <v>815</v>
      </c>
      <c r="M4949" s="58">
        <v>7.9249797711247254</v>
      </c>
      <c r="N4949" s="2">
        <v>15296</v>
      </c>
      <c r="O4949" s="2">
        <v>1680</v>
      </c>
      <c r="P4949" s="2">
        <v>210</v>
      </c>
      <c r="Q4949" s="2">
        <v>80</v>
      </c>
      <c r="R4949" s="2">
        <v>10</v>
      </c>
      <c r="S4949" s="2">
        <v>18</v>
      </c>
      <c r="T4949" s="2">
        <v>9</v>
      </c>
      <c r="U4949" s="2">
        <v>17303</v>
      </c>
      <c r="V4949" s="2">
        <v>-1</v>
      </c>
      <c r="W4949" s="2">
        <v>-1</v>
      </c>
    </row>
    <row r="4950" spans="1:23" x14ac:dyDescent="0.35">
      <c r="A4950" s="2">
        <v>4247418</v>
      </c>
      <c r="B4950" s="2" t="s">
        <v>2122</v>
      </c>
      <c r="C4950" s="2" t="s">
        <v>78</v>
      </c>
      <c r="D4950" s="2" t="s">
        <v>886</v>
      </c>
      <c r="E4950" s="2">
        <v>403464</v>
      </c>
      <c r="F4950" s="2">
        <v>463</v>
      </c>
      <c r="G4950" s="2">
        <v>23930</v>
      </c>
      <c r="H4950" s="46">
        <v>0.67154199749268706</v>
      </c>
      <c r="I4950" s="2">
        <v>7860</v>
      </c>
      <c r="J4950" s="2">
        <v>0.11475621121091351</v>
      </c>
      <c r="K4950" s="2">
        <v>16.860175511909741</v>
      </c>
      <c r="L4950" s="2" t="s">
        <v>815</v>
      </c>
      <c r="M4950" s="58">
        <v>7.7936949466852106</v>
      </c>
      <c r="N4950" s="2">
        <v>22197</v>
      </c>
      <c r="O4950" s="2">
        <v>3118</v>
      </c>
      <c r="P4950" s="2">
        <v>417</v>
      </c>
      <c r="Q4950" s="2">
        <v>104</v>
      </c>
      <c r="R4950" s="2">
        <v>30</v>
      </c>
      <c r="S4950" s="2">
        <v>12</v>
      </c>
      <c r="T4950" s="2">
        <v>7</v>
      </c>
      <c r="U4950" s="2">
        <v>25885</v>
      </c>
      <c r="V4950" s="2">
        <v>-1</v>
      </c>
      <c r="W4950" s="2">
        <v>-1</v>
      </c>
    </row>
    <row r="4951" spans="1:23" x14ac:dyDescent="0.35">
      <c r="A4951" s="2">
        <v>4312830</v>
      </c>
      <c r="B4951" s="2" t="s">
        <v>3134</v>
      </c>
      <c r="C4951" s="2" t="s">
        <v>78</v>
      </c>
      <c r="D4951" s="2" t="s">
        <v>886</v>
      </c>
      <c r="E4951" s="2">
        <v>205746</v>
      </c>
      <c r="F4951" s="2">
        <v>184</v>
      </c>
      <c r="G4951" s="2">
        <v>12215</v>
      </c>
      <c r="H4951" s="2">
        <v>0.23520261972984041</v>
      </c>
      <c r="I4951" s="2">
        <v>9342</v>
      </c>
      <c r="J4951" s="2">
        <v>8.9430657218123322E-2</v>
      </c>
      <c r="K4951" s="2">
        <v>16.84371674171101</v>
      </c>
      <c r="L4951" s="2" t="s">
        <v>815</v>
      </c>
      <c r="M4951" s="58">
        <v>7.855899198167239</v>
      </c>
      <c r="N4951" s="2">
        <v>11416</v>
      </c>
      <c r="O4951" s="2">
        <v>1490</v>
      </c>
      <c r="P4951" s="2">
        <v>114</v>
      </c>
      <c r="Q4951" s="2">
        <v>32</v>
      </c>
      <c r="R4951" s="2">
        <v>25</v>
      </c>
      <c r="S4951" s="2">
        <v>12</v>
      </c>
      <c r="T4951" s="2">
        <v>7</v>
      </c>
      <c r="U4951" s="2">
        <v>13096</v>
      </c>
      <c r="V4951" s="2">
        <v>-1</v>
      </c>
      <c r="W4951" s="2">
        <v>-1</v>
      </c>
    </row>
    <row r="4952" spans="1:23" x14ac:dyDescent="0.35">
      <c r="A4952" s="2">
        <v>4312829</v>
      </c>
      <c r="B4952" s="2" t="s">
        <v>3133</v>
      </c>
      <c r="C4952" s="2" t="s">
        <v>78</v>
      </c>
      <c r="D4952" s="2" t="s">
        <v>886</v>
      </c>
      <c r="E4952" s="2">
        <v>199898</v>
      </c>
      <c r="F4952" s="2">
        <v>163</v>
      </c>
      <c r="G4952" s="2">
        <v>11972</v>
      </c>
      <c r="H4952" s="2">
        <v>0.23496491814233211</v>
      </c>
      <c r="I4952" s="2">
        <v>9159</v>
      </c>
      <c r="J4952" s="2">
        <v>8.1541586208966566E-2</v>
      </c>
      <c r="K4952" s="2">
        <v>16.69712662880054</v>
      </c>
      <c r="L4952" s="2" t="s">
        <v>815</v>
      </c>
      <c r="M4952" s="58">
        <v>7.7957257624210277</v>
      </c>
      <c r="N4952" s="2">
        <v>11221</v>
      </c>
      <c r="O4952" s="2">
        <v>1360</v>
      </c>
      <c r="P4952" s="2">
        <v>162</v>
      </c>
      <c r="Q4952" s="2">
        <v>44</v>
      </c>
      <c r="R4952" s="2">
        <v>20</v>
      </c>
      <c r="S4952" s="2">
        <v>6</v>
      </c>
      <c r="T4952" s="2">
        <v>9</v>
      </c>
      <c r="U4952" s="2">
        <v>12822</v>
      </c>
      <c r="V4952" s="2">
        <v>-1</v>
      </c>
      <c r="W4952" s="2">
        <v>-1</v>
      </c>
    </row>
    <row r="4953" spans="1:23" x14ac:dyDescent="0.35">
      <c r="A4953" s="2">
        <v>4162790</v>
      </c>
      <c r="B4953" s="2" t="s">
        <v>2087</v>
      </c>
      <c r="C4953" s="2" t="s">
        <v>78</v>
      </c>
      <c r="D4953" s="2" t="s">
        <v>886</v>
      </c>
      <c r="E4953" s="2">
        <v>1872143</v>
      </c>
      <c r="F4953" s="2">
        <v>861</v>
      </c>
      <c r="G4953" s="2">
        <v>112225</v>
      </c>
      <c r="H4953" s="46">
        <v>0.66490532412564041</v>
      </c>
      <c r="I4953" s="2">
        <v>37606</v>
      </c>
      <c r="J4953" s="2">
        <v>4.5990076612737379E-2</v>
      </c>
      <c r="K4953" s="2">
        <v>16.682049454221431</v>
      </c>
      <c r="L4953" s="2" t="s">
        <v>815</v>
      </c>
      <c r="M4953" s="58">
        <v>14.48455331099953</v>
      </c>
      <c r="N4953" s="2">
        <v>98702</v>
      </c>
      <c r="O4953" s="2">
        <v>22096</v>
      </c>
      <c r="P4953" s="2">
        <v>5520</v>
      </c>
      <c r="Q4953" s="2">
        <v>1580</v>
      </c>
      <c r="R4953" s="2">
        <v>650</v>
      </c>
      <c r="S4953" s="2">
        <v>306</v>
      </c>
      <c r="T4953" s="2">
        <v>224</v>
      </c>
      <c r="U4953" s="2">
        <v>72</v>
      </c>
      <c r="V4953" s="2">
        <v>81</v>
      </c>
      <c r="W4953" s="2">
        <v>20</v>
      </c>
    </row>
    <row r="4954" spans="1:23" x14ac:dyDescent="0.35">
      <c r="A4954" s="2">
        <v>4247421</v>
      </c>
      <c r="B4954" s="2" t="s">
        <v>2125</v>
      </c>
      <c r="C4954" s="2" t="s">
        <v>78</v>
      </c>
      <c r="D4954" s="2" t="s">
        <v>886</v>
      </c>
      <c r="E4954" s="2">
        <v>412242</v>
      </c>
      <c r="F4954" s="2">
        <v>410</v>
      </c>
      <c r="G4954" s="2">
        <v>24732</v>
      </c>
      <c r="H4954" s="46">
        <v>0.66779880316998219</v>
      </c>
      <c r="I4954" s="2">
        <v>8216</v>
      </c>
      <c r="J4954" s="2">
        <v>9.9456144691710199E-2</v>
      </c>
      <c r="K4954" s="2">
        <v>16.668364871421641</v>
      </c>
      <c r="L4954" s="2" t="s">
        <v>815</v>
      </c>
      <c r="M4954" s="58">
        <v>7.7298756820610901</v>
      </c>
      <c r="N4954" s="2">
        <v>22990</v>
      </c>
      <c r="O4954" s="2">
        <v>3184</v>
      </c>
      <c r="P4954" s="2">
        <v>360</v>
      </c>
      <c r="Q4954" s="2">
        <v>92</v>
      </c>
      <c r="R4954" s="2">
        <v>20</v>
      </c>
      <c r="S4954" s="2">
        <v>21</v>
      </c>
      <c r="T4954" s="2">
        <v>26667</v>
      </c>
      <c r="U4954" s="2">
        <v>-1</v>
      </c>
      <c r="V4954" s="2">
        <v>-1</v>
      </c>
      <c r="W4954" s="2">
        <v>-1</v>
      </c>
    </row>
    <row r="4955" spans="1:23" x14ac:dyDescent="0.35">
      <c r="A4955" s="2">
        <v>4312824</v>
      </c>
      <c r="B4955" s="2" t="s">
        <v>3128</v>
      </c>
      <c r="C4955" s="2" t="s">
        <v>78</v>
      </c>
      <c r="D4955" s="2" t="s">
        <v>886</v>
      </c>
      <c r="E4955" s="2">
        <v>103698</v>
      </c>
      <c r="F4955" s="2">
        <v>65</v>
      </c>
      <c r="G4955" s="2">
        <v>6248</v>
      </c>
      <c r="H4955" s="2">
        <v>0.23783610755441739</v>
      </c>
      <c r="I4955" s="2">
        <v>4762</v>
      </c>
      <c r="J4955" s="2">
        <v>6.2682018939613116E-2</v>
      </c>
      <c r="K4955" s="2">
        <v>16.596991037131879</v>
      </c>
      <c r="L4955" s="2" t="s">
        <v>815</v>
      </c>
      <c r="M4955" s="58">
        <v>-10369.799999999999</v>
      </c>
      <c r="N4955" s="2">
        <v>-1</v>
      </c>
      <c r="O4955" s="2">
        <v>-1</v>
      </c>
      <c r="P4955" s="2">
        <v>-1</v>
      </c>
      <c r="Q4955" s="2">
        <v>-1</v>
      </c>
      <c r="R4955" s="2">
        <v>-1</v>
      </c>
      <c r="S4955" s="2">
        <v>-1</v>
      </c>
      <c r="T4955" s="2">
        <v>-1</v>
      </c>
      <c r="U4955" s="2">
        <v>-1</v>
      </c>
      <c r="V4955" s="2">
        <v>-1</v>
      </c>
      <c r="W4955" s="2">
        <v>-1</v>
      </c>
    </row>
    <row r="4956" spans="1:23" x14ac:dyDescent="0.35">
      <c r="A4956" s="2">
        <v>4161646</v>
      </c>
      <c r="B4956" s="2" t="s">
        <v>2140</v>
      </c>
      <c r="C4956" s="2" t="s">
        <v>78</v>
      </c>
      <c r="D4956" s="2" t="s">
        <v>886</v>
      </c>
      <c r="E4956" s="2">
        <v>1300998</v>
      </c>
      <c r="F4956" s="2">
        <v>2843</v>
      </c>
      <c r="G4956" s="2">
        <v>78437</v>
      </c>
      <c r="H4956" s="46">
        <v>0.65172048905491031</v>
      </c>
      <c r="I4956" s="2">
        <v>27318</v>
      </c>
      <c r="J4956" s="2">
        <v>0.21852454807770649</v>
      </c>
      <c r="K4956" s="2">
        <v>16.58653441615564</v>
      </c>
      <c r="L4956" s="2" t="s">
        <v>817</v>
      </c>
      <c r="M4956" s="58">
        <v>6.1995682692170231</v>
      </c>
      <c r="N4956" s="2">
        <v>57735</v>
      </c>
      <c r="O4956" s="2">
        <v>31666</v>
      </c>
      <c r="P4956" s="2">
        <v>12174</v>
      </c>
      <c r="Q4956" s="2">
        <v>2888</v>
      </c>
      <c r="R4956" s="2">
        <v>375</v>
      </c>
      <c r="S4956" s="2">
        <v>66</v>
      </c>
      <c r="T4956" s="2">
        <v>7</v>
      </c>
      <c r="U4956" s="2">
        <v>16</v>
      </c>
      <c r="V4956" s="2">
        <v>104927</v>
      </c>
      <c r="W4956" s="2">
        <v>-1</v>
      </c>
    </row>
    <row r="4957" spans="1:23" x14ac:dyDescent="0.35">
      <c r="A4957" s="2">
        <v>4247415</v>
      </c>
      <c r="B4957" s="2" t="s">
        <v>2119</v>
      </c>
      <c r="C4957" s="2" t="s">
        <v>78</v>
      </c>
      <c r="D4957" s="2" t="s">
        <v>886</v>
      </c>
      <c r="E4957" s="2">
        <v>267803</v>
      </c>
      <c r="F4957" s="2">
        <v>368</v>
      </c>
      <c r="G4957" s="2">
        <v>16177</v>
      </c>
      <c r="H4957" s="46">
        <v>0.68269765716758357</v>
      </c>
      <c r="I4957" s="2">
        <v>5133</v>
      </c>
      <c r="J4957" s="2">
        <v>0.13741444270601899</v>
      </c>
      <c r="K4957" s="2">
        <v>16.554552760091489</v>
      </c>
      <c r="L4957" s="2" t="s">
        <v>815</v>
      </c>
      <c r="M4957" s="58">
        <v>7.7763807422033802</v>
      </c>
      <c r="N4957" s="2">
        <v>15238</v>
      </c>
      <c r="O4957" s="2">
        <v>1716</v>
      </c>
      <c r="P4957" s="2">
        <v>198</v>
      </c>
      <c r="Q4957" s="2">
        <v>44</v>
      </c>
      <c r="R4957" s="2">
        <v>5</v>
      </c>
      <c r="S4957" s="2">
        <v>12</v>
      </c>
      <c r="T4957" s="2">
        <v>7</v>
      </c>
      <c r="U4957" s="2">
        <v>17220</v>
      </c>
      <c r="V4957" s="2">
        <v>-1</v>
      </c>
      <c r="W4957" s="2">
        <v>-1</v>
      </c>
    </row>
    <row r="4958" spans="1:23" x14ac:dyDescent="0.35">
      <c r="A4958" s="2">
        <v>4175704</v>
      </c>
      <c r="B4958" s="2" t="s">
        <v>2157</v>
      </c>
      <c r="C4958" s="2" t="s">
        <v>78</v>
      </c>
      <c r="D4958" s="2" t="s">
        <v>886</v>
      </c>
      <c r="E4958" s="2">
        <v>399477</v>
      </c>
      <c r="F4958" s="2">
        <v>2243</v>
      </c>
      <c r="G4958" s="2">
        <v>24222</v>
      </c>
      <c r="H4958" s="46">
        <v>0.56605565188671458</v>
      </c>
      <c r="I4958" s="2">
        <v>10511</v>
      </c>
      <c r="J4958" s="2">
        <v>0.56148414051372164</v>
      </c>
      <c r="K4958" s="2">
        <v>16.492321030468169</v>
      </c>
      <c r="L4958" s="2" t="s">
        <v>4150</v>
      </c>
      <c r="M4958" s="58">
        <v>13.38012459807074</v>
      </c>
      <c r="N4958" s="2">
        <v>20090</v>
      </c>
      <c r="O4958" s="2">
        <v>6246</v>
      </c>
      <c r="P4958" s="2">
        <v>1851</v>
      </c>
      <c r="Q4958" s="2">
        <v>1300</v>
      </c>
      <c r="R4958" s="2">
        <v>275</v>
      </c>
      <c r="S4958" s="2">
        <v>24</v>
      </c>
      <c r="T4958" s="2">
        <v>14</v>
      </c>
      <c r="U4958" s="2">
        <v>8</v>
      </c>
      <c r="V4958" s="2">
        <v>18</v>
      </c>
      <c r="W4958" s="2">
        <v>30</v>
      </c>
    </row>
    <row r="4959" spans="1:23" x14ac:dyDescent="0.35">
      <c r="A4959" s="2">
        <v>4312828</v>
      </c>
      <c r="B4959" s="2" t="s">
        <v>3132</v>
      </c>
      <c r="C4959" s="2" t="s">
        <v>78</v>
      </c>
      <c r="D4959" s="2" t="s">
        <v>886</v>
      </c>
      <c r="E4959" s="2">
        <v>198627</v>
      </c>
      <c r="F4959" s="2">
        <v>143</v>
      </c>
      <c r="G4959" s="2">
        <v>12045</v>
      </c>
      <c r="H4959" s="2">
        <v>0.23520132835201321</v>
      </c>
      <c r="I4959" s="2">
        <v>9212</v>
      </c>
      <c r="J4959" s="2">
        <v>7.1994240460763137E-2</v>
      </c>
      <c r="K4959" s="2">
        <v>16.490410958904111</v>
      </c>
      <c r="L4959" s="2" t="s">
        <v>815</v>
      </c>
      <c r="M4959" s="58">
        <v>7.664852975225747</v>
      </c>
      <c r="N4959" s="2">
        <v>11230</v>
      </c>
      <c r="O4959" s="2">
        <v>1484</v>
      </c>
      <c r="P4959" s="2">
        <v>177</v>
      </c>
      <c r="Q4959" s="2">
        <v>40</v>
      </c>
      <c r="R4959" s="2">
        <v>5</v>
      </c>
      <c r="S4959" s="2">
        <v>6</v>
      </c>
      <c r="T4959" s="2">
        <v>16</v>
      </c>
      <c r="U4959" s="2">
        <v>12958</v>
      </c>
      <c r="V4959" s="2">
        <v>-1</v>
      </c>
      <c r="W4959" s="2">
        <v>-1</v>
      </c>
    </row>
    <row r="4960" spans="1:23" x14ac:dyDescent="0.35">
      <c r="A4960" s="2">
        <v>4161656</v>
      </c>
      <c r="B4960" s="2" t="s">
        <v>2149</v>
      </c>
      <c r="C4960" s="2" t="s">
        <v>78</v>
      </c>
      <c r="D4960" s="2" t="s">
        <v>886</v>
      </c>
      <c r="E4960" s="2">
        <v>1252237</v>
      </c>
      <c r="F4960" s="2">
        <v>2205</v>
      </c>
      <c r="G4960" s="2">
        <v>76044</v>
      </c>
      <c r="H4960" s="46">
        <v>0.66211666929672297</v>
      </c>
      <c r="I4960" s="2">
        <v>25694</v>
      </c>
      <c r="J4960" s="2">
        <v>0.17608487850143381</v>
      </c>
      <c r="K4960" s="2">
        <v>16.467268949555521</v>
      </c>
      <c r="L4960" s="2" t="s">
        <v>817</v>
      </c>
      <c r="M4960" s="58">
        <v>12.55967222651274</v>
      </c>
      <c r="N4960" s="2">
        <v>57180</v>
      </c>
      <c r="O4960" s="2">
        <v>29514</v>
      </c>
      <c r="P4960" s="2">
        <v>10551</v>
      </c>
      <c r="Q4960" s="2">
        <v>2068</v>
      </c>
      <c r="R4960" s="2">
        <v>300</v>
      </c>
      <c r="S4960" s="2">
        <v>48</v>
      </c>
      <c r="T4960" s="2">
        <v>14</v>
      </c>
      <c r="U4960" s="2">
        <v>8</v>
      </c>
      <c r="V4960" s="2">
        <v>9</v>
      </c>
      <c r="W4960" s="2">
        <v>11</v>
      </c>
    </row>
    <row r="4961" spans="1:23" x14ac:dyDescent="0.35">
      <c r="A4961" s="2">
        <v>4169705</v>
      </c>
      <c r="B4961" s="2" t="s">
        <v>2133</v>
      </c>
      <c r="C4961" s="2" t="s">
        <v>78</v>
      </c>
      <c r="D4961" s="2" t="s">
        <v>886</v>
      </c>
      <c r="E4961" s="2">
        <v>306373</v>
      </c>
      <c r="F4961" s="2">
        <v>964</v>
      </c>
      <c r="G4961" s="2">
        <v>18668</v>
      </c>
      <c r="H4961" s="46">
        <v>0.77212341975573173</v>
      </c>
      <c r="I4961" s="2">
        <v>4254</v>
      </c>
      <c r="J4961" s="2">
        <v>0.31464913683647061</v>
      </c>
      <c r="K4961" s="2">
        <v>16.41166702378402</v>
      </c>
      <c r="L4961" s="2" t="s">
        <v>4150</v>
      </c>
      <c r="M4961" s="58">
        <v>12.56244874528457</v>
      </c>
      <c r="N4961" s="2">
        <v>14721</v>
      </c>
      <c r="O4961" s="2">
        <v>5520</v>
      </c>
      <c r="P4961" s="2">
        <v>2205</v>
      </c>
      <c r="Q4961" s="2">
        <v>1428</v>
      </c>
      <c r="R4961" s="2">
        <v>340</v>
      </c>
      <c r="S4961" s="2">
        <v>72</v>
      </c>
      <c r="T4961" s="2">
        <v>42</v>
      </c>
      <c r="U4961" s="2">
        <v>32</v>
      </c>
      <c r="V4961" s="2">
        <v>18</v>
      </c>
      <c r="W4961" s="2">
        <v>10</v>
      </c>
    </row>
    <row r="4962" spans="1:23" x14ac:dyDescent="0.35">
      <c r="A4962" s="2">
        <v>4161657</v>
      </c>
      <c r="B4962" s="2" t="s">
        <v>2150</v>
      </c>
      <c r="C4962" s="2" t="s">
        <v>78</v>
      </c>
      <c r="D4962" s="2" t="s">
        <v>886</v>
      </c>
      <c r="E4962" s="2">
        <v>491451</v>
      </c>
      <c r="F4962" s="2">
        <v>772</v>
      </c>
      <c r="G4962" s="2">
        <v>30013</v>
      </c>
      <c r="H4962" s="46">
        <v>0.72292006797054609</v>
      </c>
      <c r="I4962" s="2">
        <v>8316</v>
      </c>
      <c r="J4962" s="2">
        <v>0.15708585393050381</v>
      </c>
      <c r="K4962" s="2">
        <v>16.37460433812015</v>
      </c>
      <c r="L4962" s="2" t="s">
        <v>817</v>
      </c>
      <c r="M4962" s="58">
        <v>6.7090454868126468</v>
      </c>
      <c r="N4962" s="2">
        <v>24277</v>
      </c>
      <c r="O4962" s="2">
        <v>9880</v>
      </c>
      <c r="P4962" s="2">
        <v>2184</v>
      </c>
      <c r="Q4962" s="2">
        <v>236</v>
      </c>
      <c r="R4962" s="2">
        <v>25</v>
      </c>
      <c r="S4962" s="2">
        <v>18</v>
      </c>
      <c r="T4962" s="2">
        <v>7</v>
      </c>
      <c r="U4962" s="2">
        <v>36627</v>
      </c>
      <c r="V4962" s="2">
        <v>-1</v>
      </c>
      <c r="W4962" s="2">
        <v>-1</v>
      </c>
    </row>
    <row r="4963" spans="1:23" x14ac:dyDescent="0.35">
      <c r="A4963" s="2">
        <v>4312826</v>
      </c>
      <c r="B4963" s="2" t="s">
        <v>3130</v>
      </c>
      <c r="C4963" s="2" t="s">
        <v>78</v>
      </c>
      <c r="D4963" s="2" t="s">
        <v>886</v>
      </c>
      <c r="E4963" s="2">
        <v>93760</v>
      </c>
      <c r="F4963" s="2">
        <v>78</v>
      </c>
      <c r="G4963" s="2">
        <v>5729</v>
      </c>
      <c r="H4963" s="2">
        <v>0.23686507243847099</v>
      </c>
      <c r="I4963" s="2">
        <v>4372</v>
      </c>
      <c r="J4963" s="2">
        <v>8.3191126279863484E-2</v>
      </c>
      <c r="K4963" s="2">
        <v>16.365857915866641</v>
      </c>
      <c r="L4963" s="2" t="s">
        <v>815</v>
      </c>
      <c r="M4963" s="58">
        <v>7.6915504511894994</v>
      </c>
      <c r="N4963" s="2">
        <v>5412</v>
      </c>
      <c r="O4963" s="2">
        <v>562</v>
      </c>
      <c r="P4963" s="2">
        <v>84</v>
      </c>
      <c r="Q4963" s="2">
        <v>20</v>
      </c>
      <c r="R4963" s="2">
        <v>5</v>
      </c>
      <c r="S4963" s="2">
        <v>6</v>
      </c>
      <c r="T4963" s="2">
        <v>7</v>
      </c>
      <c r="U4963" s="2">
        <v>6096</v>
      </c>
      <c r="V4963" s="2">
        <v>-1</v>
      </c>
      <c r="W4963" s="2">
        <v>-1</v>
      </c>
    </row>
    <row r="4964" spans="1:23" x14ac:dyDescent="0.35">
      <c r="A4964" s="2">
        <v>4161652</v>
      </c>
      <c r="B4964" s="2" t="s">
        <v>2146</v>
      </c>
      <c r="C4964" s="2" t="s">
        <v>78</v>
      </c>
      <c r="D4964" s="2" t="s">
        <v>886</v>
      </c>
      <c r="E4964" s="2">
        <v>516573</v>
      </c>
      <c r="F4964" s="2">
        <v>1000</v>
      </c>
      <c r="G4964" s="2">
        <v>31630</v>
      </c>
      <c r="H4964" s="46">
        <v>0.71074928865001574</v>
      </c>
      <c r="I4964" s="2">
        <v>9149</v>
      </c>
      <c r="J4964" s="2">
        <v>0.19358348190865571</v>
      </c>
      <c r="K4964" s="2">
        <v>16.331742017072401</v>
      </c>
      <c r="L4964" s="2" t="s">
        <v>817</v>
      </c>
      <c r="M4964" s="58">
        <v>6.5571591774562066</v>
      </c>
      <c r="N4964" s="2">
        <v>25018</v>
      </c>
      <c r="O4964" s="2">
        <v>11196</v>
      </c>
      <c r="P4964" s="2">
        <v>2754</v>
      </c>
      <c r="Q4964" s="2">
        <v>316</v>
      </c>
      <c r="R4964" s="2">
        <v>50</v>
      </c>
      <c r="S4964" s="2">
        <v>18</v>
      </c>
      <c r="T4964" s="2">
        <v>14</v>
      </c>
      <c r="U4964" s="2">
        <v>11</v>
      </c>
      <c r="V4964" s="2">
        <v>13</v>
      </c>
      <c r="W4964" s="2">
        <v>39390</v>
      </c>
    </row>
    <row r="4965" spans="1:23" x14ac:dyDescent="0.35">
      <c r="A4965" s="2">
        <v>4010075</v>
      </c>
      <c r="B4965" s="2" t="s">
        <v>2063</v>
      </c>
      <c r="C4965" s="2" t="s">
        <v>78</v>
      </c>
      <c r="D4965" s="2" t="s">
        <v>886</v>
      </c>
      <c r="E4965" s="2">
        <v>1261208</v>
      </c>
      <c r="F4965" s="2">
        <v>1257</v>
      </c>
      <c r="G4965" s="2">
        <v>77347</v>
      </c>
      <c r="H4965" s="46">
        <v>0.67353614231967629</v>
      </c>
      <c r="I4965" s="2">
        <v>25251</v>
      </c>
      <c r="J4965" s="2">
        <v>9.9666351624791469E-2</v>
      </c>
      <c r="K4965" s="2">
        <v>16.30584250197164</v>
      </c>
      <c r="L4965" s="2" t="s">
        <v>4150</v>
      </c>
      <c r="M4965" s="58">
        <v>11.10853921698155</v>
      </c>
      <c r="N4965" s="2">
        <v>53624</v>
      </c>
      <c r="O4965" s="2">
        <v>30112</v>
      </c>
      <c r="P4965" s="2">
        <v>15804</v>
      </c>
      <c r="Q4965" s="2">
        <v>12268</v>
      </c>
      <c r="R4965" s="2">
        <v>1440</v>
      </c>
      <c r="S4965" s="2">
        <v>192</v>
      </c>
      <c r="T4965" s="2">
        <v>49</v>
      </c>
      <c r="U4965" s="2">
        <v>16</v>
      </c>
      <c r="V4965" s="2">
        <v>18</v>
      </c>
      <c r="W4965" s="2">
        <v>12</v>
      </c>
    </row>
    <row r="4966" spans="1:23" x14ac:dyDescent="0.35">
      <c r="A4966" s="2">
        <v>4162790</v>
      </c>
      <c r="B4966" s="2" t="s">
        <v>2087</v>
      </c>
      <c r="C4966" s="2" t="s">
        <v>78</v>
      </c>
      <c r="D4966" s="2" t="s">
        <v>886</v>
      </c>
      <c r="E4966" s="2">
        <v>460882</v>
      </c>
      <c r="F4966" s="2">
        <v>254</v>
      </c>
      <c r="G4966" s="2">
        <v>28267</v>
      </c>
      <c r="H4966" s="46">
        <v>0.54866098277142961</v>
      </c>
      <c r="I4966" s="2">
        <v>12758</v>
      </c>
      <c r="J4966" s="2">
        <v>5.5111720570558187E-2</v>
      </c>
      <c r="K4966" s="2">
        <v>16.304595464676119</v>
      </c>
      <c r="L4966" s="2" t="s">
        <v>815</v>
      </c>
      <c r="M4966" s="58">
        <v>7.4853746081759267</v>
      </c>
      <c r="N4966" s="2">
        <v>26225</v>
      </c>
      <c r="O4966" s="2">
        <v>3406</v>
      </c>
      <c r="P4966" s="2">
        <v>753</v>
      </c>
      <c r="Q4966" s="2">
        <v>212</v>
      </c>
      <c r="R4966" s="2">
        <v>125</v>
      </c>
      <c r="S4966" s="2">
        <v>48</v>
      </c>
      <c r="T4966" s="2">
        <v>7</v>
      </c>
      <c r="U4966" s="2">
        <v>10</v>
      </c>
      <c r="V4966" s="2">
        <v>30786</v>
      </c>
      <c r="W4966" s="2">
        <v>-1</v>
      </c>
    </row>
    <row r="4967" spans="1:23" x14ac:dyDescent="0.35">
      <c r="A4967" s="2">
        <v>4150947</v>
      </c>
      <c r="B4967" s="2" t="s">
        <v>2127</v>
      </c>
      <c r="C4967" s="2" t="s">
        <v>78</v>
      </c>
      <c r="D4967" s="2" t="s">
        <v>886</v>
      </c>
      <c r="E4967" s="2">
        <v>782186</v>
      </c>
      <c r="F4967" s="2">
        <v>599</v>
      </c>
      <c r="G4967" s="2">
        <v>48288</v>
      </c>
      <c r="H4967" s="46">
        <v>0.37092031146454613</v>
      </c>
      <c r="I4967" s="2">
        <v>30377</v>
      </c>
      <c r="J4967" s="2">
        <v>7.6580250733201571E-2</v>
      </c>
      <c r="K4967" s="2">
        <v>16.198351557322731</v>
      </c>
      <c r="L4967" s="2" t="s">
        <v>815</v>
      </c>
      <c r="M4967" s="58">
        <v>6.8483049660292776</v>
      </c>
      <c r="N4967" s="2">
        <v>40709</v>
      </c>
      <c r="O4967" s="2">
        <v>13100</v>
      </c>
      <c r="P4967" s="2">
        <v>2544</v>
      </c>
      <c r="Q4967" s="2">
        <v>636</v>
      </c>
      <c r="R4967" s="2">
        <v>75</v>
      </c>
      <c r="S4967" s="2">
        <v>24</v>
      </c>
      <c r="T4967" s="2">
        <v>21</v>
      </c>
      <c r="U4967" s="2">
        <v>57109</v>
      </c>
      <c r="V4967" s="2">
        <v>-1</v>
      </c>
      <c r="W4967" s="2">
        <v>-1</v>
      </c>
    </row>
    <row r="4968" spans="1:23" x14ac:dyDescent="0.35">
      <c r="A4968" s="2">
        <v>4247408</v>
      </c>
      <c r="B4968" s="2" t="s">
        <v>2112</v>
      </c>
      <c r="C4968" s="2" t="s">
        <v>78</v>
      </c>
      <c r="D4968" s="2" t="s">
        <v>886</v>
      </c>
      <c r="E4968" s="2">
        <v>431517</v>
      </c>
      <c r="F4968" s="2">
        <v>466</v>
      </c>
      <c r="G4968" s="2">
        <v>26759</v>
      </c>
      <c r="H4968" s="46">
        <v>0.56377293620837854</v>
      </c>
      <c r="I4968" s="2">
        <v>11673</v>
      </c>
      <c r="J4968" s="2">
        <v>0.1079911104313387</v>
      </c>
      <c r="K4968" s="2">
        <v>16.126051048245451</v>
      </c>
      <c r="L4968" s="2" t="s">
        <v>815</v>
      </c>
      <c r="M4968" s="58">
        <v>14.89273511647972</v>
      </c>
      <c r="N4968" s="2">
        <v>24946</v>
      </c>
      <c r="O4968" s="2">
        <v>3098</v>
      </c>
      <c r="P4968" s="2">
        <v>537</v>
      </c>
      <c r="Q4968" s="2">
        <v>188</v>
      </c>
      <c r="R4968" s="2">
        <v>100</v>
      </c>
      <c r="S4968" s="2">
        <v>54</v>
      </c>
      <c r="T4968" s="2">
        <v>7</v>
      </c>
      <c r="U4968" s="2">
        <v>16</v>
      </c>
      <c r="V4968" s="2">
        <v>18</v>
      </c>
      <c r="W4968" s="2">
        <v>11</v>
      </c>
    </row>
    <row r="4969" spans="1:23" x14ac:dyDescent="0.35">
      <c r="A4969" s="2">
        <v>4162787</v>
      </c>
      <c r="B4969" s="2" t="s">
        <v>2085</v>
      </c>
      <c r="C4969" s="2" t="s">
        <v>78</v>
      </c>
      <c r="D4969" s="2" t="s">
        <v>886</v>
      </c>
      <c r="E4969" s="2">
        <v>348491</v>
      </c>
      <c r="F4969" s="2">
        <v>252</v>
      </c>
      <c r="G4969" s="2">
        <v>21675</v>
      </c>
      <c r="H4969" s="46">
        <v>0.54712802768166091</v>
      </c>
      <c r="I4969" s="2">
        <v>9816</v>
      </c>
      <c r="J4969" s="2">
        <v>7.2311767018373496E-2</v>
      </c>
      <c r="K4969" s="2">
        <v>16.07801614763552</v>
      </c>
      <c r="L4969" s="2" t="s">
        <v>815</v>
      </c>
      <c r="M4969" s="58">
        <v>7.3144782134161703</v>
      </c>
      <c r="N4969" s="2">
        <v>19932</v>
      </c>
      <c r="O4969" s="2">
        <v>2910</v>
      </c>
      <c r="P4969" s="2">
        <v>675</v>
      </c>
      <c r="Q4969" s="2">
        <v>160</v>
      </c>
      <c r="R4969" s="2">
        <v>60</v>
      </c>
      <c r="S4969" s="2">
        <v>36</v>
      </c>
      <c r="T4969" s="2">
        <v>14</v>
      </c>
      <c r="U4969" s="2">
        <v>9</v>
      </c>
      <c r="V4969" s="2">
        <v>26</v>
      </c>
      <c r="W4969" s="2">
        <v>23822</v>
      </c>
    </row>
    <row r="4970" spans="1:23" x14ac:dyDescent="0.35">
      <c r="A4970" s="2">
        <v>4247420</v>
      </c>
      <c r="B4970" s="2" t="s">
        <v>2124</v>
      </c>
      <c r="C4970" s="2" t="s">
        <v>78</v>
      </c>
      <c r="D4970" s="2" t="s">
        <v>886</v>
      </c>
      <c r="E4970" s="2">
        <v>586215</v>
      </c>
      <c r="F4970" s="2">
        <v>623</v>
      </c>
      <c r="G4970" s="2">
        <v>36484</v>
      </c>
      <c r="H4970" s="46">
        <v>0.59856375397434491</v>
      </c>
      <c r="I4970" s="2">
        <v>14646</v>
      </c>
      <c r="J4970" s="2">
        <v>0.10627500149262641</v>
      </c>
      <c r="K4970" s="2">
        <v>16.067728319263239</v>
      </c>
      <c r="L4970" s="2" t="s">
        <v>815</v>
      </c>
      <c r="M4970" s="58">
        <v>7.2296355676142321</v>
      </c>
      <c r="N4970" s="2">
        <v>32823</v>
      </c>
      <c r="O4970" s="2">
        <v>6682</v>
      </c>
      <c r="P4970" s="2">
        <v>816</v>
      </c>
      <c r="Q4970" s="2">
        <v>112</v>
      </c>
      <c r="R4970" s="2">
        <v>65</v>
      </c>
      <c r="S4970" s="2">
        <v>30</v>
      </c>
      <c r="T4970" s="2">
        <v>7</v>
      </c>
      <c r="U4970" s="2">
        <v>8</v>
      </c>
      <c r="V4970" s="2">
        <v>40543</v>
      </c>
      <c r="W4970" s="2">
        <v>-1</v>
      </c>
    </row>
    <row r="4971" spans="1:23" x14ac:dyDescent="0.35">
      <c r="A4971" s="2">
        <v>4020020</v>
      </c>
      <c r="B4971" s="2" t="s">
        <v>2067</v>
      </c>
      <c r="C4971" s="2" t="s">
        <v>78</v>
      </c>
      <c r="D4971" s="2" t="s">
        <v>886</v>
      </c>
      <c r="E4971" s="2">
        <v>436011</v>
      </c>
      <c r="F4971" s="2">
        <v>379</v>
      </c>
      <c r="G4971" s="2">
        <v>27205</v>
      </c>
      <c r="H4971" s="46">
        <v>0.72163205293144639</v>
      </c>
      <c r="I4971" s="2">
        <v>7573</v>
      </c>
      <c r="J4971" s="2">
        <v>8.6924412457483877E-2</v>
      </c>
      <c r="K4971" s="2">
        <v>16.026870060650619</v>
      </c>
      <c r="L4971" s="2" t="s">
        <v>4150</v>
      </c>
      <c r="M4971" s="58">
        <v>6.0338356789969696</v>
      </c>
      <c r="N4971" s="2">
        <v>20824</v>
      </c>
      <c r="O4971" s="2">
        <v>8992</v>
      </c>
      <c r="P4971" s="2">
        <v>3888</v>
      </c>
      <c r="Q4971" s="2">
        <v>2124</v>
      </c>
      <c r="R4971" s="2">
        <v>240</v>
      </c>
      <c r="S4971" s="2">
        <v>48</v>
      </c>
      <c r="T4971" s="2">
        <v>7</v>
      </c>
      <c r="U4971" s="2">
        <v>8</v>
      </c>
      <c r="V4971" s="2">
        <v>36131</v>
      </c>
      <c r="W4971" s="2">
        <v>-1</v>
      </c>
    </row>
    <row r="4972" spans="1:23" x14ac:dyDescent="0.35">
      <c r="A4972" s="2">
        <v>4247409</v>
      </c>
      <c r="B4972" s="2" t="s">
        <v>2113</v>
      </c>
      <c r="C4972" s="2" t="s">
        <v>78</v>
      </c>
      <c r="D4972" s="2" t="s">
        <v>886</v>
      </c>
      <c r="E4972" s="2">
        <v>431390</v>
      </c>
      <c r="F4972" s="2">
        <v>452</v>
      </c>
      <c r="G4972" s="2">
        <v>26940</v>
      </c>
      <c r="H4972" s="46">
        <v>0.56354862657757976</v>
      </c>
      <c r="I4972" s="2">
        <v>11758</v>
      </c>
      <c r="J4972" s="2">
        <v>0.1047775794524676</v>
      </c>
      <c r="K4972" s="2">
        <v>16.012991833704529</v>
      </c>
      <c r="L4972" s="2" t="s">
        <v>815</v>
      </c>
      <c r="M4972" s="58">
        <v>14.73527804344856</v>
      </c>
      <c r="N4972" s="2">
        <v>25086</v>
      </c>
      <c r="O4972" s="2">
        <v>3098</v>
      </c>
      <c r="P4972" s="2">
        <v>636</v>
      </c>
      <c r="Q4972" s="2">
        <v>168</v>
      </c>
      <c r="R4972" s="2">
        <v>150</v>
      </c>
      <c r="S4972" s="2">
        <v>60</v>
      </c>
      <c r="T4972" s="2">
        <v>35</v>
      </c>
      <c r="U4972" s="2">
        <v>8</v>
      </c>
      <c r="V4972" s="2">
        <v>20</v>
      </c>
      <c r="W4972" s="2">
        <v>15</v>
      </c>
    </row>
    <row r="4973" spans="1:23" x14ac:dyDescent="0.35">
      <c r="A4973" s="2">
        <v>4162789</v>
      </c>
      <c r="B4973" s="2" t="s">
        <v>2086</v>
      </c>
      <c r="C4973" s="2" t="s">
        <v>78</v>
      </c>
      <c r="D4973" s="2" t="s">
        <v>886</v>
      </c>
      <c r="E4973" s="2">
        <v>2534253</v>
      </c>
      <c r="F4973" s="2">
        <v>1313</v>
      </c>
      <c r="G4973" s="2">
        <v>158723</v>
      </c>
      <c r="H4973" s="46">
        <v>0.60304429729780806</v>
      </c>
      <c r="I4973" s="2">
        <v>63006</v>
      </c>
      <c r="J4973" s="2">
        <v>5.1810138924566727E-2</v>
      </c>
      <c r="K4973" s="2">
        <v>15.966513989780941</v>
      </c>
      <c r="L4973" s="2" t="s">
        <v>815</v>
      </c>
      <c r="M4973" s="58">
        <v>13.39896266218317</v>
      </c>
      <c r="N4973" s="2">
        <v>134805</v>
      </c>
      <c r="O4973" s="2">
        <v>38558</v>
      </c>
      <c r="P4973" s="2">
        <v>10197</v>
      </c>
      <c r="Q4973" s="2">
        <v>3296</v>
      </c>
      <c r="R4973" s="2">
        <v>1255</v>
      </c>
      <c r="S4973" s="2">
        <v>480</v>
      </c>
      <c r="T4973" s="2">
        <v>280</v>
      </c>
      <c r="U4973" s="2">
        <v>128</v>
      </c>
      <c r="V4973" s="2">
        <v>99</v>
      </c>
      <c r="W4973" s="2">
        <v>40</v>
      </c>
    </row>
    <row r="4974" spans="1:23" x14ac:dyDescent="0.35">
      <c r="A4974" s="2">
        <v>4162791</v>
      </c>
      <c r="B4974" s="2" t="s">
        <v>2088</v>
      </c>
      <c r="C4974" s="2" t="s">
        <v>78</v>
      </c>
      <c r="D4974" s="2" t="s">
        <v>886</v>
      </c>
      <c r="E4974" s="2">
        <v>2476301</v>
      </c>
      <c r="F4974" s="2">
        <v>1591</v>
      </c>
      <c r="G4974" s="2">
        <v>155290</v>
      </c>
      <c r="H4974" s="46">
        <v>0.60809453280958214</v>
      </c>
      <c r="I4974" s="2">
        <v>60859</v>
      </c>
      <c r="J4974" s="2">
        <v>6.4249055345048919E-2</v>
      </c>
      <c r="K4974" s="2">
        <v>15.94630047008822</v>
      </c>
      <c r="L4974" s="2" t="s">
        <v>815</v>
      </c>
      <c r="M4974" s="58">
        <v>13.481090115250399</v>
      </c>
      <c r="N4974" s="2">
        <v>132646</v>
      </c>
      <c r="O4974" s="2">
        <v>36884</v>
      </c>
      <c r="P4974" s="2">
        <v>9429</v>
      </c>
      <c r="Q4974" s="2">
        <v>2908</v>
      </c>
      <c r="R4974" s="2">
        <v>945</v>
      </c>
      <c r="S4974" s="2">
        <v>486</v>
      </c>
      <c r="T4974" s="2">
        <v>182</v>
      </c>
      <c r="U4974" s="2">
        <v>96</v>
      </c>
      <c r="V4974" s="2">
        <v>81</v>
      </c>
      <c r="W4974" s="2">
        <v>30</v>
      </c>
    </row>
    <row r="4975" spans="1:23" x14ac:dyDescent="0.35">
      <c r="A4975" s="2">
        <v>4162786</v>
      </c>
      <c r="B4975" s="2" t="s">
        <v>2084</v>
      </c>
      <c r="C4975" s="2" t="s">
        <v>78</v>
      </c>
      <c r="D4975" s="2" t="s">
        <v>886</v>
      </c>
      <c r="E4975" s="2">
        <v>1176119</v>
      </c>
      <c r="F4975" s="2">
        <v>568</v>
      </c>
      <c r="G4975" s="2">
        <v>73931</v>
      </c>
      <c r="H4975" s="46">
        <v>0.67964723864143595</v>
      </c>
      <c r="I4975" s="2">
        <v>23684</v>
      </c>
      <c r="J4975" s="2">
        <v>4.8294432791239662E-2</v>
      </c>
      <c r="K4975" s="2">
        <v>15.908333446051049</v>
      </c>
      <c r="L4975" s="2" t="s">
        <v>815</v>
      </c>
      <c r="M4975" s="58">
        <v>14.28455699277343</v>
      </c>
      <c r="N4975" s="2">
        <v>66932</v>
      </c>
      <c r="O4975" s="2">
        <v>11860</v>
      </c>
      <c r="P4975" s="2">
        <v>2469</v>
      </c>
      <c r="Q4975" s="2">
        <v>712</v>
      </c>
      <c r="R4975" s="2">
        <v>195</v>
      </c>
      <c r="S4975" s="2">
        <v>102</v>
      </c>
      <c r="T4975" s="2">
        <v>21</v>
      </c>
      <c r="U4975" s="2">
        <v>16</v>
      </c>
      <c r="V4975" s="2">
        <v>18</v>
      </c>
      <c r="W4975" s="2">
        <v>10</v>
      </c>
    </row>
    <row r="4976" spans="1:23" x14ac:dyDescent="0.35">
      <c r="A4976" s="2">
        <v>4247419</v>
      </c>
      <c r="B4976" s="2" t="s">
        <v>2123</v>
      </c>
      <c r="C4976" s="2" t="s">
        <v>78</v>
      </c>
      <c r="D4976" s="2" t="s">
        <v>886</v>
      </c>
      <c r="E4976" s="2">
        <v>618985</v>
      </c>
      <c r="F4976" s="2">
        <v>735</v>
      </c>
      <c r="G4976" s="2">
        <v>39078</v>
      </c>
      <c r="H4976" s="46">
        <v>0.58838732790828607</v>
      </c>
      <c r="I4976" s="2">
        <v>16085</v>
      </c>
      <c r="J4976" s="2">
        <v>0.1187427805197218</v>
      </c>
      <c r="K4976" s="2">
        <v>15.839730794820619</v>
      </c>
      <c r="L4976" s="2" t="s">
        <v>815</v>
      </c>
      <c r="M4976" s="58">
        <v>7.0473745331997453</v>
      </c>
      <c r="N4976" s="2">
        <v>34736</v>
      </c>
      <c r="O4976" s="2">
        <v>7820</v>
      </c>
      <c r="P4976" s="2">
        <v>1152</v>
      </c>
      <c r="Q4976" s="2">
        <v>148</v>
      </c>
      <c r="R4976" s="2">
        <v>35</v>
      </c>
      <c r="S4976" s="2">
        <v>18</v>
      </c>
      <c r="T4976" s="2">
        <v>8</v>
      </c>
      <c r="U4976" s="2">
        <v>43917</v>
      </c>
      <c r="V4976" s="2">
        <v>-1</v>
      </c>
      <c r="W4976" s="2">
        <v>-1</v>
      </c>
    </row>
    <row r="4977" spans="1:23" x14ac:dyDescent="0.35">
      <c r="A4977" s="2">
        <v>4247402</v>
      </c>
      <c r="B4977" s="2" t="s">
        <v>2106</v>
      </c>
      <c r="C4977" s="2" t="s">
        <v>78</v>
      </c>
      <c r="D4977" s="2" t="s">
        <v>886</v>
      </c>
      <c r="E4977" s="2">
        <v>283623</v>
      </c>
      <c r="F4977" s="2">
        <v>326</v>
      </c>
      <c r="G4977" s="2">
        <v>17996</v>
      </c>
      <c r="H4977" s="46">
        <v>0.57223827517226056</v>
      </c>
      <c r="I4977" s="2">
        <v>7698</v>
      </c>
      <c r="J4977" s="2">
        <v>0.11494131294006479</v>
      </c>
      <c r="K4977" s="2">
        <v>15.76033563014003</v>
      </c>
      <c r="L4977" s="2" t="s">
        <v>815</v>
      </c>
      <c r="M4977" s="58">
        <v>14.69092510100487</v>
      </c>
      <c r="N4977" s="2">
        <v>16967</v>
      </c>
      <c r="O4977" s="2">
        <v>1720</v>
      </c>
      <c r="P4977" s="2">
        <v>315</v>
      </c>
      <c r="Q4977" s="2">
        <v>172</v>
      </c>
      <c r="R4977" s="2">
        <v>45</v>
      </c>
      <c r="S4977" s="2">
        <v>36</v>
      </c>
      <c r="T4977" s="2">
        <v>14</v>
      </c>
      <c r="U4977" s="2">
        <v>9</v>
      </c>
      <c r="V4977" s="2">
        <v>13</v>
      </c>
      <c r="W4977" s="2">
        <v>15</v>
      </c>
    </row>
    <row r="4978" spans="1:23" x14ac:dyDescent="0.35">
      <c r="A4978" s="2">
        <v>4155371</v>
      </c>
      <c r="B4978" s="2" t="s">
        <v>2098</v>
      </c>
      <c r="C4978" s="2" t="s">
        <v>78</v>
      </c>
      <c r="D4978" s="2" t="s">
        <v>886</v>
      </c>
      <c r="E4978" s="2">
        <v>1033874</v>
      </c>
      <c r="F4978" s="2">
        <v>1638</v>
      </c>
      <c r="G4978" s="2">
        <v>65703</v>
      </c>
      <c r="H4978" s="46">
        <v>0.68894875424257651</v>
      </c>
      <c r="I4978" s="2">
        <v>20437</v>
      </c>
      <c r="J4978" s="2">
        <v>0.15843323267632231</v>
      </c>
      <c r="K4978" s="2">
        <v>15.735567630092991</v>
      </c>
      <c r="L4978" s="2" t="s">
        <v>4150</v>
      </c>
      <c r="M4978" s="58">
        <v>10.994098193302779</v>
      </c>
      <c r="N4978" s="2">
        <v>46464</v>
      </c>
      <c r="O4978" s="2">
        <v>25064</v>
      </c>
      <c r="P4978" s="2">
        <v>13686</v>
      </c>
      <c r="Q4978" s="2">
        <v>7816</v>
      </c>
      <c r="R4978" s="2">
        <v>785</v>
      </c>
      <c r="S4978" s="2">
        <v>150</v>
      </c>
      <c r="T4978" s="2">
        <v>21</v>
      </c>
      <c r="U4978" s="2">
        <v>24</v>
      </c>
      <c r="V4978" s="2">
        <v>18</v>
      </c>
      <c r="W4978" s="2">
        <v>11</v>
      </c>
    </row>
    <row r="4979" spans="1:23" x14ac:dyDescent="0.35">
      <c r="A4979" s="2">
        <v>4162790</v>
      </c>
      <c r="B4979" s="2" t="s">
        <v>2087</v>
      </c>
      <c r="C4979" s="2" t="s">
        <v>78</v>
      </c>
      <c r="D4979" s="2" t="s">
        <v>886</v>
      </c>
      <c r="E4979" s="2">
        <v>566325</v>
      </c>
      <c r="F4979" s="2">
        <v>247</v>
      </c>
      <c r="G4979" s="2">
        <v>36022</v>
      </c>
      <c r="H4979" s="46">
        <v>0.47207262228638058</v>
      </c>
      <c r="I4979" s="2">
        <v>19017</v>
      </c>
      <c r="J4979" s="2">
        <v>4.3614532291528722E-2</v>
      </c>
      <c r="K4979" s="2">
        <v>15.721642329687411</v>
      </c>
      <c r="L4979" s="2" t="s">
        <v>815</v>
      </c>
      <c r="M4979" s="58">
        <v>7.3354359877726543</v>
      </c>
      <c r="N4979" s="2">
        <v>33691</v>
      </c>
      <c r="O4979" s="2">
        <v>4274</v>
      </c>
      <c r="P4979" s="2">
        <v>492</v>
      </c>
      <c r="Q4979" s="2">
        <v>80</v>
      </c>
      <c r="R4979" s="2">
        <v>25</v>
      </c>
      <c r="S4979" s="2">
        <v>6</v>
      </c>
      <c r="T4979" s="2">
        <v>14</v>
      </c>
      <c r="U4979" s="2">
        <v>9</v>
      </c>
      <c r="V4979" s="2">
        <v>11</v>
      </c>
      <c r="W4979" s="2">
        <v>38602</v>
      </c>
    </row>
    <row r="4980" spans="1:23" x14ac:dyDescent="0.35">
      <c r="A4980" s="2">
        <v>4162802</v>
      </c>
      <c r="B4980" s="2" t="s">
        <v>2096</v>
      </c>
      <c r="C4980" s="2" t="s">
        <v>78</v>
      </c>
      <c r="D4980" s="2" t="s">
        <v>886</v>
      </c>
      <c r="E4980" s="2">
        <v>1332315</v>
      </c>
      <c r="F4980" s="2">
        <v>636</v>
      </c>
      <c r="G4980" s="2">
        <v>84928</v>
      </c>
      <c r="H4980" s="46">
        <v>0.74671486435568957</v>
      </c>
      <c r="I4980" s="2">
        <v>21511</v>
      </c>
      <c r="J4980" s="2">
        <v>4.7736458720347673E-2</v>
      </c>
      <c r="K4980" s="2">
        <v>15.6875824227581</v>
      </c>
      <c r="L4980" s="2" t="s">
        <v>815</v>
      </c>
      <c r="M4980" s="58">
        <v>6.9519220233032604</v>
      </c>
      <c r="N4980" s="2">
        <v>75181</v>
      </c>
      <c r="O4980" s="2">
        <v>17568</v>
      </c>
      <c r="P4980" s="2">
        <v>2514</v>
      </c>
      <c r="Q4980" s="2">
        <v>356</v>
      </c>
      <c r="R4980" s="2">
        <v>90</v>
      </c>
      <c r="S4980" s="2">
        <v>78</v>
      </c>
      <c r="T4980" s="2">
        <v>28</v>
      </c>
      <c r="U4980" s="2">
        <v>9</v>
      </c>
      <c r="V4980" s="2">
        <v>95824</v>
      </c>
      <c r="W4980" s="2">
        <v>-1</v>
      </c>
    </row>
    <row r="4981" spans="1:23" x14ac:dyDescent="0.35">
      <c r="A4981" s="2">
        <v>4247417</v>
      </c>
      <c r="B4981" s="2" t="s">
        <v>2121</v>
      </c>
      <c r="C4981" s="2" t="s">
        <v>78</v>
      </c>
      <c r="D4981" s="2" t="s">
        <v>886</v>
      </c>
      <c r="E4981" s="2">
        <v>395117</v>
      </c>
      <c r="F4981" s="2">
        <v>355</v>
      </c>
      <c r="G4981" s="2">
        <v>25337</v>
      </c>
      <c r="H4981" s="46">
        <v>0.60962229151043923</v>
      </c>
      <c r="I4981" s="2">
        <v>9891</v>
      </c>
      <c r="J4981" s="2">
        <v>8.9846804870456098E-2</v>
      </c>
      <c r="K4981" s="2">
        <v>15.59446659036192</v>
      </c>
      <c r="L4981" s="2" t="s">
        <v>815</v>
      </c>
      <c r="M4981" s="58">
        <v>7.0629759393657716</v>
      </c>
      <c r="N4981" s="2">
        <v>22934</v>
      </c>
      <c r="O4981" s="2">
        <v>4402</v>
      </c>
      <c r="P4981" s="2">
        <v>543</v>
      </c>
      <c r="Q4981" s="2">
        <v>68</v>
      </c>
      <c r="R4981" s="2">
        <v>10</v>
      </c>
      <c r="S4981" s="2">
        <v>6</v>
      </c>
      <c r="T4981" s="2">
        <v>9</v>
      </c>
      <c r="U4981" s="2">
        <v>27972</v>
      </c>
      <c r="V4981" s="2">
        <v>-1</v>
      </c>
      <c r="W4981" s="2">
        <v>-1</v>
      </c>
    </row>
    <row r="4982" spans="1:23" x14ac:dyDescent="0.35">
      <c r="A4982" s="2">
        <v>4162798</v>
      </c>
      <c r="B4982" s="2" t="s">
        <v>2093</v>
      </c>
      <c r="C4982" s="2" t="s">
        <v>78</v>
      </c>
      <c r="D4982" s="2" t="s">
        <v>886</v>
      </c>
      <c r="E4982" s="2">
        <v>147053</v>
      </c>
      <c r="F4982" s="2">
        <v>94</v>
      </c>
      <c r="G4982" s="2">
        <v>9431</v>
      </c>
      <c r="H4982" s="46">
        <v>0.646803096172198</v>
      </c>
      <c r="I4982" s="2">
        <v>3331</v>
      </c>
      <c r="J4982" s="2">
        <v>6.3922531332240767E-2</v>
      </c>
      <c r="K4982" s="2">
        <v>15.592514049411511</v>
      </c>
      <c r="L4982" s="2" t="s">
        <v>815</v>
      </c>
      <c r="M4982" s="58">
        <v>7.3766240280912969</v>
      </c>
      <c r="N4982" s="2">
        <v>8949</v>
      </c>
      <c r="O4982" s="2">
        <v>870</v>
      </c>
      <c r="P4982" s="2">
        <v>123</v>
      </c>
      <c r="Q4982" s="2">
        <v>16</v>
      </c>
      <c r="R4982" s="2">
        <v>5</v>
      </c>
      <c r="S4982" s="2">
        <v>6</v>
      </c>
      <c r="T4982" s="2">
        <v>9969</v>
      </c>
      <c r="U4982" s="2">
        <v>-1</v>
      </c>
      <c r="V4982" s="2">
        <v>-1</v>
      </c>
      <c r="W4982" s="2">
        <v>-1</v>
      </c>
    </row>
    <row r="4983" spans="1:23" x14ac:dyDescent="0.35">
      <c r="A4983" s="2">
        <v>4247416</v>
      </c>
      <c r="B4983" s="2" t="s">
        <v>2120</v>
      </c>
      <c r="C4983" s="2" t="s">
        <v>78</v>
      </c>
      <c r="D4983" s="2" t="s">
        <v>886</v>
      </c>
      <c r="E4983" s="2">
        <v>397905</v>
      </c>
      <c r="F4983" s="2">
        <v>415</v>
      </c>
      <c r="G4983" s="2">
        <v>25543</v>
      </c>
      <c r="H4983" s="46">
        <v>0.61406256117135816</v>
      </c>
      <c r="I4983" s="2">
        <v>9858</v>
      </c>
      <c r="J4983" s="2">
        <v>0.1042962516178485</v>
      </c>
      <c r="K4983" s="2">
        <v>15.57784911717496</v>
      </c>
      <c r="L4983" s="2" t="s">
        <v>815</v>
      </c>
      <c r="M4983" s="58">
        <v>7.083437177341831</v>
      </c>
      <c r="N4983" s="2">
        <v>23223</v>
      </c>
      <c r="O4983" s="2">
        <v>4252</v>
      </c>
      <c r="P4983" s="2">
        <v>516</v>
      </c>
      <c r="Q4983" s="2">
        <v>64</v>
      </c>
      <c r="R4983" s="2">
        <v>20</v>
      </c>
      <c r="S4983" s="2">
        <v>6</v>
      </c>
      <c r="T4983" s="2">
        <v>7</v>
      </c>
      <c r="U4983" s="2">
        <v>28088</v>
      </c>
      <c r="V4983" s="2">
        <v>-1</v>
      </c>
      <c r="W4983" s="2">
        <v>-1</v>
      </c>
    </row>
    <row r="4984" spans="1:23" x14ac:dyDescent="0.35">
      <c r="A4984" s="2">
        <v>4162802</v>
      </c>
      <c r="B4984" s="2" t="s">
        <v>2096</v>
      </c>
      <c r="C4984" s="2" t="s">
        <v>78</v>
      </c>
      <c r="D4984" s="2" t="s">
        <v>886</v>
      </c>
      <c r="E4984" s="2">
        <v>211774</v>
      </c>
      <c r="F4984" s="2">
        <v>134</v>
      </c>
      <c r="G4984" s="2">
        <v>13673</v>
      </c>
      <c r="H4984" s="46">
        <v>0.62795289987566738</v>
      </c>
      <c r="I4984" s="2">
        <v>5087</v>
      </c>
      <c r="J4984" s="2">
        <v>6.3275000708302248E-2</v>
      </c>
      <c r="K4984" s="2">
        <v>15.48848094785343</v>
      </c>
      <c r="L4984" s="2" t="s">
        <v>815</v>
      </c>
      <c r="M4984" s="58">
        <v>7.2909867107346971</v>
      </c>
      <c r="N4984" s="2">
        <v>12906</v>
      </c>
      <c r="O4984" s="2">
        <v>1394</v>
      </c>
      <c r="P4984" s="2">
        <v>180</v>
      </c>
      <c r="Q4984" s="2">
        <v>20</v>
      </c>
      <c r="R4984" s="2">
        <v>25</v>
      </c>
      <c r="S4984" s="2">
        <v>14525</v>
      </c>
      <c r="T4984" s="2">
        <v>-1</v>
      </c>
      <c r="U4984" s="2">
        <v>-1</v>
      </c>
      <c r="V4984" s="2">
        <v>-1</v>
      </c>
      <c r="W4984" s="2">
        <v>-1</v>
      </c>
    </row>
    <row r="4985" spans="1:23" x14ac:dyDescent="0.35">
      <c r="A4985" s="2">
        <v>4162789</v>
      </c>
      <c r="B4985" s="2" t="s">
        <v>2086</v>
      </c>
      <c r="C4985" s="2" t="s">
        <v>78</v>
      </c>
      <c r="D4985" s="2" t="s">
        <v>886</v>
      </c>
      <c r="E4985" s="2">
        <v>585596</v>
      </c>
      <c r="F4985" s="2">
        <v>358</v>
      </c>
      <c r="G4985" s="2">
        <v>37821</v>
      </c>
      <c r="H4985" s="46">
        <v>0.51008698870997593</v>
      </c>
      <c r="I4985" s="2">
        <v>18529</v>
      </c>
      <c r="J4985" s="2">
        <v>6.1134297365419157E-2</v>
      </c>
      <c r="K4985" s="2">
        <v>15.483355807620111</v>
      </c>
      <c r="L4985" s="2" t="s">
        <v>815</v>
      </c>
      <c r="M4985" s="58">
        <v>14.00880340653557</v>
      </c>
      <c r="N4985" s="2">
        <v>34426</v>
      </c>
      <c r="O4985" s="2">
        <v>5980</v>
      </c>
      <c r="P4985" s="2">
        <v>897</v>
      </c>
      <c r="Q4985" s="2">
        <v>276</v>
      </c>
      <c r="R4985" s="2">
        <v>110</v>
      </c>
      <c r="S4985" s="2">
        <v>48</v>
      </c>
      <c r="T4985" s="2">
        <v>28</v>
      </c>
      <c r="U4985" s="2">
        <v>8</v>
      </c>
      <c r="V4985" s="2">
        <v>9</v>
      </c>
      <c r="W4985" s="2">
        <v>20</v>
      </c>
    </row>
    <row r="4986" spans="1:23" x14ac:dyDescent="0.35">
      <c r="A4986" s="2">
        <v>4247403</v>
      </c>
      <c r="B4986" s="2" t="s">
        <v>2107</v>
      </c>
      <c r="C4986" s="2" t="s">
        <v>78</v>
      </c>
      <c r="D4986" s="2" t="s">
        <v>886</v>
      </c>
      <c r="E4986" s="2">
        <v>289999</v>
      </c>
      <c r="F4986" s="2">
        <v>377</v>
      </c>
      <c r="G4986" s="2">
        <v>18775</v>
      </c>
      <c r="H4986" s="46">
        <v>0.56740346205059922</v>
      </c>
      <c r="I4986" s="2">
        <v>8122</v>
      </c>
      <c r="J4986" s="2">
        <v>0.13000044827740789</v>
      </c>
      <c r="K4986" s="2">
        <v>15.44601864181092</v>
      </c>
      <c r="L4986" s="2" t="s">
        <v>815</v>
      </c>
      <c r="M4986" s="58">
        <v>14.37061446977205</v>
      </c>
      <c r="N4986" s="2">
        <v>17623</v>
      </c>
      <c r="O4986" s="2">
        <v>1946</v>
      </c>
      <c r="P4986" s="2">
        <v>387</v>
      </c>
      <c r="Q4986" s="2">
        <v>116</v>
      </c>
      <c r="R4986" s="2">
        <v>40</v>
      </c>
      <c r="S4986" s="2">
        <v>18</v>
      </c>
      <c r="T4986" s="2">
        <v>7</v>
      </c>
      <c r="U4986" s="2">
        <v>24</v>
      </c>
      <c r="V4986" s="2">
        <v>9</v>
      </c>
      <c r="W4986" s="2">
        <v>10</v>
      </c>
    </row>
    <row r="4987" spans="1:23" x14ac:dyDescent="0.35">
      <c r="A4987" s="2">
        <v>4161647</v>
      </c>
      <c r="B4987" s="2" t="s">
        <v>2141</v>
      </c>
      <c r="C4987" s="2" t="s">
        <v>78</v>
      </c>
      <c r="D4987" s="2" t="s">
        <v>886</v>
      </c>
      <c r="E4987" s="2">
        <v>96989</v>
      </c>
      <c r="F4987" s="2">
        <v>190</v>
      </c>
      <c r="G4987" s="2">
        <v>6307</v>
      </c>
      <c r="H4987" s="46">
        <v>0.74108133819565558</v>
      </c>
      <c r="I4987" s="2">
        <v>1633</v>
      </c>
      <c r="J4987" s="2">
        <v>0.19589850395405661</v>
      </c>
      <c r="K4987" s="2">
        <v>15.37799270651657</v>
      </c>
      <c r="L4987" s="2" t="s">
        <v>817</v>
      </c>
      <c r="M4987" s="58">
        <v>6.8796283160732017</v>
      </c>
      <c r="N4987" s="2">
        <v>5649</v>
      </c>
      <c r="O4987" s="2">
        <v>1160</v>
      </c>
      <c r="P4987" s="2">
        <v>213</v>
      </c>
      <c r="Q4987" s="2">
        <v>24</v>
      </c>
      <c r="R4987" s="2">
        <v>5</v>
      </c>
      <c r="S4987" s="2">
        <v>7051</v>
      </c>
      <c r="T4987" s="2">
        <v>-1</v>
      </c>
      <c r="U4987" s="2">
        <v>-1</v>
      </c>
      <c r="V4987" s="2">
        <v>-1</v>
      </c>
      <c r="W4987" s="2">
        <v>-1</v>
      </c>
    </row>
    <row r="4988" spans="1:23" x14ac:dyDescent="0.35">
      <c r="A4988" s="2">
        <v>4162798</v>
      </c>
      <c r="B4988" s="2" t="s">
        <v>2093</v>
      </c>
      <c r="C4988" s="2" t="s">
        <v>78</v>
      </c>
      <c r="D4988" s="2" t="s">
        <v>886</v>
      </c>
      <c r="E4988" s="2">
        <v>826304</v>
      </c>
      <c r="F4988" s="2">
        <v>412</v>
      </c>
      <c r="G4988" s="2">
        <v>53798</v>
      </c>
      <c r="H4988" s="46">
        <v>0.76882040224543657</v>
      </c>
      <c r="I4988" s="2">
        <v>12437</v>
      </c>
      <c r="J4988" s="2">
        <v>4.9860583998141118E-2</v>
      </c>
      <c r="K4988" s="2">
        <v>15.35938138964274</v>
      </c>
      <c r="L4988" s="2" t="s">
        <v>815</v>
      </c>
      <c r="M4988" s="58">
        <v>6.9457739671331904</v>
      </c>
      <c r="N4988" s="2">
        <v>48705</v>
      </c>
      <c r="O4988" s="2">
        <v>9128</v>
      </c>
      <c r="P4988" s="2">
        <v>1437</v>
      </c>
      <c r="Q4988" s="2">
        <v>156</v>
      </c>
      <c r="R4988" s="2">
        <v>40</v>
      </c>
      <c r="S4988" s="2">
        <v>18</v>
      </c>
      <c r="T4988" s="2">
        <v>59484</v>
      </c>
      <c r="U4988" s="2">
        <v>-1</v>
      </c>
      <c r="V4988" s="2">
        <v>-1</v>
      </c>
      <c r="W4988" s="2">
        <v>-1</v>
      </c>
    </row>
    <row r="4989" spans="1:23" x14ac:dyDescent="0.35">
      <c r="A4989" s="2">
        <v>4162785</v>
      </c>
      <c r="B4989" s="2" t="s">
        <v>2083</v>
      </c>
      <c r="C4989" s="2" t="s">
        <v>78</v>
      </c>
      <c r="D4989" s="2" t="s">
        <v>886</v>
      </c>
      <c r="E4989" s="2">
        <v>341763</v>
      </c>
      <c r="F4989" s="2">
        <v>147</v>
      </c>
      <c r="G4989" s="2">
        <v>22271</v>
      </c>
      <c r="H4989" s="46">
        <v>0.47537155942705761</v>
      </c>
      <c r="I4989" s="2">
        <v>11684</v>
      </c>
      <c r="J4989" s="2">
        <v>4.3012262883928343E-2</v>
      </c>
      <c r="K4989" s="2">
        <v>15.345651295406579</v>
      </c>
      <c r="L4989" s="2" t="s">
        <v>815</v>
      </c>
      <c r="M4989" s="58">
        <v>7.2612021161323224</v>
      </c>
      <c r="N4989" s="2">
        <v>21127</v>
      </c>
      <c r="O4989" s="2">
        <v>2084</v>
      </c>
      <c r="P4989" s="2">
        <v>270</v>
      </c>
      <c r="Q4989" s="2">
        <v>40</v>
      </c>
      <c r="R4989" s="2">
        <v>5</v>
      </c>
      <c r="S4989" s="2">
        <v>9</v>
      </c>
      <c r="T4989" s="2">
        <v>23535</v>
      </c>
      <c r="U4989" s="2">
        <v>-1</v>
      </c>
      <c r="V4989" s="2">
        <v>-1</v>
      </c>
      <c r="W4989" s="2">
        <v>-1</v>
      </c>
    </row>
    <row r="4990" spans="1:23" x14ac:dyDescent="0.35">
      <c r="A4990" s="2">
        <v>4162791</v>
      </c>
      <c r="B4990" s="2" t="s">
        <v>2088</v>
      </c>
      <c r="C4990" s="2" t="s">
        <v>78</v>
      </c>
      <c r="D4990" s="2" t="s">
        <v>886</v>
      </c>
      <c r="E4990" s="2">
        <v>619813</v>
      </c>
      <c r="F4990" s="2">
        <v>543</v>
      </c>
      <c r="G4990" s="2">
        <v>40521</v>
      </c>
      <c r="H4990" s="46">
        <v>0.50233212408380834</v>
      </c>
      <c r="I4990" s="2">
        <v>20166</v>
      </c>
      <c r="J4990" s="2">
        <v>8.7607068583588923E-2</v>
      </c>
      <c r="K4990" s="2">
        <v>15.296093383677601</v>
      </c>
      <c r="L4990" s="2" t="s">
        <v>815</v>
      </c>
      <c r="M4990" s="58">
        <v>6.898077971798382</v>
      </c>
      <c r="N4990" s="2">
        <v>36761</v>
      </c>
      <c r="O4990" s="2">
        <v>6564</v>
      </c>
      <c r="P4990" s="2">
        <v>1116</v>
      </c>
      <c r="Q4990" s="2">
        <v>264</v>
      </c>
      <c r="R4990" s="2">
        <v>135</v>
      </c>
      <c r="S4990" s="2">
        <v>66</v>
      </c>
      <c r="T4990" s="2">
        <v>8</v>
      </c>
      <c r="U4990" s="2">
        <v>13</v>
      </c>
      <c r="V4990" s="2">
        <v>44927</v>
      </c>
      <c r="W4990" s="2">
        <v>-1</v>
      </c>
    </row>
    <row r="4991" spans="1:23" x14ac:dyDescent="0.35">
      <c r="A4991" s="2">
        <v>4162787</v>
      </c>
      <c r="B4991" s="2" t="s">
        <v>2085</v>
      </c>
      <c r="C4991" s="2" t="s">
        <v>78</v>
      </c>
      <c r="D4991" s="2" t="s">
        <v>886</v>
      </c>
      <c r="E4991" s="2">
        <v>1479386</v>
      </c>
      <c r="F4991" s="2">
        <v>905</v>
      </c>
      <c r="G4991" s="2">
        <v>96884</v>
      </c>
      <c r="H4991" s="46">
        <v>0.63769043392097768</v>
      </c>
      <c r="I4991" s="2">
        <v>35102</v>
      </c>
      <c r="J4991" s="2">
        <v>6.1174027603343548E-2</v>
      </c>
      <c r="K4991" s="2">
        <v>15.269662689401761</v>
      </c>
      <c r="L4991" s="2" t="s">
        <v>815</v>
      </c>
      <c r="M4991" s="58">
        <v>13.43284422329568</v>
      </c>
      <c r="N4991" s="2">
        <v>85790</v>
      </c>
      <c r="O4991" s="2">
        <v>18924</v>
      </c>
      <c r="P4991" s="2">
        <v>3831</v>
      </c>
      <c r="Q4991" s="2">
        <v>1020</v>
      </c>
      <c r="R4991" s="2">
        <v>265</v>
      </c>
      <c r="S4991" s="2">
        <v>162</v>
      </c>
      <c r="T4991" s="2">
        <v>63</v>
      </c>
      <c r="U4991" s="2">
        <v>48</v>
      </c>
      <c r="V4991" s="2">
        <v>18</v>
      </c>
      <c r="W4991" s="2">
        <v>11</v>
      </c>
    </row>
    <row r="4992" spans="1:23" x14ac:dyDescent="0.35">
      <c r="A4992" s="2">
        <v>4247421</v>
      </c>
      <c r="B4992" s="2" t="s">
        <v>2125</v>
      </c>
      <c r="C4992" s="2" t="s">
        <v>78</v>
      </c>
      <c r="D4992" s="2" t="s">
        <v>886</v>
      </c>
      <c r="E4992" s="2">
        <v>223945</v>
      </c>
      <c r="F4992" s="2">
        <v>346</v>
      </c>
      <c r="G4992" s="2">
        <v>14667</v>
      </c>
      <c r="H4992" s="46">
        <v>0.62664484898070505</v>
      </c>
      <c r="I4992" s="2">
        <v>5476</v>
      </c>
      <c r="J4992" s="2">
        <v>0.1545022215276072</v>
      </c>
      <c r="K4992" s="2">
        <v>15.268630258403221</v>
      </c>
      <c r="L4992" s="2" t="s">
        <v>815</v>
      </c>
      <c r="M4992" s="58">
        <v>7.2112381259056511</v>
      </c>
      <c r="N4992" s="2">
        <v>13884</v>
      </c>
      <c r="O4992" s="2">
        <v>1432</v>
      </c>
      <c r="P4992" s="2">
        <v>177</v>
      </c>
      <c r="Q4992" s="2">
        <v>20</v>
      </c>
      <c r="R4992" s="2">
        <v>10</v>
      </c>
      <c r="S4992" s="2">
        <v>6</v>
      </c>
      <c r="T4992" s="2">
        <v>15529</v>
      </c>
      <c r="U4992" s="2">
        <v>-1</v>
      </c>
      <c r="V4992" s="2">
        <v>-1</v>
      </c>
      <c r="W4992" s="2">
        <v>-1</v>
      </c>
    </row>
    <row r="4993" spans="1:23" x14ac:dyDescent="0.35">
      <c r="A4993" s="2">
        <v>4162786</v>
      </c>
      <c r="B4993" s="2" t="s">
        <v>2084</v>
      </c>
      <c r="C4993" s="2" t="s">
        <v>78</v>
      </c>
      <c r="D4993" s="2" t="s">
        <v>886</v>
      </c>
      <c r="E4993" s="2">
        <v>388147</v>
      </c>
      <c r="F4993" s="2">
        <v>226</v>
      </c>
      <c r="G4993" s="2">
        <v>25429</v>
      </c>
      <c r="H4993" s="46">
        <v>0.5253450784537339</v>
      </c>
      <c r="I4993" s="2">
        <v>12070</v>
      </c>
      <c r="J4993" s="2">
        <v>5.8225363071207563E-2</v>
      </c>
      <c r="K4993" s="2">
        <v>15.26395060757403</v>
      </c>
      <c r="L4993" s="2" t="s">
        <v>815</v>
      </c>
      <c r="M4993" s="58">
        <v>7.0041142609668512</v>
      </c>
      <c r="N4993" s="2">
        <v>23425</v>
      </c>
      <c r="O4993" s="2">
        <v>3600</v>
      </c>
      <c r="P4993" s="2">
        <v>477</v>
      </c>
      <c r="Q4993" s="2">
        <v>136</v>
      </c>
      <c r="R4993" s="2">
        <v>25</v>
      </c>
      <c r="S4993" s="2">
        <v>18</v>
      </c>
      <c r="T4993" s="2">
        <v>14</v>
      </c>
      <c r="U4993" s="2">
        <v>14</v>
      </c>
      <c r="V4993" s="2">
        <v>27709</v>
      </c>
      <c r="W4993" s="2">
        <v>-1</v>
      </c>
    </row>
    <row r="4994" spans="1:23" x14ac:dyDescent="0.35">
      <c r="A4994" s="2">
        <v>4162785</v>
      </c>
      <c r="B4994" s="2" t="s">
        <v>2083</v>
      </c>
      <c r="C4994" s="2" t="s">
        <v>78</v>
      </c>
      <c r="D4994" s="2" t="s">
        <v>886</v>
      </c>
      <c r="E4994" s="2">
        <v>1538896</v>
      </c>
      <c r="F4994" s="2">
        <v>785</v>
      </c>
      <c r="G4994" s="2">
        <v>100929</v>
      </c>
      <c r="H4994" s="46">
        <v>0.63121600332907291</v>
      </c>
      <c r="I4994" s="2">
        <v>37221</v>
      </c>
      <c r="J4994" s="2">
        <v>5.1010594608082681E-2</v>
      </c>
      <c r="K4994" s="2">
        <v>15.247312467179899</v>
      </c>
      <c r="L4994" s="2" t="s">
        <v>815</v>
      </c>
      <c r="M4994" s="58">
        <v>13.338557015567041</v>
      </c>
      <c r="N4994" s="2">
        <v>88877</v>
      </c>
      <c r="O4994" s="2">
        <v>20412</v>
      </c>
      <c r="P4994" s="2">
        <v>4377</v>
      </c>
      <c r="Q4994" s="2">
        <v>1156</v>
      </c>
      <c r="R4994" s="2">
        <v>280</v>
      </c>
      <c r="S4994" s="2">
        <v>102</v>
      </c>
      <c r="T4994" s="2">
        <v>70</v>
      </c>
      <c r="U4994" s="2">
        <v>40</v>
      </c>
      <c r="V4994" s="2">
        <v>36</v>
      </c>
      <c r="W4994" s="2">
        <v>22</v>
      </c>
    </row>
    <row r="4995" spans="1:23" x14ac:dyDescent="0.35">
      <c r="A4995" s="2">
        <v>4247414</v>
      </c>
      <c r="B4995" s="2" t="s">
        <v>2118</v>
      </c>
      <c r="C4995" s="2" t="s">
        <v>78</v>
      </c>
      <c r="D4995" s="2" t="s">
        <v>886</v>
      </c>
      <c r="E4995" s="2">
        <v>152967</v>
      </c>
      <c r="F4995" s="2">
        <v>214</v>
      </c>
      <c r="G4995" s="2">
        <v>10040</v>
      </c>
      <c r="H4995" s="46">
        <v>0.62848605577689243</v>
      </c>
      <c r="I4995" s="2">
        <v>3730</v>
      </c>
      <c r="J4995" s="2">
        <v>0.13989945543810101</v>
      </c>
      <c r="K4995" s="2">
        <v>15.235756972111551</v>
      </c>
      <c r="L4995" s="2" t="s">
        <v>815</v>
      </c>
      <c r="M4995" s="58">
        <v>-15296.7</v>
      </c>
      <c r="N4995" s="2">
        <v>-1</v>
      </c>
      <c r="O4995" s="2">
        <v>-1</v>
      </c>
      <c r="P4995" s="2">
        <v>-1</v>
      </c>
      <c r="Q4995" s="2">
        <v>-1</v>
      </c>
      <c r="R4995" s="2">
        <v>-1</v>
      </c>
      <c r="S4995" s="2">
        <v>-1</v>
      </c>
      <c r="T4995" s="2">
        <v>-1</v>
      </c>
      <c r="U4995" s="2">
        <v>-1</v>
      </c>
      <c r="V4995" s="2">
        <v>-1</v>
      </c>
      <c r="W4995" s="2">
        <v>-1</v>
      </c>
    </row>
    <row r="4996" spans="1:23" x14ac:dyDescent="0.35">
      <c r="A4996" s="2">
        <v>4162801</v>
      </c>
      <c r="B4996" s="2" t="s">
        <v>2095</v>
      </c>
      <c r="C4996" s="2" t="s">
        <v>78</v>
      </c>
      <c r="D4996" s="2" t="s">
        <v>886</v>
      </c>
      <c r="E4996" s="2">
        <v>1727698</v>
      </c>
      <c r="F4996" s="2">
        <v>879</v>
      </c>
      <c r="G4996" s="2">
        <v>113449</v>
      </c>
      <c r="H4996" s="46">
        <v>0.69782016588951867</v>
      </c>
      <c r="I4996" s="2">
        <v>34282</v>
      </c>
      <c r="J4996" s="2">
        <v>5.087694724425218E-2</v>
      </c>
      <c r="K4996" s="2">
        <v>15.228851730733631</v>
      </c>
      <c r="L4996" s="2" t="s">
        <v>815</v>
      </c>
      <c r="M4996" s="58">
        <v>6.5155828091294454</v>
      </c>
      <c r="N4996" s="2">
        <v>96579</v>
      </c>
      <c r="O4996" s="2">
        <v>29706</v>
      </c>
      <c r="P4996" s="2">
        <v>5466</v>
      </c>
      <c r="Q4996" s="2">
        <v>628</v>
      </c>
      <c r="R4996" s="2">
        <v>140</v>
      </c>
      <c r="S4996" s="2">
        <v>36</v>
      </c>
      <c r="T4996" s="2">
        <v>28</v>
      </c>
      <c r="U4996" s="2">
        <v>132583</v>
      </c>
      <c r="V4996" s="2">
        <v>-1</v>
      </c>
      <c r="W4996" s="2">
        <v>-1</v>
      </c>
    </row>
    <row r="4997" spans="1:23" x14ac:dyDescent="0.35">
      <c r="A4997" s="2">
        <v>4162797</v>
      </c>
      <c r="B4997" s="2" t="s">
        <v>2092</v>
      </c>
      <c r="C4997" s="2" t="s">
        <v>78</v>
      </c>
      <c r="D4997" s="2" t="s">
        <v>886</v>
      </c>
      <c r="E4997" s="2">
        <v>458864</v>
      </c>
      <c r="F4997" s="2">
        <v>250</v>
      </c>
      <c r="G4997" s="2">
        <v>30217</v>
      </c>
      <c r="H4997" s="46">
        <v>0.47860475891054699</v>
      </c>
      <c r="I4997" s="2">
        <v>15755</v>
      </c>
      <c r="J4997" s="2">
        <v>5.4482373862408028E-2</v>
      </c>
      <c r="K4997" s="2">
        <v>15.185623986497671</v>
      </c>
      <c r="L4997" s="2" t="s">
        <v>815</v>
      </c>
      <c r="M4997" s="58">
        <v>6.7322583958097972</v>
      </c>
      <c r="N4997" s="2">
        <v>26884</v>
      </c>
      <c r="O4997" s="2">
        <v>5702</v>
      </c>
      <c r="P4997" s="2">
        <v>1317</v>
      </c>
      <c r="Q4997" s="2">
        <v>152</v>
      </c>
      <c r="R4997" s="2">
        <v>20</v>
      </c>
      <c r="S4997" s="2">
        <v>6</v>
      </c>
      <c r="T4997" s="2">
        <v>34081</v>
      </c>
      <c r="U4997" s="2">
        <v>-1</v>
      </c>
      <c r="V4997" s="2">
        <v>-1</v>
      </c>
      <c r="W4997" s="2">
        <v>-1</v>
      </c>
    </row>
    <row r="4998" spans="1:23" x14ac:dyDescent="0.35">
      <c r="A4998" s="2">
        <v>4162803</v>
      </c>
      <c r="B4998" s="2" t="s">
        <v>2097</v>
      </c>
      <c r="C4998" s="2" t="s">
        <v>78</v>
      </c>
      <c r="D4998" s="2" t="s">
        <v>886</v>
      </c>
      <c r="E4998" s="2">
        <v>1793004</v>
      </c>
      <c r="F4998" s="2">
        <v>1231</v>
      </c>
      <c r="G4998" s="2">
        <v>118118</v>
      </c>
      <c r="H4998" s="46">
        <v>0.69484752535599992</v>
      </c>
      <c r="I4998" s="2">
        <v>36044</v>
      </c>
      <c r="J4998" s="2">
        <v>6.8655730829379077E-2</v>
      </c>
      <c r="K4998" s="2">
        <v>15.17976938315921</v>
      </c>
      <c r="L4998" s="2" t="s">
        <v>815</v>
      </c>
      <c r="M4998" s="58">
        <v>6.4152936251516159</v>
      </c>
      <c r="N4998" s="2">
        <v>99244</v>
      </c>
      <c r="O4998" s="2">
        <v>32772</v>
      </c>
      <c r="P4998" s="2">
        <v>6837</v>
      </c>
      <c r="Q4998" s="2">
        <v>696</v>
      </c>
      <c r="R4998" s="2">
        <v>100</v>
      </c>
      <c r="S4998" s="2">
        <v>60</v>
      </c>
      <c r="T4998" s="2">
        <v>28</v>
      </c>
      <c r="U4998" s="2">
        <v>8</v>
      </c>
      <c r="V4998" s="2">
        <v>139745</v>
      </c>
      <c r="W4998" s="2">
        <v>-1</v>
      </c>
    </row>
    <row r="4999" spans="1:23" x14ac:dyDescent="0.35">
      <c r="A4999" s="2">
        <v>4155372</v>
      </c>
      <c r="B4999" s="2" t="s">
        <v>2099</v>
      </c>
      <c r="C4999" s="2" t="s">
        <v>78</v>
      </c>
      <c r="D4999" s="2" t="s">
        <v>886</v>
      </c>
      <c r="E4999" s="2">
        <v>312314</v>
      </c>
      <c r="F4999" s="2">
        <v>410</v>
      </c>
      <c r="G4999" s="2">
        <v>20665</v>
      </c>
      <c r="H4999" s="46">
        <v>0.74333413984998797</v>
      </c>
      <c r="I4999" s="2">
        <v>5304</v>
      </c>
      <c r="J4999" s="2">
        <v>0.13127813674699179</v>
      </c>
      <c r="K4999" s="2">
        <v>15.113186547302201</v>
      </c>
      <c r="L4999" s="2" t="s">
        <v>4150</v>
      </c>
      <c r="M4999" s="58">
        <v>5.9958915681154972</v>
      </c>
      <c r="N4999" s="2">
        <v>16380</v>
      </c>
      <c r="O4999" s="2">
        <v>6584</v>
      </c>
      <c r="P4999" s="2">
        <v>2745</v>
      </c>
      <c r="Q4999" s="2">
        <v>240</v>
      </c>
      <c r="R4999" s="2">
        <v>70</v>
      </c>
      <c r="S4999" s="2">
        <v>12</v>
      </c>
      <c r="T4999" s="2">
        <v>14</v>
      </c>
      <c r="U4999" s="2">
        <v>26045</v>
      </c>
      <c r="V4999" s="2">
        <v>-1</v>
      </c>
      <c r="W4999" s="2">
        <v>-1</v>
      </c>
    </row>
    <row r="5000" spans="1:23" x14ac:dyDescent="0.35">
      <c r="A5000" s="2">
        <v>4247415</v>
      </c>
      <c r="B5000" s="2" t="s">
        <v>2119</v>
      </c>
      <c r="C5000" s="2" t="s">
        <v>78</v>
      </c>
      <c r="D5000" s="2" t="s">
        <v>886</v>
      </c>
      <c r="E5000" s="2">
        <v>153279</v>
      </c>
      <c r="F5000" s="2">
        <v>309</v>
      </c>
      <c r="G5000" s="2">
        <v>10146</v>
      </c>
      <c r="H5000" s="46">
        <v>0.62763650699783158</v>
      </c>
      <c r="I5000" s="2">
        <v>3778</v>
      </c>
      <c r="J5000" s="2">
        <v>0.2015931732331239</v>
      </c>
      <c r="K5000" s="2">
        <v>15.1073329390893</v>
      </c>
      <c r="L5000" s="2" t="s">
        <v>815</v>
      </c>
      <c r="M5000" s="58">
        <v>7.1256101529450051</v>
      </c>
      <c r="N5000" s="2">
        <v>9620</v>
      </c>
      <c r="O5000" s="2">
        <v>926</v>
      </c>
      <c r="P5000" s="2">
        <v>150</v>
      </c>
      <c r="Q5000" s="2">
        <v>24</v>
      </c>
      <c r="R5000" s="2">
        <v>30</v>
      </c>
      <c r="S5000" s="2">
        <v>7</v>
      </c>
      <c r="T5000" s="2">
        <v>10757</v>
      </c>
      <c r="U5000" s="2">
        <v>-1</v>
      </c>
      <c r="V5000" s="2">
        <v>-1</v>
      </c>
      <c r="W5000" s="2">
        <v>-1</v>
      </c>
    </row>
    <row r="5001" spans="1:23" x14ac:dyDescent="0.35">
      <c r="A5001" s="2">
        <v>4247418</v>
      </c>
      <c r="B5001" s="2" t="s">
        <v>2122</v>
      </c>
      <c r="C5001" s="2" t="s">
        <v>78</v>
      </c>
      <c r="D5001" s="2" t="s">
        <v>886</v>
      </c>
      <c r="E5001" s="2">
        <v>251393</v>
      </c>
      <c r="F5001" s="2">
        <v>402</v>
      </c>
      <c r="G5001" s="2">
        <v>16671</v>
      </c>
      <c r="H5001" s="46">
        <v>0.60524263691440228</v>
      </c>
      <c r="I5001" s="2">
        <v>6581</v>
      </c>
      <c r="J5001" s="2">
        <v>0.15990898712374649</v>
      </c>
      <c r="K5001" s="2">
        <v>15.079659288584971</v>
      </c>
      <c r="L5001" s="2" t="s">
        <v>815</v>
      </c>
      <c r="M5001" s="58">
        <v>6.9508944618021964</v>
      </c>
      <c r="N5001" s="2">
        <v>15433</v>
      </c>
      <c r="O5001" s="2">
        <v>2218</v>
      </c>
      <c r="P5001" s="2">
        <v>312</v>
      </c>
      <c r="Q5001" s="2">
        <v>48</v>
      </c>
      <c r="R5001" s="2">
        <v>40</v>
      </c>
      <c r="S5001" s="2">
        <v>18</v>
      </c>
      <c r="T5001" s="2">
        <v>7</v>
      </c>
      <c r="U5001" s="2">
        <v>8</v>
      </c>
      <c r="V5001" s="2">
        <v>18084</v>
      </c>
      <c r="W5001" s="2">
        <v>-1</v>
      </c>
    </row>
    <row r="5002" spans="1:23" x14ac:dyDescent="0.35">
      <c r="A5002" s="2">
        <v>4162785</v>
      </c>
      <c r="B5002" s="2" t="s">
        <v>2083</v>
      </c>
      <c r="C5002" s="2" t="s">
        <v>78</v>
      </c>
      <c r="D5002" s="2" t="s">
        <v>886</v>
      </c>
      <c r="E5002" s="2">
        <v>405637</v>
      </c>
      <c r="F5002" s="2">
        <v>266</v>
      </c>
      <c r="G5002" s="2">
        <v>26910</v>
      </c>
      <c r="H5002" s="46">
        <v>0.51278335191378677</v>
      </c>
      <c r="I5002" s="2">
        <v>13111</v>
      </c>
      <c r="J5002" s="2">
        <v>6.5575872023508702E-2</v>
      </c>
      <c r="K5002" s="2">
        <v>15.07383872166481</v>
      </c>
      <c r="L5002" s="2" t="s">
        <v>815</v>
      </c>
      <c r="M5002" s="58">
        <v>6.8917904108192598</v>
      </c>
      <c r="N5002" s="2">
        <v>24696</v>
      </c>
      <c r="O5002" s="2">
        <v>3972</v>
      </c>
      <c r="P5002" s="2">
        <v>549</v>
      </c>
      <c r="Q5002" s="2">
        <v>124</v>
      </c>
      <c r="R5002" s="2">
        <v>40</v>
      </c>
      <c r="S5002" s="2">
        <v>6</v>
      </c>
      <c r="T5002" s="2">
        <v>21</v>
      </c>
      <c r="U5002" s="2">
        <v>10</v>
      </c>
      <c r="V5002" s="2">
        <v>11</v>
      </c>
      <c r="W5002" s="2">
        <v>29429</v>
      </c>
    </row>
    <row r="5003" spans="1:23" x14ac:dyDescent="0.35">
      <c r="A5003" s="2">
        <v>4162789</v>
      </c>
      <c r="B5003" s="2" t="s">
        <v>2086</v>
      </c>
      <c r="C5003" s="2" t="s">
        <v>78</v>
      </c>
      <c r="D5003" s="2" t="s">
        <v>886</v>
      </c>
      <c r="E5003" s="2">
        <v>717895</v>
      </c>
      <c r="F5003" s="2">
        <v>353</v>
      </c>
      <c r="G5003" s="2">
        <v>47915</v>
      </c>
      <c r="H5003" s="46">
        <v>0.41241782322863407</v>
      </c>
      <c r="I5003" s="2">
        <v>28154</v>
      </c>
      <c r="J5003" s="2">
        <v>4.9171536227442733E-2</v>
      </c>
      <c r="K5003" s="2">
        <v>14.98267765835333</v>
      </c>
      <c r="L5003" s="2" t="s">
        <v>815</v>
      </c>
      <c r="M5003" s="58">
        <v>6.841134765289981</v>
      </c>
      <c r="N5003" s="2">
        <v>43785</v>
      </c>
      <c r="O5003" s="2">
        <v>7506</v>
      </c>
      <c r="P5003" s="2">
        <v>1032</v>
      </c>
      <c r="Q5003" s="2">
        <v>92</v>
      </c>
      <c r="R5003" s="2">
        <v>40</v>
      </c>
      <c r="S5003" s="2">
        <v>6</v>
      </c>
      <c r="T5003" s="2">
        <v>9</v>
      </c>
      <c r="U5003" s="2">
        <v>52470</v>
      </c>
      <c r="V5003" s="2">
        <v>-1</v>
      </c>
      <c r="W5003" s="2">
        <v>-1</v>
      </c>
    </row>
    <row r="5004" spans="1:23" x14ac:dyDescent="0.35">
      <c r="A5004" s="2">
        <v>4247407</v>
      </c>
      <c r="B5004" s="2" t="s">
        <v>2111</v>
      </c>
      <c r="C5004" s="2" t="s">
        <v>78</v>
      </c>
      <c r="D5004" s="2" t="s">
        <v>886</v>
      </c>
      <c r="E5004" s="2">
        <v>563935</v>
      </c>
      <c r="F5004" s="2">
        <v>668</v>
      </c>
      <c r="G5004" s="2">
        <v>37672</v>
      </c>
      <c r="H5004" s="46">
        <v>0.51903270333404117</v>
      </c>
      <c r="I5004" s="2">
        <v>18119</v>
      </c>
      <c r="J5004" s="2">
        <v>0.1184533678526781</v>
      </c>
      <c r="K5004" s="2">
        <v>14.969606073476321</v>
      </c>
      <c r="L5004" s="2" t="s">
        <v>815</v>
      </c>
      <c r="M5004" s="58">
        <v>13.51908232248166</v>
      </c>
      <c r="N5004" s="2">
        <v>34292</v>
      </c>
      <c r="O5004" s="2">
        <v>5856</v>
      </c>
      <c r="P5004" s="2">
        <v>999</v>
      </c>
      <c r="Q5004" s="2">
        <v>272</v>
      </c>
      <c r="R5004" s="2">
        <v>130</v>
      </c>
      <c r="S5004" s="2">
        <v>72</v>
      </c>
      <c r="T5004" s="2">
        <v>42</v>
      </c>
      <c r="U5004" s="2">
        <v>32</v>
      </c>
      <c r="V5004" s="2">
        <v>9</v>
      </c>
      <c r="W5004" s="2">
        <v>10</v>
      </c>
    </row>
    <row r="5005" spans="1:23" x14ac:dyDescent="0.35">
      <c r="A5005" s="2">
        <v>4162799</v>
      </c>
      <c r="B5005" s="2" t="s">
        <v>2094</v>
      </c>
      <c r="C5005" s="2" t="s">
        <v>78</v>
      </c>
      <c r="D5005" s="2" t="s">
        <v>886</v>
      </c>
      <c r="E5005" s="2">
        <v>1079009</v>
      </c>
      <c r="F5005" s="2">
        <v>702</v>
      </c>
      <c r="G5005" s="2">
        <v>72610</v>
      </c>
      <c r="H5005" s="46">
        <v>0.72164991048064997</v>
      </c>
      <c r="I5005" s="2">
        <v>20211</v>
      </c>
      <c r="J5005" s="2">
        <v>6.5059698297233848E-2</v>
      </c>
      <c r="K5005" s="2">
        <v>14.860336041867511</v>
      </c>
      <c r="L5005" s="2" t="s">
        <v>815</v>
      </c>
      <c r="M5005" s="58">
        <v>6.516305726329521</v>
      </c>
      <c r="N5005" s="2">
        <v>63532</v>
      </c>
      <c r="O5005" s="2">
        <v>16202</v>
      </c>
      <c r="P5005" s="2">
        <v>2613</v>
      </c>
      <c r="Q5005" s="2">
        <v>356</v>
      </c>
      <c r="R5005" s="2">
        <v>60</v>
      </c>
      <c r="S5005" s="2">
        <v>24</v>
      </c>
      <c r="T5005" s="2">
        <v>7</v>
      </c>
      <c r="U5005" s="2">
        <v>82794</v>
      </c>
      <c r="V5005" s="2">
        <v>-1</v>
      </c>
      <c r="W5005" s="2">
        <v>-1</v>
      </c>
    </row>
    <row r="5006" spans="1:23" x14ac:dyDescent="0.35">
      <c r="A5006" s="2">
        <v>4162803</v>
      </c>
      <c r="B5006" s="2" t="s">
        <v>2097</v>
      </c>
      <c r="C5006" s="2" t="s">
        <v>78</v>
      </c>
      <c r="D5006" s="2" t="s">
        <v>886</v>
      </c>
      <c r="E5006" s="2">
        <v>283634</v>
      </c>
      <c r="F5006" s="2">
        <v>268</v>
      </c>
      <c r="G5006" s="2">
        <v>19093</v>
      </c>
      <c r="H5006" s="46">
        <v>0.5824124024511601</v>
      </c>
      <c r="I5006" s="2">
        <v>7973</v>
      </c>
      <c r="J5006" s="2">
        <v>9.4487966886903543E-2</v>
      </c>
      <c r="K5006" s="2">
        <v>14.855392028492121</v>
      </c>
      <c r="L5006" s="2" t="s">
        <v>815</v>
      </c>
      <c r="M5006" s="58">
        <v>6.7949307651765611</v>
      </c>
      <c r="N5006" s="2">
        <v>17470</v>
      </c>
      <c r="O5006" s="2">
        <v>2986</v>
      </c>
      <c r="P5006" s="2">
        <v>336</v>
      </c>
      <c r="Q5006" s="2">
        <v>56</v>
      </c>
      <c r="R5006" s="2">
        <v>5</v>
      </c>
      <c r="S5006" s="2">
        <v>12</v>
      </c>
      <c r="T5006" s="2">
        <v>7</v>
      </c>
      <c r="U5006" s="2">
        <v>20872</v>
      </c>
      <c r="V5006" s="2">
        <v>-1</v>
      </c>
      <c r="W5006" s="2">
        <v>-1</v>
      </c>
    </row>
    <row r="5007" spans="1:23" x14ac:dyDescent="0.35">
      <c r="A5007" s="2">
        <v>4162791</v>
      </c>
      <c r="B5007" s="2" t="s">
        <v>2088</v>
      </c>
      <c r="C5007" s="2" t="s">
        <v>78</v>
      </c>
      <c r="D5007" s="2" t="s">
        <v>886</v>
      </c>
      <c r="E5007" s="2">
        <v>720841</v>
      </c>
      <c r="F5007" s="2">
        <v>440</v>
      </c>
      <c r="G5007" s="2">
        <v>48633</v>
      </c>
      <c r="H5007" s="46">
        <v>0.41186025949458183</v>
      </c>
      <c r="I5007" s="2">
        <v>28603</v>
      </c>
      <c r="J5007" s="2">
        <v>6.1039813218171549E-2</v>
      </c>
      <c r="K5007" s="2">
        <v>14.822054983241831</v>
      </c>
      <c r="L5007" s="2" t="s">
        <v>815</v>
      </c>
      <c r="M5007" s="58">
        <v>6.753621151648022</v>
      </c>
      <c r="N5007" s="2">
        <v>44361</v>
      </c>
      <c r="O5007" s="2">
        <v>7770</v>
      </c>
      <c r="P5007" s="2">
        <v>990</v>
      </c>
      <c r="Q5007" s="2">
        <v>180</v>
      </c>
      <c r="R5007" s="2">
        <v>40</v>
      </c>
      <c r="S5007" s="2">
        <v>18</v>
      </c>
      <c r="T5007" s="2">
        <v>9</v>
      </c>
      <c r="U5007" s="2">
        <v>53368</v>
      </c>
      <c r="V5007" s="2">
        <v>-1</v>
      </c>
      <c r="W5007" s="2">
        <v>-1</v>
      </c>
    </row>
    <row r="5008" spans="1:23" x14ac:dyDescent="0.35">
      <c r="A5008" s="2">
        <v>4162797</v>
      </c>
      <c r="B5008" s="2" t="s">
        <v>2092</v>
      </c>
      <c r="C5008" s="2" t="s">
        <v>78</v>
      </c>
      <c r="D5008" s="2" t="s">
        <v>886</v>
      </c>
      <c r="E5008" s="2">
        <v>194971</v>
      </c>
      <c r="F5008" s="2">
        <v>158</v>
      </c>
      <c r="G5008" s="2">
        <v>13174</v>
      </c>
      <c r="H5008" s="46">
        <v>0.59928647335661145</v>
      </c>
      <c r="I5008" s="2">
        <v>5279</v>
      </c>
      <c r="J5008" s="2">
        <v>8.1037692785080856E-2</v>
      </c>
      <c r="K5008" s="2">
        <v>14.79968119022317</v>
      </c>
      <c r="L5008" s="2" t="s">
        <v>815</v>
      </c>
      <c r="M5008" s="58">
        <v>6.821938418474458</v>
      </c>
      <c r="N5008" s="2">
        <v>12155</v>
      </c>
      <c r="O5008" s="2">
        <v>1882</v>
      </c>
      <c r="P5008" s="2">
        <v>186</v>
      </c>
      <c r="Q5008" s="2">
        <v>52</v>
      </c>
      <c r="R5008" s="2">
        <v>10</v>
      </c>
      <c r="S5008" s="2">
        <v>6</v>
      </c>
      <c r="T5008" s="2">
        <v>14291</v>
      </c>
      <c r="U5008" s="2">
        <v>-1</v>
      </c>
      <c r="V5008" s="2">
        <v>-1</v>
      </c>
    </row>
    <row r="5009" spans="1:23" x14ac:dyDescent="0.35">
      <c r="A5009" s="2">
        <v>4162797</v>
      </c>
      <c r="B5009" s="2" t="s">
        <v>2092</v>
      </c>
      <c r="C5009" s="2" t="s">
        <v>78</v>
      </c>
      <c r="D5009" s="2" t="s">
        <v>886</v>
      </c>
      <c r="E5009" s="2">
        <v>1056502</v>
      </c>
      <c r="F5009" s="2">
        <v>571</v>
      </c>
      <c r="G5009" s="2">
        <v>71503</v>
      </c>
      <c r="H5009" s="46">
        <v>0.73047284729312056</v>
      </c>
      <c r="I5009" s="2">
        <v>19272</v>
      </c>
      <c r="J5009" s="2">
        <v>5.4046277243204467E-2</v>
      </c>
      <c r="K5009" s="2">
        <v>14.77563179167308</v>
      </c>
      <c r="L5009" s="2" t="s">
        <v>815</v>
      </c>
      <c r="M5009" s="58">
        <v>6.5029514049179822</v>
      </c>
      <c r="N5009" s="2">
        <v>62787</v>
      </c>
      <c r="O5009" s="2">
        <v>15638</v>
      </c>
      <c r="P5009" s="2">
        <v>2409</v>
      </c>
      <c r="Q5009" s="2">
        <v>308</v>
      </c>
      <c r="R5009" s="2">
        <v>50</v>
      </c>
      <c r="S5009" s="2">
        <v>42</v>
      </c>
      <c r="T5009" s="2">
        <v>81234</v>
      </c>
      <c r="U5009" s="2">
        <v>-1</v>
      </c>
      <c r="V5009" s="2">
        <v>-1</v>
      </c>
      <c r="W5009" s="2">
        <v>-1</v>
      </c>
    </row>
    <row r="5010" spans="1:23" x14ac:dyDescent="0.35">
      <c r="A5010" s="2">
        <v>4162799</v>
      </c>
      <c r="B5010" s="2" t="s">
        <v>2094</v>
      </c>
      <c r="C5010" s="2" t="s">
        <v>78</v>
      </c>
      <c r="D5010" s="2" t="s">
        <v>886</v>
      </c>
      <c r="E5010" s="2">
        <v>202626</v>
      </c>
      <c r="F5010" s="2">
        <v>155</v>
      </c>
      <c r="G5010" s="2">
        <v>13714</v>
      </c>
      <c r="H5010" s="46">
        <v>0.58932477759953339</v>
      </c>
      <c r="I5010" s="2">
        <v>5632</v>
      </c>
      <c r="J5010" s="2">
        <v>7.6495612606476956E-2</v>
      </c>
      <c r="K5010" s="2">
        <v>14.775120315006561</v>
      </c>
      <c r="L5010" s="2" t="s">
        <v>815</v>
      </c>
      <c r="M5010" s="58">
        <v>6.7876859171914781</v>
      </c>
      <c r="N5010" s="2">
        <v>12611</v>
      </c>
      <c r="O5010" s="2">
        <v>2012</v>
      </c>
      <c r="P5010" s="2">
        <v>258</v>
      </c>
      <c r="Q5010" s="2">
        <v>32</v>
      </c>
      <c r="R5010" s="2">
        <v>15</v>
      </c>
      <c r="S5010" s="2">
        <v>14928</v>
      </c>
      <c r="T5010" s="2">
        <v>-1</v>
      </c>
      <c r="U5010" s="2">
        <v>-1</v>
      </c>
      <c r="V5010" s="2">
        <v>-1</v>
      </c>
      <c r="W5010" s="2">
        <v>-1</v>
      </c>
    </row>
    <row r="5011" spans="1:23" x14ac:dyDescent="0.35">
      <c r="A5011" s="2">
        <v>4247406</v>
      </c>
      <c r="B5011" s="2" t="s">
        <v>2110</v>
      </c>
      <c r="C5011" s="2" t="s">
        <v>78</v>
      </c>
      <c r="D5011" s="2" t="s">
        <v>886</v>
      </c>
      <c r="E5011" s="2">
        <v>603788</v>
      </c>
      <c r="F5011" s="2">
        <v>581</v>
      </c>
      <c r="G5011" s="2">
        <v>40867</v>
      </c>
      <c r="H5011" s="46">
        <v>0.50172510827807271</v>
      </c>
      <c r="I5011" s="2">
        <v>20363</v>
      </c>
      <c r="J5011" s="2">
        <v>9.6225827608365858E-2</v>
      </c>
      <c r="K5011" s="2">
        <v>14.77446350356033</v>
      </c>
      <c r="L5011" s="2" t="s">
        <v>815</v>
      </c>
      <c r="M5011" s="58">
        <v>13.30691585489487</v>
      </c>
      <c r="N5011" s="2">
        <v>37042</v>
      </c>
      <c r="O5011" s="2">
        <v>6724</v>
      </c>
      <c r="P5011" s="2">
        <v>1041</v>
      </c>
      <c r="Q5011" s="2">
        <v>292</v>
      </c>
      <c r="R5011" s="2">
        <v>90</v>
      </c>
      <c r="S5011" s="2">
        <v>42</v>
      </c>
      <c r="T5011" s="2">
        <v>35</v>
      </c>
      <c r="U5011" s="2">
        <v>64</v>
      </c>
      <c r="V5011" s="2">
        <v>30</v>
      </c>
      <c r="W5011" s="2">
        <v>14</v>
      </c>
    </row>
    <row r="5012" spans="1:23" x14ac:dyDescent="0.35">
      <c r="A5012" s="2">
        <v>4294784</v>
      </c>
      <c r="B5012" s="2" t="s">
        <v>2954</v>
      </c>
      <c r="C5012" s="2" t="s">
        <v>78</v>
      </c>
      <c r="D5012" s="2" t="s">
        <v>886</v>
      </c>
      <c r="E5012" s="2">
        <v>656863</v>
      </c>
      <c r="F5012" s="2">
        <v>657</v>
      </c>
      <c r="G5012" s="2">
        <v>44519</v>
      </c>
      <c r="H5012" s="2">
        <v>0.71005638042184238</v>
      </c>
      <c r="I5012" s="2">
        <v>12908</v>
      </c>
      <c r="J5012" s="2">
        <v>0.10002085670832429</v>
      </c>
      <c r="K5012" s="2">
        <v>14.754666546867631</v>
      </c>
      <c r="L5012" s="2" t="s">
        <v>4150</v>
      </c>
      <c r="M5012" s="58">
        <v>11.16961977962182</v>
      </c>
      <c r="N5012" s="2">
        <v>33964</v>
      </c>
      <c r="O5012" s="2">
        <v>14734</v>
      </c>
      <c r="P5012" s="2">
        <v>8286</v>
      </c>
      <c r="Q5012" s="2">
        <v>1420</v>
      </c>
      <c r="R5012" s="2">
        <v>225</v>
      </c>
      <c r="S5012" s="2">
        <v>84</v>
      </c>
      <c r="T5012" s="2">
        <v>42</v>
      </c>
      <c r="U5012" s="2">
        <v>24</v>
      </c>
      <c r="V5012" s="2">
        <v>18</v>
      </c>
      <c r="W5012" s="2">
        <v>11</v>
      </c>
    </row>
    <row r="5013" spans="1:23" x14ac:dyDescent="0.35">
      <c r="A5013" s="2">
        <v>4162801</v>
      </c>
      <c r="B5013" s="2" t="s">
        <v>2095</v>
      </c>
      <c r="C5013" s="2" t="s">
        <v>78</v>
      </c>
      <c r="D5013" s="2" t="s">
        <v>886</v>
      </c>
      <c r="E5013" s="2">
        <v>385258</v>
      </c>
      <c r="F5013" s="2">
        <v>198</v>
      </c>
      <c r="G5013" s="2">
        <v>26128</v>
      </c>
      <c r="H5013" s="46">
        <v>0.59824709124311082</v>
      </c>
      <c r="I5013" s="2">
        <v>10497</v>
      </c>
      <c r="J5013" s="2">
        <v>5.1394130686449081E-2</v>
      </c>
      <c r="K5013" s="2">
        <v>14.74502449479486</v>
      </c>
      <c r="L5013" s="2" t="s">
        <v>815</v>
      </c>
      <c r="M5013" s="58">
        <v>6.825974486180014</v>
      </c>
      <c r="N5013" s="2">
        <v>24226</v>
      </c>
      <c r="O5013" s="2">
        <v>3486</v>
      </c>
      <c r="P5013" s="2">
        <v>417</v>
      </c>
      <c r="Q5013" s="2">
        <v>48</v>
      </c>
      <c r="R5013" s="2">
        <v>30</v>
      </c>
      <c r="S5013" s="2">
        <v>6</v>
      </c>
      <c r="T5013" s="2">
        <v>8</v>
      </c>
      <c r="U5013" s="2">
        <v>28221</v>
      </c>
      <c r="V5013" s="2">
        <v>-1</v>
      </c>
      <c r="W5013" s="2">
        <v>-1</v>
      </c>
    </row>
    <row r="5014" spans="1:23" x14ac:dyDescent="0.35">
      <c r="A5014" s="2">
        <v>4162801</v>
      </c>
      <c r="B5014" s="2" t="s">
        <v>2095</v>
      </c>
      <c r="C5014" s="2" t="s">
        <v>78</v>
      </c>
      <c r="D5014" s="2" t="s">
        <v>886</v>
      </c>
      <c r="E5014" s="2">
        <v>321328</v>
      </c>
      <c r="F5014" s="2">
        <v>237</v>
      </c>
      <c r="G5014" s="2">
        <v>21848</v>
      </c>
      <c r="H5014" s="46">
        <v>0.56293482240937387</v>
      </c>
      <c r="I5014" s="2">
        <v>9549</v>
      </c>
      <c r="J5014" s="2">
        <v>7.3756410894786642E-2</v>
      </c>
      <c r="K5014" s="2">
        <v>14.707433174661301</v>
      </c>
      <c r="L5014" s="2" t="s">
        <v>815</v>
      </c>
      <c r="M5014" s="58">
        <v>6.5786585865203504</v>
      </c>
      <c r="N5014" s="2">
        <v>19545</v>
      </c>
      <c r="O5014" s="2">
        <v>4160</v>
      </c>
      <c r="P5014" s="2">
        <v>567</v>
      </c>
      <c r="Q5014" s="2">
        <v>100</v>
      </c>
      <c r="R5014" s="2">
        <v>25</v>
      </c>
      <c r="S5014" s="2">
        <v>12</v>
      </c>
      <c r="T5014" s="2">
        <v>14</v>
      </c>
      <c r="U5014" s="2">
        <v>24423</v>
      </c>
      <c r="V5014" s="2">
        <v>-1</v>
      </c>
      <c r="W5014" s="2">
        <v>-1</v>
      </c>
    </row>
    <row r="5015" spans="1:23" x14ac:dyDescent="0.35">
      <c r="A5015" s="2">
        <v>4247404</v>
      </c>
      <c r="B5015" s="2" t="s">
        <v>2108</v>
      </c>
      <c r="C5015" s="2" t="s">
        <v>78</v>
      </c>
      <c r="D5015" s="2" t="s">
        <v>886</v>
      </c>
      <c r="E5015" s="2">
        <v>418558</v>
      </c>
      <c r="F5015" s="2">
        <v>416</v>
      </c>
      <c r="G5015" s="2">
        <v>28519</v>
      </c>
      <c r="H5015" s="46">
        <v>0.51362249728251341</v>
      </c>
      <c r="I5015" s="2">
        <v>13871</v>
      </c>
      <c r="J5015" s="2">
        <v>9.938885411340842E-2</v>
      </c>
      <c r="K5015" s="2">
        <v>14.676461306497419</v>
      </c>
      <c r="L5015" s="2" t="s">
        <v>815</v>
      </c>
      <c r="M5015" s="58">
        <v>13.287555555555549</v>
      </c>
      <c r="N5015" s="2">
        <v>25968</v>
      </c>
      <c r="O5015" s="2">
        <v>4500</v>
      </c>
      <c r="P5015" s="2">
        <v>702</v>
      </c>
      <c r="Q5015" s="2">
        <v>172</v>
      </c>
      <c r="R5015" s="2">
        <v>80</v>
      </c>
      <c r="S5015" s="2">
        <v>18</v>
      </c>
      <c r="T5015" s="2">
        <v>16</v>
      </c>
      <c r="U5015" s="2">
        <v>10</v>
      </c>
      <c r="V5015" s="2">
        <v>14</v>
      </c>
      <c r="W5015" s="2">
        <v>20</v>
      </c>
    </row>
    <row r="5016" spans="1:23" x14ac:dyDescent="0.35">
      <c r="A5016" s="2">
        <v>4247405</v>
      </c>
      <c r="B5016" s="2" t="s">
        <v>2109</v>
      </c>
      <c r="C5016" s="2" t="s">
        <v>78</v>
      </c>
      <c r="D5016" s="2" t="s">
        <v>886</v>
      </c>
      <c r="E5016" s="2">
        <v>381015</v>
      </c>
      <c r="F5016" s="2">
        <v>305</v>
      </c>
      <c r="G5016" s="2">
        <v>25984</v>
      </c>
      <c r="H5016" s="46">
        <v>0.5200892857142857</v>
      </c>
      <c r="I5016" s="2">
        <v>12470</v>
      </c>
      <c r="J5016" s="2">
        <v>8.0049341889426917E-2</v>
      </c>
      <c r="K5016" s="2">
        <v>14.663446736453199</v>
      </c>
      <c r="L5016" s="2" t="s">
        <v>815</v>
      </c>
      <c r="M5016" s="58">
        <v>13.405636478784039</v>
      </c>
      <c r="N5016" s="2">
        <v>23868</v>
      </c>
      <c r="O5016" s="2">
        <v>3780</v>
      </c>
      <c r="P5016" s="2">
        <v>546</v>
      </c>
      <c r="Q5016" s="2">
        <v>88</v>
      </c>
      <c r="R5016" s="2">
        <v>45</v>
      </c>
      <c r="S5016" s="2">
        <v>12</v>
      </c>
      <c r="T5016" s="2">
        <v>42</v>
      </c>
      <c r="U5016" s="2">
        <v>9</v>
      </c>
      <c r="V5016" s="2">
        <v>10</v>
      </c>
      <c r="W5016" s="2">
        <v>22</v>
      </c>
    </row>
    <row r="5017" spans="1:23" x14ac:dyDescent="0.35">
      <c r="A5017" s="2">
        <v>4162787</v>
      </c>
      <c r="B5017" s="2" t="s">
        <v>2085</v>
      </c>
      <c r="C5017" s="2" t="s">
        <v>78</v>
      </c>
      <c r="D5017" s="2" t="s">
        <v>886</v>
      </c>
      <c r="E5017" s="2">
        <v>431581</v>
      </c>
      <c r="F5017" s="2">
        <v>259</v>
      </c>
      <c r="G5017" s="2">
        <v>29456</v>
      </c>
      <c r="H5017" s="46">
        <v>0.42398832156436722</v>
      </c>
      <c r="I5017" s="2">
        <v>16967</v>
      </c>
      <c r="J5017" s="2">
        <v>6.0011909699453872E-2</v>
      </c>
      <c r="K5017" s="2">
        <v>14.65171781640413</v>
      </c>
      <c r="L5017" s="2" t="s">
        <v>815</v>
      </c>
      <c r="M5017" s="58">
        <v>6.8009423407239318</v>
      </c>
      <c r="N5017" s="2">
        <v>27367</v>
      </c>
      <c r="O5017" s="2">
        <v>3890</v>
      </c>
      <c r="P5017" s="2">
        <v>357</v>
      </c>
      <c r="Q5017" s="2">
        <v>68</v>
      </c>
      <c r="R5017" s="2">
        <v>20</v>
      </c>
      <c r="S5017" s="2">
        <v>12</v>
      </c>
      <c r="T5017" s="2">
        <v>7</v>
      </c>
      <c r="U5017" s="2">
        <v>9</v>
      </c>
      <c r="V5017" s="2">
        <v>31730</v>
      </c>
      <c r="W5017" s="2">
        <v>-1</v>
      </c>
    </row>
    <row r="5018" spans="1:23" x14ac:dyDescent="0.35">
      <c r="A5018" s="2">
        <v>4162799</v>
      </c>
      <c r="B5018" s="2" t="s">
        <v>2094</v>
      </c>
      <c r="C5018" s="2" t="s">
        <v>78</v>
      </c>
      <c r="D5018" s="2" t="s">
        <v>886</v>
      </c>
      <c r="E5018" s="2">
        <v>162545</v>
      </c>
      <c r="F5018" s="2">
        <v>87</v>
      </c>
      <c r="G5018" s="2">
        <v>11140</v>
      </c>
      <c r="H5018" s="46">
        <v>0.5949730700179533</v>
      </c>
      <c r="I5018" s="2">
        <v>4512</v>
      </c>
      <c r="J5018" s="2">
        <v>5.352363960749331E-2</v>
      </c>
      <c r="K5018" s="2">
        <v>14.591113105924601</v>
      </c>
      <c r="L5018" s="2" t="s">
        <v>815</v>
      </c>
      <c r="M5018" s="58">
        <v>-16254.5</v>
      </c>
      <c r="N5018" s="2">
        <v>-1</v>
      </c>
      <c r="O5018" s="2">
        <v>-1</v>
      </c>
      <c r="P5018" s="2">
        <v>-1</v>
      </c>
      <c r="Q5018" s="2">
        <v>-1</v>
      </c>
      <c r="R5018" s="2">
        <v>-1</v>
      </c>
      <c r="S5018" s="2">
        <v>-1</v>
      </c>
      <c r="T5018" s="2">
        <v>-1</v>
      </c>
      <c r="U5018" s="2">
        <v>-1</v>
      </c>
      <c r="V5018" s="2">
        <v>-1</v>
      </c>
      <c r="W5018" s="2">
        <v>-1</v>
      </c>
    </row>
    <row r="5019" spans="1:23" x14ac:dyDescent="0.35">
      <c r="A5019" s="2">
        <v>4162786</v>
      </c>
      <c r="B5019" s="2" t="s">
        <v>2084</v>
      </c>
      <c r="C5019" s="2" t="s">
        <v>78</v>
      </c>
      <c r="D5019" s="2" t="s">
        <v>886</v>
      </c>
      <c r="E5019" s="2">
        <v>431008</v>
      </c>
      <c r="F5019" s="2">
        <v>202</v>
      </c>
      <c r="G5019" s="2">
        <v>29707</v>
      </c>
      <c r="H5019" s="46">
        <v>0.42730669539165861</v>
      </c>
      <c r="I5019" s="2">
        <v>17013</v>
      </c>
      <c r="J5019" s="2">
        <v>4.6866879501076542E-2</v>
      </c>
      <c r="K5019" s="2">
        <v>14.508634328609419</v>
      </c>
      <c r="L5019" s="2" t="s">
        <v>815</v>
      </c>
      <c r="M5019" s="58">
        <v>6.7184387324053434</v>
      </c>
      <c r="N5019" s="2">
        <v>27527</v>
      </c>
      <c r="O5019" s="2">
        <v>4034</v>
      </c>
      <c r="P5019" s="2">
        <v>414</v>
      </c>
      <c r="Q5019" s="2">
        <v>92</v>
      </c>
      <c r="R5019" s="2">
        <v>5</v>
      </c>
      <c r="S5019" s="2">
        <v>6</v>
      </c>
      <c r="T5019" s="2">
        <v>32078</v>
      </c>
      <c r="U5019" s="2">
        <v>-1</v>
      </c>
      <c r="V5019" s="2">
        <v>-1</v>
      </c>
      <c r="W5019" s="2">
        <v>-1</v>
      </c>
    </row>
    <row r="5020" spans="1:23" x14ac:dyDescent="0.35">
      <c r="A5020" s="2">
        <v>4247419</v>
      </c>
      <c r="B5020" s="2" t="s">
        <v>2123</v>
      </c>
      <c r="C5020" s="2" t="s">
        <v>78</v>
      </c>
      <c r="D5020" s="2" t="s">
        <v>886</v>
      </c>
      <c r="E5020" s="2">
        <v>295469</v>
      </c>
      <c r="F5020" s="2">
        <v>525</v>
      </c>
      <c r="G5020" s="2">
        <v>20366</v>
      </c>
      <c r="H5020" s="46">
        <v>0.57576352744770698</v>
      </c>
      <c r="I5020" s="2">
        <v>8640</v>
      </c>
      <c r="J5020" s="2">
        <v>0.17768361486314979</v>
      </c>
      <c r="K5020" s="2">
        <v>14.507954433860361</v>
      </c>
      <c r="L5020" s="2" t="s">
        <v>815</v>
      </c>
      <c r="M5020" s="58">
        <v>6.6544074591234628</v>
      </c>
      <c r="N5020" s="2">
        <v>18664</v>
      </c>
      <c r="O5020" s="2">
        <v>3170</v>
      </c>
      <c r="P5020" s="2">
        <v>309</v>
      </c>
      <c r="Q5020" s="2">
        <v>52</v>
      </c>
      <c r="R5020" s="2">
        <v>8</v>
      </c>
      <c r="S5020" s="2">
        <v>22203</v>
      </c>
      <c r="T5020" s="2">
        <v>-1</v>
      </c>
      <c r="U5020" s="2">
        <v>-1</v>
      </c>
      <c r="V5020" s="2">
        <v>-1</v>
      </c>
      <c r="W5020" s="2">
        <v>-1</v>
      </c>
    </row>
    <row r="5021" spans="1:23" x14ac:dyDescent="0.35">
      <c r="A5021" s="2">
        <v>4247417</v>
      </c>
      <c r="B5021" s="2" t="s">
        <v>2121</v>
      </c>
      <c r="C5021" s="2" t="s">
        <v>78</v>
      </c>
      <c r="D5021" s="2" t="s">
        <v>886</v>
      </c>
      <c r="E5021" s="2">
        <v>206850</v>
      </c>
      <c r="F5021" s="2">
        <v>296</v>
      </c>
      <c r="G5021" s="2">
        <v>14367</v>
      </c>
      <c r="H5021" s="46">
        <v>0.5924688522308067</v>
      </c>
      <c r="I5021" s="2">
        <v>5855</v>
      </c>
      <c r="J5021" s="2">
        <v>0.14309886391104659</v>
      </c>
      <c r="K5021" s="2">
        <v>14.39757778241804</v>
      </c>
      <c r="L5021" s="2" t="s">
        <v>815</v>
      </c>
      <c r="M5021" s="58">
        <v>6.6768883150419622</v>
      </c>
      <c r="N5021" s="2">
        <v>13340</v>
      </c>
      <c r="O5021" s="2">
        <v>1898</v>
      </c>
      <c r="P5021" s="2">
        <v>189</v>
      </c>
      <c r="Q5021" s="2">
        <v>40</v>
      </c>
      <c r="R5021" s="2">
        <v>25</v>
      </c>
      <c r="S5021" s="2">
        <v>15492</v>
      </c>
      <c r="T5021" s="2">
        <v>-1</v>
      </c>
      <c r="U5021" s="2">
        <v>-1</v>
      </c>
      <c r="V5021" s="2">
        <v>-1</v>
      </c>
      <c r="W5021" s="2">
        <v>-1</v>
      </c>
    </row>
    <row r="5022" spans="1:23" x14ac:dyDescent="0.35">
      <c r="A5022" s="2">
        <v>4247420</v>
      </c>
      <c r="B5022" s="2" t="s">
        <v>2124</v>
      </c>
      <c r="C5022" s="2" t="s">
        <v>78</v>
      </c>
      <c r="D5022" s="2" t="s">
        <v>886</v>
      </c>
      <c r="E5022" s="2">
        <v>305801</v>
      </c>
      <c r="F5022" s="2">
        <v>420</v>
      </c>
      <c r="G5022" s="2">
        <v>21357</v>
      </c>
      <c r="H5022" s="46">
        <v>0.57170950976260704</v>
      </c>
      <c r="I5022" s="2">
        <v>9147</v>
      </c>
      <c r="J5022" s="2">
        <v>0.13734422058789869</v>
      </c>
      <c r="K5022" s="2">
        <v>14.318537247740791</v>
      </c>
      <c r="L5022" s="2" t="s">
        <v>815</v>
      </c>
      <c r="M5022" s="58">
        <v>6.5371427349879223</v>
      </c>
      <c r="N5022" s="2">
        <v>19482</v>
      </c>
      <c r="O5022" s="2">
        <v>3462</v>
      </c>
      <c r="P5022" s="2">
        <v>399</v>
      </c>
      <c r="Q5022" s="2">
        <v>36</v>
      </c>
      <c r="R5022" s="2">
        <v>5</v>
      </c>
      <c r="S5022" s="2">
        <v>7</v>
      </c>
      <c r="T5022" s="2">
        <v>23391</v>
      </c>
      <c r="U5022" s="2">
        <v>-1</v>
      </c>
      <c r="V5022" s="2">
        <v>-1</v>
      </c>
      <c r="W5022" s="2">
        <v>-1</v>
      </c>
    </row>
    <row r="5023" spans="1:23" x14ac:dyDescent="0.35">
      <c r="A5023" s="2">
        <v>4162802</v>
      </c>
      <c r="B5023" s="2" t="s">
        <v>2096</v>
      </c>
      <c r="C5023" s="2" t="s">
        <v>78</v>
      </c>
      <c r="D5023" s="2" t="s">
        <v>886</v>
      </c>
      <c r="E5023" s="2">
        <v>478531</v>
      </c>
      <c r="F5023" s="2">
        <v>227</v>
      </c>
      <c r="G5023" s="2">
        <v>33494</v>
      </c>
      <c r="H5023" s="46">
        <v>0.53779781453394637</v>
      </c>
      <c r="I5023" s="2">
        <v>15481</v>
      </c>
      <c r="J5023" s="2">
        <v>4.7436843172124689E-2</v>
      </c>
      <c r="K5023" s="2">
        <v>14.28706634024004</v>
      </c>
      <c r="L5023" s="2" t="s">
        <v>815</v>
      </c>
      <c r="M5023" s="58">
        <v>6.4562527826873</v>
      </c>
      <c r="N5023" s="2">
        <v>30237</v>
      </c>
      <c r="O5023" s="2">
        <v>5974</v>
      </c>
      <c r="P5023" s="2">
        <v>711</v>
      </c>
      <c r="Q5023" s="2">
        <v>108</v>
      </c>
      <c r="R5023" s="2">
        <v>25</v>
      </c>
      <c r="S5023" s="2">
        <v>6</v>
      </c>
      <c r="T5023" s="2">
        <v>37061</v>
      </c>
      <c r="U5023" s="2">
        <v>-1</v>
      </c>
      <c r="V5023" s="2">
        <v>-1</v>
      </c>
      <c r="W5023" s="2">
        <v>-1</v>
      </c>
    </row>
    <row r="5024" spans="1:23" x14ac:dyDescent="0.35">
      <c r="A5024" s="2">
        <v>4162803</v>
      </c>
      <c r="B5024" s="2" t="s">
        <v>2097</v>
      </c>
      <c r="C5024" s="2" t="s">
        <v>78</v>
      </c>
      <c r="D5024" s="2" t="s">
        <v>886</v>
      </c>
      <c r="E5024" s="2">
        <v>510058</v>
      </c>
      <c r="F5024" s="2">
        <v>321</v>
      </c>
      <c r="G5024" s="2">
        <v>35723</v>
      </c>
      <c r="H5024" s="46">
        <v>0.51994513338745341</v>
      </c>
      <c r="I5024" s="2">
        <v>17149</v>
      </c>
      <c r="J5024" s="2">
        <v>6.2934019268396924E-2</v>
      </c>
      <c r="K5024" s="2">
        <v>14.27814013380735</v>
      </c>
      <c r="L5024" s="2" t="s">
        <v>815</v>
      </c>
      <c r="M5024" s="58">
        <v>6.3951502689419106</v>
      </c>
      <c r="N5024" s="2">
        <v>31958</v>
      </c>
      <c r="O5024" s="2">
        <v>6862</v>
      </c>
      <c r="P5024" s="2">
        <v>888</v>
      </c>
      <c r="Q5024" s="2">
        <v>120</v>
      </c>
      <c r="R5024" s="2">
        <v>20</v>
      </c>
      <c r="S5024" s="2">
        <v>12</v>
      </c>
      <c r="T5024" s="2">
        <v>7</v>
      </c>
      <c r="U5024" s="2">
        <v>12</v>
      </c>
      <c r="V5024" s="2">
        <v>39879</v>
      </c>
      <c r="W5024" s="2">
        <v>-1</v>
      </c>
    </row>
    <row r="5025" spans="1:23" x14ac:dyDescent="0.35">
      <c r="A5025" s="2">
        <v>4294780</v>
      </c>
      <c r="B5025" s="2" t="s">
        <v>2951</v>
      </c>
      <c r="C5025" s="2" t="s">
        <v>78</v>
      </c>
      <c r="D5025" s="2" t="s">
        <v>886</v>
      </c>
      <c r="E5025" s="2">
        <v>657665</v>
      </c>
      <c r="F5025" s="2">
        <v>679</v>
      </c>
      <c r="G5025" s="2">
        <v>46098</v>
      </c>
      <c r="H5025" s="2">
        <v>0.71799210377890588</v>
      </c>
      <c r="I5025" s="2">
        <v>13000</v>
      </c>
      <c r="J5025" s="2">
        <v>0.1032440528232459</v>
      </c>
      <c r="K5025" s="2">
        <v>14.266671005249689</v>
      </c>
      <c r="L5025" s="2" t="s">
        <v>4150</v>
      </c>
      <c r="M5025" s="58">
        <v>10.82950484941297</v>
      </c>
      <c r="N5025" s="2">
        <v>35176</v>
      </c>
      <c r="O5025" s="2">
        <v>15442</v>
      </c>
      <c r="P5025" s="2">
        <v>8367</v>
      </c>
      <c r="Q5025" s="2">
        <v>1408</v>
      </c>
      <c r="R5025" s="2">
        <v>190</v>
      </c>
      <c r="S5025" s="2">
        <v>72</v>
      </c>
      <c r="T5025" s="2">
        <v>14</v>
      </c>
      <c r="U5025" s="2">
        <v>32</v>
      </c>
      <c r="V5025" s="2">
        <v>18</v>
      </c>
      <c r="W5025" s="2">
        <v>10</v>
      </c>
    </row>
    <row r="5026" spans="1:23" x14ac:dyDescent="0.35">
      <c r="A5026" s="2">
        <v>4247416</v>
      </c>
      <c r="B5026" s="2" t="s">
        <v>2120</v>
      </c>
      <c r="C5026" s="2" t="s">
        <v>78</v>
      </c>
      <c r="D5026" s="2" t="s">
        <v>886</v>
      </c>
      <c r="E5026" s="2">
        <v>205155</v>
      </c>
      <c r="F5026" s="2">
        <v>322</v>
      </c>
      <c r="G5026" s="2">
        <v>14498</v>
      </c>
      <c r="H5026" s="46">
        <v>0.59332321699544766</v>
      </c>
      <c r="I5026" s="2">
        <v>5896</v>
      </c>
      <c r="J5026" s="2">
        <v>0.15695449781872239</v>
      </c>
      <c r="K5026" s="2">
        <v>14.15057249275762</v>
      </c>
      <c r="L5026" s="2" t="s">
        <v>815</v>
      </c>
      <c r="M5026" s="58">
        <v>6.5664308805172356</v>
      </c>
      <c r="N5026" s="2">
        <v>13459</v>
      </c>
      <c r="O5026" s="2">
        <v>1940</v>
      </c>
      <c r="P5026" s="2">
        <v>171</v>
      </c>
      <c r="Q5026" s="2">
        <v>32</v>
      </c>
      <c r="R5026" s="2">
        <v>15</v>
      </c>
      <c r="S5026" s="2">
        <v>6</v>
      </c>
      <c r="T5026" s="2">
        <v>15623</v>
      </c>
      <c r="U5026" s="2">
        <v>-1</v>
      </c>
      <c r="V5026" s="2">
        <v>-1</v>
      </c>
      <c r="W5026" s="2">
        <v>-1</v>
      </c>
    </row>
    <row r="5027" spans="1:23" x14ac:dyDescent="0.35">
      <c r="A5027" s="2">
        <v>4162798</v>
      </c>
      <c r="B5027" s="2" t="s">
        <v>2093</v>
      </c>
      <c r="C5027" s="2" t="s">
        <v>78</v>
      </c>
      <c r="D5027" s="2" t="s">
        <v>886</v>
      </c>
      <c r="E5027" s="2">
        <v>205241</v>
      </c>
      <c r="F5027" s="2">
        <v>99</v>
      </c>
      <c r="G5027" s="2">
        <v>14512</v>
      </c>
      <c r="H5027" s="46">
        <v>0.5309399117971334</v>
      </c>
      <c r="I5027" s="2">
        <v>6807</v>
      </c>
      <c r="J5027" s="2">
        <v>4.8235976242563622E-2</v>
      </c>
      <c r="K5027" s="2">
        <v>14.14284729878721</v>
      </c>
      <c r="L5027" s="2" t="s">
        <v>815</v>
      </c>
      <c r="M5027" s="58">
        <v>-20524.099999999999</v>
      </c>
      <c r="N5027" s="2">
        <v>-1</v>
      </c>
      <c r="O5027" s="2">
        <v>-1</v>
      </c>
      <c r="P5027" s="2">
        <v>-1</v>
      </c>
      <c r="Q5027" s="2">
        <v>-1</v>
      </c>
      <c r="R5027" s="2">
        <v>-1</v>
      </c>
      <c r="S5027" s="2">
        <v>-1</v>
      </c>
      <c r="T5027" s="2">
        <v>-1</v>
      </c>
      <c r="U5027" s="2">
        <v>-1</v>
      </c>
      <c r="V5027" s="2">
        <v>-1</v>
      </c>
      <c r="W5027" s="2">
        <v>-1</v>
      </c>
    </row>
    <row r="5028" spans="1:23" x14ac:dyDescent="0.35">
      <c r="A5028" s="2">
        <v>4020019</v>
      </c>
      <c r="B5028" s="2" t="s">
        <v>2066</v>
      </c>
      <c r="C5028" s="2" t="s">
        <v>78</v>
      </c>
      <c r="D5028" s="2" t="s">
        <v>886</v>
      </c>
      <c r="E5028" s="2">
        <v>217228</v>
      </c>
      <c r="F5028" s="2">
        <v>0</v>
      </c>
      <c r="G5028" s="2">
        <v>15514</v>
      </c>
      <c r="H5028" s="46">
        <v>0.60190795410596887</v>
      </c>
      <c r="I5028" s="2">
        <v>6176</v>
      </c>
      <c r="J5028" s="2">
        <v>0</v>
      </c>
      <c r="K5028" s="2">
        <v>14.002062653087529</v>
      </c>
      <c r="L5028" s="2" t="s">
        <v>4150</v>
      </c>
      <c r="M5028" s="58">
        <v>-21722.799999999999</v>
      </c>
      <c r="N5028" s="2">
        <v>-1</v>
      </c>
      <c r="O5028" s="2">
        <v>-1</v>
      </c>
      <c r="P5028" s="2">
        <v>-1</v>
      </c>
      <c r="Q5028" s="2">
        <v>-1</v>
      </c>
      <c r="R5028" s="2">
        <v>-1</v>
      </c>
      <c r="S5028" s="2">
        <v>-1</v>
      </c>
      <c r="T5028" s="2">
        <v>-1</v>
      </c>
      <c r="U5028" s="2">
        <v>-1</v>
      </c>
      <c r="V5028" s="2">
        <v>-1</v>
      </c>
      <c r="W5028" s="2">
        <v>-1</v>
      </c>
    </row>
    <row r="5029" spans="1:23" x14ac:dyDescent="0.35">
      <c r="A5029" s="2">
        <v>4294788</v>
      </c>
      <c r="B5029" s="2" t="s">
        <v>2957</v>
      </c>
      <c r="C5029" s="2" t="s">
        <v>78</v>
      </c>
      <c r="D5029" s="2" t="s">
        <v>886</v>
      </c>
      <c r="E5029" s="2">
        <v>655357</v>
      </c>
      <c r="F5029" s="2">
        <v>625</v>
      </c>
      <c r="G5029" s="2">
        <v>47343</v>
      </c>
      <c r="H5029" s="2">
        <v>0.71256574361574043</v>
      </c>
      <c r="I5029" s="2">
        <v>13608</v>
      </c>
      <c r="J5029" s="2">
        <v>9.5367868200080266E-2</v>
      </c>
      <c r="K5029" s="2">
        <v>13.842743383393531</v>
      </c>
      <c r="L5029" s="2" t="s">
        <v>4150</v>
      </c>
      <c r="M5029" s="58">
        <v>5.2394189411745904</v>
      </c>
      <c r="N5029" s="2">
        <v>36116</v>
      </c>
      <c r="O5029" s="2">
        <v>15568</v>
      </c>
      <c r="P5029" s="2">
        <v>9036</v>
      </c>
      <c r="Q5029" s="2">
        <v>1472</v>
      </c>
      <c r="R5029" s="2">
        <v>215</v>
      </c>
      <c r="S5029" s="2">
        <v>72</v>
      </c>
      <c r="T5029" s="2">
        <v>28</v>
      </c>
      <c r="U5029" s="2">
        <v>24</v>
      </c>
      <c r="V5029" s="2">
        <v>10</v>
      </c>
      <c r="W5029" s="2">
        <v>62541</v>
      </c>
    </row>
    <row r="5030" spans="1:23" x14ac:dyDescent="0.35">
      <c r="A5030" s="2">
        <v>4161654</v>
      </c>
      <c r="B5030" s="2" t="s">
        <v>2148</v>
      </c>
      <c r="C5030" s="2" t="s">
        <v>78</v>
      </c>
      <c r="D5030" s="2" t="s">
        <v>886</v>
      </c>
      <c r="E5030" s="2">
        <v>16202</v>
      </c>
      <c r="F5030" s="2">
        <v>31</v>
      </c>
      <c r="G5030" s="2">
        <v>1199</v>
      </c>
      <c r="H5030" s="46">
        <v>0.67222685571309426</v>
      </c>
      <c r="I5030" s="2">
        <v>393</v>
      </c>
      <c r="J5030" s="2">
        <v>0.19133440316010369</v>
      </c>
      <c r="K5030" s="2">
        <v>13.512927439532939</v>
      </c>
      <c r="L5030" s="2" t="s">
        <v>817</v>
      </c>
      <c r="M5030" s="58">
        <v>-1620.2</v>
      </c>
      <c r="N5030" s="2">
        <v>-1</v>
      </c>
      <c r="O5030" s="2">
        <v>-1</v>
      </c>
      <c r="P5030" s="2">
        <v>-1</v>
      </c>
      <c r="Q5030" s="2">
        <v>-1</v>
      </c>
      <c r="R5030" s="2">
        <v>-1</v>
      </c>
      <c r="S5030" s="2">
        <v>-1</v>
      </c>
      <c r="T5030" s="2">
        <v>-1</v>
      </c>
      <c r="U5030" s="2">
        <v>-1</v>
      </c>
      <c r="V5030" s="2">
        <v>-1</v>
      </c>
      <c r="W5030" s="2">
        <v>-1</v>
      </c>
    </row>
    <row r="5031" spans="1:23" x14ac:dyDescent="0.35">
      <c r="A5031" s="2">
        <v>4294776</v>
      </c>
      <c r="B5031" s="2" t="s">
        <v>2949</v>
      </c>
      <c r="C5031" s="2" t="s">
        <v>78</v>
      </c>
      <c r="D5031" s="2" t="s">
        <v>886</v>
      </c>
      <c r="E5031" s="2">
        <v>661623</v>
      </c>
      <c r="F5031" s="2">
        <v>725</v>
      </c>
      <c r="G5031" s="2">
        <v>49210</v>
      </c>
      <c r="H5031" s="2">
        <v>0.72562487299329403</v>
      </c>
      <c r="I5031" s="2">
        <v>13502</v>
      </c>
      <c r="J5031" s="2">
        <v>0.1095790200763879</v>
      </c>
      <c r="K5031" s="2">
        <v>13.444889250152411</v>
      </c>
      <c r="L5031" s="2" t="s">
        <v>4150</v>
      </c>
      <c r="M5031" s="58">
        <v>10.023983394945761</v>
      </c>
      <c r="N5031" s="2">
        <v>36862</v>
      </c>
      <c r="O5031" s="2">
        <v>17056</v>
      </c>
      <c r="P5031" s="2">
        <v>9996</v>
      </c>
      <c r="Q5031" s="2">
        <v>1616</v>
      </c>
      <c r="R5031" s="2">
        <v>270</v>
      </c>
      <c r="S5031" s="2">
        <v>120</v>
      </c>
      <c r="T5031" s="2">
        <v>49</v>
      </c>
      <c r="U5031" s="2">
        <v>9</v>
      </c>
      <c r="V5031" s="2">
        <v>11</v>
      </c>
      <c r="W5031" s="2">
        <v>15</v>
      </c>
    </row>
    <row r="5032" spans="1:23" x14ac:dyDescent="0.35">
      <c r="A5032" s="2">
        <v>4020018</v>
      </c>
      <c r="B5032" s="2" t="s">
        <v>2065</v>
      </c>
      <c r="C5032" s="2" t="s">
        <v>78</v>
      </c>
      <c r="D5032" s="2" t="s">
        <v>886</v>
      </c>
      <c r="E5032" s="2">
        <v>215850</v>
      </c>
      <c r="F5032" s="2">
        <v>4</v>
      </c>
      <c r="G5032" s="2">
        <v>16098</v>
      </c>
      <c r="H5032" s="46">
        <v>0.61697105230463412</v>
      </c>
      <c r="I5032" s="2">
        <v>6166</v>
      </c>
      <c r="J5032" s="2">
        <v>1.8531387537641881E-3</v>
      </c>
      <c r="K5032" s="2">
        <v>13.40849795005591</v>
      </c>
      <c r="L5032" s="2" t="s">
        <v>4150</v>
      </c>
      <c r="M5032" s="58">
        <v>5.2607847916158912</v>
      </c>
      <c r="N5032" s="2">
        <v>12918</v>
      </c>
      <c r="O5032" s="2">
        <v>4594</v>
      </c>
      <c r="P5032" s="2">
        <v>1722</v>
      </c>
      <c r="Q5032" s="2">
        <v>1080</v>
      </c>
      <c r="R5032" s="2">
        <v>170</v>
      </c>
      <c r="S5032" s="2">
        <v>24</v>
      </c>
      <c r="T5032" s="2">
        <v>8</v>
      </c>
      <c r="U5032" s="2">
        <v>20516</v>
      </c>
      <c r="V5032" s="2">
        <v>-1</v>
      </c>
      <c r="W5032" s="2">
        <v>-1</v>
      </c>
    </row>
    <row r="5033" spans="1:23" x14ac:dyDescent="0.35">
      <c r="A5033" s="2">
        <v>4010074</v>
      </c>
      <c r="B5033" s="2" t="s">
        <v>2062</v>
      </c>
      <c r="C5033" s="2" t="s">
        <v>78</v>
      </c>
      <c r="D5033" s="2" t="s">
        <v>886</v>
      </c>
      <c r="E5033" s="2">
        <v>339064</v>
      </c>
      <c r="F5033" s="2">
        <v>0</v>
      </c>
      <c r="G5033" s="2">
        <v>25882</v>
      </c>
      <c r="H5033" s="46">
        <v>0.65052932539989183</v>
      </c>
      <c r="I5033" s="2">
        <v>9045</v>
      </c>
      <c r="J5033" s="2">
        <v>0</v>
      </c>
      <c r="K5033" s="2">
        <v>13.10037864152693</v>
      </c>
      <c r="L5033" s="2" t="s">
        <v>4150</v>
      </c>
      <c r="M5033" s="58">
        <v>5.1609485829096773</v>
      </c>
      <c r="N5033" s="2">
        <v>20717</v>
      </c>
      <c r="O5033" s="2">
        <v>7722</v>
      </c>
      <c r="P5033" s="2">
        <v>2640</v>
      </c>
      <c r="Q5033" s="2">
        <v>1464</v>
      </c>
      <c r="R5033" s="2">
        <v>245</v>
      </c>
      <c r="S5033" s="2">
        <v>30</v>
      </c>
      <c r="T5033" s="2">
        <v>14</v>
      </c>
      <c r="U5033" s="2">
        <v>8</v>
      </c>
      <c r="V5033" s="2">
        <v>9</v>
      </c>
      <c r="W5033" s="2">
        <v>32849</v>
      </c>
    </row>
    <row r="5034" spans="1:23" x14ac:dyDescent="0.35">
      <c r="A5034" s="2">
        <v>4161651</v>
      </c>
      <c r="B5034" s="2" t="s">
        <v>2145</v>
      </c>
      <c r="C5034" s="2" t="s">
        <v>78</v>
      </c>
      <c r="D5034" s="2" t="s">
        <v>886</v>
      </c>
      <c r="E5034" s="2">
        <v>21741</v>
      </c>
      <c r="F5034" s="2">
        <v>46</v>
      </c>
      <c r="G5034" s="2">
        <v>1755</v>
      </c>
      <c r="H5034" s="46">
        <v>0.70256410256410251</v>
      </c>
      <c r="I5034" s="2">
        <v>522</v>
      </c>
      <c r="J5034" s="2">
        <v>0.21158180396485901</v>
      </c>
      <c r="K5034" s="2">
        <v>12.38803418803419</v>
      </c>
      <c r="L5034" s="2" t="s">
        <v>817</v>
      </c>
      <c r="M5034" s="58">
        <v>-2174.1</v>
      </c>
      <c r="N5034" s="2">
        <v>-1</v>
      </c>
      <c r="O5034" s="2">
        <v>-1</v>
      </c>
      <c r="P5034" s="2">
        <v>-1</v>
      </c>
      <c r="Q5034" s="2">
        <v>-1</v>
      </c>
      <c r="R5034" s="2">
        <v>-1</v>
      </c>
      <c r="S5034" s="2">
        <v>-1</v>
      </c>
      <c r="T5034" s="2">
        <v>-1</v>
      </c>
      <c r="U5034" s="2">
        <v>-1</v>
      </c>
      <c r="V5034" s="2">
        <v>-1</v>
      </c>
      <c r="W5034" s="2">
        <v>-1</v>
      </c>
    </row>
    <row r="5035" spans="1:23" x14ac:dyDescent="0.35">
      <c r="A5035" s="2">
        <v>4020017</v>
      </c>
      <c r="B5035" s="2" t="s">
        <v>2064</v>
      </c>
      <c r="C5035" s="2" t="s">
        <v>78</v>
      </c>
      <c r="D5035" s="2" t="s">
        <v>886</v>
      </c>
      <c r="E5035" s="2">
        <v>94379</v>
      </c>
      <c r="F5035" s="2">
        <v>0</v>
      </c>
      <c r="G5035" s="2">
        <v>7921</v>
      </c>
      <c r="H5035" s="46">
        <v>0.64701426587552069</v>
      </c>
      <c r="I5035" s="2">
        <v>2796</v>
      </c>
      <c r="J5035" s="2">
        <v>0</v>
      </c>
      <c r="K5035" s="2">
        <v>11.91503598030552</v>
      </c>
      <c r="L5035" s="2" t="s">
        <v>4150</v>
      </c>
      <c r="M5035" s="58">
        <v>-9437.9</v>
      </c>
      <c r="N5035" s="2">
        <v>-1</v>
      </c>
      <c r="O5035" s="2">
        <v>-1</v>
      </c>
      <c r="P5035" s="2">
        <v>-1</v>
      </c>
      <c r="Q5035" s="2">
        <v>-1</v>
      </c>
      <c r="R5035" s="2">
        <v>-1</v>
      </c>
      <c r="S5035" s="2">
        <v>-1</v>
      </c>
      <c r="T5035" s="2">
        <v>-1</v>
      </c>
      <c r="U5035" s="2">
        <v>-1</v>
      </c>
      <c r="V5035" s="2">
        <v>-1</v>
      </c>
      <c r="W5035" s="2">
        <v>-1</v>
      </c>
    </row>
    <row r="5036" spans="1:23" x14ac:dyDescent="0.35">
      <c r="A5036" s="2">
        <v>4294782</v>
      </c>
      <c r="B5036" s="2" t="s">
        <v>2952</v>
      </c>
      <c r="C5036" s="2" t="s">
        <v>78</v>
      </c>
      <c r="D5036" s="2" t="s">
        <v>886</v>
      </c>
      <c r="E5036" s="2">
        <v>1180553</v>
      </c>
      <c r="F5036" s="2">
        <v>2593</v>
      </c>
      <c r="G5036" s="2">
        <v>102020</v>
      </c>
      <c r="H5036" s="2">
        <v>0.65661634973534599</v>
      </c>
      <c r="I5036" s="2">
        <v>35032</v>
      </c>
      <c r="J5036" s="2">
        <v>0.2196428284032991</v>
      </c>
      <c r="K5036" s="2">
        <v>11.5717800431288</v>
      </c>
      <c r="L5036" s="2" t="s">
        <v>4150</v>
      </c>
      <c r="M5036" s="58">
        <v>7.926419540885866</v>
      </c>
      <c r="N5036" s="2">
        <v>69686</v>
      </c>
      <c r="O5036" s="2">
        <v>38934</v>
      </c>
      <c r="P5036" s="2">
        <v>34320</v>
      </c>
      <c r="Q5036" s="2">
        <v>5000</v>
      </c>
      <c r="R5036" s="2">
        <v>495</v>
      </c>
      <c r="S5036" s="2">
        <v>210</v>
      </c>
      <c r="T5036" s="2">
        <v>154</v>
      </c>
      <c r="U5036" s="2">
        <v>112</v>
      </c>
      <c r="V5036" s="2">
        <v>18</v>
      </c>
      <c r="W5036" s="2">
        <v>10</v>
      </c>
    </row>
    <row r="5037" spans="1:23" x14ac:dyDescent="0.35">
      <c r="A5037" s="2">
        <v>4294786</v>
      </c>
      <c r="B5037" s="2" t="s">
        <v>2955</v>
      </c>
      <c r="C5037" s="2" t="s">
        <v>78</v>
      </c>
      <c r="D5037" s="2" t="s">
        <v>886</v>
      </c>
      <c r="E5037" s="2">
        <v>1089017</v>
      </c>
      <c r="F5037" s="2">
        <v>2311</v>
      </c>
      <c r="G5037" s="2">
        <v>94646</v>
      </c>
      <c r="H5037" s="2">
        <v>0.64462312194915794</v>
      </c>
      <c r="I5037" s="2">
        <v>33635</v>
      </c>
      <c r="J5037" s="2">
        <v>0.21220972675357691</v>
      </c>
      <c r="K5037" s="2">
        <v>11.50621262388268</v>
      </c>
      <c r="L5037" s="2" t="s">
        <v>4150</v>
      </c>
      <c r="M5037" s="58">
        <v>7.8906842109076676</v>
      </c>
      <c r="N5037" s="2">
        <v>64702</v>
      </c>
      <c r="O5037" s="2">
        <v>36252</v>
      </c>
      <c r="P5037" s="2">
        <v>31599</v>
      </c>
      <c r="Q5037" s="2">
        <v>4348</v>
      </c>
      <c r="R5037" s="2">
        <v>620</v>
      </c>
      <c r="S5037" s="2">
        <v>270</v>
      </c>
      <c r="T5037" s="2">
        <v>133</v>
      </c>
      <c r="U5037" s="2">
        <v>16</v>
      </c>
      <c r="V5037" s="2">
        <v>63</v>
      </c>
      <c r="W5037" s="2">
        <v>10</v>
      </c>
    </row>
    <row r="5038" spans="1:23" x14ac:dyDescent="0.35">
      <c r="A5038" s="2">
        <v>4294778</v>
      </c>
      <c r="B5038" s="2" t="s">
        <v>2950</v>
      </c>
      <c r="C5038" s="2" t="s">
        <v>78</v>
      </c>
      <c r="D5038" s="2" t="s">
        <v>886</v>
      </c>
      <c r="E5038" s="2">
        <v>1190784</v>
      </c>
      <c r="F5038" s="2">
        <v>3314</v>
      </c>
      <c r="G5038" s="2">
        <v>106015</v>
      </c>
      <c r="H5038" s="2">
        <v>0.64966278356836304</v>
      </c>
      <c r="I5038" s="2">
        <v>37141</v>
      </c>
      <c r="J5038" s="2">
        <v>0.27830404170697631</v>
      </c>
      <c r="K5038" s="2">
        <v>11.232221855397819</v>
      </c>
      <c r="L5038" s="2" t="s">
        <v>4150</v>
      </c>
      <c r="M5038" s="58">
        <v>7.5870760565534026</v>
      </c>
      <c r="N5038" s="2">
        <v>70972</v>
      </c>
      <c r="O5038" s="2">
        <v>42180</v>
      </c>
      <c r="P5038" s="2">
        <v>37146</v>
      </c>
      <c r="Q5038" s="2">
        <v>5312</v>
      </c>
      <c r="R5038" s="2">
        <v>760</v>
      </c>
      <c r="S5038" s="2">
        <v>360</v>
      </c>
      <c r="T5038" s="2">
        <v>147</v>
      </c>
      <c r="U5038" s="2">
        <v>16</v>
      </c>
      <c r="V5038" s="2">
        <v>36</v>
      </c>
      <c r="W5038" s="2">
        <v>20</v>
      </c>
    </row>
    <row r="5039" spans="1:23" x14ac:dyDescent="0.35">
      <c r="A5039" s="2">
        <v>4294790</v>
      </c>
      <c r="B5039" s="2" t="s">
        <v>2958</v>
      </c>
      <c r="C5039" s="2" t="s">
        <v>78</v>
      </c>
      <c r="D5039" s="2" t="s">
        <v>886</v>
      </c>
      <c r="E5039" s="2">
        <v>1067049</v>
      </c>
      <c r="F5039" s="2">
        <v>2569</v>
      </c>
      <c r="G5039" s="2">
        <v>96847</v>
      </c>
      <c r="H5039" s="2">
        <v>0.65504352225675544</v>
      </c>
      <c r="I5039" s="2">
        <v>33408</v>
      </c>
      <c r="J5039" s="2">
        <v>0.24075745350026101</v>
      </c>
      <c r="K5039" s="2">
        <v>11.01788387869526</v>
      </c>
      <c r="L5039" s="2" t="s">
        <v>4150</v>
      </c>
      <c r="M5039" s="58">
        <v>7.58186546537158</v>
      </c>
      <c r="N5039" s="2">
        <v>66513</v>
      </c>
      <c r="O5039" s="2">
        <v>36870</v>
      </c>
      <c r="P5039" s="2">
        <v>31623</v>
      </c>
      <c r="Q5039" s="2">
        <v>4600</v>
      </c>
      <c r="R5039" s="2">
        <v>670</v>
      </c>
      <c r="S5039" s="2">
        <v>270</v>
      </c>
      <c r="T5039" s="2">
        <v>105</v>
      </c>
      <c r="U5039" s="2">
        <v>48</v>
      </c>
      <c r="V5039" s="2">
        <v>18</v>
      </c>
      <c r="W5039" s="2">
        <v>20</v>
      </c>
    </row>
    <row r="5040" spans="1:23" x14ac:dyDescent="0.35">
      <c r="A5040">
        <v>4467211</v>
      </c>
      <c r="B5040" t="s">
        <v>4326</v>
      </c>
      <c r="C5040" t="s">
        <v>78</v>
      </c>
      <c r="D5040" t="s">
        <v>886</v>
      </c>
      <c r="E5040">
        <v>281558</v>
      </c>
      <c r="F5040">
        <v>572</v>
      </c>
      <c r="G5040">
        <v>27666</v>
      </c>
      <c r="H5040">
        <v>0.23415022048724071</v>
      </c>
      <c r="I5040">
        <v>21188</v>
      </c>
      <c r="J5040">
        <v>0.20315530015130101</v>
      </c>
      <c r="K5040">
        <v>10.1770404106123</v>
      </c>
      <c r="L5040" t="s">
        <v>815</v>
      </c>
      <c r="M5040">
        <v>4.2267725519042827</v>
      </c>
      <c r="N5040">
        <v>10935</v>
      </c>
      <c r="O5040">
        <v>9882</v>
      </c>
      <c r="P5040">
        <v>8406</v>
      </c>
      <c r="Q5040">
        <v>7280</v>
      </c>
      <c r="R5040">
        <v>6420</v>
      </c>
      <c r="S5040">
        <v>5718</v>
      </c>
      <c r="T5040">
        <v>4991</v>
      </c>
      <c r="U5040">
        <v>4776</v>
      </c>
      <c r="V5040">
        <v>4365</v>
      </c>
      <c r="W5040">
        <v>3840</v>
      </c>
    </row>
    <row r="5041" spans="1:23" x14ac:dyDescent="0.35">
      <c r="A5041">
        <v>4467211</v>
      </c>
      <c r="B5041" t="s">
        <v>4326</v>
      </c>
      <c r="C5041" t="s">
        <v>78</v>
      </c>
      <c r="D5041" t="s">
        <v>886</v>
      </c>
      <c r="E5041">
        <v>238076</v>
      </c>
      <c r="F5041">
        <v>495</v>
      </c>
      <c r="G5041">
        <v>24628</v>
      </c>
      <c r="H5041">
        <v>0.29507065129121318</v>
      </c>
      <c r="I5041">
        <v>17361</v>
      </c>
      <c r="J5041">
        <v>0.20791679967741389</v>
      </c>
      <c r="K5041">
        <v>9.666883222348547</v>
      </c>
      <c r="L5041" t="s">
        <v>815</v>
      </c>
      <c r="M5041">
        <v>4.1580969680033526</v>
      </c>
      <c r="N5041">
        <v>10451</v>
      </c>
      <c r="O5041">
        <v>8764</v>
      </c>
      <c r="P5041">
        <v>7212</v>
      </c>
      <c r="Q5041">
        <v>6116</v>
      </c>
      <c r="R5041">
        <v>5425</v>
      </c>
      <c r="S5041">
        <v>4818</v>
      </c>
      <c r="T5041">
        <v>4032</v>
      </c>
      <c r="U5041">
        <v>3840</v>
      </c>
      <c r="V5041">
        <v>3438</v>
      </c>
      <c r="W5041">
        <v>3160</v>
      </c>
    </row>
    <row r="5042" spans="1:23" x14ac:dyDescent="0.35">
      <c r="A5042" s="2">
        <v>4435089</v>
      </c>
      <c r="B5042" s="2" t="s">
        <v>4014</v>
      </c>
      <c r="C5042" s="2" t="s">
        <v>78</v>
      </c>
      <c r="D5042" s="2" t="s">
        <v>886</v>
      </c>
      <c r="E5042" s="2">
        <v>189780</v>
      </c>
      <c r="F5042" s="2">
        <v>341</v>
      </c>
      <c r="G5042" s="2">
        <v>21681</v>
      </c>
      <c r="H5042" s="2">
        <v>0.23075503897421701</v>
      </c>
      <c r="I5042" s="2">
        <v>16678</v>
      </c>
      <c r="J5042" s="2">
        <v>0.17968173674781329</v>
      </c>
      <c r="K5042" s="2">
        <v>8.7532862875328625</v>
      </c>
      <c r="L5042" s="2" t="s">
        <v>815</v>
      </c>
      <c r="M5042" s="58">
        <v>3.6907100211975652</v>
      </c>
      <c r="N5042" s="2">
        <v>9131</v>
      </c>
      <c r="O5042" s="2">
        <v>7934</v>
      </c>
      <c r="P5042" s="2">
        <v>6567</v>
      </c>
      <c r="Q5042" s="2">
        <v>5644</v>
      </c>
      <c r="R5042" s="2">
        <v>4685</v>
      </c>
      <c r="S5042" s="2">
        <v>4332</v>
      </c>
      <c r="T5042" s="2">
        <v>3703</v>
      </c>
      <c r="U5042" s="2">
        <v>3440</v>
      </c>
      <c r="V5042" s="2">
        <v>3285</v>
      </c>
      <c r="W5042" s="2">
        <v>2700</v>
      </c>
    </row>
    <row r="5043" spans="1:23" x14ac:dyDescent="0.35">
      <c r="A5043">
        <v>4371503</v>
      </c>
      <c r="B5043" t="s">
        <v>3467</v>
      </c>
      <c r="C5043" t="s">
        <v>78</v>
      </c>
      <c r="D5043" t="s">
        <v>888</v>
      </c>
      <c r="E5043">
        <v>470657</v>
      </c>
      <c r="F5043">
        <v>1568</v>
      </c>
      <c r="G5043">
        <v>65477</v>
      </c>
      <c r="H5043">
        <v>0.35763703285123022</v>
      </c>
      <c r="I5043">
        <v>42060</v>
      </c>
      <c r="J5043">
        <v>0.33315131826361871</v>
      </c>
      <c r="K5043">
        <v>7.1881271286100459</v>
      </c>
      <c r="L5043" t="s">
        <v>815</v>
      </c>
      <c r="M5043">
        <v>3.260774981120834</v>
      </c>
      <c r="N5043">
        <v>31697</v>
      </c>
      <c r="O5043">
        <v>27714</v>
      </c>
      <c r="P5043">
        <v>22239</v>
      </c>
      <c r="Q5043">
        <v>16760</v>
      </c>
      <c r="R5043">
        <v>12740</v>
      </c>
      <c r="S5043">
        <v>9762</v>
      </c>
      <c r="T5043">
        <v>7616</v>
      </c>
      <c r="U5043">
        <v>6616</v>
      </c>
      <c r="V5043">
        <v>4995</v>
      </c>
      <c r="W5043">
        <v>4200</v>
      </c>
    </row>
    <row r="5044" spans="1:23" x14ac:dyDescent="0.35">
      <c r="A5044">
        <v>4467215</v>
      </c>
      <c r="B5044" t="s">
        <v>4330</v>
      </c>
      <c r="C5044" t="s">
        <v>78</v>
      </c>
      <c r="D5044" t="s">
        <v>886</v>
      </c>
      <c r="E5044">
        <v>2690694</v>
      </c>
      <c r="F5044">
        <v>1538</v>
      </c>
      <c r="G5044">
        <v>375740</v>
      </c>
      <c r="H5044">
        <v>0.89788151381274284</v>
      </c>
      <c r="I5044">
        <v>38370</v>
      </c>
      <c r="J5044">
        <v>5.7159974341192271E-2</v>
      </c>
      <c r="K5044">
        <v>7.161052855698089</v>
      </c>
      <c r="L5044" t="s">
        <v>815</v>
      </c>
      <c r="M5044">
        <v>2.5338773957328828</v>
      </c>
      <c r="N5044">
        <v>111120</v>
      </c>
      <c r="O5044">
        <v>134552</v>
      </c>
      <c r="P5044">
        <v>133350</v>
      </c>
      <c r="Q5044">
        <v>128240</v>
      </c>
      <c r="R5044">
        <v>117730</v>
      </c>
      <c r="S5044">
        <v>106188</v>
      </c>
      <c r="T5044">
        <v>97811</v>
      </c>
      <c r="U5044">
        <v>86128</v>
      </c>
      <c r="V5044">
        <v>76509</v>
      </c>
      <c r="W5044">
        <v>70260</v>
      </c>
    </row>
    <row r="5045" spans="1:23" x14ac:dyDescent="0.35">
      <c r="A5045" s="2">
        <v>4420096</v>
      </c>
      <c r="B5045" s="2" t="s">
        <v>3920</v>
      </c>
      <c r="C5045" s="2" t="s">
        <v>78</v>
      </c>
      <c r="D5045" s="2" t="s">
        <v>886</v>
      </c>
      <c r="E5045" s="2">
        <v>636759</v>
      </c>
      <c r="F5045" s="2">
        <v>3205</v>
      </c>
      <c r="G5045" s="2">
        <v>89792</v>
      </c>
      <c r="H5045" s="2">
        <v>0.60259265858873845</v>
      </c>
      <c r="I5045" s="2">
        <v>35684</v>
      </c>
      <c r="J5045" s="2">
        <v>0.50333014531400422</v>
      </c>
      <c r="K5045" s="2">
        <v>7.0914892195295796</v>
      </c>
      <c r="L5045" s="2" t="s">
        <v>815</v>
      </c>
      <c r="M5045" s="58">
        <v>2.2938417478700979</v>
      </c>
      <c r="N5045" s="2">
        <v>18175</v>
      </c>
      <c r="O5045" s="2">
        <v>21450</v>
      </c>
      <c r="P5045" s="2">
        <v>85662</v>
      </c>
      <c r="Q5045" s="2">
        <v>38724</v>
      </c>
      <c r="R5045" s="2">
        <v>24685</v>
      </c>
      <c r="S5045" s="2">
        <v>22338</v>
      </c>
      <c r="T5045" s="2">
        <v>19719</v>
      </c>
      <c r="U5045" s="2">
        <v>17456</v>
      </c>
      <c r="V5045" s="2">
        <v>15426</v>
      </c>
      <c r="W5045" s="2">
        <v>13960</v>
      </c>
    </row>
    <row r="5046" spans="1:23" x14ac:dyDescent="0.35">
      <c r="A5046">
        <v>4467199</v>
      </c>
      <c r="B5046" t="s">
        <v>4322</v>
      </c>
      <c r="C5046" t="s">
        <v>78</v>
      </c>
      <c r="D5046" t="s">
        <v>886</v>
      </c>
      <c r="E5046">
        <v>2195387</v>
      </c>
      <c r="F5046">
        <v>3904</v>
      </c>
      <c r="G5046">
        <v>313822</v>
      </c>
      <c r="H5046">
        <v>0.85081670501112094</v>
      </c>
      <c r="I5046">
        <v>46817</v>
      </c>
      <c r="J5046">
        <v>0.17782741721619011</v>
      </c>
      <c r="K5046">
        <v>6.9956440275060388</v>
      </c>
      <c r="L5046" t="s">
        <v>815</v>
      </c>
      <c r="M5046">
        <v>3.53422035480859</v>
      </c>
      <c r="N5046">
        <v>149356</v>
      </c>
      <c r="O5046">
        <v>172152</v>
      </c>
      <c r="P5046">
        <v>128937</v>
      </c>
      <c r="Q5046">
        <v>68816</v>
      </c>
      <c r="R5046">
        <v>38760</v>
      </c>
      <c r="S5046">
        <v>23676</v>
      </c>
      <c r="T5046">
        <v>15491</v>
      </c>
      <c r="U5046">
        <v>10544</v>
      </c>
      <c r="V5046">
        <v>7848</v>
      </c>
      <c r="W5046">
        <v>5600</v>
      </c>
    </row>
    <row r="5047" spans="1:23" x14ac:dyDescent="0.35">
      <c r="A5047">
        <v>4467219</v>
      </c>
      <c r="B5047" t="s">
        <v>4334</v>
      </c>
      <c r="C5047" t="s">
        <v>78</v>
      </c>
      <c r="D5047" t="s">
        <v>886</v>
      </c>
      <c r="E5047">
        <v>2677042</v>
      </c>
      <c r="F5047">
        <v>1663</v>
      </c>
      <c r="G5047">
        <v>383144</v>
      </c>
      <c r="H5047">
        <v>0.88911740755433988</v>
      </c>
      <c r="I5047">
        <v>42484</v>
      </c>
      <c r="J5047">
        <v>6.212080348384523E-2</v>
      </c>
      <c r="K5047">
        <v>6.9870388156933174</v>
      </c>
      <c r="L5047" t="s">
        <v>815</v>
      </c>
      <c r="M5047">
        <v>2.4520672792006222</v>
      </c>
      <c r="N5047">
        <v>112818</v>
      </c>
      <c r="O5047">
        <v>138438</v>
      </c>
      <c r="P5047">
        <v>139137</v>
      </c>
      <c r="Q5047">
        <v>133928</v>
      </c>
      <c r="R5047">
        <v>123115</v>
      </c>
      <c r="S5047">
        <v>109572</v>
      </c>
      <c r="T5047">
        <v>98280</v>
      </c>
      <c r="U5047">
        <v>88352</v>
      </c>
      <c r="V5047">
        <v>77499</v>
      </c>
      <c r="W5047">
        <v>70610</v>
      </c>
    </row>
    <row r="5048" spans="1:23" x14ac:dyDescent="0.35">
      <c r="A5048">
        <v>4467210</v>
      </c>
      <c r="B5048" t="s">
        <v>4325</v>
      </c>
      <c r="C5048" t="s">
        <v>78</v>
      </c>
      <c r="D5048" t="s">
        <v>886</v>
      </c>
      <c r="E5048">
        <v>357886</v>
      </c>
      <c r="F5048">
        <v>537</v>
      </c>
      <c r="G5048">
        <v>52586</v>
      </c>
      <c r="H5048">
        <v>0.25811052371353588</v>
      </c>
      <c r="I5048">
        <v>39013</v>
      </c>
      <c r="J5048">
        <v>0.15004778057817289</v>
      </c>
      <c r="K5048">
        <v>6.8057277602403694</v>
      </c>
      <c r="L5048" t="s">
        <v>815</v>
      </c>
      <c r="M5048">
        <v>3.2276584807135582</v>
      </c>
      <c r="N5048">
        <v>26908</v>
      </c>
      <c r="O5048">
        <v>19660</v>
      </c>
      <c r="P5048">
        <v>14313</v>
      </c>
      <c r="Q5048">
        <v>11452</v>
      </c>
      <c r="R5048">
        <v>9310</v>
      </c>
      <c r="S5048">
        <v>7572</v>
      </c>
      <c r="T5048">
        <v>6426</v>
      </c>
      <c r="U5048">
        <v>5592</v>
      </c>
      <c r="V5048">
        <v>5238</v>
      </c>
      <c r="W5048">
        <v>4410</v>
      </c>
    </row>
    <row r="5049" spans="1:23" x14ac:dyDescent="0.35">
      <c r="A5049" s="2">
        <v>4352643</v>
      </c>
      <c r="B5049" s="2" t="s">
        <v>3354</v>
      </c>
      <c r="C5049" s="2" t="s">
        <v>78</v>
      </c>
      <c r="D5049" s="2" t="s">
        <v>886</v>
      </c>
      <c r="E5049" s="2">
        <v>468041</v>
      </c>
      <c r="F5049" s="2">
        <v>736</v>
      </c>
      <c r="G5049" s="2">
        <v>69664</v>
      </c>
      <c r="H5049" s="2">
        <v>0.22127641249425811</v>
      </c>
      <c r="I5049" s="2">
        <v>54249</v>
      </c>
      <c r="J5049" s="2">
        <v>0.1572511809862811</v>
      </c>
      <c r="K5049" s="2">
        <v>6.718549035369775</v>
      </c>
      <c r="L5049" s="2" t="s">
        <v>815</v>
      </c>
      <c r="M5049" s="58">
        <v>3.30127101907234</v>
      </c>
      <c r="N5049" s="2">
        <v>68458</v>
      </c>
      <c r="O5049" s="2">
        <v>2370</v>
      </c>
      <c r="P5049" s="2">
        <v>63</v>
      </c>
      <c r="Q5049" s="2">
        <v>70891</v>
      </c>
      <c r="R5049" s="2">
        <v>-1</v>
      </c>
      <c r="S5049" s="2">
        <v>-1</v>
      </c>
      <c r="T5049" s="2">
        <v>-1</v>
      </c>
      <c r="U5049" s="2">
        <v>-1</v>
      </c>
      <c r="V5049" s="2">
        <v>-1</v>
      </c>
      <c r="W5049" s="2">
        <v>-1</v>
      </c>
    </row>
    <row r="5050" spans="1:23" x14ac:dyDescent="0.35">
      <c r="A5050" s="2">
        <v>4435090</v>
      </c>
      <c r="B5050" s="2" t="s">
        <v>4015</v>
      </c>
      <c r="C5050" s="2" t="s">
        <v>78</v>
      </c>
      <c r="D5050" s="2" t="s">
        <v>886</v>
      </c>
      <c r="E5050" s="2">
        <v>89593</v>
      </c>
      <c r="F5050" s="2">
        <v>105</v>
      </c>
      <c r="G5050" s="2">
        <v>13497</v>
      </c>
      <c r="H5050" s="2">
        <v>0.35667185300437132</v>
      </c>
      <c r="I5050" s="2">
        <v>8683</v>
      </c>
      <c r="J5050" s="2">
        <v>0.11719665598874909</v>
      </c>
      <c r="K5050" s="2">
        <v>6.6379936282136773</v>
      </c>
      <c r="L5050" s="2" t="s">
        <v>815</v>
      </c>
      <c r="M5050" s="58">
        <v>3.1186647173489281</v>
      </c>
      <c r="N5050" s="2">
        <v>6837</v>
      </c>
      <c r="O5050" s="2">
        <v>5036</v>
      </c>
      <c r="P5050" s="2">
        <v>3690</v>
      </c>
      <c r="Q5050" s="2">
        <v>2812</v>
      </c>
      <c r="R5050" s="2">
        <v>2685</v>
      </c>
      <c r="S5050" s="2">
        <v>2256</v>
      </c>
      <c r="T5050" s="2">
        <v>1743</v>
      </c>
      <c r="U5050" s="2">
        <v>1344</v>
      </c>
      <c r="V5050" s="2">
        <v>1305</v>
      </c>
      <c r="W5050" s="2">
        <v>1020</v>
      </c>
    </row>
    <row r="5051" spans="1:23" x14ac:dyDescent="0.35">
      <c r="A5051" s="2">
        <v>4435088</v>
      </c>
      <c r="B5051" s="2" t="s">
        <v>4013</v>
      </c>
      <c r="C5051" s="2" t="s">
        <v>78</v>
      </c>
      <c r="D5051" s="2" t="s">
        <v>886</v>
      </c>
      <c r="E5051" s="2">
        <v>310021</v>
      </c>
      <c r="F5051" s="2">
        <v>363</v>
      </c>
      <c r="G5051" s="2">
        <v>47286</v>
      </c>
      <c r="H5051" s="2">
        <v>0.24584443598528111</v>
      </c>
      <c r="I5051" s="2">
        <v>35661</v>
      </c>
      <c r="J5051" s="2">
        <v>0.1170888423687428</v>
      </c>
      <c r="K5051" s="2">
        <v>6.5562957323520701</v>
      </c>
      <c r="L5051" s="2" t="s">
        <v>815</v>
      </c>
      <c r="M5051" s="58">
        <v>3.142062269428791</v>
      </c>
      <c r="N5051" s="2">
        <v>24310</v>
      </c>
      <c r="O5051" s="2">
        <v>17908</v>
      </c>
      <c r="P5051" s="2">
        <v>12981</v>
      </c>
      <c r="Q5051" s="2">
        <v>10556</v>
      </c>
      <c r="R5051" s="2">
        <v>8325</v>
      </c>
      <c r="S5051" s="2">
        <v>6648</v>
      </c>
      <c r="T5051" s="2">
        <v>5509</v>
      </c>
      <c r="U5051" s="2">
        <v>4888</v>
      </c>
      <c r="V5051" s="2">
        <v>4203</v>
      </c>
      <c r="W5051" s="2">
        <v>3340</v>
      </c>
    </row>
    <row r="5052" spans="1:23" x14ac:dyDescent="0.35">
      <c r="A5052" s="2">
        <v>4312816</v>
      </c>
      <c r="B5052" s="2" t="s">
        <v>3120</v>
      </c>
      <c r="C5052" s="2" t="s">
        <v>78</v>
      </c>
      <c r="D5052" s="2" t="s">
        <v>886</v>
      </c>
      <c r="E5052" s="2">
        <v>53404</v>
      </c>
      <c r="F5052" s="2">
        <v>42</v>
      </c>
      <c r="G5052" s="2">
        <v>8152</v>
      </c>
      <c r="H5052" s="2">
        <v>0.32519627085377822</v>
      </c>
      <c r="I5052" s="2">
        <v>5501</v>
      </c>
      <c r="J5052" s="2">
        <v>7.8645794322522666E-2</v>
      </c>
      <c r="K5052" s="2">
        <v>6.5510304219823352</v>
      </c>
      <c r="L5052" s="2" t="s">
        <v>815</v>
      </c>
      <c r="M5052" s="58">
        <v>-5340.4</v>
      </c>
      <c r="N5052" s="2">
        <v>-1</v>
      </c>
      <c r="O5052" s="2">
        <v>-1</v>
      </c>
      <c r="P5052" s="2">
        <v>-1</v>
      </c>
      <c r="Q5052" s="2">
        <v>-1</v>
      </c>
      <c r="R5052" s="2">
        <v>-1</v>
      </c>
      <c r="S5052" s="2">
        <v>-1</v>
      </c>
      <c r="T5052" s="2">
        <v>-1</v>
      </c>
      <c r="U5052" s="2">
        <v>-1</v>
      </c>
      <c r="V5052" s="2">
        <v>-1</v>
      </c>
      <c r="W5052" s="2">
        <v>-1</v>
      </c>
    </row>
    <row r="5053" spans="1:23" x14ac:dyDescent="0.35">
      <c r="A5053" s="2">
        <v>4312818</v>
      </c>
      <c r="B5053" s="2" t="s">
        <v>3122</v>
      </c>
      <c r="C5053" s="2" t="s">
        <v>78</v>
      </c>
      <c r="D5053" s="2" t="s">
        <v>886</v>
      </c>
      <c r="E5053" s="2">
        <v>63475</v>
      </c>
      <c r="F5053" s="2">
        <v>41</v>
      </c>
      <c r="G5053" s="2">
        <v>9859</v>
      </c>
      <c r="H5053" s="2">
        <v>0.33380667410487869</v>
      </c>
      <c r="I5053" s="2">
        <v>6568</v>
      </c>
      <c r="J5053" s="2">
        <v>6.4592359196534069E-2</v>
      </c>
      <c r="K5053" s="2">
        <v>6.4382797443959836</v>
      </c>
      <c r="L5053" s="2" t="s">
        <v>815</v>
      </c>
      <c r="M5053" s="58">
        <v>-6347.5</v>
      </c>
      <c r="N5053" s="2">
        <v>-1</v>
      </c>
      <c r="O5053" s="2">
        <v>-1</v>
      </c>
      <c r="P5053" s="2">
        <v>-1</v>
      </c>
      <c r="Q5053" s="2">
        <v>-1</v>
      </c>
      <c r="R5053" s="2">
        <v>-1</v>
      </c>
      <c r="S5053" s="2">
        <v>-1</v>
      </c>
      <c r="T5053" s="2">
        <v>-1</v>
      </c>
      <c r="U5053" s="2">
        <v>-1</v>
      </c>
      <c r="V5053" s="2">
        <v>-1</v>
      </c>
      <c r="W5053" s="2">
        <v>-1</v>
      </c>
    </row>
    <row r="5054" spans="1:23" x14ac:dyDescent="0.35">
      <c r="A5054" s="2">
        <v>4312819</v>
      </c>
      <c r="B5054" s="2" t="s">
        <v>3123</v>
      </c>
      <c r="C5054" s="2" t="s">
        <v>78</v>
      </c>
      <c r="D5054" s="2" t="s">
        <v>886</v>
      </c>
      <c r="E5054" s="2">
        <v>47364</v>
      </c>
      <c r="F5054" s="2">
        <v>30</v>
      </c>
      <c r="G5054" s="2">
        <v>7400</v>
      </c>
      <c r="H5054" s="2">
        <v>0.33459459459459462</v>
      </c>
      <c r="I5054" s="2">
        <v>4924</v>
      </c>
      <c r="J5054" s="2">
        <v>6.333924499619964E-2</v>
      </c>
      <c r="K5054" s="2">
        <v>6.4005405405405407</v>
      </c>
      <c r="L5054" s="2" t="s">
        <v>815</v>
      </c>
      <c r="M5054" s="58">
        <v>-4736.3999999999996</v>
      </c>
      <c r="N5054" s="2">
        <v>-1</v>
      </c>
      <c r="O5054" s="2">
        <v>-1</v>
      </c>
      <c r="P5054" s="2">
        <v>-1</v>
      </c>
      <c r="Q5054" s="2">
        <v>-1</v>
      </c>
      <c r="R5054" s="2">
        <v>-1</v>
      </c>
      <c r="S5054" s="2">
        <v>-1</v>
      </c>
      <c r="T5054" s="2">
        <v>-1</v>
      </c>
      <c r="U5054" s="2">
        <v>-1</v>
      </c>
      <c r="V5054" s="2">
        <v>-1</v>
      </c>
      <c r="W5054" s="2">
        <v>-1</v>
      </c>
    </row>
    <row r="5055" spans="1:23" x14ac:dyDescent="0.35">
      <c r="A5055" s="2">
        <v>4312817</v>
      </c>
      <c r="B5055" s="2" t="s">
        <v>3121</v>
      </c>
      <c r="C5055" s="2" t="s">
        <v>78</v>
      </c>
      <c r="D5055" s="2" t="s">
        <v>886</v>
      </c>
      <c r="E5055" s="2">
        <v>60023</v>
      </c>
      <c r="F5055" s="2">
        <v>44</v>
      </c>
      <c r="G5055" s="2">
        <v>9584</v>
      </c>
      <c r="H5055" s="2">
        <v>0.33795909849749578</v>
      </c>
      <c r="I5055" s="2">
        <v>6345</v>
      </c>
      <c r="J5055" s="2">
        <v>7.3305232994018962E-2</v>
      </c>
      <c r="K5055" s="2">
        <v>6.2628338898163607</v>
      </c>
      <c r="L5055" s="2" t="s">
        <v>815</v>
      </c>
      <c r="M5055" s="58">
        <v>2.9570893684106809</v>
      </c>
      <c r="N5055" s="2">
        <v>9047</v>
      </c>
      <c r="O5055" s="2">
        <v>1030</v>
      </c>
      <c r="P5055" s="2">
        <v>48</v>
      </c>
      <c r="Q5055" s="2">
        <v>16</v>
      </c>
      <c r="R5055" s="2">
        <v>10</v>
      </c>
      <c r="S5055" s="2">
        <v>10151</v>
      </c>
      <c r="T5055" s="2">
        <v>-1</v>
      </c>
      <c r="U5055" s="2">
        <v>-1</v>
      </c>
      <c r="V5055" s="2">
        <v>-1</v>
      </c>
      <c r="W5055" s="2">
        <v>-1</v>
      </c>
    </row>
    <row r="5056" spans="1:23" x14ac:dyDescent="0.35">
      <c r="A5056">
        <v>4467199</v>
      </c>
      <c r="B5056" t="s">
        <v>4322</v>
      </c>
      <c r="C5056" t="s">
        <v>78</v>
      </c>
      <c r="D5056" t="s">
        <v>886</v>
      </c>
      <c r="E5056">
        <v>990526</v>
      </c>
      <c r="F5056">
        <v>1724</v>
      </c>
      <c r="G5056">
        <v>169167</v>
      </c>
      <c r="H5056">
        <v>0.8654465705486295</v>
      </c>
      <c r="I5056">
        <v>22762</v>
      </c>
      <c r="J5056">
        <v>0.1740489396542847</v>
      </c>
      <c r="K5056">
        <v>5.8553145708087273</v>
      </c>
      <c r="L5056" t="s">
        <v>815</v>
      </c>
      <c r="M5056">
        <v>3.609038938704423</v>
      </c>
      <c r="N5056">
        <v>110240</v>
      </c>
      <c r="O5056">
        <v>68624</v>
      </c>
      <c r="P5056">
        <v>38277</v>
      </c>
      <c r="Q5056">
        <v>22408</v>
      </c>
      <c r="R5056">
        <v>13290</v>
      </c>
      <c r="S5056">
        <v>8292</v>
      </c>
      <c r="T5056">
        <v>5306</v>
      </c>
      <c r="U5056">
        <v>3776</v>
      </c>
      <c r="V5056">
        <v>2304</v>
      </c>
      <c r="W5056">
        <v>1940</v>
      </c>
    </row>
    <row r="5057" spans="1:23" x14ac:dyDescent="0.35">
      <c r="A5057" s="2">
        <v>4420096</v>
      </c>
      <c r="B5057" s="2" t="s">
        <v>3920</v>
      </c>
      <c r="C5057" s="2" t="s">
        <v>78</v>
      </c>
      <c r="D5057" s="2" t="s">
        <v>886</v>
      </c>
      <c r="E5057" s="2">
        <v>430044</v>
      </c>
      <c r="F5057" s="2">
        <v>2283</v>
      </c>
      <c r="G5057" s="2">
        <v>76973</v>
      </c>
      <c r="H5057" s="2">
        <v>0.47142504514570049</v>
      </c>
      <c r="I5057" s="2">
        <v>40686</v>
      </c>
      <c r="J5057" s="2">
        <v>0.53087591037196191</v>
      </c>
      <c r="K5057" s="2">
        <v>5.5869460719992734</v>
      </c>
      <c r="L5057" s="2" t="s">
        <v>815</v>
      </c>
      <c r="M5057" s="58">
        <v>2.1451467279883079</v>
      </c>
      <c r="N5057" s="2">
        <v>13780</v>
      </c>
      <c r="O5057" s="2">
        <v>22278</v>
      </c>
      <c r="P5057" s="2">
        <v>134043</v>
      </c>
      <c r="Q5057" s="2">
        <v>26904</v>
      </c>
      <c r="R5057" s="2">
        <v>2415</v>
      </c>
      <c r="S5057" s="2">
        <v>672</v>
      </c>
      <c r="T5057" s="2">
        <v>238</v>
      </c>
      <c r="U5057" s="2">
        <v>88</v>
      </c>
      <c r="V5057" s="2">
        <v>45</v>
      </c>
      <c r="W5057" s="2">
        <v>10</v>
      </c>
    </row>
    <row r="5058" spans="1:23" x14ac:dyDescent="0.35">
      <c r="A5058">
        <v>4467200</v>
      </c>
      <c r="B5058" t="s">
        <v>4323</v>
      </c>
      <c r="C5058" t="s">
        <v>78</v>
      </c>
      <c r="D5058" t="s">
        <v>886</v>
      </c>
      <c r="E5058">
        <v>477598</v>
      </c>
      <c r="F5058">
        <v>671</v>
      </c>
      <c r="G5058">
        <v>86542</v>
      </c>
      <c r="H5058">
        <v>0.68587506644172769</v>
      </c>
      <c r="I5058">
        <v>27185</v>
      </c>
      <c r="J5058">
        <v>0.14049472568980609</v>
      </c>
      <c r="K5058">
        <v>5.5186845693420539</v>
      </c>
      <c r="L5058" t="s">
        <v>815</v>
      </c>
      <c r="M5058">
        <v>4.4989355488988112</v>
      </c>
      <c r="N5058">
        <v>72122</v>
      </c>
      <c r="O5058">
        <v>21798</v>
      </c>
      <c r="P5058">
        <v>7473</v>
      </c>
      <c r="Q5058">
        <v>2548</v>
      </c>
      <c r="R5058">
        <v>1120</v>
      </c>
      <c r="S5058">
        <v>540</v>
      </c>
      <c r="T5058">
        <v>301</v>
      </c>
      <c r="U5058">
        <v>144</v>
      </c>
      <c r="V5058">
        <v>72</v>
      </c>
      <c r="W5058">
        <v>40</v>
      </c>
    </row>
    <row r="5059" spans="1:23" x14ac:dyDescent="0.35">
      <c r="A5059">
        <v>4450264</v>
      </c>
      <c r="B5059" t="s">
        <v>4115</v>
      </c>
      <c r="C5059" t="s">
        <v>78</v>
      </c>
      <c r="D5059" t="s">
        <v>886</v>
      </c>
      <c r="E5059">
        <v>1170667</v>
      </c>
      <c r="F5059">
        <v>1109</v>
      </c>
      <c r="G5059">
        <v>220571</v>
      </c>
      <c r="H5059">
        <v>0.5260709703451496</v>
      </c>
      <c r="I5059">
        <v>104535</v>
      </c>
      <c r="J5059">
        <v>9.4732319267562856E-2</v>
      </c>
      <c r="K5059">
        <v>5.3074384211886434</v>
      </c>
      <c r="L5059" t="s">
        <v>815</v>
      </c>
      <c r="M5059">
        <v>2.1269076757605272</v>
      </c>
      <c r="N5059">
        <v>50161</v>
      </c>
      <c r="O5059">
        <v>70180</v>
      </c>
      <c r="P5059">
        <v>349065</v>
      </c>
      <c r="Q5059">
        <v>63668</v>
      </c>
      <c r="R5059">
        <v>7345</v>
      </c>
      <c r="S5059">
        <v>6894</v>
      </c>
      <c r="T5059">
        <v>2345</v>
      </c>
      <c r="U5059">
        <v>480</v>
      </c>
      <c r="V5059">
        <v>180</v>
      </c>
      <c r="W5059">
        <v>90</v>
      </c>
    </row>
    <row r="5060" spans="1:23" x14ac:dyDescent="0.35">
      <c r="A5060" s="2">
        <v>4371555</v>
      </c>
      <c r="B5060" s="2" t="s">
        <v>3474</v>
      </c>
      <c r="C5060" s="2" t="s">
        <v>78</v>
      </c>
      <c r="D5060" s="2" t="s">
        <v>886</v>
      </c>
      <c r="E5060" s="2">
        <v>933150</v>
      </c>
      <c r="F5060" s="2">
        <v>4371</v>
      </c>
      <c r="G5060" s="2">
        <v>179588</v>
      </c>
      <c r="H5060" s="2">
        <v>0.43803594894981851</v>
      </c>
      <c r="I5060" s="2">
        <v>100922</v>
      </c>
      <c r="J5060" s="2">
        <v>0.46841343835396237</v>
      </c>
      <c r="K5060" s="2">
        <v>5.1960598703699583</v>
      </c>
      <c r="L5060" s="2" t="s">
        <v>815</v>
      </c>
      <c r="M5060" s="58">
        <v>2.2936422493252908</v>
      </c>
      <c r="N5060" s="2">
        <v>51440</v>
      </c>
      <c r="O5060" s="2">
        <v>77280</v>
      </c>
      <c r="P5060" s="2">
        <v>243123</v>
      </c>
      <c r="Q5060" s="2">
        <v>31124</v>
      </c>
      <c r="R5060" s="2">
        <v>1890</v>
      </c>
      <c r="S5060" s="2">
        <v>1278</v>
      </c>
      <c r="T5060" s="2">
        <v>469</v>
      </c>
      <c r="U5060" s="2">
        <v>128</v>
      </c>
      <c r="V5060" s="2">
        <v>99</v>
      </c>
      <c r="W5060" s="2">
        <v>11</v>
      </c>
    </row>
    <row r="5061" spans="1:23" x14ac:dyDescent="0.35">
      <c r="A5061">
        <v>4467212</v>
      </c>
      <c r="B5061" t="s">
        <v>4327</v>
      </c>
      <c r="C5061" t="s">
        <v>78</v>
      </c>
      <c r="D5061" t="s">
        <v>886</v>
      </c>
      <c r="E5061">
        <v>49801</v>
      </c>
      <c r="F5061">
        <v>63</v>
      </c>
      <c r="G5061">
        <v>9773</v>
      </c>
      <c r="H5061">
        <v>0.45605238923564928</v>
      </c>
      <c r="I5061">
        <v>5316</v>
      </c>
      <c r="J5061">
        <v>0.1265034838657858</v>
      </c>
      <c r="K5061">
        <v>5.0957740714212623</v>
      </c>
      <c r="L5061" t="s">
        <v>815</v>
      </c>
      <c r="M5061">
        <v>2.7561569538989432</v>
      </c>
      <c r="N5061">
        <v>5839</v>
      </c>
      <c r="O5061">
        <v>3640</v>
      </c>
      <c r="P5061">
        <v>2385</v>
      </c>
      <c r="Q5061">
        <v>1604</v>
      </c>
      <c r="R5061">
        <v>1215</v>
      </c>
      <c r="S5061">
        <v>1044</v>
      </c>
      <c r="T5061">
        <v>763</v>
      </c>
      <c r="U5061">
        <v>552</v>
      </c>
      <c r="V5061">
        <v>477</v>
      </c>
      <c r="W5061">
        <v>550</v>
      </c>
    </row>
    <row r="5062" spans="1:23" x14ac:dyDescent="0.35">
      <c r="A5062">
        <v>4467212</v>
      </c>
      <c r="B5062" t="s">
        <v>4327</v>
      </c>
      <c r="C5062" t="s">
        <v>78</v>
      </c>
      <c r="D5062" t="s">
        <v>886</v>
      </c>
      <c r="E5062">
        <v>42537</v>
      </c>
      <c r="F5062">
        <v>74</v>
      </c>
      <c r="G5062">
        <v>8701</v>
      </c>
      <c r="H5062">
        <v>0.43052522698540402</v>
      </c>
      <c r="I5062">
        <v>4955</v>
      </c>
      <c r="J5062">
        <v>0.17396619413686909</v>
      </c>
      <c r="K5062">
        <v>4.8887484197218711</v>
      </c>
      <c r="L5062" t="s">
        <v>815</v>
      </c>
      <c r="M5062">
        <v>2.7580237307916748</v>
      </c>
      <c r="N5062">
        <v>5494</v>
      </c>
      <c r="O5062">
        <v>2982</v>
      </c>
      <c r="P5062">
        <v>1839</v>
      </c>
      <c r="Q5062">
        <v>1372</v>
      </c>
      <c r="R5062">
        <v>1065</v>
      </c>
      <c r="S5062">
        <v>786</v>
      </c>
      <c r="T5062">
        <v>658</v>
      </c>
      <c r="U5062">
        <v>472</v>
      </c>
      <c r="V5062">
        <v>405</v>
      </c>
      <c r="W5062">
        <v>350</v>
      </c>
    </row>
    <row r="5063" spans="1:23" x14ac:dyDescent="0.35">
      <c r="A5063" s="2">
        <v>4312830</v>
      </c>
      <c r="B5063" s="2" t="s">
        <v>3134</v>
      </c>
      <c r="C5063" s="2" t="s">
        <v>78</v>
      </c>
      <c r="D5063" s="2" t="s">
        <v>886</v>
      </c>
      <c r="E5063" s="2">
        <v>25222</v>
      </c>
      <c r="F5063" s="2">
        <v>22</v>
      </c>
      <c r="G5063" s="2">
        <v>5170</v>
      </c>
      <c r="H5063" s="2">
        <v>0.36402321083172151</v>
      </c>
      <c r="I5063" s="2">
        <v>3288</v>
      </c>
      <c r="J5063" s="2">
        <v>8.722543810958687E-2</v>
      </c>
      <c r="K5063" s="2">
        <v>4.8785299806576399</v>
      </c>
      <c r="L5063" s="2" t="s">
        <v>815</v>
      </c>
      <c r="M5063" s="58">
        <v>-2522.1999999999998</v>
      </c>
      <c r="N5063" s="2">
        <v>-1</v>
      </c>
      <c r="O5063" s="2">
        <v>-1</v>
      </c>
      <c r="P5063" s="2">
        <v>-1</v>
      </c>
      <c r="Q5063" s="2">
        <v>-1</v>
      </c>
      <c r="R5063" s="2">
        <v>-1</v>
      </c>
      <c r="S5063" s="2">
        <v>-1</v>
      </c>
      <c r="T5063" s="2">
        <v>-1</v>
      </c>
      <c r="U5063" s="2">
        <v>-1</v>
      </c>
      <c r="V5063" s="2">
        <v>-1</v>
      </c>
      <c r="W5063" s="2">
        <v>-1</v>
      </c>
    </row>
    <row r="5064" spans="1:23" x14ac:dyDescent="0.35">
      <c r="A5064">
        <v>4467210</v>
      </c>
      <c r="B5064" t="s">
        <v>4325</v>
      </c>
      <c r="C5064" t="s">
        <v>78</v>
      </c>
      <c r="D5064" t="s">
        <v>886</v>
      </c>
      <c r="E5064">
        <v>136016</v>
      </c>
      <c r="F5064">
        <v>237</v>
      </c>
      <c r="G5064">
        <v>27995</v>
      </c>
      <c r="H5064">
        <v>0.36881585997499561</v>
      </c>
      <c r="I5064">
        <v>17670</v>
      </c>
      <c r="J5064">
        <v>0.17424420656393369</v>
      </c>
      <c r="K5064">
        <v>4.8585818896231467</v>
      </c>
      <c r="L5064" t="s">
        <v>815</v>
      </c>
      <c r="M5064">
        <v>2.7461336563698771</v>
      </c>
      <c r="N5064">
        <v>17755</v>
      </c>
      <c r="O5064">
        <v>9642</v>
      </c>
      <c r="P5064">
        <v>6120</v>
      </c>
      <c r="Q5064">
        <v>4136</v>
      </c>
      <c r="R5064">
        <v>3095</v>
      </c>
      <c r="S5064">
        <v>2664</v>
      </c>
      <c r="T5064">
        <v>1967</v>
      </c>
      <c r="U5064">
        <v>1536</v>
      </c>
      <c r="V5064">
        <v>1485</v>
      </c>
      <c r="W5064">
        <v>1130</v>
      </c>
    </row>
    <row r="5065" spans="1:23" x14ac:dyDescent="0.35">
      <c r="A5065" s="2">
        <v>4312829</v>
      </c>
      <c r="B5065" s="2" t="s">
        <v>3133</v>
      </c>
      <c r="C5065" s="2" t="s">
        <v>78</v>
      </c>
      <c r="D5065" s="2" t="s">
        <v>886</v>
      </c>
      <c r="E5065" s="2">
        <v>24626</v>
      </c>
      <c r="F5065" s="2">
        <v>16</v>
      </c>
      <c r="G5065" s="2">
        <v>5181</v>
      </c>
      <c r="H5065" s="2">
        <v>0.33371935919706619</v>
      </c>
      <c r="I5065" s="2">
        <v>3452</v>
      </c>
      <c r="J5065" s="2">
        <v>6.497198083326565E-2</v>
      </c>
      <c r="K5065" s="2">
        <v>4.7531364601428292</v>
      </c>
      <c r="L5065" s="2" t="s">
        <v>815</v>
      </c>
      <c r="M5065" s="58">
        <v>-2462.6</v>
      </c>
      <c r="N5065" s="2">
        <v>-1</v>
      </c>
      <c r="O5065" s="2">
        <v>-1</v>
      </c>
      <c r="P5065" s="2">
        <v>-1</v>
      </c>
      <c r="Q5065" s="2">
        <v>-1</v>
      </c>
      <c r="R5065" s="2">
        <v>-1</v>
      </c>
      <c r="S5065" s="2">
        <v>-1</v>
      </c>
      <c r="T5065" s="2">
        <v>-1</v>
      </c>
      <c r="U5065" s="2">
        <v>-1</v>
      </c>
      <c r="V5065" s="2">
        <v>-1</v>
      </c>
      <c r="W5065" s="2">
        <v>-1</v>
      </c>
    </row>
    <row r="5066" spans="1:23" x14ac:dyDescent="0.35">
      <c r="A5066">
        <v>4420096</v>
      </c>
      <c r="B5066" t="s">
        <v>3920</v>
      </c>
      <c r="C5066" s="59" t="s">
        <v>78</v>
      </c>
      <c r="D5066" t="s">
        <v>886</v>
      </c>
      <c r="E5066">
        <v>463648</v>
      </c>
      <c r="F5066">
        <v>1337</v>
      </c>
      <c r="G5066">
        <v>98570</v>
      </c>
      <c r="H5066">
        <v>0.61822055392107134</v>
      </c>
      <c r="I5066">
        <v>37632</v>
      </c>
      <c r="J5066">
        <v>0.2883653116157085</v>
      </c>
      <c r="K5066">
        <v>4.7037435325149639</v>
      </c>
      <c r="L5066" t="s">
        <v>815</v>
      </c>
      <c r="M5066">
        <v>1.7663251972433549</v>
      </c>
      <c r="N5066">
        <v>19533</v>
      </c>
      <c r="O5066">
        <v>23572</v>
      </c>
      <c r="P5066">
        <v>157983</v>
      </c>
      <c r="Q5066">
        <v>49140</v>
      </c>
      <c r="R5066">
        <v>8810</v>
      </c>
      <c r="S5066">
        <v>2112</v>
      </c>
      <c r="T5066">
        <v>896</v>
      </c>
      <c r="U5066">
        <v>336</v>
      </c>
      <c r="V5066">
        <v>81</v>
      </c>
      <c r="W5066">
        <v>30</v>
      </c>
    </row>
    <row r="5067" spans="1:23" x14ac:dyDescent="0.35">
      <c r="A5067">
        <v>4467197</v>
      </c>
      <c r="B5067" t="s">
        <v>4320</v>
      </c>
      <c r="C5067" t="s">
        <v>78</v>
      </c>
      <c r="D5067" t="s">
        <v>886</v>
      </c>
      <c r="E5067">
        <v>2456178</v>
      </c>
      <c r="F5067">
        <v>3273</v>
      </c>
      <c r="G5067">
        <v>532973</v>
      </c>
      <c r="H5067">
        <v>0.50061635392411996</v>
      </c>
      <c r="I5067">
        <v>266158</v>
      </c>
      <c r="J5067">
        <v>0.133255814521586</v>
      </c>
      <c r="K5067">
        <v>4.6084473322288373</v>
      </c>
      <c r="L5067" t="s">
        <v>815</v>
      </c>
      <c r="M5067">
        <v>3.543547416759361</v>
      </c>
      <c r="N5067">
        <v>436418</v>
      </c>
      <c r="O5067">
        <v>124554</v>
      </c>
      <c r="P5067">
        <v>53115</v>
      </c>
      <c r="Q5067">
        <v>28764</v>
      </c>
      <c r="R5067">
        <v>17070</v>
      </c>
      <c r="S5067">
        <v>11448</v>
      </c>
      <c r="T5067">
        <v>8456</v>
      </c>
      <c r="U5067">
        <v>5376</v>
      </c>
      <c r="V5067">
        <v>4950</v>
      </c>
      <c r="W5067">
        <v>2990</v>
      </c>
    </row>
    <row r="5068" spans="1:23" x14ac:dyDescent="0.35">
      <c r="A5068">
        <v>4467198</v>
      </c>
      <c r="B5068" t="s">
        <v>4321</v>
      </c>
      <c r="C5068" t="s">
        <v>78</v>
      </c>
      <c r="D5068" t="s">
        <v>886</v>
      </c>
      <c r="E5068">
        <v>622001</v>
      </c>
      <c r="F5068">
        <v>763</v>
      </c>
      <c r="G5068">
        <v>135350</v>
      </c>
      <c r="H5068">
        <v>0.59730328777244179</v>
      </c>
      <c r="I5068">
        <v>54505</v>
      </c>
      <c r="J5068">
        <v>0.12266861307296929</v>
      </c>
      <c r="K5068">
        <v>4.5955005541189511</v>
      </c>
      <c r="L5068" t="s">
        <v>815</v>
      </c>
      <c r="M5068">
        <v>3.754344348875811</v>
      </c>
      <c r="N5068">
        <v>112496</v>
      </c>
      <c r="O5068">
        <v>35254</v>
      </c>
      <c r="P5068">
        <v>11301</v>
      </c>
      <c r="Q5068">
        <v>3824</v>
      </c>
      <c r="R5068">
        <v>1420</v>
      </c>
      <c r="S5068">
        <v>594</v>
      </c>
      <c r="T5068">
        <v>413</v>
      </c>
      <c r="U5068">
        <v>240</v>
      </c>
      <c r="V5068">
        <v>63</v>
      </c>
      <c r="W5068">
        <v>70</v>
      </c>
    </row>
    <row r="5069" spans="1:23" x14ac:dyDescent="0.35">
      <c r="A5069">
        <v>4467200</v>
      </c>
      <c r="B5069" t="s">
        <v>4323</v>
      </c>
      <c r="C5069" t="s">
        <v>78</v>
      </c>
      <c r="D5069" t="s">
        <v>886</v>
      </c>
      <c r="E5069">
        <v>335376</v>
      </c>
      <c r="F5069">
        <v>509</v>
      </c>
      <c r="G5069">
        <v>73762</v>
      </c>
      <c r="H5069">
        <v>0.60866028578400799</v>
      </c>
      <c r="I5069">
        <v>28866</v>
      </c>
      <c r="J5069">
        <v>0.1517699537235819</v>
      </c>
      <c r="K5069">
        <v>4.5467313793009954</v>
      </c>
      <c r="L5069" t="s">
        <v>815</v>
      </c>
      <c r="M5069">
        <v>3.8525053415121651</v>
      </c>
      <c r="N5069">
        <v>63576</v>
      </c>
      <c r="O5069">
        <v>16100</v>
      </c>
      <c r="P5069">
        <v>4548</v>
      </c>
      <c r="Q5069">
        <v>1520</v>
      </c>
      <c r="R5069">
        <v>660</v>
      </c>
      <c r="S5069">
        <v>324</v>
      </c>
      <c r="T5069">
        <v>105</v>
      </c>
      <c r="U5069">
        <v>128</v>
      </c>
      <c r="V5069">
        <v>63</v>
      </c>
      <c r="W5069">
        <v>30</v>
      </c>
    </row>
    <row r="5070" spans="1:23" x14ac:dyDescent="0.35">
      <c r="A5070" s="2">
        <v>4435093</v>
      </c>
      <c r="B5070" s="2" t="s">
        <v>4018</v>
      </c>
      <c r="C5070" s="2" t="s">
        <v>78</v>
      </c>
      <c r="D5070" s="2" t="s">
        <v>886</v>
      </c>
      <c r="E5070" s="2">
        <v>1317124</v>
      </c>
      <c r="F5070" s="2">
        <v>699</v>
      </c>
      <c r="G5070" s="2">
        <v>292478</v>
      </c>
      <c r="H5070" s="2">
        <v>0.77291283446960113</v>
      </c>
      <c r="I5070" s="2">
        <v>66418</v>
      </c>
      <c r="J5070" s="2">
        <v>5.3070174106614097E-2</v>
      </c>
      <c r="K5070" s="2">
        <v>4.5033267459432844</v>
      </c>
      <c r="L5070" s="2" t="s">
        <v>815</v>
      </c>
      <c r="M5070" s="58">
        <v>1.805919622890378</v>
      </c>
      <c r="N5070" s="2">
        <v>117315</v>
      </c>
      <c r="O5070" s="2">
        <v>126798</v>
      </c>
      <c r="P5070" s="2">
        <v>112203</v>
      </c>
      <c r="Q5070" s="2">
        <v>94420</v>
      </c>
      <c r="R5070" s="2">
        <v>74295</v>
      </c>
      <c r="S5070" s="2">
        <v>60318</v>
      </c>
      <c r="T5070" s="2">
        <v>48580</v>
      </c>
      <c r="U5070" s="2">
        <v>38504</v>
      </c>
      <c r="V5070" s="2">
        <v>32094</v>
      </c>
      <c r="W5070" s="2">
        <v>24810</v>
      </c>
    </row>
    <row r="5071" spans="1:23" x14ac:dyDescent="0.35">
      <c r="A5071" s="2">
        <v>4435097</v>
      </c>
      <c r="B5071" s="2" t="s">
        <v>4022</v>
      </c>
      <c r="C5071" s="2" t="s">
        <v>78</v>
      </c>
      <c r="D5071" s="2" t="s">
        <v>886</v>
      </c>
      <c r="E5071" s="2">
        <v>1318862</v>
      </c>
      <c r="F5071" s="2">
        <v>723</v>
      </c>
      <c r="G5071" s="2">
        <v>293464</v>
      </c>
      <c r="H5071" s="2">
        <v>0.77012512608020067</v>
      </c>
      <c r="I5071" s="2">
        <v>67460</v>
      </c>
      <c r="J5071" s="2">
        <v>5.4819988747875061E-2</v>
      </c>
      <c r="K5071" s="2">
        <v>4.4941185290188912</v>
      </c>
      <c r="L5071" s="2" t="s">
        <v>815</v>
      </c>
      <c r="M5071" s="58">
        <v>1.8077870453501841</v>
      </c>
      <c r="N5071" s="2">
        <v>117698</v>
      </c>
      <c r="O5071" s="2">
        <v>128124</v>
      </c>
      <c r="P5071" s="2">
        <v>112413</v>
      </c>
      <c r="Q5071" s="2">
        <v>93068</v>
      </c>
      <c r="R5071" s="2">
        <v>75660</v>
      </c>
      <c r="S5071" s="2">
        <v>59886</v>
      </c>
      <c r="T5071" s="2">
        <v>48636</v>
      </c>
      <c r="U5071" s="2">
        <v>38280</v>
      </c>
      <c r="V5071" s="2">
        <v>31230</v>
      </c>
      <c r="W5071" s="2">
        <v>24550</v>
      </c>
    </row>
    <row r="5072" spans="1:23" x14ac:dyDescent="0.35">
      <c r="A5072">
        <v>4467215</v>
      </c>
      <c r="B5072" t="s">
        <v>4330</v>
      </c>
      <c r="C5072" t="s">
        <v>78</v>
      </c>
      <c r="D5072" t="s">
        <v>886</v>
      </c>
      <c r="E5072">
        <v>1448380</v>
      </c>
      <c r="F5072">
        <v>907</v>
      </c>
      <c r="G5072">
        <v>325393</v>
      </c>
      <c r="H5072">
        <v>0.82633000709910787</v>
      </c>
      <c r="I5072">
        <v>56511</v>
      </c>
      <c r="J5072">
        <v>6.2621687678647869E-2</v>
      </c>
      <c r="K5072">
        <v>4.4511713527949279</v>
      </c>
      <c r="L5072" t="s">
        <v>815</v>
      </c>
      <c r="M5072">
        <v>1.8342003819403989</v>
      </c>
      <c r="N5072">
        <v>133552</v>
      </c>
      <c r="O5072">
        <v>144020</v>
      </c>
      <c r="P5072">
        <v>123351</v>
      </c>
      <c r="Q5072">
        <v>101528</v>
      </c>
      <c r="R5072">
        <v>79350</v>
      </c>
      <c r="S5072">
        <v>62196</v>
      </c>
      <c r="T5072">
        <v>49210</v>
      </c>
      <c r="U5072">
        <v>39488</v>
      </c>
      <c r="V5072">
        <v>32247</v>
      </c>
      <c r="W5072">
        <v>24710</v>
      </c>
    </row>
    <row r="5073" spans="1:23" x14ac:dyDescent="0.35">
      <c r="A5073">
        <v>4467219</v>
      </c>
      <c r="B5073" t="s">
        <v>4334</v>
      </c>
      <c r="C5073" t="s">
        <v>78</v>
      </c>
      <c r="D5073" t="s">
        <v>886</v>
      </c>
      <c r="E5073">
        <v>1444605</v>
      </c>
      <c r="F5073">
        <v>917</v>
      </c>
      <c r="G5073">
        <v>324834</v>
      </c>
      <c r="H5073">
        <v>0.82737644458400295</v>
      </c>
      <c r="I5073">
        <v>56074</v>
      </c>
      <c r="J5073">
        <v>6.3477559609720305E-2</v>
      </c>
      <c r="K5073">
        <v>4.4472099595485686</v>
      </c>
      <c r="L5073" t="s">
        <v>815</v>
      </c>
      <c r="M5073">
        <v>1.832659694312508</v>
      </c>
      <c r="N5073">
        <v>133577</v>
      </c>
      <c r="O5073">
        <v>143128</v>
      </c>
      <c r="P5073">
        <v>123783</v>
      </c>
      <c r="Q5073">
        <v>100580</v>
      </c>
      <c r="R5073">
        <v>79745</v>
      </c>
      <c r="S5073">
        <v>62118</v>
      </c>
      <c r="T5073">
        <v>49686</v>
      </c>
      <c r="U5073">
        <v>39440</v>
      </c>
      <c r="V5073">
        <v>30699</v>
      </c>
      <c r="W5073">
        <v>25500</v>
      </c>
    </row>
    <row r="5074" spans="1:23" x14ac:dyDescent="0.35">
      <c r="A5074" s="2">
        <v>4435078</v>
      </c>
      <c r="B5074" s="2" t="s">
        <v>4011</v>
      </c>
      <c r="C5074" s="2" t="s">
        <v>78</v>
      </c>
      <c r="D5074" s="2" t="s">
        <v>886</v>
      </c>
      <c r="E5074" s="2">
        <v>248364</v>
      </c>
      <c r="F5074" s="2">
        <v>388</v>
      </c>
      <c r="G5074" s="2">
        <v>55941</v>
      </c>
      <c r="H5074" s="2">
        <v>0.611054503852273</v>
      </c>
      <c r="I5074" s="2">
        <v>21758</v>
      </c>
      <c r="J5074" s="2">
        <v>0.1562223188545844</v>
      </c>
      <c r="K5074" s="2">
        <v>4.4397490212902877</v>
      </c>
      <c r="L5074" s="2" t="s">
        <v>815</v>
      </c>
      <c r="M5074" s="58">
        <v>1.972974905269179</v>
      </c>
      <c r="N5074" s="2">
        <v>49772</v>
      </c>
      <c r="O5074" s="2">
        <v>10746</v>
      </c>
      <c r="P5074" s="2">
        <v>2310</v>
      </c>
      <c r="Q5074" s="2">
        <v>68</v>
      </c>
      <c r="R5074" s="2">
        <v>35</v>
      </c>
      <c r="S5074" s="2">
        <v>12</v>
      </c>
      <c r="T5074" s="2">
        <v>62943</v>
      </c>
      <c r="U5074" s="2">
        <v>-1</v>
      </c>
      <c r="V5074" s="2">
        <v>-1</v>
      </c>
      <c r="W5074" s="2">
        <v>-1</v>
      </c>
    </row>
    <row r="5075" spans="1:23" x14ac:dyDescent="0.35">
      <c r="A5075" s="2">
        <v>4407910</v>
      </c>
      <c r="B5075" s="2" t="s">
        <v>3853</v>
      </c>
      <c r="C5075" s="2" t="s">
        <v>78</v>
      </c>
      <c r="D5075" s="2" t="s">
        <v>886</v>
      </c>
      <c r="E5075" s="2">
        <v>241503</v>
      </c>
      <c r="F5075" s="2">
        <v>0</v>
      </c>
      <c r="G5075" s="2">
        <v>54804</v>
      </c>
      <c r="H5075" s="2">
        <v>0.45120794102620237</v>
      </c>
      <c r="I5075" s="2">
        <v>30076</v>
      </c>
      <c r="J5075" s="2">
        <v>0</v>
      </c>
      <c r="K5075" s="2">
        <v>4.4066673965403984</v>
      </c>
      <c r="L5075" s="2" t="s">
        <v>815</v>
      </c>
      <c r="M5075" s="58">
        <v>-24150.3</v>
      </c>
      <c r="N5075" s="2">
        <v>-1</v>
      </c>
      <c r="O5075" s="2">
        <v>-1</v>
      </c>
      <c r="P5075" s="2">
        <v>-1</v>
      </c>
      <c r="Q5075" s="2">
        <v>-1</v>
      </c>
      <c r="R5075" s="2">
        <v>-1</v>
      </c>
      <c r="S5075" s="2">
        <v>-1</v>
      </c>
      <c r="T5075" s="2">
        <v>-1</v>
      </c>
      <c r="U5075" s="2">
        <v>-1</v>
      </c>
      <c r="V5075" s="2">
        <v>-1</v>
      </c>
      <c r="W5075" s="2">
        <v>-1</v>
      </c>
    </row>
    <row r="5076" spans="1:23" x14ac:dyDescent="0.35">
      <c r="A5076" s="2">
        <v>4407904</v>
      </c>
      <c r="B5076" s="2" t="s">
        <v>3849</v>
      </c>
      <c r="C5076" s="2" t="s">
        <v>78</v>
      </c>
      <c r="D5076" s="2" t="s">
        <v>886</v>
      </c>
      <c r="E5076" s="2">
        <v>35963</v>
      </c>
      <c r="F5076" s="2">
        <v>83</v>
      </c>
      <c r="G5076" s="2">
        <v>8187</v>
      </c>
      <c r="H5076" s="2">
        <v>0.37999267130817149</v>
      </c>
      <c r="I5076" s="2">
        <v>5076</v>
      </c>
      <c r="J5076" s="2">
        <v>0.23079275922475881</v>
      </c>
      <c r="K5076" s="2">
        <v>4.392695737144253</v>
      </c>
      <c r="L5076" s="2" t="s">
        <v>815</v>
      </c>
      <c r="M5076" s="58">
        <v>2.1727283711938128</v>
      </c>
      <c r="N5076" s="2">
        <v>8096</v>
      </c>
      <c r="O5076" s="2">
        <v>180</v>
      </c>
      <c r="P5076" s="2">
        <v>3</v>
      </c>
      <c r="Q5076" s="2">
        <v>8279</v>
      </c>
      <c r="R5076" s="2">
        <v>-1</v>
      </c>
      <c r="S5076" s="2">
        <v>-1</v>
      </c>
      <c r="T5076" s="2">
        <v>-1</v>
      </c>
      <c r="U5076" s="2">
        <v>-1</v>
      </c>
      <c r="V5076" s="2">
        <v>-1</v>
      </c>
      <c r="W5076" s="2">
        <v>-1</v>
      </c>
    </row>
    <row r="5077" spans="1:23" x14ac:dyDescent="0.35">
      <c r="A5077" s="2">
        <v>4407902</v>
      </c>
      <c r="B5077" s="2" t="s">
        <v>3847</v>
      </c>
      <c r="C5077" s="2" t="s">
        <v>78</v>
      </c>
      <c r="D5077" s="2" t="s">
        <v>886</v>
      </c>
      <c r="E5077" s="2">
        <v>36564</v>
      </c>
      <c r="F5077" s="2">
        <v>69</v>
      </c>
      <c r="G5077" s="2">
        <v>8340</v>
      </c>
      <c r="H5077" s="2">
        <v>0.37961630695443649</v>
      </c>
      <c r="I5077" s="2">
        <v>5174</v>
      </c>
      <c r="J5077" s="2">
        <v>0.18871020676074829</v>
      </c>
      <c r="K5077" s="2">
        <v>4.3841726618705037</v>
      </c>
      <c r="L5077" s="2" t="s">
        <v>815</v>
      </c>
      <c r="M5077" s="58">
        <v>-3656.4</v>
      </c>
      <c r="N5077" s="2">
        <v>-1</v>
      </c>
      <c r="O5077" s="2">
        <v>-1</v>
      </c>
      <c r="P5077" s="2">
        <v>-1</v>
      </c>
      <c r="Q5077" s="2">
        <v>-1</v>
      </c>
      <c r="R5077" s="2">
        <v>-1</v>
      </c>
      <c r="S5077" s="2">
        <v>-1</v>
      </c>
      <c r="T5077" s="2">
        <v>-1</v>
      </c>
      <c r="U5077" s="2">
        <v>-1</v>
      </c>
      <c r="V5077" s="2">
        <v>-1</v>
      </c>
      <c r="W5077" s="2">
        <v>-1</v>
      </c>
    </row>
    <row r="5078" spans="1:23" x14ac:dyDescent="0.35">
      <c r="A5078" s="2">
        <v>4435087</v>
      </c>
      <c r="B5078" s="2" t="s">
        <v>4012</v>
      </c>
      <c r="C5078" s="2" t="s">
        <v>78</v>
      </c>
      <c r="D5078" s="2" t="s">
        <v>886</v>
      </c>
      <c r="E5078" s="2">
        <v>504100</v>
      </c>
      <c r="F5078" s="2">
        <v>716</v>
      </c>
      <c r="G5078" s="2">
        <v>115092</v>
      </c>
      <c r="H5078" s="2">
        <v>0.14822924269280219</v>
      </c>
      <c r="I5078" s="2">
        <v>98032</v>
      </c>
      <c r="J5078" s="2">
        <v>0.14203531045427489</v>
      </c>
      <c r="K5078" s="2">
        <v>4.3799742814444098</v>
      </c>
      <c r="L5078" s="2" t="s">
        <v>815</v>
      </c>
      <c r="M5078" s="58">
        <v>2.617518316397264</v>
      </c>
      <c r="N5078" s="2">
        <v>76351</v>
      </c>
      <c r="O5078" s="2">
        <v>38890</v>
      </c>
      <c r="P5078" s="2">
        <v>23124</v>
      </c>
      <c r="Q5078" s="2">
        <v>15208</v>
      </c>
      <c r="R5078" s="2">
        <v>11175</v>
      </c>
      <c r="S5078" s="2">
        <v>8406</v>
      </c>
      <c r="T5078" s="2">
        <v>6741</v>
      </c>
      <c r="U5078" s="2">
        <v>5104</v>
      </c>
      <c r="V5078" s="2">
        <v>4248</v>
      </c>
      <c r="W5078" s="2">
        <v>3340</v>
      </c>
    </row>
    <row r="5079" spans="1:23" x14ac:dyDescent="0.35">
      <c r="A5079" s="2">
        <v>4352644</v>
      </c>
      <c r="B5079" s="2" t="s">
        <v>3355</v>
      </c>
      <c r="C5079" s="2" t="s">
        <v>78</v>
      </c>
      <c r="D5079" s="2" t="s">
        <v>886</v>
      </c>
      <c r="E5079" s="2">
        <v>1196248</v>
      </c>
      <c r="F5079" s="2">
        <v>2424</v>
      </c>
      <c r="G5079" s="2">
        <v>274718</v>
      </c>
      <c r="H5079" s="2">
        <v>0.28041118528818643</v>
      </c>
      <c r="I5079" s="2">
        <v>197684</v>
      </c>
      <c r="J5079" s="2">
        <v>0.20263356762142959</v>
      </c>
      <c r="K5079" s="2">
        <v>4.3544580260485297</v>
      </c>
      <c r="L5079" s="2" t="s">
        <v>815</v>
      </c>
      <c r="M5079" s="58">
        <v>2.0453858412042711</v>
      </c>
      <c r="N5079" s="2">
        <v>258083</v>
      </c>
      <c r="O5079" s="2">
        <v>31154</v>
      </c>
      <c r="P5079" s="2">
        <v>3129</v>
      </c>
      <c r="Q5079" s="2">
        <v>52</v>
      </c>
      <c r="R5079" s="2">
        <v>10</v>
      </c>
      <c r="S5079" s="2">
        <v>292428</v>
      </c>
      <c r="T5079" s="2">
        <v>-1</v>
      </c>
      <c r="U5079" s="2">
        <v>-1</v>
      </c>
      <c r="V5079" s="2">
        <v>-1</v>
      </c>
      <c r="W5079" s="2">
        <v>-1</v>
      </c>
    </row>
    <row r="5080" spans="1:23" x14ac:dyDescent="0.35">
      <c r="A5080" s="2">
        <v>4407903</v>
      </c>
      <c r="B5080" s="2" t="s">
        <v>3848</v>
      </c>
      <c r="C5080" s="2" t="s">
        <v>78</v>
      </c>
      <c r="D5080" s="2" t="s">
        <v>886</v>
      </c>
      <c r="E5080" s="2">
        <v>36556</v>
      </c>
      <c r="F5080" s="2">
        <v>94</v>
      </c>
      <c r="G5080" s="2">
        <v>8545</v>
      </c>
      <c r="H5080" s="2">
        <v>0.36582796957284958</v>
      </c>
      <c r="I5080" s="2">
        <v>5419</v>
      </c>
      <c r="J5080" s="2">
        <v>0.25713973082394143</v>
      </c>
      <c r="K5080" s="2">
        <v>4.2780573434757168</v>
      </c>
      <c r="L5080" s="2" t="s">
        <v>815</v>
      </c>
      <c r="M5080" s="58">
        <v>-3655.6</v>
      </c>
      <c r="N5080" s="2">
        <v>-1</v>
      </c>
      <c r="O5080" s="2">
        <v>-1</v>
      </c>
      <c r="P5080" s="2">
        <v>-1</v>
      </c>
      <c r="Q5080" s="2">
        <v>-1</v>
      </c>
      <c r="R5080" s="2">
        <v>-1</v>
      </c>
      <c r="S5080" s="2">
        <v>-1</v>
      </c>
      <c r="T5080" s="2">
        <v>-1</v>
      </c>
      <c r="U5080" s="2">
        <v>-1</v>
      </c>
      <c r="V5080" s="2">
        <v>-1</v>
      </c>
      <c r="W5080" s="2">
        <v>-1</v>
      </c>
    </row>
    <row r="5081" spans="1:23" x14ac:dyDescent="0.35">
      <c r="A5081" s="2">
        <v>4407913</v>
      </c>
      <c r="B5081" s="2" t="s">
        <v>3856</v>
      </c>
      <c r="C5081" s="2" t="s">
        <v>78</v>
      </c>
      <c r="D5081" s="2" t="s">
        <v>886</v>
      </c>
      <c r="E5081" s="2">
        <v>35989</v>
      </c>
      <c r="F5081" s="2">
        <v>69</v>
      </c>
      <c r="G5081" s="2">
        <v>8459</v>
      </c>
      <c r="H5081" s="2">
        <v>0.42333609173661191</v>
      </c>
      <c r="I5081" s="2">
        <v>4878</v>
      </c>
      <c r="J5081" s="2">
        <v>0.1917252493817555</v>
      </c>
      <c r="K5081" s="2">
        <v>4.2545218110887806</v>
      </c>
      <c r="L5081" s="2" t="s">
        <v>815</v>
      </c>
      <c r="M5081" s="58">
        <v>2.1153823546699582</v>
      </c>
      <c r="N5081" s="2">
        <v>8408</v>
      </c>
      <c r="O5081" s="2">
        <v>102</v>
      </c>
      <c r="P5081" s="2">
        <v>8510</v>
      </c>
      <c r="Q5081" s="2">
        <v>-1</v>
      </c>
      <c r="R5081" s="2">
        <v>-1</v>
      </c>
      <c r="S5081" s="2">
        <v>-1</v>
      </c>
      <c r="T5081" s="2">
        <v>-1</v>
      </c>
      <c r="U5081" s="2">
        <v>-1</v>
      </c>
      <c r="V5081" s="2">
        <v>-1</v>
      </c>
      <c r="W5081" s="2">
        <v>-1</v>
      </c>
    </row>
    <row r="5082" spans="1:23" x14ac:dyDescent="0.35">
      <c r="A5082" s="2">
        <v>4371503</v>
      </c>
      <c r="B5082" s="2" t="s">
        <v>3467</v>
      </c>
      <c r="C5082" s="2" t="s">
        <v>78</v>
      </c>
      <c r="D5082" s="2" t="s">
        <v>888</v>
      </c>
      <c r="E5082" s="2">
        <v>506397</v>
      </c>
      <c r="F5082" s="2">
        <v>2282</v>
      </c>
      <c r="G5082" s="2">
        <v>119548</v>
      </c>
      <c r="H5082" s="2">
        <v>0.40083481112189251</v>
      </c>
      <c r="I5082" s="2">
        <v>71629</v>
      </c>
      <c r="J5082" s="2">
        <v>0.45063458116852978</v>
      </c>
      <c r="K5082" s="2">
        <v>4.2359303376049784</v>
      </c>
      <c r="L5082" s="2" t="s">
        <v>815</v>
      </c>
      <c r="M5082" s="58">
        <v>1.9392227745142341</v>
      </c>
      <c r="N5082" s="2">
        <v>52199</v>
      </c>
      <c r="O5082" s="2">
        <v>69386</v>
      </c>
      <c r="P5082" s="2">
        <v>38829</v>
      </c>
      <c r="Q5082" s="2">
        <v>28860</v>
      </c>
      <c r="R5082" s="2">
        <v>21845</v>
      </c>
      <c r="S5082" s="2">
        <v>16362</v>
      </c>
      <c r="T5082" s="2">
        <v>12516</v>
      </c>
      <c r="U5082" s="2">
        <v>9112</v>
      </c>
      <c r="V5082" s="2">
        <v>7155</v>
      </c>
      <c r="W5082" s="2">
        <v>4870</v>
      </c>
    </row>
    <row r="5083" spans="1:23" x14ac:dyDescent="0.35">
      <c r="A5083" s="2">
        <v>4366737</v>
      </c>
      <c r="B5083" s="2" t="s">
        <v>3460</v>
      </c>
      <c r="C5083" s="2" t="s">
        <v>78</v>
      </c>
      <c r="D5083" s="2" t="s">
        <v>886</v>
      </c>
      <c r="E5083" s="2">
        <v>886624</v>
      </c>
      <c r="F5083" s="2">
        <v>3573</v>
      </c>
      <c r="G5083" s="2">
        <v>211214</v>
      </c>
      <c r="H5083" s="2">
        <v>0.66975673961006366</v>
      </c>
      <c r="I5083" s="2">
        <v>69752</v>
      </c>
      <c r="J5083" s="2">
        <v>0.40298931677915328</v>
      </c>
      <c r="K5083" s="2">
        <v>4.1977520429516986</v>
      </c>
      <c r="L5083" s="2" t="s">
        <v>4150</v>
      </c>
      <c r="M5083" s="58">
        <v>1.6192537316158679</v>
      </c>
      <c r="N5083" s="2">
        <v>35946</v>
      </c>
      <c r="O5083" s="2">
        <v>63058</v>
      </c>
      <c r="P5083" s="2">
        <v>383184</v>
      </c>
      <c r="Q5083" s="2">
        <v>60520</v>
      </c>
      <c r="R5083" s="2">
        <v>2810</v>
      </c>
      <c r="S5083" s="2">
        <v>1320</v>
      </c>
      <c r="T5083" s="2">
        <v>518</v>
      </c>
      <c r="U5083" s="2">
        <v>120</v>
      </c>
      <c r="V5083" s="2">
        <v>45</v>
      </c>
      <c r="W5083" s="2">
        <v>30</v>
      </c>
    </row>
    <row r="5084" spans="1:23" x14ac:dyDescent="0.35">
      <c r="A5084" s="2">
        <v>4407911</v>
      </c>
      <c r="B5084" s="2" t="s">
        <v>3854</v>
      </c>
      <c r="C5084" s="2" t="s">
        <v>78</v>
      </c>
      <c r="D5084" s="2" t="s">
        <v>886</v>
      </c>
      <c r="E5084" s="2">
        <v>36417</v>
      </c>
      <c r="F5084" s="2">
        <v>69</v>
      </c>
      <c r="G5084" s="2">
        <v>8687</v>
      </c>
      <c r="H5084" s="2">
        <v>0.40002302290779318</v>
      </c>
      <c r="I5084" s="2">
        <v>5212</v>
      </c>
      <c r="J5084" s="2">
        <v>0.18947194991350191</v>
      </c>
      <c r="K5084" s="2">
        <v>4.1921261655347068</v>
      </c>
      <c r="L5084" s="2" t="s">
        <v>815</v>
      </c>
      <c r="M5084" s="58">
        <v>2.077647193062528</v>
      </c>
      <c r="N5084" s="2">
        <v>8612</v>
      </c>
      <c r="O5084" s="2">
        <v>148</v>
      </c>
      <c r="P5084" s="2">
        <v>7</v>
      </c>
      <c r="Q5084" s="2">
        <v>8767</v>
      </c>
      <c r="R5084" s="2">
        <v>-1</v>
      </c>
      <c r="S5084" s="2">
        <v>-1</v>
      </c>
      <c r="T5084" s="2">
        <v>-1</v>
      </c>
      <c r="U5084" s="2">
        <v>-1</v>
      </c>
      <c r="V5084" s="2">
        <v>-1</v>
      </c>
      <c r="W5084" s="2">
        <v>-1</v>
      </c>
    </row>
    <row r="5085" spans="1:23" x14ac:dyDescent="0.35">
      <c r="A5085">
        <v>4502153</v>
      </c>
      <c r="B5085" t="s">
        <v>4342</v>
      </c>
      <c r="C5085" t="s">
        <v>78</v>
      </c>
      <c r="D5085" t="s">
        <v>886</v>
      </c>
      <c r="E5085">
        <v>112620</v>
      </c>
      <c r="F5085">
        <v>122</v>
      </c>
      <c r="G5085">
        <v>27037</v>
      </c>
      <c r="H5085">
        <v>0.59292820949069791</v>
      </c>
      <c r="I5085">
        <v>11006</v>
      </c>
      <c r="J5085">
        <v>0.1083288936245782</v>
      </c>
      <c r="K5085">
        <v>4.1654029663054333</v>
      </c>
      <c r="L5085" t="s">
        <v>815</v>
      </c>
      <c r="M5085">
        <v>2.4259003963467172</v>
      </c>
      <c r="N5085">
        <v>17666</v>
      </c>
      <c r="O5085">
        <v>9122</v>
      </c>
      <c r="P5085">
        <v>5826</v>
      </c>
      <c r="Q5085">
        <v>3880</v>
      </c>
      <c r="R5085">
        <v>2740</v>
      </c>
      <c r="S5085">
        <v>2118</v>
      </c>
      <c r="T5085">
        <v>1750</v>
      </c>
      <c r="U5085">
        <v>1424</v>
      </c>
      <c r="V5085">
        <v>1008</v>
      </c>
      <c r="W5085">
        <v>890</v>
      </c>
    </row>
    <row r="5086" spans="1:23" x14ac:dyDescent="0.35">
      <c r="A5086" s="2">
        <v>4407898</v>
      </c>
      <c r="B5086" s="2" t="s">
        <v>3846</v>
      </c>
      <c r="C5086" s="2" t="s">
        <v>78</v>
      </c>
      <c r="D5086" s="2" t="s">
        <v>886</v>
      </c>
      <c r="E5086" s="2">
        <v>380607</v>
      </c>
      <c r="F5086" s="2">
        <v>606</v>
      </c>
      <c r="G5086" s="2">
        <v>92990</v>
      </c>
      <c r="H5086" s="2">
        <v>0.47052371222712119</v>
      </c>
      <c r="I5086" s="2">
        <v>49236</v>
      </c>
      <c r="J5086" s="2">
        <v>0.15921935224522929</v>
      </c>
      <c r="K5086" s="2">
        <v>4.092988493386386</v>
      </c>
      <c r="L5086" s="2" t="s">
        <v>815</v>
      </c>
      <c r="M5086" s="58">
        <v>1.9935000314261171</v>
      </c>
      <c r="N5086" s="2">
        <v>90597</v>
      </c>
      <c r="O5086" s="2">
        <v>4630</v>
      </c>
      <c r="P5086" s="2">
        <v>228</v>
      </c>
      <c r="Q5086" s="2">
        <v>4</v>
      </c>
      <c r="R5086" s="2">
        <v>5</v>
      </c>
      <c r="S5086" s="2">
        <v>95464</v>
      </c>
      <c r="T5086" s="2">
        <v>-1</v>
      </c>
      <c r="U5086" s="2">
        <v>-1</v>
      </c>
      <c r="V5086" s="2">
        <v>-1</v>
      </c>
      <c r="W5086" s="2">
        <v>-1</v>
      </c>
    </row>
    <row r="5087" spans="1:23" x14ac:dyDescent="0.35">
      <c r="A5087" s="2">
        <v>4407912</v>
      </c>
      <c r="B5087" s="2" t="s">
        <v>3855</v>
      </c>
      <c r="C5087" s="2" t="s">
        <v>78</v>
      </c>
      <c r="D5087" s="2" t="s">
        <v>886</v>
      </c>
      <c r="E5087" s="2">
        <v>36194</v>
      </c>
      <c r="F5087" s="2">
        <v>74</v>
      </c>
      <c r="G5087" s="2">
        <v>8889</v>
      </c>
      <c r="H5087" s="2">
        <v>0.37484531443356961</v>
      </c>
      <c r="I5087" s="2">
        <v>5557</v>
      </c>
      <c r="J5087" s="2">
        <v>0.2044537768690943</v>
      </c>
      <c r="K5087" s="2">
        <v>4.0717741028237144</v>
      </c>
      <c r="L5087" s="2" t="s">
        <v>815</v>
      </c>
      <c r="M5087" s="58">
        <v>2.021446523317509</v>
      </c>
      <c r="N5087" s="2">
        <v>8822</v>
      </c>
      <c r="O5087" s="2">
        <v>134</v>
      </c>
      <c r="P5087" s="2">
        <v>8956</v>
      </c>
      <c r="Q5087" s="2">
        <v>-1</v>
      </c>
      <c r="R5087" s="2">
        <v>-1</v>
      </c>
      <c r="S5087" s="2">
        <v>-1</v>
      </c>
      <c r="T5087" s="2">
        <v>-1</v>
      </c>
      <c r="U5087" s="2">
        <v>-1</v>
      </c>
      <c r="V5087" s="2">
        <v>-1</v>
      </c>
      <c r="W5087" s="2">
        <v>-1</v>
      </c>
    </row>
    <row r="5088" spans="1:23" x14ac:dyDescent="0.35">
      <c r="A5088" s="2">
        <v>4407897</v>
      </c>
      <c r="B5088" s="2" t="s">
        <v>3845</v>
      </c>
      <c r="C5088" s="2" t="s">
        <v>78</v>
      </c>
      <c r="D5088" s="2" t="s">
        <v>886</v>
      </c>
      <c r="E5088" s="2">
        <v>381414</v>
      </c>
      <c r="F5088" s="2">
        <v>615</v>
      </c>
      <c r="G5088" s="2">
        <v>93782</v>
      </c>
      <c r="H5088" s="2">
        <v>0.46937578639824268</v>
      </c>
      <c r="I5088" s="2">
        <v>49763</v>
      </c>
      <c r="J5088" s="2">
        <v>0.16124211486730949</v>
      </c>
      <c r="K5088" s="2">
        <v>4.0670277878484136</v>
      </c>
      <c r="L5088" s="2" t="s">
        <v>815</v>
      </c>
      <c r="M5088" s="58">
        <v>1.981217048022232</v>
      </c>
      <c r="N5088" s="2">
        <v>91399</v>
      </c>
      <c r="O5088" s="2">
        <v>4590</v>
      </c>
      <c r="P5088" s="2">
        <v>243</v>
      </c>
      <c r="Q5088" s="2">
        <v>28</v>
      </c>
      <c r="R5088" s="2">
        <v>96260</v>
      </c>
      <c r="S5088" s="2">
        <v>-1</v>
      </c>
      <c r="T5088" s="2">
        <v>-1</v>
      </c>
      <c r="U5088" s="2">
        <v>-1</v>
      </c>
      <c r="V5088" s="2">
        <v>-1</v>
      </c>
      <c r="W5088" s="2">
        <v>-1</v>
      </c>
    </row>
    <row r="5089" spans="1:23" x14ac:dyDescent="0.35">
      <c r="A5089" s="2">
        <v>4407907</v>
      </c>
      <c r="B5089" s="2" t="s">
        <v>3852</v>
      </c>
      <c r="C5089" s="2" t="s">
        <v>78</v>
      </c>
      <c r="D5089" s="2" t="s">
        <v>886</v>
      </c>
      <c r="E5089" s="2">
        <v>380622</v>
      </c>
      <c r="F5089" s="2">
        <v>582</v>
      </c>
      <c r="G5089" s="2">
        <v>94205</v>
      </c>
      <c r="H5089" s="2">
        <v>0.47270314739132752</v>
      </c>
      <c r="I5089" s="2">
        <v>49674</v>
      </c>
      <c r="J5089" s="2">
        <v>0.1529076091240128</v>
      </c>
      <c r="K5089" s="2">
        <v>4.0403587919961783</v>
      </c>
      <c r="L5089" s="2" t="s">
        <v>815</v>
      </c>
      <c r="M5089" s="58">
        <v>1.966550933101866</v>
      </c>
      <c r="N5089" s="2">
        <v>91736</v>
      </c>
      <c r="O5089" s="2">
        <v>4746</v>
      </c>
      <c r="P5089" s="2">
        <v>273</v>
      </c>
      <c r="Q5089" s="2">
        <v>16</v>
      </c>
      <c r="R5089" s="2">
        <v>5</v>
      </c>
      <c r="S5089" s="2">
        <v>96776</v>
      </c>
      <c r="T5089" s="2">
        <v>-1</v>
      </c>
      <c r="U5089" s="2">
        <v>-1</v>
      </c>
      <c r="V5089" s="2">
        <v>-1</v>
      </c>
      <c r="W5089" s="2">
        <v>-1</v>
      </c>
    </row>
    <row r="5090" spans="1:23" x14ac:dyDescent="0.35">
      <c r="A5090" s="2">
        <v>4371507</v>
      </c>
      <c r="B5090" s="2" t="s">
        <v>3469</v>
      </c>
      <c r="C5090" s="2" t="s">
        <v>78</v>
      </c>
      <c r="D5090" s="2" t="s">
        <v>888</v>
      </c>
      <c r="E5090" s="2">
        <v>76075</v>
      </c>
      <c r="F5090" s="2">
        <v>182</v>
      </c>
      <c r="G5090" s="2">
        <v>18834</v>
      </c>
      <c r="H5090" s="2">
        <v>0.25002654773282362</v>
      </c>
      <c r="I5090" s="2">
        <v>14125</v>
      </c>
      <c r="J5090" s="2">
        <v>0.2392375944791324</v>
      </c>
      <c r="K5090" s="2">
        <v>4.0392375491133059</v>
      </c>
      <c r="L5090" s="2" t="s">
        <v>815</v>
      </c>
      <c r="M5090" s="58">
        <v>3.3093353053767181</v>
      </c>
      <c r="N5090" s="2">
        <v>15435</v>
      </c>
      <c r="O5090" s="2">
        <v>5726</v>
      </c>
      <c r="P5090" s="2">
        <v>1062</v>
      </c>
      <c r="Q5090" s="2">
        <v>256</v>
      </c>
      <c r="R5090" s="2">
        <v>125</v>
      </c>
      <c r="S5090" s="2">
        <v>96</v>
      </c>
      <c r="T5090" s="2">
        <v>91</v>
      </c>
      <c r="U5090" s="2">
        <v>48</v>
      </c>
      <c r="V5090" s="2">
        <v>99</v>
      </c>
      <c r="W5090" s="2">
        <v>50</v>
      </c>
    </row>
    <row r="5091" spans="1:23" x14ac:dyDescent="0.35">
      <c r="A5091" s="2">
        <v>4075744</v>
      </c>
      <c r="B5091" s="2" t="s">
        <v>2048</v>
      </c>
      <c r="C5091" s="2" t="s">
        <v>78</v>
      </c>
      <c r="D5091" s="2" t="s">
        <v>886</v>
      </c>
      <c r="E5091" s="2">
        <v>715750</v>
      </c>
      <c r="F5091" s="2">
        <v>1278</v>
      </c>
      <c r="G5091" s="2">
        <v>180595</v>
      </c>
      <c r="H5091" s="46">
        <v>0.52680306763753149</v>
      </c>
      <c r="I5091" s="2">
        <v>85457</v>
      </c>
      <c r="J5091" s="2">
        <v>0.17855396437303531</v>
      </c>
      <c r="K5091" s="2">
        <v>3.9632880201555971</v>
      </c>
      <c r="L5091" s="2" t="s">
        <v>815</v>
      </c>
      <c r="M5091" s="58">
        <v>2.1715188951724471</v>
      </c>
      <c r="N5091" s="2">
        <v>110051</v>
      </c>
      <c r="O5091" s="2">
        <v>66936</v>
      </c>
      <c r="P5091" s="2">
        <v>43887</v>
      </c>
      <c r="Q5091" s="2">
        <v>30952</v>
      </c>
      <c r="R5091" s="2">
        <v>22720</v>
      </c>
      <c r="S5091" s="2">
        <v>16716</v>
      </c>
      <c r="T5091" s="2">
        <v>13125</v>
      </c>
      <c r="U5091" s="2">
        <v>10304</v>
      </c>
      <c r="V5091" s="2">
        <v>8217</v>
      </c>
      <c r="W5091" s="2">
        <v>6700</v>
      </c>
    </row>
    <row r="5092" spans="1:23" x14ac:dyDescent="0.35">
      <c r="A5092">
        <v>4467209</v>
      </c>
      <c r="B5092" t="s">
        <v>4324</v>
      </c>
      <c r="C5092" t="s">
        <v>78</v>
      </c>
      <c r="D5092" t="s">
        <v>886</v>
      </c>
      <c r="E5092">
        <v>323071</v>
      </c>
      <c r="F5092">
        <v>515</v>
      </c>
      <c r="G5092">
        <v>81841</v>
      </c>
      <c r="H5092">
        <v>0.26645568846910472</v>
      </c>
      <c r="I5092">
        <v>60034</v>
      </c>
      <c r="J5092">
        <v>0.15940768437897551</v>
      </c>
      <c r="K5092">
        <v>3.9475446292200731</v>
      </c>
      <c r="L5092" t="s">
        <v>815</v>
      </c>
      <c r="M5092">
        <v>2.5437059082892421</v>
      </c>
      <c r="N5092">
        <v>58382</v>
      </c>
      <c r="O5092">
        <v>25320</v>
      </c>
      <c r="P5092">
        <v>13845</v>
      </c>
      <c r="Q5092">
        <v>8712</v>
      </c>
      <c r="R5092">
        <v>6255</v>
      </c>
      <c r="S5092">
        <v>4638</v>
      </c>
      <c r="T5092">
        <v>3444</v>
      </c>
      <c r="U5092">
        <v>2608</v>
      </c>
      <c r="V5092">
        <v>2214</v>
      </c>
      <c r="W5092">
        <v>1590</v>
      </c>
    </row>
    <row r="5093" spans="1:23" x14ac:dyDescent="0.35">
      <c r="A5093" s="2">
        <v>4407905</v>
      </c>
      <c r="B5093" s="2" t="s">
        <v>3850</v>
      </c>
      <c r="C5093" s="2" t="s">
        <v>78</v>
      </c>
      <c r="D5093" s="2" t="s">
        <v>886</v>
      </c>
      <c r="E5093" s="2">
        <v>381883</v>
      </c>
      <c r="F5093" s="2">
        <v>547</v>
      </c>
      <c r="G5093" s="2">
        <v>96984</v>
      </c>
      <c r="H5093" s="2">
        <v>0.46863400148478102</v>
      </c>
      <c r="I5093" s="2">
        <v>51534</v>
      </c>
      <c r="J5093" s="2">
        <v>0.14323758847605161</v>
      </c>
      <c r="K5093" s="2">
        <v>3.93758764332261</v>
      </c>
      <c r="L5093" s="2" t="s">
        <v>815</v>
      </c>
      <c r="M5093" s="58">
        <v>1.916054127551968</v>
      </c>
      <c r="N5093" s="2">
        <v>94424</v>
      </c>
      <c r="O5093" s="2">
        <v>4908</v>
      </c>
      <c r="P5093" s="2">
        <v>300</v>
      </c>
      <c r="Q5093" s="2">
        <v>24</v>
      </c>
      <c r="R5093" s="2">
        <v>99656</v>
      </c>
      <c r="S5093" s="2">
        <v>-1</v>
      </c>
      <c r="T5093" s="2">
        <v>-1</v>
      </c>
      <c r="U5093" s="2">
        <v>-1</v>
      </c>
      <c r="V5093" s="2">
        <v>-1</v>
      </c>
      <c r="W5093" s="2">
        <v>-1</v>
      </c>
    </row>
    <row r="5094" spans="1:23" x14ac:dyDescent="0.35">
      <c r="A5094" s="2">
        <v>4407906</v>
      </c>
      <c r="B5094" s="2" t="s">
        <v>3851</v>
      </c>
      <c r="C5094" s="2" t="s">
        <v>78</v>
      </c>
      <c r="D5094" s="2" t="s">
        <v>886</v>
      </c>
      <c r="E5094" s="2">
        <v>382806</v>
      </c>
      <c r="F5094" s="2">
        <v>583</v>
      </c>
      <c r="G5094" s="2">
        <v>97845</v>
      </c>
      <c r="H5094" s="2">
        <v>0.47351423169298379</v>
      </c>
      <c r="I5094" s="2">
        <v>51514</v>
      </c>
      <c r="J5094" s="2">
        <v>0.15229646348280851</v>
      </c>
      <c r="K5094" s="2">
        <v>3.9123716081557571</v>
      </c>
      <c r="L5094" s="2" t="s">
        <v>815</v>
      </c>
      <c r="M5094" s="58">
        <v>1.903437371030217</v>
      </c>
      <c r="N5094" s="2">
        <v>95231</v>
      </c>
      <c r="O5094" s="2">
        <v>5040</v>
      </c>
      <c r="P5094" s="2">
        <v>264</v>
      </c>
      <c r="Q5094" s="2">
        <v>24</v>
      </c>
      <c r="R5094" s="2">
        <v>100559</v>
      </c>
      <c r="S5094" s="2">
        <v>-1</v>
      </c>
      <c r="T5094" s="2">
        <v>-1</v>
      </c>
      <c r="U5094" s="2">
        <v>-1</v>
      </c>
      <c r="V5094" s="2">
        <v>-1</v>
      </c>
      <c r="W5094" s="2">
        <v>-1</v>
      </c>
    </row>
    <row r="5095" spans="1:23" x14ac:dyDescent="0.35">
      <c r="A5095" s="2">
        <v>4450264</v>
      </c>
      <c r="B5095" s="2" t="s">
        <v>4115</v>
      </c>
      <c r="C5095" s="2" t="s">
        <v>78</v>
      </c>
      <c r="D5095" s="2" t="s">
        <v>886</v>
      </c>
      <c r="E5095" s="2">
        <v>482154</v>
      </c>
      <c r="F5095" s="2">
        <v>732</v>
      </c>
      <c r="G5095" s="2">
        <v>124333</v>
      </c>
      <c r="H5095" s="2">
        <v>0.65547360716784764</v>
      </c>
      <c r="I5095" s="2">
        <v>42836</v>
      </c>
      <c r="J5095" s="2">
        <v>0.15181871352306531</v>
      </c>
      <c r="K5095" s="2">
        <v>3.877924605695994</v>
      </c>
      <c r="L5095" s="2" t="s">
        <v>815</v>
      </c>
      <c r="M5095" s="58">
        <v>1.9575406202041361</v>
      </c>
      <c r="N5095" s="2">
        <v>51889</v>
      </c>
      <c r="O5095" s="2">
        <v>56008</v>
      </c>
      <c r="P5095" s="2">
        <v>120600</v>
      </c>
      <c r="Q5095" s="2">
        <v>14924</v>
      </c>
      <c r="R5095" s="2">
        <v>1230</v>
      </c>
      <c r="S5095" s="2">
        <v>1218</v>
      </c>
      <c r="T5095" s="2">
        <v>350</v>
      </c>
      <c r="U5095" s="2">
        <v>48</v>
      </c>
      <c r="V5095" s="2">
        <v>9</v>
      </c>
      <c r="W5095" s="2">
        <v>30</v>
      </c>
    </row>
    <row r="5096" spans="1:23" x14ac:dyDescent="0.35">
      <c r="A5096">
        <v>4467198</v>
      </c>
      <c r="B5096" t="s">
        <v>4321</v>
      </c>
      <c r="C5096" t="s">
        <v>78</v>
      </c>
      <c r="D5096" t="s">
        <v>886</v>
      </c>
      <c r="E5096">
        <v>524146</v>
      </c>
      <c r="F5096">
        <v>698</v>
      </c>
      <c r="G5096">
        <v>136132</v>
      </c>
      <c r="H5096">
        <v>0.54335497899097929</v>
      </c>
      <c r="I5096">
        <v>62164</v>
      </c>
      <c r="J5096">
        <v>0.13316900252982949</v>
      </c>
      <c r="K5096">
        <v>3.8502776716716132</v>
      </c>
      <c r="L5096" t="s">
        <v>815</v>
      </c>
      <c r="M5096">
        <v>3.3153024370805628</v>
      </c>
      <c r="N5096">
        <v>118739</v>
      </c>
      <c r="O5096">
        <v>28214</v>
      </c>
      <c r="P5096">
        <v>7344</v>
      </c>
      <c r="Q5096">
        <v>2264</v>
      </c>
      <c r="R5096">
        <v>750</v>
      </c>
      <c r="S5096">
        <v>396</v>
      </c>
      <c r="T5096">
        <v>203</v>
      </c>
      <c r="U5096">
        <v>64</v>
      </c>
      <c r="V5096">
        <v>45</v>
      </c>
      <c r="W5096">
        <v>80</v>
      </c>
    </row>
    <row r="5097" spans="1:23" x14ac:dyDescent="0.35">
      <c r="A5097">
        <v>4456734</v>
      </c>
      <c r="B5097" t="s">
        <v>4139</v>
      </c>
      <c r="C5097" t="s">
        <v>78</v>
      </c>
      <c r="D5097" t="s">
        <v>886</v>
      </c>
      <c r="E5097">
        <v>1532628</v>
      </c>
      <c r="F5097">
        <v>1530</v>
      </c>
      <c r="G5097">
        <v>407028</v>
      </c>
      <c r="H5097">
        <v>0.58639700462867417</v>
      </c>
      <c r="I5097">
        <v>168348</v>
      </c>
      <c r="J5097">
        <v>9.9828529819369086E-2</v>
      </c>
      <c r="K5097">
        <v>3.765411716147292</v>
      </c>
      <c r="L5097" t="s">
        <v>815</v>
      </c>
      <c r="M5097">
        <v>1.744316506969285</v>
      </c>
      <c r="N5097">
        <v>141412</v>
      </c>
      <c r="O5097">
        <v>168866</v>
      </c>
      <c r="P5097">
        <v>482151</v>
      </c>
      <c r="Q5097">
        <v>70808</v>
      </c>
      <c r="R5097">
        <v>7535</v>
      </c>
      <c r="S5097">
        <v>5916</v>
      </c>
      <c r="T5097">
        <v>1477</v>
      </c>
      <c r="U5097">
        <v>280</v>
      </c>
      <c r="V5097">
        <v>126</v>
      </c>
      <c r="W5097">
        <v>70</v>
      </c>
    </row>
    <row r="5098" spans="1:23" x14ac:dyDescent="0.35">
      <c r="A5098">
        <v>4467197</v>
      </c>
      <c r="B5098" t="s">
        <v>4320</v>
      </c>
      <c r="C5098" t="s">
        <v>78</v>
      </c>
      <c r="D5098" t="s">
        <v>886</v>
      </c>
      <c r="E5098">
        <v>1207731</v>
      </c>
      <c r="F5098">
        <v>1597</v>
      </c>
      <c r="G5098">
        <v>331603</v>
      </c>
      <c r="H5098">
        <v>0.35692379140116348</v>
      </c>
      <c r="I5098">
        <v>213246</v>
      </c>
      <c r="J5098">
        <v>0.1322314323305438</v>
      </c>
      <c r="K5098">
        <v>3.6420991366181852</v>
      </c>
      <c r="L5098" t="s">
        <v>815</v>
      </c>
      <c r="M5098">
        <v>3.2522364105408861</v>
      </c>
      <c r="N5098">
        <v>303404</v>
      </c>
      <c r="O5098">
        <v>42614</v>
      </c>
      <c r="P5098">
        <v>11682</v>
      </c>
      <c r="Q5098">
        <v>5176</v>
      </c>
      <c r="R5098">
        <v>2885</v>
      </c>
      <c r="S5098">
        <v>1884</v>
      </c>
      <c r="T5098">
        <v>1148</v>
      </c>
      <c r="U5098">
        <v>1008</v>
      </c>
      <c r="V5098">
        <v>783</v>
      </c>
      <c r="W5098">
        <v>770</v>
      </c>
    </row>
    <row r="5099" spans="1:23" x14ac:dyDescent="0.35">
      <c r="A5099" s="2">
        <v>4435076</v>
      </c>
      <c r="B5099" s="2" t="s">
        <v>4009</v>
      </c>
      <c r="C5099" s="2" t="s">
        <v>78</v>
      </c>
      <c r="D5099" s="2" t="s">
        <v>886</v>
      </c>
      <c r="E5099" s="2">
        <v>440647</v>
      </c>
      <c r="F5099" s="2">
        <v>560</v>
      </c>
      <c r="G5099" s="2">
        <v>121532</v>
      </c>
      <c r="H5099" s="2">
        <v>0.63386597768488961</v>
      </c>
      <c r="I5099" s="2">
        <v>44497</v>
      </c>
      <c r="J5099" s="2">
        <v>0.12708585330207631</v>
      </c>
      <c r="K5099" s="2">
        <v>3.625769344699338</v>
      </c>
      <c r="L5099" s="2" t="s">
        <v>815</v>
      </c>
      <c r="M5099" s="58">
        <v>1.60540006849365</v>
      </c>
      <c r="N5099" s="2">
        <v>107529</v>
      </c>
      <c r="O5099" s="2">
        <v>24660</v>
      </c>
      <c r="P5099" s="2">
        <v>4929</v>
      </c>
      <c r="Q5099" s="2">
        <v>108</v>
      </c>
      <c r="R5099" s="2">
        <v>15</v>
      </c>
      <c r="S5099" s="2">
        <v>137241</v>
      </c>
      <c r="T5099" s="2">
        <v>-1</v>
      </c>
      <c r="U5099" s="2">
        <v>-1</v>
      </c>
      <c r="V5099" s="2">
        <v>-1</v>
      </c>
      <c r="W5099" s="2">
        <v>-1</v>
      </c>
    </row>
    <row r="5100" spans="1:23" x14ac:dyDescent="0.35">
      <c r="A5100" s="2">
        <v>4075758</v>
      </c>
      <c r="B5100" s="2" t="s">
        <v>2058</v>
      </c>
      <c r="C5100" s="2" t="s">
        <v>78</v>
      </c>
      <c r="D5100" s="2" t="s">
        <v>886</v>
      </c>
      <c r="E5100" s="2">
        <v>245359</v>
      </c>
      <c r="F5100" s="2">
        <v>331</v>
      </c>
      <c r="G5100" s="2">
        <v>67733</v>
      </c>
      <c r="H5100" s="46">
        <v>0.6648605554161191</v>
      </c>
      <c r="I5100" s="2">
        <v>22700</v>
      </c>
      <c r="J5100" s="2">
        <v>0.13490436462489661</v>
      </c>
      <c r="K5100" s="2">
        <v>3.6224440080905911</v>
      </c>
      <c r="L5100" s="2" t="s">
        <v>815</v>
      </c>
      <c r="M5100" s="58">
        <v>2.1365662933872058</v>
      </c>
      <c r="N5100" s="2">
        <v>44314</v>
      </c>
      <c r="O5100" s="2">
        <v>23718</v>
      </c>
      <c r="P5100" s="2">
        <v>14223</v>
      </c>
      <c r="Q5100" s="2">
        <v>9428</v>
      </c>
      <c r="R5100" s="2">
        <v>6720</v>
      </c>
      <c r="S5100" s="2">
        <v>4896</v>
      </c>
      <c r="T5100" s="2">
        <v>3906</v>
      </c>
      <c r="U5100" s="2">
        <v>2992</v>
      </c>
      <c r="V5100" s="2">
        <v>2511</v>
      </c>
      <c r="W5100" s="2">
        <v>2130</v>
      </c>
    </row>
    <row r="5101" spans="1:23" x14ac:dyDescent="0.35">
      <c r="A5101" s="2">
        <v>4075744</v>
      </c>
      <c r="B5101" s="2" t="s">
        <v>2048</v>
      </c>
      <c r="C5101" s="2" t="s">
        <v>78</v>
      </c>
      <c r="D5101" s="2" t="s">
        <v>886</v>
      </c>
      <c r="E5101" s="2">
        <v>718744</v>
      </c>
      <c r="F5101" s="2">
        <v>1384</v>
      </c>
      <c r="G5101" s="2">
        <v>200749</v>
      </c>
      <c r="H5101" s="46">
        <v>0.58652845095118777</v>
      </c>
      <c r="I5101" s="2">
        <v>83004</v>
      </c>
      <c r="J5101" s="2">
        <v>0.19255812918090451</v>
      </c>
      <c r="K5101" s="2">
        <v>3.5803117325615572</v>
      </c>
      <c r="L5101" s="2" t="s">
        <v>815</v>
      </c>
      <c r="M5101" s="58">
        <v>1.9683257794635149</v>
      </c>
      <c r="N5101" s="2">
        <v>123550</v>
      </c>
      <c r="O5101" s="2">
        <v>73400</v>
      </c>
      <c r="P5101" s="2">
        <v>48348</v>
      </c>
      <c r="Q5101" s="2">
        <v>34548</v>
      </c>
      <c r="R5101" s="2">
        <v>25555</v>
      </c>
      <c r="S5101" s="2">
        <v>19278</v>
      </c>
      <c r="T5101" s="2">
        <v>14329</v>
      </c>
      <c r="U5101" s="2">
        <v>11112</v>
      </c>
      <c r="V5101" s="2">
        <v>8325</v>
      </c>
      <c r="W5101" s="2">
        <v>6710</v>
      </c>
    </row>
    <row r="5102" spans="1:23" x14ac:dyDescent="0.35">
      <c r="A5102" s="2">
        <v>4407896</v>
      </c>
      <c r="B5102" s="2" t="s">
        <v>3844</v>
      </c>
      <c r="C5102" s="2" t="s">
        <v>78</v>
      </c>
      <c r="D5102" s="2" t="s">
        <v>886</v>
      </c>
      <c r="E5102" s="2">
        <v>138988</v>
      </c>
      <c r="F5102" s="2">
        <v>569</v>
      </c>
      <c r="G5102" s="2">
        <v>38957</v>
      </c>
      <c r="H5102" s="2">
        <v>0.51063993634006732</v>
      </c>
      <c r="I5102" s="2">
        <v>19064</v>
      </c>
      <c r="J5102" s="2">
        <v>0.40938786082251699</v>
      </c>
      <c r="K5102" s="2">
        <v>3.56772852119003</v>
      </c>
      <c r="L5102" s="2" t="s">
        <v>815</v>
      </c>
      <c r="M5102" s="58">
        <v>1.748540660225443</v>
      </c>
      <c r="N5102" s="2">
        <v>38186</v>
      </c>
      <c r="O5102" s="2">
        <v>1504</v>
      </c>
      <c r="P5102" s="2">
        <v>57</v>
      </c>
      <c r="Q5102" s="2">
        <v>39747</v>
      </c>
      <c r="R5102" s="2">
        <v>-1</v>
      </c>
      <c r="S5102" s="2">
        <v>-1</v>
      </c>
      <c r="T5102" s="2">
        <v>-1</v>
      </c>
      <c r="U5102" s="2">
        <v>-1</v>
      </c>
      <c r="V5102" s="2">
        <v>-1</v>
      </c>
      <c r="W5102" s="2">
        <v>-1</v>
      </c>
    </row>
    <row r="5103" spans="1:23" x14ac:dyDescent="0.35">
      <c r="A5103" s="2">
        <v>4435077</v>
      </c>
      <c r="B5103" s="2" t="s">
        <v>4010</v>
      </c>
      <c r="C5103" s="2" t="s">
        <v>78</v>
      </c>
      <c r="D5103" s="2" t="s">
        <v>886</v>
      </c>
      <c r="E5103" s="2">
        <v>170692</v>
      </c>
      <c r="F5103" s="2">
        <v>321</v>
      </c>
      <c r="G5103" s="2">
        <v>48265</v>
      </c>
      <c r="H5103" s="2">
        <v>0.8553817466072724</v>
      </c>
      <c r="I5103" s="2">
        <v>6980</v>
      </c>
      <c r="J5103" s="2">
        <v>0.18805802263726479</v>
      </c>
      <c r="K5103" s="2">
        <v>3.536558582823992</v>
      </c>
      <c r="L5103" s="2" t="s">
        <v>815</v>
      </c>
      <c r="M5103" s="58">
        <v>1.5677075679647321</v>
      </c>
      <c r="N5103" s="2">
        <v>42763</v>
      </c>
      <c r="O5103" s="2">
        <v>9690</v>
      </c>
      <c r="P5103" s="2">
        <v>1920</v>
      </c>
      <c r="Q5103" s="2">
        <v>64</v>
      </c>
      <c r="R5103" s="2">
        <v>5</v>
      </c>
      <c r="S5103" s="2">
        <v>54442</v>
      </c>
      <c r="T5103" s="2">
        <v>-1</v>
      </c>
      <c r="U5103" s="2">
        <v>-1</v>
      </c>
      <c r="V5103" s="2">
        <v>-1</v>
      </c>
      <c r="W5103" s="2">
        <v>-1</v>
      </c>
    </row>
    <row r="5104" spans="1:23" x14ac:dyDescent="0.35">
      <c r="A5104" s="2">
        <v>4247401</v>
      </c>
      <c r="B5104" s="2" t="s">
        <v>2105</v>
      </c>
      <c r="C5104" s="2" t="s">
        <v>78</v>
      </c>
      <c r="D5104" s="2" t="s">
        <v>886</v>
      </c>
      <c r="E5104" s="2">
        <v>824961</v>
      </c>
      <c r="F5104" s="2">
        <v>1955</v>
      </c>
      <c r="G5104" s="2">
        <v>233695</v>
      </c>
      <c r="H5104" s="46">
        <v>0.62229829478593901</v>
      </c>
      <c r="I5104" s="2">
        <v>88267</v>
      </c>
      <c r="J5104" s="2">
        <v>0.23698089970313749</v>
      </c>
      <c r="K5104" s="2">
        <v>3.530075525792165</v>
      </c>
      <c r="L5104" s="2" t="s">
        <v>815</v>
      </c>
      <c r="M5104" s="58">
        <v>1.995454985245029</v>
      </c>
      <c r="N5104" s="2">
        <v>144674</v>
      </c>
      <c r="O5104" s="2">
        <v>90594</v>
      </c>
      <c r="P5104" s="2">
        <v>57447</v>
      </c>
      <c r="Q5104" s="2">
        <v>37704</v>
      </c>
      <c r="R5104" s="2">
        <v>26580</v>
      </c>
      <c r="S5104" s="2">
        <v>18198</v>
      </c>
      <c r="T5104" s="2">
        <v>13482</v>
      </c>
      <c r="U5104" s="2">
        <v>10264</v>
      </c>
      <c r="V5104" s="2">
        <v>7947</v>
      </c>
      <c r="W5104" s="2">
        <v>6530</v>
      </c>
    </row>
    <row r="5105" spans="1:23" x14ac:dyDescent="0.35">
      <c r="A5105" s="2">
        <v>4456734</v>
      </c>
      <c r="B5105" s="2" t="s">
        <v>4139</v>
      </c>
      <c r="C5105" s="2" t="s">
        <v>78</v>
      </c>
      <c r="D5105" s="2" t="s">
        <v>886</v>
      </c>
      <c r="E5105" s="2">
        <v>1058068</v>
      </c>
      <c r="F5105" s="2">
        <v>1764</v>
      </c>
      <c r="G5105" s="2">
        <v>307530</v>
      </c>
      <c r="H5105" s="2">
        <v>0.6419146099567522</v>
      </c>
      <c r="I5105" s="2">
        <v>110122</v>
      </c>
      <c r="J5105" s="2">
        <v>0.1667189632424381</v>
      </c>
      <c r="K5105" s="2">
        <v>3.4405358826781129</v>
      </c>
      <c r="L5105" s="2" t="s">
        <v>815</v>
      </c>
      <c r="M5105" s="58">
        <v>1.7126217615238439</v>
      </c>
      <c r="N5105" s="2">
        <v>123874</v>
      </c>
      <c r="O5105" s="2">
        <v>137382</v>
      </c>
      <c r="P5105" s="2">
        <v>313995</v>
      </c>
      <c r="Q5105" s="2">
        <v>37888</v>
      </c>
      <c r="R5105" s="2">
        <v>2050</v>
      </c>
      <c r="S5105" s="2">
        <v>1944</v>
      </c>
      <c r="T5105" s="2">
        <v>553</v>
      </c>
      <c r="U5105" s="2">
        <v>72</v>
      </c>
      <c r="V5105" s="2">
        <v>18</v>
      </c>
      <c r="W5105" s="2">
        <v>30</v>
      </c>
    </row>
    <row r="5106" spans="1:23" x14ac:dyDescent="0.35">
      <c r="A5106" s="2">
        <v>4371556</v>
      </c>
      <c r="B5106" s="2" t="s">
        <v>3475</v>
      </c>
      <c r="C5106" s="2" t="s">
        <v>78</v>
      </c>
      <c r="D5106" s="2" t="s">
        <v>886</v>
      </c>
      <c r="E5106" s="2">
        <v>727957</v>
      </c>
      <c r="F5106" s="2">
        <v>1384</v>
      </c>
      <c r="G5106" s="2">
        <v>215506</v>
      </c>
      <c r="H5106" s="2">
        <v>0.51019461175094893</v>
      </c>
      <c r="I5106" s="2">
        <v>105556</v>
      </c>
      <c r="J5106" s="2">
        <v>0.1901211197914163</v>
      </c>
      <c r="K5106" s="2">
        <v>3.377896671090364</v>
      </c>
      <c r="L5106" s="2" t="s">
        <v>815</v>
      </c>
      <c r="M5106" s="58">
        <v>1.166448211767722</v>
      </c>
      <c r="N5106" s="2">
        <v>146404</v>
      </c>
      <c r="O5106" s="2">
        <v>87752</v>
      </c>
      <c r="P5106" s="2">
        <v>69639</v>
      </c>
      <c r="Q5106" s="2">
        <v>7520</v>
      </c>
      <c r="R5106" s="2">
        <v>455</v>
      </c>
      <c r="S5106" s="2">
        <v>180</v>
      </c>
      <c r="T5106" s="2">
        <v>49</v>
      </c>
      <c r="U5106" s="2">
        <v>32</v>
      </c>
      <c r="V5106" s="2">
        <v>9</v>
      </c>
      <c r="W5106" s="2">
        <v>312040</v>
      </c>
    </row>
    <row r="5107" spans="1:23" x14ac:dyDescent="0.35">
      <c r="A5107" s="2">
        <v>4075756</v>
      </c>
      <c r="B5107" s="2" t="s">
        <v>2056</v>
      </c>
      <c r="C5107" s="2" t="s">
        <v>78</v>
      </c>
      <c r="D5107" s="2" t="s">
        <v>886</v>
      </c>
      <c r="E5107" s="2">
        <v>171654</v>
      </c>
      <c r="F5107" s="2">
        <v>310</v>
      </c>
      <c r="G5107" s="2">
        <v>51028</v>
      </c>
      <c r="H5107" s="46">
        <v>0.68448694834208668</v>
      </c>
      <c r="I5107" s="2">
        <v>16100</v>
      </c>
      <c r="J5107" s="2">
        <v>0.18059584979085841</v>
      </c>
      <c r="K5107" s="2">
        <v>3.3639178490240651</v>
      </c>
      <c r="L5107" s="2" t="s">
        <v>815</v>
      </c>
      <c r="M5107" s="58">
        <v>2.0226713014788191</v>
      </c>
      <c r="N5107" s="2">
        <v>33846</v>
      </c>
      <c r="O5107" s="2">
        <v>17778</v>
      </c>
      <c r="P5107" s="2">
        <v>11004</v>
      </c>
      <c r="Q5107" s="2">
        <v>7120</v>
      </c>
      <c r="R5107" s="2">
        <v>4895</v>
      </c>
      <c r="S5107" s="2">
        <v>3396</v>
      </c>
      <c r="T5107" s="2">
        <v>2149</v>
      </c>
      <c r="U5107" s="2">
        <v>2032</v>
      </c>
      <c r="V5107" s="2">
        <v>1395</v>
      </c>
      <c r="W5107" s="2">
        <v>1250</v>
      </c>
    </row>
    <row r="5108" spans="1:23" x14ac:dyDescent="0.35">
      <c r="A5108" s="2">
        <v>4371501</v>
      </c>
      <c r="B5108" s="2" t="s">
        <v>3466</v>
      </c>
      <c r="C5108" s="2" t="s">
        <v>78</v>
      </c>
      <c r="D5108" s="2" t="s">
        <v>888</v>
      </c>
      <c r="E5108" s="2">
        <v>436290</v>
      </c>
      <c r="F5108" s="2">
        <v>1123</v>
      </c>
      <c r="G5108" s="2">
        <v>129878</v>
      </c>
      <c r="H5108" s="2">
        <v>0.26362432436594341</v>
      </c>
      <c r="I5108" s="2">
        <v>95639</v>
      </c>
      <c r="J5108" s="2">
        <v>0.2573976025120906</v>
      </c>
      <c r="K5108" s="2">
        <v>3.3592294306964998</v>
      </c>
      <c r="L5108" s="2" t="s">
        <v>815</v>
      </c>
      <c r="M5108" s="58">
        <v>1.5823776467260029</v>
      </c>
      <c r="N5108" s="2">
        <v>122026</v>
      </c>
      <c r="O5108" s="2">
        <v>15462</v>
      </c>
      <c r="P5108" s="2">
        <v>336</v>
      </c>
      <c r="Q5108" s="2">
        <v>32</v>
      </c>
      <c r="R5108" s="2">
        <v>5</v>
      </c>
      <c r="S5108" s="2">
        <v>137861</v>
      </c>
      <c r="T5108" s="2">
        <v>-1</v>
      </c>
      <c r="U5108" s="2">
        <v>-1</v>
      </c>
      <c r="V5108" s="2">
        <v>-1</v>
      </c>
      <c r="W5108" s="2">
        <v>-1</v>
      </c>
    </row>
    <row r="5109" spans="1:23" x14ac:dyDescent="0.35">
      <c r="A5109" s="2">
        <v>4162781</v>
      </c>
      <c r="B5109" s="2" t="s">
        <v>2080</v>
      </c>
      <c r="C5109" s="2" t="s">
        <v>78</v>
      </c>
      <c r="D5109" s="2" t="s">
        <v>886</v>
      </c>
      <c r="E5109" s="2">
        <v>559769</v>
      </c>
      <c r="F5109" s="2">
        <v>1243</v>
      </c>
      <c r="G5109" s="2">
        <v>167169</v>
      </c>
      <c r="H5109" s="46">
        <v>0.66480029192015266</v>
      </c>
      <c r="I5109" s="2">
        <v>56035</v>
      </c>
      <c r="J5109" s="2">
        <v>0.22205588376633931</v>
      </c>
      <c r="K5109" s="2">
        <v>3.3485215560301249</v>
      </c>
      <c r="L5109" s="2" t="s">
        <v>815</v>
      </c>
      <c r="M5109" s="58">
        <v>1.9983257115725821</v>
      </c>
      <c r="N5109" s="2">
        <v>110178</v>
      </c>
      <c r="O5109" s="2">
        <v>58872</v>
      </c>
      <c r="P5109" s="2">
        <v>36480</v>
      </c>
      <c r="Q5109" s="2">
        <v>23976</v>
      </c>
      <c r="R5109" s="2">
        <v>16130</v>
      </c>
      <c r="S5109" s="2">
        <v>11304</v>
      </c>
      <c r="T5109" s="2">
        <v>8001</v>
      </c>
      <c r="U5109" s="2">
        <v>6680</v>
      </c>
      <c r="V5109" s="2">
        <v>4968</v>
      </c>
      <c r="W5109" s="2">
        <v>3530</v>
      </c>
    </row>
    <row r="5110" spans="1:23" x14ac:dyDescent="0.35">
      <c r="A5110" s="2">
        <v>4075757</v>
      </c>
      <c r="B5110" s="2" t="s">
        <v>2057</v>
      </c>
      <c r="C5110" s="2" t="s">
        <v>78</v>
      </c>
      <c r="D5110" s="2" t="s">
        <v>886</v>
      </c>
      <c r="E5110" s="2">
        <v>113173</v>
      </c>
      <c r="F5110" s="2">
        <v>121</v>
      </c>
      <c r="G5110" s="2">
        <v>33924</v>
      </c>
      <c r="H5110" s="46">
        <v>0.73063318004952249</v>
      </c>
      <c r="I5110" s="2">
        <v>9138</v>
      </c>
      <c r="J5110" s="2">
        <v>0.1069159605206189</v>
      </c>
      <c r="K5110" s="2">
        <v>3.3360747553354559</v>
      </c>
      <c r="L5110" s="2" t="s">
        <v>815</v>
      </c>
      <c r="M5110" s="58">
        <v>2.098672254571079</v>
      </c>
      <c r="N5110" s="2">
        <v>23487</v>
      </c>
      <c r="O5110" s="2">
        <v>11252</v>
      </c>
      <c r="P5110" s="2">
        <v>6576</v>
      </c>
      <c r="Q5110" s="2">
        <v>4068</v>
      </c>
      <c r="R5110" s="2">
        <v>2635</v>
      </c>
      <c r="S5110" s="2">
        <v>1734</v>
      </c>
      <c r="T5110" s="2">
        <v>1239</v>
      </c>
      <c r="U5110" s="2">
        <v>1312</v>
      </c>
      <c r="V5110" s="2">
        <v>873</v>
      </c>
      <c r="W5110" s="2">
        <v>750</v>
      </c>
    </row>
    <row r="5111" spans="1:23" x14ac:dyDescent="0.35">
      <c r="A5111" s="2">
        <v>4162783</v>
      </c>
      <c r="B5111" s="2" t="s">
        <v>2082</v>
      </c>
      <c r="C5111" s="2" t="s">
        <v>78</v>
      </c>
      <c r="D5111" s="2" t="s">
        <v>886</v>
      </c>
      <c r="E5111" s="2">
        <v>495677</v>
      </c>
      <c r="F5111" s="2">
        <v>1086</v>
      </c>
      <c r="G5111" s="2">
        <v>150804</v>
      </c>
      <c r="H5111" s="46">
        <v>0.66717726320256765</v>
      </c>
      <c r="I5111" s="2">
        <v>50191</v>
      </c>
      <c r="J5111" s="2">
        <v>0.2190942892246362</v>
      </c>
      <c r="K5111" s="2">
        <v>3.286895573061722</v>
      </c>
      <c r="L5111" s="2" t="s">
        <v>815</v>
      </c>
      <c r="M5111" s="58">
        <v>1.985869504250767</v>
      </c>
      <c r="N5111" s="2">
        <v>100911</v>
      </c>
      <c r="O5111" s="2">
        <v>51828</v>
      </c>
      <c r="P5111" s="2">
        <v>31575</v>
      </c>
      <c r="Q5111" s="2">
        <v>20680</v>
      </c>
      <c r="R5111" s="2">
        <v>14320</v>
      </c>
      <c r="S5111" s="2">
        <v>9852</v>
      </c>
      <c r="T5111" s="2">
        <v>7546</v>
      </c>
      <c r="U5111" s="2">
        <v>5264</v>
      </c>
      <c r="V5111" s="2">
        <v>4266</v>
      </c>
      <c r="W5111" s="2">
        <v>3360</v>
      </c>
    </row>
    <row r="5112" spans="1:23" x14ac:dyDescent="0.35">
      <c r="A5112" s="2">
        <v>4371503</v>
      </c>
      <c r="B5112" s="2" t="s">
        <v>3467</v>
      </c>
      <c r="C5112" s="2" t="s">
        <v>78</v>
      </c>
      <c r="D5112" s="2" t="s">
        <v>888</v>
      </c>
      <c r="E5112" s="2">
        <v>375105</v>
      </c>
      <c r="F5112" s="2">
        <v>2172</v>
      </c>
      <c r="G5112" s="2">
        <v>114275</v>
      </c>
      <c r="H5112" s="2">
        <v>0.2154276963465325</v>
      </c>
      <c r="I5112" s="2">
        <v>89657</v>
      </c>
      <c r="J5112" s="2">
        <v>0.57903786939656898</v>
      </c>
      <c r="K5112" s="2">
        <v>3.2824764821702028</v>
      </c>
      <c r="L5112" s="2" t="s">
        <v>815</v>
      </c>
      <c r="M5112" s="58">
        <v>1.2329651908095851</v>
      </c>
      <c r="N5112" s="2">
        <v>76922</v>
      </c>
      <c r="O5112" s="2">
        <v>73774</v>
      </c>
      <c r="P5112" s="2">
        <v>1335</v>
      </c>
      <c r="Q5112" s="2">
        <v>76</v>
      </c>
      <c r="R5112" s="2">
        <v>10</v>
      </c>
      <c r="S5112" s="2">
        <v>152117</v>
      </c>
      <c r="T5112" s="2">
        <v>-1</v>
      </c>
      <c r="U5112" s="2">
        <v>-1</v>
      </c>
      <c r="V5112" s="2">
        <v>-1</v>
      </c>
      <c r="W5112" s="2">
        <v>-1</v>
      </c>
    </row>
    <row r="5113" spans="1:23" x14ac:dyDescent="0.35">
      <c r="A5113" s="2">
        <v>4294783</v>
      </c>
      <c r="B5113" s="2" t="s">
        <v>2953</v>
      </c>
      <c r="C5113" s="2" t="s">
        <v>78</v>
      </c>
      <c r="D5113" s="2" t="s">
        <v>886</v>
      </c>
      <c r="E5113" s="2">
        <v>215765</v>
      </c>
      <c r="F5113" s="2">
        <v>165</v>
      </c>
      <c r="G5113" s="2">
        <v>65927</v>
      </c>
      <c r="H5113" s="2">
        <v>0.70289866063979856</v>
      </c>
      <c r="I5113" s="2">
        <v>19587</v>
      </c>
      <c r="J5113" s="2">
        <v>7.6472087687993892E-2</v>
      </c>
      <c r="K5113" s="2">
        <v>3.2727865669604261</v>
      </c>
      <c r="L5113" s="2" t="s">
        <v>4150</v>
      </c>
      <c r="M5113" s="58">
        <v>1.3613706771993359</v>
      </c>
      <c r="N5113" s="2">
        <v>54933</v>
      </c>
      <c r="O5113" s="2">
        <v>17820</v>
      </c>
      <c r="P5113" s="2">
        <v>5634</v>
      </c>
      <c r="Q5113" s="2">
        <v>736</v>
      </c>
      <c r="R5113" s="2">
        <v>75</v>
      </c>
      <c r="S5113" s="2">
        <v>18</v>
      </c>
      <c r="T5113" s="2">
        <v>21</v>
      </c>
      <c r="U5113" s="2">
        <v>9</v>
      </c>
      <c r="V5113" s="2">
        <v>79246</v>
      </c>
      <c r="W5113" s="2">
        <v>-1</v>
      </c>
    </row>
    <row r="5114" spans="1:23" x14ac:dyDescent="0.35">
      <c r="A5114" s="2">
        <v>4075746</v>
      </c>
      <c r="B5114" s="2" t="s">
        <v>2050</v>
      </c>
      <c r="C5114" s="2" t="s">
        <v>78</v>
      </c>
      <c r="D5114" s="2" t="s">
        <v>886</v>
      </c>
      <c r="E5114" s="2">
        <v>345113</v>
      </c>
      <c r="F5114" s="2">
        <v>562</v>
      </c>
      <c r="G5114" s="2">
        <v>105655</v>
      </c>
      <c r="H5114" s="46">
        <v>0.60802612275803325</v>
      </c>
      <c r="I5114" s="2">
        <v>41414</v>
      </c>
      <c r="J5114" s="2">
        <v>0.16284521301718571</v>
      </c>
      <c r="K5114" s="2">
        <v>3.2664142728692438</v>
      </c>
      <c r="L5114" s="2" t="s">
        <v>815</v>
      </c>
      <c r="M5114" s="58">
        <v>2.0165301328721181</v>
      </c>
      <c r="N5114" s="2">
        <v>71858</v>
      </c>
      <c r="O5114" s="2">
        <v>36468</v>
      </c>
      <c r="P5114" s="2">
        <v>20829</v>
      </c>
      <c r="Q5114" s="2">
        <v>13868</v>
      </c>
      <c r="R5114" s="2">
        <v>9305</v>
      </c>
      <c r="S5114" s="2">
        <v>6288</v>
      </c>
      <c r="T5114" s="2">
        <v>4564</v>
      </c>
      <c r="U5114" s="2">
        <v>3288</v>
      </c>
      <c r="V5114" s="2">
        <v>2664</v>
      </c>
      <c r="W5114" s="2">
        <v>2010</v>
      </c>
    </row>
    <row r="5115" spans="1:23" x14ac:dyDescent="0.35">
      <c r="A5115">
        <v>4467209</v>
      </c>
      <c r="B5115" t="s">
        <v>4324</v>
      </c>
      <c r="C5115" t="s">
        <v>78</v>
      </c>
      <c r="D5115" t="s">
        <v>886</v>
      </c>
      <c r="E5115">
        <v>146911</v>
      </c>
      <c r="F5115">
        <v>289</v>
      </c>
      <c r="G5115">
        <v>45373</v>
      </c>
      <c r="H5115">
        <v>0.35948691953364331</v>
      </c>
      <c r="I5115">
        <v>29062</v>
      </c>
      <c r="J5115">
        <v>0.19671774067292441</v>
      </c>
      <c r="K5115">
        <v>3.2378507041632689</v>
      </c>
      <c r="L5115" t="s">
        <v>815</v>
      </c>
      <c r="M5115">
        <v>2.4125297643484691</v>
      </c>
      <c r="N5115">
        <v>36355</v>
      </c>
      <c r="O5115">
        <v>11450</v>
      </c>
      <c r="P5115">
        <v>4821</v>
      </c>
      <c r="Q5115">
        <v>2788</v>
      </c>
      <c r="R5115">
        <v>1710</v>
      </c>
      <c r="S5115">
        <v>1434</v>
      </c>
      <c r="T5115">
        <v>840</v>
      </c>
      <c r="U5115">
        <v>560</v>
      </c>
      <c r="V5115">
        <v>567</v>
      </c>
      <c r="W5115">
        <v>370</v>
      </c>
    </row>
    <row r="5116" spans="1:23" x14ac:dyDescent="0.35">
      <c r="A5116" s="2">
        <v>4371505</v>
      </c>
      <c r="B5116" s="2" t="s">
        <v>3468</v>
      </c>
      <c r="C5116" s="2" t="s">
        <v>78</v>
      </c>
      <c r="D5116" s="2" t="s">
        <v>888</v>
      </c>
      <c r="E5116" s="2">
        <v>434710</v>
      </c>
      <c r="F5116" s="2">
        <v>1159</v>
      </c>
      <c r="G5116" s="2">
        <v>134626</v>
      </c>
      <c r="H5116" s="2">
        <v>0.2543862255433571</v>
      </c>
      <c r="I5116" s="2">
        <v>100379</v>
      </c>
      <c r="J5116" s="2">
        <v>0.26661452462561253</v>
      </c>
      <c r="K5116" s="2">
        <v>3.2290196544501062</v>
      </c>
      <c r="L5116" s="2" t="s">
        <v>815</v>
      </c>
      <c r="M5116" s="58">
        <v>1.515006830791535</v>
      </c>
      <c r="N5116" s="2">
        <v>125897</v>
      </c>
      <c r="O5116" s="2">
        <v>17242</v>
      </c>
      <c r="P5116" s="2">
        <v>306</v>
      </c>
      <c r="Q5116" s="2">
        <v>20</v>
      </c>
      <c r="R5116" s="2">
        <v>5</v>
      </c>
      <c r="S5116" s="2">
        <v>143470</v>
      </c>
      <c r="T5116" s="2">
        <v>-1</v>
      </c>
      <c r="U5116" s="2">
        <v>-1</v>
      </c>
      <c r="V5116" s="2">
        <v>-1</v>
      </c>
      <c r="W5116" s="2">
        <v>-1</v>
      </c>
    </row>
    <row r="5117" spans="1:23" x14ac:dyDescent="0.35">
      <c r="A5117">
        <v>4420095</v>
      </c>
      <c r="B5117" t="s">
        <v>3919</v>
      </c>
      <c r="C5117" s="59" t="s">
        <v>78</v>
      </c>
      <c r="D5117" t="s">
        <v>886</v>
      </c>
      <c r="E5117">
        <v>1531187</v>
      </c>
      <c r="F5117">
        <v>1455</v>
      </c>
      <c r="G5117">
        <v>474990</v>
      </c>
      <c r="H5117">
        <v>0.65343059853891661</v>
      </c>
      <c r="I5117">
        <v>164617</v>
      </c>
      <c r="J5117">
        <v>9.5024317735194971E-2</v>
      </c>
      <c r="K5117">
        <v>3.2236194446198869</v>
      </c>
      <c r="L5117" t="s">
        <v>815</v>
      </c>
      <c r="M5117">
        <v>1.667572774508747</v>
      </c>
      <c r="N5117">
        <v>210365</v>
      </c>
      <c r="O5117">
        <v>211920</v>
      </c>
      <c r="P5117">
        <v>424347</v>
      </c>
      <c r="Q5117">
        <v>61208</v>
      </c>
      <c r="R5117">
        <v>6320</v>
      </c>
      <c r="S5117">
        <v>3144</v>
      </c>
      <c r="T5117">
        <v>644</v>
      </c>
      <c r="U5117">
        <v>160</v>
      </c>
      <c r="V5117">
        <v>45</v>
      </c>
      <c r="W5117">
        <v>60</v>
      </c>
    </row>
    <row r="5118" spans="1:23" x14ac:dyDescent="0.35">
      <c r="A5118" s="2">
        <v>4294780</v>
      </c>
      <c r="B5118" s="2" t="s">
        <v>2951</v>
      </c>
      <c r="C5118" s="2" t="s">
        <v>78</v>
      </c>
      <c r="D5118" s="2" t="s">
        <v>886</v>
      </c>
      <c r="E5118" s="2">
        <v>215373</v>
      </c>
      <c r="F5118" s="2">
        <v>1</v>
      </c>
      <c r="G5118" s="2">
        <v>67723</v>
      </c>
      <c r="H5118" s="2">
        <v>0.70264164316406541</v>
      </c>
      <c r="I5118" s="2">
        <v>20138</v>
      </c>
      <c r="J5118" s="2">
        <v>4.6431075390137108E-4</v>
      </c>
      <c r="K5118" s="2">
        <v>3.1802046572065619</v>
      </c>
      <c r="L5118" s="2" t="s">
        <v>4150</v>
      </c>
      <c r="M5118" s="58">
        <v>1.3240767495189321</v>
      </c>
      <c r="N5118" s="2">
        <v>56471</v>
      </c>
      <c r="O5118" s="2">
        <v>18294</v>
      </c>
      <c r="P5118" s="2">
        <v>5655</v>
      </c>
      <c r="Q5118" s="2">
        <v>800</v>
      </c>
      <c r="R5118" s="2">
        <v>65</v>
      </c>
      <c r="S5118" s="2">
        <v>30</v>
      </c>
      <c r="T5118" s="2">
        <v>7</v>
      </c>
      <c r="U5118" s="2">
        <v>8</v>
      </c>
      <c r="V5118" s="2">
        <v>81330</v>
      </c>
      <c r="W5118" s="2">
        <v>-1</v>
      </c>
    </row>
    <row r="5119" spans="1:23" x14ac:dyDescent="0.35">
      <c r="A5119">
        <v>4371501</v>
      </c>
      <c r="B5119" t="s">
        <v>3466</v>
      </c>
      <c r="C5119" t="s">
        <v>78</v>
      </c>
      <c r="D5119" t="s">
        <v>888</v>
      </c>
      <c r="E5119">
        <v>723255</v>
      </c>
      <c r="F5119">
        <v>1421</v>
      </c>
      <c r="G5119">
        <v>228113</v>
      </c>
      <c r="H5119">
        <v>0.33950279028376279</v>
      </c>
      <c r="I5119">
        <v>150668</v>
      </c>
      <c r="J5119">
        <v>0.19647288992125869</v>
      </c>
      <c r="K5119">
        <v>3.1705996589409629</v>
      </c>
      <c r="L5119" t="s">
        <v>815</v>
      </c>
      <c r="M5119">
        <v>1.433013875322215</v>
      </c>
      <c r="N5119">
        <v>204253</v>
      </c>
      <c r="O5119">
        <v>46988</v>
      </c>
      <c r="P5119">
        <v>1044</v>
      </c>
      <c r="Q5119">
        <v>72</v>
      </c>
      <c r="R5119">
        <v>252357</v>
      </c>
      <c r="S5119">
        <v>1</v>
      </c>
      <c r="T5119">
        <v>1</v>
      </c>
      <c r="U5119">
        <v>1</v>
      </c>
      <c r="V5119">
        <v>1</v>
      </c>
      <c r="W5119">
        <v>1</v>
      </c>
    </row>
    <row r="5120" spans="1:23" x14ac:dyDescent="0.35">
      <c r="A5120" s="2">
        <v>4294787</v>
      </c>
      <c r="B5120" s="2" t="s">
        <v>2956</v>
      </c>
      <c r="C5120" s="2" t="s">
        <v>78</v>
      </c>
      <c r="D5120" s="2" t="s">
        <v>886</v>
      </c>
      <c r="E5120" s="2">
        <v>215655</v>
      </c>
      <c r="F5120" s="2">
        <v>172</v>
      </c>
      <c r="G5120" s="2">
        <v>68074</v>
      </c>
      <c r="H5120" s="2">
        <v>0.68327114610570849</v>
      </c>
      <c r="I5120" s="2">
        <v>21561</v>
      </c>
      <c r="J5120" s="2">
        <v>7.9757019313254976E-2</v>
      </c>
      <c r="K5120" s="2">
        <v>3.1679495842759349</v>
      </c>
      <c r="L5120" s="2" t="s">
        <v>4150</v>
      </c>
      <c r="M5120" s="58">
        <v>1.330169127715481</v>
      </c>
      <c r="N5120" s="2">
        <v>57177</v>
      </c>
      <c r="O5120" s="2">
        <v>17998</v>
      </c>
      <c r="P5120" s="2">
        <v>5193</v>
      </c>
      <c r="Q5120" s="2">
        <v>600</v>
      </c>
      <c r="R5120" s="2">
        <v>50</v>
      </c>
      <c r="S5120" s="2">
        <v>18</v>
      </c>
      <c r="T5120" s="2">
        <v>28</v>
      </c>
      <c r="U5120" s="2">
        <v>81064</v>
      </c>
      <c r="V5120" s="2">
        <v>-1</v>
      </c>
      <c r="W5120" s="2">
        <v>-1</v>
      </c>
    </row>
    <row r="5121" spans="1:23" x14ac:dyDescent="0.35">
      <c r="A5121" s="2">
        <v>4371553</v>
      </c>
      <c r="B5121" s="2" t="s">
        <v>3472</v>
      </c>
      <c r="C5121" s="2" t="s">
        <v>78</v>
      </c>
      <c r="D5121" s="2" t="s">
        <v>886</v>
      </c>
      <c r="E5121" s="2">
        <v>258452</v>
      </c>
      <c r="F5121" s="2">
        <v>417</v>
      </c>
      <c r="G5121" s="2">
        <v>81688</v>
      </c>
      <c r="H5121" s="2">
        <v>0.60398100088140239</v>
      </c>
      <c r="I5121" s="2">
        <v>32350</v>
      </c>
      <c r="J5121" s="2">
        <v>0.16134524012195689</v>
      </c>
      <c r="K5121" s="2">
        <v>3.1638918813044761</v>
      </c>
      <c r="L5121" s="2" t="s">
        <v>815</v>
      </c>
      <c r="M5121" s="58">
        <v>1.2753111152779559</v>
      </c>
      <c r="N5121" s="2">
        <v>66558</v>
      </c>
      <c r="O5121" s="2">
        <v>22080</v>
      </c>
      <c r="P5121" s="2">
        <v>11130</v>
      </c>
      <c r="Q5121" s="2">
        <v>1392</v>
      </c>
      <c r="R5121" s="2">
        <v>115</v>
      </c>
      <c r="S5121" s="2">
        <v>48</v>
      </c>
      <c r="T5121" s="2">
        <v>7</v>
      </c>
      <c r="U5121" s="2">
        <v>101330</v>
      </c>
      <c r="V5121" s="2">
        <v>-1</v>
      </c>
      <c r="W5121" s="2">
        <v>-1</v>
      </c>
    </row>
    <row r="5122" spans="1:23" x14ac:dyDescent="0.35">
      <c r="A5122" s="2">
        <v>4247400</v>
      </c>
      <c r="B5122" s="2" t="s">
        <v>2104</v>
      </c>
      <c r="C5122" s="2" t="s">
        <v>78</v>
      </c>
      <c r="D5122" s="2" t="s">
        <v>886</v>
      </c>
      <c r="E5122" s="2">
        <v>457881</v>
      </c>
      <c r="F5122" s="2">
        <v>1081</v>
      </c>
      <c r="G5122" s="2">
        <v>144801</v>
      </c>
      <c r="H5122" s="46">
        <v>0.69273002258271699</v>
      </c>
      <c r="I5122" s="2">
        <v>44493</v>
      </c>
      <c r="J5122" s="2">
        <v>0.23608754239638691</v>
      </c>
      <c r="K5122" s="2">
        <v>3.1621397642281481</v>
      </c>
      <c r="L5122" s="2" t="s">
        <v>815</v>
      </c>
      <c r="M5122" s="58">
        <v>1.9604930765476081</v>
      </c>
      <c r="N5122" s="2">
        <v>98716</v>
      </c>
      <c r="O5122" s="2">
        <v>50210</v>
      </c>
      <c r="P5122" s="2">
        <v>28722</v>
      </c>
      <c r="Q5122" s="2">
        <v>17924</v>
      </c>
      <c r="R5122" s="2">
        <v>11855</v>
      </c>
      <c r="S5122" s="2">
        <v>8766</v>
      </c>
      <c r="T5122" s="2">
        <v>6167</v>
      </c>
      <c r="U5122" s="2">
        <v>4448</v>
      </c>
      <c r="V5122" s="2">
        <v>3816</v>
      </c>
      <c r="W5122" s="2">
        <v>2930</v>
      </c>
    </row>
    <row r="5123" spans="1:23" x14ac:dyDescent="0.35">
      <c r="A5123">
        <v>4524884</v>
      </c>
      <c r="B5123" t="s">
        <v>4385</v>
      </c>
      <c r="C5123" t="s">
        <v>78</v>
      </c>
      <c r="D5123" t="s">
        <v>886</v>
      </c>
      <c r="E5123">
        <v>333637</v>
      </c>
      <c r="F5123">
        <v>658</v>
      </c>
      <c r="G5123">
        <v>106017</v>
      </c>
      <c r="H5123">
        <v>0.72769461501457311</v>
      </c>
      <c r="I5123">
        <v>28869</v>
      </c>
      <c r="J5123">
        <v>0.19722033227729541</v>
      </c>
      <c r="K5123">
        <v>3.1470141581067188</v>
      </c>
      <c r="L5123" t="s">
        <v>815</v>
      </c>
      <c r="M5123">
        <v>0.71659432071771767</v>
      </c>
      <c r="N5123">
        <v>33879</v>
      </c>
      <c r="O5123">
        <v>43622</v>
      </c>
      <c r="P5123">
        <v>138873</v>
      </c>
      <c r="Q5123">
        <v>15356</v>
      </c>
      <c r="R5123">
        <v>650</v>
      </c>
      <c r="S5123">
        <v>348</v>
      </c>
      <c r="T5123">
        <v>42</v>
      </c>
      <c r="U5123">
        <v>24</v>
      </c>
      <c r="V5123">
        <v>232794</v>
      </c>
      <c r="W5123">
        <v>1</v>
      </c>
    </row>
    <row r="5124" spans="1:23" x14ac:dyDescent="0.35">
      <c r="A5124" s="2">
        <v>4075758</v>
      </c>
      <c r="B5124" s="2" t="s">
        <v>2058</v>
      </c>
      <c r="C5124" s="2" t="s">
        <v>78</v>
      </c>
      <c r="D5124" s="2" t="s">
        <v>886</v>
      </c>
      <c r="E5124" s="2">
        <v>234227</v>
      </c>
      <c r="F5124" s="2">
        <v>399</v>
      </c>
      <c r="G5124" s="2">
        <v>74525</v>
      </c>
      <c r="H5124" s="46">
        <v>0.72245555182824561</v>
      </c>
      <c r="I5124" s="2">
        <v>20684</v>
      </c>
      <c r="J5124" s="2">
        <v>0.1703475688114521</v>
      </c>
      <c r="K5124" s="2">
        <v>3.1429319020462931</v>
      </c>
      <c r="L5124" s="2" t="s">
        <v>815</v>
      </c>
      <c r="M5124" s="58">
        <v>1.9090338565863041</v>
      </c>
      <c r="N5124" s="2">
        <v>49443</v>
      </c>
      <c r="O5124" s="2">
        <v>26862</v>
      </c>
      <c r="P5124" s="2">
        <v>16167</v>
      </c>
      <c r="Q5124" s="2">
        <v>9732</v>
      </c>
      <c r="R5124" s="2">
        <v>6550</v>
      </c>
      <c r="S5124" s="2">
        <v>4704</v>
      </c>
      <c r="T5124" s="2">
        <v>3591</v>
      </c>
      <c r="U5124" s="2">
        <v>2136</v>
      </c>
      <c r="V5124" s="2">
        <v>1989</v>
      </c>
      <c r="W5124" s="2">
        <v>1520</v>
      </c>
    </row>
    <row r="5125" spans="1:23" x14ac:dyDescent="0.35">
      <c r="A5125" s="2">
        <v>4371501</v>
      </c>
      <c r="B5125" s="2" t="s">
        <v>3466</v>
      </c>
      <c r="C5125" s="2" t="s">
        <v>78</v>
      </c>
      <c r="D5125" s="2" t="s">
        <v>888</v>
      </c>
      <c r="E5125" s="2">
        <v>673639</v>
      </c>
      <c r="F5125" s="2">
        <v>1541</v>
      </c>
      <c r="G5125" s="2">
        <v>214818</v>
      </c>
      <c r="H5125" s="2">
        <v>0.21782159781768751</v>
      </c>
      <c r="I5125" s="2">
        <v>168026</v>
      </c>
      <c r="J5125" s="2">
        <v>0.22875753927548731</v>
      </c>
      <c r="K5125" s="2">
        <v>3.135859192432664</v>
      </c>
      <c r="L5125" s="2" t="s">
        <v>815</v>
      </c>
      <c r="M5125" s="58">
        <v>1.4403752114145689</v>
      </c>
      <c r="N5125" s="2">
        <v>195951</v>
      </c>
      <c r="O5125" s="2">
        <v>37422</v>
      </c>
      <c r="P5125" s="2">
        <v>459</v>
      </c>
      <c r="Q5125" s="2">
        <v>12</v>
      </c>
      <c r="R5125" s="2">
        <v>233844</v>
      </c>
      <c r="S5125" s="2">
        <v>-1</v>
      </c>
      <c r="T5125" s="2">
        <v>-1</v>
      </c>
      <c r="U5125" s="2">
        <v>-1</v>
      </c>
      <c r="V5125" s="2">
        <v>-1</v>
      </c>
      <c r="W5125" s="2">
        <v>-1</v>
      </c>
    </row>
    <row r="5126" spans="1:23" x14ac:dyDescent="0.35">
      <c r="A5126" s="2">
        <v>4438319</v>
      </c>
      <c r="B5126" s="2" t="s">
        <v>4029</v>
      </c>
      <c r="C5126" s="2" t="s">
        <v>78</v>
      </c>
      <c r="D5126" s="2" t="s">
        <v>888</v>
      </c>
      <c r="E5126" s="2">
        <v>1142816</v>
      </c>
      <c r="F5126" s="2">
        <v>2458</v>
      </c>
      <c r="G5126" s="2">
        <v>365625</v>
      </c>
      <c r="H5126" s="2">
        <v>0.18838427350427361</v>
      </c>
      <c r="I5126" s="2">
        <v>296747</v>
      </c>
      <c r="J5126" s="2">
        <v>0.21508274297874719</v>
      </c>
      <c r="K5126" s="2">
        <v>3.1256505982905982</v>
      </c>
      <c r="L5126" s="2" t="s">
        <v>815</v>
      </c>
      <c r="M5126" s="58">
        <v>1.183089551419884</v>
      </c>
      <c r="N5126" s="2">
        <v>251349</v>
      </c>
      <c r="O5126" s="2">
        <v>222942</v>
      </c>
      <c r="P5126" s="2">
        <v>7632</v>
      </c>
      <c r="Q5126" s="2">
        <v>1016</v>
      </c>
      <c r="R5126" s="2">
        <v>20</v>
      </c>
      <c r="S5126" s="2">
        <v>12</v>
      </c>
      <c r="T5126" s="2">
        <v>0</v>
      </c>
      <c r="U5126" s="2">
        <v>9</v>
      </c>
      <c r="V5126" s="2">
        <v>482980</v>
      </c>
      <c r="W5126" s="2">
        <v>-1</v>
      </c>
    </row>
    <row r="5127" spans="1:23" x14ac:dyDescent="0.35">
      <c r="A5127" s="2">
        <v>4420095</v>
      </c>
      <c r="B5127" s="2" t="s">
        <v>3919</v>
      </c>
      <c r="C5127" s="2" t="s">
        <v>78</v>
      </c>
      <c r="D5127" s="2" t="s">
        <v>886</v>
      </c>
      <c r="E5127" s="2">
        <v>644505</v>
      </c>
      <c r="F5127" s="2">
        <v>1226</v>
      </c>
      <c r="G5127" s="2">
        <v>206851</v>
      </c>
      <c r="H5127" s="2">
        <v>0.50676090519262651</v>
      </c>
      <c r="I5127" s="2">
        <v>102027</v>
      </c>
      <c r="J5127" s="2">
        <v>0.19022350486031919</v>
      </c>
      <c r="K5127" s="2">
        <v>3.115793493867566</v>
      </c>
      <c r="L5127" s="2" t="s">
        <v>815</v>
      </c>
      <c r="M5127" s="58">
        <v>1.950557016654511</v>
      </c>
      <c r="N5127" s="2">
        <v>123240</v>
      </c>
      <c r="O5127" s="2">
        <v>93736</v>
      </c>
      <c r="P5127" s="2">
        <v>101295</v>
      </c>
      <c r="Q5127" s="2">
        <v>11240</v>
      </c>
      <c r="R5127" s="2">
        <v>620</v>
      </c>
      <c r="S5127" s="2">
        <v>162</v>
      </c>
      <c r="T5127" s="2">
        <v>70</v>
      </c>
      <c r="U5127" s="2">
        <v>16</v>
      </c>
      <c r="V5127" s="2">
        <v>9</v>
      </c>
      <c r="W5127" s="2">
        <v>33</v>
      </c>
    </row>
    <row r="5128" spans="1:23" x14ac:dyDescent="0.35">
      <c r="A5128" s="2">
        <v>4371551</v>
      </c>
      <c r="B5128" s="2" t="s">
        <v>3470</v>
      </c>
      <c r="C5128" s="2" t="s">
        <v>78</v>
      </c>
      <c r="D5128" s="2" t="s">
        <v>886</v>
      </c>
      <c r="E5128" s="2">
        <v>377418</v>
      </c>
      <c r="F5128" s="2">
        <v>577</v>
      </c>
      <c r="G5128" s="2">
        <v>121251</v>
      </c>
      <c r="H5128" s="2">
        <v>0.56425926384112302</v>
      </c>
      <c r="I5128" s="2">
        <v>52834</v>
      </c>
      <c r="J5128" s="2">
        <v>0.15288089068353919</v>
      </c>
      <c r="K5128" s="2">
        <v>3.1127001014424618</v>
      </c>
      <c r="L5128" s="2" t="s">
        <v>815</v>
      </c>
      <c r="M5128" s="58">
        <v>1.272665963035774</v>
      </c>
      <c r="N5128" s="2">
        <v>99929</v>
      </c>
      <c r="O5128" s="2">
        <v>32162</v>
      </c>
      <c r="P5128" s="2">
        <v>14463</v>
      </c>
      <c r="Q5128" s="2">
        <v>1544</v>
      </c>
      <c r="R5128" s="2">
        <v>135</v>
      </c>
      <c r="S5128" s="2">
        <v>24</v>
      </c>
      <c r="T5128" s="2">
        <v>14</v>
      </c>
      <c r="U5128" s="2">
        <v>8</v>
      </c>
      <c r="V5128" s="2">
        <v>148279</v>
      </c>
      <c r="W5128" s="2">
        <v>-1</v>
      </c>
    </row>
    <row r="5129" spans="1:23" x14ac:dyDescent="0.35">
      <c r="A5129" s="2">
        <v>4371503</v>
      </c>
      <c r="B5129" s="2" t="s">
        <v>3467</v>
      </c>
      <c r="C5129" s="2" t="s">
        <v>78</v>
      </c>
      <c r="D5129" s="2" t="s">
        <v>888</v>
      </c>
      <c r="E5129" s="2">
        <v>423819</v>
      </c>
      <c r="F5129" s="2">
        <v>2278</v>
      </c>
      <c r="G5129" s="2">
        <v>136162</v>
      </c>
      <c r="H5129" s="2">
        <v>0.19492222499669509</v>
      </c>
      <c r="I5129" s="2">
        <v>109621</v>
      </c>
      <c r="J5129" s="2">
        <v>0.53749359986220535</v>
      </c>
      <c r="K5129" s="2">
        <v>3.1126085104507859</v>
      </c>
      <c r="L5129" s="2" t="s">
        <v>815</v>
      </c>
      <c r="M5129" s="58">
        <v>1.3173372207233529</v>
      </c>
      <c r="N5129" s="2">
        <v>111814</v>
      </c>
      <c r="O5129" s="2">
        <v>48048</v>
      </c>
      <c r="P5129" s="2">
        <v>888</v>
      </c>
      <c r="Q5129" s="2">
        <v>104</v>
      </c>
      <c r="R5129" s="2">
        <v>10</v>
      </c>
      <c r="S5129" s="2">
        <v>160864</v>
      </c>
      <c r="T5129" s="2">
        <v>-1</v>
      </c>
      <c r="U5129" s="2">
        <v>-1</v>
      </c>
      <c r="V5129" s="2">
        <v>-1</v>
      </c>
      <c r="W5129" s="2">
        <v>-1</v>
      </c>
    </row>
    <row r="5130" spans="1:23" x14ac:dyDescent="0.35">
      <c r="A5130" s="2">
        <v>4371552</v>
      </c>
      <c r="B5130" s="2" t="s">
        <v>3471</v>
      </c>
      <c r="C5130" s="2" t="s">
        <v>78</v>
      </c>
      <c r="D5130" s="2" t="s">
        <v>886</v>
      </c>
      <c r="E5130" s="2">
        <v>378952</v>
      </c>
      <c r="F5130" s="2">
        <v>605</v>
      </c>
      <c r="G5130" s="2">
        <v>122064</v>
      </c>
      <c r="H5130" s="2">
        <v>0.56003408048236991</v>
      </c>
      <c r="I5130" s="2">
        <v>53704</v>
      </c>
      <c r="J5130" s="2">
        <v>0.15965082648989851</v>
      </c>
      <c r="K5130" s="2">
        <v>3.104535325730764</v>
      </c>
      <c r="L5130" s="2" t="s">
        <v>815</v>
      </c>
      <c r="M5130" s="58">
        <v>1.2598096415902871</v>
      </c>
      <c r="N5130" s="2">
        <v>99870</v>
      </c>
      <c r="O5130" s="2">
        <v>33118</v>
      </c>
      <c r="P5130" s="2">
        <v>15540</v>
      </c>
      <c r="Q5130" s="2">
        <v>1676</v>
      </c>
      <c r="R5130" s="2">
        <v>130</v>
      </c>
      <c r="S5130" s="2">
        <v>36</v>
      </c>
      <c r="T5130" s="2">
        <v>21</v>
      </c>
      <c r="U5130" s="2">
        <v>10</v>
      </c>
      <c r="V5130" s="2">
        <v>150401</v>
      </c>
      <c r="W5130" s="2">
        <v>-1</v>
      </c>
    </row>
    <row r="5131" spans="1:23" x14ac:dyDescent="0.35">
      <c r="A5131" s="2">
        <v>4420095</v>
      </c>
      <c r="B5131" s="2" t="s">
        <v>3919</v>
      </c>
      <c r="C5131" s="2" t="s">
        <v>78</v>
      </c>
      <c r="D5131" s="2" t="s">
        <v>886</v>
      </c>
      <c r="E5131" s="2">
        <v>1225743</v>
      </c>
      <c r="F5131" s="2">
        <v>1903</v>
      </c>
      <c r="G5131" s="2">
        <v>395467</v>
      </c>
      <c r="H5131" s="2">
        <v>0.68527336035623709</v>
      </c>
      <c r="I5131" s="2">
        <v>124464</v>
      </c>
      <c r="J5131" s="2">
        <v>0.15525277321591879</v>
      </c>
      <c r="K5131" s="2">
        <v>3.099482384118017</v>
      </c>
      <c r="L5131" s="2" t="s">
        <v>815</v>
      </c>
      <c r="M5131" s="58">
        <v>1.691174522756999</v>
      </c>
      <c r="N5131" s="2">
        <v>191952</v>
      </c>
      <c r="O5131" s="2">
        <v>185796</v>
      </c>
      <c r="P5131" s="2">
        <v>297231</v>
      </c>
      <c r="Q5131" s="2">
        <v>37136</v>
      </c>
      <c r="R5131" s="2">
        <v>5655</v>
      </c>
      <c r="S5131" s="2">
        <v>5424</v>
      </c>
      <c r="T5131" s="2">
        <v>1239</v>
      </c>
      <c r="U5131" s="2">
        <v>216</v>
      </c>
      <c r="V5131" s="2">
        <v>99</v>
      </c>
      <c r="W5131" s="2">
        <v>40</v>
      </c>
    </row>
    <row r="5132" spans="1:23" x14ac:dyDescent="0.35">
      <c r="A5132" s="2">
        <v>4294775</v>
      </c>
      <c r="B5132" s="2" t="s">
        <v>2948</v>
      </c>
      <c r="C5132" s="2" t="s">
        <v>78</v>
      </c>
      <c r="D5132" s="2" t="s">
        <v>886</v>
      </c>
      <c r="E5132" s="2">
        <v>218071</v>
      </c>
      <c r="F5132" s="2">
        <v>174</v>
      </c>
      <c r="G5132" s="2">
        <v>70619</v>
      </c>
      <c r="H5132" s="2">
        <v>0.70442798680241858</v>
      </c>
      <c r="I5132" s="2">
        <v>20873</v>
      </c>
      <c r="J5132" s="2">
        <v>7.979052693847416E-2</v>
      </c>
      <c r="K5132" s="2">
        <v>3.0879933162463362</v>
      </c>
      <c r="L5132" s="2" t="s">
        <v>4150</v>
      </c>
      <c r="M5132" s="58">
        <v>1.2745385685396671</v>
      </c>
      <c r="N5132" s="2">
        <v>58332</v>
      </c>
      <c r="O5132" s="2">
        <v>19860</v>
      </c>
      <c r="P5132" s="2">
        <v>6330</v>
      </c>
      <c r="Q5132" s="2">
        <v>900</v>
      </c>
      <c r="R5132" s="2">
        <v>75</v>
      </c>
      <c r="S5132" s="2">
        <v>24</v>
      </c>
      <c r="T5132" s="2">
        <v>7</v>
      </c>
      <c r="U5132" s="2">
        <v>9</v>
      </c>
      <c r="V5132" s="2">
        <v>12</v>
      </c>
      <c r="W5132" s="2">
        <v>85549</v>
      </c>
    </row>
    <row r="5133" spans="1:23" x14ac:dyDescent="0.35">
      <c r="A5133">
        <v>4371507</v>
      </c>
      <c r="B5133" t="s">
        <v>3469</v>
      </c>
      <c r="C5133" t="s">
        <v>78</v>
      </c>
      <c r="D5133" t="s">
        <v>888</v>
      </c>
      <c r="E5133">
        <v>724598</v>
      </c>
      <c r="F5133">
        <v>1582</v>
      </c>
      <c r="G5133">
        <v>234714</v>
      </c>
      <c r="H5133">
        <v>0.35657438414410719</v>
      </c>
      <c r="I5133">
        <v>151021</v>
      </c>
      <c r="J5133">
        <v>0.2183279556388508</v>
      </c>
      <c r="K5133">
        <v>3.087152875414334</v>
      </c>
      <c r="L5133" t="s">
        <v>815</v>
      </c>
      <c r="M5133">
        <v>1.318755277947643</v>
      </c>
      <c r="N5133">
        <v>195409</v>
      </c>
      <c r="O5133">
        <v>77276</v>
      </c>
      <c r="P5133">
        <v>1875</v>
      </c>
      <c r="Q5133">
        <v>164</v>
      </c>
      <c r="R5133">
        <v>6</v>
      </c>
      <c r="S5133">
        <v>274730</v>
      </c>
      <c r="T5133">
        <v>1</v>
      </c>
      <c r="U5133">
        <v>1</v>
      </c>
      <c r="V5133">
        <v>1</v>
      </c>
      <c r="W5133">
        <v>1</v>
      </c>
    </row>
    <row r="5134" spans="1:23" x14ac:dyDescent="0.35">
      <c r="A5134" s="2">
        <v>4371554</v>
      </c>
      <c r="B5134" s="2" t="s">
        <v>3473</v>
      </c>
      <c r="C5134" s="2" t="s">
        <v>78</v>
      </c>
      <c r="D5134" s="2" t="s">
        <v>886</v>
      </c>
      <c r="E5134" s="2">
        <v>292467</v>
      </c>
      <c r="F5134" s="2">
        <v>502</v>
      </c>
      <c r="G5134" s="2">
        <v>96441</v>
      </c>
      <c r="H5134" s="2">
        <v>0.59271471676983856</v>
      </c>
      <c r="I5134" s="2">
        <v>39279</v>
      </c>
      <c r="J5134" s="2">
        <v>0.17164329650866589</v>
      </c>
      <c r="K5134" s="2">
        <v>3.032600242635394</v>
      </c>
      <c r="L5134" s="2" t="s">
        <v>815</v>
      </c>
      <c r="M5134" s="58">
        <v>1.234485931603873</v>
      </c>
      <c r="N5134" s="2">
        <v>79361</v>
      </c>
      <c r="O5134" s="2">
        <v>25218</v>
      </c>
      <c r="P5134" s="2">
        <v>12150</v>
      </c>
      <c r="Q5134" s="2">
        <v>1552</v>
      </c>
      <c r="R5134" s="2">
        <v>125</v>
      </c>
      <c r="S5134" s="2">
        <v>24</v>
      </c>
      <c r="T5134" s="2">
        <v>28</v>
      </c>
      <c r="U5134" s="2">
        <v>118458</v>
      </c>
      <c r="V5134" s="2">
        <v>-1</v>
      </c>
      <c r="W5134" s="2">
        <v>-1</v>
      </c>
    </row>
    <row r="5135" spans="1:23" x14ac:dyDescent="0.35">
      <c r="A5135" s="2">
        <v>4371505</v>
      </c>
      <c r="B5135" s="2" t="s">
        <v>3468</v>
      </c>
      <c r="C5135" s="2" t="s">
        <v>78</v>
      </c>
      <c r="D5135" s="2" t="s">
        <v>888</v>
      </c>
      <c r="E5135" s="2">
        <v>664937</v>
      </c>
      <c r="F5135" s="2">
        <v>1650</v>
      </c>
      <c r="G5135" s="2">
        <v>220104</v>
      </c>
      <c r="H5135" s="2">
        <v>0.22762875731472401</v>
      </c>
      <c r="I5135" s="2">
        <v>170002</v>
      </c>
      <c r="J5135" s="2">
        <v>0.248143809112743</v>
      </c>
      <c r="K5135" s="2">
        <v>3.0210127939519502</v>
      </c>
      <c r="L5135" s="2" t="s">
        <v>815</v>
      </c>
      <c r="M5135" s="58">
        <v>1.3487921588196039</v>
      </c>
      <c r="N5135" s="2">
        <v>193965</v>
      </c>
      <c r="O5135" s="2">
        <v>51796</v>
      </c>
      <c r="P5135" s="2">
        <v>705</v>
      </c>
      <c r="Q5135" s="2">
        <v>16</v>
      </c>
      <c r="R5135" s="2">
        <v>6</v>
      </c>
      <c r="S5135" s="2">
        <v>7</v>
      </c>
      <c r="T5135" s="2">
        <v>246495</v>
      </c>
      <c r="U5135" s="2">
        <v>-1</v>
      </c>
      <c r="V5135" s="2">
        <v>-1</v>
      </c>
      <c r="W5135" s="2">
        <v>-1</v>
      </c>
    </row>
    <row r="5136" spans="1:23" x14ac:dyDescent="0.35">
      <c r="A5136">
        <v>4371505</v>
      </c>
      <c r="B5136" t="s">
        <v>3468</v>
      </c>
      <c r="C5136" t="s">
        <v>78</v>
      </c>
      <c r="D5136" t="s">
        <v>888</v>
      </c>
      <c r="E5136">
        <v>722464</v>
      </c>
      <c r="F5136">
        <v>1685</v>
      </c>
      <c r="G5136">
        <v>239852</v>
      </c>
      <c r="H5136">
        <v>0.37659056418124509</v>
      </c>
      <c r="I5136">
        <v>149526</v>
      </c>
      <c r="J5136">
        <v>0.23322961420915089</v>
      </c>
      <c r="K5136">
        <v>3.0121241432216528</v>
      </c>
      <c r="L5136" t="s">
        <v>815</v>
      </c>
      <c r="M5136">
        <v>1.3226781493666391</v>
      </c>
      <c r="N5136">
        <v>207122</v>
      </c>
      <c r="O5136">
        <v>64460</v>
      </c>
      <c r="P5136">
        <v>1419</v>
      </c>
      <c r="Q5136">
        <v>108</v>
      </c>
      <c r="R5136">
        <v>273109</v>
      </c>
      <c r="S5136">
        <v>1</v>
      </c>
      <c r="T5136">
        <v>1</v>
      </c>
      <c r="U5136">
        <v>1</v>
      </c>
      <c r="V5136">
        <v>1</v>
      </c>
      <c r="W5136">
        <v>1</v>
      </c>
    </row>
    <row r="5137" spans="1:23" x14ac:dyDescent="0.35">
      <c r="A5137" s="2">
        <v>4075757</v>
      </c>
      <c r="B5137" s="2" t="s">
        <v>2057</v>
      </c>
      <c r="C5137" s="2" t="s">
        <v>78</v>
      </c>
      <c r="D5137" s="2" t="s">
        <v>886</v>
      </c>
      <c r="E5137" s="2">
        <v>111510</v>
      </c>
      <c r="F5137" s="2">
        <v>160</v>
      </c>
      <c r="G5137" s="2">
        <v>37462</v>
      </c>
      <c r="H5137" s="46">
        <v>0.75940953499546204</v>
      </c>
      <c r="I5137" s="2">
        <v>9013</v>
      </c>
      <c r="J5137" s="2">
        <v>0.14348488924760111</v>
      </c>
      <c r="K5137" s="2">
        <v>2.9766163045219161</v>
      </c>
      <c r="L5137" s="2" t="s">
        <v>815</v>
      </c>
      <c r="M5137" s="58">
        <v>1.955801104972376</v>
      </c>
      <c r="N5137" s="2">
        <v>26760</v>
      </c>
      <c r="O5137" s="2">
        <v>12264</v>
      </c>
      <c r="P5137" s="2">
        <v>6708</v>
      </c>
      <c r="Q5137" s="2">
        <v>3760</v>
      </c>
      <c r="R5137" s="2">
        <v>2435</v>
      </c>
      <c r="S5137" s="2">
        <v>1746</v>
      </c>
      <c r="T5137" s="2">
        <v>1120</v>
      </c>
      <c r="U5137" s="2">
        <v>1008</v>
      </c>
      <c r="V5137" s="2">
        <v>684</v>
      </c>
      <c r="W5137" s="2">
        <v>530</v>
      </c>
    </row>
    <row r="5138" spans="1:23" x14ac:dyDescent="0.35">
      <c r="A5138" s="2">
        <v>4371984</v>
      </c>
      <c r="B5138" s="2" t="s">
        <v>3501</v>
      </c>
      <c r="C5138" s="2" t="s">
        <v>78</v>
      </c>
      <c r="D5138" s="2" t="s">
        <v>886</v>
      </c>
      <c r="E5138" s="2">
        <v>276559</v>
      </c>
      <c r="F5138" s="2">
        <v>567</v>
      </c>
      <c r="G5138" s="2">
        <v>93274</v>
      </c>
      <c r="H5138" s="2">
        <v>0.5674786114029633</v>
      </c>
      <c r="I5138" s="2">
        <v>40343</v>
      </c>
      <c r="J5138" s="2">
        <v>0.20501954375015821</v>
      </c>
      <c r="K5138" s="2">
        <v>2.9650170465510222</v>
      </c>
      <c r="L5138" s="2" t="s">
        <v>815</v>
      </c>
      <c r="M5138" s="58">
        <v>1.009560487698036</v>
      </c>
      <c r="N5138" s="2">
        <v>63746</v>
      </c>
      <c r="O5138" s="2">
        <v>32680</v>
      </c>
      <c r="P5138" s="2">
        <v>37086</v>
      </c>
      <c r="Q5138" s="2">
        <v>2896</v>
      </c>
      <c r="R5138" s="2">
        <v>315</v>
      </c>
      <c r="S5138" s="2">
        <v>192</v>
      </c>
      <c r="T5138" s="2">
        <v>21</v>
      </c>
      <c r="U5138" s="2">
        <v>16</v>
      </c>
      <c r="V5138" s="2">
        <v>18</v>
      </c>
      <c r="W5138" s="2">
        <v>136970</v>
      </c>
    </row>
    <row r="5139" spans="1:23" x14ac:dyDescent="0.35">
      <c r="A5139" s="2">
        <v>4162794</v>
      </c>
      <c r="B5139" s="2" t="s">
        <v>2090</v>
      </c>
      <c r="C5139" s="2" t="s">
        <v>78</v>
      </c>
      <c r="D5139" s="2" t="s">
        <v>886</v>
      </c>
      <c r="E5139" s="2">
        <v>351706</v>
      </c>
      <c r="F5139" s="2">
        <v>647</v>
      </c>
      <c r="G5139" s="2">
        <v>119411</v>
      </c>
      <c r="H5139" s="46">
        <v>0.73518352580583035</v>
      </c>
      <c r="I5139" s="2">
        <v>31622</v>
      </c>
      <c r="J5139" s="2">
        <v>0.18396046698094429</v>
      </c>
      <c r="K5139" s="2">
        <v>2.945340044049543</v>
      </c>
      <c r="L5139" s="2" t="s">
        <v>815</v>
      </c>
      <c r="M5139" s="58">
        <v>1.8613707329981479</v>
      </c>
      <c r="N5139" s="2">
        <v>74832</v>
      </c>
      <c r="O5139" s="2">
        <v>54022</v>
      </c>
      <c r="P5139" s="2">
        <v>35415</v>
      </c>
      <c r="Q5139" s="2">
        <v>17632</v>
      </c>
      <c r="R5139" s="2">
        <v>5785</v>
      </c>
      <c r="S5139" s="2">
        <v>882</v>
      </c>
      <c r="T5139" s="2">
        <v>217</v>
      </c>
      <c r="U5139" s="2">
        <v>72</v>
      </c>
      <c r="V5139" s="2">
        <v>63</v>
      </c>
      <c r="W5139" s="2">
        <v>30</v>
      </c>
    </row>
    <row r="5140" spans="1:23" x14ac:dyDescent="0.35">
      <c r="A5140" s="2">
        <v>4075746</v>
      </c>
      <c r="B5140" s="2" t="s">
        <v>2050</v>
      </c>
      <c r="C5140" s="2" t="s">
        <v>78</v>
      </c>
      <c r="D5140" s="2" t="s">
        <v>886</v>
      </c>
      <c r="E5140" s="2">
        <v>351530</v>
      </c>
      <c r="F5140" s="2">
        <v>648</v>
      </c>
      <c r="G5140" s="2">
        <v>119388</v>
      </c>
      <c r="H5140" s="46">
        <v>0.654412503769223</v>
      </c>
      <c r="I5140" s="2">
        <v>41259</v>
      </c>
      <c r="J5140" s="2">
        <v>0.18433704093533981</v>
      </c>
      <c r="K5140" s="2">
        <v>2.9444332763761851</v>
      </c>
      <c r="L5140" s="2" t="s">
        <v>815</v>
      </c>
      <c r="M5140" s="58">
        <v>1.8498268730858689</v>
      </c>
      <c r="N5140" s="2">
        <v>82443</v>
      </c>
      <c r="O5140" s="2">
        <v>40898</v>
      </c>
      <c r="P5140" s="2">
        <v>22836</v>
      </c>
      <c r="Q5140" s="2">
        <v>14352</v>
      </c>
      <c r="R5140" s="2">
        <v>10190</v>
      </c>
      <c r="S5140" s="2">
        <v>6816</v>
      </c>
      <c r="T5140" s="2">
        <v>5005</v>
      </c>
      <c r="U5140" s="2">
        <v>3248</v>
      </c>
      <c r="V5140" s="2">
        <v>2466</v>
      </c>
      <c r="W5140" s="2">
        <v>1780</v>
      </c>
    </row>
    <row r="5141" spans="1:23" x14ac:dyDescent="0.35">
      <c r="A5141" s="2">
        <v>4398160</v>
      </c>
      <c r="B5141" s="2" t="s">
        <v>3757</v>
      </c>
      <c r="C5141" s="2" t="s">
        <v>78</v>
      </c>
      <c r="D5141" s="2" t="s">
        <v>886</v>
      </c>
      <c r="E5141" s="2">
        <v>436924</v>
      </c>
      <c r="F5141" s="2">
        <v>742</v>
      </c>
      <c r="G5141" s="2">
        <v>148999</v>
      </c>
      <c r="H5141" s="2">
        <v>0.60037315686682469</v>
      </c>
      <c r="I5141" s="2">
        <v>59544</v>
      </c>
      <c r="J5141" s="2">
        <v>0.16982358487975019</v>
      </c>
      <c r="K5141" s="2">
        <v>2.9323955194330158</v>
      </c>
      <c r="L5141" s="2" t="s">
        <v>815</v>
      </c>
      <c r="M5141" s="58">
        <v>2.1387125354270582</v>
      </c>
      <c r="N5141" s="2">
        <v>105641</v>
      </c>
      <c r="O5141" s="2">
        <v>65516</v>
      </c>
      <c r="P5141" s="2">
        <v>28674</v>
      </c>
      <c r="Q5141" s="2">
        <v>3080</v>
      </c>
      <c r="R5141" s="2">
        <v>780</v>
      </c>
      <c r="S5141" s="2">
        <v>264</v>
      </c>
      <c r="T5141" s="2">
        <v>182</v>
      </c>
      <c r="U5141" s="2">
        <v>72</v>
      </c>
      <c r="V5141" s="2">
        <v>54</v>
      </c>
      <c r="W5141" s="2">
        <v>30</v>
      </c>
    </row>
    <row r="5142" spans="1:23" x14ac:dyDescent="0.35">
      <c r="A5142">
        <v>4505837</v>
      </c>
      <c r="B5142" t="s">
        <v>4366</v>
      </c>
      <c r="C5142" t="s">
        <v>78</v>
      </c>
      <c r="D5142" t="s">
        <v>886</v>
      </c>
      <c r="E5142">
        <v>314667</v>
      </c>
      <c r="F5142">
        <v>585</v>
      </c>
      <c r="G5142">
        <v>108081</v>
      </c>
      <c r="H5142">
        <v>0.77782403937787403</v>
      </c>
      <c r="I5142">
        <v>24013</v>
      </c>
      <c r="J5142">
        <v>0.18591082000972459</v>
      </c>
      <c r="K5142">
        <v>2.9113997834957122</v>
      </c>
      <c r="L5142" t="s">
        <v>815</v>
      </c>
      <c r="M5142">
        <v>1.439510871802848</v>
      </c>
      <c r="N5142">
        <v>43737</v>
      </c>
      <c r="O5142">
        <v>48032</v>
      </c>
      <c r="P5142">
        <v>108318</v>
      </c>
      <c r="Q5142">
        <v>12820</v>
      </c>
      <c r="R5142">
        <v>2535</v>
      </c>
      <c r="S5142">
        <v>2586</v>
      </c>
      <c r="T5142">
        <v>469</v>
      </c>
      <c r="U5142">
        <v>40</v>
      </c>
      <c r="V5142">
        <v>36</v>
      </c>
      <c r="W5142">
        <v>20</v>
      </c>
    </row>
    <row r="5143" spans="1:23" x14ac:dyDescent="0.35">
      <c r="A5143" s="2">
        <v>4420093</v>
      </c>
      <c r="B5143" s="2" t="s">
        <v>3917</v>
      </c>
      <c r="C5143" s="2" t="s">
        <v>78</v>
      </c>
      <c r="D5143" s="2" t="s">
        <v>886</v>
      </c>
      <c r="E5143" s="2">
        <v>223378</v>
      </c>
      <c r="F5143" s="2">
        <v>345</v>
      </c>
      <c r="G5143" s="2">
        <v>77397</v>
      </c>
      <c r="H5143" s="2">
        <v>0.64757031926302056</v>
      </c>
      <c r="I5143" s="2">
        <v>27277</v>
      </c>
      <c r="J5143" s="2">
        <v>0.15444672259577941</v>
      </c>
      <c r="K5143" s="2">
        <v>2.8861325374368509</v>
      </c>
      <c r="L5143" s="2" t="s">
        <v>815</v>
      </c>
      <c r="M5143" s="58">
        <v>1.067609161122582</v>
      </c>
      <c r="N5143" s="2">
        <v>57259</v>
      </c>
      <c r="O5143" s="2">
        <v>27206</v>
      </c>
      <c r="P5143" s="2">
        <v>18090</v>
      </c>
      <c r="Q5143" s="2">
        <v>1880</v>
      </c>
      <c r="R5143" s="2">
        <v>150</v>
      </c>
      <c r="S5143" s="2">
        <v>18</v>
      </c>
      <c r="T5143" s="2">
        <v>14</v>
      </c>
      <c r="U5143" s="2">
        <v>104617</v>
      </c>
      <c r="V5143" s="2">
        <v>-1</v>
      </c>
      <c r="W5143" s="2">
        <v>-1</v>
      </c>
    </row>
    <row r="5144" spans="1:23" x14ac:dyDescent="0.35">
      <c r="A5144" s="2">
        <v>4398169</v>
      </c>
      <c r="B5144" s="2" t="s">
        <v>3766</v>
      </c>
      <c r="C5144" s="2" t="s">
        <v>78</v>
      </c>
      <c r="D5144" s="2" t="s">
        <v>886</v>
      </c>
      <c r="E5144" s="2">
        <v>170476</v>
      </c>
      <c r="F5144" s="2">
        <v>254</v>
      </c>
      <c r="G5144" s="2">
        <v>59242</v>
      </c>
      <c r="H5144" s="2">
        <v>0.73172749063164644</v>
      </c>
      <c r="I5144" s="2">
        <v>15893</v>
      </c>
      <c r="J5144" s="2">
        <v>0.14899457988221221</v>
      </c>
      <c r="K5144" s="2">
        <v>2.8776206070017891</v>
      </c>
      <c r="L5144" s="2" t="s">
        <v>815</v>
      </c>
      <c r="M5144" s="58">
        <v>1.090299762722488</v>
      </c>
      <c r="N5144" s="2">
        <v>44130</v>
      </c>
      <c r="O5144" s="2">
        <v>23112</v>
      </c>
      <c r="P5144" s="2">
        <v>10011</v>
      </c>
      <c r="Q5144" s="2">
        <v>724</v>
      </c>
      <c r="R5144" s="2">
        <v>160</v>
      </c>
      <c r="S5144" s="2">
        <v>24</v>
      </c>
      <c r="T5144" s="2">
        <v>7</v>
      </c>
      <c r="U5144" s="2">
        <v>11</v>
      </c>
      <c r="V5144" s="2">
        <v>78179</v>
      </c>
      <c r="W5144" s="2">
        <v>-1</v>
      </c>
    </row>
    <row r="5145" spans="1:23" x14ac:dyDescent="0.35">
      <c r="A5145" s="2">
        <v>4398158</v>
      </c>
      <c r="B5145" s="2" t="s">
        <v>3755</v>
      </c>
      <c r="C5145" s="2" t="s">
        <v>78</v>
      </c>
      <c r="D5145" s="2" t="s">
        <v>886</v>
      </c>
      <c r="E5145" s="2">
        <v>400191</v>
      </c>
      <c r="F5145" s="2">
        <v>633</v>
      </c>
      <c r="G5145" s="2">
        <v>139562</v>
      </c>
      <c r="H5145" s="2">
        <v>0.60753643541938351</v>
      </c>
      <c r="I5145" s="2">
        <v>54773</v>
      </c>
      <c r="J5145" s="2">
        <v>0.15817447168976809</v>
      </c>
      <c r="K5145" s="2">
        <v>2.8674782533927572</v>
      </c>
      <c r="L5145" s="2" t="s">
        <v>815</v>
      </c>
      <c r="M5145" s="58">
        <v>2.1423501070663811</v>
      </c>
      <c r="N5145" s="2">
        <v>101840</v>
      </c>
      <c r="O5145" s="2">
        <v>58540</v>
      </c>
      <c r="P5145" s="2">
        <v>22857</v>
      </c>
      <c r="Q5145" s="2">
        <v>2432</v>
      </c>
      <c r="R5145" s="2">
        <v>555</v>
      </c>
      <c r="S5145" s="2">
        <v>288</v>
      </c>
      <c r="T5145" s="2">
        <v>133</v>
      </c>
      <c r="U5145" s="2">
        <v>32</v>
      </c>
      <c r="V5145" s="2">
        <v>63</v>
      </c>
      <c r="W5145" s="2">
        <v>60</v>
      </c>
    </row>
    <row r="5146" spans="1:23" x14ac:dyDescent="0.35">
      <c r="A5146" s="2">
        <v>4371975</v>
      </c>
      <c r="B5146" s="2" t="s">
        <v>3492</v>
      </c>
      <c r="C5146" s="2" t="s">
        <v>78</v>
      </c>
      <c r="D5146" s="2" t="s">
        <v>886</v>
      </c>
      <c r="E5146" s="2">
        <v>220354</v>
      </c>
      <c r="F5146" s="2">
        <v>501</v>
      </c>
      <c r="G5146" s="2">
        <v>77063</v>
      </c>
      <c r="H5146" s="2">
        <v>0.58802538183045039</v>
      </c>
      <c r="I5146" s="2">
        <v>31748</v>
      </c>
      <c r="J5146" s="2">
        <v>0.2273614275211705</v>
      </c>
      <c r="K5146" s="2">
        <v>2.8594007500356851</v>
      </c>
      <c r="L5146" s="2" t="s">
        <v>815</v>
      </c>
      <c r="M5146" s="58">
        <v>2.0248100195723491</v>
      </c>
      <c r="N5146" s="2">
        <v>57460</v>
      </c>
      <c r="O5146" s="2">
        <v>23190</v>
      </c>
      <c r="P5146" s="2">
        <v>16050</v>
      </c>
      <c r="Q5146" s="2">
        <v>6544</v>
      </c>
      <c r="R5146" s="2">
        <v>3140</v>
      </c>
      <c r="S5146" s="2">
        <v>1602</v>
      </c>
      <c r="T5146" s="2">
        <v>609</v>
      </c>
      <c r="U5146" s="2">
        <v>168</v>
      </c>
      <c r="V5146" s="2">
        <v>54</v>
      </c>
      <c r="W5146" s="2">
        <v>10</v>
      </c>
    </row>
    <row r="5147" spans="1:23" x14ac:dyDescent="0.35">
      <c r="A5147" s="2">
        <v>4435075</v>
      </c>
      <c r="B5147" s="2" t="s">
        <v>4008</v>
      </c>
      <c r="C5147" s="2" t="s">
        <v>78</v>
      </c>
      <c r="D5147" s="2" t="s">
        <v>886</v>
      </c>
      <c r="E5147" s="2">
        <v>880974</v>
      </c>
      <c r="F5147" s="2">
        <v>1273</v>
      </c>
      <c r="G5147" s="2">
        <v>308138</v>
      </c>
      <c r="H5147" s="2">
        <v>0.2478759516839858</v>
      </c>
      <c r="I5147" s="2">
        <v>231758</v>
      </c>
      <c r="J5147" s="2">
        <v>0.1444991566152917</v>
      </c>
      <c r="K5147" s="2">
        <v>2.8590242034413151</v>
      </c>
      <c r="L5147" s="2" t="s">
        <v>815</v>
      </c>
      <c r="M5147" s="58">
        <v>1.3684459059581191</v>
      </c>
      <c r="N5147" s="2">
        <v>295125</v>
      </c>
      <c r="O5147" s="2">
        <v>24624</v>
      </c>
      <c r="P5147" s="2">
        <v>2007</v>
      </c>
      <c r="Q5147" s="2">
        <v>112</v>
      </c>
      <c r="R5147" s="2">
        <v>15</v>
      </c>
      <c r="S5147" s="2">
        <v>7</v>
      </c>
      <c r="T5147" s="2">
        <v>321890</v>
      </c>
      <c r="U5147" s="2">
        <v>-1</v>
      </c>
      <c r="V5147" s="2">
        <v>-1</v>
      </c>
      <c r="W5147" s="2">
        <v>-1</v>
      </c>
    </row>
    <row r="5148" spans="1:23" x14ac:dyDescent="0.35">
      <c r="A5148" s="2">
        <v>4398168</v>
      </c>
      <c r="B5148" s="2" t="s">
        <v>3765</v>
      </c>
      <c r="C5148" s="2" t="s">
        <v>78</v>
      </c>
      <c r="D5148" s="2" t="s">
        <v>886</v>
      </c>
      <c r="E5148" s="2">
        <v>162618</v>
      </c>
      <c r="F5148" s="2">
        <v>237</v>
      </c>
      <c r="G5148" s="2">
        <v>57561</v>
      </c>
      <c r="H5148" s="2">
        <v>0.73266621497194273</v>
      </c>
      <c r="I5148" s="2">
        <v>15388</v>
      </c>
      <c r="J5148" s="2">
        <v>0.1457403239493783</v>
      </c>
      <c r="K5148" s="2">
        <v>2.825142023244906</v>
      </c>
      <c r="L5148" s="2" t="s">
        <v>815</v>
      </c>
      <c r="M5148" s="58">
        <v>1.1015091579061449</v>
      </c>
      <c r="N5148" s="2">
        <v>44652</v>
      </c>
      <c r="O5148" s="2">
        <v>19686</v>
      </c>
      <c r="P5148" s="2">
        <v>8550</v>
      </c>
      <c r="Q5148" s="2">
        <v>696</v>
      </c>
      <c r="R5148" s="2">
        <v>135</v>
      </c>
      <c r="S5148" s="2">
        <v>66</v>
      </c>
      <c r="T5148" s="2">
        <v>14</v>
      </c>
      <c r="U5148" s="2">
        <v>8</v>
      </c>
      <c r="V5148" s="2">
        <v>9</v>
      </c>
      <c r="W5148" s="2">
        <v>73816</v>
      </c>
    </row>
    <row r="5149" spans="1:23" x14ac:dyDescent="0.35">
      <c r="A5149">
        <v>4420094</v>
      </c>
      <c r="B5149" t="s">
        <v>3918</v>
      </c>
      <c r="C5149" t="s">
        <v>78</v>
      </c>
      <c r="D5149" t="s">
        <v>886</v>
      </c>
      <c r="E5149">
        <v>1155282</v>
      </c>
      <c r="F5149">
        <v>1036</v>
      </c>
      <c r="G5149">
        <v>410134</v>
      </c>
      <c r="H5149">
        <v>0.68795076731019611</v>
      </c>
      <c r="I5149">
        <v>127982</v>
      </c>
      <c r="J5149">
        <v>8.9675075003332522E-2</v>
      </c>
      <c r="K5149">
        <v>2.816840349739353</v>
      </c>
      <c r="L5149" t="s">
        <v>815</v>
      </c>
      <c r="M5149">
        <v>1.7056437861068989</v>
      </c>
      <c r="N5149">
        <v>236856</v>
      </c>
      <c r="O5149">
        <v>178972</v>
      </c>
      <c r="P5149">
        <v>224406</v>
      </c>
      <c r="Q5149">
        <v>32536</v>
      </c>
      <c r="R5149">
        <v>3180</v>
      </c>
      <c r="S5149">
        <v>996</v>
      </c>
      <c r="T5149">
        <v>315</v>
      </c>
      <c r="U5149">
        <v>40</v>
      </c>
      <c r="V5149">
        <v>18</v>
      </c>
      <c r="W5149">
        <v>10</v>
      </c>
    </row>
    <row r="5150" spans="1:23" x14ac:dyDescent="0.35">
      <c r="A5150" s="2">
        <v>4371501</v>
      </c>
      <c r="B5150" s="2" t="s">
        <v>3466</v>
      </c>
      <c r="C5150" s="2" t="s">
        <v>78</v>
      </c>
      <c r="D5150" s="2" t="s">
        <v>888</v>
      </c>
      <c r="E5150" s="2">
        <v>1212251</v>
      </c>
      <c r="F5150" s="2">
        <v>2480</v>
      </c>
      <c r="G5150" s="2">
        <v>430819</v>
      </c>
      <c r="H5150" s="2">
        <v>0.36250490345133329</v>
      </c>
      <c r="I5150" s="2">
        <v>274645</v>
      </c>
      <c r="J5150" s="2">
        <v>0.20457809480049921</v>
      </c>
      <c r="K5150" s="2">
        <v>2.8138290093983791</v>
      </c>
      <c r="L5150" s="2" t="s">
        <v>815</v>
      </c>
      <c r="M5150" s="58">
        <v>1.2269212979597039</v>
      </c>
      <c r="N5150" s="2">
        <v>368664</v>
      </c>
      <c r="O5150" s="2">
        <v>122334</v>
      </c>
      <c r="P5150" s="2">
        <v>2778</v>
      </c>
      <c r="Q5150" s="2">
        <v>248</v>
      </c>
      <c r="R5150" s="2">
        <v>494024</v>
      </c>
      <c r="S5150" s="2">
        <v>-1</v>
      </c>
      <c r="T5150" s="2">
        <v>-1</v>
      </c>
      <c r="U5150" s="2">
        <v>-1</v>
      </c>
      <c r="V5150" s="2">
        <v>-1</v>
      </c>
      <c r="W5150" s="2">
        <v>-1</v>
      </c>
    </row>
    <row r="5151" spans="1:23" x14ac:dyDescent="0.35">
      <c r="A5151" s="2">
        <v>4398167</v>
      </c>
      <c r="B5151" s="2" t="s">
        <v>3764</v>
      </c>
      <c r="C5151" s="2" t="s">
        <v>78</v>
      </c>
      <c r="D5151" s="2" t="s">
        <v>886</v>
      </c>
      <c r="E5151" s="2">
        <v>103758</v>
      </c>
      <c r="F5151" s="2">
        <v>140</v>
      </c>
      <c r="G5151" s="2">
        <v>37225</v>
      </c>
      <c r="H5151" s="2">
        <v>0.79685695097380793</v>
      </c>
      <c r="I5151" s="2">
        <v>7562</v>
      </c>
      <c r="J5151" s="2">
        <v>0.1349293548449276</v>
      </c>
      <c r="K5151" s="2">
        <v>2.7873203492276701</v>
      </c>
      <c r="L5151" s="2" t="s">
        <v>815</v>
      </c>
      <c r="M5151" s="58">
        <v>1.0835665650194239</v>
      </c>
      <c r="N5151" s="2">
        <v>28754</v>
      </c>
      <c r="O5151" s="2">
        <v>12870</v>
      </c>
      <c r="P5151" s="2">
        <v>5742</v>
      </c>
      <c r="Q5151" s="2">
        <v>428</v>
      </c>
      <c r="R5151" s="2">
        <v>50</v>
      </c>
      <c r="S5151" s="2">
        <v>24</v>
      </c>
      <c r="T5151" s="2">
        <v>11</v>
      </c>
      <c r="U5151" s="2">
        <v>47879</v>
      </c>
      <c r="V5151" s="2">
        <v>-1</v>
      </c>
      <c r="W5151" s="2">
        <v>-1</v>
      </c>
    </row>
    <row r="5152" spans="1:23" x14ac:dyDescent="0.35">
      <c r="A5152" s="2">
        <v>4162795</v>
      </c>
      <c r="B5152" s="2" t="s">
        <v>2091</v>
      </c>
      <c r="C5152" s="2" t="s">
        <v>78</v>
      </c>
      <c r="D5152" s="2" t="s">
        <v>886</v>
      </c>
      <c r="E5152" s="2">
        <v>313460</v>
      </c>
      <c r="F5152" s="2">
        <v>680</v>
      </c>
      <c r="G5152" s="2">
        <v>112985</v>
      </c>
      <c r="H5152" s="46">
        <v>0.74976324290835072</v>
      </c>
      <c r="I5152" s="2">
        <v>28273</v>
      </c>
      <c r="J5152" s="2">
        <v>0.21693358004211061</v>
      </c>
      <c r="K5152" s="2">
        <v>2.774350577510289</v>
      </c>
      <c r="L5152" s="2" t="s">
        <v>815</v>
      </c>
      <c r="M5152" s="58">
        <v>1.851265635889016</v>
      </c>
      <c r="N5152" s="2">
        <v>74663</v>
      </c>
      <c r="O5152" s="2">
        <v>49854</v>
      </c>
      <c r="P5152" s="2">
        <v>29058</v>
      </c>
      <c r="Q5152" s="2">
        <v>11736</v>
      </c>
      <c r="R5152" s="2">
        <v>3285</v>
      </c>
      <c r="S5152" s="2">
        <v>480</v>
      </c>
      <c r="T5152" s="2">
        <v>154</v>
      </c>
      <c r="U5152" s="2">
        <v>72</v>
      </c>
      <c r="V5152" s="2">
        <v>9</v>
      </c>
      <c r="W5152" s="2">
        <v>11</v>
      </c>
    </row>
    <row r="5153" spans="1:23" x14ac:dyDescent="0.35">
      <c r="A5153" s="2">
        <v>4075756</v>
      </c>
      <c r="B5153" s="2" t="s">
        <v>2056</v>
      </c>
      <c r="C5153" s="2" t="s">
        <v>78</v>
      </c>
      <c r="D5153" s="2" t="s">
        <v>886</v>
      </c>
      <c r="E5153" s="2">
        <v>120015</v>
      </c>
      <c r="F5153" s="2">
        <v>234</v>
      </c>
      <c r="G5153" s="2">
        <v>43345</v>
      </c>
      <c r="H5153" s="46">
        <v>0.77090783250663286</v>
      </c>
      <c r="I5153" s="2">
        <v>9930</v>
      </c>
      <c r="J5153" s="2">
        <v>0.19497562804649421</v>
      </c>
      <c r="K5153" s="2">
        <v>2.7688314684508022</v>
      </c>
      <c r="L5153" s="2" t="s">
        <v>815</v>
      </c>
      <c r="M5153" s="58">
        <v>1.771569857554063</v>
      </c>
      <c r="N5153" s="2">
        <v>30330</v>
      </c>
      <c r="O5153" s="2">
        <v>14564</v>
      </c>
      <c r="P5153" s="2">
        <v>8094</v>
      </c>
      <c r="Q5153" s="2">
        <v>5212</v>
      </c>
      <c r="R5153" s="2">
        <v>3170</v>
      </c>
      <c r="S5153" s="2">
        <v>2256</v>
      </c>
      <c r="T5153" s="2">
        <v>1414</v>
      </c>
      <c r="U5153" s="2">
        <v>1184</v>
      </c>
      <c r="V5153" s="2">
        <v>891</v>
      </c>
      <c r="W5153" s="2">
        <v>630</v>
      </c>
    </row>
    <row r="5154" spans="1:23" x14ac:dyDescent="0.35">
      <c r="A5154" s="2">
        <v>4420093</v>
      </c>
      <c r="B5154" s="2" t="s">
        <v>3917</v>
      </c>
      <c r="C5154" s="2" t="s">
        <v>78</v>
      </c>
      <c r="D5154" s="2" t="s">
        <v>886</v>
      </c>
      <c r="E5154" s="2">
        <v>536409</v>
      </c>
      <c r="F5154" s="2">
        <v>679</v>
      </c>
      <c r="G5154" s="2">
        <v>196299</v>
      </c>
      <c r="H5154" s="2">
        <v>0.79034534052644179</v>
      </c>
      <c r="I5154" s="2">
        <v>41155</v>
      </c>
      <c r="J5154" s="2">
        <v>0.12658251446191249</v>
      </c>
      <c r="K5154" s="2">
        <v>2.7326119847783228</v>
      </c>
      <c r="L5154" s="2" t="s">
        <v>815</v>
      </c>
      <c r="M5154" s="58">
        <v>0.87430952058847022</v>
      </c>
      <c r="N5154" s="2">
        <v>121868</v>
      </c>
      <c r="O5154" s="2">
        <v>84240</v>
      </c>
      <c r="P5154" s="2">
        <v>87834</v>
      </c>
      <c r="Q5154" s="2">
        <v>10344</v>
      </c>
      <c r="R5154" s="2">
        <v>1250</v>
      </c>
      <c r="S5154" s="2">
        <v>954</v>
      </c>
      <c r="T5154" s="2">
        <v>224</v>
      </c>
      <c r="U5154" s="2">
        <v>48</v>
      </c>
      <c r="V5154" s="2">
        <v>306762</v>
      </c>
      <c r="W5154" s="2">
        <v>-1</v>
      </c>
    </row>
    <row r="5155" spans="1:23" x14ac:dyDescent="0.35">
      <c r="A5155" s="2">
        <v>4420091</v>
      </c>
      <c r="B5155" s="2" t="s">
        <v>3915</v>
      </c>
      <c r="C5155" s="2" t="s">
        <v>78</v>
      </c>
      <c r="D5155" s="2" t="s">
        <v>886</v>
      </c>
      <c r="E5155" s="2">
        <v>309855</v>
      </c>
      <c r="F5155" s="2">
        <v>452</v>
      </c>
      <c r="G5155" s="2">
        <v>114631</v>
      </c>
      <c r="H5155" s="2">
        <v>0.60207971665605298</v>
      </c>
      <c r="I5155" s="2">
        <v>45614</v>
      </c>
      <c r="J5155" s="2">
        <v>0.1458746833196172</v>
      </c>
      <c r="K5155" s="2">
        <v>2.703064616028823</v>
      </c>
      <c r="L5155" s="2" t="s">
        <v>815</v>
      </c>
      <c r="M5155" s="58">
        <v>1.070754716981132</v>
      </c>
      <c r="N5155" s="2">
        <v>91104</v>
      </c>
      <c r="O5155" s="2">
        <v>34974</v>
      </c>
      <c r="P5155" s="2">
        <v>16752</v>
      </c>
      <c r="Q5155" s="2">
        <v>1708</v>
      </c>
      <c r="R5155" s="2">
        <v>125</v>
      </c>
      <c r="S5155" s="2">
        <v>12</v>
      </c>
      <c r="T5155" s="2">
        <v>16</v>
      </c>
      <c r="U5155" s="2">
        <v>144691</v>
      </c>
      <c r="V5155" s="2">
        <v>-1</v>
      </c>
      <c r="W5155" s="2">
        <v>-1</v>
      </c>
    </row>
    <row r="5156" spans="1:23" x14ac:dyDescent="0.35">
      <c r="A5156">
        <v>4467220</v>
      </c>
      <c r="B5156" t="s">
        <v>4335</v>
      </c>
      <c r="C5156" t="s">
        <v>78</v>
      </c>
      <c r="D5156" t="s">
        <v>886</v>
      </c>
      <c r="E5156">
        <v>790830</v>
      </c>
      <c r="F5156">
        <v>430</v>
      </c>
      <c r="G5156">
        <v>292984</v>
      </c>
      <c r="H5156">
        <v>0.58988886765147586</v>
      </c>
      <c r="I5156">
        <v>120156</v>
      </c>
      <c r="J5156">
        <v>5.437325341729575E-2</v>
      </c>
      <c r="K5156">
        <v>2.6992258962946778</v>
      </c>
      <c r="L5156" t="s">
        <v>815</v>
      </c>
      <c r="M5156">
        <v>1.6072212467076381</v>
      </c>
      <c r="N5156">
        <v>181342</v>
      </c>
      <c r="O5156">
        <v>129554</v>
      </c>
      <c r="P5156">
        <v>75420</v>
      </c>
      <c r="Q5156">
        <v>42724</v>
      </c>
      <c r="R5156">
        <v>24980</v>
      </c>
      <c r="S5156">
        <v>14982</v>
      </c>
      <c r="T5156">
        <v>9765</v>
      </c>
      <c r="U5156">
        <v>6344</v>
      </c>
      <c r="V5156">
        <v>4167</v>
      </c>
      <c r="W5156">
        <v>2770</v>
      </c>
    </row>
    <row r="5157" spans="1:23" x14ac:dyDescent="0.35">
      <c r="A5157" s="2">
        <v>4371505</v>
      </c>
      <c r="B5157" s="2" t="s">
        <v>3468</v>
      </c>
      <c r="C5157" s="2" t="s">
        <v>78</v>
      </c>
      <c r="D5157" s="2" t="s">
        <v>888</v>
      </c>
      <c r="E5157" s="2">
        <v>1214792</v>
      </c>
      <c r="F5157" s="2">
        <v>2730</v>
      </c>
      <c r="G5157" s="2">
        <v>454175</v>
      </c>
      <c r="H5157" s="2">
        <v>0.36402488027742608</v>
      </c>
      <c r="I5157" s="2">
        <v>288844</v>
      </c>
      <c r="J5157" s="2">
        <v>0.2247298302919348</v>
      </c>
      <c r="K5157" s="2">
        <v>2.6747222986734189</v>
      </c>
      <c r="L5157" s="2" t="s">
        <v>815</v>
      </c>
      <c r="M5157" s="58">
        <v>1.12781072559891</v>
      </c>
      <c r="N5157" s="2">
        <v>371102</v>
      </c>
      <c r="O5157" s="2">
        <v>163626</v>
      </c>
      <c r="P5157" s="2">
        <v>3618</v>
      </c>
      <c r="Q5157" s="2">
        <v>208</v>
      </c>
      <c r="R5157" s="2">
        <v>10</v>
      </c>
      <c r="S5157" s="2">
        <v>538564</v>
      </c>
      <c r="T5157" s="2">
        <v>-1</v>
      </c>
      <c r="U5157" s="2">
        <v>-1</v>
      </c>
      <c r="V5157" s="2">
        <v>-1</v>
      </c>
      <c r="W5157" s="2">
        <v>-1</v>
      </c>
    </row>
    <row r="5158" spans="1:23" x14ac:dyDescent="0.35">
      <c r="A5158" s="2">
        <v>4381622</v>
      </c>
      <c r="B5158" s="2" t="s">
        <v>3548</v>
      </c>
      <c r="C5158" s="2" t="s">
        <v>78</v>
      </c>
      <c r="D5158" s="2" t="s">
        <v>886</v>
      </c>
      <c r="E5158" s="2">
        <v>72683</v>
      </c>
      <c r="F5158" s="2">
        <v>129</v>
      </c>
      <c r="G5158" s="2">
        <v>27180</v>
      </c>
      <c r="H5158" s="2">
        <v>0.52557027225901398</v>
      </c>
      <c r="I5158" s="2">
        <v>12895</v>
      </c>
      <c r="J5158" s="2">
        <v>0.1774830428023059</v>
      </c>
      <c r="K5158" s="2">
        <v>2.674135393671818</v>
      </c>
      <c r="L5158" s="2" t="s">
        <v>815</v>
      </c>
      <c r="M5158" s="58">
        <v>1.8715367185086</v>
      </c>
      <c r="N5158" s="2">
        <v>19445</v>
      </c>
      <c r="O5158" s="2">
        <v>8860</v>
      </c>
      <c r="P5158" s="2">
        <v>8319</v>
      </c>
      <c r="Q5158" s="2">
        <v>1676</v>
      </c>
      <c r="R5158" s="2">
        <v>320</v>
      </c>
      <c r="S5158" s="2">
        <v>90</v>
      </c>
      <c r="T5158" s="2">
        <v>63</v>
      </c>
      <c r="U5158" s="2">
        <v>16</v>
      </c>
      <c r="V5158" s="2">
        <v>27</v>
      </c>
      <c r="W5158" s="2">
        <v>20</v>
      </c>
    </row>
    <row r="5159" spans="1:23" x14ac:dyDescent="0.35">
      <c r="A5159" s="2">
        <v>4247411</v>
      </c>
      <c r="B5159" s="2" t="s">
        <v>2115</v>
      </c>
      <c r="C5159" s="2" t="s">
        <v>78</v>
      </c>
      <c r="D5159" s="2" t="s">
        <v>886</v>
      </c>
      <c r="E5159" s="2">
        <v>258157</v>
      </c>
      <c r="F5159" s="2">
        <v>636</v>
      </c>
      <c r="G5159" s="2">
        <v>96944</v>
      </c>
      <c r="H5159" s="46">
        <v>0.73956098366067002</v>
      </c>
      <c r="I5159" s="2">
        <v>25248</v>
      </c>
      <c r="J5159" s="2">
        <v>0.24636171012213501</v>
      </c>
      <c r="K5159" s="2">
        <v>2.6629497441822081</v>
      </c>
      <c r="L5159" s="2" t="s">
        <v>815</v>
      </c>
      <c r="M5159" s="58">
        <v>1.8471847563986059</v>
      </c>
      <c r="N5159" s="2">
        <v>66887</v>
      </c>
      <c r="O5159" s="2">
        <v>41088</v>
      </c>
      <c r="P5159" s="2">
        <v>20667</v>
      </c>
      <c r="Q5159" s="2">
        <v>8372</v>
      </c>
      <c r="R5159" s="2">
        <v>2320</v>
      </c>
      <c r="S5159" s="2">
        <v>282</v>
      </c>
      <c r="T5159" s="2">
        <v>98</v>
      </c>
      <c r="U5159" s="2">
        <v>24</v>
      </c>
      <c r="V5159" s="2">
        <v>9</v>
      </c>
      <c r="W5159" s="2">
        <v>10</v>
      </c>
    </row>
    <row r="5160" spans="1:23" x14ac:dyDescent="0.35">
      <c r="A5160" s="2">
        <v>4420092</v>
      </c>
      <c r="B5160" s="2" t="s">
        <v>3916</v>
      </c>
      <c r="C5160" s="2" t="s">
        <v>78</v>
      </c>
      <c r="D5160" s="2" t="s">
        <v>886</v>
      </c>
      <c r="E5160" s="2">
        <v>309026</v>
      </c>
      <c r="F5160" s="2">
        <v>445</v>
      </c>
      <c r="G5160" s="2">
        <v>116610</v>
      </c>
      <c r="H5160" s="2">
        <v>0.58025898293456823</v>
      </c>
      <c r="I5160" s="2">
        <v>48946</v>
      </c>
      <c r="J5160" s="2">
        <v>0.1440008284092601</v>
      </c>
      <c r="K5160" s="2">
        <v>2.6500814681416691</v>
      </c>
      <c r="L5160" s="2" t="s">
        <v>815</v>
      </c>
      <c r="M5160" s="58">
        <v>1.048587240886711</v>
      </c>
      <c r="N5160" s="2">
        <v>92707</v>
      </c>
      <c r="O5160" s="2">
        <v>35210</v>
      </c>
      <c r="P5160" s="2">
        <v>17424</v>
      </c>
      <c r="Q5160" s="2">
        <v>1816</v>
      </c>
      <c r="R5160" s="2">
        <v>130</v>
      </c>
      <c r="S5160" s="2">
        <v>36</v>
      </c>
      <c r="T5160" s="2">
        <v>7</v>
      </c>
      <c r="U5160" s="2">
        <v>24</v>
      </c>
      <c r="V5160" s="2">
        <v>147354</v>
      </c>
      <c r="W5160" s="2">
        <v>-1</v>
      </c>
    </row>
    <row r="5161" spans="1:23" x14ac:dyDescent="0.35">
      <c r="A5161" s="2">
        <v>4398159</v>
      </c>
      <c r="B5161" s="2" t="s">
        <v>3756</v>
      </c>
      <c r="C5161" s="2" t="s">
        <v>78</v>
      </c>
      <c r="D5161" s="2" t="s">
        <v>886</v>
      </c>
      <c r="E5161" s="2">
        <v>62632</v>
      </c>
      <c r="F5161" s="2">
        <v>95</v>
      </c>
      <c r="G5161" s="2">
        <v>23646</v>
      </c>
      <c r="H5161" s="2">
        <v>0.58322760720629274</v>
      </c>
      <c r="I5161" s="2">
        <v>9855</v>
      </c>
      <c r="J5161" s="2">
        <v>0.1516796525737642</v>
      </c>
      <c r="K5161" s="2">
        <v>2.6487355155205949</v>
      </c>
      <c r="L5161" s="2" t="s">
        <v>815</v>
      </c>
      <c r="M5161" s="58">
        <v>1.955477848200069</v>
      </c>
      <c r="N5161" s="2">
        <v>17918</v>
      </c>
      <c r="O5161" s="2">
        <v>6864</v>
      </c>
      <c r="P5161" s="2">
        <v>5988</v>
      </c>
      <c r="Q5161" s="2">
        <v>916</v>
      </c>
      <c r="R5161" s="2">
        <v>155</v>
      </c>
      <c r="S5161" s="2">
        <v>84</v>
      </c>
      <c r="T5161" s="2">
        <v>42</v>
      </c>
      <c r="U5161" s="2">
        <v>24</v>
      </c>
      <c r="V5161" s="2">
        <v>18</v>
      </c>
      <c r="W5161" s="2">
        <v>20</v>
      </c>
    </row>
    <row r="5162" spans="1:23" x14ac:dyDescent="0.35">
      <c r="A5162" s="2">
        <v>4162795</v>
      </c>
      <c r="B5162" s="2" t="s">
        <v>2091</v>
      </c>
      <c r="C5162" s="2" t="s">
        <v>78</v>
      </c>
      <c r="D5162" s="2" t="s">
        <v>886</v>
      </c>
      <c r="E5162" s="2">
        <v>108220</v>
      </c>
      <c r="F5162" s="2">
        <v>231</v>
      </c>
      <c r="G5162" s="2">
        <v>41074</v>
      </c>
      <c r="H5162" s="46">
        <v>0.65489117203096847</v>
      </c>
      <c r="I5162" s="2">
        <v>14175</v>
      </c>
      <c r="J5162" s="2">
        <v>0.21345407503234151</v>
      </c>
      <c r="K5162" s="2">
        <v>2.6347567804450498</v>
      </c>
      <c r="L5162" s="2" t="s">
        <v>815</v>
      </c>
      <c r="M5162" s="58">
        <v>1.863195771568273</v>
      </c>
      <c r="N5162" s="2">
        <v>29401</v>
      </c>
      <c r="O5162" s="2">
        <v>15630</v>
      </c>
      <c r="P5162" s="2">
        <v>8058</v>
      </c>
      <c r="Q5162" s="2">
        <v>3692</v>
      </c>
      <c r="R5162" s="2">
        <v>1055</v>
      </c>
      <c r="S5162" s="2">
        <v>174</v>
      </c>
      <c r="T5162" s="2">
        <v>21</v>
      </c>
      <c r="U5162" s="2">
        <v>32</v>
      </c>
      <c r="V5162" s="2">
        <v>9</v>
      </c>
      <c r="W5162" s="2">
        <v>11</v>
      </c>
    </row>
    <row r="5163" spans="1:23" x14ac:dyDescent="0.35">
      <c r="A5163" s="2">
        <v>4420094</v>
      </c>
      <c r="B5163" s="2" t="s">
        <v>3918</v>
      </c>
      <c r="C5163" s="2" t="s">
        <v>78</v>
      </c>
      <c r="D5163" s="2" t="s">
        <v>886</v>
      </c>
      <c r="E5163" s="2">
        <v>231321</v>
      </c>
      <c r="F5163" s="2">
        <v>363</v>
      </c>
      <c r="G5163" s="2">
        <v>87899</v>
      </c>
      <c r="H5163" s="2">
        <v>0.63400038680758597</v>
      </c>
      <c r="I5163" s="2">
        <v>32171</v>
      </c>
      <c r="J5163" s="2">
        <v>0.1569247928203665</v>
      </c>
      <c r="K5163" s="2">
        <v>2.631668164598004</v>
      </c>
      <c r="L5163" s="2" t="s">
        <v>815</v>
      </c>
      <c r="M5163" s="58">
        <v>1.0497699156811311</v>
      </c>
      <c r="N5163" s="2">
        <v>70333</v>
      </c>
      <c r="O5163" s="2">
        <v>26440</v>
      </c>
      <c r="P5163" s="2">
        <v>12030</v>
      </c>
      <c r="Q5163" s="2">
        <v>1268</v>
      </c>
      <c r="R5163" s="2">
        <v>55</v>
      </c>
      <c r="S5163" s="2">
        <v>24</v>
      </c>
      <c r="T5163" s="2">
        <v>28</v>
      </c>
      <c r="U5163" s="2">
        <v>110178</v>
      </c>
      <c r="V5163" s="2">
        <v>-1</v>
      </c>
      <c r="W5163" s="2">
        <v>-1</v>
      </c>
    </row>
    <row r="5164" spans="1:23" x14ac:dyDescent="0.35">
      <c r="A5164">
        <v>4502152</v>
      </c>
      <c r="B5164" t="s">
        <v>4341</v>
      </c>
      <c r="C5164" t="s">
        <v>78</v>
      </c>
      <c r="D5164" t="s">
        <v>886</v>
      </c>
      <c r="E5164">
        <v>189146</v>
      </c>
      <c r="F5164">
        <v>96</v>
      </c>
      <c r="G5164">
        <v>72973</v>
      </c>
      <c r="H5164">
        <v>0.86086634782727856</v>
      </c>
      <c r="I5164">
        <v>10153</v>
      </c>
      <c r="J5164">
        <v>5.0754443657280622E-2</v>
      </c>
      <c r="K5164">
        <v>2.5919997807408222</v>
      </c>
      <c r="L5164" t="s">
        <v>815</v>
      </c>
      <c r="M5164">
        <v>2.043562345365558</v>
      </c>
      <c r="N5164">
        <v>59395</v>
      </c>
      <c r="O5164">
        <v>19644</v>
      </c>
      <c r="P5164">
        <v>7245</v>
      </c>
      <c r="Q5164">
        <v>3152</v>
      </c>
      <c r="R5164">
        <v>1510</v>
      </c>
      <c r="S5164">
        <v>684</v>
      </c>
      <c r="T5164">
        <v>385</v>
      </c>
      <c r="U5164">
        <v>272</v>
      </c>
      <c r="V5164">
        <v>180</v>
      </c>
      <c r="W5164">
        <v>90</v>
      </c>
    </row>
    <row r="5165" spans="1:23" x14ac:dyDescent="0.35">
      <c r="A5165" s="2">
        <v>4366739</v>
      </c>
      <c r="B5165" s="2" t="s">
        <v>3462</v>
      </c>
      <c r="C5165" s="2" t="s">
        <v>78</v>
      </c>
      <c r="D5165" s="2" t="s">
        <v>886</v>
      </c>
      <c r="E5165" s="2">
        <v>855589</v>
      </c>
      <c r="F5165" s="2">
        <v>1003</v>
      </c>
      <c r="G5165" s="2">
        <v>330354</v>
      </c>
      <c r="H5165" s="2">
        <v>0.72729556778486115</v>
      </c>
      <c r="I5165" s="2">
        <v>90089</v>
      </c>
      <c r="J5165" s="2">
        <v>0.1172291836384058</v>
      </c>
      <c r="K5165" s="2">
        <v>2.5899156662247171</v>
      </c>
      <c r="L5165" s="2" t="s">
        <v>4150</v>
      </c>
      <c r="M5165" s="58">
        <v>1.6711799783970449</v>
      </c>
      <c r="N5165" s="2">
        <v>204627</v>
      </c>
      <c r="O5165" s="2">
        <v>147586</v>
      </c>
      <c r="P5165" s="2">
        <v>144573</v>
      </c>
      <c r="Q5165" s="2">
        <v>14372</v>
      </c>
      <c r="R5165" s="2">
        <v>535</v>
      </c>
      <c r="S5165" s="2">
        <v>168</v>
      </c>
      <c r="T5165" s="2">
        <v>63</v>
      </c>
      <c r="U5165" s="2">
        <v>24</v>
      </c>
      <c r="V5165" s="2">
        <v>9</v>
      </c>
      <c r="W5165" s="2">
        <v>10</v>
      </c>
    </row>
    <row r="5166" spans="1:23" x14ac:dyDescent="0.35">
      <c r="A5166" s="2">
        <v>4162781</v>
      </c>
      <c r="B5166" s="2" t="s">
        <v>2080</v>
      </c>
      <c r="C5166" s="2" t="s">
        <v>78</v>
      </c>
      <c r="D5166" s="2" t="s">
        <v>886</v>
      </c>
      <c r="E5166" s="2">
        <v>155484</v>
      </c>
      <c r="F5166" s="2">
        <v>453</v>
      </c>
      <c r="G5166" s="2">
        <v>60092</v>
      </c>
      <c r="H5166" s="46">
        <v>0.63010051254742727</v>
      </c>
      <c r="I5166" s="2">
        <v>22228</v>
      </c>
      <c r="J5166" s="2">
        <v>0.29134830593501582</v>
      </c>
      <c r="K5166" s="2">
        <v>2.5874326033415431</v>
      </c>
      <c r="L5166" s="2" t="s">
        <v>815</v>
      </c>
      <c r="M5166" s="58">
        <v>1.9405905993360131</v>
      </c>
      <c r="N5166" s="2">
        <v>47976</v>
      </c>
      <c r="O5166" s="2">
        <v>15830</v>
      </c>
      <c r="P5166" s="2">
        <v>6672</v>
      </c>
      <c r="Q5166" s="2">
        <v>3504</v>
      </c>
      <c r="R5166" s="2">
        <v>2250</v>
      </c>
      <c r="S5166" s="2">
        <v>1266</v>
      </c>
      <c r="T5166" s="2">
        <v>1015</v>
      </c>
      <c r="U5166" s="2">
        <v>632</v>
      </c>
      <c r="V5166" s="2">
        <v>567</v>
      </c>
      <c r="W5166" s="2">
        <v>410</v>
      </c>
    </row>
    <row r="5167" spans="1:23" x14ac:dyDescent="0.35">
      <c r="A5167" s="2">
        <v>4162793</v>
      </c>
      <c r="B5167" s="2" t="s">
        <v>2089</v>
      </c>
      <c r="C5167" s="2" t="s">
        <v>78</v>
      </c>
      <c r="D5167" s="2" t="s">
        <v>886</v>
      </c>
      <c r="E5167" s="2">
        <v>106328</v>
      </c>
      <c r="F5167" s="2">
        <v>246</v>
      </c>
      <c r="G5167" s="2">
        <v>41416</v>
      </c>
      <c r="H5167" s="46">
        <v>0.64788970446204364</v>
      </c>
      <c r="I5167" s="2">
        <v>14583</v>
      </c>
      <c r="J5167" s="2">
        <v>0.23135956662403129</v>
      </c>
      <c r="K5167" s="2">
        <v>2.5673169789453349</v>
      </c>
      <c r="L5167" s="2" t="s">
        <v>815</v>
      </c>
      <c r="M5167" s="58">
        <v>0.92001522860208351</v>
      </c>
      <c r="N5167" s="2">
        <v>30105</v>
      </c>
      <c r="O5167" s="2">
        <v>15180</v>
      </c>
      <c r="P5167" s="2">
        <v>7995</v>
      </c>
      <c r="Q5167" s="2">
        <v>3304</v>
      </c>
      <c r="R5167" s="2">
        <v>975</v>
      </c>
      <c r="S5167" s="2">
        <v>174</v>
      </c>
      <c r="T5167" s="2">
        <v>21</v>
      </c>
      <c r="U5167" s="2">
        <v>16</v>
      </c>
      <c r="V5167" s="2">
        <v>16</v>
      </c>
      <c r="W5167" s="2">
        <v>57786</v>
      </c>
    </row>
    <row r="5168" spans="1:23" x14ac:dyDescent="0.35">
      <c r="A5168" s="2">
        <v>4435094</v>
      </c>
      <c r="B5168" s="2" t="s">
        <v>4019</v>
      </c>
      <c r="C5168" s="2" t="s">
        <v>78</v>
      </c>
      <c r="D5168" s="2" t="s">
        <v>886</v>
      </c>
      <c r="E5168" s="2">
        <v>377826</v>
      </c>
      <c r="F5168" s="2">
        <v>187</v>
      </c>
      <c r="G5168" s="2">
        <v>147949</v>
      </c>
      <c r="H5168" s="2">
        <v>0.60016627351317009</v>
      </c>
      <c r="I5168" s="2">
        <v>59155</v>
      </c>
      <c r="J5168" s="2">
        <v>4.9493682277027003E-2</v>
      </c>
      <c r="K5168" s="2">
        <v>2.5537583897153748</v>
      </c>
      <c r="L5168" s="2" t="s">
        <v>815</v>
      </c>
      <c r="M5168" s="58">
        <v>1.713457744722342</v>
      </c>
      <c r="N5168" s="2">
        <v>102100</v>
      </c>
      <c r="O5168" s="2">
        <v>60046</v>
      </c>
      <c r="P5168" s="2">
        <v>28521</v>
      </c>
      <c r="Q5168" s="2">
        <v>14344</v>
      </c>
      <c r="R5168" s="2">
        <v>7040</v>
      </c>
      <c r="S5168" s="2">
        <v>3960</v>
      </c>
      <c r="T5168" s="2">
        <v>2065</v>
      </c>
      <c r="U5168" s="2">
        <v>1352</v>
      </c>
      <c r="V5168" s="2">
        <v>657</v>
      </c>
      <c r="W5168" s="2">
        <v>420</v>
      </c>
    </row>
    <row r="5169" spans="1:23" x14ac:dyDescent="0.35">
      <c r="A5169" s="2">
        <v>4247412</v>
      </c>
      <c r="B5169" s="2" t="s">
        <v>2116</v>
      </c>
      <c r="C5169" s="2" t="s">
        <v>78</v>
      </c>
      <c r="D5169" s="2" t="s">
        <v>886</v>
      </c>
      <c r="E5169" s="2">
        <v>215010</v>
      </c>
      <c r="F5169" s="2">
        <v>532</v>
      </c>
      <c r="G5169" s="2">
        <v>84461</v>
      </c>
      <c r="H5169" s="46">
        <v>0.75446655852997235</v>
      </c>
      <c r="I5169" s="2">
        <v>20738</v>
      </c>
      <c r="J5169" s="2">
        <v>0.2474303520766476</v>
      </c>
      <c r="K5169" s="2">
        <v>2.5456719669433232</v>
      </c>
      <c r="L5169" s="2" t="s">
        <v>815</v>
      </c>
      <c r="M5169" s="58">
        <v>1.8318679071669559</v>
      </c>
      <c r="N5169" s="2">
        <v>60729</v>
      </c>
      <c r="O5169" s="2">
        <v>33290</v>
      </c>
      <c r="P5169" s="2">
        <v>16116</v>
      </c>
      <c r="Q5169" s="2">
        <v>5632</v>
      </c>
      <c r="R5169" s="2">
        <v>1280</v>
      </c>
      <c r="S5169" s="2">
        <v>210</v>
      </c>
      <c r="T5169" s="2">
        <v>63</v>
      </c>
      <c r="U5169" s="2">
        <v>24</v>
      </c>
      <c r="V5169" s="2">
        <v>18</v>
      </c>
      <c r="W5169" s="2">
        <v>10</v>
      </c>
    </row>
    <row r="5170" spans="1:23" x14ac:dyDescent="0.35">
      <c r="A5170" s="2">
        <v>4247399</v>
      </c>
      <c r="B5170" s="2" t="s">
        <v>2103</v>
      </c>
      <c r="C5170" s="2" t="s">
        <v>78</v>
      </c>
      <c r="D5170" s="2" t="s">
        <v>886</v>
      </c>
      <c r="E5170" s="2">
        <v>297077</v>
      </c>
      <c r="F5170" s="2">
        <v>768</v>
      </c>
      <c r="G5170" s="2">
        <v>117098</v>
      </c>
      <c r="H5170" s="46">
        <v>0.70092572033681189</v>
      </c>
      <c r="I5170" s="2">
        <v>35021</v>
      </c>
      <c r="J5170" s="2">
        <v>0.2585188351841442</v>
      </c>
      <c r="K5170" s="2">
        <v>2.5369946540504529</v>
      </c>
      <c r="L5170" s="2" t="s">
        <v>815</v>
      </c>
      <c r="M5170" s="58">
        <v>1.859101604545796</v>
      </c>
      <c r="N5170" s="2">
        <v>87814</v>
      </c>
      <c r="O5170" s="2">
        <v>40684</v>
      </c>
      <c r="P5170" s="2">
        <v>18303</v>
      </c>
      <c r="Q5170" s="2">
        <v>7016</v>
      </c>
      <c r="R5170" s="2">
        <v>3010</v>
      </c>
      <c r="S5170" s="2">
        <v>1452</v>
      </c>
      <c r="T5170" s="2">
        <v>707</v>
      </c>
      <c r="U5170" s="2">
        <v>336</v>
      </c>
      <c r="V5170" s="2">
        <v>324</v>
      </c>
      <c r="W5170" s="2">
        <v>150</v>
      </c>
    </row>
    <row r="5171" spans="1:23" x14ac:dyDescent="0.35">
      <c r="A5171" s="2">
        <v>4371976</v>
      </c>
      <c r="B5171" s="2" t="s">
        <v>3493</v>
      </c>
      <c r="C5171" s="2" t="s">
        <v>78</v>
      </c>
      <c r="D5171" s="2" t="s">
        <v>886</v>
      </c>
      <c r="E5171" s="2">
        <v>168555</v>
      </c>
      <c r="F5171" s="2">
        <v>319</v>
      </c>
      <c r="G5171" s="2">
        <v>66449</v>
      </c>
      <c r="H5171" s="2">
        <v>0.61090460353052722</v>
      </c>
      <c r="I5171" s="2">
        <v>25855</v>
      </c>
      <c r="J5171" s="2">
        <v>0.1892557325502062</v>
      </c>
      <c r="K5171" s="2">
        <v>2.5366070219265899</v>
      </c>
      <c r="L5171" s="2" t="s">
        <v>815</v>
      </c>
      <c r="M5171" s="58">
        <v>1.9876300087262091</v>
      </c>
      <c r="N5171" s="2">
        <v>53028</v>
      </c>
      <c r="O5171" s="2">
        <v>19566</v>
      </c>
      <c r="P5171" s="2">
        <v>8070</v>
      </c>
      <c r="Q5171" s="2">
        <v>2736</v>
      </c>
      <c r="R5171" s="2">
        <v>895</v>
      </c>
      <c r="S5171" s="2">
        <v>360</v>
      </c>
      <c r="T5171" s="2">
        <v>77</v>
      </c>
      <c r="U5171" s="2">
        <v>32</v>
      </c>
      <c r="V5171" s="2">
        <v>27</v>
      </c>
      <c r="W5171" s="2">
        <v>11</v>
      </c>
    </row>
    <row r="5172" spans="1:23" x14ac:dyDescent="0.35">
      <c r="A5172">
        <v>4467216</v>
      </c>
      <c r="B5172" t="s">
        <v>4331</v>
      </c>
      <c r="C5172" t="s">
        <v>78</v>
      </c>
      <c r="D5172" t="s">
        <v>886</v>
      </c>
      <c r="E5172">
        <v>478063</v>
      </c>
      <c r="F5172">
        <v>262</v>
      </c>
      <c r="G5172">
        <v>189021</v>
      </c>
      <c r="H5172">
        <v>0.70730765364694936</v>
      </c>
      <c r="I5172">
        <v>55325</v>
      </c>
      <c r="J5172">
        <v>5.4804492294948583E-2</v>
      </c>
      <c r="K5172">
        <v>2.5291528454510339</v>
      </c>
      <c r="L5172" t="s">
        <v>815</v>
      </c>
      <c r="M5172">
        <v>1.602173709046061</v>
      </c>
      <c r="N5172">
        <v>126191</v>
      </c>
      <c r="O5172">
        <v>75738</v>
      </c>
      <c r="P5172">
        <v>40413</v>
      </c>
      <c r="Q5172">
        <v>22032</v>
      </c>
      <c r="R5172">
        <v>13305</v>
      </c>
      <c r="S5172">
        <v>8028</v>
      </c>
      <c r="T5172">
        <v>4900</v>
      </c>
      <c r="U5172">
        <v>3472</v>
      </c>
      <c r="V5172">
        <v>2385</v>
      </c>
      <c r="W5172">
        <v>1920</v>
      </c>
    </row>
    <row r="5173" spans="1:23" x14ac:dyDescent="0.35">
      <c r="A5173">
        <v>4467214</v>
      </c>
      <c r="B5173" t="s">
        <v>4329</v>
      </c>
      <c r="C5173" t="s">
        <v>78</v>
      </c>
      <c r="D5173" t="s">
        <v>886</v>
      </c>
      <c r="E5173">
        <v>773414</v>
      </c>
      <c r="F5173">
        <v>332</v>
      </c>
      <c r="G5173">
        <v>305840</v>
      </c>
      <c r="H5173">
        <v>0.54496468741825788</v>
      </c>
      <c r="I5173">
        <v>139168</v>
      </c>
      <c r="J5173">
        <v>4.2926556798816677E-2</v>
      </c>
      <c r="K5173">
        <v>2.5288189903217368</v>
      </c>
      <c r="L5173" t="s">
        <v>815</v>
      </c>
      <c r="M5173">
        <v>1.5192654855609531</v>
      </c>
      <c r="N5173">
        <v>194761</v>
      </c>
      <c r="O5173">
        <v>126560</v>
      </c>
      <c r="P5173">
        <v>72756</v>
      </c>
      <c r="Q5173">
        <v>43060</v>
      </c>
      <c r="R5173">
        <v>26040</v>
      </c>
      <c r="S5173">
        <v>16908</v>
      </c>
      <c r="T5173">
        <v>11417</v>
      </c>
      <c r="U5173">
        <v>7840</v>
      </c>
      <c r="V5173">
        <v>5679</v>
      </c>
      <c r="W5173">
        <v>4050</v>
      </c>
    </row>
    <row r="5174" spans="1:23" x14ac:dyDescent="0.35">
      <c r="A5174" s="2">
        <v>4162783</v>
      </c>
      <c r="B5174" s="2" t="s">
        <v>2082</v>
      </c>
      <c r="C5174" s="2" t="s">
        <v>78</v>
      </c>
      <c r="D5174" s="2" t="s">
        <v>886</v>
      </c>
      <c r="E5174" s="2">
        <v>145933</v>
      </c>
      <c r="F5174" s="2">
        <v>446</v>
      </c>
      <c r="G5174" s="2">
        <v>57818</v>
      </c>
      <c r="H5174" s="46">
        <v>0.62596423259192635</v>
      </c>
      <c r="I5174" s="2">
        <v>21626</v>
      </c>
      <c r="J5174" s="2">
        <v>0.30561970219210183</v>
      </c>
      <c r="K5174" s="2">
        <v>2.5240063647998889</v>
      </c>
      <c r="L5174" s="2" t="s">
        <v>815</v>
      </c>
      <c r="M5174" s="58">
        <v>1.944891649119066</v>
      </c>
      <c r="N5174" s="2">
        <v>46865</v>
      </c>
      <c r="O5174" s="2">
        <v>15010</v>
      </c>
      <c r="P5174" s="2">
        <v>5664</v>
      </c>
      <c r="Q5174" s="2">
        <v>2940</v>
      </c>
      <c r="R5174" s="2">
        <v>1600</v>
      </c>
      <c r="S5174" s="2">
        <v>1110</v>
      </c>
      <c r="T5174" s="2">
        <v>665</v>
      </c>
      <c r="U5174" s="2">
        <v>432</v>
      </c>
      <c r="V5174" s="2">
        <v>468</v>
      </c>
      <c r="W5174" s="2">
        <v>280</v>
      </c>
    </row>
    <row r="5175" spans="1:23" x14ac:dyDescent="0.35">
      <c r="A5175" s="2">
        <v>4366738</v>
      </c>
      <c r="B5175" s="2" t="s">
        <v>3461</v>
      </c>
      <c r="C5175" s="2" t="s">
        <v>78</v>
      </c>
      <c r="D5175" s="2" t="s">
        <v>886</v>
      </c>
      <c r="E5175" s="2">
        <v>868170</v>
      </c>
      <c r="F5175" s="2">
        <v>1033</v>
      </c>
      <c r="G5175" s="2">
        <v>343992</v>
      </c>
      <c r="H5175" s="2">
        <v>0.72155166399218584</v>
      </c>
      <c r="I5175" s="2">
        <v>95784</v>
      </c>
      <c r="J5175" s="2">
        <v>0.1189859128972436</v>
      </c>
      <c r="K5175" s="2">
        <v>2.523808693225424</v>
      </c>
      <c r="L5175" s="2" t="s">
        <v>4150</v>
      </c>
      <c r="M5175" s="58">
        <v>0.82096143371561714</v>
      </c>
      <c r="N5175" s="2">
        <v>215938</v>
      </c>
      <c r="O5175" s="2">
        <v>150770</v>
      </c>
      <c r="P5175" s="2">
        <v>146613</v>
      </c>
      <c r="Q5175" s="2">
        <v>14596</v>
      </c>
      <c r="R5175" s="2">
        <v>475</v>
      </c>
      <c r="S5175" s="2">
        <v>192</v>
      </c>
      <c r="T5175" s="2">
        <v>91</v>
      </c>
      <c r="U5175" s="2">
        <v>32</v>
      </c>
      <c r="V5175" s="2">
        <v>45</v>
      </c>
      <c r="W5175" s="2">
        <v>528752</v>
      </c>
    </row>
    <row r="5176" spans="1:23" x14ac:dyDescent="0.35">
      <c r="A5176" s="2">
        <v>4247401</v>
      </c>
      <c r="B5176" s="2" t="s">
        <v>2105</v>
      </c>
      <c r="C5176" s="2" t="s">
        <v>78</v>
      </c>
      <c r="D5176" s="2" t="s">
        <v>886</v>
      </c>
      <c r="E5176" s="2">
        <v>170458</v>
      </c>
      <c r="F5176" s="2">
        <v>474</v>
      </c>
      <c r="G5176" s="2">
        <v>67641</v>
      </c>
      <c r="H5176" s="46">
        <v>0.63272275690779267</v>
      </c>
      <c r="I5176" s="2">
        <v>24843</v>
      </c>
      <c r="J5176" s="2">
        <v>0.27807436435954902</v>
      </c>
      <c r="K5176" s="2">
        <v>2.5200396209399618</v>
      </c>
      <c r="L5176" s="2" t="s">
        <v>815</v>
      </c>
      <c r="M5176" s="58">
        <v>1.902751576714852</v>
      </c>
      <c r="N5176" s="2">
        <v>54173</v>
      </c>
      <c r="O5176" s="2">
        <v>17754</v>
      </c>
      <c r="P5176" s="2">
        <v>7533</v>
      </c>
      <c r="Q5176" s="2">
        <v>3796</v>
      </c>
      <c r="R5176" s="2">
        <v>2355</v>
      </c>
      <c r="S5176" s="2">
        <v>1488</v>
      </c>
      <c r="T5176" s="2">
        <v>805</v>
      </c>
      <c r="U5176" s="2">
        <v>664</v>
      </c>
      <c r="V5176" s="2">
        <v>567</v>
      </c>
      <c r="W5176" s="2">
        <v>450</v>
      </c>
    </row>
    <row r="5177" spans="1:23" x14ac:dyDescent="0.35">
      <c r="A5177" s="2">
        <v>4435098</v>
      </c>
      <c r="B5177" s="2" t="s">
        <v>4023</v>
      </c>
      <c r="C5177" s="2" t="s">
        <v>78</v>
      </c>
      <c r="D5177" s="2" t="s">
        <v>886</v>
      </c>
      <c r="E5177" s="2">
        <v>373200</v>
      </c>
      <c r="F5177" s="2">
        <v>185</v>
      </c>
      <c r="G5177" s="2">
        <v>148846</v>
      </c>
      <c r="H5177" s="2">
        <v>0.59869932682100968</v>
      </c>
      <c r="I5177" s="2">
        <v>59732</v>
      </c>
      <c r="J5177" s="2">
        <v>4.9571275455519828E-2</v>
      </c>
      <c r="K5177" s="2">
        <v>2.507289413219032</v>
      </c>
      <c r="L5177" s="2" t="s">
        <v>815</v>
      </c>
      <c r="M5177" s="58">
        <v>1.7217198745155931</v>
      </c>
      <c r="N5177" s="2">
        <v>104644</v>
      </c>
      <c r="O5177" s="2">
        <v>59182</v>
      </c>
      <c r="P5177" s="2">
        <v>27708</v>
      </c>
      <c r="Q5177" s="2">
        <v>12560</v>
      </c>
      <c r="R5177" s="2">
        <v>5965</v>
      </c>
      <c r="S5177" s="2">
        <v>3168</v>
      </c>
      <c r="T5177" s="2">
        <v>1827</v>
      </c>
      <c r="U5177" s="2">
        <v>912</v>
      </c>
      <c r="V5177" s="2">
        <v>504</v>
      </c>
      <c r="W5177" s="2">
        <v>290</v>
      </c>
    </row>
    <row r="5178" spans="1:23" x14ac:dyDescent="0.35">
      <c r="A5178" s="2">
        <v>4435096</v>
      </c>
      <c r="B5178" s="2" t="s">
        <v>4021</v>
      </c>
      <c r="C5178" s="2" t="s">
        <v>78</v>
      </c>
      <c r="D5178" s="2" t="s">
        <v>886</v>
      </c>
      <c r="E5178" s="2">
        <v>875539</v>
      </c>
      <c r="F5178" s="2">
        <v>385</v>
      </c>
      <c r="G5178" s="2">
        <v>349450</v>
      </c>
      <c r="H5178" s="2">
        <v>0.58845328373157813</v>
      </c>
      <c r="I5178" s="2">
        <v>143815</v>
      </c>
      <c r="J5178" s="2">
        <v>4.3972912685785563E-2</v>
      </c>
      <c r="K5178" s="2">
        <v>2.505477178423237</v>
      </c>
      <c r="L5178" s="2" t="s">
        <v>815</v>
      </c>
      <c r="M5178" s="58">
        <v>1.582297491207842</v>
      </c>
      <c r="N5178" s="2">
        <v>228272</v>
      </c>
      <c r="O5178" s="2">
        <v>148682</v>
      </c>
      <c r="P5178" s="2">
        <v>80274</v>
      </c>
      <c r="Q5178" s="2">
        <v>43016</v>
      </c>
      <c r="R5178" s="2">
        <v>23145</v>
      </c>
      <c r="S5178" s="2">
        <v>13398</v>
      </c>
      <c r="T5178" s="2">
        <v>7721</v>
      </c>
      <c r="U5178" s="2">
        <v>4400</v>
      </c>
      <c r="V5178" s="2">
        <v>2736</v>
      </c>
      <c r="W5178" s="2">
        <v>1690</v>
      </c>
    </row>
    <row r="5179" spans="1:23" x14ac:dyDescent="0.35">
      <c r="A5179" s="2">
        <v>4394283</v>
      </c>
      <c r="B5179" s="2" t="s">
        <v>3635</v>
      </c>
      <c r="C5179" s="2" t="s">
        <v>78</v>
      </c>
      <c r="D5179" s="2" t="s">
        <v>886</v>
      </c>
      <c r="E5179" s="2">
        <v>497386</v>
      </c>
      <c r="F5179" s="2">
        <v>731</v>
      </c>
      <c r="G5179" s="2">
        <v>198784</v>
      </c>
      <c r="H5179" s="2">
        <v>0.18772637636831929</v>
      </c>
      <c r="I5179" s="2">
        <v>161467</v>
      </c>
      <c r="J5179" s="2">
        <v>0.1469683505366054</v>
      </c>
      <c r="K5179" s="2">
        <v>2.5021430296200902</v>
      </c>
      <c r="L5179" s="2" t="s">
        <v>815</v>
      </c>
      <c r="M5179" s="58">
        <v>1.7239459856645729</v>
      </c>
      <c r="N5179" s="2">
        <v>140878</v>
      </c>
      <c r="O5179" s="2">
        <v>75644</v>
      </c>
      <c r="P5179" s="2">
        <v>39324</v>
      </c>
      <c r="Q5179" s="2">
        <v>16800</v>
      </c>
      <c r="R5179" s="2">
        <v>7720</v>
      </c>
      <c r="S5179" s="2">
        <v>4086</v>
      </c>
      <c r="T5179" s="2">
        <v>2037</v>
      </c>
      <c r="U5179" s="2">
        <v>1152</v>
      </c>
      <c r="V5179" s="2">
        <v>585</v>
      </c>
      <c r="W5179" s="2">
        <v>290</v>
      </c>
    </row>
    <row r="5180" spans="1:23" x14ac:dyDescent="0.35">
      <c r="A5180" s="2">
        <v>4366742</v>
      </c>
      <c r="B5180" s="2" t="s">
        <v>3464</v>
      </c>
      <c r="C5180" s="2" t="s">
        <v>78</v>
      </c>
      <c r="D5180" s="2" t="s">
        <v>886</v>
      </c>
      <c r="E5180" s="2">
        <v>854759</v>
      </c>
      <c r="F5180" s="2">
        <v>1185</v>
      </c>
      <c r="G5180" s="2">
        <v>344765</v>
      </c>
      <c r="H5180" s="2">
        <v>0.72695604252171764</v>
      </c>
      <c r="I5180" s="2">
        <v>94136</v>
      </c>
      <c r="J5180" s="2">
        <v>0.13863556862226659</v>
      </c>
      <c r="K5180" s="2">
        <v>2.479251084071759</v>
      </c>
      <c r="L5180" s="2" t="s">
        <v>4150</v>
      </c>
      <c r="M5180" s="58">
        <v>1.5632222797292581</v>
      </c>
      <c r="N5180" s="2">
        <v>206903</v>
      </c>
      <c r="O5180" s="2">
        <v>156352</v>
      </c>
      <c r="P5180" s="2">
        <v>166314</v>
      </c>
      <c r="Q5180" s="2">
        <v>16348</v>
      </c>
      <c r="R5180" s="2">
        <v>565</v>
      </c>
      <c r="S5180" s="2">
        <v>168</v>
      </c>
      <c r="T5180" s="2">
        <v>98</v>
      </c>
      <c r="U5180" s="2">
        <v>24</v>
      </c>
      <c r="V5180" s="2">
        <v>10</v>
      </c>
      <c r="W5180" s="2">
        <v>11</v>
      </c>
    </row>
    <row r="5181" spans="1:23" x14ac:dyDescent="0.35">
      <c r="A5181" s="2">
        <v>4420092</v>
      </c>
      <c r="B5181" s="2" t="s">
        <v>3916</v>
      </c>
      <c r="C5181" s="2" t="s">
        <v>78</v>
      </c>
      <c r="D5181" s="2" t="s">
        <v>886</v>
      </c>
      <c r="E5181" s="2">
        <v>659894</v>
      </c>
      <c r="F5181" s="2">
        <v>858</v>
      </c>
      <c r="G5181" s="2">
        <v>266725</v>
      </c>
      <c r="H5181" s="2">
        <v>0.75224294685537541</v>
      </c>
      <c r="I5181" s="2">
        <v>66083</v>
      </c>
      <c r="J5181" s="2">
        <v>0.13002088214167731</v>
      </c>
      <c r="K5181" s="2">
        <v>2.474061299090824</v>
      </c>
      <c r="L5181" s="2" t="s">
        <v>815</v>
      </c>
      <c r="M5181" s="58">
        <v>0.88328108644963022</v>
      </c>
      <c r="N5181" s="2">
        <v>189737</v>
      </c>
      <c r="O5181" s="2">
        <v>100274</v>
      </c>
      <c r="P5181" s="2">
        <v>73083</v>
      </c>
      <c r="Q5181" s="2">
        <v>8648</v>
      </c>
      <c r="R5181" s="2">
        <v>1005</v>
      </c>
      <c r="S5181" s="2">
        <v>606</v>
      </c>
      <c r="T5181" s="2">
        <v>126</v>
      </c>
      <c r="U5181" s="2">
        <v>32</v>
      </c>
      <c r="V5181" s="2">
        <v>36</v>
      </c>
      <c r="W5181" s="2">
        <v>373547</v>
      </c>
    </row>
    <row r="5182" spans="1:23" x14ac:dyDescent="0.35">
      <c r="A5182" s="2">
        <v>4371974</v>
      </c>
      <c r="B5182" s="2" t="s">
        <v>3491</v>
      </c>
      <c r="C5182" s="2" t="s">
        <v>78</v>
      </c>
      <c r="D5182" s="2" t="s">
        <v>886</v>
      </c>
      <c r="E5182" s="2">
        <v>77606</v>
      </c>
      <c r="F5182" s="2">
        <v>141</v>
      </c>
      <c r="G5182" s="2">
        <v>31371</v>
      </c>
      <c r="H5182" s="2">
        <v>0.69487743457333206</v>
      </c>
      <c r="I5182" s="2">
        <v>9572</v>
      </c>
      <c r="J5182" s="2">
        <v>0.18168698296523461</v>
      </c>
      <c r="K5182" s="2">
        <v>2.473813394536355</v>
      </c>
      <c r="L5182" s="2" t="s">
        <v>815</v>
      </c>
      <c r="M5182" s="58">
        <v>1.0209569415757831</v>
      </c>
      <c r="N5182" s="2">
        <v>25981</v>
      </c>
      <c r="O5182" s="2">
        <v>8704</v>
      </c>
      <c r="P5182" s="2">
        <v>2616</v>
      </c>
      <c r="Q5182" s="2">
        <v>568</v>
      </c>
      <c r="R5182" s="2">
        <v>70</v>
      </c>
      <c r="S5182" s="2">
        <v>36</v>
      </c>
      <c r="T5182" s="2">
        <v>21</v>
      </c>
      <c r="U5182" s="2">
        <v>11</v>
      </c>
      <c r="V5182" s="2">
        <v>38007</v>
      </c>
      <c r="W5182" s="2">
        <v>-1</v>
      </c>
    </row>
    <row r="5183" spans="1:23" x14ac:dyDescent="0.35">
      <c r="A5183" s="2">
        <v>4420094</v>
      </c>
      <c r="B5183" s="2" t="s">
        <v>3918</v>
      </c>
      <c r="C5183" s="2" t="s">
        <v>78</v>
      </c>
      <c r="D5183" s="2" t="s">
        <v>886</v>
      </c>
      <c r="E5183" s="2">
        <v>549440</v>
      </c>
      <c r="F5183" s="2">
        <v>755</v>
      </c>
      <c r="G5183" s="2">
        <v>223056</v>
      </c>
      <c r="H5183" s="2">
        <v>0.78256581306936379</v>
      </c>
      <c r="I5183" s="2">
        <v>48500</v>
      </c>
      <c r="J5183" s="2">
        <v>0.13741263832265579</v>
      </c>
      <c r="K5183" s="2">
        <v>2.4632379312818311</v>
      </c>
      <c r="L5183" s="2" t="s">
        <v>815</v>
      </c>
      <c r="M5183" s="58">
        <v>1.737914717427542</v>
      </c>
      <c r="N5183" s="2">
        <v>156815</v>
      </c>
      <c r="O5183" s="2">
        <v>84182</v>
      </c>
      <c r="P5183" s="2">
        <v>65622</v>
      </c>
      <c r="Q5183" s="2">
        <v>7992</v>
      </c>
      <c r="R5183" s="2">
        <v>820</v>
      </c>
      <c r="S5183" s="2">
        <v>528</v>
      </c>
      <c r="T5183" s="2">
        <v>126</v>
      </c>
      <c r="U5183" s="2">
        <v>32</v>
      </c>
      <c r="V5183" s="2">
        <v>20</v>
      </c>
      <c r="W5183" s="2">
        <v>12</v>
      </c>
    </row>
    <row r="5184" spans="1:23" x14ac:dyDescent="0.35">
      <c r="A5184" s="2">
        <v>4162783</v>
      </c>
      <c r="B5184" s="2" t="s">
        <v>2082</v>
      </c>
      <c r="C5184" s="2" t="s">
        <v>78</v>
      </c>
      <c r="D5184" s="2" t="s">
        <v>886</v>
      </c>
      <c r="E5184" s="2">
        <v>160825</v>
      </c>
      <c r="F5184" s="2">
        <v>466</v>
      </c>
      <c r="G5184" s="2">
        <v>65553</v>
      </c>
      <c r="H5184" s="46">
        <v>0.51855750308910342</v>
      </c>
      <c r="I5184" s="2">
        <v>31560</v>
      </c>
      <c r="J5184" s="2">
        <v>0.28975594590393278</v>
      </c>
      <c r="K5184" s="2">
        <v>2.4533583512577608</v>
      </c>
      <c r="L5184" s="2" t="s">
        <v>815</v>
      </c>
      <c r="M5184" s="58">
        <v>1.8621548080819781</v>
      </c>
      <c r="N5184" s="2">
        <v>50751</v>
      </c>
      <c r="O5184" s="2">
        <v>20828</v>
      </c>
      <c r="P5184" s="2">
        <v>9330</v>
      </c>
      <c r="Q5184" s="2">
        <v>3964</v>
      </c>
      <c r="R5184" s="2">
        <v>1255</v>
      </c>
      <c r="S5184" s="2">
        <v>156</v>
      </c>
      <c r="T5184" s="2">
        <v>35</v>
      </c>
      <c r="U5184" s="2">
        <v>8</v>
      </c>
      <c r="V5184" s="2">
        <v>18</v>
      </c>
      <c r="W5184" s="2">
        <v>20</v>
      </c>
    </row>
    <row r="5185" spans="1:23" x14ac:dyDescent="0.35">
      <c r="A5185" s="2">
        <v>4435092</v>
      </c>
      <c r="B5185" s="2" t="s">
        <v>4017</v>
      </c>
      <c r="C5185" s="2" t="s">
        <v>78</v>
      </c>
      <c r="D5185" s="2" t="s">
        <v>886</v>
      </c>
      <c r="E5185" s="2">
        <v>863337</v>
      </c>
      <c r="F5185" s="2">
        <v>355</v>
      </c>
      <c r="G5185" s="2">
        <v>353167</v>
      </c>
      <c r="H5185" s="2">
        <v>0.58663182007378945</v>
      </c>
      <c r="I5185" s="2">
        <v>145988</v>
      </c>
      <c r="J5185" s="2">
        <v>4.1119516480818033E-2</v>
      </c>
      <c r="K5185" s="2">
        <v>2.4445573906961862</v>
      </c>
      <c r="L5185" s="2" t="s">
        <v>815</v>
      </c>
      <c r="M5185" s="58">
        <v>1.5871011506128081</v>
      </c>
      <c r="N5185" s="2">
        <v>236011</v>
      </c>
      <c r="O5185" s="2">
        <v>148130</v>
      </c>
      <c r="P5185" s="2">
        <v>76926</v>
      </c>
      <c r="Q5185" s="2">
        <v>38852</v>
      </c>
      <c r="R5185" s="2">
        <v>20285</v>
      </c>
      <c r="S5185" s="2">
        <v>10746</v>
      </c>
      <c r="T5185" s="2">
        <v>6062</v>
      </c>
      <c r="U5185" s="2">
        <v>3624</v>
      </c>
      <c r="V5185" s="2">
        <v>2025</v>
      </c>
      <c r="W5185" s="2">
        <v>1310</v>
      </c>
    </row>
    <row r="5186" spans="1:23" x14ac:dyDescent="0.35">
      <c r="A5186" s="2">
        <v>4247400</v>
      </c>
      <c r="B5186" s="2" t="s">
        <v>2104</v>
      </c>
      <c r="C5186" s="2" t="s">
        <v>78</v>
      </c>
      <c r="D5186" s="2" t="s">
        <v>886</v>
      </c>
      <c r="E5186" s="2">
        <v>170735</v>
      </c>
      <c r="F5186" s="2">
        <v>524</v>
      </c>
      <c r="G5186" s="2">
        <v>70002</v>
      </c>
      <c r="H5186" s="46">
        <v>0.62673923602182802</v>
      </c>
      <c r="I5186" s="2">
        <v>26129</v>
      </c>
      <c r="J5186" s="2">
        <v>0.30690836676721228</v>
      </c>
      <c r="K5186" s="2">
        <v>2.4390017428073478</v>
      </c>
      <c r="L5186" s="2" t="s">
        <v>815</v>
      </c>
      <c r="M5186" s="58">
        <v>1.86875430973151</v>
      </c>
      <c r="N5186" s="2">
        <v>56353</v>
      </c>
      <c r="O5186" s="2">
        <v>18490</v>
      </c>
      <c r="P5186" s="2">
        <v>7455</v>
      </c>
      <c r="Q5186" s="2">
        <v>3696</v>
      </c>
      <c r="R5186" s="2">
        <v>2170</v>
      </c>
      <c r="S5186" s="2">
        <v>1236</v>
      </c>
      <c r="T5186" s="2">
        <v>763</v>
      </c>
      <c r="U5186" s="2">
        <v>536</v>
      </c>
      <c r="V5186" s="2">
        <v>414</v>
      </c>
      <c r="W5186" s="2">
        <v>250</v>
      </c>
    </row>
    <row r="5187" spans="1:23" x14ac:dyDescent="0.35">
      <c r="A5187" s="2">
        <v>4162782</v>
      </c>
      <c r="B5187" s="2" t="s">
        <v>2081</v>
      </c>
      <c r="C5187" s="2" t="s">
        <v>78</v>
      </c>
      <c r="D5187" s="2" t="s">
        <v>886</v>
      </c>
      <c r="E5187" s="2">
        <v>160187</v>
      </c>
      <c r="F5187" s="2">
        <v>300</v>
      </c>
      <c r="G5187" s="2">
        <v>65717</v>
      </c>
      <c r="H5187" s="46">
        <v>0.76788350046411125</v>
      </c>
      <c r="I5187" s="2">
        <v>15254</v>
      </c>
      <c r="J5187" s="2">
        <v>0.18728111519661389</v>
      </c>
      <c r="K5187" s="2">
        <v>2.4375275803825489</v>
      </c>
      <c r="L5187" s="2" t="s">
        <v>815</v>
      </c>
      <c r="M5187" s="58">
        <v>1.877880940657898</v>
      </c>
      <c r="N5187" s="2">
        <v>52417</v>
      </c>
      <c r="O5187" s="2">
        <v>18620</v>
      </c>
      <c r="P5187" s="2">
        <v>7353</v>
      </c>
      <c r="Q5187" s="2">
        <v>3284</v>
      </c>
      <c r="R5187" s="2">
        <v>1580</v>
      </c>
      <c r="S5187" s="2">
        <v>714</v>
      </c>
      <c r="T5187" s="2">
        <v>581</v>
      </c>
      <c r="U5187" s="2">
        <v>296</v>
      </c>
      <c r="V5187" s="2">
        <v>297</v>
      </c>
      <c r="W5187" s="2">
        <v>160</v>
      </c>
    </row>
    <row r="5188" spans="1:23" x14ac:dyDescent="0.35">
      <c r="A5188" s="2">
        <v>4162794</v>
      </c>
      <c r="B5188" s="2" t="s">
        <v>2090</v>
      </c>
      <c r="C5188" s="2" t="s">
        <v>78</v>
      </c>
      <c r="D5188" s="2" t="s">
        <v>886</v>
      </c>
      <c r="E5188" s="2">
        <v>86415</v>
      </c>
      <c r="F5188" s="2">
        <v>210</v>
      </c>
      <c r="G5188" s="2">
        <v>35522</v>
      </c>
      <c r="H5188" s="46">
        <v>0.71243173244749736</v>
      </c>
      <c r="I5188" s="2">
        <v>10215</v>
      </c>
      <c r="J5188" s="2">
        <v>0.24301336573511539</v>
      </c>
      <c r="K5188" s="2">
        <v>2.4327177523788071</v>
      </c>
      <c r="L5188" s="2" t="s">
        <v>815</v>
      </c>
      <c r="M5188" s="58">
        <v>0.95519962859795726</v>
      </c>
      <c r="N5188" s="2">
        <v>28592</v>
      </c>
      <c r="O5188" s="2">
        <v>9948</v>
      </c>
      <c r="P5188" s="2">
        <v>4128</v>
      </c>
      <c r="Q5188" s="2">
        <v>1784</v>
      </c>
      <c r="R5188" s="2">
        <v>565</v>
      </c>
      <c r="S5188" s="2">
        <v>108</v>
      </c>
      <c r="T5188" s="2">
        <v>7</v>
      </c>
      <c r="U5188" s="2">
        <v>8</v>
      </c>
      <c r="V5188" s="2">
        <v>94</v>
      </c>
      <c r="W5188" s="2">
        <v>45234</v>
      </c>
    </row>
    <row r="5189" spans="1:23" x14ac:dyDescent="0.35">
      <c r="A5189" s="2">
        <v>4366741</v>
      </c>
      <c r="B5189" s="2" t="s">
        <v>3463</v>
      </c>
      <c r="C5189" s="2" t="s">
        <v>78</v>
      </c>
      <c r="D5189" s="2" t="s">
        <v>886</v>
      </c>
      <c r="E5189" s="2">
        <v>849974</v>
      </c>
      <c r="F5189" s="2">
        <v>1178</v>
      </c>
      <c r="G5189" s="2">
        <v>349491</v>
      </c>
      <c r="H5189" s="2">
        <v>0.69110220291795788</v>
      </c>
      <c r="I5189" s="2">
        <v>107957</v>
      </c>
      <c r="J5189" s="2">
        <v>0.13859247459334051</v>
      </c>
      <c r="K5189" s="2">
        <v>2.432034015182079</v>
      </c>
      <c r="L5189" s="2" t="s">
        <v>4150</v>
      </c>
      <c r="M5189" s="58">
        <v>0.79731157075184089</v>
      </c>
      <c r="N5189" s="2">
        <v>221477</v>
      </c>
      <c r="O5189" s="2">
        <v>152584</v>
      </c>
      <c r="P5189" s="2">
        <v>144348</v>
      </c>
      <c r="Q5189" s="2">
        <v>13872</v>
      </c>
      <c r="R5189" s="2">
        <v>505</v>
      </c>
      <c r="S5189" s="2">
        <v>162</v>
      </c>
      <c r="T5189" s="2">
        <v>35</v>
      </c>
      <c r="U5189" s="2">
        <v>24</v>
      </c>
      <c r="V5189" s="2">
        <v>18</v>
      </c>
      <c r="W5189" s="2">
        <v>533025</v>
      </c>
    </row>
    <row r="5190" spans="1:23" x14ac:dyDescent="0.35">
      <c r="A5190" s="2">
        <v>4162793</v>
      </c>
      <c r="B5190" s="2" t="s">
        <v>2089</v>
      </c>
      <c r="C5190" s="2" t="s">
        <v>78</v>
      </c>
      <c r="D5190" s="2" t="s">
        <v>886</v>
      </c>
      <c r="E5190" s="2">
        <v>83630</v>
      </c>
      <c r="F5190" s="2">
        <v>286</v>
      </c>
      <c r="G5190" s="2">
        <v>34417</v>
      </c>
      <c r="H5190" s="46">
        <v>0.71220617717988199</v>
      </c>
      <c r="I5190" s="2">
        <v>9905</v>
      </c>
      <c r="J5190" s="2">
        <v>0.34198254214994622</v>
      </c>
      <c r="K5190" s="2">
        <v>2.4299038265973212</v>
      </c>
      <c r="L5190" s="2" t="s">
        <v>815</v>
      </c>
      <c r="M5190" s="58">
        <v>1.8856820744081171</v>
      </c>
      <c r="N5190" s="2">
        <v>27359</v>
      </c>
      <c r="O5190" s="2">
        <v>10014</v>
      </c>
      <c r="P5190" s="2">
        <v>4329</v>
      </c>
      <c r="Q5190" s="2">
        <v>1776</v>
      </c>
      <c r="R5190" s="2">
        <v>700</v>
      </c>
      <c r="S5190" s="2">
        <v>96</v>
      </c>
      <c r="T5190" s="2">
        <v>35</v>
      </c>
      <c r="U5190" s="2">
        <v>8</v>
      </c>
      <c r="V5190" s="2">
        <v>13</v>
      </c>
      <c r="W5190" s="2">
        <v>20</v>
      </c>
    </row>
    <row r="5191" spans="1:23" x14ac:dyDescent="0.35">
      <c r="A5191" s="2">
        <v>4312808</v>
      </c>
      <c r="B5191" s="2" t="s">
        <v>3112</v>
      </c>
      <c r="C5191" s="2" t="s">
        <v>78</v>
      </c>
      <c r="D5191" s="2" t="s">
        <v>886</v>
      </c>
      <c r="E5191" s="2">
        <v>101336</v>
      </c>
      <c r="F5191" s="2">
        <v>229</v>
      </c>
      <c r="G5191" s="2">
        <v>41858</v>
      </c>
      <c r="H5191" s="2">
        <v>0.52666157007023751</v>
      </c>
      <c r="I5191" s="2">
        <v>19813</v>
      </c>
      <c r="J5191" s="2">
        <v>0.22598089523959899</v>
      </c>
      <c r="K5191" s="2">
        <v>2.4209470113239999</v>
      </c>
      <c r="L5191" s="2" t="s">
        <v>815</v>
      </c>
      <c r="M5191" s="58">
        <v>1.0077167859984091</v>
      </c>
      <c r="N5191" s="2">
        <v>35362</v>
      </c>
      <c r="O5191" s="2">
        <v>10078</v>
      </c>
      <c r="P5191" s="2">
        <v>3345</v>
      </c>
      <c r="Q5191" s="2">
        <v>1008</v>
      </c>
      <c r="R5191" s="2">
        <v>315</v>
      </c>
      <c r="S5191" s="2">
        <v>120</v>
      </c>
      <c r="T5191" s="2">
        <v>35</v>
      </c>
      <c r="U5191" s="2">
        <v>8</v>
      </c>
      <c r="V5191" s="2">
        <v>9</v>
      </c>
      <c r="W5191" s="2">
        <v>50280</v>
      </c>
    </row>
    <row r="5192" spans="1:23" x14ac:dyDescent="0.35">
      <c r="A5192" s="2">
        <v>4162793</v>
      </c>
      <c r="B5192" s="2" t="s">
        <v>2089</v>
      </c>
      <c r="C5192" s="2" t="s">
        <v>78</v>
      </c>
      <c r="D5192" s="2" t="s">
        <v>886</v>
      </c>
      <c r="E5192" s="2">
        <v>151665</v>
      </c>
      <c r="F5192" s="2">
        <v>360</v>
      </c>
      <c r="G5192" s="2">
        <v>62857</v>
      </c>
      <c r="H5192" s="46">
        <v>0.80339500771592665</v>
      </c>
      <c r="I5192" s="2">
        <v>12358</v>
      </c>
      <c r="J5192" s="2">
        <v>0.23736524577193149</v>
      </c>
      <c r="K5192" s="2">
        <v>2.4128577564949012</v>
      </c>
      <c r="L5192" s="2" t="s">
        <v>815</v>
      </c>
      <c r="M5192" s="58">
        <v>1.82958164447018</v>
      </c>
      <c r="N5192" s="2">
        <v>48002</v>
      </c>
      <c r="O5192" s="2">
        <v>21868</v>
      </c>
      <c r="P5192" s="2">
        <v>8850</v>
      </c>
      <c r="Q5192" s="2">
        <v>2984</v>
      </c>
      <c r="R5192" s="2">
        <v>950</v>
      </c>
      <c r="S5192" s="2">
        <v>132</v>
      </c>
      <c r="T5192" s="2">
        <v>42</v>
      </c>
      <c r="U5192" s="2">
        <v>24</v>
      </c>
      <c r="V5192" s="2">
        <v>20</v>
      </c>
      <c r="W5192" s="2">
        <v>24</v>
      </c>
    </row>
    <row r="5193" spans="1:23" x14ac:dyDescent="0.35">
      <c r="A5193" s="2">
        <v>4312810</v>
      </c>
      <c r="B5193" s="2" t="s">
        <v>3114</v>
      </c>
      <c r="C5193" s="2" t="s">
        <v>78</v>
      </c>
      <c r="D5193" s="2" t="s">
        <v>886</v>
      </c>
      <c r="E5193" s="2">
        <v>90694</v>
      </c>
      <c r="F5193" s="2">
        <v>223</v>
      </c>
      <c r="G5193" s="2">
        <v>37665</v>
      </c>
      <c r="H5193" s="2">
        <v>0.53105004646223286</v>
      </c>
      <c r="I5193" s="2">
        <v>17663</v>
      </c>
      <c r="J5193" s="2">
        <v>0.2458817562352526</v>
      </c>
      <c r="K5193" s="2">
        <v>2.4079118545068372</v>
      </c>
      <c r="L5193" s="2" t="s">
        <v>815</v>
      </c>
      <c r="M5193" s="58">
        <v>1.000529532466959</v>
      </c>
      <c r="N5193" s="2">
        <v>31973</v>
      </c>
      <c r="O5193" s="2">
        <v>8552</v>
      </c>
      <c r="P5193" s="2">
        <v>3069</v>
      </c>
      <c r="Q5193" s="2">
        <v>1112</v>
      </c>
      <c r="R5193" s="2">
        <v>405</v>
      </c>
      <c r="S5193" s="2">
        <v>180</v>
      </c>
      <c r="T5193" s="2">
        <v>14</v>
      </c>
      <c r="U5193" s="2">
        <v>8</v>
      </c>
      <c r="V5193" s="2">
        <v>10</v>
      </c>
      <c r="W5193" s="2">
        <v>45323</v>
      </c>
    </row>
    <row r="5194" spans="1:23" x14ac:dyDescent="0.35">
      <c r="A5194" s="2">
        <v>4162782</v>
      </c>
      <c r="B5194" s="2" t="s">
        <v>2081</v>
      </c>
      <c r="C5194" s="2" t="s">
        <v>78</v>
      </c>
      <c r="D5194" s="2" t="s">
        <v>886</v>
      </c>
      <c r="E5194" s="2">
        <v>143337</v>
      </c>
      <c r="F5194" s="2">
        <v>342</v>
      </c>
      <c r="G5194" s="2">
        <v>59909</v>
      </c>
      <c r="H5194" s="46">
        <v>0.54504331569547149</v>
      </c>
      <c r="I5194" s="2">
        <v>27256</v>
      </c>
      <c r="J5194" s="2">
        <v>0.23859854747901801</v>
      </c>
      <c r="K5194" s="2">
        <v>2.3925787444290512</v>
      </c>
      <c r="L5194" s="2" t="s">
        <v>815</v>
      </c>
      <c r="M5194" s="58">
        <v>0.92976356501151369</v>
      </c>
      <c r="N5194" s="2">
        <v>47320</v>
      </c>
      <c r="O5194" s="2">
        <v>18256</v>
      </c>
      <c r="P5194" s="2">
        <v>7683</v>
      </c>
      <c r="Q5194" s="2">
        <v>2856</v>
      </c>
      <c r="R5194" s="2">
        <v>790</v>
      </c>
      <c r="S5194" s="2">
        <v>120</v>
      </c>
      <c r="T5194" s="2">
        <v>42</v>
      </c>
      <c r="U5194" s="2">
        <v>16</v>
      </c>
      <c r="V5194" s="2">
        <v>77083</v>
      </c>
      <c r="W5194" s="2">
        <v>-1</v>
      </c>
    </row>
    <row r="5195" spans="1:23" x14ac:dyDescent="0.35">
      <c r="A5195" s="2">
        <v>4312809</v>
      </c>
      <c r="B5195" s="2" t="s">
        <v>3113</v>
      </c>
      <c r="C5195" s="2" t="s">
        <v>78</v>
      </c>
      <c r="D5195" s="2" t="s">
        <v>886</v>
      </c>
      <c r="E5195" s="2">
        <v>82186</v>
      </c>
      <c r="F5195" s="2">
        <v>224</v>
      </c>
      <c r="G5195" s="2">
        <v>34427</v>
      </c>
      <c r="H5195" s="2">
        <v>0.55340285241235077</v>
      </c>
      <c r="I5195" s="2">
        <v>15375</v>
      </c>
      <c r="J5195" s="2">
        <v>0.27255250285936777</v>
      </c>
      <c r="K5195" s="2">
        <v>2.3872541900252711</v>
      </c>
      <c r="L5195" s="2" t="s">
        <v>815</v>
      </c>
      <c r="M5195" s="58">
        <v>2.0120942075111392</v>
      </c>
      <c r="N5195" s="2">
        <v>29464</v>
      </c>
      <c r="O5195" s="2">
        <v>7700</v>
      </c>
      <c r="P5195" s="2">
        <v>2610</v>
      </c>
      <c r="Q5195" s="2">
        <v>672</v>
      </c>
      <c r="R5195" s="2">
        <v>275</v>
      </c>
      <c r="S5195" s="2">
        <v>54</v>
      </c>
      <c r="T5195" s="2">
        <v>28</v>
      </c>
      <c r="U5195" s="2">
        <v>24</v>
      </c>
      <c r="V5195" s="2">
        <v>9</v>
      </c>
      <c r="W5195" s="2">
        <v>10</v>
      </c>
    </row>
    <row r="5196" spans="1:23" x14ac:dyDescent="0.35">
      <c r="A5196" s="2">
        <v>4312811</v>
      </c>
      <c r="B5196" s="2" t="s">
        <v>3115</v>
      </c>
      <c r="C5196" s="2" t="s">
        <v>78</v>
      </c>
      <c r="D5196" s="2" t="s">
        <v>886</v>
      </c>
      <c r="E5196" s="2">
        <v>91751</v>
      </c>
      <c r="F5196" s="2">
        <v>265</v>
      </c>
      <c r="G5196" s="2">
        <v>38516</v>
      </c>
      <c r="H5196" s="2">
        <v>0.52323709627167925</v>
      </c>
      <c r="I5196" s="2">
        <v>18363</v>
      </c>
      <c r="J5196" s="2">
        <v>0.28882518991618622</v>
      </c>
      <c r="K5196" s="2">
        <v>2.3821528715339082</v>
      </c>
      <c r="L5196" s="2" t="s">
        <v>815</v>
      </c>
      <c r="M5196" s="58">
        <v>1.0090733123639</v>
      </c>
      <c r="N5196" s="2">
        <v>33114</v>
      </c>
      <c r="O5196" s="2">
        <v>8496</v>
      </c>
      <c r="P5196" s="2">
        <v>2631</v>
      </c>
      <c r="Q5196" s="2">
        <v>796</v>
      </c>
      <c r="R5196" s="2">
        <v>285</v>
      </c>
      <c r="S5196" s="2">
        <v>78</v>
      </c>
      <c r="T5196" s="2">
        <v>28</v>
      </c>
      <c r="U5196" s="2">
        <v>8</v>
      </c>
      <c r="V5196" s="2">
        <v>27</v>
      </c>
      <c r="W5196" s="2">
        <v>45463</v>
      </c>
    </row>
    <row r="5197" spans="1:23" x14ac:dyDescent="0.35">
      <c r="A5197">
        <v>4467213</v>
      </c>
      <c r="B5197" t="s">
        <v>4328</v>
      </c>
      <c r="C5197" t="s">
        <v>78</v>
      </c>
      <c r="D5197" t="s">
        <v>886</v>
      </c>
      <c r="E5197">
        <v>2231510</v>
      </c>
      <c r="F5197">
        <v>1105</v>
      </c>
      <c r="G5197">
        <v>942501</v>
      </c>
      <c r="H5197">
        <v>0.51857239408764555</v>
      </c>
      <c r="I5197">
        <v>453746</v>
      </c>
      <c r="J5197">
        <v>4.951803935451779E-2</v>
      </c>
      <c r="K5197">
        <v>2.3676473552813211</v>
      </c>
      <c r="L5197" t="s">
        <v>815</v>
      </c>
      <c r="M5197">
        <v>1.5761744795786909</v>
      </c>
      <c r="N5197">
        <v>675057</v>
      </c>
      <c r="O5197">
        <v>320526</v>
      </c>
      <c r="P5197">
        <v>165849</v>
      </c>
      <c r="Q5197">
        <v>98140</v>
      </c>
      <c r="R5197">
        <v>59700</v>
      </c>
      <c r="S5197">
        <v>37494</v>
      </c>
      <c r="T5197">
        <v>23891</v>
      </c>
      <c r="U5197">
        <v>16736</v>
      </c>
      <c r="V5197">
        <v>10683</v>
      </c>
      <c r="W5197">
        <v>7700</v>
      </c>
    </row>
    <row r="5198" spans="1:23" x14ac:dyDescent="0.35">
      <c r="A5198" s="2">
        <v>4381628</v>
      </c>
      <c r="B5198" s="2" t="s">
        <v>3554</v>
      </c>
      <c r="C5198" s="2" t="s">
        <v>78</v>
      </c>
      <c r="D5198" s="2" t="s">
        <v>886</v>
      </c>
      <c r="E5198" s="2">
        <v>124988</v>
      </c>
      <c r="F5198" s="2">
        <v>89</v>
      </c>
      <c r="G5198" s="2">
        <v>53077</v>
      </c>
      <c r="H5198" s="2">
        <v>0.36121107070859321</v>
      </c>
      <c r="I5198" s="2">
        <v>33905</v>
      </c>
      <c r="J5198" s="2">
        <v>7.1206835856242198E-2</v>
      </c>
      <c r="K5198" s="2">
        <v>2.3548429639957038</v>
      </c>
      <c r="L5198" s="2" t="s">
        <v>815</v>
      </c>
      <c r="M5198" s="58">
        <v>1.0758874771889959</v>
      </c>
      <c r="N5198" s="2">
        <v>48671</v>
      </c>
      <c r="O5198" s="2">
        <v>7690</v>
      </c>
      <c r="P5198" s="2">
        <v>1566</v>
      </c>
      <c r="Q5198" s="2">
        <v>136</v>
      </c>
      <c r="R5198" s="2">
        <v>25</v>
      </c>
      <c r="S5198" s="2">
        <v>58088</v>
      </c>
      <c r="T5198" s="2">
        <v>-1</v>
      </c>
      <c r="U5198" s="2">
        <v>-1</v>
      </c>
      <c r="V5198" s="2">
        <v>-1</v>
      </c>
      <c r="W5198" s="2">
        <v>-1</v>
      </c>
    </row>
    <row r="5199" spans="1:23" x14ac:dyDescent="0.35">
      <c r="A5199">
        <v>4467217</v>
      </c>
      <c r="B5199" t="s">
        <v>4332</v>
      </c>
      <c r="C5199" t="s">
        <v>78</v>
      </c>
      <c r="D5199" t="s">
        <v>886</v>
      </c>
      <c r="E5199">
        <v>2246499</v>
      </c>
      <c r="F5199">
        <v>1070</v>
      </c>
      <c r="G5199">
        <v>954848</v>
      </c>
      <c r="H5199">
        <v>0.51606433694158649</v>
      </c>
      <c r="I5199">
        <v>462085</v>
      </c>
      <c r="J5199">
        <v>4.7629667317902212E-2</v>
      </c>
      <c r="K5199">
        <v>2.3527294396595062</v>
      </c>
      <c r="L5199" t="s">
        <v>815</v>
      </c>
      <c r="M5199">
        <v>1.566724063260392</v>
      </c>
      <c r="N5199">
        <v>683990</v>
      </c>
      <c r="O5199">
        <v>324698</v>
      </c>
      <c r="P5199">
        <v>168177</v>
      </c>
      <c r="Q5199">
        <v>99184</v>
      </c>
      <c r="R5199">
        <v>60910</v>
      </c>
      <c r="S5199">
        <v>37512</v>
      </c>
      <c r="T5199">
        <v>23940</v>
      </c>
      <c r="U5199">
        <v>16456</v>
      </c>
      <c r="V5199">
        <v>11286</v>
      </c>
      <c r="W5199">
        <v>7730</v>
      </c>
    </row>
    <row r="5200" spans="1:23" x14ac:dyDescent="0.35">
      <c r="A5200" s="2">
        <v>4075739</v>
      </c>
      <c r="B5200" s="2" t="s">
        <v>2043</v>
      </c>
      <c r="C5200" s="2" t="s">
        <v>78</v>
      </c>
      <c r="D5200" s="2" t="s">
        <v>886</v>
      </c>
      <c r="E5200" s="2">
        <v>74156</v>
      </c>
      <c r="F5200" s="2">
        <v>118</v>
      </c>
      <c r="G5200" s="2">
        <v>31670</v>
      </c>
      <c r="H5200" s="46">
        <v>0.69103252289232708</v>
      </c>
      <c r="I5200" s="2">
        <v>9785</v>
      </c>
      <c r="J5200" s="2">
        <v>0.15912400884621611</v>
      </c>
      <c r="K5200" s="2">
        <v>2.3415219450584148</v>
      </c>
      <c r="L5200" s="2" t="s">
        <v>815</v>
      </c>
      <c r="M5200" s="58">
        <v>1.7950232378001549</v>
      </c>
      <c r="N5200" s="2">
        <v>24960</v>
      </c>
      <c r="O5200" s="2">
        <v>9774</v>
      </c>
      <c r="P5200" s="2">
        <v>3468</v>
      </c>
      <c r="Q5200" s="2">
        <v>1616</v>
      </c>
      <c r="R5200" s="2">
        <v>645</v>
      </c>
      <c r="S5200" s="2">
        <v>366</v>
      </c>
      <c r="T5200" s="2">
        <v>175</v>
      </c>
      <c r="U5200" s="2">
        <v>120</v>
      </c>
      <c r="V5200" s="2">
        <v>108</v>
      </c>
      <c r="W5200" s="2">
        <v>80</v>
      </c>
    </row>
    <row r="5201" spans="1:23" x14ac:dyDescent="0.35">
      <c r="A5201" s="2">
        <v>4247411</v>
      </c>
      <c r="B5201" s="2" t="s">
        <v>2115</v>
      </c>
      <c r="C5201" s="2" t="s">
        <v>78</v>
      </c>
      <c r="D5201" s="2" t="s">
        <v>886</v>
      </c>
      <c r="E5201" s="2">
        <v>98073</v>
      </c>
      <c r="F5201" s="2">
        <v>320</v>
      </c>
      <c r="G5201" s="2">
        <v>42000</v>
      </c>
      <c r="H5201" s="46">
        <v>0.72347619047619049</v>
      </c>
      <c r="I5201" s="2">
        <v>11614</v>
      </c>
      <c r="J5201" s="2">
        <v>0.32628756130637382</v>
      </c>
      <c r="K5201" s="2">
        <v>2.3350714285714291</v>
      </c>
      <c r="L5201" s="2" t="s">
        <v>815</v>
      </c>
      <c r="M5201" s="58">
        <v>0.90792360603227207</v>
      </c>
      <c r="N5201" s="2">
        <v>33081</v>
      </c>
      <c r="O5201" s="2">
        <v>13086</v>
      </c>
      <c r="P5201" s="2">
        <v>5430</v>
      </c>
      <c r="Q5201" s="2">
        <v>1764</v>
      </c>
      <c r="R5201" s="2">
        <v>550</v>
      </c>
      <c r="S5201" s="2">
        <v>42</v>
      </c>
      <c r="T5201" s="2">
        <v>49</v>
      </c>
      <c r="U5201" s="2">
        <v>8</v>
      </c>
      <c r="V5201" s="2">
        <v>54010</v>
      </c>
      <c r="W5201" s="2">
        <v>-1</v>
      </c>
    </row>
    <row r="5202" spans="1:23" x14ac:dyDescent="0.35">
      <c r="A5202" s="2">
        <v>4247412</v>
      </c>
      <c r="B5202" s="2" t="s">
        <v>2116</v>
      </c>
      <c r="C5202" s="2" t="s">
        <v>78</v>
      </c>
      <c r="D5202" s="2" t="s">
        <v>886</v>
      </c>
      <c r="E5202" s="2">
        <v>98141</v>
      </c>
      <c r="F5202" s="2">
        <v>270</v>
      </c>
      <c r="G5202" s="2">
        <v>42166</v>
      </c>
      <c r="H5202" s="46">
        <v>0.72390077313475309</v>
      </c>
      <c r="I5202" s="2">
        <v>11642</v>
      </c>
      <c r="J5202" s="2">
        <v>0.27511437625457252</v>
      </c>
      <c r="K5202" s="2">
        <v>2.3274913437366598</v>
      </c>
      <c r="L5202" s="2" t="s">
        <v>815</v>
      </c>
      <c r="M5202" s="58">
        <v>1.823538155669931</v>
      </c>
      <c r="N5202" s="2">
        <v>33503</v>
      </c>
      <c r="O5202" s="2">
        <v>12714</v>
      </c>
      <c r="P5202" s="2">
        <v>5256</v>
      </c>
      <c r="Q5202" s="2">
        <v>1808</v>
      </c>
      <c r="R5202" s="2">
        <v>440</v>
      </c>
      <c r="S5202" s="2">
        <v>60</v>
      </c>
      <c r="T5202" s="2">
        <v>7</v>
      </c>
      <c r="U5202" s="2">
        <v>8</v>
      </c>
      <c r="V5202" s="2">
        <v>10</v>
      </c>
      <c r="W5202" s="2">
        <v>13</v>
      </c>
    </row>
    <row r="5203" spans="1:23" x14ac:dyDescent="0.35">
      <c r="A5203" s="2">
        <v>4381621</v>
      </c>
      <c r="B5203" s="2" t="s">
        <v>3547</v>
      </c>
      <c r="C5203" s="2" t="s">
        <v>78</v>
      </c>
      <c r="D5203" s="2" t="s">
        <v>886</v>
      </c>
      <c r="E5203" s="2">
        <v>40315</v>
      </c>
      <c r="F5203" s="2">
        <v>56</v>
      </c>
      <c r="G5203" s="2">
        <v>17391</v>
      </c>
      <c r="H5203" s="2">
        <v>0.60180553159680295</v>
      </c>
      <c r="I5203" s="2">
        <v>6925</v>
      </c>
      <c r="J5203" s="2">
        <v>0.13890611434949771</v>
      </c>
      <c r="K5203" s="2">
        <v>2.318153067678685</v>
      </c>
      <c r="L5203" s="2" t="s">
        <v>815</v>
      </c>
      <c r="M5203" s="58">
        <v>1.9103013646702049</v>
      </c>
      <c r="N5203" s="2">
        <v>14426</v>
      </c>
      <c r="O5203" s="2">
        <v>4702</v>
      </c>
      <c r="P5203" s="2">
        <v>1542</v>
      </c>
      <c r="Q5203" s="2">
        <v>284</v>
      </c>
      <c r="R5203" s="2">
        <v>40</v>
      </c>
      <c r="S5203" s="2">
        <v>24</v>
      </c>
      <c r="T5203" s="2">
        <v>14</v>
      </c>
      <c r="U5203" s="2">
        <v>24</v>
      </c>
      <c r="V5203" s="2">
        <v>18</v>
      </c>
      <c r="W5203" s="2">
        <v>30</v>
      </c>
    </row>
    <row r="5204" spans="1:23" x14ac:dyDescent="0.35">
      <c r="A5204" s="2">
        <v>4312823</v>
      </c>
      <c r="B5204" s="2" t="s">
        <v>3127</v>
      </c>
      <c r="C5204" s="2" t="s">
        <v>78</v>
      </c>
      <c r="D5204" s="2" t="s">
        <v>886</v>
      </c>
      <c r="E5204" s="2">
        <v>45879</v>
      </c>
      <c r="F5204" s="2">
        <v>134</v>
      </c>
      <c r="G5204" s="2">
        <v>19853</v>
      </c>
      <c r="H5204" s="2">
        <v>0.63662922480229689</v>
      </c>
      <c r="I5204" s="2">
        <v>7214</v>
      </c>
      <c r="J5204" s="2">
        <v>0.29207262582009202</v>
      </c>
      <c r="K5204" s="2">
        <v>2.310935375006296</v>
      </c>
      <c r="L5204" s="2" t="s">
        <v>815</v>
      </c>
      <c r="M5204" s="58">
        <v>0.99324543742287463</v>
      </c>
      <c r="N5204" s="2">
        <v>17138</v>
      </c>
      <c r="O5204" s="2">
        <v>4486</v>
      </c>
      <c r="P5204" s="2">
        <v>1278</v>
      </c>
      <c r="Q5204" s="2">
        <v>148</v>
      </c>
      <c r="R5204" s="2">
        <v>35</v>
      </c>
      <c r="S5204" s="2">
        <v>12</v>
      </c>
      <c r="T5204" s="2">
        <v>23097</v>
      </c>
      <c r="U5204" s="2">
        <v>-1</v>
      </c>
      <c r="V5204" s="2">
        <v>-1</v>
      </c>
      <c r="W5204" s="2">
        <v>-1</v>
      </c>
    </row>
    <row r="5205" spans="1:23" x14ac:dyDescent="0.35">
      <c r="A5205" s="2">
        <v>4381627</v>
      </c>
      <c r="B5205" s="2" t="s">
        <v>3553</v>
      </c>
      <c r="C5205" s="2" t="s">
        <v>78</v>
      </c>
      <c r="D5205" s="2" t="s">
        <v>886</v>
      </c>
      <c r="E5205" s="2">
        <v>111123</v>
      </c>
      <c r="F5205" s="2">
        <v>90</v>
      </c>
      <c r="G5205" s="2">
        <v>48108</v>
      </c>
      <c r="H5205" s="2">
        <v>0.37629916022283189</v>
      </c>
      <c r="I5205" s="2">
        <v>30005</v>
      </c>
      <c r="J5205" s="2">
        <v>8.0991333927269787E-2</v>
      </c>
      <c r="K5205" s="2">
        <v>2.3098653030680971</v>
      </c>
      <c r="L5205" s="2" t="s">
        <v>815</v>
      </c>
      <c r="M5205" s="58">
        <v>1.0509575826358351</v>
      </c>
      <c r="N5205" s="2">
        <v>43721</v>
      </c>
      <c r="O5205" s="2">
        <v>8112</v>
      </c>
      <c r="P5205" s="2">
        <v>879</v>
      </c>
      <c r="Q5205" s="2">
        <v>144</v>
      </c>
      <c r="R5205" s="2">
        <v>6</v>
      </c>
      <c r="S5205" s="2">
        <v>7</v>
      </c>
      <c r="T5205" s="2">
        <v>52869</v>
      </c>
      <c r="U5205" s="2">
        <v>-1</v>
      </c>
      <c r="V5205" s="2">
        <v>-1</v>
      </c>
      <c r="W5205" s="2">
        <v>-1</v>
      </c>
    </row>
    <row r="5206" spans="1:23" x14ac:dyDescent="0.35">
      <c r="A5206" s="2">
        <v>4381623</v>
      </c>
      <c r="B5206" s="2" t="s">
        <v>3549</v>
      </c>
      <c r="C5206" s="2" t="s">
        <v>78</v>
      </c>
      <c r="D5206" s="2" t="s">
        <v>886</v>
      </c>
      <c r="E5206" s="2">
        <v>36983</v>
      </c>
      <c r="F5206" s="2">
        <v>66</v>
      </c>
      <c r="G5206" s="2">
        <v>16028</v>
      </c>
      <c r="H5206" s="2">
        <v>0.61355128525081115</v>
      </c>
      <c r="I5206" s="2">
        <v>6194</v>
      </c>
      <c r="J5206" s="2">
        <v>0.1784603736852067</v>
      </c>
      <c r="K5206" s="2">
        <v>2.307399550786124</v>
      </c>
      <c r="L5206" s="2" t="s">
        <v>815</v>
      </c>
      <c r="M5206" s="58">
        <v>1.908701486374897</v>
      </c>
      <c r="N5206" s="2">
        <v>13361</v>
      </c>
      <c r="O5206" s="2">
        <v>4216</v>
      </c>
      <c r="P5206" s="2">
        <v>1398</v>
      </c>
      <c r="Q5206" s="2">
        <v>240</v>
      </c>
      <c r="R5206" s="2">
        <v>60</v>
      </c>
      <c r="S5206" s="2">
        <v>36</v>
      </c>
      <c r="T5206" s="2">
        <v>7</v>
      </c>
      <c r="U5206" s="2">
        <v>27</v>
      </c>
      <c r="V5206" s="2">
        <v>20</v>
      </c>
      <c r="W5206" s="2">
        <v>11</v>
      </c>
    </row>
    <row r="5207" spans="1:23" x14ac:dyDescent="0.35">
      <c r="A5207" s="2">
        <v>4372076</v>
      </c>
      <c r="B5207" s="2" t="s">
        <v>3522</v>
      </c>
      <c r="C5207" s="2" t="s">
        <v>78</v>
      </c>
      <c r="D5207" s="2" t="s">
        <v>886</v>
      </c>
      <c r="E5207" s="2">
        <v>1189901</v>
      </c>
      <c r="F5207" s="2">
        <v>1461</v>
      </c>
      <c r="G5207" s="2">
        <v>515806</v>
      </c>
      <c r="H5207" s="2">
        <v>0.31136706436140721</v>
      </c>
      <c r="I5207" s="2">
        <v>355201</v>
      </c>
      <c r="J5207" s="2">
        <v>0.1227833239908194</v>
      </c>
      <c r="K5207" s="2">
        <v>2.3068770041449689</v>
      </c>
      <c r="L5207" s="2" t="s">
        <v>4150</v>
      </c>
      <c r="M5207" s="58">
        <v>0.73853591383113559</v>
      </c>
      <c r="N5207" s="2">
        <v>315116</v>
      </c>
      <c r="O5207" s="2">
        <v>234128</v>
      </c>
      <c r="P5207" s="2">
        <v>235470</v>
      </c>
      <c r="Q5207" s="2">
        <v>19640</v>
      </c>
      <c r="R5207" s="2">
        <v>750</v>
      </c>
      <c r="S5207" s="2">
        <v>354</v>
      </c>
      <c r="T5207" s="2">
        <v>98</v>
      </c>
      <c r="U5207" s="2">
        <v>16</v>
      </c>
      <c r="V5207" s="2">
        <v>9</v>
      </c>
      <c r="W5207" s="2">
        <v>805581</v>
      </c>
    </row>
    <row r="5208" spans="1:23" x14ac:dyDescent="0.35">
      <c r="A5208" s="2">
        <v>4420091</v>
      </c>
      <c r="B5208" s="2" t="s">
        <v>3915</v>
      </c>
      <c r="C5208" s="2" t="s">
        <v>78</v>
      </c>
      <c r="D5208" s="2" t="s">
        <v>886</v>
      </c>
      <c r="E5208" s="2">
        <v>178153</v>
      </c>
      <c r="F5208" s="2">
        <v>198</v>
      </c>
      <c r="G5208" s="2">
        <v>77530</v>
      </c>
      <c r="H5208" s="2">
        <v>0.77373919772991107</v>
      </c>
      <c r="I5208" s="2">
        <v>17542</v>
      </c>
      <c r="J5208" s="2">
        <v>0.11114042424208399</v>
      </c>
      <c r="K5208" s="2">
        <v>2.2978588933316142</v>
      </c>
      <c r="L5208" s="2" t="s">
        <v>815</v>
      </c>
      <c r="M5208" s="58">
        <v>0.95752354129939377</v>
      </c>
      <c r="N5208" s="2">
        <v>65193</v>
      </c>
      <c r="O5208" s="2">
        <v>18914</v>
      </c>
      <c r="P5208" s="2">
        <v>7857</v>
      </c>
      <c r="Q5208" s="2">
        <v>972</v>
      </c>
      <c r="R5208" s="2">
        <v>80</v>
      </c>
      <c r="S5208" s="2">
        <v>6</v>
      </c>
      <c r="T5208" s="2">
        <v>7</v>
      </c>
      <c r="U5208" s="2">
        <v>93029</v>
      </c>
      <c r="V5208" s="2">
        <v>-1</v>
      </c>
      <c r="W5208" s="2">
        <v>-1</v>
      </c>
    </row>
    <row r="5209" spans="1:23" x14ac:dyDescent="0.35">
      <c r="A5209" s="2">
        <v>4381629</v>
      </c>
      <c r="B5209" s="2" t="s">
        <v>3555</v>
      </c>
      <c r="C5209" s="2" t="s">
        <v>78</v>
      </c>
      <c r="D5209" s="2" t="s">
        <v>886</v>
      </c>
      <c r="E5209" s="2">
        <v>118535</v>
      </c>
      <c r="F5209" s="2">
        <v>77</v>
      </c>
      <c r="G5209" s="2">
        <v>51728</v>
      </c>
      <c r="H5209" s="2">
        <v>0.37356944014846888</v>
      </c>
      <c r="I5209" s="2">
        <v>32404</v>
      </c>
      <c r="J5209" s="2">
        <v>6.4959716539418746E-2</v>
      </c>
      <c r="K5209" s="2">
        <v>2.291505567584287</v>
      </c>
      <c r="L5209" s="2" t="s">
        <v>815</v>
      </c>
      <c r="M5209" s="58">
        <v>1.0262148614369691</v>
      </c>
      <c r="N5209" s="2">
        <v>46322</v>
      </c>
      <c r="O5209" s="2">
        <v>9692</v>
      </c>
      <c r="P5209" s="2">
        <v>1518</v>
      </c>
      <c r="Q5209" s="2">
        <v>192</v>
      </c>
      <c r="R5209" s="2">
        <v>25</v>
      </c>
      <c r="S5209" s="2">
        <v>6</v>
      </c>
      <c r="T5209" s="2">
        <v>57755</v>
      </c>
      <c r="U5209" s="2">
        <v>-1</v>
      </c>
      <c r="V5209" s="2">
        <v>-1</v>
      </c>
      <c r="W5209" s="2">
        <v>-1</v>
      </c>
    </row>
    <row r="5210" spans="1:23" x14ac:dyDescent="0.35">
      <c r="A5210">
        <v>4505839</v>
      </c>
      <c r="B5210" t="s">
        <v>4368</v>
      </c>
      <c r="C5210" t="s">
        <v>78</v>
      </c>
      <c r="D5210" t="s">
        <v>886</v>
      </c>
      <c r="E5210">
        <v>919757</v>
      </c>
      <c r="F5210">
        <v>842</v>
      </c>
      <c r="G5210">
        <v>402230</v>
      </c>
      <c r="H5210">
        <v>0.56348109290704329</v>
      </c>
      <c r="I5210">
        <v>175581</v>
      </c>
      <c r="J5210">
        <v>9.1545919193874031E-2</v>
      </c>
      <c r="K5210">
        <v>2.2866444571513811</v>
      </c>
      <c r="L5210" t="s">
        <v>815</v>
      </c>
      <c r="M5210">
        <v>1.559134790605426</v>
      </c>
      <c r="N5210">
        <v>271713</v>
      </c>
      <c r="O5210">
        <v>160036</v>
      </c>
      <c r="P5210">
        <v>133950</v>
      </c>
      <c r="Q5210">
        <v>20976</v>
      </c>
      <c r="R5210">
        <v>2175</v>
      </c>
      <c r="S5210">
        <v>780</v>
      </c>
      <c r="T5210">
        <v>217</v>
      </c>
      <c r="U5210">
        <v>40</v>
      </c>
      <c r="V5210">
        <v>18</v>
      </c>
      <c r="W5210">
        <v>10</v>
      </c>
    </row>
    <row r="5211" spans="1:23" x14ac:dyDescent="0.35">
      <c r="A5211" s="2">
        <v>4312822</v>
      </c>
      <c r="B5211" s="2" t="s">
        <v>3126</v>
      </c>
      <c r="C5211" s="2" t="s">
        <v>78</v>
      </c>
      <c r="D5211" s="2" t="s">
        <v>886</v>
      </c>
      <c r="E5211" s="2">
        <v>52220</v>
      </c>
      <c r="F5211" s="2">
        <v>140</v>
      </c>
      <c r="G5211" s="2">
        <v>22858</v>
      </c>
      <c r="H5211" s="2">
        <v>0.61777058360311488</v>
      </c>
      <c r="I5211" s="2">
        <v>8737</v>
      </c>
      <c r="J5211" s="2">
        <v>0.26809651474530832</v>
      </c>
      <c r="K5211" s="2">
        <v>2.284539329775134</v>
      </c>
      <c r="L5211" s="2" t="s">
        <v>815</v>
      </c>
      <c r="M5211" s="58">
        <v>0.9955579280498732</v>
      </c>
      <c r="N5211" s="2">
        <v>19920</v>
      </c>
      <c r="O5211" s="2">
        <v>5096</v>
      </c>
      <c r="P5211" s="2">
        <v>1092</v>
      </c>
      <c r="Q5211" s="2">
        <v>72</v>
      </c>
      <c r="R5211" s="2">
        <v>35</v>
      </c>
      <c r="S5211" s="2">
        <v>13</v>
      </c>
      <c r="T5211" s="2">
        <v>26228</v>
      </c>
      <c r="U5211" s="2">
        <v>-1</v>
      </c>
      <c r="V5211" s="2">
        <v>-1</v>
      </c>
      <c r="W5211" s="2">
        <v>-1</v>
      </c>
    </row>
    <row r="5212" spans="1:23" x14ac:dyDescent="0.35">
      <c r="A5212" s="2">
        <v>4371985</v>
      </c>
      <c r="B5212" s="2" t="s">
        <v>3502</v>
      </c>
      <c r="C5212" s="2" t="s">
        <v>78</v>
      </c>
      <c r="D5212" s="2" t="s">
        <v>886</v>
      </c>
      <c r="E5212" s="2">
        <v>77272</v>
      </c>
      <c r="F5212" s="2">
        <v>131</v>
      </c>
      <c r="G5212" s="2">
        <v>33874</v>
      </c>
      <c r="H5212" s="2">
        <v>0.66673554938891177</v>
      </c>
      <c r="I5212" s="2">
        <v>11289</v>
      </c>
      <c r="J5212" s="2">
        <v>0.1695310073506574</v>
      </c>
      <c r="K5212" s="2">
        <v>2.2811595914270528</v>
      </c>
      <c r="L5212" s="2" t="s">
        <v>815</v>
      </c>
      <c r="M5212" s="58">
        <v>0.96985214750106685</v>
      </c>
      <c r="N5212" s="2">
        <v>28866</v>
      </c>
      <c r="O5212" s="2">
        <v>8238</v>
      </c>
      <c r="P5212" s="2">
        <v>2511</v>
      </c>
      <c r="Q5212" s="2">
        <v>168</v>
      </c>
      <c r="R5212" s="2">
        <v>40</v>
      </c>
      <c r="S5212" s="2">
        <v>7</v>
      </c>
      <c r="T5212" s="2">
        <v>8</v>
      </c>
      <c r="U5212" s="2">
        <v>39838</v>
      </c>
      <c r="V5212" s="2">
        <v>-1</v>
      </c>
      <c r="W5212" s="2">
        <v>-1</v>
      </c>
    </row>
    <row r="5213" spans="1:23" x14ac:dyDescent="0.35">
      <c r="A5213" s="2">
        <v>4381624</v>
      </c>
      <c r="B5213" s="2" t="s">
        <v>3550</v>
      </c>
      <c r="C5213" s="2" t="s">
        <v>78</v>
      </c>
      <c r="D5213" s="2" t="s">
        <v>886</v>
      </c>
      <c r="E5213" s="2">
        <v>56557</v>
      </c>
      <c r="F5213" s="2">
        <v>28</v>
      </c>
      <c r="G5213" s="2">
        <v>24845</v>
      </c>
      <c r="H5213" s="2">
        <v>0.39907426041457028</v>
      </c>
      <c r="I5213" s="2">
        <v>14930</v>
      </c>
      <c r="J5213" s="2">
        <v>4.9507576427321107E-2</v>
      </c>
      <c r="K5213" s="2">
        <v>2.276393640571543</v>
      </c>
      <c r="L5213" s="2" t="s">
        <v>815</v>
      </c>
      <c r="M5213" s="58">
        <v>-5655.7</v>
      </c>
      <c r="N5213" s="2">
        <v>-1</v>
      </c>
      <c r="O5213" s="2">
        <v>-1</v>
      </c>
      <c r="P5213" s="2">
        <v>-1</v>
      </c>
      <c r="Q5213" s="2">
        <v>-1</v>
      </c>
      <c r="R5213" s="2">
        <v>-1</v>
      </c>
      <c r="S5213" s="2">
        <v>-1</v>
      </c>
      <c r="T5213" s="2">
        <v>-1</v>
      </c>
      <c r="U5213" s="2">
        <v>-1</v>
      </c>
      <c r="V5213" s="2">
        <v>-1</v>
      </c>
      <c r="W5213" s="2">
        <v>-1</v>
      </c>
    </row>
    <row r="5214" spans="1:23" x14ac:dyDescent="0.35">
      <c r="A5214" s="2">
        <v>4247398</v>
      </c>
      <c r="B5214" s="2" t="s">
        <v>2102</v>
      </c>
      <c r="C5214" s="2" t="s">
        <v>78</v>
      </c>
      <c r="D5214" s="2" t="s">
        <v>886</v>
      </c>
      <c r="E5214" s="2">
        <v>111830</v>
      </c>
      <c r="F5214" s="2">
        <v>260</v>
      </c>
      <c r="G5214" s="2">
        <v>49174</v>
      </c>
      <c r="H5214" s="46">
        <v>0.7808394680115508</v>
      </c>
      <c r="I5214" s="2">
        <v>10777</v>
      </c>
      <c r="J5214" s="2">
        <v>0.23249575248144511</v>
      </c>
      <c r="K5214" s="2">
        <v>2.2741692764469028</v>
      </c>
      <c r="L5214" s="2" t="s">
        <v>815</v>
      </c>
      <c r="M5214" s="58">
        <v>1.8648279082177159</v>
      </c>
      <c r="N5214" s="2">
        <v>41253</v>
      </c>
      <c r="O5214" s="2">
        <v>12052</v>
      </c>
      <c r="P5214" s="2">
        <v>3774</v>
      </c>
      <c r="Q5214" s="2">
        <v>1484</v>
      </c>
      <c r="R5214" s="2">
        <v>710</v>
      </c>
      <c r="S5214" s="2">
        <v>378</v>
      </c>
      <c r="T5214" s="2">
        <v>161</v>
      </c>
      <c r="U5214" s="2">
        <v>88</v>
      </c>
      <c r="V5214" s="2">
        <v>18</v>
      </c>
      <c r="W5214" s="2">
        <v>50</v>
      </c>
    </row>
    <row r="5215" spans="1:23" x14ac:dyDescent="0.35">
      <c r="A5215" s="2">
        <v>4381625</v>
      </c>
      <c r="B5215" s="2" t="s">
        <v>3551</v>
      </c>
      <c r="C5215" s="2" t="s">
        <v>78</v>
      </c>
      <c r="D5215" s="2" t="s">
        <v>886</v>
      </c>
      <c r="E5215" s="2">
        <v>92472</v>
      </c>
      <c r="F5215" s="2">
        <v>79</v>
      </c>
      <c r="G5215" s="2">
        <v>40843</v>
      </c>
      <c r="H5215" s="2">
        <v>0.35406311975124261</v>
      </c>
      <c r="I5215" s="2">
        <v>26382</v>
      </c>
      <c r="J5215" s="2">
        <v>8.5431265680422183E-2</v>
      </c>
      <c r="K5215" s="2">
        <v>2.2640844208309869</v>
      </c>
      <c r="L5215" s="2" t="s">
        <v>815</v>
      </c>
      <c r="M5215" s="58">
        <v>1.0350686710171371</v>
      </c>
      <c r="N5215" s="2">
        <v>37546</v>
      </c>
      <c r="O5215" s="2">
        <v>5628</v>
      </c>
      <c r="P5215" s="2">
        <v>1332</v>
      </c>
      <c r="Q5215" s="2">
        <v>124</v>
      </c>
      <c r="R5215" s="2">
        <v>35</v>
      </c>
      <c r="S5215" s="2">
        <v>6</v>
      </c>
      <c r="T5215" s="2">
        <v>44671</v>
      </c>
      <c r="U5215" s="2">
        <v>-1</v>
      </c>
      <c r="V5215" s="2">
        <v>-1</v>
      </c>
      <c r="W5215" s="2">
        <v>-1</v>
      </c>
    </row>
    <row r="5216" spans="1:23" x14ac:dyDescent="0.35">
      <c r="A5216" s="2">
        <v>4312821</v>
      </c>
      <c r="B5216" s="2" t="s">
        <v>3125</v>
      </c>
      <c r="C5216" s="2" t="s">
        <v>78</v>
      </c>
      <c r="D5216" s="2" t="s">
        <v>886</v>
      </c>
      <c r="E5216" s="2">
        <v>48534</v>
      </c>
      <c r="F5216" s="2">
        <v>135</v>
      </c>
      <c r="G5216" s="2">
        <v>21449</v>
      </c>
      <c r="H5216" s="2">
        <v>0.61877010583243974</v>
      </c>
      <c r="I5216" s="2">
        <v>8177</v>
      </c>
      <c r="J5216" s="2">
        <v>0.2781555198417604</v>
      </c>
      <c r="K5216" s="2">
        <v>2.262762832766096</v>
      </c>
      <c r="L5216" s="2" t="s">
        <v>815</v>
      </c>
      <c r="M5216" s="58">
        <v>0.99526299600123036</v>
      </c>
      <c r="N5216" s="2">
        <v>18907</v>
      </c>
      <c r="O5216" s="2">
        <v>4396</v>
      </c>
      <c r="P5216" s="2">
        <v>915</v>
      </c>
      <c r="Q5216" s="2">
        <v>120</v>
      </c>
      <c r="R5216" s="2">
        <v>40</v>
      </c>
      <c r="S5216" s="2">
        <v>6</v>
      </c>
      <c r="T5216" s="2">
        <v>24384</v>
      </c>
      <c r="U5216" s="2">
        <v>-1</v>
      </c>
      <c r="V5216" s="2">
        <v>-1</v>
      </c>
      <c r="W5216" s="2">
        <v>-1</v>
      </c>
    </row>
    <row r="5217" spans="1:23" x14ac:dyDescent="0.35">
      <c r="A5217" s="2">
        <v>4312809</v>
      </c>
      <c r="B5217" s="2" t="s">
        <v>3113</v>
      </c>
      <c r="C5217" s="2" t="s">
        <v>78</v>
      </c>
      <c r="D5217" s="2" t="s">
        <v>886</v>
      </c>
      <c r="E5217" s="2">
        <v>59193</v>
      </c>
      <c r="F5217" s="2">
        <v>158</v>
      </c>
      <c r="G5217" s="2">
        <v>26204</v>
      </c>
      <c r="H5217" s="2">
        <v>0.37711799725232792</v>
      </c>
      <c r="I5217" s="2">
        <v>16322</v>
      </c>
      <c r="J5217" s="2">
        <v>0.2669234537867653</v>
      </c>
      <c r="K5217" s="2">
        <v>2.258929934361166</v>
      </c>
      <c r="L5217" s="2" t="s">
        <v>815</v>
      </c>
      <c r="M5217" s="58">
        <v>0.98735634101182634</v>
      </c>
      <c r="N5217" s="2">
        <v>22944</v>
      </c>
      <c r="O5217" s="2">
        <v>5592</v>
      </c>
      <c r="P5217" s="2">
        <v>1275</v>
      </c>
      <c r="Q5217" s="2">
        <v>124</v>
      </c>
      <c r="R5217" s="2">
        <v>30</v>
      </c>
      <c r="S5217" s="2">
        <v>12</v>
      </c>
      <c r="T5217" s="2">
        <v>29977</v>
      </c>
      <c r="U5217" s="2">
        <v>-1</v>
      </c>
      <c r="V5217" s="2">
        <v>-1</v>
      </c>
      <c r="W5217" s="2">
        <v>-1</v>
      </c>
    </row>
    <row r="5218" spans="1:23" x14ac:dyDescent="0.35">
      <c r="A5218" s="2">
        <v>4371983</v>
      </c>
      <c r="B5218" s="2" t="s">
        <v>3500</v>
      </c>
      <c r="C5218" s="2" t="s">
        <v>78</v>
      </c>
      <c r="D5218" s="2" t="s">
        <v>886</v>
      </c>
      <c r="E5218" s="2">
        <v>36965</v>
      </c>
      <c r="F5218" s="2">
        <v>62</v>
      </c>
      <c r="G5218" s="2">
        <v>16439</v>
      </c>
      <c r="H5218" s="2">
        <v>0.74152929010280433</v>
      </c>
      <c r="I5218" s="2">
        <v>4249</v>
      </c>
      <c r="J5218" s="2">
        <v>0.16772622751251179</v>
      </c>
      <c r="K5218" s="2">
        <v>2.2486160958695778</v>
      </c>
      <c r="L5218" s="2" t="s">
        <v>815</v>
      </c>
      <c r="M5218" s="58">
        <v>1.011686463407959</v>
      </c>
      <c r="N5218" s="2">
        <v>14809</v>
      </c>
      <c r="O5218" s="2">
        <v>2918</v>
      </c>
      <c r="P5218" s="2">
        <v>459</v>
      </c>
      <c r="Q5218" s="2">
        <v>44</v>
      </c>
      <c r="R5218" s="2">
        <v>20</v>
      </c>
      <c r="S5218" s="2">
        <v>12</v>
      </c>
      <c r="T5218" s="2">
        <v>8</v>
      </c>
      <c r="U5218" s="2">
        <v>18270</v>
      </c>
      <c r="V5218" s="2">
        <v>-1</v>
      </c>
      <c r="W5218" s="2">
        <v>-1</v>
      </c>
    </row>
    <row r="5219" spans="1:23" x14ac:dyDescent="0.35">
      <c r="A5219">
        <v>4502155</v>
      </c>
      <c r="B5219" t="s">
        <v>4344</v>
      </c>
      <c r="C5219" t="s">
        <v>78</v>
      </c>
      <c r="D5219" t="s">
        <v>886</v>
      </c>
      <c r="E5219">
        <v>430085</v>
      </c>
      <c r="F5219">
        <v>219</v>
      </c>
      <c r="G5219">
        <v>191634</v>
      </c>
      <c r="H5219">
        <v>0.74166901489297299</v>
      </c>
      <c r="I5219">
        <v>49505</v>
      </c>
      <c r="J5219">
        <v>5.0920166943743683E-2</v>
      </c>
      <c r="K5219">
        <v>2.2443042466368182</v>
      </c>
      <c r="L5219" t="s">
        <v>815</v>
      </c>
      <c r="M5219">
        <v>1.468749146244843</v>
      </c>
      <c r="N5219">
        <v>134977</v>
      </c>
      <c r="O5219">
        <v>66932</v>
      </c>
      <c r="P5219">
        <v>35748</v>
      </c>
      <c r="Q5219">
        <v>21312</v>
      </c>
      <c r="R5219">
        <v>13260</v>
      </c>
      <c r="S5219">
        <v>7800</v>
      </c>
      <c r="T5219">
        <v>5348</v>
      </c>
      <c r="U5219">
        <v>3464</v>
      </c>
      <c r="V5219">
        <v>2313</v>
      </c>
      <c r="W5219">
        <v>1670</v>
      </c>
    </row>
    <row r="5220" spans="1:23" x14ac:dyDescent="0.35">
      <c r="A5220" s="2">
        <v>4312820</v>
      </c>
      <c r="B5220" s="2" t="s">
        <v>3124</v>
      </c>
      <c r="C5220" s="2" t="s">
        <v>78</v>
      </c>
      <c r="D5220" s="2" t="s">
        <v>886</v>
      </c>
      <c r="E5220" s="2">
        <v>43075</v>
      </c>
      <c r="F5220" s="2">
        <v>78</v>
      </c>
      <c r="G5220" s="2">
        <v>19213</v>
      </c>
      <c r="H5220" s="2">
        <v>0.63097902461874766</v>
      </c>
      <c r="I5220" s="2">
        <v>7090</v>
      </c>
      <c r="J5220" s="2">
        <v>0.18107951247823559</v>
      </c>
      <c r="K5220" s="2">
        <v>2.2419715817415291</v>
      </c>
      <c r="L5220" s="2" t="s">
        <v>815</v>
      </c>
      <c r="M5220" s="58">
        <v>0.99599981502034773</v>
      </c>
      <c r="N5220" s="2">
        <v>17128</v>
      </c>
      <c r="O5220" s="2">
        <v>3588</v>
      </c>
      <c r="P5220" s="2">
        <v>798</v>
      </c>
      <c r="Q5220" s="2">
        <v>80</v>
      </c>
      <c r="R5220" s="2">
        <v>5</v>
      </c>
      <c r="S5220" s="2">
        <v>12</v>
      </c>
      <c r="T5220" s="2">
        <v>14</v>
      </c>
      <c r="U5220" s="2">
        <v>21625</v>
      </c>
      <c r="V5220" s="2">
        <v>-1</v>
      </c>
      <c r="W5220" s="2">
        <v>-1</v>
      </c>
    </row>
    <row r="5221" spans="1:23" x14ac:dyDescent="0.35">
      <c r="A5221" s="2">
        <v>4381626</v>
      </c>
      <c r="B5221" s="2" t="s">
        <v>3552</v>
      </c>
      <c r="C5221" s="2" t="s">
        <v>78</v>
      </c>
      <c r="D5221" s="2" t="s">
        <v>886</v>
      </c>
      <c r="E5221" s="2">
        <v>57005</v>
      </c>
      <c r="F5221" s="2">
        <v>31</v>
      </c>
      <c r="G5221" s="2">
        <v>25439</v>
      </c>
      <c r="H5221" s="2">
        <v>0.40233499744486811</v>
      </c>
      <c r="I5221" s="2">
        <v>15204</v>
      </c>
      <c r="J5221" s="2">
        <v>5.4381194632049823E-2</v>
      </c>
      <c r="K5221" s="2">
        <v>2.2408506623688038</v>
      </c>
      <c r="L5221" s="2" t="s">
        <v>815</v>
      </c>
      <c r="M5221" s="58">
        <v>1.0401233441593991</v>
      </c>
      <c r="N5221" s="2">
        <v>23590</v>
      </c>
      <c r="O5221" s="2">
        <v>3496</v>
      </c>
      <c r="P5221" s="2">
        <v>258</v>
      </c>
      <c r="Q5221" s="2">
        <v>56</v>
      </c>
      <c r="R5221" s="2">
        <v>5</v>
      </c>
      <c r="S5221" s="2">
        <v>27405</v>
      </c>
      <c r="T5221" s="2">
        <v>-1</v>
      </c>
      <c r="U5221" s="2">
        <v>-1</v>
      </c>
      <c r="V5221" s="2">
        <v>-1</v>
      </c>
      <c r="W5221" s="2">
        <v>-1</v>
      </c>
    </row>
    <row r="5222" spans="1:23" x14ac:dyDescent="0.35">
      <c r="A5222" s="2">
        <v>4312810</v>
      </c>
      <c r="B5222" s="2" t="s">
        <v>3114</v>
      </c>
      <c r="C5222" s="2" t="s">
        <v>78</v>
      </c>
      <c r="D5222" s="2" t="s">
        <v>886</v>
      </c>
      <c r="E5222" s="2">
        <v>53303</v>
      </c>
      <c r="F5222" s="2">
        <v>132</v>
      </c>
      <c r="G5222" s="2">
        <v>23809</v>
      </c>
      <c r="H5222" s="2">
        <v>0.40047881053383172</v>
      </c>
      <c r="I5222" s="2">
        <v>14274</v>
      </c>
      <c r="J5222" s="2">
        <v>0.2476408457310095</v>
      </c>
      <c r="K5222" s="2">
        <v>2.2387752530555671</v>
      </c>
      <c r="L5222" s="2" t="s">
        <v>815</v>
      </c>
      <c r="M5222" s="58">
        <v>0.98097060934538161</v>
      </c>
      <c r="N5222" s="2">
        <v>20972</v>
      </c>
      <c r="O5222" s="2">
        <v>4752</v>
      </c>
      <c r="P5222" s="2">
        <v>1221</v>
      </c>
      <c r="Q5222" s="2">
        <v>184</v>
      </c>
      <c r="R5222" s="2">
        <v>35</v>
      </c>
      <c r="S5222" s="2">
        <v>6</v>
      </c>
      <c r="T5222" s="2">
        <v>27170</v>
      </c>
      <c r="U5222" s="2">
        <v>-1</v>
      </c>
      <c r="V5222" s="2">
        <v>-1</v>
      </c>
      <c r="W5222" s="2">
        <v>-1</v>
      </c>
    </row>
    <row r="5223" spans="1:23" x14ac:dyDescent="0.35">
      <c r="A5223" s="2">
        <v>4075750</v>
      </c>
      <c r="B5223" s="2" t="s">
        <v>2054</v>
      </c>
      <c r="C5223" s="2" t="s">
        <v>78</v>
      </c>
      <c r="D5223" s="2" t="s">
        <v>886</v>
      </c>
      <c r="E5223" s="2">
        <v>35604</v>
      </c>
      <c r="F5223" s="2">
        <v>46</v>
      </c>
      <c r="G5223" s="2">
        <v>15944</v>
      </c>
      <c r="H5223" s="46">
        <v>0.72854992473657809</v>
      </c>
      <c r="I5223" s="2">
        <v>4328</v>
      </c>
      <c r="J5223" s="2">
        <v>0.12919896640826881</v>
      </c>
      <c r="K5223" s="2">
        <v>2.233065730055193</v>
      </c>
      <c r="L5223" s="2" t="s">
        <v>815</v>
      </c>
      <c r="M5223" s="58">
        <v>0.88507718696397941</v>
      </c>
      <c r="N5223" s="2">
        <v>12901</v>
      </c>
      <c r="O5223" s="2">
        <v>4386</v>
      </c>
      <c r="P5223" s="2">
        <v>1971</v>
      </c>
      <c r="Q5223" s="2">
        <v>524</v>
      </c>
      <c r="R5223" s="2">
        <v>215</v>
      </c>
      <c r="S5223" s="2">
        <v>102</v>
      </c>
      <c r="T5223" s="2">
        <v>7</v>
      </c>
      <c r="U5223" s="2">
        <v>8</v>
      </c>
      <c r="V5223" s="2">
        <v>20114</v>
      </c>
      <c r="W5223" s="2">
        <v>-1</v>
      </c>
    </row>
    <row r="5224" spans="1:23" x14ac:dyDescent="0.35">
      <c r="A5224" s="2">
        <v>4312820</v>
      </c>
      <c r="B5224" s="2" t="s">
        <v>3124</v>
      </c>
      <c r="C5224" s="2" t="s">
        <v>78</v>
      </c>
      <c r="D5224" s="2" t="s">
        <v>886</v>
      </c>
      <c r="E5224" s="2">
        <v>22889</v>
      </c>
      <c r="F5224" s="2">
        <v>60</v>
      </c>
      <c r="G5224" s="2">
        <v>10326</v>
      </c>
      <c r="H5224" s="2">
        <v>0.51239589386015882</v>
      </c>
      <c r="I5224" s="2">
        <v>5035</v>
      </c>
      <c r="J5224" s="2">
        <v>0.26213464983179702</v>
      </c>
      <c r="K5224" s="2">
        <v>2.2166376137904318</v>
      </c>
      <c r="L5224" s="2" t="s">
        <v>815</v>
      </c>
      <c r="M5224" s="58">
        <v>0.98481197831511913</v>
      </c>
      <c r="N5224" s="2">
        <v>9205</v>
      </c>
      <c r="O5224" s="2">
        <v>1920</v>
      </c>
      <c r="P5224" s="2">
        <v>441</v>
      </c>
      <c r="Q5224" s="2">
        <v>52</v>
      </c>
      <c r="R5224" s="2">
        <v>5</v>
      </c>
      <c r="S5224" s="2">
        <v>11623</v>
      </c>
      <c r="T5224" s="2">
        <v>-1</v>
      </c>
      <c r="U5224" s="2">
        <v>-1</v>
      </c>
      <c r="V5224" s="2">
        <v>-1</v>
      </c>
      <c r="W5224" s="2">
        <v>-1</v>
      </c>
    </row>
    <row r="5225" spans="1:23" x14ac:dyDescent="0.35">
      <c r="A5225">
        <v>4467220</v>
      </c>
      <c r="B5225" t="s">
        <v>4335</v>
      </c>
      <c r="C5225" t="s">
        <v>78</v>
      </c>
      <c r="D5225" t="s">
        <v>886</v>
      </c>
      <c r="E5225">
        <v>304990</v>
      </c>
      <c r="F5225">
        <v>191</v>
      </c>
      <c r="G5225">
        <v>138971</v>
      </c>
      <c r="H5225">
        <v>0.60796856898201779</v>
      </c>
      <c r="I5225">
        <v>54481</v>
      </c>
      <c r="J5225">
        <v>6.262500409849503E-2</v>
      </c>
      <c r="K5225">
        <v>2.1946305344280459</v>
      </c>
      <c r="L5225" t="s">
        <v>815</v>
      </c>
      <c r="M5225">
        <v>1.6494505256781899</v>
      </c>
      <c r="N5225">
        <v>106517</v>
      </c>
      <c r="O5225">
        <v>47150</v>
      </c>
      <c r="P5225">
        <v>17922</v>
      </c>
      <c r="Q5225">
        <v>7196</v>
      </c>
      <c r="R5225">
        <v>3100</v>
      </c>
      <c r="S5225">
        <v>1500</v>
      </c>
      <c r="T5225">
        <v>791</v>
      </c>
      <c r="U5225">
        <v>376</v>
      </c>
      <c r="V5225">
        <v>252</v>
      </c>
      <c r="W5225">
        <v>100</v>
      </c>
    </row>
    <row r="5226" spans="1:23" x14ac:dyDescent="0.35">
      <c r="A5226">
        <v>4467216</v>
      </c>
      <c r="B5226" t="s">
        <v>4331</v>
      </c>
      <c r="C5226" t="s">
        <v>78</v>
      </c>
      <c r="D5226" t="s">
        <v>886</v>
      </c>
      <c r="E5226">
        <v>293327</v>
      </c>
      <c r="F5226">
        <v>158</v>
      </c>
      <c r="G5226">
        <v>134167</v>
      </c>
      <c r="H5226">
        <v>0.61134258051532786</v>
      </c>
      <c r="I5226">
        <v>52145</v>
      </c>
      <c r="J5226">
        <v>5.3864799353622407E-2</v>
      </c>
      <c r="K5226">
        <v>2.1862827669993372</v>
      </c>
      <c r="L5226" t="s">
        <v>815</v>
      </c>
      <c r="M5226">
        <v>1.644025333482793</v>
      </c>
      <c r="N5226">
        <v>103021</v>
      </c>
      <c r="O5226">
        <v>45346</v>
      </c>
      <c r="P5226">
        <v>16857</v>
      </c>
      <c r="Q5226">
        <v>6776</v>
      </c>
      <c r="R5226">
        <v>3340</v>
      </c>
      <c r="S5226">
        <v>1512</v>
      </c>
      <c r="T5226">
        <v>672</v>
      </c>
      <c r="U5226">
        <v>384</v>
      </c>
      <c r="V5226">
        <v>252</v>
      </c>
      <c r="W5226">
        <v>260</v>
      </c>
    </row>
    <row r="5227" spans="1:23" x14ac:dyDescent="0.35">
      <c r="A5227" s="2">
        <v>4162781</v>
      </c>
      <c r="B5227" s="2" t="s">
        <v>2080</v>
      </c>
      <c r="C5227" s="2" t="s">
        <v>78</v>
      </c>
      <c r="D5227" s="2" t="s">
        <v>886</v>
      </c>
      <c r="E5227" s="2">
        <v>59975</v>
      </c>
      <c r="F5227" s="2">
        <v>150</v>
      </c>
      <c r="G5227" s="2">
        <v>27533</v>
      </c>
      <c r="H5227" s="46">
        <v>0.62143609486797668</v>
      </c>
      <c r="I5227" s="2">
        <v>10423</v>
      </c>
      <c r="J5227" s="2">
        <v>0.25010421008753653</v>
      </c>
      <c r="K5227" s="2">
        <v>2.178295136744997</v>
      </c>
      <c r="L5227" s="2" t="s">
        <v>815</v>
      </c>
      <c r="M5227" s="58">
        <v>0.92569726342434677</v>
      </c>
      <c r="N5227" s="2">
        <v>23607</v>
      </c>
      <c r="O5227" s="2">
        <v>6402</v>
      </c>
      <c r="P5227" s="2">
        <v>1704</v>
      </c>
      <c r="Q5227" s="2">
        <v>488</v>
      </c>
      <c r="R5227" s="2">
        <v>140</v>
      </c>
      <c r="S5227" s="2">
        <v>24</v>
      </c>
      <c r="T5227" s="2">
        <v>14</v>
      </c>
      <c r="U5227" s="2">
        <v>16</v>
      </c>
      <c r="V5227" s="2">
        <v>32395</v>
      </c>
      <c r="W5227" s="2">
        <v>-1</v>
      </c>
    </row>
    <row r="5228" spans="1:23" x14ac:dyDescent="0.35">
      <c r="A5228" s="2">
        <v>4162794</v>
      </c>
      <c r="B5228" s="2" t="s">
        <v>2090</v>
      </c>
      <c r="C5228" s="2" t="s">
        <v>78</v>
      </c>
      <c r="D5228" s="2" t="s">
        <v>886</v>
      </c>
      <c r="E5228" s="2">
        <v>32887</v>
      </c>
      <c r="F5228" s="2">
        <v>66</v>
      </c>
      <c r="G5228" s="2">
        <v>15103</v>
      </c>
      <c r="H5228" s="46">
        <v>0.7159504734158777</v>
      </c>
      <c r="I5228" s="2">
        <v>4290</v>
      </c>
      <c r="J5228" s="2">
        <v>0.20068720162982329</v>
      </c>
      <c r="K5228" s="2">
        <v>2.1775144011123619</v>
      </c>
      <c r="L5228" s="2" t="s">
        <v>815</v>
      </c>
      <c r="M5228" s="58">
        <v>0.92930006499194662</v>
      </c>
      <c r="N5228" s="2">
        <v>12967</v>
      </c>
      <c r="O5228" s="2">
        <v>3572</v>
      </c>
      <c r="P5228" s="2">
        <v>831</v>
      </c>
      <c r="Q5228" s="2">
        <v>212</v>
      </c>
      <c r="R5228" s="2">
        <v>65</v>
      </c>
      <c r="S5228" s="2">
        <v>24</v>
      </c>
      <c r="T5228" s="2">
        <v>14</v>
      </c>
      <c r="U5228" s="2">
        <v>10</v>
      </c>
      <c r="V5228" s="2">
        <v>17695</v>
      </c>
      <c r="W5228" s="2">
        <v>-1</v>
      </c>
    </row>
    <row r="5229" spans="1:23" x14ac:dyDescent="0.35">
      <c r="A5229" s="2">
        <v>4312811</v>
      </c>
      <c r="B5229" s="2" t="s">
        <v>3115</v>
      </c>
      <c r="C5229" s="2" t="s">
        <v>78</v>
      </c>
      <c r="D5229" s="2" t="s">
        <v>886</v>
      </c>
      <c r="E5229" s="2">
        <v>28826</v>
      </c>
      <c r="F5229" s="2">
        <v>68</v>
      </c>
      <c r="G5229" s="2">
        <v>13254</v>
      </c>
      <c r="H5229" s="2">
        <v>0.44258337105779388</v>
      </c>
      <c r="I5229" s="2">
        <v>7388</v>
      </c>
      <c r="J5229" s="2">
        <v>0.23589814750572399</v>
      </c>
      <c r="K5229" s="2">
        <v>2.1748905990644332</v>
      </c>
      <c r="L5229" s="2" t="s">
        <v>815</v>
      </c>
      <c r="M5229" s="58">
        <v>0.98594247015767689</v>
      </c>
      <c r="N5229" s="2">
        <v>12065</v>
      </c>
      <c r="O5229" s="2">
        <v>2084</v>
      </c>
      <c r="P5229" s="2">
        <v>372</v>
      </c>
      <c r="Q5229" s="2">
        <v>76</v>
      </c>
      <c r="R5229" s="2">
        <v>5</v>
      </c>
      <c r="S5229" s="2">
        <v>18</v>
      </c>
      <c r="T5229" s="2">
        <v>14620</v>
      </c>
      <c r="U5229" s="2">
        <v>-1</v>
      </c>
      <c r="V5229" s="2">
        <v>-1</v>
      </c>
      <c r="W5229" s="2">
        <v>-1</v>
      </c>
    </row>
    <row r="5230" spans="1:23" x14ac:dyDescent="0.35">
      <c r="A5230" s="2">
        <v>4312823</v>
      </c>
      <c r="B5230" s="2" t="s">
        <v>3127</v>
      </c>
      <c r="C5230" s="2" t="s">
        <v>78</v>
      </c>
      <c r="D5230" s="2" t="s">
        <v>886</v>
      </c>
      <c r="E5230" s="2">
        <v>18137</v>
      </c>
      <c r="F5230" s="2">
        <v>38</v>
      </c>
      <c r="G5230" s="2">
        <v>8357</v>
      </c>
      <c r="H5230" s="2">
        <v>0.52674404690678478</v>
      </c>
      <c r="I5230" s="2">
        <v>3955</v>
      </c>
      <c r="J5230" s="2">
        <v>0.2095164580691404</v>
      </c>
      <c r="K5230" s="2">
        <v>2.1702764149814531</v>
      </c>
      <c r="L5230" s="2" t="s">
        <v>815</v>
      </c>
      <c r="M5230" s="58">
        <v>0.97626224566691788</v>
      </c>
      <c r="N5230" s="2">
        <v>7550</v>
      </c>
      <c r="O5230" s="2">
        <v>1392</v>
      </c>
      <c r="P5230" s="2">
        <v>291</v>
      </c>
      <c r="Q5230" s="2">
        <v>48</v>
      </c>
      <c r="R5230" s="2">
        <v>10</v>
      </c>
      <c r="S5230" s="2">
        <v>9291</v>
      </c>
      <c r="T5230" s="2">
        <v>-1</v>
      </c>
      <c r="U5230" s="2">
        <v>-1</v>
      </c>
      <c r="V5230" s="2">
        <v>-1</v>
      </c>
      <c r="W5230" s="2">
        <v>-1</v>
      </c>
    </row>
    <row r="5231" spans="1:23" x14ac:dyDescent="0.35">
      <c r="A5231" s="2">
        <v>4312822</v>
      </c>
      <c r="B5231" s="2" t="s">
        <v>3126</v>
      </c>
      <c r="C5231" s="2" t="s">
        <v>78</v>
      </c>
      <c r="D5231" s="2" t="s">
        <v>886</v>
      </c>
      <c r="E5231" s="2">
        <v>17570</v>
      </c>
      <c r="F5231" s="2">
        <v>39</v>
      </c>
      <c r="G5231" s="2">
        <v>8105</v>
      </c>
      <c r="H5231" s="2">
        <v>0.53621221468229485</v>
      </c>
      <c r="I5231" s="2">
        <v>3759</v>
      </c>
      <c r="J5231" s="2">
        <v>0.221969265793967</v>
      </c>
      <c r="K5231" s="2">
        <v>2.167797655768045</v>
      </c>
      <c r="L5231" s="2" t="s">
        <v>815</v>
      </c>
      <c r="M5231" s="58">
        <v>0.97427082178108015</v>
      </c>
      <c r="N5231" s="2">
        <v>7301</v>
      </c>
      <c r="O5231" s="2">
        <v>1400</v>
      </c>
      <c r="P5231" s="2">
        <v>297</v>
      </c>
      <c r="Q5231" s="2">
        <v>16</v>
      </c>
      <c r="R5231" s="2">
        <v>5</v>
      </c>
      <c r="S5231" s="2">
        <v>9019</v>
      </c>
      <c r="T5231" s="2">
        <v>-1</v>
      </c>
      <c r="U5231" s="2">
        <v>-1</v>
      </c>
      <c r="V5231" s="2">
        <v>-1</v>
      </c>
      <c r="W5231" s="2">
        <v>-1</v>
      </c>
    </row>
    <row r="5232" spans="1:23" x14ac:dyDescent="0.35">
      <c r="A5232" s="2">
        <v>4162782</v>
      </c>
      <c r="B5232" s="2" t="s">
        <v>2081</v>
      </c>
      <c r="C5232" s="2" t="s">
        <v>78</v>
      </c>
      <c r="D5232" s="2" t="s">
        <v>886</v>
      </c>
      <c r="E5232" s="2">
        <v>33770</v>
      </c>
      <c r="F5232" s="2">
        <v>90</v>
      </c>
      <c r="G5232" s="2">
        <v>15641</v>
      </c>
      <c r="H5232" s="46">
        <v>0.68096669010932809</v>
      </c>
      <c r="I5232" s="2">
        <v>4990</v>
      </c>
      <c r="J5232" s="2">
        <v>0.26650873556411009</v>
      </c>
      <c r="K5232" s="2">
        <v>2.1590691132280551</v>
      </c>
      <c r="L5232" s="2" t="s">
        <v>815</v>
      </c>
      <c r="M5232" s="58">
        <v>1.932696159789389</v>
      </c>
      <c r="N5232" s="2">
        <v>14245</v>
      </c>
      <c r="O5232" s="2">
        <v>2152</v>
      </c>
      <c r="P5232" s="2">
        <v>654</v>
      </c>
      <c r="Q5232" s="2">
        <v>212</v>
      </c>
      <c r="R5232" s="2">
        <v>95</v>
      </c>
      <c r="S5232" s="2">
        <v>42</v>
      </c>
      <c r="T5232" s="2">
        <v>28</v>
      </c>
      <c r="U5232" s="2">
        <v>24</v>
      </c>
      <c r="V5232" s="2">
        <v>10</v>
      </c>
      <c r="W5232" s="2">
        <v>11</v>
      </c>
    </row>
    <row r="5233" spans="1:23" x14ac:dyDescent="0.35">
      <c r="A5233" s="2">
        <v>4247398</v>
      </c>
      <c r="B5233" s="2" t="s">
        <v>2102</v>
      </c>
      <c r="C5233" s="2" t="s">
        <v>78</v>
      </c>
      <c r="D5233" s="2" t="s">
        <v>886</v>
      </c>
      <c r="E5233" s="2">
        <v>48718</v>
      </c>
      <c r="F5233" s="2">
        <v>129</v>
      </c>
      <c r="G5233" s="2">
        <v>22641</v>
      </c>
      <c r="H5233" s="46">
        <v>0.71211518925842499</v>
      </c>
      <c r="I5233" s="2">
        <v>6518</v>
      </c>
      <c r="J5233" s="2">
        <v>0.26478919495874209</v>
      </c>
      <c r="K5233" s="2">
        <v>2.1517600812684949</v>
      </c>
      <c r="L5233" s="2" t="s">
        <v>815</v>
      </c>
      <c r="M5233" s="58">
        <v>1.829234408440656</v>
      </c>
      <c r="N5233" s="2">
        <v>19793</v>
      </c>
      <c r="O5233" s="2">
        <v>4278</v>
      </c>
      <c r="P5233" s="2">
        <v>1332</v>
      </c>
      <c r="Q5233" s="2">
        <v>544</v>
      </c>
      <c r="R5233" s="2">
        <v>320</v>
      </c>
      <c r="S5233" s="2">
        <v>168</v>
      </c>
      <c r="T5233" s="2">
        <v>56</v>
      </c>
      <c r="U5233" s="2">
        <v>56</v>
      </c>
      <c r="V5233" s="2">
        <v>36</v>
      </c>
      <c r="W5233" s="2">
        <v>50</v>
      </c>
    </row>
    <row r="5234" spans="1:23" x14ac:dyDescent="0.35">
      <c r="A5234" s="2">
        <v>4371988</v>
      </c>
      <c r="B5234" s="2" t="s">
        <v>3505</v>
      </c>
      <c r="C5234" s="2" t="s">
        <v>78</v>
      </c>
      <c r="D5234" s="2" t="s">
        <v>886</v>
      </c>
      <c r="E5234" s="2">
        <v>111992</v>
      </c>
      <c r="F5234" s="2">
        <v>78</v>
      </c>
      <c r="G5234" s="2">
        <v>52832</v>
      </c>
      <c r="H5234" s="2">
        <v>0.32862658994548749</v>
      </c>
      <c r="I5234" s="2">
        <v>35470</v>
      </c>
      <c r="J5234" s="2">
        <v>6.9647831987999148E-2</v>
      </c>
      <c r="K5234" s="2">
        <v>2.1197758933979411</v>
      </c>
      <c r="L5234" s="2" t="s">
        <v>815</v>
      </c>
      <c r="M5234" s="58">
        <v>0.99861788545391317</v>
      </c>
      <c r="N5234" s="2">
        <v>49737</v>
      </c>
      <c r="O5234" s="2">
        <v>5938</v>
      </c>
      <c r="P5234" s="2">
        <v>327</v>
      </c>
      <c r="Q5234" s="2">
        <v>56</v>
      </c>
      <c r="R5234" s="2">
        <v>10</v>
      </c>
      <c r="S5234" s="2">
        <v>7</v>
      </c>
      <c r="T5234" s="2">
        <v>56075</v>
      </c>
      <c r="U5234" s="2">
        <v>-1</v>
      </c>
      <c r="V5234" s="2">
        <v>-1</v>
      </c>
      <c r="W5234" s="2">
        <v>-1</v>
      </c>
    </row>
    <row r="5235" spans="1:23" x14ac:dyDescent="0.35">
      <c r="A5235" s="2">
        <v>4075745</v>
      </c>
      <c r="B5235" s="2" t="s">
        <v>2049</v>
      </c>
      <c r="C5235" s="2" t="s">
        <v>78</v>
      </c>
      <c r="D5235" s="2" t="s">
        <v>886</v>
      </c>
      <c r="E5235" s="2">
        <v>13998</v>
      </c>
      <c r="F5235" s="2">
        <v>27</v>
      </c>
      <c r="G5235" s="2">
        <v>6607</v>
      </c>
      <c r="H5235" s="46">
        <v>0.80096866959285606</v>
      </c>
      <c r="I5235" s="2">
        <v>1315</v>
      </c>
      <c r="J5235" s="2">
        <v>0.19288469781397341</v>
      </c>
      <c r="K5235" s="2">
        <v>2.118662025124868</v>
      </c>
      <c r="L5235" s="2" t="s">
        <v>815</v>
      </c>
      <c r="M5235" s="58">
        <v>0.94875965839772269</v>
      </c>
      <c r="N5235" s="2">
        <v>6011</v>
      </c>
      <c r="O5235" s="2">
        <v>960</v>
      </c>
      <c r="P5235" s="2">
        <v>261</v>
      </c>
      <c r="Q5235" s="2">
        <v>72</v>
      </c>
      <c r="R5235" s="2">
        <v>10</v>
      </c>
      <c r="S5235" s="2">
        <v>36</v>
      </c>
      <c r="T5235" s="2">
        <v>7</v>
      </c>
      <c r="U5235" s="2">
        <v>9</v>
      </c>
      <c r="V5235" s="2">
        <v>11</v>
      </c>
      <c r="W5235" s="2">
        <v>7377</v>
      </c>
    </row>
    <row r="5236" spans="1:23" x14ac:dyDescent="0.35">
      <c r="A5236" s="2">
        <v>4075751</v>
      </c>
      <c r="B5236" s="2" t="s">
        <v>2055</v>
      </c>
      <c r="C5236" s="2" t="s">
        <v>78</v>
      </c>
      <c r="D5236" s="2" t="s">
        <v>886</v>
      </c>
      <c r="E5236" s="2">
        <v>23150</v>
      </c>
      <c r="F5236" s="2">
        <v>33</v>
      </c>
      <c r="G5236" s="2">
        <v>10938</v>
      </c>
      <c r="H5236" s="46">
        <v>0.74282318522581825</v>
      </c>
      <c r="I5236" s="2">
        <v>2813</v>
      </c>
      <c r="J5236" s="2">
        <v>0.14254859611231099</v>
      </c>
      <c r="K5236" s="2">
        <v>2.1164746754434089</v>
      </c>
      <c r="L5236" s="2" t="s">
        <v>815</v>
      </c>
      <c r="M5236" s="58">
        <v>0.88163607281590373</v>
      </c>
      <c r="N5236" s="2">
        <v>9234</v>
      </c>
      <c r="O5236" s="2">
        <v>2640</v>
      </c>
      <c r="P5236" s="2">
        <v>939</v>
      </c>
      <c r="Q5236" s="2">
        <v>204</v>
      </c>
      <c r="R5236" s="2">
        <v>45</v>
      </c>
      <c r="S5236" s="2">
        <v>54</v>
      </c>
      <c r="T5236" s="2">
        <v>14</v>
      </c>
      <c r="U5236" s="2">
        <v>13130</v>
      </c>
      <c r="V5236" s="2">
        <v>-1</v>
      </c>
      <c r="W5236" s="2">
        <v>-1</v>
      </c>
    </row>
    <row r="5237" spans="1:23" x14ac:dyDescent="0.35">
      <c r="A5237" s="2">
        <v>4247399</v>
      </c>
      <c r="B5237" s="2" t="s">
        <v>2103</v>
      </c>
      <c r="C5237" s="2" t="s">
        <v>78</v>
      </c>
      <c r="D5237" s="2" t="s">
        <v>886</v>
      </c>
      <c r="E5237" s="2">
        <v>40060</v>
      </c>
      <c r="F5237" s="2">
        <v>137</v>
      </c>
      <c r="G5237" s="2">
        <v>19047</v>
      </c>
      <c r="H5237" s="46">
        <v>0.71512574158660158</v>
      </c>
      <c r="I5237" s="2">
        <v>5426</v>
      </c>
      <c r="J5237" s="2">
        <v>0.3419870194707938</v>
      </c>
      <c r="K5237" s="2">
        <v>2.1032183545965242</v>
      </c>
      <c r="L5237" s="2" t="s">
        <v>815</v>
      </c>
      <c r="M5237" s="58">
        <v>1.8680345068780599</v>
      </c>
      <c r="N5237" s="2">
        <v>17213</v>
      </c>
      <c r="O5237" s="2">
        <v>2938</v>
      </c>
      <c r="P5237" s="2">
        <v>681</v>
      </c>
      <c r="Q5237" s="2">
        <v>272</v>
      </c>
      <c r="R5237" s="2">
        <v>150</v>
      </c>
      <c r="S5237" s="2">
        <v>36</v>
      </c>
      <c r="T5237" s="2">
        <v>77</v>
      </c>
      <c r="U5237" s="2">
        <v>32</v>
      </c>
      <c r="V5237" s="2">
        <v>36</v>
      </c>
      <c r="W5237" s="2">
        <v>10</v>
      </c>
    </row>
    <row r="5238" spans="1:23" x14ac:dyDescent="0.35">
      <c r="A5238" s="2">
        <v>4162795</v>
      </c>
      <c r="B5238" s="2" t="s">
        <v>2091</v>
      </c>
      <c r="C5238" s="2" t="s">
        <v>78</v>
      </c>
      <c r="D5238" s="2" t="s">
        <v>886</v>
      </c>
      <c r="E5238" s="2">
        <v>13775</v>
      </c>
      <c r="F5238" s="2">
        <v>44</v>
      </c>
      <c r="G5238" s="2">
        <v>6574</v>
      </c>
      <c r="H5238" s="46">
        <v>0.75722543352601157</v>
      </c>
      <c r="I5238" s="2">
        <v>1596</v>
      </c>
      <c r="J5238" s="2">
        <v>0.31941923774954628</v>
      </c>
      <c r="K5238" s="2">
        <v>2.095375722543352</v>
      </c>
      <c r="L5238" s="2" t="s">
        <v>815</v>
      </c>
      <c r="M5238" s="58">
        <v>0.95712896053362984</v>
      </c>
      <c r="N5238" s="2">
        <v>6053</v>
      </c>
      <c r="O5238" s="2">
        <v>896</v>
      </c>
      <c r="P5238" s="2">
        <v>165</v>
      </c>
      <c r="Q5238" s="2">
        <v>48</v>
      </c>
      <c r="R5238" s="2">
        <v>10</v>
      </c>
      <c r="S5238" s="2">
        <v>18</v>
      </c>
      <c r="T5238" s="2">
        <v>7</v>
      </c>
      <c r="U5238" s="2">
        <v>7197</v>
      </c>
      <c r="V5238" s="2">
        <v>-1</v>
      </c>
      <c r="W5238" s="2">
        <v>-1</v>
      </c>
    </row>
    <row r="5239" spans="1:23" x14ac:dyDescent="0.35">
      <c r="A5239" s="2">
        <v>4247410</v>
      </c>
      <c r="B5239" s="2" t="s">
        <v>2114</v>
      </c>
      <c r="C5239" s="2" t="s">
        <v>78</v>
      </c>
      <c r="D5239" s="2" t="s">
        <v>886</v>
      </c>
      <c r="E5239" s="2">
        <v>32837</v>
      </c>
      <c r="F5239" s="2">
        <v>96</v>
      </c>
      <c r="G5239" s="2">
        <v>15712</v>
      </c>
      <c r="H5239" s="46">
        <v>0.77965885947046842</v>
      </c>
      <c r="I5239" s="2">
        <v>3462</v>
      </c>
      <c r="J5239" s="2">
        <v>0.29235313822821818</v>
      </c>
      <c r="K5239" s="2">
        <v>2.0899312627291242</v>
      </c>
      <c r="L5239" s="2" t="s">
        <v>815</v>
      </c>
      <c r="M5239" s="58">
        <v>0.9187487759156151</v>
      </c>
      <c r="N5239" s="2">
        <v>13874</v>
      </c>
      <c r="O5239" s="2">
        <v>3138</v>
      </c>
      <c r="P5239" s="2">
        <v>687</v>
      </c>
      <c r="Q5239" s="2">
        <v>124</v>
      </c>
      <c r="R5239" s="2">
        <v>25</v>
      </c>
      <c r="S5239" s="2">
        <v>24</v>
      </c>
      <c r="T5239" s="2">
        <v>17872</v>
      </c>
      <c r="U5239" s="2">
        <v>-1</v>
      </c>
      <c r="V5239" s="2">
        <v>-1</v>
      </c>
      <c r="W5239" s="2">
        <v>-1</v>
      </c>
    </row>
    <row r="5240" spans="1:23" x14ac:dyDescent="0.35">
      <c r="A5240" s="2">
        <v>4312808</v>
      </c>
      <c r="B5240" s="2" t="s">
        <v>3112</v>
      </c>
      <c r="C5240" s="2" t="s">
        <v>78</v>
      </c>
      <c r="D5240" s="2" t="s">
        <v>886</v>
      </c>
      <c r="E5240" s="2">
        <v>22344</v>
      </c>
      <c r="F5240" s="2">
        <v>61</v>
      </c>
      <c r="G5240" s="2">
        <v>10694</v>
      </c>
      <c r="H5240" s="2">
        <v>0.43809612867028241</v>
      </c>
      <c r="I5240" s="2">
        <v>6009</v>
      </c>
      <c r="J5240" s="2">
        <v>0.27300393841747223</v>
      </c>
      <c r="K5240" s="2">
        <v>2.089395922947447</v>
      </c>
      <c r="L5240" s="2" t="s">
        <v>815</v>
      </c>
      <c r="M5240" s="58">
        <v>0.97661611084400546</v>
      </c>
      <c r="N5240" s="2">
        <v>10017</v>
      </c>
      <c r="O5240" s="2">
        <v>1242</v>
      </c>
      <c r="P5240" s="2">
        <v>147</v>
      </c>
      <c r="Q5240" s="2">
        <v>20</v>
      </c>
      <c r="R5240" s="2">
        <v>6</v>
      </c>
      <c r="S5240" s="2">
        <v>9</v>
      </c>
      <c r="T5240" s="2">
        <v>11441</v>
      </c>
      <c r="U5240" s="2">
        <v>-1</v>
      </c>
      <c r="V5240" s="2">
        <v>-1</v>
      </c>
      <c r="W5240" s="2">
        <v>-1</v>
      </c>
    </row>
    <row r="5241" spans="1:23" x14ac:dyDescent="0.35">
      <c r="A5241" s="2">
        <v>4395339</v>
      </c>
      <c r="B5241" s="2" t="s">
        <v>3647</v>
      </c>
      <c r="C5241" s="2" t="s">
        <v>78</v>
      </c>
      <c r="D5241" s="2" t="s">
        <v>886</v>
      </c>
      <c r="E5241" s="2">
        <v>37769</v>
      </c>
      <c r="F5241" s="2">
        <v>26</v>
      </c>
      <c r="G5241" s="2">
        <v>18118</v>
      </c>
      <c r="H5241" s="2">
        <v>0.52273981675681647</v>
      </c>
      <c r="I5241" s="2">
        <v>8647</v>
      </c>
      <c r="J5241" s="2">
        <v>6.88395244777463E-2</v>
      </c>
      <c r="K5241" s="2">
        <v>2.0846119880781542</v>
      </c>
      <c r="L5241" s="2" t="s">
        <v>4150</v>
      </c>
      <c r="M5241" s="58">
        <v>0.8992190848054854</v>
      </c>
      <c r="N5241" s="2">
        <v>15737</v>
      </c>
      <c r="O5241" s="2">
        <v>3928</v>
      </c>
      <c r="P5241" s="2">
        <v>1077</v>
      </c>
      <c r="Q5241" s="2">
        <v>176</v>
      </c>
      <c r="R5241" s="2">
        <v>40</v>
      </c>
      <c r="S5241" s="2">
        <v>12</v>
      </c>
      <c r="T5241" s="2">
        <v>32</v>
      </c>
      <c r="U5241" s="2">
        <v>21002</v>
      </c>
      <c r="V5241" s="2">
        <v>-1</v>
      </c>
      <c r="W5241" s="2">
        <v>-1</v>
      </c>
    </row>
    <row r="5242" spans="1:23" x14ac:dyDescent="0.35">
      <c r="A5242" s="2">
        <v>4312808</v>
      </c>
      <c r="B5242" s="2" t="s">
        <v>3112</v>
      </c>
      <c r="C5242" s="2" t="s">
        <v>78</v>
      </c>
      <c r="D5242" s="2" t="s">
        <v>886</v>
      </c>
      <c r="E5242" s="2">
        <v>16399</v>
      </c>
      <c r="F5242" s="2">
        <v>41</v>
      </c>
      <c r="G5242" s="2">
        <v>7876</v>
      </c>
      <c r="H5242" s="2">
        <v>0.6050025393600813</v>
      </c>
      <c r="I5242" s="2">
        <v>3111</v>
      </c>
      <c r="J5242" s="2">
        <v>0.25001524483200188</v>
      </c>
      <c r="K5242" s="2">
        <v>2.082148298628745</v>
      </c>
      <c r="L5242" s="2" t="s">
        <v>815</v>
      </c>
      <c r="M5242" s="58">
        <v>0.96125439624853459</v>
      </c>
      <c r="N5242" s="2">
        <v>7334</v>
      </c>
      <c r="O5242" s="2">
        <v>898</v>
      </c>
      <c r="P5242" s="2">
        <v>228</v>
      </c>
      <c r="Q5242" s="2">
        <v>60</v>
      </c>
      <c r="R5242" s="2">
        <v>12</v>
      </c>
      <c r="S5242" s="2">
        <v>8532</v>
      </c>
      <c r="T5242" s="2">
        <v>-1</v>
      </c>
      <c r="U5242" s="2">
        <v>-1</v>
      </c>
      <c r="V5242" s="2">
        <v>-1</v>
      </c>
      <c r="W5242" s="2">
        <v>-1</v>
      </c>
    </row>
    <row r="5243" spans="1:23" x14ac:dyDescent="0.35">
      <c r="A5243">
        <v>4505838</v>
      </c>
      <c r="B5243" t="s">
        <v>4367</v>
      </c>
      <c r="C5243" t="s">
        <v>78</v>
      </c>
      <c r="D5243" t="s">
        <v>886</v>
      </c>
      <c r="E5243">
        <v>910625</v>
      </c>
      <c r="F5243">
        <v>697</v>
      </c>
      <c r="G5243">
        <v>438334</v>
      </c>
      <c r="H5243">
        <v>0.60000365018456248</v>
      </c>
      <c r="I5243">
        <v>175332</v>
      </c>
      <c r="J5243">
        <v>7.6540837336993822E-2</v>
      </c>
      <c r="K5243">
        <v>2.0774683232420941</v>
      </c>
      <c r="L5243" t="s">
        <v>815</v>
      </c>
      <c r="M5243">
        <v>1.504866803278688</v>
      </c>
      <c r="N5243">
        <v>315745</v>
      </c>
      <c r="O5243">
        <v>166208</v>
      </c>
      <c r="P5243">
        <v>105855</v>
      </c>
      <c r="Q5243">
        <v>15168</v>
      </c>
      <c r="R5243">
        <v>1695</v>
      </c>
      <c r="S5243">
        <v>282</v>
      </c>
      <c r="T5243">
        <v>105</v>
      </c>
      <c r="U5243">
        <v>24</v>
      </c>
      <c r="V5243">
        <v>27</v>
      </c>
      <c r="W5243">
        <v>11</v>
      </c>
    </row>
    <row r="5244" spans="1:23" x14ac:dyDescent="0.35">
      <c r="A5244" s="2">
        <v>4371982</v>
      </c>
      <c r="B5244" s="2" t="s">
        <v>3499</v>
      </c>
      <c r="C5244" s="2" t="s">
        <v>78</v>
      </c>
      <c r="D5244" s="2" t="s">
        <v>886</v>
      </c>
      <c r="E5244" s="2">
        <v>483540</v>
      </c>
      <c r="F5244" s="2">
        <v>274</v>
      </c>
      <c r="G5244" s="2">
        <v>233697</v>
      </c>
      <c r="H5244" s="2">
        <v>0.36144665956345179</v>
      </c>
      <c r="I5244" s="2">
        <v>149228</v>
      </c>
      <c r="J5244" s="2">
        <v>5.6665425817926128E-2</v>
      </c>
      <c r="K5244" s="2">
        <v>2.0690894619956608</v>
      </c>
      <c r="L5244" s="2" t="s">
        <v>815</v>
      </c>
      <c r="M5244" s="58">
        <v>0.95403641414579865</v>
      </c>
      <c r="N5244" s="2">
        <v>215298</v>
      </c>
      <c r="O5244" s="2">
        <v>34460</v>
      </c>
      <c r="P5244" s="2">
        <v>3168</v>
      </c>
      <c r="Q5244" s="2">
        <v>356</v>
      </c>
      <c r="R5244" s="2">
        <v>70</v>
      </c>
      <c r="S5244" s="2">
        <v>42</v>
      </c>
      <c r="T5244" s="2">
        <v>7</v>
      </c>
      <c r="U5244" s="2">
        <v>8</v>
      </c>
      <c r="V5244" s="2">
        <v>9</v>
      </c>
      <c r="W5244" s="2">
        <v>253418</v>
      </c>
    </row>
    <row r="5245" spans="1:23" x14ac:dyDescent="0.35">
      <c r="A5245" s="2">
        <v>4371981</v>
      </c>
      <c r="B5245" s="2" t="s">
        <v>3498</v>
      </c>
      <c r="C5245" s="2" t="s">
        <v>78</v>
      </c>
      <c r="D5245" s="2" t="s">
        <v>886</v>
      </c>
      <c r="E5245" s="2">
        <v>560763</v>
      </c>
      <c r="F5245" s="2">
        <v>351</v>
      </c>
      <c r="G5245" s="2">
        <v>273154</v>
      </c>
      <c r="H5245" s="2">
        <v>0.34807105149476131</v>
      </c>
      <c r="I5245" s="2">
        <v>178077</v>
      </c>
      <c r="J5245" s="2">
        <v>6.2593288073571188E-2</v>
      </c>
      <c r="K5245" s="2">
        <v>2.0529188662805602</v>
      </c>
      <c r="L5245" s="2" t="s">
        <v>815</v>
      </c>
      <c r="M5245" s="58">
        <v>0.94563424743930036</v>
      </c>
      <c r="N5245" s="2">
        <v>251605</v>
      </c>
      <c r="O5245" s="2">
        <v>39838</v>
      </c>
      <c r="P5245" s="2">
        <v>4464</v>
      </c>
      <c r="Q5245" s="2">
        <v>484</v>
      </c>
      <c r="R5245" s="2">
        <v>80</v>
      </c>
      <c r="S5245" s="2">
        <v>24</v>
      </c>
      <c r="T5245" s="2">
        <v>7</v>
      </c>
      <c r="U5245" s="2">
        <v>296502</v>
      </c>
      <c r="V5245" s="2">
        <v>-1</v>
      </c>
      <c r="W5245" s="2">
        <v>-1</v>
      </c>
    </row>
    <row r="5246" spans="1:23" x14ac:dyDescent="0.35">
      <c r="A5246" s="2">
        <v>4075738</v>
      </c>
      <c r="B5246" s="2" t="s">
        <v>2042</v>
      </c>
      <c r="C5246" s="2" t="s">
        <v>78</v>
      </c>
      <c r="D5246" s="2" t="s">
        <v>886</v>
      </c>
      <c r="E5246" s="2">
        <v>13442</v>
      </c>
      <c r="F5246" s="2">
        <v>14</v>
      </c>
      <c r="G5246" s="2">
        <v>6550</v>
      </c>
      <c r="H5246" s="46">
        <v>0.67282442748091609</v>
      </c>
      <c r="I5246" s="2">
        <v>2143</v>
      </c>
      <c r="J5246" s="2">
        <v>0.10415116798095519</v>
      </c>
      <c r="K5246" s="2">
        <v>2.052213740458015</v>
      </c>
      <c r="L5246" s="2" t="s">
        <v>815</v>
      </c>
      <c r="M5246" s="58">
        <v>0.90671163575042157</v>
      </c>
      <c r="N5246" s="2">
        <v>5838</v>
      </c>
      <c r="O5246" s="2">
        <v>1222</v>
      </c>
      <c r="P5246" s="2">
        <v>234</v>
      </c>
      <c r="Q5246" s="2">
        <v>44</v>
      </c>
      <c r="R5246" s="2">
        <v>35</v>
      </c>
      <c r="S5246" s="2">
        <v>7</v>
      </c>
      <c r="T5246" s="2">
        <v>24</v>
      </c>
      <c r="U5246" s="2">
        <v>9</v>
      </c>
      <c r="V5246" s="2">
        <v>7413</v>
      </c>
      <c r="W5246" s="2">
        <v>-1</v>
      </c>
    </row>
    <row r="5247" spans="1:23" x14ac:dyDescent="0.35">
      <c r="A5247">
        <v>4467218</v>
      </c>
      <c r="B5247" t="s">
        <v>4333</v>
      </c>
      <c r="C5247" t="s">
        <v>78</v>
      </c>
      <c r="D5247" t="s">
        <v>886</v>
      </c>
      <c r="E5247">
        <v>390989</v>
      </c>
      <c r="F5247">
        <v>146</v>
      </c>
      <c r="G5247">
        <v>191172</v>
      </c>
      <c r="H5247">
        <v>0.65387190592764632</v>
      </c>
      <c r="I5247">
        <v>66170</v>
      </c>
      <c r="J5247">
        <v>3.7341203972490272E-2</v>
      </c>
      <c r="K5247">
        <v>2.0452210574770362</v>
      </c>
      <c r="L5247" t="s">
        <v>815</v>
      </c>
      <c r="M5247">
        <v>1.4946005558082729</v>
      </c>
      <c r="N5247">
        <v>143288</v>
      </c>
      <c r="O5247">
        <v>67486</v>
      </c>
      <c r="P5247">
        <v>27753</v>
      </c>
      <c r="Q5247">
        <v>11408</v>
      </c>
      <c r="R5247">
        <v>5140</v>
      </c>
      <c r="S5247">
        <v>2826</v>
      </c>
      <c r="T5247">
        <v>1617</v>
      </c>
      <c r="U5247">
        <v>1032</v>
      </c>
      <c r="V5247">
        <v>621</v>
      </c>
      <c r="W5247">
        <v>430</v>
      </c>
    </row>
    <row r="5248" spans="1:23" x14ac:dyDescent="0.35">
      <c r="A5248" s="2">
        <v>4247410</v>
      </c>
      <c r="B5248" s="2" t="s">
        <v>2114</v>
      </c>
      <c r="C5248" s="2" t="s">
        <v>78</v>
      </c>
      <c r="D5248" s="2" t="s">
        <v>886</v>
      </c>
      <c r="E5248" s="2">
        <v>37024</v>
      </c>
      <c r="F5248" s="2">
        <v>91</v>
      </c>
      <c r="G5248" s="2">
        <v>18135</v>
      </c>
      <c r="H5248" s="46">
        <v>0.81637717121588094</v>
      </c>
      <c r="I5248" s="2">
        <v>3330</v>
      </c>
      <c r="J5248" s="2">
        <v>0.2457865168539326</v>
      </c>
      <c r="K5248" s="2">
        <v>2.0415770609319002</v>
      </c>
      <c r="L5248" s="2" t="s">
        <v>815</v>
      </c>
      <c r="M5248" s="58">
        <v>0.92708333333333337</v>
      </c>
      <c r="N5248" s="2">
        <v>16523</v>
      </c>
      <c r="O5248" s="2">
        <v>2868</v>
      </c>
      <c r="P5248" s="2">
        <v>438</v>
      </c>
      <c r="Q5248" s="2">
        <v>96</v>
      </c>
      <c r="R5248" s="2">
        <v>25</v>
      </c>
      <c r="S5248" s="2">
        <v>12</v>
      </c>
      <c r="T5248" s="2">
        <v>7</v>
      </c>
      <c r="U5248" s="2">
        <v>19969</v>
      </c>
      <c r="V5248" s="2">
        <v>-1</v>
      </c>
      <c r="W5248" s="2">
        <v>-1</v>
      </c>
    </row>
    <row r="5249" spans="1:23" x14ac:dyDescent="0.35">
      <c r="A5249" s="2">
        <v>4395385</v>
      </c>
      <c r="B5249" s="2" t="s">
        <v>3683</v>
      </c>
      <c r="C5249" s="2" t="s">
        <v>78</v>
      </c>
      <c r="D5249" s="2" t="s">
        <v>886</v>
      </c>
      <c r="E5249" s="2">
        <v>35676</v>
      </c>
      <c r="F5249" s="2">
        <v>37</v>
      </c>
      <c r="G5249" s="2">
        <v>17482</v>
      </c>
      <c r="H5249" s="2">
        <v>0.50148724402242306</v>
      </c>
      <c r="I5249" s="2">
        <v>8715</v>
      </c>
      <c r="J5249" s="2">
        <v>0.1037111783832268</v>
      </c>
      <c r="K5249" s="2">
        <v>2.040727605537124</v>
      </c>
      <c r="L5249" s="2" t="s">
        <v>4150</v>
      </c>
      <c r="M5249" s="58">
        <v>0.87668943824642453</v>
      </c>
      <c r="N5249" s="2">
        <v>15131</v>
      </c>
      <c r="O5249" s="2">
        <v>3830</v>
      </c>
      <c r="P5249" s="2">
        <v>1149</v>
      </c>
      <c r="Q5249" s="2">
        <v>164</v>
      </c>
      <c r="R5249" s="2">
        <v>30</v>
      </c>
      <c r="S5249" s="2">
        <v>12</v>
      </c>
      <c r="T5249" s="2">
        <v>14</v>
      </c>
      <c r="U5249" s="2">
        <v>8</v>
      </c>
      <c r="V5249" s="2">
        <v>9</v>
      </c>
      <c r="W5249" s="2">
        <v>20347</v>
      </c>
    </row>
    <row r="5250" spans="1:23" x14ac:dyDescent="0.35">
      <c r="A5250" s="2">
        <v>4395356</v>
      </c>
      <c r="B5250" s="2" t="s">
        <v>3661</v>
      </c>
      <c r="C5250" s="2" t="s">
        <v>78</v>
      </c>
      <c r="D5250" s="2" t="s">
        <v>886</v>
      </c>
      <c r="E5250" s="2">
        <v>28854</v>
      </c>
      <c r="F5250" s="2">
        <v>19</v>
      </c>
      <c r="G5250" s="2">
        <v>14187</v>
      </c>
      <c r="H5250" s="2">
        <v>0.53993092267568898</v>
      </c>
      <c r="I5250" s="2">
        <v>6527</v>
      </c>
      <c r="J5250" s="2">
        <v>6.5848755805087686E-2</v>
      </c>
      <c r="K5250" s="2">
        <v>2.0338337914992599</v>
      </c>
      <c r="L5250" s="2" t="s">
        <v>4150</v>
      </c>
      <c r="M5250" s="58">
        <v>0.88571691684317155</v>
      </c>
      <c r="N5250" s="2">
        <v>12442</v>
      </c>
      <c r="O5250" s="2">
        <v>2894</v>
      </c>
      <c r="P5250" s="2">
        <v>783</v>
      </c>
      <c r="Q5250" s="2">
        <v>108</v>
      </c>
      <c r="R5250" s="2">
        <v>20</v>
      </c>
      <c r="S5250" s="2">
        <v>12</v>
      </c>
      <c r="T5250" s="2">
        <v>14</v>
      </c>
      <c r="U5250" s="2">
        <v>16</v>
      </c>
      <c r="V5250" s="2">
        <v>16289</v>
      </c>
      <c r="W5250" s="2">
        <v>-1</v>
      </c>
    </row>
    <row r="5251" spans="1:23" x14ac:dyDescent="0.35">
      <c r="A5251" s="2">
        <v>4371977</v>
      </c>
      <c r="B5251" s="2" t="s">
        <v>3494</v>
      </c>
      <c r="C5251" s="2" t="s">
        <v>78</v>
      </c>
      <c r="D5251" s="2" t="s">
        <v>886</v>
      </c>
      <c r="E5251" s="2">
        <v>234741</v>
      </c>
      <c r="F5251" s="2">
        <v>119</v>
      </c>
      <c r="G5251" s="2">
        <v>115419</v>
      </c>
      <c r="H5251" s="2">
        <v>0.38267529609509698</v>
      </c>
      <c r="I5251" s="2">
        <v>71251</v>
      </c>
      <c r="J5251" s="2">
        <v>5.0694169318525523E-2</v>
      </c>
      <c r="K5251" s="2">
        <v>2.033815922854989</v>
      </c>
      <c r="L5251" s="2" t="s">
        <v>815</v>
      </c>
      <c r="M5251" s="58">
        <v>0.95366183621981981</v>
      </c>
      <c r="N5251" s="2">
        <v>108135</v>
      </c>
      <c r="O5251" s="2">
        <v>13946</v>
      </c>
      <c r="P5251" s="2">
        <v>816</v>
      </c>
      <c r="Q5251" s="2">
        <v>104</v>
      </c>
      <c r="R5251" s="2">
        <v>45</v>
      </c>
      <c r="S5251" s="2">
        <v>6</v>
      </c>
      <c r="T5251" s="2">
        <v>14</v>
      </c>
      <c r="U5251" s="2">
        <v>8</v>
      </c>
      <c r="V5251" s="2">
        <v>123074</v>
      </c>
      <c r="W5251" s="2">
        <v>-1</v>
      </c>
    </row>
    <row r="5252" spans="1:23" x14ac:dyDescent="0.35">
      <c r="A5252" s="2">
        <v>4247413</v>
      </c>
      <c r="B5252" s="2" t="s">
        <v>2117</v>
      </c>
      <c r="C5252" s="2" t="s">
        <v>78</v>
      </c>
      <c r="D5252" s="2" t="s">
        <v>886</v>
      </c>
      <c r="E5252" s="2">
        <v>29848</v>
      </c>
      <c r="F5252" s="2">
        <v>81</v>
      </c>
      <c r="G5252" s="2">
        <v>14716</v>
      </c>
      <c r="H5252" s="46">
        <v>0.81020657787442241</v>
      </c>
      <c r="I5252" s="2">
        <v>2793</v>
      </c>
      <c r="J5252" s="2">
        <v>0.27137496649691772</v>
      </c>
      <c r="K5252" s="2">
        <v>2.0282685512367489</v>
      </c>
      <c r="L5252" s="2" t="s">
        <v>815</v>
      </c>
      <c r="M5252" s="58">
        <v>0.92574902301346074</v>
      </c>
      <c r="N5252" s="2">
        <v>13462</v>
      </c>
      <c r="O5252" s="2">
        <v>2248</v>
      </c>
      <c r="P5252" s="2">
        <v>333</v>
      </c>
      <c r="Q5252" s="2">
        <v>60</v>
      </c>
      <c r="R5252" s="2">
        <v>20</v>
      </c>
      <c r="S5252" s="2">
        <v>16123</v>
      </c>
      <c r="T5252" s="2">
        <v>-1</v>
      </c>
      <c r="U5252" s="2">
        <v>-1</v>
      </c>
      <c r="V5252" s="2">
        <v>-1</v>
      </c>
      <c r="W5252" s="2">
        <v>-1</v>
      </c>
    </row>
    <row r="5253" spans="1:23" x14ac:dyDescent="0.35">
      <c r="A5253" s="2">
        <v>4312810</v>
      </c>
      <c r="B5253" s="2" t="s">
        <v>3114</v>
      </c>
      <c r="C5253" s="2" t="s">
        <v>78</v>
      </c>
      <c r="D5253" s="2" t="s">
        <v>886</v>
      </c>
      <c r="E5253" s="2">
        <v>10866</v>
      </c>
      <c r="F5253" s="2">
        <v>25</v>
      </c>
      <c r="G5253" s="2">
        <v>5370</v>
      </c>
      <c r="H5253" s="2">
        <v>0.59906890130353818</v>
      </c>
      <c r="I5253" s="2">
        <v>2153</v>
      </c>
      <c r="J5253" s="2">
        <v>0.23007546475243881</v>
      </c>
      <c r="K5253" s="2">
        <v>2.023463687150838</v>
      </c>
      <c r="L5253" s="2" t="s">
        <v>815</v>
      </c>
      <c r="M5253" s="58">
        <v>0.95845461762370998</v>
      </c>
      <c r="N5253" s="2">
        <v>5102</v>
      </c>
      <c r="O5253" s="2">
        <v>474</v>
      </c>
      <c r="P5253" s="2">
        <v>87</v>
      </c>
      <c r="Q5253" s="2">
        <v>8</v>
      </c>
      <c r="R5253" s="2">
        <v>5671</v>
      </c>
      <c r="S5253" s="2">
        <v>-1</v>
      </c>
      <c r="T5253" s="2">
        <v>-1</v>
      </c>
      <c r="U5253" s="2">
        <v>-1</v>
      </c>
      <c r="V5253" s="2">
        <v>-1</v>
      </c>
      <c r="W5253" s="2">
        <v>-1</v>
      </c>
    </row>
    <row r="5254" spans="1:23" x14ac:dyDescent="0.35">
      <c r="A5254" s="2">
        <v>4371980</v>
      </c>
      <c r="B5254" s="2" t="s">
        <v>3497</v>
      </c>
      <c r="C5254" s="2" t="s">
        <v>78</v>
      </c>
      <c r="D5254" s="2" t="s">
        <v>886</v>
      </c>
      <c r="E5254" s="2">
        <v>401789</v>
      </c>
      <c r="F5254" s="2">
        <v>199</v>
      </c>
      <c r="G5254" s="2">
        <v>198767</v>
      </c>
      <c r="H5254" s="2">
        <v>0.36769182007073609</v>
      </c>
      <c r="I5254" s="2">
        <v>125682</v>
      </c>
      <c r="J5254" s="2">
        <v>4.952848385595425E-2</v>
      </c>
      <c r="K5254" s="2">
        <v>2.0214069739946772</v>
      </c>
      <c r="L5254" s="2" t="s">
        <v>815</v>
      </c>
      <c r="M5254" s="58">
        <v>0.94888223430333885</v>
      </c>
      <c r="N5254" s="2">
        <v>186756</v>
      </c>
      <c r="O5254" s="2">
        <v>22356</v>
      </c>
      <c r="P5254" s="2">
        <v>2259</v>
      </c>
      <c r="Q5254" s="2">
        <v>252</v>
      </c>
      <c r="R5254" s="2">
        <v>50</v>
      </c>
      <c r="S5254" s="2">
        <v>24</v>
      </c>
      <c r="T5254" s="2">
        <v>21</v>
      </c>
      <c r="U5254" s="2">
        <v>211718</v>
      </c>
      <c r="V5254" s="2">
        <v>-1</v>
      </c>
      <c r="W5254" s="2">
        <v>-1</v>
      </c>
    </row>
    <row r="5255" spans="1:23" x14ac:dyDescent="0.35">
      <c r="A5255" s="2">
        <v>4395384</v>
      </c>
      <c r="B5255" s="2" t="s">
        <v>3682</v>
      </c>
      <c r="C5255" s="2" t="s">
        <v>78</v>
      </c>
      <c r="D5255" s="2" t="s">
        <v>886</v>
      </c>
      <c r="E5255" s="2">
        <v>36010</v>
      </c>
      <c r="F5255" s="2">
        <v>44</v>
      </c>
      <c r="G5255" s="2">
        <v>17962</v>
      </c>
      <c r="H5255" s="2">
        <v>0.4936532680102439</v>
      </c>
      <c r="I5255" s="2">
        <v>9095</v>
      </c>
      <c r="J5255" s="2">
        <v>0.12218828103304639</v>
      </c>
      <c r="K5255" s="2">
        <v>2.0047878855361319</v>
      </c>
      <c r="L5255" s="2" t="s">
        <v>4150</v>
      </c>
      <c r="M5255" s="58">
        <v>0.86164816232771824</v>
      </c>
      <c r="N5255" s="2">
        <v>15514</v>
      </c>
      <c r="O5255" s="2">
        <v>4034</v>
      </c>
      <c r="P5255" s="2">
        <v>1158</v>
      </c>
      <c r="Q5255" s="2">
        <v>160</v>
      </c>
      <c r="R5255" s="2">
        <v>10</v>
      </c>
      <c r="S5255" s="2">
        <v>12</v>
      </c>
      <c r="T5255" s="2">
        <v>9</v>
      </c>
      <c r="U5255" s="2">
        <v>20897</v>
      </c>
      <c r="V5255" s="2">
        <v>-1</v>
      </c>
      <c r="W5255" s="2">
        <v>-1</v>
      </c>
    </row>
    <row r="5256" spans="1:23" x14ac:dyDescent="0.35">
      <c r="A5256">
        <v>4467214</v>
      </c>
      <c r="B5256" t="s">
        <v>4329</v>
      </c>
      <c r="C5256" t="s">
        <v>78</v>
      </c>
      <c r="D5256" t="s">
        <v>886</v>
      </c>
      <c r="E5256">
        <v>434721</v>
      </c>
      <c r="F5256">
        <v>217</v>
      </c>
      <c r="G5256">
        <v>217623</v>
      </c>
      <c r="H5256">
        <v>0.54812680644968592</v>
      </c>
      <c r="I5256">
        <v>98338</v>
      </c>
      <c r="J5256">
        <v>4.9917073249279423E-2</v>
      </c>
      <c r="K5256">
        <v>1.9975875711666511</v>
      </c>
      <c r="L5256" t="s">
        <v>815</v>
      </c>
      <c r="M5256">
        <v>1.565405736302911</v>
      </c>
      <c r="N5256">
        <v>172344</v>
      </c>
      <c r="O5256">
        <v>69830</v>
      </c>
      <c r="P5256">
        <v>22329</v>
      </c>
      <c r="Q5256">
        <v>7824</v>
      </c>
      <c r="R5256">
        <v>2945</v>
      </c>
      <c r="S5256">
        <v>1194</v>
      </c>
      <c r="T5256">
        <v>581</v>
      </c>
      <c r="U5256">
        <v>336</v>
      </c>
      <c r="V5256">
        <v>162</v>
      </c>
      <c r="W5256">
        <v>160</v>
      </c>
    </row>
    <row r="5257" spans="1:23" x14ac:dyDescent="0.35">
      <c r="A5257" s="2">
        <v>4075745</v>
      </c>
      <c r="B5257" s="2" t="s">
        <v>2049</v>
      </c>
      <c r="C5257" s="2" t="s">
        <v>78</v>
      </c>
      <c r="D5257" s="2" t="s">
        <v>886</v>
      </c>
      <c r="E5257" s="2">
        <v>26480</v>
      </c>
      <c r="F5257" s="2">
        <v>42</v>
      </c>
      <c r="G5257" s="2">
        <v>13275</v>
      </c>
      <c r="H5257" s="46">
        <v>0.80406779661016947</v>
      </c>
      <c r="I5257" s="2">
        <v>2601</v>
      </c>
      <c r="J5257" s="2">
        <v>0.1586102719033233</v>
      </c>
      <c r="K5257" s="2">
        <v>1.9947269303201509</v>
      </c>
      <c r="L5257" s="2" t="s">
        <v>815</v>
      </c>
      <c r="M5257" s="58">
        <v>0.87531402882454057</v>
      </c>
      <c r="N5257" s="2">
        <v>11786</v>
      </c>
      <c r="O5257" s="2">
        <v>2500</v>
      </c>
      <c r="P5257" s="2">
        <v>522</v>
      </c>
      <c r="Q5257" s="2">
        <v>160</v>
      </c>
      <c r="R5257" s="2">
        <v>60</v>
      </c>
      <c r="S5257" s="2">
        <v>18</v>
      </c>
      <c r="T5257" s="2">
        <v>49</v>
      </c>
      <c r="U5257" s="2">
        <v>16</v>
      </c>
      <c r="V5257" s="2">
        <v>15</v>
      </c>
      <c r="W5257" s="2">
        <v>15126</v>
      </c>
    </row>
    <row r="5258" spans="1:23" x14ac:dyDescent="0.35">
      <c r="A5258" s="2">
        <v>4395337</v>
      </c>
      <c r="B5258" s="2" t="s">
        <v>3645</v>
      </c>
      <c r="C5258" s="2" t="s">
        <v>78</v>
      </c>
      <c r="D5258" s="2" t="s">
        <v>886</v>
      </c>
      <c r="E5258" s="2">
        <v>37969</v>
      </c>
      <c r="F5258" s="2">
        <v>77</v>
      </c>
      <c r="G5258" s="2">
        <v>19074</v>
      </c>
      <c r="H5258" s="2">
        <v>0.59463143546188535</v>
      </c>
      <c r="I5258" s="2">
        <v>7732</v>
      </c>
      <c r="J5258" s="2">
        <v>0.20279701862045349</v>
      </c>
      <c r="K5258" s="2">
        <v>1.9906154975359129</v>
      </c>
      <c r="L5258" s="2" t="s">
        <v>4150</v>
      </c>
      <c r="M5258" s="58">
        <v>0.75513613492173981</v>
      </c>
      <c r="N5258" s="2">
        <v>14464</v>
      </c>
      <c r="O5258" s="2">
        <v>6646</v>
      </c>
      <c r="P5258" s="2">
        <v>3441</v>
      </c>
      <c r="Q5258" s="2">
        <v>480</v>
      </c>
      <c r="R5258" s="2">
        <v>75</v>
      </c>
      <c r="S5258" s="2">
        <v>12</v>
      </c>
      <c r="T5258" s="2">
        <v>14</v>
      </c>
      <c r="U5258" s="2">
        <v>9</v>
      </c>
      <c r="V5258" s="2">
        <v>25141</v>
      </c>
      <c r="W5258" s="2">
        <v>-1</v>
      </c>
    </row>
    <row r="5259" spans="1:23" x14ac:dyDescent="0.35">
      <c r="A5259" s="2">
        <v>4395383</v>
      </c>
      <c r="B5259" s="2" t="s">
        <v>3681</v>
      </c>
      <c r="C5259" s="2" t="s">
        <v>78</v>
      </c>
      <c r="D5259" s="2" t="s">
        <v>886</v>
      </c>
      <c r="E5259" s="2">
        <v>36162</v>
      </c>
      <c r="F5259" s="2">
        <v>115</v>
      </c>
      <c r="G5259" s="2">
        <v>18173</v>
      </c>
      <c r="H5259" s="2">
        <v>0.60259725967094036</v>
      </c>
      <c r="I5259" s="2">
        <v>7222</v>
      </c>
      <c r="J5259" s="2">
        <v>0.31801338421547481</v>
      </c>
      <c r="K5259" s="2">
        <v>1.9898750894183681</v>
      </c>
      <c r="L5259" s="2" t="s">
        <v>4150</v>
      </c>
      <c r="M5259" s="58">
        <v>0.75695476524396621</v>
      </c>
      <c r="N5259" s="2">
        <v>13827</v>
      </c>
      <c r="O5259" s="2">
        <v>6212</v>
      </c>
      <c r="P5259" s="2">
        <v>3411</v>
      </c>
      <c r="Q5259" s="2">
        <v>352</v>
      </c>
      <c r="R5259" s="2">
        <v>55</v>
      </c>
      <c r="S5259" s="2">
        <v>12</v>
      </c>
      <c r="T5259" s="2">
        <v>7</v>
      </c>
      <c r="U5259" s="2">
        <v>11</v>
      </c>
      <c r="V5259" s="2">
        <v>23887</v>
      </c>
      <c r="W5259" s="2">
        <v>-1</v>
      </c>
    </row>
    <row r="5260" spans="1:23" x14ac:dyDescent="0.35">
      <c r="A5260">
        <v>4467218</v>
      </c>
      <c r="B5260" t="s">
        <v>4333</v>
      </c>
      <c r="C5260" t="s">
        <v>78</v>
      </c>
      <c r="D5260" t="s">
        <v>886</v>
      </c>
      <c r="E5260">
        <v>421558</v>
      </c>
      <c r="F5260">
        <v>174</v>
      </c>
      <c r="G5260">
        <v>212049</v>
      </c>
      <c r="H5260">
        <v>0.552301590670081</v>
      </c>
      <c r="I5260">
        <v>94934</v>
      </c>
      <c r="J5260">
        <v>4.1275459130179E-2</v>
      </c>
      <c r="K5260">
        <v>1.988021636508543</v>
      </c>
      <c r="L5260" t="s">
        <v>815</v>
      </c>
      <c r="M5260">
        <v>1.561522562100413</v>
      </c>
      <c r="N5260">
        <v>168482</v>
      </c>
      <c r="O5260">
        <v>67160</v>
      </c>
      <c r="P5260">
        <v>21444</v>
      </c>
      <c r="Q5260">
        <v>7392</v>
      </c>
      <c r="R5260">
        <v>3055</v>
      </c>
      <c r="S5260">
        <v>1230</v>
      </c>
      <c r="T5260">
        <v>581</v>
      </c>
      <c r="U5260">
        <v>352</v>
      </c>
      <c r="V5260">
        <v>180</v>
      </c>
      <c r="W5260">
        <v>90</v>
      </c>
    </row>
    <row r="5261" spans="1:23" x14ac:dyDescent="0.35">
      <c r="A5261" s="2">
        <v>4247413</v>
      </c>
      <c r="B5261" s="2" t="s">
        <v>2117</v>
      </c>
      <c r="C5261" s="2" t="s">
        <v>78</v>
      </c>
      <c r="D5261" s="2" t="s">
        <v>886</v>
      </c>
      <c r="E5261" s="2">
        <v>22590</v>
      </c>
      <c r="F5261" s="2">
        <v>73</v>
      </c>
      <c r="G5261" s="2">
        <v>11375</v>
      </c>
      <c r="H5261" s="46">
        <v>0.76782417582417584</v>
      </c>
      <c r="I5261" s="2">
        <v>2641</v>
      </c>
      <c r="J5261" s="2">
        <v>0.32315183709606021</v>
      </c>
      <c r="K5261" s="2">
        <v>1.9859340659340661</v>
      </c>
      <c r="L5261" s="2" t="s">
        <v>815</v>
      </c>
      <c r="M5261" s="58">
        <v>0.91885295912141551</v>
      </c>
      <c r="N5261" s="2">
        <v>10546</v>
      </c>
      <c r="O5261" s="2">
        <v>1504</v>
      </c>
      <c r="P5261" s="2">
        <v>207</v>
      </c>
      <c r="Q5261" s="2">
        <v>24</v>
      </c>
      <c r="R5261" s="2">
        <v>5</v>
      </c>
      <c r="S5261" s="2">
        <v>8</v>
      </c>
      <c r="T5261" s="2">
        <v>12294</v>
      </c>
      <c r="U5261" s="2">
        <v>-1</v>
      </c>
      <c r="V5261" s="2">
        <v>-1</v>
      </c>
      <c r="W5261" s="2">
        <v>-1</v>
      </c>
    </row>
    <row r="5262" spans="1:23" x14ac:dyDescent="0.35">
      <c r="A5262" s="2">
        <v>4371979</v>
      </c>
      <c r="B5262" s="2" t="s">
        <v>3496</v>
      </c>
      <c r="C5262" s="2" t="s">
        <v>78</v>
      </c>
      <c r="D5262" s="2" t="s">
        <v>886</v>
      </c>
      <c r="E5262" s="2">
        <v>178397</v>
      </c>
      <c r="F5262" s="2">
        <v>93</v>
      </c>
      <c r="G5262" s="2">
        <v>89887</v>
      </c>
      <c r="H5262" s="2">
        <v>0.36298908629723992</v>
      </c>
      <c r="I5262" s="2">
        <v>57259</v>
      </c>
      <c r="J5262" s="2">
        <v>5.2130921484105669E-2</v>
      </c>
      <c r="K5262" s="2">
        <v>1.9846807658504571</v>
      </c>
      <c r="L5262" s="2" t="s">
        <v>815</v>
      </c>
      <c r="M5262" s="58">
        <v>0.95767684304894218</v>
      </c>
      <c r="N5262" s="2">
        <v>86847</v>
      </c>
      <c r="O5262" s="2">
        <v>5730</v>
      </c>
      <c r="P5262" s="2">
        <v>444</v>
      </c>
      <c r="Q5262" s="2">
        <v>72</v>
      </c>
      <c r="R5262" s="2">
        <v>40</v>
      </c>
      <c r="S5262" s="2">
        <v>9</v>
      </c>
      <c r="T5262" s="2">
        <v>93142</v>
      </c>
      <c r="U5262" s="2">
        <v>-1</v>
      </c>
      <c r="V5262" s="2">
        <v>-1</v>
      </c>
      <c r="W5262" s="2">
        <v>-1</v>
      </c>
    </row>
    <row r="5263" spans="1:23" x14ac:dyDescent="0.35">
      <c r="A5263" s="2">
        <v>4371989</v>
      </c>
      <c r="B5263" s="2" t="s">
        <v>3506</v>
      </c>
      <c r="C5263" s="2" t="s">
        <v>78</v>
      </c>
      <c r="D5263" s="2" t="s">
        <v>886</v>
      </c>
      <c r="E5263" s="2">
        <v>239972</v>
      </c>
      <c r="F5263" s="2">
        <v>139</v>
      </c>
      <c r="G5263" s="2">
        <v>121216</v>
      </c>
      <c r="H5263" s="2">
        <v>0.37729342661034848</v>
      </c>
      <c r="I5263" s="2">
        <v>75482</v>
      </c>
      <c r="J5263" s="2">
        <v>5.7923424399513278E-2</v>
      </c>
      <c r="K5263" s="2">
        <v>1.9797056494192189</v>
      </c>
      <c r="L5263" s="2" t="s">
        <v>815</v>
      </c>
      <c r="M5263" s="58">
        <v>0.9297744646392635</v>
      </c>
      <c r="N5263" s="2">
        <v>113763</v>
      </c>
      <c r="O5263" s="2">
        <v>14240</v>
      </c>
      <c r="P5263" s="2">
        <v>894</v>
      </c>
      <c r="Q5263" s="2">
        <v>104</v>
      </c>
      <c r="R5263" s="2">
        <v>25</v>
      </c>
      <c r="S5263" s="2">
        <v>24</v>
      </c>
      <c r="T5263" s="2">
        <v>129050</v>
      </c>
      <c r="U5263" s="2">
        <v>-1</v>
      </c>
      <c r="V5263" s="2">
        <v>-1</v>
      </c>
      <c r="W5263" s="2">
        <v>-1</v>
      </c>
    </row>
    <row r="5264" spans="1:23" x14ac:dyDescent="0.35">
      <c r="A5264" s="2">
        <v>4371978</v>
      </c>
      <c r="B5264" s="2" t="s">
        <v>3495</v>
      </c>
      <c r="C5264" s="2" t="s">
        <v>78</v>
      </c>
      <c r="D5264" s="2" t="s">
        <v>886</v>
      </c>
      <c r="E5264" s="2">
        <v>338518</v>
      </c>
      <c r="F5264" s="2">
        <v>240</v>
      </c>
      <c r="G5264" s="2">
        <v>171179</v>
      </c>
      <c r="H5264" s="2">
        <v>0.3479398758025225</v>
      </c>
      <c r="I5264" s="2">
        <v>111619</v>
      </c>
      <c r="J5264" s="2">
        <v>7.0897263956421819E-2</v>
      </c>
      <c r="K5264" s="2">
        <v>1.9775673417884201</v>
      </c>
      <c r="L5264" s="2" t="s">
        <v>815</v>
      </c>
      <c r="M5264" s="58">
        <v>0.92154113775014357</v>
      </c>
      <c r="N5264" s="2">
        <v>159435</v>
      </c>
      <c r="O5264" s="2">
        <v>22146</v>
      </c>
      <c r="P5264" s="2">
        <v>1842</v>
      </c>
      <c r="Q5264" s="2">
        <v>176</v>
      </c>
      <c r="R5264" s="2">
        <v>50</v>
      </c>
      <c r="S5264" s="2">
        <v>6</v>
      </c>
      <c r="T5264" s="2">
        <v>7</v>
      </c>
      <c r="U5264" s="2">
        <v>8</v>
      </c>
      <c r="V5264" s="2">
        <v>183670</v>
      </c>
      <c r="W5264" s="2">
        <v>-1</v>
      </c>
    </row>
    <row r="5265" spans="1:23" x14ac:dyDescent="0.35">
      <c r="A5265" s="2">
        <v>4398157</v>
      </c>
      <c r="B5265" s="2" t="s">
        <v>3754</v>
      </c>
      <c r="C5265" s="2" t="s">
        <v>78</v>
      </c>
      <c r="D5265" s="2" t="s">
        <v>886</v>
      </c>
      <c r="E5265" s="2">
        <v>17424</v>
      </c>
      <c r="F5265" s="2">
        <v>16</v>
      </c>
      <c r="G5265" s="2">
        <v>8870</v>
      </c>
      <c r="H5265" s="2">
        <v>0.2404735062006764</v>
      </c>
      <c r="I5265" s="2">
        <v>6737</v>
      </c>
      <c r="J5265" s="2">
        <v>9.1827364554637275E-2</v>
      </c>
      <c r="K5265" s="2">
        <v>1.964374295377677</v>
      </c>
      <c r="L5265" s="2" t="s">
        <v>815</v>
      </c>
      <c r="M5265" s="58">
        <v>-1742.4</v>
      </c>
      <c r="N5265" s="2">
        <v>-1</v>
      </c>
      <c r="O5265" s="2">
        <v>-1</v>
      </c>
      <c r="P5265" s="2">
        <v>-1</v>
      </c>
      <c r="Q5265" s="2">
        <v>-1</v>
      </c>
      <c r="R5265" s="2">
        <v>-1</v>
      </c>
      <c r="S5265" s="2">
        <v>-1</v>
      </c>
      <c r="T5265" s="2">
        <v>-1</v>
      </c>
      <c r="U5265" s="2">
        <v>-1</v>
      </c>
      <c r="V5265" s="2">
        <v>-1</v>
      </c>
      <c r="W5265" s="2">
        <v>-1</v>
      </c>
    </row>
    <row r="5266" spans="1:23" x14ac:dyDescent="0.35">
      <c r="A5266" s="2">
        <v>4395354</v>
      </c>
      <c r="B5266" s="2" t="s">
        <v>3659</v>
      </c>
      <c r="C5266" s="2" t="s">
        <v>78</v>
      </c>
      <c r="D5266" s="2" t="s">
        <v>886</v>
      </c>
      <c r="E5266" s="2">
        <v>28937</v>
      </c>
      <c r="F5266" s="2">
        <v>40</v>
      </c>
      <c r="G5266" s="2">
        <v>14741</v>
      </c>
      <c r="H5266" s="2">
        <v>0.63584560070551521</v>
      </c>
      <c r="I5266" s="2">
        <v>5368</v>
      </c>
      <c r="J5266" s="2">
        <v>0.13823133013097419</v>
      </c>
      <c r="K5266" s="2">
        <v>1.9630282884471879</v>
      </c>
      <c r="L5266" s="2" t="s">
        <v>4150</v>
      </c>
      <c r="M5266" s="58">
        <v>0.76882406078962751</v>
      </c>
      <c r="N5266" s="2">
        <v>11596</v>
      </c>
      <c r="O5266" s="2">
        <v>4596</v>
      </c>
      <c r="P5266" s="2">
        <v>2298</v>
      </c>
      <c r="Q5266" s="2">
        <v>296</v>
      </c>
      <c r="R5266" s="2">
        <v>35</v>
      </c>
      <c r="S5266" s="2">
        <v>18821</v>
      </c>
      <c r="T5266" s="2">
        <v>-1</v>
      </c>
      <c r="U5266" s="2">
        <v>-1</v>
      </c>
      <c r="V5266" s="2">
        <v>-1</v>
      </c>
      <c r="W5266" s="2">
        <v>-1</v>
      </c>
    </row>
    <row r="5267" spans="1:23" x14ac:dyDescent="0.35">
      <c r="A5267" s="2">
        <v>4398155</v>
      </c>
      <c r="B5267" s="2" t="s">
        <v>3752</v>
      </c>
      <c r="C5267" s="2" t="s">
        <v>78</v>
      </c>
      <c r="D5267" s="2" t="s">
        <v>886</v>
      </c>
      <c r="E5267" s="2">
        <v>11709</v>
      </c>
      <c r="F5267" s="2">
        <v>3</v>
      </c>
      <c r="G5267" s="2">
        <v>5970</v>
      </c>
      <c r="H5267" s="2">
        <v>0.27018425460636519</v>
      </c>
      <c r="I5267" s="2">
        <v>4357</v>
      </c>
      <c r="J5267" s="2">
        <v>2.5621316935690499E-2</v>
      </c>
      <c r="K5267" s="2">
        <v>1.961306532663317</v>
      </c>
      <c r="L5267" s="2" t="s">
        <v>815</v>
      </c>
      <c r="M5267" s="58">
        <v>-1170.9000000000001</v>
      </c>
      <c r="N5267" s="2">
        <v>-1</v>
      </c>
      <c r="O5267" s="2">
        <v>-1</v>
      </c>
      <c r="P5267" s="2">
        <v>-1</v>
      </c>
      <c r="Q5267" s="2">
        <v>-1</v>
      </c>
      <c r="R5267" s="2">
        <v>-1</v>
      </c>
      <c r="S5267" s="2">
        <v>-1</v>
      </c>
      <c r="T5267" s="2">
        <v>-1</v>
      </c>
      <c r="U5267" s="2">
        <v>-1</v>
      </c>
      <c r="V5267" s="2">
        <v>-1</v>
      </c>
      <c r="W5267" s="2">
        <v>-1</v>
      </c>
    </row>
    <row r="5268" spans="1:23" x14ac:dyDescent="0.35">
      <c r="A5268">
        <v>4505840</v>
      </c>
      <c r="B5268" t="s">
        <v>4369</v>
      </c>
      <c r="C5268" t="s">
        <v>78</v>
      </c>
      <c r="D5268" t="s">
        <v>886</v>
      </c>
      <c r="E5268">
        <v>577530</v>
      </c>
      <c r="F5268">
        <v>391</v>
      </c>
      <c r="G5268">
        <v>296732</v>
      </c>
      <c r="H5268">
        <v>0.63516573878112237</v>
      </c>
      <c r="I5268">
        <v>108258</v>
      </c>
      <c r="J5268">
        <v>6.7702110712863389E-2</v>
      </c>
      <c r="K5268">
        <v>1.9463017133305469</v>
      </c>
      <c r="L5268" t="s">
        <v>815</v>
      </c>
      <c r="M5268">
        <v>0.7779606769724825</v>
      </c>
      <c r="N5268">
        <v>238922</v>
      </c>
      <c r="O5268">
        <v>85416</v>
      </c>
      <c r="P5268">
        <v>41184</v>
      </c>
      <c r="Q5268">
        <v>5040</v>
      </c>
      <c r="R5268">
        <v>400</v>
      </c>
      <c r="S5268">
        <v>156</v>
      </c>
      <c r="T5268">
        <v>42</v>
      </c>
      <c r="U5268">
        <v>8</v>
      </c>
      <c r="V5268">
        <v>14</v>
      </c>
      <c r="W5268">
        <v>371182</v>
      </c>
    </row>
    <row r="5269" spans="1:23" x14ac:dyDescent="0.35">
      <c r="A5269" s="2">
        <v>4398156</v>
      </c>
      <c r="B5269" s="2" t="s">
        <v>3753</v>
      </c>
      <c r="C5269" s="2" t="s">
        <v>78</v>
      </c>
      <c r="D5269" s="2" t="s">
        <v>886</v>
      </c>
      <c r="E5269" s="2">
        <v>20791</v>
      </c>
      <c r="F5269" s="2">
        <v>17</v>
      </c>
      <c r="G5269" s="2">
        <v>10737</v>
      </c>
      <c r="H5269" s="2">
        <v>0.2952407562633883</v>
      </c>
      <c r="I5269" s="2">
        <v>7567</v>
      </c>
      <c r="J5269" s="2">
        <v>8.1766148814390843E-2</v>
      </c>
      <c r="K5269" s="2">
        <v>1.93638819036975</v>
      </c>
      <c r="L5269" s="2" t="s">
        <v>815</v>
      </c>
      <c r="M5269" s="58">
        <v>-2079.1</v>
      </c>
      <c r="N5269" s="2">
        <v>-1</v>
      </c>
      <c r="O5269" s="2">
        <v>-1</v>
      </c>
      <c r="P5269" s="2">
        <v>-1</v>
      </c>
      <c r="Q5269" s="2">
        <v>-1</v>
      </c>
      <c r="R5269" s="2">
        <v>-1</v>
      </c>
      <c r="S5269" s="2">
        <v>-1</v>
      </c>
      <c r="T5269" s="2">
        <v>-1</v>
      </c>
      <c r="U5269" s="2">
        <v>-1</v>
      </c>
      <c r="V5269" s="2">
        <v>-1</v>
      </c>
      <c r="W5269" s="2">
        <v>-1</v>
      </c>
    </row>
    <row r="5270" spans="1:23" x14ac:dyDescent="0.35">
      <c r="A5270">
        <v>4461636</v>
      </c>
      <c r="B5270" t="s">
        <v>4484</v>
      </c>
      <c r="C5270" t="s">
        <v>78</v>
      </c>
      <c r="D5270" t="s">
        <v>886</v>
      </c>
      <c r="E5270">
        <v>384695</v>
      </c>
      <c r="F5270">
        <v>763</v>
      </c>
      <c r="G5270">
        <v>198774</v>
      </c>
      <c r="H5270">
        <v>0.61331461861209213</v>
      </c>
      <c r="I5270">
        <v>76863</v>
      </c>
      <c r="J5270">
        <v>0.19833894383862541</v>
      </c>
      <c r="K5270">
        <v>1.935338625776007</v>
      </c>
      <c r="L5270" t="s">
        <v>4150</v>
      </c>
      <c r="M5270">
        <v>0.61845485558481483</v>
      </c>
      <c r="N5270">
        <v>122202</v>
      </c>
      <c r="O5270">
        <v>87078</v>
      </c>
      <c r="P5270">
        <v>92052</v>
      </c>
      <c r="Q5270">
        <v>8516</v>
      </c>
      <c r="R5270">
        <v>850</v>
      </c>
      <c r="S5270">
        <v>246</v>
      </c>
      <c r="T5270">
        <v>35</v>
      </c>
      <c r="U5270">
        <v>16</v>
      </c>
      <c r="V5270">
        <v>18</v>
      </c>
      <c r="W5270">
        <v>311013</v>
      </c>
    </row>
    <row r="5271" spans="1:23" x14ac:dyDescent="0.35">
      <c r="A5271" s="2">
        <v>4395340</v>
      </c>
      <c r="B5271" s="2" t="s">
        <v>3648</v>
      </c>
      <c r="C5271" s="2" t="s">
        <v>78</v>
      </c>
      <c r="D5271" s="2" t="s">
        <v>886</v>
      </c>
      <c r="E5271" s="2">
        <v>37605</v>
      </c>
      <c r="F5271" s="2">
        <v>46</v>
      </c>
      <c r="G5271" s="2">
        <v>19548</v>
      </c>
      <c r="H5271" s="2">
        <v>0.47503580928995293</v>
      </c>
      <c r="I5271" s="2">
        <v>10262</v>
      </c>
      <c r="J5271" s="2">
        <v>0.1223241590214067</v>
      </c>
      <c r="K5271" s="2">
        <v>1.923726212400245</v>
      </c>
      <c r="L5271" s="2" t="s">
        <v>4150</v>
      </c>
      <c r="M5271" s="58">
        <v>0.82837694951097018</v>
      </c>
      <c r="N5271" s="2">
        <v>16940</v>
      </c>
      <c r="O5271" s="2">
        <v>4248</v>
      </c>
      <c r="P5271" s="2">
        <v>1308</v>
      </c>
      <c r="Q5271" s="2">
        <v>176</v>
      </c>
      <c r="R5271" s="2">
        <v>5</v>
      </c>
      <c r="S5271" s="2">
        <v>12</v>
      </c>
      <c r="T5271" s="2">
        <v>10</v>
      </c>
      <c r="U5271" s="2">
        <v>22699</v>
      </c>
      <c r="V5271" s="2">
        <v>-1</v>
      </c>
      <c r="W5271" s="2">
        <v>-1</v>
      </c>
    </row>
    <row r="5272" spans="1:23" x14ac:dyDescent="0.35">
      <c r="A5272" s="2">
        <v>4371990</v>
      </c>
      <c r="B5272" s="2" t="s">
        <v>3507</v>
      </c>
      <c r="C5272" s="2" t="s">
        <v>78</v>
      </c>
      <c r="D5272" s="2" t="s">
        <v>886</v>
      </c>
      <c r="E5272" s="2">
        <v>364870</v>
      </c>
      <c r="F5272" s="2">
        <v>241</v>
      </c>
      <c r="G5272" s="2">
        <v>190077</v>
      </c>
      <c r="H5272" s="2">
        <v>0.34519694650062871</v>
      </c>
      <c r="I5272" s="2">
        <v>124463</v>
      </c>
      <c r="J5272" s="2">
        <v>6.6050922246279495E-2</v>
      </c>
      <c r="K5272" s="2">
        <v>1.9195904817521321</v>
      </c>
      <c r="L5272" s="2" t="s">
        <v>815</v>
      </c>
      <c r="M5272" s="58">
        <v>0.8922423068646439</v>
      </c>
      <c r="N5272" s="2">
        <v>176690</v>
      </c>
      <c r="O5272" s="2">
        <v>24976</v>
      </c>
      <c r="P5272" s="2">
        <v>2457</v>
      </c>
      <c r="Q5272" s="2">
        <v>244</v>
      </c>
      <c r="R5272" s="2">
        <v>80</v>
      </c>
      <c r="S5272" s="2">
        <v>6</v>
      </c>
      <c r="T5272" s="2">
        <v>16</v>
      </c>
      <c r="U5272" s="2">
        <v>204469</v>
      </c>
      <c r="V5272" s="2">
        <v>-1</v>
      </c>
      <c r="W5272" s="2">
        <v>-1</v>
      </c>
    </row>
    <row r="5273" spans="1:23" x14ac:dyDescent="0.35">
      <c r="A5273">
        <v>4397567</v>
      </c>
      <c r="B5273" t="s">
        <v>4481</v>
      </c>
      <c r="C5273" t="s">
        <v>78</v>
      </c>
      <c r="D5273" t="s">
        <v>886</v>
      </c>
      <c r="E5273">
        <v>381080</v>
      </c>
      <c r="F5273">
        <v>655</v>
      </c>
      <c r="G5273">
        <v>198884</v>
      </c>
      <c r="H5273">
        <v>0.61241226041310515</v>
      </c>
      <c r="I5273">
        <v>77085</v>
      </c>
      <c r="J5273">
        <v>0.17187992022672399</v>
      </c>
      <c r="K5273">
        <v>1.916091792200479</v>
      </c>
      <c r="L5273" t="s">
        <v>4150</v>
      </c>
      <c r="M5273">
        <v>1.23730486506143</v>
      </c>
      <c r="N5273">
        <v>123947</v>
      </c>
      <c r="O5273">
        <v>87270</v>
      </c>
      <c r="P5273">
        <v>86562</v>
      </c>
      <c r="Q5273">
        <v>8584</v>
      </c>
      <c r="R5273">
        <v>1025</v>
      </c>
      <c r="S5273">
        <v>486</v>
      </c>
      <c r="T5273">
        <v>91</v>
      </c>
      <c r="U5273">
        <v>8</v>
      </c>
      <c r="V5273">
        <v>9</v>
      </c>
      <c r="W5273">
        <v>10</v>
      </c>
    </row>
    <row r="5274" spans="1:23" x14ac:dyDescent="0.35">
      <c r="A5274" s="2">
        <v>4395338</v>
      </c>
      <c r="B5274" s="2" t="s">
        <v>3646</v>
      </c>
      <c r="C5274" s="2" t="s">
        <v>78</v>
      </c>
      <c r="D5274" s="2" t="s">
        <v>886</v>
      </c>
      <c r="E5274" s="2">
        <v>37630</v>
      </c>
      <c r="F5274" s="2">
        <v>48</v>
      </c>
      <c r="G5274" s="2">
        <v>19664</v>
      </c>
      <c r="H5274" s="2">
        <v>0.4964910496338486</v>
      </c>
      <c r="I5274" s="2">
        <v>9901</v>
      </c>
      <c r="J5274" s="2">
        <v>0.12755779962795641</v>
      </c>
      <c r="K5274" s="2">
        <v>1.9136493083807971</v>
      </c>
      <c r="L5274" s="2" t="s">
        <v>4150</v>
      </c>
      <c r="M5274" s="58">
        <v>0.83174925953759782</v>
      </c>
      <c r="N5274" s="2">
        <v>17140</v>
      </c>
      <c r="O5274" s="2">
        <v>4276</v>
      </c>
      <c r="P5274" s="2">
        <v>1026</v>
      </c>
      <c r="Q5274" s="2">
        <v>156</v>
      </c>
      <c r="R5274" s="2">
        <v>25</v>
      </c>
      <c r="S5274" s="2">
        <v>22623</v>
      </c>
      <c r="T5274" s="2">
        <v>-1</v>
      </c>
      <c r="U5274" s="2">
        <v>-1</v>
      </c>
      <c r="V5274" s="2">
        <v>-1</v>
      </c>
      <c r="W5274" s="2">
        <v>-1</v>
      </c>
    </row>
    <row r="5275" spans="1:23" x14ac:dyDescent="0.35">
      <c r="A5275" s="2">
        <v>4398164</v>
      </c>
      <c r="B5275" s="2" t="s">
        <v>3761</v>
      </c>
      <c r="C5275" s="2" t="s">
        <v>78</v>
      </c>
      <c r="D5275" s="2" t="s">
        <v>886</v>
      </c>
      <c r="E5275" s="2">
        <v>196501</v>
      </c>
      <c r="F5275" s="2">
        <v>95</v>
      </c>
      <c r="G5275" s="2">
        <v>102868</v>
      </c>
      <c r="H5275" s="2">
        <v>0.41009837850449121</v>
      </c>
      <c r="I5275" s="2">
        <v>60682</v>
      </c>
      <c r="J5275" s="2">
        <v>4.8345809944987557E-2</v>
      </c>
      <c r="K5275" s="2">
        <v>1.9102247540537389</v>
      </c>
      <c r="L5275" s="2" t="s">
        <v>815</v>
      </c>
      <c r="M5275" s="58">
        <v>0.90834750933767239</v>
      </c>
      <c r="N5275" s="2">
        <v>97894</v>
      </c>
      <c r="O5275" s="2">
        <v>9414</v>
      </c>
      <c r="P5275" s="2">
        <v>696</v>
      </c>
      <c r="Q5275" s="2">
        <v>92</v>
      </c>
      <c r="R5275" s="2">
        <v>35</v>
      </c>
      <c r="S5275" s="2">
        <v>24</v>
      </c>
      <c r="T5275" s="2">
        <v>10</v>
      </c>
      <c r="U5275" s="2">
        <v>108165</v>
      </c>
      <c r="V5275" s="2">
        <v>-1</v>
      </c>
      <c r="W5275" s="2">
        <v>-1</v>
      </c>
    </row>
    <row r="5276" spans="1:23" x14ac:dyDescent="0.35">
      <c r="A5276" s="2">
        <v>4395355</v>
      </c>
      <c r="B5276" s="2" t="s">
        <v>3660</v>
      </c>
      <c r="C5276" s="2" t="s">
        <v>78</v>
      </c>
      <c r="D5276" s="2" t="s">
        <v>886</v>
      </c>
      <c r="E5276" s="2">
        <v>28927</v>
      </c>
      <c r="F5276" s="2">
        <v>21</v>
      </c>
      <c r="G5276" s="2">
        <v>15188</v>
      </c>
      <c r="H5276" s="2">
        <v>0.51441927837766666</v>
      </c>
      <c r="I5276" s="2">
        <v>7375</v>
      </c>
      <c r="J5276" s="2">
        <v>7.2596536108134269E-2</v>
      </c>
      <c r="K5276" s="2">
        <v>1.9045957334737951</v>
      </c>
      <c r="L5276" s="2" t="s">
        <v>4150</v>
      </c>
      <c r="M5276" s="58">
        <v>0.83531619982673977</v>
      </c>
      <c r="N5276" s="2">
        <v>13410</v>
      </c>
      <c r="O5276" s="2">
        <v>2952</v>
      </c>
      <c r="P5276" s="2">
        <v>807</v>
      </c>
      <c r="Q5276" s="2">
        <v>100</v>
      </c>
      <c r="R5276" s="2">
        <v>15</v>
      </c>
      <c r="S5276" s="2">
        <v>18</v>
      </c>
      <c r="T5276" s="2">
        <v>14</v>
      </c>
      <c r="U5276" s="2">
        <v>17316</v>
      </c>
      <c r="V5276" s="2">
        <v>-1</v>
      </c>
      <c r="W5276" s="2">
        <v>-1</v>
      </c>
    </row>
    <row r="5277" spans="1:23" x14ac:dyDescent="0.35">
      <c r="A5277">
        <v>4505842</v>
      </c>
      <c r="B5277" t="s">
        <v>4371</v>
      </c>
      <c r="C5277" t="s">
        <v>78</v>
      </c>
      <c r="D5277" t="s">
        <v>886</v>
      </c>
      <c r="E5277">
        <v>327733</v>
      </c>
      <c r="F5277">
        <v>263</v>
      </c>
      <c r="G5277">
        <v>172170</v>
      </c>
      <c r="H5277">
        <v>0.68764593134692453</v>
      </c>
      <c r="I5277">
        <v>53778</v>
      </c>
      <c r="J5277">
        <v>8.024825086274498E-2</v>
      </c>
      <c r="K5277">
        <v>1.9035430098158801</v>
      </c>
      <c r="L5277" t="s">
        <v>815</v>
      </c>
      <c r="M5277">
        <v>0.76918545430648844</v>
      </c>
      <c r="N5277">
        <v>140134</v>
      </c>
      <c r="O5277">
        <v>48168</v>
      </c>
      <c r="P5277">
        <v>21552</v>
      </c>
      <c r="Q5277">
        <v>2784</v>
      </c>
      <c r="R5277">
        <v>230</v>
      </c>
      <c r="S5277">
        <v>120</v>
      </c>
      <c r="T5277">
        <v>28</v>
      </c>
      <c r="U5277">
        <v>11</v>
      </c>
      <c r="V5277">
        <v>12</v>
      </c>
      <c r="W5277">
        <v>213039</v>
      </c>
    </row>
    <row r="5278" spans="1:23" x14ac:dyDescent="0.35">
      <c r="A5278" s="2">
        <v>4371986</v>
      </c>
      <c r="B5278" s="2" t="s">
        <v>3503</v>
      </c>
      <c r="C5278" s="2" t="s">
        <v>78</v>
      </c>
      <c r="D5278" s="2" t="s">
        <v>886</v>
      </c>
      <c r="E5278" s="2">
        <v>112590</v>
      </c>
      <c r="F5278" s="2">
        <v>64</v>
      </c>
      <c r="G5278" s="2">
        <v>59246</v>
      </c>
      <c r="H5278" s="2">
        <v>0.39646558417445898</v>
      </c>
      <c r="I5278" s="2">
        <v>35757</v>
      </c>
      <c r="J5278" s="2">
        <v>5.6843414157562847E-2</v>
      </c>
      <c r="K5278" s="2">
        <v>1.9003814603517539</v>
      </c>
      <c r="L5278" s="2" t="s">
        <v>815</v>
      </c>
      <c r="M5278" s="58">
        <v>0.90879005569456772</v>
      </c>
      <c r="N5278" s="2">
        <v>56666</v>
      </c>
      <c r="O5278" s="2">
        <v>4968</v>
      </c>
      <c r="P5278" s="2">
        <v>249</v>
      </c>
      <c r="Q5278" s="2">
        <v>24</v>
      </c>
      <c r="R5278" s="2">
        <v>25</v>
      </c>
      <c r="S5278" s="2">
        <v>6</v>
      </c>
      <c r="T5278" s="2">
        <v>8</v>
      </c>
      <c r="U5278" s="2">
        <v>61946</v>
      </c>
      <c r="V5278" s="2">
        <v>-1</v>
      </c>
      <c r="W5278" s="2">
        <v>-1</v>
      </c>
    </row>
    <row r="5279" spans="1:23" x14ac:dyDescent="0.35">
      <c r="A5279">
        <v>4524887</v>
      </c>
      <c r="B5279" t="s">
        <v>4388</v>
      </c>
      <c r="C5279" t="s">
        <v>78</v>
      </c>
      <c r="D5279" t="s">
        <v>886</v>
      </c>
      <c r="E5279">
        <v>209020</v>
      </c>
      <c r="F5279">
        <v>129</v>
      </c>
      <c r="G5279">
        <v>110019</v>
      </c>
      <c r="H5279">
        <v>0.66893900144520491</v>
      </c>
      <c r="I5279">
        <v>36423</v>
      </c>
      <c r="J5279">
        <v>6.1716582145249263E-2</v>
      </c>
      <c r="K5279">
        <v>1.8998536616402619</v>
      </c>
      <c r="L5279" t="s">
        <v>815</v>
      </c>
      <c r="M5279">
        <v>0.79881068851657089</v>
      </c>
      <c r="N5279">
        <v>92653</v>
      </c>
      <c r="O5279">
        <v>28284</v>
      </c>
      <c r="P5279">
        <v>9036</v>
      </c>
      <c r="Q5279">
        <v>816</v>
      </c>
      <c r="R5279">
        <v>25</v>
      </c>
      <c r="S5279">
        <v>12</v>
      </c>
      <c r="T5279">
        <v>7</v>
      </c>
      <c r="U5279">
        <v>130833</v>
      </c>
      <c r="V5279">
        <v>1</v>
      </c>
      <c r="W5279">
        <v>1</v>
      </c>
    </row>
    <row r="5280" spans="1:23" x14ac:dyDescent="0.35">
      <c r="A5280">
        <v>4502154</v>
      </c>
      <c r="B5280" t="s">
        <v>4343</v>
      </c>
      <c r="C5280" t="s">
        <v>78</v>
      </c>
      <c r="D5280" t="s">
        <v>886</v>
      </c>
      <c r="E5280">
        <v>313384</v>
      </c>
      <c r="F5280">
        <v>186</v>
      </c>
      <c r="G5280">
        <v>165160</v>
      </c>
      <c r="H5280">
        <v>0.71860014531363525</v>
      </c>
      <c r="I5280">
        <v>46476</v>
      </c>
      <c r="J5280">
        <v>5.9352104766037833E-2</v>
      </c>
      <c r="K5280">
        <v>1.897457011382901</v>
      </c>
      <c r="L5280" t="s">
        <v>815</v>
      </c>
      <c r="M5280">
        <v>1.412345812545913</v>
      </c>
      <c r="N5280">
        <v>127610</v>
      </c>
      <c r="O5280">
        <v>51998</v>
      </c>
      <c r="P5280">
        <v>21321</v>
      </c>
      <c r="Q5280">
        <v>10016</v>
      </c>
      <c r="R5280">
        <v>5025</v>
      </c>
      <c r="S5280">
        <v>2772</v>
      </c>
      <c r="T5280">
        <v>1477</v>
      </c>
      <c r="U5280">
        <v>768</v>
      </c>
      <c r="V5280">
        <v>522</v>
      </c>
      <c r="W5280">
        <v>380</v>
      </c>
    </row>
    <row r="5281" spans="1:23" x14ac:dyDescent="0.35">
      <c r="A5281">
        <v>4505841</v>
      </c>
      <c r="B5281" t="s">
        <v>4370</v>
      </c>
      <c r="C5281" t="s">
        <v>78</v>
      </c>
      <c r="D5281" t="s">
        <v>886</v>
      </c>
      <c r="E5281">
        <v>591747</v>
      </c>
      <c r="F5281">
        <v>434</v>
      </c>
      <c r="G5281">
        <v>312291</v>
      </c>
      <c r="H5281">
        <v>0.56353529240355948</v>
      </c>
      <c r="I5281">
        <v>136304</v>
      </c>
      <c r="J5281">
        <v>7.3342154670830606E-2</v>
      </c>
      <c r="K5281">
        <v>1.89485768081693</v>
      </c>
      <c r="L5281" t="s">
        <v>815</v>
      </c>
      <c r="M5281">
        <v>0.78790448964700899</v>
      </c>
      <c r="N5281">
        <v>261735</v>
      </c>
      <c r="O5281">
        <v>78010</v>
      </c>
      <c r="P5281">
        <v>31608</v>
      </c>
      <c r="Q5281">
        <v>3744</v>
      </c>
      <c r="R5281">
        <v>285</v>
      </c>
      <c r="S5281">
        <v>102</v>
      </c>
      <c r="T5281">
        <v>28</v>
      </c>
      <c r="U5281">
        <v>8</v>
      </c>
      <c r="V5281">
        <v>375520</v>
      </c>
      <c r="W5281">
        <v>1</v>
      </c>
    </row>
    <row r="5282" spans="1:23" x14ac:dyDescent="0.35">
      <c r="A5282" s="2">
        <v>4395341</v>
      </c>
      <c r="B5282" s="2" t="s">
        <v>3649</v>
      </c>
      <c r="C5282" s="2" t="s">
        <v>78</v>
      </c>
      <c r="D5282" s="2" t="s">
        <v>886</v>
      </c>
      <c r="E5282" s="2">
        <v>37402</v>
      </c>
      <c r="F5282" s="2">
        <v>45</v>
      </c>
      <c r="G5282" s="2">
        <v>19862</v>
      </c>
      <c r="H5282" s="2">
        <v>0.53141677575269353</v>
      </c>
      <c r="I5282" s="2">
        <v>9307</v>
      </c>
      <c r="J5282" s="2">
        <v>0.1203144216886798</v>
      </c>
      <c r="K5282" s="2">
        <v>1.8830933440741111</v>
      </c>
      <c r="L5282" s="2" t="s">
        <v>4150</v>
      </c>
      <c r="M5282" s="58">
        <v>0.81044420368364034</v>
      </c>
      <c r="N5282" s="2">
        <v>17199</v>
      </c>
      <c r="O5282" s="2">
        <v>4324</v>
      </c>
      <c r="P5282" s="2">
        <v>1380</v>
      </c>
      <c r="Q5282" s="2">
        <v>140</v>
      </c>
      <c r="R5282" s="2">
        <v>20</v>
      </c>
      <c r="S5282" s="2">
        <v>6</v>
      </c>
      <c r="T5282" s="2">
        <v>7</v>
      </c>
      <c r="U5282" s="2">
        <v>23076</v>
      </c>
      <c r="V5282" s="2">
        <v>-1</v>
      </c>
      <c r="W5282" s="2">
        <v>-1</v>
      </c>
    </row>
    <row r="5283" spans="1:23" x14ac:dyDescent="0.35">
      <c r="A5283" s="2">
        <v>4371987</v>
      </c>
      <c r="B5283" s="2" t="s">
        <v>3504</v>
      </c>
      <c r="C5283" s="2" t="s">
        <v>78</v>
      </c>
      <c r="D5283" s="2" t="s">
        <v>886</v>
      </c>
      <c r="E5283" s="2">
        <v>235132</v>
      </c>
      <c r="F5283" s="2">
        <v>173</v>
      </c>
      <c r="G5283" s="2">
        <v>124993</v>
      </c>
      <c r="H5283" s="2">
        <v>0.36134823550118811</v>
      </c>
      <c r="I5283" s="2">
        <v>79827</v>
      </c>
      <c r="J5283" s="2">
        <v>7.3575693652926863E-2</v>
      </c>
      <c r="K5283" s="2">
        <v>1.881161345035322</v>
      </c>
      <c r="L5283" s="2" t="s">
        <v>815</v>
      </c>
      <c r="M5283" s="58">
        <v>0.88091143755221624</v>
      </c>
      <c r="N5283" s="2">
        <v>117011</v>
      </c>
      <c r="O5283" s="2">
        <v>15076</v>
      </c>
      <c r="P5283" s="2">
        <v>1221</v>
      </c>
      <c r="Q5283" s="2">
        <v>136</v>
      </c>
      <c r="R5283" s="2">
        <v>10</v>
      </c>
      <c r="S5283" s="2">
        <v>7</v>
      </c>
      <c r="T5283" s="2">
        <v>133461</v>
      </c>
      <c r="U5283" s="2">
        <v>-1</v>
      </c>
      <c r="V5283" s="2">
        <v>-1</v>
      </c>
      <c r="W5283" s="2">
        <v>-1</v>
      </c>
    </row>
    <row r="5284" spans="1:23" x14ac:dyDescent="0.35">
      <c r="A5284" s="2">
        <v>4371991</v>
      </c>
      <c r="B5284" s="2" t="s">
        <v>3508</v>
      </c>
      <c r="C5284" s="2" t="s">
        <v>78</v>
      </c>
      <c r="D5284" s="2" t="s">
        <v>886</v>
      </c>
      <c r="E5284" s="2">
        <v>207725</v>
      </c>
      <c r="F5284" s="2">
        <v>121</v>
      </c>
      <c r="G5284" s="2">
        <v>110761</v>
      </c>
      <c r="H5284" s="2">
        <v>0.39550022119699169</v>
      </c>
      <c r="I5284" s="2">
        <v>66955</v>
      </c>
      <c r="J5284" s="2">
        <v>5.8250090263569622E-2</v>
      </c>
      <c r="K5284" s="2">
        <v>1.87543449409088</v>
      </c>
      <c r="L5284" s="2" t="s">
        <v>815</v>
      </c>
      <c r="M5284" s="58">
        <v>0.88670571060247749</v>
      </c>
      <c r="N5284" s="2">
        <v>104787</v>
      </c>
      <c r="O5284" s="2">
        <v>11236</v>
      </c>
      <c r="P5284" s="2">
        <v>966</v>
      </c>
      <c r="Q5284" s="2">
        <v>124</v>
      </c>
      <c r="R5284" s="2">
        <v>5</v>
      </c>
      <c r="S5284" s="2">
        <v>7</v>
      </c>
      <c r="T5284" s="2">
        <v>9</v>
      </c>
      <c r="U5284" s="2">
        <v>117134</v>
      </c>
      <c r="V5284" s="2">
        <v>-1</v>
      </c>
      <c r="W5284" s="2">
        <v>-1</v>
      </c>
    </row>
    <row r="5285" spans="1:23" x14ac:dyDescent="0.35">
      <c r="A5285" s="2">
        <v>4398161</v>
      </c>
      <c r="B5285" s="2" t="s">
        <v>3758</v>
      </c>
      <c r="C5285" s="2" t="s">
        <v>78</v>
      </c>
      <c r="D5285" s="2" t="s">
        <v>886</v>
      </c>
      <c r="E5285" s="2">
        <v>289810</v>
      </c>
      <c r="F5285" s="2">
        <v>122</v>
      </c>
      <c r="G5285" s="2">
        <v>154923</v>
      </c>
      <c r="H5285" s="2">
        <v>0.40052800423436158</v>
      </c>
      <c r="I5285" s="2">
        <v>92872</v>
      </c>
      <c r="J5285" s="2">
        <v>4.2096546012905009E-2</v>
      </c>
      <c r="K5285" s="2">
        <v>1.870671236678866</v>
      </c>
      <c r="L5285" s="2" t="s">
        <v>815</v>
      </c>
      <c r="M5285" s="58">
        <v>0.86586695747001086</v>
      </c>
      <c r="N5285" s="2">
        <v>143095</v>
      </c>
      <c r="O5285" s="2">
        <v>22570</v>
      </c>
      <c r="P5285" s="2">
        <v>1479</v>
      </c>
      <c r="Q5285" s="2">
        <v>164</v>
      </c>
      <c r="R5285" s="2">
        <v>40</v>
      </c>
      <c r="S5285" s="2">
        <v>6</v>
      </c>
      <c r="T5285" s="2">
        <v>167354</v>
      </c>
      <c r="U5285" s="2">
        <v>-1</v>
      </c>
      <c r="V5285" s="2">
        <v>-1</v>
      </c>
      <c r="W5285" s="2">
        <v>-1</v>
      </c>
    </row>
    <row r="5286" spans="1:23" x14ac:dyDescent="0.35">
      <c r="A5286" s="2">
        <v>4398163</v>
      </c>
      <c r="B5286" s="2" t="s">
        <v>3760</v>
      </c>
      <c r="C5286" s="2" t="s">
        <v>78</v>
      </c>
      <c r="D5286" s="2" t="s">
        <v>886</v>
      </c>
      <c r="E5286" s="2">
        <v>220507</v>
      </c>
      <c r="F5286" s="2">
        <v>101</v>
      </c>
      <c r="G5286" s="2">
        <v>118168</v>
      </c>
      <c r="H5286" s="2">
        <v>0.40560050098165318</v>
      </c>
      <c r="I5286" s="2">
        <v>70239</v>
      </c>
      <c r="J5286" s="2">
        <v>4.5803534581668609E-2</v>
      </c>
      <c r="K5286" s="2">
        <v>1.86604664545393</v>
      </c>
      <c r="L5286" s="2" t="s">
        <v>815</v>
      </c>
      <c r="M5286" s="58">
        <v>0.87093232221498118</v>
      </c>
      <c r="N5286" s="2">
        <v>110476</v>
      </c>
      <c r="O5286" s="2">
        <v>14074</v>
      </c>
      <c r="P5286" s="2">
        <v>1782</v>
      </c>
      <c r="Q5286" s="2">
        <v>216</v>
      </c>
      <c r="R5286" s="2">
        <v>15</v>
      </c>
      <c r="S5286" s="2">
        <v>12</v>
      </c>
      <c r="T5286" s="2">
        <v>8</v>
      </c>
      <c r="U5286" s="2">
        <v>10</v>
      </c>
      <c r="V5286" s="2">
        <v>126593</v>
      </c>
      <c r="W5286" s="2">
        <v>-1</v>
      </c>
    </row>
    <row r="5287" spans="1:23" x14ac:dyDescent="0.35">
      <c r="A5287" s="2">
        <v>4398172</v>
      </c>
      <c r="B5287" s="2" t="s">
        <v>3769</v>
      </c>
      <c r="C5287" s="2" t="s">
        <v>78</v>
      </c>
      <c r="D5287" s="2" t="s">
        <v>886</v>
      </c>
      <c r="E5287" s="2">
        <v>267258</v>
      </c>
      <c r="F5287" s="2">
        <v>126</v>
      </c>
      <c r="G5287" s="2">
        <v>143687</v>
      </c>
      <c r="H5287" s="2">
        <v>0.48066978919456871</v>
      </c>
      <c r="I5287" s="2">
        <v>74621</v>
      </c>
      <c r="J5287" s="2">
        <v>4.7145454953640302E-2</v>
      </c>
      <c r="K5287" s="2">
        <v>1.8600012527229319</v>
      </c>
      <c r="L5287" s="2" t="s">
        <v>815</v>
      </c>
      <c r="M5287" s="58">
        <v>0.88946354223868529</v>
      </c>
      <c r="N5287" s="2">
        <v>137628</v>
      </c>
      <c r="O5287" s="2">
        <v>11316</v>
      </c>
      <c r="P5287" s="2">
        <v>1014</v>
      </c>
      <c r="Q5287" s="2">
        <v>192</v>
      </c>
      <c r="R5287" s="2">
        <v>55</v>
      </c>
      <c r="S5287" s="2">
        <v>6</v>
      </c>
      <c r="T5287" s="2">
        <v>16</v>
      </c>
      <c r="U5287" s="2">
        <v>9</v>
      </c>
      <c r="V5287" s="2">
        <v>150236</v>
      </c>
      <c r="W5287" s="2">
        <v>-1</v>
      </c>
    </row>
    <row r="5288" spans="1:23" x14ac:dyDescent="0.35">
      <c r="A5288" s="2">
        <v>4398165</v>
      </c>
      <c r="B5288" s="2" t="s">
        <v>3762</v>
      </c>
      <c r="C5288" s="2" t="s">
        <v>78</v>
      </c>
      <c r="D5288" s="2" t="s">
        <v>886</v>
      </c>
      <c r="E5288" s="2">
        <v>284309</v>
      </c>
      <c r="F5288" s="2">
        <v>158</v>
      </c>
      <c r="G5288" s="2">
        <v>153263</v>
      </c>
      <c r="H5288" s="2">
        <v>0.41240221057920051</v>
      </c>
      <c r="I5288" s="2">
        <v>90057</v>
      </c>
      <c r="J5288" s="2">
        <v>5.557333746029848E-2</v>
      </c>
      <c r="K5288" s="2">
        <v>1.8550400292307989</v>
      </c>
      <c r="L5288" s="2" t="s">
        <v>815</v>
      </c>
      <c r="M5288" s="58">
        <v>0.84811142333828526</v>
      </c>
      <c r="N5288" s="2">
        <v>139934</v>
      </c>
      <c r="O5288" s="2">
        <v>24812</v>
      </c>
      <c r="P5288" s="2">
        <v>2532</v>
      </c>
      <c r="Q5288" s="2">
        <v>264</v>
      </c>
      <c r="R5288" s="2">
        <v>40</v>
      </c>
      <c r="S5288" s="2">
        <v>18</v>
      </c>
      <c r="T5288" s="2">
        <v>14</v>
      </c>
      <c r="U5288" s="2">
        <v>167614</v>
      </c>
      <c r="V5288" s="2">
        <v>-1</v>
      </c>
      <c r="W5288" s="2">
        <v>-1</v>
      </c>
    </row>
    <row r="5289" spans="1:23" x14ac:dyDescent="0.35">
      <c r="A5289" s="2">
        <v>4398175</v>
      </c>
      <c r="B5289" s="2" t="s">
        <v>3772</v>
      </c>
      <c r="C5289" s="2" t="s">
        <v>78</v>
      </c>
      <c r="D5289" s="2" t="s">
        <v>886</v>
      </c>
      <c r="E5289" s="2">
        <v>278288</v>
      </c>
      <c r="F5289" s="2">
        <v>134</v>
      </c>
      <c r="G5289" s="2">
        <v>150103</v>
      </c>
      <c r="H5289" s="2">
        <v>0.46652631859456511</v>
      </c>
      <c r="I5289" s="2">
        <v>80076</v>
      </c>
      <c r="J5289" s="2">
        <v>4.815155522336572E-2</v>
      </c>
      <c r="K5289" s="2">
        <v>1.8539802668834069</v>
      </c>
      <c r="L5289" s="2" t="s">
        <v>815</v>
      </c>
      <c r="M5289" s="58">
        <v>0.88704155855746736</v>
      </c>
      <c r="N5289" s="2">
        <v>143815</v>
      </c>
      <c r="O5289" s="2">
        <v>11806</v>
      </c>
      <c r="P5289" s="2">
        <v>987</v>
      </c>
      <c r="Q5289" s="2">
        <v>168</v>
      </c>
      <c r="R5289" s="2">
        <v>40</v>
      </c>
      <c r="S5289" s="2">
        <v>18</v>
      </c>
      <c r="T5289" s="2">
        <v>7</v>
      </c>
      <c r="U5289" s="2">
        <v>8</v>
      </c>
      <c r="V5289" s="2">
        <v>14</v>
      </c>
      <c r="W5289" s="2">
        <v>156863</v>
      </c>
    </row>
    <row r="5290" spans="1:23" x14ac:dyDescent="0.35">
      <c r="A5290" s="2">
        <v>4395358</v>
      </c>
      <c r="B5290" s="2" t="s">
        <v>3663</v>
      </c>
      <c r="C5290" s="2" t="s">
        <v>78</v>
      </c>
      <c r="D5290" s="2" t="s">
        <v>886</v>
      </c>
      <c r="E5290" s="2">
        <v>28776</v>
      </c>
      <c r="F5290" s="2">
        <v>13</v>
      </c>
      <c r="G5290" s="2">
        <v>15567</v>
      </c>
      <c r="H5290" s="2">
        <v>0.55013811267424684</v>
      </c>
      <c r="I5290" s="2">
        <v>7003</v>
      </c>
      <c r="J5290" s="2">
        <v>4.5176536002224078E-2</v>
      </c>
      <c r="K5290" s="2">
        <v>1.8485257275004821</v>
      </c>
      <c r="L5290" s="2" t="s">
        <v>4150</v>
      </c>
      <c r="M5290" s="58">
        <v>0.80657005914174396</v>
      </c>
      <c r="N5290" s="2">
        <v>13659</v>
      </c>
      <c r="O5290" s="2">
        <v>3200</v>
      </c>
      <c r="P5290" s="2">
        <v>807</v>
      </c>
      <c r="Q5290" s="2">
        <v>100</v>
      </c>
      <c r="R5290" s="2">
        <v>50</v>
      </c>
      <c r="S5290" s="2">
        <v>24</v>
      </c>
      <c r="T5290" s="2">
        <v>17840</v>
      </c>
      <c r="U5290" s="2">
        <v>-1</v>
      </c>
      <c r="V5290" s="2">
        <v>-1</v>
      </c>
      <c r="W5290" s="2">
        <v>-1</v>
      </c>
    </row>
    <row r="5291" spans="1:23" x14ac:dyDescent="0.35">
      <c r="A5291" s="2">
        <v>4395387</v>
      </c>
      <c r="B5291" s="2" t="s">
        <v>3685</v>
      </c>
      <c r="C5291" s="2" t="s">
        <v>78</v>
      </c>
      <c r="D5291" s="2" t="s">
        <v>886</v>
      </c>
      <c r="E5291" s="2">
        <v>35873</v>
      </c>
      <c r="F5291" s="2">
        <v>52</v>
      </c>
      <c r="G5291" s="2">
        <v>19423</v>
      </c>
      <c r="H5291" s="2">
        <v>0.4943108685578953</v>
      </c>
      <c r="I5291" s="2">
        <v>9822</v>
      </c>
      <c r="J5291" s="2">
        <v>0.14495581635213109</v>
      </c>
      <c r="K5291" s="2">
        <v>1.846934047263554</v>
      </c>
      <c r="L5291" s="2" t="s">
        <v>4150</v>
      </c>
      <c r="M5291" s="58">
        <v>0.79590433084842027</v>
      </c>
      <c r="N5291" s="2">
        <v>16801</v>
      </c>
      <c r="O5291" s="2">
        <v>4368</v>
      </c>
      <c r="P5291" s="2">
        <v>1194</v>
      </c>
      <c r="Q5291" s="2">
        <v>128</v>
      </c>
      <c r="R5291" s="2">
        <v>20</v>
      </c>
      <c r="S5291" s="2">
        <v>12</v>
      </c>
      <c r="T5291" s="2">
        <v>14</v>
      </c>
      <c r="U5291" s="2">
        <v>22537</v>
      </c>
      <c r="V5291" s="2">
        <v>-1</v>
      </c>
      <c r="W5291" s="2">
        <v>-1</v>
      </c>
    </row>
    <row r="5292" spans="1:23" x14ac:dyDescent="0.35">
      <c r="A5292" s="2">
        <v>4395386</v>
      </c>
      <c r="B5292" s="2" t="s">
        <v>3684</v>
      </c>
      <c r="C5292" s="2" t="s">
        <v>78</v>
      </c>
      <c r="D5292" s="2" t="s">
        <v>886</v>
      </c>
      <c r="E5292" s="2">
        <v>35362</v>
      </c>
      <c r="F5292" s="2">
        <v>49</v>
      </c>
      <c r="G5292" s="2">
        <v>19282</v>
      </c>
      <c r="H5292" s="2">
        <v>0.49590291463541131</v>
      </c>
      <c r="I5292" s="2">
        <v>9720</v>
      </c>
      <c r="J5292" s="2">
        <v>0.13856682314348731</v>
      </c>
      <c r="K5292" s="2">
        <v>1.833938388134011</v>
      </c>
      <c r="L5292" s="2" t="s">
        <v>4150</v>
      </c>
      <c r="M5292" s="58">
        <v>0.79466954313580085</v>
      </c>
      <c r="N5292" s="2">
        <v>16770</v>
      </c>
      <c r="O5292" s="2">
        <v>4194</v>
      </c>
      <c r="P5292" s="2">
        <v>1137</v>
      </c>
      <c r="Q5292" s="2">
        <v>128</v>
      </c>
      <c r="R5292" s="2">
        <v>10</v>
      </c>
      <c r="S5292" s="2">
        <v>12</v>
      </c>
      <c r="T5292" s="2">
        <v>22251</v>
      </c>
      <c r="U5292" s="2">
        <v>-1</v>
      </c>
      <c r="V5292" s="2">
        <v>-1</v>
      </c>
      <c r="W5292" s="2">
        <v>-1</v>
      </c>
    </row>
    <row r="5293" spans="1:23" x14ac:dyDescent="0.35">
      <c r="A5293" s="2">
        <v>4398171</v>
      </c>
      <c r="B5293" s="2" t="s">
        <v>3768</v>
      </c>
      <c r="C5293" s="2" t="s">
        <v>78</v>
      </c>
      <c r="D5293" s="2" t="s">
        <v>886</v>
      </c>
      <c r="E5293" s="2">
        <v>349429</v>
      </c>
      <c r="F5293" s="2">
        <v>201</v>
      </c>
      <c r="G5293" s="2">
        <v>191893</v>
      </c>
      <c r="H5293" s="2">
        <v>0.45740595019099178</v>
      </c>
      <c r="I5293" s="2">
        <v>104120</v>
      </c>
      <c r="J5293" s="2">
        <v>5.752241514012861E-2</v>
      </c>
      <c r="K5293" s="2">
        <v>1.82095751278056</v>
      </c>
      <c r="L5293" s="2" t="s">
        <v>815</v>
      </c>
      <c r="M5293" s="58">
        <v>0.84754235540948619</v>
      </c>
      <c r="N5293" s="2">
        <v>178532</v>
      </c>
      <c r="O5293" s="2">
        <v>25122</v>
      </c>
      <c r="P5293" s="2">
        <v>2199</v>
      </c>
      <c r="Q5293" s="2">
        <v>192</v>
      </c>
      <c r="R5293" s="2">
        <v>75</v>
      </c>
      <c r="S5293" s="2">
        <v>24</v>
      </c>
      <c r="T5293" s="2">
        <v>206144</v>
      </c>
      <c r="U5293" s="2">
        <v>-1</v>
      </c>
      <c r="V5293" s="2">
        <v>-1</v>
      </c>
      <c r="W5293" s="2">
        <v>-1</v>
      </c>
    </row>
    <row r="5294" spans="1:23" x14ac:dyDescent="0.35">
      <c r="A5294" s="2">
        <v>4398174</v>
      </c>
      <c r="B5294" s="2" t="s">
        <v>3771</v>
      </c>
      <c r="C5294" s="2" t="s">
        <v>78</v>
      </c>
      <c r="D5294" s="2" t="s">
        <v>886</v>
      </c>
      <c r="E5294" s="2">
        <v>317078</v>
      </c>
      <c r="F5294" s="2">
        <v>172</v>
      </c>
      <c r="G5294" s="2">
        <v>174459</v>
      </c>
      <c r="H5294" s="2">
        <v>0.46922199485265881</v>
      </c>
      <c r="I5294" s="2">
        <v>92599</v>
      </c>
      <c r="J5294" s="2">
        <v>5.4245327648086587E-2</v>
      </c>
      <c r="K5294" s="2">
        <v>1.8174929353028511</v>
      </c>
      <c r="L5294" s="2" t="s">
        <v>815</v>
      </c>
      <c r="M5294" s="58">
        <v>0.85269258178591123</v>
      </c>
      <c r="N5294" s="2">
        <v>163746</v>
      </c>
      <c r="O5294" s="2">
        <v>20100</v>
      </c>
      <c r="P5294" s="2">
        <v>1788</v>
      </c>
      <c r="Q5294" s="2">
        <v>204</v>
      </c>
      <c r="R5294" s="2">
        <v>50</v>
      </c>
      <c r="S5294" s="2">
        <v>24</v>
      </c>
      <c r="T5294" s="2">
        <v>7</v>
      </c>
      <c r="U5294" s="2">
        <v>9</v>
      </c>
      <c r="V5294" s="2">
        <v>185928</v>
      </c>
      <c r="W5294" s="2">
        <v>-1</v>
      </c>
    </row>
    <row r="5295" spans="1:23" x14ac:dyDescent="0.35">
      <c r="A5295" s="2">
        <v>4398170</v>
      </c>
      <c r="B5295" s="2" t="s">
        <v>3767</v>
      </c>
      <c r="C5295" s="2" t="s">
        <v>78</v>
      </c>
      <c r="D5295" s="2" t="s">
        <v>886</v>
      </c>
      <c r="E5295" s="2">
        <v>443846</v>
      </c>
      <c r="F5295" s="2">
        <v>261</v>
      </c>
      <c r="G5295" s="2">
        <v>245895</v>
      </c>
      <c r="H5295" s="2">
        <v>0.45051749730576057</v>
      </c>
      <c r="I5295" s="2">
        <v>135115</v>
      </c>
      <c r="J5295" s="2">
        <v>5.8804179828138577E-2</v>
      </c>
      <c r="K5295" s="2">
        <v>1.805022468939995</v>
      </c>
      <c r="L5295" s="2" t="s">
        <v>815</v>
      </c>
      <c r="M5295" s="58">
        <v>0.81696264228181004</v>
      </c>
      <c r="N5295" s="2">
        <v>221969</v>
      </c>
      <c r="O5295" s="2">
        <v>44468</v>
      </c>
      <c r="P5295" s="2">
        <v>4743</v>
      </c>
      <c r="Q5295" s="2">
        <v>384</v>
      </c>
      <c r="R5295" s="2">
        <v>55</v>
      </c>
      <c r="S5295" s="2">
        <v>18</v>
      </c>
      <c r="T5295" s="2">
        <v>8</v>
      </c>
      <c r="U5295" s="2">
        <v>271645</v>
      </c>
      <c r="V5295" s="2">
        <v>-1</v>
      </c>
      <c r="W5295" s="2">
        <v>-1</v>
      </c>
    </row>
    <row r="5296" spans="1:23" x14ac:dyDescent="0.35">
      <c r="A5296" s="2">
        <v>4372082</v>
      </c>
      <c r="B5296" s="2" t="s">
        <v>3526</v>
      </c>
      <c r="C5296" s="2" t="s">
        <v>78</v>
      </c>
      <c r="D5296" s="2" t="s">
        <v>886</v>
      </c>
      <c r="E5296" s="2">
        <v>1150215</v>
      </c>
      <c r="F5296" s="2">
        <v>666</v>
      </c>
      <c r="G5296" s="2">
        <v>637303</v>
      </c>
      <c r="H5296" s="2">
        <v>0.292383685625205</v>
      </c>
      <c r="I5296" s="2">
        <v>450966</v>
      </c>
      <c r="J5296" s="2">
        <v>5.790221828093009E-2</v>
      </c>
      <c r="K5296" s="2">
        <v>1.804816547231066</v>
      </c>
      <c r="L5296" s="2" t="s">
        <v>4150</v>
      </c>
      <c r="M5296" s="58">
        <v>0.76754838154304439</v>
      </c>
      <c r="N5296" s="2">
        <v>541572</v>
      </c>
      <c r="O5296" s="2">
        <v>160706</v>
      </c>
      <c r="P5296" s="2">
        <v>43779</v>
      </c>
      <c r="Q5296" s="2">
        <v>2908</v>
      </c>
      <c r="R5296" s="2">
        <v>195</v>
      </c>
      <c r="S5296" s="2">
        <v>90</v>
      </c>
      <c r="T5296" s="2">
        <v>21</v>
      </c>
      <c r="U5296" s="2">
        <v>8</v>
      </c>
      <c r="V5296" s="2">
        <v>749279</v>
      </c>
      <c r="W5296" s="2">
        <v>-1</v>
      </c>
    </row>
    <row r="5297" spans="1:23" x14ac:dyDescent="0.35">
      <c r="A5297" s="2">
        <v>4395357</v>
      </c>
      <c r="B5297" s="2" t="s">
        <v>3662</v>
      </c>
      <c r="C5297" s="2" t="s">
        <v>78</v>
      </c>
      <c r="D5297" s="2" t="s">
        <v>886</v>
      </c>
      <c r="E5297" s="2">
        <v>28757</v>
      </c>
      <c r="F5297" s="2">
        <v>16</v>
      </c>
      <c r="G5297" s="2">
        <v>15938</v>
      </c>
      <c r="H5297" s="2">
        <v>0.50200778014807379</v>
      </c>
      <c r="I5297" s="2">
        <v>7937</v>
      </c>
      <c r="J5297" s="2">
        <v>5.5638627116875887E-2</v>
      </c>
      <c r="K5297" s="2">
        <v>1.804304178692433</v>
      </c>
      <c r="L5297" s="2" t="s">
        <v>4150</v>
      </c>
      <c r="M5297" s="58">
        <v>0.78042227529309594</v>
      </c>
      <c r="N5297" s="2">
        <v>13834</v>
      </c>
      <c r="O5297" s="2">
        <v>3538</v>
      </c>
      <c r="P5297" s="2">
        <v>912</v>
      </c>
      <c r="Q5297" s="2">
        <v>96</v>
      </c>
      <c r="R5297" s="2">
        <v>20</v>
      </c>
      <c r="S5297" s="2">
        <v>14</v>
      </c>
      <c r="T5297" s="2">
        <v>11</v>
      </c>
      <c r="U5297" s="2">
        <v>18425</v>
      </c>
      <c r="V5297" s="2">
        <v>-1</v>
      </c>
      <c r="W5297" s="2">
        <v>-1</v>
      </c>
    </row>
    <row r="5298" spans="1:23" x14ac:dyDescent="0.35">
      <c r="A5298" s="2">
        <v>4398173</v>
      </c>
      <c r="B5298" s="2" t="s">
        <v>3770</v>
      </c>
      <c r="C5298" s="2" t="s">
        <v>78</v>
      </c>
      <c r="D5298" s="2" t="s">
        <v>886</v>
      </c>
      <c r="E5298" s="2">
        <v>466191</v>
      </c>
      <c r="F5298" s="2">
        <v>254</v>
      </c>
      <c r="G5298" s="2">
        <v>260027</v>
      </c>
      <c r="H5298" s="2">
        <v>0.42824399004718738</v>
      </c>
      <c r="I5298" s="2">
        <v>148672</v>
      </c>
      <c r="J5298" s="2">
        <v>5.4484106299778422E-2</v>
      </c>
      <c r="K5298" s="2">
        <v>1.7928561264791729</v>
      </c>
      <c r="L5298" s="2" t="s">
        <v>815</v>
      </c>
      <c r="M5298" s="58">
        <v>0.80977410305625275</v>
      </c>
      <c r="N5298" s="2">
        <v>234212</v>
      </c>
      <c r="O5298" s="2">
        <v>47916</v>
      </c>
      <c r="P5298" s="2">
        <v>5205</v>
      </c>
      <c r="Q5298" s="2">
        <v>408</v>
      </c>
      <c r="R5298" s="2">
        <v>60</v>
      </c>
      <c r="S5298" s="2">
        <v>36</v>
      </c>
      <c r="T5298" s="2">
        <v>7</v>
      </c>
      <c r="U5298" s="2">
        <v>9</v>
      </c>
      <c r="V5298" s="2">
        <v>287853</v>
      </c>
      <c r="W5298" s="2">
        <v>-1</v>
      </c>
    </row>
    <row r="5299" spans="1:23" x14ac:dyDescent="0.35">
      <c r="A5299">
        <v>4524886</v>
      </c>
      <c r="B5299" t="s">
        <v>4387</v>
      </c>
      <c r="C5299" t="s">
        <v>78</v>
      </c>
      <c r="D5299" t="s">
        <v>886</v>
      </c>
      <c r="E5299">
        <v>231774</v>
      </c>
      <c r="F5299">
        <v>163</v>
      </c>
      <c r="G5299">
        <v>130051</v>
      </c>
      <c r="H5299">
        <v>0.63891088880516111</v>
      </c>
      <c r="I5299">
        <v>46960</v>
      </c>
      <c r="J5299">
        <v>7.0327129013608089E-2</v>
      </c>
      <c r="K5299">
        <v>1.78217776103221</v>
      </c>
      <c r="L5299" t="s">
        <v>815</v>
      </c>
      <c r="M5299">
        <v>0.78038909352924934</v>
      </c>
      <c r="N5299">
        <v>114039</v>
      </c>
      <c r="O5299">
        <v>27490</v>
      </c>
      <c r="P5299">
        <v>6360</v>
      </c>
      <c r="Q5299">
        <v>524</v>
      </c>
      <c r="R5299">
        <v>50</v>
      </c>
      <c r="S5299">
        <v>30</v>
      </c>
      <c r="T5299">
        <v>7</v>
      </c>
      <c r="U5299">
        <v>148500</v>
      </c>
      <c r="V5299">
        <v>1</v>
      </c>
      <c r="W5299">
        <v>1</v>
      </c>
    </row>
    <row r="5300" spans="1:23" x14ac:dyDescent="0.35">
      <c r="A5300">
        <v>4524888</v>
      </c>
      <c r="B5300" t="s">
        <v>4389</v>
      </c>
      <c r="C5300" t="s">
        <v>78</v>
      </c>
      <c r="D5300" t="s">
        <v>886</v>
      </c>
      <c r="E5300">
        <v>244143</v>
      </c>
      <c r="F5300">
        <v>136</v>
      </c>
      <c r="G5300">
        <v>137056</v>
      </c>
      <c r="H5300">
        <v>0.61704704646275976</v>
      </c>
      <c r="I5300">
        <v>52486</v>
      </c>
      <c r="J5300">
        <v>5.570505810119479E-2</v>
      </c>
      <c r="K5300">
        <v>1.7813375554517861</v>
      </c>
      <c r="L5300" t="s">
        <v>815</v>
      </c>
      <c r="M5300">
        <v>0.78655837419537744</v>
      </c>
      <c r="N5300">
        <v>121103</v>
      </c>
      <c r="O5300">
        <v>27834</v>
      </c>
      <c r="P5300">
        <v>5706</v>
      </c>
      <c r="Q5300">
        <v>488</v>
      </c>
      <c r="R5300">
        <v>30</v>
      </c>
      <c r="S5300">
        <v>30</v>
      </c>
      <c r="T5300">
        <v>7</v>
      </c>
      <c r="U5300">
        <v>155198</v>
      </c>
      <c r="V5300">
        <v>1</v>
      </c>
      <c r="W5300">
        <v>1</v>
      </c>
    </row>
    <row r="5301" spans="1:23" x14ac:dyDescent="0.35">
      <c r="A5301">
        <v>4524889</v>
      </c>
      <c r="B5301" t="s">
        <v>4390</v>
      </c>
      <c r="C5301" t="s">
        <v>78</v>
      </c>
      <c r="D5301" t="s">
        <v>886</v>
      </c>
      <c r="E5301">
        <v>230511</v>
      </c>
      <c r="F5301">
        <v>149</v>
      </c>
      <c r="G5301">
        <v>129472</v>
      </c>
      <c r="H5301">
        <v>0.61812592684132484</v>
      </c>
      <c r="I5301">
        <v>49442</v>
      </c>
      <c r="J5301">
        <v>6.4638997705098664E-2</v>
      </c>
      <c r="K5301">
        <v>1.7803926717745919</v>
      </c>
      <c r="L5301" t="s">
        <v>815</v>
      </c>
      <c r="M5301">
        <v>0.78937257292358687</v>
      </c>
      <c r="N5301">
        <v>114915</v>
      </c>
      <c r="O5301">
        <v>25434</v>
      </c>
      <c r="P5301">
        <v>5154</v>
      </c>
      <c r="Q5301">
        <v>436</v>
      </c>
      <c r="R5301">
        <v>55</v>
      </c>
      <c r="S5301">
        <v>7</v>
      </c>
      <c r="T5301">
        <v>9</v>
      </c>
      <c r="U5301">
        <v>146010</v>
      </c>
      <c r="V5301">
        <v>1</v>
      </c>
      <c r="W5301">
        <v>1</v>
      </c>
    </row>
    <row r="5302" spans="1:23" x14ac:dyDescent="0.35">
      <c r="A5302">
        <v>4524885</v>
      </c>
      <c r="B5302" t="s">
        <v>4386</v>
      </c>
      <c r="C5302" t="s">
        <v>78</v>
      </c>
      <c r="D5302" t="s">
        <v>886</v>
      </c>
      <c r="E5302">
        <v>329769</v>
      </c>
      <c r="F5302">
        <v>233</v>
      </c>
      <c r="G5302">
        <v>185571</v>
      </c>
      <c r="H5302">
        <v>0.63601532567049812</v>
      </c>
      <c r="I5302">
        <v>67545</v>
      </c>
      <c r="J5302">
        <v>7.0655519469689385E-2</v>
      </c>
      <c r="K5302">
        <v>1.777050293418692</v>
      </c>
      <c r="L5302" t="s">
        <v>815</v>
      </c>
      <c r="M5302">
        <v>0.7497050231320973</v>
      </c>
      <c r="N5302">
        <v>156385</v>
      </c>
      <c r="O5302">
        <v>48608</v>
      </c>
      <c r="P5302">
        <v>13818</v>
      </c>
      <c r="Q5302">
        <v>1040</v>
      </c>
      <c r="R5302">
        <v>65</v>
      </c>
      <c r="S5302">
        <v>18</v>
      </c>
      <c r="T5302">
        <v>219934</v>
      </c>
      <c r="U5302">
        <v>1</v>
      </c>
      <c r="V5302">
        <v>1</v>
      </c>
      <c r="W5302">
        <v>1</v>
      </c>
    </row>
    <row r="5303" spans="1:23" x14ac:dyDescent="0.35">
      <c r="A5303" s="2">
        <v>4372079</v>
      </c>
      <c r="B5303" s="2" t="s">
        <v>3523</v>
      </c>
      <c r="C5303" s="2" t="s">
        <v>78</v>
      </c>
      <c r="D5303" s="2" t="s">
        <v>886</v>
      </c>
      <c r="E5303" s="2">
        <v>385711</v>
      </c>
      <c r="F5303" s="2">
        <v>286</v>
      </c>
      <c r="G5303" s="2">
        <v>218656</v>
      </c>
      <c r="H5303" s="2">
        <v>0.34851090297087661</v>
      </c>
      <c r="I5303" s="2">
        <v>142452</v>
      </c>
      <c r="J5303" s="2">
        <v>7.4148779785901869E-2</v>
      </c>
      <c r="K5303" s="2">
        <v>1.764008305283185</v>
      </c>
      <c r="L5303" s="2" t="s">
        <v>4150</v>
      </c>
      <c r="M5303" s="58">
        <v>0.77992947066602503</v>
      </c>
      <c r="N5303" s="2">
        <v>193130</v>
      </c>
      <c r="O5303" s="2">
        <v>45186</v>
      </c>
      <c r="P5303" s="2">
        <v>8382</v>
      </c>
      <c r="Q5303" s="2">
        <v>504</v>
      </c>
      <c r="R5303" s="2">
        <v>45</v>
      </c>
      <c r="S5303" s="2">
        <v>18</v>
      </c>
      <c r="T5303" s="2">
        <v>9</v>
      </c>
      <c r="U5303" s="2">
        <v>247274</v>
      </c>
      <c r="V5303" s="2">
        <v>-1</v>
      </c>
      <c r="W5303" s="2">
        <v>-1</v>
      </c>
    </row>
    <row r="5304" spans="1:23" x14ac:dyDescent="0.35">
      <c r="A5304" s="2">
        <v>4398162</v>
      </c>
      <c r="B5304" s="2" t="s">
        <v>3759</v>
      </c>
      <c r="C5304" s="2" t="s">
        <v>78</v>
      </c>
      <c r="D5304" s="2" t="s">
        <v>886</v>
      </c>
      <c r="E5304" s="2">
        <v>570450</v>
      </c>
      <c r="F5304" s="2">
        <v>321</v>
      </c>
      <c r="G5304" s="2">
        <v>323413</v>
      </c>
      <c r="H5304" s="2">
        <v>0.39798647549727439</v>
      </c>
      <c r="I5304" s="2">
        <v>194699</v>
      </c>
      <c r="J5304" s="2">
        <v>5.6271364712069422E-2</v>
      </c>
      <c r="K5304" s="2">
        <v>1.7638437539616529</v>
      </c>
      <c r="L5304" s="2" t="s">
        <v>815</v>
      </c>
      <c r="M5304" s="58">
        <v>0.80750643372204622</v>
      </c>
      <c r="N5304" s="2">
        <v>295891</v>
      </c>
      <c r="O5304" s="2">
        <v>50808</v>
      </c>
      <c r="P5304" s="2">
        <v>5952</v>
      </c>
      <c r="Q5304" s="2">
        <v>456</v>
      </c>
      <c r="R5304" s="2">
        <v>60</v>
      </c>
      <c r="S5304" s="2">
        <v>42</v>
      </c>
      <c r="T5304" s="2">
        <v>9</v>
      </c>
      <c r="U5304" s="2">
        <v>353218</v>
      </c>
      <c r="V5304" s="2">
        <v>-1</v>
      </c>
      <c r="W5304" s="2">
        <v>-1</v>
      </c>
    </row>
    <row r="5305" spans="1:23" x14ac:dyDescent="0.35">
      <c r="A5305" s="2">
        <v>4372080</v>
      </c>
      <c r="B5305" s="2" t="s">
        <v>3524</v>
      </c>
      <c r="C5305" s="2" t="s">
        <v>78</v>
      </c>
      <c r="D5305" s="2" t="s">
        <v>886</v>
      </c>
      <c r="E5305" s="2">
        <v>575328</v>
      </c>
      <c r="F5305" s="2">
        <v>358</v>
      </c>
      <c r="G5305" s="2">
        <v>328252</v>
      </c>
      <c r="H5305" s="2">
        <v>0.31548322630174369</v>
      </c>
      <c r="I5305" s="2">
        <v>224694</v>
      </c>
      <c r="J5305" s="2">
        <v>6.2225374047499858E-2</v>
      </c>
      <c r="K5305" s="2">
        <v>1.752702192218174</v>
      </c>
      <c r="L5305" s="2" t="s">
        <v>4150</v>
      </c>
      <c r="M5305" s="58">
        <v>0.79884032857357079</v>
      </c>
      <c r="N5305" s="2">
        <v>298847</v>
      </c>
      <c r="O5305" s="2">
        <v>54224</v>
      </c>
      <c r="P5305" s="2">
        <v>6486</v>
      </c>
      <c r="Q5305" s="2">
        <v>468</v>
      </c>
      <c r="R5305" s="2">
        <v>40</v>
      </c>
      <c r="S5305" s="2">
        <v>24</v>
      </c>
      <c r="T5305" s="2">
        <v>14</v>
      </c>
      <c r="U5305" s="2">
        <v>360103</v>
      </c>
      <c r="V5305" s="2">
        <v>-1</v>
      </c>
      <c r="W5305" s="2">
        <v>-1</v>
      </c>
    </row>
    <row r="5306" spans="1:23" x14ac:dyDescent="0.35">
      <c r="A5306" s="2">
        <v>4372081</v>
      </c>
      <c r="B5306" s="2" t="s">
        <v>3525</v>
      </c>
      <c r="C5306" s="2" t="s">
        <v>78</v>
      </c>
      <c r="D5306" s="2" t="s">
        <v>886</v>
      </c>
      <c r="E5306" s="2">
        <v>576581</v>
      </c>
      <c r="F5306" s="2">
        <v>373</v>
      </c>
      <c r="G5306" s="2">
        <v>329175</v>
      </c>
      <c r="H5306" s="2">
        <v>0.33995291258449162</v>
      </c>
      <c r="I5306" s="2">
        <v>217271</v>
      </c>
      <c r="J5306" s="2">
        <v>6.4691691193431627E-2</v>
      </c>
      <c r="K5306" s="2">
        <v>1.7515941368572949</v>
      </c>
      <c r="L5306" s="2" t="s">
        <v>4150</v>
      </c>
      <c r="M5306" s="58">
        <v>0.78827878590676237</v>
      </c>
      <c r="N5306" s="2">
        <v>295909</v>
      </c>
      <c r="O5306" s="2">
        <v>60322</v>
      </c>
      <c r="P5306" s="2">
        <v>8826</v>
      </c>
      <c r="Q5306" s="2">
        <v>608</v>
      </c>
      <c r="R5306" s="2">
        <v>40</v>
      </c>
      <c r="S5306" s="2">
        <v>18</v>
      </c>
      <c r="T5306" s="2">
        <v>365723</v>
      </c>
      <c r="U5306" s="2">
        <v>-1</v>
      </c>
      <c r="V5306" s="2">
        <v>-1</v>
      </c>
      <c r="W5306" s="2">
        <v>-1</v>
      </c>
    </row>
    <row r="5307" spans="1:23" x14ac:dyDescent="0.35">
      <c r="A5307" s="2">
        <v>4398166</v>
      </c>
      <c r="B5307" s="2" t="s">
        <v>3763</v>
      </c>
      <c r="C5307" s="2" t="s">
        <v>78</v>
      </c>
      <c r="D5307" s="2" t="s">
        <v>886</v>
      </c>
      <c r="E5307" s="2">
        <v>551893</v>
      </c>
      <c r="F5307" s="2">
        <v>278</v>
      </c>
      <c r="G5307" s="2">
        <v>316171</v>
      </c>
      <c r="H5307" s="2">
        <v>0.40786156858155881</v>
      </c>
      <c r="I5307" s="2">
        <v>187217</v>
      </c>
      <c r="J5307" s="2">
        <v>5.037208299434854E-2</v>
      </c>
      <c r="K5307" s="2">
        <v>1.7455522486249531</v>
      </c>
      <c r="L5307" s="2" t="s">
        <v>815</v>
      </c>
      <c r="M5307" s="58">
        <v>0.79631230151458532</v>
      </c>
      <c r="N5307" s="2">
        <v>288182</v>
      </c>
      <c r="O5307" s="2">
        <v>51560</v>
      </c>
      <c r="P5307" s="2">
        <v>6216</v>
      </c>
      <c r="Q5307" s="2">
        <v>484</v>
      </c>
      <c r="R5307" s="2">
        <v>55</v>
      </c>
      <c r="S5307" s="2">
        <v>18</v>
      </c>
      <c r="T5307" s="2">
        <v>7</v>
      </c>
      <c r="U5307" s="2">
        <v>9</v>
      </c>
      <c r="V5307" s="2">
        <v>346531</v>
      </c>
      <c r="W5307" s="2">
        <v>-1</v>
      </c>
    </row>
    <row r="5308" spans="1:23" x14ac:dyDescent="0.35">
      <c r="A5308" s="2">
        <v>4435095</v>
      </c>
      <c r="B5308" s="2" t="s">
        <v>4020</v>
      </c>
      <c r="C5308" s="2" t="s">
        <v>78</v>
      </c>
      <c r="D5308" s="2" t="s">
        <v>886</v>
      </c>
      <c r="E5308" s="2">
        <v>979966</v>
      </c>
      <c r="F5308" s="2">
        <v>425</v>
      </c>
      <c r="G5308" s="2">
        <v>572858</v>
      </c>
      <c r="H5308" s="2">
        <v>0.2135677602477403</v>
      </c>
      <c r="I5308" s="2">
        <v>450514</v>
      </c>
      <c r="J5308" s="2">
        <v>4.3368851572401487E-2</v>
      </c>
      <c r="K5308" s="2">
        <v>1.7106612808060639</v>
      </c>
      <c r="L5308" s="2" t="s">
        <v>815</v>
      </c>
      <c r="M5308" s="58">
        <v>1.5188208581635581</v>
      </c>
      <c r="N5308" s="2">
        <v>509792</v>
      </c>
      <c r="O5308" s="2">
        <v>111134</v>
      </c>
      <c r="P5308" s="2">
        <v>18411</v>
      </c>
      <c r="Q5308" s="2">
        <v>4084</v>
      </c>
      <c r="R5308" s="2">
        <v>1105</v>
      </c>
      <c r="S5308" s="2">
        <v>360</v>
      </c>
      <c r="T5308" s="2">
        <v>182</v>
      </c>
      <c r="U5308" s="2">
        <v>80</v>
      </c>
      <c r="V5308" s="2">
        <v>27</v>
      </c>
      <c r="W5308" s="2">
        <v>40</v>
      </c>
    </row>
    <row r="5309" spans="1:23" x14ac:dyDescent="0.35">
      <c r="A5309">
        <v>4467213</v>
      </c>
      <c r="B5309" t="s">
        <v>4328</v>
      </c>
      <c r="C5309" t="s">
        <v>78</v>
      </c>
      <c r="D5309" t="s">
        <v>886</v>
      </c>
      <c r="E5309">
        <v>1228382</v>
      </c>
      <c r="F5309">
        <v>594</v>
      </c>
      <c r="G5309">
        <v>729140</v>
      </c>
      <c r="H5309">
        <v>0.34828016567463038</v>
      </c>
      <c r="I5309">
        <v>475195</v>
      </c>
      <c r="J5309">
        <v>4.8356293074955509E-2</v>
      </c>
      <c r="K5309">
        <v>1.6846997833063611</v>
      </c>
      <c r="L5309" t="s">
        <v>815</v>
      </c>
      <c r="M5309">
        <v>1.425572953174975</v>
      </c>
      <c r="N5309">
        <v>626145</v>
      </c>
      <c r="O5309">
        <v>166282</v>
      </c>
      <c r="P5309">
        <v>41835</v>
      </c>
      <c r="Q5309">
        <v>13780</v>
      </c>
      <c r="R5309">
        <v>6150</v>
      </c>
      <c r="S5309">
        <v>3246</v>
      </c>
      <c r="T5309">
        <v>1778</v>
      </c>
      <c r="U5309">
        <v>1048</v>
      </c>
      <c r="V5309">
        <v>882</v>
      </c>
      <c r="W5309">
        <v>530</v>
      </c>
    </row>
    <row r="5310" spans="1:23" x14ac:dyDescent="0.35">
      <c r="A5310">
        <v>4467217</v>
      </c>
      <c r="B5310" t="s">
        <v>4332</v>
      </c>
      <c r="C5310" t="s">
        <v>78</v>
      </c>
      <c r="D5310" t="s">
        <v>886</v>
      </c>
      <c r="E5310">
        <v>1229758</v>
      </c>
      <c r="F5310">
        <v>526</v>
      </c>
      <c r="G5310">
        <v>733665</v>
      </c>
      <c r="H5310">
        <v>0.34606121322401923</v>
      </c>
      <c r="I5310">
        <v>479772</v>
      </c>
      <c r="J5310">
        <v>4.2772643072864741E-2</v>
      </c>
      <c r="K5310">
        <v>1.676184634676589</v>
      </c>
      <c r="L5310" t="s">
        <v>815</v>
      </c>
      <c r="M5310">
        <v>1.418319295360261</v>
      </c>
      <c r="N5310">
        <v>629236</v>
      </c>
      <c r="O5310">
        <v>169990</v>
      </c>
      <c r="P5310">
        <v>41139</v>
      </c>
      <c r="Q5310">
        <v>13548</v>
      </c>
      <c r="R5310">
        <v>5610</v>
      </c>
      <c r="S5310">
        <v>3132</v>
      </c>
      <c r="T5310">
        <v>1939</v>
      </c>
      <c r="U5310">
        <v>1112</v>
      </c>
      <c r="V5310">
        <v>747</v>
      </c>
      <c r="W5310">
        <v>600</v>
      </c>
    </row>
    <row r="5311" spans="1:23" x14ac:dyDescent="0.35">
      <c r="A5311">
        <v>4515128</v>
      </c>
      <c r="B5311" t="s">
        <v>4300</v>
      </c>
      <c r="C5311" t="s">
        <v>78</v>
      </c>
      <c r="D5311" t="s">
        <v>886</v>
      </c>
      <c r="E5311">
        <v>204829</v>
      </c>
      <c r="F5311">
        <v>371</v>
      </c>
      <c r="G5311">
        <v>125394</v>
      </c>
      <c r="H5311">
        <v>0.47585211413624251</v>
      </c>
      <c r="I5311">
        <v>65725</v>
      </c>
      <c r="J5311">
        <v>0.1811266959268463</v>
      </c>
      <c r="K5311">
        <v>1.6334832607620779</v>
      </c>
      <c r="L5311" t="s">
        <v>815</v>
      </c>
      <c r="M5311">
        <v>0.63040019204786424</v>
      </c>
      <c r="N5311">
        <v>90128</v>
      </c>
      <c r="O5311">
        <v>67090</v>
      </c>
      <c r="P5311">
        <v>4956</v>
      </c>
      <c r="Q5311">
        <v>244</v>
      </c>
      <c r="R5311">
        <v>25</v>
      </c>
      <c r="S5311">
        <v>18</v>
      </c>
      <c r="T5311">
        <v>162461</v>
      </c>
      <c r="U5311">
        <v>1</v>
      </c>
      <c r="V5311">
        <v>1</v>
      </c>
      <c r="W5311">
        <v>1</v>
      </c>
    </row>
    <row r="5312" spans="1:23" x14ac:dyDescent="0.35">
      <c r="A5312">
        <v>4515123</v>
      </c>
      <c r="B5312" t="s">
        <v>4295</v>
      </c>
      <c r="C5312" t="s">
        <v>78</v>
      </c>
      <c r="D5312" t="s">
        <v>886</v>
      </c>
      <c r="E5312">
        <v>205645</v>
      </c>
      <c r="F5312">
        <v>369</v>
      </c>
      <c r="G5312">
        <v>125962</v>
      </c>
      <c r="H5312">
        <v>0.47249964274940059</v>
      </c>
      <c r="I5312">
        <v>66445</v>
      </c>
      <c r="J5312">
        <v>0.17943543485132149</v>
      </c>
      <c r="K5312">
        <v>1.63259554468808</v>
      </c>
      <c r="L5312" t="s">
        <v>815</v>
      </c>
      <c r="M5312">
        <v>0.62940926216688553</v>
      </c>
      <c r="N5312">
        <v>90465</v>
      </c>
      <c r="O5312">
        <v>67340</v>
      </c>
      <c r="P5312">
        <v>5268</v>
      </c>
      <c r="Q5312">
        <v>260</v>
      </c>
      <c r="R5312">
        <v>25</v>
      </c>
      <c r="S5312">
        <v>7</v>
      </c>
      <c r="T5312">
        <v>163365</v>
      </c>
      <c r="U5312">
        <v>1</v>
      </c>
      <c r="V5312">
        <v>1</v>
      </c>
      <c r="W5312">
        <v>1</v>
      </c>
    </row>
    <row r="5313" spans="1:23" x14ac:dyDescent="0.35">
      <c r="A5313">
        <v>4515130</v>
      </c>
      <c r="B5313" t="s">
        <v>4302</v>
      </c>
      <c r="C5313" t="s">
        <v>78</v>
      </c>
      <c r="D5313" t="s">
        <v>886</v>
      </c>
      <c r="E5313">
        <v>130900</v>
      </c>
      <c r="F5313">
        <v>128</v>
      </c>
      <c r="G5313">
        <v>88008</v>
      </c>
      <c r="H5313">
        <v>0.21001499863648751</v>
      </c>
      <c r="I5313">
        <v>69525</v>
      </c>
      <c r="J5313">
        <v>9.7784568372803665E-2</v>
      </c>
      <c r="K5313">
        <v>1.4873647850195439</v>
      </c>
      <c r="L5313" t="s">
        <v>815</v>
      </c>
      <c r="M5313">
        <v>0.68947717719932156</v>
      </c>
      <c r="N5313">
        <v>81312</v>
      </c>
      <c r="O5313">
        <v>12990</v>
      </c>
      <c r="P5313">
        <v>543</v>
      </c>
      <c r="Q5313">
        <v>72</v>
      </c>
      <c r="R5313">
        <v>12</v>
      </c>
      <c r="S5313">
        <v>94929</v>
      </c>
      <c r="T5313">
        <v>1</v>
      </c>
      <c r="U5313">
        <v>1</v>
      </c>
      <c r="V5313">
        <v>1</v>
      </c>
      <c r="W5313">
        <v>1</v>
      </c>
    </row>
    <row r="5314" spans="1:23" x14ac:dyDescent="0.35">
      <c r="A5314">
        <v>4515125</v>
      </c>
      <c r="B5314" t="s">
        <v>4297</v>
      </c>
      <c r="C5314" t="s">
        <v>78</v>
      </c>
      <c r="D5314" t="s">
        <v>886</v>
      </c>
      <c r="E5314">
        <v>129939</v>
      </c>
      <c r="F5314">
        <v>89</v>
      </c>
      <c r="G5314">
        <v>87410</v>
      </c>
      <c r="H5314">
        <v>0.2033863402356709</v>
      </c>
      <c r="I5314">
        <v>69632</v>
      </c>
      <c r="J5314">
        <v>6.8493677802661246E-2</v>
      </c>
      <c r="K5314">
        <v>1.486546161766388</v>
      </c>
      <c r="L5314" t="s">
        <v>815</v>
      </c>
      <c r="M5314">
        <v>0.68922553028976974</v>
      </c>
      <c r="N5314">
        <v>80757</v>
      </c>
      <c r="O5314">
        <v>12936</v>
      </c>
      <c r="P5314">
        <v>516</v>
      </c>
      <c r="Q5314">
        <v>36</v>
      </c>
      <c r="R5314">
        <v>15</v>
      </c>
      <c r="S5314">
        <v>6</v>
      </c>
      <c r="T5314">
        <v>94266</v>
      </c>
      <c r="U5314">
        <v>1</v>
      </c>
      <c r="V5314">
        <v>1</v>
      </c>
      <c r="W5314">
        <v>1</v>
      </c>
    </row>
    <row r="5315" spans="1:23" x14ac:dyDescent="0.35">
      <c r="A5315">
        <v>4515131</v>
      </c>
      <c r="B5315" t="s">
        <v>4303</v>
      </c>
      <c r="C5315" t="s">
        <v>78</v>
      </c>
      <c r="D5315" t="s">
        <v>886</v>
      </c>
      <c r="E5315">
        <v>126503</v>
      </c>
      <c r="F5315">
        <v>105</v>
      </c>
      <c r="G5315">
        <v>85309</v>
      </c>
      <c r="H5315">
        <v>0.24003329074306351</v>
      </c>
      <c r="I5315">
        <v>64832</v>
      </c>
      <c r="J5315">
        <v>8.3001984142668558E-2</v>
      </c>
      <c r="K5315">
        <v>1.4828798837168411</v>
      </c>
      <c r="L5315" t="s">
        <v>815</v>
      </c>
      <c r="M5315">
        <v>0.68757983074523188</v>
      </c>
      <c r="N5315">
        <v>78831</v>
      </c>
      <c r="O5315">
        <v>12598</v>
      </c>
      <c r="P5315">
        <v>477</v>
      </c>
      <c r="Q5315">
        <v>60</v>
      </c>
      <c r="R5315">
        <v>15</v>
      </c>
      <c r="S5315">
        <v>12</v>
      </c>
      <c r="T5315">
        <v>91993</v>
      </c>
      <c r="U5315">
        <v>1</v>
      </c>
      <c r="V5315">
        <v>1</v>
      </c>
      <c r="W5315">
        <v>1</v>
      </c>
    </row>
    <row r="5316" spans="1:23" x14ac:dyDescent="0.35">
      <c r="A5316">
        <v>4515126</v>
      </c>
      <c r="B5316" t="s">
        <v>4298</v>
      </c>
      <c r="C5316" t="s">
        <v>78</v>
      </c>
      <c r="D5316" t="s">
        <v>886</v>
      </c>
      <c r="E5316">
        <v>128936</v>
      </c>
      <c r="F5316">
        <v>107</v>
      </c>
      <c r="G5316">
        <v>87218</v>
      </c>
      <c r="H5316">
        <v>0.23575408745901069</v>
      </c>
      <c r="I5316">
        <v>66656</v>
      </c>
      <c r="J5316">
        <v>8.2986908233542225E-2</v>
      </c>
      <c r="K5316">
        <v>1.478318695682084</v>
      </c>
      <c r="L5316" t="s">
        <v>815</v>
      </c>
      <c r="M5316">
        <v>0.68384010352856317</v>
      </c>
      <c r="N5316">
        <v>80364</v>
      </c>
      <c r="O5316">
        <v>13342</v>
      </c>
      <c r="P5316">
        <v>510</v>
      </c>
      <c r="Q5316">
        <v>40</v>
      </c>
      <c r="R5316">
        <v>5</v>
      </c>
      <c r="S5316">
        <v>14</v>
      </c>
      <c r="T5316">
        <v>94275</v>
      </c>
      <c r="U5316">
        <v>1</v>
      </c>
      <c r="V5316">
        <v>1</v>
      </c>
      <c r="W5316">
        <v>1</v>
      </c>
    </row>
    <row r="5317" spans="1:23" x14ac:dyDescent="0.35">
      <c r="A5317">
        <v>4397566</v>
      </c>
      <c r="B5317" t="s">
        <v>4480</v>
      </c>
      <c r="C5317" t="s">
        <v>78</v>
      </c>
      <c r="D5317" t="s">
        <v>886</v>
      </c>
      <c r="E5317">
        <v>355131</v>
      </c>
      <c r="F5317">
        <v>280</v>
      </c>
      <c r="G5317">
        <v>243100</v>
      </c>
      <c r="H5317">
        <v>0.32285890580008231</v>
      </c>
      <c r="I5317">
        <v>164613</v>
      </c>
      <c r="J5317">
        <v>7.8844144836694066E-2</v>
      </c>
      <c r="K5317">
        <v>1.460843274372686</v>
      </c>
      <c r="L5317" t="s">
        <v>4150</v>
      </c>
      <c r="M5317">
        <v>0.66305636514020805</v>
      </c>
      <c r="N5317">
        <v>220840</v>
      </c>
      <c r="O5317">
        <v>39938</v>
      </c>
      <c r="P5317">
        <v>6492</v>
      </c>
      <c r="Q5317">
        <v>452</v>
      </c>
      <c r="R5317">
        <v>50</v>
      </c>
      <c r="S5317">
        <v>12</v>
      </c>
      <c r="T5317">
        <v>7</v>
      </c>
      <c r="U5317">
        <v>8</v>
      </c>
      <c r="V5317">
        <v>267799</v>
      </c>
      <c r="W5317">
        <v>1</v>
      </c>
    </row>
    <row r="5318" spans="1:23" x14ac:dyDescent="0.35">
      <c r="A5318">
        <v>4461640</v>
      </c>
      <c r="B5318" t="s">
        <v>4488</v>
      </c>
      <c r="C5318" t="s">
        <v>78</v>
      </c>
      <c r="D5318" t="s">
        <v>886</v>
      </c>
      <c r="E5318">
        <v>351805</v>
      </c>
      <c r="F5318">
        <v>270</v>
      </c>
      <c r="G5318">
        <v>241284</v>
      </c>
      <c r="H5318">
        <v>0.32251620497007671</v>
      </c>
      <c r="I5318">
        <v>163466</v>
      </c>
      <c r="J5318">
        <v>7.6747061582410708E-2</v>
      </c>
      <c r="K5318">
        <v>1.4580535800135941</v>
      </c>
      <c r="L5318" t="s">
        <v>4150</v>
      </c>
      <c r="M5318">
        <v>0.66181879064587557</v>
      </c>
      <c r="N5318">
        <v>219215</v>
      </c>
      <c r="O5318">
        <v>39522</v>
      </c>
      <c r="P5318">
        <v>6600</v>
      </c>
      <c r="Q5318">
        <v>376</v>
      </c>
      <c r="R5318">
        <v>45</v>
      </c>
      <c r="S5318">
        <v>30</v>
      </c>
      <c r="T5318">
        <v>265788</v>
      </c>
      <c r="U5318">
        <v>1</v>
      </c>
      <c r="V5318">
        <v>1</v>
      </c>
      <c r="W5318">
        <v>1</v>
      </c>
    </row>
    <row r="5319" spans="1:23" x14ac:dyDescent="0.35">
      <c r="A5319">
        <v>4461639</v>
      </c>
      <c r="B5319" t="s">
        <v>4487</v>
      </c>
      <c r="C5319" t="s">
        <v>78</v>
      </c>
      <c r="D5319" t="s">
        <v>886</v>
      </c>
      <c r="E5319">
        <v>201356</v>
      </c>
      <c r="F5319">
        <v>191</v>
      </c>
      <c r="G5319">
        <v>138285</v>
      </c>
      <c r="H5319">
        <v>0.33889431247062229</v>
      </c>
      <c r="I5319">
        <v>91421</v>
      </c>
      <c r="J5319">
        <v>9.4856870418562153E-2</v>
      </c>
      <c r="K5319">
        <v>1.456094298007738</v>
      </c>
      <c r="L5319" t="s">
        <v>4150</v>
      </c>
      <c r="M5319">
        <v>0.65894349650166573</v>
      </c>
      <c r="N5319">
        <v>125244</v>
      </c>
      <c r="O5319">
        <v>23342</v>
      </c>
      <c r="P5319">
        <v>3870</v>
      </c>
      <c r="Q5319">
        <v>288</v>
      </c>
      <c r="R5319">
        <v>25</v>
      </c>
      <c r="S5319">
        <v>12</v>
      </c>
      <c r="T5319">
        <v>7</v>
      </c>
      <c r="U5319">
        <v>152788</v>
      </c>
      <c r="V5319">
        <v>1</v>
      </c>
      <c r="W5319">
        <v>1</v>
      </c>
    </row>
    <row r="5320" spans="1:23" x14ac:dyDescent="0.35">
      <c r="A5320">
        <v>4397565</v>
      </c>
      <c r="B5320" t="s">
        <v>4479</v>
      </c>
      <c r="C5320" t="s">
        <v>78</v>
      </c>
      <c r="D5320" t="s">
        <v>886</v>
      </c>
      <c r="E5320">
        <v>202356</v>
      </c>
      <c r="F5320">
        <v>205</v>
      </c>
      <c r="G5320">
        <v>139325</v>
      </c>
      <c r="H5320">
        <v>0.34169746994437472</v>
      </c>
      <c r="I5320">
        <v>91718</v>
      </c>
      <c r="J5320">
        <v>0.1013066081559232</v>
      </c>
      <c r="K5320">
        <v>1.452402655661224</v>
      </c>
      <c r="L5320" t="s">
        <v>4150</v>
      </c>
      <c r="M5320">
        <v>0.65819243954957363</v>
      </c>
      <c r="N5320">
        <v>126374</v>
      </c>
      <c r="O5320">
        <v>23206</v>
      </c>
      <c r="P5320">
        <v>3798</v>
      </c>
      <c r="Q5320">
        <v>288</v>
      </c>
      <c r="R5320">
        <v>30</v>
      </c>
      <c r="S5320">
        <v>12</v>
      </c>
      <c r="T5320">
        <v>14</v>
      </c>
      <c r="U5320">
        <v>153722</v>
      </c>
      <c r="V5320">
        <v>1</v>
      </c>
      <c r="W5320">
        <v>1</v>
      </c>
    </row>
    <row r="5321" spans="1:23" x14ac:dyDescent="0.35">
      <c r="A5321">
        <v>4397568</v>
      </c>
      <c r="B5321" t="s">
        <v>4482</v>
      </c>
      <c r="C5321" t="s">
        <v>78</v>
      </c>
      <c r="D5321" t="s">
        <v>886</v>
      </c>
      <c r="E5321">
        <v>353398</v>
      </c>
      <c r="F5321">
        <v>293</v>
      </c>
      <c r="G5321">
        <v>246333</v>
      </c>
      <c r="H5321">
        <v>0.33520072422290148</v>
      </c>
      <c r="I5321">
        <v>163762</v>
      </c>
      <c r="J5321">
        <v>8.2909354325717749E-2</v>
      </c>
      <c r="K5321">
        <v>1.4346352295469951</v>
      </c>
      <c r="L5321" t="s">
        <v>4150</v>
      </c>
      <c r="M5321">
        <v>0.64869498497566924</v>
      </c>
      <c r="N5321">
        <v>223041</v>
      </c>
      <c r="O5321">
        <v>41442</v>
      </c>
      <c r="P5321">
        <v>7215</v>
      </c>
      <c r="Q5321">
        <v>600</v>
      </c>
      <c r="R5321">
        <v>50</v>
      </c>
      <c r="S5321">
        <v>12</v>
      </c>
      <c r="T5321">
        <v>14</v>
      </c>
      <c r="U5321">
        <v>18</v>
      </c>
      <c r="V5321">
        <v>272392</v>
      </c>
      <c r="W5321">
        <v>1</v>
      </c>
    </row>
    <row r="5322" spans="1:23" x14ac:dyDescent="0.35">
      <c r="A5322">
        <v>4461637</v>
      </c>
      <c r="B5322" t="s">
        <v>4485</v>
      </c>
      <c r="C5322" t="s">
        <v>78</v>
      </c>
      <c r="D5322" t="s">
        <v>886</v>
      </c>
      <c r="E5322">
        <v>350641</v>
      </c>
      <c r="F5322">
        <v>268</v>
      </c>
      <c r="G5322">
        <v>244928</v>
      </c>
      <c r="H5322">
        <v>0.33045629736085702</v>
      </c>
      <c r="I5322">
        <v>163990</v>
      </c>
      <c r="J5322">
        <v>7.6431449830453371E-2</v>
      </c>
      <c r="K5322">
        <v>1.4316084726940159</v>
      </c>
      <c r="L5322" t="s">
        <v>4150</v>
      </c>
      <c r="M5322">
        <v>0.64745755826621321</v>
      </c>
      <c r="N5322">
        <v>221742</v>
      </c>
      <c r="O5322">
        <v>41340</v>
      </c>
      <c r="P5322">
        <v>7155</v>
      </c>
      <c r="Q5322">
        <v>452</v>
      </c>
      <c r="R5322">
        <v>75</v>
      </c>
      <c r="S5322">
        <v>6</v>
      </c>
      <c r="T5322">
        <v>14</v>
      </c>
      <c r="U5322">
        <v>270784</v>
      </c>
      <c r="V5322">
        <v>1</v>
      </c>
      <c r="W5322">
        <v>1</v>
      </c>
    </row>
    <row r="5323" spans="1:23" x14ac:dyDescent="0.35">
      <c r="A5323">
        <v>4515127</v>
      </c>
      <c r="B5323" t="s">
        <v>4299</v>
      </c>
      <c r="C5323" t="s">
        <v>78</v>
      </c>
      <c r="D5323" t="s">
        <v>886</v>
      </c>
      <c r="E5323">
        <v>126453</v>
      </c>
      <c r="F5323">
        <v>101</v>
      </c>
      <c r="G5323">
        <v>88517</v>
      </c>
      <c r="H5323">
        <v>0.21749494447394291</v>
      </c>
      <c r="I5323">
        <v>69265</v>
      </c>
      <c r="J5323">
        <v>7.987157283733877E-2</v>
      </c>
      <c r="K5323">
        <v>1.4285730424664189</v>
      </c>
      <c r="L5323" t="s">
        <v>815</v>
      </c>
      <c r="M5323">
        <v>0.66603988243845402</v>
      </c>
      <c r="N5323">
        <v>82275</v>
      </c>
      <c r="O5323">
        <v>12172</v>
      </c>
      <c r="P5323">
        <v>423</v>
      </c>
      <c r="Q5323">
        <v>56</v>
      </c>
      <c r="R5323">
        <v>5</v>
      </c>
      <c r="S5323">
        <v>94931</v>
      </c>
      <c r="T5323">
        <v>1</v>
      </c>
      <c r="U5323">
        <v>1</v>
      </c>
      <c r="V5323">
        <v>1</v>
      </c>
      <c r="W5323">
        <v>1</v>
      </c>
    </row>
    <row r="5324" spans="1:23" x14ac:dyDescent="0.35">
      <c r="A5324">
        <v>4397569</v>
      </c>
      <c r="B5324" t="s">
        <v>4483</v>
      </c>
      <c r="C5324" t="s">
        <v>78</v>
      </c>
      <c r="D5324" t="s">
        <v>886</v>
      </c>
      <c r="E5324">
        <v>388652</v>
      </c>
      <c r="F5324">
        <v>377</v>
      </c>
      <c r="G5324">
        <v>272372</v>
      </c>
      <c r="H5324">
        <v>0.32290029812168652</v>
      </c>
      <c r="I5324">
        <v>184423</v>
      </c>
      <c r="J5324">
        <v>9.7001945184895494E-2</v>
      </c>
      <c r="K5324">
        <v>1.426916129411246</v>
      </c>
      <c r="L5324" t="s">
        <v>4150</v>
      </c>
      <c r="M5324">
        <v>0.64346890288826897</v>
      </c>
      <c r="N5324">
        <v>245921</v>
      </c>
      <c r="O5324">
        <v>46938</v>
      </c>
      <c r="P5324">
        <v>8472</v>
      </c>
      <c r="Q5324">
        <v>540</v>
      </c>
      <c r="R5324">
        <v>95</v>
      </c>
      <c r="S5324">
        <v>12</v>
      </c>
      <c r="T5324">
        <v>7</v>
      </c>
      <c r="U5324">
        <v>13</v>
      </c>
      <c r="V5324">
        <v>301998</v>
      </c>
      <c r="W5324">
        <v>1</v>
      </c>
    </row>
    <row r="5325" spans="1:23" x14ac:dyDescent="0.35">
      <c r="A5325">
        <v>4515129</v>
      </c>
      <c r="B5325" t="s">
        <v>4301</v>
      </c>
      <c r="C5325" t="s">
        <v>78</v>
      </c>
      <c r="D5325" t="s">
        <v>886</v>
      </c>
      <c r="E5325">
        <v>204416</v>
      </c>
      <c r="F5325">
        <v>182</v>
      </c>
      <c r="G5325">
        <v>143590</v>
      </c>
      <c r="H5325">
        <v>0.19926875130580121</v>
      </c>
      <c r="I5325">
        <v>114977</v>
      </c>
      <c r="J5325">
        <v>8.9034126487163426E-2</v>
      </c>
      <c r="K5325">
        <v>1.423608886412703</v>
      </c>
      <c r="L5325" t="s">
        <v>815</v>
      </c>
      <c r="M5325">
        <v>0.65967031974079959</v>
      </c>
      <c r="N5325">
        <v>132605</v>
      </c>
      <c r="O5325">
        <v>21300</v>
      </c>
      <c r="P5325">
        <v>927</v>
      </c>
      <c r="Q5325">
        <v>88</v>
      </c>
      <c r="R5325">
        <v>20</v>
      </c>
      <c r="S5325">
        <v>154940</v>
      </c>
      <c r="T5325">
        <v>1</v>
      </c>
      <c r="U5325">
        <v>1</v>
      </c>
      <c r="V5325">
        <v>1</v>
      </c>
      <c r="W5325">
        <v>1</v>
      </c>
    </row>
    <row r="5326" spans="1:23" x14ac:dyDescent="0.35">
      <c r="A5326">
        <v>4461638</v>
      </c>
      <c r="B5326" t="s">
        <v>4486</v>
      </c>
      <c r="C5326" t="s">
        <v>78</v>
      </c>
      <c r="D5326" t="s">
        <v>886</v>
      </c>
      <c r="E5326">
        <v>384337</v>
      </c>
      <c r="F5326">
        <v>305</v>
      </c>
      <c r="G5326">
        <v>270203</v>
      </c>
      <c r="H5326">
        <v>0.32205045835908552</v>
      </c>
      <c r="I5326">
        <v>183184</v>
      </c>
      <c r="J5326">
        <v>7.9357438914286163E-2</v>
      </c>
      <c r="K5326">
        <v>1.4224009355928691</v>
      </c>
      <c r="L5326" t="s">
        <v>4150</v>
      </c>
      <c r="M5326">
        <v>0.64201690498463182</v>
      </c>
      <c r="N5326">
        <v>244234</v>
      </c>
      <c r="O5326">
        <v>46022</v>
      </c>
      <c r="P5326">
        <v>8373</v>
      </c>
      <c r="Q5326">
        <v>604</v>
      </c>
      <c r="R5326">
        <v>60</v>
      </c>
      <c r="S5326">
        <v>12</v>
      </c>
      <c r="T5326">
        <v>16</v>
      </c>
      <c r="U5326">
        <v>299321</v>
      </c>
      <c r="V5326">
        <v>1</v>
      </c>
      <c r="W5326">
        <v>1</v>
      </c>
    </row>
    <row r="5327" spans="1:23" x14ac:dyDescent="0.35">
      <c r="A5327">
        <v>4515124</v>
      </c>
      <c r="B5327" t="s">
        <v>4296</v>
      </c>
      <c r="C5327" t="s">
        <v>78</v>
      </c>
      <c r="D5327" t="s">
        <v>886</v>
      </c>
      <c r="E5327">
        <v>198974</v>
      </c>
      <c r="F5327">
        <v>158</v>
      </c>
      <c r="G5327">
        <v>139955</v>
      </c>
      <c r="H5327">
        <v>0.1977921474759744</v>
      </c>
      <c r="I5327">
        <v>112273</v>
      </c>
      <c r="J5327">
        <v>7.9407359755545956E-2</v>
      </c>
      <c r="K5327">
        <v>1.4216998320888861</v>
      </c>
      <c r="L5327" t="s">
        <v>815</v>
      </c>
      <c r="M5327">
        <v>0.6597368665366915</v>
      </c>
      <c r="N5327">
        <v>129420</v>
      </c>
      <c r="O5327">
        <v>20502</v>
      </c>
      <c r="P5327">
        <v>801</v>
      </c>
      <c r="Q5327">
        <v>48</v>
      </c>
      <c r="R5327">
        <v>15</v>
      </c>
      <c r="S5327">
        <v>6</v>
      </c>
      <c r="T5327">
        <v>7</v>
      </c>
      <c r="U5327">
        <v>150799</v>
      </c>
      <c r="V5327">
        <v>1</v>
      </c>
      <c r="W5327">
        <v>1</v>
      </c>
    </row>
    <row r="5328" spans="1:23" x14ac:dyDescent="0.35">
      <c r="A5328" s="2">
        <v>4435091</v>
      </c>
      <c r="B5328" s="2" t="s">
        <v>4016</v>
      </c>
      <c r="C5328" s="2" t="s">
        <v>78</v>
      </c>
      <c r="D5328" s="2" t="s">
        <v>886</v>
      </c>
      <c r="E5328" s="2">
        <v>69404</v>
      </c>
      <c r="F5328" s="2">
        <v>938108</v>
      </c>
      <c r="G5328" s="2">
        <v>49231</v>
      </c>
      <c r="H5328" s="2">
        <v>0.25971440758871439</v>
      </c>
      <c r="I5328" s="2">
        <v>36445</v>
      </c>
      <c r="J5328" s="2">
        <v>1351.662728373004</v>
      </c>
      <c r="K5328" s="2">
        <v>1.4097621417399611</v>
      </c>
      <c r="L5328" s="2" t="s">
        <v>815</v>
      </c>
      <c r="M5328" s="58">
        <v>0.66717935900640224</v>
      </c>
      <c r="N5328" s="2">
        <v>46567</v>
      </c>
      <c r="O5328" s="2">
        <v>5114</v>
      </c>
      <c r="P5328" s="2">
        <v>285</v>
      </c>
      <c r="Q5328" s="2">
        <v>44</v>
      </c>
      <c r="R5328" s="2">
        <v>5</v>
      </c>
      <c r="S5328" s="2">
        <v>52015</v>
      </c>
      <c r="T5328" s="2">
        <v>-1</v>
      </c>
      <c r="U5328" s="2">
        <v>-1</v>
      </c>
      <c r="V5328" s="2">
        <v>-1</v>
      </c>
      <c r="W5328" s="2">
        <v>-1</v>
      </c>
    </row>
    <row r="5329" spans="1:23" x14ac:dyDescent="0.35">
      <c r="A5329">
        <v>4515132</v>
      </c>
      <c r="B5329" t="s">
        <v>4304</v>
      </c>
      <c r="C5329" t="s">
        <v>78</v>
      </c>
      <c r="D5329" t="s">
        <v>886</v>
      </c>
      <c r="E5329">
        <v>132042</v>
      </c>
      <c r="F5329">
        <v>124</v>
      </c>
      <c r="G5329">
        <v>94100</v>
      </c>
      <c r="H5329">
        <v>0.22086078639744949</v>
      </c>
      <c r="I5329">
        <v>73317</v>
      </c>
      <c r="J5329">
        <v>9.3909513639599526E-2</v>
      </c>
      <c r="K5329">
        <v>1.4032093517534541</v>
      </c>
      <c r="L5329" t="s">
        <v>815</v>
      </c>
      <c r="M5329">
        <v>0.65230085216746947</v>
      </c>
      <c r="N5329">
        <v>87190</v>
      </c>
      <c r="O5329">
        <v>13446</v>
      </c>
      <c r="P5329">
        <v>519</v>
      </c>
      <c r="Q5329">
        <v>48</v>
      </c>
      <c r="R5329">
        <v>5</v>
      </c>
      <c r="S5329">
        <v>6</v>
      </c>
      <c r="T5329">
        <v>101214</v>
      </c>
      <c r="U5329">
        <v>1</v>
      </c>
      <c r="V5329">
        <v>1</v>
      </c>
      <c r="W5329">
        <v>1</v>
      </c>
    </row>
    <row r="5330" spans="1:23" x14ac:dyDescent="0.35">
      <c r="A5330" s="2">
        <v>4259785</v>
      </c>
      <c r="B5330" s="2" t="s">
        <v>2185</v>
      </c>
      <c r="C5330" s="2" t="s">
        <v>4592</v>
      </c>
      <c r="D5330" s="2" t="s">
        <v>886</v>
      </c>
      <c r="E5330" s="2">
        <v>1339468</v>
      </c>
      <c r="F5330" s="2">
        <v>1860</v>
      </c>
      <c r="G5330" s="2">
        <v>136039</v>
      </c>
      <c r="H5330" s="46">
        <v>0.26552679746249241</v>
      </c>
      <c r="I5330" s="2">
        <v>99917</v>
      </c>
      <c r="J5330" s="2">
        <v>0.13886110007853861</v>
      </c>
      <c r="K5330" s="2">
        <v>9.8462058674350743</v>
      </c>
      <c r="L5330" s="2" t="s">
        <v>815</v>
      </c>
      <c r="M5330" s="58">
        <v>5.2503655157005156</v>
      </c>
      <c r="N5330" s="2">
        <v>66648</v>
      </c>
      <c r="O5330" s="2">
        <v>49068</v>
      </c>
      <c r="P5330" s="2">
        <v>29550</v>
      </c>
      <c r="Q5330" s="2">
        <v>18900</v>
      </c>
      <c r="R5330" s="2">
        <v>17885</v>
      </c>
      <c r="S5330" s="2">
        <v>16602</v>
      </c>
      <c r="T5330" s="2">
        <v>15211</v>
      </c>
      <c r="U5330" s="2">
        <v>14064</v>
      </c>
      <c r="V5330" s="2">
        <v>14031</v>
      </c>
      <c r="W5330" s="2">
        <v>13160</v>
      </c>
    </row>
    <row r="5331" spans="1:23" x14ac:dyDescent="0.35">
      <c r="A5331" s="2">
        <v>4219318</v>
      </c>
      <c r="B5331" s="2" t="s">
        <v>2165</v>
      </c>
      <c r="C5331" s="2" t="s">
        <v>4592</v>
      </c>
      <c r="D5331" s="2" t="s">
        <v>886</v>
      </c>
      <c r="E5331" s="2">
        <v>554258</v>
      </c>
      <c r="F5331" s="2">
        <v>1051</v>
      </c>
      <c r="G5331" s="2">
        <v>83173</v>
      </c>
      <c r="H5331" s="46">
        <v>0.46808459476031877</v>
      </c>
      <c r="I5331" s="2">
        <v>44241</v>
      </c>
      <c r="J5331" s="2">
        <v>0.189622883206016</v>
      </c>
      <c r="K5331" s="2">
        <v>6.6639173770334121</v>
      </c>
      <c r="L5331" s="2" t="s">
        <v>815</v>
      </c>
      <c r="M5331" s="58">
        <v>3.779667489532331</v>
      </c>
      <c r="N5331" s="2">
        <v>48822</v>
      </c>
      <c r="O5331" s="2">
        <v>33606</v>
      </c>
      <c r="P5331" s="2">
        <v>20121</v>
      </c>
      <c r="Q5331" s="2">
        <v>12416</v>
      </c>
      <c r="R5331" s="2">
        <v>8505</v>
      </c>
      <c r="S5331" s="2">
        <v>6390</v>
      </c>
      <c r="T5331" s="2">
        <v>5110</v>
      </c>
      <c r="U5331" s="2">
        <v>4448</v>
      </c>
      <c r="V5331" s="2">
        <v>3834</v>
      </c>
      <c r="W5331" s="2">
        <v>3390</v>
      </c>
    </row>
    <row r="5332" spans="1:23" x14ac:dyDescent="0.35">
      <c r="A5332" s="2">
        <v>4219321</v>
      </c>
      <c r="B5332" s="2" t="s">
        <v>2168</v>
      </c>
      <c r="C5332" s="2" t="s">
        <v>4592</v>
      </c>
      <c r="D5332" s="2" t="s">
        <v>886</v>
      </c>
      <c r="E5332" s="2">
        <v>921506</v>
      </c>
      <c r="F5332" s="2">
        <v>1942</v>
      </c>
      <c r="G5332" s="2">
        <v>145333</v>
      </c>
      <c r="H5332" s="46">
        <v>0.2838722107160796</v>
      </c>
      <c r="I5332" s="2">
        <v>104077</v>
      </c>
      <c r="J5332" s="2">
        <v>0.21074198106143641</v>
      </c>
      <c r="K5332" s="2">
        <v>6.3406521574590764</v>
      </c>
      <c r="L5332" s="2" t="s">
        <v>815</v>
      </c>
      <c r="M5332" s="58">
        <v>3.4748765983762651</v>
      </c>
      <c r="N5332" s="2">
        <v>85227</v>
      </c>
      <c r="O5332" s="2">
        <v>45896</v>
      </c>
      <c r="P5332" s="2">
        <v>22809</v>
      </c>
      <c r="Q5332" s="2">
        <v>20112</v>
      </c>
      <c r="R5332" s="2">
        <v>17520</v>
      </c>
      <c r="S5332" s="2">
        <v>16266</v>
      </c>
      <c r="T5332" s="2">
        <v>15386</v>
      </c>
      <c r="U5332" s="2">
        <v>14584</v>
      </c>
      <c r="V5332" s="2">
        <v>14301</v>
      </c>
      <c r="W5332" s="2">
        <v>13090</v>
      </c>
    </row>
    <row r="5333" spans="1:23" x14ac:dyDescent="0.35">
      <c r="A5333" s="2">
        <v>4269554</v>
      </c>
      <c r="B5333" s="2" t="s">
        <v>2188</v>
      </c>
      <c r="C5333" s="2" t="s">
        <v>4592</v>
      </c>
      <c r="D5333" s="2" t="s">
        <v>886</v>
      </c>
      <c r="E5333" s="2">
        <v>553076</v>
      </c>
      <c r="F5333" s="2">
        <v>1424</v>
      </c>
      <c r="G5333" s="2">
        <v>87603</v>
      </c>
      <c r="H5333" s="46">
        <v>0.49695786673972348</v>
      </c>
      <c r="I5333" s="2">
        <v>44068</v>
      </c>
      <c r="J5333" s="2">
        <v>0.25746913624890622</v>
      </c>
      <c r="K5333" s="2">
        <v>6.3134367544490484</v>
      </c>
      <c r="L5333" s="2" t="s">
        <v>4150</v>
      </c>
      <c r="M5333" s="58">
        <v>3.2004305231666601</v>
      </c>
      <c r="N5333" s="2">
        <v>44805</v>
      </c>
      <c r="O5333" s="2">
        <v>39380</v>
      </c>
      <c r="P5333" s="2">
        <v>28941</v>
      </c>
      <c r="Q5333" s="2">
        <v>19916</v>
      </c>
      <c r="R5333" s="2">
        <v>13310</v>
      </c>
      <c r="S5333" s="2">
        <v>9210</v>
      </c>
      <c r="T5333" s="2">
        <v>6328</v>
      </c>
      <c r="U5333" s="2">
        <v>4600</v>
      </c>
      <c r="V5333" s="2">
        <v>3393</v>
      </c>
      <c r="W5333" s="2">
        <v>2930</v>
      </c>
    </row>
    <row r="5334" spans="1:23" x14ac:dyDescent="0.35">
      <c r="A5334" s="2">
        <v>4304219</v>
      </c>
      <c r="B5334" s="2" t="s">
        <v>3037</v>
      </c>
      <c r="C5334" s="2" t="s">
        <v>4592</v>
      </c>
      <c r="D5334" s="2" t="s">
        <v>886</v>
      </c>
      <c r="E5334" s="2">
        <v>389323</v>
      </c>
      <c r="F5334" s="2">
        <v>939</v>
      </c>
      <c r="G5334" s="2">
        <v>62138</v>
      </c>
      <c r="H5334" s="2">
        <v>0.35506453377965169</v>
      </c>
      <c r="I5334" s="2">
        <v>40075</v>
      </c>
      <c r="J5334" s="2">
        <v>0.24118790824071529</v>
      </c>
      <c r="K5334" s="2">
        <v>6.2654575300138404</v>
      </c>
      <c r="L5334" s="2" t="s">
        <v>815</v>
      </c>
      <c r="M5334" s="58">
        <v>3.636153917997571</v>
      </c>
      <c r="N5334" s="2">
        <v>38109</v>
      </c>
      <c r="O5334" s="2">
        <v>23070</v>
      </c>
      <c r="P5334" s="2">
        <v>13185</v>
      </c>
      <c r="Q5334" s="2">
        <v>8960</v>
      </c>
      <c r="R5334" s="2">
        <v>6330</v>
      </c>
      <c r="S5334" s="2">
        <v>4578</v>
      </c>
      <c r="T5334" s="2">
        <v>4130</v>
      </c>
      <c r="U5334" s="2">
        <v>3200</v>
      </c>
      <c r="V5334" s="2">
        <v>2628</v>
      </c>
      <c r="W5334" s="2">
        <v>2880</v>
      </c>
    </row>
    <row r="5335" spans="1:23" x14ac:dyDescent="0.35">
      <c r="A5335" s="2">
        <v>4086451</v>
      </c>
      <c r="B5335" s="2" t="s">
        <v>2162</v>
      </c>
      <c r="C5335" s="2" t="s">
        <v>4592</v>
      </c>
      <c r="D5335" s="2" t="s">
        <v>886</v>
      </c>
      <c r="E5335" s="2">
        <v>263627</v>
      </c>
      <c r="F5335" s="2">
        <v>717</v>
      </c>
      <c r="G5335" s="2">
        <v>42191</v>
      </c>
      <c r="H5335" s="46">
        <v>0.57035860728591403</v>
      </c>
      <c r="I5335" s="2">
        <v>18127</v>
      </c>
      <c r="J5335" s="2">
        <v>0.27197517704939178</v>
      </c>
      <c r="K5335" s="2">
        <v>6.2484179090327334</v>
      </c>
      <c r="L5335" s="2" t="s">
        <v>4150</v>
      </c>
      <c r="M5335" s="58">
        <v>3.3972989342646169</v>
      </c>
      <c r="N5335" s="2">
        <v>22311</v>
      </c>
      <c r="O5335" s="2">
        <v>19422</v>
      </c>
      <c r="P5335" s="2">
        <v>12675</v>
      </c>
      <c r="Q5335" s="2">
        <v>6928</v>
      </c>
      <c r="R5335" s="2">
        <v>4715</v>
      </c>
      <c r="S5335" s="2">
        <v>3216</v>
      </c>
      <c r="T5335" s="2">
        <v>2758</v>
      </c>
      <c r="U5335" s="2">
        <v>2136</v>
      </c>
      <c r="V5335" s="2">
        <v>1728</v>
      </c>
      <c r="W5335" s="2">
        <v>1710</v>
      </c>
    </row>
    <row r="5336" spans="1:23" x14ac:dyDescent="0.35">
      <c r="A5336" s="2">
        <v>4083388</v>
      </c>
      <c r="B5336" s="2" t="s">
        <v>2162</v>
      </c>
      <c r="C5336" s="2" t="s">
        <v>4592</v>
      </c>
      <c r="D5336" s="2" t="s">
        <v>886</v>
      </c>
      <c r="E5336" s="2">
        <v>6107604</v>
      </c>
      <c r="F5336" s="2">
        <v>70307</v>
      </c>
      <c r="G5336" s="2">
        <v>989553</v>
      </c>
      <c r="H5336" s="46">
        <v>0.33152847800976798</v>
      </c>
      <c r="I5336" s="2">
        <v>661488</v>
      </c>
      <c r="J5336" s="2">
        <v>1.151138809916294</v>
      </c>
      <c r="K5336" s="2">
        <v>6.1720837590305928</v>
      </c>
      <c r="L5336" s="2" t="s">
        <v>4150</v>
      </c>
      <c r="M5336" s="58">
        <v>3.091822136816432</v>
      </c>
      <c r="N5336" s="2">
        <v>534758</v>
      </c>
      <c r="O5336" s="2">
        <v>359398</v>
      </c>
      <c r="P5336" s="2">
        <v>249525</v>
      </c>
      <c r="Q5336" s="2">
        <v>190436</v>
      </c>
      <c r="R5336" s="2">
        <v>151170</v>
      </c>
      <c r="S5336" s="2">
        <v>128232</v>
      </c>
      <c r="T5336" s="2">
        <v>109571</v>
      </c>
      <c r="U5336" s="2">
        <v>95088</v>
      </c>
      <c r="V5336" s="2">
        <v>84348</v>
      </c>
      <c r="W5336" s="2">
        <v>72880</v>
      </c>
    </row>
    <row r="5337" spans="1:23" x14ac:dyDescent="0.35">
      <c r="A5337" s="2">
        <v>4086450</v>
      </c>
      <c r="B5337" s="2" t="s">
        <v>2161</v>
      </c>
      <c r="C5337" s="2" t="s">
        <v>4592</v>
      </c>
      <c r="D5337" s="2" t="s">
        <v>886</v>
      </c>
      <c r="E5337" s="2">
        <v>497038</v>
      </c>
      <c r="F5337" s="2">
        <v>1376</v>
      </c>
      <c r="G5337" s="2">
        <v>86155</v>
      </c>
      <c r="H5337" s="46">
        <v>0.37228251407347218</v>
      </c>
      <c r="I5337" s="2">
        <v>54081</v>
      </c>
      <c r="J5337" s="2">
        <v>0.2768400001609535</v>
      </c>
      <c r="K5337" s="2">
        <v>5.7691138065115197</v>
      </c>
      <c r="L5337" s="2" t="s">
        <v>4150</v>
      </c>
      <c r="M5337" s="58">
        <v>3.3098355197442899</v>
      </c>
      <c r="N5337" s="2">
        <v>49449</v>
      </c>
      <c r="O5337" s="2">
        <v>38154</v>
      </c>
      <c r="P5337" s="2">
        <v>22674</v>
      </c>
      <c r="Q5337" s="2">
        <v>12944</v>
      </c>
      <c r="R5337" s="2">
        <v>7530</v>
      </c>
      <c r="S5337" s="2">
        <v>5550</v>
      </c>
      <c r="T5337" s="2">
        <v>4151</v>
      </c>
      <c r="U5337" s="2">
        <v>3304</v>
      </c>
      <c r="V5337" s="2">
        <v>3384</v>
      </c>
      <c r="W5337" s="2">
        <v>3030</v>
      </c>
    </row>
    <row r="5338" spans="1:23" x14ac:dyDescent="0.35">
      <c r="A5338">
        <v>4462763</v>
      </c>
      <c r="B5338" t="s">
        <v>4426</v>
      </c>
      <c r="C5338" s="2" t="s">
        <v>4592</v>
      </c>
      <c r="D5338" t="s">
        <v>886</v>
      </c>
      <c r="E5338">
        <v>279034</v>
      </c>
      <c r="F5338">
        <v>950</v>
      </c>
      <c r="G5338">
        <v>48379</v>
      </c>
      <c r="H5338">
        <v>0.65265921164141472</v>
      </c>
      <c r="I5338">
        <v>16804</v>
      </c>
      <c r="J5338">
        <v>0.34046030232874852</v>
      </c>
      <c r="K5338">
        <v>5.7676677897434834</v>
      </c>
      <c r="L5338" t="s">
        <v>4150</v>
      </c>
      <c r="M5338">
        <v>3.621983670608393</v>
      </c>
      <c r="N5338">
        <v>31496</v>
      </c>
      <c r="O5338">
        <v>17408</v>
      </c>
      <c r="P5338">
        <v>8952</v>
      </c>
      <c r="Q5338">
        <v>5452</v>
      </c>
      <c r="R5338">
        <v>3580</v>
      </c>
      <c r="S5338">
        <v>2838</v>
      </c>
      <c r="T5338">
        <v>2086</v>
      </c>
      <c r="U5338">
        <v>1880</v>
      </c>
      <c r="V5338">
        <v>1737</v>
      </c>
      <c r="W5338">
        <v>1610</v>
      </c>
    </row>
    <row r="5339" spans="1:23" x14ac:dyDescent="0.35">
      <c r="A5339" s="2">
        <v>4169737</v>
      </c>
      <c r="B5339" s="2" t="s">
        <v>2186</v>
      </c>
      <c r="C5339" s="2" t="s">
        <v>4592</v>
      </c>
      <c r="D5339" s="2" t="s">
        <v>886</v>
      </c>
      <c r="E5339" s="2">
        <v>238522</v>
      </c>
      <c r="F5339" s="2">
        <v>1200</v>
      </c>
      <c r="G5339" s="2">
        <v>41737</v>
      </c>
      <c r="H5339" s="46">
        <v>0.51790976831109092</v>
      </c>
      <c r="I5339" s="2">
        <v>20121</v>
      </c>
      <c r="J5339" s="2">
        <v>0.50309824670261027</v>
      </c>
      <c r="K5339" s="2">
        <v>5.7148812803986866</v>
      </c>
      <c r="L5339" s="2" t="s">
        <v>4150</v>
      </c>
      <c r="M5339" s="58">
        <v>3.3641082056923639</v>
      </c>
      <c r="N5339" s="2">
        <v>26025</v>
      </c>
      <c r="O5339" s="2">
        <v>15314</v>
      </c>
      <c r="P5339" s="2">
        <v>8577</v>
      </c>
      <c r="Q5339" s="2">
        <v>5468</v>
      </c>
      <c r="R5339" s="2">
        <v>4025</v>
      </c>
      <c r="S5339" s="2">
        <v>2844</v>
      </c>
      <c r="T5339" s="2">
        <v>2751</v>
      </c>
      <c r="U5339" s="2">
        <v>2216</v>
      </c>
      <c r="V5339" s="2">
        <v>1872</v>
      </c>
      <c r="W5339" s="2">
        <v>1810</v>
      </c>
    </row>
    <row r="5340" spans="1:23" x14ac:dyDescent="0.35">
      <c r="A5340">
        <v>4462753</v>
      </c>
      <c r="B5340" t="s">
        <v>4421</v>
      </c>
      <c r="C5340" s="2" t="s">
        <v>4592</v>
      </c>
      <c r="D5340" t="s">
        <v>886</v>
      </c>
      <c r="E5340">
        <v>276752</v>
      </c>
      <c r="F5340">
        <v>830</v>
      </c>
      <c r="G5340">
        <v>49980</v>
      </c>
      <c r="H5340">
        <v>0.63985594237695076</v>
      </c>
      <c r="I5340">
        <v>18000</v>
      </c>
      <c r="J5340">
        <v>0.29990749841012893</v>
      </c>
      <c r="K5340">
        <v>5.5372549019607842</v>
      </c>
      <c r="L5340" t="s">
        <v>4150</v>
      </c>
      <c r="M5340">
        <v>3.5364052237470931</v>
      </c>
      <c r="N5340">
        <v>33140</v>
      </c>
      <c r="O5340">
        <v>17772</v>
      </c>
      <c r="P5340">
        <v>9048</v>
      </c>
      <c r="Q5340">
        <v>5052</v>
      </c>
      <c r="R5340">
        <v>3310</v>
      </c>
      <c r="S5340">
        <v>2634</v>
      </c>
      <c r="T5340">
        <v>2072</v>
      </c>
      <c r="U5340">
        <v>1848</v>
      </c>
      <c r="V5340">
        <v>1602</v>
      </c>
      <c r="W5340">
        <v>1780</v>
      </c>
    </row>
    <row r="5341" spans="1:23" x14ac:dyDescent="0.35">
      <c r="A5341" s="2">
        <v>4330696</v>
      </c>
      <c r="B5341" s="2" t="s">
        <v>3228</v>
      </c>
      <c r="C5341" s="2" t="s">
        <v>4592</v>
      </c>
      <c r="D5341" s="2" t="s">
        <v>886</v>
      </c>
      <c r="E5341" s="2">
        <v>388435</v>
      </c>
      <c r="F5341" s="2">
        <v>515</v>
      </c>
      <c r="G5341" s="2">
        <v>73864</v>
      </c>
      <c r="H5341" s="2">
        <v>0.36702588541102571</v>
      </c>
      <c r="I5341" s="2">
        <v>46754</v>
      </c>
      <c r="J5341" s="2">
        <v>0.13258331509776411</v>
      </c>
      <c r="K5341" s="2">
        <v>5.2587864182822486</v>
      </c>
      <c r="L5341" s="2" t="s">
        <v>815</v>
      </c>
      <c r="M5341" s="58">
        <v>2.8068343582221131</v>
      </c>
      <c r="N5341" s="2">
        <v>42598</v>
      </c>
      <c r="O5341" s="2">
        <v>28986</v>
      </c>
      <c r="P5341" s="2">
        <v>12564</v>
      </c>
      <c r="Q5341" s="2">
        <v>10044</v>
      </c>
      <c r="R5341" s="2">
        <v>8885</v>
      </c>
      <c r="S5341" s="2">
        <v>7758</v>
      </c>
      <c r="T5341" s="2">
        <v>7602</v>
      </c>
      <c r="U5341" s="2">
        <v>7288</v>
      </c>
      <c r="V5341" s="2">
        <v>6624</v>
      </c>
      <c r="W5341" s="2">
        <v>6040</v>
      </c>
    </row>
    <row r="5342" spans="1:23" x14ac:dyDescent="0.35">
      <c r="A5342" s="2">
        <v>4330698</v>
      </c>
      <c r="B5342" s="2" t="s">
        <v>3229</v>
      </c>
      <c r="C5342" s="2" t="s">
        <v>4592</v>
      </c>
      <c r="D5342" s="2" t="s">
        <v>886</v>
      </c>
      <c r="E5342" s="2">
        <v>370533</v>
      </c>
      <c r="F5342" s="2">
        <v>462</v>
      </c>
      <c r="G5342" s="2">
        <v>72352</v>
      </c>
      <c r="H5342" s="2">
        <v>0.59676304732419283</v>
      </c>
      <c r="I5342" s="2">
        <v>29175</v>
      </c>
      <c r="J5342" s="2">
        <v>0.1246852507064148</v>
      </c>
      <c r="K5342" s="2">
        <v>5.1212544228217602</v>
      </c>
      <c r="L5342" s="2" t="s">
        <v>815</v>
      </c>
      <c r="M5342" s="58">
        <v>2.9588670265435839</v>
      </c>
      <c r="N5342" s="2">
        <v>50201</v>
      </c>
      <c r="O5342" s="2">
        <v>14556</v>
      </c>
      <c r="P5342" s="2">
        <v>11217</v>
      </c>
      <c r="Q5342" s="2">
        <v>9312</v>
      </c>
      <c r="R5342" s="2">
        <v>8525</v>
      </c>
      <c r="S5342" s="2">
        <v>7374</v>
      </c>
      <c r="T5342" s="2">
        <v>6895</v>
      </c>
      <c r="U5342" s="2">
        <v>6280</v>
      </c>
      <c r="V5342" s="2">
        <v>5598</v>
      </c>
      <c r="W5342" s="2">
        <v>5270</v>
      </c>
    </row>
    <row r="5343" spans="1:23" x14ac:dyDescent="0.35">
      <c r="A5343" s="2">
        <v>4330698</v>
      </c>
      <c r="B5343" s="2" t="s">
        <v>3229</v>
      </c>
      <c r="C5343" s="2" t="s">
        <v>4592</v>
      </c>
      <c r="D5343" s="2" t="s">
        <v>886</v>
      </c>
      <c r="E5343" s="2">
        <v>343074</v>
      </c>
      <c r="F5343" s="2">
        <v>472</v>
      </c>
      <c r="G5343" s="2">
        <v>67223</v>
      </c>
      <c r="H5343" s="2">
        <v>0.42653556074557819</v>
      </c>
      <c r="I5343" s="2">
        <v>38550</v>
      </c>
      <c r="J5343" s="2">
        <v>0.13757964753959789</v>
      </c>
      <c r="K5343" s="2">
        <v>5.1035211162846048</v>
      </c>
      <c r="L5343" s="2" t="s">
        <v>815</v>
      </c>
      <c r="M5343" s="58">
        <v>2.5551434444543748</v>
      </c>
      <c r="N5343" s="2">
        <v>39460</v>
      </c>
      <c r="O5343" s="2">
        <v>23788</v>
      </c>
      <c r="P5343" s="2">
        <v>11193</v>
      </c>
      <c r="Q5343" s="2">
        <v>10824</v>
      </c>
      <c r="R5343" s="2">
        <v>9430</v>
      </c>
      <c r="S5343" s="2">
        <v>9030</v>
      </c>
      <c r="T5343" s="2">
        <v>8295</v>
      </c>
      <c r="U5343" s="2">
        <v>7712</v>
      </c>
      <c r="V5343" s="2">
        <v>7506</v>
      </c>
      <c r="W5343" s="2">
        <v>7030</v>
      </c>
    </row>
    <row r="5344" spans="1:23" x14ac:dyDescent="0.35">
      <c r="A5344" s="2">
        <v>4330696</v>
      </c>
      <c r="B5344" s="2" t="s">
        <v>3228</v>
      </c>
      <c r="C5344" s="2" t="s">
        <v>4592</v>
      </c>
      <c r="D5344" s="2" t="s">
        <v>886</v>
      </c>
      <c r="E5344" s="2">
        <v>367935</v>
      </c>
      <c r="F5344" s="2">
        <v>437</v>
      </c>
      <c r="G5344" s="2">
        <v>72140</v>
      </c>
      <c r="H5344" s="2">
        <v>0.60112281674521761</v>
      </c>
      <c r="I5344" s="2">
        <v>28775</v>
      </c>
      <c r="J5344" s="2">
        <v>0.1187709785695843</v>
      </c>
      <c r="K5344" s="2">
        <v>5.1002911006376488</v>
      </c>
      <c r="L5344" s="2" t="s">
        <v>815</v>
      </c>
      <c r="M5344" s="58">
        <v>2.9545892556010598</v>
      </c>
      <c r="N5344" s="2">
        <v>50205</v>
      </c>
      <c r="O5344" s="2">
        <v>14448</v>
      </c>
      <c r="P5344" s="2">
        <v>10788</v>
      </c>
      <c r="Q5344" s="2">
        <v>9768</v>
      </c>
      <c r="R5344" s="2">
        <v>8260</v>
      </c>
      <c r="S5344" s="2">
        <v>7362</v>
      </c>
      <c r="T5344" s="2">
        <v>6790</v>
      </c>
      <c r="U5344" s="2">
        <v>5696</v>
      </c>
      <c r="V5344" s="2">
        <v>6093</v>
      </c>
      <c r="W5344" s="2">
        <v>5120</v>
      </c>
    </row>
    <row r="5345" spans="1:23" x14ac:dyDescent="0.35">
      <c r="A5345" s="2">
        <v>4169738</v>
      </c>
      <c r="B5345" s="2" t="s">
        <v>2187</v>
      </c>
      <c r="C5345" s="2" t="s">
        <v>4592</v>
      </c>
      <c r="D5345" s="2" t="s">
        <v>886</v>
      </c>
      <c r="E5345" s="2">
        <v>251862</v>
      </c>
      <c r="F5345" s="2">
        <v>1689</v>
      </c>
      <c r="G5345" s="2">
        <v>50486</v>
      </c>
      <c r="H5345" s="46">
        <v>0.4642871291050984</v>
      </c>
      <c r="I5345" s="2">
        <v>27046</v>
      </c>
      <c r="J5345" s="2">
        <v>0.67060533149105461</v>
      </c>
      <c r="K5345" s="2">
        <v>4.9887493562571814</v>
      </c>
      <c r="L5345" s="2" t="s">
        <v>4150</v>
      </c>
      <c r="M5345" s="58">
        <v>3.1716660370230452</v>
      </c>
      <c r="N5345" s="2">
        <v>34203</v>
      </c>
      <c r="O5345" s="2">
        <v>16952</v>
      </c>
      <c r="P5345" s="2">
        <v>8595</v>
      </c>
      <c r="Q5345" s="2">
        <v>5168</v>
      </c>
      <c r="R5345" s="2">
        <v>3700</v>
      </c>
      <c r="S5345" s="2">
        <v>3078</v>
      </c>
      <c r="T5345" s="2">
        <v>2282</v>
      </c>
      <c r="U5345" s="2">
        <v>2016</v>
      </c>
      <c r="V5345" s="2">
        <v>1746</v>
      </c>
      <c r="W5345" s="2">
        <v>1670</v>
      </c>
    </row>
    <row r="5346" spans="1:23" x14ac:dyDescent="0.35">
      <c r="A5346" s="2">
        <v>4086450</v>
      </c>
      <c r="B5346" s="2" t="s">
        <v>2161</v>
      </c>
      <c r="C5346" s="2" t="s">
        <v>4592</v>
      </c>
      <c r="D5346" s="2" t="s">
        <v>886</v>
      </c>
      <c r="E5346" s="2">
        <v>595919</v>
      </c>
      <c r="F5346" s="2">
        <v>1357</v>
      </c>
      <c r="G5346" s="2">
        <v>119776</v>
      </c>
      <c r="H5346" s="2">
        <v>0.66116751269035534</v>
      </c>
      <c r="I5346" s="2">
        <v>40584</v>
      </c>
      <c r="J5346" s="2">
        <v>0.2277155116718883</v>
      </c>
      <c r="K5346" s="2">
        <v>4.9752788538605399</v>
      </c>
      <c r="L5346" s="2" t="s">
        <v>4150</v>
      </c>
      <c r="M5346" s="58">
        <v>2.734564360479256</v>
      </c>
      <c r="N5346" s="2">
        <v>68678</v>
      </c>
      <c r="O5346" s="2">
        <v>48054</v>
      </c>
      <c r="P5346" s="2">
        <v>33876</v>
      </c>
      <c r="Q5346" s="2">
        <v>21412</v>
      </c>
      <c r="R5346" s="2">
        <v>14625</v>
      </c>
      <c r="S5346" s="2">
        <v>9900</v>
      </c>
      <c r="T5346" s="2">
        <v>7224</v>
      </c>
      <c r="U5346" s="2">
        <v>5920</v>
      </c>
      <c r="V5346" s="2">
        <v>4752</v>
      </c>
      <c r="W5346" s="2">
        <v>3480</v>
      </c>
    </row>
    <row r="5347" spans="1:23" x14ac:dyDescent="0.35">
      <c r="A5347" s="2">
        <v>4433808</v>
      </c>
      <c r="B5347" s="2" t="s">
        <v>3988</v>
      </c>
      <c r="C5347" s="2" t="s">
        <v>4592</v>
      </c>
      <c r="D5347" s="2" t="s">
        <v>886</v>
      </c>
      <c r="E5347" s="2">
        <v>352333</v>
      </c>
      <c r="F5347" s="2">
        <v>820</v>
      </c>
      <c r="G5347" s="2">
        <v>70887</v>
      </c>
      <c r="H5347" s="2">
        <v>0.44733166871217572</v>
      </c>
      <c r="I5347" s="2">
        <v>39177</v>
      </c>
      <c r="J5347" s="2">
        <v>0.2327343734478462</v>
      </c>
      <c r="K5347" s="2">
        <v>4.9703471722600758</v>
      </c>
      <c r="L5347" s="2" t="s">
        <v>4150</v>
      </c>
      <c r="M5347" s="58">
        <v>3.2939092226429212</v>
      </c>
      <c r="N5347" s="2">
        <v>49705</v>
      </c>
      <c r="O5347" s="2">
        <v>23140</v>
      </c>
      <c r="P5347" s="2">
        <v>9999</v>
      </c>
      <c r="Q5347" s="2">
        <v>6116</v>
      </c>
      <c r="R5347" s="2">
        <v>4640</v>
      </c>
      <c r="S5347" s="2">
        <v>3276</v>
      </c>
      <c r="T5347" s="2">
        <v>3024</v>
      </c>
      <c r="U5347" s="2">
        <v>2520</v>
      </c>
      <c r="V5347" s="2">
        <v>2385</v>
      </c>
      <c r="W5347" s="2">
        <v>2160</v>
      </c>
    </row>
    <row r="5348" spans="1:23" x14ac:dyDescent="0.35">
      <c r="A5348" s="2">
        <v>4433794</v>
      </c>
      <c r="B5348" s="2" t="s">
        <v>3978</v>
      </c>
      <c r="C5348" s="2" t="s">
        <v>4592</v>
      </c>
      <c r="D5348" s="2" t="s">
        <v>886</v>
      </c>
      <c r="E5348" s="2">
        <v>352334</v>
      </c>
      <c r="F5348" s="2">
        <v>848</v>
      </c>
      <c r="G5348" s="2">
        <v>71102</v>
      </c>
      <c r="H5348" s="2">
        <v>0.45000140643019892</v>
      </c>
      <c r="I5348" s="2">
        <v>39106</v>
      </c>
      <c r="J5348" s="2">
        <v>0.24068071772806479</v>
      </c>
      <c r="K5348" s="2">
        <v>4.9553317768839129</v>
      </c>
      <c r="L5348" s="2" t="s">
        <v>4150</v>
      </c>
      <c r="M5348" s="58">
        <v>3.2862992361001</v>
      </c>
      <c r="N5348" s="2">
        <v>49796</v>
      </c>
      <c r="O5348" s="2">
        <v>23134</v>
      </c>
      <c r="P5348" s="2">
        <v>10338</v>
      </c>
      <c r="Q5348" s="2">
        <v>6076</v>
      </c>
      <c r="R5348" s="2">
        <v>4550</v>
      </c>
      <c r="S5348" s="2">
        <v>3666</v>
      </c>
      <c r="T5348" s="2">
        <v>3087</v>
      </c>
      <c r="U5348" s="2">
        <v>2392</v>
      </c>
      <c r="V5348" s="2">
        <v>2214</v>
      </c>
      <c r="W5348" s="2">
        <v>1960</v>
      </c>
    </row>
    <row r="5349" spans="1:23" x14ac:dyDescent="0.35">
      <c r="A5349">
        <v>4407100</v>
      </c>
      <c r="B5349" t="s">
        <v>3842</v>
      </c>
      <c r="C5349" s="2" t="s">
        <v>4592</v>
      </c>
      <c r="D5349" t="s">
        <v>886</v>
      </c>
      <c r="E5349">
        <v>251333</v>
      </c>
      <c r="F5349">
        <v>1246</v>
      </c>
      <c r="G5349">
        <v>51581</v>
      </c>
      <c r="H5349">
        <v>0.59880576181151968</v>
      </c>
      <c r="I5349">
        <v>20694</v>
      </c>
      <c r="J5349">
        <v>0.49575662567191742</v>
      </c>
      <c r="K5349">
        <v>4.8725887439173343</v>
      </c>
      <c r="L5349" t="s">
        <v>4150</v>
      </c>
      <c r="M5349">
        <v>3.18372749958831</v>
      </c>
      <c r="N5349">
        <v>35593</v>
      </c>
      <c r="O5349">
        <v>16870</v>
      </c>
      <c r="P5349">
        <v>8454</v>
      </c>
      <c r="Q5349">
        <v>4880</v>
      </c>
      <c r="R5349">
        <v>3295</v>
      </c>
      <c r="S5349">
        <v>2622</v>
      </c>
      <c r="T5349">
        <v>2170</v>
      </c>
      <c r="U5349">
        <v>1752</v>
      </c>
      <c r="V5349">
        <v>1737</v>
      </c>
      <c r="W5349">
        <v>1570</v>
      </c>
    </row>
    <row r="5350" spans="1:23" x14ac:dyDescent="0.35">
      <c r="A5350">
        <v>4433794</v>
      </c>
      <c r="B5350" t="s">
        <v>4411</v>
      </c>
      <c r="C5350" s="2" t="s">
        <v>4592</v>
      </c>
      <c r="D5350" t="s">
        <v>886</v>
      </c>
      <c r="E5350">
        <v>251323</v>
      </c>
      <c r="F5350">
        <v>1155</v>
      </c>
      <c r="G5350">
        <v>51659</v>
      </c>
      <c r="H5350">
        <v>0.60107628873961949</v>
      </c>
      <c r="I5350">
        <v>20608</v>
      </c>
      <c r="J5350">
        <v>0.4595679663222228</v>
      </c>
      <c r="K5350">
        <v>4.8650380379023987</v>
      </c>
      <c r="L5350" t="s">
        <v>4150</v>
      </c>
      <c r="M5350">
        <v>3.1899449140710279</v>
      </c>
      <c r="N5350">
        <v>35866</v>
      </c>
      <c r="O5350">
        <v>16564</v>
      </c>
      <c r="P5350">
        <v>8493</v>
      </c>
      <c r="Q5350">
        <v>4560</v>
      </c>
      <c r="R5350">
        <v>3410</v>
      </c>
      <c r="S5350">
        <v>2796</v>
      </c>
      <c r="T5350">
        <v>1981</v>
      </c>
      <c r="U5350">
        <v>1936</v>
      </c>
      <c r="V5350">
        <v>1530</v>
      </c>
      <c r="W5350">
        <v>1650</v>
      </c>
    </row>
    <row r="5351" spans="1:23" x14ac:dyDescent="0.35">
      <c r="A5351">
        <v>4433794</v>
      </c>
      <c r="B5351" t="s">
        <v>4411</v>
      </c>
      <c r="C5351" s="2" t="s">
        <v>4592</v>
      </c>
      <c r="D5351" t="s">
        <v>886</v>
      </c>
      <c r="E5351">
        <v>269175</v>
      </c>
      <c r="F5351">
        <v>758</v>
      </c>
      <c r="G5351">
        <v>56165</v>
      </c>
      <c r="H5351">
        <v>0.56230748686904652</v>
      </c>
      <c r="I5351">
        <v>24583</v>
      </c>
      <c r="J5351">
        <v>0.28160118881768359</v>
      </c>
      <c r="K5351">
        <v>4.7925754473426512</v>
      </c>
      <c r="L5351" t="s">
        <v>4150</v>
      </c>
      <c r="M5351">
        <v>3.2474543962937941</v>
      </c>
      <c r="N5351">
        <v>40183</v>
      </c>
      <c r="O5351">
        <v>17758</v>
      </c>
      <c r="P5351">
        <v>7635</v>
      </c>
      <c r="Q5351">
        <v>4400</v>
      </c>
      <c r="R5351">
        <v>3335</v>
      </c>
      <c r="S5351">
        <v>2610</v>
      </c>
      <c r="T5351">
        <v>2065</v>
      </c>
      <c r="U5351">
        <v>1736</v>
      </c>
      <c r="V5351">
        <v>1746</v>
      </c>
      <c r="W5351">
        <v>1420</v>
      </c>
    </row>
    <row r="5352" spans="1:23" x14ac:dyDescent="0.35">
      <c r="A5352" s="2">
        <v>4169737</v>
      </c>
      <c r="B5352" s="2" t="s">
        <v>2186</v>
      </c>
      <c r="C5352" s="2" t="s">
        <v>4592</v>
      </c>
      <c r="D5352" s="2" t="s">
        <v>886</v>
      </c>
      <c r="E5352" s="2">
        <v>384495</v>
      </c>
      <c r="F5352" s="2">
        <v>1725</v>
      </c>
      <c r="G5352" s="2">
        <v>80972</v>
      </c>
      <c r="H5352" s="46">
        <v>0.55847700439658154</v>
      </c>
      <c r="I5352" s="2">
        <v>35751</v>
      </c>
      <c r="J5352" s="2">
        <v>0.44864042445285368</v>
      </c>
      <c r="K5352" s="2">
        <v>4.7484933063281138</v>
      </c>
      <c r="L5352" s="2" t="s">
        <v>4150</v>
      </c>
      <c r="M5352" s="58">
        <v>3.0366055915337231</v>
      </c>
      <c r="N5352" s="2">
        <v>54415</v>
      </c>
      <c r="O5352" s="2">
        <v>29536</v>
      </c>
      <c r="P5352" s="2">
        <v>14148</v>
      </c>
      <c r="Q5352" s="2">
        <v>7840</v>
      </c>
      <c r="R5352" s="2">
        <v>5085</v>
      </c>
      <c r="S5352" s="2">
        <v>4098</v>
      </c>
      <c r="T5352" s="2">
        <v>3668</v>
      </c>
      <c r="U5352" s="2">
        <v>3040</v>
      </c>
      <c r="V5352" s="2">
        <v>2610</v>
      </c>
      <c r="W5352" s="2">
        <v>2180</v>
      </c>
    </row>
    <row r="5353" spans="1:23" x14ac:dyDescent="0.35">
      <c r="A5353" s="2">
        <v>4169736</v>
      </c>
      <c r="B5353" s="2" t="s">
        <v>2190</v>
      </c>
      <c r="C5353" s="2" t="s">
        <v>4592</v>
      </c>
      <c r="D5353" s="2" t="s">
        <v>886</v>
      </c>
      <c r="E5353" s="2">
        <v>384419</v>
      </c>
      <c r="F5353" s="2">
        <v>1833</v>
      </c>
      <c r="G5353" s="2">
        <v>81207</v>
      </c>
      <c r="H5353" s="46">
        <v>0.55514918664647128</v>
      </c>
      <c r="I5353" s="2">
        <v>36125</v>
      </c>
      <c r="J5353" s="2">
        <v>0.47682346606177112</v>
      </c>
      <c r="K5353" s="2">
        <v>4.7338160503404882</v>
      </c>
      <c r="L5353" s="2" t="s">
        <v>4150</v>
      </c>
      <c r="M5353" s="58">
        <v>3.0200963177700788</v>
      </c>
      <c r="N5353" s="2">
        <v>54630</v>
      </c>
      <c r="O5353" s="2">
        <v>29236</v>
      </c>
      <c r="P5353" s="2">
        <v>14250</v>
      </c>
      <c r="Q5353" s="2">
        <v>8080</v>
      </c>
      <c r="R5353" s="2">
        <v>5335</v>
      </c>
      <c r="S5353" s="2">
        <v>4380</v>
      </c>
      <c r="T5353" s="2">
        <v>3514</v>
      </c>
      <c r="U5353" s="2">
        <v>2912</v>
      </c>
      <c r="V5353" s="2">
        <v>2610</v>
      </c>
      <c r="W5353" s="2">
        <v>2340</v>
      </c>
    </row>
    <row r="5354" spans="1:23" x14ac:dyDescent="0.35">
      <c r="A5354">
        <v>4502408</v>
      </c>
      <c r="B5354" t="s">
        <v>4577</v>
      </c>
      <c r="C5354" s="2" t="s">
        <v>4592</v>
      </c>
      <c r="D5354" t="s">
        <v>886</v>
      </c>
      <c r="E5354">
        <v>222341</v>
      </c>
      <c r="F5354">
        <v>775</v>
      </c>
      <c r="G5354">
        <v>47401</v>
      </c>
      <c r="H5354">
        <v>0.49247906162317251</v>
      </c>
      <c r="I5354">
        <v>24057</v>
      </c>
      <c r="J5354">
        <v>0.34856369270624848</v>
      </c>
      <c r="K5354">
        <v>4.6906394379865404</v>
      </c>
      <c r="L5354" t="s">
        <v>817</v>
      </c>
      <c r="M5354">
        <v>2.949445505677597</v>
      </c>
      <c r="N5354">
        <v>30690</v>
      </c>
      <c r="O5354">
        <v>18422</v>
      </c>
      <c r="P5354">
        <v>9549</v>
      </c>
      <c r="Q5354">
        <v>4984</v>
      </c>
      <c r="R5354">
        <v>3200</v>
      </c>
      <c r="S5354">
        <v>2436</v>
      </c>
      <c r="T5354">
        <v>1946</v>
      </c>
      <c r="U5354">
        <v>1504</v>
      </c>
      <c r="V5354">
        <v>1413</v>
      </c>
      <c r="W5354">
        <v>1240</v>
      </c>
    </row>
    <row r="5355" spans="1:23" x14ac:dyDescent="0.35">
      <c r="A5355" s="2">
        <v>4407090</v>
      </c>
      <c r="B5355" s="2" t="s">
        <v>3833</v>
      </c>
      <c r="C5355" s="2" t="s">
        <v>4592</v>
      </c>
      <c r="D5355" s="2" t="s">
        <v>886</v>
      </c>
      <c r="E5355" s="2">
        <v>720142</v>
      </c>
      <c r="F5355" s="2">
        <v>11787</v>
      </c>
      <c r="G5355" s="2">
        <v>159083</v>
      </c>
      <c r="H5355" s="2">
        <v>0.54774551649139136</v>
      </c>
      <c r="I5355" s="2">
        <v>71946</v>
      </c>
      <c r="J5355" s="2">
        <v>1.6367605277847981</v>
      </c>
      <c r="K5355" s="2">
        <v>4.5268319053575814</v>
      </c>
      <c r="L5355" s="2" t="s">
        <v>4150</v>
      </c>
      <c r="M5355" s="58">
        <v>2.576822474049</v>
      </c>
      <c r="N5355" s="2">
        <v>89262</v>
      </c>
      <c r="O5355" s="2">
        <v>77672</v>
      </c>
      <c r="P5355" s="2">
        <v>62247</v>
      </c>
      <c r="Q5355" s="2">
        <v>17928</v>
      </c>
      <c r="R5355" s="2">
        <v>11805</v>
      </c>
      <c r="S5355" s="2">
        <v>8112</v>
      </c>
      <c r="T5355" s="2">
        <v>4585</v>
      </c>
      <c r="U5355" s="2">
        <v>3376</v>
      </c>
      <c r="V5355" s="2">
        <v>2502</v>
      </c>
      <c r="W5355" s="2">
        <v>1980</v>
      </c>
    </row>
    <row r="5356" spans="1:23" x14ac:dyDescent="0.35">
      <c r="A5356" s="2">
        <v>4269552</v>
      </c>
      <c r="B5356" s="2" t="s">
        <v>2188</v>
      </c>
      <c r="C5356" s="2" t="s">
        <v>4592</v>
      </c>
      <c r="D5356" s="2" t="s">
        <v>886</v>
      </c>
      <c r="E5356" s="2">
        <v>535834</v>
      </c>
      <c r="F5356" s="2">
        <v>9272</v>
      </c>
      <c r="G5356" s="2">
        <v>120508</v>
      </c>
      <c r="H5356" s="46">
        <v>0.42910014272911351</v>
      </c>
      <c r="I5356" s="2">
        <v>68798</v>
      </c>
      <c r="J5356" s="2">
        <v>1.730386649596704</v>
      </c>
      <c r="K5356" s="2">
        <v>4.4464599860590166</v>
      </c>
      <c r="L5356" s="2" t="s">
        <v>4150</v>
      </c>
      <c r="M5356" s="58">
        <v>2.577934511724576</v>
      </c>
      <c r="N5356" s="2">
        <v>66653</v>
      </c>
      <c r="O5356" s="2">
        <v>66524</v>
      </c>
      <c r="P5356" s="2">
        <v>41424</v>
      </c>
      <c r="Q5356" s="2">
        <v>12388</v>
      </c>
      <c r="R5356" s="2">
        <v>7900</v>
      </c>
      <c r="S5356" s="2">
        <v>5112</v>
      </c>
      <c r="T5356" s="2">
        <v>3101</v>
      </c>
      <c r="U5356" s="2">
        <v>2208</v>
      </c>
      <c r="V5356" s="2">
        <v>1494</v>
      </c>
      <c r="W5356" s="2">
        <v>1050</v>
      </c>
    </row>
    <row r="5357" spans="1:23" x14ac:dyDescent="0.35">
      <c r="A5357" s="2">
        <v>4407103</v>
      </c>
      <c r="B5357" s="2" t="s">
        <v>3842</v>
      </c>
      <c r="C5357" s="2" t="s">
        <v>4592</v>
      </c>
      <c r="D5357" s="2" t="s">
        <v>886</v>
      </c>
      <c r="E5357" s="2">
        <v>500035</v>
      </c>
      <c r="F5357" s="2">
        <v>8003</v>
      </c>
      <c r="G5357" s="2">
        <v>121283</v>
      </c>
      <c r="H5357" s="2">
        <v>0.64502856954395915</v>
      </c>
      <c r="I5357" s="2">
        <v>43052</v>
      </c>
      <c r="J5357" s="2">
        <v>1.6004879658423909</v>
      </c>
      <c r="K5357" s="2">
        <v>4.1228778971496416</v>
      </c>
      <c r="L5357" s="2" t="s">
        <v>4150</v>
      </c>
      <c r="M5357" s="58">
        <v>2.5467940653665351</v>
      </c>
      <c r="N5357" s="2">
        <v>74140</v>
      </c>
      <c r="O5357" s="2">
        <v>59528</v>
      </c>
      <c r="P5357" s="2">
        <v>34950</v>
      </c>
      <c r="Q5357" s="2">
        <v>10948</v>
      </c>
      <c r="R5357" s="2">
        <v>6695</v>
      </c>
      <c r="S5357" s="2">
        <v>4104</v>
      </c>
      <c r="T5357" s="2">
        <v>2324</v>
      </c>
      <c r="U5357" s="2">
        <v>1600</v>
      </c>
      <c r="V5357" s="2">
        <v>1170</v>
      </c>
      <c r="W5357" s="2">
        <v>880</v>
      </c>
    </row>
    <row r="5358" spans="1:23" x14ac:dyDescent="0.35">
      <c r="A5358" s="2">
        <v>4086450</v>
      </c>
      <c r="B5358" s="2" t="s">
        <v>2161</v>
      </c>
      <c r="C5358" s="2" t="s">
        <v>4592</v>
      </c>
      <c r="D5358" s="2" t="s">
        <v>886</v>
      </c>
      <c r="E5358" s="2">
        <v>778479</v>
      </c>
      <c r="F5358" s="2">
        <v>1115</v>
      </c>
      <c r="G5358" s="2">
        <v>189456</v>
      </c>
      <c r="H5358" s="2">
        <v>0.2013185119500043</v>
      </c>
      <c r="I5358" s="2">
        <v>151315</v>
      </c>
      <c r="J5358" s="2">
        <v>0.14322801257323581</v>
      </c>
      <c r="K5358" s="2">
        <v>4.109022675449709</v>
      </c>
      <c r="L5358" s="2" t="s">
        <v>4150</v>
      </c>
      <c r="M5358" s="58">
        <v>2.4368743308979579</v>
      </c>
      <c r="N5358" s="2">
        <v>115130</v>
      </c>
      <c r="O5358" s="2">
        <v>82900</v>
      </c>
      <c r="P5358" s="2">
        <v>50277</v>
      </c>
      <c r="Q5358" s="2">
        <v>27328</v>
      </c>
      <c r="R5358" s="2">
        <v>15425</v>
      </c>
      <c r="S5358" s="2">
        <v>9036</v>
      </c>
      <c r="T5358" s="2">
        <v>6720</v>
      </c>
      <c r="U5358" s="2">
        <v>5528</v>
      </c>
      <c r="V5358" s="2">
        <v>3924</v>
      </c>
      <c r="W5358" s="2">
        <v>3190</v>
      </c>
    </row>
    <row r="5359" spans="1:23" x14ac:dyDescent="0.35">
      <c r="A5359" s="2">
        <v>4169732</v>
      </c>
      <c r="B5359" s="2" t="s">
        <v>2186</v>
      </c>
      <c r="C5359" s="2" t="s">
        <v>4592</v>
      </c>
      <c r="D5359" s="2" t="s">
        <v>886</v>
      </c>
      <c r="E5359" s="2">
        <v>357862</v>
      </c>
      <c r="F5359" s="2">
        <v>4742</v>
      </c>
      <c r="G5359" s="2">
        <v>87215</v>
      </c>
      <c r="H5359" s="46">
        <v>0.61959525311013008</v>
      </c>
      <c r="I5359" s="2">
        <v>33177</v>
      </c>
      <c r="J5359" s="2">
        <v>1.3250917951612631</v>
      </c>
      <c r="K5359" s="2">
        <v>4.103216189875595</v>
      </c>
      <c r="L5359" s="2" t="s">
        <v>4150</v>
      </c>
      <c r="M5359" s="58">
        <v>2.5211491855943189</v>
      </c>
      <c r="N5359" s="2">
        <v>51691</v>
      </c>
      <c r="O5359" s="2">
        <v>46260</v>
      </c>
      <c r="P5359" s="2">
        <v>25827</v>
      </c>
      <c r="Q5359" s="2">
        <v>7692</v>
      </c>
      <c r="R5359" s="2">
        <v>4220</v>
      </c>
      <c r="S5359" s="2">
        <v>2496</v>
      </c>
      <c r="T5359" s="2">
        <v>1568</v>
      </c>
      <c r="U5359" s="2">
        <v>1032</v>
      </c>
      <c r="V5359" s="2">
        <v>738</v>
      </c>
      <c r="W5359" s="2">
        <v>420</v>
      </c>
    </row>
    <row r="5360" spans="1:23" x14ac:dyDescent="0.35">
      <c r="A5360" s="2">
        <v>4169733</v>
      </c>
      <c r="B5360" s="2" t="s">
        <v>2187</v>
      </c>
      <c r="C5360" s="2" t="s">
        <v>4592</v>
      </c>
      <c r="D5360" s="2" t="s">
        <v>886</v>
      </c>
      <c r="E5360" s="2">
        <v>356556</v>
      </c>
      <c r="F5360" s="2">
        <v>4789</v>
      </c>
      <c r="G5360" s="2">
        <v>87274</v>
      </c>
      <c r="H5360" s="46">
        <v>0.61734308041341057</v>
      </c>
      <c r="I5360" s="2">
        <v>33396</v>
      </c>
      <c r="J5360" s="2">
        <v>1.3431270263296651</v>
      </c>
      <c r="K5360" s="2">
        <v>4.0854779201136653</v>
      </c>
      <c r="L5360" s="2" t="s">
        <v>4150</v>
      </c>
      <c r="M5360" s="58">
        <v>2.519848196807045</v>
      </c>
      <c r="N5360" s="2">
        <v>52112</v>
      </c>
      <c r="O5360" s="2">
        <v>45620</v>
      </c>
      <c r="P5360" s="2">
        <v>25944</v>
      </c>
      <c r="Q5360" s="2">
        <v>7308</v>
      </c>
      <c r="R5360" s="2">
        <v>4250</v>
      </c>
      <c r="S5360" s="2">
        <v>2580</v>
      </c>
      <c r="T5360" s="2">
        <v>1470</v>
      </c>
      <c r="U5360" s="2">
        <v>1016</v>
      </c>
      <c r="V5360" s="2">
        <v>639</v>
      </c>
      <c r="W5360" s="2">
        <v>560</v>
      </c>
    </row>
    <row r="5361" spans="1:23" x14ac:dyDescent="0.35">
      <c r="A5361" s="2">
        <v>4169737</v>
      </c>
      <c r="B5361" s="2" t="s">
        <v>2186</v>
      </c>
      <c r="C5361" s="2" t="s">
        <v>4592</v>
      </c>
      <c r="D5361" s="2" t="s">
        <v>886</v>
      </c>
      <c r="E5361" s="2">
        <v>201061</v>
      </c>
      <c r="F5361" s="2">
        <v>1277</v>
      </c>
      <c r="G5361" s="2">
        <v>49290</v>
      </c>
      <c r="H5361" s="46">
        <v>0.69300060864272672</v>
      </c>
      <c r="I5361" s="2">
        <v>15132</v>
      </c>
      <c r="J5361" s="2">
        <v>0.63513063199725461</v>
      </c>
      <c r="K5361" s="2">
        <v>4.0791438425644149</v>
      </c>
      <c r="L5361" s="2" t="s">
        <v>4150</v>
      </c>
      <c r="M5361" s="58">
        <v>2.725659517935092</v>
      </c>
      <c r="N5361" s="2">
        <v>34490</v>
      </c>
      <c r="O5361" s="2">
        <v>17870</v>
      </c>
      <c r="P5361" s="2">
        <v>8289</v>
      </c>
      <c r="Q5361" s="2">
        <v>4184</v>
      </c>
      <c r="R5361" s="2">
        <v>2505</v>
      </c>
      <c r="S5361" s="2">
        <v>1890</v>
      </c>
      <c r="T5361" s="2">
        <v>1372</v>
      </c>
      <c r="U5361" s="2">
        <v>1160</v>
      </c>
      <c r="V5361" s="2">
        <v>1116</v>
      </c>
      <c r="W5361" s="2">
        <v>890</v>
      </c>
    </row>
    <row r="5362" spans="1:23" x14ac:dyDescent="0.35">
      <c r="A5362" s="2">
        <v>4086448</v>
      </c>
      <c r="B5362" s="2" t="s">
        <v>2161</v>
      </c>
      <c r="C5362" s="2" t="s">
        <v>4592</v>
      </c>
      <c r="D5362" s="2" t="s">
        <v>886</v>
      </c>
      <c r="E5362" s="2">
        <v>2463247</v>
      </c>
      <c r="F5362" s="2">
        <v>18097</v>
      </c>
      <c r="G5362" s="2">
        <v>617503</v>
      </c>
      <c r="H5362" s="2">
        <v>0.60842781330617024</v>
      </c>
      <c r="I5362" s="2">
        <v>241797</v>
      </c>
      <c r="J5362" s="2">
        <v>0.73468068772640338</v>
      </c>
      <c r="K5362" s="2">
        <v>3.9890445876376308</v>
      </c>
      <c r="L5362" s="2" t="s">
        <v>4150</v>
      </c>
      <c r="M5362" s="58">
        <v>2.2352696165395178</v>
      </c>
      <c r="N5362" s="2">
        <v>384337</v>
      </c>
      <c r="O5362" s="2">
        <v>219856</v>
      </c>
      <c r="P5362" s="2">
        <v>137427</v>
      </c>
      <c r="Q5362" s="2">
        <v>96376</v>
      </c>
      <c r="R5362" s="2">
        <v>71450</v>
      </c>
      <c r="S5362" s="2">
        <v>55350</v>
      </c>
      <c r="T5362" s="2">
        <v>44499</v>
      </c>
      <c r="U5362" s="2">
        <v>36152</v>
      </c>
      <c r="V5362" s="2">
        <v>29754</v>
      </c>
      <c r="W5362" s="2">
        <v>26790</v>
      </c>
    </row>
    <row r="5363" spans="1:23" x14ac:dyDescent="0.35">
      <c r="A5363" s="2">
        <v>4113242</v>
      </c>
      <c r="B5363" s="2" t="s">
        <v>2163</v>
      </c>
      <c r="C5363" s="2" t="s">
        <v>4592</v>
      </c>
      <c r="D5363" s="2" t="s">
        <v>886</v>
      </c>
      <c r="E5363" s="2">
        <v>2418573</v>
      </c>
      <c r="F5363" s="2">
        <v>18165</v>
      </c>
      <c r="G5363" s="2">
        <v>606744</v>
      </c>
      <c r="H5363" s="2">
        <v>0.6081658821512862</v>
      </c>
      <c r="I5363" s="2">
        <v>237743</v>
      </c>
      <c r="J5363" s="2">
        <v>0.75106271342647091</v>
      </c>
      <c r="K5363" s="2">
        <v>3.9861506665084452</v>
      </c>
      <c r="L5363" s="2" t="s">
        <v>4150</v>
      </c>
      <c r="M5363" s="58">
        <v>2.229983311358418</v>
      </c>
      <c r="N5363" s="2">
        <v>377057</v>
      </c>
      <c r="O5363" s="2">
        <v>216332</v>
      </c>
      <c r="P5363" s="2">
        <v>135762</v>
      </c>
      <c r="Q5363" s="2">
        <v>94624</v>
      </c>
      <c r="R5363" s="2">
        <v>70215</v>
      </c>
      <c r="S5363" s="2">
        <v>55056</v>
      </c>
      <c r="T5363" s="2">
        <v>43470</v>
      </c>
      <c r="U5363" s="2">
        <v>35696</v>
      </c>
      <c r="V5363" s="2">
        <v>30528</v>
      </c>
      <c r="W5363" s="2">
        <v>25830</v>
      </c>
    </row>
    <row r="5364" spans="1:23" x14ac:dyDescent="0.35">
      <c r="A5364" s="2">
        <v>4304218</v>
      </c>
      <c r="B5364" s="2" t="s">
        <v>3036</v>
      </c>
      <c r="C5364" s="2" t="s">
        <v>4592</v>
      </c>
      <c r="D5364" s="2" t="s">
        <v>886</v>
      </c>
      <c r="E5364" s="2">
        <v>732799</v>
      </c>
      <c r="F5364" s="2">
        <v>1081</v>
      </c>
      <c r="G5364" s="2">
        <v>184260</v>
      </c>
      <c r="H5364" s="2">
        <v>0.31175512862259852</v>
      </c>
      <c r="I5364" s="2">
        <v>126816</v>
      </c>
      <c r="J5364" s="2">
        <v>0.14751657685122391</v>
      </c>
      <c r="K5364" s="2">
        <v>3.97698361011614</v>
      </c>
      <c r="L5364" s="2" t="s">
        <v>815</v>
      </c>
      <c r="M5364" s="58">
        <v>1.670166697815197</v>
      </c>
      <c r="N5364" s="2">
        <v>61674</v>
      </c>
      <c r="O5364" s="2">
        <v>105690</v>
      </c>
      <c r="P5364" s="2">
        <v>109983</v>
      </c>
      <c r="Q5364" s="2">
        <v>48348</v>
      </c>
      <c r="R5364" s="2">
        <v>26915</v>
      </c>
      <c r="S5364" s="2">
        <v>34146</v>
      </c>
      <c r="T5364" s="2">
        <v>16646</v>
      </c>
      <c r="U5364" s="2">
        <v>14712</v>
      </c>
      <c r="V5364" s="2">
        <v>12024</v>
      </c>
      <c r="W5364" s="2">
        <v>8620</v>
      </c>
    </row>
    <row r="5365" spans="1:23" x14ac:dyDescent="0.35">
      <c r="A5365" s="2">
        <v>4169731</v>
      </c>
      <c r="B5365" s="2" t="s">
        <v>2190</v>
      </c>
      <c r="C5365" s="2" t="s">
        <v>4592</v>
      </c>
      <c r="D5365" s="2" t="s">
        <v>886</v>
      </c>
      <c r="E5365" s="2">
        <v>399314</v>
      </c>
      <c r="F5365" s="2">
        <v>3832</v>
      </c>
      <c r="G5365" s="2">
        <v>101936</v>
      </c>
      <c r="H5365" s="46">
        <v>0.73438235755768333</v>
      </c>
      <c r="I5365" s="2">
        <v>27076</v>
      </c>
      <c r="J5365" s="2">
        <v>0.95964579253419624</v>
      </c>
      <c r="K5365" s="2">
        <v>3.9173010516402451</v>
      </c>
      <c r="L5365" s="2" t="s">
        <v>4150</v>
      </c>
      <c r="M5365" s="58">
        <v>2.286380110965422</v>
      </c>
      <c r="N5365" s="2">
        <v>55950</v>
      </c>
      <c r="O5365" s="2">
        <v>59914</v>
      </c>
      <c r="P5365" s="2">
        <v>30792</v>
      </c>
      <c r="Q5365" s="2">
        <v>10440</v>
      </c>
      <c r="R5365" s="2">
        <v>6575</v>
      </c>
      <c r="S5365" s="2">
        <v>4074</v>
      </c>
      <c r="T5365" s="2">
        <v>2576</v>
      </c>
      <c r="U5365" s="2">
        <v>2024</v>
      </c>
      <c r="V5365" s="2">
        <v>1404</v>
      </c>
      <c r="W5365" s="2">
        <v>900</v>
      </c>
    </row>
    <row r="5366" spans="1:23" x14ac:dyDescent="0.35">
      <c r="A5366" s="2">
        <v>4169732</v>
      </c>
      <c r="B5366" s="2" t="s">
        <v>2186</v>
      </c>
      <c r="C5366" s="2" t="s">
        <v>4592</v>
      </c>
      <c r="D5366" s="2" t="s">
        <v>886</v>
      </c>
      <c r="E5366" s="2">
        <v>399306</v>
      </c>
      <c r="F5366" s="2">
        <v>4889</v>
      </c>
      <c r="G5366" s="2">
        <v>102284</v>
      </c>
      <c r="H5366" s="46">
        <v>0.73343826991513827</v>
      </c>
      <c r="I5366" s="2">
        <v>27265</v>
      </c>
      <c r="J5366" s="2">
        <v>1.224374289392095</v>
      </c>
      <c r="K5366" s="2">
        <v>3.9038950373469952</v>
      </c>
      <c r="L5366" s="2" t="s">
        <v>4150</v>
      </c>
      <c r="M5366" s="58">
        <v>2.2832098257170301</v>
      </c>
      <c r="N5366" s="2">
        <v>56078</v>
      </c>
      <c r="O5366" s="2">
        <v>60446</v>
      </c>
      <c r="P5366" s="2">
        <v>31119</v>
      </c>
      <c r="Q5366" s="2">
        <v>10136</v>
      </c>
      <c r="R5366" s="2">
        <v>6315</v>
      </c>
      <c r="S5366" s="2">
        <v>3900</v>
      </c>
      <c r="T5366" s="2">
        <v>2660</v>
      </c>
      <c r="U5366" s="2">
        <v>1888</v>
      </c>
      <c r="V5366" s="2">
        <v>1296</v>
      </c>
      <c r="W5366" s="2">
        <v>1050</v>
      </c>
    </row>
    <row r="5367" spans="1:23" x14ac:dyDescent="0.35">
      <c r="A5367" s="2">
        <v>4433795</v>
      </c>
      <c r="B5367" s="2" t="s">
        <v>3978</v>
      </c>
      <c r="C5367" s="2" t="s">
        <v>4592</v>
      </c>
      <c r="D5367" s="2" t="s">
        <v>886</v>
      </c>
      <c r="E5367" s="2">
        <v>392389</v>
      </c>
      <c r="F5367" s="2">
        <v>4007</v>
      </c>
      <c r="G5367" s="2">
        <v>102843</v>
      </c>
      <c r="H5367" s="2">
        <v>0.61324543235806028</v>
      </c>
      <c r="I5367" s="2">
        <v>39775</v>
      </c>
      <c r="J5367" s="2">
        <v>1.021180512195806</v>
      </c>
      <c r="K5367" s="2">
        <v>3.8154176754859348</v>
      </c>
      <c r="L5367" s="2" t="s">
        <v>4150</v>
      </c>
      <c r="M5367" s="58">
        <v>2.4237851393839058</v>
      </c>
      <c r="N5367" s="2">
        <v>64296</v>
      </c>
      <c r="O5367" s="2">
        <v>51326</v>
      </c>
      <c r="P5367" s="2">
        <v>26067</v>
      </c>
      <c r="Q5367" s="2">
        <v>8396</v>
      </c>
      <c r="R5367" s="2">
        <v>4870</v>
      </c>
      <c r="S5367" s="2">
        <v>2706</v>
      </c>
      <c r="T5367" s="2">
        <v>1757</v>
      </c>
      <c r="U5367" s="2">
        <v>1136</v>
      </c>
      <c r="V5367" s="2">
        <v>657</v>
      </c>
      <c r="W5367" s="2">
        <v>680</v>
      </c>
    </row>
    <row r="5368" spans="1:23" x14ac:dyDescent="0.35">
      <c r="A5368" s="2">
        <v>4169732</v>
      </c>
      <c r="B5368" s="2" t="s">
        <v>2186</v>
      </c>
      <c r="C5368" s="2" t="s">
        <v>4592</v>
      </c>
      <c r="D5368" s="2" t="s">
        <v>886</v>
      </c>
      <c r="E5368" s="2">
        <v>114628</v>
      </c>
      <c r="F5368" s="2">
        <v>1580</v>
      </c>
      <c r="G5368" s="2">
        <v>30203</v>
      </c>
      <c r="H5368" s="46">
        <v>0.70208257457868428</v>
      </c>
      <c r="I5368" s="2">
        <v>8998</v>
      </c>
      <c r="J5368" s="2">
        <v>1.3783717765292951</v>
      </c>
      <c r="K5368" s="2">
        <v>3.7952521272721249</v>
      </c>
      <c r="L5368" s="2" t="s">
        <v>4150</v>
      </c>
      <c r="M5368" s="58">
        <v>2.4893695571915648</v>
      </c>
      <c r="N5368" s="2">
        <v>19597</v>
      </c>
      <c r="O5368" s="2">
        <v>13488</v>
      </c>
      <c r="P5368" s="2">
        <v>9099</v>
      </c>
      <c r="Q5368" s="2">
        <v>1928</v>
      </c>
      <c r="R5368" s="2">
        <v>960</v>
      </c>
      <c r="S5368" s="2">
        <v>408</v>
      </c>
      <c r="T5368" s="2">
        <v>287</v>
      </c>
      <c r="U5368" s="2">
        <v>112</v>
      </c>
      <c r="V5368" s="2">
        <v>108</v>
      </c>
      <c r="W5368" s="2">
        <v>60</v>
      </c>
    </row>
    <row r="5369" spans="1:23" x14ac:dyDescent="0.35">
      <c r="A5369">
        <v>4502409</v>
      </c>
      <c r="B5369" t="s">
        <v>4577</v>
      </c>
      <c r="C5369" s="2" t="s">
        <v>4592</v>
      </c>
      <c r="D5369" t="s">
        <v>886</v>
      </c>
      <c r="E5369">
        <v>426875</v>
      </c>
      <c r="F5369">
        <v>3007</v>
      </c>
      <c r="G5369">
        <v>112639</v>
      </c>
      <c r="H5369">
        <v>0.67804224114205558</v>
      </c>
      <c r="I5369">
        <v>36265</v>
      </c>
      <c r="J5369">
        <v>0.70442166910688142</v>
      </c>
      <c r="K5369">
        <v>3.7897619829721498</v>
      </c>
      <c r="L5369" t="s">
        <v>817</v>
      </c>
      <c r="M5369">
        <v>2.5815200957921598</v>
      </c>
      <c r="N5369">
        <v>77230</v>
      </c>
      <c r="O5369">
        <v>47998</v>
      </c>
      <c r="P5369">
        <v>24234</v>
      </c>
      <c r="Q5369">
        <v>7220</v>
      </c>
      <c r="R5369">
        <v>3670</v>
      </c>
      <c r="S5369">
        <v>2034</v>
      </c>
      <c r="T5369">
        <v>1260</v>
      </c>
      <c r="U5369">
        <v>760</v>
      </c>
      <c r="V5369">
        <v>612</v>
      </c>
      <c r="W5369">
        <v>340</v>
      </c>
    </row>
    <row r="5370" spans="1:23" x14ac:dyDescent="0.35">
      <c r="A5370" s="2">
        <v>4433809</v>
      </c>
      <c r="B5370" s="2" t="s">
        <v>3988</v>
      </c>
      <c r="C5370" s="2" t="s">
        <v>4592</v>
      </c>
      <c r="D5370" s="2" t="s">
        <v>886</v>
      </c>
      <c r="E5370" s="2">
        <v>357293</v>
      </c>
      <c r="F5370" s="2">
        <v>3832</v>
      </c>
      <c r="G5370" s="2">
        <v>94901</v>
      </c>
      <c r="H5370" s="2">
        <v>0.6483387951654882</v>
      </c>
      <c r="I5370" s="2">
        <v>33373</v>
      </c>
      <c r="J5370" s="2">
        <v>1.072509117167143</v>
      </c>
      <c r="K5370" s="2">
        <v>3.7649023719455008</v>
      </c>
      <c r="L5370" s="2" t="s">
        <v>4150</v>
      </c>
      <c r="M5370" s="58">
        <v>2.4216030472265899</v>
      </c>
      <c r="N5370" s="2">
        <v>59912</v>
      </c>
      <c r="O5370" s="2">
        <v>47690</v>
      </c>
      <c r="P5370" s="2">
        <v>22617</v>
      </c>
      <c r="Q5370" s="2">
        <v>7420</v>
      </c>
      <c r="R5370" s="2">
        <v>4080</v>
      </c>
      <c r="S5370" s="2">
        <v>2316</v>
      </c>
      <c r="T5370" s="2">
        <v>1435</v>
      </c>
      <c r="U5370" s="2">
        <v>992</v>
      </c>
      <c r="V5370" s="2">
        <v>612</v>
      </c>
      <c r="W5370" s="2">
        <v>470</v>
      </c>
    </row>
    <row r="5371" spans="1:23" x14ac:dyDescent="0.35">
      <c r="A5371">
        <v>4407103</v>
      </c>
      <c r="B5371" t="s">
        <v>3842</v>
      </c>
      <c r="C5371" s="2" t="s">
        <v>4592</v>
      </c>
      <c r="D5371" t="s">
        <v>886</v>
      </c>
      <c r="E5371">
        <v>407455</v>
      </c>
      <c r="F5371">
        <v>2872</v>
      </c>
      <c r="G5371">
        <v>110736</v>
      </c>
      <c r="H5371">
        <v>0.71736382025718826</v>
      </c>
      <c r="I5371">
        <v>31298</v>
      </c>
      <c r="J5371">
        <v>0.7048631137180793</v>
      </c>
      <c r="K5371">
        <v>3.6795170495593119</v>
      </c>
      <c r="L5371" t="s">
        <v>4150</v>
      </c>
      <c r="M5371">
        <v>2.5772142771301532</v>
      </c>
      <c r="N5371">
        <v>77843</v>
      </c>
      <c r="O5371">
        <v>47622</v>
      </c>
      <c r="P5371">
        <v>18174</v>
      </c>
      <c r="Q5371">
        <v>6552</v>
      </c>
      <c r="R5371">
        <v>3310</v>
      </c>
      <c r="S5371">
        <v>1824</v>
      </c>
      <c r="T5371">
        <v>1141</v>
      </c>
      <c r="U5371">
        <v>840</v>
      </c>
      <c r="V5371">
        <v>513</v>
      </c>
      <c r="W5371">
        <v>280</v>
      </c>
    </row>
    <row r="5372" spans="1:23" x14ac:dyDescent="0.35">
      <c r="A5372">
        <v>4433795</v>
      </c>
      <c r="B5372" t="s">
        <v>4411</v>
      </c>
      <c r="C5372" s="2" t="s">
        <v>4592</v>
      </c>
      <c r="D5372" t="s">
        <v>886</v>
      </c>
      <c r="E5372">
        <v>407892</v>
      </c>
      <c r="F5372">
        <v>2880</v>
      </c>
      <c r="G5372">
        <v>110956</v>
      </c>
      <c r="H5372">
        <v>0.7190147445834385</v>
      </c>
      <c r="I5372">
        <v>31177</v>
      </c>
      <c r="J5372">
        <v>0.70606925362595974</v>
      </c>
      <c r="K5372">
        <v>3.6761599192472691</v>
      </c>
      <c r="L5372" t="s">
        <v>4150</v>
      </c>
      <c r="M5372">
        <v>2.579717294374348</v>
      </c>
      <c r="N5372">
        <v>78078</v>
      </c>
      <c r="O5372">
        <v>47600</v>
      </c>
      <c r="P5372">
        <v>18498</v>
      </c>
      <c r="Q5372">
        <v>6020</v>
      </c>
      <c r="R5372">
        <v>3465</v>
      </c>
      <c r="S5372">
        <v>1944</v>
      </c>
      <c r="T5372">
        <v>1099</v>
      </c>
      <c r="U5372">
        <v>672</v>
      </c>
      <c r="V5372">
        <v>459</v>
      </c>
      <c r="W5372">
        <v>280</v>
      </c>
    </row>
    <row r="5373" spans="1:23" x14ac:dyDescent="0.35">
      <c r="A5373">
        <v>4433795</v>
      </c>
      <c r="B5373" t="s">
        <v>4411</v>
      </c>
      <c r="C5373" s="2" t="s">
        <v>4592</v>
      </c>
      <c r="D5373" t="s">
        <v>886</v>
      </c>
      <c r="E5373">
        <v>363159</v>
      </c>
      <c r="F5373">
        <v>2745</v>
      </c>
      <c r="G5373">
        <v>101512</v>
      </c>
      <c r="H5373">
        <v>0.71331468200803849</v>
      </c>
      <c r="I5373">
        <v>29102</v>
      </c>
      <c r="J5373">
        <v>0.75586726475180299</v>
      </c>
      <c r="K5373">
        <v>3.577498226810623</v>
      </c>
      <c r="L5373" t="s">
        <v>4150</v>
      </c>
      <c r="M5373">
        <v>2.5216398064117431</v>
      </c>
      <c r="N5373">
        <v>72350</v>
      </c>
      <c r="O5373">
        <v>41674</v>
      </c>
      <c r="P5373">
        <v>16527</v>
      </c>
      <c r="Q5373">
        <v>6056</v>
      </c>
      <c r="R5373">
        <v>3160</v>
      </c>
      <c r="S5373">
        <v>1800</v>
      </c>
      <c r="T5373">
        <v>1071</v>
      </c>
      <c r="U5373">
        <v>552</v>
      </c>
      <c r="V5373">
        <v>477</v>
      </c>
      <c r="W5373">
        <v>350</v>
      </c>
    </row>
    <row r="5374" spans="1:23" x14ac:dyDescent="0.35">
      <c r="A5374">
        <v>4462765</v>
      </c>
      <c r="B5374" t="s">
        <v>4426</v>
      </c>
      <c r="C5374" s="2" t="s">
        <v>4592</v>
      </c>
      <c r="D5374" t="s">
        <v>886</v>
      </c>
      <c r="E5374">
        <v>348722</v>
      </c>
      <c r="F5374">
        <v>2651</v>
      </c>
      <c r="G5374">
        <v>97772</v>
      </c>
      <c r="H5374">
        <v>0.73108865523871858</v>
      </c>
      <c r="I5374">
        <v>26292</v>
      </c>
      <c r="J5374">
        <v>0.76020440350766516</v>
      </c>
      <c r="K5374">
        <v>3.5666857587039229</v>
      </c>
      <c r="L5374" t="s">
        <v>4150</v>
      </c>
      <c r="M5374">
        <v>2.5278685910214498</v>
      </c>
      <c r="N5374">
        <v>69871</v>
      </c>
      <c r="O5374">
        <v>40698</v>
      </c>
      <c r="P5374">
        <v>14766</v>
      </c>
      <c r="Q5374">
        <v>5708</v>
      </c>
      <c r="R5374">
        <v>2850</v>
      </c>
      <c r="S5374">
        <v>1632</v>
      </c>
      <c r="T5374">
        <v>952</v>
      </c>
      <c r="U5374">
        <v>688</v>
      </c>
      <c r="V5374">
        <v>396</v>
      </c>
      <c r="W5374">
        <v>390</v>
      </c>
    </row>
    <row r="5375" spans="1:23" x14ac:dyDescent="0.35">
      <c r="A5375">
        <v>4462755</v>
      </c>
      <c r="B5375" t="s">
        <v>4421</v>
      </c>
      <c r="C5375" s="2" t="s">
        <v>4592</v>
      </c>
      <c r="D5375" t="s">
        <v>886</v>
      </c>
      <c r="E5375">
        <v>348976</v>
      </c>
      <c r="F5375">
        <v>2568</v>
      </c>
      <c r="G5375">
        <v>97968</v>
      </c>
      <c r="H5375">
        <v>0.72888085905601829</v>
      </c>
      <c r="I5375">
        <v>26561</v>
      </c>
      <c r="J5375">
        <v>0.73586722296089124</v>
      </c>
      <c r="K5375">
        <v>3.562142740486689</v>
      </c>
      <c r="L5375" t="s">
        <v>4150</v>
      </c>
      <c r="M5375">
        <v>2.5275478202927522</v>
      </c>
      <c r="N5375">
        <v>70155</v>
      </c>
      <c r="O5375">
        <v>40258</v>
      </c>
      <c r="P5375">
        <v>15249</v>
      </c>
      <c r="Q5375">
        <v>5636</v>
      </c>
      <c r="R5375">
        <v>2840</v>
      </c>
      <c r="S5375">
        <v>1614</v>
      </c>
      <c r="T5375">
        <v>1029</v>
      </c>
      <c r="U5375">
        <v>616</v>
      </c>
      <c r="V5375">
        <v>432</v>
      </c>
      <c r="W5375">
        <v>240</v>
      </c>
    </row>
    <row r="5376" spans="1:23" x14ac:dyDescent="0.35">
      <c r="A5376" s="2">
        <v>4407101</v>
      </c>
      <c r="B5376" s="2" t="s">
        <v>3842</v>
      </c>
      <c r="C5376" s="2" t="s">
        <v>4592</v>
      </c>
      <c r="D5376" s="2" t="s">
        <v>886</v>
      </c>
      <c r="E5376" s="2">
        <v>517588</v>
      </c>
      <c r="F5376" s="2">
        <v>1187</v>
      </c>
      <c r="G5376" s="2">
        <v>145946</v>
      </c>
      <c r="H5376" s="2">
        <v>0.59516533512394998</v>
      </c>
      <c r="I5376" s="2">
        <v>59084</v>
      </c>
      <c r="J5376" s="2">
        <v>0.22933298299033211</v>
      </c>
      <c r="K5376" s="2">
        <v>3.5464349828018582</v>
      </c>
      <c r="L5376" s="2" t="s">
        <v>4150</v>
      </c>
      <c r="M5376" s="58">
        <v>1.947847946922171</v>
      </c>
      <c r="N5376" s="2">
        <v>73683</v>
      </c>
      <c r="O5376" s="2">
        <v>91618</v>
      </c>
      <c r="P5376" s="2">
        <v>42666</v>
      </c>
      <c r="Q5376" s="2">
        <v>21624</v>
      </c>
      <c r="R5376" s="2">
        <v>13205</v>
      </c>
      <c r="S5376" s="2">
        <v>8496</v>
      </c>
      <c r="T5376" s="2">
        <v>5390</v>
      </c>
      <c r="U5376" s="2">
        <v>4056</v>
      </c>
      <c r="V5376" s="2">
        <v>2835</v>
      </c>
      <c r="W5376" s="2">
        <v>2150</v>
      </c>
    </row>
    <row r="5377" spans="1:23" x14ac:dyDescent="0.35">
      <c r="A5377" s="2">
        <v>4433810</v>
      </c>
      <c r="B5377" s="2" t="s">
        <v>3988</v>
      </c>
      <c r="C5377" s="2" t="s">
        <v>4592</v>
      </c>
      <c r="D5377" s="2" t="s">
        <v>886</v>
      </c>
      <c r="E5377" s="2">
        <v>446359</v>
      </c>
      <c r="F5377" s="2">
        <v>974</v>
      </c>
      <c r="G5377" s="2">
        <v>128527</v>
      </c>
      <c r="H5377" s="2">
        <v>0.47674029581333111</v>
      </c>
      <c r="I5377" s="2">
        <v>67253</v>
      </c>
      <c r="J5377" s="2">
        <v>0.21821000584731121</v>
      </c>
      <c r="K5377" s="2">
        <v>3.472881184498199</v>
      </c>
      <c r="L5377" s="2" t="s">
        <v>4150</v>
      </c>
      <c r="M5377" s="58">
        <v>1.9293584207546111</v>
      </c>
      <c r="N5377" s="2">
        <v>60609</v>
      </c>
      <c r="O5377" s="2">
        <v>99054</v>
      </c>
      <c r="P5377" s="2">
        <v>23583</v>
      </c>
      <c r="Q5377" s="2">
        <v>21112</v>
      </c>
      <c r="R5377" s="2">
        <v>8575</v>
      </c>
      <c r="S5377" s="2">
        <v>6720</v>
      </c>
      <c r="T5377" s="2">
        <v>4221</v>
      </c>
      <c r="U5377" s="2">
        <v>3192</v>
      </c>
      <c r="V5377" s="2">
        <v>2295</v>
      </c>
      <c r="W5377" s="2">
        <v>1990</v>
      </c>
    </row>
    <row r="5378" spans="1:23" x14ac:dyDescent="0.35">
      <c r="A5378" s="2">
        <v>4433796</v>
      </c>
      <c r="B5378" s="2" t="s">
        <v>3978</v>
      </c>
      <c r="C5378" s="2" t="s">
        <v>4592</v>
      </c>
      <c r="D5378" s="2" t="s">
        <v>886</v>
      </c>
      <c r="E5378" s="2">
        <v>448510</v>
      </c>
      <c r="F5378" s="2">
        <v>937</v>
      </c>
      <c r="G5378" s="2">
        <v>129387</v>
      </c>
      <c r="H5378" s="2">
        <v>0.47447579741395962</v>
      </c>
      <c r="I5378" s="2">
        <v>67996</v>
      </c>
      <c r="J5378" s="2">
        <v>0.20891395955497091</v>
      </c>
      <c r="K5378" s="2">
        <v>3.466422438112021</v>
      </c>
      <c r="L5378" s="2" t="s">
        <v>4150</v>
      </c>
      <c r="M5378" s="58">
        <v>1.924803446973598</v>
      </c>
      <c r="N5378" s="2">
        <v>61135</v>
      </c>
      <c r="O5378" s="2">
        <v>99298</v>
      </c>
      <c r="P5378" s="2">
        <v>23469</v>
      </c>
      <c r="Q5378" s="2">
        <v>21756</v>
      </c>
      <c r="R5378" s="2">
        <v>9000</v>
      </c>
      <c r="S5378" s="2">
        <v>7158</v>
      </c>
      <c r="T5378" s="2">
        <v>3920</v>
      </c>
      <c r="U5378" s="2">
        <v>2960</v>
      </c>
      <c r="V5378" s="2">
        <v>2340</v>
      </c>
      <c r="W5378" s="2">
        <v>1980</v>
      </c>
    </row>
    <row r="5379" spans="1:23" x14ac:dyDescent="0.35">
      <c r="A5379" s="2">
        <v>4083387</v>
      </c>
      <c r="B5379" s="2" t="s">
        <v>2161</v>
      </c>
      <c r="C5379" s="2" t="s">
        <v>4592</v>
      </c>
      <c r="D5379" s="2" t="s">
        <v>886</v>
      </c>
      <c r="E5379" s="2">
        <v>853383</v>
      </c>
      <c r="F5379" s="2">
        <v>1819</v>
      </c>
      <c r="G5379" s="2">
        <v>247726</v>
      </c>
      <c r="H5379" s="2">
        <v>0.8315316115385547</v>
      </c>
      <c r="I5379" s="2">
        <v>41734</v>
      </c>
      <c r="J5379" s="2">
        <v>0.2131516564074982</v>
      </c>
      <c r="K5379" s="2">
        <v>3.4448665057361758</v>
      </c>
      <c r="L5379" s="2" t="s">
        <v>4150</v>
      </c>
      <c r="M5379" s="58">
        <v>1.65665226886678</v>
      </c>
      <c r="N5379" s="2">
        <v>97369</v>
      </c>
      <c r="O5379" s="2">
        <v>179040</v>
      </c>
      <c r="P5379" s="2">
        <v>88254</v>
      </c>
      <c r="Q5379" s="2">
        <v>52052</v>
      </c>
      <c r="R5379" s="2">
        <v>33365</v>
      </c>
      <c r="S5379" s="2">
        <v>22836</v>
      </c>
      <c r="T5379" s="2">
        <v>15246</v>
      </c>
      <c r="U5379" s="2">
        <v>11896</v>
      </c>
      <c r="V5379" s="2">
        <v>8397</v>
      </c>
      <c r="W5379" s="2">
        <v>6670</v>
      </c>
    </row>
    <row r="5380" spans="1:23" x14ac:dyDescent="0.35">
      <c r="A5380" s="2">
        <v>4269557</v>
      </c>
      <c r="B5380" s="2" t="s">
        <v>2189</v>
      </c>
      <c r="C5380" s="2" t="s">
        <v>4592</v>
      </c>
      <c r="D5380" s="2" t="s">
        <v>886</v>
      </c>
      <c r="E5380" s="2">
        <v>966303</v>
      </c>
      <c r="F5380" s="2">
        <v>13292</v>
      </c>
      <c r="G5380" s="2">
        <v>282303</v>
      </c>
      <c r="H5380" s="46">
        <v>0.2795506955292717</v>
      </c>
      <c r="I5380" s="2">
        <v>203385</v>
      </c>
      <c r="J5380" s="2">
        <v>1.3755519748981431</v>
      </c>
      <c r="K5380" s="2">
        <v>3.422928555488252</v>
      </c>
      <c r="L5380" s="2" t="s">
        <v>4150</v>
      </c>
      <c r="M5380" s="58">
        <v>2.4482767357425002</v>
      </c>
      <c r="N5380" s="2">
        <v>217761</v>
      </c>
      <c r="O5380" s="2">
        <v>78314</v>
      </c>
      <c r="P5380" s="2">
        <v>38751</v>
      </c>
      <c r="Q5380" s="2">
        <v>20020</v>
      </c>
      <c r="R5380" s="2">
        <v>13320</v>
      </c>
      <c r="S5380" s="2">
        <v>9300</v>
      </c>
      <c r="T5380" s="2">
        <v>6125</v>
      </c>
      <c r="U5380" s="2">
        <v>4560</v>
      </c>
      <c r="V5380" s="2">
        <v>3726</v>
      </c>
      <c r="W5380" s="2">
        <v>2810</v>
      </c>
    </row>
    <row r="5381" spans="1:23" x14ac:dyDescent="0.35">
      <c r="A5381" s="2">
        <v>4175708</v>
      </c>
      <c r="B5381" s="2" t="s">
        <v>2191</v>
      </c>
      <c r="C5381" s="2" t="s">
        <v>4592</v>
      </c>
      <c r="D5381" s="2" t="s">
        <v>886</v>
      </c>
      <c r="E5381" s="2">
        <v>628745</v>
      </c>
      <c r="F5381" s="2">
        <v>5842</v>
      </c>
      <c r="G5381" s="2">
        <v>186860</v>
      </c>
      <c r="H5381" s="46">
        <v>0.25072246601733922</v>
      </c>
      <c r="I5381" s="2">
        <v>140010</v>
      </c>
      <c r="J5381" s="2">
        <v>0.92915251811147603</v>
      </c>
      <c r="K5381" s="2">
        <v>3.364791822755004</v>
      </c>
      <c r="L5381" s="2" t="s">
        <v>4150</v>
      </c>
      <c r="M5381" s="58">
        <v>2.1519613379744191</v>
      </c>
      <c r="N5381" s="2">
        <v>128445</v>
      </c>
      <c r="O5381" s="2">
        <v>63800</v>
      </c>
      <c r="P5381" s="2">
        <v>48132</v>
      </c>
      <c r="Q5381" s="2">
        <v>18656</v>
      </c>
      <c r="R5381" s="2">
        <v>11250</v>
      </c>
      <c r="S5381" s="2">
        <v>8184</v>
      </c>
      <c r="T5381" s="2">
        <v>5229</v>
      </c>
      <c r="U5381" s="2">
        <v>3504</v>
      </c>
      <c r="V5381" s="2">
        <v>2853</v>
      </c>
      <c r="W5381" s="2">
        <v>2120</v>
      </c>
    </row>
    <row r="5382" spans="1:23" x14ac:dyDescent="0.35">
      <c r="A5382" s="2">
        <v>4359577</v>
      </c>
      <c r="B5382" s="2" t="s">
        <v>3382</v>
      </c>
      <c r="C5382" s="2" t="s">
        <v>4592</v>
      </c>
      <c r="D5382" s="2" t="s">
        <v>886</v>
      </c>
      <c r="E5382" s="2">
        <v>1073474</v>
      </c>
      <c r="F5382" s="2">
        <v>12713</v>
      </c>
      <c r="G5382" s="2">
        <v>324240</v>
      </c>
      <c r="H5382" s="2">
        <v>0.12632000986923261</v>
      </c>
      <c r="I5382" s="2">
        <v>283282</v>
      </c>
      <c r="J5382" s="2">
        <v>1.184285786148523</v>
      </c>
      <c r="K5382" s="2">
        <v>3.310738958795953</v>
      </c>
      <c r="L5382" s="2" t="s">
        <v>815</v>
      </c>
      <c r="M5382" s="58">
        <v>2.405177474356849</v>
      </c>
      <c r="N5382" s="2">
        <v>255433</v>
      </c>
      <c r="O5382" s="2">
        <v>81686</v>
      </c>
      <c r="P5382" s="2">
        <v>42846</v>
      </c>
      <c r="Q5382" s="2">
        <v>22052</v>
      </c>
      <c r="R5382" s="2">
        <v>13965</v>
      </c>
      <c r="S5382" s="2">
        <v>9798</v>
      </c>
      <c r="T5382" s="2">
        <v>7462</v>
      </c>
      <c r="U5382" s="2">
        <v>5200</v>
      </c>
      <c r="V5382" s="2">
        <v>4266</v>
      </c>
      <c r="W5382" s="2">
        <v>3610</v>
      </c>
    </row>
    <row r="5383" spans="1:23" x14ac:dyDescent="0.35">
      <c r="A5383" s="2">
        <v>4294808</v>
      </c>
      <c r="B5383" s="2" t="s">
        <v>2960</v>
      </c>
      <c r="C5383" s="2" t="s">
        <v>4592</v>
      </c>
      <c r="D5383" s="2" t="s">
        <v>886</v>
      </c>
      <c r="E5383" s="2">
        <v>778980</v>
      </c>
      <c r="F5383" s="2">
        <v>2604</v>
      </c>
      <c r="G5383" s="2">
        <v>236387</v>
      </c>
      <c r="H5383" s="2">
        <v>5.0772673624184028E-2</v>
      </c>
      <c r="I5383" s="2">
        <v>224385</v>
      </c>
      <c r="J5383" s="2">
        <v>0.33428329353770309</v>
      </c>
      <c r="K5383" s="2">
        <v>3.2953588818336028</v>
      </c>
      <c r="L5383" s="2" t="s">
        <v>4150</v>
      </c>
      <c r="M5383" s="58">
        <v>2.5090023641271091</v>
      </c>
      <c r="N5383" s="2">
        <v>181209</v>
      </c>
      <c r="O5383" s="2">
        <v>82144</v>
      </c>
      <c r="P5383" s="2">
        <v>19782</v>
      </c>
      <c r="Q5383" s="2">
        <v>8116</v>
      </c>
      <c r="R5383" s="2">
        <v>5165</v>
      </c>
      <c r="S5383" s="2">
        <v>3816</v>
      </c>
      <c r="T5383" s="2">
        <v>2968</v>
      </c>
      <c r="U5383" s="2">
        <v>2696</v>
      </c>
      <c r="V5383" s="2">
        <v>2358</v>
      </c>
      <c r="W5383" s="2">
        <v>2220</v>
      </c>
    </row>
    <row r="5384" spans="1:23" x14ac:dyDescent="0.35">
      <c r="A5384" s="2">
        <v>4194570</v>
      </c>
      <c r="B5384" s="2" t="s">
        <v>2172</v>
      </c>
      <c r="C5384" s="2" t="s">
        <v>4592</v>
      </c>
      <c r="D5384" s="2" t="s">
        <v>886</v>
      </c>
      <c r="E5384" s="2">
        <v>719641</v>
      </c>
      <c r="F5384" s="2">
        <v>1117</v>
      </c>
      <c r="G5384" s="2">
        <v>219041</v>
      </c>
      <c r="H5384" s="46">
        <v>0.3093119552960405</v>
      </c>
      <c r="I5384" s="2">
        <v>151289</v>
      </c>
      <c r="J5384" s="2">
        <v>0.15521628145144589</v>
      </c>
      <c r="K5384" s="2">
        <v>3.285416885423277</v>
      </c>
      <c r="L5384" s="2" t="s">
        <v>815</v>
      </c>
      <c r="M5384" s="58">
        <v>1.520237697887928</v>
      </c>
      <c r="N5384" s="2">
        <v>87781</v>
      </c>
      <c r="O5384" s="2">
        <v>131680</v>
      </c>
      <c r="P5384" s="2">
        <v>106635</v>
      </c>
      <c r="Q5384" s="2">
        <v>40536</v>
      </c>
      <c r="R5384" s="2">
        <v>31195</v>
      </c>
      <c r="S5384" s="2">
        <v>28614</v>
      </c>
      <c r="T5384" s="2">
        <v>15260</v>
      </c>
      <c r="U5384" s="2">
        <v>13232</v>
      </c>
      <c r="V5384" s="2">
        <v>10431</v>
      </c>
      <c r="W5384" s="2">
        <v>8010</v>
      </c>
    </row>
    <row r="5385" spans="1:23" x14ac:dyDescent="0.35">
      <c r="A5385" s="2">
        <v>4113242</v>
      </c>
      <c r="B5385" s="2" t="s">
        <v>2163</v>
      </c>
      <c r="C5385" s="2" t="s">
        <v>4592</v>
      </c>
      <c r="D5385" s="2" t="s">
        <v>886</v>
      </c>
      <c r="E5385" s="2">
        <v>17416</v>
      </c>
      <c r="F5385" s="2">
        <v>141</v>
      </c>
      <c r="G5385" s="2">
        <v>5313</v>
      </c>
      <c r="H5385" s="46">
        <v>0.65179747788443443</v>
      </c>
      <c r="I5385" s="2">
        <v>1850</v>
      </c>
      <c r="J5385" s="2">
        <v>0.80960036747818098</v>
      </c>
      <c r="K5385" s="2">
        <v>3.2779973649538872</v>
      </c>
      <c r="L5385" s="2" t="s">
        <v>4150</v>
      </c>
      <c r="M5385" s="58">
        <v>2.0229991868974331</v>
      </c>
      <c r="N5385" s="2">
        <v>3580</v>
      </c>
      <c r="O5385" s="2">
        <v>1962</v>
      </c>
      <c r="P5385" s="2">
        <v>1032</v>
      </c>
      <c r="Q5385" s="2">
        <v>628</v>
      </c>
      <c r="R5385" s="2">
        <v>425</v>
      </c>
      <c r="S5385" s="2">
        <v>378</v>
      </c>
      <c r="T5385" s="2">
        <v>231</v>
      </c>
      <c r="U5385" s="2">
        <v>176</v>
      </c>
      <c r="V5385" s="2">
        <v>117</v>
      </c>
      <c r="W5385" s="2">
        <v>80</v>
      </c>
    </row>
    <row r="5386" spans="1:23" x14ac:dyDescent="0.35">
      <c r="A5386" s="2">
        <v>4083388</v>
      </c>
      <c r="B5386" s="2" t="s">
        <v>2162</v>
      </c>
      <c r="C5386" s="2" t="s">
        <v>4592</v>
      </c>
      <c r="D5386" s="2" t="s">
        <v>886</v>
      </c>
      <c r="E5386" s="2">
        <v>587971</v>
      </c>
      <c r="F5386" s="2">
        <v>1046</v>
      </c>
      <c r="G5386" s="2">
        <v>180559</v>
      </c>
      <c r="H5386" s="2">
        <v>0.93511262246689442</v>
      </c>
      <c r="I5386" s="2">
        <v>11716</v>
      </c>
      <c r="J5386" s="2">
        <v>0.17789993043874611</v>
      </c>
      <c r="K5386" s="2">
        <v>3.2563926472787288</v>
      </c>
      <c r="L5386" s="2" t="s">
        <v>4150</v>
      </c>
      <c r="M5386" s="58">
        <v>1.6474575226396491</v>
      </c>
      <c r="N5386" s="2">
        <v>80522</v>
      </c>
      <c r="O5386" s="2">
        <v>116948</v>
      </c>
      <c r="P5386" s="2">
        <v>67161</v>
      </c>
      <c r="Q5386" s="2">
        <v>32600</v>
      </c>
      <c r="R5386" s="2">
        <v>21450</v>
      </c>
      <c r="S5386" s="2">
        <v>13422</v>
      </c>
      <c r="T5386" s="2">
        <v>9611</v>
      </c>
      <c r="U5386" s="2">
        <v>6264</v>
      </c>
      <c r="V5386" s="2">
        <v>5058</v>
      </c>
      <c r="W5386" s="2">
        <v>3860</v>
      </c>
    </row>
    <row r="5387" spans="1:23" x14ac:dyDescent="0.35">
      <c r="A5387" s="2">
        <v>4086451</v>
      </c>
      <c r="B5387" s="2" t="s">
        <v>2162</v>
      </c>
      <c r="C5387" s="2" t="s">
        <v>4592</v>
      </c>
      <c r="D5387" s="2" t="s">
        <v>886</v>
      </c>
      <c r="E5387" s="2">
        <v>152658</v>
      </c>
      <c r="F5387" s="2">
        <v>439</v>
      </c>
      <c r="G5387" s="2">
        <v>47749</v>
      </c>
      <c r="H5387" s="2">
        <v>0.83386039498209386</v>
      </c>
      <c r="I5387" s="2">
        <v>7933</v>
      </c>
      <c r="J5387" s="2">
        <v>0.28757091013900349</v>
      </c>
      <c r="K5387" s="2">
        <v>3.1970931328404779</v>
      </c>
      <c r="L5387" s="2" t="s">
        <v>4150</v>
      </c>
      <c r="M5387" s="58">
        <v>2.1405555477656102</v>
      </c>
      <c r="N5387" s="2">
        <v>35128</v>
      </c>
      <c r="O5387" s="2">
        <v>14036</v>
      </c>
      <c r="P5387" s="2">
        <v>6327</v>
      </c>
      <c r="Q5387" s="2">
        <v>3920</v>
      </c>
      <c r="R5387" s="2">
        <v>2900</v>
      </c>
      <c r="S5387" s="2">
        <v>2244</v>
      </c>
      <c r="T5387" s="2">
        <v>2044</v>
      </c>
      <c r="U5387" s="2">
        <v>1752</v>
      </c>
      <c r="V5387" s="2">
        <v>1476</v>
      </c>
      <c r="W5387" s="2">
        <v>1490</v>
      </c>
    </row>
    <row r="5388" spans="1:23" x14ac:dyDescent="0.35">
      <c r="A5388" s="2">
        <v>4269556</v>
      </c>
      <c r="B5388" s="2" t="s">
        <v>2189</v>
      </c>
      <c r="C5388" s="2" t="s">
        <v>4592</v>
      </c>
      <c r="D5388" s="2" t="s">
        <v>886</v>
      </c>
      <c r="E5388" s="2">
        <v>476302</v>
      </c>
      <c r="F5388" s="2">
        <v>1083</v>
      </c>
      <c r="G5388" s="2">
        <v>148980</v>
      </c>
      <c r="H5388" s="46">
        <v>0.73117868170224187</v>
      </c>
      <c r="I5388" s="2">
        <v>40049</v>
      </c>
      <c r="J5388" s="2">
        <v>0.22737674836553279</v>
      </c>
      <c r="K5388" s="2">
        <v>3.1970868572962812</v>
      </c>
      <c r="L5388" s="2" t="s">
        <v>4150</v>
      </c>
      <c r="M5388" s="58">
        <v>1.5505581399891271</v>
      </c>
      <c r="N5388" s="2">
        <v>66803</v>
      </c>
      <c r="O5388" s="2">
        <v>85970</v>
      </c>
      <c r="P5388" s="2">
        <v>57252</v>
      </c>
      <c r="Q5388" s="2">
        <v>34340</v>
      </c>
      <c r="R5388" s="2">
        <v>21470</v>
      </c>
      <c r="S5388" s="2">
        <v>14526</v>
      </c>
      <c r="T5388" s="2">
        <v>10038</v>
      </c>
      <c r="U5388" s="2">
        <v>7472</v>
      </c>
      <c r="V5388" s="2">
        <v>5040</v>
      </c>
      <c r="W5388" s="2">
        <v>4270</v>
      </c>
    </row>
    <row r="5389" spans="1:23" x14ac:dyDescent="0.35">
      <c r="A5389" s="2">
        <v>4294816</v>
      </c>
      <c r="B5389" s="2" t="s">
        <v>2960</v>
      </c>
      <c r="C5389" s="2" t="s">
        <v>4592</v>
      </c>
      <c r="D5389" s="2" t="s">
        <v>886</v>
      </c>
      <c r="E5389" s="2">
        <v>527994</v>
      </c>
      <c r="F5389" s="2">
        <v>6756</v>
      </c>
      <c r="G5389" s="2">
        <v>165182</v>
      </c>
      <c r="H5389" s="2">
        <v>0.61576321875264861</v>
      </c>
      <c r="I5389" s="2">
        <v>63469</v>
      </c>
      <c r="J5389" s="2">
        <v>1.279559994999943</v>
      </c>
      <c r="K5389" s="2">
        <v>3.1964378685328909</v>
      </c>
      <c r="L5389" s="2" t="s">
        <v>4150</v>
      </c>
      <c r="M5389" s="58">
        <v>2.2992649236182481</v>
      </c>
      <c r="N5389" s="2">
        <v>118046</v>
      </c>
      <c r="O5389" s="2">
        <v>68920</v>
      </c>
      <c r="P5389" s="2">
        <v>29610</v>
      </c>
      <c r="Q5389" s="2">
        <v>6748</v>
      </c>
      <c r="R5389" s="2">
        <v>3055</v>
      </c>
      <c r="S5389" s="2">
        <v>1518</v>
      </c>
      <c r="T5389" s="2">
        <v>672</v>
      </c>
      <c r="U5389" s="2">
        <v>584</v>
      </c>
      <c r="V5389" s="2">
        <v>333</v>
      </c>
      <c r="W5389" s="2">
        <v>150</v>
      </c>
    </row>
    <row r="5390" spans="1:23" x14ac:dyDescent="0.35">
      <c r="A5390" s="2">
        <v>4086448</v>
      </c>
      <c r="B5390" s="2" t="s">
        <v>2161</v>
      </c>
      <c r="C5390" s="2" t="s">
        <v>4592</v>
      </c>
      <c r="D5390" s="2" t="s">
        <v>886</v>
      </c>
      <c r="E5390" s="2">
        <v>1448805</v>
      </c>
      <c r="F5390" s="2">
        <v>19829</v>
      </c>
      <c r="G5390" s="2">
        <v>457668</v>
      </c>
      <c r="H5390" s="46">
        <v>0.58480164660845846</v>
      </c>
      <c r="I5390" s="2">
        <v>190023</v>
      </c>
      <c r="J5390" s="2">
        <v>1.3686451937976469</v>
      </c>
      <c r="K5390" s="2">
        <v>3.165624426440127</v>
      </c>
      <c r="L5390" s="2" t="s">
        <v>4150</v>
      </c>
      <c r="M5390" s="58">
        <v>2.0852565901681821</v>
      </c>
      <c r="N5390" s="2">
        <v>332008</v>
      </c>
      <c r="O5390" s="2">
        <v>139774</v>
      </c>
      <c r="P5390" s="2">
        <v>73848</v>
      </c>
      <c r="Q5390" s="2">
        <v>46364</v>
      </c>
      <c r="R5390" s="2">
        <v>30865</v>
      </c>
      <c r="S5390" s="2">
        <v>22740</v>
      </c>
      <c r="T5390" s="2">
        <v>17325</v>
      </c>
      <c r="U5390" s="2">
        <v>13160</v>
      </c>
      <c r="V5390" s="2">
        <v>10431</v>
      </c>
      <c r="W5390" s="2">
        <v>8270</v>
      </c>
    </row>
    <row r="5391" spans="1:23" x14ac:dyDescent="0.35">
      <c r="A5391" s="2">
        <v>4294816</v>
      </c>
      <c r="B5391" s="2" t="s">
        <v>2960</v>
      </c>
      <c r="C5391" s="2" t="s">
        <v>4592</v>
      </c>
      <c r="D5391" s="2" t="s">
        <v>886</v>
      </c>
      <c r="E5391" s="2">
        <v>790096</v>
      </c>
      <c r="F5391" s="2">
        <v>9247</v>
      </c>
      <c r="G5391" s="2">
        <v>250756</v>
      </c>
      <c r="H5391" s="2">
        <v>0.23742602370431809</v>
      </c>
      <c r="I5391" s="2">
        <v>191220</v>
      </c>
      <c r="J5391" s="2">
        <v>1.1703641076527409</v>
      </c>
      <c r="K5391" s="2">
        <v>3.1508558120244379</v>
      </c>
      <c r="L5391" s="2" t="s">
        <v>4150</v>
      </c>
      <c r="M5391" s="58">
        <v>2.3918239831442309</v>
      </c>
      <c r="N5391" s="2">
        <v>204382</v>
      </c>
      <c r="O5391" s="2">
        <v>57502</v>
      </c>
      <c r="P5391" s="2">
        <v>27192</v>
      </c>
      <c r="Q5391" s="2">
        <v>14300</v>
      </c>
      <c r="R5391" s="2">
        <v>8725</v>
      </c>
      <c r="S5391" s="2">
        <v>6066</v>
      </c>
      <c r="T5391" s="2">
        <v>4305</v>
      </c>
      <c r="U5391" s="2">
        <v>3328</v>
      </c>
      <c r="V5391" s="2">
        <v>2592</v>
      </c>
      <c r="W5391" s="2">
        <v>1940</v>
      </c>
    </row>
    <row r="5392" spans="1:23" x14ac:dyDescent="0.35">
      <c r="A5392" s="2">
        <v>4294813</v>
      </c>
      <c r="B5392" s="2" t="s">
        <v>2959</v>
      </c>
      <c r="C5392" s="2" t="s">
        <v>4592</v>
      </c>
      <c r="D5392" s="2" t="s">
        <v>886</v>
      </c>
      <c r="E5392" s="2">
        <v>743224</v>
      </c>
      <c r="F5392" s="2">
        <v>9717</v>
      </c>
      <c r="G5392" s="2">
        <v>239875</v>
      </c>
      <c r="H5392" s="2">
        <v>0.52913392391870762</v>
      </c>
      <c r="I5392" s="2">
        <v>112949</v>
      </c>
      <c r="J5392" s="2">
        <v>1.3074120319042439</v>
      </c>
      <c r="K5392" s="2">
        <v>3.0983804064616991</v>
      </c>
      <c r="L5392" s="2" t="s">
        <v>4150</v>
      </c>
      <c r="M5392" s="58">
        <v>2.2831549036172341</v>
      </c>
      <c r="N5392" s="2">
        <v>181009</v>
      </c>
      <c r="O5392" s="2">
        <v>82594</v>
      </c>
      <c r="P5392" s="2">
        <v>36984</v>
      </c>
      <c r="Q5392" s="2">
        <v>11240</v>
      </c>
      <c r="R5392" s="2">
        <v>5430</v>
      </c>
      <c r="S5392" s="2">
        <v>3180</v>
      </c>
      <c r="T5392" s="2">
        <v>2135</v>
      </c>
      <c r="U5392" s="2">
        <v>1328</v>
      </c>
      <c r="V5392" s="2">
        <v>1035</v>
      </c>
      <c r="W5392" s="2">
        <v>590</v>
      </c>
    </row>
    <row r="5393" spans="1:23" x14ac:dyDescent="0.35">
      <c r="A5393" s="2">
        <v>4407089</v>
      </c>
      <c r="B5393" s="2" t="s">
        <v>3833</v>
      </c>
      <c r="C5393" s="2" t="s">
        <v>4592</v>
      </c>
      <c r="D5393" s="2" t="s">
        <v>886</v>
      </c>
      <c r="E5393" s="2">
        <v>287255</v>
      </c>
      <c r="F5393" s="2">
        <v>567</v>
      </c>
      <c r="G5393" s="2">
        <v>93798</v>
      </c>
      <c r="H5393" s="2">
        <v>0.73971726476044264</v>
      </c>
      <c r="I5393" s="2">
        <v>24414</v>
      </c>
      <c r="J5393" s="2">
        <v>0.1973855981619119</v>
      </c>
      <c r="K5393" s="2">
        <v>3.062485340838824</v>
      </c>
      <c r="L5393" s="2" t="s">
        <v>4150</v>
      </c>
      <c r="M5393" s="58">
        <v>1.87131931415468</v>
      </c>
      <c r="N5393" s="2">
        <v>55379</v>
      </c>
      <c r="O5393" s="2">
        <v>52074</v>
      </c>
      <c r="P5393" s="2">
        <v>21123</v>
      </c>
      <c r="Q5393" s="2">
        <v>10364</v>
      </c>
      <c r="R5393" s="2">
        <v>5480</v>
      </c>
      <c r="S5393" s="2">
        <v>3306</v>
      </c>
      <c r="T5393" s="2">
        <v>2079</v>
      </c>
      <c r="U5393" s="2">
        <v>1544</v>
      </c>
      <c r="V5393" s="2">
        <v>1215</v>
      </c>
      <c r="W5393" s="2">
        <v>940</v>
      </c>
    </row>
    <row r="5394" spans="1:23" x14ac:dyDescent="0.35">
      <c r="A5394" s="2">
        <v>4086448</v>
      </c>
      <c r="B5394" s="2" t="s">
        <v>2161</v>
      </c>
      <c r="C5394" s="2" t="s">
        <v>4592</v>
      </c>
      <c r="D5394" s="2" t="s">
        <v>886</v>
      </c>
      <c r="E5394" s="2">
        <v>1591606</v>
      </c>
      <c r="F5394" s="2">
        <v>11830</v>
      </c>
      <c r="G5394" s="2">
        <v>521574</v>
      </c>
      <c r="H5394" s="2">
        <v>0.50711691917158452</v>
      </c>
      <c r="I5394" s="2">
        <v>257075</v>
      </c>
      <c r="J5394" s="2">
        <v>0.74327440333851469</v>
      </c>
      <c r="K5394" s="2">
        <v>3.0515439803364428</v>
      </c>
      <c r="L5394" s="2" t="s">
        <v>4150</v>
      </c>
      <c r="M5394" s="58">
        <v>1.993424579298321</v>
      </c>
      <c r="N5394" s="2">
        <v>377415</v>
      </c>
      <c r="O5394" s="2">
        <v>157244</v>
      </c>
      <c r="P5394" s="2">
        <v>86370</v>
      </c>
      <c r="Q5394" s="2">
        <v>54980</v>
      </c>
      <c r="R5394" s="2">
        <v>36825</v>
      </c>
      <c r="S5394" s="2">
        <v>27006</v>
      </c>
      <c r="T5394" s="2">
        <v>20510</v>
      </c>
      <c r="U5394" s="2">
        <v>15568</v>
      </c>
      <c r="V5394" s="2">
        <v>12420</v>
      </c>
      <c r="W5394" s="2">
        <v>10090</v>
      </c>
    </row>
    <row r="5395" spans="1:23" x14ac:dyDescent="0.35">
      <c r="A5395">
        <v>4433796</v>
      </c>
      <c r="B5395" t="s">
        <v>4411</v>
      </c>
      <c r="C5395" s="2" t="s">
        <v>4592</v>
      </c>
      <c r="D5395" t="s">
        <v>886</v>
      </c>
      <c r="E5395">
        <v>413383</v>
      </c>
      <c r="F5395">
        <v>1156</v>
      </c>
      <c r="G5395">
        <v>137389</v>
      </c>
      <c r="H5395">
        <v>0.79440129850279129</v>
      </c>
      <c r="I5395">
        <v>28247</v>
      </c>
      <c r="J5395">
        <v>0.27964381699295809</v>
      </c>
      <c r="K5395">
        <v>3.0088507813580421</v>
      </c>
      <c r="L5395" t="s">
        <v>4150</v>
      </c>
      <c r="M5395">
        <v>1.6397320153587409</v>
      </c>
      <c r="N5395">
        <v>65392</v>
      </c>
      <c r="O5395">
        <v>101084</v>
      </c>
      <c r="P5395">
        <v>25947</v>
      </c>
      <c r="Q5395">
        <v>26348</v>
      </c>
      <c r="R5395">
        <v>9855</v>
      </c>
      <c r="S5395">
        <v>9288</v>
      </c>
      <c r="T5395">
        <v>4277</v>
      </c>
      <c r="U5395">
        <v>4344</v>
      </c>
      <c r="V5395">
        <v>2619</v>
      </c>
      <c r="W5395">
        <v>2950</v>
      </c>
    </row>
    <row r="5396" spans="1:23" x14ac:dyDescent="0.35">
      <c r="A5396" s="2">
        <v>4294816</v>
      </c>
      <c r="B5396" s="2" t="s">
        <v>2960</v>
      </c>
      <c r="C5396" s="2" t="s">
        <v>4592</v>
      </c>
      <c r="D5396" s="2" t="s">
        <v>886</v>
      </c>
      <c r="E5396" s="2">
        <v>814102</v>
      </c>
      <c r="F5396" s="2">
        <v>10709</v>
      </c>
      <c r="G5396" s="2">
        <v>274722</v>
      </c>
      <c r="H5396" s="2">
        <v>0.26923580929084678</v>
      </c>
      <c r="I5396" s="2">
        <v>200757</v>
      </c>
      <c r="J5396" s="2">
        <v>1.315437131956438</v>
      </c>
      <c r="K5396" s="2">
        <v>2.963366603329912</v>
      </c>
      <c r="L5396" s="2" t="s">
        <v>4150</v>
      </c>
      <c r="M5396" s="58">
        <v>2.302474425655515</v>
      </c>
      <c r="N5396" s="2">
        <v>227222</v>
      </c>
      <c r="O5396" s="2">
        <v>61666</v>
      </c>
      <c r="P5396" s="2">
        <v>26430</v>
      </c>
      <c r="Q5396" s="2">
        <v>13276</v>
      </c>
      <c r="R5396" s="2">
        <v>8615</v>
      </c>
      <c r="S5396" s="2">
        <v>5400</v>
      </c>
      <c r="T5396" s="2">
        <v>3857</v>
      </c>
      <c r="U5396" s="2">
        <v>3088</v>
      </c>
      <c r="V5396" s="2">
        <v>2313</v>
      </c>
      <c r="W5396" s="2">
        <v>1710</v>
      </c>
    </row>
    <row r="5397" spans="1:23" x14ac:dyDescent="0.35">
      <c r="A5397" s="2">
        <v>4259783</v>
      </c>
      <c r="B5397" s="2" t="s">
        <v>2183</v>
      </c>
      <c r="C5397" s="2" t="s">
        <v>4592</v>
      </c>
      <c r="D5397" s="2" t="s">
        <v>886</v>
      </c>
      <c r="E5397" s="2">
        <v>536630</v>
      </c>
      <c r="F5397" s="2">
        <v>886</v>
      </c>
      <c r="G5397" s="2">
        <v>182492</v>
      </c>
      <c r="H5397" s="46">
        <v>0.38578129452249971</v>
      </c>
      <c r="I5397" s="2">
        <v>112090</v>
      </c>
      <c r="J5397" s="2">
        <v>0.1651044481299965</v>
      </c>
      <c r="K5397" s="2">
        <v>2.940567257742805</v>
      </c>
      <c r="L5397" s="2" t="s">
        <v>815</v>
      </c>
      <c r="M5397" s="58">
        <v>1.5293396791017131</v>
      </c>
      <c r="N5397" s="2">
        <v>96292</v>
      </c>
      <c r="O5397" s="2">
        <v>87196</v>
      </c>
      <c r="P5397" s="2">
        <v>62124</v>
      </c>
      <c r="Q5397" s="2">
        <v>35816</v>
      </c>
      <c r="R5397" s="2">
        <v>22695</v>
      </c>
      <c r="S5397" s="2">
        <v>16008</v>
      </c>
      <c r="T5397" s="2">
        <v>11501</v>
      </c>
      <c r="U5397" s="2">
        <v>8280</v>
      </c>
      <c r="V5397" s="2">
        <v>6048</v>
      </c>
      <c r="W5397" s="2">
        <v>4930</v>
      </c>
    </row>
    <row r="5398" spans="1:23" x14ac:dyDescent="0.35">
      <c r="A5398" s="2">
        <v>4358314</v>
      </c>
      <c r="B5398" s="2" t="s">
        <v>3375</v>
      </c>
      <c r="C5398" s="2" t="s">
        <v>4592</v>
      </c>
      <c r="D5398" s="2" t="s">
        <v>886</v>
      </c>
      <c r="E5398" s="2">
        <v>544758</v>
      </c>
      <c r="F5398" s="2">
        <v>6592</v>
      </c>
      <c r="G5398" s="2">
        <v>187294</v>
      </c>
      <c r="H5398" s="2">
        <v>0.33431930547695071</v>
      </c>
      <c r="I5398" s="2">
        <v>124678</v>
      </c>
      <c r="J5398" s="2">
        <v>1.2100786037102711</v>
      </c>
      <c r="K5398" s="2">
        <v>2.908571550610271</v>
      </c>
      <c r="L5398" s="2" t="s">
        <v>815</v>
      </c>
      <c r="M5398" s="58">
        <v>2.3359118391149609</v>
      </c>
      <c r="N5398" s="2">
        <v>158181</v>
      </c>
      <c r="O5398" s="2">
        <v>39236</v>
      </c>
      <c r="P5398" s="2">
        <v>16467</v>
      </c>
      <c r="Q5398" s="2">
        <v>7744</v>
      </c>
      <c r="R5398" s="2">
        <v>4215</v>
      </c>
      <c r="S5398" s="2">
        <v>2664</v>
      </c>
      <c r="T5398" s="2">
        <v>1743</v>
      </c>
      <c r="U5398" s="2">
        <v>1248</v>
      </c>
      <c r="V5398" s="2">
        <v>882</v>
      </c>
      <c r="W5398" s="2">
        <v>830</v>
      </c>
    </row>
    <row r="5399" spans="1:23" x14ac:dyDescent="0.35">
      <c r="A5399">
        <v>4433796</v>
      </c>
      <c r="B5399" t="s">
        <v>4411</v>
      </c>
      <c r="C5399" s="2" t="s">
        <v>4592</v>
      </c>
      <c r="D5399" t="s">
        <v>886</v>
      </c>
      <c r="E5399">
        <v>404549</v>
      </c>
      <c r="F5399">
        <v>1004</v>
      </c>
      <c r="G5399">
        <v>140387</v>
      </c>
      <c r="H5399">
        <v>0.87270901151816049</v>
      </c>
      <c r="I5399">
        <v>17870</v>
      </c>
      <c r="J5399">
        <v>0.24817760024125629</v>
      </c>
      <c r="K5399">
        <v>2.881669955195282</v>
      </c>
      <c r="L5399" t="s">
        <v>4150</v>
      </c>
      <c r="M5399">
        <v>1.8176177489430341</v>
      </c>
      <c r="N5399">
        <v>86752</v>
      </c>
      <c r="O5399">
        <v>75392</v>
      </c>
      <c r="P5399">
        <v>25101</v>
      </c>
      <c r="Q5399">
        <v>14708</v>
      </c>
      <c r="R5399">
        <v>7620</v>
      </c>
      <c r="S5399">
        <v>4878</v>
      </c>
      <c r="T5399">
        <v>3241</v>
      </c>
      <c r="U5399">
        <v>2032</v>
      </c>
      <c r="V5399">
        <v>1557</v>
      </c>
      <c r="W5399">
        <v>1290</v>
      </c>
    </row>
    <row r="5400" spans="1:23" x14ac:dyDescent="0.35">
      <c r="A5400" s="2">
        <v>4358315</v>
      </c>
      <c r="B5400" s="2" t="s">
        <v>3376</v>
      </c>
      <c r="C5400" s="2" t="s">
        <v>4592</v>
      </c>
      <c r="D5400" s="2" t="s">
        <v>886</v>
      </c>
      <c r="E5400" s="2">
        <v>530611</v>
      </c>
      <c r="F5400" s="2">
        <v>6364</v>
      </c>
      <c r="G5400" s="2">
        <v>184402</v>
      </c>
      <c r="H5400" s="2">
        <v>0.33615145171961258</v>
      </c>
      <c r="I5400" s="2">
        <v>122415</v>
      </c>
      <c r="J5400" s="2">
        <v>1.199372044680566</v>
      </c>
      <c r="K5400" s="2">
        <v>2.8774687910109429</v>
      </c>
      <c r="L5400" s="2" t="s">
        <v>815</v>
      </c>
      <c r="M5400" s="58">
        <v>2.3421570704663028</v>
      </c>
      <c r="N5400" s="2">
        <v>157511</v>
      </c>
      <c r="O5400" s="2">
        <v>37106</v>
      </c>
      <c r="P5400" s="2">
        <v>14016</v>
      </c>
      <c r="Q5400" s="2">
        <v>6892</v>
      </c>
      <c r="R5400" s="2">
        <v>3885</v>
      </c>
      <c r="S5400" s="2">
        <v>2580</v>
      </c>
      <c r="T5400" s="2">
        <v>1666</v>
      </c>
      <c r="U5400" s="2">
        <v>1120</v>
      </c>
      <c r="V5400" s="2">
        <v>972</v>
      </c>
      <c r="W5400" s="2">
        <v>800</v>
      </c>
    </row>
    <row r="5401" spans="1:23" x14ac:dyDescent="0.35">
      <c r="A5401" s="2">
        <v>4229207</v>
      </c>
      <c r="B5401" s="2" t="s">
        <v>2169</v>
      </c>
      <c r="C5401" s="2" t="s">
        <v>4592</v>
      </c>
      <c r="D5401" s="2" t="s">
        <v>886</v>
      </c>
      <c r="E5401" s="2">
        <v>688650</v>
      </c>
      <c r="F5401" s="2">
        <v>8006</v>
      </c>
      <c r="G5401" s="2">
        <v>242024</v>
      </c>
      <c r="H5401" s="46">
        <v>0.33228109608964401</v>
      </c>
      <c r="I5401" s="2">
        <v>161604</v>
      </c>
      <c r="J5401" s="2">
        <v>1.162564437667901</v>
      </c>
      <c r="K5401" s="2">
        <v>2.8453789706805939</v>
      </c>
      <c r="L5401" s="2" t="s">
        <v>815</v>
      </c>
      <c r="M5401" s="58">
        <v>2.4438671762714388</v>
      </c>
      <c r="N5401" s="2">
        <v>204330</v>
      </c>
      <c r="O5401" s="2">
        <v>72282</v>
      </c>
      <c r="P5401" s="2">
        <v>3651</v>
      </c>
      <c r="Q5401" s="2">
        <v>852</v>
      </c>
      <c r="R5401" s="2">
        <v>325</v>
      </c>
      <c r="S5401" s="2">
        <v>144</v>
      </c>
      <c r="T5401" s="2">
        <v>98</v>
      </c>
      <c r="U5401" s="2">
        <v>56</v>
      </c>
      <c r="V5401" s="2">
        <v>9</v>
      </c>
      <c r="W5401" s="2">
        <v>40</v>
      </c>
    </row>
    <row r="5402" spans="1:23" x14ac:dyDescent="0.35">
      <c r="A5402" s="2">
        <v>4359581</v>
      </c>
      <c r="B5402" s="2" t="s">
        <v>3384</v>
      </c>
      <c r="C5402" s="2" t="s">
        <v>4592</v>
      </c>
      <c r="D5402" s="2" t="s">
        <v>886</v>
      </c>
      <c r="E5402" s="2">
        <v>737734</v>
      </c>
      <c r="F5402" s="2">
        <v>890</v>
      </c>
      <c r="G5402" s="2">
        <v>270068</v>
      </c>
      <c r="H5402" s="2">
        <v>6.2443532739902552E-2</v>
      </c>
      <c r="I5402" s="2">
        <v>253204</v>
      </c>
      <c r="J5402" s="2">
        <v>0.1206396885598332</v>
      </c>
      <c r="K5402" s="2">
        <v>2.7316601744745772</v>
      </c>
      <c r="L5402" s="2" t="s">
        <v>815</v>
      </c>
      <c r="M5402" s="58">
        <v>2.1598578312829728</v>
      </c>
      <c r="N5402" s="2">
        <v>220565</v>
      </c>
      <c r="O5402" s="2">
        <v>66720</v>
      </c>
      <c r="P5402" s="2">
        <v>24732</v>
      </c>
      <c r="Q5402" s="2">
        <v>7964</v>
      </c>
      <c r="R5402" s="2">
        <v>5340</v>
      </c>
      <c r="S5402" s="2">
        <v>4278</v>
      </c>
      <c r="T5402" s="2">
        <v>3500</v>
      </c>
      <c r="U5402" s="2">
        <v>3160</v>
      </c>
      <c r="V5402" s="2">
        <v>2727</v>
      </c>
      <c r="W5402" s="2">
        <v>2580</v>
      </c>
    </row>
    <row r="5403" spans="1:23" x14ac:dyDescent="0.35">
      <c r="A5403">
        <v>4462754</v>
      </c>
      <c r="B5403" t="s">
        <v>4421</v>
      </c>
      <c r="C5403" s="2" t="s">
        <v>4592</v>
      </c>
      <c r="D5403" t="s">
        <v>886</v>
      </c>
      <c r="E5403">
        <v>372052</v>
      </c>
      <c r="F5403">
        <v>827</v>
      </c>
      <c r="G5403">
        <v>137566</v>
      </c>
      <c r="H5403">
        <v>0.85761016530247303</v>
      </c>
      <c r="I5403">
        <v>19588</v>
      </c>
      <c r="J5403">
        <v>0.22228075645339901</v>
      </c>
      <c r="K5403">
        <v>2.7045345506883969</v>
      </c>
      <c r="L5403" t="s">
        <v>4150</v>
      </c>
      <c r="M5403">
        <v>1.7874568812275999</v>
      </c>
      <c r="N5403">
        <v>91690</v>
      </c>
      <c r="O5403">
        <v>63942</v>
      </c>
      <c r="P5403">
        <v>21999</v>
      </c>
      <c r="Q5403">
        <v>12096</v>
      </c>
      <c r="R5403">
        <v>6755</v>
      </c>
      <c r="S5403">
        <v>4200</v>
      </c>
      <c r="T5403">
        <v>2898</v>
      </c>
      <c r="U5403">
        <v>1904</v>
      </c>
      <c r="V5403">
        <v>1422</v>
      </c>
      <c r="W5403">
        <v>1240</v>
      </c>
    </row>
    <row r="5404" spans="1:23" x14ac:dyDescent="0.35">
      <c r="A5404">
        <v>4462764</v>
      </c>
      <c r="B5404" t="s">
        <v>4426</v>
      </c>
      <c r="C5404" s="2" t="s">
        <v>4592</v>
      </c>
      <c r="D5404" t="s">
        <v>886</v>
      </c>
      <c r="E5404">
        <v>372035</v>
      </c>
      <c r="F5404">
        <v>898</v>
      </c>
      <c r="G5404">
        <v>137618</v>
      </c>
      <c r="H5404">
        <v>0.85908820067142377</v>
      </c>
      <c r="I5404">
        <v>19392</v>
      </c>
      <c r="J5404">
        <v>0.24137513943580571</v>
      </c>
      <c r="K5404">
        <v>2.703389091543257</v>
      </c>
      <c r="L5404" t="s">
        <v>4150</v>
      </c>
      <c r="M5404">
        <v>1.79007563801532</v>
      </c>
      <c r="N5404">
        <v>91770</v>
      </c>
      <c r="O5404">
        <v>63886</v>
      </c>
      <c r="P5404">
        <v>22365</v>
      </c>
      <c r="Q5404">
        <v>12032</v>
      </c>
      <c r="R5404">
        <v>6340</v>
      </c>
      <c r="S5404">
        <v>4026</v>
      </c>
      <c r="T5404">
        <v>2667</v>
      </c>
      <c r="U5404">
        <v>2192</v>
      </c>
      <c r="V5404">
        <v>1404</v>
      </c>
      <c r="W5404">
        <v>1150</v>
      </c>
    </row>
    <row r="5405" spans="1:23" x14ac:dyDescent="0.35">
      <c r="A5405" s="2">
        <v>4294812</v>
      </c>
      <c r="B5405" s="2" t="s">
        <v>2960</v>
      </c>
      <c r="C5405" s="2" t="s">
        <v>4592</v>
      </c>
      <c r="D5405" s="2" t="s">
        <v>886</v>
      </c>
      <c r="E5405" s="2">
        <v>394697</v>
      </c>
      <c r="F5405" s="2">
        <v>1401</v>
      </c>
      <c r="G5405" s="2">
        <v>146146</v>
      </c>
      <c r="H5405" s="2">
        <v>0.31400106742572498</v>
      </c>
      <c r="I5405" s="2">
        <v>100256</v>
      </c>
      <c r="J5405" s="2">
        <v>0.3549558268747926</v>
      </c>
      <c r="K5405" s="2">
        <v>2.7007034061828579</v>
      </c>
      <c r="L5405" s="2" t="s">
        <v>4150</v>
      </c>
      <c r="M5405" s="58">
        <v>1.627697040678302</v>
      </c>
      <c r="N5405" s="2">
        <v>87433</v>
      </c>
      <c r="O5405" s="2">
        <v>76616</v>
      </c>
      <c r="P5405" s="2">
        <v>29490</v>
      </c>
      <c r="Q5405" s="2">
        <v>19392</v>
      </c>
      <c r="R5405" s="2">
        <v>10030</v>
      </c>
      <c r="S5405" s="2">
        <v>6816</v>
      </c>
      <c r="T5405" s="2">
        <v>4634</v>
      </c>
      <c r="U5405" s="2">
        <v>3688</v>
      </c>
      <c r="V5405" s="2">
        <v>2349</v>
      </c>
      <c r="W5405" s="2">
        <v>2040</v>
      </c>
    </row>
    <row r="5406" spans="1:23" x14ac:dyDescent="0.35">
      <c r="A5406" s="2">
        <v>4219319</v>
      </c>
      <c r="B5406" s="2" t="s">
        <v>2166</v>
      </c>
      <c r="C5406" s="2" t="s">
        <v>4592</v>
      </c>
      <c r="D5406" s="2" t="s">
        <v>886</v>
      </c>
      <c r="E5406" s="2">
        <v>563652</v>
      </c>
      <c r="F5406" s="2">
        <v>1003</v>
      </c>
      <c r="G5406" s="2">
        <v>210436</v>
      </c>
      <c r="H5406" s="46">
        <v>0.29957326693151359</v>
      </c>
      <c r="I5406" s="2">
        <v>147395</v>
      </c>
      <c r="J5406" s="2">
        <v>0.17794667631801181</v>
      </c>
      <c r="K5406" s="2">
        <v>2.678496074816096</v>
      </c>
      <c r="L5406" s="2" t="s">
        <v>815</v>
      </c>
      <c r="M5406" s="58">
        <v>1.4341961634466389</v>
      </c>
      <c r="N5406" s="2">
        <v>105791</v>
      </c>
      <c r="O5406" s="2">
        <v>118678</v>
      </c>
      <c r="P5406" s="2">
        <v>83484</v>
      </c>
      <c r="Q5406" s="2">
        <v>27100</v>
      </c>
      <c r="R5406" s="2">
        <v>20385</v>
      </c>
      <c r="S5406" s="2">
        <v>14874</v>
      </c>
      <c r="T5406" s="2">
        <v>7903</v>
      </c>
      <c r="U5406" s="2">
        <v>6504</v>
      </c>
      <c r="V5406" s="2">
        <v>4860</v>
      </c>
      <c r="W5406" s="2">
        <v>3430</v>
      </c>
    </row>
    <row r="5407" spans="1:23" x14ac:dyDescent="0.35">
      <c r="A5407">
        <v>4407101</v>
      </c>
      <c r="B5407" t="s">
        <v>3842</v>
      </c>
      <c r="C5407" s="2" t="s">
        <v>4592</v>
      </c>
      <c r="D5407" t="s">
        <v>886</v>
      </c>
      <c r="E5407">
        <v>383528</v>
      </c>
      <c r="F5407">
        <v>1022</v>
      </c>
      <c r="G5407">
        <v>144433</v>
      </c>
      <c r="H5407">
        <v>0.86061357169068009</v>
      </c>
      <c r="I5407">
        <v>20132</v>
      </c>
      <c r="J5407">
        <v>0.26647337352162032</v>
      </c>
      <c r="K5407">
        <v>2.655404235874073</v>
      </c>
      <c r="L5407" t="s">
        <v>4150</v>
      </c>
      <c r="M5407">
        <v>1.5884957401601221</v>
      </c>
      <c r="N5407">
        <v>86276</v>
      </c>
      <c r="O5407">
        <v>74774</v>
      </c>
      <c r="P5407">
        <v>30228</v>
      </c>
      <c r="Q5407">
        <v>18552</v>
      </c>
      <c r="R5407">
        <v>10770</v>
      </c>
      <c r="S5407">
        <v>7080</v>
      </c>
      <c r="T5407">
        <v>4942</v>
      </c>
      <c r="U5407">
        <v>3816</v>
      </c>
      <c r="V5407">
        <v>2763</v>
      </c>
      <c r="W5407">
        <v>2240</v>
      </c>
    </row>
    <row r="5408" spans="1:23" x14ac:dyDescent="0.35">
      <c r="A5408">
        <v>4502407</v>
      </c>
      <c r="B5408" t="s">
        <v>4577</v>
      </c>
      <c r="C5408" s="2" t="s">
        <v>4592</v>
      </c>
      <c r="D5408" t="s">
        <v>886</v>
      </c>
      <c r="E5408">
        <v>383736</v>
      </c>
      <c r="F5408">
        <v>973</v>
      </c>
      <c r="G5408">
        <v>144934</v>
      </c>
      <c r="H5408">
        <v>0.85903238715553287</v>
      </c>
      <c r="I5408">
        <v>20431</v>
      </c>
      <c r="J5408">
        <v>0.25355973898722028</v>
      </c>
      <c r="K5408">
        <v>2.6476603143499799</v>
      </c>
      <c r="L5408" t="s">
        <v>817</v>
      </c>
      <c r="M5408">
        <v>1.5862365449164171</v>
      </c>
      <c r="N5408">
        <v>86602</v>
      </c>
      <c r="O5408">
        <v>75662</v>
      </c>
      <c r="P5408">
        <v>29631</v>
      </c>
      <c r="Q5408">
        <v>18404</v>
      </c>
      <c r="R5408">
        <v>10620</v>
      </c>
      <c r="S5408">
        <v>6822</v>
      </c>
      <c r="T5408">
        <v>5040</v>
      </c>
      <c r="U5408">
        <v>3632</v>
      </c>
      <c r="V5408">
        <v>3123</v>
      </c>
      <c r="W5408">
        <v>2380</v>
      </c>
    </row>
    <row r="5409" spans="1:23" x14ac:dyDescent="0.35">
      <c r="A5409" s="2">
        <v>4358319</v>
      </c>
      <c r="B5409" s="2" t="s">
        <v>3379</v>
      </c>
      <c r="C5409" s="2" t="s">
        <v>4592</v>
      </c>
      <c r="D5409" s="2" t="s">
        <v>886</v>
      </c>
      <c r="E5409" s="2">
        <v>737948</v>
      </c>
      <c r="F5409" s="2">
        <v>813</v>
      </c>
      <c r="G5409" s="2">
        <v>295624</v>
      </c>
      <c r="H5409" s="2">
        <v>7.4767271940031965E-2</v>
      </c>
      <c r="I5409" s="2">
        <v>273521</v>
      </c>
      <c r="J5409" s="2">
        <v>0.1101703643075122</v>
      </c>
      <c r="K5409" s="2">
        <v>2.4962384650772602</v>
      </c>
      <c r="L5409" s="2" t="s">
        <v>815</v>
      </c>
      <c r="M5409" s="58">
        <v>2.136762432027056</v>
      </c>
      <c r="N5409" s="2">
        <v>267330</v>
      </c>
      <c r="O5409" s="2">
        <v>29838</v>
      </c>
      <c r="P5409" s="2">
        <v>15636</v>
      </c>
      <c r="Q5409" s="2">
        <v>8396</v>
      </c>
      <c r="R5409" s="2">
        <v>6805</v>
      </c>
      <c r="S5409" s="2">
        <v>4692</v>
      </c>
      <c r="T5409" s="2">
        <v>4046</v>
      </c>
      <c r="U5409" s="2">
        <v>3296</v>
      </c>
      <c r="V5409" s="2">
        <v>2889</v>
      </c>
      <c r="W5409" s="2">
        <v>2430</v>
      </c>
    </row>
    <row r="5410" spans="1:23" x14ac:dyDescent="0.35">
      <c r="A5410" s="2">
        <v>4294812</v>
      </c>
      <c r="B5410" s="2" t="s">
        <v>2960</v>
      </c>
      <c r="C5410" s="2" t="s">
        <v>4592</v>
      </c>
      <c r="D5410" s="2" t="s">
        <v>886</v>
      </c>
      <c r="E5410" s="2">
        <v>566659</v>
      </c>
      <c r="F5410" s="2">
        <v>1864</v>
      </c>
      <c r="G5410" s="2">
        <v>228580</v>
      </c>
      <c r="H5410" s="2">
        <v>0.47936827368973672</v>
      </c>
      <c r="I5410" s="2">
        <v>119006</v>
      </c>
      <c r="J5410" s="2">
        <v>0.32894562691142287</v>
      </c>
      <c r="K5410" s="2">
        <v>2.479040160993963</v>
      </c>
      <c r="L5410" s="2" t="s">
        <v>4150</v>
      </c>
      <c r="M5410" s="58">
        <v>1.576996504586339</v>
      </c>
      <c r="N5410" s="2">
        <v>148688</v>
      </c>
      <c r="O5410" s="2">
        <v>103482</v>
      </c>
      <c r="P5410" s="2">
        <v>41757</v>
      </c>
      <c r="Q5410" s="2">
        <v>24452</v>
      </c>
      <c r="R5410" s="2">
        <v>14450</v>
      </c>
      <c r="S5410" s="2">
        <v>9540</v>
      </c>
      <c r="T5410" s="2">
        <v>5964</v>
      </c>
      <c r="U5410" s="2">
        <v>4408</v>
      </c>
      <c r="V5410" s="2">
        <v>3717</v>
      </c>
      <c r="W5410" s="2">
        <v>2870</v>
      </c>
    </row>
    <row r="5411" spans="1:23" x14ac:dyDescent="0.35">
      <c r="A5411" s="2">
        <v>4294815</v>
      </c>
      <c r="B5411" s="2" t="s">
        <v>2961</v>
      </c>
      <c r="C5411" s="2" t="s">
        <v>4592</v>
      </c>
      <c r="D5411" s="2" t="s">
        <v>886</v>
      </c>
      <c r="E5411" s="2">
        <v>76285</v>
      </c>
      <c r="F5411" s="2">
        <v>942</v>
      </c>
      <c r="G5411" s="2">
        <v>31644</v>
      </c>
      <c r="H5411" s="2">
        <v>0.50837441537100236</v>
      </c>
      <c r="I5411" s="2">
        <v>15557</v>
      </c>
      <c r="J5411" s="2">
        <v>1.234843022874746</v>
      </c>
      <c r="K5411" s="2">
        <v>2.4107255719883711</v>
      </c>
      <c r="L5411" s="2" t="s">
        <v>4150</v>
      </c>
      <c r="M5411" s="58">
        <v>1.0640805679931931</v>
      </c>
      <c r="N5411" s="2">
        <v>28366</v>
      </c>
      <c r="O5411" s="2">
        <v>5056</v>
      </c>
      <c r="P5411" s="2">
        <v>1875</v>
      </c>
      <c r="Q5411" s="2">
        <v>348</v>
      </c>
      <c r="R5411" s="2">
        <v>150</v>
      </c>
      <c r="S5411" s="2">
        <v>36</v>
      </c>
      <c r="T5411" s="2">
        <v>7</v>
      </c>
      <c r="U5411" s="2">
        <v>8</v>
      </c>
      <c r="V5411" s="2">
        <v>35846</v>
      </c>
      <c r="W5411" s="2">
        <v>-1</v>
      </c>
    </row>
    <row r="5412" spans="1:23" x14ac:dyDescent="0.35">
      <c r="A5412" s="2">
        <v>4258388</v>
      </c>
      <c r="B5412" s="2" t="s">
        <v>2180</v>
      </c>
      <c r="C5412" s="2" t="s">
        <v>4592</v>
      </c>
      <c r="D5412" s="2" t="s">
        <v>886</v>
      </c>
      <c r="E5412" s="2">
        <v>474881</v>
      </c>
      <c r="F5412" s="2">
        <v>610</v>
      </c>
      <c r="G5412" s="2">
        <v>197634</v>
      </c>
      <c r="H5412" s="46">
        <v>0.85426090652418107</v>
      </c>
      <c r="I5412" s="2">
        <v>28803</v>
      </c>
      <c r="J5412" s="2">
        <v>0.1284532335469307</v>
      </c>
      <c r="K5412" s="2">
        <v>2.4028304846332111</v>
      </c>
      <c r="L5412" s="2" t="s">
        <v>815</v>
      </c>
      <c r="M5412" s="58">
        <v>1.5527562608107091</v>
      </c>
      <c r="N5412" s="2">
        <v>132686</v>
      </c>
      <c r="O5412" s="2">
        <v>82612</v>
      </c>
      <c r="P5412" s="2">
        <v>34560</v>
      </c>
      <c r="Q5412" s="2">
        <v>19580</v>
      </c>
      <c r="R5412" s="2">
        <v>12110</v>
      </c>
      <c r="S5412" s="2">
        <v>7830</v>
      </c>
      <c r="T5412" s="2">
        <v>6076</v>
      </c>
      <c r="U5412" s="2">
        <v>4128</v>
      </c>
      <c r="V5412" s="2">
        <v>3339</v>
      </c>
      <c r="W5412" s="2">
        <v>2910</v>
      </c>
    </row>
    <row r="5413" spans="1:23" x14ac:dyDescent="0.35">
      <c r="A5413" s="2">
        <v>4258387</v>
      </c>
      <c r="B5413" s="2" t="s">
        <v>2179</v>
      </c>
      <c r="C5413" s="2" t="s">
        <v>4592</v>
      </c>
      <c r="D5413" s="2" t="s">
        <v>886</v>
      </c>
      <c r="E5413" s="2">
        <v>475168</v>
      </c>
      <c r="F5413" s="2">
        <v>634</v>
      </c>
      <c r="G5413" s="2">
        <v>198456</v>
      </c>
      <c r="H5413" s="46">
        <v>0.85265751602370299</v>
      </c>
      <c r="I5413" s="2">
        <v>29241</v>
      </c>
      <c r="J5413" s="2">
        <v>0.13342649336655671</v>
      </c>
      <c r="K5413" s="2">
        <v>2.3943241826903701</v>
      </c>
      <c r="L5413" s="2" t="s">
        <v>815</v>
      </c>
      <c r="M5413" s="58">
        <v>1.5468463629408991</v>
      </c>
      <c r="N5413" s="2">
        <v>133627</v>
      </c>
      <c r="O5413" s="2">
        <v>82156</v>
      </c>
      <c r="P5413" s="2">
        <v>34587</v>
      </c>
      <c r="Q5413" s="2">
        <v>19664</v>
      </c>
      <c r="R5413" s="2">
        <v>12265</v>
      </c>
      <c r="S5413" s="2">
        <v>8046</v>
      </c>
      <c r="T5413" s="2">
        <v>5775</v>
      </c>
      <c r="U5413" s="2">
        <v>4664</v>
      </c>
      <c r="V5413" s="2">
        <v>3501</v>
      </c>
      <c r="W5413" s="2">
        <v>2900</v>
      </c>
    </row>
    <row r="5414" spans="1:23" x14ac:dyDescent="0.35">
      <c r="A5414" s="2">
        <v>4086449</v>
      </c>
      <c r="B5414" s="2" t="s">
        <v>2162</v>
      </c>
      <c r="C5414" s="2" t="s">
        <v>4592</v>
      </c>
      <c r="D5414" s="2" t="s">
        <v>886</v>
      </c>
      <c r="E5414" s="2">
        <v>417991</v>
      </c>
      <c r="F5414" s="2">
        <v>3156</v>
      </c>
      <c r="G5414" s="2">
        <v>177609</v>
      </c>
      <c r="H5414" s="2">
        <v>0.67646346750446207</v>
      </c>
      <c r="I5414" s="2">
        <v>57463</v>
      </c>
      <c r="J5414" s="2">
        <v>0.7550401802909632</v>
      </c>
      <c r="K5414" s="2">
        <v>2.3534336660867412</v>
      </c>
      <c r="L5414" s="2" t="s">
        <v>4150</v>
      </c>
      <c r="M5414" s="58">
        <v>1.873416189712124</v>
      </c>
      <c r="N5414" s="2">
        <v>149020</v>
      </c>
      <c r="O5414" s="2">
        <v>38430</v>
      </c>
      <c r="P5414" s="2">
        <v>15795</v>
      </c>
      <c r="Q5414" s="2">
        <v>7984</v>
      </c>
      <c r="R5414" s="2">
        <v>4635</v>
      </c>
      <c r="S5414" s="2">
        <v>2652</v>
      </c>
      <c r="T5414" s="2">
        <v>1827</v>
      </c>
      <c r="U5414" s="2">
        <v>1216</v>
      </c>
      <c r="V5414" s="2">
        <v>828</v>
      </c>
      <c r="W5414" s="2">
        <v>730</v>
      </c>
    </row>
    <row r="5415" spans="1:23" x14ac:dyDescent="0.35">
      <c r="A5415" s="2">
        <v>4083387</v>
      </c>
      <c r="B5415" s="2" t="s">
        <v>2161</v>
      </c>
      <c r="C5415" s="2" t="s">
        <v>4592</v>
      </c>
      <c r="D5415" s="2" t="s">
        <v>886</v>
      </c>
      <c r="E5415" s="2">
        <v>169682</v>
      </c>
      <c r="F5415" s="2">
        <v>285</v>
      </c>
      <c r="G5415" s="2">
        <v>74596</v>
      </c>
      <c r="H5415" s="2">
        <v>0.63004718751675692</v>
      </c>
      <c r="I5415" s="2">
        <v>27597</v>
      </c>
      <c r="J5415" s="2">
        <v>0.16796124515269739</v>
      </c>
      <c r="K5415" s="2">
        <v>2.2746796074856559</v>
      </c>
      <c r="L5415" s="2" t="s">
        <v>4150</v>
      </c>
      <c r="M5415" s="58">
        <v>1.5464719928546691</v>
      </c>
      <c r="N5415" s="2">
        <v>52543</v>
      </c>
      <c r="O5415" s="2">
        <v>29230</v>
      </c>
      <c r="P5415" s="2">
        <v>12693</v>
      </c>
      <c r="Q5415" s="2">
        <v>5852</v>
      </c>
      <c r="R5415" s="2">
        <v>3625</v>
      </c>
      <c r="S5415" s="2">
        <v>2304</v>
      </c>
      <c r="T5415" s="2">
        <v>1449</v>
      </c>
      <c r="U5415" s="2">
        <v>928</v>
      </c>
      <c r="V5415" s="2">
        <v>648</v>
      </c>
      <c r="W5415" s="2">
        <v>450</v>
      </c>
    </row>
    <row r="5416" spans="1:23" x14ac:dyDescent="0.35">
      <c r="A5416" s="2">
        <v>4294805</v>
      </c>
      <c r="B5416" s="2" t="s">
        <v>2959</v>
      </c>
      <c r="C5416" s="2" t="s">
        <v>4592</v>
      </c>
      <c r="D5416" s="2" t="s">
        <v>886</v>
      </c>
      <c r="E5416" s="2">
        <v>318802</v>
      </c>
      <c r="F5416" s="2">
        <v>581</v>
      </c>
      <c r="G5416" s="2">
        <v>140791</v>
      </c>
      <c r="H5416" s="2">
        <v>6.8740189358694748E-2</v>
      </c>
      <c r="I5416" s="2">
        <v>131113</v>
      </c>
      <c r="J5416" s="2">
        <v>0.1822447788909731</v>
      </c>
      <c r="K5416" s="2">
        <v>2.2643634891434821</v>
      </c>
      <c r="L5416" s="2" t="s">
        <v>4150</v>
      </c>
      <c r="M5416" s="58">
        <v>1.7967458139128569</v>
      </c>
      <c r="N5416" s="2">
        <v>115060</v>
      </c>
      <c r="O5416" s="2">
        <v>35926</v>
      </c>
      <c r="P5416" s="2">
        <v>13140</v>
      </c>
      <c r="Q5416" s="2">
        <v>3340</v>
      </c>
      <c r="R5416" s="2">
        <v>2565</v>
      </c>
      <c r="S5416" s="2">
        <v>1908</v>
      </c>
      <c r="T5416" s="2">
        <v>1694</v>
      </c>
      <c r="U5416" s="2">
        <v>1408</v>
      </c>
      <c r="V5416" s="2">
        <v>1332</v>
      </c>
      <c r="W5416" s="2">
        <v>1060</v>
      </c>
    </row>
    <row r="5417" spans="1:23" x14ac:dyDescent="0.35">
      <c r="A5417" s="2">
        <v>4294809</v>
      </c>
      <c r="B5417" s="2" t="s">
        <v>2959</v>
      </c>
      <c r="C5417" s="2" t="s">
        <v>4592</v>
      </c>
      <c r="D5417" s="2" t="s">
        <v>886</v>
      </c>
      <c r="E5417" s="2">
        <v>311338</v>
      </c>
      <c r="F5417" s="2">
        <v>726</v>
      </c>
      <c r="G5417" s="2">
        <v>139040</v>
      </c>
      <c r="H5417" s="2">
        <v>0.54766254315304952</v>
      </c>
      <c r="I5417" s="2">
        <v>62893</v>
      </c>
      <c r="J5417" s="2">
        <v>0.23318708284886519</v>
      </c>
      <c r="K5417" s="2">
        <v>2.2391973532796321</v>
      </c>
      <c r="L5417" s="2" t="s">
        <v>4150</v>
      </c>
      <c r="M5417" s="58">
        <v>1.5635068900405771</v>
      </c>
      <c r="N5417" s="2">
        <v>102721</v>
      </c>
      <c r="O5417" s="2">
        <v>46342</v>
      </c>
      <c r="P5417" s="2">
        <v>19845</v>
      </c>
      <c r="Q5417" s="2">
        <v>10668</v>
      </c>
      <c r="R5417" s="2">
        <v>6080</v>
      </c>
      <c r="S5417" s="2">
        <v>4284</v>
      </c>
      <c r="T5417" s="2">
        <v>2940</v>
      </c>
      <c r="U5417" s="2">
        <v>2528</v>
      </c>
      <c r="V5417" s="2">
        <v>2070</v>
      </c>
      <c r="W5417" s="2">
        <v>1650</v>
      </c>
    </row>
    <row r="5418" spans="1:23" x14ac:dyDescent="0.35">
      <c r="A5418" s="2">
        <v>4169743</v>
      </c>
      <c r="B5418" s="2" t="s">
        <v>2187</v>
      </c>
      <c r="C5418" s="2" t="s">
        <v>4592</v>
      </c>
      <c r="D5418" s="2" t="s">
        <v>886</v>
      </c>
      <c r="E5418" s="2">
        <v>192623</v>
      </c>
      <c r="F5418" s="2">
        <v>489</v>
      </c>
      <c r="G5418" s="2">
        <v>86854</v>
      </c>
      <c r="H5418" s="46">
        <v>0.52674603357358318</v>
      </c>
      <c r="I5418" s="2">
        <v>41104</v>
      </c>
      <c r="J5418" s="2">
        <v>0.25386376497095359</v>
      </c>
      <c r="K5418" s="2">
        <v>2.217779261749603</v>
      </c>
      <c r="L5418" s="2" t="s">
        <v>4150</v>
      </c>
      <c r="M5418" s="58">
        <v>1.5117408843334541</v>
      </c>
      <c r="N5418" s="2">
        <v>60781</v>
      </c>
      <c r="O5418" s="2">
        <v>34976</v>
      </c>
      <c r="P5418" s="2">
        <v>15753</v>
      </c>
      <c r="Q5418" s="2">
        <v>6208</v>
      </c>
      <c r="R5418" s="2">
        <v>3515</v>
      </c>
      <c r="S5418" s="2">
        <v>2322</v>
      </c>
      <c r="T5418" s="2">
        <v>1288</v>
      </c>
      <c r="U5418" s="2">
        <v>1072</v>
      </c>
      <c r="V5418" s="2">
        <v>783</v>
      </c>
      <c r="W5418" s="2">
        <v>720</v>
      </c>
    </row>
    <row r="5419" spans="1:23" x14ac:dyDescent="0.35">
      <c r="A5419" s="2">
        <v>4258378</v>
      </c>
      <c r="B5419" s="2" t="s">
        <v>2174</v>
      </c>
      <c r="C5419" s="2" t="s">
        <v>4592</v>
      </c>
      <c r="D5419" s="2" t="s">
        <v>886</v>
      </c>
      <c r="E5419" s="2">
        <v>311600</v>
      </c>
      <c r="F5419" s="2">
        <v>816</v>
      </c>
      <c r="G5419" s="2">
        <v>142124</v>
      </c>
      <c r="H5419" s="46">
        <v>0.92888604317356671</v>
      </c>
      <c r="I5419" s="2">
        <v>10107</v>
      </c>
      <c r="J5419" s="2">
        <v>0.26187419768934528</v>
      </c>
      <c r="K5419" s="2">
        <v>2.1924516619290202</v>
      </c>
      <c r="L5419" s="2" t="s">
        <v>815</v>
      </c>
      <c r="M5419" s="58">
        <v>1.466794705228869</v>
      </c>
      <c r="N5419" s="2">
        <v>98941</v>
      </c>
      <c r="O5419" s="2">
        <v>56278</v>
      </c>
      <c r="P5419" s="2">
        <v>23814</v>
      </c>
      <c r="Q5419" s="2">
        <v>12208</v>
      </c>
      <c r="R5419" s="2">
        <v>7075</v>
      </c>
      <c r="S5419" s="2">
        <v>4836</v>
      </c>
      <c r="T5419" s="2">
        <v>3108</v>
      </c>
      <c r="U5419" s="2">
        <v>2808</v>
      </c>
      <c r="V5419" s="2">
        <v>1908</v>
      </c>
      <c r="W5419" s="2">
        <v>1460</v>
      </c>
    </row>
    <row r="5420" spans="1:23" x14ac:dyDescent="0.35">
      <c r="A5420" s="2">
        <v>4258377</v>
      </c>
      <c r="B5420" s="2" t="s">
        <v>2173</v>
      </c>
      <c r="C5420" s="2" t="s">
        <v>4592</v>
      </c>
      <c r="D5420" s="2" t="s">
        <v>886</v>
      </c>
      <c r="E5420" s="2">
        <v>306934</v>
      </c>
      <c r="F5420" s="2">
        <v>826</v>
      </c>
      <c r="G5420" s="2">
        <v>141002</v>
      </c>
      <c r="H5420" s="46">
        <v>0.9315470702543226</v>
      </c>
      <c r="I5420" s="2">
        <v>9652</v>
      </c>
      <c r="J5420" s="2">
        <v>0.26911322955423639</v>
      </c>
      <c r="K5420" s="2">
        <v>2.176806002751734</v>
      </c>
      <c r="L5420" s="2" t="s">
        <v>815</v>
      </c>
      <c r="M5420" s="58">
        <v>1.4612077789150459</v>
      </c>
      <c r="N5420" s="2">
        <v>98373</v>
      </c>
      <c r="O5420" s="2">
        <v>55792</v>
      </c>
      <c r="P5420" s="2">
        <v>23877</v>
      </c>
      <c r="Q5420" s="2">
        <v>11440</v>
      </c>
      <c r="R5420" s="2">
        <v>7090</v>
      </c>
      <c r="S5420" s="2">
        <v>4794</v>
      </c>
      <c r="T5420" s="2">
        <v>3010</v>
      </c>
      <c r="U5420" s="2">
        <v>2480</v>
      </c>
      <c r="V5420" s="2">
        <v>1809</v>
      </c>
      <c r="W5420" s="2">
        <v>1390</v>
      </c>
    </row>
    <row r="5421" spans="1:23" x14ac:dyDescent="0.35">
      <c r="A5421" s="2">
        <v>4169742</v>
      </c>
      <c r="B5421" s="2" t="s">
        <v>2186</v>
      </c>
      <c r="C5421" s="2" t="s">
        <v>4592</v>
      </c>
      <c r="D5421" s="2" t="s">
        <v>886</v>
      </c>
      <c r="E5421" s="2">
        <v>148329</v>
      </c>
      <c r="F5421" s="2">
        <v>294</v>
      </c>
      <c r="G5421" s="2">
        <v>68238</v>
      </c>
      <c r="H5421" s="46">
        <v>0.79262287874791171</v>
      </c>
      <c r="I5421" s="2">
        <v>14151</v>
      </c>
      <c r="J5421" s="2">
        <v>0.19820803753817531</v>
      </c>
      <c r="K5421" s="2">
        <v>2.1737008704827221</v>
      </c>
      <c r="L5421" s="2" t="s">
        <v>4150</v>
      </c>
      <c r="M5421" s="58">
        <v>1.510740148498213</v>
      </c>
      <c r="N5421" s="2">
        <v>48569</v>
      </c>
      <c r="O5421" s="2">
        <v>26876</v>
      </c>
      <c r="P5421" s="2">
        <v>10719</v>
      </c>
      <c r="Q5421" s="2">
        <v>4872</v>
      </c>
      <c r="R5421" s="2">
        <v>2685</v>
      </c>
      <c r="S5421" s="2">
        <v>1572</v>
      </c>
      <c r="T5421" s="2">
        <v>987</v>
      </c>
      <c r="U5421" s="2">
        <v>784</v>
      </c>
      <c r="V5421" s="2">
        <v>549</v>
      </c>
      <c r="W5421" s="2">
        <v>570</v>
      </c>
    </row>
    <row r="5422" spans="1:23" x14ac:dyDescent="0.35">
      <c r="A5422" s="2">
        <v>4304217</v>
      </c>
      <c r="B5422" s="2" t="s">
        <v>3035</v>
      </c>
      <c r="C5422" s="2" t="s">
        <v>4592</v>
      </c>
      <c r="D5422" s="2" t="s">
        <v>886</v>
      </c>
      <c r="E5422" s="2">
        <v>1250882</v>
      </c>
      <c r="F5422" s="2">
        <v>1548</v>
      </c>
      <c r="G5422" s="2">
        <v>583467</v>
      </c>
      <c r="H5422" s="2">
        <v>0.14186749207752969</v>
      </c>
      <c r="I5422" s="2">
        <v>500692</v>
      </c>
      <c r="J5422" s="2">
        <v>0.1237526801089151</v>
      </c>
      <c r="K5422" s="2">
        <v>2.143877888552395</v>
      </c>
      <c r="L5422" s="2" t="s">
        <v>815</v>
      </c>
      <c r="M5422" s="58">
        <v>1.2864696087879</v>
      </c>
      <c r="N5422" s="2">
        <v>383878</v>
      </c>
      <c r="O5422" s="2">
        <v>198978</v>
      </c>
      <c r="P5422" s="2">
        <v>136071</v>
      </c>
      <c r="Q5422" s="2">
        <v>71700</v>
      </c>
      <c r="R5422" s="2">
        <v>51055</v>
      </c>
      <c r="S5422" s="2">
        <v>39168</v>
      </c>
      <c r="T5422" s="2">
        <v>30751</v>
      </c>
      <c r="U5422" s="2">
        <v>24736</v>
      </c>
      <c r="V5422" s="2">
        <v>19530</v>
      </c>
      <c r="W5422" s="2">
        <v>16470</v>
      </c>
    </row>
    <row r="5423" spans="1:23" x14ac:dyDescent="0.35">
      <c r="A5423" s="2">
        <v>4269553</v>
      </c>
      <c r="B5423" s="2" t="s">
        <v>2188</v>
      </c>
      <c r="C5423" s="2" t="s">
        <v>4592</v>
      </c>
      <c r="D5423" s="2" t="s">
        <v>886</v>
      </c>
      <c r="E5423" s="2">
        <v>212456</v>
      </c>
      <c r="F5423" s="2">
        <v>612</v>
      </c>
      <c r="G5423" s="2">
        <v>100012</v>
      </c>
      <c r="H5423" s="46">
        <v>0.82415110186777585</v>
      </c>
      <c r="I5423" s="2">
        <v>17587</v>
      </c>
      <c r="J5423" s="2">
        <v>0.28805964529126032</v>
      </c>
      <c r="K5423" s="2">
        <v>2.1243050833899928</v>
      </c>
      <c r="L5423" s="2" t="s">
        <v>4150</v>
      </c>
      <c r="M5423" s="58">
        <v>1.546461690760071</v>
      </c>
      <c r="N5423" s="2">
        <v>75774</v>
      </c>
      <c r="O5423" s="2">
        <v>33062</v>
      </c>
      <c r="P5423" s="2">
        <v>13206</v>
      </c>
      <c r="Q5423" s="2">
        <v>6148</v>
      </c>
      <c r="R5423" s="2">
        <v>3585</v>
      </c>
      <c r="S5423" s="2">
        <v>1968</v>
      </c>
      <c r="T5423" s="2">
        <v>1519</v>
      </c>
      <c r="U5423" s="2">
        <v>968</v>
      </c>
      <c r="V5423" s="2">
        <v>612</v>
      </c>
      <c r="W5423" s="2">
        <v>540</v>
      </c>
    </row>
    <row r="5424" spans="1:23" x14ac:dyDescent="0.35">
      <c r="A5424" s="2">
        <v>4294808</v>
      </c>
      <c r="B5424" s="2" t="s">
        <v>2960</v>
      </c>
      <c r="C5424" s="2" t="s">
        <v>4592</v>
      </c>
      <c r="D5424" s="2" t="s">
        <v>886</v>
      </c>
      <c r="E5424" s="2">
        <v>749145</v>
      </c>
      <c r="F5424" s="2">
        <v>1777</v>
      </c>
      <c r="G5424" s="2">
        <v>360352</v>
      </c>
      <c r="H5424" s="2">
        <v>5.7935019092442919E-2</v>
      </c>
      <c r="I5424" s="2">
        <v>339475</v>
      </c>
      <c r="J5424" s="2">
        <v>0.23720374560332111</v>
      </c>
      <c r="K5424" s="2">
        <v>2.0789256060740611</v>
      </c>
      <c r="L5424" s="2" t="s">
        <v>4150</v>
      </c>
      <c r="M5424" s="58">
        <v>1.704585790738314</v>
      </c>
      <c r="N5424" s="2">
        <v>303539</v>
      </c>
      <c r="O5424" s="2">
        <v>76914</v>
      </c>
      <c r="P5424" s="2">
        <v>38049</v>
      </c>
      <c r="Q5424" s="2">
        <v>5568</v>
      </c>
      <c r="R5424" s="2">
        <v>4135</v>
      </c>
      <c r="S5424" s="2">
        <v>3090</v>
      </c>
      <c r="T5424" s="2">
        <v>2667</v>
      </c>
      <c r="U5424" s="2">
        <v>2064</v>
      </c>
      <c r="V5424" s="2">
        <v>1782</v>
      </c>
      <c r="W5424" s="2">
        <v>1680</v>
      </c>
    </row>
    <row r="5425" spans="1:23" x14ac:dyDescent="0.35">
      <c r="A5425" s="2">
        <v>4359579</v>
      </c>
      <c r="B5425" s="2" t="s">
        <v>3383</v>
      </c>
      <c r="C5425" s="2" t="s">
        <v>4592</v>
      </c>
      <c r="D5425" s="2" t="s">
        <v>886</v>
      </c>
      <c r="E5425" s="2">
        <v>257577</v>
      </c>
      <c r="F5425" s="2">
        <v>547</v>
      </c>
      <c r="G5425" s="2">
        <v>124334</v>
      </c>
      <c r="H5425" s="2">
        <v>0.22569852172374419</v>
      </c>
      <c r="I5425" s="2">
        <v>96272</v>
      </c>
      <c r="J5425" s="2">
        <v>0.21236368153988899</v>
      </c>
      <c r="K5425" s="2">
        <v>2.0716537712934509</v>
      </c>
      <c r="L5425" s="2" t="s">
        <v>815</v>
      </c>
      <c r="M5425" s="58">
        <v>1.5213426338824281</v>
      </c>
      <c r="N5425" s="2">
        <v>96892</v>
      </c>
      <c r="O5425" s="2">
        <v>35566</v>
      </c>
      <c r="P5425" s="2">
        <v>15225</v>
      </c>
      <c r="Q5425" s="2">
        <v>7684</v>
      </c>
      <c r="R5425" s="2">
        <v>4830</v>
      </c>
      <c r="S5425" s="2">
        <v>2952</v>
      </c>
      <c r="T5425" s="2">
        <v>2107</v>
      </c>
      <c r="U5425" s="2">
        <v>1760</v>
      </c>
      <c r="V5425" s="2">
        <v>1233</v>
      </c>
      <c r="W5425" s="2">
        <v>1060</v>
      </c>
    </row>
    <row r="5426" spans="1:23" x14ac:dyDescent="0.35">
      <c r="A5426" s="2">
        <v>4219316</v>
      </c>
      <c r="B5426" s="2" t="s">
        <v>2164</v>
      </c>
      <c r="C5426" s="2" t="s">
        <v>4592</v>
      </c>
      <c r="D5426" s="2" t="s">
        <v>886</v>
      </c>
      <c r="E5426" s="2">
        <v>1102051</v>
      </c>
      <c r="F5426" s="2">
        <v>1284</v>
      </c>
      <c r="G5426" s="2">
        <v>533320</v>
      </c>
      <c r="H5426" s="46">
        <v>0.22085052126303159</v>
      </c>
      <c r="I5426" s="2">
        <v>415536</v>
      </c>
      <c r="J5426" s="2">
        <v>0.11651003447208889</v>
      </c>
      <c r="K5426" s="2">
        <v>2.066397284932123</v>
      </c>
      <c r="L5426" s="2" t="s">
        <v>815</v>
      </c>
      <c r="M5426" s="58">
        <v>1.312743745696854</v>
      </c>
      <c r="N5426" s="2">
        <v>372979</v>
      </c>
      <c r="O5426" s="2">
        <v>161320</v>
      </c>
      <c r="P5426" s="2">
        <v>110301</v>
      </c>
      <c r="Q5426" s="2">
        <v>62172</v>
      </c>
      <c r="R5426" s="2">
        <v>39065</v>
      </c>
      <c r="S5426" s="2">
        <v>29178</v>
      </c>
      <c r="T5426" s="2">
        <v>21749</v>
      </c>
      <c r="U5426" s="2">
        <v>17056</v>
      </c>
      <c r="V5426" s="2">
        <v>14382</v>
      </c>
      <c r="W5426" s="2">
        <v>11300</v>
      </c>
    </row>
    <row r="5427" spans="1:23" x14ac:dyDescent="0.35">
      <c r="A5427" s="2">
        <v>4259781</v>
      </c>
      <c r="B5427" s="2" t="s">
        <v>2181</v>
      </c>
      <c r="C5427" s="2" t="s">
        <v>4592</v>
      </c>
      <c r="D5427" s="2" t="s">
        <v>886</v>
      </c>
      <c r="E5427" s="2">
        <v>1023266</v>
      </c>
      <c r="F5427" s="2">
        <v>1290</v>
      </c>
      <c r="G5427" s="2">
        <v>495613</v>
      </c>
      <c r="H5427" s="46">
        <v>0.15563352857975879</v>
      </c>
      <c r="I5427" s="2">
        <v>418479</v>
      </c>
      <c r="J5427" s="2">
        <v>0.12606692687922791</v>
      </c>
      <c r="K5427" s="2">
        <v>2.0646472146614401</v>
      </c>
      <c r="L5427" s="2" t="s">
        <v>815</v>
      </c>
      <c r="M5427" s="58">
        <v>1.2744070192481329</v>
      </c>
      <c r="N5427" s="2">
        <v>334545</v>
      </c>
      <c r="O5427" s="2">
        <v>165354</v>
      </c>
      <c r="P5427" s="2">
        <v>107415</v>
      </c>
      <c r="Q5427" s="2">
        <v>61780</v>
      </c>
      <c r="R5427" s="2">
        <v>39935</v>
      </c>
      <c r="S5427" s="2">
        <v>28326</v>
      </c>
      <c r="T5427" s="2">
        <v>21903</v>
      </c>
      <c r="U5427" s="2">
        <v>17032</v>
      </c>
      <c r="V5427" s="2">
        <v>14715</v>
      </c>
      <c r="W5427" s="2">
        <v>11930</v>
      </c>
    </row>
    <row r="5428" spans="1:23" x14ac:dyDescent="0.35">
      <c r="A5428" s="2">
        <v>4169742</v>
      </c>
      <c r="B5428" s="2" t="s">
        <v>2186</v>
      </c>
      <c r="C5428" s="2" t="s">
        <v>4592</v>
      </c>
      <c r="D5428" s="2" t="s">
        <v>886</v>
      </c>
      <c r="E5428" s="2">
        <v>160152</v>
      </c>
      <c r="F5428" s="2">
        <v>381</v>
      </c>
      <c r="G5428" s="2">
        <v>78025</v>
      </c>
      <c r="H5428" s="46">
        <v>0.55942326177507207</v>
      </c>
      <c r="I5428" s="2">
        <v>34376</v>
      </c>
      <c r="J5428" s="2">
        <v>0.23789899595384381</v>
      </c>
      <c r="K5428" s="2">
        <v>2.0525728933034282</v>
      </c>
      <c r="L5428" s="2" t="s">
        <v>4150</v>
      </c>
      <c r="M5428" s="58">
        <v>1.495517705064993</v>
      </c>
      <c r="N5428" s="2">
        <v>57897</v>
      </c>
      <c r="O5428" s="2">
        <v>29444</v>
      </c>
      <c r="P5428" s="2">
        <v>10035</v>
      </c>
      <c r="Q5428" s="2">
        <v>4096</v>
      </c>
      <c r="R5428" s="2">
        <v>2155</v>
      </c>
      <c r="S5428" s="2">
        <v>1254</v>
      </c>
      <c r="T5428" s="2">
        <v>784</v>
      </c>
      <c r="U5428" s="2">
        <v>536</v>
      </c>
      <c r="V5428" s="2">
        <v>477</v>
      </c>
      <c r="W5428" s="2">
        <v>410</v>
      </c>
    </row>
    <row r="5429" spans="1:23" x14ac:dyDescent="0.35">
      <c r="A5429" s="2">
        <v>4194569</v>
      </c>
      <c r="B5429" s="2" t="s">
        <v>2171</v>
      </c>
      <c r="C5429" s="2" t="s">
        <v>4592</v>
      </c>
      <c r="D5429" s="2" t="s">
        <v>886</v>
      </c>
      <c r="E5429" s="2">
        <v>5102172</v>
      </c>
      <c r="F5429" s="2">
        <v>52735</v>
      </c>
      <c r="G5429" s="2">
        <v>2507715</v>
      </c>
      <c r="H5429" s="46">
        <v>0.1227858827657848</v>
      </c>
      <c r="I5429" s="2">
        <v>2199803</v>
      </c>
      <c r="J5429" s="2">
        <v>1.033579424605835</v>
      </c>
      <c r="K5429" s="2">
        <v>2.0345900550899918</v>
      </c>
      <c r="L5429" s="2" t="s">
        <v>815</v>
      </c>
      <c r="M5429" s="58">
        <v>1.1654629818080151</v>
      </c>
      <c r="N5429" s="2">
        <v>1581947</v>
      </c>
      <c r="O5429" s="2">
        <v>940826</v>
      </c>
      <c r="P5429" s="2">
        <v>562932</v>
      </c>
      <c r="Q5429" s="2">
        <v>376648</v>
      </c>
      <c r="R5429" s="2">
        <v>268215</v>
      </c>
      <c r="S5429" s="2">
        <v>198462</v>
      </c>
      <c r="T5429" s="2">
        <v>152887</v>
      </c>
      <c r="U5429" s="2">
        <v>121224</v>
      </c>
      <c r="V5429" s="2">
        <v>95256</v>
      </c>
      <c r="W5429" s="2">
        <v>79410</v>
      </c>
    </row>
    <row r="5430" spans="1:23" x14ac:dyDescent="0.35">
      <c r="A5430" s="2">
        <v>4169742</v>
      </c>
      <c r="B5430" s="2" t="s">
        <v>2186</v>
      </c>
      <c r="C5430" s="2" t="s">
        <v>4592</v>
      </c>
      <c r="D5430" s="2" t="s">
        <v>886</v>
      </c>
      <c r="E5430" s="2">
        <v>157215</v>
      </c>
      <c r="F5430" s="2">
        <v>353</v>
      </c>
      <c r="G5430" s="2">
        <v>78772</v>
      </c>
      <c r="H5430" s="46">
        <v>0.53389529274361447</v>
      </c>
      <c r="I5430" s="2">
        <v>36716</v>
      </c>
      <c r="J5430" s="2">
        <v>0.22453328244760359</v>
      </c>
      <c r="K5430" s="2">
        <v>1.99582338902148</v>
      </c>
      <c r="L5430" s="2" t="s">
        <v>4150</v>
      </c>
      <c r="M5430" s="58">
        <v>1.5147413045572791</v>
      </c>
      <c r="N5430" s="2">
        <v>60874</v>
      </c>
      <c r="O5430" s="2">
        <v>27140</v>
      </c>
      <c r="P5430" s="2">
        <v>7776</v>
      </c>
      <c r="Q5430" s="2">
        <v>3640</v>
      </c>
      <c r="R5430" s="2">
        <v>1690</v>
      </c>
      <c r="S5430" s="2">
        <v>1044</v>
      </c>
      <c r="T5430" s="2">
        <v>581</v>
      </c>
      <c r="U5430" s="2">
        <v>456</v>
      </c>
      <c r="V5430" s="2">
        <v>369</v>
      </c>
      <c r="W5430" s="2">
        <v>220</v>
      </c>
    </row>
    <row r="5431" spans="1:23" x14ac:dyDescent="0.35">
      <c r="A5431" s="2">
        <v>4169741</v>
      </c>
      <c r="B5431" s="2" t="s">
        <v>2190</v>
      </c>
      <c r="C5431" s="2" t="s">
        <v>4592</v>
      </c>
      <c r="D5431" s="2" t="s">
        <v>886</v>
      </c>
      <c r="E5431" s="2">
        <v>150441</v>
      </c>
      <c r="F5431" s="2">
        <v>387</v>
      </c>
      <c r="G5431" s="2">
        <v>77229</v>
      </c>
      <c r="H5431" s="46">
        <v>0.54176539900814458</v>
      </c>
      <c r="I5431" s="2">
        <v>35389</v>
      </c>
      <c r="J5431" s="2">
        <v>0.25724370351167558</v>
      </c>
      <c r="K5431" s="2">
        <v>1.94798586023385</v>
      </c>
      <c r="L5431" s="2" t="s">
        <v>4150</v>
      </c>
      <c r="M5431" s="58">
        <v>1.5094818590463961</v>
      </c>
      <c r="N5431" s="2">
        <v>61113</v>
      </c>
      <c r="O5431" s="2">
        <v>24506</v>
      </c>
      <c r="P5431" s="2">
        <v>7095</v>
      </c>
      <c r="Q5431" s="2">
        <v>3036</v>
      </c>
      <c r="R5431" s="2">
        <v>1520</v>
      </c>
      <c r="S5431" s="2">
        <v>870</v>
      </c>
      <c r="T5431" s="2">
        <v>567</v>
      </c>
      <c r="U5431" s="2">
        <v>448</v>
      </c>
      <c r="V5431" s="2">
        <v>279</v>
      </c>
      <c r="W5431" s="2">
        <v>230</v>
      </c>
    </row>
    <row r="5432" spans="1:23" x14ac:dyDescent="0.35">
      <c r="A5432" s="2">
        <v>4086449</v>
      </c>
      <c r="B5432" s="2" t="s">
        <v>2162</v>
      </c>
      <c r="C5432" s="2" t="s">
        <v>4592</v>
      </c>
      <c r="D5432" s="2" t="s">
        <v>886</v>
      </c>
      <c r="E5432" s="2">
        <v>126550</v>
      </c>
      <c r="F5432" s="2">
        <v>328</v>
      </c>
      <c r="G5432" s="2">
        <v>65255</v>
      </c>
      <c r="H5432" s="46">
        <v>0.55258600873496277</v>
      </c>
      <c r="I5432" s="2">
        <v>29196</v>
      </c>
      <c r="J5432" s="2">
        <v>0.25918609245357571</v>
      </c>
      <c r="K5432" s="2">
        <v>1.939314995019539</v>
      </c>
      <c r="L5432" s="2" t="s">
        <v>4150</v>
      </c>
      <c r="M5432" s="58">
        <v>1.494467341371533</v>
      </c>
      <c r="N5432" s="2">
        <v>51564</v>
      </c>
      <c r="O5432" s="2">
        <v>20526</v>
      </c>
      <c r="P5432" s="2">
        <v>6258</v>
      </c>
      <c r="Q5432" s="2">
        <v>2776</v>
      </c>
      <c r="R5432" s="2">
        <v>1400</v>
      </c>
      <c r="S5432" s="2">
        <v>768</v>
      </c>
      <c r="T5432" s="2">
        <v>539</v>
      </c>
      <c r="U5432" s="2">
        <v>320</v>
      </c>
      <c r="V5432" s="2">
        <v>288</v>
      </c>
      <c r="W5432" s="2">
        <v>240</v>
      </c>
    </row>
    <row r="5433" spans="1:23" x14ac:dyDescent="0.35">
      <c r="A5433" s="2">
        <v>4083387</v>
      </c>
      <c r="B5433" s="2" t="s">
        <v>2161</v>
      </c>
      <c r="C5433" s="2" t="s">
        <v>4592</v>
      </c>
      <c r="D5433" s="2" t="s">
        <v>886</v>
      </c>
      <c r="E5433" s="2">
        <v>126407</v>
      </c>
      <c r="F5433" s="2">
        <v>372</v>
      </c>
      <c r="G5433" s="2">
        <v>65305</v>
      </c>
      <c r="H5433" s="46">
        <v>0.55390858280376687</v>
      </c>
      <c r="I5433" s="2">
        <v>29132</v>
      </c>
      <c r="J5433" s="2">
        <v>0.29428749990111308</v>
      </c>
      <c r="K5433" s="2">
        <v>1.9356404563203431</v>
      </c>
      <c r="L5433" s="2" t="s">
        <v>4150</v>
      </c>
      <c r="M5433" s="58">
        <v>1.495445296233201</v>
      </c>
      <c r="N5433" s="2">
        <v>51671</v>
      </c>
      <c r="O5433" s="2">
        <v>20338</v>
      </c>
      <c r="P5433" s="2">
        <v>6480</v>
      </c>
      <c r="Q5433" s="2">
        <v>2696</v>
      </c>
      <c r="R5433" s="2">
        <v>1325</v>
      </c>
      <c r="S5433" s="2">
        <v>798</v>
      </c>
      <c r="T5433" s="2">
        <v>427</v>
      </c>
      <c r="U5433" s="2">
        <v>416</v>
      </c>
      <c r="V5433" s="2">
        <v>207</v>
      </c>
      <c r="W5433" s="2">
        <v>170</v>
      </c>
    </row>
    <row r="5434" spans="1:23" x14ac:dyDescent="0.35">
      <c r="A5434" s="2">
        <v>4294812</v>
      </c>
      <c r="B5434" s="2" t="s">
        <v>2960</v>
      </c>
      <c r="C5434" s="2" t="s">
        <v>4592</v>
      </c>
      <c r="D5434" s="2" t="s">
        <v>886</v>
      </c>
      <c r="E5434" s="2">
        <v>78999</v>
      </c>
      <c r="F5434" s="2">
        <v>176</v>
      </c>
      <c r="G5434" s="2">
        <v>41249</v>
      </c>
      <c r="H5434" s="2">
        <v>0.70976266091299189</v>
      </c>
      <c r="I5434" s="2">
        <v>11972</v>
      </c>
      <c r="J5434" s="2">
        <v>0.22278763022316739</v>
      </c>
      <c r="K5434" s="2">
        <v>1.9151737011806349</v>
      </c>
      <c r="L5434" s="2" t="s">
        <v>4150</v>
      </c>
      <c r="M5434" s="58">
        <v>1.518569066933221</v>
      </c>
      <c r="N5434" s="2">
        <v>33924</v>
      </c>
      <c r="O5434" s="2">
        <v>10602</v>
      </c>
      <c r="P5434" s="2">
        <v>3552</v>
      </c>
      <c r="Q5434" s="2">
        <v>1556</v>
      </c>
      <c r="R5434" s="2">
        <v>850</v>
      </c>
      <c r="S5434" s="2">
        <v>564</v>
      </c>
      <c r="T5434" s="2">
        <v>413</v>
      </c>
      <c r="U5434" s="2">
        <v>280</v>
      </c>
      <c r="V5434" s="2">
        <v>171</v>
      </c>
      <c r="W5434" s="2">
        <v>110</v>
      </c>
    </row>
    <row r="5435" spans="1:23" x14ac:dyDescent="0.35">
      <c r="A5435" s="2">
        <v>4113243</v>
      </c>
      <c r="B5435" s="2" t="s">
        <v>2163</v>
      </c>
      <c r="C5435" s="2" t="s">
        <v>4592</v>
      </c>
      <c r="D5435" s="2" t="s">
        <v>886</v>
      </c>
      <c r="E5435" s="2">
        <v>95657</v>
      </c>
      <c r="F5435" s="2">
        <v>181</v>
      </c>
      <c r="G5435" s="2">
        <v>50112</v>
      </c>
      <c r="H5435" s="2">
        <v>0.67760217113665389</v>
      </c>
      <c r="I5435" s="2">
        <v>16156</v>
      </c>
      <c r="J5435" s="2">
        <v>0.1892177258329239</v>
      </c>
      <c r="K5435" s="2">
        <v>1.90886414431673</v>
      </c>
      <c r="L5435" s="2" t="s">
        <v>4150</v>
      </c>
      <c r="M5435" s="58">
        <v>1.5300958139386089</v>
      </c>
      <c r="N5435" s="2">
        <v>41211</v>
      </c>
      <c r="O5435" s="2">
        <v>13650</v>
      </c>
      <c r="P5435" s="2">
        <v>3873</v>
      </c>
      <c r="Q5435" s="2">
        <v>1544</v>
      </c>
      <c r="R5435" s="2">
        <v>740</v>
      </c>
      <c r="S5435" s="2">
        <v>522</v>
      </c>
      <c r="T5435" s="2">
        <v>322</v>
      </c>
      <c r="U5435" s="2">
        <v>256</v>
      </c>
      <c r="V5435" s="2">
        <v>189</v>
      </c>
      <c r="W5435" s="2">
        <v>210</v>
      </c>
    </row>
    <row r="5436" spans="1:23" x14ac:dyDescent="0.35">
      <c r="A5436" s="2">
        <v>4194568</v>
      </c>
      <c r="B5436" s="2" t="s">
        <v>2170</v>
      </c>
      <c r="C5436" s="2" t="s">
        <v>4592</v>
      </c>
      <c r="D5436" s="2" t="s">
        <v>886</v>
      </c>
      <c r="E5436" s="2">
        <v>918307</v>
      </c>
      <c r="F5436" s="2">
        <v>1295</v>
      </c>
      <c r="G5436" s="2">
        <v>483382</v>
      </c>
      <c r="H5436" s="46">
        <v>0.1830767384801254</v>
      </c>
      <c r="I5436" s="2">
        <v>394886</v>
      </c>
      <c r="J5436" s="2">
        <v>0.14102037771682019</v>
      </c>
      <c r="K5436" s="2">
        <v>1.899754231642883</v>
      </c>
      <c r="L5436" s="2" t="s">
        <v>815</v>
      </c>
      <c r="M5436" s="58">
        <v>1.214070310568532</v>
      </c>
      <c r="N5436" s="2">
        <v>327340</v>
      </c>
      <c r="O5436" s="2">
        <v>189614</v>
      </c>
      <c r="P5436" s="2">
        <v>86910</v>
      </c>
      <c r="Q5436" s="2">
        <v>49708</v>
      </c>
      <c r="R5436" s="2">
        <v>31395</v>
      </c>
      <c r="S5436" s="2">
        <v>22896</v>
      </c>
      <c r="T5436" s="2">
        <v>17178</v>
      </c>
      <c r="U5436" s="2">
        <v>12784</v>
      </c>
      <c r="V5436" s="2">
        <v>10332</v>
      </c>
      <c r="W5436" s="2">
        <v>8230</v>
      </c>
    </row>
    <row r="5437" spans="1:23" x14ac:dyDescent="0.35">
      <c r="A5437" s="2">
        <v>4358317</v>
      </c>
      <c r="B5437" s="2" t="s">
        <v>3378</v>
      </c>
      <c r="C5437" s="2" t="s">
        <v>4592</v>
      </c>
      <c r="D5437" s="2" t="s">
        <v>886</v>
      </c>
      <c r="E5437" s="2">
        <v>142068</v>
      </c>
      <c r="F5437" s="2">
        <v>210</v>
      </c>
      <c r="G5437" s="2">
        <v>75736</v>
      </c>
      <c r="H5437" s="2">
        <v>0.50780342241470366</v>
      </c>
      <c r="I5437" s="2">
        <v>37277</v>
      </c>
      <c r="J5437" s="2">
        <v>0.1478165385589999</v>
      </c>
      <c r="K5437" s="2">
        <v>1.8758318369071509</v>
      </c>
      <c r="L5437" s="2" t="s">
        <v>815</v>
      </c>
      <c r="M5437" s="58">
        <v>1.4872648472095731</v>
      </c>
      <c r="N5437" s="2">
        <v>62624</v>
      </c>
      <c r="O5437" s="2">
        <v>18618</v>
      </c>
      <c r="P5437" s="2">
        <v>6477</v>
      </c>
      <c r="Q5437" s="2">
        <v>2912</v>
      </c>
      <c r="R5437" s="2">
        <v>1715</v>
      </c>
      <c r="S5437" s="2">
        <v>1080</v>
      </c>
      <c r="T5437" s="2">
        <v>679</v>
      </c>
      <c r="U5437" s="2">
        <v>480</v>
      </c>
      <c r="V5437" s="2">
        <v>558</v>
      </c>
      <c r="W5437" s="2">
        <v>380</v>
      </c>
    </row>
    <row r="5438" spans="1:23" x14ac:dyDescent="0.35">
      <c r="A5438" s="2">
        <v>4358316</v>
      </c>
      <c r="B5438" s="2" t="s">
        <v>3377</v>
      </c>
      <c r="C5438" s="2" t="s">
        <v>4592</v>
      </c>
      <c r="D5438" s="2" t="s">
        <v>886</v>
      </c>
      <c r="E5438" s="2">
        <v>140944</v>
      </c>
      <c r="F5438" s="2">
        <v>219</v>
      </c>
      <c r="G5438" s="2">
        <v>75611</v>
      </c>
      <c r="H5438" s="2">
        <v>0.50503233656478552</v>
      </c>
      <c r="I5438" s="2">
        <v>37425</v>
      </c>
      <c r="J5438" s="2">
        <v>0.15538086048359631</v>
      </c>
      <c r="K5438" s="2">
        <v>1.8640673976008779</v>
      </c>
      <c r="L5438" s="2" t="s">
        <v>815</v>
      </c>
      <c r="M5438" s="58">
        <v>1.4770288397048961</v>
      </c>
      <c r="N5438" s="2">
        <v>62514</v>
      </c>
      <c r="O5438" s="2">
        <v>18618</v>
      </c>
      <c r="P5438" s="2">
        <v>6372</v>
      </c>
      <c r="Q5438" s="2">
        <v>2992</v>
      </c>
      <c r="R5438" s="2">
        <v>1715</v>
      </c>
      <c r="S5438" s="2">
        <v>996</v>
      </c>
      <c r="T5438" s="2">
        <v>805</v>
      </c>
      <c r="U5438" s="2">
        <v>584</v>
      </c>
      <c r="V5438" s="2">
        <v>468</v>
      </c>
      <c r="W5438" s="2">
        <v>360</v>
      </c>
    </row>
    <row r="5439" spans="1:23" x14ac:dyDescent="0.35">
      <c r="A5439" s="2">
        <v>4294811</v>
      </c>
      <c r="B5439" s="2" t="s">
        <v>2961</v>
      </c>
      <c r="C5439" s="2" t="s">
        <v>4592</v>
      </c>
      <c r="D5439" s="2" t="s">
        <v>886</v>
      </c>
      <c r="E5439" s="2">
        <v>51660</v>
      </c>
      <c r="F5439" s="2">
        <v>132</v>
      </c>
      <c r="G5439" s="2">
        <v>28072</v>
      </c>
      <c r="H5439" s="2">
        <v>0.70504417212881165</v>
      </c>
      <c r="I5439" s="2">
        <v>8280</v>
      </c>
      <c r="J5439" s="2">
        <v>0.25551684088269461</v>
      </c>
      <c r="K5439" s="2">
        <v>1.840267882587632</v>
      </c>
      <c r="L5439" s="2" t="s">
        <v>4150</v>
      </c>
      <c r="M5439" s="58">
        <v>1.4615101705943929</v>
      </c>
      <c r="N5439" s="2">
        <v>23255</v>
      </c>
      <c r="O5439" s="2">
        <v>6742</v>
      </c>
      <c r="P5439" s="2">
        <v>2385</v>
      </c>
      <c r="Q5439" s="2">
        <v>960</v>
      </c>
      <c r="R5439" s="2">
        <v>595</v>
      </c>
      <c r="S5439" s="2">
        <v>426</v>
      </c>
      <c r="T5439" s="2">
        <v>385</v>
      </c>
      <c r="U5439" s="2">
        <v>192</v>
      </c>
      <c r="V5439" s="2">
        <v>207</v>
      </c>
      <c r="W5439" s="2">
        <v>200</v>
      </c>
    </row>
    <row r="5440" spans="1:23" x14ac:dyDescent="0.35">
      <c r="A5440" s="2">
        <v>4258379</v>
      </c>
      <c r="B5440" s="2" t="s">
        <v>2175</v>
      </c>
      <c r="C5440" s="2" t="s">
        <v>4592</v>
      </c>
      <c r="D5440" s="2" t="s">
        <v>886</v>
      </c>
      <c r="E5440" s="2">
        <v>961082</v>
      </c>
      <c r="F5440" s="2">
        <v>1982</v>
      </c>
      <c r="G5440" s="2">
        <v>594539</v>
      </c>
      <c r="H5440" s="46">
        <v>0.56999288524386116</v>
      </c>
      <c r="I5440" s="2">
        <v>255656</v>
      </c>
      <c r="J5440" s="2">
        <v>0.20622589955903869</v>
      </c>
      <c r="K5440" s="2">
        <v>1.616516326094672</v>
      </c>
      <c r="L5440" s="2" t="s">
        <v>815</v>
      </c>
      <c r="M5440" s="58">
        <v>1.207359111580111</v>
      </c>
      <c r="N5440" s="2">
        <v>436541</v>
      </c>
      <c r="O5440" s="2">
        <v>240950</v>
      </c>
      <c r="P5440" s="2">
        <v>97179</v>
      </c>
      <c r="Q5440" s="2">
        <v>17756</v>
      </c>
      <c r="R5440" s="2">
        <v>1320</v>
      </c>
      <c r="S5440" s="2">
        <v>822</v>
      </c>
      <c r="T5440" s="2">
        <v>455</v>
      </c>
      <c r="U5440" s="2">
        <v>328</v>
      </c>
      <c r="V5440" s="2">
        <v>369</v>
      </c>
      <c r="W5440" s="2">
        <v>300</v>
      </c>
    </row>
    <row r="5441" spans="1:23" x14ac:dyDescent="0.35">
      <c r="A5441" s="2">
        <v>4258380</v>
      </c>
      <c r="B5441" s="2" t="s">
        <v>2176</v>
      </c>
      <c r="C5441" s="2" t="s">
        <v>4592</v>
      </c>
      <c r="D5441" s="2" t="s">
        <v>886</v>
      </c>
      <c r="E5441" s="2">
        <v>959163</v>
      </c>
      <c r="F5441" s="2">
        <v>1973</v>
      </c>
      <c r="G5441" s="2">
        <v>594233</v>
      </c>
      <c r="H5441" s="46">
        <v>0.57013326422463917</v>
      </c>
      <c r="I5441" s="2">
        <v>255441</v>
      </c>
      <c r="J5441" s="2">
        <v>0.20570017817618069</v>
      </c>
      <c r="K5441" s="2">
        <v>1.614119377415929</v>
      </c>
      <c r="L5441" s="2" t="s">
        <v>815</v>
      </c>
      <c r="M5441" s="58">
        <v>1.206785789775644</v>
      </c>
      <c r="N5441" s="2">
        <v>436705</v>
      </c>
      <c r="O5441" s="2">
        <v>240614</v>
      </c>
      <c r="P5441" s="2">
        <v>96432</v>
      </c>
      <c r="Q5441" s="2">
        <v>17600</v>
      </c>
      <c r="R5441" s="2">
        <v>1370</v>
      </c>
      <c r="S5441" s="2">
        <v>732</v>
      </c>
      <c r="T5441" s="2">
        <v>525</v>
      </c>
      <c r="U5441" s="2">
        <v>296</v>
      </c>
      <c r="V5441" s="2">
        <v>324</v>
      </c>
      <c r="W5441" s="2">
        <v>210</v>
      </c>
    </row>
    <row r="5442" spans="1:23" x14ac:dyDescent="0.35">
      <c r="A5442" s="2">
        <v>4259784</v>
      </c>
      <c r="B5442" s="2" t="s">
        <v>2184</v>
      </c>
      <c r="C5442" s="2" t="s">
        <v>4592</v>
      </c>
      <c r="D5442" s="2" t="s">
        <v>886</v>
      </c>
      <c r="E5442" s="2">
        <v>472320</v>
      </c>
      <c r="F5442" s="2">
        <v>929</v>
      </c>
      <c r="G5442" s="2">
        <v>305764</v>
      </c>
      <c r="H5442" s="46">
        <v>0.37013513690297101</v>
      </c>
      <c r="I5442" s="2">
        <v>192590</v>
      </c>
      <c r="J5442" s="2">
        <v>0.1966886856368564</v>
      </c>
      <c r="K5442" s="2">
        <v>1.544720765034471</v>
      </c>
      <c r="L5442" s="2" t="s">
        <v>815</v>
      </c>
      <c r="M5442" s="58">
        <v>1.1511128008656739</v>
      </c>
      <c r="N5442" s="2">
        <v>230173</v>
      </c>
      <c r="O5442" s="2">
        <v>94160</v>
      </c>
      <c r="P5442" s="2">
        <v>84564</v>
      </c>
      <c r="Q5442" s="2">
        <v>940</v>
      </c>
      <c r="R5442" s="2">
        <v>275</v>
      </c>
      <c r="S5442" s="2">
        <v>120</v>
      </c>
      <c r="T5442" s="2">
        <v>21</v>
      </c>
      <c r="U5442" s="2">
        <v>16</v>
      </c>
      <c r="V5442" s="2">
        <v>27</v>
      </c>
      <c r="W5442" s="2">
        <v>20</v>
      </c>
    </row>
    <row r="5443" spans="1:23" x14ac:dyDescent="0.35">
      <c r="A5443" s="2">
        <v>4219320</v>
      </c>
      <c r="B5443" s="2" t="s">
        <v>2167</v>
      </c>
      <c r="C5443" s="2" t="s">
        <v>4592</v>
      </c>
      <c r="D5443" s="2" t="s">
        <v>886</v>
      </c>
      <c r="E5443" s="2">
        <v>453191</v>
      </c>
      <c r="F5443" s="2">
        <v>662</v>
      </c>
      <c r="G5443" s="2">
        <v>304466</v>
      </c>
      <c r="H5443" s="46">
        <v>0.43576294233182028</v>
      </c>
      <c r="I5443" s="2">
        <v>171791</v>
      </c>
      <c r="J5443" s="2">
        <v>0.14607527510475721</v>
      </c>
      <c r="K5443" s="2">
        <v>1.488478188040701</v>
      </c>
      <c r="L5443" s="2" t="s">
        <v>815</v>
      </c>
      <c r="M5443" s="58">
        <v>1.243626015680098</v>
      </c>
      <c r="N5443" s="2">
        <v>257241</v>
      </c>
      <c r="O5443" s="2">
        <v>69574</v>
      </c>
      <c r="P5443" s="2">
        <v>36702</v>
      </c>
      <c r="Q5443" s="2">
        <v>548</v>
      </c>
      <c r="R5443" s="2">
        <v>170</v>
      </c>
      <c r="S5443" s="2">
        <v>114</v>
      </c>
      <c r="T5443" s="2">
        <v>35</v>
      </c>
      <c r="U5443" s="2">
        <v>8</v>
      </c>
      <c r="V5443" s="2">
        <v>9</v>
      </c>
      <c r="W5443" s="2">
        <v>10</v>
      </c>
    </row>
    <row r="5444" spans="1:23" x14ac:dyDescent="0.35">
      <c r="A5444" s="2">
        <v>4258384</v>
      </c>
      <c r="B5444" s="2" t="s">
        <v>2178</v>
      </c>
      <c r="C5444" s="2" t="s">
        <v>4592</v>
      </c>
      <c r="D5444" s="2" t="s">
        <v>886</v>
      </c>
      <c r="E5444" s="2">
        <v>1074261</v>
      </c>
      <c r="F5444" s="2">
        <v>11167</v>
      </c>
      <c r="G5444" s="2">
        <v>812576</v>
      </c>
      <c r="H5444" s="46">
        <v>0.39990351671720548</v>
      </c>
      <c r="I5444" s="2">
        <v>487624</v>
      </c>
      <c r="J5444" s="2">
        <v>1.0395052971298411</v>
      </c>
      <c r="K5444" s="2">
        <v>1.322043722679479</v>
      </c>
      <c r="L5444" s="2" t="s">
        <v>815</v>
      </c>
      <c r="M5444" s="58">
        <v>1.0358935738131101</v>
      </c>
      <c r="N5444" s="2">
        <v>671936</v>
      </c>
      <c r="O5444" s="2">
        <v>190804</v>
      </c>
      <c r="P5444" s="2">
        <v>73323</v>
      </c>
      <c r="Q5444" s="2">
        <v>37420</v>
      </c>
      <c r="R5444" s="2">
        <v>21835</v>
      </c>
      <c r="S5444" s="2">
        <v>14082</v>
      </c>
      <c r="T5444" s="2">
        <v>10178</v>
      </c>
      <c r="U5444" s="2">
        <v>7184</v>
      </c>
      <c r="V5444" s="2">
        <v>5886</v>
      </c>
      <c r="W5444" s="2">
        <v>4390</v>
      </c>
    </row>
    <row r="5445" spans="1:23" x14ac:dyDescent="0.35">
      <c r="A5445" s="2">
        <v>4258383</v>
      </c>
      <c r="B5445" s="2" t="s">
        <v>2177</v>
      </c>
      <c r="C5445" s="2" t="s">
        <v>4592</v>
      </c>
      <c r="D5445" s="2" t="s">
        <v>886</v>
      </c>
      <c r="E5445" s="2">
        <v>981541</v>
      </c>
      <c r="F5445" s="2">
        <v>11345</v>
      </c>
      <c r="G5445" s="2">
        <v>751482</v>
      </c>
      <c r="H5445" s="46">
        <v>0.41821893272227417</v>
      </c>
      <c r="I5445" s="2">
        <v>437198</v>
      </c>
      <c r="J5445" s="2">
        <v>1.1558355687638111</v>
      </c>
      <c r="K5445" s="2">
        <v>1.3061403999031249</v>
      </c>
      <c r="L5445" s="2" t="s">
        <v>815</v>
      </c>
      <c r="M5445" s="58">
        <v>1.034116517885834</v>
      </c>
      <c r="N5445" s="2">
        <v>627420</v>
      </c>
      <c r="O5445" s="2">
        <v>168774</v>
      </c>
      <c r="P5445" s="2">
        <v>64659</v>
      </c>
      <c r="Q5445" s="2">
        <v>32600</v>
      </c>
      <c r="R5445" s="2">
        <v>19455</v>
      </c>
      <c r="S5445" s="2">
        <v>12594</v>
      </c>
      <c r="T5445" s="2">
        <v>8785</v>
      </c>
      <c r="U5445" s="2">
        <v>6248</v>
      </c>
      <c r="V5445" s="2">
        <v>5094</v>
      </c>
      <c r="W5445" s="2">
        <v>3530</v>
      </c>
    </row>
    <row r="5446" spans="1:23" x14ac:dyDescent="0.35">
      <c r="A5446" s="2">
        <v>4259782</v>
      </c>
      <c r="B5446" s="2" t="s">
        <v>2182</v>
      </c>
      <c r="C5446" s="2" t="s">
        <v>4592</v>
      </c>
      <c r="D5446" s="2" t="s">
        <v>886</v>
      </c>
      <c r="E5446" s="2">
        <v>908804</v>
      </c>
      <c r="F5446" s="2">
        <v>9782</v>
      </c>
      <c r="G5446" s="2">
        <v>753011</v>
      </c>
      <c r="H5446" s="46">
        <v>0.10912323989955</v>
      </c>
      <c r="I5446" s="2">
        <v>670840</v>
      </c>
      <c r="J5446" s="2">
        <v>1.0763596991210429</v>
      </c>
      <c r="K5446" s="2">
        <v>1.206893391995602</v>
      </c>
      <c r="L5446" s="2" t="s">
        <v>815</v>
      </c>
      <c r="M5446" s="58">
        <v>1.0210569600769379</v>
      </c>
      <c r="N5446" s="2">
        <v>627475</v>
      </c>
      <c r="O5446" s="2">
        <v>236466</v>
      </c>
      <c r="P5446" s="2">
        <v>14826</v>
      </c>
      <c r="Q5446" s="2">
        <v>4528</v>
      </c>
      <c r="R5446" s="2">
        <v>2370</v>
      </c>
      <c r="S5446" s="2">
        <v>1524</v>
      </c>
      <c r="T5446" s="2">
        <v>1015</v>
      </c>
      <c r="U5446" s="2">
        <v>696</v>
      </c>
      <c r="V5446" s="2">
        <v>612</v>
      </c>
      <c r="W5446" s="2">
        <v>550</v>
      </c>
    </row>
    <row r="5447" spans="1:23" x14ac:dyDescent="0.35">
      <c r="A5447" s="2">
        <v>4330694</v>
      </c>
      <c r="B5447" s="2" t="s">
        <v>3226</v>
      </c>
      <c r="C5447" s="2" t="s">
        <v>4592</v>
      </c>
      <c r="D5447" s="2" t="s">
        <v>886</v>
      </c>
      <c r="E5447" s="2">
        <v>315529</v>
      </c>
      <c r="F5447" s="2">
        <v>4471</v>
      </c>
      <c r="G5447" s="2">
        <v>266539</v>
      </c>
      <c r="H5447" s="2">
        <v>0.18103542070766379</v>
      </c>
      <c r="I5447" s="2">
        <v>218286</v>
      </c>
      <c r="J5447" s="2">
        <v>1.416985443493308</v>
      </c>
      <c r="K5447" s="2">
        <v>1.183800494486736</v>
      </c>
      <c r="L5447" s="2" t="s">
        <v>815</v>
      </c>
      <c r="M5447" s="58">
        <v>1.0117778718382839</v>
      </c>
      <c r="N5447" s="2">
        <v>233235</v>
      </c>
      <c r="O5447" s="2">
        <v>51530</v>
      </c>
      <c r="P5447" s="2">
        <v>14646</v>
      </c>
      <c r="Q5447" s="2">
        <v>6180</v>
      </c>
      <c r="R5447" s="2">
        <v>3010</v>
      </c>
      <c r="S5447" s="2">
        <v>1446</v>
      </c>
      <c r="T5447" s="2">
        <v>728</v>
      </c>
      <c r="U5447" s="2">
        <v>536</v>
      </c>
      <c r="V5447" s="2">
        <v>315</v>
      </c>
      <c r="W5447" s="2">
        <v>230</v>
      </c>
    </row>
    <row r="5448" spans="1:23" x14ac:dyDescent="0.35">
      <c r="A5448" s="2">
        <v>4330694</v>
      </c>
      <c r="B5448" s="2" t="s">
        <v>3226</v>
      </c>
      <c r="C5448" s="2" t="s">
        <v>4592</v>
      </c>
      <c r="D5448" s="2" t="s">
        <v>886</v>
      </c>
      <c r="E5448" s="2">
        <v>273242</v>
      </c>
      <c r="F5448" s="2">
        <v>3169</v>
      </c>
      <c r="G5448" s="2">
        <v>238428</v>
      </c>
      <c r="H5448" s="2">
        <v>0.31856577247638701</v>
      </c>
      <c r="I5448" s="2">
        <v>162473</v>
      </c>
      <c r="J5448" s="2">
        <v>1.159777779404338</v>
      </c>
      <c r="K5448" s="2">
        <v>1.146014729813613</v>
      </c>
      <c r="L5448" s="2" t="s">
        <v>815</v>
      </c>
      <c r="M5448" s="58">
        <v>1.0122210985282081</v>
      </c>
      <c r="N5448" s="2">
        <v>215036</v>
      </c>
      <c r="O5448" s="2">
        <v>36690</v>
      </c>
      <c r="P5448" s="2">
        <v>9789</v>
      </c>
      <c r="Q5448" s="2">
        <v>3924</v>
      </c>
      <c r="R5448" s="2">
        <v>2025</v>
      </c>
      <c r="S5448" s="2">
        <v>1002</v>
      </c>
      <c r="T5448" s="2">
        <v>672</v>
      </c>
      <c r="U5448" s="2">
        <v>432</v>
      </c>
      <c r="V5448" s="2">
        <v>243</v>
      </c>
      <c r="W5448" s="2">
        <v>130</v>
      </c>
    </row>
    <row r="5449" spans="1:23" x14ac:dyDescent="0.35">
      <c r="A5449" s="2">
        <v>4330695</v>
      </c>
      <c r="B5449" s="2" t="s">
        <v>3227</v>
      </c>
      <c r="C5449" s="2" t="s">
        <v>4592</v>
      </c>
      <c r="D5449" s="2" t="s">
        <v>886</v>
      </c>
      <c r="E5449" s="2">
        <v>273436</v>
      </c>
      <c r="F5449" s="2">
        <v>3244</v>
      </c>
      <c r="G5449" s="2">
        <v>238968</v>
      </c>
      <c r="H5449" s="2">
        <v>0.31838990994610161</v>
      </c>
      <c r="I5449" s="2">
        <v>162883</v>
      </c>
      <c r="J5449" s="2">
        <v>1.1863836510188861</v>
      </c>
      <c r="K5449" s="2">
        <v>1.144236885273342</v>
      </c>
      <c r="L5449" s="2" t="s">
        <v>815</v>
      </c>
      <c r="M5449" s="58">
        <v>1.0115121113922549</v>
      </c>
      <c r="N5449" s="2">
        <v>215772</v>
      </c>
      <c r="O5449" s="2">
        <v>36198</v>
      </c>
      <c r="P5449" s="2">
        <v>9999</v>
      </c>
      <c r="Q5449" s="2">
        <v>3928</v>
      </c>
      <c r="R5449" s="2">
        <v>1985</v>
      </c>
      <c r="S5449" s="2">
        <v>1038</v>
      </c>
      <c r="T5449" s="2">
        <v>567</v>
      </c>
      <c r="U5449" s="2">
        <v>400</v>
      </c>
      <c r="V5449" s="2">
        <v>207</v>
      </c>
      <c r="W5449" s="2">
        <v>230</v>
      </c>
    </row>
    <row r="5450" spans="1:23" x14ac:dyDescent="0.35">
      <c r="A5450" s="2">
        <v>4330695</v>
      </c>
      <c r="B5450" s="2" t="s">
        <v>3227</v>
      </c>
      <c r="C5450" s="2" t="s">
        <v>4592</v>
      </c>
      <c r="D5450" s="2" t="s">
        <v>886</v>
      </c>
      <c r="E5450" s="2">
        <v>151877</v>
      </c>
      <c r="F5450" s="2">
        <v>1921</v>
      </c>
      <c r="G5450" s="2">
        <v>136398</v>
      </c>
      <c r="H5450" s="2">
        <v>0.26951274945380432</v>
      </c>
      <c r="I5450" s="2">
        <v>99637</v>
      </c>
      <c r="J5450" s="2">
        <v>1.264839310758048</v>
      </c>
      <c r="K5450" s="2">
        <v>1.113484068681359</v>
      </c>
      <c r="L5450" s="2" t="s">
        <v>815</v>
      </c>
      <c r="M5450" s="58">
        <v>1.0093976592251921</v>
      </c>
      <c r="N5450" s="2">
        <v>124991</v>
      </c>
      <c r="O5450" s="2">
        <v>19080</v>
      </c>
      <c r="P5450" s="2">
        <v>4092</v>
      </c>
      <c r="Q5450" s="2">
        <v>1348</v>
      </c>
      <c r="R5450" s="2">
        <v>500</v>
      </c>
      <c r="S5450" s="2">
        <v>186</v>
      </c>
      <c r="T5450" s="2">
        <v>154</v>
      </c>
      <c r="U5450" s="2">
        <v>48</v>
      </c>
      <c r="V5450" s="2">
        <v>54</v>
      </c>
      <c r="W5450" s="2">
        <v>10</v>
      </c>
    </row>
    <row r="5451" spans="1:23" x14ac:dyDescent="0.35">
      <c r="A5451" s="2">
        <v>4330669</v>
      </c>
      <c r="B5451" s="2" t="s">
        <v>3215</v>
      </c>
      <c r="C5451" s="2" t="s">
        <v>4591</v>
      </c>
      <c r="D5451" s="2" t="s">
        <v>886</v>
      </c>
      <c r="E5451" s="2">
        <v>718268</v>
      </c>
      <c r="F5451" s="2">
        <v>944</v>
      </c>
      <c r="G5451" s="2">
        <v>151329</v>
      </c>
      <c r="H5451" s="2">
        <v>0.31840559311169703</v>
      </c>
      <c r="I5451" s="2">
        <v>103145</v>
      </c>
      <c r="J5451" s="2">
        <v>0.13142726670267921</v>
      </c>
      <c r="K5451" s="2">
        <v>4.7464002273192847</v>
      </c>
      <c r="L5451" s="2" t="s">
        <v>815</v>
      </c>
      <c r="M5451" s="58">
        <v>2.7237143973091551</v>
      </c>
      <c r="N5451" s="2">
        <v>97555</v>
      </c>
      <c r="O5451" s="2">
        <v>47128</v>
      </c>
      <c r="P5451" s="2">
        <v>30084</v>
      </c>
      <c r="Q5451" s="2">
        <v>22028</v>
      </c>
      <c r="R5451" s="2">
        <v>16565</v>
      </c>
      <c r="S5451" s="2">
        <v>13332</v>
      </c>
      <c r="T5451" s="2">
        <v>11221</v>
      </c>
      <c r="U5451" s="2">
        <v>9752</v>
      </c>
      <c r="V5451" s="2">
        <v>8334</v>
      </c>
      <c r="W5451" s="2">
        <v>7710</v>
      </c>
    </row>
    <row r="5452" spans="1:23" x14ac:dyDescent="0.35">
      <c r="A5452" s="2">
        <v>4304215</v>
      </c>
      <c r="B5452" s="2" t="s">
        <v>3033</v>
      </c>
      <c r="C5452" s="2" t="s">
        <v>4591</v>
      </c>
      <c r="D5452" s="2" t="s">
        <v>886</v>
      </c>
      <c r="E5452" s="2">
        <v>709944</v>
      </c>
      <c r="F5452" s="2">
        <v>1029</v>
      </c>
      <c r="G5452" s="2">
        <v>185635</v>
      </c>
      <c r="H5452" s="2">
        <v>0.4449861286934037</v>
      </c>
      <c r="I5452" s="2">
        <v>103030</v>
      </c>
      <c r="J5452" s="2">
        <v>0.1449410094317298</v>
      </c>
      <c r="K5452" s="2">
        <v>3.8244081126942659</v>
      </c>
      <c r="L5452" s="2" t="s">
        <v>815</v>
      </c>
      <c r="M5452" s="58">
        <v>2.4836677220171768</v>
      </c>
      <c r="N5452" s="2">
        <v>137978</v>
      </c>
      <c r="O5452" s="2">
        <v>47400</v>
      </c>
      <c r="P5452" s="2">
        <v>28530</v>
      </c>
      <c r="Q5452" s="2">
        <v>18948</v>
      </c>
      <c r="R5452" s="2">
        <v>14985</v>
      </c>
      <c r="S5452" s="2">
        <v>11670</v>
      </c>
      <c r="T5452" s="2">
        <v>8337</v>
      </c>
      <c r="U5452" s="2">
        <v>7200</v>
      </c>
      <c r="V5452" s="2">
        <v>5787</v>
      </c>
      <c r="W5452" s="2">
        <v>5010</v>
      </c>
    </row>
    <row r="5453" spans="1:23" x14ac:dyDescent="0.35">
      <c r="A5453" s="2">
        <v>4259779</v>
      </c>
      <c r="B5453" s="2" t="s">
        <v>2000</v>
      </c>
      <c r="C5453" s="2" t="s">
        <v>4591</v>
      </c>
      <c r="D5453" s="2" t="s">
        <v>886</v>
      </c>
      <c r="E5453" s="2">
        <v>945115</v>
      </c>
      <c r="F5453" s="2">
        <v>1485</v>
      </c>
      <c r="G5453" s="2">
        <v>257960</v>
      </c>
      <c r="H5453" s="46">
        <v>0.31203674988370289</v>
      </c>
      <c r="I5453" s="2">
        <v>177467</v>
      </c>
      <c r="J5453" s="2">
        <v>0.15712373626489901</v>
      </c>
      <c r="K5453" s="2">
        <v>3.6638044658086519</v>
      </c>
      <c r="L5453" s="2" t="s">
        <v>815</v>
      </c>
      <c r="M5453" s="58">
        <v>2.4695395195827641</v>
      </c>
      <c r="N5453" s="2">
        <v>196674</v>
      </c>
      <c r="O5453" s="2">
        <v>63458</v>
      </c>
      <c r="P5453" s="2">
        <v>34809</v>
      </c>
      <c r="Q5453" s="2">
        <v>21604</v>
      </c>
      <c r="R5453" s="2">
        <v>16600</v>
      </c>
      <c r="S5453" s="2">
        <v>13620</v>
      </c>
      <c r="T5453" s="2">
        <v>11753</v>
      </c>
      <c r="U5453" s="2">
        <v>9072</v>
      </c>
      <c r="V5453" s="2">
        <v>8109</v>
      </c>
      <c r="W5453" s="2">
        <v>7010</v>
      </c>
    </row>
    <row r="5454" spans="1:23" x14ac:dyDescent="0.35">
      <c r="A5454" s="2">
        <v>4259777</v>
      </c>
      <c r="B5454" s="2" t="s">
        <v>1998</v>
      </c>
      <c r="C5454" s="2" t="s">
        <v>4591</v>
      </c>
      <c r="D5454" s="2" t="s">
        <v>886</v>
      </c>
      <c r="E5454" s="2">
        <v>688759</v>
      </c>
      <c r="F5454" s="2">
        <v>968</v>
      </c>
      <c r="G5454" s="2">
        <v>191250</v>
      </c>
      <c r="H5454" s="46">
        <v>0.17112679738562089</v>
      </c>
      <c r="I5454" s="2">
        <v>158522</v>
      </c>
      <c r="J5454" s="2">
        <v>0.14054262811810811</v>
      </c>
      <c r="K5454" s="2">
        <v>3.6013542483660128</v>
      </c>
      <c r="L5454" s="2" t="s">
        <v>815</v>
      </c>
      <c r="M5454" s="58">
        <v>2.25266473264367</v>
      </c>
      <c r="N5454" s="2">
        <v>131584</v>
      </c>
      <c r="O5454" s="2">
        <v>41690</v>
      </c>
      <c r="P5454" s="2">
        <v>27666</v>
      </c>
      <c r="Q5454" s="2">
        <v>20820</v>
      </c>
      <c r="R5454" s="2">
        <v>17110</v>
      </c>
      <c r="S5454" s="2">
        <v>16290</v>
      </c>
      <c r="T5454" s="2">
        <v>14245</v>
      </c>
      <c r="U5454" s="2">
        <v>13024</v>
      </c>
      <c r="V5454" s="2">
        <v>11844</v>
      </c>
      <c r="W5454" s="2">
        <v>11480</v>
      </c>
    </row>
    <row r="5455" spans="1:23" x14ac:dyDescent="0.35">
      <c r="A5455" s="2">
        <v>4194564</v>
      </c>
      <c r="B5455" s="2" t="s">
        <v>1995</v>
      </c>
      <c r="C5455" s="2" t="s">
        <v>4591</v>
      </c>
      <c r="D5455" s="2" t="s">
        <v>886</v>
      </c>
      <c r="E5455" s="2">
        <v>835674</v>
      </c>
      <c r="F5455" s="2">
        <v>891</v>
      </c>
      <c r="G5455" s="2">
        <v>233432</v>
      </c>
      <c r="H5455" s="46">
        <v>0.34134137564686928</v>
      </c>
      <c r="I5455" s="2">
        <v>153752</v>
      </c>
      <c r="J5455" s="2">
        <v>0.1066205242714264</v>
      </c>
      <c r="K5455" s="2">
        <v>3.5799461941807462</v>
      </c>
      <c r="L5455" s="2" t="s">
        <v>815</v>
      </c>
      <c r="M5455" s="58">
        <v>2.470427556604025</v>
      </c>
      <c r="N5455" s="2">
        <v>173822</v>
      </c>
      <c r="O5455" s="2">
        <v>68070</v>
      </c>
      <c r="P5455" s="2">
        <v>38550</v>
      </c>
      <c r="Q5455" s="2">
        <v>18004</v>
      </c>
      <c r="R5455" s="2">
        <v>12400</v>
      </c>
      <c r="S5455" s="2">
        <v>8886</v>
      </c>
      <c r="T5455" s="2">
        <v>6195</v>
      </c>
      <c r="U5455" s="2">
        <v>4784</v>
      </c>
      <c r="V5455" s="2">
        <v>4500</v>
      </c>
      <c r="W5455" s="2">
        <v>3060</v>
      </c>
    </row>
    <row r="5456" spans="1:23" x14ac:dyDescent="0.35">
      <c r="A5456" s="2">
        <v>4219310</v>
      </c>
      <c r="B5456" s="2" t="s">
        <v>1989</v>
      </c>
      <c r="C5456" s="2" t="s">
        <v>4591</v>
      </c>
      <c r="D5456" s="2" t="s">
        <v>886</v>
      </c>
      <c r="E5456" s="2">
        <v>934847</v>
      </c>
      <c r="F5456" s="2">
        <v>1446</v>
      </c>
      <c r="G5456" s="2">
        <v>262938</v>
      </c>
      <c r="H5456" s="46">
        <v>0.52405510044192927</v>
      </c>
      <c r="I5456" s="2">
        <v>125144</v>
      </c>
      <c r="J5456" s="2">
        <v>0.1546777173163095</v>
      </c>
      <c r="K5456" s="2">
        <v>3.5553894834523732</v>
      </c>
      <c r="L5456" s="2" t="s">
        <v>815</v>
      </c>
      <c r="M5456" s="58">
        <v>2.5121314153810599</v>
      </c>
      <c r="N5456" s="2">
        <v>208508</v>
      </c>
      <c r="O5456" s="2">
        <v>58134</v>
      </c>
      <c r="P5456" s="2">
        <v>30288</v>
      </c>
      <c r="Q5456" s="2">
        <v>19188</v>
      </c>
      <c r="R5456" s="2">
        <v>14485</v>
      </c>
      <c r="S5456" s="2">
        <v>11652</v>
      </c>
      <c r="T5456" s="2">
        <v>9877</v>
      </c>
      <c r="U5456" s="2">
        <v>7800</v>
      </c>
      <c r="V5456" s="2">
        <v>6831</v>
      </c>
      <c r="W5456" s="2">
        <v>5370</v>
      </c>
    </row>
    <row r="5457" spans="1:23" x14ac:dyDescent="0.35">
      <c r="A5457" s="2">
        <v>4330668</v>
      </c>
      <c r="B5457" s="2" t="s">
        <v>3214</v>
      </c>
      <c r="C5457" s="2" t="s">
        <v>4591</v>
      </c>
      <c r="D5457" s="2" t="s">
        <v>886</v>
      </c>
      <c r="E5457" s="2">
        <v>628078</v>
      </c>
      <c r="F5457" s="2">
        <v>604</v>
      </c>
      <c r="G5457" s="2">
        <v>181201</v>
      </c>
      <c r="H5457" s="2">
        <v>0.34599698677159618</v>
      </c>
      <c r="I5457" s="2">
        <v>118506</v>
      </c>
      <c r="J5457" s="2">
        <v>9.6166399714685116E-2</v>
      </c>
      <c r="K5457" s="2">
        <v>3.466194998923847</v>
      </c>
      <c r="L5457" s="2" t="s">
        <v>815</v>
      </c>
      <c r="M5457" s="58">
        <v>2.256813616813329</v>
      </c>
      <c r="N5457" s="2">
        <v>134402</v>
      </c>
      <c r="O5457" s="2">
        <v>47598</v>
      </c>
      <c r="P5457" s="2">
        <v>27930</v>
      </c>
      <c r="Q5457" s="2">
        <v>18904</v>
      </c>
      <c r="R5457" s="2">
        <v>13805</v>
      </c>
      <c r="S5457" s="2">
        <v>10890</v>
      </c>
      <c r="T5457" s="2">
        <v>8547</v>
      </c>
      <c r="U5457" s="2">
        <v>6864</v>
      </c>
      <c r="V5457" s="2">
        <v>5103</v>
      </c>
      <c r="W5457" s="2">
        <v>4260</v>
      </c>
    </row>
    <row r="5458" spans="1:23" x14ac:dyDescent="0.35">
      <c r="A5458" s="2">
        <v>4219313</v>
      </c>
      <c r="B5458" s="2" t="s">
        <v>1992</v>
      </c>
      <c r="C5458" s="2" t="s">
        <v>4591</v>
      </c>
      <c r="D5458" s="2" t="s">
        <v>886</v>
      </c>
      <c r="E5458" s="2">
        <v>669265</v>
      </c>
      <c r="F5458" s="2">
        <v>605</v>
      </c>
      <c r="G5458" s="2">
        <v>198542</v>
      </c>
      <c r="H5458" s="46">
        <v>0.42004210695973643</v>
      </c>
      <c r="I5458" s="2">
        <v>115146</v>
      </c>
      <c r="J5458" s="2">
        <v>9.039767506144801E-2</v>
      </c>
      <c r="K5458" s="2">
        <v>3.370898852635714</v>
      </c>
      <c r="L5458" s="2" t="s">
        <v>815</v>
      </c>
      <c r="M5458" s="58">
        <v>2.2722766394486218</v>
      </c>
      <c r="N5458" s="2">
        <v>145222</v>
      </c>
      <c r="O5458" s="2">
        <v>58122</v>
      </c>
      <c r="P5458" s="2">
        <v>35022</v>
      </c>
      <c r="Q5458" s="2">
        <v>16720</v>
      </c>
      <c r="R5458" s="2">
        <v>11480</v>
      </c>
      <c r="S5458" s="2">
        <v>8988</v>
      </c>
      <c r="T5458" s="2">
        <v>6055</v>
      </c>
      <c r="U5458" s="2">
        <v>4960</v>
      </c>
      <c r="V5458" s="2">
        <v>4626</v>
      </c>
      <c r="W5458" s="2">
        <v>3340</v>
      </c>
    </row>
    <row r="5459" spans="1:23" x14ac:dyDescent="0.35">
      <c r="A5459" s="2">
        <v>4194565</v>
      </c>
      <c r="B5459" s="2" t="s">
        <v>1996</v>
      </c>
      <c r="C5459" s="2" t="s">
        <v>4591</v>
      </c>
      <c r="D5459" s="2" t="s">
        <v>886</v>
      </c>
      <c r="E5459" s="2">
        <v>508856</v>
      </c>
      <c r="F5459" s="2">
        <v>786</v>
      </c>
      <c r="G5459" s="2">
        <v>153134</v>
      </c>
      <c r="H5459" s="46">
        <v>0.39471312706518469</v>
      </c>
      <c r="I5459" s="2">
        <v>92690</v>
      </c>
      <c r="J5459" s="2">
        <v>0.15446413130630279</v>
      </c>
      <c r="K5459" s="2">
        <v>3.3229459166481639</v>
      </c>
      <c r="L5459" s="2" t="s">
        <v>815</v>
      </c>
      <c r="M5459" s="58">
        <v>2.4395501136221989</v>
      </c>
      <c r="N5459" s="2">
        <v>123901</v>
      </c>
      <c r="O5459" s="2">
        <v>33152</v>
      </c>
      <c r="P5459" s="2">
        <v>17781</v>
      </c>
      <c r="Q5459" s="2">
        <v>10628</v>
      </c>
      <c r="R5459" s="2">
        <v>7745</v>
      </c>
      <c r="S5459" s="2">
        <v>4992</v>
      </c>
      <c r="T5459" s="2">
        <v>3822</v>
      </c>
      <c r="U5459" s="2">
        <v>2744</v>
      </c>
      <c r="V5459" s="2">
        <v>2061</v>
      </c>
      <c r="W5459" s="2">
        <v>1760</v>
      </c>
    </row>
    <row r="5460" spans="1:23" x14ac:dyDescent="0.35">
      <c r="A5460" s="2">
        <v>4304214</v>
      </c>
      <c r="B5460" s="2" t="s">
        <v>3032</v>
      </c>
      <c r="C5460" s="2" t="s">
        <v>4591</v>
      </c>
      <c r="D5460" s="2" t="s">
        <v>886</v>
      </c>
      <c r="E5460" s="2">
        <v>453064</v>
      </c>
      <c r="F5460" s="2">
        <v>353</v>
      </c>
      <c r="G5460" s="2">
        <v>141796</v>
      </c>
      <c r="H5460" s="2">
        <v>0.47884284465006072</v>
      </c>
      <c r="I5460" s="2">
        <v>73898</v>
      </c>
      <c r="J5460" s="2">
        <v>7.7913937103808728E-2</v>
      </c>
      <c r="K5460" s="2">
        <v>3.195181810488307</v>
      </c>
      <c r="L5460" s="2" t="s">
        <v>815</v>
      </c>
      <c r="M5460" s="58">
        <v>2.1755878779730029</v>
      </c>
      <c r="N5460" s="2">
        <v>103798</v>
      </c>
      <c r="O5460" s="2">
        <v>42720</v>
      </c>
      <c r="P5460" s="2">
        <v>25269</v>
      </c>
      <c r="Q5460" s="2">
        <v>11016</v>
      </c>
      <c r="R5460" s="2">
        <v>7625</v>
      </c>
      <c r="S5460" s="2">
        <v>5304</v>
      </c>
      <c r="T5460" s="2">
        <v>3836</v>
      </c>
      <c r="U5460" s="2">
        <v>3312</v>
      </c>
      <c r="V5460" s="2">
        <v>2889</v>
      </c>
      <c r="W5460" s="2">
        <v>2480</v>
      </c>
    </row>
    <row r="5461" spans="1:23" x14ac:dyDescent="0.35">
      <c r="A5461" s="2">
        <v>4259778</v>
      </c>
      <c r="B5461" s="2" t="s">
        <v>1999</v>
      </c>
      <c r="C5461" s="2" t="s">
        <v>4591</v>
      </c>
      <c r="D5461" s="2" t="s">
        <v>886</v>
      </c>
      <c r="E5461" s="2">
        <v>667344</v>
      </c>
      <c r="F5461" s="2">
        <v>495</v>
      </c>
      <c r="G5461" s="2">
        <v>211535</v>
      </c>
      <c r="H5461" s="46">
        <v>0.46929349752995958</v>
      </c>
      <c r="I5461" s="2">
        <v>112263</v>
      </c>
      <c r="J5461" s="2">
        <v>7.4174638567215706E-2</v>
      </c>
      <c r="K5461" s="2">
        <v>3.1547687143971448</v>
      </c>
      <c r="L5461" s="2" t="s">
        <v>815</v>
      </c>
      <c r="M5461" s="58">
        <v>2.142603960650348</v>
      </c>
      <c r="N5461" s="2">
        <v>154531</v>
      </c>
      <c r="O5461" s="2">
        <v>63928</v>
      </c>
      <c r="P5461" s="2">
        <v>37089</v>
      </c>
      <c r="Q5461" s="2">
        <v>17292</v>
      </c>
      <c r="R5461" s="2">
        <v>11535</v>
      </c>
      <c r="S5461" s="2">
        <v>8856</v>
      </c>
      <c r="T5461" s="2">
        <v>5873</v>
      </c>
      <c r="U5461" s="2">
        <v>4760</v>
      </c>
      <c r="V5461" s="2">
        <v>4320</v>
      </c>
      <c r="W5461" s="2">
        <v>3280</v>
      </c>
    </row>
    <row r="5462" spans="1:23" x14ac:dyDescent="0.35">
      <c r="A5462" s="2">
        <v>4258359</v>
      </c>
      <c r="B5462" s="2" t="s">
        <v>2651</v>
      </c>
      <c r="C5462" s="2" t="s">
        <v>4591</v>
      </c>
      <c r="D5462" s="2" t="s">
        <v>886</v>
      </c>
      <c r="E5462" s="2">
        <v>338350</v>
      </c>
      <c r="F5462" s="2">
        <v>802</v>
      </c>
      <c r="G5462" s="2">
        <v>114741</v>
      </c>
      <c r="H5462" s="2">
        <v>0.38646168326927599</v>
      </c>
      <c r="I5462" s="2">
        <v>70398</v>
      </c>
      <c r="J5462" s="2">
        <v>0.2370326584897296</v>
      </c>
      <c r="K5462" s="2">
        <v>2.9488151576158481</v>
      </c>
      <c r="L5462" s="2" t="s">
        <v>815</v>
      </c>
      <c r="M5462" s="58">
        <v>2.2511793158969788</v>
      </c>
      <c r="N5462" s="2">
        <v>95085</v>
      </c>
      <c r="O5462" s="2">
        <v>23500</v>
      </c>
      <c r="P5462" s="2">
        <v>11784</v>
      </c>
      <c r="Q5462" s="2">
        <v>7052</v>
      </c>
      <c r="R5462" s="2">
        <v>4515</v>
      </c>
      <c r="S5462" s="2">
        <v>3060</v>
      </c>
      <c r="T5462" s="2">
        <v>2156</v>
      </c>
      <c r="U5462" s="2">
        <v>1496</v>
      </c>
      <c r="V5462" s="2">
        <v>981</v>
      </c>
      <c r="W5462" s="2">
        <v>670</v>
      </c>
    </row>
    <row r="5463" spans="1:23" x14ac:dyDescent="0.35">
      <c r="A5463" s="2">
        <v>4258360</v>
      </c>
      <c r="B5463" s="2" t="s">
        <v>2652</v>
      </c>
      <c r="C5463" s="2" t="s">
        <v>4591</v>
      </c>
      <c r="D5463" s="2" t="s">
        <v>886</v>
      </c>
      <c r="E5463" s="2">
        <v>338899</v>
      </c>
      <c r="F5463" s="2">
        <v>785</v>
      </c>
      <c r="G5463" s="2">
        <v>115111</v>
      </c>
      <c r="H5463" s="2">
        <v>0.38674844280737719</v>
      </c>
      <c r="I5463" s="2">
        <v>70592</v>
      </c>
      <c r="J5463" s="2">
        <v>0.23163243326182731</v>
      </c>
      <c r="K5463" s="2">
        <v>2.94410612365456</v>
      </c>
      <c r="L5463" s="2" t="s">
        <v>815</v>
      </c>
      <c r="M5463" s="58">
        <v>2.2426265741114499</v>
      </c>
      <c r="N5463" s="2">
        <v>95164</v>
      </c>
      <c r="O5463" s="2">
        <v>23802</v>
      </c>
      <c r="P5463" s="2">
        <v>12018</v>
      </c>
      <c r="Q5463" s="2">
        <v>7284</v>
      </c>
      <c r="R5463" s="2">
        <v>4675</v>
      </c>
      <c r="S5463" s="2">
        <v>3108</v>
      </c>
      <c r="T5463" s="2">
        <v>2023</v>
      </c>
      <c r="U5463" s="2">
        <v>1240</v>
      </c>
      <c r="V5463" s="2">
        <v>1143</v>
      </c>
      <c r="W5463" s="2">
        <v>660</v>
      </c>
    </row>
    <row r="5464" spans="1:23" x14ac:dyDescent="0.35">
      <c r="A5464" s="2">
        <v>4330669</v>
      </c>
      <c r="B5464" s="2" t="s">
        <v>3215</v>
      </c>
      <c r="C5464" s="2" t="s">
        <v>4591</v>
      </c>
      <c r="D5464" s="2" t="s">
        <v>886</v>
      </c>
      <c r="E5464" s="2">
        <v>126731</v>
      </c>
      <c r="F5464" s="2">
        <v>3</v>
      </c>
      <c r="G5464" s="2">
        <v>49287</v>
      </c>
      <c r="H5464" s="2">
        <v>0.57366039726499896</v>
      </c>
      <c r="I5464" s="2">
        <v>21013</v>
      </c>
      <c r="J5464" s="2">
        <v>2.3672187546851199E-3</v>
      </c>
      <c r="K5464" s="2">
        <v>2.571286546148071</v>
      </c>
      <c r="L5464" s="2" t="s">
        <v>815</v>
      </c>
      <c r="M5464" s="58">
        <v>2.1266802033864169</v>
      </c>
      <c r="N5464" s="2">
        <v>42031</v>
      </c>
      <c r="O5464" s="2">
        <v>10632</v>
      </c>
      <c r="P5464" s="2">
        <v>3783</v>
      </c>
      <c r="Q5464" s="2">
        <v>1664</v>
      </c>
      <c r="R5464" s="2">
        <v>785</v>
      </c>
      <c r="S5464" s="2">
        <v>312</v>
      </c>
      <c r="T5464" s="2">
        <v>168</v>
      </c>
      <c r="U5464" s="2">
        <v>104</v>
      </c>
      <c r="V5464" s="2">
        <v>72</v>
      </c>
      <c r="W5464" s="2">
        <v>40</v>
      </c>
    </row>
    <row r="5465" spans="1:23" x14ac:dyDescent="0.35">
      <c r="A5465" s="2">
        <v>4304213</v>
      </c>
      <c r="B5465" s="2" t="s">
        <v>3031</v>
      </c>
      <c r="C5465" s="2" t="s">
        <v>4591</v>
      </c>
      <c r="D5465" s="2" t="s">
        <v>886</v>
      </c>
      <c r="E5465" s="2">
        <v>429961</v>
      </c>
      <c r="F5465" s="2">
        <v>659</v>
      </c>
      <c r="G5465" s="2">
        <v>176558</v>
      </c>
      <c r="H5465" s="2">
        <v>0.18168533852898189</v>
      </c>
      <c r="I5465" s="2">
        <v>144480</v>
      </c>
      <c r="J5465" s="2">
        <v>0.15326971516021221</v>
      </c>
      <c r="K5465" s="2">
        <v>2.4352394114115481</v>
      </c>
      <c r="L5465" s="2" t="s">
        <v>815</v>
      </c>
      <c r="M5465" s="58">
        <v>1.623327443518183</v>
      </c>
      <c r="N5465" s="2">
        <v>133051</v>
      </c>
      <c r="O5465" s="2">
        <v>34404</v>
      </c>
      <c r="P5465" s="2">
        <v>21018</v>
      </c>
      <c r="Q5465" s="2">
        <v>15728</v>
      </c>
      <c r="R5465" s="2">
        <v>13315</v>
      </c>
      <c r="S5465" s="2">
        <v>11502</v>
      </c>
      <c r="T5465" s="2">
        <v>10563</v>
      </c>
      <c r="U5465" s="2">
        <v>9600</v>
      </c>
      <c r="V5465" s="2">
        <v>8433</v>
      </c>
      <c r="W5465" s="2">
        <v>7250</v>
      </c>
    </row>
    <row r="5466" spans="1:23" x14ac:dyDescent="0.35">
      <c r="A5466" s="2">
        <v>4330668</v>
      </c>
      <c r="B5466" s="2" t="s">
        <v>3214</v>
      </c>
      <c r="C5466" s="2" t="s">
        <v>4591</v>
      </c>
      <c r="D5466" s="2" t="s">
        <v>886</v>
      </c>
      <c r="E5466" s="2">
        <v>34888</v>
      </c>
      <c r="F5466" s="2">
        <v>30</v>
      </c>
      <c r="G5466" s="2">
        <v>14333</v>
      </c>
      <c r="H5466" s="2">
        <v>0.52473313332868199</v>
      </c>
      <c r="I5466" s="2">
        <v>6812</v>
      </c>
      <c r="J5466" s="2">
        <v>8.5989451960559501E-2</v>
      </c>
      <c r="K5466" s="2">
        <v>2.4341031186771791</v>
      </c>
      <c r="L5466" s="2" t="s">
        <v>815</v>
      </c>
      <c r="M5466" s="58">
        <v>1.9998853539696191</v>
      </c>
      <c r="N5466" s="2">
        <v>12373</v>
      </c>
      <c r="O5466" s="2">
        <v>2644</v>
      </c>
      <c r="P5466" s="2">
        <v>1110</v>
      </c>
      <c r="Q5466" s="2">
        <v>456</v>
      </c>
      <c r="R5466" s="2">
        <v>315</v>
      </c>
      <c r="S5466" s="2">
        <v>204</v>
      </c>
      <c r="T5466" s="2">
        <v>189</v>
      </c>
      <c r="U5466" s="2">
        <v>88</v>
      </c>
      <c r="V5466" s="2">
        <v>36</v>
      </c>
      <c r="W5466" s="2">
        <v>30</v>
      </c>
    </row>
    <row r="5467" spans="1:23" x14ac:dyDescent="0.35">
      <c r="A5467" s="2">
        <v>4330670</v>
      </c>
      <c r="B5467" s="2" t="s">
        <v>3216</v>
      </c>
      <c r="C5467" s="2" t="s">
        <v>4591</v>
      </c>
      <c r="D5467" s="2" t="s">
        <v>886</v>
      </c>
      <c r="E5467" s="2">
        <v>207573</v>
      </c>
      <c r="F5467" s="2">
        <v>101</v>
      </c>
      <c r="G5467" s="2">
        <v>86089</v>
      </c>
      <c r="H5467" s="2">
        <v>0.17116007852338849</v>
      </c>
      <c r="I5467" s="2">
        <v>71354</v>
      </c>
      <c r="J5467" s="2">
        <v>4.8657580706546612E-2</v>
      </c>
      <c r="K5467" s="2">
        <v>2.4111442809185841</v>
      </c>
      <c r="L5467" s="2" t="s">
        <v>815</v>
      </c>
      <c r="M5467" s="58">
        <v>2.173653070841405</v>
      </c>
      <c r="N5467" s="2">
        <v>79996</v>
      </c>
      <c r="O5467" s="2">
        <v>7480</v>
      </c>
      <c r="P5467" s="2">
        <v>4389</v>
      </c>
      <c r="Q5467" s="2">
        <v>1968</v>
      </c>
      <c r="R5467" s="2">
        <v>810</v>
      </c>
      <c r="S5467" s="2">
        <v>150</v>
      </c>
      <c r="T5467" s="2">
        <v>154</v>
      </c>
      <c r="U5467" s="2">
        <v>184</v>
      </c>
      <c r="V5467" s="2">
        <v>144</v>
      </c>
      <c r="W5467" s="2">
        <v>220</v>
      </c>
    </row>
    <row r="5468" spans="1:23" x14ac:dyDescent="0.35">
      <c r="A5468" s="2">
        <v>4194563</v>
      </c>
      <c r="B5468" s="2" t="s">
        <v>1994</v>
      </c>
      <c r="C5468" s="2" t="s">
        <v>4591</v>
      </c>
      <c r="D5468" s="2" t="s">
        <v>886</v>
      </c>
      <c r="E5468" s="2">
        <v>223928</v>
      </c>
      <c r="F5468" s="2">
        <v>6255</v>
      </c>
      <c r="G5468" s="2">
        <v>93586</v>
      </c>
      <c r="H5468" s="46">
        <v>0.36994849656999979</v>
      </c>
      <c r="I5468" s="2">
        <v>58964</v>
      </c>
      <c r="J5468" s="2">
        <v>2.793308563466828</v>
      </c>
      <c r="K5468" s="2">
        <v>2.3927510525078541</v>
      </c>
      <c r="L5468" s="2" t="s">
        <v>815</v>
      </c>
      <c r="M5468" s="58">
        <v>1.6815577432847479</v>
      </c>
      <c r="N5468" s="2">
        <v>72661</v>
      </c>
      <c r="O5468" s="2">
        <v>21288</v>
      </c>
      <c r="P5468" s="2">
        <v>10842</v>
      </c>
      <c r="Q5468" s="2">
        <v>7660</v>
      </c>
      <c r="R5468" s="2">
        <v>8500</v>
      </c>
      <c r="S5468" s="2">
        <v>3396</v>
      </c>
      <c r="T5468" s="2">
        <v>2716</v>
      </c>
      <c r="U5468" s="2">
        <v>2256</v>
      </c>
      <c r="V5468" s="2">
        <v>1908</v>
      </c>
      <c r="W5468" s="2">
        <v>1940</v>
      </c>
    </row>
    <row r="5469" spans="1:23" x14ac:dyDescent="0.35">
      <c r="A5469" s="2">
        <v>4330673</v>
      </c>
      <c r="B5469" s="2" t="s">
        <v>3219</v>
      </c>
      <c r="C5469" s="2" t="s">
        <v>4591</v>
      </c>
      <c r="D5469" s="2" t="s">
        <v>886</v>
      </c>
      <c r="E5469" s="2">
        <v>169447</v>
      </c>
      <c r="F5469" s="2">
        <v>196</v>
      </c>
      <c r="G5469" s="2">
        <v>71240</v>
      </c>
      <c r="H5469" s="2">
        <v>0.25769230769230772</v>
      </c>
      <c r="I5469" s="2">
        <v>52882</v>
      </c>
      <c r="J5469" s="2">
        <v>0.1156703866105626</v>
      </c>
      <c r="K5469" s="2">
        <v>2.3785373385738349</v>
      </c>
      <c r="L5469" s="2" t="s">
        <v>815</v>
      </c>
      <c r="M5469" s="58">
        <v>1.502229669228792</v>
      </c>
      <c r="N5469" s="2">
        <v>51530</v>
      </c>
      <c r="O5469" s="2">
        <v>15976</v>
      </c>
      <c r="P5469" s="2">
        <v>9987</v>
      </c>
      <c r="Q5469" s="2">
        <v>7676</v>
      </c>
      <c r="R5469" s="2">
        <v>6510</v>
      </c>
      <c r="S5469" s="2">
        <v>5478</v>
      </c>
      <c r="T5469" s="2">
        <v>4641</v>
      </c>
      <c r="U5469" s="2">
        <v>4416</v>
      </c>
      <c r="V5469" s="2">
        <v>3483</v>
      </c>
      <c r="W5469" s="2">
        <v>3100</v>
      </c>
    </row>
    <row r="5470" spans="1:23" x14ac:dyDescent="0.35">
      <c r="A5470" s="2">
        <v>4330670</v>
      </c>
      <c r="B5470" s="2" t="s">
        <v>3216</v>
      </c>
      <c r="C5470" s="2" t="s">
        <v>4591</v>
      </c>
      <c r="D5470" s="2" t="s">
        <v>886</v>
      </c>
      <c r="E5470" s="2">
        <v>217649</v>
      </c>
      <c r="F5470" s="2">
        <v>165</v>
      </c>
      <c r="G5470" s="2">
        <v>95197</v>
      </c>
      <c r="H5470" s="2">
        <v>0.23848440602119811</v>
      </c>
      <c r="I5470" s="2">
        <v>72494</v>
      </c>
      <c r="J5470" s="2">
        <v>7.5810134666366491E-2</v>
      </c>
      <c r="K5470" s="2">
        <v>2.286301038898285</v>
      </c>
      <c r="L5470" s="2" t="s">
        <v>815</v>
      </c>
      <c r="M5470" s="58">
        <v>2.135090593394088</v>
      </c>
      <c r="N5470" s="2">
        <v>89710</v>
      </c>
      <c r="O5470" s="2">
        <v>9942</v>
      </c>
      <c r="P5470" s="2">
        <v>621</v>
      </c>
      <c r="Q5470" s="2">
        <v>304</v>
      </c>
      <c r="R5470" s="2">
        <v>250</v>
      </c>
      <c r="S5470" s="2">
        <v>246</v>
      </c>
      <c r="T5470" s="2">
        <v>259</v>
      </c>
      <c r="U5470" s="2">
        <v>192</v>
      </c>
      <c r="V5470" s="2">
        <v>225</v>
      </c>
      <c r="W5470" s="2">
        <v>190</v>
      </c>
    </row>
    <row r="5471" spans="1:23" x14ac:dyDescent="0.35">
      <c r="A5471" s="2">
        <v>4259776</v>
      </c>
      <c r="B5471" s="2" t="s">
        <v>1997</v>
      </c>
      <c r="C5471" s="2" t="s">
        <v>4591</v>
      </c>
      <c r="D5471" s="2" t="s">
        <v>886</v>
      </c>
      <c r="E5471" s="2">
        <v>2232806</v>
      </c>
      <c r="F5471" s="2">
        <v>7037</v>
      </c>
      <c r="G5471" s="2">
        <v>977061</v>
      </c>
      <c r="H5471" s="46">
        <v>0.30085532018983457</v>
      </c>
      <c r="I5471" s="2">
        <v>683107</v>
      </c>
      <c r="J5471" s="2">
        <v>0.31516396856690643</v>
      </c>
      <c r="K5471" s="2">
        <v>2.2852268179775881</v>
      </c>
      <c r="L5471" s="2" t="s">
        <v>815</v>
      </c>
      <c r="M5471" s="58">
        <v>1.457551727019208</v>
      </c>
      <c r="N5471" s="2">
        <v>665126</v>
      </c>
      <c r="O5471" s="2">
        <v>357546</v>
      </c>
      <c r="P5471" s="2">
        <v>182418</v>
      </c>
      <c r="Q5471" s="2">
        <v>107684</v>
      </c>
      <c r="R5471" s="2">
        <v>84420</v>
      </c>
      <c r="S5471" s="2">
        <v>46518</v>
      </c>
      <c r="T5471" s="2">
        <v>31122</v>
      </c>
      <c r="U5471" s="2">
        <v>23576</v>
      </c>
      <c r="V5471" s="2">
        <v>17478</v>
      </c>
      <c r="W5471" s="2">
        <v>16000</v>
      </c>
    </row>
    <row r="5472" spans="1:23" x14ac:dyDescent="0.35">
      <c r="A5472" s="2">
        <v>4219311</v>
      </c>
      <c r="B5472" s="2" t="s">
        <v>1990</v>
      </c>
      <c r="C5472" s="2" t="s">
        <v>4591</v>
      </c>
      <c r="D5472" s="2" t="s">
        <v>886</v>
      </c>
      <c r="E5472" s="2">
        <v>2220798</v>
      </c>
      <c r="F5472" s="2">
        <v>12112</v>
      </c>
      <c r="G5472" s="2">
        <v>973987</v>
      </c>
      <c r="H5472" s="46">
        <v>0.3612132400124437</v>
      </c>
      <c r="I5472" s="2">
        <v>622170</v>
      </c>
      <c r="J5472" s="2">
        <v>0.54538954015628616</v>
      </c>
      <c r="K5472" s="2">
        <v>2.2801105148220659</v>
      </c>
      <c r="L5472" s="2" t="s">
        <v>815</v>
      </c>
      <c r="M5472" s="58">
        <v>1.506500043415026</v>
      </c>
      <c r="N5472" s="2">
        <v>686683</v>
      </c>
      <c r="O5472" s="2">
        <v>334104</v>
      </c>
      <c r="P5472" s="2">
        <v>164931</v>
      </c>
      <c r="Q5472" s="2">
        <v>95716</v>
      </c>
      <c r="R5472" s="2">
        <v>69785</v>
      </c>
      <c r="S5472" s="2">
        <v>40584</v>
      </c>
      <c r="T5472" s="2">
        <v>28371</v>
      </c>
      <c r="U5472" s="2">
        <v>21952</v>
      </c>
      <c r="V5472" s="2">
        <v>17118</v>
      </c>
      <c r="W5472" s="2">
        <v>14900</v>
      </c>
    </row>
    <row r="5473" spans="1:23" x14ac:dyDescent="0.35">
      <c r="A5473" s="2">
        <v>4330673</v>
      </c>
      <c r="B5473" s="2" t="s">
        <v>3219</v>
      </c>
      <c r="C5473" s="2" t="s">
        <v>4591</v>
      </c>
      <c r="D5473" s="2" t="s">
        <v>886</v>
      </c>
      <c r="E5473" s="2">
        <v>263312</v>
      </c>
      <c r="F5473" s="2">
        <v>461</v>
      </c>
      <c r="G5473" s="2">
        <v>128333</v>
      </c>
      <c r="H5473" s="2">
        <v>0.3077618383424372</v>
      </c>
      <c r="I5473" s="2">
        <v>88837</v>
      </c>
      <c r="J5473" s="2">
        <v>0.17507747463085621</v>
      </c>
      <c r="K5473" s="2">
        <v>2.051787147499085</v>
      </c>
      <c r="L5473" s="2" t="s">
        <v>815</v>
      </c>
      <c r="M5473" s="58">
        <v>1.409163156852566</v>
      </c>
      <c r="N5473" s="2">
        <v>100616</v>
      </c>
      <c r="O5473" s="2">
        <v>23072</v>
      </c>
      <c r="P5473" s="2">
        <v>13935</v>
      </c>
      <c r="Q5473" s="2">
        <v>10888</v>
      </c>
      <c r="R5473" s="2">
        <v>8545</v>
      </c>
      <c r="S5473" s="2">
        <v>7284</v>
      </c>
      <c r="T5473" s="2">
        <v>6251</v>
      </c>
      <c r="U5473" s="2">
        <v>6144</v>
      </c>
      <c r="V5473" s="2">
        <v>5382</v>
      </c>
      <c r="W5473" s="2">
        <v>4740</v>
      </c>
    </row>
    <row r="5474" spans="1:23" x14ac:dyDescent="0.35">
      <c r="A5474" s="2">
        <v>4304212</v>
      </c>
      <c r="B5474" s="2" t="s">
        <v>3030</v>
      </c>
      <c r="C5474" s="2" t="s">
        <v>4591</v>
      </c>
      <c r="D5474" s="2" t="s">
        <v>886</v>
      </c>
      <c r="E5474" s="2">
        <v>806252</v>
      </c>
      <c r="F5474" s="2">
        <v>2447</v>
      </c>
      <c r="G5474" s="2">
        <v>399952</v>
      </c>
      <c r="H5474" s="2">
        <v>0.33307746929631549</v>
      </c>
      <c r="I5474" s="2">
        <v>266737</v>
      </c>
      <c r="J5474" s="2">
        <v>0.30350312309302802</v>
      </c>
      <c r="K5474" s="2">
        <v>2.0158719046285549</v>
      </c>
      <c r="L5474" s="2" t="s">
        <v>815</v>
      </c>
      <c r="M5474" s="58">
        <v>1.4899799673267839</v>
      </c>
      <c r="N5474" s="2">
        <v>312220</v>
      </c>
      <c r="O5474" s="2">
        <v>112534</v>
      </c>
      <c r="P5474" s="2">
        <v>44052</v>
      </c>
      <c r="Q5474" s="2">
        <v>22828</v>
      </c>
      <c r="R5474" s="2">
        <v>16575</v>
      </c>
      <c r="S5474" s="2">
        <v>9876</v>
      </c>
      <c r="T5474" s="2">
        <v>7112</v>
      </c>
      <c r="U5474" s="2">
        <v>5728</v>
      </c>
      <c r="V5474" s="2">
        <v>5031</v>
      </c>
      <c r="W5474" s="2">
        <v>5160</v>
      </c>
    </row>
    <row r="5475" spans="1:23" x14ac:dyDescent="0.35">
      <c r="A5475" s="2">
        <v>4330671</v>
      </c>
      <c r="B5475" s="2" t="s">
        <v>3217</v>
      </c>
      <c r="C5475" s="2" t="s">
        <v>4591</v>
      </c>
      <c r="D5475" s="2" t="s">
        <v>886</v>
      </c>
      <c r="E5475" s="2">
        <v>207822</v>
      </c>
      <c r="F5475" s="2">
        <v>270</v>
      </c>
      <c r="G5475" s="2">
        <v>104110</v>
      </c>
      <c r="H5475" s="2">
        <v>0.1900201709730093</v>
      </c>
      <c r="I5475" s="2">
        <v>84327</v>
      </c>
      <c r="J5475" s="2">
        <v>0.12991887288160059</v>
      </c>
      <c r="K5475" s="2">
        <v>1.9961771203534719</v>
      </c>
      <c r="L5475" s="2" t="s">
        <v>815</v>
      </c>
      <c r="M5475" s="58">
        <v>1.913505450795522</v>
      </c>
      <c r="N5475" s="2">
        <v>100201</v>
      </c>
      <c r="O5475" s="2">
        <v>7066</v>
      </c>
      <c r="P5475" s="2">
        <v>264</v>
      </c>
      <c r="Q5475" s="2">
        <v>152</v>
      </c>
      <c r="R5475" s="2">
        <v>185</v>
      </c>
      <c r="S5475" s="2">
        <v>72</v>
      </c>
      <c r="T5475" s="2">
        <v>182</v>
      </c>
      <c r="U5475" s="2">
        <v>128</v>
      </c>
      <c r="V5475" s="2">
        <v>198</v>
      </c>
      <c r="W5475" s="2">
        <v>160</v>
      </c>
    </row>
    <row r="5476" spans="1:23" x14ac:dyDescent="0.35">
      <c r="A5476" s="2">
        <v>4258355</v>
      </c>
      <c r="B5476" s="2" t="s">
        <v>2649</v>
      </c>
      <c r="C5476" s="2" t="s">
        <v>4591</v>
      </c>
      <c r="D5476" s="2" t="s">
        <v>886</v>
      </c>
      <c r="E5476" s="2">
        <v>1170842</v>
      </c>
      <c r="F5476" s="2">
        <v>4620</v>
      </c>
      <c r="G5476" s="2">
        <v>591308</v>
      </c>
      <c r="H5476" s="2">
        <v>0.4482570842944793</v>
      </c>
      <c r="I5476" s="2">
        <v>326250</v>
      </c>
      <c r="J5476" s="2">
        <v>0.39458782653850821</v>
      </c>
      <c r="K5476" s="2">
        <v>1.9800882112198721</v>
      </c>
      <c r="L5476" s="2" t="s">
        <v>815</v>
      </c>
      <c r="M5476" s="58">
        <v>1.4490493275429539</v>
      </c>
      <c r="N5476" s="2">
        <v>456322</v>
      </c>
      <c r="O5476" s="2">
        <v>170004</v>
      </c>
      <c r="P5476" s="2">
        <v>73827</v>
      </c>
      <c r="Q5476" s="2">
        <v>37648</v>
      </c>
      <c r="R5476" s="2">
        <v>21950</v>
      </c>
      <c r="S5476" s="2">
        <v>14760</v>
      </c>
      <c r="T5476" s="2">
        <v>10640</v>
      </c>
      <c r="U5476" s="2">
        <v>9136</v>
      </c>
      <c r="V5476" s="2">
        <v>7380</v>
      </c>
      <c r="W5476" s="2">
        <v>6340</v>
      </c>
    </row>
    <row r="5477" spans="1:23" x14ac:dyDescent="0.35">
      <c r="A5477" s="2">
        <v>4258356</v>
      </c>
      <c r="B5477" s="2" t="s">
        <v>2650</v>
      </c>
      <c r="C5477" s="2" t="s">
        <v>4591</v>
      </c>
      <c r="D5477" s="2" t="s">
        <v>886</v>
      </c>
      <c r="E5477" s="2">
        <v>1172250</v>
      </c>
      <c r="F5477" s="2">
        <v>5512</v>
      </c>
      <c r="G5477" s="2">
        <v>592891</v>
      </c>
      <c r="H5477" s="2">
        <v>0.4479288773147172</v>
      </c>
      <c r="I5477" s="2">
        <v>327318</v>
      </c>
      <c r="J5477" s="2">
        <v>0.47020686713584992</v>
      </c>
      <c r="K5477" s="2">
        <v>1.97717624318804</v>
      </c>
      <c r="L5477" s="2" t="s">
        <v>815</v>
      </c>
      <c r="M5477" s="58">
        <v>1.447372320092454</v>
      </c>
      <c r="N5477" s="2">
        <v>457382</v>
      </c>
      <c r="O5477" s="2">
        <v>170358</v>
      </c>
      <c r="P5477" s="2">
        <v>74811</v>
      </c>
      <c r="Q5477" s="2">
        <v>38292</v>
      </c>
      <c r="R5477" s="2">
        <v>22065</v>
      </c>
      <c r="S5477" s="2">
        <v>14208</v>
      </c>
      <c r="T5477" s="2">
        <v>10759</v>
      </c>
      <c r="U5477" s="2">
        <v>8656</v>
      </c>
      <c r="V5477" s="2">
        <v>7065</v>
      </c>
      <c r="W5477" s="2">
        <v>6320</v>
      </c>
    </row>
    <row r="5478" spans="1:23" x14ac:dyDescent="0.35">
      <c r="A5478" s="2">
        <v>4330671</v>
      </c>
      <c r="B5478" s="2" t="s">
        <v>3217</v>
      </c>
      <c r="C5478" s="2" t="s">
        <v>4591</v>
      </c>
      <c r="D5478" s="2" t="s">
        <v>886</v>
      </c>
      <c r="E5478" s="2">
        <v>217183</v>
      </c>
      <c r="F5478" s="2">
        <v>370</v>
      </c>
      <c r="G5478" s="2">
        <v>111294</v>
      </c>
      <c r="H5478" s="2">
        <v>0.2316836487142164</v>
      </c>
      <c r="I5478" s="2">
        <v>85509</v>
      </c>
      <c r="J5478" s="2">
        <v>0.1703632420585405</v>
      </c>
      <c r="K5478" s="2">
        <v>1.9514349380919009</v>
      </c>
      <c r="L5478" s="2" t="s">
        <v>815</v>
      </c>
      <c r="M5478" s="58">
        <v>1.8677588579291371</v>
      </c>
      <c r="N5478" s="2">
        <v>107313</v>
      </c>
      <c r="O5478" s="2">
        <v>7118</v>
      </c>
      <c r="P5478" s="2">
        <v>564</v>
      </c>
      <c r="Q5478" s="2">
        <v>308</v>
      </c>
      <c r="R5478" s="2">
        <v>275</v>
      </c>
      <c r="S5478" s="2">
        <v>162</v>
      </c>
      <c r="T5478" s="2">
        <v>119</v>
      </c>
      <c r="U5478" s="2">
        <v>184</v>
      </c>
      <c r="V5478" s="2">
        <v>117</v>
      </c>
      <c r="W5478" s="2">
        <v>120</v>
      </c>
    </row>
    <row r="5479" spans="1:23" x14ac:dyDescent="0.35">
      <c r="A5479" s="2">
        <v>4330665</v>
      </c>
      <c r="B5479" s="2" t="s">
        <v>3212</v>
      </c>
      <c r="C5479" s="2" t="s">
        <v>4591</v>
      </c>
      <c r="D5479" s="2" t="s">
        <v>886</v>
      </c>
      <c r="E5479" s="2">
        <v>830511</v>
      </c>
      <c r="F5479" s="2">
        <v>3324</v>
      </c>
      <c r="G5479" s="2">
        <v>437381</v>
      </c>
      <c r="H5479" s="2">
        <v>0.40231971667722188</v>
      </c>
      <c r="I5479" s="2">
        <v>261414</v>
      </c>
      <c r="J5479" s="2">
        <v>0.40023551765118098</v>
      </c>
      <c r="K5479" s="2">
        <v>1.8988273381788421</v>
      </c>
      <c r="L5479" s="2" t="s">
        <v>815</v>
      </c>
      <c r="M5479" s="58">
        <v>1.394710414595481</v>
      </c>
      <c r="N5479" s="2">
        <v>342029</v>
      </c>
      <c r="O5479" s="2">
        <v>117998</v>
      </c>
      <c r="P5479" s="2">
        <v>51060</v>
      </c>
      <c r="Q5479" s="2">
        <v>27504</v>
      </c>
      <c r="R5479" s="2">
        <v>17885</v>
      </c>
      <c r="S5479" s="2">
        <v>11472</v>
      </c>
      <c r="T5479" s="2">
        <v>8757</v>
      </c>
      <c r="U5479" s="2">
        <v>7160</v>
      </c>
      <c r="V5479" s="2">
        <v>5967</v>
      </c>
      <c r="W5479" s="2">
        <v>5640</v>
      </c>
    </row>
    <row r="5480" spans="1:23" x14ac:dyDescent="0.35">
      <c r="A5480" s="2">
        <v>4330667</v>
      </c>
      <c r="B5480" s="2" t="s">
        <v>3213</v>
      </c>
      <c r="C5480" s="2" t="s">
        <v>4591</v>
      </c>
      <c r="D5480" s="2" t="s">
        <v>886</v>
      </c>
      <c r="E5480" s="2">
        <v>64936</v>
      </c>
      <c r="F5480" s="2">
        <v>142</v>
      </c>
      <c r="G5480" s="2">
        <v>37675</v>
      </c>
      <c r="H5480" s="2">
        <v>0.67585932315859321</v>
      </c>
      <c r="I5480" s="2">
        <v>12212</v>
      </c>
      <c r="J5480" s="2">
        <v>0.21867685105334481</v>
      </c>
      <c r="K5480" s="2">
        <v>1.7235832780358331</v>
      </c>
      <c r="L5480" s="2" t="s">
        <v>815</v>
      </c>
      <c r="M5480" s="58">
        <v>1.344430641821946</v>
      </c>
      <c r="N5480" s="2">
        <v>31953</v>
      </c>
      <c r="O5480" s="2">
        <v>6438</v>
      </c>
      <c r="P5480" s="2">
        <v>3228</v>
      </c>
      <c r="Q5480" s="2">
        <v>1944</v>
      </c>
      <c r="R5480" s="2">
        <v>1370</v>
      </c>
      <c r="S5480" s="2">
        <v>960</v>
      </c>
      <c r="T5480" s="2">
        <v>868</v>
      </c>
      <c r="U5480" s="2">
        <v>672</v>
      </c>
      <c r="V5480" s="2">
        <v>567</v>
      </c>
      <c r="W5480" s="2">
        <v>300</v>
      </c>
    </row>
    <row r="5481" spans="1:23" x14ac:dyDescent="0.35">
      <c r="A5481" s="2">
        <v>4330672</v>
      </c>
      <c r="B5481" s="2" t="s">
        <v>3218</v>
      </c>
      <c r="C5481" s="2" t="s">
        <v>4591</v>
      </c>
      <c r="D5481" s="2" t="s">
        <v>886</v>
      </c>
      <c r="E5481" s="2">
        <v>165537</v>
      </c>
      <c r="F5481" s="2">
        <v>0</v>
      </c>
      <c r="G5481" s="2">
        <v>98613</v>
      </c>
      <c r="H5481" s="2">
        <v>0.33514850983136102</v>
      </c>
      <c r="I5481" s="2">
        <v>65563</v>
      </c>
      <c r="J5481" s="2">
        <v>0</v>
      </c>
      <c r="K5481" s="2">
        <v>1.678652915944145</v>
      </c>
      <c r="L5481" s="2" t="s">
        <v>815</v>
      </c>
      <c r="M5481" s="58">
        <v>1.18657711385727</v>
      </c>
      <c r="N5481" s="2">
        <v>80601</v>
      </c>
      <c r="O5481" s="2">
        <v>15270</v>
      </c>
      <c r="P5481" s="2">
        <v>9831</v>
      </c>
      <c r="Q5481" s="2">
        <v>7332</v>
      </c>
      <c r="R5481" s="2">
        <v>6030</v>
      </c>
      <c r="S5481" s="2">
        <v>5532</v>
      </c>
      <c r="T5481" s="2">
        <v>4655</v>
      </c>
      <c r="U5481" s="2">
        <v>3816</v>
      </c>
      <c r="V5481" s="2">
        <v>3501</v>
      </c>
      <c r="W5481" s="2">
        <v>2940</v>
      </c>
    </row>
    <row r="5482" spans="1:23" x14ac:dyDescent="0.35">
      <c r="A5482" s="2">
        <v>4330667</v>
      </c>
      <c r="B5482" s="2" t="s">
        <v>3213</v>
      </c>
      <c r="C5482" s="2" t="s">
        <v>4591</v>
      </c>
      <c r="D5482" s="2" t="s">
        <v>886</v>
      </c>
      <c r="E5482" s="2">
        <v>372575</v>
      </c>
      <c r="F5482" s="2">
        <v>1484</v>
      </c>
      <c r="G5482" s="2">
        <v>222342</v>
      </c>
      <c r="H5482" s="2">
        <v>0.48181180343794688</v>
      </c>
      <c r="I5482" s="2">
        <v>115215</v>
      </c>
      <c r="J5482" s="2">
        <v>0.39830906528886811</v>
      </c>
      <c r="K5482" s="2">
        <v>1.6756843061589799</v>
      </c>
      <c r="L5482" s="2" t="s">
        <v>815</v>
      </c>
      <c r="M5482" s="58">
        <v>1.302541279624664</v>
      </c>
      <c r="N5482" s="2">
        <v>183928</v>
      </c>
      <c r="O5482" s="2">
        <v>50136</v>
      </c>
      <c r="P5482" s="2">
        <v>18801</v>
      </c>
      <c r="Q5482" s="2">
        <v>9872</v>
      </c>
      <c r="R5482" s="2">
        <v>6390</v>
      </c>
      <c r="S5482" s="2">
        <v>4998</v>
      </c>
      <c r="T5482" s="2">
        <v>3640</v>
      </c>
      <c r="U5482" s="2">
        <v>2968</v>
      </c>
      <c r="V5482" s="2">
        <v>2844</v>
      </c>
      <c r="W5482" s="2">
        <v>2460</v>
      </c>
    </row>
    <row r="5483" spans="1:23" x14ac:dyDescent="0.35">
      <c r="A5483" s="2">
        <v>4330665</v>
      </c>
      <c r="B5483" s="2" t="s">
        <v>3212</v>
      </c>
      <c r="C5483" s="2" t="s">
        <v>4591</v>
      </c>
      <c r="D5483" s="2" t="s">
        <v>886</v>
      </c>
      <c r="E5483" s="2">
        <v>394147</v>
      </c>
      <c r="F5483" s="2">
        <v>1727</v>
      </c>
      <c r="G5483" s="2">
        <v>235351</v>
      </c>
      <c r="H5483" s="2">
        <v>0.48660511321388061</v>
      </c>
      <c r="I5483" s="2">
        <v>120828</v>
      </c>
      <c r="J5483" s="2">
        <v>0.43816139663628029</v>
      </c>
      <c r="K5483" s="2">
        <v>1.674719886467446</v>
      </c>
      <c r="L5483" s="2" t="s">
        <v>815</v>
      </c>
      <c r="M5483" s="58">
        <v>1.300390301518646</v>
      </c>
      <c r="N5483" s="2">
        <v>193950</v>
      </c>
      <c r="O5483" s="2">
        <v>54314</v>
      </c>
      <c r="P5483" s="2">
        <v>20772</v>
      </c>
      <c r="Q5483" s="2">
        <v>10448</v>
      </c>
      <c r="R5483" s="2">
        <v>7605</v>
      </c>
      <c r="S5483" s="2">
        <v>4572</v>
      </c>
      <c r="T5483" s="2">
        <v>3752</v>
      </c>
      <c r="U5483" s="2">
        <v>2864</v>
      </c>
      <c r="V5483" s="2">
        <v>2502</v>
      </c>
      <c r="W5483" s="2">
        <v>2320</v>
      </c>
    </row>
    <row r="5484" spans="1:23" x14ac:dyDescent="0.35">
      <c r="A5484" s="2">
        <v>4194562</v>
      </c>
      <c r="B5484" s="2" t="s">
        <v>1993</v>
      </c>
      <c r="C5484" s="2" t="s">
        <v>4591</v>
      </c>
      <c r="D5484" s="2" t="s">
        <v>886</v>
      </c>
      <c r="E5484" s="2">
        <v>508140</v>
      </c>
      <c r="F5484" s="2">
        <v>1277</v>
      </c>
      <c r="G5484" s="2">
        <v>304203</v>
      </c>
      <c r="H5484" s="46">
        <v>0.1776116606345105</v>
      </c>
      <c r="I5484" s="2">
        <v>250173</v>
      </c>
      <c r="J5484" s="2">
        <v>0.25130869445428428</v>
      </c>
      <c r="K5484" s="2">
        <v>1.6703977278330591</v>
      </c>
      <c r="L5484" s="2" t="s">
        <v>815</v>
      </c>
      <c r="M5484" s="58">
        <v>1.1561801050741869</v>
      </c>
      <c r="N5484" s="2">
        <v>225443</v>
      </c>
      <c r="O5484" s="2">
        <v>70636</v>
      </c>
      <c r="P5484" s="2">
        <v>104319</v>
      </c>
      <c r="Q5484" s="2">
        <v>15992</v>
      </c>
      <c r="R5484" s="2">
        <v>7915</v>
      </c>
      <c r="S5484" s="2">
        <v>5322</v>
      </c>
      <c r="T5484" s="2">
        <v>3346</v>
      </c>
      <c r="U5484" s="2">
        <v>2632</v>
      </c>
      <c r="V5484" s="2">
        <v>2034</v>
      </c>
      <c r="W5484" s="2">
        <v>1860</v>
      </c>
    </row>
    <row r="5485" spans="1:23" x14ac:dyDescent="0.35">
      <c r="A5485" s="2">
        <v>4219312</v>
      </c>
      <c r="B5485" s="2" t="s">
        <v>1991</v>
      </c>
      <c r="C5485" s="2" t="s">
        <v>4591</v>
      </c>
      <c r="D5485" s="2" t="s">
        <v>886</v>
      </c>
      <c r="E5485" s="2">
        <v>689823</v>
      </c>
      <c r="F5485" s="2">
        <v>2149</v>
      </c>
      <c r="G5485" s="2">
        <v>434352</v>
      </c>
      <c r="H5485" s="46">
        <v>0.21889159023096469</v>
      </c>
      <c r="I5485" s="2">
        <v>339276</v>
      </c>
      <c r="J5485" s="2">
        <v>0.31152918937176638</v>
      </c>
      <c r="K5485" s="2">
        <v>1.588165819427561</v>
      </c>
      <c r="L5485" s="2" t="s">
        <v>815</v>
      </c>
      <c r="M5485" s="58">
        <v>1.0834348986964031</v>
      </c>
      <c r="N5485" s="2">
        <v>310792</v>
      </c>
      <c r="O5485" s="2">
        <v>104408</v>
      </c>
      <c r="P5485" s="2">
        <v>199020</v>
      </c>
      <c r="Q5485" s="2">
        <v>6952</v>
      </c>
      <c r="R5485" s="2">
        <v>4515</v>
      </c>
      <c r="S5485" s="2">
        <v>4758</v>
      </c>
      <c r="T5485" s="2">
        <v>1967</v>
      </c>
      <c r="U5485" s="2">
        <v>1592</v>
      </c>
      <c r="V5485" s="2">
        <v>1566</v>
      </c>
      <c r="W5485" s="2">
        <v>1130</v>
      </c>
    </row>
    <row r="5486" spans="1:23" x14ac:dyDescent="0.35">
      <c r="A5486" s="2">
        <v>4010027</v>
      </c>
      <c r="B5486" s="2" t="s">
        <v>2195</v>
      </c>
      <c r="C5486" s="2" t="s">
        <v>80</v>
      </c>
      <c r="D5486" s="2" t="s">
        <v>888</v>
      </c>
      <c r="E5486" s="2">
        <v>1180472</v>
      </c>
      <c r="F5486" s="2">
        <v>0</v>
      </c>
      <c r="G5486" s="2">
        <v>54038</v>
      </c>
      <c r="H5486" s="46">
        <v>2.483437580961545E-2</v>
      </c>
      <c r="I5486" s="2">
        <v>52696</v>
      </c>
      <c r="J5486" s="2">
        <v>0</v>
      </c>
      <c r="K5486" s="2">
        <v>21.845220030349019</v>
      </c>
      <c r="L5486" s="2" t="s">
        <v>4150</v>
      </c>
      <c r="M5486" s="58">
        <v>12.42275190739279</v>
      </c>
      <c r="N5486" s="2">
        <v>38191</v>
      </c>
      <c r="O5486" s="2">
        <v>5464</v>
      </c>
      <c r="P5486" s="2">
        <v>5805</v>
      </c>
      <c r="Q5486" s="2">
        <v>6776</v>
      </c>
      <c r="R5486" s="2">
        <v>16210</v>
      </c>
      <c r="S5486" s="2">
        <v>4626</v>
      </c>
      <c r="T5486" s="2">
        <v>3780</v>
      </c>
      <c r="U5486" s="2">
        <v>3760</v>
      </c>
      <c r="V5486" s="2">
        <v>4113</v>
      </c>
      <c r="W5486" s="2">
        <v>6300</v>
      </c>
    </row>
    <row r="5487" spans="1:23" x14ac:dyDescent="0.35">
      <c r="A5487" s="2">
        <v>4010029</v>
      </c>
      <c r="B5487" s="2" t="s">
        <v>2197</v>
      </c>
      <c r="C5487" s="2" t="s">
        <v>80</v>
      </c>
      <c r="D5487" s="2" t="s">
        <v>888</v>
      </c>
      <c r="E5487" s="2">
        <v>642262</v>
      </c>
      <c r="F5487" s="2">
        <v>0</v>
      </c>
      <c r="G5487" s="2">
        <v>40192</v>
      </c>
      <c r="H5487" s="46">
        <v>0.5220193073248407</v>
      </c>
      <c r="I5487" s="2">
        <v>19211</v>
      </c>
      <c r="J5487" s="2">
        <v>0</v>
      </c>
      <c r="K5487" s="2">
        <v>15.97984673566879</v>
      </c>
      <c r="L5487" s="2" t="s">
        <v>4150</v>
      </c>
      <c r="M5487" s="58">
        <v>6.1312624102642426</v>
      </c>
      <c r="N5487" s="2">
        <v>13660</v>
      </c>
      <c r="O5487" s="2">
        <v>10790</v>
      </c>
      <c r="P5487" s="2">
        <v>9948</v>
      </c>
      <c r="Q5487" s="2">
        <v>23212</v>
      </c>
      <c r="R5487" s="2">
        <v>10755</v>
      </c>
      <c r="S5487" s="2">
        <v>7524</v>
      </c>
      <c r="T5487" s="2">
        <v>6643</v>
      </c>
      <c r="U5487" s="2">
        <v>10640</v>
      </c>
      <c r="V5487" s="2">
        <v>6570</v>
      </c>
      <c r="W5487" s="2">
        <v>5010</v>
      </c>
    </row>
    <row r="5488" spans="1:23" x14ac:dyDescent="0.35">
      <c r="A5488" s="2">
        <v>4010029</v>
      </c>
      <c r="B5488" s="2" t="s">
        <v>2197</v>
      </c>
      <c r="C5488" s="2" t="s">
        <v>80</v>
      </c>
      <c r="D5488" s="2" t="s">
        <v>888</v>
      </c>
      <c r="E5488" s="2">
        <v>501214</v>
      </c>
      <c r="F5488" s="2">
        <v>0</v>
      </c>
      <c r="G5488" s="2">
        <v>45000</v>
      </c>
      <c r="H5488" s="46">
        <v>0.44524444444444439</v>
      </c>
      <c r="I5488" s="2">
        <v>24964</v>
      </c>
      <c r="J5488" s="2">
        <v>0</v>
      </c>
      <c r="K5488" s="2">
        <v>11.138088888888889</v>
      </c>
      <c r="L5488" s="2" t="s">
        <v>4150</v>
      </c>
      <c r="M5488" s="58">
        <v>3.5713756395091991</v>
      </c>
      <c r="N5488" s="2">
        <v>13284</v>
      </c>
      <c r="O5488" s="2">
        <v>13122</v>
      </c>
      <c r="P5488" s="2">
        <v>12015</v>
      </c>
      <c r="Q5488" s="2">
        <v>11844</v>
      </c>
      <c r="R5488" s="2">
        <v>48350</v>
      </c>
      <c r="S5488" s="2">
        <v>14640</v>
      </c>
      <c r="T5488" s="2">
        <v>11039</v>
      </c>
      <c r="U5488" s="2">
        <v>7168</v>
      </c>
      <c r="V5488" s="2">
        <v>5040</v>
      </c>
      <c r="W5488" s="2">
        <v>3840</v>
      </c>
    </row>
    <row r="5489" spans="1:23" x14ac:dyDescent="0.35">
      <c r="A5489" s="2">
        <v>4010027</v>
      </c>
      <c r="B5489" s="2" t="s">
        <v>2195</v>
      </c>
      <c r="C5489" s="2" t="s">
        <v>80</v>
      </c>
      <c r="D5489" s="2" t="s">
        <v>888</v>
      </c>
      <c r="E5489" s="2">
        <v>958595</v>
      </c>
      <c r="F5489" s="2">
        <v>0</v>
      </c>
      <c r="G5489" s="2">
        <v>89222</v>
      </c>
      <c r="H5489" s="46">
        <v>2.7336307188809968E-2</v>
      </c>
      <c r="I5489" s="2">
        <v>86783</v>
      </c>
      <c r="J5489" s="2">
        <v>0</v>
      </c>
      <c r="K5489" s="2">
        <v>10.743930869068169</v>
      </c>
      <c r="L5489" s="2" t="s">
        <v>4150</v>
      </c>
      <c r="M5489" s="58">
        <v>5.4505885028714394</v>
      </c>
      <c r="N5489" s="2">
        <v>52319</v>
      </c>
      <c r="O5489" s="2">
        <v>14030</v>
      </c>
      <c r="P5489" s="2">
        <v>11187</v>
      </c>
      <c r="Q5489" s="2">
        <v>13868</v>
      </c>
      <c r="R5489" s="2">
        <v>32040</v>
      </c>
      <c r="S5489" s="2">
        <v>9852</v>
      </c>
      <c r="T5489" s="2">
        <v>9464</v>
      </c>
      <c r="U5489" s="2">
        <v>9304</v>
      </c>
      <c r="V5489" s="2">
        <v>9126</v>
      </c>
      <c r="W5489" s="2">
        <v>14680</v>
      </c>
    </row>
    <row r="5490" spans="1:23" x14ac:dyDescent="0.35">
      <c r="A5490" s="2">
        <v>4010026</v>
      </c>
      <c r="B5490" s="2" t="s">
        <v>2194</v>
      </c>
      <c r="C5490" s="2" t="s">
        <v>80</v>
      </c>
      <c r="D5490" s="2" t="s">
        <v>888</v>
      </c>
      <c r="E5490" s="2">
        <v>582469</v>
      </c>
      <c r="F5490" s="2">
        <v>0</v>
      </c>
      <c r="G5490" s="2">
        <v>61962</v>
      </c>
      <c r="H5490" s="46">
        <v>0.24629611697492021</v>
      </c>
      <c r="I5490" s="2">
        <v>46701</v>
      </c>
      <c r="J5490" s="2">
        <v>0</v>
      </c>
      <c r="K5490" s="2">
        <v>9.4004228398050422</v>
      </c>
      <c r="L5490" s="2" t="s">
        <v>4150</v>
      </c>
      <c r="M5490" s="58">
        <v>4.1121167409122679</v>
      </c>
      <c r="N5490" s="2">
        <v>28097</v>
      </c>
      <c r="O5490" s="2">
        <v>22902</v>
      </c>
      <c r="P5490" s="2">
        <v>17307</v>
      </c>
      <c r="Q5490" s="2">
        <v>14400</v>
      </c>
      <c r="R5490" s="2">
        <v>17585</v>
      </c>
      <c r="S5490" s="2">
        <v>20592</v>
      </c>
      <c r="T5490" s="2">
        <v>7686</v>
      </c>
      <c r="U5490" s="2">
        <v>5328</v>
      </c>
      <c r="V5490" s="2">
        <v>4140</v>
      </c>
      <c r="W5490" s="2">
        <v>3610</v>
      </c>
    </row>
    <row r="5491" spans="1:23" x14ac:dyDescent="0.35">
      <c r="A5491" s="2">
        <v>4010024</v>
      </c>
      <c r="B5491" s="2" t="s">
        <v>2192</v>
      </c>
      <c r="C5491" s="2" t="s">
        <v>80</v>
      </c>
      <c r="D5491" s="2" t="s">
        <v>888</v>
      </c>
      <c r="E5491" s="2">
        <v>1175095</v>
      </c>
      <c r="F5491" s="2">
        <v>0</v>
      </c>
      <c r="G5491" s="2">
        <v>130025</v>
      </c>
      <c r="H5491" s="46">
        <v>1.215920015381655E-2</v>
      </c>
      <c r="I5491" s="2">
        <v>128444</v>
      </c>
      <c r="J5491" s="2">
        <v>0</v>
      </c>
      <c r="K5491" s="2">
        <v>9.0374543357046715</v>
      </c>
      <c r="L5491" s="2" t="s">
        <v>4150</v>
      </c>
      <c r="M5491" s="58">
        <v>4.4501060365068543</v>
      </c>
      <c r="N5491" s="2">
        <v>74557</v>
      </c>
      <c r="O5491" s="2">
        <v>36468</v>
      </c>
      <c r="P5491" s="2">
        <v>28917</v>
      </c>
      <c r="Q5491" s="2">
        <v>24636</v>
      </c>
      <c r="R5491" s="2">
        <v>30020</v>
      </c>
      <c r="S5491" s="2">
        <v>16782</v>
      </c>
      <c r="T5491" s="2">
        <v>14686</v>
      </c>
      <c r="U5491" s="2">
        <v>13144</v>
      </c>
      <c r="V5491" s="2">
        <v>12600</v>
      </c>
      <c r="W5491" s="2">
        <v>12250</v>
      </c>
    </row>
    <row r="5492" spans="1:23" x14ac:dyDescent="0.35">
      <c r="A5492" s="2">
        <v>4010026</v>
      </c>
      <c r="B5492" s="2" t="s">
        <v>2194</v>
      </c>
      <c r="C5492" s="2" t="s">
        <v>80</v>
      </c>
      <c r="D5492" s="2" t="s">
        <v>888</v>
      </c>
      <c r="E5492" s="2">
        <v>501355</v>
      </c>
      <c r="F5492" s="2">
        <v>0</v>
      </c>
      <c r="G5492" s="2">
        <v>61289</v>
      </c>
      <c r="H5492" s="46">
        <v>0.52428657671033951</v>
      </c>
      <c r="I5492" s="2">
        <v>29156</v>
      </c>
      <c r="J5492" s="2">
        <v>0</v>
      </c>
      <c r="K5492" s="2">
        <v>8.1801791512343165</v>
      </c>
      <c r="L5492" s="2" t="s">
        <v>4150</v>
      </c>
      <c r="M5492" s="58">
        <v>3.0072398570023271</v>
      </c>
      <c r="N5492" s="2">
        <v>25223</v>
      </c>
      <c r="O5492" s="2">
        <v>19970</v>
      </c>
      <c r="P5492" s="2">
        <v>15891</v>
      </c>
      <c r="Q5492" s="2">
        <v>13880</v>
      </c>
      <c r="R5492" s="2">
        <v>57920</v>
      </c>
      <c r="S5492" s="2">
        <v>15246</v>
      </c>
      <c r="T5492" s="2">
        <v>8050</v>
      </c>
      <c r="U5492" s="2">
        <v>4928</v>
      </c>
      <c r="V5492" s="2">
        <v>3168</v>
      </c>
      <c r="W5492" s="2">
        <v>2440</v>
      </c>
    </row>
    <row r="5493" spans="1:23" x14ac:dyDescent="0.35">
      <c r="A5493" s="2">
        <v>4054177</v>
      </c>
      <c r="B5493" s="2" t="s">
        <v>2200</v>
      </c>
      <c r="C5493" s="2" t="s">
        <v>80</v>
      </c>
      <c r="D5493" s="2" t="s">
        <v>888</v>
      </c>
      <c r="E5493" s="2">
        <v>613103</v>
      </c>
      <c r="F5493" s="2">
        <v>0</v>
      </c>
      <c r="G5493" s="2">
        <v>78530</v>
      </c>
      <c r="H5493" s="46">
        <v>0.52315038838660377</v>
      </c>
      <c r="I5493" s="2">
        <v>37447</v>
      </c>
      <c r="J5493" s="2">
        <v>0</v>
      </c>
      <c r="K5493" s="2">
        <v>7.8072456386094489</v>
      </c>
      <c r="L5493" s="2" t="s">
        <v>4150</v>
      </c>
      <c r="M5493" s="58">
        <v>3.0576263240838641</v>
      </c>
      <c r="N5493" s="2">
        <v>28851</v>
      </c>
      <c r="O5493" s="2">
        <v>19244</v>
      </c>
      <c r="P5493" s="2">
        <v>18243</v>
      </c>
      <c r="Q5493" s="2">
        <v>18308</v>
      </c>
      <c r="R5493" s="2">
        <v>40100</v>
      </c>
      <c r="S5493" s="2">
        <v>15174</v>
      </c>
      <c r="T5493" s="2">
        <v>14231</v>
      </c>
      <c r="U5493" s="2">
        <v>13328</v>
      </c>
      <c r="V5493" s="2">
        <v>12987</v>
      </c>
      <c r="W5493" s="2">
        <v>20050</v>
      </c>
    </row>
    <row r="5494" spans="1:23" x14ac:dyDescent="0.35">
      <c r="A5494" s="2">
        <v>4010026</v>
      </c>
      <c r="B5494" s="2" t="s">
        <v>2194</v>
      </c>
      <c r="C5494" s="2" t="s">
        <v>80</v>
      </c>
      <c r="D5494" s="2" t="s">
        <v>888</v>
      </c>
      <c r="E5494" s="2">
        <v>595245</v>
      </c>
      <c r="F5494" s="2">
        <v>1</v>
      </c>
      <c r="G5494" s="2">
        <v>78026</v>
      </c>
      <c r="H5494" s="46">
        <v>0.80182246943326585</v>
      </c>
      <c r="I5494" s="2">
        <v>15463</v>
      </c>
      <c r="J5494" s="2">
        <v>1.6799805122260579E-4</v>
      </c>
      <c r="K5494" s="2">
        <v>7.628803219439674</v>
      </c>
      <c r="L5494" s="2" t="s">
        <v>4150</v>
      </c>
      <c r="M5494" s="58">
        <v>3.4279815483491989</v>
      </c>
      <c r="N5494" s="2">
        <v>39946</v>
      </c>
      <c r="O5494" s="2">
        <v>28016</v>
      </c>
      <c r="P5494" s="2">
        <v>21213</v>
      </c>
      <c r="Q5494" s="2">
        <v>17228</v>
      </c>
      <c r="R5494" s="2">
        <v>20335</v>
      </c>
      <c r="S5494" s="2">
        <v>13134</v>
      </c>
      <c r="T5494" s="2">
        <v>10885</v>
      </c>
      <c r="U5494" s="2">
        <v>8880</v>
      </c>
      <c r="V5494" s="2">
        <v>7776</v>
      </c>
      <c r="W5494" s="2">
        <v>6230</v>
      </c>
    </row>
    <row r="5495" spans="1:23" x14ac:dyDescent="0.35">
      <c r="A5495" s="2">
        <v>4054179</v>
      </c>
      <c r="B5495" s="2" t="s">
        <v>2201</v>
      </c>
      <c r="C5495" s="2" t="s">
        <v>80</v>
      </c>
      <c r="D5495" s="2" t="s">
        <v>888</v>
      </c>
      <c r="E5495" s="2">
        <v>595126</v>
      </c>
      <c r="F5495" s="2">
        <v>1</v>
      </c>
      <c r="G5495" s="2">
        <v>79011</v>
      </c>
      <c r="H5495" s="46">
        <v>0.79904063991089846</v>
      </c>
      <c r="I5495" s="2">
        <v>15878</v>
      </c>
      <c r="J5495" s="2">
        <v>1.680316437191452E-4</v>
      </c>
      <c r="K5495" s="2">
        <v>7.5321917201402337</v>
      </c>
      <c r="L5495" s="2" t="s">
        <v>4150</v>
      </c>
      <c r="M5495" s="58">
        <v>3.4033065129498419</v>
      </c>
      <c r="N5495" s="2">
        <v>40539</v>
      </c>
      <c r="O5495" s="2">
        <v>28206</v>
      </c>
      <c r="P5495" s="2">
        <v>21726</v>
      </c>
      <c r="Q5495" s="2">
        <v>17356</v>
      </c>
      <c r="R5495" s="2">
        <v>20570</v>
      </c>
      <c r="S5495" s="2">
        <v>13524</v>
      </c>
      <c r="T5495" s="2">
        <v>10759</v>
      </c>
      <c r="U5495" s="2">
        <v>8552</v>
      </c>
      <c r="V5495" s="2">
        <v>7065</v>
      </c>
      <c r="W5495" s="2">
        <v>6570</v>
      </c>
    </row>
    <row r="5496" spans="1:23" x14ac:dyDescent="0.35">
      <c r="A5496" s="2">
        <v>4010028</v>
      </c>
      <c r="B5496" s="2" t="s">
        <v>2196</v>
      </c>
      <c r="C5496" s="2" t="s">
        <v>80</v>
      </c>
      <c r="D5496" s="2" t="s">
        <v>888</v>
      </c>
      <c r="E5496" s="2">
        <v>803751</v>
      </c>
      <c r="F5496" s="2">
        <v>0</v>
      </c>
      <c r="G5496" s="2">
        <v>109650</v>
      </c>
      <c r="H5496" s="46">
        <v>0.20276333789329681</v>
      </c>
      <c r="I5496" s="2">
        <v>87417</v>
      </c>
      <c r="J5496" s="2">
        <v>0</v>
      </c>
      <c r="K5496" s="2">
        <v>7.3301504787961704</v>
      </c>
      <c r="L5496" s="2" t="s">
        <v>4150</v>
      </c>
      <c r="M5496" s="58">
        <v>2.9192384383773589</v>
      </c>
      <c r="N5496" s="2">
        <v>27157</v>
      </c>
      <c r="O5496" s="2">
        <v>30850</v>
      </c>
      <c r="P5496" s="2">
        <v>172953</v>
      </c>
      <c r="Q5496" s="2">
        <v>20176</v>
      </c>
      <c r="R5496" s="2">
        <v>7145</v>
      </c>
      <c r="S5496" s="2">
        <v>11712</v>
      </c>
      <c r="T5496" s="2">
        <v>2583</v>
      </c>
      <c r="U5496" s="2">
        <v>1168</v>
      </c>
      <c r="V5496" s="2">
        <v>945</v>
      </c>
      <c r="W5496" s="2">
        <v>640</v>
      </c>
    </row>
    <row r="5497" spans="1:23" x14ac:dyDescent="0.35">
      <c r="A5497" s="2">
        <v>4010024</v>
      </c>
      <c r="B5497" s="2" t="s">
        <v>2192</v>
      </c>
      <c r="C5497" s="2" t="s">
        <v>80</v>
      </c>
      <c r="D5497" s="2" t="s">
        <v>888</v>
      </c>
      <c r="E5497" s="2">
        <v>613022</v>
      </c>
      <c r="F5497" s="2">
        <v>0</v>
      </c>
      <c r="G5497" s="2">
        <v>85342</v>
      </c>
      <c r="H5497" s="46">
        <v>0.48177919430057881</v>
      </c>
      <c r="I5497" s="2">
        <v>44226</v>
      </c>
      <c r="J5497" s="2">
        <v>0</v>
      </c>
      <c r="K5497" s="2">
        <v>7.1831220266691664</v>
      </c>
      <c r="L5497" s="2" t="s">
        <v>4150</v>
      </c>
      <c r="M5497" s="58">
        <v>3.0611763883409822</v>
      </c>
      <c r="N5497" s="2">
        <v>36345</v>
      </c>
      <c r="O5497" s="2">
        <v>23282</v>
      </c>
      <c r="P5497" s="2">
        <v>20334</v>
      </c>
      <c r="Q5497" s="2">
        <v>18476</v>
      </c>
      <c r="R5497" s="2">
        <v>31720</v>
      </c>
      <c r="S5497" s="2">
        <v>14634</v>
      </c>
      <c r="T5497" s="2">
        <v>14112</v>
      </c>
      <c r="U5497" s="2">
        <v>12952</v>
      </c>
      <c r="V5497" s="2">
        <v>13032</v>
      </c>
      <c r="W5497" s="2">
        <v>15370</v>
      </c>
    </row>
    <row r="5498" spans="1:23" x14ac:dyDescent="0.35">
      <c r="A5498" s="2">
        <v>4010024</v>
      </c>
      <c r="B5498" s="2" t="s">
        <v>2192</v>
      </c>
      <c r="C5498" s="2" t="s">
        <v>80</v>
      </c>
      <c r="D5498" s="2" t="s">
        <v>888</v>
      </c>
      <c r="E5498" s="2">
        <v>958060</v>
      </c>
      <c r="F5498" s="2">
        <v>0</v>
      </c>
      <c r="G5498" s="2">
        <v>134680</v>
      </c>
      <c r="H5498" s="46">
        <v>1.4003564003563951E-2</v>
      </c>
      <c r="I5498" s="2">
        <v>132794</v>
      </c>
      <c r="J5498" s="2">
        <v>0</v>
      </c>
      <c r="K5498" s="2">
        <v>7.1136026136026134</v>
      </c>
      <c r="L5498" s="2" t="s">
        <v>4150</v>
      </c>
      <c r="M5498" s="58">
        <v>3.397508413448751</v>
      </c>
      <c r="N5498" s="2">
        <v>74614</v>
      </c>
      <c r="O5498" s="2">
        <v>33248</v>
      </c>
      <c r="P5498" s="2">
        <v>26346</v>
      </c>
      <c r="Q5498" s="2">
        <v>24136</v>
      </c>
      <c r="R5498" s="2">
        <v>47225</v>
      </c>
      <c r="S5498" s="2">
        <v>17190</v>
      </c>
      <c r="T5498" s="2">
        <v>15582</v>
      </c>
      <c r="U5498" s="2">
        <v>13488</v>
      </c>
      <c r="V5498" s="2">
        <v>11970</v>
      </c>
      <c r="W5498" s="2">
        <v>18190</v>
      </c>
    </row>
    <row r="5499" spans="1:23" x14ac:dyDescent="0.35">
      <c r="A5499" s="2">
        <v>4010025</v>
      </c>
      <c r="B5499" s="2" t="s">
        <v>2193</v>
      </c>
      <c r="C5499" s="2" t="s">
        <v>80</v>
      </c>
      <c r="D5499" s="2" t="s">
        <v>888</v>
      </c>
      <c r="E5499" s="2">
        <v>1095597</v>
      </c>
      <c r="F5499" s="2">
        <v>2</v>
      </c>
      <c r="G5499" s="2">
        <v>169412</v>
      </c>
      <c r="H5499" s="46">
        <v>8.0838429391070332E-2</v>
      </c>
      <c r="I5499" s="2">
        <v>155717</v>
      </c>
      <c r="J5499" s="2">
        <v>1.8254887517946841E-4</v>
      </c>
      <c r="K5499" s="2">
        <v>6.4670566429768854</v>
      </c>
      <c r="L5499" s="2" t="s">
        <v>4150</v>
      </c>
      <c r="M5499" s="58">
        <v>2.504416343212958</v>
      </c>
      <c r="N5499" s="2">
        <v>49262</v>
      </c>
      <c r="O5499" s="2">
        <v>44080</v>
      </c>
      <c r="P5499" s="2">
        <v>226134</v>
      </c>
      <c r="Q5499" s="2">
        <v>34100</v>
      </c>
      <c r="R5499" s="2">
        <v>18605</v>
      </c>
      <c r="S5499" s="2">
        <v>47478</v>
      </c>
      <c r="T5499" s="2">
        <v>9366</v>
      </c>
      <c r="U5499" s="2">
        <v>3792</v>
      </c>
      <c r="V5499" s="2">
        <v>3519</v>
      </c>
      <c r="W5499" s="2">
        <v>1130</v>
      </c>
    </row>
    <row r="5500" spans="1:23" x14ac:dyDescent="0.35">
      <c r="A5500" s="2">
        <v>4010025</v>
      </c>
      <c r="B5500" s="2" t="s">
        <v>2193</v>
      </c>
      <c r="C5500" s="2" t="s">
        <v>80</v>
      </c>
      <c r="D5500" s="2" t="s">
        <v>888</v>
      </c>
      <c r="E5500" s="2">
        <v>805872</v>
      </c>
      <c r="F5500" s="2">
        <v>1</v>
      </c>
      <c r="G5500" s="2">
        <v>137411</v>
      </c>
      <c r="H5500" s="46">
        <v>0.24043926614317629</v>
      </c>
      <c r="I5500" s="2">
        <v>104372</v>
      </c>
      <c r="J5500" s="2">
        <v>1.2408918537931579E-4</v>
      </c>
      <c r="K5500" s="2">
        <v>5.8646833222958863</v>
      </c>
      <c r="L5500" s="2" t="s">
        <v>4150</v>
      </c>
      <c r="M5500" s="58">
        <v>3.1322395960867988</v>
      </c>
      <c r="N5500" s="2">
        <v>67853</v>
      </c>
      <c r="O5500" s="2">
        <v>51486</v>
      </c>
      <c r="P5500" s="2">
        <v>117894</v>
      </c>
      <c r="Q5500" s="2">
        <v>12532</v>
      </c>
      <c r="R5500" s="2">
        <v>3580</v>
      </c>
      <c r="S5500" s="2">
        <v>2868</v>
      </c>
      <c r="T5500" s="2">
        <v>595</v>
      </c>
      <c r="U5500" s="2">
        <v>240</v>
      </c>
      <c r="V5500" s="2">
        <v>135</v>
      </c>
      <c r="W5500" s="2">
        <v>100</v>
      </c>
    </row>
    <row r="5501" spans="1:23" x14ac:dyDescent="0.35">
      <c r="A5501" s="2">
        <v>4054178</v>
      </c>
      <c r="B5501" s="2" t="s">
        <v>2198</v>
      </c>
      <c r="C5501" s="2" t="s">
        <v>80</v>
      </c>
      <c r="D5501" s="2" t="s">
        <v>888</v>
      </c>
      <c r="E5501" s="2">
        <v>87869</v>
      </c>
      <c r="F5501" s="2">
        <v>0</v>
      </c>
      <c r="G5501" s="2">
        <v>20010</v>
      </c>
      <c r="H5501" s="46">
        <v>0.49935032483758118</v>
      </c>
      <c r="I5501" s="2">
        <v>10018</v>
      </c>
      <c r="J5501" s="2">
        <v>0</v>
      </c>
      <c r="K5501" s="2">
        <v>4.3912543728135933</v>
      </c>
      <c r="L5501" s="2" t="s">
        <v>4150</v>
      </c>
      <c r="M5501" s="58">
        <v>1.881361738571887</v>
      </c>
      <c r="N5501" s="2">
        <v>10220</v>
      </c>
      <c r="O5501" s="2">
        <v>6920</v>
      </c>
      <c r="P5501" s="2">
        <v>4098</v>
      </c>
      <c r="Q5501" s="2">
        <v>2852</v>
      </c>
      <c r="R5501" s="2">
        <v>15885</v>
      </c>
      <c r="S5501" s="2">
        <v>4848</v>
      </c>
      <c r="T5501" s="2">
        <v>1092</v>
      </c>
      <c r="U5501" s="2">
        <v>416</v>
      </c>
      <c r="V5501" s="2">
        <v>234</v>
      </c>
      <c r="W5501" s="2">
        <v>140</v>
      </c>
    </row>
    <row r="5502" spans="1:23" x14ac:dyDescent="0.35">
      <c r="A5502" s="2">
        <v>4054181</v>
      </c>
      <c r="B5502" s="2" t="s">
        <v>2199</v>
      </c>
      <c r="C5502" s="2" t="s">
        <v>80</v>
      </c>
      <c r="D5502" s="2" t="s">
        <v>888</v>
      </c>
      <c r="E5502" s="2">
        <v>39752</v>
      </c>
      <c r="F5502" s="2">
        <v>0</v>
      </c>
      <c r="G5502" s="2">
        <v>9185</v>
      </c>
      <c r="H5502" s="46">
        <v>0.48796951551442569</v>
      </c>
      <c r="I5502" s="2">
        <v>4703</v>
      </c>
      <c r="J5502" s="2">
        <v>0</v>
      </c>
      <c r="K5502" s="2">
        <v>4.3279259662493192</v>
      </c>
      <c r="L5502" s="2" t="s">
        <v>4150</v>
      </c>
      <c r="M5502" s="58">
        <v>1.9368544143441819</v>
      </c>
      <c r="N5502" s="2">
        <v>4926</v>
      </c>
      <c r="O5502" s="2">
        <v>3226</v>
      </c>
      <c r="P5502" s="2">
        <v>1866</v>
      </c>
      <c r="Q5502" s="2">
        <v>1068</v>
      </c>
      <c r="R5502" s="2">
        <v>6335</v>
      </c>
      <c r="S5502" s="2">
        <v>2058</v>
      </c>
      <c r="T5502" s="2">
        <v>476</v>
      </c>
      <c r="U5502" s="2">
        <v>328</v>
      </c>
      <c r="V5502" s="2">
        <v>81</v>
      </c>
      <c r="W5502" s="2">
        <v>160</v>
      </c>
    </row>
    <row r="5503" spans="1:23" x14ac:dyDescent="0.35">
      <c r="A5503" s="2">
        <v>4054178</v>
      </c>
      <c r="B5503" s="2" t="s">
        <v>2198</v>
      </c>
      <c r="C5503" s="2" t="s">
        <v>80</v>
      </c>
      <c r="D5503" s="2" t="s">
        <v>888</v>
      </c>
      <c r="E5503" s="2">
        <v>732149</v>
      </c>
      <c r="F5503" s="2">
        <v>0</v>
      </c>
      <c r="G5503" s="2">
        <v>198112</v>
      </c>
      <c r="H5503" s="46">
        <v>0.69350670327895325</v>
      </c>
      <c r="I5503" s="2">
        <v>60720</v>
      </c>
      <c r="J5503" s="2">
        <v>0</v>
      </c>
      <c r="K5503" s="2">
        <v>3.6956317638507512</v>
      </c>
      <c r="L5503" s="2" t="s">
        <v>4150</v>
      </c>
      <c r="M5503" s="58">
        <v>2.314941932709607</v>
      </c>
      <c r="N5503" s="2">
        <v>112547</v>
      </c>
      <c r="O5503" s="2">
        <v>119114</v>
      </c>
      <c r="P5503" s="2">
        <v>65037</v>
      </c>
      <c r="Q5503" s="2">
        <v>10844</v>
      </c>
      <c r="R5503" s="2">
        <v>4270</v>
      </c>
      <c r="S5503" s="2">
        <v>1794</v>
      </c>
      <c r="T5503" s="2">
        <v>1001</v>
      </c>
      <c r="U5503" s="2">
        <v>608</v>
      </c>
      <c r="V5503" s="2">
        <v>576</v>
      </c>
      <c r="W5503" s="2">
        <v>480</v>
      </c>
    </row>
    <row r="5504" spans="1:23" x14ac:dyDescent="0.35">
      <c r="A5504" s="2">
        <v>4010025</v>
      </c>
      <c r="B5504" s="2" t="s">
        <v>2193</v>
      </c>
      <c r="C5504" s="2" t="s">
        <v>80</v>
      </c>
      <c r="D5504" s="2" t="s">
        <v>888</v>
      </c>
      <c r="E5504" s="2">
        <v>732393</v>
      </c>
      <c r="F5504" s="2">
        <v>0</v>
      </c>
      <c r="G5504" s="2">
        <v>198455</v>
      </c>
      <c r="H5504" s="46">
        <v>0.69284724496737293</v>
      </c>
      <c r="I5504" s="2">
        <v>60956</v>
      </c>
      <c r="J5504" s="2">
        <v>0</v>
      </c>
      <c r="K5504" s="2">
        <v>3.6904739109621829</v>
      </c>
      <c r="L5504" s="2" t="s">
        <v>4150</v>
      </c>
      <c r="M5504" s="58">
        <v>2.3060015176179069</v>
      </c>
      <c r="N5504" s="2">
        <v>112526</v>
      </c>
      <c r="O5504" s="2">
        <v>119462</v>
      </c>
      <c r="P5504" s="2">
        <v>64797</v>
      </c>
      <c r="Q5504" s="2">
        <v>11512</v>
      </c>
      <c r="R5504" s="2">
        <v>4510</v>
      </c>
      <c r="S5504" s="2">
        <v>1944</v>
      </c>
      <c r="T5504" s="2">
        <v>1260</v>
      </c>
      <c r="U5504" s="2">
        <v>704</v>
      </c>
      <c r="V5504" s="2">
        <v>558</v>
      </c>
      <c r="W5504" s="2">
        <v>330</v>
      </c>
    </row>
    <row r="5505" spans="1:23" x14ac:dyDescent="0.35">
      <c r="A5505" s="2">
        <v>4010028</v>
      </c>
      <c r="B5505" s="2" t="s">
        <v>2196</v>
      </c>
      <c r="C5505" s="2" t="s">
        <v>80</v>
      </c>
      <c r="D5505" s="2" t="s">
        <v>888</v>
      </c>
      <c r="E5505" s="2">
        <v>1093073</v>
      </c>
      <c r="F5505" s="2">
        <v>1</v>
      </c>
      <c r="G5505" s="2">
        <v>433518</v>
      </c>
      <c r="H5505" s="46">
        <v>4.7684294539096388E-2</v>
      </c>
      <c r="I5505" s="2">
        <v>412846</v>
      </c>
      <c r="J5505" s="2">
        <v>9.1485198152364941E-5</v>
      </c>
      <c r="K5505" s="2">
        <v>2.5214016488358042</v>
      </c>
      <c r="L5505" s="2" t="s">
        <v>4150</v>
      </c>
      <c r="M5505" s="58">
        <v>1.91768202288784</v>
      </c>
      <c r="N5505" s="2">
        <v>348241</v>
      </c>
      <c r="O5505" s="2">
        <v>83964</v>
      </c>
      <c r="P5505" s="2">
        <v>115599</v>
      </c>
      <c r="Q5505" s="2">
        <v>10984</v>
      </c>
      <c r="R5505" s="2">
        <v>3865</v>
      </c>
      <c r="S5505" s="2">
        <v>4698</v>
      </c>
      <c r="T5505" s="2">
        <v>1176</v>
      </c>
      <c r="U5505" s="2">
        <v>568</v>
      </c>
      <c r="V5505" s="2">
        <v>522</v>
      </c>
      <c r="W5505" s="2">
        <v>380</v>
      </c>
    </row>
    <row r="5506" spans="1:23" x14ac:dyDescent="0.35">
      <c r="A5506" s="2">
        <v>4380164</v>
      </c>
      <c r="B5506" s="2" t="s">
        <v>3545</v>
      </c>
      <c r="C5506" s="2" t="s">
        <v>4602</v>
      </c>
      <c r="D5506" s="2" t="s">
        <v>888</v>
      </c>
      <c r="E5506" s="2">
        <v>1774993</v>
      </c>
      <c r="F5506" s="2">
        <v>12935</v>
      </c>
      <c r="G5506" s="2">
        <v>132030</v>
      </c>
      <c r="H5506" s="2">
        <v>6.6613648413239468E-2</v>
      </c>
      <c r="I5506" s="2">
        <v>123235</v>
      </c>
      <c r="J5506" s="2">
        <v>0.72873526825176205</v>
      </c>
      <c r="K5506" s="2">
        <v>13.443861243656739</v>
      </c>
      <c r="L5506" s="2" t="s">
        <v>827</v>
      </c>
      <c r="M5506" s="58">
        <v>12.422876379644601</v>
      </c>
      <c r="N5506" s="2">
        <v>124235</v>
      </c>
      <c r="O5506" s="2">
        <v>11420</v>
      </c>
      <c r="P5506" s="2">
        <v>3378</v>
      </c>
      <c r="Q5506" s="2">
        <v>2804</v>
      </c>
      <c r="R5506" s="2">
        <v>450</v>
      </c>
      <c r="S5506" s="2">
        <v>198</v>
      </c>
      <c r="T5506" s="2">
        <v>147</v>
      </c>
      <c r="U5506" s="2">
        <v>88</v>
      </c>
      <c r="V5506" s="2">
        <v>81</v>
      </c>
      <c r="W5506" s="2">
        <v>80</v>
      </c>
    </row>
    <row r="5507" spans="1:23" x14ac:dyDescent="0.35">
      <c r="A5507" s="2">
        <v>4380165</v>
      </c>
      <c r="B5507" s="2" t="s">
        <v>3546</v>
      </c>
      <c r="C5507" s="2" t="s">
        <v>4602</v>
      </c>
      <c r="D5507" s="2" t="s">
        <v>888</v>
      </c>
      <c r="E5507" s="2">
        <v>764746</v>
      </c>
      <c r="F5507" s="2">
        <v>5498</v>
      </c>
      <c r="G5507" s="2">
        <v>59939</v>
      </c>
      <c r="H5507" s="2">
        <v>0.1103622015715978</v>
      </c>
      <c r="I5507" s="2">
        <v>53324</v>
      </c>
      <c r="J5507" s="2">
        <v>0.71893151451593085</v>
      </c>
      <c r="K5507" s="2">
        <v>12.758738050351189</v>
      </c>
      <c r="L5507" s="2" t="s">
        <v>827</v>
      </c>
      <c r="M5507" s="58">
        <v>12.1616042746732</v>
      </c>
      <c r="N5507" s="2">
        <v>57475</v>
      </c>
      <c r="O5507" s="2">
        <v>4208</v>
      </c>
      <c r="P5507" s="2">
        <v>672</v>
      </c>
      <c r="Q5507" s="2">
        <v>204</v>
      </c>
      <c r="R5507" s="2">
        <v>75</v>
      </c>
      <c r="S5507" s="2">
        <v>84</v>
      </c>
      <c r="T5507" s="2">
        <v>28</v>
      </c>
      <c r="U5507" s="2">
        <v>72</v>
      </c>
      <c r="V5507" s="2">
        <v>54</v>
      </c>
      <c r="W5507" s="2">
        <v>10</v>
      </c>
    </row>
    <row r="5508" spans="1:23" x14ac:dyDescent="0.35">
      <c r="A5508" s="2">
        <v>4155175</v>
      </c>
      <c r="B5508" s="2" t="s">
        <v>2202</v>
      </c>
      <c r="C5508" s="2" t="s">
        <v>4602</v>
      </c>
      <c r="D5508" s="2" t="s">
        <v>886</v>
      </c>
      <c r="E5508" s="2">
        <v>1071951</v>
      </c>
      <c r="F5508" s="2">
        <v>7986</v>
      </c>
      <c r="G5508" s="2">
        <v>122587</v>
      </c>
      <c r="H5508" s="46">
        <v>0.36048683791919212</v>
      </c>
      <c r="I5508" s="2">
        <v>78396</v>
      </c>
      <c r="J5508" s="2">
        <v>0.74499673958977597</v>
      </c>
      <c r="K5508" s="2">
        <v>8.7444100924241557</v>
      </c>
      <c r="L5508" s="2" t="s">
        <v>817</v>
      </c>
      <c r="M5508" s="58">
        <v>7.1161202095102798</v>
      </c>
      <c r="N5508" s="2">
        <v>102365</v>
      </c>
      <c r="O5508" s="2">
        <v>31318</v>
      </c>
      <c r="P5508" s="2">
        <v>8199</v>
      </c>
      <c r="Q5508" s="2">
        <v>3372</v>
      </c>
      <c r="R5508" s="2">
        <v>1895</v>
      </c>
      <c r="S5508" s="2">
        <v>1200</v>
      </c>
      <c r="T5508" s="2">
        <v>833</v>
      </c>
      <c r="U5508" s="2">
        <v>648</v>
      </c>
      <c r="V5508" s="2">
        <v>477</v>
      </c>
      <c r="W5508" s="2">
        <v>330</v>
      </c>
    </row>
    <row r="5509" spans="1:23" x14ac:dyDescent="0.35">
      <c r="A5509" s="2">
        <v>4321269</v>
      </c>
      <c r="B5509" s="2" t="s">
        <v>3176</v>
      </c>
      <c r="C5509" s="2" t="s">
        <v>4602</v>
      </c>
      <c r="D5509" s="2" t="s">
        <v>886</v>
      </c>
      <c r="E5509" s="2">
        <v>840297</v>
      </c>
      <c r="F5509" s="2">
        <v>6326</v>
      </c>
      <c r="G5509" s="2">
        <v>147634</v>
      </c>
      <c r="H5509" s="2">
        <v>0.30882452551580258</v>
      </c>
      <c r="I5509" s="2">
        <v>102041</v>
      </c>
      <c r="J5509" s="2">
        <v>0.75282905924928922</v>
      </c>
      <c r="K5509" s="2">
        <v>5.6917579961255544</v>
      </c>
      <c r="L5509" s="2" t="s">
        <v>815</v>
      </c>
      <c r="M5509" s="58">
        <v>3.387283633109476</v>
      </c>
      <c r="N5509" s="2">
        <v>96725</v>
      </c>
      <c r="O5509" s="2">
        <v>49666</v>
      </c>
      <c r="P5509" s="2">
        <v>28257</v>
      </c>
      <c r="Q5509" s="2">
        <v>19424</v>
      </c>
      <c r="R5509" s="2">
        <v>14630</v>
      </c>
      <c r="S5509" s="2">
        <v>11580</v>
      </c>
      <c r="T5509" s="2">
        <v>9107</v>
      </c>
      <c r="U5509" s="2">
        <v>6984</v>
      </c>
      <c r="V5509" s="2">
        <v>6471</v>
      </c>
      <c r="W5509" s="2">
        <v>5230</v>
      </c>
    </row>
    <row r="5510" spans="1:23" x14ac:dyDescent="0.35">
      <c r="A5510" s="2">
        <v>4321269</v>
      </c>
      <c r="B5510" s="2" t="s">
        <v>3176</v>
      </c>
      <c r="C5510" s="2" t="s">
        <v>4602</v>
      </c>
      <c r="D5510" s="2" t="s">
        <v>886</v>
      </c>
      <c r="E5510" s="2">
        <v>1308436</v>
      </c>
      <c r="F5510" s="2">
        <v>8775</v>
      </c>
      <c r="G5510" s="2">
        <v>246634</v>
      </c>
      <c r="H5510" s="2">
        <v>0.45421961286765</v>
      </c>
      <c r="I5510" s="2">
        <v>134608</v>
      </c>
      <c r="J5510" s="2">
        <v>0.67064801029626209</v>
      </c>
      <c r="K5510" s="2">
        <v>5.3051728472149016</v>
      </c>
      <c r="L5510" s="2" t="s">
        <v>815</v>
      </c>
      <c r="M5510" s="58">
        <v>3.7498738994864271</v>
      </c>
      <c r="N5510" s="2">
        <v>190452</v>
      </c>
      <c r="O5510" s="2">
        <v>65392</v>
      </c>
      <c r="P5510" s="2">
        <v>29877</v>
      </c>
      <c r="Q5510" s="2">
        <v>18816</v>
      </c>
      <c r="R5510" s="2">
        <v>12535</v>
      </c>
      <c r="S5510" s="2">
        <v>9912</v>
      </c>
      <c r="T5510" s="2">
        <v>7322</v>
      </c>
      <c r="U5510" s="2">
        <v>5904</v>
      </c>
      <c r="V5510" s="2">
        <v>4788</v>
      </c>
      <c r="W5510" s="2">
        <v>3930</v>
      </c>
    </row>
    <row r="5511" spans="1:23" x14ac:dyDescent="0.35">
      <c r="A5511" s="2">
        <v>4321270</v>
      </c>
      <c r="B5511" s="2" t="s">
        <v>3177</v>
      </c>
      <c r="C5511" s="2" t="s">
        <v>4602</v>
      </c>
      <c r="D5511" s="2" t="s">
        <v>886</v>
      </c>
      <c r="E5511" s="2">
        <v>1276305</v>
      </c>
      <c r="F5511" s="2">
        <v>9363</v>
      </c>
      <c r="G5511" s="2">
        <v>251531</v>
      </c>
      <c r="H5511" s="2">
        <v>0.43826009517713532</v>
      </c>
      <c r="I5511" s="2">
        <v>141295</v>
      </c>
      <c r="J5511" s="2">
        <v>0.73360207787323561</v>
      </c>
      <c r="K5511" s="2">
        <v>5.0741459303227039</v>
      </c>
      <c r="L5511" s="2" t="s">
        <v>815</v>
      </c>
      <c r="M5511" s="58">
        <v>3.6376993344829058</v>
      </c>
      <c r="N5511" s="2">
        <v>196625</v>
      </c>
      <c r="O5511" s="2">
        <v>64416</v>
      </c>
      <c r="P5511" s="2">
        <v>29376</v>
      </c>
      <c r="Q5511" s="2">
        <v>18296</v>
      </c>
      <c r="R5511" s="2">
        <v>12585</v>
      </c>
      <c r="S5511" s="2">
        <v>8556</v>
      </c>
      <c r="T5511" s="2">
        <v>7112</v>
      </c>
      <c r="U5511" s="2">
        <v>5488</v>
      </c>
      <c r="V5511" s="2">
        <v>4671</v>
      </c>
      <c r="W5511" s="2">
        <v>3730</v>
      </c>
    </row>
    <row r="5512" spans="1:23" x14ac:dyDescent="0.35">
      <c r="A5512" s="2">
        <v>4321270</v>
      </c>
      <c r="B5512" s="2" t="s">
        <v>3177</v>
      </c>
      <c r="C5512" s="2" t="s">
        <v>4602</v>
      </c>
      <c r="D5512" s="2" t="s">
        <v>886</v>
      </c>
      <c r="E5512" s="2">
        <v>822326</v>
      </c>
      <c r="F5512" s="2">
        <v>6023</v>
      </c>
      <c r="G5512" s="2">
        <v>164173</v>
      </c>
      <c r="H5512" s="2">
        <v>0.4709909668459491</v>
      </c>
      <c r="I5512" s="2">
        <v>86849</v>
      </c>
      <c r="J5512" s="2">
        <v>0.73243458190547295</v>
      </c>
      <c r="K5512" s="2">
        <v>5.0088991490683608</v>
      </c>
      <c r="L5512" s="2" t="s">
        <v>815</v>
      </c>
      <c r="M5512" s="58">
        <v>3.4294448336836481</v>
      </c>
      <c r="N5512" s="2">
        <v>122990</v>
      </c>
      <c r="O5512" s="2">
        <v>47252</v>
      </c>
      <c r="P5512" s="2">
        <v>22671</v>
      </c>
      <c r="Q5512" s="2">
        <v>13980</v>
      </c>
      <c r="R5512" s="2">
        <v>9435</v>
      </c>
      <c r="S5512" s="2">
        <v>7212</v>
      </c>
      <c r="T5512" s="2">
        <v>5509</v>
      </c>
      <c r="U5512" s="2">
        <v>4376</v>
      </c>
      <c r="V5512" s="2">
        <v>3429</v>
      </c>
      <c r="W5512" s="2">
        <v>2930</v>
      </c>
    </row>
    <row r="5513" spans="1:23" x14ac:dyDescent="0.35">
      <c r="A5513">
        <v>4524896</v>
      </c>
      <c r="B5513" t="s">
        <v>4397</v>
      </c>
      <c r="C5513" s="2" t="s">
        <v>4602</v>
      </c>
      <c r="D5513" t="s">
        <v>886</v>
      </c>
      <c r="E5513">
        <v>1346558</v>
      </c>
      <c r="F5513">
        <v>11017</v>
      </c>
      <c r="G5513">
        <v>281022</v>
      </c>
      <c r="H5513">
        <v>0.2850417405043022</v>
      </c>
      <c r="I5513">
        <v>200919</v>
      </c>
      <c r="J5513">
        <v>0.81816007925391998</v>
      </c>
      <c r="K5513">
        <v>4.7916462056351463</v>
      </c>
      <c r="L5513" t="s">
        <v>815</v>
      </c>
      <c r="M5513">
        <v>3.052754955837278</v>
      </c>
      <c r="N5513">
        <v>196007</v>
      </c>
      <c r="O5513">
        <v>95000</v>
      </c>
      <c r="P5513">
        <v>48132</v>
      </c>
      <c r="Q5513">
        <v>30220</v>
      </c>
      <c r="R5513">
        <v>21490</v>
      </c>
      <c r="S5513">
        <v>15840</v>
      </c>
      <c r="T5513">
        <v>11389</v>
      </c>
      <c r="U5513">
        <v>9128</v>
      </c>
      <c r="V5513">
        <v>7920</v>
      </c>
      <c r="W5513">
        <v>5970</v>
      </c>
    </row>
    <row r="5514" spans="1:23" x14ac:dyDescent="0.35">
      <c r="A5514">
        <v>4448554</v>
      </c>
      <c r="B5514" t="s">
        <v>4099</v>
      </c>
      <c r="C5514" s="2" t="s">
        <v>4602</v>
      </c>
      <c r="D5514" t="s">
        <v>886</v>
      </c>
      <c r="E5514">
        <v>54865</v>
      </c>
      <c r="F5514">
        <v>120</v>
      </c>
      <c r="G5514">
        <v>11672</v>
      </c>
      <c r="H5514">
        <v>0.59484235777930095</v>
      </c>
      <c r="I5514">
        <v>4729</v>
      </c>
      <c r="J5514">
        <v>0.2187186731067165</v>
      </c>
      <c r="K5514">
        <v>4.7005654557916383</v>
      </c>
      <c r="L5514" t="s">
        <v>815</v>
      </c>
      <c r="M5514">
        <v>1.696400964689877</v>
      </c>
      <c r="N5514">
        <v>8176</v>
      </c>
      <c r="O5514">
        <v>5444</v>
      </c>
      <c r="P5514">
        <v>1863</v>
      </c>
      <c r="Q5514">
        <v>432</v>
      </c>
      <c r="R5514">
        <v>140</v>
      </c>
      <c r="S5514">
        <v>72</v>
      </c>
      <c r="T5514">
        <v>21</v>
      </c>
      <c r="U5514">
        <v>8</v>
      </c>
      <c r="V5514">
        <v>15</v>
      </c>
      <c r="W5514">
        <v>16171</v>
      </c>
    </row>
    <row r="5515" spans="1:23" x14ac:dyDescent="0.35">
      <c r="A5515">
        <v>4448554</v>
      </c>
      <c r="B5515" t="s">
        <v>4099</v>
      </c>
      <c r="C5515" s="2" t="s">
        <v>4602</v>
      </c>
      <c r="D5515" t="s">
        <v>886</v>
      </c>
      <c r="E5515">
        <v>3896028</v>
      </c>
      <c r="F5515">
        <v>26199</v>
      </c>
      <c r="G5515">
        <v>830453</v>
      </c>
      <c r="H5515">
        <v>0.23371340702002399</v>
      </c>
      <c r="I5515">
        <v>636365</v>
      </c>
      <c r="J5515">
        <v>0.67245409940585643</v>
      </c>
      <c r="K5515">
        <v>4.6914491247548016</v>
      </c>
      <c r="L5515" t="s">
        <v>815</v>
      </c>
      <c r="M5515">
        <v>3.082446951595804</v>
      </c>
      <c r="N5515">
        <v>572283</v>
      </c>
      <c r="O5515">
        <v>345098</v>
      </c>
      <c r="P5515">
        <v>107535</v>
      </c>
      <c r="Q5515">
        <v>66668</v>
      </c>
      <c r="R5515">
        <v>49175</v>
      </c>
      <c r="S5515">
        <v>37338</v>
      </c>
      <c r="T5515">
        <v>28987</v>
      </c>
      <c r="U5515">
        <v>23264</v>
      </c>
      <c r="V5515">
        <v>18972</v>
      </c>
      <c r="W5515">
        <v>14620</v>
      </c>
    </row>
    <row r="5516" spans="1:23" x14ac:dyDescent="0.35">
      <c r="A5516">
        <v>4505852</v>
      </c>
      <c r="B5516" t="s">
        <v>4381</v>
      </c>
      <c r="C5516" s="2" t="s">
        <v>4602</v>
      </c>
      <c r="D5516" t="s">
        <v>886</v>
      </c>
      <c r="E5516">
        <v>1848727</v>
      </c>
      <c r="F5516">
        <v>12742</v>
      </c>
      <c r="G5516">
        <v>418851</v>
      </c>
      <c r="H5516">
        <v>0.29869094260250062</v>
      </c>
      <c r="I5516">
        <v>293744</v>
      </c>
      <c r="J5516">
        <v>0.68923102221150012</v>
      </c>
      <c r="K5516">
        <v>4.4138058641378439</v>
      </c>
      <c r="L5516" t="s">
        <v>815</v>
      </c>
      <c r="M5516">
        <v>2.9934875150384639</v>
      </c>
      <c r="N5516">
        <v>308558</v>
      </c>
      <c r="O5516">
        <v>131578</v>
      </c>
      <c r="P5516">
        <v>60216</v>
      </c>
      <c r="Q5516">
        <v>37076</v>
      </c>
      <c r="R5516">
        <v>24810</v>
      </c>
      <c r="S5516">
        <v>17772</v>
      </c>
      <c r="T5516">
        <v>12761</v>
      </c>
      <c r="U5516">
        <v>10208</v>
      </c>
      <c r="V5516">
        <v>8154</v>
      </c>
      <c r="W5516">
        <v>6450</v>
      </c>
    </row>
    <row r="5517" spans="1:23" x14ac:dyDescent="0.35">
      <c r="A5517" s="2">
        <v>4321270</v>
      </c>
      <c r="B5517" s="2" t="s">
        <v>3177</v>
      </c>
      <c r="C5517" s="2" t="s">
        <v>4602</v>
      </c>
      <c r="D5517" s="2" t="s">
        <v>886</v>
      </c>
      <c r="E5517" s="2">
        <v>627163</v>
      </c>
      <c r="F5517" s="2">
        <v>4432</v>
      </c>
      <c r="G5517" s="2">
        <v>149834</v>
      </c>
      <c r="H5517" s="2">
        <v>0.42551757278054381</v>
      </c>
      <c r="I5517" s="2">
        <v>86077</v>
      </c>
      <c r="J5517" s="2">
        <v>0.70667434143914742</v>
      </c>
      <c r="K5517" s="2">
        <v>4.1857188622075094</v>
      </c>
      <c r="L5517" s="2" t="s">
        <v>815</v>
      </c>
      <c r="M5517" s="58">
        <v>3.0391988679867028</v>
      </c>
      <c r="N5517" s="2">
        <v>117696</v>
      </c>
      <c r="O5517" s="2">
        <v>38618</v>
      </c>
      <c r="P5517" s="2">
        <v>18576</v>
      </c>
      <c r="Q5517" s="2">
        <v>10488</v>
      </c>
      <c r="R5517" s="2">
        <v>6720</v>
      </c>
      <c r="S5517" s="2">
        <v>4488</v>
      </c>
      <c r="T5517" s="2">
        <v>3269</v>
      </c>
      <c r="U5517" s="2">
        <v>2816</v>
      </c>
      <c r="V5517" s="2">
        <v>1917</v>
      </c>
      <c r="W5517" s="2">
        <v>1770</v>
      </c>
    </row>
    <row r="5518" spans="1:23" x14ac:dyDescent="0.35">
      <c r="A5518" s="2">
        <v>4321269</v>
      </c>
      <c r="B5518" s="2" t="s">
        <v>3176</v>
      </c>
      <c r="C5518" s="2" t="s">
        <v>4602</v>
      </c>
      <c r="D5518" s="2" t="s">
        <v>886</v>
      </c>
      <c r="E5518" s="2">
        <v>636734</v>
      </c>
      <c r="F5518" s="2">
        <v>4327</v>
      </c>
      <c r="G5518" s="2">
        <v>160619</v>
      </c>
      <c r="H5518" s="2">
        <v>0.37388478324482161</v>
      </c>
      <c r="I5518" s="2">
        <v>100566</v>
      </c>
      <c r="J5518" s="2">
        <v>0.67956163798383629</v>
      </c>
      <c r="K5518" s="2">
        <v>3.964250804699319</v>
      </c>
      <c r="L5518" s="2" t="s">
        <v>815</v>
      </c>
      <c r="M5518" s="58">
        <v>2.8565903992821888</v>
      </c>
      <c r="N5518" s="2">
        <v>124704</v>
      </c>
      <c r="O5518" s="2">
        <v>43046</v>
      </c>
      <c r="P5518" s="2">
        <v>20328</v>
      </c>
      <c r="Q5518" s="2">
        <v>11324</v>
      </c>
      <c r="R5518" s="2">
        <v>6965</v>
      </c>
      <c r="S5518" s="2">
        <v>5280</v>
      </c>
      <c r="T5518" s="2">
        <v>3829</v>
      </c>
      <c r="U5518" s="2">
        <v>3232</v>
      </c>
      <c r="V5518" s="2">
        <v>2322</v>
      </c>
      <c r="W5518" s="2">
        <v>1870</v>
      </c>
    </row>
    <row r="5519" spans="1:23" x14ac:dyDescent="0.35">
      <c r="A5519" s="2">
        <v>4321269</v>
      </c>
      <c r="B5519" s="2" t="s">
        <v>3176</v>
      </c>
      <c r="C5519" s="2" t="s">
        <v>4602</v>
      </c>
      <c r="D5519" s="2" t="s">
        <v>886</v>
      </c>
      <c r="E5519" s="2">
        <v>863761</v>
      </c>
      <c r="F5519" s="2">
        <v>5724</v>
      </c>
      <c r="G5519" s="2">
        <v>218751</v>
      </c>
      <c r="H5519" s="2">
        <v>0.44678652897586763</v>
      </c>
      <c r="I5519" s="2">
        <v>121016</v>
      </c>
      <c r="J5519" s="2">
        <v>0.66268331170312156</v>
      </c>
      <c r="K5519" s="2">
        <v>3.948603663526109</v>
      </c>
      <c r="L5519" s="2" t="s">
        <v>815</v>
      </c>
      <c r="M5519" s="58">
        <v>3.0610392693999202</v>
      </c>
      <c r="N5519" s="2">
        <v>182124</v>
      </c>
      <c r="O5519" s="2">
        <v>45658</v>
      </c>
      <c r="P5519" s="2">
        <v>20139</v>
      </c>
      <c r="Q5519" s="2">
        <v>11476</v>
      </c>
      <c r="R5519" s="2">
        <v>7820</v>
      </c>
      <c r="S5519" s="2">
        <v>4974</v>
      </c>
      <c r="T5519" s="2">
        <v>3353</v>
      </c>
      <c r="U5519" s="2">
        <v>2752</v>
      </c>
      <c r="V5519" s="2">
        <v>2133</v>
      </c>
      <c r="W5519" s="2">
        <v>1750</v>
      </c>
    </row>
    <row r="5520" spans="1:23" x14ac:dyDescent="0.35">
      <c r="A5520" s="2">
        <v>4321270</v>
      </c>
      <c r="B5520" s="2" t="s">
        <v>3177</v>
      </c>
      <c r="C5520" s="2" t="s">
        <v>4602</v>
      </c>
      <c r="D5520" s="2" t="s">
        <v>886</v>
      </c>
      <c r="E5520" s="2">
        <v>856861</v>
      </c>
      <c r="F5520" s="2">
        <v>5732</v>
      </c>
      <c r="G5520" s="2">
        <v>217498</v>
      </c>
      <c r="H5520" s="2">
        <v>0.44662939429328091</v>
      </c>
      <c r="I5520" s="2">
        <v>120357</v>
      </c>
      <c r="J5520" s="2">
        <v>0.66895330747927606</v>
      </c>
      <c r="K5520" s="2">
        <v>3.9396270310531589</v>
      </c>
      <c r="L5520" s="2" t="s">
        <v>815</v>
      </c>
      <c r="M5520" s="58">
        <v>3.0568444109893012</v>
      </c>
      <c r="N5520" s="2">
        <v>181144</v>
      </c>
      <c r="O5520" s="2">
        <v>45428</v>
      </c>
      <c r="P5520" s="2">
        <v>20217</v>
      </c>
      <c r="Q5520" s="2">
        <v>11172</v>
      </c>
      <c r="R5520" s="2">
        <v>7295</v>
      </c>
      <c r="S5520" s="2">
        <v>5238</v>
      </c>
      <c r="T5520" s="2">
        <v>3493</v>
      </c>
      <c r="U5520" s="2">
        <v>2672</v>
      </c>
      <c r="V5520" s="2">
        <v>2070</v>
      </c>
      <c r="W5520" s="2">
        <v>1580</v>
      </c>
    </row>
    <row r="5521" spans="1:23" x14ac:dyDescent="0.35">
      <c r="A5521" s="2">
        <v>4448553</v>
      </c>
      <c r="B5521" s="2" t="s">
        <v>4098</v>
      </c>
      <c r="C5521" s="2" t="s">
        <v>4602</v>
      </c>
      <c r="D5521" s="2" t="s">
        <v>886</v>
      </c>
      <c r="E5521" s="2">
        <v>857751</v>
      </c>
      <c r="F5521" s="2">
        <v>5996</v>
      </c>
      <c r="G5521" s="2">
        <v>238008</v>
      </c>
      <c r="H5521" s="2">
        <v>0.32726210883667772</v>
      </c>
      <c r="I5521" s="2">
        <v>160117</v>
      </c>
      <c r="J5521" s="2">
        <v>0.69903736632192792</v>
      </c>
      <c r="K5521" s="2">
        <v>3.6038746596753048</v>
      </c>
      <c r="L5521" s="2" t="s">
        <v>815</v>
      </c>
      <c r="M5521" s="58">
        <v>2.6488512136372062</v>
      </c>
      <c r="N5521" s="2">
        <v>183108</v>
      </c>
      <c r="O5521" s="2">
        <v>78144</v>
      </c>
      <c r="P5521" s="2">
        <v>22734</v>
      </c>
      <c r="Q5521" s="2">
        <v>13588</v>
      </c>
      <c r="R5521" s="2">
        <v>8545</v>
      </c>
      <c r="S5521" s="2">
        <v>6066</v>
      </c>
      <c r="T5521" s="2">
        <v>4046</v>
      </c>
      <c r="U5521" s="2">
        <v>3216</v>
      </c>
      <c r="V5521" s="2">
        <v>2403</v>
      </c>
      <c r="W5521" s="2">
        <v>1970</v>
      </c>
    </row>
    <row r="5522" spans="1:23" x14ac:dyDescent="0.35">
      <c r="A5522" s="2">
        <v>4448554</v>
      </c>
      <c r="B5522" s="2" t="s">
        <v>4099</v>
      </c>
      <c r="C5522" s="2" t="s">
        <v>4602</v>
      </c>
      <c r="D5522" s="2" t="s">
        <v>886</v>
      </c>
      <c r="E5522" s="2">
        <v>377332</v>
      </c>
      <c r="F5522" s="2">
        <v>2604</v>
      </c>
      <c r="G5522" s="2">
        <v>118171</v>
      </c>
      <c r="H5522" s="2">
        <v>0.48497516311108479</v>
      </c>
      <c r="I5522" s="2">
        <v>60861</v>
      </c>
      <c r="J5522" s="2">
        <v>0.69010844561288209</v>
      </c>
      <c r="K5522" s="2">
        <v>3.193101522370124</v>
      </c>
      <c r="L5522" s="2" t="s">
        <v>815</v>
      </c>
      <c r="M5522" s="58">
        <v>2.5925274483668388</v>
      </c>
      <c r="N5522" s="2">
        <v>98610</v>
      </c>
      <c r="O5522" s="2">
        <v>30328</v>
      </c>
      <c r="P5522" s="2">
        <v>7710</v>
      </c>
      <c r="Q5522" s="2">
        <v>3712</v>
      </c>
      <c r="R5522" s="2">
        <v>2015</v>
      </c>
      <c r="S5522" s="2">
        <v>1224</v>
      </c>
      <c r="T5522" s="2">
        <v>707</v>
      </c>
      <c r="U5522" s="2">
        <v>512</v>
      </c>
      <c r="V5522" s="2">
        <v>468</v>
      </c>
      <c r="W5522" s="2">
        <v>260</v>
      </c>
    </row>
    <row r="5523" spans="1:23" x14ac:dyDescent="0.35">
      <c r="A5523">
        <v>4515101</v>
      </c>
      <c r="B5523" t="s">
        <v>4283</v>
      </c>
      <c r="C5523" s="2" t="s">
        <v>4602</v>
      </c>
      <c r="D5523" t="s">
        <v>888</v>
      </c>
      <c r="E5523">
        <v>674001</v>
      </c>
      <c r="F5523">
        <v>3903</v>
      </c>
      <c r="G5523">
        <v>631713</v>
      </c>
      <c r="H5523">
        <v>4.9405347048422374E-3</v>
      </c>
      <c r="I5523">
        <v>628592</v>
      </c>
      <c r="J5523">
        <v>0.57907925952632111</v>
      </c>
      <c r="K5523">
        <v>1.0669417916047319</v>
      </c>
      <c r="L5523" t="s">
        <v>4153</v>
      </c>
      <c r="M5523">
        <v>1.0154440677966099</v>
      </c>
      <c r="N5523">
        <v>612082</v>
      </c>
      <c r="O5523">
        <v>25144</v>
      </c>
      <c r="P5523">
        <v>13110</v>
      </c>
      <c r="Q5523">
        <v>4776</v>
      </c>
      <c r="R5523">
        <v>2885</v>
      </c>
      <c r="S5523">
        <v>2070</v>
      </c>
      <c r="T5523">
        <v>1232</v>
      </c>
      <c r="U5523">
        <v>872</v>
      </c>
      <c r="V5523">
        <v>909</v>
      </c>
      <c r="W5523">
        <v>670</v>
      </c>
    </row>
    <row r="5524" spans="1:23" x14ac:dyDescent="0.35">
      <c r="A5524">
        <v>4448469</v>
      </c>
      <c r="B5524" t="s">
        <v>4570</v>
      </c>
      <c r="C5524" t="s">
        <v>81</v>
      </c>
      <c r="D5524" t="s">
        <v>886</v>
      </c>
      <c r="E5524">
        <v>778790</v>
      </c>
      <c r="F5524">
        <v>1406</v>
      </c>
      <c r="G5524">
        <v>52098</v>
      </c>
      <c r="H5524">
        <v>0.4170601558601098</v>
      </c>
      <c r="I5524">
        <v>30370</v>
      </c>
      <c r="J5524">
        <v>0.18053647324696001</v>
      </c>
      <c r="K5524">
        <v>14.948558485930359</v>
      </c>
      <c r="L5524" t="s">
        <v>827</v>
      </c>
      <c r="M5524">
        <v>9.4027237823871737</v>
      </c>
      <c r="N5524">
        <v>29772</v>
      </c>
      <c r="O5524">
        <v>12826</v>
      </c>
      <c r="P5524">
        <v>7623</v>
      </c>
      <c r="Q5524">
        <v>6016</v>
      </c>
      <c r="R5524">
        <v>5160</v>
      </c>
      <c r="S5524">
        <v>4734</v>
      </c>
      <c r="T5524">
        <v>4396</v>
      </c>
      <c r="U5524">
        <v>4096</v>
      </c>
      <c r="V5524">
        <v>4203</v>
      </c>
      <c r="W5524">
        <v>4000</v>
      </c>
    </row>
    <row r="5525" spans="1:23" x14ac:dyDescent="0.35">
      <c r="A5525">
        <v>4448468</v>
      </c>
      <c r="B5525" t="s">
        <v>4092</v>
      </c>
      <c r="C5525" t="s">
        <v>81</v>
      </c>
      <c r="D5525" t="s">
        <v>886</v>
      </c>
      <c r="E5525">
        <v>929286</v>
      </c>
      <c r="F5525">
        <v>1603</v>
      </c>
      <c r="G5525">
        <v>70321</v>
      </c>
      <c r="H5525">
        <v>0.34979593578020801</v>
      </c>
      <c r="I5525">
        <v>45723</v>
      </c>
      <c r="J5525">
        <v>0.17249802536571091</v>
      </c>
      <c r="K5525">
        <v>13.214914463673731</v>
      </c>
      <c r="L5525" t="s">
        <v>827</v>
      </c>
      <c r="M5525">
        <v>8.4741703978625029</v>
      </c>
      <c r="N5525">
        <v>42622</v>
      </c>
      <c r="O5525">
        <v>17824</v>
      </c>
      <c r="P5525">
        <v>10629</v>
      </c>
      <c r="Q5525">
        <v>7936</v>
      </c>
      <c r="R5525">
        <v>6475</v>
      </c>
      <c r="S5525">
        <v>5238</v>
      </c>
      <c r="T5525">
        <v>5600</v>
      </c>
      <c r="U5525">
        <v>4944</v>
      </c>
      <c r="V5525">
        <v>4293</v>
      </c>
      <c r="W5525">
        <v>4100</v>
      </c>
    </row>
    <row r="5526" spans="1:23" x14ac:dyDescent="0.35">
      <c r="A5526">
        <v>4444755</v>
      </c>
      <c r="B5526" t="s">
        <v>4078</v>
      </c>
      <c r="C5526" s="59" t="s">
        <v>81</v>
      </c>
      <c r="D5526" t="s">
        <v>886</v>
      </c>
      <c r="E5526">
        <v>1013877</v>
      </c>
      <c r="F5526">
        <v>1741</v>
      </c>
      <c r="G5526">
        <v>83648</v>
      </c>
      <c r="H5526">
        <v>0.24739384085692431</v>
      </c>
      <c r="I5526">
        <v>62954</v>
      </c>
      <c r="J5526">
        <v>0.17171708205235939</v>
      </c>
      <c r="K5526">
        <v>12.12075602524866</v>
      </c>
      <c r="L5526" t="s">
        <v>827</v>
      </c>
      <c r="M5526">
        <v>7.9430677749661163</v>
      </c>
      <c r="N5526">
        <v>55111</v>
      </c>
      <c r="O5526">
        <v>22736</v>
      </c>
      <c r="P5526">
        <v>12345</v>
      </c>
      <c r="Q5526">
        <v>8804</v>
      </c>
      <c r="R5526">
        <v>6615</v>
      </c>
      <c r="S5526">
        <v>5748</v>
      </c>
      <c r="T5526">
        <v>4718</v>
      </c>
      <c r="U5526">
        <v>4400</v>
      </c>
      <c r="V5526">
        <v>3456</v>
      </c>
      <c r="W5526">
        <v>3710</v>
      </c>
    </row>
    <row r="5527" spans="1:23" x14ac:dyDescent="0.35">
      <c r="A5527">
        <v>4474051</v>
      </c>
      <c r="B5527" t="s">
        <v>4400</v>
      </c>
      <c r="C5527" t="s">
        <v>81</v>
      </c>
      <c r="D5527" t="s">
        <v>886</v>
      </c>
      <c r="E5527">
        <v>816642</v>
      </c>
      <c r="F5527">
        <v>1048</v>
      </c>
      <c r="G5527">
        <v>67574</v>
      </c>
      <c r="H5527">
        <v>0.48927102139876288</v>
      </c>
      <c r="I5527">
        <v>34512</v>
      </c>
      <c r="J5527">
        <v>0.12833040671432519</v>
      </c>
      <c r="K5527">
        <v>12.08515109361589</v>
      </c>
      <c r="L5527" t="s">
        <v>827</v>
      </c>
      <c r="M5527">
        <v>7.6018319416906364</v>
      </c>
      <c r="N5527">
        <v>44510</v>
      </c>
      <c r="O5527">
        <v>18872</v>
      </c>
      <c r="P5527">
        <v>10632</v>
      </c>
      <c r="Q5527">
        <v>7408</v>
      </c>
      <c r="R5527">
        <v>5925</v>
      </c>
      <c r="S5527">
        <v>4986</v>
      </c>
      <c r="T5527">
        <v>4564</v>
      </c>
      <c r="U5527">
        <v>3760</v>
      </c>
      <c r="V5527">
        <v>3510</v>
      </c>
      <c r="W5527">
        <v>3260</v>
      </c>
    </row>
    <row r="5528" spans="1:23" x14ac:dyDescent="0.35">
      <c r="A5528">
        <v>4502414</v>
      </c>
      <c r="B5528" t="s">
        <v>4582</v>
      </c>
      <c r="C5528" t="s">
        <v>81</v>
      </c>
      <c r="D5528" t="s">
        <v>886</v>
      </c>
      <c r="E5528">
        <v>2308698</v>
      </c>
      <c r="F5528">
        <v>5306</v>
      </c>
      <c r="G5528">
        <v>207448</v>
      </c>
      <c r="H5528">
        <v>0.61873818981142259</v>
      </c>
      <c r="I5528">
        <v>79092</v>
      </c>
      <c r="J5528">
        <v>0.22982650827436071</v>
      </c>
      <c r="K5528">
        <v>11.129044387027109</v>
      </c>
      <c r="L5528" t="s">
        <v>4150</v>
      </c>
      <c r="M5528">
        <v>6.4341217487270814</v>
      </c>
      <c r="N5528">
        <v>115511</v>
      </c>
      <c r="O5528">
        <v>61680</v>
      </c>
      <c r="P5528">
        <v>51351</v>
      </c>
      <c r="Q5528">
        <v>28512</v>
      </c>
      <c r="R5528">
        <v>22470</v>
      </c>
      <c r="S5528">
        <v>19902</v>
      </c>
      <c r="T5528">
        <v>17206</v>
      </c>
      <c r="U5528">
        <v>15144</v>
      </c>
      <c r="V5528">
        <v>13725</v>
      </c>
      <c r="W5528">
        <v>13320</v>
      </c>
    </row>
    <row r="5529" spans="1:23" x14ac:dyDescent="0.35">
      <c r="A5529">
        <v>4444755</v>
      </c>
      <c r="B5529" t="s">
        <v>4078</v>
      </c>
      <c r="C5529" t="s">
        <v>81</v>
      </c>
      <c r="D5529" t="s">
        <v>886</v>
      </c>
      <c r="E5529">
        <v>823243</v>
      </c>
      <c r="F5529">
        <v>1096</v>
      </c>
      <c r="G5529">
        <v>75534</v>
      </c>
      <c r="H5529">
        <v>0.48055180448539719</v>
      </c>
      <c r="I5529">
        <v>39236</v>
      </c>
      <c r="J5529">
        <v>0.13313201569888841</v>
      </c>
      <c r="K5529">
        <v>10.89897264807901</v>
      </c>
      <c r="L5529" t="s">
        <v>827</v>
      </c>
      <c r="M5529">
        <v>7.0959436629430419</v>
      </c>
      <c r="N5529">
        <v>51032</v>
      </c>
      <c r="O5529">
        <v>21140</v>
      </c>
      <c r="P5529">
        <v>11574</v>
      </c>
      <c r="Q5529">
        <v>7984</v>
      </c>
      <c r="R5529">
        <v>5760</v>
      </c>
      <c r="S5529">
        <v>4824</v>
      </c>
      <c r="T5529">
        <v>4137</v>
      </c>
      <c r="U5529">
        <v>3592</v>
      </c>
      <c r="V5529">
        <v>3213</v>
      </c>
      <c r="W5529">
        <v>2760</v>
      </c>
    </row>
    <row r="5530" spans="1:23" x14ac:dyDescent="0.35">
      <c r="A5530">
        <v>4474051</v>
      </c>
      <c r="B5530" t="s">
        <v>4400</v>
      </c>
      <c r="C5530" s="59" t="s">
        <v>81</v>
      </c>
      <c r="D5530" t="s">
        <v>886</v>
      </c>
      <c r="E5530">
        <v>643195</v>
      </c>
      <c r="F5530">
        <v>1177</v>
      </c>
      <c r="G5530">
        <v>63738</v>
      </c>
      <c r="H5530">
        <v>0.40964573723681319</v>
      </c>
      <c r="I5530">
        <v>37628</v>
      </c>
      <c r="J5530">
        <v>0.1829927160503424</v>
      </c>
      <c r="K5530">
        <v>10.09123285951866</v>
      </c>
      <c r="L5530" t="s">
        <v>827</v>
      </c>
      <c r="M5530">
        <v>5.7860008635889324</v>
      </c>
      <c r="N5530">
        <v>36418</v>
      </c>
      <c r="O5530">
        <v>19286</v>
      </c>
      <c r="P5530">
        <v>12282</v>
      </c>
      <c r="Q5530">
        <v>9220</v>
      </c>
      <c r="R5530">
        <v>7960</v>
      </c>
      <c r="S5530">
        <v>6078</v>
      </c>
      <c r="T5530">
        <v>5803</v>
      </c>
      <c r="U5530">
        <v>5336</v>
      </c>
      <c r="V5530">
        <v>4311</v>
      </c>
      <c r="W5530">
        <v>4470</v>
      </c>
    </row>
    <row r="5531" spans="1:23" x14ac:dyDescent="0.35">
      <c r="A5531">
        <v>4474050</v>
      </c>
      <c r="B5531" t="s">
        <v>4399</v>
      </c>
      <c r="C5531" t="s">
        <v>81</v>
      </c>
      <c r="D5531" t="s">
        <v>886</v>
      </c>
      <c r="E5531">
        <v>823634</v>
      </c>
      <c r="F5531">
        <v>975</v>
      </c>
      <c r="G5531">
        <v>82187</v>
      </c>
      <c r="H5531">
        <v>0.46563325100076658</v>
      </c>
      <c r="I5531">
        <v>43918</v>
      </c>
      <c r="J5531">
        <v>0.1183778231593159</v>
      </c>
      <c r="K5531">
        <v>10.02146324844562</v>
      </c>
      <c r="L5531" t="s">
        <v>827</v>
      </c>
      <c r="M5531">
        <v>6.3891677203652133</v>
      </c>
      <c r="N5531">
        <v>55323</v>
      </c>
      <c r="O5531">
        <v>24000</v>
      </c>
      <c r="P5531">
        <v>12858</v>
      </c>
      <c r="Q5531">
        <v>9156</v>
      </c>
      <c r="R5531">
        <v>6920</v>
      </c>
      <c r="S5531">
        <v>5598</v>
      </c>
      <c r="T5531">
        <v>4543</v>
      </c>
      <c r="U5531">
        <v>3968</v>
      </c>
      <c r="V5531">
        <v>3375</v>
      </c>
      <c r="W5531">
        <v>3170</v>
      </c>
    </row>
    <row r="5532" spans="1:23" x14ac:dyDescent="0.35">
      <c r="A5532">
        <v>4444756</v>
      </c>
      <c r="B5532" t="s">
        <v>4079</v>
      </c>
      <c r="C5532" s="59" t="s">
        <v>81</v>
      </c>
      <c r="D5532" t="s">
        <v>886</v>
      </c>
      <c r="E5532">
        <v>963802</v>
      </c>
      <c r="F5532">
        <v>1817</v>
      </c>
      <c r="G5532">
        <v>108884</v>
      </c>
      <c r="H5532">
        <v>0.20708276698137459</v>
      </c>
      <c r="I5532">
        <v>86336</v>
      </c>
      <c r="J5532">
        <v>0.18852419895372699</v>
      </c>
      <c r="K5532">
        <v>8.8516402777267551</v>
      </c>
      <c r="L5532" t="s">
        <v>827</v>
      </c>
      <c r="M5532">
        <v>5.3888242792923764</v>
      </c>
      <c r="N5532">
        <v>67057</v>
      </c>
      <c r="O5532">
        <v>30124</v>
      </c>
      <c r="P5532">
        <v>18165</v>
      </c>
      <c r="Q5532">
        <v>13884</v>
      </c>
      <c r="R5532">
        <v>11555</v>
      </c>
      <c r="S5532">
        <v>9018</v>
      </c>
      <c r="T5532">
        <v>8253</v>
      </c>
      <c r="U5532">
        <v>7632</v>
      </c>
      <c r="V5532">
        <v>6804</v>
      </c>
      <c r="W5532">
        <v>6360</v>
      </c>
    </row>
    <row r="5533" spans="1:23" x14ac:dyDescent="0.35">
      <c r="A5533">
        <v>4444756</v>
      </c>
      <c r="B5533" t="s">
        <v>4079</v>
      </c>
      <c r="C5533" t="s">
        <v>81</v>
      </c>
      <c r="D5533" t="s">
        <v>886</v>
      </c>
      <c r="E5533">
        <v>830545</v>
      </c>
      <c r="F5533">
        <v>1079</v>
      </c>
      <c r="G5533">
        <v>95068</v>
      </c>
      <c r="H5533">
        <v>0.23919720621029161</v>
      </c>
      <c r="I5533">
        <v>72328</v>
      </c>
      <c r="J5533">
        <v>0.1299146945680246</v>
      </c>
      <c r="K5533">
        <v>8.7363255774813826</v>
      </c>
      <c r="L5533" t="s">
        <v>827</v>
      </c>
      <c r="M5533">
        <v>5.2859879584017513</v>
      </c>
      <c r="N5533">
        <v>61187</v>
      </c>
      <c r="O5533">
        <v>30390</v>
      </c>
      <c r="P5533">
        <v>16578</v>
      </c>
      <c r="Q5533">
        <v>11696</v>
      </c>
      <c r="R5533">
        <v>8765</v>
      </c>
      <c r="S5533">
        <v>7086</v>
      </c>
      <c r="T5533">
        <v>6461</v>
      </c>
      <c r="U5533">
        <v>5680</v>
      </c>
      <c r="V5533">
        <v>4959</v>
      </c>
      <c r="W5533">
        <v>4320</v>
      </c>
    </row>
    <row r="5534" spans="1:23" x14ac:dyDescent="0.35">
      <c r="A5534">
        <v>4502403</v>
      </c>
      <c r="B5534" t="s">
        <v>4574</v>
      </c>
      <c r="C5534" t="s">
        <v>81</v>
      </c>
      <c r="D5534" t="s">
        <v>886</v>
      </c>
      <c r="E5534">
        <v>2497889</v>
      </c>
      <c r="F5534">
        <v>5298</v>
      </c>
      <c r="G5534">
        <v>290322</v>
      </c>
      <c r="H5534">
        <v>0.49911477600732979</v>
      </c>
      <c r="I5534">
        <v>145418</v>
      </c>
      <c r="J5534">
        <v>0.21209909647706521</v>
      </c>
      <c r="K5534">
        <v>8.6038570966030825</v>
      </c>
      <c r="L5534" t="s">
        <v>817</v>
      </c>
      <c r="M5534">
        <v>4.916155938421328</v>
      </c>
      <c r="N5534">
        <v>164162</v>
      </c>
      <c r="O5534">
        <v>89826</v>
      </c>
      <c r="P5534">
        <v>67650</v>
      </c>
      <c r="Q5534">
        <v>40420</v>
      </c>
      <c r="R5534">
        <v>32500</v>
      </c>
      <c r="S5534">
        <v>27270</v>
      </c>
      <c r="T5534">
        <v>23779</v>
      </c>
      <c r="U5534">
        <v>22576</v>
      </c>
      <c r="V5534">
        <v>20385</v>
      </c>
      <c r="W5534">
        <v>19530</v>
      </c>
    </row>
    <row r="5535" spans="1:23" x14ac:dyDescent="0.35">
      <c r="A5535">
        <v>4474050</v>
      </c>
      <c r="B5535" t="s">
        <v>4399</v>
      </c>
      <c r="C5535" s="59" t="s">
        <v>81</v>
      </c>
      <c r="D5535" t="s">
        <v>886</v>
      </c>
      <c r="E5535">
        <v>621650</v>
      </c>
      <c r="F5535">
        <v>1112</v>
      </c>
      <c r="G5535">
        <v>76113</v>
      </c>
      <c r="H5535">
        <v>0.37305059582462918</v>
      </c>
      <c r="I5535">
        <v>47719</v>
      </c>
      <c r="J5535">
        <v>0.1788787903160943</v>
      </c>
      <c r="K5535">
        <v>8.1674615374508956</v>
      </c>
      <c r="L5535" t="s">
        <v>827</v>
      </c>
      <c r="M5535">
        <v>4.7093983424493571</v>
      </c>
      <c r="N5535">
        <v>45137</v>
      </c>
      <c r="O5535">
        <v>22990</v>
      </c>
      <c r="P5535">
        <v>14328</v>
      </c>
      <c r="Q5535">
        <v>10588</v>
      </c>
      <c r="R5535">
        <v>8980</v>
      </c>
      <c r="S5535">
        <v>7398</v>
      </c>
      <c r="T5535">
        <v>6559</v>
      </c>
      <c r="U5535">
        <v>5592</v>
      </c>
      <c r="V5535">
        <v>5400</v>
      </c>
      <c r="W5535">
        <v>5030</v>
      </c>
    </row>
    <row r="5536" spans="1:23" x14ac:dyDescent="0.35">
      <c r="A5536" s="2">
        <v>4225831</v>
      </c>
      <c r="B5536" s="2" t="s">
        <v>2204</v>
      </c>
      <c r="C5536" s="2" t="s">
        <v>81</v>
      </c>
      <c r="D5536" s="2" t="s">
        <v>886</v>
      </c>
      <c r="E5536" s="2">
        <v>3904503</v>
      </c>
      <c r="F5536" s="2">
        <v>5616</v>
      </c>
      <c r="G5536" s="2">
        <v>654429</v>
      </c>
      <c r="H5536" s="46">
        <v>9.6803472951229264E-2</v>
      </c>
      <c r="I5536" s="2">
        <v>591078</v>
      </c>
      <c r="J5536" s="2">
        <v>0.1438339271349004</v>
      </c>
      <c r="K5536" s="2">
        <v>5.9662744163232384</v>
      </c>
      <c r="L5536" s="2" t="s">
        <v>815</v>
      </c>
      <c r="M5536" s="58">
        <v>3.106912068368723</v>
      </c>
      <c r="N5536" s="2">
        <v>393833</v>
      </c>
      <c r="O5536" s="2">
        <v>187842</v>
      </c>
      <c r="P5536" s="2">
        <v>131571</v>
      </c>
      <c r="Q5536" s="2">
        <v>204384</v>
      </c>
      <c r="R5536" s="2">
        <v>106645</v>
      </c>
      <c r="S5536" s="2">
        <v>71118</v>
      </c>
      <c r="T5536" s="2">
        <v>52668</v>
      </c>
      <c r="U5536" s="2">
        <v>43336</v>
      </c>
      <c r="V5536" s="2">
        <v>35118</v>
      </c>
      <c r="W5536" s="2">
        <v>30200</v>
      </c>
    </row>
    <row r="5537" spans="1:23" x14ac:dyDescent="0.35">
      <c r="A5537">
        <v>4448464</v>
      </c>
      <c r="B5537" t="s">
        <v>4090</v>
      </c>
      <c r="C5537" t="s">
        <v>81</v>
      </c>
      <c r="D5537" t="s">
        <v>886</v>
      </c>
      <c r="E5537">
        <v>753300</v>
      </c>
      <c r="F5537">
        <v>1149</v>
      </c>
      <c r="G5537">
        <v>147618</v>
      </c>
      <c r="H5537">
        <v>0.2993334146242328</v>
      </c>
      <c r="I5537">
        <v>103431</v>
      </c>
      <c r="J5537">
        <v>0.15252887295898049</v>
      </c>
      <c r="K5537">
        <v>5.1030362150957203</v>
      </c>
      <c r="L5537" t="s">
        <v>827</v>
      </c>
      <c r="M5537">
        <v>3.3251818631259269</v>
      </c>
      <c r="N5537">
        <v>103855</v>
      </c>
      <c r="O5537">
        <v>41370</v>
      </c>
      <c r="P5537">
        <v>22092</v>
      </c>
      <c r="Q5537">
        <v>15116</v>
      </c>
      <c r="R5537">
        <v>10870</v>
      </c>
      <c r="S5537">
        <v>8538</v>
      </c>
      <c r="T5537">
        <v>7245</v>
      </c>
      <c r="U5537">
        <v>6480</v>
      </c>
      <c r="V5537">
        <v>5778</v>
      </c>
      <c r="W5537">
        <v>5200</v>
      </c>
    </row>
    <row r="5538" spans="1:23" x14ac:dyDescent="0.35">
      <c r="A5538">
        <v>4448466</v>
      </c>
      <c r="B5538" t="s">
        <v>4091</v>
      </c>
      <c r="C5538" t="s">
        <v>81</v>
      </c>
      <c r="D5538" t="s">
        <v>886</v>
      </c>
      <c r="E5538">
        <v>782812</v>
      </c>
      <c r="F5538">
        <v>1204</v>
      </c>
      <c r="G5538">
        <v>166886</v>
      </c>
      <c r="H5538">
        <v>0.26360509569406659</v>
      </c>
      <c r="I5538">
        <v>122894</v>
      </c>
      <c r="J5538">
        <v>0.15380448945596131</v>
      </c>
      <c r="K5538">
        <v>4.6906990400632766</v>
      </c>
      <c r="L5538" t="s">
        <v>827</v>
      </c>
      <c r="M5538">
        <v>3.107346292319479</v>
      </c>
      <c r="N5538">
        <v>120442</v>
      </c>
      <c r="O5538">
        <v>44628</v>
      </c>
      <c r="P5538">
        <v>23595</v>
      </c>
      <c r="Q5538">
        <v>16236</v>
      </c>
      <c r="R5538">
        <v>12155</v>
      </c>
      <c r="S5538">
        <v>9456</v>
      </c>
      <c r="T5538">
        <v>7868</v>
      </c>
      <c r="U5538">
        <v>6576</v>
      </c>
      <c r="V5538">
        <v>5607</v>
      </c>
      <c r="W5538">
        <v>5360</v>
      </c>
    </row>
    <row r="5539" spans="1:23" x14ac:dyDescent="0.35">
      <c r="A5539" s="2">
        <v>4444755</v>
      </c>
      <c r="B5539" s="2" t="s">
        <v>4078</v>
      </c>
      <c r="C5539" s="2" t="s">
        <v>81</v>
      </c>
      <c r="D5539" s="2" t="s">
        <v>886</v>
      </c>
      <c r="E5539" s="2">
        <v>1044347</v>
      </c>
      <c r="F5539" s="2">
        <v>1499</v>
      </c>
      <c r="G5539" s="2">
        <v>261742</v>
      </c>
      <c r="H5539" s="2">
        <v>0.1791802614788609</v>
      </c>
      <c r="I5539" s="2">
        <v>214843</v>
      </c>
      <c r="J5539" s="2">
        <v>0.14353466807488319</v>
      </c>
      <c r="K5539" s="2">
        <v>3.9899863224090901</v>
      </c>
      <c r="L5539" s="2" t="s">
        <v>827</v>
      </c>
      <c r="M5539" s="58">
        <v>2.3833526555054498</v>
      </c>
      <c r="N5539" s="2">
        <v>161629</v>
      </c>
      <c r="O5539" s="2">
        <v>86284</v>
      </c>
      <c r="P5539" s="2">
        <v>127590</v>
      </c>
      <c r="Q5539" s="2">
        <v>27292</v>
      </c>
      <c r="R5539" s="2">
        <v>12405</v>
      </c>
      <c r="S5539" s="2">
        <v>8400</v>
      </c>
      <c r="T5539" s="2">
        <v>5194</v>
      </c>
      <c r="U5539" s="2">
        <v>3736</v>
      </c>
      <c r="V5539" s="2">
        <v>3204</v>
      </c>
      <c r="W5539" s="2">
        <v>2450</v>
      </c>
    </row>
    <row r="5540" spans="1:23" x14ac:dyDescent="0.35">
      <c r="A5540" s="2">
        <v>4448464</v>
      </c>
      <c r="B5540" s="2" t="s">
        <v>4090</v>
      </c>
      <c r="C5540" s="2" t="s">
        <v>81</v>
      </c>
      <c r="D5540" s="2" t="s">
        <v>886</v>
      </c>
      <c r="E5540" s="2">
        <v>633241</v>
      </c>
      <c r="F5540" s="2">
        <v>1208</v>
      </c>
      <c r="G5540" s="2">
        <v>160027</v>
      </c>
      <c r="H5540" s="2">
        <v>0.28206490154786379</v>
      </c>
      <c r="I5540" s="2">
        <v>114889</v>
      </c>
      <c r="J5540" s="2">
        <v>0.1907646535837067</v>
      </c>
      <c r="K5540" s="2">
        <v>3.9570884913170898</v>
      </c>
      <c r="L5540" s="2" t="s">
        <v>827</v>
      </c>
      <c r="M5540" s="58">
        <v>2.4900945325279982</v>
      </c>
      <c r="N5540" s="2">
        <v>106491</v>
      </c>
      <c r="O5540" s="2">
        <v>46194</v>
      </c>
      <c r="P5540" s="2">
        <v>57471</v>
      </c>
      <c r="Q5540" s="2">
        <v>13608</v>
      </c>
      <c r="R5540" s="2">
        <v>7880</v>
      </c>
      <c r="S5540" s="2">
        <v>6198</v>
      </c>
      <c r="T5540" s="2">
        <v>5005</v>
      </c>
      <c r="U5540" s="2">
        <v>3976</v>
      </c>
      <c r="V5540" s="2">
        <v>3861</v>
      </c>
      <c r="W5540" s="2">
        <v>3620</v>
      </c>
    </row>
    <row r="5541" spans="1:23" x14ac:dyDescent="0.35">
      <c r="A5541" s="2">
        <v>4448466</v>
      </c>
      <c r="B5541" s="2" t="s">
        <v>4091</v>
      </c>
      <c r="C5541" s="2" t="s">
        <v>81</v>
      </c>
      <c r="D5541" s="2" t="s">
        <v>886</v>
      </c>
      <c r="E5541" s="2">
        <v>580900</v>
      </c>
      <c r="F5541" s="2">
        <v>1122</v>
      </c>
      <c r="G5541" s="2">
        <v>155865</v>
      </c>
      <c r="H5541" s="2">
        <v>0.29338850928688293</v>
      </c>
      <c r="I5541" s="2">
        <v>110136</v>
      </c>
      <c r="J5541" s="2">
        <v>0.19314856257531421</v>
      </c>
      <c r="K5541" s="2">
        <v>3.726943188015269</v>
      </c>
      <c r="L5541" s="2" t="s">
        <v>827</v>
      </c>
      <c r="M5541" s="58">
        <v>1.9955684570329271</v>
      </c>
      <c r="N5541" s="2">
        <v>102876</v>
      </c>
      <c r="O5541" s="2">
        <v>41086</v>
      </c>
      <c r="P5541" s="2">
        <v>25323</v>
      </c>
      <c r="Q5541" s="2">
        <v>20472</v>
      </c>
      <c r="R5541" s="2">
        <v>21500</v>
      </c>
      <c r="S5541" s="2">
        <v>51102</v>
      </c>
      <c r="T5541" s="2">
        <v>11221</v>
      </c>
      <c r="U5541" s="2">
        <v>7232</v>
      </c>
      <c r="V5541" s="2">
        <v>5733</v>
      </c>
      <c r="W5541" s="2">
        <v>4550</v>
      </c>
    </row>
    <row r="5542" spans="1:23" x14ac:dyDescent="0.35">
      <c r="A5542" s="2">
        <v>4448468</v>
      </c>
      <c r="B5542" s="2" t="s">
        <v>4092</v>
      </c>
      <c r="C5542" s="2" t="s">
        <v>81</v>
      </c>
      <c r="D5542" s="2" t="s">
        <v>886</v>
      </c>
      <c r="E5542" s="2">
        <v>505278</v>
      </c>
      <c r="F5542" s="2">
        <v>1104</v>
      </c>
      <c r="G5542" s="2">
        <v>137887</v>
      </c>
      <c r="H5542" s="2">
        <v>0.27968553960852011</v>
      </c>
      <c r="I5542" s="2">
        <v>99322</v>
      </c>
      <c r="J5542" s="2">
        <v>0.21849358175103609</v>
      </c>
      <c r="K5542" s="2">
        <v>3.6644353709921891</v>
      </c>
      <c r="L5542" s="2" t="s">
        <v>827</v>
      </c>
      <c r="M5542" s="58">
        <v>2.198447575206453</v>
      </c>
      <c r="N5542" s="2">
        <v>85511</v>
      </c>
      <c r="O5542" s="2">
        <v>37640</v>
      </c>
      <c r="P5542" s="2">
        <v>76104</v>
      </c>
      <c r="Q5542" s="2">
        <v>11968</v>
      </c>
      <c r="R5542" s="2">
        <v>5225</v>
      </c>
      <c r="S5542" s="2">
        <v>5166</v>
      </c>
      <c r="T5542" s="2">
        <v>2933</v>
      </c>
      <c r="U5542" s="2">
        <v>2104</v>
      </c>
      <c r="V5542" s="2">
        <v>1773</v>
      </c>
      <c r="W5542" s="2">
        <v>1410</v>
      </c>
    </row>
    <row r="5543" spans="1:23" x14ac:dyDescent="0.35">
      <c r="A5543">
        <v>4443669</v>
      </c>
      <c r="B5543" t="s">
        <v>4040</v>
      </c>
      <c r="C5543" t="s">
        <v>81</v>
      </c>
      <c r="D5543" t="s">
        <v>886</v>
      </c>
      <c r="E5543">
        <v>36249</v>
      </c>
      <c r="F5543">
        <v>40</v>
      </c>
      <c r="G5543">
        <v>9907</v>
      </c>
      <c r="H5543">
        <v>0</v>
      </c>
      <c r="I5543">
        <v>9907</v>
      </c>
      <c r="J5543">
        <v>0.1103478716654253</v>
      </c>
      <c r="K5543">
        <v>3.6589280306853742</v>
      </c>
      <c r="L5543" t="s">
        <v>815</v>
      </c>
      <c r="M5543">
        <v>1.386089018048333</v>
      </c>
      <c r="N5543">
        <v>4376</v>
      </c>
      <c r="O5543">
        <v>3180</v>
      </c>
      <c r="P5543">
        <v>2655</v>
      </c>
      <c r="Q5543">
        <v>2708</v>
      </c>
      <c r="R5543">
        <v>2215</v>
      </c>
      <c r="S5543">
        <v>2592</v>
      </c>
      <c r="T5543">
        <v>2079</v>
      </c>
      <c r="U5543">
        <v>3664</v>
      </c>
      <c r="V5543">
        <v>1323</v>
      </c>
      <c r="W5543">
        <v>1360</v>
      </c>
    </row>
    <row r="5544" spans="1:23" x14ac:dyDescent="0.35">
      <c r="A5544" s="2">
        <v>4444756</v>
      </c>
      <c r="B5544" s="2" t="s">
        <v>4079</v>
      </c>
      <c r="C5544" s="2" t="s">
        <v>81</v>
      </c>
      <c r="D5544" s="2" t="s">
        <v>886</v>
      </c>
      <c r="E5544" s="2">
        <v>1034942</v>
      </c>
      <c r="F5544" s="2">
        <v>1650</v>
      </c>
      <c r="G5544" s="2">
        <v>288583</v>
      </c>
      <c r="H5544" s="2">
        <v>0.1623692317288267</v>
      </c>
      <c r="I5544" s="2">
        <v>241726</v>
      </c>
      <c r="J5544" s="2">
        <v>0.15942922405313531</v>
      </c>
      <c r="K5544" s="2">
        <v>3.5862888666345558</v>
      </c>
      <c r="L5544" s="2" t="s">
        <v>827</v>
      </c>
      <c r="M5544" s="58">
        <v>2.1437534566077909</v>
      </c>
      <c r="N5544" s="2">
        <v>177840</v>
      </c>
      <c r="O5544" s="2">
        <v>89216</v>
      </c>
      <c r="P5544" s="2">
        <v>151602</v>
      </c>
      <c r="Q5544" s="2">
        <v>24696</v>
      </c>
      <c r="R5544" s="2">
        <v>11870</v>
      </c>
      <c r="S5544" s="2">
        <v>13128</v>
      </c>
      <c r="T5544" s="2">
        <v>5117</v>
      </c>
      <c r="U5544" s="2">
        <v>3584</v>
      </c>
      <c r="V5544" s="2">
        <v>3258</v>
      </c>
      <c r="W5544" s="2">
        <v>2460</v>
      </c>
    </row>
    <row r="5545" spans="1:23" x14ac:dyDescent="0.35">
      <c r="A5545" s="2">
        <v>4252578</v>
      </c>
      <c r="B5545" s="2" t="s">
        <v>2206</v>
      </c>
      <c r="C5545" s="2" t="s">
        <v>81</v>
      </c>
      <c r="D5545" s="2" t="s">
        <v>886</v>
      </c>
      <c r="E5545" s="2">
        <v>19241</v>
      </c>
      <c r="F5545" s="2">
        <v>44</v>
      </c>
      <c r="G5545" s="2">
        <v>6011</v>
      </c>
      <c r="H5545" s="46">
        <v>0.69223090999833636</v>
      </c>
      <c r="I5545" s="2">
        <v>1850</v>
      </c>
      <c r="J5545" s="2">
        <v>0.2286783431214594</v>
      </c>
      <c r="K5545" s="2">
        <v>3.2009648976875731</v>
      </c>
      <c r="L5545" s="2" t="s">
        <v>815</v>
      </c>
      <c r="M5545" s="58">
        <v>2.372210578227099</v>
      </c>
      <c r="N5545" s="2">
        <v>4767</v>
      </c>
      <c r="O5545" s="2">
        <v>1554</v>
      </c>
      <c r="P5545" s="2">
        <v>747</v>
      </c>
      <c r="Q5545" s="2">
        <v>468</v>
      </c>
      <c r="R5545" s="2">
        <v>290</v>
      </c>
      <c r="S5545" s="2">
        <v>162</v>
      </c>
      <c r="T5545" s="2">
        <v>70</v>
      </c>
      <c r="U5545" s="2">
        <v>24</v>
      </c>
      <c r="V5545" s="2">
        <v>18</v>
      </c>
      <c r="W5545" s="2">
        <v>11</v>
      </c>
    </row>
    <row r="5546" spans="1:23" x14ac:dyDescent="0.35">
      <c r="A5546" s="2">
        <v>4443669</v>
      </c>
      <c r="B5546" s="2" t="s">
        <v>4040</v>
      </c>
      <c r="C5546" s="2" t="s">
        <v>81</v>
      </c>
      <c r="D5546" s="2" t="s">
        <v>886</v>
      </c>
      <c r="E5546" s="2">
        <v>2882196</v>
      </c>
      <c r="F5546" s="2">
        <v>9276</v>
      </c>
      <c r="G5546" s="2">
        <v>1002182</v>
      </c>
      <c r="H5546" s="2">
        <v>0.1340993951198485</v>
      </c>
      <c r="I5546" s="2">
        <v>867790</v>
      </c>
      <c r="J5546" s="2">
        <v>0.32183793191025178</v>
      </c>
      <c r="K5546" s="2">
        <v>2.8759207409432621</v>
      </c>
      <c r="L5546" s="2" t="s">
        <v>815</v>
      </c>
      <c r="M5546" s="58">
        <v>1.3763851859068119</v>
      </c>
      <c r="N5546" s="2">
        <v>573505</v>
      </c>
      <c r="O5546" s="2">
        <v>284474</v>
      </c>
      <c r="P5546" s="2">
        <v>216546</v>
      </c>
      <c r="Q5546" s="2">
        <v>204592</v>
      </c>
      <c r="R5546" s="2">
        <v>622790</v>
      </c>
      <c r="S5546" s="2">
        <v>75510</v>
      </c>
      <c r="T5546" s="2">
        <v>38745</v>
      </c>
      <c r="U5546" s="2">
        <v>26992</v>
      </c>
      <c r="V5546" s="2">
        <v>22959</v>
      </c>
      <c r="W5546" s="2">
        <v>27920</v>
      </c>
    </row>
    <row r="5547" spans="1:23" x14ac:dyDescent="0.35">
      <c r="A5547" s="2">
        <v>4089289</v>
      </c>
      <c r="B5547" s="2" t="s">
        <v>2203</v>
      </c>
      <c r="C5547" s="2" t="s">
        <v>81</v>
      </c>
      <c r="D5547" s="2" t="s">
        <v>886</v>
      </c>
      <c r="E5547" s="2">
        <v>1287617</v>
      </c>
      <c r="F5547" s="2">
        <v>1545</v>
      </c>
      <c r="G5547" s="2">
        <v>463630</v>
      </c>
      <c r="H5547" s="46">
        <v>0.37854107801479631</v>
      </c>
      <c r="I5547" s="2">
        <v>288127</v>
      </c>
      <c r="J5547" s="2">
        <v>0.11998909613650641</v>
      </c>
      <c r="K5547" s="2">
        <v>2.777251256389794</v>
      </c>
      <c r="L5547" s="2" t="s">
        <v>4153</v>
      </c>
      <c r="M5547" s="58">
        <v>1.425518841709271</v>
      </c>
      <c r="N5547" s="2">
        <v>265645</v>
      </c>
      <c r="O5547" s="2">
        <v>150262</v>
      </c>
      <c r="P5547" s="2">
        <v>179706</v>
      </c>
      <c r="Q5547" s="2">
        <v>84044</v>
      </c>
      <c r="R5547" s="2">
        <v>57395</v>
      </c>
      <c r="S5547" s="2">
        <v>51252</v>
      </c>
      <c r="T5547" s="2">
        <v>38801</v>
      </c>
      <c r="U5547" s="2">
        <v>29424</v>
      </c>
      <c r="V5547" s="2">
        <v>26073</v>
      </c>
      <c r="W5547" s="2">
        <v>20660</v>
      </c>
    </row>
    <row r="5548" spans="1:23" x14ac:dyDescent="0.35">
      <c r="A5548" s="2">
        <v>4089289</v>
      </c>
      <c r="B5548" s="2" t="s">
        <v>2203</v>
      </c>
      <c r="C5548" s="2" t="s">
        <v>81</v>
      </c>
      <c r="D5548" s="2" t="s">
        <v>886</v>
      </c>
      <c r="E5548" s="2">
        <v>567468</v>
      </c>
      <c r="F5548" s="2">
        <v>669</v>
      </c>
      <c r="G5548" s="2">
        <v>207341</v>
      </c>
      <c r="H5548" s="46">
        <v>0.3900193401208637</v>
      </c>
      <c r="I5548" s="2">
        <v>126474</v>
      </c>
      <c r="J5548" s="2">
        <v>0.1178921102159065</v>
      </c>
      <c r="K5548" s="2">
        <v>2.7368827197708119</v>
      </c>
      <c r="L5548" s="2" t="s">
        <v>4153</v>
      </c>
      <c r="M5548" s="58">
        <v>1.3668657866846521</v>
      </c>
      <c r="N5548" s="2">
        <v>114697</v>
      </c>
      <c r="O5548" s="2">
        <v>69528</v>
      </c>
      <c r="P5548" s="2">
        <v>84318</v>
      </c>
      <c r="Q5548" s="2">
        <v>40272</v>
      </c>
      <c r="R5548" s="2">
        <v>27920</v>
      </c>
      <c r="S5548" s="2">
        <v>25428</v>
      </c>
      <c r="T5548" s="2">
        <v>18088</v>
      </c>
      <c r="U5548" s="2">
        <v>14192</v>
      </c>
      <c r="V5548" s="2">
        <v>11637</v>
      </c>
      <c r="W5548" s="2">
        <v>9080</v>
      </c>
    </row>
    <row r="5549" spans="1:23" x14ac:dyDescent="0.35">
      <c r="A5549" s="2">
        <v>4448558</v>
      </c>
      <c r="B5549" s="2" t="s">
        <v>4100</v>
      </c>
      <c r="C5549" s="2" t="s">
        <v>81</v>
      </c>
      <c r="D5549" s="2" t="s">
        <v>886</v>
      </c>
      <c r="E5549" s="2">
        <v>4830958</v>
      </c>
      <c r="F5549" s="2">
        <v>11473</v>
      </c>
      <c r="G5549" s="2">
        <v>1817483</v>
      </c>
      <c r="H5549" s="2">
        <v>0.25002104558887212</v>
      </c>
      <c r="I5549" s="2">
        <v>1363074</v>
      </c>
      <c r="J5549" s="2">
        <v>0.2374891274153077</v>
      </c>
      <c r="K5549" s="2">
        <v>2.658048520949027</v>
      </c>
      <c r="L5549" s="2" t="s">
        <v>815</v>
      </c>
      <c r="M5549" s="58">
        <v>1.404958432528546</v>
      </c>
      <c r="N5549" s="2">
        <v>969931</v>
      </c>
      <c r="O5549" s="2">
        <v>638790</v>
      </c>
      <c r="P5549" s="2">
        <v>1145040</v>
      </c>
      <c r="Q5549" s="2">
        <v>273680</v>
      </c>
      <c r="R5549" s="2">
        <v>137075</v>
      </c>
      <c r="S5549" s="2">
        <v>128286</v>
      </c>
      <c r="T5549" s="2">
        <v>60298</v>
      </c>
      <c r="U5549" s="2">
        <v>37744</v>
      </c>
      <c r="V5549" s="2">
        <v>27432</v>
      </c>
      <c r="W5549" s="2">
        <v>20230</v>
      </c>
    </row>
    <row r="5550" spans="1:23" x14ac:dyDescent="0.35">
      <c r="A5550" s="2">
        <v>4225832</v>
      </c>
      <c r="B5550" s="2" t="s">
        <v>2205</v>
      </c>
      <c r="C5550" s="2" t="s">
        <v>81</v>
      </c>
      <c r="D5550" s="2" t="s">
        <v>886</v>
      </c>
      <c r="E5550" s="2">
        <v>87109</v>
      </c>
      <c r="F5550" s="2">
        <v>155</v>
      </c>
      <c r="G5550" s="2">
        <v>48614</v>
      </c>
      <c r="H5550" s="46">
        <v>0.61971859958036779</v>
      </c>
      <c r="I5550" s="2">
        <v>18487</v>
      </c>
      <c r="J5550" s="2">
        <v>0.1779379857420014</v>
      </c>
      <c r="K5550" s="2">
        <v>1.7918500843378451</v>
      </c>
      <c r="L5550" s="2" t="s">
        <v>815</v>
      </c>
      <c r="M5550" s="58">
        <v>1.052142719103295</v>
      </c>
      <c r="N5550" s="2">
        <v>31323</v>
      </c>
      <c r="O5550" s="2">
        <v>15294</v>
      </c>
      <c r="P5550" s="2">
        <v>10578</v>
      </c>
      <c r="Q5550" s="2">
        <v>21620</v>
      </c>
      <c r="R5550" s="2">
        <v>2525</v>
      </c>
      <c r="S5550" s="2">
        <v>528</v>
      </c>
      <c r="T5550" s="2">
        <v>357</v>
      </c>
      <c r="U5550" s="2">
        <v>456</v>
      </c>
      <c r="V5550" s="2">
        <v>99</v>
      </c>
      <c r="W5550" s="2">
        <v>12</v>
      </c>
    </row>
    <row r="5551" spans="1:23" x14ac:dyDescent="0.35">
      <c r="A5551" s="2">
        <v>4145664</v>
      </c>
      <c r="B5551" s="2" t="s">
        <v>2207</v>
      </c>
      <c r="C5551" s="2" t="s">
        <v>81</v>
      </c>
      <c r="D5551" s="2" t="s">
        <v>886</v>
      </c>
      <c r="E5551" s="2">
        <v>612324</v>
      </c>
      <c r="F5551" s="2">
        <v>2031</v>
      </c>
      <c r="G5551" s="2">
        <v>345664</v>
      </c>
      <c r="H5551" s="46">
        <v>1.5448528050361341E-3</v>
      </c>
      <c r="I5551" s="2">
        <v>345130</v>
      </c>
      <c r="J5551" s="2">
        <v>0.33168714602073412</v>
      </c>
      <c r="K5551" s="2">
        <v>1.7714427883725239</v>
      </c>
      <c r="L5551" s="2" t="s">
        <v>815</v>
      </c>
      <c r="M5551" s="58">
        <v>1.0682367718637149</v>
      </c>
      <c r="N5551" s="2">
        <v>236642</v>
      </c>
      <c r="O5551" s="2">
        <v>105460</v>
      </c>
      <c r="P5551" s="2">
        <v>65310</v>
      </c>
      <c r="Q5551" s="2">
        <v>50716</v>
      </c>
      <c r="R5551" s="2">
        <v>83390</v>
      </c>
      <c r="S5551" s="2">
        <v>17532</v>
      </c>
      <c r="T5551" s="2">
        <v>6419</v>
      </c>
      <c r="U5551" s="2">
        <v>3832</v>
      </c>
      <c r="V5551" s="2">
        <v>2169</v>
      </c>
      <c r="W5551" s="2">
        <v>1740</v>
      </c>
    </row>
    <row r="5552" spans="1:23" x14ac:dyDescent="0.35">
      <c r="A5552" s="2">
        <v>4090443</v>
      </c>
      <c r="B5552" s="2" t="s">
        <v>2210</v>
      </c>
      <c r="C5552" s="2" t="s">
        <v>88</v>
      </c>
      <c r="D5552" s="2" t="s">
        <v>886</v>
      </c>
      <c r="E5552" s="2">
        <v>2792348</v>
      </c>
      <c r="F5552" s="2">
        <v>8819</v>
      </c>
      <c r="G5552" s="2">
        <v>459039</v>
      </c>
      <c r="H5552" s="46">
        <v>0.58273915723936309</v>
      </c>
      <c r="I5552" s="2">
        <v>191539</v>
      </c>
      <c r="J5552" s="2">
        <v>0.31582739687173672</v>
      </c>
      <c r="K5552" s="2">
        <v>6.083029982201948</v>
      </c>
      <c r="L5552" s="2" t="s">
        <v>4150</v>
      </c>
      <c r="M5552" s="58">
        <v>3.4763081527442861</v>
      </c>
      <c r="N5552" s="2">
        <v>266225</v>
      </c>
      <c r="O5552" s="2">
        <v>136830</v>
      </c>
      <c r="P5552" s="2">
        <v>227577</v>
      </c>
      <c r="Q5552" s="2">
        <v>35900</v>
      </c>
      <c r="R5552" s="2">
        <v>27475</v>
      </c>
      <c r="S5552" s="2">
        <v>26262</v>
      </c>
      <c r="T5552" s="2">
        <v>22561</v>
      </c>
      <c r="U5552" s="2">
        <v>21272</v>
      </c>
      <c r="V5552" s="2">
        <v>19809</v>
      </c>
      <c r="W5552" s="2">
        <v>19340</v>
      </c>
    </row>
    <row r="5553" spans="1:23" x14ac:dyDescent="0.35">
      <c r="A5553" s="2">
        <v>4090442</v>
      </c>
      <c r="B5553" s="2" t="s">
        <v>2209</v>
      </c>
      <c r="C5553" s="2" t="s">
        <v>88</v>
      </c>
      <c r="D5553" s="2" t="s">
        <v>886</v>
      </c>
      <c r="E5553" s="2">
        <v>2005498</v>
      </c>
      <c r="F5553" s="2">
        <v>8669</v>
      </c>
      <c r="G5553" s="2">
        <v>365913</v>
      </c>
      <c r="H5553" s="46">
        <v>0.65864836723483444</v>
      </c>
      <c r="I5553" s="2">
        <v>124905</v>
      </c>
      <c r="J5553" s="2">
        <v>0.43226171255219398</v>
      </c>
      <c r="K5553" s="2">
        <v>5.4808055466736629</v>
      </c>
      <c r="L5553" s="2" t="s">
        <v>4150</v>
      </c>
      <c r="M5553" s="58">
        <v>3.3533503439465742</v>
      </c>
      <c r="N5553" s="2">
        <v>235301</v>
      </c>
      <c r="O5553" s="2">
        <v>94762</v>
      </c>
      <c r="P5553" s="2">
        <v>150432</v>
      </c>
      <c r="Q5553" s="2">
        <v>22652</v>
      </c>
      <c r="R5553" s="2">
        <v>18955</v>
      </c>
      <c r="S5553" s="2">
        <v>18852</v>
      </c>
      <c r="T5553" s="2">
        <v>15806</v>
      </c>
      <c r="U5553" s="2">
        <v>13984</v>
      </c>
      <c r="V5553" s="2">
        <v>14184</v>
      </c>
      <c r="W5553" s="2">
        <v>13130</v>
      </c>
    </row>
    <row r="5554" spans="1:23" x14ac:dyDescent="0.35">
      <c r="A5554" s="2">
        <v>4305310</v>
      </c>
      <c r="B5554" s="2" t="s">
        <v>3057</v>
      </c>
      <c r="C5554" s="2" t="s">
        <v>91</v>
      </c>
      <c r="D5554" s="2" t="s">
        <v>886</v>
      </c>
      <c r="E5554" s="2">
        <v>9436972</v>
      </c>
      <c r="F5554" s="2">
        <v>4629</v>
      </c>
      <c r="G5554" s="2">
        <v>778411</v>
      </c>
      <c r="H5554" s="2">
        <v>0.22114795397290121</v>
      </c>
      <c r="I5554" s="2">
        <v>606267</v>
      </c>
      <c r="J5554" s="2">
        <v>4.9051750921799912E-2</v>
      </c>
      <c r="K5554" s="2">
        <v>12.12337955141949</v>
      </c>
      <c r="L5554" s="2" t="s">
        <v>815</v>
      </c>
      <c r="M5554" s="58">
        <v>7.2307755962706652</v>
      </c>
      <c r="N5554" s="2">
        <v>458923</v>
      </c>
      <c r="O5554" s="2">
        <v>350438</v>
      </c>
      <c r="P5554" s="2">
        <v>121398</v>
      </c>
      <c r="Q5554" s="2">
        <v>97444</v>
      </c>
      <c r="R5554" s="2">
        <v>64065</v>
      </c>
      <c r="S5554" s="2">
        <v>55314</v>
      </c>
      <c r="T5554" s="2">
        <v>45983</v>
      </c>
      <c r="U5554" s="2">
        <v>41008</v>
      </c>
      <c r="V5554" s="2">
        <v>36999</v>
      </c>
      <c r="W5554" s="2">
        <v>33540</v>
      </c>
    </row>
    <row r="5555" spans="1:23" x14ac:dyDescent="0.35">
      <c r="A5555" s="2">
        <v>4053985</v>
      </c>
      <c r="B5555" s="2" t="s">
        <v>2234</v>
      </c>
      <c r="C5555" s="2" t="s">
        <v>91</v>
      </c>
      <c r="D5555" s="2" t="s">
        <v>886</v>
      </c>
      <c r="E5555" s="2">
        <v>5522485</v>
      </c>
      <c r="F5555" s="2">
        <v>4503</v>
      </c>
      <c r="G5555" s="2">
        <v>461785</v>
      </c>
      <c r="H5555" s="46">
        <v>8.1217449678963161E-2</v>
      </c>
      <c r="I5555" s="2">
        <v>424280</v>
      </c>
      <c r="J5555" s="2">
        <v>8.1539379464136155E-2</v>
      </c>
      <c r="K5555" s="2">
        <v>11.95899606959949</v>
      </c>
      <c r="L5555" s="2" t="s">
        <v>815</v>
      </c>
      <c r="M5555" s="58">
        <v>6.7760219581744394</v>
      </c>
      <c r="N5555" s="2">
        <v>243552</v>
      </c>
      <c r="O5555" s="2">
        <v>257126</v>
      </c>
      <c r="P5555" s="2">
        <v>78126</v>
      </c>
      <c r="Q5555" s="2">
        <v>67184</v>
      </c>
      <c r="R5555" s="2">
        <v>38850</v>
      </c>
      <c r="S5555" s="2">
        <v>33858</v>
      </c>
      <c r="T5555" s="2">
        <v>27419</v>
      </c>
      <c r="U5555" s="2">
        <v>26224</v>
      </c>
      <c r="V5555" s="2">
        <v>21735</v>
      </c>
      <c r="W5555" s="2">
        <v>20930</v>
      </c>
    </row>
    <row r="5556" spans="1:23" x14ac:dyDescent="0.35">
      <c r="A5556" s="2">
        <v>4053973</v>
      </c>
      <c r="B5556" s="2" t="s">
        <v>2221</v>
      </c>
      <c r="C5556" s="2" t="s">
        <v>91</v>
      </c>
      <c r="D5556" s="2" t="s">
        <v>886</v>
      </c>
      <c r="E5556" s="2">
        <v>5199472</v>
      </c>
      <c r="F5556" s="2">
        <v>4210</v>
      </c>
      <c r="G5556" s="2">
        <v>441407</v>
      </c>
      <c r="H5556" s="46">
        <v>0.12605599820573751</v>
      </c>
      <c r="I5556" s="2">
        <v>385765</v>
      </c>
      <c r="J5556" s="2">
        <v>8.0969760006400646E-2</v>
      </c>
      <c r="K5556" s="2">
        <v>11.779314782049219</v>
      </c>
      <c r="L5556" s="2" t="s">
        <v>815</v>
      </c>
      <c r="M5556" s="58">
        <v>6.7107192685605721</v>
      </c>
      <c r="N5556" s="2">
        <v>236623</v>
      </c>
      <c r="O5556" s="2">
        <v>241202</v>
      </c>
      <c r="P5556" s="2">
        <v>71934</v>
      </c>
      <c r="Q5556" s="2">
        <v>62240</v>
      </c>
      <c r="R5556" s="2">
        <v>36780</v>
      </c>
      <c r="S5556" s="2">
        <v>32508</v>
      </c>
      <c r="T5556" s="2">
        <v>26495</v>
      </c>
      <c r="U5556" s="2">
        <v>24568</v>
      </c>
      <c r="V5556" s="2">
        <v>22131</v>
      </c>
      <c r="W5556" s="2">
        <v>20320</v>
      </c>
    </row>
    <row r="5557" spans="1:23" x14ac:dyDescent="0.35">
      <c r="A5557" s="2">
        <v>4305310</v>
      </c>
      <c r="B5557" s="2" t="s">
        <v>3057</v>
      </c>
      <c r="C5557" s="2" t="s">
        <v>91</v>
      </c>
      <c r="D5557" s="2" t="s">
        <v>886</v>
      </c>
      <c r="E5557" s="2">
        <v>8797634</v>
      </c>
      <c r="F5557" s="2">
        <v>3665</v>
      </c>
      <c r="G5557" s="2">
        <v>809752</v>
      </c>
      <c r="H5557" s="2">
        <v>0.19335796638970951</v>
      </c>
      <c r="I5557" s="2">
        <v>653180</v>
      </c>
      <c r="J5557" s="2">
        <v>4.1658927843554301E-2</v>
      </c>
      <c r="K5557" s="2">
        <v>10.8646029895573</v>
      </c>
      <c r="L5557" s="2" t="s">
        <v>815</v>
      </c>
      <c r="M5557" s="58">
        <v>6.6559492196070416</v>
      </c>
      <c r="N5557" s="2">
        <v>490207</v>
      </c>
      <c r="O5557" s="2">
        <v>371222</v>
      </c>
      <c r="P5557" s="2">
        <v>116271</v>
      </c>
      <c r="Q5557" s="2">
        <v>91480</v>
      </c>
      <c r="R5557" s="2">
        <v>56540</v>
      </c>
      <c r="S5557" s="2">
        <v>50760</v>
      </c>
      <c r="T5557" s="2">
        <v>41307</v>
      </c>
      <c r="U5557" s="2">
        <v>37856</v>
      </c>
      <c r="V5557" s="2">
        <v>34047</v>
      </c>
      <c r="W5557" s="2">
        <v>32080</v>
      </c>
    </row>
    <row r="5558" spans="1:23" x14ac:dyDescent="0.35">
      <c r="A5558" s="2">
        <v>4177793</v>
      </c>
      <c r="B5558" s="2" t="s">
        <v>2246</v>
      </c>
      <c r="C5558" s="2" t="s">
        <v>91</v>
      </c>
      <c r="D5558" s="2" t="s">
        <v>886</v>
      </c>
      <c r="E5558" s="2">
        <v>10952921</v>
      </c>
      <c r="F5558" s="2">
        <v>6222</v>
      </c>
      <c r="G5558" s="2">
        <v>1014717</v>
      </c>
      <c r="H5558" s="46">
        <v>0.1537492719644985</v>
      </c>
      <c r="I5558" s="2">
        <v>858705</v>
      </c>
      <c r="J5558" s="2">
        <v>5.6806764149946849E-2</v>
      </c>
      <c r="K5558" s="2">
        <v>10.79406474908768</v>
      </c>
      <c r="L5558" s="2" t="s">
        <v>815</v>
      </c>
      <c r="M5558" s="58">
        <v>6.2842434354341394</v>
      </c>
      <c r="N5558" s="2">
        <v>572525</v>
      </c>
      <c r="O5558" s="2">
        <v>501468</v>
      </c>
      <c r="P5558" s="2">
        <v>177087</v>
      </c>
      <c r="Q5558" s="2">
        <v>141200</v>
      </c>
      <c r="R5558" s="2">
        <v>85440</v>
      </c>
      <c r="S5558" s="2">
        <v>73860</v>
      </c>
      <c r="T5558" s="2">
        <v>56952</v>
      </c>
      <c r="U5558" s="2">
        <v>49744</v>
      </c>
      <c r="V5558" s="2">
        <v>44442</v>
      </c>
      <c r="W5558" s="2">
        <v>40200</v>
      </c>
    </row>
    <row r="5559" spans="1:23" x14ac:dyDescent="0.35">
      <c r="A5559" s="2">
        <v>4304302</v>
      </c>
      <c r="B5559" s="2" t="s">
        <v>3042</v>
      </c>
      <c r="C5559" s="2" t="s">
        <v>91</v>
      </c>
      <c r="D5559" s="2" t="s">
        <v>886</v>
      </c>
      <c r="E5559" s="2">
        <v>5913237</v>
      </c>
      <c r="F5559" s="2">
        <v>2431</v>
      </c>
      <c r="G5559" s="2">
        <v>568025</v>
      </c>
      <c r="H5559" s="2">
        <v>0.34387570969587611</v>
      </c>
      <c r="I5559" s="2">
        <v>372695</v>
      </c>
      <c r="J5559" s="2">
        <v>4.1111154516553283E-2</v>
      </c>
      <c r="K5559" s="2">
        <v>10.410170327010251</v>
      </c>
      <c r="L5559" s="2" t="s">
        <v>815</v>
      </c>
      <c r="M5559" s="58">
        <v>6.3284802303119161</v>
      </c>
      <c r="N5559" s="2">
        <v>348039</v>
      </c>
      <c r="O5559" s="2">
        <v>251554</v>
      </c>
      <c r="P5559" s="2">
        <v>77880</v>
      </c>
      <c r="Q5559" s="2">
        <v>62980</v>
      </c>
      <c r="R5559" s="2">
        <v>43445</v>
      </c>
      <c r="S5559" s="2">
        <v>37716</v>
      </c>
      <c r="T5559" s="2">
        <v>31857</v>
      </c>
      <c r="U5559" s="2">
        <v>29616</v>
      </c>
      <c r="V5559" s="2">
        <v>26748</v>
      </c>
      <c r="W5559" s="2">
        <v>24550</v>
      </c>
    </row>
    <row r="5560" spans="1:23" x14ac:dyDescent="0.35">
      <c r="A5560" s="2">
        <v>4304302</v>
      </c>
      <c r="B5560" s="2" t="s">
        <v>3042</v>
      </c>
      <c r="C5560" s="2" t="s">
        <v>91</v>
      </c>
      <c r="D5560" s="2" t="s">
        <v>886</v>
      </c>
      <c r="E5560" s="2">
        <v>8872731</v>
      </c>
      <c r="F5560" s="2">
        <v>4693</v>
      </c>
      <c r="G5560" s="2">
        <v>863329</v>
      </c>
      <c r="H5560" s="2">
        <v>0.25850168359918407</v>
      </c>
      <c r="I5560" s="2">
        <v>640157</v>
      </c>
      <c r="J5560" s="2">
        <v>5.2892395813645209E-2</v>
      </c>
      <c r="K5560" s="2">
        <v>10.277346179729861</v>
      </c>
      <c r="L5560" s="2" t="s">
        <v>815</v>
      </c>
      <c r="M5560" s="58">
        <v>6.3508657280490164</v>
      </c>
      <c r="N5560" s="2">
        <v>548031</v>
      </c>
      <c r="O5560" s="2">
        <v>332580</v>
      </c>
      <c r="P5560" s="2">
        <v>131196</v>
      </c>
      <c r="Q5560" s="2">
        <v>97172</v>
      </c>
      <c r="R5560" s="2">
        <v>66480</v>
      </c>
      <c r="S5560" s="2">
        <v>56334</v>
      </c>
      <c r="T5560" s="2">
        <v>48041</v>
      </c>
      <c r="U5560" s="2">
        <v>42080</v>
      </c>
      <c r="V5560" s="2">
        <v>38916</v>
      </c>
      <c r="W5560" s="2">
        <v>36260</v>
      </c>
    </row>
    <row r="5561" spans="1:23" x14ac:dyDescent="0.35">
      <c r="A5561" s="2">
        <v>4177451</v>
      </c>
      <c r="B5561" s="2" t="s">
        <v>2265</v>
      </c>
      <c r="C5561" s="2" t="s">
        <v>91</v>
      </c>
      <c r="D5561" s="2" t="s">
        <v>886</v>
      </c>
      <c r="E5561" s="2">
        <v>9457635</v>
      </c>
      <c r="F5561" s="2">
        <v>5849</v>
      </c>
      <c r="G5561" s="2">
        <v>927845</v>
      </c>
      <c r="H5561" s="46">
        <v>0.1553858672515345</v>
      </c>
      <c r="I5561" s="2">
        <v>783671</v>
      </c>
      <c r="J5561" s="2">
        <v>6.1844213696130163E-2</v>
      </c>
      <c r="K5561" s="2">
        <v>10.193119540440479</v>
      </c>
      <c r="L5561" s="2" t="s">
        <v>815</v>
      </c>
      <c r="M5561" s="58">
        <v>5.8938633652778352</v>
      </c>
      <c r="N5561" s="2">
        <v>514051</v>
      </c>
      <c r="O5561" s="2">
        <v>482454</v>
      </c>
      <c r="P5561" s="2">
        <v>156876</v>
      </c>
      <c r="Q5561" s="2">
        <v>132108</v>
      </c>
      <c r="R5561" s="2">
        <v>77800</v>
      </c>
      <c r="S5561" s="2">
        <v>67248</v>
      </c>
      <c r="T5561" s="2">
        <v>51303</v>
      </c>
      <c r="U5561" s="2">
        <v>47064</v>
      </c>
      <c r="V5561" s="2">
        <v>38934</v>
      </c>
      <c r="W5561" s="2">
        <v>36820</v>
      </c>
    </row>
    <row r="5562" spans="1:23" x14ac:dyDescent="0.35">
      <c r="A5562" s="2">
        <v>4269563</v>
      </c>
      <c r="B5562" s="2" t="s">
        <v>2277</v>
      </c>
      <c r="C5562" s="2" t="s">
        <v>91</v>
      </c>
      <c r="D5562" s="2" t="s">
        <v>886</v>
      </c>
      <c r="E5562" s="2">
        <v>348333</v>
      </c>
      <c r="F5562" s="2">
        <v>326</v>
      </c>
      <c r="G5562" s="2">
        <v>37831</v>
      </c>
      <c r="H5562" s="46">
        <v>0.62403848695514264</v>
      </c>
      <c r="I5562" s="2">
        <v>14223</v>
      </c>
      <c r="J5562" s="2">
        <v>9.3588606304886413E-2</v>
      </c>
      <c r="K5562" s="2">
        <v>9.2076075176442593</v>
      </c>
      <c r="L5562" s="2" t="s">
        <v>4150</v>
      </c>
      <c r="M5562" s="58">
        <v>4.4144193237694527</v>
      </c>
      <c r="N5562" s="2">
        <v>17821</v>
      </c>
      <c r="O5562" s="2">
        <v>15112</v>
      </c>
      <c r="P5562" s="2">
        <v>7821</v>
      </c>
      <c r="Q5562" s="2">
        <v>7684</v>
      </c>
      <c r="R5562" s="2">
        <v>6235</v>
      </c>
      <c r="S5562" s="2">
        <v>5538</v>
      </c>
      <c r="T5562" s="2">
        <v>4795</v>
      </c>
      <c r="U5562" s="2">
        <v>5256</v>
      </c>
      <c r="V5562" s="2">
        <v>4266</v>
      </c>
      <c r="W5562" s="2">
        <v>4380</v>
      </c>
    </row>
    <row r="5563" spans="1:23" x14ac:dyDescent="0.35">
      <c r="A5563" s="2">
        <v>4177793</v>
      </c>
      <c r="B5563" s="2" t="s">
        <v>2246</v>
      </c>
      <c r="C5563" s="2" t="s">
        <v>91</v>
      </c>
      <c r="D5563" s="2" t="s">
        <v>886</v>
      </c>
      <c r="E5563" s="2">
        <v>10850181</v>
      </c>
      <c r="F5563" s="2">
        <v>7823</v>
      </c>
      <c r="G5563" s="2">
        <v>1183754</v>
      </c>
      <c r="H5563" s="46">
        <v>0.2012892881460169</v>
      </c>
      <c r="I5563" s="2">
        <v>945477</v>
      </c>
      <c r="J5563" s="2">
        <v>7.2100179711287765E-2</v>
      </c>
      <c r="K5563" s="2">
        <v>9.1659086262855283</v>
      </c>
      <c r="L5563" s="2" t="s">
        <v>815</v>
      </c>
      <c r="M5563" s="58">
        <v>5.7492504904002368</v>
      </c>
      <c r="N5563" s="2">
        <v>771918</v>
      </c>
      <c r="O5563" s="2">
        <v>432068</v>
      </c>
      <c r="P5563" s="2">
        <v>189120</v>
      </c>
      <c r="Q5563" s="2">
        <v>131284</v>
      </c>
      <c r="R5563" s="2">
        <v>89600</v>
      </c>
      <c r="S5563" s="2">
        <v>73098</v>
      </c>
      <c r="T5563" s="2">
        <v>59311</v>
      </c>
      <c r="U5563" s="2">
        <v>52872</v>
      </c>
      <c r="V5563" s="2">
        <v>45603</v>
      </c>
      <c r="W5563" s="2">
        <v>42360</v>
      </c>
    </row>
    <row r="5564" spans="1:23" x14ac:dyDescent="0.35">
      <c r="A5564" s="2">
        <v>4280979</v>
      </c>
      <c r="B5564" s="2" t="s">
        <v>2258</v>
      </c>
      <c r="C5564" s="2" t="s">
        <v>91</v>
      </c>
      <c r="D5564" s="2" t="s">
        <v>886</v>
      </c>
      <c r="E5564" s="2">
        <v>3323458</v>
      </c>
      <c r="F5564" s="2">
        <v>1994</v>
      </c>
      <c r="G5564" s="2">
        <v>366123</v>
      </c>
      <c r="H5564" s="46">
        <v>0.26424179852126201</v>
      </c>
      <c r="I5564" s="2">
        <v>269378</v>
      </c>
      <c r="J5564" s="2">
        <v>5.9997749332171488E-2</v>
      </c>
      <c r="K5564" s="2">
        <v>9.0774357251524762</v>
      </c>
      <c r="L5564" s="2" t="s">
        <v>815</v>
      </c>
      <c r="M5564" s="58">
        <v>4.9354060271075797</v>
      </c>
      <c r="N5564" s="2">
        <v>200232</v>
      </c>
      <c r="O5564" s="2">
        <v>169862</v>
      </c>
      <c r="P5564" s="2">
        <v>69555</v>
      </c>
      <c r="Q5564" s="2">
        <v>55392</v>
      </c>
      <c r="R5564" s="2">
        <v>38850</v>
      </c>
      <c r="S5564" s="2">
        <v>34020</v>
      </c>
      <c r="T5564" s="2">
        <v>28700</v>
      </c>
      <c r="U5564" s="2">
        <v>27848</v>
      </c>
      <c r="V5564" s="2">
        <v>25182</v>
      </c>
      <c r="W5564" s="2">
        <v>23750</v>
      </c>
    </row>
    <row r="5565" spans="1:23" x14ac:dyDescent="0.35">
      <c r="A5565">
        <v>4410518</v>
      </c>
      <c r="B5565" t="s">
        <v>3871</v>
      </c>
      <c r="C5565" t="s">
        <v>91</v>
      </c>
      <c r="D5565" t="s">
        <v>886</v>
      </c>
      <c r="E5565">
        <v>6048338</v>
      </c>
      <c r="F5565">
        <v>3951</v>
      </c>
      <c r="G5565">
        <v>674674</v>
      </c>
      <c r="H5565">
        <v>0.2415744492895828</v>
      </c>
      <c r="I5565">
        <v>511690</v>
      </c>
      <c r="J5565">
        <v>6.5323730254493048E-2</v>
      </c>
      <c r="K5565">
        <v>8.9648304218037147</v>
      </c>
      <c r="L5565" t="s">
        <v>815</v>
      </c>
      <c r="M5565">
        <v>5.2654727735076552</v>
      </c>
      <c r="N5565">
        <v>410904</v>
      </c>
      <c r="O5565">
        <v>258108</v>
      </c>
      <c r="P5565">
        <v>120297</v>
      </c>
      <c r="Q5565">
        <v>89208</v>
      </c>
      <c r="R5565">
        <v>63700</v>
      </c>
      <c r="S5565">
        <v>53184</v>
      </c>
      <c r="T5565">
        <v>44583</v>
      </c>
      <c r="U5565">
        <v>39976</v>
      </c>
      <c r="V5565">
        <v>35559</v>
      </c>
      <c r="W5565">
        <v>33160</v>
      </c>
    </row>
    <row r="5566" spans="1:23" x14ac:dyDescent="0.35">
      <c r="A5566" s="2">
        <v>4177451</v>
      </c>
      <c r="B5566" s="2" t="s">
        <v>2265</v>
      </c>
      <c r="C5566" s="2" t="s">
        <v>91</v>
      </c>
      <c r="D5566" s="2" t="s">
        <v>886</v>
      </c>
      <c r="E5566" s="2">
        <v>9329830</v>
      </c>
      <c r="F5566" s="2">
        <v>6949</v>
      </c>
      <c r="G5566" s="2">
        <v>1047715</v>
      </c>
      <c r="H5566" s="46">
        <v>0.15176837212409869</v>
      </c>
      <c r="I5566" s="2">
        <v>888705</v>
      </c>
      <c r="J5566" s="2">
        <v>7.4481528602343236E-2</v>
      </c>
      <c r="K5566" s="2">
        <v>8.9049312074371372</v>
      </c>
      <c r="L5566" s="2" t="s">
        <v>815</v>
      </c>
      <c r="M5566" s="58">
        <v>5.3996602724186928</v>
      </c>
      <c r="N5566" s="2">
        <v>646160</v>
      </c>
      <c r="O5566" s="2">
        <v>437774</v>
      </c>
      <c r="P5566" s="2">
        <v>171807</v>
      </c>
      <c r="Q5566" s="2">
        <v>129684</v>
      </c>
      <c r="R5566" s="2">
        <v>83175</v>
      </c>
      <c r="S5566" s="2">
        <v>71586</v>
      </c>
      <c r="T5566" s="2">
        <v>55069</v>
      </c>
      <c r="U5566" s="2">
        <v>50288</v>
      </c>
      <c r="V5566" s="2">
        <v>42642</v>
      </c>
      <c r="W5566" s="2">
        <v>39670</v>
      </c>
    </row>
    <row r="5567" spans="1:23" x14ac:dyDescent="0.35">
      <c r="A5567" s="2">
        <v>4053976</v>
      </c>
      <c r="B5567" s="2" t="s">
        <v>2224</v>
      </c>
      <c r="C5567" s="2" t="s">
        <v>91</v>
      </c>
      <c r="D5567" s="2" t="s">
        <v>886</v>
      </c>
      <c r="E5567" s="2">
        <v>7529444</v>
      </c>
      <c r="F5567" s="2">
        <v>6041</v>
      </c>
      <c r="G5567" s="2">
        <v>847915</v>
      </c>
      <c r="H5567" s="46">
        <v>0.2834812451719807</v>
      </c>
      <c r="I5567" s="2">
        <v>607547</v>
      </c>
      <c r="J5567" s="2">
        <v>8.0231687758086784E-2</v>
      </c>
      <c r="K5567" s="2">
        <v>8.879951410223903</v>
      </c>
      <c r="L5567" s="2" t="s">
        <v>815</v>
      </c>
      <c r="M5567" s="58">
        <v>5.8285279906117387</v>
      </c>
      <c r="N5567" s="2">
        <v>584963</v>
      </c>
      <c r="O5567" s="2">
        <v>271212</v>
      </c>
      <c r="P5567" s="2">
        <v>115392</v>
      </c>
      <c r="Q5567" s="2">
        <v>80100</v>
      </c>
      <c r="R5567" s="2">
        <v>55435</v>
      </c>
      <c r="S5567" s="2">
        <v>47502</v>
      </c>
      <c r="T5567" s="2">
        <v>39130</v>
      </c>
      <c r="U5567" s="2">
        <v>35512</v>
      </c>
      <c r="V5567" s="2">
        <v>31680</v>
      </c>
      <c r="W5567" s="2">
        <v>30900</v>
      </c>
    </row>
    <row r="5568" spans="1:23" x14ac:dyDescent="0.35">
      <c r="A5568" s="2">
        <v>4053985</v>
      </c>
      <c r="B5568" s="2" t="s">
        <v>2234</v>
      </c>
      <c r="C5568" s="2" t="s">
        <v>91</v>
      </c>
      <c r="D5568" s="2" t="s">
        <v>886</v>
      </c>
      <c r="E5568" s="2">
        <v>7883663</v>
      </c>
      <c r="F5568" s="2">
        <v>6733</v>
      </c>
      <c r="G5568" s="2">
        <v>893965</v>
      </c>
      <c r="H5568" s="46">
        <v>0.14538153059683551</v>
      </c>
      <c r="I5568" s="2">
        <v>763999</v>
      </c>
      <c r="J5568" s="2">
        <v>8.5404462367303119E-2</v>
      </c>
      <c r="K5568" s="2">
        <v>8.8187602422913649</v>
      </c>
      <c r="L5568" s="2" t="s">
        <v>815</v>
      </c>
      <c r="M5568" s="58">
        <v>5.8878035701749534</v>
      </c>
      <c r="N5568" s="2">
        <v>630557</v>
      </c>
      <c r="O5568" s="2">
        <v>269870</v>
      </c>
      <c r="P5568" s="2">
        <v>117048</v>
      </c>
      <c r="Q5568" s="2">
        <v>79732</v>
      </c>
      <c r="R5568" s="2">
        <v>56925</v>
      </c>
      <c r="S5568" s="2">
        <v>46134</v>
      </c>
      <c r="T5568" s="2">
        <v>38752</v>
      </c>
      <c r="U5568" s="2">
        <v>36808</v>
      </c>
      <c r="V5568" s="2">
        <v>33426</v>
      </c>
      <c r="W5568" s="2">
        <v>29730</v>
      </c>
    </row>
    <row r="5569" spans="1:23" x14ac:dyDescent="0.35">
      <c r="A5569" s="2">
        <v>4177451</v>
      </c>
      <c r="B5569" s="2" t="s">
        <v>2265</v>
      </c>
      <c r="C5569" s="2" t="s">
        <v>91</v>
      </c>
      <c r="D5569" s="2" t="s">
        <v>886</v>
      </c>
      <c r="E5569" s="2">
        <v>3877887</v>
      </c>
      <c r="F5569" s="2">
        <v>2604</v>
      </c>
      <c r="G5569" s="2">
        <v>444536</v>
      </c>
      <c r="H5569" s="46">
        <v>0.1507616930912232</v>
      </c>
      <c r="I5569" s="2">
        <v>377517</v>
      </c>
      <c r="J5569" s="2">
        <v>6.7149971105398387E-2</v>
      </c>
      <c r="K5569" s="2">
        <v>8.7234487195637698</v>
      </c>
      <c r="L5569" s="2" t="s">
        <v>815</v>
      </c>
      <c r="M5569" s="58">
        <v>5.0850131980787063</v>
      </c>
      <c r="N5569" s="2">
        <v>267986</v>
      </c>
      <c r="O5569" s="2">
        <v>184078</v>
      </c>
      <c r="P5569" s="2">
        <v>71691</v>
      </c>
      <c r="Q5569" s="2">
        <v>56500</v>
      </c>
      <c r="R5569" s="2">
        <v>39650</v>
      </c>
      <c r="S5569" s="2">
        <v>34518</v>
      </c>
      <c r="T5569" s="2">
        <v>30303</v>
      </c>
      <c r="U5569" s="2">
        <v>28400</v>
      </c>
      <c r="V5569" s="2">
        <v>25605</v>
      </c>
      <c r="W5569" s="2">
        <v>23880</v>
      </c>
    </row>
    <row r="5570" spans="1:23" x14ac:dyDescent="0.35">
      <c r="A5570">
        <v>4506748</v>
      </c>
      <c r="B5570" t="s">
        <v>4536</v>
      </c>
      <c r="C5570" t="s">
        <v>91</v>
      </c>
      <c r="D5570" t="s">
        <v>886</v>
      </c>
      <c r="E5570">
        <v>3152149</v>
      </c>
      <c r="F5570">
        <v>1770</v>
      </c>
      <c r="G5570">
        <v>366155</v>
      </c>
      <c r="H5570">
        <v>0.11481749532301901</v>
      </c>
      <c r="I5570">
        <v>324114</v>
      </c>
      <c r="J5570">
        <v>5.6152167933685868E-2</v>
      </c>
      <c r="K5570">
        <v>8.6087831655992684</v>
      </c>
      <c r="L5570" t="s">
        <v>815</v>
      </c>
      <c r="M5570">
        <v>5.4734121430382254</v>
      </c>
      <c r="N5570">
        <v>258537</v>
      </c>
      <c r="O5570">
        <v>90368</v>
      </c>
      <c r="P5570">
        <v>50640</v>
      </c>
      <c r="Q5570">
        <v>36176</v>
      </c>
      <c r="R5570">
        <v>29600</v>
      </c>
      <c r="S5570">
        <v>26190</v>
      </c>
      <c r="T5570">
        <v>23800</v>
      </c>
      <c r="U5570">
        <v>22424</v>
      </c>
      <c r="V5570">
        <v>19917</v>
      </c>
      <c r="W5570">
        <v>18250</v>
      </c>
    </row>
    <row r="5571" spans="1:23" x14ac:dyDescent="0.35">
      <c r="A5571" s="2">
        <v>4305310</v>
      </c>
      <c r="B5571" s="2" t="s">
        <v>3057</v>
      </c>
      <c r="C5571" s="2" t="s">
        <v>91</v>
      </c>
      <c r="D5571" s="2" t="s">
        <v>886</v>
      </c>
      <c r="E5571" s="2">
        <v>8261567</v>
      </c>
      <c r="F5571" s="2">
        <v>5439</v>
      </c>
      <c r="G5571" s="2">
        <v>961001</v>
      </c>
      <c r="H5571" s="2">
        <v>0.24750442507343909</v>
      </c>
      <c r="I5571" s="2">
        <v>723149</v>
      </c>
      <c r="J5571" s="2">
        <v>6.5834968111981654E-2</v>
      </c>
      <c r="K5571" s="2">
        <v>8.5968349668730841</v>
      </c>
      <c r="L5571" s="2" t="s">
        <v>815</v>
      </c>
      <c r="M5571" s="58">
        <v>5.7249264943832214</v>
      </c>
      <c r="N5571" s="2">
        <v>679830</v>
      </c>
      <c r="O5571" s="2">
        <v>278624</v>
      </c>
      <c r="P5571" s="2">
        <v>135432</v>
      </c>
      <c r="Q5571" s="2">
        <v>85752</v>
      </c>
      <c r="R5571" s="2">
        <v>62790</v>
      </c>
      <c r="S5571" s="2">
        <v>50916</v>
      </c>
      <c r="T5571" s="2">
        <v>43386</v>
      </c>
      <c r="U5571" s="2">
        <v>38288</v>
      </c>
      <c r="V5571" s="2">
        <v>34929</v>
      </c>
      <c r="W5571" s="2">
        <v>33140</v>
      </c>
    </row>
    <row r="5572" spans="1:23" x14ac:dyDescent="0.35">
      <c r="A5572">
        <v>4305310</v>
      </c>
      <c r="B5572" t="s">
        <v>3057</v>
      </c>
      <c r="C5572" t="s">
        <v>91</v>
      </c>
      <c r="D5572" t="s">
        <v>886</v>
      </c>
      <c r="E5572">
        <v>4743140</v>
      </c>
      <c r="F5572">
        <v>2939</v>
      </c>
      <c r="G5572">
        <v>561728</v>
      </c>
      <c r="H5572">
        <v>0.28581448672667198</v>
      </c>
      <c r="I5572">
        <v>401178</v>
      </c>
      <c r="J5572">
        <v>6.1963172075882228E-2</v>
      </c>
      <c r="K5572">
        <v>8.4438375868747872</v>
      </c>
      <c r="L5572" t="s">
        <v>815</v>
      </c>
      <c r="M5572">
        <v>5.1191740489388522</v>
      </c>
      <c r="N5572">
        <v>357119</v>
      </c>
      <c r="O5572">
        <v>204156</v>
      </c>
      <c r="P5572">
        <v>88770</v>
      </c>
      <c r="Q5572">
        <v>65852</v>
      </c>
      <c r="R5572">
        <v>46675</v>
      </c>
      <c r="S5572">
        <v>40956</v>
      </c>
      <c r="T5572">
        <v>34692</v>
      </c>
      <c r="U5572">
        <v>31904</v>
      </c>
      <c r="V5572">
        <v>29700</v>
      </c>
      <c r="W5572">
        <v>26720</v>
      </c>
    </row>
    <row r="5573" spans="1:23" x14ac:dyDescent="0.35">
      <c r="A5573" s="2">
        <v>4177791</v>
      </c>
      <c r="B5573" s="2" t="s">
        <v>2244</v>
      </c>
      <c r="C5573" s="2" t="s">
        <v>91</v>
      </c>
      <c r="D5573" s="2" t="s">
        <v>886</v>
      </c>
      <c r="E5573" s="2">
        <v>3247792</v>
      </c>
      <c r="F5573" s="2">
        <v>1366</v>
      </c>
      <c r="G5573" s="2">
        <v>390482</v>
      </c>
      <c r="H5573" s="46">
        <v>0.25191173984972409</v>
      </c>
      <c r="I5573" s="2">
        <v>292115</v>
      </c>
      <c r="J5573" s="2">
        <v>4.2059343701813419E-2</v>
      </c>
      <c r="K5573" s="2">
        <v>8.3173923509918506</v>
      </c>
      <c r="L5573" s="2" t="s">
        <v>815</v>
      </c>
      <c r="M5573" s="58">
        <v>4.5879118861085288</v>
      </c>
      <c r="N5573" s="2">
        <v>232902</v>
      </c>
      <c r="O5573" s="2">
        <v>122428</v>
      </c>
      <c r="P5573" s="2">
        <v>78078</v>
      </c>
      <c r="Q5573" s="2">
        <v>57888</v>
      </c>
      <c r="R5573" s="2">
        <v>46615</v>
      </c>
      <c r="S5573" s="2">
        <v>41790</v>
      </c>
      <c r="T5573" s="2">
        <v>35315</v>
      </c>
      <c r="U5573" s="2">
        <v>33560</v>
      </c>
      <c r="V5573" s="2">
        <v>30636</v>
      </c>
      <c r="W5573" s="2">
        <v>28690</v>
      </c>
    </row>
    <row r="5574" spans="1:23" x14ac:dyDescent="0.35">
      <c r="A5574" s="2">
        <v>4350935</v>
      </c>
      <c r="B5574" s="2" t="s">
        <v>3336</v>
      </c>
      <c r="C5574" s="2" t="s">
        <v>91</v>
      </c>
      <c r="D5574" s="2" t="s">
        <v>886</v>
      </c>
      <c r="E5574" s="2">
        <v>1184568</v>
      </c>
      <c r="F5574" s="2">
        <v>1031</v>
      </c>
      <c r="G5574" s="2">
        <v>144800</v>
      </c>
      <c r="H5574" s="2">
        <v>1.953038674033147E-2</v>
      </c>
      <c r="I5574" s="2">
        <v>141972</v>
      </c>
      <c r="J5574" s="2">
        <v>8.7035948970426352E-2</v>
      </c>
      <c r="K5574" s="2">
        <v>8.1807182320441996</v>
      </c>
      <c r="L5574" s="2" t="s">
        <v>815</v>
      </c>
      <c r="M5574" s="58">
        <v>4.2286970863111604</v>
      </c>
      <c r="N5574" s="2">
        <v>62666</v>
      </c>
      <c r="O5574" s="2">
        <v>94356</v>
      </c>
      <c r="P5574" s="2">
        <v>17040</v>
      </c>
      <c r="Q5574" s="2">
        <v>22960</v>
      </c>
      <c r="R5574" s="2">
        <v>13605</v>
      </c>
      <c r="S5574" s="2">
        <v>18132</v>
      </c>
      <c r="T5574" s="2">
        <v>12355</v>
      </c>
      <c r="U5574" s="2">
        <v>15040</v>
      </c>
      <c r="V5574" s="2">
        <v>11232</v>
      </c>
      <c r="W5574" s="2">
        <v>12740</v>
      </c>
    </row>
    <row r="5575" spans="1:23" x14ac:dyDescent="0.35">
      <c r="A5575" s="2">
        <v>4269564</v>
      </c>
      <c r="B5575" s="2" t="s">
        <v>2278</v>
      </c>
      <c r="C5575" s="2" t="s">
        <v>91</v>
      </c>
      <c r="D5575" s="2" t="s">
        <v>886</v>
      </c>
      <c r="E5575" s="2">
        <v>441184</v>
      </c>
      <c r="F5575" s="2">
        <v>558</v>
      </c>
      <c r="G5575" s="2">
        <v>54298</v>
      </c>
      <c r="H5575" s="46">
        <v>0.61939666286051054</v>
      </c>
      <c r="I5575" s="2">
        <v>20666</v>
      </c>
      <c r="J5575" s="2">
        <v>0.12647784144483931</v>
      </c>
      <c r="K5575" s="2">
        <v>8.1252348152786471</v>
      </c>
      <c r="L5575" s="2" t="s">
        <v>4150</v>
      </c>
      <c r="M5575" s="58">
        <v>4.3023453118143253</v>
      </c>
      <c r="N5575" s="2">
        <v>32154</v>
      </c>
      <c r="O5575" s="2">
        <v>13646</v>
      </c>
      <c r="P5575" s="2">
        <v>9906</v>
      </c>
      <c r="Q5575" s="2">
        <v>8632</v>
      </c>
      <c r="R5575" s="2">
        <v>7800</v>
      </c>
      <c r="S5575" s="2">
        <v>7224</v>
      </c>
      <c r="T5575" s="2">
        <v>6300</v>
      </c>
      <c r="U5575" s="2">
        <v>6160</v>
      </c>
      <c r="V5575" s="2">
        <v>5283</v>
      </c>
      <c r="W5575" s="2">
        <v>5440</v>
      </c>
    </row>
    <row r="5576" spans="1:23" x14ac:dyDescent="0.35">
      <c r="A5576" s="2">
        <v>4269562</v>
      </c>
      <c r="B5576" s="2" t="s">
        <v>2276</v>
      </c>
      <c r="C5576" s="2" t="s">
        <v>91</v>
      </c>
      <c r="D5576" s="2" t="s">
        <v>886</v>
      </c>
      <c r="E5576" s="2">
        <v>439947</v>
      </c>
      <c r="F5576" s="2">
        <v>551</v>
      </c>
      <c r="G5576" s="2">
        <v>54335</v>
      </c>
      <c r="H5576" s="46">
        <v>0.62077850372687959</v>
      </c>
      <c r="I5576" s="2">
        <v>20605</v>
      </c>
      <c r="J5576" s="2">
        <v>0.12524235873866621</v>
      </c>
      <c r="K5576" s="2">
        <v>8.0969356768197294</v>
      </c>
      <c r="L5576" s="2" t="s">
        <v>4150</v>
      </c>
      <c r="M5576" s="58">
        <v>4.2925846424041367</v>
      </c>
      <c r="N5576" s="2">
        <v>32248</v>
      </c>
      <c r="O5576" s="2">
        <v>13340</v>
      </c>
      <c r="P5576" s="2">
        <v>10101</v>
      </c>
      <c r="Q5576" s="2">
        <v>8796</v>
      </c>
      <c r="R5576" s="2">
        <v>7875</v>
      </c>
      <c r="S5576" s="2">
        <v>6990</v>
      </c>
      <c r="T5576" s="2">
        <v>6244</v>
      </c>
      <c r="U5576" s="2">
        <v>5768</v>
      </c>
      <c r="V5576" s="2">
        <v>6048</v>
      </c>
      <c r="W5576" s="2">
        <v>5080</v>
      </c>
    </row>
    <row r="5577" spans="1:23" x14ac:dyDescent="0.35">
      <c r="A5577" s="2">
        <v>4169758</v>
      </c>
      <c r="B5577" s="2" t="s">
        <v>2270</v>
      </c>
      <c r="C5577" s="2" t="s">
        <v>91</v>
      </c>
      <c r="D5577" s="2" t="s">
        <v>886</v>
      </c>
      <c r="E5577" s="2">
        <v>177035</v>
      </c>
      <c r="F5577" s="2">
        <v>267</v>
      </c>
      <c r="G5577" s="2">
        <v>22065</v>
      </c>
      <c r="H5577" s="46">
        <v>0.44568320870156353</v>
      </c>
      <c r="I5577" s="2">
        <v>12231</v>
      </c>
      <c r="J5577" s="2">
        <v>0.15081763493094591</v>
      </c>
      <c r="K5577" s="2">
        <v>8.0233401314298671</v>
      </c>
      <c r="L5577" s="2" t="s">
        <v>4150</v>
      </c>
      <c r="M5577" s="58">
        <v>3.9580352351994281</v>
      </c>
      <c r="N5577" s="2">
        <v>11500</v>
      </c>
      <c r="O5577" s="2">
        <v>6686</v>
      </c>
      <c r="P5577" s="2">
        <v>4944</v>
      </c>
      <c r="Q5577" s="2">
        <v>4092</v>
      </c>
      <c r="R5577" s="2">
        <v>3780</v>
      </c>
      <c r="S5577" s="2">
        <v>3300</v>
      </c>
      <c r="T5577" s="2">
        <v>2996</v>
      </c>
      <c r="U5577" s="2">
        <v>2360</v>
      </c>
      <c r="V5577" s="2">
        <v>2610</v>
      </c>
      <c r="W5577" s="2">
        <v>2460</v>
      </c>
    </row>
    <row r="5578" spans="1:23" x14ac:dyDescent="0.35">
      <c r="A5578" s="2">
        <v>4410518</v>
      </c>
      <c r="B5578" s="2" t="s">
        <v>3871</v>
      </c>
      <c r="C5578" s="2" t="s">
        <v>91</v>
      </c>
      <c r="D5578" s="2" t="s">
        <v>886</v>
      </c>
      <c r="E5578" s="2">
        <v>2603889</v>
      </c>
      <c r="F5578" s="2">
        <v>1334</v>
      </c>
      <c r="G5578" s="2">
        <v>324988</v>
      </c>
      <c r="H5578" s="2">
        <v>0.45151205582975368</v>
      </c>
      <c r="I5578" s="2">
        <v>178252</v>
      </c>
      <c r="J5578" s="2">
        <v>5.123106246080382E-2</v>
      </c>
      <c r="K5578" s="2">
        <v>8.0122619912119823</v>
      </c>
      <c r="L5578" s="2" t="s">
        <v>815</v>
      </c>
      <c r="M5578" s="58">
        <v>4.9740855143641438</v>
      </c>
      <c r="N5578" s="2">
        <v>213952</v>
      </c>
      <c r="O5578" s="2">
        <v>126028</v>
      </c>
      <c r="P5578" s="2">
        <v>41715</v>
      </c>
      <c r="Q5578" s="2">
        <v>32856</v>
      </c>
      <c r="R5578" s="2">
        <v>24390</v>
      </c>
      <c r="S5578" s="2">
        <v>21120</v>
      </c>
      <c r="T5578" s="2">
        <v>18473</v>
      </c>
      <c r="U5578" s="2">
        <v>16664</v>
      </c>
      <c r="V5578" s="2">
        <v>14643</v>
      </c>
      <c r="W5578" s="2">
        <v>13650</v>
      </c>
    </row>
    <row r="5579" spans="1:23" x14ac:dyDescent="0.35">
      <c r="A5579" s="2">
        <v>4304302</v>
      </c>
      <c r="B5579" s="2" t="s">
        <v>3042</v>
      </c>
      <c r="C5579" s="2" t="s">
        <v>91</v>
      </c>
      <c r="D5579" s="2" t="s">
        <v>886</v>
      </c>
      <c r="E5579" s="2">
        <v>6030231</v>
      </c>
      <c r="F5579" s="2">
        <v>4461</v>
      </c>
      <c r="G5579" s="2">
        <v>756533</v>
      </c>
      <c r="H5579" s="2">
        <v>0.33377790525991591</v>
      </c>
      <c r="I5579" s="2">
        <v>504019</v>
      </c>
      <c r="J5579" s="2">
        <v>7.3977265547538723E-2</v>
      </c>
      <c r="K5579" s="2">
        <v>7.9708763530473883</v>
      </c>
      <c r="L5579" s="2" t="s">
        <v>815</v>
      </c>
      <c r="M5579" s="58">
        <v>5.4314759538044992</v>
      </c>
      <c r="N5579" s="2">
        <v>552667</v>
      </c>
      <c r="O5579" s="2">
        <v>200764</v>
      </c>
      <c r="P5579" s="2">
        <v>93606</v>
      </c>
      <c r="Q5579" s="2">
        <v>60556</v>
      </c>
      <c r="R5579" s="2">
        <v>46245</v>
      </c>
      <c r="S5579" s="2">
        <v>38676</v>
      </c>
      <c r="T5579" s="2">
        <v>33579</v>
      </c>
      <c r="U5579" s="2">
        <v>29264</v>
      </c>
      <c r="V5579" s="2">
        <v>28791</v>
      </c>
      <c r="W5579" s="2">
        <v>26090</v>
      </c>
    </row>
    <row r="5580" spans="1:23" x14ac:dyDescent="0.35">
      <c r="A5580">
        <v>4505833</v>
      </c>
      <c r="B5580" t="s">
        <v>4362</v>
      </c>
      <c r="C5580" t="s">
        <v>91</v>
      </c>
      <c r="D5580" t="s">
        <v>886</v>
      </c>
      <c r="E5580">
        <v>5789743</v>
      </c>
      <c r="F5580">
        <v>3243025</v>
      </c>
      <c r="G5580">
        <v>739288</v>
      </c>
      <c r="H5580">
        <v>0.2632681715380204</v>
      </c>
      <c r="I5580">
        <v>544657</v>
      </c>
      <c r="J5580">
        <v>56.013280727659243</v>
      </c>
      <c r="K5580">
        <v>7.8315122117496836</v>
      </c>
      <c r="L5580" t="s">
        <v>815</v>
      </c>
      <c r="M5580">
        <v>5.0337537298380086</v>
      </c>
      <c r="N5580">
        <v>500096</v>
      </c>
      <c r="O5580">
        <v>226320</v>
      </c>
      <c r="P5580">
        <v>118440</v>
      </c>
      <c r="Q5580">
        <v>75748</v>
      </c>
      <c r="R5580">
        <v>55955</v>
      </c>
      <c r="S5580">
        <v>45558</v>
      </c>
      <c r="T5580">
        <v>36547</v>
      </c>
      <c r="U5580">
        <v>33648</v>
      </c>
      <c r="V5580">
        <v>30402</v>
      </c>
      <c r="W5580">
        <v>27470</v>
      </c>
    </row>
    <row r="5581" spans="1:23" x14ac:dyDescent="0.35">
      <c r="A5581" s="2">
        <v>4169763</v>
      </c>
      <c r="B5581" s="2" t="s">
        <v>2271</v>
      </c>
      <c r="C5581" s="2" t="s">
        <v>91</v>
      </c>
      <c r="D5581" s="2" t="s">
        <v>886</v>
      </c>
      <c r="E5581" s="2">
        <v>180084</v>
      </c>
      <c r="F5581" s="2">
        <v>226</v>
      </c>
      <c r="G5581" s="2">
        <v>24079</v>
      </c>
      <c r="H5581" s="46">
        <v>0.74089455542173677</v>
      </c>
      <c r="I5581" s="2">
        <v>6239</v>
      </c>
      <c r="J5581" s="2">
        <v>0.1254969902934186</v>
      </c>
      <c r="K5581" s="2">
        <v>7.4788820133726484</v>
      </c>
      <c r="L5581" s="2" t="s">
        <v>4150</v>
      </c>
      <c r="M5581" s="58">
        <v>3.3752670840049479</v>
      </c>
      <c r="N5581" s="2">
        <v>11537</v>
      </c>
      <c r="O5581" s="2">
        <v>7312</v>
      </c>
      <c r="P5581" s="2">
        <v>6177</v>
      </c>
      <c r="Q5581" s="2">
        <v>5384</v>
      </c>
      <c r="R5581" s="2">
        <v>4905</v>
      </c>
      <c r="S5581" s="2">
        <v>4266</v>
      </c>
      <c r="T5581" s="2">
        <v>3829</v>
      </c>
      <c r="U5581" s="2">
        <v>3720</v>
      </c>
      <c r="V5581" s="2">
        <v>3204</v>
      </c>
      <c r="W5581" s="2">
        <v>3020</v>
      </c>
    </row>
    <row r="5582" spans="1:23" x14ac:dyDescent="0.35">
      <c r="A5582">
        <v>4506746</v>
      </c>
      <c r="B5582" t="s">
        <v>4534</v>
      </c>
      <c r="C5582" t="s">
        <v>91</v>
      </c>
      <c r="D5582" t="s">
        <v>886</v>
      </c>
      <c r="E5582">
        <v>2237863</v>
      </c>
      <c r="F5582">
        <v>1944</v>
      </c>
      <c r="G5582">
        <v>312692</v>
      </c>
      <c r="H5582">
        <v>0.44149834341780408</v>
      </c>
      <c r="I5582">
        <v>174639</v>
      </c>
      <c r="J5582">
        <v>8.6868588470339778E-2</v>
      </c>
      <c r="K5582">
        <v>7.1567644839010924</v>
      </c>
      <c r="L5582" t="s">
        <v>815</v>
      </c>
      <c r="M5582">
        <v>3.9999767636812762</v>
      </c>
      <c r="N5582">
        <v>189207</v>
      </c>
      <c r="O5582">
        <v>97472</v>
      </c>
      <c r="P5582">
        <v>59274</v>
      </c>
      <c r="Q5582">
        <v>44720</v>
      </c>
      <c r="R5582">
        <v>36710</v>
      </c>
      <c r="S5582">
        <v>31506</v>
      </c>
      <c r="T5582">
        <v>29029</v>
      </c>
      <c r="U5582">
        <v>25824</v>
      </c>
      <c r="V5582">
        <v>23607</v>
      </c>
      <c r="W5582">
        <v>22120</v>
      </c>
    </row>
    <row r="5583" spans="1:23" x14ac:dyDescent="0.35">
      <c r="A5583" s="2">
        <v>4305310</v>
      </c>
      <c r="B5583" s="2" t="s">
        <v>3057</v>
      </c>
      <c r="C5583" s="2" t="s">
        <v>91</v>
      </c>
      <c r="D5583" s="2" t="s">
        <v>886</v>
      </c>
      <c r="E5583" s="2">
        <v>8012963</v>
      </c>
      <c r="F5583" s="2">
        <v>5994</v>
      </c>
      <c r="G5583" s="2">
        <v>1138326</v>
      </c>
      <c r="H5583" s="2">
        <v>0.1067699411240717</v>
      </c>
      <c r="I5583" s="2">
        <v>1016787</v>
      </c>
      <c r="J5583" s="2">
        <v>7.4803789809088098E-2</v>
      </c>
      <c r="K5583" s="2">
        <v>7.0392514973742148</v>
      </c>
      <c r="L5583" s="2" t="s">
        <v>815</v>
      </c>
      <c r="M5583" s="58">
        <v>4.9730203247466154</v>
      </c>
      <c r="N5583" s="2">
        <v>851708</v>
      </c>
      <c r="O5583" s="2">
        <v>302468</v>
      </c>
      <c r="P5583" s="2">
        <v>128439</v>
      </c>
      <c r="Q5583" s="2">
        <v>80516</v>
      </c>
      <c r="R5583" s="2">
        <v>58535</v>
      </c>
      <c r="S5583" s="2">
        <v>47778</v>
      </c>
      <c r="T5583" s="2">
        <v>40971</v>
      </c>
      <c r="U5583" s="2">
        <v>36112</v>
      </c>
      <c r="V5583" s="2">
        <v>33570</v>
      </c>
      <c r="W5583" s="2">
        <v>31190</v>
      </c>
    </row>
    <row r="5584" spans="1:23" x14ac:dyDescent="0.35">
      <c r="A5584" s="2">
        <v>4177793</v>
      </c>
      <c r="B5584" s="2" t="s">
        <v>2246</v>
      </c>
      <c r="C5584" s="2" t="s">
        <v>91</v>
      </c>
      <c r="D5584" s="2" t="s">
        <v>886</v>
      </c>
      <c r="E5584" s="2">
        <v>1388459</v>
      </c>
      <c r="F5584" s="2">
        <v>776</v>
      </c>
      <c r="G5584" s="2">
        <v>202857</v>
      </c>
      <c r="H5584" s="46">
        <v>0.36623828608330011</v>
      </c>
      <c r="I5584" s="2">
        <v>128563</v>
      </c>
      <c r="J5584" s="2">
        <v>5.5889298855781852E-2</v>
      </c>
      <c r="K5584" s="2">
        <v>6.8445210172683222</v>
      </c>
      <c r="L5584" s="2" t="s">
        <v>815</v>
      </c>
      <c r="M5584" s="58">
        <v>4.1157452282920266</v>
      </c>
      <c r="N5584" s="2">
        <v>138923</v>
      </c>
      <c r="O5584" s="2">
        <v>61466</v>
      </c>
      <c r="P5584" s="2">
        <v>31176</v>
      </c>
      <c r="Q5584" s="2">
        <v>24236</v>
      </c>
      <c r="R5584" s="2">
        <v>19080</v>
      </c>
      <c r="S5584" s="2">
        <v>16350</v>
      </c>
      <c r="T5584" s="2">
        <v>14336</v>
      </c>
      <c r="U5584" s="2">
        <v>11944</v>
      </c>
      <c r="V5584" s="2">
        <v>10782</v>
      </c>
      <c r="W5584" s="2">
        <v>9060</v>
      </c>
    </row>
    <row r="5585" spans="1:23" x14ac:dyDescent="0.35">
      <c r="A5585" s="2">
        <v>4410518</v>
      </c>
      <c r="B5585" s="2" t="s">
        <v>3871</v>
      </c>
      <c r="C5585" s="2" t="s">
        <v>91</v>
      </c>
      <c r="D5585" s="2" t="s">
        <v>886</v>
      </c>
      <c r="E5585" s="2">
        <v>2597600</v>
      </c>
      <c r="F5585" s="2">
        <v>1895</v>
      </c>
      <c r="G5585" s="2">
        <v>380869</v>
      </c>
      <c r="H5585" s="2">
        <v>0.50005382428078948</v>
      </c>
      <c r="I5585" s="2">
        <v>190414</v>
      </c>
      <c r="J5585" s="2">
        <v>7.2951955651370498E-2</v>
      </c>
      <c r="K5585" s="2">
        <v>6.8201927696924667</v>
      </c>
      <c r="L5585" s="2" t="s">
        <v>815</v>
      </c>
      <c r="M5585" s="58">
        <v>4.6293623042732852</v>
      </c>
      <c r="N5585" s="2">
        <v>289419</v>
      </c>
      <c r="O5585" s="2">
        <v>84110</v>
      </c>
      <c r="P5585" s="2">
        <v>42210</v>
      </c>
      <c r="Q5585" s="2">
        <v>30896</v>
      </c>
      <c r="R5585" s="2">
        <v>25565</v>
      </c>
      <c r="S5585" s="2">
        <v>21690</v>
      </c>
      <c r="T5585" s="2">
        <v>19145</v>
      </c>
      <c r="U5585" s="2">
        <v>17896</v>
      </c>
      <c r="V5585" s="2">
        <v>15543</v>
      </c>
      <c r="W5585" s="2">
        <v>14640</v>
      </c>
    </row>
    <row r="5586" spans="1:23" x14ac:dyDescent="0.35">
      <c r="A5586" s="2">
        <v>4053979</v>
      </c>
      <c r="B5586" s="2" t="s">
        <v>2228</v>
      </c>
      <c r="C5586" s="2" t="s">
        <v>91</v>
      </c>
      <c r="D5586" s="2" t="s">
        <v>886</v>
      </c>
      <c r="E5586" s="2">
        <v>1394297</v>
      </c>
      <c r="F5586" s="2">
        <v>2316</v>
      </c>
      <c r="G5586" s="2">
        <v>210265</v>
      </c>
      <c r="H5586" s="46">
        <v>0.56987610871994865</v>
      </c>
      <c r="I5586" s="2">
        <v>90440</v>
      </c>
      <c r="J5586" s="2">
        <v>0.1661052128778876</v>
      </c>
      <c r="K5586" s="2">
        <v>6.6311416545787463</v>
      </c>
      <c r="L5586" s="2" t="s">
        <v>815</v>
      </c>
      <c r="M5586" s="58">
        <v>3.874187955342407</v>
      </c>
      <c r="N5586" s="2">
        <v>137504</v>
      </c>
      <c r="O5586" s="2">
        <v>52420</v>
      </c>
      <c r="P5586" s="2">
        <v>34485</v>
      </c>
      <c r="Q5586" s="2">
        <v>27196</v>
      </c>
      <c r="R5586" s="2">
        <v>23205</v>
      </c>
      <c r="S5586" s="2">
        <v>20304</v>
      </c>
      <c r="T5586" s="2">
        <v>18781</v>
      </c>
      <c r="U5586" s="2">
        <v>16456</v>
      </c>
      <c r="V5586" s="2">
        <v>15183</v>
      </c>
      <c r="W5586" s="2">
        <v>14360</v>
      </c>
    </row>
    <row r="5587" spans="1:23" x14ac:dyDescent="0.35">
      <c r="A5587">
        <v>4305309</v>
      </c>
      <c r="B5587" t="s">
        <v>3056</v>
      </c>
      <c r="C5587" t="s">
        <v>91</v>
      </c>
      <c r="D5587" t="s">
        <v>886</v>
      </c>
      <c r="E5587">
        <v>2497434</v>
      </c>
      <c r="F5587">
        <v>5446</v>
      </c>
      <c r="G5587">
        <v>377748</v>
      </c>
      <c r="H5587">
        <v>0.49782659339030261</v>
      </c>
      <c r="I5587">
        <v>189695</v>
      </c>
      <c r="J5587">
        <v>0.2180638207055722</v>
      </c>
      <c r="K5587">
        <v>6.6113758378601606</v>
      </c>
      <c r="L5587" t="s">
        <v>815</v>
      </c>
      <c r="M5587">
        <v>4.1206546362920884</v>
      </c>
      <c r="N5587">
        <v>282705</v>
      </c>
      <c r="O5587">
        <v>80544</v>
      </c>
      <c r="P5587">
        <v>49020</v>
      </c>
      <c r="Q5587">
        <v>39284</v>
      </c>
      <c r="R5587">
        <v>33520</v>
      </c>
      <c r="S5587">
        <v>30864</v>
      </c>
      <c r="T5587">
        <v>26740</v>
      </c>
      <c r="U5587">
        <v>23920</v>
      </c>
      <c r="V5587">
        <v>21510</v>
      </c>
      <c r="W5587">
        <v>17970</v>
      </c>
    </row>
    <row r="5588" spans="1:23" x14ac:dyDescent="0.35">
      <c r="A5588" s="2">
        <v>4169763</v>
      </c>
      <c r="B5588" s="2" t="s">
        <v>2271</v>
      </c>
      <c r="C5588" s="2" t="s">
        <v>91</v>
      </c>
      <c r="D5588" s="2" t="s">
        <v>886</v>
      </c>
      <c r="E5588" s="2">
        <v>259839</v>
      </c>
      <c r="F5588" s="2">
        <v>232</v>
      </c>
      <c r="G5588" s="2">
        <v>40070</v>
      </c>
      <c r="H5588" s="46">
        <v>0.66932867481906666</v>
      </c>
      <c r="I5588" s="2">
        <v>13250</v>
      </c>
      <c r="J5588" s="2">
        <v>8.9286057905087382E-2</v>
      </c>
      <c r="K5588" s="2">
        <v>6.4846269029198904</v>
      </c>
      <c r="L5588" s="2" t="s">
        <v>4150</v>
      </c>
      <c r="M5588" s="58">
        <v>3.189343447361638</v>
      </c>
      <c r="N5588" s="2">
        <v>22093</v>
      </c>
      <c r="O5588" s="2">
        <v>11196</v>
      </c>
      <c r="P5588" s="2">
        <v>8700</v>
      </c>
      <c r="Q5588" s="2">
        <v>7400</v>
      </c>
      <c r="R5588" s="2">
        <v>6770</v>
      </c>
      <c r="S5588" s="2">
        <v>5676</v>
      </c>
      <c r="T5588" s="2">
        <v>5390</v>
      </c>
      <c r="U5588" s="2">
        <v>4800</v>
      </c>
      <c r="V5588" s="2">
        <v>4806</v>
      </c>
      <c r="W5588" s="2">
        <v>4640</v>
      </c>
    </row>
    <row r="5589" spans="1:23" x14ac:dyDescent="0.35">
      <c r="A5589" s="2">
        <v>4010084</v>
      </c>
      <c r="B5589" s="2" t="s">
        <v>2225</v>
      </c>
      <c r="C5589" s="2" t="s">
        <v>91</v>
      </c>
      <c r="D5589" s="2" t="s">
        <v>886</v>
      </c>
      <c r="E5589" s="2">
        <v>1076558</v>
      </c>
      <c r="F5589" s="2">
        <v>1867</v>
      </c>
      <c r="G5589" s="2">
        <v>166475</v>
      </c>
      <c r="H5589" s="46">
        <v>0.56780297341943231</v>
      </c>
      <c r="I5589" s="2">
        <v>71950</v>
      </c>
      <c r="J5589" s="2">
        <v>0.1734230761370962</v>
      </c>
      <c r="K5589" s="2">
        <v>6.4667848025229011</v>
      </c>
      <c r="L5589" s="2" t="s">
        <v>4150</v>
      </c>
      <c r="M5589" s="58">
        <v>3.813416552134548</v>
      </c>
      <c r="N5589" s="2">
        <v>110085</v>
      </c>
      <c r="O5589" s="2">
        <v>41238</v>
      </c>
      <c r="P5589" s="2">
        <v>26559</v>
      </c>
      <c r="Q5589" s="2">
        <v>20864</v>
      </c>
      <c r="R5589" s="2">
        <v>17995</v>
      </c>
      <c r="S5589" s="2">
        <v>16164</v>
      </c>
      <c r="T5589" s="2">
        <v>13944</v>
      </c>
      <c r="U5589" s="2">
        <v>12824</v>
      </c>
      <c r="V5589" s="2">
        <v>11745</v>
      </c>
      <c r="W5589" s="2">
        <v>10890</v>
      </c>
    </row>
    <row r="5590" spans="1:23" x14ac:dyDescent="0.35">
      <c r="A5590" s="2">
        <v>4411613</v>
      </c>
      <c r="B5590" s="2" t="s">
        <v>3890</v>
      </c>
      <c r="C5590" s="2" t="s">
        <v>91</v>
      </c>
      <c r="D5590" s="2" t="s">
        <v>886</v>
      </c>
      <c r="E5590" s="2">
        <v>196862</v>
      </c>
      <c r="F5590" s="2">
        <v>30</v>
      </c>
      <c r="G5590" s="2">
        <v>31254</v>
      </c>
      <c r="H5590" s="2">
        <v>5.7560632239073373E-2</v>
      </c>
      <c r="I5590" s="2">
        <v>29455</v>
      </c>
      <c r="J5590" s="2">
        <v>1.523910150257541E-2</v>
      </c>
      <c r="K5590" s="2">
        <v>6.2987777564471754</v>
      </c>
      <c r="L5590" s="2" t="s">
        <v>815</v>
      </c>
      <c r="M5590" s="58">
        <v>3.7921522547338822</v>
      </c>
      <c r="N5590" s="2">
        <v>21497</v>
      </c>
      <c r="O5590" s="2">
        <v>9212</v>
      </c>
      <c r="P5590" s="2">
        <v>5646</v>
      </c>
      <c r="Q5590" s="2">
        <v>3780</v>
      </c>
      <c r="R5590" s="2">
        <v>2925</v>
      </c>
      <c r="S5590" s="2">
        <v>2454</v>
      </c>
      <c r="T5590" s="2">
        <v>2114</v>
      </c>
      <c r="U5590" s="2">
        <v>1744</v>
      </c>
      <c r="V5590" s="2">
        <v>1431</v>
      </c>
      <c r="W5590" s="2">
        <v>1110</v>
      </c>
    </row>
    <row r="5591" spans="1:23" x14ac:dyDescent="0.35">
      <c r="A5591">
        <v>4321266</v>
      </c>
      <c r="B5591" t="s">
        <v>3175</v>
      </c>
      <c r="C5591" t="s">
        <v>91</v>
      </c>
      <c r="D5591" t="s">
        <v>886</v>
      </c>
      <c r="E5591">
        <v>1660492</v>
      </c>
      <c r="F5591">
        <v>1495</v>
      </c>
      <c r="G5591">
        <v>269096</v>
      </c>
      <c r="H5591">
        <v>0.59255433005321523</v>
      </c>
      <c r="I5591">
        <v>109642</v>
      </c>
      <c r="J5591">
        <v>9.0033556319452313E-2</v>
      </c>
      <c r="K5591">
        <v>6.1706305556381356</v>
      </c>
      <c r="L5591" t="s">
        <v>815</v>
      </c>
      <c r="M5591">
        <v>3.5578210303482209</v>
      </c>
      <c r="N5591">
        <v>175897</v>
      </c>
      <c r="O5591">
        <v>74424</v>
      </c>
      <c r="P5591">
        <v>46248</v>
      </c>
      <c r="Q5591">
        <v>35688</v>
      </c>
      <c r="R5591">
        <v>30175</v>
      </c>
      <c r="S5591">
        <v>25788</v>
      </c>
      <c r="T5591">
        <v>22953</v>
      </c>
      <c r="U5591">
        <v>20552</v>
      </c>
      <c r="V5591">
        <v>18441</v>
      </c>
      <c r="W5591">
        <v>16550</v>
      </c>
    </row>
    <row r="5592" spans="1:23" x14ac:dyDescent="0.35">
      <c r="A5592" s="2">
        <v>4169756</v>
      </c>
      <c r="B5592" s="2" t="s">
        <v>2272</v>
      </c>
      <c r="C5592" s="2" t="s">
        <v>91</v>
      </c>
      <c r="D5592" s="2" t="s">
        <v>886</v>
      </c>
      <c r="E5592" s="2">
        <v>273280</v>
      </c>
      <c r="F5592" s="2">
        <v>330</v>
      </c>
      <c r="G5592" s="2">
        <v>44376</v>
      </c>
      <c r="H5592" s="46">
        <v>0.69095907697854697</v>
      </c>
      <c r="I5592" s="2">
        <v>13714</v>
      </c>
      <c r="J5592" s="2">
        <v>0.1207552693208431</v>
      </c>
      <c r="K5592" s="2">
        <v>6.1582837569857576</v>
      </c>
      <c r="L5592" s="2" t="s">
        <v>4150</v>
      </c>
      <c r="M5592" s="58">
        <v>3.1740574693953398</v>
      </c>
      <c r="N5592" s="2">
        <v>25707</v>
      </c>
      <c r="O5592" s="2">
        <v>12414</v>
      </c>
      <c r="P5592" s="2">
        <v>9258</v>
      </c>
      <c r="Q5592" s="2">
        <v>7444</v>
      </c>
      <c r="R5592" s="2">
        <v>7015</v>
      </c>
      <c r="S5592" s="2">
        <v>5922</v>
      </c>
      <c r="T5592" s="2">
        <v>5047</v>
      </c>
      <c r="U5592" s="2">
        <v>4896</v>
      </c>
      <c r="V5592" s="2">
        <v>4365</v>
      </c>
      <c r="W5592" s="2">
        <v>4030</v>
      </c>
    </row>
    <row r="5593" spans="1:23" x14ac:dyDescent="0.35">
      <c r="A5593" s="2">
        <v>4169757</v>
      </c>
      <c r="B5593" s="2" t="s">
        <v>2269</v>
      </c>
      <c r="C5593" s="2" t="s">
        <v>91</v>
      </c>
      <c r="D5593" s="2" t="s">
        <v>886</v>
      </c>
      <c r="E5593" s="2">
        <v>273234</v>
      </c>
      <c r="F5593" s="2">
        <v>331</v>
      </c>
      <c r="G5593" s="2">
        <v>44378</v>
      </c>
      <c r="H5593" s="46">
        <v>0.69390238406417593</v>
      </c>
      <c r="I5593" s="2">
        <v>13584</v>
      </c>
      <c r="J5593" s="2">
        <v>0.1211415856006207</v>
      </c>
      <c r="K5593" s="2">
        <v>6.156969669656136</v>
      </c>
      <c r="L5593" s="2" t="s">
        <v>4150</v>
      </c>
      <c r="M5593" s="58">
        <v>3.186662468073195</v>
      </c>
      <c r="N5593" s="2">
        <v>25888</v>
      </c>
      <c r="O5593" s="2">
        <v>12124</v>
      </c>
      <c r="P5593" s="2">
        <v>9000</v>
      </c>
      <c r="Q5593" s="2">
        <v>7712</v>
      </c>
      <c r="R5593" s="2">
        <v>6765</v>
      </c>
      <c r="S5593" s="2">
        <v>5898</v>
      </c>
      <c r="T5593" s="2">
        <v>5516</v>
      </c>
      <c r="U5593" s="2">
        <v>4728</v>
      </c>
      <c r="V5593" s="2">
        <v>4392</v>
      </c>
      <c r="W5593" s="2">
        <v>3720</v>
      </c>
    </row>
    <row r="5594" spans="1:23" x14ac:dyDescent="0.35">
      <c r="A5594" s="2">
        <v>4177449</v>
      </c>
      <c r="B5594" s="2" t="s">
        <v>2263</v>
      </c>
      <c r="C5594" s="2" t="s">
        <v>91</v>
      </c>
      <c r="D5594" s="2" t="s">
        <v>886</v>
      </c>
      <c r="E5594" s="2">
        <v>1975573</v>
      </c>
      <c r="F5594" s="2">
        <v>1374</v>
      </c>
      <c r="G5594" s="2">
        <v>321409</v>
      </c>
      <c r="H5594" s="46">
        <v>0.38563325855841002</v>
      </c>
      <c r="I5594" s="2">
        <v>197463</v>
      </c>
      <c r="J5594" s="2">
        <v>6.9549442111225449E-2</v>
      </c>
      <c r="K5594" s="2">
        <v>6.1466013708390248</v>
      </c>
      <c r="L5594" s="2" t="s">
        <v>815</v>
      </c>
      <c r="M5594" s="58">
        <v>3.426387848262848</v>
      </c>
      <c r="N5594" s="2">
        <v>201173</v>
      </c>
      <c r="O5594" s="2">
        <v>96126</v>
      </c>
      <c r="P5594" s="2">
        <v>61902</v>
      </c>
      <c r="Q5594" s="2">
        <v>46100</v>
      </c>
      <c r="R5594" s="2">
        <v>38735</v>
      </c>
      <c r="S5594" s="2">
        <v>33342</v>
      </c>
      <c r="T5594" s="2">
        <v>28798</v>
      </c>
      <c r="U5594" s="2">
        <v>25752</v>
      </c>
      <c r="V5594" s="2">
        <v>23688</v>
      </c>
      <c r="W5594" s="2">
        <v>20960</v>
      </c>
    </row>
    <row r="5595" spans="1:23" x14ac:dyDescent="0.35">
      <c r="A5595" s="2">
        <v>4169758</v>
      </c>
      <c r="B5595" s="2" t="s">
        <v>2270</v>
      </c>
      <c r="C5595" s="2" t="s">
        <v>91</v>
      </c>
      <c r="D5595" s="2" t="s">
        <v>886</v>
      </c>
      <c r="E5595" s="2">
        <v>238847</v>
      </c>
      <c r="F5595" s="2">
        <v>225</v>
      </c>
      <c r="G5595" s="2">
        <v>38923</v>
      </c>
      <c r="H5595" s="46">
        <v>0.67684916373352522</v>
      </c>
      <c r="I5595" s="2">
        <v>12578</v>
      </c>
      <c r="J5595" s="2">
        <v>9.420256482183155E-2</v>
      </c>
      <c r="K5595" s="2">
        <v>6.1363975027618629</v>
      </c>
      <c r="L5595" s="2" t="s">
        <v>4150</v>
      </c>
      <c r="M5595" s="58">
        <v>3.0327082037152251</v>
      </c>
      <c r="N5595" s="2">
        <v>22015</v>
      </c>
      <c r="O5595" s="2">
        <v>10620</v>
      </c>
      <c r="P5595" s="2">
        <v>8502</v>
      </c>
      <c r="Q5595" s="2">
        <v>7120</v>
      </c>
      <c r="R5595" s="2">
        <v>6325</v>
      </c>
      <c r="S5595" s="2">
        <v>5976</v>
      </c>
      <c r="T5595" s="2">
        <v>5341</v>
      </c>
      <c r="U5595" s="2">
        <v>4552</v>
      </c>
      <c r="V5595" s="2">
        <v>4536</v>
      </c>
      <c r="W5595" s="2">
        <v>3770</v>
      </c>
    </row>
    <row r="5596" spans="1:23" x14ac:dyDescent="0.35">
      <c r="A5596" s="2">
        <v>4177791</v>
      </c>
      <c r="B5596" s="2" t="s">
        <v>2244</v>
      </c>
      <c r="C5596" s="2" t="s">
        <v>91</v>
      </c>
      <c r="D5596" s="2" t="s">
        <v>886</v>
      </c>
      <c r="E5596" s="2">
        <v>1723905</v>
      </c>
      <c r="F5596" s="2">
        <v>817</v>
      </c>
      <c r="G5596" s="2">
        <v>284171</v>
      </c>
      <c r="H5596" s="46">
        <v>0.41485584384050439</v>
      </c>
      <c r="I5596" s="2">
        <v>166281</v>
      </c>
      <c r="J5596" s="2">
        <v>4.7392402713606611E-2</v>
      </c>
      <c r="K5596" s="2">
        <v>6.0664353505459738</v>
      </c>
      <c r="L5596" s="2" t="s">
        <v>815</v>
      </c>
      <c r="M5596" s="58">
        <v>3.404316452996516</v>
      </c>
      <c r="N5596" s="2">
        <v>179514</v>
      </c>
      <c r="O5596" s="2">
        <v>86130</v>
      </c>
      <c r="P5596" s="2">
        <v>54483</v>
      </c>
      <c r="Q5596" s="2">
        <v>40812</v>
      </c>
      <c r="R5596" s="2">
        <v>33110</v>
      </c>
      <c r="S5596" s="2">
        <v>28338</v>
      </c>
      <c r="T5596" s="2">
        <v>24633</v>
      </c>
      <c r="U5596" s="2">
        <v>21840</v>
      </c>
      <c r="V5596" s="2">
        <v>19368</v>
      </c>
      <c r="W5596" s="2">
        <v>18160</v>
      </c>
    </row>
    <row r="5597" spans="1:23" x14ac:dyDescent="0.35">
      <c r="A5597" s="2">
        <v>4169757</v>
      </c>
      <c r="B5597" s="2" t="s">
        <v>2269</v>
      </c>
      <c r="C5597" s="2" t="s">
        <v>91</v>
      </c>
      <c r="D5597" s="2" t="s">
        <v>886</v>
      </c>
      <c r="E5597" s="2">
        <v>250849</v>
      </c>
      <c r="F5597" s="2">
        <v>232</v>
      </c>
      <c r="G5597" s="2">
        <v>41454</v>
      </c>
      <c r="H5597" s="46">
        <v>0.65462922757755582</v>
      </c>
      <c r="I5597" s="2">
        <v>14317</v>
      </c>
      <c r="J5597" s="2">
        <v>9.2485917823072847E-2</v>
      </c>
      <c r="K5597" s="2">
        <v>6.051261639407536</v>
      </c>
      <c r="L5597" s="2" t="s">
        <v>4150</v>
      </c>
      <c r="M5597" s="58">
        <v>3.0282972173598122</v>
      </c>
      <c r="N5597" s="2">
        <v>23875</v>
      </c>
      <c r="O5597" s="2">
        <v>11132</v>
      </c>
      <c r="P5597" s="2">
        <v>8622</v>
      </c>
      <c r="Q5597" s="2">
        <v>7596</v>
      </c>
      <c r="R5597" s="2">
        <v>6660</v>
      </c>
      <c r="S5597" s="2">
        <v>6096</v>
      </c>
      <c r="T5597" s="2">
        <v>5635</v>
      </c>
      <c r="U5597" s="2">
        <v>4760</v>
      </c>
      <c r="V5597" s="2">
        <v>4239</v>
      </c>
      <c r="W5597" s="2">
        <v>4220</v>
      </c>
    </row>
    <row r="5598" spans="1:23" x14ac:dyDescent="0.35">
      <c r="A5598">
        <v>4505831</v>
      </c>
      <c r="B5598" t="s">
        <v>4360</v>
      </c>
      <c r="C5598" t="s">
        <v>91</v>
      </c>
      <c r="D5598" t="s">
        <v>886</v>
      </c>
      <c r="E5598">
        <v>1172473</v>
      </c>
      <c r="F5598">
        <v>1418</v>
      </c>
      <c r="G5598">
        <v>197161</v>
      </c>
      <c r="H5598">
        <v>0.52826877526488503</v>
      </c>
      <c r="I5598">
        <v>93007</v>
      </c>
      <c r="J5598">
        <v>0.1209409513054885</v>
      </c>
      <c r="K5598">
        <v>5.9467795355065149</v>
      </c>
      <c r="L5598" t="s">
        <v>815</v>
      </c>
      <c r="M5598">
        <v>3.258281366369872</v>
      </c>
      <c r="N5598">
        <v>122514</v>
      </c>
      <c r="O5598">
        <v>58178</v>
      </c>
      <c r="P5598">
        <v>37728</v>
      </c>
      <c r="Q5598">
        <v>29240</v>
      </c>
      <c r="R5598">
        <v>24490</v>
      </c>
      <c r="S5598">
        <v>21144</v>
      </c>
      <c r="T5598">
        <v>18599</v>
      </c>
      <c r="U5598">
        <v>17520</v>
      </c>
      <c r="V5598">
        <v>15741</v>
      </c>
      <c r="W5598">
        <v>14690</v>
      </c>
    </row>
    <row r="5599" spans="1:23" x14ac:dyDescent="0.35">
      <c r="A5599" s="2">
        <v>4364221</v>
      </c>
      <c r="B5599" s="2" t="s">
        <v>3445</v>
      </c>
      <c r="C5599" s="2" t="s">
        <v>91</v>
      </c>
      <c r="D5599" s="2" t="s">
        <v>886</v>
      </c>
      <c r="E5599" s="2">
        <v>482873</v>
      </c>
      <c r="F5599" s="2">
        <v>1367</v>
      </c>
      <c r="G5599" s="2">
        <v>81494</v>
      </c>
      <c r="H5599" s="2">
        <v>6.2704002748668608E-2</v>
      </c>
      <c r="I5599" s="2">
        <v>76384</v>
      </c>
      <c r="J5599" s="2">
        <v>0.28309721189629572</v>
      </c>
      <c r="K5599" s="2">
        <v>5.9252583012246296</v>
      </c>
      <c r="L5599" s="2" t="s">
        <v>815</v>
      </c>
      <c r="M5599" s="58">
        <v>3.194787752077489</v>
      </c>
      <c r="N5599" s="2">
        <v>50970</v>
      </c>
      <c r="O5599" s="2">
        <v>25452</v>
      </c>
      <c r="P5599" s="2">
        <v>17271</v>
      </c>
      <c r="Q5599" s="2">
        <v>13720</v>
      </c>
      <c r="R5599" s="2">
        <v>11275</v>
      </c>
      <c r="S5599" s="2">
        <v>8790</v>
      </c>
      <c r="T5599" s="2">
        <v>7077</v>
      </c>
      <c r="U5599" s="2">
        <v>6584</v>
      </c>
      <c r="V5599" s="2">
        <v>5355</v>
      </c>
      <c r="W5599" s="2">
        <v>4650</v>
      </c>
    </row>
    <row r="5600" spans="1:23" x14ac:dyDescent="0.35">
      <c r="A5600" s="2">
        <v>4304301</v>
      </c>
      <c r="B5600" s="2" t="s">
        <v>3041</v>
      </c>
      <c r="C5600" s="2" t="s">
        <v>91</v>
      </c>
      <c r="D5600" s="2" t="s">
        <v>886</v>
      </c>
      <c r="E5600" s="2">
        <v>4353946</v>
      </c>
      <c r="F5600" s="2">
        <v>3394</v>
      </c>
      <c r="G5600" s="2">
        <v>737890</v>
      </c>
      <c r="H5600" s="2">
        <v>0.36276003198308687</v>
      </c>
      <c r="I5600" s="2">
        <v>470213</v>
      </c>
      <c r="J5600" s="2">
        <v>7.7952275935438797E-2</v>
      </c>
      <c r="K5600" s="2">
        <v>5.9005353101410778</v>
      </c>
      <c r="L5600" s="2" t="s">
        <v>815</v>
      </c>
      <c r="M5600" s="58">
        <v>4.2241587232287952</v>
      </c>
      <c r="N5600" s="2">
        <v>571951</v>
      </c>
      <c r="O5600" s="2">
        <v>166474</v>
      </c>
      <c r="P5600" s="2">
        <v>74478</v>
      </c>
      <c r="Q5600" s="2">
        <v>48548</v>
      </c>
      <c r="R5600" s="2">
        <v>38145</v>
      </c>
      <c r="S5600" s="2">
        <v>31638</v>
      </c>
      <c r="T5600" s="2">
        <v>28686</v>
      </c>
      <c r="U5600" s="2">
        <v>25736</v>
      </c>
      <c r="V5600" s="2">
        <v>23319</v>
      </c>
      <c r="W5600" s="2">
        <v>21750</v>
      </c>
    </row>
    <row r="5601" spans="1:23" x14ac:dyDescent="0.35">
      <c r="A5601">
        <v>4473219</v>
      </c>
      <c r="B5601" t="s">
        <v>4523</v>
      </c>
      <c r="C5601" t="s">
        <v>91</v>
      </c>
      <c r="D5601" t="s">
        <v>886</v>
      </c>
      <c r="E5601">
        <v>1256480</v>
      </c>
      <c r="F5601">
        <v>2406</v>
      </c>
      <c r="G5601">
        <v>216485</v>
      </c>
      <c r="H5601">
        <v>0.43886643416402982</v>
      </c>
      <c r="I5601">
        <v>121477</v>
      </c>
      <c r="J5601">
        <v>0.1914873296829237</v>
      </c>
      <c r="K5601">
        <v>5.8040048964131463</v>
      </c>
      <c r="L5601" t="s">
        <v>815</v>
      </c>
      <c r="M5601">
        <v>3.341568820392804</v>
      </c>
      <c r="N5601">
        <v>143077</v>
      </c>
      <c r="O5601">
        <v>60702</v>
      </c>
      <c r="P5601">
        <v>37743</v>
      </c>
      <c r="Q5601">
        <v>29184</v>
      </c>
      <c r="R5601">
        <v>23935</v>
      </c>
      <c r="S5601">
        <v>20514</v>
      </c>
      <c r="T5601">
        <v>18095</v>
      </c>
      <c r="U5601">
        <v>15520</v>
      </c>
      <c r="V5601">
        <v>14175</v>
      </c>
      <c r="W5601">
        <v>13070</v>
      </c>
    </row>
    <row r="5602" spans="1:23" x14ac:dyDescent="0.35">
      <c r="A5602" s="2">
        <v>4286353</v>
      </c>
      <c r="B5602" s="2" t="s">
        <v>2280</v>
      </c>
      <c r="C5602" s="2" t="s">
        <v>91</v>
      </c>
      <c r="D5602" s="2" t="s">
        <v>886</v>
      </c>
      <c r="E5602" s="2">
        <v>1221134</v>
      </c>
      <c r="F5602" s="2">
        <v>768</v>
      </c>
      <c r="G5602" s="2">
        <v>210725</v>
      </c>
      <c r="H5602" s="46">
        <v>0.39712421402301579</v>
      </c>
      <c r="I5602" s="2">
        <v>127041</v>
      </c>
      <c r="J5602" s="2">
        <v>6.2892360707342512E-2</v>
      </c>
      <c r="K5602" s="2">
        <v>5.7949175465654292</v>
      </c>
      <c r="L5602" s="2" t="s">
        <v>815</v>
      </c>
      <c r="M5602" s="58">
        <v>3.2933038110212438</v>
      </c>
      <c r="N5602" s="2">
        <v>138281</v>
      </c>
      <c r="O5602" s="2">
        <v>61222</v>
      </c>
      <c r="P5602" s="2">
        <v>39915</v>
      </c>
      <c r="Q5602" s="2">
        <v>30116</v>
      </c>
      <c r="R5602" s="2">
        <v>23725</v>
      </c>
      <c r="S5602" s="2">
        <v>20736</v>
      </c>
      <c r="T5602" s="2">
        <v>17360</v>
      </c>
      <c r="U5602" s="2">
        <v>15088</v>
      </c>
      <c r="V5602" s="2">
        <v>12960</v>
      </c>
      <c r="W5602" s="2">
        <v>11390</v>
      </c>
    </row>
    <row r="5603" spans="1:23" x14ac:dyDescent="0.35">
      <c r="A5603" s="2">
        <v>4053981</v>
      </c>
      <c r="B5603" s="2" t="s">
        <v>2230</v>
      </c>
      <c r="C5603" s="2" t="s">
        <v>91</v>
      </c>
      <c r="D5603" s="2" t="s">
        <v>886</v>
      </c>
      <c r="E5603" s="2">
        <v>272147</v>
      </c>
      <c r="F5603" s="2">
        <v>329</v>
      </c>
      <c r="G5603" s="2">
        <v>47540</v>
      </c>
      <c r="H5603" s="46">
        <v>0.76796381994110219</v>
      </c>
      <c r="I5603" s="2">
        <v>11031</v>
      </c>
      <c r="J5603" s="2">
        <v>0.1208905481228895</v>
      </c>
      <c r="K5603" s="2">
        <v>5.7245898190997053</v>
      </c>
      <c r="L5603" s="2" t="s">
        <v>815</v>
      </c>
      <c r="M5603" s="58">
        <v>2.8951192527818561</v>
      </c>
      <c r="N5603" s="2">
        <v>26805</v>
      </c>
      <c r="O5603" s="2">
        <v>14618</v>
      </c>
      <c r="P5603" s="2">
        <v>10857</v>
      </c>
      <c r="Q5603" s="2">
        <v>8968</v>
      </c>
      <c r="R5603" s="2">
        <v>7075</v>
      </c>
      <c r="S5603" s="2">
        <v>6474</v>
      </c>
      <c r="T5603" s="2">
        <v>5446</v>
      </c>
      <c r="U5603" s="2">
        <v>5280</v>
      </c>
      <c r="V5603" s="2">
        <v>4599</v>
      </c>
      <c r="W5603" s="2">
        <v>3880</v>
      </c>
    </row>
    <row r="5604" spans="1:23" x14ac:dyDescent="0.35">
      <c r="A5604" s="2">
        <v>4053983</v>
      </c>
      <c r="B5604" s="2" t="s">
        <v>2232</v>
      </c>
      <c r="C5604" s="2" t="s">
        <v>91</v>
      </c>
      <c r="D5604" s="2" t="s">
        <v>886</v>
      </c>
      <c r="E5604" s="2">
        <v>1494217</v>
      </c>
      <c r="F5604" s="2">
        <v>1117</v>
      </c>
      <c r="G5604" s="2">
        <v>272890</v>
      </c>
      <c r="H5604" s="46">
        <v>0.53690864450877651</v>
      </c>
      <c r="I5604" s="2">
        <v>126373</v>
      </c>
      <c r="J5604" s="2">
        <v>7.475487161503315E-2</v>
      </c>
      <c r="K5604" s="2">
        <v>5.4755286012679099</v>
      </c>
      <c r="L5604" s="2" t="s">
        <v>815</v>
      </c>
      <c r="M5604" s="58">
        <v>2.9185350847209341</v>
      </c>
      <c r="N5604" s="2">
        <v>162106</v>
      </c>
      <c r="O5604" s="2">
        <v>86350</v>
      </c>
      <c r="P5604" s="2">
        <v>57072</v>
      </c>
      <c r="Q5604" s="2">
        <v>44264</v>
      </c>
      <c r="R5604" s="2">
        <v>37085</v>
      </c>
      <c r="S5604" s="2">
        <v>31362</v>
      </c>
      <c r="T5604" s="2">
        <v>28399</v>
      </c>
      <c r="U5604" s="2">
        <v>24320</v>
      </c>
      <c r="V5604" s="2">
        <v>21627</v>
      </c>
      <c r="W5604" s="2">
        <v>19390</v>
      </c>
    </row>
    <row r="5605" spans="1:23" x14ac:dyDescent="0.35">
      <c r="A5605">
        <v>4321264</v>
      </c>
      <c r="B5605" t="s">
        <v>3173</v>
      </c>
      <c r="C5605" t="s">
        <v>91</v>
      </c>
      <c r="D5605" t="s">
        <v>886</v>
      </c>
      <c r="E5605">
        <v>269825</v>
      </c>
      <c r="F5605">
        <v>259</v>
      </c>
      <c r="G5605">
        <v>49882</v>
      </c>
      <c r="H5605">
        <v>0.80339601459444288</v>
      </c>
      <c r="I5605">
        <v>9807</v>
      </c>
      <c r="J5605">
        <v>9.5988140461410174E-2</v>
      </c>
      <c r="K5605">
        <v>5.409265867447175</v>
      </c>
      <c r="L5605" t="s">
        <v>815</v>
      </c>
      <c r="M5605">
        <v>2.762647308767368</v>
      </c>
      <c r="N5605">
        <v>29494</v>
      </c>
      <c r="O5605">
        <v>14890</v>
      </c>
      <c r="P5605">
        <v>12612</v>
      </c>
      <c r="Q5605">
        <v>9032</v>
      </c>
      <c r="R5605">
        <v>7440</v>
      </c>
      <c r="S5605">
        <v>6624</v>
      </c>
      <c r="T5605">
        <v>5530</v>
      </c>
      <c r="U5605">
        <v>4512</v>
      </c>
      <c r="V5605">
        <v>4095</v>
      </c>
      <c r="W5605">
        <v>3440</v>
      </c>
    </row>
    <row r="5606" spans="1:23" x14ac:dyDescent="0.35">
      <c r="A5606" s="2">
        <v>4053970</v>
      </c>
      <c r="B5606" s="2" t="s">
        <v>2218</v>
      </c>
      <c r="C5606" s="2" t="s">
        <v>91</v>
      </c>
      <c r="D5606" s="2" t="s">
        <v>886</v>
      </c>
      <c r="E5606" s="2">
        <v>1232296</v>
      </c>
      <c r="F5606" s="2">
        <v>2178</v>
      </c>
      <c r="G5606" s="2">
        <v>228572</v>
      </c>
      <c r="H5606" s="46">
        <v>0.51854995362511591</v>
      </c>
      <c r="I5606" s="2">
        <v>110046</v>
      </c>
      <c r="J5606" s="2">
        <v>0.17674324999837701</v>
      </c>
      <c r="K5606" s="2">
        <v>5.3912815217961958</v>
      </c>
      <c r="L5606" s="2" t="s">
        <v>815</v>
      </c>
      <c r="M5606" s="58">
        <v>3.0836694860117109</v>
      </c>
      <c r="N5606" s="2">
        <v>147656</v>
      </c>
      <c r="O5606" s="2">
        <v>59566</v>
      </c>
      <c r="P5606" s="2">
        <v>43290</v>
      </c>
      <c r="Q5606" s="2">
        <v>29272</v>
      </c>
      <c r="R5606" s="2">
        <v>24535</v>
      </c>
      <c r="S5606" s="2">
        <v>23028</v>
      </c>
      <c r="T5606" s="2">
        <v>19642</v>
      </c>
      <c r="U5606" s="2">
        <v>18640</v>
      </c>
      <c r="V5606" s="2">
        <v>17631</v>
      </c>
      <c r="W5606" s="2">
        <v>16360</v>
      </c>
    </row>
    <row r="5607" spans="1:23" x14ac:dyDescent="0.35">
      <c r="A5607" s="2">
        <v>4350936</v>
      </c>
      <c r="B5607" s="2" t="s">
        <v>3337</v>
      </c>
      <c r="C5607" s="2" t="s">
        <v>91</v>
      </c>
      <c r="D5607" s="2" t="s">
        <v>886</v>
      </c>
      <c r="E5607" s="2">
        <v>681411</v>
      </c>
      <c r="F5607" s="2">
        <v>3329</v>
      </c>
      <c r="G5607" s="2">
        <v>126928</v>
      </c>
      <c r="H5607" s="2">
        <v>2.2280347913777861E-2</v>
      </c>
      <c r="I5607" s="2">
        <v>124100</v>
      </c>
      <c r="J5607" s="2">
        <v>0.48854509246255201</v>
      </c>
      <c r="K5607" s="2">
        <v>5.3684844951468547</v>
      </c>
      <c r="L5607" s="2" t="s">
        <v>815</v>
      </c>
      <c r="M5607" s="58">
        <v>2.7062133878750569</v>
      </c>
      <c r="N5607" s="2">
        <v>61361</v>
      </c>
      <c r="O5607" s="2">
        <v>77418</v>
      </c>
      <c r="P5607" s="2">
        <v>21897</v>
      </c>
      <c r="Q5607" s="2">
        <v>18516</v>
      </c>
      <c r="R5607" s="2">
        <v>16175</v>
      </c>
      <c r="S5607" s="2">
        <v>14322</v>
      </c>
      <c r="T5607" s="2">
        <v>12516</v>
      </c>
      <c r="U5607" s="2">
        <v>11240</v>
      </c>
      <c r="V5607" s="2">
        <v>9810</v>
      </c>
      <c r="W5607" s="2">
        <v>8540</v>
      </c>
    </row>
    <row r="5608" spans="1:23" x14ac:dyDescent="0.35">
      <c r="A5608">
        <v>4410515</v>
      </c>
      <c r="B5608" t="s">
        <v>3868</v>
      </c>
      <c r="C5608" t="s">
        <v>91</v>
      </c>
      <c r="D5608" t="s">
        <v>886</v>
      </c>
      <c r="E5608">
        <v>259057</v>
      </c>
      <c r="F5608">
        <v>425</v>
      </c>
      <c r="G5608">
        <v>48405</v>
      </c>
      <c r="H5608">
        <v>0.72226009709740735</v>
      </c>
      <c r="I5608">
        <v>13444</v>
      </c>
      <c r="J5608">
        <v>0.16405655898122809</v>
      </c>
      <c r="K5608">
        <v>5.3518644768102472</v>
      </c>
      <c r="L5608" t="s">
        <v>815</v>
      </c>
      <c r="M5608">
        <v>2.7357566029167941</v>
      </c>
      <c r="N5608">
        <v>28668</v>
      </c>
      <c r="O5608">
        <v>14512</v>
      </c>
      <c r="P5608">
        <v>12423</v>
      </c>
      <c r="Q5608">
        <v>8588</v>
      </c>
      <c r="R5608">
        <v>7275</v>
      </c>
      <c r="S5608">
        <v>6618</v>
      </c>
      <c r="T5608">
        <v>4991</v>
      </c>
      <c r="U5608">
        <v>4384</v>
      </c>
      <c r="V5608">
        <v>4104</v>
      </c>
      <c r="W5608">
        <v>3130</v>
      </c>
    </row>
    <row r="5609" spans="1:23" x14ac:dyDescent="0.35">
      <c r="A5609" s="2">
        <v>4169762</v>
      </c>
      <c r="B5609" s="2" t="s">
        <v>2284</v>
      </c>
      <c r="C5609" s="2" t="s">
        <v>91</v>
      </c>
      <c r="D5609" s="2" t="s">
        <v>886</v>
      </c>
      <c r="E5609" s="2">
        <v>182986</v>
      </c>
      <c r="F5609" s="2">
        <v>237</v>
      </c>
      <c r="G5609" s="2">
        <v>34959</v>
      </c>
      <c r="H5609" s="46">
        <v>0.74733258960496585</v>
      </c>
      <c r="I5609" s="2">
        <v>8833</v>
      </c>
      <c r="J5609" s="2">
        <v>0.12951810521023471</v>
      </c>
      <c r="K5609" s="2">
        <v>5.2343030407048259</v>
      </c>
      <c r="L5609" s="2" t="s">
        <v>4150</v>
      </c>
      <c r="M5609" s="58">
        <v>2.7232490996219898</v>
      </c>
      <c r="N5609" s="2">
        <v>20819</v>
      </c>
      <c r="O5609" s="2">
        <v>10126</v>
      </c>
      <c r="P5609" s="2">
        <v>7446</v>
      </c>
      <c r="Q5609" s="2">
        <v>6236</v>
      </c>
      <c r="R5609" s="2">
        <v>5305</v>
      </c>
      <c r="S5609" s="2">
        <v>4488</v>
      </c>
      <c r="T5609" s="2">
        <v>4053</v>
      </c>
      <c r="U5609" s="2">
        <v>3248</v>
      </c>
      <c r="V5609" s="2">
        <v>2763</v>
      </c>
      <c r="W5609" s="2">
        <v>2710</v>
      </c>
    </row>
    <row r="5610" spans="1:23" x14ac:dyDescent="0.35">
      <c r="A5610" s="2">
        <v>4304302</v>
      </c>
      <c r="B5610" s="2" t="s">
        <v>3042</v>
      </c>
      <c r="C5610" s="2" t="s">
        <v>91</v>
      </c>
      <c r="D5610" s="2" t="s">
        <v>886</v>
      </c>
      <c r="E5610" s="2">
        <v>4311032</v>
      </c>
      <c r="F5610" s="2">
        <v>4246</v>
      </c>
      <c r="G5610" s="2">
        <v>826996</v>
      </c>
      <c r="H5610" s="2">
        <v>0.33576099521642189</v>
      </c>
      <c r="I5610" s="2">
        <v>549323</v>
      </c>
      <c r="J5610" s="2">
        <v>9.849149809140828E-2</v>
      </c>
      <c r="K5610" s="2">
        <v>5.2128813198612809</v>
      </c>
      <c r="L5610" s="2" t="s">
        <v>815</v>
      </c>
      <c r="M5610" s="58">
        <v>3.7606233987373958</v>
      </c>
      <c r="N5610" s="2">
        <v>640082</v>
      </c>
      <c r="O5610" s="2">
        <v>193032</v>
      </c>
      <c r="P5610" s="2">
        <v>84642</v>
      </c>
      <c r="Q5610" s="2">
        <v>53392</v>
      </c>
      <c r="R5610" s="2">
        <v>40035</v>
      </c>
      <c r="S5610" s="2">
        <v>33264</v>
      </c>
      <c r="T5610" s="2">
        <v>28924</v>
      </c>
      <c r="U5610" s="2">
        <v>26424</v>
      </c>
      <c r="V5610" s="2">
        <v>24066</v>
      </c>
      <c r="W5610" s="2">
        <v>22500</v>
      </c>
    </row>
    <row r="5611" spans="1:23" x14ac:dyDescent="0.35">
      <c r="A5611" s="2">
        <v>4010084</v>
      </c>
      <c r="B5611" s="2" t="s">
        <v>2225</v>
      </c>
      <c r="C5611" s="2" t="s">
        <v>91</v>
      </c>
      <c r="D5611" s="2" t="s">
        <v>886</v>
      </c>
      <c r="E5611" s="2">
        <v>514201</v>
      </c>
      <c r="F5611" s="2">
        <v>815</v>
      </c>
      <c r="G5611" s="2">
        <v>98649</v>
      </c>
      <c r="H5611" s="46">
        <v>0.51749130756520589</v>
      </c>
      <c r="I5611" s="2">
        <v>47599</v>
      </c>
      <c r="J5611" s="2">
        <v>0.1584983304194274</v>
      </c>
      <c r="K5611" s="2">
        <v>5.2124299283317619</v>
      </c>
      <c r="L5611" s="2" t="s">
        <v>4150</v>
      </c>
      <c r="M5611" s="58">
        <v>3.0332226305575061</v>
      </c>
      <c r="N5611" s="2">
        <v>66207</v>
      </c>
      <c r="O5611" s="2">
        <v>24248</v>
      </c>
      <c r="P5611" s="2">
        <v>17004</v>
      </c>
      <c r="Q5611" s="2">
        <v>13768</v>
      </c>
      <c r="R5611" s="2">
        <v>11100</v>
      </c>
      <c r="S5611" s="2">
        <v>9462</v>
      </c>
      <c r="T5611" s="2">
        <v>8162</v>
      </c>
      <c r="U5611" s="2">
        <v>7416</v>
      </c>
      <c r="V5611" s="2">
        <v>6606</v>
      </c>
      <c r="W5611" s="2">
        <v>5550</v>
      </c>
    </row>
    <row r="5612" spans="1:23" x14ac:dyDescent="0.35">
      <c r="A5612" s="2">
        <v>4358313</v>
      </c>
      <c r="B5612" s="2" t="s">
        <v>3374</v>
      </c>
      <c r="C5612" s="2" t="s">
        <v>91</v>
      </c>
      <c r="D5612" s="2" t="s">
        <v>886</v>
      </c>
      <c r="E5612" s="2">
        <v>1437076</v>
      </c>
      <c r="F5612" s="2">
        <v>1303</v>
      </c>
      <c r="G5612" s="2">
        <v>279233</v>
      </c>
      <c r="H5612" s="2">
        <v>0.42604921338093987</v>
      </c>
      <c r="I5612" s="2">
        <v>160266</v>
      </c>
      <c r="J5612" s="2">
        <v>9.0670222034186093E-2</v>
      </c>
      <c r="K5612" s="2">
        <v>5.1465120526585322</v>
      </c>
      <c r="L5612" s="2" t="s">
        <v>815</v>
      </c>
      <c r="M5612" s="58">
        <v>3.071804167343553</v>
      </c>
      <c r="N5612" s="2">
        <v>190930</v>
      </c>
      <c r="O5612" s="2">
        <v>71418</v>
      </c>
      <c r="P5612" s="2">
        <v>44661</v>
      </c>
      <c r="Q5612" s="2">
        <v>33804</v>
      </c>
      <c r="R5612" s="2">
        <v>28520</v>
      </c>
      <c r="S5612" s="2">
        <v>24150</v>
      </c>
      <c r="T5612" s="2">
        <v>21756</v>
      </c>
      <c r="U5612" s="2">
        <v>19928</v>
      </c>
      <c r="V5612" s="2">
        <v>17361</v>
      </c>
      <c r="W5612" s="2">
        <v>15300</v>
      </c>
    </row>
    <row r="5613" spans="1:23" x14ac:dyDescent="0.35">
      <c r="A5613" s="2">
        <v>4294820</v>
      </c>
      <c r="B5613" s="2" t="s">
        <v>2963</v>
      </c>
      <c r="C5613" s="2" t="s">
        <v>91</v>
      </c>
      <c r="D5613" s="2" t="s">
        <v>886</v>
      </c>
      <c r="E5613" s="2">
        <v>737124</v>
      </c>
      <c r="F5613" s="2">
        <v>1655</v>
      </c>
      <c r="G5613" s="2">
        <v>144267</v>
      </c>
      <c r="H5613" s="2">
        <v>0.27138569458018807</v>
      </c>
      <c r="I5613" s="2">
        <v>105115</v>
      </c>
      <c r="J5613" s="2">
        <v>0.224521247442764</v>
      </c>
      <c r="K5613" s="2">
        <v>5.1094429079415251</v>
      </c>
      <c r="L5613" s="2" t="s">
        <v>4150</v>
      </c>
      <c r="M5613" s="58">
        <v>3.0551450017200432</v>
      </c>
      <c r="N5613" s="2">
        <v>102068</v>
      </c>
      <c r="O5613" s="2">
        <v>30340</v>
      </c>
      <c r="P5613" s="2">
        <v>21714</v>
      </c>
      <c r="Q5613" s="2">
        <v>18404</v>
      </c>
      <c r="R5613" s="2">
        <v>15915</v>
      </c>
      <c r="S5613" s="2">
        <v>13584</v>
      </c>
      <c r="T5613" s="2">
        <v>11963</v>
      </c>
      <c r="U5613" s="2">
        <v>9896</v>
      </c>
      <c r="V5613" s="2">
        <v>9189</v>
      </c>
      <c r="W5613" s="2">
        <v>8200</v>
      </c>
    </row>
    <row r="5614" spans="1:23" x14ac:dyDescent="0.35">
      <c r="A5614" s="2">
        <v>4056863</v>
      </c>
      <c r="B5614" s="2" t="s">
        <v>2226</v>
      </c>
      <c r="C5614" s="2" t="s">
        <v>91</v>
      </c>
      <c r="D5614" s="2" t="s">
        <v>886</v>
      </c>
      <c r="E5614" s="2">
        <v>1798015</v>
      </c>
      <c r="F5614" s="2">
        <v>767</v>
      </c>
      <c r="G5614" s="2">
        <v>355108</v>
      </c>
      <c r="H5614" s="46">
        <v>0.50046746341957937</v>
      </c>
      <c r="I5614" s="2">
        <v>177388</v>
      </c>
      <c r="J5614" s="2">
        <v>4.2658153574914558E-2</v>
      </c>
      <c r="K5614" s="2">
        <v>5.0632906045484756</v>
      </c>
      <c r="L5614" s="2" t="s">
        <v>4150</v>
      </c>
      <c r="M5614" s="58">
        <v>2.755565874792913</v>
      </c>
      <c r="N5614" s="2">
        <v>211934</v>
      </c>
      <c r="O5614" s="2">
        <v>117230</v>
      </c>
      <c r="P5614" s="2">
        <v>75378</v>
      </c>
      <c r="Q5614" s="2">
        <v>56644</v>
      </c>
      <c r="R5614" s="2">
        <v>43745</v>
      </c>
      <c r="S5614" s="2">
        <v>37764</v>
      </c>
      <c r="T5614" s="2">
        <v>32102</v>
      </c>
      <c r="U5614" s="2">
        <v>28232</v>
      </c>
      <c r="V5614" s="2">
        <v>26064</v>
      </c>
      <c r="W5614" s="2">
        <v>23410</v>
      </c>
    </row>
    <row r="5615" spans="1:23" x14ac:dyDescent="0.35">
      <c r="A5615" s="2">
        <v>4177449</v>
      </c>
      <c r="B5615" s="2" t="s">
        <v>2263</v>
      </c>
      <c r="C5615" s="2" t="s">
        <v>91</v>
      </c>
      <c r="D5615" s="2" t="s">
        <v>886</v>
      </c>
      <c r="E5615" s="2">
        <v>768492</v>
      </c>
      <c r="F5615" s="2">
        <v>469</v>
      </c>
      <c r="G5615" s="2">
        <v>153307</v>
      </c>
      <c r="H5615" s="46">
        <v>0.45097092761582969</v>
      </c>
      <c r="I5615" s="2">
        <v>84170</v>
      </c>
      <c r="J5615" s="2">
        <v>6.1028611878848449E-2</v>
      </c>
      <c r="K5615" s="2">
        <v>5.012765235768752</v>
      </c>
      <c r="L5615" s="2" t="s">
        <v>815</v>
      </c>
      <c r="M5615" s="58">
        <v>2.8307812448200029</v>
      </c>
      <c r="N5615" s="2">
        <v>100560</v>
      </c>
      <c r="O5615" s="2">
        <v>45170</v>
      </c>
      <c r="P5615" s="2">
        <v>30111</v>
      </c>
      <c r="Q5615" s="2">
        <v>23292</v>
      </c>
      <c r="R5615" s="2">
        <v>17945</v>
      </c>
      <c r="S5615" s="2">
        <v>14766</v>
      </c>
      <c r="T5615" s="2">
        <v>13020</v>
      </c>
      <c r="U5615" s="2">
        <v>10168</v>
      </c>
      <c r="V5615" s="2">
        <v>8685</v>
      </c>
      <c r="W5615" s="2">
        <v>7760</v>
      </c>
    </row>
    <row r="5616" spans="1:23" x14ac:dyDescent="0.35">
      <c r="A5616" s="2">
        <v>4305310</v>
      </c>
      <c r="B5616" s="2" t="s">
        <v>3057</v>
      </c>
      <c r="C5616" s="2" t="s">
        <v>91</v>
      </c>
      <c r="D5616" s="2" t="s">
        <v>886</v>
      </c>
      <c r="E5616" s="2">
        <v>2594051</v>
      </c>
      <c r="F5616" s="2">
        <v>2778</v>
      </c>
      <c r="G5616" s="2">
        <v>517736</v>
      </c>
      <c r="H5616" s="2">
        <v>7.3639847335321473E-2</v>
      </c>
      <c r="I5616" s="2">
        <v>479610</v>
      </c>
      <c r="J5616" s="2">
        <v>0.1070911867191509</v>
      </c>
      <c r="K5616" s="2">
        <v>5.0103740130104919</v>
      </c>
      <c r="L5616" s="2" t="s">
        <v>815</v>
      </c>
      <c r="M5616" s="58">
        <v>3.695771601816221</v>
      </c>
      <c r="N5616" s="2">
        <v>415910</v>
      </c>
      <c r="O5616" s="2">
        <v>101324</v>
      </c>
      <c r="P5616" s="2">
        <v>44910</v>
      </c>
      <c r="Q5616" s="2">
        <v>28256</v>
      </c>
      <c r="R5616" s="2">
        <v>22855</v>
      </c>
      <c r="S5616" s="2">
        <v>20658</v>
      </c>
      <c r="T5616" s="2">
        <v>18501</v>
      </c>
      <c r="U5616" s="2">
        <v>17928</v>
      </c>
      <c r="V5616" s="2">
        <v>16065</v>
      </c>
      <c r="W5616" s="2">
        <v>15490</v>
      </c>
    </row>
    <row r="5617" spans="1:23" x14ac:dyDescent="0.35">
      <c r="A5617" s="2">
        <v>4321266</v>
      </c>
      <c r="B5617" s="2" t="s">
        <v>3175</v>
      </c>
      <c r="C5617" s="2" t="s">
        <v>91</v>
      </c>
      <c r="D5617" s="2" t="s">
        <v>886</v>
      </c>
      <c r="E5617" s="2">
        <v>1350149</v>
      </c>
      <c r="F5617" s="2">
        <v>738</v>
      </c>
      <c r="G5617" s="2">
        <v>273165</v>
      </c>
      <c r="H5617" s="2">
        <v>0.44673365914374102</v>
      </c>
      <c r="I5617" s="2">
        <v>151133</v>
      </c>
      <c r="J5617" s="2">
        <v>5.4660633752274763E-2</v>
      </c>
      <c r="K5617" s="2">
        <v>4.9426134387641172</v>
      </c>
      <c r="L5617" s="2" t="s">
        <v>815</v>
      </c>
      <c r="M5617" s="58">
        <v>2.811375443783902</v>
      </c>
      <c r="N5617" s="2">
        <v>178502</v>
      </c>
      <c r="O5617" s="2">
        <v>72864</v>
      </c>
      <c r="P5617" s="2">
        <v>47547</v>
      </c>
      <c r="Q5617" s="2">
        <v>37336</v>
      </c>
      <c r="R5617" s="2">
        <v>31030</v>
      </c>
      <c r="S5617" s="2">
        <v>27480</v>
      </c>
      <c r="T5617" s="2">
        <v>24458</v>
      </c>
      <c r="U5617" s="2">
        <v>21696</v>
      </c>
      <c r="V5617" s="2">
        <v>20682</v>
      </c>
      <c r="W5617" s="2">
        <v>18650</v>
      </c>
    </row>
    <row r="5618" spans="1:23" x14ac:dyDescent="0.35">
      <c r="A5618" s="2">
        <v>4321266</v>
      </c>
      <c r="B5618" s="2" t="s">
        <v>3175</v>
      </c>
      <c r="C5618" s="2" t="s">
        <v>91</v>
      </c>
      <c r="D5618" s="2" t="s">
        <v>886</v>
      </c>
      <c r="E5618" s="2">
        <v>1402098</v>
      </c>
      <c r="F5618" s="2">
        <v>1226</v>
      </c>
      <c r="G5618" s="2">
        <v>284137</v>
      </c>
      <c r="H5618" s="2">
        <v>0.5291672679024555</v>
      </c>
      <c r="I5618" s="2">
        <v>133781</v>
      </c>
      <c r="J5618" s="2">
        <v>8.7440392896930175E-2</v>
      </c>
      <c r="K5618" s="2">
        <v>4.9345843730313197</v>
      </c>
      <c r="L5618" s="2" t="s">
        <v>815</v>
      </c>
      <c r="M5618" s="58">
        <v>2.9685591849524471</v>
      </c>
      <c r="N5618" s="2">
        <v>195216</v>
      </c>
      <c r="O5618" s="2">
        <v>75222</v>
      </c>
      <c r="P5618" s="2">
        <v>45402</v>
      </c>
      <c r="Q5618" s="2">
        <v>34332</v>
      </c>
      <c r="R5618" s="2">
        <v>27975</v>
      </c>
      <c r="S5618" s="2">
        <v>23406</v>
      </c>
      <c r="T5618" s="2">
        <v>20384</v>
      </c>
      <c r="U5618" s="2">
        <v>18936</v>
      </c>
      <c r="V5618" s="2">
        <v>16443</v>
      </c>
      <c r="W5618" s="2">
        <v>15000</v>
      </c>
    </row>
    <row r="5619" spans="1:23" x14ac:dyDescent="0.35">
      <c r="A5619" s="2">
        <v>4177449</v>
      </c>
      <c r="B5619" s="2" t="s">
        <v>2263</v>
      </c>
      <c r="C5619" s="2" t="s">
        <v>91</v>
      </c>
      <c r="D5619" s="2" t="s">
        <v>886</v>
      </c>
      <c r="E5619" s="2">
        <v>811514</v>
      </c>
      <c r="F5619" s="2">
        <v>538</v>
      </c>
      <c r="G5619" s="2">
        <v>164617</v>
      </c>
      <c r="H5619" s="46">
        <v>0.5071408177770218</v>
      </c>
      <c r="I5619" s="2">
        <v>81133</v>
      </c>
      <c r="J5619" s="2">
        <v>6.629583716362257E-2</v>
      </c>
      <c r="K5619" s="2">
        <v>4.9297095682705914</v>
      </c>
      <c r="L5619" s="2" t="s">
        <v>815</v>
      </c>
      <c r="M5619" s="58">
        <v>2.8312051689971809</v>
      </c>
      <c r="N5619" s="2">
        <v>109815</v>
      </c>
      <c r="O5619" s="2">
        <v>46746</v>
      </c>
      <c r="P5619" s="2">
        <v>30375</v>
      </c>
      <c r="Q5619" s="2">
        <v>23180</v>
      </c>
      <c r="R5619" s="2">
        <v>18355</v>
      </c>
      <c r="S5619" s="2">
        <v>15486</v>
      </c>
      <c r="T5619" s="2">
        <v>12852</v>
      </c>
      <c r="U5619" s="2">
        <v>11456</v>
      </c>
      <c r="V5619" s="2">
        <v>10017</v>
      </c>
      <c r="W5619" s="2">
        <v>8350</v>
      </c>
    </row>
    <row r="5620" spans="1:23" x14ac:dyDescent="0.35">
      <c r="A5620" s="2">
        <v>4053976</v>
      </c>
      <c r="B5620" s="2" t="s">
        <v>2224</v>
      </c>
      <c r="C5620" s="2" t="s">
        <v>91</v>
      </c>
      <c r="D5620" s="2" t="s">
        <v>886</v>
      </c>
      <c r="E5620" s="2">
        <v>5187712</v>
      </c>
      <c r="F5620" s="2">
        <v>6904</v>
      </c>
      <c r="G5620" s="2">
        <v>1062127</v>
      </c>
      <c r="H5620" s="46">
        <v>0.1590421861039216</v>
      </c>
      <c r="I5620" s="2">
        <v>893204</v>
      </c>
      <c r="J5620" s="2">
        <v>0.13308371783167611</v>
      </c>
      <c r="K5620" s="2">
        <v>4.8842671356626841</v>
      </c>
      <c r="L5620" s="2" t="s">
        <v>815</v>
      </c>
      <c r="M5620" s="58">
        <v>3.4748434960956081</v>
      </c>
      <c r="N5620" s="2">
        <v>803786</v>
      </c>
      <c r="O5620" s="2">
        <v>283952</v>
      </c>
      <c r="P5620" s="2">
        <v>124698</v>
      </c>
      <c r="Q5620" s="2">
        <v>74040</v>
      </c>
      <c r="R5620" s="2">
        <v>52390</v>
      </c>
      <c r="S5620" s="2">
        <v>41088</v>
      </c>
      <c r="T5620" s="2">
        <v>33019</v>
      </c>
      <c r="U5620" s="2">
        <v>28952</v>
      </c>
      <c r="V5620" s="2">
        <v>26469</v>
      </c>
      <c r="W5620" s="2">
        <v>24540</v>
      </c>
    </row>
    <row r="5621" spans="1:23" x14ac:dyDescent="0.35">
      <c r="A5621" s="2">
        <v>4177447</v>
      </c>
      <c r="B5621" s="2" t="s">
        <v>2261</v>
      </c>
      <c r="C5621" s="2" t="s">
        <v>91</v>
      </c>
      <c r="D5621" s="2" t="s">
        <v>886</v>
      </c>
      <c r="E5621" s="2">
        <v>416427</v>
      </c>
      <c r="F5621" s="2">
        <v>622</v>
      </c>
      <c r="G5621" s="2">
        <v>85590</v>
      </c>
      <c r="H5621" s="46">
        <v>0.58914592826264744</v>
      </c>
      <c r="I5621" s="2">
        <v>35165</v>
      </c>
      <c r="J5621" s="2">
        <v>0.14936591527446591</v>
      </c>
      <c r="K5621" s="2">
        <v>4.8653697861899756</v>
      </c>
      <c r="L5621" s="2" t="s">
        <v>815</v>
      </c>
      <c r="M5621" s="58">
        <v>2.610222080144418</v>
      </c>
      <c r="N5621" s="2">
        <v>53390</v>
      </c>
      <c r="O5621" s="2">
        <v>23248</v>
      </c>
      <c r="P5621" s="2">
        <v>19314</v>
      </c>
      <c r="Q5621" s="2">
        <v>13060</v>
      </c>
      <c r="R5621" s="2">
        <v>11090</v>
      </c>
      <c r="S5621" s="2">
        <v>10506</v>
      </c>
      <c r="T5621" s="2">
        <v>8337</v>
      </c>
      <c r="U5621" s="2">
        <v>7704</v>
      </c>
      <c r="V5621" s="2">
        <v>6588</v>
      </c>
      <c r="W5621" s="2">
        <v>6300</v>
      </c>
    </row>
    <row r="5622" spans="1:23" x14ac:dyDescent="0.35">
      <c r="A5622" s="2">
        <v>4177789</v>
      </c>
      <c r="B5622" s="2" t="s">
        <v>2242</v>
      </c>
      <c r="C5622" s="2" t="s">
        <v>91</v>
      </c>
      <c r="D5622" s="2" t="s">
        <v>886</v>
      </c>
      <c r="E5622" s="2">
        <v>401969</v>
      </c>
      <c r="F5622" s="2">
        <v>495</v>
      </c>
      <c r="G5622" s="2">
        <v>82841</v>
      </c>
      <c r="H5622" s="46">
        <v>0.61072415832739835</v>
      </c>
      <c r="I5622" s="2">
        <v>32248</v>
      </c>
      <c r="J5622" s="2">
        <v>0.1231438245237817</v>
      </c>
      <c r="K5622" s="2">
        <v>4.8522953609927448</v>
      </c>
      <c r="L5622" s="2" t="s">
        <v>815</v>
      </c>
      <c r="M5622" s="58">
        <v>2.5816559838666171</v>
      </c>
      <c r="N5622" s="2">
        <v>51478</v>
      </c>
      <c r="O5622" s="2">
        <v>22312</v>
      </c>
      <c r="P5622" s="2">
        <v>18960</v>
      </c>
      <c r="Q5622" s="2">
        <v>12928</v>
      </c>
      <c r="R5622" s="2">
        <v>10865</v>
      </c>
      <c r="S5622" s="2">
        <v>10260</v>
      </c>
      <c r="T5622" s="2">
        <v>8778</v>
      </c>
      <c r="U5622" s="2">
        <v>7408</v>
      </c>
      <c r="V5622" s="2">
        <v>6903</v>
      </c>
      <c r="W5622" s="2">
        <v>5810</v>
      </c>
    </row>
    <row r="5623" spans="1:23" x14ac:dyDescent="0.35">
      <c r="A5623" s="2">
        <v>4177447</v>
      </c>
      <c r="B5623" s="2" t="s">
        <v>2261</v>
      </c>
      <c r="C5623" s="2" t="s">
        <v>91</v>
      </c>
      <c r="D5623" s="2" t="s">
        <v>886</v>
      </c>
      <c r="E5623" s="2">
        <v>419233</v>
      </c>
      <c r="F5623" s="2">
        <v>632</v>
      </c>
      <c r="G5623" s="2">
        <v>86452</v>
      </c>
      <c r="H5623" s="46">
        <v>0.61066256419747367</v>
      </c>
      <c r="I5623" s="2">
        <v>33659</v>
      </c>
      <c r="J5623" s="2">
        <v>0.15075149141408239</v>
      </c>
      <c r="K5623" s="2">
        <v>4.8493152269467448</v>
      </c>
      <c r="L5623" s="2" t="s">
        <v>815</v>
      </c>
      <c r="M5623" s="58">
        <v>2.670648116296551</v>
      </c>
      <c r="N5623" s="2">
        <v>56191</v>
      </c>
      <c r="O5623" s="2">
        <v>22510</v>
      </c>
      <c r="P5623" s="2">
        <v>17826</v>
      </c>
      <c r="Q5623" s="2">
        <v>12756</v>
      </c>
      <c r="R5623" s="2">
        <v>10810</v>
      </c>
      <c r="S5623" s="2">
        <v>9624</v>
      </c>
      <c r="T5623" s="2">
        <v>8330</v>
      </c>
      <c r="U5623" s="2">
        <v>7248</v>
      </c>
      <c r="V5623" s="2">
        <v>6273</v>
      </c>
      <c r="W5623" s="2">
        <v>5410</v>
      </c>
    </row>
    <row r="5624" spans="1:23" x14ac:dyDescent="0.35">
      <c r="A5624" s="2">
        <v>4053985</v>
      </c>
      <c r="B5624" s="2" t="s">
        <v>2234</v>
      </c>
      <c r="C5624" s="2" t="s">
        <v>91</v>
      </c>
      <c r="D5624" s="2" t="s">
        <v>886</v>
      </c>
      <c r="E5624" s="2">
        <v>5136364</v>
      </c>
      <c r="F5624" s="2">
        <v>6969</v>
      </c>
      <c r="G5624" s="2">
        <v>1060037</v>
      </c>
      <c r="H5624" s="46">
        <v>7.1778626595109363E-2</v>
      </c>
      <c r="I5624" s="2">
        <v>983949</v>
      </c>
      <c r="J5624" s="2">
        <v>0.13567963641206121</v>
      </c>
      <c r="K5624" s="2">
        <v>4.8454572812081089</v>
      </c>
      <c r="L5624" s="2" t="s">
        <v>815</v>
      </c>
      <c r="M5624" s="58">
        <v>3.4509275390167029</v>
      </c>
      <c r="N5624" s="2">
        <v>804966</v>
      </c>
      <c r="O5624" s="2">
        <v>279000</v>
      </c>
      <c r="P5624" s="2">
        <v>123924</v>
      </c>
      <c r="Q5624" s="2">
        <v>73968</v>
      </c>
      <c r="R5624" s="2">
        <v>52235</v>
      </c>
      <c r="S5624" s="2">
        <v>41514</v>
      </c>
      <c r="T5624" s="2">
        <v>33957</v>
      </c>
      <c r="U5624" s="2">
        <v>28288</v>
      </c>
      <c r="V5624" s="2">
        <v>26289</v>
      </c>
      <c r="W5624" s="2">
        <v>24260</v>
      </c>
    </row>
    <row r="5625" spans="1:23" x14ac:dyDescent="0.35">
      <c r="A5625" s="2">
        <v>4321266</v>
      </c>
      <c r="B5625" s="2" t="s">
        <v>3175</v>
      </c>
      <c r="C5625" s="2" t="s">
        <v>91</v>
      </c>
      <c r="D5625" s="2" t="s">
        <v>886</v>
      </c>
      <c r="E5625" s="2">
        <v>1125179</v>
      </c>
      <c r="F5625" s="2">
        <v>634</v>
      </c>
      <c r="G5625" s="2">
        <v>233400</v>
      </c>
      <c r="H5625" s="2">
        <v>0.46331619537275059</v>
      </c>
      <c r="I5625" s="2">
        <v>125262</v>
      </c>
      <c r="J5625" s="2">
        <v>5.6346590186983583E-2</v>
      </c>
      <c r="K5625" s="2">
        <v>4.8208183376178244</v>
      </c>
      <c r="L5625" s="2" t="s">
        <v>815</v>
      </c>
      <c r="M5625" s="58">
        <v>2.8108253268782071</v>
      </c>
      <c r="N5625" s="2">
        <v>157428</v>
      </c>
      <c r="O5625" s="2">
        <v>62434</v>
      </c>
      <c r="P5625" s="2">
        <v>38886</v>
      </c>
      <c r="Q5625" s="2">
        <v>30136</v>
      </c>
      <c r="R5625" s="2">
        <v>25220</v>
      </c>
      <c r="S5625" s="2">
        <v>21870</v>
      </c>
      <c r="T5625" s="2">
        <v>19292</v>
      </c>
      <c r="U5625" s="2">
        <v>16992</v>
      </c>
      <c r="V5625" s="2">
        <v>14814</v>
      </c>
      <c r="W5625" s="2">
        <v>13230</v>
      </c>
    </row>
    <row r="5626" spans="1:23" x14ac:dyDescent="0.35">
      <c r="A5626" s="2">
        <v>4177789</v>
      </c>
      <c r="B5626" s="2" t="s">
        <v>2242</v>
      </c>
      <c r="C5626" s="2" t="s">
        <v>91</v>
      </c>
      <c r="D5626" s="2" t="s">
        <v>886</v>
      </c>
      <c r="E5626" s="2">
        <v>403746</v>
      </c>
      <c r="F5626" s="2">
        <v>500</v>
      </c>
      <c r="G5626" s="2">
        <v>84442</v>
      </c>
      <c r="H5626" s="46">
        <v>0.60670045711849552</v>
      </c>
      <c r="I5626" s="2">
        <v>33211</v>
      </c>
      <c r="J5626" s="2">
        <v>0.1238402361880985</v>
      </c>
      <c r="K5626" s="2">
        <v>4.7813410388195452</v>
      </c>
      <c r="L5626" s="2" t="s">
        <v>815</v>
      </c>
      <c r="M5626" s="58">
        <v>2.6398462172181789</v>
      </c>
      <c r="N5626" s="2">
        <v>54924</v>
      </c>
      <c r="O5626" s="2">
        <v>21872</v>
      </c>
      <c r="P5626" s="2">
        <v>17889</v>
      </c>
      <c r="Q5626" s="2">
        <v>12496</v>
      </c>
      <c r="R5626" s="2">
        <v>10020</v>
      </c>
      <c r="S5626" s="2">
        <v>9642</v>
      </c>
      <c r="T5626" s="2">
        <v>7973</v>
      </c>
      <c r="U5626" s="2">
        <v>6600</v>
      </c>
      <c r="V5626" s="2">
        <v>6417</v>
      </c>
      <c r="W5626" s="2">
        <v>5110</v>
      </c>
    </row>
    <row r="5627" spans="1:23" x14ac:dyDescent="0.35">
      <c r="A5627" s="2">
        <v>4053983</v>
      </c>
      <c r="B5627" s="2" t="s">
        <v>2232</v>
      </c>
      <c r="C5627" s="2" t="s">
        <v>91</v>
      </c>
      <c r="D5627" s="2" t="s">
        <v>886</v>
      </c>
      <c r="E5627" s="2">
        <v>862902</v>
      </c>
      <c r="F5627" s="2">
        <v>680</v>
      </c>
      <c r="G5627" s="2">
        <v>180489</v>
      </c>
      <c r="H5627" s="46">
        <v>0.43157754766218442</v>
      </c>
      <c r="I5627" s="2">
        <v>102594</v>
      </c>
      <c r="J5627" s="2">
        <v>7.8803850263413466E-2</v>
      </c>
      <c r="K5627" s="2">
        <v>4.7809118561241961</v>
      </c>
      <c r="L5627" s="2" t="s">
        <v>815</v>
      </c>
      <c r="M5627" s="58">
        <v>2.6707294426424339</v>
      </c>
      <c r="N5627" s="2">
        <v>115979</v>
      </c>
      <c r="O5627" s="2">
        <v>54126</v>
      </c>
      <c r="P5627" s="2">
        <v>34602</v>
      </c>
      <c r="Q5627" s="2">
        <v>27192</v>
      </c>
      <c r="R5627" s="2">
        <v>21630</v>
      </c>
      <c r="S5627" s="2">
        <v>18378</v>
      </c>
      <c r="T5627" s="2">
        <v>15365</v>
      </c>
      <c r="U5627" s="2">
        <v>13800</v>
      </c>
      <c r="V5627" s="2">
        <v>11754</v>
      </c>
      <c r="W5627" s="2">
        <v>10270</v>
      </c>
    </row>
    <row r="5628" spans="1:23" x14ac:dyDescent="0.35">
      <c r="A5628" s="2">
        <v>4304302</v>
      </c>
      <c r="B5628" s="2" t="s">
        <v>3042</v>
      </c>
      <c r="C5628" s="2" t="s">
        <v>91</v>
      </c>
      <c r="D5628" s="2" t="s">
        <v>886</v>
      </c>
      <c r="E5628" s="2">
        <v>2573454</v>
      </c>
      <c r="F5628" s="2">
        <v>2652</v>
      </c>
      <c r="G5628" s="2">
        <v>541034</v>
      </c>
      <c r="H5628" s="2">
        <v>0.25030219912242108</v>
      </c>
      <c r="I5628" s="2">
        <v>405612</v>
      </c>
      <c r="J5628" s="2">
        <v>0.10305216257994119</v>
      </c>
      <c r="K5628" s="2">
        <v>4.7565476476524582</v>
      </c>
      <c r="L5628" s="2" t="s">
        <v>815</v>
      </c>
      <c r="M5628" s="58">
        <v>3.5468129796242391</v>
      </c>
      <c r="N5628" s="2">
        <v>439298</v>
      </c>
      <c r="O5628" s="2">
        <v>103640</v>
      </c>
      <c r="P5628" s="2">
        <v>42477</v>
      </c>
      <c r="Q5628" s="2">
        <v>28728</v>
      </c>
      <c r="R5628" s="2">
        <v>23600</v>
      </c>
      <c r="S5628" s="2">
        <v>20286</v>
      </c>
      <c r="T5628" s="2">
        <v>18144</v>
      </c>
      <c r="U5628" s="2">
        <v>17768</v>
      </c>
      <c r="V5628" s="2">
        <v>16227</v>
      </c>
      <c r="W5628" s="2">
        <v>15400</v>
      </c>
    </row>
    <row r="5629" spans="1:23" x14ac:dyDescent="0.35">
      <c r="A5629" s="2">
        <v>4053972</v>
      </c>
      <c r="B5629" s="2" t="s">
        <v>2220</v>
      </c>
      <c r="C5629" s="2" t="s">
        <v>91</v>
      </c>
      <c r="D5629" s="2" t="s">
        <v>886</v>
      </c>
      <c r="E5629" s="2">
        <v>268234</v>
      </c>
      <c r="F5629" s="2">
        <v>364</v>
      </c>
      <c r="G5629" s="2">
        <v>56443</v>
      </c>
      <c r="H5629" s="46">
        <v>0.72520950339280343</v>
      </c>
      <c r="I5629" s="2">
        <v>15510</v>
      </c>
      <c r="J5629" s="2">
        <v>0.13570240909057019</v>
      </c>
      <c r="K5629" s="2">
        <v>4.75229877929947</v>
      </c>
      <c r="L5629" s="2" t="s">
        <v>815</v>
      </c>
      <c r="M5629" s="58">
        <v>2.2934215701362879</v>
      </c>
      <c r="N5629" s="2">
        <v>30852</v>
      </c>
      <c r="O5629" s="2">
        <v>17000</v>
      </c>
      <c r="P5629" s="2">
        <v>17604</v>
      </c>
      <c r="Q5629" s="2">
        <v>10396</v>
      </c>
      <c r="R5629" s="2">
        <v>9000</v>
      </c>
      <c r="S5629" s="2">
        <v>8370</v>
      </c>
      <c r="T5629" s="2">
        <v>6972</v>
      </c>
      <c r="U5629" s="2">
        <v>6088</v>
      </c>
      <c r="V5629" s="2">
        <v>5796</v>
      </c>
      <c r="W5629" s="2">
        <v>4880</v>
      </c>
    </row>
    <row r="5630" spans="1:23" x14ac:dyDescent="0.35">
      <c r="A5630" s="2">
        <v>4321264</v>
      </c>
      <c r="B5630" s="2" t="s">
        <v>3173</v>
      </c>
      <c r="C5630" s="2" t="s">
        <v>91</v>
      </c>
      <c r="D5630" s="2" t="s">
        <v>886</v>
      </c>
      <c r="E5630" s="2">
        <v>283343</v>
      </c>
      <c r="F5630" s="2">
        <v>374</v>
      </c>
      <c r="G5630" s="2">
        <v>59974</v>
      </c>
      <c r="H5630" s="2">
        <v>0.68051155500716975</v>
      </c>
      <c r="I5630" s="2">
        <v>19161</v>
      </c>
      <c r="J5630" s="2">
        <v>0.13199549662423279</v>
      </c>
      <c r="K5630" s="2">
        <v>4.7244305865875216</v>
      </c>
      <c r="L5630" s="2" t="s">
        <v>815</v>
      </c>
      <c r="M5630" s="58">
        <v>2.5001147072318499</v>
      </c>
      <c r="N5630" s="2">
        <v>37570</v>
      </c>
      <c r="O5630" s="2">
        <v>16424</v>
      </c>
      <c r="P5630" s="2">
        <v>13314</v>
      </c>
      <c r="Q5630" s="2">
        <v>9752</v>
      </c>
      <c r="R5630" s="2">
        <v>8325</v>
      </c>
      <c r="S5630" s="2">
        <v>7578</v>
      </c>
      <c r="T5630" s="2">
        <v>6034</v>
      </c>
      <c r="U5630" s="2">
        <v>5376</v>
      </c>
      <c r="V5630" s="2">
        <v>4959</v>
      </c>
      <c r="W5630" s="2">
        <v>4000</v>
      </c>
    </row>
    <row r="5631" spans="1:23" x14ac:dyDescent="0.35">
      <c r="A5631" s="2">
        <v>4169748</v>
      </c>
      <c r="B5631" s="2" t="s">
        <v>2267</v>
      </c>
      <c r="C5631" s="2" t="s">
        <v>91</v>
      </c>
      <c r="D5631" s="2" t="s">
        <v>886</v>
      </c>
      <c r="E5631" s="2">
        <v>246643</v>
      </c>
      <c r="F5631" s="2">
        <v>397</v>
      </c>
      <c r="G5631" s="2">
        <v>52436</v>
      </c>
      <c r="H5631" s="46">
        <v>0.52038675718971694</v>
      </c>
      <c r="I5631" s="2">
        <v>25149</v>
      </c>
      <c r="J5631" s="2">
        <v>0.16096138953872599</v>
      </c>
      <c r="K5631" s="2">
        <v>4.7036959340910824</v>
      </c>
      <c r="L5631" s="2" t="s">
        <v>4150</v>
      </c>
      <c r="M5631" s="58">
        <v>3.2629051461833578</v>
      </c>
      <c r="N5631" s="2">
        <v>40435</v>
      </c>
      <c r="O5631" s="2">
        <v>13118</v>
      </c>
      <c r="P5631" s="2">
        <v>7665</v>
      </c>
      <c r="Q5631" s="2">
        <v>5048</v>
      </c>
      <c r="R5631" s="2">
        <v>3160</v>
      </c>
      <c r="S5631" s="2">
        <v>2214</v>
      </c>
      <c r="T5631" s="2">
        <v>1659</v>
      </c>
      <c r="U5631" s="2">
        <v>1104</v>
      </c>
      <c r="V5631" s="2">
        <v>657</v>
      </c>
      <c r="W5631" s="2">
        <v>530</v>
      </c>
    </row>
    <row r="5632" spans="1:23" x14ac:dyDescent="0.35">
      <c r="A5632" s="2">
        <v>4321264</v>
      </c>
      <c r="B5632" s="2" t="s">
        <v>3173</v>
      </c>
      <c r="C5632" s="2" t="s">
        <v>91</v>
      </c>
      <c r="D5632" s="2" t="s">
        <v>886</v>
      </c>
      <c r="E5632" s="2">
        <v>281554</v>
      </c>
      <c r="F5632" s="2">
        <v>464</v>
      </c>
      <c r="G5632" s="2">
        <v>60093</v>
      </c>
      <c r="H5632" s="2">
        <v>0.72451034230276412</v>
      </c>
      <c r="I5632" s="2">
        <v>16555</v>
      </c>
      <c r="J5632" s="2">
        <v>0.1647996476697188</v>
      </c>
      <c r="K5632" s="2">
        <v>4.6853044447772616</v>
      </c>
      <c r="L5632" s="2" t="s">
        <v>815</v>
      </c>
      <c r="M5632" s="58">
        <v>2.5784277812374081</v>
      </c>
      <c r="N5632" s="2">
        <v>38541</v>
      </c>
      <c r="O5632" s="2">
        <v>16556</v>
      </c>
      <c r="P5632" s="2">
        <v>13197</v>
      </c>
      <c r="Q5632" s="2">
        <v>8872</v>
      </c>
      <c r="R5632" s="2">
        <v>7540</v>
      </c>
      <c r="S5632" s="2">
        <v>6480</v>
      </c>
      <c r="T5632" s="2">
        <v>5355</v>
      </c>
      <c r="U5632" s="2">
        <v>4984</v>
      </c>
      <c r="V5632" s="2">
        <v>4131</v>
      </c>
      <c r="W5632" s="2">
        <v>3540</v>
      </c>
    </row>
    <row r="5633" spans="1:23" x14ac:dyDescent="0.35">
      <c r="A5633" s="2">
        <v>4177792</v>
      </c>
      <c r="B5633" s="2" t="s">
        <v>2245</v>
      </c>
      <c r="C5633" s="2" t="s">
        <v>91</v>
      </c>
      <c r="D5633" s="2" t="s">
        <v>886</v>
      </c>
      <c r="E5633" s="2">
        <v>1001310</v>
      </c>
      <c r="F5633" s="2">
        <v>3151</v>
      </c>
      <c r="G5633" s="2">
        <v>214092</v>
      </c>
      <c r="H5633" s="46">
        <v>0.51528314930030072</v>
      </c>
      <c r="I5633" s="2">
        <v>103774</v>
      </c>
      <c r="J5633" s="2">
        <v>0.31468775903566332</v>
      </c>
      <c r="K5633" s="2">
        <v>4.6770080152457822</v>
      </c>
      <c r="L5633" s="2" t="s">
        <v>815</v>
      </c>
      <c r="M5633" s="58">
        <v>2.9773954517341452</v>
      </c>
      <c r="N5633" s="2">
        <v>161044</v>
      </c>
      <c r="O5633" s="2">
        <v>47018</v>
      </c>
      <c r="P5633" s="2">
        <v>29931</v>
      </c>
      <c r="Q5633" s="2">
        <v>23232</v>
      </c>
      <c r="R5633" s="2">
        <v>19340</v>
      </c>
      <c r="S5633" s="2">
        <v>15684</v>
      </c>
      <c r="T5633" s="2">
        <v>13055</v>
      </c>
      <c r="U5633" s="2">
        <v>10936</v>
      </c>
      <c r="V5633" s="2">
        <v>8964</v>
      </c>
      <c r="W5633" s="2">
        <v>7100</v>
      </c>
    </row>
    <row r="5634" spans="1:23" x14ac:dyDescent="0.35">
      <c r="A5634">
        <v>4506744</v>
      </c>
      <c r="B5634" t="s">
        <v>4532</v>
      </c>
      <c r="C5634" t="s">
        <v>91</v>
      </c>
      <c r="D5634" t="s">
        <v>886</v>
      </c>
      <c r="E5634">
        <v>270738</v>
      </c>
      <c r="F5634">
        <v>742</v>
      </c>
      <c r="G5634">
        <v>57939</v>
      </c>
      <c r="H5634">
        <v>0.68841367645282103</v>
      </c>
      <c r="I5634">
        <v>18053</v>
      </c>
      <c r="J5634">
        <v>0.27406570189629831</v>
      </c>
      <c r="K5634">
        <v>4.6728110599078354</v>
      </c>
      <c r="L5634" t="s">
        <v>815</v>
      </c>
      <c r="M5634">
        <v>2.5180948129133069</v>
      </c>
      <c r="N5634">
        <v>36356</v>
      </c>
      <c r="O5634">
        <v>16460</v>
      </c>
      <c r="P5634">
        <v>13251</v>
      </c>
      <c r="Q5634">
        <v>9140</v>
      </c>
      <c r="R5634">
        <v>8020</v>
      </c>
      <c r="S5634">
        <v>6528</v>
      </c>
      <c r="T5634">
        <v>5537</v>
      </c>
      <c r="U5634">
        <v>4672</v>
      </c>
      <c r="V5634">
        <v>4203</v>
      </c>
      <c r="W5634">
        <v>3350</v>
      </c>
    </row>
    <row r="5635" spans="1:23" x14ac:dyDescent="0.35">
      <c r="A5635" s="2">
        <v>4177792</v>
      </c>
      <c r="B5635" s="2" t="s">
        <v>2245</v>
      </c>
      <c r="C5635" s="2" t="s">
        <v>91</v>
      </c>
      <c r="D5635" s="2" t="s">
        <v>886</v>
      </c>
      <c r="E5635" s="2">
        <v>1006275</v>
      </c>
      <c r="F5635" s="2">
        <v>3250</v>
      </c>
      <c r="G5635" s="2">
        <v>215427</v>
      </c>
      <c r="H5635" s="46">
        <v>0.47639803738621428</v>
      </c>
      <c r="I5635" s="2">
        <v>112798</v>
      </c>
      <c r="J5635" s="2">
        <v>0.32297334227721047</v>
      </c>
      <c r="K5635" s="2">
        <v>4.6710718712139148</v>
      </c>
      <c r="L5635" s="2" t="s">
        <v>815</v>
      </c>
      <c r="M5635" s="58">
        <v>2.9235352907338221</v>
      </c>
      <c r="N5635" s="2">
        <v>160548</v>
      </c>
      <c r="O5635" s="2">
        <v>46814</v>
      </c>
      <c r="P5635" s="2">
        <v>30702</v>
      </c>
      <c r="Q5635" s="2">
        <v>24524</v>
      </c>
      <c r="R5635" s="2">
        <v>19905</v>
      </c>
      <c r="S5635" s="2">
        <v>17700</v>
      </c>
      <c r="T5635" s="2">
        <v>14294</v>
      </c>
      <c r="U5635" s="2">
        <v>11632</v>
      </c>
      <c r="V5635" s="2">
        <v>10089</v>
      </c>
      <c r="W5635" s="2">
        <v>7990</v>
      </c>
    </row>
    <row r="5636" spans="1:23" x14ac:dyDescent="0.35">
      <c r="A5636">
        <v>4410517</v>
      </c>
      <c r="B5636" t="s">
        <v>3870</v>
      </c>
      <c r="C5636" t="s">
        <v>91</v>
      </c>
      <c r="D5636" t="s">
        <v>886</v>
      </c>
      <c r="E5636">
        <v>735387</v>
      </c>
      <c r="F5636">
        <v>1827</v>
      </c>
      <c r="G5636">
        <v>158185</v>
      </c>
      <c r="H5636">
        <v>0.5271422701267503</v>
      </c>
      <c r="I5636">
        <v>74799</v>
      </c>
      <c r="J5636">
        <v>0.24844061698126291</v>
      </c>
      <c r="K5636">
        <v>4.6489047634099316</v>
      </c>
      <c r="L5636" t="s">
        <v>815</v>
      </c>
      <c r="M5636">
        <v>2.943914907585699</v>
      </c>
      <c r="N5636">
        <v>118996</v>
      </c>
      <c r="O5636">
        <v>33728</v>
      </c>
      <c r="P5636">
        <v>22575</v>
      </c>
      <c r="Q5636">
        <v>17880</v>
      </c>
      <c r="R5636">
        <v>14455</v>
      </c>
      <c r="S5636">
        <v>12090</v>
      </c>
      <c r="T5636">
        <v>9814</v>
      </c>
      <c r="U5636">
        <v>8240</v>
      </c>
      <c r="V5636">
        <v>6651</v>
      </c>
      <c r="W5636">
        <v>5370</v>
      </c>
    </row>
    <row r="5637" spans="1:23" x14ac:dyDescent="0.35">
      <c r="A5637" s="2">
        <v>4177445</v>
      </c>
      <c r="B5637" s="2" t="s">
        <v>2259</v>
      </c>
      <c r="C5637" s="2" t="s">
        <v>91</v>
      </c>
      <c r="D5637" s="2" t="s">
        <v>886</v>
      </c>
      <c r="E5637" s="2">
        <v>1551850</v>
      </c>
      <c r="F5637" s="2">
        <v>2516</v>
      </c>
      <c r="G5637" s="2">
        <v>334031</v>
      </c>
      <c r="H5637" s="46">
        <v>0.50468669075624717</v>
      </c>
      <c r="I5637" s="2">
        <v>165450</v>
      </c>
      <c r="J5637" s="2">
        <v>0.1621290717530689</v>
      </c>
      <c r="K5637" s="2">
        <v>4.6458262855842722</v>
      </c>
      <c r="L5637" s="2" t="s">
        <v>815</v>
      </c>
      <c r="M5637" s="58">
        <v>3.0385355662462818</v>
      </c>
      <c r="N5637" s="2">
        <v>254284</v>
      </c>
      <c r="O5637" s="2">
        <v>69574</v>
      </c>
      <c r="P5637" s="2">
        <v>47436</v>
      </c>
      <c r="Q5637" s="2">
        <v>32852</v>
      </c>
      <c r="R5637" s="2">
        <v>26155</v>
      </c>
      <c r="S5637" s="2">
        <v>22356</v>
      </c>
      <c r="T5637" s="2">
        <v>18186</v>
      </c>
      <c r="U5637" s="2">
        <v>15376</v>
      </c>
      <c r="V5637" s="2">
        <v>13194</v>
      </c>
      <c r="W5637" s="2">
        <v>11310</v>
      </c>
    </row>
    <row r="5638" spans="1:23" x14ac:dyDescent="0.35">
      <c r="A5638">
        <v>4293471</v>
      </c>
      <c r="B5638" t="s">
        <v>2818</v>
      </c>
      <c r="C5638" t="s">
        <v>91</v>
      </c>
      <c r="D5638" t="s">
        <v>886</v>
      </c>
      <c r="E5638">
        <v>1647492</v>
      </c>
      <c r="F5638">
        <v>2211</v>
      </c>
      <c r="G5638">
        <v>357737</v>
      </c>
      <c r="H5638">
        <v>0.51381042497700824</v>
      </c>
      <c r="I5638">
        <v>173928</v>
      </c>
      <c r="J5638">
        <v>0.13420399006489869</v>
      </c>
      <c r="K5638">
        <v>4.605316195976374</v>
      </c>
      <c r="L5638" t="s">
        <v>815</v>
      </c>
      <c r="M5638">
        <v>3.0733178749512651</v>
      </c>
      <c r="N5638">
        <v>271626</v>
      </c>
      <c r="O5638">
        <v>82868</v>
      </c>
      <c r="P5638">
        <v>46350</v>
      </c>
      <c r="Q5638">
        <v>31252</v>
      </c>
      <c r="R5638">
        <v>25190</v>
      </c>
      <c r="S5638">
        <v>20898</v>
      </c>
      <c r="T5638">
        <v>17556</v>
      </c>
      <c r="U5638">
        <v>15160</v>
      </c>
      <c r="V5638">
        <v>13743</v>
      </c>
      <c r="W5638">
        <v>11420</v>
      </c>
    </row>
    <row r="5639" spans="1:23" x14ac:dyDescent="0.35">
      <c r="A5639">
        <v>4515178</v>
      </c>
      <c r="B5639" t="s">
        <v>4346</v>
      </c>
      <c r="C5639" t="s">
        <v>91</v>
      </c>
      <c r="D5639" t="s">
        <v>886</v>
      </c>
      <c r="E5639">
        <v>1541919</v>
      </c>
      <c r="F5639">
        <v>823</v>
      </c>
      <c r="G5639">
        <v>336240</v>
      </c>
      <c r="H5639">
        <v>4.3037711158696153E-2</v>
      </c>
      <c r="I5639">
        <v>321769</v>
      </c>
      <c r="J5639">
        <v>5.3375047586805793E-2</v>
      </c>
      <c r="K5639">
        <v>4.5857690935046396</v>
      </c>
      <c r="L5639" t="s">
        <v>815</v>
      </c>
      <c r="M5639">
        <v>2.962744698675726</v>
      </c>
      <c r="N5639">
        <v>253201</v>
      </c>
      <c r="O5639">
        <v>70780</v>
      </c>
      <c r="P5639">
        <v>44463</v>
      </c>
      <c r="Q5639">
        <v>33668</v>
      </c>
      <c r="R5639">
        <v>28375</v>
      </c>
      <c r="S5639">
        <v>24210</v>
      </c>
      <c r="T5639">
        <v>20377</v>
      </c>
      <c r="U5639">
        <v>17160</v>
      </c>
      <c r="V5639">
        <v>15372</v>
      </c>
      <c r="W5639">
        <v>12830</v>
      </c>
    </row>
    <row r="5640" spans="1:23" x14ac:dyDescent="0.35">
      <c r="A5640" s="2">
        <v>4294820</v>
      </c>
      <c r="B5640" s="2" t="s">
        <v>2963</v>
      </c>
      <c r="C5640" s="2" t="s">
        <v>91</v>
      </c>
      <c r="D5640" s="2" t="s">
        <v>886</v>
      </c>
      <c r="E5640" s="2">
        <v>757257</v>
      </c>
      <c r="F5640" s="2">
        <v>1693</v>
      </c>
      <c r="G5640" s="2">
        <v>165190</v>
      </c>
      <c r="H5640" s="2">
        <v>0.17125734003268969</v>
      </c>
      <c r="I5640" s="2">
        <v>136900</v>
      </c>
      <c r="J5640" s="2">
        <v>0.2235700693423765</v>
      </c>
      <c r="K5640" s="2">
        <v>4.584157636660815</v>
      </c>
      <c r="L5640" s="2" t="s">
        <v>4150</v>
      </c>
      <c r="M5640" s="58">
        <v>2.8195154462221259</v>
      </c>
      <c r="N5640" s="2">
        <v>121356</v>
      </c>
      <c r="O5640" s="2">
        <v>33372</v>
      </c>
      <c r="P5640" s="2">
        <v>23709</v>
      </c>
      <c r="Q5640" s="2">
        <v>19452</v>
      </c>
      <c r="R5640" s="2">
        <v>16575</v>
      </c>
      <c r="S5640" s="2">
        <v>14220</v>
      </c>
      <c r="T5640" s="2">
        <v>12551</v>
      </c>
      <c r="U5640" s="2">
        <v>10384</v>
      </c>
      <c r="V5640" s="2">
        <v>9108</v>
      </c>
      <c r="W5640" s="2">
        <v>7850</v>
      </c>
    </row>
    <row r="5641" spans="1:23" x14ac:dyDescent="0.35">
      <c r="A5641" s="2">
        <v>4177450</v>
      </c>
      <c r="B5641" s="2" t="s">
        <v>2264</v>
      </c>
      <c r="C5641" s="2" t="s">
        <v>91</v>
      </c>
      <c r="D5641" s="2" t="s">
        <v>886</v>
      </c>
      <c r="E5641" s="2">
        <v>864980</v>
      </c>
      <c r="F5641" s="2">
        <v>2580</v>
      </c>
      <c r="G5641" s="2">
        <v>189760</v>
      </c>
      <c r="H5641" s="46">
        <v>0.54319666947723433</v>
      </c>
      <c r="I5641" s="2">
        <v>86683</v>
      </c>
      <c r="J5641" s="2">
        <v>0.29827279243450722</v>
      </c>
      <c r="K5641" s="2">
        <v>4.5582841483979761</v>
      </c>
      <c r="L5641" s="2" t="s">
        <v>815</v>
      </c>
      <c r="M5641" s="58">
        <v>2.940348634830849</v>
      </c>
      <c r="N5641" s="2">
        <v>143449</v>
      </c>
      <c r="O5641" s="2">
        <v>42048</v>
      </c>
      <c r="P5641" s="2">
        <v>26769</v>
      </c>
      <c r="Q5641" s="2">
        <v>20700</v>
      </c>
      <c r="R5641" s="2">
        <v>16690</v>
      </c>
      <c r="S5641" s="2">
        <v>12600</v>
      </c>
      <c r="T5641" s="2">
        <v>10878</v>
      </c>
      <c r="U5641" s="2">
        <v>8808</v>
      </c>
      <c r="V5641" s="2">
        <v>6534</v>
      </c>
      <c r="W5641" s="2">
        <v>5700</v>
      </c>
    </row>
    <row r="5642" spans="1:23" x14ac:dyDescent="0.35">
      <c r="A5642" s="2">
        <v>4177787</v>
      </c>
      <c r="B5642" s="2" t="s">
        <v>2240</v>
      </c>
      <c r="C5642" s="2" t="s">
        <v>91</v>
      </c>
      <c r="D5642" s="2" t="s">
        <v>886</v>
      </c>
      <c r="E5642" s="2">
        <v>1494660</v>
      </c>
      <c r="F5642" s="2">
        <v>2260</v>
      </c>
      <c r="G5642" s="2">
        <v>328229</v>
      </c>
      <c r="H5642" s="46">
        <v>0.54544845214773829</v>
      </c>
      <c r="I5642" s="2">
        <v>149197</v>
      </c>
      <c r="J5642" s="2">
        <v>0.15120495631113429</v>
      </c>
      <c r="K5642" s="2">
        <v>4.5537109761782171</v>
      </c>
      <c r="L5642" s="2" t="s">
        <v>815</v>
      </c>
      <c r="M5642" s="58">
        <v>3.0423790913532001</v>
      </c>
      <c r="N5642" s="2">
        <v>253609</v>
      </c>
      <c r="O5642" s="2">
        <v>66952</v>
      </c>
      <c r="P5642" s="2">
        <v>41691</v>
      </c>
      <c r="Q5642" s="2">
        <v>30324</v>
      </c>
      <c r="R5642" s="2">
        <v>24430</v>
      </c>
      <c r="S5642" s="2">
        <v>20010</v>
      </c>
      <c r="T5642" s="2">
        <v>17136</v>
      </c>
      <c r="U5642" s="2">
        <v>14312</v>
      </c>
      <c r="V5642" s="2">
        <v>12636</v>
      </c>
      <c r="W5642" s="2">
        <v>10180</v>
      </c>
    </row>
    <row r="5643" spans="1:23" x14ac:dyDescent="0.35">
      <c r="A5643" s="2">
        <v>4177450</v>
      </c>
      <c r="B5643" s="2" t="s">
        <v>2264</v>
      </c>
      <c r="C5643" s="2" t="s">
        <v>91</v>
      </c>
      <c r="D5643" s="2" t="s">
        <v>886</v>
      </c>
      <c r="E5643" s="2">
        <v>867120</v>
      </c>
      <c r="F5643" s="2">
        <v>3142</v>
      </c>
      <c r="G5643" s="2">
        <v>191412</v>
      </c>
      <c r="H5643" s="46">
        <v>0.48800493177021298</v>
      </c>
      <c r="I5643" s="2">
        <v>98002</v>
      </c>
      <c r="J5643" s="2">
        <v>0.36234892517759942</v>
      </c>
      <c r="K5643" s="2">
        <v>4.530123503228638</v>
      </c>
      <c r="L5643" s="2" t="s">
        <v>815</v>
      </c>
      <c r="M5643" s="58">
        <v>2.8675456610811829</v>
      </c>
      <c r="N5643" s="2">
        <v>143562</v>
      </c>
      <c r="O5643" s="2">
        <v>41764</v>
      </c>
      <c r="P5643" s="2">
        <v>27678</v>
      </c>
      <c r="Q5643" s="2">
        <v>21788</v>
      </c>
      <c r="R5643" s="2">
        <v>17685</v>
      </c>
      <c r="S5643" s="2">
        <v>14838</v>
      </c>
      <c r="T5643" s="2">
        <v>11102</v>
      </c>
      <c r="U5643" s="2">
        <v>9672</v>
      </c>
      <c r="V5643" s="2">
        <v>7992</v>
      </c>
      <c r="W5643" s="2">
        <v>6310</v>
      </c>
    </row>
    <row r="5644" spans="1:23" x14ac:dyDescent="0.35">
      <c r="A5644" s="2">
        <v>4177445</v>
      </c>
      <c r="B5644" s="2" t="s">
        <v>2259</v>
      </c>
      <c r="C5644" s="2" t="s">
        <v>91</v>
      </c>
      <c r="D5644" s="2" t="s">
        <v>886</v>
      </c>
      <c r="E5644" s="2">
        <v>1573223</v>
      </c>
      <c r="F5644" s="2">
        <v>2626</v>
      </c>
      <c r="G5644" s="2">
        <v>349358</v>
      </c>
      <c r="H5644" s="46">
        <v>0.47579560221892719</v>
      </c>
      <c r="I5644" s="2">
        <v>183135</v>
      </c>
      <c r="J5644" s="2">
        <v>0.16691848517343061</v>
      </c>
      <c r="K5644" s="2">
        <v>4.50318298135437</v>
      </c>
      <c r="L5644" s="2" t="s">
        <v>815</v>
      </c>
      <c r="M5644" s="58">
        <v>2.928751873260544</v>
      </c>
      <c r="N5644" s="2">
        <v>262990</v>
      </c>
      <c r="O5644" s="2">
        <v>76980</v>
      </c>
      <c r="P5644" s="2">
        <v>48387</v>
      </c>
      <c r="Q5644" s="2">
        <v>33832</v>
      </c>
      <c r="R5644" s="2">
        <v>27220</v>
      </c>
      <c r="S5644" s="2">
        <v>23514</v>
      </c>
      <c r="T5644" s="2">
        <v>19740</v>
      </c>
      <c r="U5644" s="2">
        <v>16992</v>
      </c>
      <c r="V5644" s="2">
        <v>15120</v>
      </c>
      <c r="W5644" s="2">
        <v>12390</v>
      </c>
    </row>
    <row r="5645" spans="1:23" x14ac:dyDescent="0.35">
      <c r="A5645" s="2">
        <v>4177791</v>
      </c>
      <c r="B5645" s="2" t="s">
        <v>2244</v>
      </c>
      <c r="C5645" s="2" t="s">
        <v>91</v>
      </c>
      <c r="D5645" s="2" t="s">
        <v>886</v>
      </c>
      <c r="E5645" s="2">
        <v>811345</v>
      </c>
      <c r="F5645" s="2">
        <v>482</v>
      </c>
      <c r="G5645" s="2">
        <v>181088</v>
      </c>
      <c r="H5645" s="46">
        <v>0.54157094893090651</v>
      </c>
      <c r="I5645" s="2">
        <v>83016</v>
      </c>
      <c r="J5645" s="2">
        <v>5.9407527007623147E-2</v>
      </c>
      <c r="K5645" s="2">
        <v>4.4803907492489836</v>
      </c>
      <c r="L5645" s="2" t="s">
        <v>815</v>
      </c>
      <c r="M5645" s="58">
        <v>2.5956810365512282</v>
      </c>
      <c r="N5645" s="2">
        <v>121169</v>
      </c>
      <c r="O5645" s="2">
        <v>51842</v>
      </c>
      <c r="P5645" s="2">
        <v>33117</v>
      </c>
      <c r="Q5645" s="2">
        <v>24604</v>
      </c>
      <c r="R5645" s="2">
        <v>20550</v>
      </c>
      <c r="S5645" s="2">
        <v>16548</v>
      </c>
      <c r="T5645" s="2">
        <v>14518</v>
      </c>
      <c r="U5645" s="2">
        <v>12080</v>
      </c>
      <c r="V5645" s="2">
        <v>10287</v>
      </c>
      <c r="W5645" s="2">
        <v>7860</v>
      </c>
    </row>
    <row r="5646" spans="1:23" x14ac:dyDescent="0.35">
      <c r="A5646" s="2">
        <v>4293471</v>
      </c>
      <c r="B5646" s="2" t="s">
        <v>2818</v>
      </c>
      <c r="C5646" s="2" t="s">
        <v>91</v>
      </c>
      <c r="D5646" s="2" t="s">
        <v>886</v>
      </c>
      <c r="E5646" s="2">
        <v>1751458</v>
      </c>
      <c r="F5646" s="2">
        <v>5010</v>
      </c>
      <c r="G5646" s="2">
        <v>394233</v>
      </c>
      <c r="H5646" s="2">
        <v>0.48435316170893861</v>
      </c>
      <c r="I5646" s="2">
        <v>203285</v>
      </c>
      <c r="J5646" s="2">
        <v>0.28604739594098172</v>
      </c>
      <c r="K5646" s="2">
        <v>4.4426975925404522</v>
      </c>
      <c r="L5646" s="2" t="s">
        <v>815</v>
      </c>
      <c r="M5646" s="58">
        <v>2.7570119350075721</v>
      </c>
      <c r="N5646" s="2">
        <v>270116</v>
      </c>
      <c r="O5646" s="2">
        <v>130268</v>
      </c>
      <c r="P5646" s="2">
        <v>77817</v>
      </c>
      <c r="Q5646" s="2">
        <v>36120</v>
      </c>
      <c r="R5646" s="2">
        <v>28550</v>
      </c>
      <c r="S5646" s="2">
        <v>24636</v>
      </c>
      <c r="T5646" s="2">
        <v>20804</v>
      </c>
      <c r="U5646" s="2">
        <v>17456</v>
      </c>
      <c r="V5646" s="2">
        <v>15777</v>
      </c>
      <c r="W5646" s="2">
        <v>13730</v>
      </c>
    </row>
    <row r="5647" spans="1:23" x14ac:dyDescent="0.35">
      <c r="A5647" s="2">
        <v>4358313</v>
      </c>
      <c r="B5647" s="2" t="s">
        <v>3374</v>
      </c>
      <c r="C5647" s="2" t="s">
        <v>91</v>
      </c>
      <c r="D5647" s="2" t="s">
        <v>886</v>
      </c>
      <c r="E5647" s="2">
        <v>1419978</v>
      </c>
      <c r="F5647" s="2">
        <v>951</v>
      </c>
      <c r="G5647" s="2">
        <v>322570</v>
      </c>
      <c r="H5647" s="2">
        <v>0.40172055677837371</v>
      </c>
      <c r="I5647" s="2">
        <v>192987</v>
      </c>
      <c r="J5647" s="2">
        <v>6.6972868593738785E-2</v>
      </c>
      <c r="K5647" s="2">
        <v>4.402077068543262</v>
      </c>
      <c r="L5647" s="2" t="s">
        <v>815</v>
      </c>
      <c r="M5647" s="58">
        <v>2.6698893858971249</v>
      </c>
      <c r="N5647" s="2">
        <v>224225</v>
      </c>
      <c r="O5647" s="2">
        <v>79166</v>
      </c>
      <c r="P5647" s="2">
        <v>50490</v>
      </c>
      <c r="Q5647" s="2">
        <v>38604</v>
      </c>
      <c r="R5647" s="2">
        <v>31375</v>
      </c>
      <c r="S5647" s="2">
        <v>26982</v>
      </c>
      <c r="T5647" s="2">
        <v>23989</v>
      </c>
      <c r="U5647" s="2">
        <v>20512</v>
      </c>
      <c r="V5647" s="2">
        <v>19206</v>
      </c>
      <c r="W5647" s="2">
        <v>17300</v>
      </c>
    </row>
    <row r="5648" spans="1:23" x14ac:dyDescent="0.35">
      <c r="A5648">
        <v>4524892</v>
      </c>
      <c r="B5648" t="s">
        <v>4393</v>
      </c>
      <c r="C5648" t="s">
        <v>91</v>
      </c>
      <c r="D5648" t="s">
        <v>886</v>
      </c>
      <c r="E5648">
        <v>98415</v>
      </c>
      <c r="F5648">
        <v>261</v>
      </c>
      <c r="G5648">
        <v>22362</v>
      </c>
      <c r="H5648">
        <v>0.79241570521420268</v>
      </c>
      <c r="I5648">
        <v>4642</v>
      </c>
      <c r="J5648">
        <v>0.26520347508001829</v>
      </c>
      <c r="K5648">
        <v>4.4009927555674802</v>
      </c>
      <c r="L5648" t="s">
        <v>815</v>
      </c>
      <c r="M5648">
        <v>2.4083545418950671</v>
      </c>
      <c r="N5648">
        <v>13527</v>
      </c>
      <c r="O5648">
        <v>7320</v>
      </c>
      <c r="P5648">
        <v>7509</v>
      </c>
      <c r="Q5648">
        <v>3276</v>
      </c>
      <c r="R5648">
        <v>2440</v>
      </c>
      <c r="S5648">
        <v>2010</v>
      </c>
      <c r="T5648">
        <v>1498</v>
      </c>
      <c r="U5648">
        <v>1280</v>
      </c>
      <c r="V5648">
        <v>1134</v>
      </c>
      <c r="W5648">
        <v>870</v>
      </c>
    </row>
    <row r="5649" spans="1:23" x14ac:dyDescent="0.35">
      <c r="A5649" s="2">
        <v>4177787</v>
      </c>
      <c r="B5649" s="2" t="s">
        <v>2240</v>
      </c>
      <c r="C5649" s="2" t="s">
        <v>91</v>
      </c>
      <c r="D5649" s="2" t="s">
        <v>886</v>
      </c>
      <c r="E5649" s="2">
        <v>1513709</v>
      </c>
      <c r="F5649" s="2">
        <v>2288</v>
      </c>
      <c r="G5649" s="2">
        <v>345295</v>
      </c>
      <c r="H5649" s="46">
        <v>0.49842308750488717</v>
      </c>
      <c r="I5649" s="2">
        <v>173192</v>
      </c>
      <c r="J5649" s="2">
        <v>0.1511519056833249</v>
      </c>
      <c r="K5649" s="2">
        <v>4.3838138403394202</v>
      </c>
      <c r="L5649" s="2" t="s">
        <v>815</v>
      </c>
      <c r="M5649" s="58">
        <v>2.8737472400837611</v>
      </c>
      <c r="N5649" s="2">
        <v>261354</v>
      </c>
      <c r="O5649" s="2">
        <v>74918</v>
      </c>
      <c r="P5649" s="2">
        <v>46872</v>
      </c>
      <c r="Q5649" s="2">
        <v>32572</v>
      </c>
      <c r="R5649" s="2">
        <v>26545</v>
      </c>
      <c r="S5649" s="2">
        <v>22668</v>
      </c>
      <c r="T5649" s="2">
        <v>18655</v>
      </c>
      <c r="U5649" s="2">
        <v>15792</v>
      </c>
      <c r="V5649" s="2">
        <v>14661</v>
      </c>
      <c r="W5649" s="2">
        <v>12700</v>
      </c>
    </row>
    <row r="5650" spans="1:23" x14ac:dyDescent="0.35">
      <c r="A5650" s="2">
        <v>4411611</v>
      </c>
      <c r="B5650" s="2" t="s">
        <v>3888</v>
      </c>
      <c r="C5650" s="2" t="s">
        <v>91</v>
      </c>
      <c r="D5650" s="2" t="s">
        <v>886</v>
      </c>
      <c r="E5650" s="2">
        <v>160965</v>
      </c>
      <c r="F5650" s="2">
        <v>396</v>
      </c>
      <c r="G5650" s="2">
        <v>37444</v>
      </c>
      <c r="H5650" s="2">
        <v>0.28081935690631338</v>
      </c>
      <c r="I5650" s="2">
        <v>26929</v>
      </c>
      <c r="J5650" s="2">
        <v>0.2460162147050601</v>
      </c>
      <c r="K5650" s="2">
        <v>4.2988195705587007</v>
      </c>
      <c r="L5650" s="2" t="s">
        <v>815</v>
      </c>
      <c r="M5650" s="58">
        <v>3.0357580672538331</v>
      </c>
      <c r="N5650" s="2">
        <v>28891</v>
      </c>
      <c r="O5650" s="2">
        <v>10052</v>
      </c>
      <c r="P5650" s="2">
        <v>5145</v>
      </c>
      <c r="Q5650" s="2">
        <v>3120</v>
      </c>
      <c r="R5650" s="2">
        <v>2020</v>
      </c>
      <c r="S5650" s="2">
        <v>1260</v>
      </c>
      <c r="T5650" s="2">
        <v>952</v>
      </c>
      <c r="U5650" s="2">
        <v>752</v>
      </c>
      <c r="V5650" s="2">
        <v>441</v>
      </c>
      <c r="W5650" s="2">
        <v>390</v>
      </c>
    </row>
    <row r="5651" spans="1:23" x14ac:dyDescent="0.35">
      <c r="A5651" s="2">
        <v>4053981</v>
      </c>
      <c r="B5651" s="2" t="s">
        <v>2230</v>
      </c>
      <c r="C5651" s="2" t="s">
        <v>91</v>
      </c>
      <c r="D5651" s="2" t="s">
        <v>886</v>
      </c>
      <c r="E5651" s="2">
        <v>289625</v>
      </c>
      <c r="F5651" s="2">
        <v>475</v>
      </c>
      <c r="G5651" s="2">
        <v>67466</v>
      </c>
      <c r="H5651" s="46">
        <v>0.6788752853289064</v>
      </c>
      <c r="I5651" s="2">
        <v>21665</v>
      </c>
      <c r="J5651" s="2">
        <v>0.1640051791109193</v>
      </c>
      <c r="K5651" s="2">
        <v>4.2929030919277862</v>
      </c>
      <c r="L5651" s="2" t="s">
        <v>815</v>
      </c>
      <c r="M5651" s="58">
        <v>2.295750533065942</v>
      </c>
      <c r="N5651" s="2">
        <v>42355</v>
      </c>
      <c r="O5651" s="2">
        <v>18912</v>
      </c>
      <c r="P5651" s="2">
        <v>15111</v>
      </c>
      <c r="Q5651" s="2">
        <v>10872</v>
      </c>
      <c r="R5651" s="2">
        <v>9125</v>
      </c>
      <c r="S5651" s="2">
        <v>7980</v>
      </c>
      <c r="T5651" s="2">
        <v>6874</v>
      </c>
      <c r="U5651" s="2">
        <v>5776</v>
      </c>
      <c r="V5651" s="2">
        <v>5202</v>
      </c>
      <c r="W5651" s="2">
        <v>3950</v>
      </c>
    </row>
    <row r="5652" spans="1:23" x14ac:dyDescent="0.35">
      <c r="A5652" s="2">
        <v>4169756</v>
      </c>
      <c r="B5652" s="2" t="s">
        <v>2272</v>
      </c>
      <c r="C5652" s="2" t="s">
        <v>91</v>
      </c>
      <c r="D5652" s="2" t="s">
        <v>886</v>
      </c>
      <c r="E5652" s="2">
        <v>93443</v>
      </c>
      <c r="F5652" s="2">
        <v>95</v>
      </c>
      <c r="G5652" s="2">
        <v>21771</v>
      </c>
      <c r="H5652" s="46">
        <v>0.77419503008589408</v>
      </c>
      <c r="I5652" s="2">
        <v>4916</v>
      </c>
      <c r="J5652" s="2">
        <v>0.1016662564344039</v>
      </c>
      <c r="K5652" s="2">
        <v>4.2920858022139541</v>
      </c>
      <c r="L5652" s="2" t="s">
        <v>4150</v>
      </c>
      <c r="M5652" s="58">
        <v>2.4115567255084129</v>
      </c>
      <c r="N5652" s="2">
        <v>13965</v>
      </c>
      <c r="O5652" s="2">
        <v>6554</v>
      </c>
      <c r="P5652" s="2">
        <v>4539</v>
      </c>
      <c r="Q5652" s="2">
        <v>3344</v>
      </c>
      <c r="R5652" s="2">
        <v>2550</v>
      </c>
      <c r="S5652" s="2">
        <v>1986</v>
      </c>
      <c r="T5652" s="2">
        <v>1862</v>
      </c>
      <c r="U5652" s="2">
        <v>1616</v>
      </c>
      <c r="V5652" s="2">
        <v>1242</v>
      </c>
      <c r="W5652" s="2">
        <v>1090</v>
      </c>
    </row>
    <row r="5653" spans="1:23" x14ac:dyDescent="0.35">
      <c r="A5653" s="2">
        <v>4294820</v>
      </c>
      <c r="B5653" s="2" t="s">
        <v>2963</v>
      </c>
      <c r="C5653" s="2" t="s">
        <v>91</v>
      </c>
      <c r="D5653" s="2" t="s">
        <v>886</v>
      </c>
      <c r="E5653" s="2">
        <v>359279</v>
      </c>
      <c r="F5653" s="2">
        <v>783</v>
      </c>
      <c r="G5653" s="2">
        <v>83882</v>
      </c>
      <c r="H5653" s="2">
        <v>0.4435516558975704</v>
      </c>
      <c r="I5653" s="2">
        <v>46676</v>
      </c>
      <c r="J5653" s="2">
        <v>0.21793647833577809</v>
      </c>
      <c r="K5653" s="2">
        <v>4.283147755179896</v>
      </c>
      <c r="L5653" s="2" t="s">
        <v>4150</v>
      </c>
      <c r="M5653" s="58">
        <v>2.5818805064892132</v>
      </c>
      <c r="N5653" s="2">
        <v>58836</v>
      </c>
      <c r="O5653" s="2">
        <v>21336</v>
      </c>
      <c r="P5653" s="2">
        <v>14142</v>
      </c>
      <c r="Q5653" s="2">
        <v>10844</v>
      </c>
      <c r="R5653" s="2">
        <v>8825</v>
      </c>
      <c r="S5653" s="2">
        <v>6474</v>
      </c>
      <c r="T5653" s="2">
        <v>6041</v>
      </c>
      <c r="U5653" s="2">
        <v>4856</v>
      </c>
      <c r="V5653" s="2">
        <v>4410</v>
      </c>
      <c r="W5653" s="2">
        <v>3390</v>
      </c>
    </row>
    <row r="5654" spans="1:23" x14ac:dyDescent="0.35">
      <c r="A5654" s="2">
        <v>4350935</v>
      </c>
      <c r="B5654" s="2" t="s">
        <v>3336</v>
      </c>
      <c r="C5654" s="2" t="s">
        <v>91</v>
      </c>
      <c r="D5654" s="2" t="s">
        <v>886</v>
      </c>
      <c r="E5654" s="2">
        <v>145929</v>
      </c>
      <c r="F5654" s="2">
        <v>139</v>
      </c>
      <c r="G5654" s="2">
        <v>34102</v>
      </c>
      <c r="H5654" s="2">
        <v>1.521904873614455E-2</v>
      </c>
      <c r="I5654" s="2">
        <v>33583</v>
      </c>
      <c r="J5654" s="2">
        <v>9.5251800533135977E-2</v>
      </c>
      <c r="K5654" s="2">
        <v>4.2791918362559382</v>
      </c>
      <c r="L5654" s="2" t="s">
        <v>815</v>
      </c>
      <c r="M5654" s="58">
        <v>2.3175472866739719</v>
      </c>
      <c r="N5654" s="2">
        <v>19182</v>
      </c>
      <c r="O5654" s="2">
        <v>16742</v>
      </c>
      <c r="P5654" s="2">
        <v>5844</v>
      </c>
      <c r="Q5654" s="2">
        <v>6144</v>
      </c>
      <c r="R5654" s="2">
        <v>3440</v>
      </c>
      <c r="S5654" s="2">
        <v>3696</v>
      </c>
      <c r="T5654" s="2">
        <v>2002</v>
      </c>
      <c r="U5654" s="2">
        <v>2464</v>
      </c>
      <c r="V5654" s="2">
        <v>1683</v>
      </c>
      <c r="W5654" s="2">
        <v>1770</v>
      </c>
    </row>
    <row r="5655" spans="1:23" x14ac:dyDescent="0.35">
      <c r="A5655">
        <v>4505832</v>
      </c>
      <c r="B5655" t="s">
        <v>4361</v>
      </c>
      <c r="C5655" t="s">
        <v>91</v>
      </c>
      <c r="D5655" t="s">
        <v>886</v>
      </c>
      <c r="E5655">
        <v>1100810</v>
      </c>
      <c r="F5655">
        <v>3742</v>
      </c>
      <c r="G5655">
        <v>257792</v>
      </c>
      <c r="H5655">
        <v>0.47326914721946378</v>
      </c>
      <c r="I5655">
        <v>135787</v>
      </c>
      <c r="J5655">
        <v>0.33993150498269448</v>
      </c>
      <c r="K5655">
        <v>4.2701480263157894</v>
      </c>
      <c r="L5655" t="s">
        <v>815</v>
      </c>
      <c r="M5655">
        <v>2.782155746737164</v>
      </c>
      <c r="N5655">
        <v>196748</v>
      </c>
      <c r="O5655">
        <v>53658</v>
      </c>
      <c r="P5655">
        <v>32643</v>
      </c>
      <c r="Q5655">
        <v>25428</v>
      </c>
      <c r="R5655">
        <v>20305</v>
      </c>
      <c r="S5655">
        <v>17382</v>
      </c>
      <c r="T5655">
        <v>14581</v>
      </c>
      <c r="U5655">
        <v>12928</v>
      </c>
      <c r="V5655">
        <v>11115</v>
      </c>
      <c r="W5655">
        <v>10880</v>
      </c>
    </row>
    <row r="5656" spans="1:23" x14ac:dyDescent="0.35">
      <c r="A5656" s="2">
        <v>4053972</v>
      </c>
      <c r="B5656" s="2" t="s">
        <v>2220</v>
      </c>
      <c r="C5656" s="2" t="s">
        <v>91</v>
      </c>
      <c r="D5656" s="2" t="s">
        <v>886</v>
      </c>
      <c r="E5656" s="2">
        <v>282809</v>
      </c>
      <c r="F5656" s="2">
        <v>447</v>
      </c>
      <c r="G5656" s="2">
        <v>66250</v>
      </c>
      <c r="H5656" s="46">
        <v>0.67317735849056604</v>
      </c>
      <c r="I5656" s="2">
        <v>21652</v>
      </c>
      <c r="J5656" s="2">
        <v>0.15805720468584811</v>
      </c>
      <c r="K5656" s="2">
        <v>4.2688150943396224</v>
      </c>
      <c r="L5656" s="2" t="s">
        <v>815</v>
      </c>
      <c r="M5656" s="58">
        <v>2.2843469059715842</v>
      </c>
      <c r="N5656" s="2">
        <v>41360</v>
      </c>
      <c r="O5656" s="2">
        <v>19036</v>
      </c>
      <c r="P5656" s="2">
        <v>15051</v>
      </c>
      <c r="Q5656" s="2">
        <v>10860</v>
      </c>
      <c r="R5656" s="2">
        <v>8725</v>
      </c>
      <c r="S5656" s="2">
        <v>8454</v>
      </c>
      <c r="T5656" s="2">
        <v>6132</v>
      </c>
      <c r="U5656" s="2">
        <v>5464</v>
      </c>
      <c r="V5656" s="2">
        <v>4941</v>
      </c>
      <c r="W5656" s="2">
        <v>3780</v>
      </c>
    </row>
    <row r="5657" spans="1:23" x14ac:dyDescent="0.35">
      <c r="A5657" s="2">
        <v>4305309</v>
      </c>
      <c r="B5657" s="2" t="s">
        <v>3056</v>
      </c>
      <c r="C5657" s="2" t="s">
        <v>91</v>
      </c>
      <c r="D5657" s="2" t="s">
        <v>886</v>
      </c>
      <c r="E5657" s="2">
        <v>1442744</v>
      </c>
      <c r="F5657" s="2">
        <v>5477</v>
      </c>
      <c r="G5657" s="2">
        <v>340355</v>
      </c>
      <c r="H5657" s="2">
        <v>0.45615901044497648</v>
      </c>
      <c r="I5657" s="2">
        <v>185099</v>
      </c>
      <c r="J5657" s="2">
        <v>0.37962382792789301</v>
      </c>
      <c r="K5657" s="2">
        <v>4.2389387551233284</v>
      </c>
      <c r="L5657" s="2" t="s">
        <v>815</v>
      </c>
      <c r="M5657" s="58">
        <v>2.6693457369848619</v>
      </c>
      <c r="N5657" s="2">
        <v>254107</v>
      </c>
      <c r="O5657" s="2">
        <v>74984</v>
      </c>
      <c r="P5657" s="2">
        <v>47889</v>
      </c>
      <c r="Q5657" s="2">
        <v>37268</v>
      </c>
      <c r="R5657" s="2">
        <v>30830</v>
      </c>
      <c r="S5657" s="2">
        <v>26916</v>
      </c>
      <c r="T5657" s="2">
        <v>21994</v>
      </c>
      <c r="U5657" s="2">
        <v>18264</v>
      </c>
      <c r="V5657" s="2">
        <v>14994</v>
      </c>
      <c r="W5657" s="2">
        <v>13240</v>
      </c>
    </row>
    <row r="5658" spans="1:23" x14ac:dyDescent="0.35">
      <c r="A5658">
        <v>4505829</v>
      </c>
      <c r="B5658" t="s">
        <v>4358</v>
      </c>
      <c r="C5658" t="s">
        <v>91</v>
      </c>
      <c r="D5658" t="s">
        <v>886</v>
      </c>
      <c r="E5658">
        <v>173011</v>
      </c>
      <c r="F5658">
        <v>489</v>
      </c>
      <c r="G5658">
        <v>40868</v>
      </c>
      <c r="H5658">
        <v>0.75966526377605947</v>
      </c>
      <c r="I5658">
        <v>9822</v>
      </c>
      <c r="J5658">
        <v>0.2826409881452624</v>
      </c>
      <c r="K5658">
        <v>4.2334100029362816</v>
      </c>
      <c r="L5658" t="s">
        <v>815</v>
      </c>
      <c r="M5658">
        <v>2.3431160107261841</v>
      </c>
      <c r="N5658">
        <v>26198</v>
      </c>
      <c r="O5658">
        <v>12038</v>
      </c>
      <c r="P5658">
        <v>9495</v>
      </c>
      <c r="Q5658">
        <v>6748</v>
      </c>
      <c r="R5658">
        <v>5155</v>
      </c>
      <c r="S5658">
        <v>4038</v>
      </c>
      <c r="T5658">
        <v>3115</v>
      </c>
      <c r="U5658">
        <v>2680</v>
      </c>
      <c r="V5658">
        <v>2241</v>
      </c>
      <c r="W5658">
        <v>2130</v>
      </c>
    </row>
    <row r="5659" spans="1:23" x14ac:dyDescent="0.35">
      <c r="A5659" s="2">
        <v>4304301</v>
      </c>
      <c r="B5659" s="2" t="s">
        <v>3041</v>
      </c>
      <c r="C5659" s="2" t="s">
        <v>91</v>
      </c>
      <c r="D5659" s="2" t="s">
        <v>886</v>
      </c>
      <c r="E5659" s="2">
        <v>953844</v>
      </c>
      <c r="F5659" s="2">
        <v>881</v>
      </c>
      <c r="G5659" s="2">
        <v>226389</v>
      </c>
      <c r="H5659" s="2">
        <v>0.40943685426412058</v>
      </c>
      <c r="I5659" s="2">
        <v>133697</v>
      </c>
      <c r="J5659" s="2">
        <v>9.2363111787671773E-2</v>
      </c>
      <c r="K5659" s="2">
        <v>4.2132965824311253</v>
      </c>
      <c r="L5659" s="2" t="s">
        <v>815</v>
      </c>
      <c r="M5659" s="58">
        <v>3.034829891281869</v>
      </c>
      <c r="N5659" s="2">
        <v>185318</v>
      </c>
      <c r="O5659" s="2">
        <v>39124</v>
      </c>
      <c r="P5659" s="2">
        <v>19860</v>
      </c>
      <c r="Q5659" s="2">
        <v>15400</v>
      </c>
      <c r="R5659" s="2">
        <v>12715</v>
      </c>
      <c r="S5659" s="2">
        <v>10926</v>
      </c>
      <c r="T5659" s="2">
        <v>9555</v>
      </c>
      <c r="U5659" s="2">
        <v>8248</v>
      </c>
      <c r="V5659" s="2">
        <v>6633</v>
      </c>
      <c r="W5659" s="2">
        <v>6520</v>
      </c>
    </row>
    <row r="5660" spans="1:23" x14ac:dyDescent="0.35">
      <c r="A5660" s="2">
        <v>4177450</v>
      </c>
      <c r="B5660" s="2" t="s">
        <v>2264</v>
      </c>
      <c r="C5660" s="2" t="s">
        <v>91</v>
      </c>
      <c r="D5660" s="2" t="s">
        <v>886</v>
      </c>
      <c r="E5660" s="2">
        <v>311492</v>
      </c>
      <c r="F5660" s="2">
        <v>716</v>
      </c>
      <c r="G5660" s="2">
        <v>74327</v>
      </c>
      <c r="H5660" s="46">
        <v>0.62952897332059687</v>
      </c>
      <c r="I5660" s="2">
        <v>27536</v>
      </c>
      <c r="J5660" s="2">
        <v>0.22986144106429701</v>
      </c>
      <c r="K5660" s="2">
        <v>4.1908324027607744</v>
      </c>
      <c r="L5660" s="2" t="s">
        <v>815</v>
      </c>
      <c r="M5660" s="58">
        <v>2.799072642967543</v>
      </c>
      <c r="N5660" s="2">
        <v>56401</v>
      </c>
      <c r="O5660" s="2">
        <v>17904</v>
      </c>
      <c r="P5660" s="2">
        <v>11385</v>
      </c>
      <c r="Q5660" s="2">
        <v>7900</v>
      </c>
      <c r="R5660" s="2">
        <v>5560</v>
      </c>
      <c r="S5660" s="2">
        <v>3894</v>
      </c>
      <c r="T5660" s="2">
        <v>2933</v>
      </c>
      <c r="U5660" s="2">
        <v>2152</v>
      </c>
      <c r="V5660" s="2">
        <v>1845</v>
      </c>
      <c r="W5660" s="2">
        <v>1310</v>
      </c>
    </row>
    <row r="5661" spans="1:23" x14ac:dyDescent="0.35">
      <c r="A5661" s="2">
        <v>4293472</v>
      </c>
      <c r="B5661" s="2" t="s">
        <v>2819</v>
      </c>
      <c r="C5661" s="2" t="s">
        <v>91</v>
      </c>
      <c r="D5661" s="2" t="s">
        <v>886</v>
      </c>
      <c r="E5661" s="2">
        <v>351935</v>
      </c>
      <c r="F5661" s="2">
        <v>179</v>
      </c>
      <c r="G5661" s="2">
        <v>83999</v>
      </c>
      <c r="H5661" s="2">
        <v>0.52131572994916608</v>
      </c>
      <c r="I5661" s="2">
        <v>40209</v>
      </c>
      <c r="J5661" s="2">
        <v>5.086166479605609E-2</v>
      </c>
      <c r="K5661" s="2">
        <v>4.1897522589554637</v>
      </c>
      <c r="L5661" s="2" t="s">
        <v>815</v>
      </c>
      <c r="M5661" s="58">
        <v>2.487155567805174</v>
      </c>
      <c r="N5661" s="2">
        <v>53003</v>
      </c>
      <c r="O5661" s="2">
        <v>31326</v>
      </c>
      <c r="P5661" s="2">
        <v>20319</v>
      </c>
      <c r="Q5661" s="2">
        <v>13400</v>
      </c>
      <c r="R5661" s="2">
        <v>7340</v>
      </c>
      <c r="S5661" s="2">
        <v>5070</v>
      </c>
      <c r="T5661" s="2">
        <v>3752</v>
      </c>
      <c r="U5661" s="2">
        <v>3112</v>
      </c>
      <c r="V5661" s="2">
        <v>2259</v>
      </c>
      <c r="W5661" s="2">
        <v>1920</v>
      </c>
    </row>
    <row r="5662" spans="1:23" x14ac:dyDescent="0.35">
      <c r="A5662" s="2">
        <v>4269559</v>
      </c>
      <c r="B5662" s="2" t="s">
        <v>2273</v>
      </c>
      <c r="C5662" s="2" t="s">
        <v>91</v>
      </c>
      <c r="D5662" s="2" t="s">
        <v>886</v>
      </c>
      <c r="E5662" s="2">
        <v>177225</v>
      </c>
      <c r="F5662" s="2">
        <v>328</v>
      </c>
      <c r="G5662" s="2">
        <v>42400</v>
      </c>
      <c r="H5662" s="46">
        <v>0.60643867924528294</v>
      </c>
      <c r="I5662" s="2">
        <v>16687</v>
      </c>
      <c r="J5662" s="2">
        <v>0.18507546903653549</v>
      </c>
      <c r="K5662" s="2">
        <v>4.1798349056603774</v>
      </c>
      <c r="L5662" s="2" t="s">
        <v>4150</v>
      </c>
      <c r="M5662" s="58">
        <v>3.1124868282402529</v>
      </c>
      <c r="N5662" s="2">
        <v>33831</v>
      </c>
      <c r="O5662" s="2">
        <v>10448</v>
      </c>
      <c r="P5662" s="2">
        <v>5367</v>
      </c>
      <c r="Q5662" s="2">
        <v>3096</v>
      </c>
      <c r="R5662" s="2">
        <v>1845</v>
      </c>
      <c r="S5662" s="2">
        <v>966</v>
      </c>
      <c r="T5662" s="2">
        <v>609</v>
      </c>
      <c r="U5662" s="2">
        <v>448</v>
      </c>
      <c r="V5662" s="2">
        <v>180</v>
      </c>
      <c r="W5662" s="2">
        <v>150</v>
      </c>
    </row>
    <row r="5663" spans="1:23" x14ac:dyDescent="0.35">
      <c r="A5663" s="2">
        <v>4358311</v>
      </c>
      <c r="B5663" s="2" t="s">
        <v>3372</v>
      </c>
      <c r="C5663" s="2" t="s">
        <v>91</v>
      </c>
      <c r="D5663" s="2" t="s">
        <v>886</v>
      </c>
      <c r="E5663" s="2">
        <v>187537</v>
      </c>
      <c r="F5663" s="2">
        <v>274</v>
      </c>
      <c r="G5663" s="2">
        <v>45141</v>
      </c>
      <c r="H5663" s="2">
        <v>0.74065705234709023</v>
      </c>
      <c r="I5663" s="2">
        <v>11707</v>
      </c>
      <c r="J5663" s="2">
        <v>0.14610450204492981</v>
      </c>
      <c r="K5663" s="2">
        <v>4.154471544715447</v>
      </c>
      <c r="L5663" s="2" t="s">
        <v>815</v>
      </c>
      <c r="M5663" s="58">
        <v>2.3605890867896031</v>
      </c>
      <c r="N5663" s="2">
        <v>29981</v>
      </c>
      <c r="O5663" s="2">
        <v>12662</v>
      </c>
      <c r="P5663" s="2">
        <v>9546</v>
      </c>
      <c r="Q5663" s="2">
        <v>6424</v>
      </c>
      <c r="R5663" s="2">
        <v>5430</v>
      </c>
      <c r="S5663" s="2">
        <v>4092</v>
      </c>
      <c r="T5663" s="2">
        <v>3647</v>
      </c>
      <c r="U5663" s="2">
        <v>2872</v>
      </c>
      <c r="V5663" s="2">
        <v>2421</v>
      </c>
      <c r="W5663" s="2">
        <v>2370</v>
      </c>
    </row>
    <row r="5664" spans="1:23" x14ac:dyDescent="0.35">
      <c r="A5664">
        <v>4505827</v>
      </c>
      <c r="B5664" t="s">
        <v>4356</v>
      </c>
      <c r="C5664" t="s">
        <v>91</v>
      </c>
      <c r="D5664" t="s">
        <v>886</v>
      </c>
      <c r="E5664">
        <v>885696</v>
      </c>
      <c r="F5664">
        <v>1593</v>
      </c>
      <c r="G5664">
        <v>213738</v>
      </c>
      <c r="H5664">
        <v>0.50246095687243253</v>
      </c>
      <c r="I5664">
        <v>106343</v>
      </c>
      <c r="J5664">
        <v>0.17985855191849121</v>
      </c>
      <c r="K5664">
        <v>4.1438396541560234</v>
      </c>
      <c r="L5664" t="s">
        <v>815</v>
      </c>
      <c r="M5664">
        <v>2.6910544897698752</v>
      </c>
      <c r="N5664">
        <v>148942</v>
      </c>
      <c r="O5664">
        <v>75324</v>
      </c>
      <c r="P5664">
        <v>43806</v>
      </c>
      <c r="Q5664">
        <v>17620</v>
      </c>
      <c r="R5664">
        <v>12335</v>
      </c>
      <c r="S5664">
        <v>9738</v>
      </c>
      <c r="T5664">
        <v>7322</v>
      </c>
      <c r="U5664">
        <v>5592</v>
      </c>
      <c r="V5664">
        <v>4797</v>
      </c>
      <c r="W5664">
        <v>3650</v>
      </c>
    </row>
    <row r="5665" spans="1:23" x14ac:dyDescent="0.35">
      <c r="A5665">
        <v>4506747</v>
      </c>
      <c r="B5665" t="s">
        <v>4535</v>
      </c>
      <c r="C5665" t="s">
        <v>91</v>
      </c>
      <c r="D5665" t="s">
        <v>886</v>
      </c>
      <c r="E5665">
        <v>948937</v>
      </c>
      <c r="F5665">
        <v>3125</v>
      </c>
      <c r="G5665">
        <v>230735</v>
      </c>
      <c r="H5665">
        <v>0.49270375105640668</v>
      </c>
      <c r="I5665">
        <v>117051</v>
      </c>
      <c r="J5665">
        <v>0.32931585553097842</v>
      </c>
      <c r="K5665">
        <v>4.1126703794396171</v>
      </c>
      <c r="L5665" t="s">
        <v>815</v>
      </c>
      <c r="M5665">
        <v>2.6311634729227258</v>
      </c>
      <c r="N5665">
        <v>175930</v>
      </c>
      <c r="O5665">
        <v>47040</v>
      </c>
      <c r="P5665">
        <v>29184</v>
      </c>
      <c r="Q5665">
        <v>23616</v>
      </c>
      <c r="R5665">
        <v>19610</v>
      </c>
      <c r="S5665">
        <v>17190</v>
      </c>
      <c r="T5665">
        <v>14987</v>
      </c>
      <c r="U5665">
        <v>12552</v>
      </c>
      <c r="V5665">
        <v>11034</v>
      </c>
      <c r="W5665">
        <v>9510</v>
      </c>
    </row>
    <row r="5666" spans="1:23" x14ac:dyDescent="0.35">
      <c r="A5666" s="2">
        <v>4053981</v>
      </c>
      <c r="B5666" s="2" t="s">
        <v>2230</v>
      </c>
      <c r="C5666" s="2" t="s">
        <v>91</v>
      </c>
      <c r="D5666" s="2" t="s">
        <v>886</v>
      </c>
      <c r="E5666" s="2">
        <v>272498</v>
      </c>
      <c r="F5666" s="2">
        <v>558</v>
      </c>
      <c r="G5666" s="2">
        <v>66292</v>
      </c>
      <c r="H5666" s="46">
        <v>0.62420804923671036</v>
      </c>
      <c r="I5666" s="2">
        <v>24912</v>
      </c>
      <c r="J5666" s="2">
        <v>0.20477214511666139</v>
      </c>
      <c r="K5666" s="2">
        <v>4.1105714113316836</v>
      </c>
      <c r="L5666" s="2" t="s">
        <v>815</v>
      </c>
      <c r="M5666" s="58">
        <v>2.2154128828220911</v>
      </c>
      <c r="N5666" s="2">
        <v>41971</v>
      </c>
      <c r="O5666" s="2">
        <v>18438</v>
      </c>
      <c r="P5666" s="2">
        <v>14829</v>
      </c>
      <c r="Q5666" s="2">
        <v>10760</v>
      </c>
      <c r="R5666" s="2">
        <v>8705</v>
      </c>
      <c r="S5666" s="2">
        <v>7962</v>
      </c>
      <c r="T5666" s="2">
        <v>6573</v>
      </c>
      <c r="U5666" s="2">
        <v>5112</v>
      </c>
      <c r="V5666" s="2">
        <v>4761</v>
      </c>
      <c r="W5666" s="2">
        <v>3890</v>
      </c>
    </row>
    <row r="5667" spans="1:23" x14ac:dyDescent="0.35">
      <c r="A5667" s="2">
        <v>4169748</v>
      </c>
      <c r="B5667" s="2" t="s">
        <v>2267</v>
      </c>
      <c r="C5667" s="2" t="s">
        <v>91</v>
      </c>
      <c r="D5667" s="2" t="s">
        <v>886</v>
      </c>
      <c r="E5667" s="2">
        <v>90429</v>
      </c>
      <c r="F5667" s="2">
        <v>181</v>
      </c>
      <c r="G5667" s="2">
        <v>22002</v>
      </c>
      <c r="H5667" s="46">
        <v>0.42264339605490409</v>
      </c>
      <c r="I5667" s="2">
        <v>12703</v>
      </c>
      <c r="J5667" s="2">
        <v>0.20015702927158319</v>
      </c>
      <c r="K5667" s="2">
        <v>4.1100354513226067</v>
      </c>
      <c r="L5667" s="2" t="s">
        <v>4150</v>
      </c>
      <c r="M5667" s="58">
        <v>2.8730420969023029</v>
      </c>
      <c r="N5667" s="2">
        <v>17090</v>
      </c>
      <c r="O5667" s="2">
        <v>5216</v>
      </c>
      <c r="P5667" s="2">
        <v>2985</v>
      </c>
      <c r="Q5667" s="2">
        <v>1824</v>
      </c>
      <c r="R5667" s="2">
        <v>1265</v>
      </c>
      <c r="S5667" s="2">
        <v>870</v>
      </c>
      <c r="T5667" s="2">
        <v>672</v>
      </c>
      <c r="U5667" s="2">
        <v>640</v>
      </c>
      <c r="V5667" s="2">
        <v>603</v>
      </c>
      <c r="W5667" s="2">
        <v>310</v>
      </c>
    </row>
    <row r="5668" spans="1:23" x14ac:dyDescent="0.35">
      <c r="A5668" s="2">
        <v>4321266</v>
      </c>
      <c r="B5668" s="2" t="s">
        <v>3175</v>
      </c>
      <c r="C5668" s="2" t="s">
        <v>91</v>
      </c>
      <c r="D5668" s="2" t="s">
        <v>886</v>
      </c>
      <c r="E5668" s="2">
        <v>946486</v>
      </c>
      <c r="F5668" s="2">
        <v>605</v>
      </c>
      <c r="G5668" s="2">
        <v>230375</v>
      </c>
      <c r="H5668" s="2">
        <v>0.43160933260987522</v>
      </c>
      <c r="I5668" s="2">
        <v>130943</v>
      </c>
      <c r="J5668" s="2">
        <v>6.3920649645108324E-2</v>
      </c>
      <c r="K5668" s="2">
        <v>4.1084579489962021</v>
      </c>
      <c r="L5668" s="2" t="s">
        <v>815</v>
      </c>
      <c r="M5668" s="58">
        <v>2.4770635959172989</v>
      </c>
      <c r="N5668" s="2">
        <v>162165</v>
      </c>
      <c r="O5668" s="2">
        <v>55990</v>
      </c>
      <c r="P5668" s="2">
        <v>36723</v>
      </c>
      <c r="Q5668" s="2">
        <v>27776</v>
      </c>
      <c r="R5668" s="2">
        <v>23185</v>
      </c>
      <c r="S5668" s="2">
        <v>19230</v>
      </c>
      <c r="T5668" s="2">
        <v>17129</v>
      </c>
      <c r="U5668" s="2">
        <v>15080</v>
      </c>
      <c r="V5668" s="2">
        <v>13122</v>
      </c>
      <c r="W5668" s="2">
        <v>11700</v>
      </c>
    </row>
    <row r="5669" spans="1:23" x14ac:dyDescent="0.35">
      <c r="A5669" s="2">
        <v>4177445</v>
      </c>
      <c r="B5669" s="2" t="s">
        <v>2259</v>
      </c>
      <c r="C5669" s="2" t="s">
        <v>91</v>
      </c>
      <c r="D5669" s="2" t="s">
        <v>886</v>
      </c>
      <c r="E5669" s="2">
        <v>570650</v>
      </c>
      <c r="F5669" s="2">
        <v>1009</v>
      </c>
      <c r="G5669" s="2">
        <v>139056</v>
      </c>
      <c r="H5669" s="46">
        <v>0.56846881831779994</v>
      </c>
      <c r="I5669" s="2">
        <v>60007</v>
      </c>
      <c r="J5669" s="2">
        <v>0.17681591167966351</v>
      </c>
      <c r="K5669" s="2">
        <v>4.1037423771717867</v>
      </c>
      <c r="L5669" s="2" t="s">
        <v>815</v>
      </c>
      <c r="M5669" s="58">
        <v>2.7930869080016452</v>
      </c>
      <c r="N5669" s="2">
        <v>106513</v>
      </c>
      <c r="O5669" s="2">
        <v>33058</v>
      </c>
      <c r="P5669" s="2">
        <v>20844</v>
      </c>
      <c r="Q5669" s="2">
        <v>13652</v>
      </c>
      <c r="R5669" s="2">
        <v>9380</v>
      </c>
      <c r="S5669" s="2">
        <v>6720</v>
      </c>
      <c r="T5669" s="2">
        <v>5285</v>
      </c>
      <c r="U5669" s="2">
        <v>3600</v>
      </c>
      <c r="V5669" s="2">
        <v>2916</v>
      </c>
      <c r="W5669" s="2">
        <v>2340</v>
      </c>
    </row>
    <row r="5670" spans="1:23" x14ac:dyDescent="0.35">
      <c r="A5670" s="2">
        <v>4269560</v>
      </c>
      <c r="B5670" s="2" t="s">
        <v>2274</v>
      </c>
      <c r="C5670" s="2" t="s">
        <v>91</v>
      </c>
      <c r="D5670" s="2" t="s">
        <v>886</v>
      </c>
      <c r="E5670" s="2">
        <v>173403</v>
      </c>
      <c r="F5670" s="2">
        <v>301</v>
      </c>
      <c r="G5670" s="2">
        <v>42263</v>
      </c>
      <c r="H5670" s="46">
        <v>0.57856754134822419</v>
      </c>
      <c r="I5670" s="2">
        <v>17811</v>
      </c>
      <c r="J5670" s="2">
        <v>0.17358407870682749</v>
      </c>
      <c r="K5670" s="2">
        <v>4.1029505714218111</v>
      </c>
      <c r="L5670" s="2" t="s">
        <v>4150</v>
      </c>
      <c r="M5670" s="58">
        <v>3.0226959750379141</v>
      </c>
      <c r="N5670" s="2">
        <v>33767</v>
      </c>
      <c r="O5670" s="2">
        <v>10074</v>
      </c>
      <c r="P5670" s="2">
        <v>5469</v>
      </c>
      <c r="Q5670" s="2">
        <v>2812</v>
      </c>
      <c r="R5670" s="2">
        <v>1770</v>
      </c>
      <c r="S5670" s="2">
        <v>1296</v>
      </c>
      <c r="T5670" s="2">
        <v>910</v>
      </c>
      <c r="U5670" s="2">
        <v>488</v>
      </c>
      <c r="V5670" s="2">
        <v>531</v>
      </c>
      <c r="W5670" s="2">
        <v>250</v>
      </c>
    </row>
    <row r="5671" spans="1:23" x14ac:dyDescent="0.35">
      <c r="A5671" s="2">
        <v>4053979</v>
      </c>
      <c r="B5671" s="2" t="s">
        <v>2228</v>
      </c>
      <c r="C5671" s="2" t="s">
        <v>91</v>
      </c>
      <c r="D5671" s="2" t="s">
        <v>886</v>
      </c>
      <c r="E5671" s="2">
        <v>1142961</v>
      </c>
      <c r="F5671" s="2">
        <v>2210</v>
      </c>
      <c r="G5671" s="2">
        <v>279342</v>
      </c>
      <c r="H5671" s="46">
        <v>0.60026061243923223</v>
      </c>
      <c r="I5671" s="2">
        <v>111664</v>
      </c>
      <c r="J5671" s="2">
        <v>0.193357428643672</v>
      </c>
      <c r="K5671" s="2">
        <v>4.0916188757866703</v>
      </c>
      <c r="L5671" s="2" t="s">
        <v>815</v>
      </c>
      <c r="M5671" s="58">
        <v>2.5435307993590879</v>
      </c>
      <c r="N5671" s="2">
        <v>205616</v>
      </c>
      <c r="O5671" s="2">
        <v>61424</v>
      </c>
      <c r="P5671" s="2">
        <v>45999</v>
      </c>
      <c r="Q5671" s="2">
        <v>31708</v>
      </c>
      <c r="R5671" s="2">
        <v>25600</v>
      </c>
      <c r="S5671" s="2">
        <v>22410</v>
      </c>
      <c r="T5671" s="2">
        <v>18179</v>
      </c>
      <c r="U5671" s="2">
        <v>14848</v>
      </c>
      <c r="V5671" s="2">
        <v>13176</v>
      </c>
      <c r="W5671" s="2">
        <v>10400</v>
      </c>
    </row>
    <row r="5672" spans="1:23" x14ac:dyDescent="0.35">
      <c r="A5672" s="2">
        <v>4358311</v>
      </c>
      <c r="B5672" s="2" t="s">
        <v>3372</v>
      </c>
      <c r="C5672" s="2" t="s">
        <v>91</v>
      </c>
      <c r="D5672" s="2" t="s">
        <v>886</v>
      </c>
      <c r="E5672" s="2">
        <v>188918</v>
      </c>
      <c r="F5672" s="2">
        <v>222</v>
      </c>
      <c r="G5672" s="2">
        <v>46363</v>
      </c>
      <c r="H5672" s="2">
        <v>0.68021914026270947</v>
      </c>
      <c r="I5672" s="2">
        <v>14826</v>
      </c>
      <c r="J5672" s="2">
        <v>0.1175113011994622</v>
      </c>
      <c r="K5672" s="2">
        <v>4.0747578888337683</v>
      </c>
      <c r="L5672" s="2" t="s">
        <v>815</v>
      </c>
      <c r="M5672" s="58">
        <v>2.26713389096233</v>
      </c>
      <c r="N5672" s="2">
        <v>30218</v>
      </c>
      <c r="O5672" s="2">
        <v>13080</v>
      </c>
      <c r="P5672" s="2">
        <v>10218</v>
      </c>
      <c r="Q5672" s="2">
        <v>7384</v>
      </c>
      <c r="R5672" s="2">
        <v>6040</v>
      </c>
      <c r="S5672" s="2">
        <v>4668</v>
      </c>
      <c r="T5672" s="2">
        <v>3710</v>
      </c>
      <c r="U5672" s="2">
        <v>3328</v>
      </c>
      <c r="V5672" s="2">
        <v>2313</v>
      </c>
      <c r="W5672" s="2">
        <v>2370</v>
      </c>
    </row>
    <row r="5673" spans="1:23" x14ac:dyDescent="0.35">
      <c r="A5673" s="2">
        <v>4053974</v>
      </c>
      <c r="B5673" s="2" t="s">
        <v>2222</v>
      </c>
      <c r="C5673" s="2" t="s">
        <v>91</v>
      </c>
      <c r="D5673" s="2" t="s">
        <v>886</v>
      </c>
      <c r="E5673" s="2">
        <v>708973</v>
      </c>
      <c r="F5673" s="2">
        <v>471</v>
      </c>
      <c r="G5673" s="2">
        <v>174053</v>
      </c>
      <c r="H5673" s="46">
        <v>0.49901466794597049</v>
      </c>
      <c r="I5673" s="2">
        <v>87198</v>
      </c>
      <c r="J5673" s="2">
        <v>6.6434123725445118E-2</v>
      </c>
      <c r="K5673" s="2">
        <v>4.0733167483467678</v>
      </c>
      <c r="L5673" s="2" t="s">
        <v>815</v>
      </c>
      <c r="M5673" s="58">
        <v>2.3342903520006848</v>
      </c>
      <c r="N5673" s="2">
        <v>115175</v>
      </c>
      <c r="O5673" s="2">
        <v>51654</v>
      </c>
      <c r="P5673" s="2">
        <v>32643</v>
      </c>
      <c r="Q5673" s="2">
        <v>24524</v>
      </c>
      <c r="R5673" s="2">
        <v>20045</v>
      </c>
      <c r="S5673" s="2">
        <v>16578</v>
      </c>
      <c r="T5673" s="2">
        <v>13573</v>
      </c>
      <c r="U5673" s="2">
        <v>11272</v>
      </c>
      <c r="V5673" s="2">
        <v>10107</v>
      </c>
      <c r="W5673" s="2">
        <v>8150</v>
      </c>
    </row>
    <row r="5674" spans="1:23" x14ac:dyDescent="0.35">
      <c r="A5674" s="2">
        <v>4053970</v>
      </c>
      <c r="B5674" s="2" t="s">
        <v>2218</v>
      </c>
      <c r="C5674" s="2" t="s">
        <v>91</v>
      </c>
      <c r="D5674" s="2" t="s">
        <v>886</v>
      </c>
      <c r="E5674" s="2">
        <v>1113883</v>
      </c>
      <c r="F5674" s="2">
        <v>1985</v>
      </c>
      <c r="G5674" s="2">
        <v>273461</v>
      </c>
      <c r="H5674" s="46">
        <v>0.60219921670731846</v>
      </c>
      <c r="I5674" s="2">
        <v>108783</v>
      </c>
      <c r="J5674" s="2">
        <v>0.17820543091150509</v>
      </c>
      <c r="K5674" s="2">
        <v>4.0732791878915089</v>
      </c>
      <c r="L5674" s="2" t="s">
        <v>815</v>
      </c>
      <c r="M5674" s="58">
        <v>2.5342593224580798</v>
      </c>
      <c r="N5674" s="2">
        <v>201182</v>
      </c>
      <c r="O5674" s="2">
        <v>60760</v>
      </c>
      <c r="P5674" s="2">
        <v>45096</v>
      </c>
      <c r="Q5674" s="2">
        <v>31472</v>
      </c>
      <c r="R5674" s="2">
        <v>25105</v>
      </c>
      <c r="S5674" s="2">
        <v>21396</v>
      </c>
      <c r="T5674" s="2">
        <v>18312</v>
      </c>
      <c r="U5674" s="2">
        <v>14064</v>
      </c>
      <c r="V5674" s="2">
        <v>12033</v>
      </c>
      <c r="W5674" s="2">
        <v>10110</v>
      </c>
    </row>
    <row r="5675" spans="1:23" x14ac:dyDescent="0.35">
      <c r="A5675" s="2">
        <v>4053972</v>
      </c>
      <c r="B5675" s="2" t="s">
        <v>2220</v>
      </c>
      <c r="C5675" s="2" t="s">
        <v>91</v>
      </c>
      <c r="D5675" s="2" t="s">
        <v>886</v>
      </c>
      <c r="E5675" s="2">
        <v>266177</v>
      </c>
      <c r="F5675" s="2">
        <v>434</v>
      </c>
      <c r="G5675" s="2">
        <v>65417</v>
      </c>
      <c r="H5675" s="46">
        <v>0.63122735680327746</v>
      </c>
      <c r="I5675" s="2">
        <v>24124</v>
      </c>
      <c r="J5675" s="2">
        <v>0.16304939945975799</v>
      </c>
      <c r="K5675" s="2">
        <v>4.0689270373144586</v>
      </c>
      <c r="L5675" s="2" t="s">
        <v>815</v>
      </c>
      <c r="M5675" s="58">
        <v>2.2022305509361528</v>
      </c>
      <c r="N5675" s="2">
        <v>41501</v>
      </c>
      <c r="O5675" s="2">
        <v>18294</v>
      </c>
      <c r="P5675" s="2">
        <v>14844</v>
      </c>
      <c r="Q5675" s="2">
        <v>10400</v>
      </c>
      <c r="R5675" s="2">
        <v>8360</v>
      </c>
      <c r="S5675" s="2">
        <v>7716</v>
      </c>
      <c r="T5675" s="2">
        <v>6482</v>
      </c>
      <c r="U5675" s="2">
        <v>4992</v>
      </c>
      <c r="V5675" s="2">
        <v>4338</v>
      </c>
      <c r="W5675" s="2">
        <v>3940</v>
      </c>
    </row>
    <row r="5676" spans="1:23" x14ac:dyDescent="0.35">
      <c r="A5676">
        <v>4524890</v>
      </c>
      <c r="B5676" t="s">
        <v>4391</v>
      </c>
      <c r="C5676" t="s">
        <v>91</v>
      </c>
      <c r="D5676" t="s">
        <v>886</v>
      </c>
      <c r="E5676">
        <v>417219</v>
      </c>
      <c r="F5676">
        <v>559</v>
      </c>
      <c r="G5676">
        <v>102694</v>
      </c>
      <c r="H5676">
        <v>0.57897248135236723</v>
      </c>
      <c r="I5676">
        <v>43237</v>
      </c>
      <c r="J5676">
        <v>0.13398239293991879</v>
      </c>
      <c r="K5676">
        <v>4.0627397900558941</v>
      </c>
      <c r="L5676" t="s">
        <v>815</v>
      </c>
      <c r="M5676">
        <v>2.8204765928680069</v>
      </c>
      <c r="N5676">
        <v>79365</v>
      </c>
      <c r="O5676">
        <v>24828</v>
      </c>
      <c r="P5676">
        <v>14466</v>
      </c>
      <c r="Q5676">
        <v>7912</v>
      </c>
      <c r="R5676">
        <v>5650</v>
      </c>
      <c r="S5676">
        <v>4248</v>
      </c>
      <c r="T5676">
        <v>3507</v>
      </c>
      <c r="U5676">
        <v>2960</v>
      </c>
      <c r="V5676">
        <v>2709</v>
      </c>
      <c r="W5676">
        <v>2280</v>
      </c>
    </row>
    <row r="5677" spans="1:23" x14ac:dyDescent="0.35">
      <c r="A5677" s="2">
        <v>4053979</v>
      </c>
      <c r="B5677" s="2" t="s">
        <v>2228</v>
      </c>
      <c r="C5677" s="2" t="s">
        <v>91</v>
      </c>
      <c r="D5677" s="2" t="s">
        <v>886</v>
      </c>
      <c r="E5677" s="2">
        <v>1240595</v>
      </c>
      <c r="F5677" s="2">
        <v>2334</v>
      </c>
      <c r="G5677" s="2">
        <v>306042</v>
      </c>
      <c r="H5677" s="46">
        <v>0.44753007757105229</v>
      </c>
      <c r="I5677" s="2">
        <v>169079</v>
      </c>
      <c r="J5677" s="2">
        <v>0.1881355317408179</v>
      </c>
      <c r="K5677" s="2">
        <v>4.0536756392913391</v>
      </c>
      <c r="L5677" s="2" t="s">
        <v>815</v>
      </c>
      <c r="M5677" s="58">
        <v>2.6137378751232498</v>
      </c>
      <c r="N5677" s="2">
        <v>226710</v>
      </c>
      <c r="O5677" s="2">
        <v>69442</v>
      </c>
      <c r="P5677" s="2">
        <v>43785</v>
      </c>
      <c r="Q5677" s="2">
        <v>30328</v>
      </c>
      <c r="R5677" s="2">
        <v>24595</v>
      </c>
      <c r="S5677" s="2">
        <v>21144</v>
      </c>
      <c r="T5677" s="2">
        <v>17913</v>
      </c>
      <c r="U5677" s="2">
        <v>15256</v>
      </c>
      <c r="V5677" s="2">
        <v>13401</v>
      </c>
      <c r="W5677" s="2">
        <v>12070</v>
      </c>
    </row>
    <row r="5678" spans="1:23" x14ac:dyDescent="0.35">
      <c r="A5678" s="2">
        <v>4053970</v>
      </c>
      <c r="B5678" s="2" t="s">
        <v>2218</v>
      </c>
      <c r="C5678" s="2" t="s">
        <v>91</v>
      </c>
      <c r="D5678" s="2" t="s">
        <v>886</v>
      </c>
      <c r="E5678" s="2">
        <v>1211587</v>
      </c>
      <c r="F5678" s="2">
        <v>2017</v>
      </c>
      <c r="G5678" s="2">
        <v>301080</v>
      </c>
      <c r="H5678" s="46">
        <v>0.47737478411053541</v>
      </c>
      <c r="I5678" s="2">
        <v>157352</v>
      </c>
      <c r="J5678" s="2">
        <v>0.16647587007784001</v>
      </c>
      <c r="K5678" s="2">
        <v>4.0241364421416232</v>
      </c>
      <c r="L5678" s="2" t="s">
        <v>815</v>
      </c>
      <c r="M5678" s="58">
        <v>2.601870463428253</v>
      </c>
      <c r="N5678" s="2">
        <v>223544</v>
      </c>
      <c r="O5678" s="2">
        <v>68378</v>
      </c>
      <c r="P5678" s="2">
        <v>42669</v>
      </c>
      <c r="Q5678" s="2">
        <v>29404</v>
      </c>
      <c r="R5678" s="2">
        <v>23940</v>
      </c>
      <c r="S5678" s="2">
        <v>20604</v>
      </c>
      <c r="T5678" s="2">
        <v>16646</v>
      </c>
      <c r="U5678" s="2">
        <v>14896</v>
      </c>
      <c r="V5678" s="2">
        <v>14049</v>
      </c>
      <c r="W5678" s="2">
        <v>11530</v>
      </c>
    </row>
    <row r="5679" spans="1:23" x14ac:dyDescent="0.35">
      <c r="A5679" s="2">
        <v>4053974</v>
      </c>
      <c r="B5679" s="2" t="s">
        <v>2222</v>
      </c>
      <c r="C5679" s="2" t="s">
        <v>91</v>
      </c>
      <c r="D5679" s="2" t="s">
        <v>886</v>
      </c>
      <c r="E5679" s="2">
        <v>741364</v>
      </c>
      <c r="F5679" s="2">
        <v>401</v>
      </c>
      <c r="G5679" s="2">
        <v>185145</v>
      </c>
      <c r="H5679" s="46">
        <v>0.48700207945124102</v>
      </c>
      <c r="I5679" s="2">
        <v>94979</v>
      </c>
      <c r="J5679" s="2">
        <v>5.4089489103868002E-2</v>
      </c>
      <c r="K5679" s="2">
        <v>4.0042345188905992</v>
      </c>
      <c r="L5679" s="2" t="s">
        <v>815</v>
      </c>
      <c r="M5679" s="58">
        <v>2.2828901178760148</v>
      </c>
      <c r="N5679" s="2">
        <v>121470</v>
      </c>
      <c r="O5679" s="2">
        <v>56144</v>
      </c>
      <c r="P5679" s="2">
        <v>35316</v>
      </c>
      <c r="Q5679" s="2">
        <v>26020</v>
      </c>
      <c r="R5679" s="2">
        <v>20870</v>
      </c>
      <c r="S5679" s="2">
        <v>17232</v>
      </c>
      <c r="T5679" s="2">
        <v>14518</v>
      </c>
      <c r="U5679" s="2">
        <v>12496</v>
      </c>
      <c r="V5679" s="2">
        <v>11052</v>
      </c>
      <c r="W5679" s="2">
        <v>9630</v>
      </c>
    </row>
    <row r="5680" spans="1:23" x14ac:dyDescent="0.35">
      <c r="A5680" s="2">
        <v>4304300</v>
      </c>
      <c r="B5680" s="2" t="s">
        <v>3040</v>
      </c>
      <c r="C5680" s="2" t="s">
        <v>91</v>
      </c>
      <c r="D5680" s="2" t="s">
        <v>886</v>
      </c>
      <c r="E5680" s="2">
        <v>987950</v>
      </c>
      <c r="F5680" s="2">
        <v>3574</v>
      </c>
      <c r="G5680" s="2">
        <v>247586</v>
      </c>
      <c r="H5680" s="2">
        <v>0.51967801087298959</v>
      </c>
      <c r="I5680" s="2">
        <v>118921</v>
      </c>
      <c r="J5680" s="2">
        <v>0.36175919833999698</v>
      </c>
      <c r="K5680" s="2">
        <v>3.9903306325882721</v>
      </c>
      <c r="L5680" s="2" t="s">
        <v>815</v>
      </c>
      <c r="M5680" s="58">
        <v>2.4394790905319721</v>
      </c>
      <c r="N5680" s="2">
        <v>181019</v>
      </c>
      <c r="O5680" s="2">
        <v>53728</v>
      </c>
      <c r="P5680" s="2">
        <v>36042</v>
      </c>
      <c r="Q5680" s="2">
        <v>28664</v>
      </c>
      <c r="R5680" s="2">
        <v>24235</v>
      </c>
      <c r="S5680" s="2">
        <v>21234</v>
      </c>
      <c r="T5680" s="2">
        <v>18249</v>
      </c>
      <c r="U5680" s="2">
        <v>16320</v>
      </c>
      <c r="V5680" s="2">
        <v>13743</v>
      </c>
      <c r="W5680" s="2">
        <v>11750</v>
      </c>
    </row>
    <row r="5681" spans="1:23" x14ac:dyDescent="0.35">
      <c r="A5681" s="2">
        <v>4305309</v>
      </c>
      <c r="B5681" s="2" t="s">
        <v>3056</v>
      </c>
      <c r="C5681" s="2" t="s">
        <v>91</v>
      </c>
      <c r="D5681" s="2" t="s">
        <v>886</v>
      </c>
      <c r="E5681" s="2">
        <v>780134</v>
      </c>
      <c r="F5681" s="2">
        <v>2494</v>
      </c>
      <c r="G5681" s="2">
        <v>196273</v>
      </c>
      <c r="H5681" s="2">
        <v>0.51071212036296387</v>
      </c>
      <c r="I5681" s="2">
        <v>96034</v>
      </c>
      <c r="J5681" s="2">
        <v>0.31968866886970698</v>
      </c>
      <c r="K5681" s="2">
        <v>3.9747392662261238</v>
      </c>
      <c r="L5681" s="2" t="s">
        <v>815</v>
      </c>
      <c r="M5681" s="58">
        <v>2.4668346777381109</v>
      </c>
      <c r="N5681" s="2">
        <v>146072</v>
      </c>
      <c r="O5681" s="2">
        <v>41006</v>
      </c>
      <c r="P5681" s="2">
        <v>28488</v>
      </c>
      <c r="Q5681" s="2">
        <v>22732</v>
      </c>
      <c r="R5681" s="2">
        <v>18685</v>
      </c>
      <c r="S5681" s="2">
        <v>16062</v>
      </c>
      <c r="T5681" s="2">
        <v>13489</v>
      </c>
      <c r="U5681" s="2">
        <v>11336</v>
      </c>
      <c r="V5681" s="2">
        <v>9999</v>
      </c>
      <c r="W5681" s="2">
        <v>8380</v>
      </c>
    </row>
    <row r="5682" spans="1:23" x14ac:dyDescent="0.35">
      <c r="A5682">
        <v>4410513</v>
      </c>
      <c r="B5682" t="s">
        <v>3866</v>
      </c>
      <c r="C5682" t="s">
        <v>91</v>
      </c>
      <c r="D5682" t="s">
        <v>886</v>
      </c>
      <c r="E5682">
        <v>872705</v>
      </c>
      <c r="F5682">
        <v>1542</v>
      </c>
      <c r="G5682">
        <v>220022</v>
      </c>
      <c r="H5682">
        <v>0.55586259555862594</v>
      </c>
      <c r="I5682">
        <v>97720</v>
      </c>
      <c r="J5682">
        <v>0.1766920093273214</v>
      </c>
      <c r="K5682">
        <v>3.966444264664442</v>
      </c>
      <c r="L5682" t="s">
        <v>815</v>
      </c>
      <c r="M5682">
        <v>2.7342352362482258</v>
      </c>
      <c r="N5682">
        <v>172817</v>
      </c>
      <c r="O5682">
        <v>46910</v>
      </c>
      <c r="P5682">
        <v>27003</v>
      </c>
      <c r="Q5682">
        <v>18876</v>
      </c>
      <c r="R5682">
        <v>13945</v>
      </c>
      <c r="S5682">
        <v>11532</v>
      </c>
      <c r="T5682">
        <v>9863</v>
      </c>
      <c r="U5682">
        <v>7192</v>
      </c>
      <c r="V5682">
        <v>5859</v>
      </c>
      <c r="W5682">
        <v>5180</v>
      </c>
    </row>
    <row r="5683" spans="1:23" x14ac:dyDescent="0.35">
      <c r="A5683" s="2">
        <v>4305309</v>
      </c>
      <c r="B5683" s="2" t="s">
        <v>3056</v>
      </c>
      <c r="C5683" s="2" t="s">
        <v>91</v>
      </c>
      <c r="D5683" s="2" t="s">
        <v>886</v>
      </c>
      <c r="E5683" s="2">
        <v>944496</v>
      </c>
      <c r="F5683" s="2">
        <v>3387</v>
      </c>
      <c r="G5683" s="2">
        <v>238609</v>
      </c>
      <c r="H5683" s="2">
        <v>0.51312398107363932</v>
      </c>
      <c r="I5683" s="2">
        <v>116173</v>
      </c>
      <c r="J5683" s="2">
        <v>0.3586039538547543</v>
      </c>
      <c r="K5683" s="2">
        <v>3.958341889870038</v>
      </c>
      <c r="L5683" s="2" t="s">
        <v>815</v>
      </c>
      <c r="M5683" s="58">
        <v>2.428016524464073</v>
      </c>
      <c r="N5683" s="2">
        <v>174675</v>
      </c>
      <c r="O5683" s="2">
        <v>52204</v>
      </c>
      <c r="P5683" s="2">
        <v>34938</v>
      </c>
      <c r="Q5683" s="2">
        <v>27324</v>
      </c>
      <c r="R5683" s="2">
        <v>23385</v>
      </c>
      <c r="S5683" s="2">
        <v>19968</v>
      </c>
      <c r="T5683" s="2">
        <v>17906</v>
      </c>
      <c r="U5683" s="2">
        <v>14728</v>
      </c>
      <c r="V5683" s="2">
        <v>12861</v>
      </c>
      <c r="W5683" s="2">
        <v>11010</v>
      </c>
    </row>
    <row r="5684" spans="1:23" x14ac:dyDescent="0.35">
      <c r="A5684">
        <v>4506742</v>
      </c>
      <c r="B5684" t="s">
        <v>4530</v>
      </c>
      <c r="C5684" t="s">
        <v>91</v>
      </c>
      <c r="D5684" t="s">
        <v>886</v>
      </c>
      <c r="E5684">
        <v>717769</v>
      </c>
      <c r="F5684">
        <v>1110</v>
      </c>
      <c r="G5684">
        <v>182949</v>
      </c>
      <c r="H5684">
        <v>0.51202794221340375</v>
      </c>
      <c r="I5684">
        <v>89274</v>
      </c>
      <c r="J5684">
        <v>0.1546458540282459</v>
      </c>
      <c r="K5684">
        <v>3.9233283592695232</v>
      </c>
      <c r="L5684" t="s">
        <v>815</v>
      </c>
      <c r="M5684">
        <v>2.6066378076858832</v>
      </c>
      <c r="N5684">
        <v>139432</v>
      </c>
      <c r="O5684">
        <v>41378</v>
      </c>
      <c r="P5684">
        <v>26808</v>
      </c>
      <c r="Q5684">
        <v>18396</v>
      </c>
      <c r="R5684">
        <v>14055</v>
      </c>
      <c r="S5684">
        <v>11130</v>
      </c>
      <c r="T5684">
        <v>8134</v>
      </c>
      <c r="U5684">
        <v>6688</v>
      </c>
      <c r="V5684">
        <v>5211</v>
      </c>
      <c r="W5684">
        <v>4130</v>
      </c>
    </row>
    <row r="5685" spans="1:23" x14ac:dyDescent="0.35">
      <c r="A5685" s="2">
        <v>4293471</v>
      </c>
      <c r="B5685" s="2" t="s">
        <v>2818</v>
      </c>
      <c r="C5685" s="2" t="s">
        <v>91</v>
      </c>
      <c r="D5685" s="2" t="s">
        <v>886</v>
      </c>
      <c r="E5685" s="2">
        <v>1170405</v>
      </c>
      <c r="F5685" s="2">
        <v>3014</v>
      </c>
      <c r="G5685" s="2">
        <v>298613</v>
      </c>
      <c r="H5685" s="2">
        <v>0.4674076480260404</v>
      </c>
      <c r="I5685" s="2">
        <v>159039</v>
      </c>
      <c r="J5685" s="2">
        <v>0.25751769686561488</v>
      </c>
      <c r="K5685" s="2">
        <v>3.9194710210205179</v>
      </c>
      <c r="L5685" s="2" t="s">
        <v>815</v>
      </c>
      <c r="M5685" s="58">
        <v>2.6353706480768451</v>
      </c>
      <c r="N5685" s="2">
        <v>230767</v>
      </c>
      <c r="O5685" s="2">
        <v>61326</v>
      </c>
      <c r="P5685" s="2">
        <v>39627</v>
      </c>
      <c r="Q5685" s="2">
        <v>27096</v>
      </c>
      <c r="R5685" s="2">
        <v>22060</v>
      </c>
      <c r="S5685" s="2">
        <v>17928</v>
      </c>
      <c r="T5685" s="2">
        <v>14224</v>
      </c>
      <c r="U5685" s="2">
        <v>12040</v>
      </c>
      <c r="V5685" s="2">
        <v>9756</v>
      </c>
      <c r="W5685" s="2">
        <v>9290</v>
      </c>
    </row>
    <row r="5686" spans="1:23" x14ac:dyDescent="0.35">
      <c r="A5686" s="2">
        <v>4160980</v>
      </c>
      <c r="B5686" s="2" t="s">
        <v>2239</v>
      </c>
      <c r="C5686" s="2" t="s">
        <v>91</v>
      </c>
      <c r="D5686" s="2" t="s">
        <v>886</v>
      </c>
      <c r="E5686" s="2">
        <v>1134607</v>
      </c>
      <c r="F5686" s="2">
        <v>762</v>
      </c>
      <c r="G5686" s="2">
        <v>289995</v>
      </c>
      <c r="H5686" s="46">
        <v>0.4455835445438715</v>
      </c>
      <c r="I5686" s="2">
        <v>160778</v>
      </c>
      <c r="J5686" s="2">
        <v>6.7159818333572777E-2</v>
      </c>
      <c r="K5686" s="2">
        <v>3.912505388023932</v>
      </c>
      <c r="L5686" s="2" t="s">
        <v>815</v>
      </c>
      <c r="M5686" s="58">
        <v>2.6511801253846712</v>
      </c>
      <c r="N5686" s="2">
        <v>225062</v>
      </c>
      <c r="O5686" s="2">
        <v>59012</v>
      </c>
      <c r="P5686" s="2">
        <v>35550</v>
      </c>
      <c r="Q5686" s="2">
        <v>26104</v>
      </c>
      <c r="R5686" s="2">
        <v>20825</v>
      </c>
      <c r="S5686" s="2">
        <v>17196</v>
      </c>
      <c r="T5686" s="2">
        <v>13916</v>
      </c>
      <c r="U5686" s="2">
        <v>11696</v>
      </c>
      <c r="V5686" s="2">
        <v>10152</v>
      </c>
      <c r="W5686" s="2">
        <v>8450</v>
      </c>
    </row>
    <row r="5687" spans="1:23" x14ac:dyDescent="0.35">
      <c r="A5687" s="2">
        <v>4160979</v>
      </c>
      <c r="B5687" s="2" t="s">
        <v>2238</v>
      </c>
      <c r="C5687" s="2" t="s">
        <v>91</v>
      </c>
      <c r="D5687" s="2" t="s">
        <v>886</v>
      </c>
      <c r="E5687" s="2">
        <v>1135593</v>
      </c>
      <c r="F5687" s="2">
        <v>846</v>
      </c>
      <c r="G5687" s="2">
        <v>290302</v>
      </c>
      <c r="H5687" s="46">
        <v>0.44615607195265622</v>
      </c>
      <c r="I5687" s="2">
        <v>160782</v>
      </c>
      <c r="J5687" s="2">
        <v>7.4498521917623656E-2</v>
      </c>
      <c r="K5687" s="2">
        <v>3.911764300624867</v>
      </c>
      <c r="L5687" s="2" t="s">
        <v>815</v>
      </c>
      <c r="M5687" s="58">
        <v>2.6532794699015878</v>
      </c>
      <c r="N5687" s="2">
        <v>224986</v>
      </c>
      <c r="O5687" s="2">
        <v>59076</v>
      </c>
      <c r="P5687" s="2">
        <v>36279</v>
      </c>
      <c r="Q5687" s="2">
        <v>27024</v>
      </c>
      <c r="R5687" s="2">
        <v>20935</v>
      </c>
      <c r="S5687" s="2">
        <v>16110</v>
      </c>
      <c r="T5687" s="2">
        <v>13356</v>
      </c>
      <c r="U5687" s="2">
        <v>11672</v>
      </c>
      <c r="V5687" s="2">
        <v>10278</v>
      </c>
      <c r="W5687" s="2">
        <v>8280</v>
      </c>
    </row>
    <row r="5688" spans="1:23" x14ac:dyDescent="0.35">
      <c r="A5688" s="2">
        <v>4160978</v>
      </c>
      <c r="B5688" s="2" t="s">
        <v>2237</v>
      </c>
      <c r="C5688" s="2" t="s">
        <v>91</v>
      </c>
      <c r="D5688" s="2" t="s">
        <v>886</v>
      </c>
      <c r="E5688" s="2">
        <v>1135211</v>
      </c>
      <c r="F5688" s="2">
        <v>852</v>
      </c>
      <c r="G5688" s="2">
        <v>290244</v>
      </c>
      <c r="H5688" s="46">
        <v>0.44553892586926858</v>
      </c>
      <c r="I5688" s="2">
        <v>160929</v>
      </c>
      <c r="J5688" s="2">
        <v>7.5052126873330155E-2</v>
      </c>
      <c r="K5688" s="2">
        <v>3.9112298617714751</v>
      </c>
      <c r="L5688" s="2" t="s">
        <v>815</v>
      </c>
      <c r="M5688" s="58">
        <v>2.6494650709037781</v>
      </c>
      <c r="N5688" s="2">
        <v>225030</v>
      </c>
      <c r="O5688" s="2">
        <v>59122</v>
      </c>
      <c r="P5688" s="2">
        <v>36048</v>
      </c>
      <c r="Q5688" s="2">
        <v>26088</v>
      </c>
      <c r="R5688" s="2">
        <v>21240</v>
      </c>
      <c r="S5688" s="2">
        <v>17064</v>
      </c>
      <c r="T5688" s="2">
        <v>13608</v>
      </c>
      <c r="U5688" s="2">
        <v>12384</v>
      </c>
      <c r="V5688" s="2">
        <v>9594</v>
      </c>
      <c r="W5688" s="2">
        <v>8290</v>
      </c>
    </row>
    <row r="5689" spans="1:23" x14ac:dyDescent="0.35">
      <c r="A5689" s="2">
        <v>4010084</v>
      </c>
      <c r="B5689" s="2" t="s">
        <v>2225</v>
      </c>
      <c r="C5689" s="2" t="s">
        <v>91</v>
      </c>
      <c r="D5689" s="2" t="s">
        <v>886</v>
      </c>
      <c r="E5689" s="2">
        <v>351485</v>
      </c>
      <c r="F5689" s="2">
        <v>750</v>
      </c>
      <c r="G5689" s="2">
        <v>90040</v>
      </c>
      <c r="H5689" s="46">
        <v>0.44406930253220789</v>
      </c>
      <c r="I5689" s="2">
        <v>50056</v>
      </c>
      <c r="J5689" s="2">
        <v>0.21338037185086131</v>
      </c>
      <c r="K5689" s="2">
        <v>3.903653931585962</v>
      </c>
      <c r="L5689" s="2" t="s">
        <v>4150</v>
      </c>
      <c r="M5689" s="58">
        <v>2.4801193895047309</v>
      </c>
      <c r="N5689" s="2">
        <v>64939</v>
      </c>
      <c r="O5689" s="2">
        <v>24340</v>
      </c>
      <c r="P5689" s="2">
        <v>15180</v>
      </c>
      <c r="Q5689" s="2">
        <v>10612</v>
      </c>
      <c r="R5689" s="2">
        <v>8035</v>
      </c>
      <c r="S5689" s="2">
        <v>5730</v>
      </c>
      <c r="T5689" s="2">
        <v>4466</v>
      </c>
      <c r="U5689" s="2">
        <v>3312</v>
      </c>
      <c r="V5689" s="2">
        <v>2727</v>
      </c>
      <c r="W5689" s="2">
        <v>2380</v>
      </c>
    </row>
    <row r="5690" spans="1:23" x14ac:dyDescent="0.35">
      <c r="A5690" s="2">
        <v>4293493</v>
      </c>
      <c r="B5690" s="2" t="s">
        <v>2835</v>
      </c>
      <c r="C5690" s="2" t="s">
        <v>91</v>
      </c>
      <c r="D5690" s="2" t="s">
        <v>886</v>
      </c>
      <c r="E5690" s="2">
        <v>779988</v>
      </c>
      <c r="F5690" s="2">
        <v>1589</v>
      </c>
      <c r="G5690" s="2">
        <v>200929</v>
      </c>
      <c r="H5690" s="2">
        <v>0.61616790010401679</v>
      </c>
      <c r="I5690" s="2">
        <v>77123</v>
      </c>
      <c r="J5690" s="2">
        <v>0.2037210828884547</v>
      </c>
      <c r="K5690" s="2">
        <v>3.8819085348555959</v>
      </c>
      <c r="L5690" s="2" t="s">
        <v>815</v>
      </c>
      <c r="M5690" s="58">
        <v>2.5633300140985318</v>
      </c>
      <c r="N5690" s="2">
        <v>152464</v>
      </c>
      <c r="O5690" s="2">
        <v>45290</v>
      </c>
      <c r="P5690" s="2">
        <v>30267</v>
      </c>
      <c r="Q5690" s="2">
        <v>20824</v>
      </c>
      <c r="R5690" s="2">
        <v>15695</v>
      </c>
      <c r="S5690" s="2">
        <v>11910</v>
      </c>
      <c r="T5690" s="2">
        <v>9695</v>
      </c>
      <c r="U5690" s="2">
        <v>7168</v>
      </c>
      <c r="V5690" s="2">
        <v>5904</v>
      </c>
      <c r="W5690" s="2">
        <v>5070</v>
      </c>
    </row>
    <row r="5691" spans="1:23" x14ac:dyDescent="0.35">
      <c r="A5691" s="2">
        <v>4358313</v>
      </c>
      <c r="B5691" s="2" t="s">
        <v>3374</v>
      </c>
      <c r="C5691" s="2" t="s">
        <v>91</v>
      </c>
      <c r="D5691" s="2" t="s">
        <v>886</v>
      </c>
      <c r="E5691" s="2">
        <v>414328</v>
      </c>
      <c r="F5691" s="2">
        <v>274</v>
      </c>
      <c r="G5691" s="2">
        <v>107280</v>
      </c>
      <c r="H5691" s="2">
        <v>0.52069351230425054</v>
      </c>
      <c r="I5691" s="2">
        <v>51420</v>
      </c>
      <c r="J5691" s="2">
        <v>6.6131181093240135E-2</v>
      </c>
      <c r="K5691" s="2">
        <v>3.8621178225205068</v>
      </c>
      <c r="L5691" s="2" t="s">
        <v>815</v>
      </c>
      <c r="M5691" s="58">
        <v>2.3248511645914811</v>
      </c>
      <c r="N5691" s="2">
        <v>74891</v>
      </c>
      <c r="O5691" s="2">
        <v>29786</v>
      </c>
      <c r="P5691" s="2">
        <v>19116</v>
      </c>
      <c r="Q5691" s="2">
        <v>14512</v>
      </c>
      <c r="R5691" s="2">
        <v>10885</v>
      </c>
      <c r="S5691" s="2">
        <v>8574</v>
      </c>
      <c r="T5691" s="2">
        <v>6671</v>
      </c>
      <c r="U5691" s="2">
        <v>5320</v>
      </c>
      <c r="V5691" s="2">
        <v>4932</v>
      </c>
      <c r="W5691" s="2">
        <v>3530</v>
      </c>
    </row>
    <row r="5692" spans="1:23" x14ac:dyDescent="0.35">
      <c r="A5692" s="2">
        <v>4304300</v>
      </c>
      <c r="B5692" s="2" t="s">
        <v>3040</v>
      </c>
      <c r="C5692" s="2" t="s">
        <v>91</v>
      </c>
      <c r="D5692" s="2" t="s">
        <v>886</v>
      </c>
      <c r="E5692" s="2">
        <v>566942</v>
      </c>
      <c r="F5692" s="2">
        <v>1867</v>
      </c>
      <c r="G5692" s="2">
        <v>146942</v>
      </c>
      <c r="H5692" s="2">
        <v>0.61051979692667857</v>
      </c>
      <c r="I5692" s="2">
        <v>57231</v>
      </c>
      <c r="J5692" s="2">
        <v>0.32931058203484659</v>
      </c>
      <c r="K5692" s="2">
        <v>3.8582706101727209</v>
      </c>
      <c r="L5692" s="2" t="s">
        <v>815</v>
      </c>
      <c r="M5692" s="58">
        <v>2.4775035396528522</v>
      </c>
      <c r="N5692" s="2">
        <v>111054</v>
      </c>
      <c r="O5692" s="2">
        <v>31492</v>
      </c>
      <c r="P5692" s="2">
        <v>21099</v>
      </c>
      <c r="Q5692" s="2">
        <v>15848</v>
      </c>
      <c r="R5692" s="2">
        <v>13350</v>
      </c>
      <c r="S5692" s="2">
        <v>10194</v>
      </c>
      <c r="T5692" s="2">
        <v>9044</v>
      </c>
      <c r="U5692" s="2">
        <v>6648</v>
      </c>
      <c r="V5692" s="2">
        <v>5337</v>
      </c>
      <c r="W5692" s="2">
        <v>4770</v>
      </c>
    </row>
    <row r="5693" spans="1:23" x14ac:dyDescent="0.35">
      <c r="A5693" s="2">
        <v>4280978</v>
      </c>
      <c r="B5693" s="2" t="s">
        <v>2257</v>
      </c>
      <c r="C5693" s="2" t="s">
        <v>91</v>
      </c>
      <c r="D5693" s="2" t="s">
        <v>886</v>
      </c>
      <c r="E5693" s="2">
        <v>204165</v>
      </c>
      <c r="F5693" s="2">
        <v>460</v>
      </c>
      <c r="G5693" s="2">
        <v>53061</v>
      </c>
      <c r="H5693" s="46">
        <v>0.60219370158873753</v>
      </c>
      <c r="I5693" s="2">
        <v>21108</v>
      </c>
      <c r="J5693" s="2">
        <v>0.2253079616976465</v>
      </c>
      <c r="K5693" s="2">
        <v>3.8477412789054108</v>
      </c>
      <c r="L5693" s="2" t="s">
        <v>815</v>
      </c>
      <c r="M5693" s="58">
        <v>2.9473798181030748</v>
      </c>
      <c r="N5693" s="2">
        <v>43392</v>
      </c>
      <c r="O5693" s="2">
        <v>11996</v>
      </c>
      <c r="P5693" s="2">
        <v>5973</v>
      </c>
      <c r="Q5693" s="2">
        <v>3356</v>
      </c>
      <c r="R5693" s="2">
        <v>1980</v>
      </c>
      <c r="S5693" s="2">
        <v>1068</v>
      </c>
      <c r="T5693" s="2">
        <v>707</v>
      </c>
      <c r="U5693" s="2">
        <v>392</v>
      </c>
      <c r="V5693" s="2">
        <v>216</v>
      </c>
      <c r="W5693" s="2">
        <v>190</v>
      </c>
    </row>
    <row r="5694" spans="1:23" x14ac:dyDescent="0.35">
      <c r="A5694" s="2">
        <v>4305309</v>
      </c>
      <c r="B5694" s="2" t="s">
        <v>3056</v>
      </c>
      <c r="C5694" s="2" t="s">
        <v>91</v>
      </c>
      <c r="D5694" s="2" t="s">
        <v>886</v>
      </c>
      <c r="E5694" s="2">
        <v>809758</v>
      </c>
      <c r="F5694" s="2">
        <v>3068</v>
      </c>
      <c r="G5694" s="2">
        <v>210562</v>
      </c>
      <c r="H5694" s="2">
        <v>0.43921505304850827</v>
      </c>
      <c r="I5694" s="2">
        <v>118080</v>
      </c>
      <c r="J5694" s="2">
        <v>0.37887862793575372</v>
      </c>
      <c r="K5694" s="2">
        <v>3.8456986540781339</v>
      </c>
      <c r="L5694" s="2" t="s">
        <v>815</v>
      </c>
      <c r="M5694" s="58">
        <v>2.3825801933703281</v>
      </c>
      <c r="N5694" s="2">
        <v>156016</v>
      </c>
      <c r="O5694" s="2">
        <v>45506</v>
      </c>
      <c r="P5694" s="2">
        <v>30885</v>
      </c>
      <c r="Q5694" s="2">
        <v>24372</v>
      </c>
      <c r="R5694" s="2">
        <v>19955</v>
      </c>
      <c r="S5694" s="2">
        <v>17046</v>
      </c>
      <c r="T5694" s="2">
        <v>14490</v>
      </c>
      <c r="U5694" s="2">
        <v>12352</v>
      </c>
      <c r="V5694" s="2">
        <v>10404</v>
      </c>
      <c r="W5694" s="2">
        <v>8840</v>
      </c>
    </row>
    <row r="5695" spans="1:23" x14ac:dyDescent="0.35">
      <c r="A5695" s="2">
        <v>4350936</v>
      </c>
      <c r="B5695" s="2" t="s">
        <v>3337</v>
      </c>
      <c r="C5695" s="2" t="s">
        <v>91</v>
      </c>
      <c r="D5695" s="2" t="s">
        <v>886</v>
      </c>
      <c r="E5695" s="2">
        <v>152635</v>
      </c>
      <c r="F5695" s="2">
        <v>924</v>
      </c>
      <c r="G5695" s="2">
        <v>39897</v>
      </c>
      <c r="H5695" s="2">
        <v>1.3008496879464589E-2</v>
      </c>
      <c r="I5695" s="2">
        <v>39378</v>
      </c>
      <c r="J5695" s="2">
        <v>0.60536574180233893</v>
      </c>
      <c r="K5695" s="2">
        <v>3.8257262450810838</v>
      </c>
      <c r="L5695" s="2" t="s">
        <v>815</v>
      </c>
      <c r="M5695" s="58">
        <v>2.3487727937216278</v>
      </c>
      <c r="N5695" s="2">
        <v>26536</v>
      </c>
      <c r="O5695" s="2">
        <v>15436</v>
      </c>
      <c r="P5695" s="2">
        <v>7755</v>
      </c>
      <c r="Q5695" s="2">
        <v>5260</v>
      </c>
      <c r="R5695" s="2">
        <v>3460</v>
      </c>
      <c r="S5695" s="2">
        <v>2322</v>
      </c>
      <c r="T5695" s="2">
        <v>1596</v>
      </c>
      <c r="U5695" s="2">
        <v>1248</v>
      </c>
      <c r="V5695" s="2">
        <v>882</v>
      </c>
      <c r="W5695" s="2">
        <v>490</v>
      </c>
    </row>
    <row r="5696" spans="1:23" x14ac:dyDescent="0.35">
      <c r="A5696" s="2">
        <v>4293471</v>
      </c>
      <c r="B5696" s="2" t="s">
        <v>2818</v>
      </c>
      <c r="C5696" s="2" t="s">
        <v>91</v>
      </c>
      <c r="D5696" s="2" t="s">
        <v>886</v>
      </c>
      <c r="E5696" s="2">
        <v>1294452</v>
      </c>
      <c r="F5696" s="2">
        <v>3340</v>
      </c>
      <c r="G5696" s="2">
        <v>340493</v>
      </c>
      <c r="H5696" s="2">
        <v>0.47734902039102117</v>
      </c>
      <c r="I5696" s="2">
        <v>177959</v>
      </c>
      <c r="J5696" s="2">
        <v>0.25802424500869869</v>
      </c>
      <c r="K5696" s="2">
        <v>3.801699300719839</v>
      </c>
      <c r="L5696" s="2" t="s">
        <v>815</v>
      </c>
      <c r="M5696" s="58">
        <v>2.5382357381941678</v>
      </c>
      <c r="N5696" s="2">
        <v>262832</v>
      </c>
      <c r="O5696" s="2">
        <v>65452</v>
      </c>
      <c r="P5696" s="2">
        <v>44418</v>
      </c>
      <c r="Q5696" s="2">
        <v>30760</v>
      </c>
      <c r="R5696" s="2">
        <v>24790</v>
      </c>
      <c r="S5696" s="2">
        <v>21900</v>
      </c>
      <c r="T5696" s="2">
        <v>17325</v>
      </c>
      <c r="U5696" s="2">
        <v>16240</v>
      </c>
      <c r="V5696" s="2">
        <v>14094</v>
      </c>
      <c r="W5696" s="2">
        <v>12170</v>
      </c>
    </row>
    <row r="5697" spans="1:23" x14ac:dyDescent="0.35">
      <c r="A5697" s="2">
        <v>4293493</v>
      </c>
      <c r="B5697" s="2" t="s">
        <v>2835</v>
      </c>
      <c r="C5697" s="2" t="s">
        <v>91</v>
      </c>
      <c r="D5697" s="2" t="s">
        <v>886</v>
      </c>
      <c r="E5697" s="2">
        <v>1275137</v>
      </c>
      <c r="F5697" s="2">
        <v>3386</v>
      </c>
      <c r="G5697" s="2">
        <v>336369</v>
      </c>
      <c r="H5697" s="2">
        <v>0.49420130868183448</v>
      </c>
      <c r="I5697" s="2">
        <v>170135</v>
      </c>
      <c r="J5697" s="2">
        <v>0.26554009490744918</v>
      </c>
      <c r="K5697" s="2">
        <v>3.790887388552453</v>
      </c>
      <c r="L5697" s="2" t="s">
        <v>815</v>
      </c>
      <c r="M5697" s="58">
        <v>2.5331247454731471</v>
      </c>
      <c r="N5697" s="2">
        <v>259704</v>
      </c>
      <c r="O5697" s="2">
        <v>64624</v>
      </c>
      <c r="P5697" s="2">
        <v>43308</v>
      </c>
      <c r="Q5697" s="2">
        <v>30740</v>
      </c>
      <c r="R5697" s="2">
        <v>25085</v>
      </c>
      <c r="S5697" s="2">
        <v>21030</v>
      </c>
      <c r="T5697" s="2">
        <v>17647</v>
      </c>
      <c r="U5697" s="2">
        <v>15832</v>
      </c>
      <c r="V5697" s="2">
        <v>13545</v>
      </c>
      <c r="W5697" s="2">
        <v>11870</v>
      </c>
    </row>
    <row r="5698" spans="1:23" x14ac:dyDescent="0.35">
      <c r="A5698" s="2">
        <v>4269561</v>
      </c>
      <c r="B5698" s="2" t="s">
        <v>2275</v>
      </c>
      <c r="C5698" s="2" t="s">
        <v>91</v>
      </c>
      <c r="D5698" s="2" t="s">
        <v>886</v>
      </c>
      <c r="E5698" s="2">
        <v>64626</v>
      </c>
      <c r="F5698" s="2">
        <v>184</v>
      </c>
      <c r="G5698" s="2">
        <v>17121</v>
      </c>
      <c r="H5698" s="46">
        <v>0.66660825886338415</v>
      </c>
      <c r="I5698" s="2">
        <v>5708</v>
      </c>
      <c r="J5698" s="2">
        <v>0.28471513013338279</v>
      </c>
      <c r="K5698" s="2">
        <v>3.774662694936044</v>
      </c>
      <c r="L5698" s="2" t="s">
        <v>4150</v>
      </c>
      <c r="M5698" s="58">
        <v>3.2601523482822978</v>
      </c>
      <c r="N5698" s="2">
        <v>15137</v>
      </c>
      <c r="O5698" s="2">
        <v>2996</v>
      </c>
      <c r="P5698" s="2">
        <v>987</v>
      </c>
      <c r="Q5698" s="2">
        <v>368</v>
      </c>
      <c r="R5698" s="2">
        <v>150</v>
      </c>
      <c r="S5698" s="2">
        <v>60</v>
      </c>
      <c r="T5698" s="2">
        <v>70</v>
      </c>
      <c r="U5698" s="2">
        <v>24</v>
      </c>
      <c r="V5698" s="2">
        <v>9</v>
      </c>
      <c r="W5698" s="2">
        <v>22</v>
      </c>
    </row>
    <row r="5699" spans="1:23" x14ac:dyDescent="0.35">
      <c r="A5699" s="2">
        <v>4053974</v>
      </c>
      <c r="B5699" s="2" t="s">
        <v>2222</v>
      </c>
      <c r="C5699" s="2" t="s">
        <v>91</v>
      </c>
      <c r="D5699" s="2" t="s">
        <v>886</v>
      </c>
      <c r="E5699" s="2">
        <v>520581</v>
      </c>
      <c r="F5699" s="2">
        <v>346</v>
      </c>
      <c r="G5699" s="2">
        <v>138473</v>
      </c>
      <c r="H5699" s="46">
        <v>0.54409884959522792</v>
      </c>
      <c r="I5699" s="2">
        <v>63130</v>
      </c>
      <c r="J5699" s="2">
        <v>6.6464200575895013E-2</v>
      </c>
      <c r="K5699" s="2">
        <v>3.7594404685389931</v>
      </c>
      <c r="L5699" s="2" t="s">
        <v>815</v>
      </c>
      <c r="M5699" s="58">
        <v>2.1363041328283061</v>
      </c>
      <c r="N5699" s="2">
        <v>90941</v>
      </c>
      <c r="O5699" s="2">
        <v>42052</v>
      </c>
      <c r="P5699" s="2">
        <v>27366</v>
      </c>
      <c r="Q5699" s="2">
        <v>20400</v>
      </c>
      <c r="R5699" s="2">
        <v>16045</v>
      </c>
      <c r="S5699" s="2">
        <v>13404</v>
      </c>
      <c r="T5699" s="2">
        <v>10836</v>
      </c>
      <c r="U5699" s="2">
        <v>9168</v>
      </c>
      <c r="V5699" s="2">
        <v>7461</v>
      </c>
      <c r="W5699" s="2">
        <v>6010</v>
      </c>
    </row>
    <row r="5700" spans="1:23" x14ac:dyDescent="0.35">
      <c r="A5700" s="2">
        <v>4089300</v>
      </c>
      <c r="B5700" s="2" t="s">
        <v>2235</v>
      </c>
      <c r="C5700" s="2" t="s">
        <v>91</v>
      </c>
      <c r="D5700" s="2" t="s">
        <v>886</v>
      </c>
      <c r="E5700" s="2">
        <v>938647</v>
      </c>
      <c r="F5700" s="2">
        <v>731</v>
      </c>
      <c r="G5700" s="2">
        <v>250356</v>
      </c>
      <c r="H5700" s="46">
        <v>0.26834188116122643</v>
      </c>
      <c r="I5700" s="2">
        <v>183175</v>
      </c>
      <c r="J5700" s="2">
        <v>7.7878052132484304E-2</v>
      </c>
      <c r="K5700" s="2">
        <v>3.7492490693252809</v>
      </c>
      <c r="L5700" s="2" t="s">
        <v>815</v>
      </c>
      <c r="M5700" s="58">
        <v>2.501397738568258</v>
      </c>
      <c r="N5700" s="2">
        <v>190628</v>
      </c>
      <c r="O5700" s="2">
        <v>57820</v>
      </c>
      <c r="P5700" s="2">
        <v>34041</v>
      </c>
      <c r="Q5700" s="2">
        <v>24700</v>
      </c>
      <c r="R5700" s="2">
        <v>18510</v>
      </c>
      <c r="S5700" s="2">
        <v>14892</v>
      </c>
      <c r="T5700" s="2">
        <v>11403</v>
      </c>
      <c r="U5700" s="2">
        <v>9320</v>
      </c>
      <c r="V5700" s="2">
        <v>7695</v>
      </c>
      <c r="W5700" s="2">
        <v>6240</v>
      </c>
    </row>
    <row r="5701" spans="1:23" x14ac:dyDescent="0.35">
      <c r="A5701" s="2">
        <v>4177792</v>
      </c>
      <c r="B5701" s="2" t="s">
        <v>2245</v>
      </c>
      <c r="C5701" s="2" t="s">
        <v>91</v>
      </c>
      <c r="D5701" s="2" t="s">
        <v>886</v>
      </c>
      <c r="E5701" s="2">
        <v>174297</v>
      </c>
      <c r="F5701" s="2">
        <v>376</v>
      </c>
      <c r="G5701" s="2">
        <v>46558</v>
      </c>
      <c r="H5701" s="46">
        <v>0.75490785686670392</v>
      </c>
      <c r="I5701" s="2">
        <v>11411</v>
      </c>
      <c r="J5701" s="2">
        <v>0.21572373592201821</v>
      </c>
      <c r="K5701" s="2">
        <v>3.7436530778813522</v>
      </c>
      <c r="L5701" s="2" t="s">
        <v>815</v>
      </c>
      <c r="M5701" s="58">
        <v>2.8930883378149592</v>
      </c>
      <c r="N5701" s="2">
        <v>38171</v>
      </c>
      <c r="O5701" s="2">
        <v>10536</v>
      </c>
      <c r="P5701" s="2">
        <v>5352</v>
      </c>
      <c r="Q5701" s="2">
        <v>2572</v>
      </c>
      <c r="R5701" s="2">
        <v>1610</v>
      </c>
      <c r="S5701" s="2">
        <v>942</v>
      </c>
      <c r="T5701" s="2">
        <v>539</v>
      </c>
      <c r="U5701" s="2">
        <v>272</v>
      </c>
      <c r="V5701" s="2">
        <v>162</v>
      </c>
      <c r="W5701" s="2">
        <v>90</v>
      </c>
    </row>
    <row r="5702" spans="1:23" x14ac:dyDescent="0.35">
      <c r="A5702" s="2">
        <v>4411612</v>
      </c>
      <c r="B5702" s="2" t="s">
        <v>3889</v>
      </c>
      <c r="C5702" s="2" t="s">
        <v>91</v>
      </c>
      <c r="D5702" s="2" t="s">
        <v>886</v>
      </c>
      <c r="E5702" s="2">
        <v>159604</v>
      </c>
      <c r="F5702" s="2">
        <v>372</v>
      </c>
      <c r="G5702" s="2">
        <v>42786</v>
      </c>
      <c r="H5702" s="2">
        <v>0.25566774178469598</v>
      </c>
      <c r="I5702" s="2">
        <v>31847</v>
      </c>
      <c r="J5702" s="2">
        <v>0.23307686524147261</v>
      </c>
      <c r="K5702" s="2">
        <v>3.730285607441687</v>
      </c>
      <c r="L5702" s="2" t="s">
        <v>815</v>
      </c>
      <c r="M5702" s="58">
        <v>1.7318142361111111</v>
      </c>
      <c r="N5702" s="2">
        <v>21462</v>
      </c>
      <c r="O5702" s="2">
        <v>14796</v>
      </c>
      <c r="P5702" s="2">
        <v>11565</v>
      </c>
      <c r="Q5702" s="2">
        <v>9148</v>
      </c>
      <c r="R5702" s="2">
        <v>7700</v>
      </c>
      <c r="S5702" s="2">
        <v>6828</v>
      </c>
      <c r="T5702" s="2">
        <v>6139</v>
      </c>
      <c r="U5702" s="2">
        <v>5304</v>
      </c>
      <c r="V5702" s="2">
        <v>4698</v>
      </c>
      <c r="W5702" s="2">
        <v>4520</v>
      </c>
    </row>
    <row r="5703" spans="1:23" x14ac:dyDescent="0.35">
      <c r="A5703" s="2">
        <v>4304300</v>
      </c>
      <c r="B5703" s="2" t="s">
        <v>3040</v>
      </c>
      <c r="C5703" s="2" t="s">
        <v>91</v>
      </c>
      <c r="D5703" s="2" t="s">
        <v>886</v>
      </c>
      <c r="E5703" s="2">
        <v>565190</v>
      </c>
      <c r="F5703" s="2">
        <v>1705</v>
      </c>
      <c r="G5703" s="2">
        <v>152811</v>
      </c>
      <c r="H5703" s="2">
        <v>0.49563185896303269</v>
      </c>
      <c r="I5703" s="2">
        <v>77073</v>
      </c>
      <c r="J5703" s="2">
        <v>0.30166846547178822</v>
      </c>
      <c r="K5703" s="2">
        <v>3.6986211725595668</v>
      </c>
      <c r="L5703" s="2" t="s">
        <v>815</v>
      </c>
      <c r="M5703" s="58">
        <v>2.344855912443887</v>
      </c>
      <c r="N5703" s="2">
        <v>114472</v>
      </c>
      <c r="O5703" s="2">
        <v>33388</v>
      </c>
      <c r="P5703" s="2">
        <v>23169</v>
      </c>
      <c r="Q5703" s="2">
        <v>17620</v>
      </c>
      <c r="R5703" s="2">
        <v>14290</v>
      </c>
      <c r="S5703" s="2">
        <v>11400</v>
      </c>
      <c r="T5703" s="2">
        <v>8729</v>
      </c>
      <c r="U5703" s="2">
        <v>7272</v>
      </c>
      <c r="V5703" s="2">
        <v>5814</v>
      </c>
      <c r="W5703" s="2">
        <v>4880</v>
      </c>
    </row>
    <row r="5704" spans="1:23" x14ac:dyDescent="0.35">
      <c r="A5704" s="2">
        <v>4247363</v>
      </c>
      <c r="B5704" s="2" t="s">
        <v>2249</v>
      </c>
      <c r="C5704" s="2" t="s">
        <v>91</v>
      </c>
      <c r="D5704" s="2" t="s">
        <v>886</v>
      </c>
      <c r="E5704" s="2">
        <v>480392</v>
      </c>
      <c r="F5704" s="2">
        <v>285</v>
      </c>
      <c r="G5704" s="2">
        <v>130411</v>
      </c>
      <c r="H5704" s="46">
        <v>0.465620231422196</v>
      </c>
      <c r="I5704" s="2">
        <v>69689</v>
      </c>
      <c r="J5704" s="2">
        <v>5.9326549984179577E-2</v>
      </c>
      <c r="K5704" s="2">
        <v>3.683676990437923</v>
      </c>
      <c r="L5704" s="2" t="s">
        <v>815</v>
      </c>
      <c r="M5704" s="58">
        <v>2.45824143771652</v>
      </c>
      <c r="N5704" s="2">
        <v>94894</v>
      </c>
      <c r="O5704" s="2">
        <v>42174</v>
      </c>
      <c r="P5704" s="2">
        <v>18150</v>
      </c>
      <c r="Q5704" s="2">
        <v>12592</v>
      </c>
      <c r="R5704" s="2">
        <v>8010</v>
      </c>
      <c r="S5704" s="2">
        <v>6162</v>
      </c>
      <c r="T5704" s="2">
        <v>4669</v>
      </c>
      <c r="U5704" s="2">
        <v>3680</v>
      </c>
      <c r="V5704" s="2">
        <v>2700</v>
      </c>
      <c r="W5704" s="2">
        <v>2390</v>
      </c>
    </row>
    <row r="5705" spans="1:23" x14ac:dyDescent="0.35">
      <c r="A5705" s="2">
        <v>4247364</v>
      </c>
      <c r="B5705" s="2" t="s">
        <v>2250</v>
      </c>
      <c r="C5705" s="2" t="s">
        <v>91</v>
      </c>
      <c r="D5705" s="2" t="s">
        <v>886</v>
      </c>
      <c r="E5705" s="2">
        <v>481149</v>
      </c>
      <c r="F5705" s="2">
        <v>318</v>
      </c>
      <c r="G5705" s="2">
        <v>130658</v>
      </c>
      <c r="H5705" s="46">
        <v>0.46557424727150271</v>
      </c>
      <c r="I5705" s="2">
        <v>69827</v>
      </c>
      <c r="J5705" s="2">
        <v>6.6091792771054286E-2</v>
      </c>
      <c r="K5705" s="2">
        <v>3.6825070030155058</v>
      </c>
      <c r="L5705" s="2" t="s">
        <v>815</v>
      </c>
      <c r="M5705" s="58">
        <v>2.463363062020663</v>
      </c>
      <c r="N5705" s="2">
        <v>95323</v>
      </c>
      <c r="O5705" s="2">
        <v>41828</v>
      </c>
      <c r="P5705" s="2">
        <v>18366</v>
      </c>
      <c r="Q5705" s="2">
        <v>12208</v>
      </c>
      <c r="R5705" s="2">
        <v>8300</v>
      </c>
      <c r="S5705" s="2">
        <v>6090</v>
      </c>
      <c r="T5705" s="2">
        <v>4536</v>
      </c>
      <c r="U5705" s="2">
        <v>3496</v>
      </c>
      <c r="V5705" s="2">
        <v>2745</v>
      </c>
      <c r="W5705" s="2">
        <v>2430</v>
      </c>
    </row>
    <row r="5706" spans="1:23" x14ac:dyDescent="0.35">
      <c r="A5706" s="2">
        <v>4053983</v>
      </c>
      <c r="B5706" s="2" t="s">
        <v>2232</v>
      </c>
      <c r="C5706" s="2" t="s">
        <v>91</v>
      </c>
      <c r="D5706" s="2" t="s">
        <v>886</v>
      </c>
      <c r="E5706" s="2">
        <v>491856</v>
      </c>
      <c r="F5706" s="2">
        <v>334</v>
      </c>
      <c r="G5706" s="2">
        <v>133760</v>
      </c>
      <c r="H5706" s="46">
        <v>0.50845544258373199</v>
      </c>
      <c r="I5706" s="2">
        <v>65749</v>
      </c>
      <c r="J5706" s="2">
        <v>6.7906053804365513E-2</v>
      </c>
      <c r="K5706" s="2">
        <v>3.677153110047847</v>
      </c>
      <c r="L5706" s="2" t="s">
        <v>815</v>
      </c>
      <c r="M5706" s="58">
        <v>2.1186443598270128</v>
      </c>
      <c r="N5706" s="2">
        <v>88673</v>
      </c>
      <c r="O5706" s="2">
        <v>40612</v>
      </c>
      <c r="P5706" s="2">
        <v>26163</v>
      </c>
      <c r="Q5706" s="2">
        <v>19288</v>
      </c>
      <c r="R5706" s="2">
        <v>15150</v>
      </c>
      <c r="S5706" s="2">
        <v>11928</v>
      </c>
      <c r="T5706" s="2">
        <v>9975</v>
      </c>
      <c r="U5706" s="2">
        <v>8016</v>
      </c>
      <c r="V5706" s="2">
        <v>7011</v>
      </c>
      <c r="W5706" s="2">
        <v>5340</v>
      </c>
    </row>
    <row r="5707" spans="1:23" x14ac:dyDescent="0.35">
      <c r="A5707" s="2">
        <v>4247365</v>
      </c>
      <c r="B5707" s="2" t="s">
        <v>2251</v>
      </c>
      <c r="C5707" s="2" t="s">
        <v>91</v>
      </c>
      <c r="D5707" s="2" t="s">
        <v>886</v>
      </c>
      <c r="E5707" s="2">
        <v>480782</v>
      </c>
      <c r="F5707" s="2">
        <v>303</v>
      </c>
      <c r="G5707" s="2">
        <v>130763</v>
      </c>
      <c r="H5707" s="46">
        <v>0.46613338635546753</v>
      </c>
      <c r="I5707" s="2">
        <v>69810</v>
      </c>
      <c r="J5707" s="2">
        <v>6.3022326127018066E-2</v>
      </c>
      <c r="K5707" s="2">
        <v>3.6767434213041921</v>
      </c>
      <c r="L5707" s="2" t="s">
        <v>815</v>
      </c>
      <c r="M5707" s="58">
        <v>2.4554373528495481</v>
      </c>
      <c r="N5707" s="2">
        <v>95162</v>
      </c>
      <c r="O5707" s="2">
        <v>42326</v>
      </c>
      <c r="P5707" s="2">
        <v>18567</v>
      </c>
      <c r="Q5707" s="2">
        <v>11772</v>
      </c>
      <c r="R5707" s="2">
        <v>8945</v>
      </c>
      <c r="S5707" s="2">
        <v>6012</v>
      </c>
      <c r="T5707" s="2">
        <v>4263</v>
      </c>
      <c r="U5707" s="2">
        <v>3312</v>
      </c>
      <c r="V5707" s="2">
        <v>2844</v>
      </c>
      <c r="W5707" s="2">
        <v>2600</v>
      </c>
    </row>
    <row r="5708" spans="1:23" x14ac:dyDescent="0.35">
      <c r="A5708" s="2">
        <v>4247366</v>
      </c>
      <c r="B5708" s="2" t="s">
        <v>2252</v>
      </c>
      <c r="C5708" s="2" t="s">
        <v>91</v>
      </c>
      <c r="D5708" s="2" t="s">
        <v>886</v>
      </c>
      <c r="E5708" s="2">
        <v>481970</v>
      </c>
      <c r="F5708" s="2">
        <v>289</v>
      </c>
      <c r="G5708" s="2">
        <v>131355</v>
      </c>
      <c r="H5708" s="46">
        <v>0.4639260020554985</v>
      </c>
      <c r="I5708" s="2">
        <v>70416</v>
      </c>
      <c r="J5708" s="2">
        <v>5.9962238313587983E-2</v>
      </c>
      <c r="K5708" s="2">
        <v>3.669217007346504</v>
      </c>
      <c r="L5708" s="2" t="s">
        <v>815</v>
      </c>
      <c r="M5708" s="58">
        <v>2.4530981198530091</v>
      </c>
      <c r="N5708" s="2">
        <v>95505</v>
      </c>
      <c r="O5708" s="2">
        <v>42840</v>
      </c>
      <c r="P5708" s="2">
        <v>18252</v>
      </c>
      <c r="Q5708" s="2">
        <v>12400</v>
      </c>
      <c r="R5708" s="2">
        <v>8220</v>
      </c>
      <c r="S5708" s="2">
        <v>6276</v>
      </c>
      <c r="T5708" s="2">
        <v>4480</v>
      </c>
      <c r="U5708" s="2">
        <v>3568</v>
      </c>
      <c r="V5708" s="2">
        <v>2673</v>
      </c>
      <c r="W5708" s="2">
        <v>2260</v>
      </c>
    </row>
    <row r="5709" spans="1:23" x14ac:dyDescent="0.35">
      <c r="A5709" s="2">
        <v>4304300</v>
      </c>
      <c r="B5709" s="2" t="s">
        <v>3040</v>
      </c>
      <c r="C5709" s="2" t="s">
        <v>91</v>
      </c>
      <c r="D5709" s="2" t="s">
        <v>886</v>
      </c>
      <c r="E5709" s="2">
        <v>444150</v>
      </c>
      <c r="F5709" s="2">
        <v>1555</v>
      </c>
      <c r="G5709" s="2">
        <v>121678</v>
      </c>
      <c r="H5709" s="2">
        <v>0.49197882936931903</v>
      </c>
      <c r="I5709" s="2">
        <v>61815</v>
      </c>
      <c r="J5709" s="2">
        <v>0.35010694585162672</v>
      </c>
      <c r="K5709" s="2">
        <v>3.6502079258370448</v>
      </c>
      <c r="L5709" s="2" t="s">
        <v>815</v>
      </c>
      <c r="M5709" s="58">
        <v>2.3039813253793282</v>
      </c>
      <c r="N5709" s="2">
        <v>89111</v>
      </c>
      <c r="O5709" s="2">
        <v>30150</v>
      </c>
      <c r="P5709" s="2">
        <v>19710</v>
      </c>
      <c r="Q5709" s="2">
        <v>14212</v>
      </c>
      <c r="R5709" s="2">
        <v>10850</v>
      </c>
      <c r="S5709" s="2">
        <v>8658</v>
      </c>
      <c r="T5709" s="2">
        <v>6951</v>
      </c>
      <c r="U5709" s="2">
        <v>5088</v>
      </c>
      <c r="V5709" s="2">
        <v>4275</v>
      </c>
      <c r="W5709" s="2">
        <v>3770</v>
      </c>
    </row>
    <row r="5710" spans="1:23" x14ac:dyDescent="0.35">
      <c r="A5710" s="2">
        <v>4294817</v>
      </c>
      <c r="B5710" s="2" t="s">
        <v>2962</v>
      </c>
      <c r="C5710" s="2" t="s">
        <v>91</v>
      </c>
      <c r="D5710" s="2" t="s">
        <v>886</v>
      </c>
      <c r="E5710" s="2">
        <v>200478</v>
      </c>
      <c r="F5710" s="2">
        <v>351</v>
      </c>
      <c r="G5710" s="2">
        <v>55131</v>
      </c>
      <c r="H5710" s="2">
        <v>0.56151711378353375</v>
      </c>
      <c r="I5710" s="2">
        <v>24174</v>
      </c>
      <c r="J5710" s="2">
        <v>0.1750815550833508</v>
      </c>
      <c r="K5710" s="2">
        <v>3.6363933177341239</v>
      </c>
      <c r="L5710" s="2" t="s">
        <v>4150</v>
      </c>
      <c r="M5710" s="58">
        <v>2.3292165770120019</v>
      </c>
      <c r="N5710" s="2">
        <v>40069</v>
      </c>
      <c r="O5710" s="2">
        <v>14830</v>
      </c>
      <c r="P5710" s="2">
        <v>9024</v>
      </c>
      <c r="Q5710" s="2">
        <v>6292</v>
      </c>
      <c r="R5710" s="2">
        <v>4390</v>
      </c>
      <c r="S5710" s="2">
        <v>3270</v>
      </c>
      <c r="T5710" s="2">
        <v>2786</v>
      </c>
      <c r="U5710" s="2">
        <v>2176</v>
      </c>
      <c r="V5710" s="2">
        <v>1854</v>
      </c>
      <c r="W5710" s="2">
        <v>1380</v>
      </c>
    </row>
    <row r="5711" spans="1:23" x14ac:dyDescent="0.35">
      <c r="A5711" s="2">
        <v>4169751</v>
      </c>
      <c r="B5711" s="2" t="s">
        <v>2268</v>
      </c>
      <c r="C5711" s="2" t="s">
        <v>91</v>
      </c>
      <c r="D5711" s="2" t="s">
        <v>886</v>
      </c>
      <c r="E5711" s="2">
        <v>143858</v>
      </c>
      <c r="F5711" s="2">
        <v>213</v>
      </c>
      <c r="G5711" s="2">
        <v>39566</v>
      </c>
      <c r="H5711" s="46">
        <v>0.56452509730576761</v>
      </c>
      <c r="I5711" s="2">
        <v>17230</v>
      </c>
      <c r="J5711" s="2">
        <v>0.14806267291356759</v>
      </c>
      <c r="K5711" s="2">
        <v>3.6358995096800282</v>
      </c>
      <c r="L5711" s="2" t="s">
        <v>4150</v>
      </c>
      <c r="M5711" s="58">
        <v>2.543953031883853</v>
      </c>
      <c r="N5711" s="2">
        <v>30316</v>
      </c>
      <c r="O5711" s="2">
        <v>10410</v>
      </c>
      <c r="P5711" s="2">
        <v>5934</v>
      </c>
      <c r="Q5711" s="2">
        <v>3648</v>
      </c>
      <c r="R5711" s="2">
        <v>2140</v>
      </c>
      <c r="S5711" s="2">
        <v>1410</v>
      </c>
      <c r="T5711" s="2">
        <v>1071</v>
      </c>
      <c r="U5711" s="2">
        <v>760</v>
      </c>
      <c r="V5711" s="2">
        <v>450</v>
      </c>
      <c r="W5711" s="2">
        <v>410</v>
      </c>
    </row>
    <row r="5712" spans="1:23" x14ac:dyDescent="0.35">
      <c r="A5712" s="2">
        <v>4280974</v>
      </c>
      <c r="B5712" s="2" t="s">
        <v>2253</v>
      </c>
      <c r="C5712" s="2" t="s">
        <v>91</v>
      </c>
      <c r="D5712" s="2" t="s">
        <v>886</v>
      </c>
      <c r="E5712" s="2">
        <v>267120</v>
      </c>
      <c r="F5712" s="2">
        <v>382</v>
      </c>
      <c r="G5712" s="2">
        <v>74163</v>
      </c>
      <c r="H5712" s="46">
        <v>0.62132060461416072</v>
      </c>
      <c r="I5712" s="2">
        <v>28084</v>
      </c>
      <c r="J5712" s="2">
        <v>0.14300688828990721</v>
      </c>
      <c r="K5712" s="2">
        <v>3.601796043849359</v>
      </c>
      <c r="L5712" s="2" t="s">
        <v>815</v>
      </c>
      <c r="M5712" s="58">
        <v>2.7467634628633708</v>
      </c>
      <c r="N5712" s="2">
        <v>60628</v>
      </c>
      <c r="O5712" s="2">
        <v>16316</v>
      </c>
      <c r="P5712" s="2">
        <v>8571</v>
      </c>
      <c r="Q5712" s="2">
        <v>4476</v>
      </c>
      <c r="R5712" s="2">
        <v>2560</v>
      </c>
      <c r="S5712" s="2">
        <v>1830</v>
      </c>
      <c r="T5712" s="2">
        <v>1078</v>
      </c>
      <c r="U5712" s="2">
        <v>776</v>
      </c>
      <c r="V5712" s="2">
        <v>594</v>
      </c>
      <c r="W5712" s="2">
        <v>420</v>
      </c>
    </row>
    <row r="5713" spans="1:23" x14ac:dyDescent="0.35">
      <c r="A5713" s="2">
        <v>4410513</v>
      </c>
      <c r="B5713" s="2" t="s">
        <v>3866</v>
      </c>
      <c r="C5713" s="2" t="s">
        <v>91</v>
      </c>
      <c r="D5713" s="2" t="s">
        <v>886</v>
      </c>
      <c r="E5713" s="2">
        <v>336574</v>
      </c>
      <c r="F5713" s="2">
        <v>749</v>
      </c>
      <c r="G5713" s="2">
        <v>94276</v>
      </c>
      <c r="H5713" s="2">
        <v>0.65255208112350971</v>
      </c>
      <c r="I5713" s="2">
        <v>32756</v>
      </c>
      <c r="J5713" s="2">
        <v>0.2225365001455846</v>
      </c>
      <c r="K5713" s="2">
        <v>3.5700920700920702</v>
      </c>
      <c r="L5713" s="2" t="s">
        <v>815</v>
      </c>
      <c r="M5713" s="58">
        <v>2.4619379567116031</v>
      </c>
      <c r="N5713" s="2">
        <v>73088</v>
      </c>
      <c r="O5713" s="2">
        <v>21390</v>
      </c>
      <c r="P5713" s="2">
        <v>13443</v>
      </c>
      <c r="Q5713" s="2">
        <v>8160</v>
      </c>
      <c r="R5713" s="2">
        <v>5975</v>
      </c>
      <c r="S5713" s="2">
        <v>4818</v>
      </c>
      <c r="T5713" s="2">
        <v>3290</v>
      </c>
      <c r="U5713" s="2">
        <v>2744</v>
      </c>
      <c r="V5713" s="2">
        <v>2223</v>
      </c>
      <c r="W5713" s="2">
        <v>1580</v>
      </c>
    </row>
    <row r="5714" spans="1:23" x14ac:dyDescent="0.35">
      <c r="A5714" s="2">
        <v>4177787</v>
      </c>
      <c r="B5714" s="2" t="s">
        <v>2240</v>
      </c>
      <c r="C5714" s="2" t="s">
        <v>91</v>
      </c>
      <c r="D5714" s="2" t="s">
        <v>886</v>
      </c>
      <c r="E5714" s="2">
        <v>238226</v>
      </c>
      <c r="F5714" s="2">
        <v>301</v>
      </c>
      <c r="G5714" s="2">
        <v>66823</v>
      </c>
      <c r="H5714" s="46">
        <v>0.68319291261990633</v>
      </c>
      <c r="I5714" s="2">
        <v>21170</v>
      </c>
      <c r="J5714" s="2">
        <v>0.12635060824595129</v>
      </c>
      <c r="K5714" s="2">
        <v>3.5650300046391208</v>
      </c>
      <c r="L5714" s="2" t="s">
        <v>815</v>
      </c>
      <c r="M5714" s="58">
        <v>2.6826648048467381</v>
      </c>
      <c r="N5714" s="2">
        <v>54602</v>
      </c>
      <c r="O5714" s="2">
        <v>14152</v>
      </c>
      <c r="P5714" s="2">
        <v>7626</v>
      </c>
      <c r="Q5714" s="2">
        <v>4424</v>
      </c>
      <c r="R5714" s="2">
        <v>2670</v>
      </c>
      <c r="S5714" s="2">
        <v>1974</v>
      </c>
      <c r="T5714" s="2">
        <v>1337</v>
      </c>
      <c r="U5714" s="2">
        <v>888</v>
      </c>
      <c r="V5714" s="2">
        <v>549</v>
      </c>
      <c r="W5714" s="2">
        <v>580</v>
      </c>
    </row>
    <row r="5715" spans="1:23" x14ac:dyDescent="0.35">
      <c r="A5715" s="2">
        <v>4293493</v>
      </c>
      <c r="B5715" s="2" t="s">
        <v>2835</v>
      </c>
      <c r="C5715" s="2" t="s">
        <v>91</v>
      </c>
      <c r="D5715" s="2" t="s">
        <v>886</v>
      </c>
      <c r="E5715" s="2">
        <v>778782</v>
      </c>
      <c r="F5715" s="2">
        <v>1988</v>
      </c>
      <c r="G5715" s="2">
        <v>218817</v>
      </c>
      <c r="H5715" s="2">
        <v>0.50863506948728854</v>
      </c>
      <c r="I5715" s="2">
        <v>107519</v>
      </c>
      <c r="J5715" s="2">
        <v>0.25527040943421908</v>
      </c>
      <c r="K5715" s="2">
        <v>3.5590561976446069</v>
      </c>
      <c r="L5715" s="2" t="s">
        <v>815</v>
      </c>
      <c r="M5715" s="58">
        <v>2.466013945270197</v>
      </c>
      <c r="N5715" s="2">
        <v>172595</v>
      </c>
      <c r="O5715" s="2">
        <v>44160</v>
      </c>
      <c r="P5715" s="2">
        <v>28440</v>
      </c>
      <c r="Q5715" s="2">
        <v>19180</v>
      </c>
      <c r="R5715" s="2">
        <v>14570</v>
      </c>
      <c r="S5715" s="2">
        <v>10890</v>
      </c>
      <c r="T5715" s="2">
        <v>8561</v>
      </c>
      <c r="U5715" s="2">
        <v>7000</v>
      </c>
      <c r="V5715" s="2">
        <v>5850</v>
      </c>
      <c r="W5715" s="2">
        <v>4560</v>
      </c>
    </row>
    <row r="5716" spans="1:23" x14ac:dyDescent="0.35">
      <c r="A5716" s="2">
        <v>4169746</v>
      </c>
      <c r="B5716" s="2" t="s">
        <v>2266</v>
      </c>
      <c r="C5716" s="2" t="s">
        <v>91</v>
      </c>
      <c r="D5716" s="2" t="s">
        <v>886</v>
      </c>
      <c r="E5716" s="2">
        <v>135525</v>
      </c>
      <c r="F5716" s="2">
        <v>229</v>
      </c>
      <c r="G5716" s="2">
        <v>38324</v>
      </c>
      <c r="H5716" s="46">
        <v>0.54788122325435751</v>
      </c>
      <c r="I5716" s="2">
        <v>17327</v>
      </c>
      <c r="J5716" s="2">
        <v>0.16897251429625529</v>
      </c>
      <c r="K5716" s="2">
        <v>3.5362957937584798</v>
      </c>
      <c r="L5716" s="2" t="s">
        <v>4150</v>
      </c>
      <c r="M5716" s="58">
        <v>2.610818933132983</v>
      </c>
      <c r="N5716" s="2">
        <v>30622</v>
      </c>
      <c r="O5716" s="2">
        <v>9188</v>
      </c>
      <c r="P5716" s="2">
        <v>4842</v>
      </c>
      <c r="Q5716" s="2">
        <v>2736</v>
      </c>
      <c r="R5716" s="2">
        <v>1745</v>
      </c>
      <c r="S5716" s="2">
        <v>1044</v>
      </c>
      <c r="T5716" s="2">
        <v>777</v>
      </c>
      <c r="U5716" s="2">
        <v>472</v>
      </c>
      <c r="V5716" s="2">
        <v>243</v>
      </c>
      <c r="W5716" s="2">
        <v>240</v>
      </c>
    </row>
    <row r="5717" spans="1:23" x14ac:dyDescent="0.35">
      <c r="A5717" s="2">
        <v>4293471</v>
      </c>
      <c r="B5717" s="2" t="s">
        <v>2818</v>
      </c>
      <c r="C5717" s="2" t="s">
        <v>91</v>
      </c>
      <c r="D5717" s="2" t="s">
        <v>886</v>
      </c>
      <c r="E5717" s="2">
        <v>990337</v>
      </c>
      <c r="F5717" s="2">
        <v>2294</v>
      </c>
      <c r="G5717" s="2">
        <v>281053</v>
      </c>
      <c r="H5717" s="2">
        <v>0.44477020348475188</v>
      </c>
      <c r="I5717" s="2">
        <v>156049</v>
      </c>
      <c r="J5717" s="2">
        <v>0.231638321096758</v>
      </c>
      <c r="K5717" s="2">
        <v>3.5236663547444791</v>
      </c>
      <c r="L5717" s="2" t="s">
        <v>815</v>
      </c>
      <c r="M5717" s="58">
        <v>2.4523368512804771</v>
      </c>
      <c r="N5717" s="2">
        <v>225704</v>
      </c>
      <c r="O5717" s="2">
        <v>48470</v>
      </c>
      <c r="P5717" s="2">
        <v>33009</v>
      </c>
      <c r="Q5717" s="2">
        <v>24028</v>
      </c>
      <c r="R5717" s="2">
        <v>18420</v>
      </c>
      <c r="S5717" s="2">
        <v>15540</v>
      </c>
      <c r="T5717" s="2">
        <v>12383</v>
      </c>
      <c r="U5717" s="2">
        <v>10320</v>
      </c>
      <c r="V5717" s="2">
        <v>8730</v>
      </c>
      <c r="W5717" s="2">
        <v>7230</v>
      </c>
    </row>
    <row r="5718" spans="1:23" x14ac:dyDescent="0.35">
      <c r="A5718" s="2">
        <v>4410515</v>
      </c>
      <c r="B5718" s="2" t="s">
        <v>3868</v>
      </c>
      <c r="C5718" s="2" t="s">
        <v>91</v>
      </c>
      <c r="D5718" s="2" t="s">
        <v>886</v>
      </c>
      <c r="E5718" s="2">
        <v>80758</v>
      </c>
      <c r="F5718" s="2">
        <v>166</v>
      </c>
      <c r="G5718" s="2">
        <v>22973</v>
      </c>
      <c r="H5718" s="2">
        <v>0.80150611587515774</v>
      </c>
      <c r="I5718" s="2">
        <v>4560</v>
      </c>
      <c r="J5718" s="2">
        <v>0.20555239109438081</v>
      </c>
      <c r="K5718" s="2">
        <v>3.5153440995951768</v>
      </c>
      <c r="L5718" s="2" t="s">
        <v>815</v>
      </c>
      <c r="M5718" s="58">
        <v>2.1149696207835742</v>
      </c>
      <c r="N5718" s="2">
        <v>15637</v>
      </c>
      <c r="O5718" s="2">
        <v>7198</v>
      </c>
      <c r="P5718" s="2">
        <v>4815</v>
      </c>
      <c r="Q5718" s="2">
        <v>3252</v>
      </c>
      <c r="R5718" s="2">
        <v>2105</v>
      </c>
      <c r="S5718" s="2">
        <v>1710</v>
      </c>
      <c r="T5718" s="2">
        <v>1127</v>
      </c>
      <c r="U5718" s="2">
        <v>888</v>
      </c>
      <c r="V5718" s="2">
        <v>792</v>
      </c>
      <c r="W5718" s="2">
        <v>660</v>
      </c>
    </row>
    <row r="5719" spans="1:23" x14ac:dyDescent="0.35">
      <c r="A5719" s="2">
        <v>4053984</v>
      </c>
      <c r="B5719" s="2" t="s">
        <v>2233</v>
      </c>
      <c r="C5719" s="2" t="s">
        <v>91</v>
      </c>
      <c r="D5719" s="2" t="s">
        <v>886</v>
      </c>
      <c r="E5719" s="2">
        <v>640429</v>
      </c>
      <c r="F5719" s="2">
        <v>2593</v>
      </c>
      <c r="G5719" s="2">
        <v>184119</v>
      </c>
      <c r="H5719" s="46">
        <v>0.52266740531938582</v>
      </c>
      <c r="I5719" s="2">
        <v>87886</v>
      </c>
      <c r="J5719" s="2">
        <v>0.40488485062356627</v>
      </c>
      <c r="K5719" s="2">
        <v>3.4783428108994729</v>
      </c>
      <c r="L5719" s="2" t="s">
        <v>815</v>
      </c>
      <c r="M5719" s="58">
        <v>2.1273601201153318</v>
      </c>
      <c r="N5719" s="2">
        <v>134908</v>
      </c>
      <c r="O5719" s="2">
        <v>43946</v>
      </c>
      <c r="P5719" s="2">
        <v>28626</v>
      </c>
      <c r="Q5719" s="2">
        <v>22048</v>
      </c>
      <c r="R5719" s="2">
        <v>18465</v>
      </c>
      <c r="S5719" s="2">
        <v>14982</v>
      </c>
      <c r="T5719" s="2">
        <v>12859</v>
      </c>
      <c r="U5719" s="2">
        <v>10288</v>
      </c>
      <c r="V5719" s="2">
        <v>8442</v>
      </c>
      <c r="W5719" s="2">
        <v>6480</v>
      </c>
    </row>
    <row r="5720" spans="1:23" x14ac:dyDescent="0.35">
      <c r="A5720" s="2">
        <v>4053975</v>
      </c>
      <c r="B5720" s="2" t="s">
        <v>2223</v>
      </c>
      <c r="C5720" s="2" t="s">
        <v>91</v>
      </c>
      <c r="D5720" s="2" t="s">
        <v>886</v>
      </c>
      <c r="E5720" s="2">
        <v>541257</v>
      </c>
      <c r="F5720" s="2">
        <v>2334</v>
      </c>
      <c r="G5720" s="2">
        <v>156370</v>
      </c>
      <c r="H5720" s="46">
        <v>0.59430197608236868</v>
      </c>
      <c r="I5720" s="2">
        <v>63439</v>
      </c>
      <c r="J5720" s="2">
        <v>0.43121844151669159</v>
      </c>
      <c r="K5720" s="2">
        <v>3.4613864552024052</v>
      </c>
      <c r="L5720" s="2" t="s">
        <v>815</v>
      </c>
      <c r="M5720" s="58">
        <v>2.0964164813968438</v>
      </c>
      <c r="N5720" s="2">
        <v>113543</v>
      </c>
      <c r="O5720" s="2">
        <v>38418</v>
      </c>
      <c r="P5720" s="2">
        <v>25335</v>
      </c>
      <c r="Q5720" s="2">
        <v>19924</v>
      </c>
      <c r="R5720" s="2">
        <v>15925</v>
      </c>
      <c r="S5720" s="2">
        <v>13668</v>
      </c>
      <c r="T5720" s="2">
        <v>10955</v>
      </c>
      <c r="U5720" s="2">
        <v>8848</v>
      </c>
      <c r="V5720" s="2">
        <v>6786</v>
      </c>
      <c r="W5720" s="2">
        <v>4780</v>
      </c>
    </row>
    <row r="5721" spans="1:23" x14ac:dyDescent="0.35">
      <c r="A5721" s="2">
        <v>4053984</v>
      </c>
      <c r="B5721" s="2" t="s">
        <v>2233</v>
      </c>
      <c r="C5721" s="2" t="s">
        <v>91</v>
      </c>
      <c r="D5721" s="2" t="s">
        <v>886</v>
      </c>
      <c r="E5721" s="2">
        <v>798435</v>
      </c>
      <c r="F5721" s="2">
        <v>3881</v>
      </c>
      <c r="G5721" s="2">
        <v>231803</v>
      </c>
      <c r="H5721" s="46">
        <v>0.59799053506641409</v>
      </c>
      <c r="I5721" s="2">
        <v>93187</v>
      </c>
      <c r="J5721" s="2">
        <v>0.48607588595189338</v>
      </c>
      <c r="K5721" s="2">
        <v>3.4444549897973711</v>
      </c>
      <c r="L5721" s="2" t="s">
        <v>815</v>
      </c>
      <c r="M5721" s="58">
        <v>2.2285223847270288</v>
      </c>
      <c r="N5721" s="2">
        <v>175977</v>
      </c>
      <c r="O5721" s="2">
        <v>51074</v>
      </c>
      <c r="P5721" s="2">
        <v>33195</v>
      </c>
      <c r="Q5721" s="2">
        <v>24936</v>
      </c>
      <c r="R5721" s="2">
        <v>20320</v>
      </c>
      <c r="S5721" s="2">
        <v>15852</v>
      </c>
      <c r="T5721" s="2">
        <v>12796</v>
      </c>
      <c r="U5721" s="2">
        <v>9968</v>
      </c>
      <c r="V5721" s="2">
        <v>7632</v>
      </c>
      <c r="W5721" s="2">
        <v>6530</v>
      </c>
    </row>
    <row r="5722" spans="1:23" x14ac:dyDescent="0.35">
      <c r="A5722" s="2">
        <v>4169748</v>
      </c>
      <c r="B5722" s="2" t="s">
        <v>2267</v>
      </c>
      <c r="C5722" s="2" t="s">
        <v>91</v>
      </c>
      <c r="D5722" s="2" t="s">
        <v>886</v>
      </c>
      <c r="E5722" s="2">
        <v>133906</v>
      </c>
      <c r="F5722" s="2">
        <v>196</v>
      </c>
      <c r="G5722" s="2">
        <v>38880</v>
      </c>
      <c r="H5722" s="46">
        <v>0.54951131687242794</v>
      </c>
      <c r="I5722" s="2">
        <v>17515</v>
      </c>
      <c r="J5722" s="2">
        <v>0.14637133511567821</v>
      </c>
      <c r="K5722" s="2">
        <v>3.4440843621399182</v>
      </c>
      <c r="L5722" s="2" t="s">
        <v>4150</v>
      </c>
      <c r="M5722" s="58">
        <v>2.5612256608392951</v>
      </c>
      <c r="N5722" s="2">
        <v>31129</v>
      </c>
      <c r="O5722" s="2">
        <v>9408</v>
      </c>
      <c r="P5722" s="2">
        <v>4659</v>
      </c>
      <c r="Q5722" s="2">
        <v>2660</v>
      </c>
      <c r="R5722" s="2">
        <v>1670</v>
      </c>
      <c r="S5722" s="2">
        <v>1026</v>
      </c>
      <c r="T5722" s="2">
        <v>602</v>
      </c>
      <c r="U5722" s="2">
        <v>520</v>
      </c>
      <c r="V5722" s="2">
        <v>378</v>
      </c>
      <c r="W5722" s="2">
        <v>230</v>
      </c>
    </row>
    <row r="5723" spans="1:23" x14ac:dyDescent="0.35">
      <c r="A5723" s="2">
        <v>4053975</v>
      </c>
      <c r="B5723" s="2" t="s">
        <v>2223</v>
      </c>
      <c r="C5723" s="2" t="s">
        <v>91</v>
      </c>
      <c r="D5723" s="2" t="s">
        <v>886</v>
      </c>
      <c r="E5723" s="2">
        <v>774063</v>
      </c>
      <c r="F5723" s="2">
        <v>3411</v>
      </c>
      <c r="G5723" s="2">
        <v>226273</v>
      </c>
      <c r="H5723" s="46">
        <v>0.5121247342811559</v>
      </c>
      <c r="I5723" s="2">
        <v>110393</v>
      </c>
      <c r="J5723" s="2">
        <v>0.44066180659713738</v>
      </c>
      <c r="K5723" s="2">
        <v>3.4209251656185229</v>
      </c>
      <c r="L5723" s="2" t="s">
        <v>815</v>
      </c>
      <c r="M5723" s="58">
        <v>2.2201211502389162</v>
      </c>
      <c r="N5723" s="2">
        <v>172019</v>
      </c>
      <c r="O5723" s="2">
        <v>50074</v>
      </c>
      <c r="P5723" s="2">
        <v>32406</v>
      </c>
      <c r="Q5723" s="2">
        <v>24816</v>
      </c>
      <c r="R5723" s="2">
        <v>19130</v>
      </c>
      <c r="S5723" s="2">
        <v>14970</v>
      </c>
      <c r="T5723" s="2">
        <v>12110</v>
      </c>
      <c r="U5723" s="2">
        <v>9312</v>
      </c>
      <c r="V5723" s="2">
        <v>7821</v>
      </c>
      <c r="W5723" s="2">
        <v>6000</v>
      </c>
    </row>
    <row r="5724" spans="1:23" x14ac:dyDescent="0.35">
      <c r="A5724" s="2">
        <v>4358311</v>
      </c>
      <c r="B5724" s="2" t="s">
        <v>3372</v>
      </c>
      <c r="C5724" s="2" t="s">
        <v>91</v>
      </c>
      <c r="D5724" s="2" t="s">
        <v>886</v>
      </c>
      <c r="E5724" s="2">
        <v>272540</v>
      </c>
      <c r="F5724" s="2">
        <v>333</v>
      </c>
      <c r="G5724" s="2">
        <v>79907</v>
      </c>
      <c r="H5724" s="2">
        <v>0.56443115121328546</v>
      </c>
      <c r="I5724" s="2">
        <v>34805</v>
      </c>
      <c r="J5724" s="2">
        <v>0.12218389961106629</v>
      </c>
      <c r="K5724" s="2">
        <v>3.4107149561365091</v>
      </c>
      <c r="L5724" s="2" t="s">
        <v>815</v>
      </c>
      <c r="M5724" s="58">
        <v>2.0669988547852531</v>
      </c>
      <c r="N5724" s="2">
        <v>58105</v>
      </c>
      <c r="O5724" s="2">
        <v>16470</v>
      </c>
      <c r="P5724" s="2">
        <v>13560</v>
      </c>
      <c r="Q5724" s="2">
        <v>10200</v>
      </c>
      <c r="R5724" s="2">
        <v>7955</v>
      </c>
      <c r="S5724" s="2">
        <v>6792</v>
      </c>
      <c r="T5724" s="2">
        <v>5782</v>
      </c>
      <c r="U5724" s="2">
        <v>5056</v>
      </c>
      <c r="V5724" s="2">
        <v>4293</v>
      </c>
      <c r="W5724" s="2">
        <v>3640</v>
      </c>
    </row>
    <row r="5725" spans="1:23" x14ac:dyDescent="0.35">
      <c r="A5725" s="2">
        <v>4169746</v>
      </c>
      <c r="B5725" s="2" t="s">
        <v>2266</v>
      </c>
      <c r="C5725" s="2" t="s">
        <v>91</v>
      </c>
      <c r="D5725" s="2" t="s">
        <v>886</v>
      </c>
      <c r="E5725" s="2">
        <v>135112</v>
      </c>
      <c r="F5725" s="2">
        <v>222</v>
      </c>
      <c r="G5725" s="2">
        <v>39746</v>
      </c>
      <c r="H5725" s="46">
        <v>0.61372213556081112</v>
      </c>
      <c r="I5725" s="2">
        <v>15353</v>
      </c>
      <c r="J5725" s="2">
        <v>0.16430812955177929</v>
      </c>
      <c r="K5725" s="2">
        <v>3.3993861017460878</v>
      </c>
      <c r="L5725" s="2" t="s">
        <v>4150</v>
      </c>
      <c r="M5725" s="58">
        <v>2.379109365920657</v>
      </c>
      <c r="N5725" s="2">
        <v>30555</v>
      </c>
      <c r="O5725" s="2">
        <v>10208</v>
      </c>
      <c r="P5725" s="2">
        <v>5574</v>
      </c>
      <c r="Q5725" s="2">
        <v>3592</v>
      </c>
      <c r="R5725" s="2">
        <v>2110</v>
      </c>
      <c r="S5725" s="2">
        <v>1476</v>
      </c>
      <c r="T5725" s="2">
        <v>1162</v>
      </c>
      <c r="U5725" s="2">
        <v>784</v>
      </c>
      <c r="V5725" s="2">
        <v>810</v>
      </c>
      <c r="W5725" s="2">
        <v>520</v>
      </c>
    </row>
    <row r="5726" spans="1:23" x14ac:dyDescent="0.35">
      <c r="A5726" s="2">
        <v>4169752</v>
      </c>
      <c r="B5726" s="2" t="s">
        <v>2282</v>
      </c>
      <c r="C5726" s="2" t="s">
        <v>91</v>
      </c>
      <c r="D5726" s="2" t="s">
        <v>886</v>
      </c>
      <c r="E5726" s="2">
        <v>135886</v>
      </c>
      <c r="F5726" s="2">
        <v>214</v>
      </c>
      <c r="G5726" s="2">
        <v>40061</v>
      </c>
      <c r="H5726" s="46">
        <v>0.61141758817802849</v>
      </c>
      <c r="I5726" s="2">
        <v>15567</v>
      </c>
      <c r="J5726" s="2">
        <v>0.15748495062037299</v>
      </c>
      <c r="K5726" s="2">
        <v>3.3919772347170571</v>
      </c>
      <c r="L5726" s="2" t="s">
        <v>4150</v>
      </c>
      <c r="M5726" s="58">
        <v>2.3838394470466469</v>
      </c>
      <c r="N5726" s="2">
        <v>30913</v>
      </c>
      <c r="O5726" s="2">
        <v>10198</v>
      </c>
      <c r="P5726" s="2">
        <v>5538</v>
      </c>
      <c r="Q5726" s="2">
        <v>3468</v>
      </c>
      <c r="R5726" s="2">
        <v>2270</v>
      </c>
      <c r="S5726" s="2">
        <v>1398</v>
      </c>
      <c r="T5726" s="2">
        <v>1120</v>
      </c>
      <c r="U5726" s="2">
        <v>832</v>
      </c>
      <c r="V5726" s="2">
        <v>666</v>
      </c>
      <c r="W5726" s="2">
        <v>600</v>
      </c>
    </row>
    <row r="5727" spans="1:23" x14ac:dyDescent="0.35">
      <c r="A5727" s="2">
        <v>4010087</v>
      </c>
      <c r="B5727" s="2" t="s">
        <v>2247</v>
      </c>
      <c r="C5727" s="2" t="s">
        <v>91</v>
      </c>
      <c r="D5727" s="2" t="s">
        <v>886</v>
      </c>
      <c r="E5727" s="2">
        <v>144134</v>
      </c>
      <c r="F5727" s="2">
        <v>226</v>
      </c>
      <c r="G5727" s="2">
        <v>42549</v>
      </c>
      <c r="H5727" s="46">
        <v>0.58713483278102885</v>
      </c>
      <c r="I5727" s="2">
        <v>17567</v>
      </c>
      <c r="J5727" s="2">
        <v>0.15679853469687929</v>
      </c>
      <c r="K5727" s="2">
        <v>3.3874826670427041</v>
      </c>
      <c r="L5727" s="2" t="s">
        <v>4150</v>
      </c>
      <c r="M5727" s="58">
        <v>2.3730448812934242</v>
      </c>
      <c r="N5727" s="2">
        <v>32587</v>
      </c>
      <c r="O5727" s="2">
        <v>11214</v>
      </c>
      <c r="P5727" s="2">
        <v>6348</v>
      </c>
      <c r="Q5727" s="2">
        <v>3628</v>
      </c>
      <c r="R5727" s="2">
        <v>2330</v>
      </c>
      <c r="S5727" s="2">
        <v>1602</v>
      </c>
      <c r="T5727" s="2">
        <v>1008</v>
      </c>
      <c r="U5727" s="2">
        <v>792</v>
      </c>
      <c r="V5727" s="2">
        <v>639</v>
      </c>
      <c r="W5727" s="2">
        <v>590</v>
      </c>
    </row>
    <row r="5728" spans="1:23" x14ac:dyDescent="0.35">
      <c r="A5728" s="2">
        <v>4169747</v>
      </c>
      <c r="B5728" s="2" t="s">
        <v>2281</v>
      </c>
      <c r="C5728" s="2" t="s">
        <v>91</v>
      </c>
      <c r="D5728" s="2" t="s">
        <v>886</v>
      </c>
      <c r="E5728" s="2">
        <v>134746</v>
      </c>
      <c r="F5728" s="2">
        <v>217</v>
      </c>
      <c r="G5728" s="2">
        <v>39857</v>
      </c>
      <c r="H5728" s="46">
        <v>0.61499862006673855</v>
      </c>
      <c r="I5728" s="2">
        <v>15345</v>
      </c>
      <c r="J5728" s="2">
        <v>0.16104374155819101</v>
      </c>
      <c r="K5728" s="2">
        <v>3.380736131670723</v>
      </c>
      <c r="L5728" s="2" t="s">
        <v>4150</v>
      </c>
      <c r="M5728" s="58">
        <v>2.3815549939023311</v>
      </c>
      <c r="N5728" s="2">
        <v>30626</v>
      </c>
      <c r="O5728" s="2">
        <v>10478</v>
      </c>
      <c r="P5728" s="2">
        <v>5763</v>
      </c>
      <c r="Q5728" s="2">
        <v>3172</v>
      </c>
      <c r="R5728" s="2">
        <v>2075</v>
      </c>
      <c r="S5728" s="2">
        <v>1548</v>
      </c>
      <c r="T5728" s="2">
        <v>966</v>
      </c>
      <c r="U5728" s="2">
        <v>816</v>
      </c>
      <c r="V5728" s="2">
        <v>585</v>
      </c>
      <c r="W5728" s="2">
        <v>550</v>
      </c>
    </row>
    <row r="5729" spans="1:23" x14ac:dyDescent="0.35">
      <c r="A5729" s="2">
        <v>4092561</v>
      </c>
      <c r="B5729" s="2" t="s">
        <v>2227</v>
      </c>
      <c r="C5729" s="2" t="s">
        <v>91</v>
      </c>
      <c r="D5729" s="2" t="s">
        <v>886</v>
      </c>
      <c r="E5729" s="2">
        <v>267565</v>
      </c>
      <c r="F5729" s="2">
        <v>1081</v>
      </c>
      <c r="G5729" s="2">
        <v>79689</v>
      </c>
      <c r="H5729" s="46">
        <v>0.45564632508878272</v>
      </c>
      <c r="I5729" s="2">
        <v>43379</v>
      </c>
      <c r="J5729" s="2">
        <v>0.40401397791190929</v>
      </c>
      <c r="K5729" s="2">
        <v>3.3576152292035291</v>
      </c>
      <c r="L5729" s="2" t="s">
        <v>4150</v>
      </c>
      <c r="M5729" s="58">
        <v>2.1181187758268551</v>
      </c>
      <c r="N5729" s="2">
        <v>58018</v>
      </c>
      <c r="O5729" s="2">
        <v>20568</v>
      </c>
      <c r="P5729" s="2">
        <v>13293</v>
      </c>
      <c r="Q5729" s="2">
        <v>9924</v>
      </c>
      <c r="R5729" s="2">
        <v>7095</v>
      </c>
      <c r="S5729" s="2">
        <v>5796</v>
      </c>
      <c r="T5729" s="2">
        <v>4046</v>
      </c>
      <c r="U5729" s="2">
        <v>3192</v>
      </c>
      <c r="V5729" s="2">
        <v>2520</v>
      </c>
      <c r="W5729" s="2">
        <v>1870</v>
      </c>
    </row>
    <row r="5730" spans="1:23" x14ac:dyDescent="0.35">
      <c r="A5730" s="2">
        <v>4321264</v>
      </c>
      <c r="B5730" s="2" t="s">
        <v>3173</v>
      </c>
      <c r="C5730" s="2" t="s">
        <v>91</v>
      </c>
      <c r="D5730" s="2" t="s">
        <v>886</v>
      </c>
      <c r="E5730" s="2">
        <v>287028</v>
      </c>
      <c r="F5730" s="2">
        <v>411</v>
      </c>
      <c r="G5730" s="2">
        <v>85954</v>
      </c>
      <c r="H5730" s="2">
        <v>0.52823603322707502</v>
      </c>
      <c r="I5730" s="2">
        <v>40550</v>
      </c>
      <c r="J5730" s="2">
        <v>0.14319160500020911</v>
      </c>
      <c r="K5730" s="2">
        <v>3.3393210321800031</v>
      </c>
      <c r="L5730" s="2" t="s">
        <v>815</v>
      </c>
      <c r="M5730" s="58">
        <v>2.0780006805331319</v>
      </c>
      <c r="N5730" s="2">
        <v>63699</v>
      </c>
      <c r="O5730" s="2">
        <v>17124</v>
      </c>
      <c r="P5730" s="2">
        <v>13611</v>
      </c>
      <c r="Q5730" s="2">
        <v>10044</v>
      </c>
      <c r="R5730" s="2">
        <v>8370</v>
      </c>
      <c r="S5730" s="2">
        <v>6804</v>
      </c>
      <c r="T5730" s="2">
        <v>5684</v>
      </c>
      <c r="U5730" s="2">
        <v>4752</v>
      </c>
      <c r="V5730" s="2">
        <v>4149</v>
      </c>
      <c r="W5730" s="2">
        <v>3890</v>
      </c>
    </row>
    <row r="5731" spans="1:23" x14ac:dyDescent="0.35">
      <c r="A5731" s="2">
        <v>4410513</v>
      </c>
      <c r="B5731" s="2" t="s">
        <v>3866</v>
      </c>
      <c r="C5731" s="2" t="s">
        <v>91</v>
      </c>
      <c r="D5731" s="2" t="s">
        <v>886</v>
      </c>
      <c r="E5731" s="2">
        <v>334259</v>
      </c>
      <c r="F5731" s="2">
        <v>697</v>
      </c>
      <c r="G5731" s="2">
        <v>100806</v>
      </c>
      <c r="H5731" s="2">
        <v>0.69701208261413017</v>
      </c>
      <c r="I5731" s="2">
        <v>30543</v>
      </c>
      <c r="J5731" s="2">
        <v>0.2085209373569597</v>
      </c>
      <c r="K5731" s="2">
        <v>3.3158641350713252</v>
      </c>
      <c r="L5731" s="2" t="s">
        <v>815</v>
      </c>
      <c r="M5731" s="58">
        <v>2.4087787442259332</v>
      </c>
      <c r="N5731" s="2">
        <v>80470</v>
      </c>
      <c r="O5731" s="2">
        <v>22660</v>
      </c>
      <c r="P5731" s="2">
        <v>13041</v>
      </c>
      <c r="Q5731" s="2">
        <v>7612</v>
      </c>
      <c r="R5731" s="2">
        <v>5210</v>
      </c>
      <c r="S5731" s="2">
        <v>3336</v>
      </c>
      <c r="T5731" s="2">
        <v>2254</v>
      </c>
      <c r="U5731" s="2">
        <v>1808</v>
      </c>
      <c r="V5731" s="2">
        <v>1386</v>
      </c>
      <c r="W5731" s="2">
        <v>990</v>
      </c>
    </row>
    <row r="5732" spans="1:23" x14ac:dyDescent="0.35">
      <c r="A5732" s="2">
        <v>4304299</v>
      </c>
      <c r="B5732" s="2" t="s">
        <v>3039</v>
      </c>
      <c r="C5732" s="2" t="s">
        <v>91</v>
      </c>
      <c r="D5732" s="2" t="s">
        <v>886</v>
      </c>
      <c r="E5732" s="2">
        <v>425241</v>
      </c>
      <c r="F5732" s="2">
        <v>1625</v>
      </c>
      <c r="G5732" s="2">
        <v>129555</v>
      </c>
      <c r="H5732" s="2">
        <v>0.47115896723399331</v>
      </c>
      <c r="I5732" s="2">
        <v>68514</v>
      </c>
      <c r="J5732" s="2">
        <v>0.38213624744556612</v>
      </c>
      <c r="K5732" s="2">
        <v>3.282320250086836</v>
      </c>
      <c r="L5732" s="2" t="s">
        <v>815</v>
      </c>
      <c r="M5732" s="58">
        <v>2.2066483661894361</v>
      </c>
      <c r="N5732" s="2">
        <v>100198</v>
      </c>
      <c r="O5732" s="2">
        <v>28398</v>
      </c>
      <c r="P5732" s="2">
        <v>18201</v>
      </c>
      <c r="Q5732" s="2">
        <v>13288</v>
      </c>
      <c r="R5732" s="2">
        <v>9955</v>
      </c>
      <c r="S5732" s="2">
        <v>7158</v>
      </c>
      <c r="T5732" s="2">
        <v>5642</v>
      </c>
      <c r="U5732" s="2">
        <v>4256</v>
      </c>
      <c r="V5732" s="2">
        <v>3033</v>
      </c>
      <c r="W5732" s="2">
        <v>2580</v>
      </c>
    </row>
    <row r="5733" spans="1:23" x14ac:dyDescent="0.35">
      <c r="A5733" s="2">
        <v>4410515</v>
      </c>
      <c r="B5733" s="2" t="s">
        <v>3868</v>
      </c>
      <c r="C5733" s="2" t="s">
        <v>91</v>
      </c>
      <c r="D5733" s="2" t="s">
        <v>886</v>
      </c>
      <c r="E5733" s="2">
        <v>80434</v>
      </c>
      <c r="F5733" s="2">
        <v>157</v>
      </c>
      <c r="G5733" s="2">
        <v>24535</v>
      </c>
      <c r="H5733" s="2">
        <v>0.80550234359078865</v>
      </c>
      <c r="I5733" s="2">
        <v>4772</v>
      </c>
      <c r="J5733" s="2">
        <v>0.19519108834572449</v>
      </c>
      <c r="K5733" s="2">
        <v>3.278337069492562</v>
      </c>
      <c r="L5733" s="2" t="s">
        <v>815</v>
      </c>
      <c r="M5733" s="58">
        <v>2.1075883031128808</v>
      </c>
      <c r="N5733" s="2">
        <v>17650</v>
      </c>
      <c r="O5733" s="2">
        <v>7022</v>
      </c>
      <c r="P5733" s="2">
        <v>4440</v>
      </c>
      <c r="Q5733" s="2">
        <v>2980</v>
      </c>
      <c r="R5733" s="2">
        <v>1970</v>
      </c>
      <c r="S5733" s="2">
        <v>1326</v>
      </c>
      <c r="T5733" s="2">
        <v>889</v>
      </c>
      <c r="U5733" s="2">
        <v>736</v>
      </c>
      <c r="V5733" s="2">
        <v>531</v>
      </c>
      <c r="W5733" s="2">
        <v>620</v>
      </c>
    </row>
    <row r="5734" spans="1:23" x14ac:dyDescent="0.35">
      <c r="A5734" s="2">
        <v>4293471</v>
      </c>
      <c r="B5734" s="2" t="s">
        <v>2818</v>
      </c>
      <c r="C5734" s="2" t="s">
        <v>91</v>
      </c>
      <c r="D5734" s="2" t="s">
        <v>886</v>
      </c>
      <c r="E5734" s="2">
        <v>358619</v>
      </c>
      <c r="F5734" s="2">
        <v>887</v>
      </c>
      <c r="G5734" s="2">
        <v>109670</v>
      </c>
      <c r="H5734" s="2">
        <v>0.42787453268897602</v>
      </c>
      <c r="I5734" s="2">
        <v>62745</v>
      </c>
      <c r="J5734" s="2">
        <v>0.24733770380264289</v>
      </c>
      <c r="K5734" s="2">
        <v>3.269982675298623</v>
      </c>
      <c r="L5734" s="2" t="s">
        <v>815</v>
      </c>
      <c r="M5734" s="58">
        <v>2.323293901190739</v>
      </c>
      <c r="N5734" s="2">
        <v>86362</v>
      </c>
      <c r="O5734" s="2">
        <v>25254</v>
      </c>
      <c r="P5734" s="2">
        <v>15156</v>
      </c>
      <c r="Q5734" s="2">
        <v>9340</v>
      </c>
      <c r="R5734" s="2">
        <v>6160</v>
      </c>
      <c r="S5734" s="2">
        <v>4218</v>
      </c>
      <c r="T5734" s="2">
        <v>3003</v>
      </c>
      <c r="U5734" s="2">
        <v>2024</v>
      </c>
      <c r="V5734" s="2">
        <v>1521</v>
      </c>
      <c r="W5734" s="2">
        <v>1320</v>
      </c>
    </row>
    <row r="5735" spans="1:23" x14ac:dyDescent="0.35">
      <c r="A5735" s="2">
        <v>4293493</v>
      </c>
      <c r="B5735" s="2" t="s">
        <v>2835</v>
      </c>
      <c r="C5735" s="2" t="s">
        <v>91</v>
      </c>
      <c r="D5735" s="2" t="s">
        <v>886</v>
      </c>
      <c r="E5735" s="2">
        <v>656791</v>
      </c>
      <c r="F5735" s="2">
        <v>1494</v>
      </c>
      <c r="G5735" s="2">
        <v>200883</v>
      </c>
      <c r="H5735" s="2">
        <v>0.4895038405439982</v>
      </c>
      <c r="I5735" s="2">
        <v>102550</v>
      </c>
      <c r="J5735" s="2">
        <v>0.2274696212341521</v>
      </c>
      <c r="K5735" s="2">
        <v>3.269520068895825</v>
      </c>
      <c r="L5735" s="2" t="s">
        <v>815</v>
      </c>
      <c r="M5735" s="58">
        <v>2.3345430375067528</v>
      </c>
      <c r="N5735" s="2">
        <v>162885</v>
      </c>
      <c r="O5735" s="2">
        <v>36184</v>
      </c>
      <c r="P5735" s="2">
        <v>22992</v>
      </c>
      <c r="Q5735" s="2">
        <v>16596</v>
      </c>
      <c r="R5735" s="2">
        <v>11890</v>
      </c>
      <c r="S5735" s="2">
        <v>9438</v>
      </c>
      <c r="T5735" s="2">
        <v>7021</v>
      </c>
      <c r="U5735" s="2">
        <v>5608</v>
      </c>
      <c r="V5735" s="2">
        <v>4842</v>
      </c>
      <c r="W5735" s="2">
        <v>3880</v>
      </c>
    </row>
    <row r="5736" spans="1:23" x14ac:dyDescent="0.35">
      <c r="A5736" s="2">
        <v>4053984</v>
      </c>
      <c r="B5736" s="2" t="s">
        <v>2233</v>
      </c>
      <c r="C5736" s="2" t="s">
        <v>91</v>
      </c>
      <c r="D5736" s="2" t="s">
        <v>886</v>
      </c>
      <c r="E5736" s="2">
        <v>537668</v>
      </c>
      <c r="F5736" s="2">
        <v>2590</v>
      </c>
      <c r="G5736" s="2">
        <v>164755</v>
      </c>
      <c r="H5736" s="46">
        <v>0.47505690267366701</v>
      </c>
      <c r="I5736" s="2">
        <v>86487</v>
      </c>
      <c r="J5736" s="2">
        <v>0.48170990276527531</v>
      </c>
      <c r="K5736" s="2">
        <v>3.2634396528178198</v>
      </c>
      <c r="L5736" s="2" t="s">
        <v>815</v>
      </c>
      <c r="M5736" s="58">
        <v>2.156901130464782</v>
      </c>
      <c r="N5736" s="2">
        <v>126349</v>
      </c>
      <c r="O5736" s="2">
        <v>36106</v>
      </c>
      <c r="P5736" s="2">
        <v>22971</v>
      </c>
      <c r="Q5736" s="2">
        <v>17172</v>
      </c>
      <c r="R5736" s="2">
        <v>12985</v>
      </c>
      <c r="S5736" s="2">
        <v>9954</v>
      </c>
      <c r="T5736" s="2">
        <v>7980</v>
      </c>
      <c r="U5736" s="2">
        <v>6440</v>
      </c>
      <c r="V5736" s="2">
        <v>5211</v>
      </c>
      <c r="W5736" s="2">
        <v>4110</v>
      </c>
    </row>
    <row r="5737" spans="1:23" x14ac:dyDescent="0.35">
      <c r="A5737" s="2">
        <v>4410517</v>
      </c>
      <c r="B5737" s="2" t="s">
        <v>3870</v>
      </c>
      <c r="C5737" s="2" t="s">
        <v>91</v>
      </c>
      <c r="D5737" s="2" t="s">
        <v>886</v>
      </c>
      <c r="E5737" s="2">
        <v>242835</v>
      </c>
      <c r="F5737" s="2">
        <v>789</v>
      </c>
      <c r="G5737" s="2">
        <v>74573</v>
      </c>
      <c r="H5737" s="2">
        <v>0.71064594424255434</v>
      </c>
      <c r="I5737" s="2">
        <v>21578</v>
      </c>
      <c r="J5737" s="2">
        <v>0.32491197726851567</v>
      </c>
      <c r="K5737" s="2">
        <v>3.2563394257975409</v>
      </c>
      <c r="L5737" s="2" t="s">
        <v>815</v>
      </c>
      <c r="M5737" s="58">
        <v>2.2981592769602051</v>
      </c>
      <c r="N5737" s="2">
        <v>59011</v>
      </c>
      <c r="O5737" s="2">
        <v>16268</v>
      </c>
      <c r="P5737" s="2">
        <v>9921</v>
      </c>
      <c r="Q5737" s="2">
        <v>6672</v>
      </c>
      <c r="R5737" s="2">
        <v>4340</v>
      </c>
      <c r="S5737" s="2">
        <v>3330</v>
      </c>
      <c r="T5737" s="2">
        <v>2282</v>
      </c>
      <c r="U5737" s="2">
        <v>1744</v>
      </c>
      <c r="V5737" s="2">
        <v>1107</v>
      </c>
      <c r="W5737" s="2">
        <v>990</v>
      </c>
    </row>
    <row r="5738" spans="1:23" x14ac:dyDescent="0.35">
      <c r="A5738" s="2">
        <v>4293493</v>
      </c>
      <c r="B5738" s="2" t="s">
        <v>2835</v>
      </c>
      <c r="C5738" s="2" t="s">
        <v>91</v>
      </c>
      <c r="D5738" s="2" t="s">
        <v>886</v>
      </c>
      <c r="E5738" s="2">
        <v>383138</v>
      </c>
      <c r="F5738" s="2">
        <v>885</v>
      </c>
      <c r="G5738" s="2">
        <v>119755</v>
      </c>
      <c r="H5738" s="2">
        <v>0.49501899711911818</v>
      </c>
      <c r="I5738" s="2">
        <v>60474</v>
      </c>
      <c r="J5738" s="2">
        <v>0.2309872682949746</v>
      </c>
      <c r="K5738" s="2">
        <v>3.1993486702016618</v>
      </c>
      <c r="L5738" s="2" t="s">
        <v>815</v>
      </c>
      <c r="M5738" s="58">
        <v>2.368573000574929</v>
      </c>
      <c r="N5738" s="2">
        <v>96762</v>
      </c>
      <c r="O5738" s="2">
        <v>26372</v>
      </c>
      <c r="P5738" s="2">
        <v>15177</v>
      </c>
      <c r="Q5738" s="2">
        <v>8500</v>
      </c>
      <c r="R5738" s="2">
        <v>5355</v>
      </c>
      <c r="S5738" s="2">
        <v>3282</v>
      </c>
      <c r="T5738" s="2">
        <v>2555</v>
      </c>
      <c r="U5738" s="2">
        <v>1800</v>
      </c>
      <c r="V5738" s="2">
        <v>1116</v>
      </c>
      <c r="W5738" s="2">
        <v>840</v>
      </c>
    </row>
    <row r="5739" spans="1:23" x14ac:dyDescent="0.35">
      <c r="A5739" s="2">
        <v>4169753</v>
      </c>
      <c r="B5739" s="2" t="s">
        <v>2283</v>
      </c>
      <c r="C5739" s="2" t="s">
        <v>91</v>
      </c>
      <c r="D5739" s="2" t="s">
        <v>886</v>
      </c>
      <c r="E5739" s="2">
        <v>44871</v>
      </c>
      <c r="F5739" s="2">
        <v>82</v>
      </c>
      <c r="G5739" s="2">
        <v>14028</v>
      </c>
      <c r="H5739" s="46">
        <v>0.67336755061305964</v>
      </c>
      <c r="I5739" s="2">
        <v>4582</v>
      </c>
      <c r="J5739" s="2">
        <v>0.1827460943593858</v>
      </c>
      <c r="K5739" s="2">
        <v>3.198674080410608</v>
      </c>
      <c r="L5739" s="2" t="s">
        <v>4150</v>
      </c>
      <c r="M5739" s="58">
        <v>2.408663911106339</v>
      </c>
      <c r="N5739" s="2">
        <v>11431</v>
      </c>
      <c r="O5739" s="2">
        <v>3104</v>
      </c>
      <c r="P5739" s="2">
        <v>1626</v>
      </c>
      <c r="Q5739" s="2">
        <v>912</v>
      </c>
      <c r="R5739" s="2">
        <v>500</v>
      </c>
      <c r="S5739" s="2">
        <v>300</v>
      </c>
      <c r="T5739" s="2">
        <v>238</v>
      </c>
      <c r="U5739" s="2">
        <v>232</v>
      </c>
      <c r="V5739" s="2">
        <v>126</v>
      </c>
      <c r="W5739" s="2">
        <v>160</v>
      </c>
    </row>
    <row r="5740" spans="1:23" x14ac:dyDescent="0.35">
      <c r="A5740" s="2">
        <v>4075665</v>
      </c>
      <c r="B5740" s="2" t="s">
        <v>2217</v>
      </c>
      <c r="C5740" s="2" t="s">
        <v>91</v>
      </c>
      <c r="D5740" s="2" t="s">
        <v>886</v>
      </c>
      <c r="E5740" s="2">
        <v>615036</v>
      </c>
      <c r="F5740" s="2">
        <v>561</v>
      </c>
      <c r="G5740" s="2">
        <v>192350</v>
      </c>
      <c r="H5740" s="46">
        <v>0.36218871848193401</v>
      </c>
      <c r="I5740" s="2">
        <v>122683</v>
      </c>
      <c r="J5740" s="2">
        <v>9.1214172828907578E-2</v>
      </c>
      <c r="K5740" s="2">
        <v>3.1974837535742142</v>
      </c>
      <c r="L5740" s="2" t="s">
        <v>815</v>
      </c>
      <c r="M5740" s="58">
        <v>2.2566401878588862</v>
      </c>
      <c r="N5740" s="2">
        <v>153539</v>
      </c>
      <c r="O5740" s="2">
        <v>38936</v>
      </c>
      <c r="P5740" s="2">
        <v>22689</v>
      </c>
      <c r="Q5740" s="2">
        <v>15988</v>
      </c>
      <c r="R5740" s="2">
        <v>11900</v>
      </c>
      <c r="S5740" s="2">
        <v>8892</v>
      </c>
      <c r="T5740" s="2">
        <v>7266</v>
      </c>
      <c r="U5740" s="2">
        <v>5296</v>
      </c>
      <c r="V5740" s="2">
        <v>4329</v>
      </c>
      <c r="W5740" s="2">
        <v>3710</v>
      </c>
    </row>
    <row r="5741" spans="1:23" x14ac:dyDescent="0.35">
      <c r="A5741" s="2">
        <v>4075663</v>
      </c>
      <c r="B5741" s="2" t="s">
        <v>2215</v>
      </c>
      <c r="C5741" s="2" t="s">
        <v>91</v>
      </c>
      <c r="D5741" s="2" t="s">
        <v>886</v>
      </c>
      <c r="E5741" s="2">
        <v>613891</v>
      </c>
      <c r="F5741" s="2">
        <v>510</v>
      </c>
      <c r="G5741" s="2">
        <v>192324</v>
      </c>
      <c r="H5741" s="46">
        <v>0.36279923462490382</v>
      </c>
      <c r="I5741" s="2">
        <v>122549</v>
      </c>
      <c r="J5741" s="2">
        <v>8.3076637383509455E-2</v>
      </c>
      <c r="K5741" s="2">
        <v>3.1919625215781702</v>
      </c>
      <c r="L5741" s="2" t="s">
        <v>815</v>
      </c>
      <c r="M5741" s="58">
        <v>2.2546809463995832</v>
      </c>
      <c r="N5741" s="2">
        <v>153527</v>
      </c>
      <c r="O5741" s="2">
        <v>38980</v>
      </c>
      <c r="P5741" s="2">
        <v>22836</v>
      </c>
      <c r="Q5741" s="2">
        <v>15992</v>
      </c>
      <c r="R5741" s="2">
        <v>11760</v>
      </c>
      <c r="S5741" s="2">
        <v>8814</v>
      </c>
      <c r="T5741" s="2">
        <v>6986</v>
      </c>
      <c r="U5741" s="2">
        <v>5520</v>
      </c>
      <c r="V5741" s="2">
        <v>4419</v>
      </c>
      <c r="W5741" s="2">
        <v>3440</v>
      </c>
    </row>
    <row r="5742" spans="1:23" x14ac:dyDescent="0.35">
      <c r="A5742" s="2">
        <v>4410517</v>
      </c>
      <c r="B5742" s="2" t="s">
        <v>3870</v>
      </c>
      <c r="C5742" s="2" t="s">
        <v>91</v>
      </c>
      <c r="D5742" s="2" t="s">
        <v>886</v>
      </c>
      <c r="E5742" s="2">
        <v>242645</v>
      </c>
      <c r="F5742" s="2">
        <v>791</v>
      </c>
      <c r="G5742" s="2">
        <v>76020</v>
      </c>
      <c r="H5742" s="2">
        <v>0.63968692449355435</v>
      </c>
      <c r="I5742" s="2">
        <v>27391</v>
      </c>
      <c r="J5742" s="2">
        <v>0.32599064476910711</v>
      </c>
      <c r="K5742" s="2">
        <v>3.1918574059458038</v>
      </c>
      <c r="L5742" s="2" t="s">
        <v>815</v>
      </c>
      <c r="M5742" s="58">
        <v>2.2182657585592169</v>
      </c>
      <c r="N5742" s="2">
        <v>59229</v>
      </c>
      <c r="O5742" s="2">
        <v>17636</v>
      </c>
      <c r="P5742" s="2">
        <v>11142</v>
      </c>
      <c r="Q5742" s="2">
        <v>7340</v>
      </c>
      <c r="R5742" s="2">
        <v>4870</v>
      </c>
      <c r="S5742" s="2">
        <v>3426</v>
      </c>
      <c r="T5742" s="2">
        <v>2219</v>
      </c>
      <c r="U5742" s="2">
        <v>1488</v>
      </c>
      <c r="V5742" s="2">
        <v>1125</v>
      </c>
      <c r="W5742" s="2">
        <v>910</v>
      </c>
    </row>
    <row r="5743" spans="1:23" x14ac:dyDescent="0.35">
      <c r="A5743" s="2">
        <v>4053975</v>
      </c>
      <c r="B5743" s="2" t="s">
        <v>2223</v>
      </c>
      <c r="C5743" s="2" t="s">
        <v>91</v>
      </c>
      <c r="D5743" s="2" t="s">
        <v>886</v>
      </c>
      <c r="E5743" s="2">
        <v>611660</v>
      </c>
      <c r="F5743" s="2">
        <v>3169</v>
      </c>
      <c r="G5743" s="2">
        <v>192218</v>
      </c>
      <c r="H5743" s="46">
        <v>0.49600453651583098</v>
      </c>
      <c r="I5743" s="2">
        <v>96877</v>
      </c>
      <c r="J5743" s="2">
        <v>0.51809828989961737</v>
      </c>
      <c r="K5743" s="2">
        <v>3.1821161389672139</v>
      </c>
      <c r="L5743" s="2" t="s">
        <v>815</v>
      </c>
      <c r="M5743" s="58">
        <v>2.1478711263278032</v>
      </c>
      <c r="N5743" s="2">
        <v>149964</v>
      </c>
      <c r="O5743" s="2">
        <v>40080</v>
      </c>
      <c r="P5743" s="2">
        <v>24633</v>
      </c>
      <c r="Q5743" s="2">
        <v>18624</v>
      </c>
      <c r="R5743" s="2">
        <v>14140</v>
      </c>
      <c r="S5743" s="2">
        <v>11118</v>
      </c>
      <c r="T5743" s="2">
        <v>9226</v>
      </c>
      <c r="U5743" s="2">
        <v>6736</v>
      </c>
      <c r="V5743" s="2">
        <v>5724</v>
      </c>
      <c r="W5743" s="2">
        <v>4530</v>
      </c>
    </row>
    <row r="5744" spans="1:23" x14ac:dyDescent="0.35">
      <c r="A5744" s="2">
        <v>4089300</v>
      </c>
      <c r="B5744" s="2" t="s">
        <v>2235</v>
      </c>
      <c r="C5744" s="2" t="s">
        <v>91</v>
      </c>
      <c r="D5744" s="2" t="s">
        <v>886</v>
      </c>
      <c r="E5744" s="2">
        <v>403589</v>
      </c>
      <c r="F5744" s="2">
        <v>311</v>
      </c>
      <c r="G5744" s="2">
        <v>127031</v>
      </c>
      <c r="H5744" s="46">
        <v>0.22077288220985419</v>
      </c>
      <c r="I5744" s="2">
        <v>98986</v>
      </c>
      <c r="J5744" s="2">
        <v>7.7058591785207228E-2</v>
      </c>
      <c r="K5744" s="2">
        <v>3.1770906314206768</v>
      </c>
      <c r="L5744" s="2" t="s">
        <v>815</v>
      </c>
      <c r="M5744" s="58">
        <v>2.2249915926544608</v>
      </c>
      <c r="N5744" s="2">
        <v>99382</v>
      </c>
      <c r="O5744" s="2">
        <v>29836</v>
      </c>
      <c r="P5744" s="2">
        <v>16683</v>
      </c>
      <c r="Q5744" s="2">
        <v>10520</v>
      </c>
      <c r="R5744" s="2">
        <v>7425</v>
      </c>
      <c r="S5744" s="2">
        <v>5424</v>
      </c>
      <c r="T5744" s="2">
        <v>4298</v>
      </c>
      <c r="U5744" s="2">
        <v>3248</v>
      </c>
      <c r="V5744" s="2">
        <v>2673</v>
      </c>
      <c r="W5744" s="2">
        <v>1900</v>
      </c>
    </row>
    <row r="5745" spans="1:23" x14ac:dyDescent="0.35">
      <c r="A5745" s="2">
        <v>4293492</v>
      </c>
      <c r="B5745" s="2" t="s">
        <v>2834</v>
      </c>
      <c r="C5745" s="2" t="s">
        <v>91</v>
      </c>
      <c r="D5745" s="2" t="s">
        <v>886</v>
      </c>
      <c r="E5745" s="2">
        <v>578602</v>
      </c>
      <c r="F5745" s="2">
        <v>1303</v>
      </c>
      <c r="G5745" s="2">
        <v>183343</v>
      </c>
      <c r="H5745" s="2">
        <v>0.49970819720414739</v>
      </c>
      <c r="I5745" s="2">
        <v>91725</v>
      </c>
      <c r="J5745" s="2">
        <v>0.22519797719330389</v>
      </c>
      <c r="K5745" s="2">
        <v>3.155844510016744</v>
      </c>
      <c r="L5745" s="2" t="s">
        <v>815</v>
      </c>
      <c r="M5745" s="58">
        <v>2.269508052685667</v>
      </c>
      <c r="N5745" s="2">
        <v>149369</v>
      </c>
      <c r="O5745" s="2">
        <v>33180</v>
      </c>
      <c r="P5745" s="2">
        <v>21102</v>
      </c>
      <c r="Q5745" s="2">
        <v>14256</v>
      </c>
      <c r="R5745" s="2">
        <v>10570</v>
      </c>
      <c r="S5745" s="2">
        <v>8268</v>
      </c>
      <c r="T5745" s="2">
        <v>6237</v>
      </c>
      <c r="U5745" s="2">
        <v>5000</v>
      </c>
      <c r="V5745" s="2">
        <v>4104</v>
      </c>
      <c r="W5745" s="2">
        <v>2860</v>
      </c>
    </row>
    <row r="5746" spans="1:23" x14ac:dyDescent="0.35">
      <c r="A5746" s="2">
        <v>4160979</v>
      </c>
      <c r="B5746" s="2" t="s">
        <v>2238</v>
      </c>
      <c r="C5746" s="2" t="s">
        <v>91</v>
      </c>
      <c r="D5746" s="2" t="s">
        <v>886</v>
      </c>
      <c r="E5746" s="2">
        <v>308283</v>
      </c>
      <c r="F5746" s="2">
        <v>187</v>
      </c>
      <c r="G5746" s="2">
        <v>98517</v>
      </c>
      <c r="H5746" s="46">
        <v>0.46709704924023271</v>
      </c>
      <c r="I5746" s="2">
        <v>52500</v>
      </c>
      <c r="J5746" s="2">
        <v>6.0658550747203048E-2</v>
      </c>
      <c r="K5746" s="2">
        <v>3.1292365784585399</v>
      </c>
      <c r="L5746" s="2" t="s">
        <v>815</v>
      </c>
      <c r="M5746" s="58">
        <v>2.3977087124924168</v>
      </c>
      <c r="N5746" s="2">
        <v>81803</v>
      </c>
      <c r="O5746" s="2">
        <v>19488</v>
      </c>
      <c r="P5746" s="2">
        <v>10023</v>
      </c>
      <c r="Q5746" s="2">
        <v>6032</v>
      </c>
      <c r="R5746" s="2">
        <v>3730</v>
      </c>
      <c r="S5746" s="2">
        <v>2682</v>
      </c>
      <c r="T5746" s="2">
        <v>1883</v>
      </c>
      <c r="U5746" s="2">
        <v>1384</v>
      </c>
      <c r="V5746" s="2">
        <v>909</v>
      </c>
      <c r="W5746" s="2">
        <v>640</v>
      </c>
    </row>
    <row r="5747" spans="1:23" x14ac:dyDescent="0.35">
      <c r="A5747" s="2">
        <v>4160980</v>
      </c>
      <c r="B5747" s="2" t="s">
        <v>2239</v>
      </c>
      <c r="C5747" s="2" t="s">
        <v>91</v>
      </c>
      <c r="D5747" s="2" t="s">
        <v>886</v>
      </c>
      <c r="E5747" s="2">
        <v>307576</v>
      </c>
      <c r="F5747" s="2">
        <v>183</v>
      </c>
      <c r="G5747" s="2">
        <v>98553</v>
      </c>
      <c r="H5747" s="46">
        <v>0.46478544539486372</v>
      </c>
      <c r="I5747" s="2">
        <v>52747</v>
      </c>
      <c r="J5747" s="2">
        <v>5.9497490051239367E-2</v>
      </c>
      <c r="K5747" s="2">
        <v>3.1209197081773259</v>
      </c>
      <c r="L5747" s="2" t="s">
        <v>815</v>
      </c>
      <c r="M5747" s="58">
        <v>2.3820572791623431</v>
      </c>
      <c r="N5747" s="2">
        <v>81583</v>
      </c>
      <c r="O5747" s="2">
        <v>19824</v>
      </c>
      <c r="P5747" s="2">
        <v>10203</v>
      </c>
      <c r="Q5747" s="2">
        <v>6220</v>
      </c>
      <c r="R5747" s="2">
        <v>3755</v>
      </c>
      <c r="S5747" s="2">
        <v>2676</v>
      </c>
      <c r="T5747" s="2">
        <v>1855</v>
      </c>
      <c r="U5747" s="2">
        <v>1368</v>
      </c>
      <c r="V5747" s="2">
        <v>918</v>
      </c>
      <c r="W5747" s="2">
        <v>720</v>
      </c>
    </row>
    <row r="5748" spans="1:23" x14ac:dyDescent="0.35">
      <c r="A5748" s="2">
        <v>4160978</v>
      </c>
      <c r="B5748" s="2" t="s">
        <v>2237</v>
      </c>
      <c r="C5748" s="2" t="s">
        <v>91</v>
      </c>
      <c r="D5748" s="2" t="s">
        <v>886</v>
      </c>
      <c r="E5748" s="2">
        <v>307851</v>
      </c>
      <c r="F5748" s="2">
        <v>185</v>
      </c>
      <c r="G5748" s="2">
        <v>98643</v>
      </c>
      <c r="H5748" s="46">
        <v>0.46421945804567988</v>
      </c>
      <c r="I5748" s="2">
        <v>52851</v>
      </c>
      <c r="J5748" s="2">
        <v>6.0094006516139303E-2</v>
      </c>
      <c r="K5748" s="2">
        <v>3.1208600711657191</v>
      </c>
      <c r="L5748" s="2" t="s">
        <v>815</v>
      </c>
      <c r="M5748" s="58">
        <v>2.3878486550215632</v>
      </c>
      <c r="N5748" s="2">
        <v>82093</v>
      </c>
      <c r="O5748" s="2">
        <v>19194</v>
      </c>
      <c r="P5748" s="2">
        <v>9900</v>
      </c>
      <c r="Q5748" s="2">
        <v>6052</v>
      </c>
      <c r="R5748" s="2">
        <v>3735</v>
      </c>
      <c r="S5748" s="2">
        <v>2664</v>
      </c>
      <c r="T5748" s="2">
        <v>1904</v>
      </c>
      <c r="U5748" s="2">
        <v>1368</v>
      </c>
      <c r="V5748" s="2">
        <v>1134</v>
      </c>
      <c r="W5748" s="2">
        <v>880</v>
      </c>
    </row>
    <row r="5749" spans="1:23" x14ac:dyDescent="0.35">
      <c r="A5749" s="2">
        <v>4177447</v>
      </c>
      <c r="B5749" s="2" t="s">
        <v>2261</v>
      </c>
      <c r="C5749" s="2" t="s">
        <v>91</v>
      </c>
      <c r="D5749" s="2" t="s">
        <v>886</v>
      </c>
      <c r="E5749" s="2">
        <v>93317</v>
      </c>
      <c r="F5749" s="2">
        <v>115</v>
      </c>
      <c r="G5749" s="2">
        <v>29977</v>
      </c>
      <c r="H5749" s="46">
        <v>0.6333855956233112</v>
      </c>
      <c r="I5749" s="2">
        <v>10990</v>
      </c>
      <c r="J5749" s="2">
        <v>0.1232358519883837</v>
      </c>
      <c r="K5749" s="2">
        <v>3.1129532641691959</v>
      </c>
      <c r="L5749" s="2" t="s">
        <v>815</v>
      </c>
      <c r="M5749" s="58">
        <v>2.0190618373793758</v>
      </c>
      <c r="N5749" s="2">
        <v>22018</v>
      </c>
      <c r="O5749" s="2">
        <v>7948</v>
      </c>
      <c r="P5749" s="2">
        <v>5196</v>
      </c>
      <c r="Q5749" s="2">
        <v>3352</v>
      </c>
      <c r="R5749" s="2">
        <v>2280</v>
      </c>
      <c r="S5749" s="2">
        <v>1974</v>
      </c>
      <c r="T5749" s="2">
        <v>1309</v>
      </c>
      <c r="U5749" s="2">
        <v>744</v>
      </c>
      <c r="V5749" s="2">
        <v>747</v>
      </c>
      <c r="W5749" s="2">
        <v>650</v>
      </c>
    </row>
    <row r="5750" spans="1:23" x14ac:dyDescent="0.35">
      <c r="A5750" s="2">
        <v>4280976</v>
      </c>
      <c r="B5750" s="2" t="s">
        <v>2255</v>
      </c>
      <c r="C5750" s="2" t="s">
        <v>91</v>
      </c>
      <c r="D5750" s="2" t="s">
        <v>886</v>
      </c>
      <c r="E5750" s="2">
        <v>67755</v>
      </c>
      <c r="F5750" s="2">
        <v>97</v>
      </c>
      <c r="G5750" s="2">
        <v>21806</v>
      </c>
      <c r="H5750" s="46">
        <v>0.64275887370448492</v>
      </c>
      <c r="I5750" s="2">
        <v>7790</v>
      </c>
      <c r="J5750" s="2">
        <v>0.1431628662091359</v>
      </c>
      <c r="K5750" s="2">
        <v>3.1071723378886551</v>
      </c>
      <c r="L5750" s="2" t="s">
        <v>815</v>
      </c>
      <c r="M5750" s="58">
        <v>2.1444170148120021</v>
      </c>
      <c r="N5750" s="2">
        <v>16532</v>
      </c>
      <c r="O5750" s="2">
        <v>5772</v>
      </c>
      <c r="P5750" s="2">
        <v>3621</v>
      </c>
      <c r="Q5750" s="2">
        <v>2020</v>
      </c>
      <c r="R5750" s="2">
        <v>1340</v>
      </c>
      <c r="S5750" s="2">
        <v>972</v>
      </c>
      <c r="T5750" s="2">
        <v>637</v>
      </c>
      <c r="U5750" s="2">
        <v>296</v>
      </c>
      <c r="V5750" s="2">
        <v>216</v>
      </c>
      <c r="W5750" s="2">
        <v>190</v>
      </c>
    </row>
    <row r="5751" spans="1:23" x14ac:dyDescent="0.35">
      <c r="A5751" s="2">
        <v>4286352</v>
      </c>
      <c r="B5751" s="2" t="s">
        <v>2279</v>
      </c>
      <c r="C5751" s="2" t="s">
        <v>91</v>
      </c>
      <c r="D5751" s="2" t="s">
        <v>886</v>
      </c>
      <c r="E5751" s="2">
        <v>51934</v>
      </c>
      <c r="F5751" s="2">
        <v>88</v>
      </c>
      <c r="G5751" s="2">
        <v>16960</v>
      </c>
      <c r="H5751" s="46">
        <v>0.73826650943396221</v>
      </c>
      <c r="I5751" s="2">
        <v>4439</v>
      </c>
      <c r="J5751" s="2">
        <v>0.16944583509839409</v>
      </c>
      <c r="K5751" s="2">
        <v>3.062146226415094</v>
      </c>
      <c r="L5751" s="2" t="s">
        <v>815</v>
      </c>
      <c r="M5751" s="58">
        <v>2.2161816164547239</v>
      </c>
      <c r="N5751" s="2">
        <v>13155</v>
      </c>
      <c r="O5751" s="2">
        <v>4516</v>
      </c>
      <c r="P5751" s="2">
        <v>2745</v>
      </c>
      <c r="Q5751" s="2">
        <v>1248</v>
      </c>
      <c r="R5751" s="2">
        <v>755</v>
      </c>
      <c r="S5751" s="2">
        <v>366</v>
      </c>
      <c r="T5751" s="2">
        <v>252</v>
      </c>
      <c r="U5751" s="2">
        <v>176</v>
      </c>
      <c r="V5751" s="2">
        <v>81</v>
      </c>
      <c r="W5751" s="2">
        <v>140</v>
      </c>
    </row>
    <row r="5752" spans="1:23" x14ac:dyDescent="0.35">
      <c r="A5752" s="2">
        <v>4113251</v>
      </c>
      <c r="B5752" s="2" t="s">
        <v>2236</v>
      </c>
      <c r="C5752" s="2" t="s">
        <v>91</v>
      </c>
      <c r="D5752" s="2" t="s">
        <v>886</v>
      </c>
      <c r="E5752" s="2">
        <v>361129</v>
      </c>
      <c r="F5752" s="2">
        <v>4029</v>
      </c>
      <c r="G5752" s="2">
        <v>119136</v>
      </c>
      <c r="H5752" s="46">
        <v>0.6036210717163577</v>
      </c>
      <c r="I5752" s="2">
        <v>47223</v>
      </c>
      <c r="J5752" s="2">
        <v>1.1156678084562579</v>
      </c>
      <c r="K5752" s="2">
        <v>3.031233212463067</v>
      </c>
      <c r="L5752" s="2" t="s">
        <v>4150</v>
      </c>
      <c r="M5752" s="58">
        <v>2.0491913976054019</v>
      </c>
      <c r="N5752" s="2">
        <v>90835</v>
      </c>
      <c r="O5752" s="2">
        <v>29766</v>
      </c>
      <c r="P5752" s="2">
        <v>16800</v>
      </c>
      <c r="Q5752" s="2">
        <v>12008</v>
      </c>
      <c r="R5752" s="2">
        <v>8670</v>
      </c>
      <c r="S5752" s="2">
        <v>5796</v>
      </c>
      <c r="T5752" s="2">
        <v>4550</v>
      </c>
      <c r="U5752" s="2">
        <v>3232</v>
      </c>
      <c r="V5752" s="2">
        <v>2493</v>
      </c>
      <c r="W5752" s="2">
        <v>2080</v>
      </c>
    </row>
    <row r="5753" spans="1:23" x14ac:dyDescent="0.35">
      <c r="A5753" s="2">
        <v>4092561</v>
      </c>
      <c r="B5753" s="2" t="s">
        <v>2227</v>
      </c>
      <c r="C5753" s="2" t="s">
        <v>91</v>
      </c>
      <c r="D5753" s="2" t="s">
        <v>886</v>
      </c>
      <c r="E5753" s="2">
        <v>361375</v>
      </c>
      <c r="F5753" s="2">
        <v>1579</v>
      </c>
      <c r="G5753" s="2">
        <v>119345</v>
      </c>
      <c r="H5753" s="46">
        <v>0.60299970673258207</v>
      </c>
      <c r="I5753" s="2">
        <v>47380</v>
      </c>
      <c r="J5753" s="2">
        <v>0.43694223452092712</v>
      </c>
      <c r="K5753" s="2">
        <v>3.0279860907453182</v>
      </c>
      <c r="L5753" s="2" t="s">
        <v>4150</v>
      </c>
      <c r="M5753" s="58">
        <v>2.0583779042281121</v>
      </c>
      <c r="N5753" s="2">
        <v>91260</v>
      </c>
      <c r="O5753" s="2">
        <v>29630</v>
      </c>
      <c r="P5753" s="2">
        <v>16797</v>
      </c>
      <c r="Q5753" s="2">
        <v>11944</v>
      </c>
      <c r="R5753" s="2">
        <v>7985</v>
      </c>
      <c r="S5753" s="2">
        <v>5910</v>
      </c>
      <c r="T5753" s="2">
        <v>4347</v>
      </c>
      <c r="U5753" s="2">
        <v>3088</v>
      </c>
      <c r="V5753" s="2">
        <v>2592</v>
      </c>
      <c r="W5753" s="2">
        <v>2010</v>
      </c>
    </row>
    <row r="5754" spans="1:23" x14ac:dyDescent="0.35">
      <c r="A5754">
        <v>4524891</v>
      </c>
      <c r="B5754" t="s">
        <v>4392</v>
      </c>
      <c r="C5754" t="s">
        <v>91</v>
      </c>
      <c r="D5754" t="s">
        <v>886</v>
      </c>
      <c r="E5754">
        <v>23597</v>
      </c>
      <c r="F5754">
        <v>31</v>
      </c>
      <c r="G5754">
        <v>7993</v>
      </c>
      <c r="H5754">
        <v>0.35831352433379199</v>
      </c>
      <c r="I5754">
        <v>5129</v>
      </c>
      <c r="J5754">
        <v>0.13137263211425179</v>
      </c>
      <c r="K5754">
        <v>2.95220818215939</v>
      </c>
      <c r="L5754" t="s">
        <v>815</v>
      </c>
      <c r="M5754">
        <v>2.4562298324138649</v>
      </c>
      <c r="N5754">
        <v>6819</v>
      </c>
      <c r="O5754">
        <v>1818</v>
      </c>
      <c r="P5754">
        <v>450</v>
      </c>
      <c r="Q5754">
        <v>212</v>
      </c>
      <c r="R5754">
        <v>95</v>
      </c>
      <c r="S5754">
        <v>60</v>
      </c>
      <c r="T5754">
        <v>56</v>
      </c>
      <c r="U5754">
        <v>48</v>
      </c>
      <c r="V5754">
        <v>9</v>
      </c>
      <c r="W5754">
        <v>40</v>
      </c>
    </row>
    <row r="5755" spans="1:23" x14ac:dyDescent="0.35">
      <c r="A5755" s="2">
        <v>4075665</v>
      </c>
      <c r="B5755" s="2" t="s">
        <v>2217</v>
      </c>
      <c r="C5755" s="2" t="s">
        <v>91</v>
      </c>
      <c r="D5755" s="2" t="s">
        <v>886</v>
      </c>
      <c r="E5755" s="2">
        <v>518525</v>
      </c>
      <c r="F5755" s="2">
        <v>218</v>
      </c>
      <c r="G5755" s="2">
        <v>176318</v>
      </c>
      <c r="H5755" s="46">
        <v>0.4869156864302</v>
      </c>
      <c r="I5755" s="2">
        <v>90466</v>
      </c>
      <c r="J5755" s="2">
        <v>4.2042331613711972E-2</v>
      </c>
      <c r="K5755" s="2">
        <v>2.940851189328372</v>
      </c>
      <c r="L5755" s="2" t="s">
        <v>815</v>
      </c>
      <c r="M5755" s="58">
        <v>2.1909846490579432</v>
      </c>
      <c r="N5755" s="2">
        <v>145155</v>
      </c>
      <c r="O5755" s="2">
        <v>33966</v>
      </c>
      <c r="P5755" s="2">
        <v>18354</v>
      </c>
      <c r="Q5755" s="2">
        <v>12040</v>
      </c>
      <c r="R5755" s="2">
        <v>8785</v>
      </c>
      <c r="S5755" s="2">
        <v>6024</v>
      </c>
      <c r="T5755" s="2">
        <v>4571</v>
      </c>
      <c r="U5755" s="2">
        <v>3328</v>
      </c>
      <c r="V5755" s="2">
        <v>2520</v>
      </c>
      <c r="W5755" s="2">
        <v>1920</v>
      </c>
    </row>
    <row r="5756" spans="1:23" x14ac:dyDescent="0.35">
      <c r="A5756" s="2">
        <v>4075664</v>
      </c>
      <c r="B5756" s="2" t="s">
        <v>2216</v>
      </c>
      <c r="C5756" s="2" t="s">
        <v>91</v>
      </c>
      <c r="D5756" s="2" t="s">
        <v>886</v>
      </c>
      <c r="E5756" s="2">
        <v>518604</v>
      </c>
      <c r="F5756" s="2">
        <v>266</v>
      </c>
      <c r="G5756" s="2">
        <v>176953</v>
      </c>
      <c r="H5756" s="46">
        <v>0.49075743276463252</v>
      </c>
      <c r="I5756" s="2">
        <v>90112</v>
      </c>
      <c r="J5756" s="2">
        <v>5.1291544222566737E-2</v>
      </c>
      <c r="K5756" s="2">
        <v>2.9307443219385938</v>
      </c>
      <c r="L5756" s="2" t="s">
        <v>815</v>
      </c>
      <c r="M5756" s="58">
        <v>2.1744676033660801</v>
      </c>
      <c r="N5756" s="2">
        <v>145470</v>
      </c>
      <c r="O5756" s="2">
        <v>33910</v>
      </c>
      <c r="P5756" s="2">
        <v>18507</v>
      </c>
      <c r="Q5756" s="2">
        <v>12540</v>
      </c>
      <c r="R5756" s="2">
        <v>8470</v>
      </c>
      <c r="S5756" s="2">
        <v>6414</v>
      </c>
      <c r="T5756" s="2">
        <v>4613</v>
      </c>
      <c r="U5756" s="2">
        <v>3784</v>
      </c>
      <c r="V5756" s="2">
        <v>2709</v>
      </c>
      <c r="W5756" s="2">
        <v>2080</v>
      </c>
    </row>
    <row r="5757" spans="1:23" x14ac:dyDescent="0.35">
      <c r="A5757" s="2">
        <v>4177789</v>
      </c>
      <c r="B5757" s="2" t="s">
        <v>2242</v>
      </c>
      <c r="C5757" s="2" t="s">
        <v>91</v>
      </c>
      <c r="D5757" s="2" t="s">
        <v>886</v>
      </c>
      <c r="E5757" s="2">
        <v>62466</v>
      </c>
      <c r="F5757" s="2">
        <v>61</v>
      </c>
      <c r="G5757" s="2">
        <v>21351</v>
      </c>
      <c r="H5757" s="46">
        <v>0.77523301016345836</v>
      </c>
      <c r="I5757" s="2">
        <v>4799</v>
      </c>
      <c r="J5757" s="2">
        <v>9.765312329907469E-2</v>
      </c>
      <c r="K5757" s="2">
        <v>2.925670928762119</v>
      </c>
      <c r="L5757" s="2" t="s">
        <v>815</v>
      </c>
      <c r="M5757" s="58">
        <v>2.01250040271916</v>
      </c>
      <c r="N5757" s="2">
        <v>16195</v>
      </c>
      <c r="O5757" s="2">
        <v>5714</v>
      </c>
      <c r="P5757" s="2">
        <v>3204</v>
      </c>
      <c r="Q5757" s="2">
        <v>2092</v>
      </c>
      <c r="R5757" s="2">
        <v>1315</v>
      </c>
      <c r="S5757" s="2">
        <v>972</v>
      </c>
      <c r="T5757" s="2">
        <v>490</v>
      </c>
      <c r="U5757" s="2">
        <v>496</v>
      </c>
      <c r="V5757" s="2">
        <v>351</v>
      </c>
      <c r="W5757" s="2">
        <v>210</v>
      </c>
    </row>
    <row r="5758" spans="1:23" x14ac:dyDescent="0.35">
      <c r="A5758" s="2">
        <v>4075663</v>
      </c>
      <c r="B5758" s="2" t="s">
        <v>2215</v>
      </c>
      <c r="C5758" s="2" t="s">
        <v>91</v>
      </c>
      <c r="D5758" s="2" t="s">
        <v>886</v>
      </c>
      <c r="E5758" s="2">
        <v>518650</v>
      </c>
      <c r="F5758" s="2">
        <v>243</v>
      </c>
      <c r="G5758" s="2">
        <v>177296</v>
      </c>
      <c r="H5758" s="46">
        <v>0.49236869416117679</v>
      </c>
      <c r="I5758" s="2">
        <v>90001</v>
      </c>
      <c r="J5758" s="2">
        <v>4.6852405282946111E-2</v>
      </c>
      <c r="K5758" s="2">
        <v>2.9253339048822311</v>
      </c>
      <c r="L5758" s="2" t="s">
        <v>815</v>
      </c>
      <c r="M5758" s="58">
        <v>2.172547114091711</v>
      </c>
      <c r="N5758" s="2">
        <v>145916</v>
      </c>
      <c r="O5758" s="2">
        <v>33696</v>
      </c>
      <c r="P5758" s="2">
        <v>18561</v>
      </c>
      <c r="Q5758" s="2">
        <v>12344</v>
      </c>
      <c r="R5758" s="2">
        <v>8850</v>
      </c>
      <c r="S5758" s="2">
        <v>6282</v>
      </c>
      <c r="T5758" s="2">
        <v>4655</v>
      </c>
      <c r="U5758" s="2">
        <v>3616</v>
      </c>
      <c r="V5758" s="2">
        <v>2799</v>
      </c>
      <c r="W5758" s="2">
        <v>2010</v>
      </c>
    </row>
    <row r="5759" spans="1:23" x14ac:dyDescent="0.35">
      <c r="A5759" s="2">
        <v>4247365</v>
      </c>
      <c r="B5759" s="2" t="s">
        <v>2251</v>
      </c>
      <c r="C5759" s="2" t="s">
        <v>91</v>
      </c>
      <c r="D5759" s="2" t="s">
        <v>886</v>
      </c>
      <c r="E5759" s="2">
        <v>180258</v>
      </c>
      <c r="F5759" s="2">
        <v>140</v>
      </c>
      <c r="G5759" s="2">
        <v>62517</v>
      </c>
      <c r="H5759" s="46">
        <v>0.52651278852152217</v>
      </c>
      <c r="I5759" s="2">
        <v>29601</v>
      </c>
      <c r="J5759" s="2">
        <v>7.7666455857715047E-2</v>
      </c>
      <c r="K5759" s="2">
        <v>2.883343730505302</v>
      </c>
      <c r="L5759" s="2" t="s">
        <v>815</v>
      </c>
      <c r="M5759" s="58">
        <v>2.269080197882706</v>
      </c>
      <c r="N5759" s="2">
        <v>52659</v>
      </c>
      <c r="O5759" s="2">
        <v>12192</v>
      </c>
      <c r="P5759" s="2">
        <v>5727</v>
      </c>
      <c r="Q5759" s="2">
        <v>3160</v>
      </c>
      <c r="R5759" s="2">
        <v>1985</v>
      </c>
      <c r="S5759" s="2">
        <v>1230</v>
      </c>
      <c r="T5759" s="2">
        <v>896</v>
      </c>
      <c r="U5759" s="2">
        <v>736</v>
      </c>
      <c r="V5759" s="2">
        <v>486</v>
      </c>
      <c r="W5759" s="2">
        <v>370</v>
      </c>
    </row>
    <row r="5760" spans="1:23" x14ac:dyDescent="0.35">
      <c r="A5760" s="2">
        <v>4247366</v>
      </c>
      <c r="B5760" s="2" t="s">
        <v>2252</v>
      </c>
      <c r="C5760" s="2" t="s">
        <v>91</v>
      </c>
      <c r="D5760" s="2" t="s">
        <v>886</v>
      </c>
      <c r="E5760" s="2">
        <v>180079</v>
      </c>
      <c r="F5760" s="2">
        <v>142</v>
      </c>
      <c r="G5760" s="2">
        <v>62548</v>
      </c>
      <c r="H5760" s="46">
        <v>0.52518066125215834</v>
      </c>
      <c r="I5760" s="2">
        <v>29699</v>
      </c>
      <c r="J5760" s="2">
        <v>7.8854280621282885E-2</v>
      </c>
      <c r="K5760" s="2">
        <v>2.8790528873824899</v>
      </c>
      <c r="L5760" s="2" t="s">
        <v>815</v>
      </c>
      <c r="M5760" s="58">
        <v>2.265258629364999</v>
      </c>
      <c r="N5760" s="2">
        <v>52810</v>
      </c>
      <c r="O5760" s="2">
        <v>11930</v>
      </c>
      <c r="P5760" s="2">
        <v>5562</v>
      </c>
      <c r="Q5760" s="2">
        <v>3228</v>
      </c>
      <c r="R5760" s="2">
        <v>2125</v>
      </c>
      <c r="S5760" s="2">
        <v>1368</v>
      </c>
      <c r="T5760" s="2">
        <v>966</v>
      </c>
      <c r="U5760" s="2">
        <v>704</v>
      </c>
      <c r="V5760" s="2">
        <v>423</v>
      </c>
      <c r="W5760" s="2">
        <v>380</v>
      </c>
    </row>
    <row r="5761" spans="1:23" x14ac:dyDescent="0.35">
      <c r="A5761" s="2">
        <v>4247363</v>
      </c>
      <c r="B5761" s="2" t="s">
        <v>2249</v>
      </c>
      <c r="C5761" s="2" t="s">
        <v>91</v>
      </c>
      <c r="D5761" s="2" t="s">
        <v>886</v>
      </c>
      <c r="E5761" s="2">
        <v>179412</v>
      </c>
      <c r="F5761" s="2">
        <v>118</v>
      </c>
      <c r="G5761" s="2">
        <v>62395</v>
      </c>
      <c r="H5761" s="46">
        <v>0.52821540187515026</v>
      </c>
      <c r="I5761" s="2">
        <v>29437</v>
      </c>
      <c r="J5761" s="2">
        <v>6.5770405547009109E-2</v>
      </c>
      <c r="K5761" s="2">
        <v>2.8754227101530572</v>
      </c>
      <c r="L5761" s="2" t="s">
        <v>815</v>
      </c>
      <c r="M5761" s="58">
        <v>2.2612202714795262</v>
      </c>
      <c r="N5761" s="2">
        <v>52596</v>
      </c>
      <c r="O5761" s="2">
        <v>12120</v>
      </c>
      <c r="P5761" s="2">
        <v>5592</v>
      </c>
      <c r="Q5761" s="2">
        <v>3244</v>
      </c>
      <c r="R5761" s="2">
        <v>1930</v>
      </c>
      <c r="S5761" s="2">
        <v>1356</v>
      </c>
      <c r="T5761" s="2">
        <v>840</v>
      </c>
      <c r="U5761" s="2">
        <v>824</v>
      </c>
      <c r="V5761" s="2">
        <v>351</v>
      </c>
      <c r="W5761" s="2">
        <v>490</v>
      </c>
    </row>
    <row r="5762" spans="1:23" x14ac:dyDescent="0.35">
      <c r="A5762" s="2">
        <v>4293492</v>
      </c>
      <c r="B5762" s="2" t="s">
        <v>2834</v>
      </c>
      <c r="C5762" s="2" t="s">
        <v>91</v>
      </c>
      <c r="D5762" s="2" t="s">
        <v>886</v>
      </c>
      <c r="E5762" s="2">
        <v>110515</v>
      </c>
      <c r="F5762" s="2">
        <v>199</v>
      </c>
      <c r="G5762" s="2">
        <v>38452</v>
      </c>
      <c r="H5762" s="2">
        <v>0.65796317486736711</v>
      </c>
      <c r="I5762" s="2">
        <v>13152</v>
      </c>
      <c r="J5762" s="2">
        <v>0.1800660543817581</v>
      </c>
      <c r="K5762" s="2">
        <v>2.874102777488817</v>
      </c>
      <c r="L5762" s="2" t="s">
        <v>815</v>
      </c>
      <c r="M5762" s="58">
        <v>2.412885900179031</v>
      </c>
      <c r="N5762" s="2">
        <v>33320</v>
      </c>
      <c r="O5762" s="2">
        <v>7432</v>
      </c>
      <c r="P5762" s="2">
        <v>2727</v>
      </c>
      <c r="Q5762" s="2">
        <v>1212</v>
      </c>
      <c r="R5762" s="2">
        <v>655</v>
      </c>
      <c r="S5762" s="2">
        <v>252</v>
      </c>
      <c r="T5762" s="2">
        <v>77</v>
      </c>
      <c r="U5762" s="2">
        <v>72</v>
      </c>
      <c r="V5762" s="2">
        <v>45</v>
      </c>
      <c r="W5762" s="2">
        <v>10</v>
      </c>
    </row>
    <row r="5763" spans="1:23" x14ac:dyDescent="0.35">
      <c r="A5763" s="2">
        <v>4247364</v>
      </c>
      <c r="B5763" s="2" t="s">
        <v>2250</v>
      </c>
      <c r="C5763" s="2" t="s">
        <v>91</v>
      </c>
      <c r="D5763" s="2" t="s">
        <v>886</v>
      </c>
      <c r="E5763" s="2">
        <v>180033</v>
      </c>
      <c r="F5763" s="2">
        <v>147</v>
      </c>
      <c r="G5763" s="2">
        <v>62790</v>
      </c>
      <c r="H5763" s="46">
        <v>0.52427138079311986</v>
      </c>
      <c r="I5763" s="2">
        <v>29871</v>
      </c>
      <c r="J5763" s="2">
        <v>8.165169718884871E-2</v>
      </c>
      <c r="K5763" s="2">
        <v>2.867224080267559</v>
      </c>
      <c r="L5763" s="2" t="s">
        <v>815</v>
      </c>
      <c r="M5763" s="58">
        <v>2.2510315336717599</v>
      </c>
      <c r="N5763" s="2">
        <v>52894</v>
      </c>
      <c r="O5763" s="2">
        <v>12128</v>
      </c>
      <c r="P5763" s="2">
        <v>5775</v>
      </c>
      <c r="Q5763" s="2">
        <v>3400</v>
      </c>
      <c r="R5763" s="2">
        <v>1855</v>
      </c>
      <c r="S5763" s="2">
        <v>1404</v>
      </c>
      <c r="T5763" s="2">
        <v>959</v>
      </c>
      <c r="U5763" s="2">
        <v>736</v>
      </c>
      <c r="V5763" s="2">
        <v>477</v>
      </c>
      <c r="W5763" s="2">
        <v>350</v>
      </c>
    </row>
    <row r="5764" spans="1:23" x14ac:dyDescent="0.35">
      <c r="A5764" s="2">
        <v>4321264</v>
      </c>
      <c r="B5764" s="2" t="s">
        <v>3173</v>
      </c>
      <c r="C5764" s="2" t="s">
        <v>91</v>
      </c>
      <c r="D5764" s="2" t="s">
        <v>886</v>
      </c>
      <c r="E5764" s="2">
        <v>237522</v>
      </c>
      <c r="F5764" s="2">
        <v>303</v>
      </c>
      <c r="G5764" s="2">
        <v>83507</v>
      </c>
      <c r="H5764" s="2">
        <v>0.4296765540613362</v>
      </c>
      <c r="I5764" s="2">
        <v>47626</v>
      </c>
      <c r="J5764" s="2">
        <v>0.1275671306236896</v>
      </c>
      <c r="K5764" s="2">
        <v>2.844336402936281</v>
      </c>
      <c r="L5764" s="2" t="s">
        <v>815</v>
      </c>
      <c r="M5764" s="58">
        <v>1.895732403246789</v>
      </c>
      <c r="N5764" s="2">
        <v>65377</v>
      </c>
      <c r="O5764" s="2">
        <v>14982</v>
      </c>
      <c r="P5764" s="2">
        <v>11991</v>
      </c>
      <c r="Q5764" s="2">
        <v>8244</v>
      </c>
      <c r="R5764" s="2">
        <v>6625</v>
      </c>
      <c r="S5764" s="2">
        <v>5718</v>
      </c>
      <c r="T5764" s="2">
        <v>4130</v>
      </c>
      <c r="U5764" s="2">
        <v>3304</v>
      </c>
      <c r="V5764" s="2">
        <v>2682</v>
      </c>
      <c r="W5764" s="2">
        <v>2240</v>
      </c>
    </row>
    <row r="5765" spans="1:23" x14ac:dyDescent="0.35">
      <c r="A5765" s="2">
        <v>4305309</v>
      </c>
      <c r="B5765" s="2" t="s">
        <v>3056</v>
      </c>
      <c r="C5765" s="2" t="s">
        <v>91</v>
      </c>
      <c r="D5765" s="2" t="s">
        <v>886</v>
      </c>
      <c r="E5765" s="2">
        <v>211972</v>
      </c>
      <c r="F5765" s="2">
        <v>779</v>
      </c>
      <c r="G5765" s="2">
        <v>74931</v>
      </c>
      <c r="H5765" s="2">
        <v>0.36099878554937198</v>
      </c>
      <c r="I5765" s="2">
        <v>47881</v>
      </c>
      <c r="J5765" s="2">
        <v>0.36750136810522138</v>
      </c>
      <c r="K5765" s="2">
        <v>2.8288959175775048</v>
      </c>
      <c r="L5765" s="2" t="s">
        <v>815</v>
      </c>
      <c r="M5765" s="58">
        <v>2.0781772370317362</v>
      </c>
      <c r="N5765" s="2">
        <v>60120</v>
      </c>
      <c r="O5765" s="2">
        <v>17034</v>
      </c>
      <c r="P5765" s="2">
        <v>9744</v>
      </c>
      <c r="Q5765" s="2">
        <v>5848</v>
      </c>
      <c r="R5765" s="2">
        <v>3785</v>
      </c>
      <c r="S5765" s="2">
        <v>2040</v>
      </c>
      <c r="T5765" s="2">
        <v>1414</v>
      </c>
      <c r="U5765" s="2">
        <v>1000</v>
      </c>
      <c r="V5765" s="2">
        <v>684</v>
      </c>
      <c r="W5765" s="2">
        <v>330</v>
      </c>
    </row>
    <row r="5766" spans="1:23" x14ac:dyDescent="0.35">
      <c r="A5766" s="2">
        <v>4177446</v>
      </c>
      <c r="B5766" s="2" t="s">
        <v>2260</v>
      </c>
      <c r="C5766" s="2" t="s">
        <v>91</v>
      </c>
      <c r="D5766" s="2" t="s">
        <v>886</v>
      </c>
      <c r="E5766" s="2">
        <v>74035</v>
      </c>
      <c r="F5766" s="2">
        <v>82</v>
      </c>
      <c r="G5766" s="2">
        <v>26186</v>
      </c>
      <c r="H5766" s="46">
        <v>0.5137478041701673</v>
      </c>
      <c r="I5766" s="2">
        <v>12733</v>
      </c>
      <c r="J5766" s="2">
        <v>0.110758425069224</v>
      </c>
      <c r="K5766" s="2">
        <v>2.8272741159398151</v>
      </c>
      <c r="L5766" s="2" t="s">
        <v>815</v>
      </c>
      <c r="M5766" s="58">
        <v>2.202111838191553</v>
      </c>
      <c r="N5766" s="2">
        <v>21760</v>
      </c>
      <c r="O5766" s="2">
        <v>5766</v>
      </c>
      <c r="P5766" s="2">
        <v>2079</v>
      </c>
      <c r="Q5766" s="2">
        <v>1076</v>
      </c>
      <c r="R5766" s="2">
        <v>775</v>
      </c>
      <c r="S5766" s="2">
        <v>672</v>
      </c>
      <c r="T5766" s="2">
        <v>490</v>
      </c>
      <c r="U5766" s="2">
        <v>440</v>
      </c>
      <c r="V5766" s="2">
        <v>252</v>
      </c>
      <c r="W5766" s="2">
        <v>310</v>
      </c>
    </row>
    <row r="5767" spans="1:23" x14ac:dyDescent="0.35">
      <c r="A5767" s="2">
        <v>4304300</v>
      </c>
      <c r="B5767" s="2" t="s">
        <v>3040</v>
      </c>
      <c r="C5767" s="2" t="s">
        <v>91</v>
      </c>
      <c r="D5767" s="2" t="s">
        <v>886</v>
      </c>
      <c r="E5767" s="2">
        <v>223986</v>
      </c>
      <c r="F5767" s="2">
        <v>894</v>
      </c>
      <c r="G5767" s="2">
        <v>79517</v>
      </c>
      <c r="H5767" s="2">
        <v>0.4413647396154281</v>
      </c>
      <c r="I5767" s="2">
        <v>44421</v>
      </c>
      <c r="J5767" s="2">
        <v>0.39913208861268112</v>
      </c>
      <c r="K5767" s="2">
        <v>2.8168316209112518</v>
      </c>
      <c r="L5767" s="2" t="s">
        <v>815</v>
      </c>
      <c r="M5767" s="58">
        <v>2.075424144992263</v>
      </c>
      <c r="N5767" s="2">
        <v>63889</v>
      </c>
      <c r="O5767" s="2">
        <v>18050</v>
      </c>
      <c r="P5767" s="2">
        <v>10245</v>
      </c>
      <c r="Q5767" s="2">
        <v>6360</v>
      </c>
      <c r="R5767" s="2">
        <v>3735</v>
      </c>
      <c r="S5767" s="2">
        <v>2400</v>
      </c>
      <c r="T5767" s="2">
        <v>1449</v>
      </c>
      <c r="U5767" s="2">
        <v>800</v>
      </c>
      <c r="V5767" s="2">
        <v>675</v>
      </c>
      <c r="W5767" s="2">
        <v>320</v>
      </c>
    </row>
    <row r="5768" spans="1:23" x14ac:dyDescent="0.35">
      <c r="A5768" s="2">
        <v>4321265</v>
      </c>
      <c r="B5768" s="2" t="s">
        <v>3174</v>
      </c>
      <c r="C5768" s="2" t="s">
        <v>91</v>
      </c>
      <c r="D5768" s="2" t="s">
        <v>886</v>
      </c>
      <c r="E5768" s="2">
        <v>53056</v>
      </c>
      <c r="F5768" s="2">
        <v>41</v>
      </c>
      <c r="G5768" s="2">
        <v>18950</v>
      </c>
      <c r="H5768" s="2">
        <v>0.35398416886543538</v>
      </c>
      <c r="I5768" s="2">
        <v>12242</v>
      </c>
      <c r="J5768" s="2">
        <v>7.7276839565741856E-2</v>
      </c>
      <c r="K5768" s="2">
        <v>2.7997889182058051</v>
      </c>
      <c r="L5768" s="2" t="s">
        <v>815</v>
      </c>
      <c r="M5768" s="58">
        <v>2.4095553839865569</v>
      </c>
      <c r="N5768" s="2">
        <v>16833</v>
      </c>
      <c r="O5768" s="2">
        <v>3124</v>
      </c>
      <c r="P5768" s="2">
        <v>837</v>
      </c>
      <c r="Q5768" s="2">
        <v>356</v>
      </c>
      <c r="R5768" s="2">
        <v>275</v>
      </c>
      <c r="S5768" s="2">
        <v>180</v>
      </c>
      <c r="T5768" s="2">
        <v>126</v>
      </c>
      <c r="U5768" s="2">
        <v>80</v>
      </c>
      <c r="V5768" s="2">
        <v>108</v>
      </c>
      <c r="W5768" s="2">
        <v>100</v>
      </c>
    </row>
    <row r="5769" spans="1:23" x14ac:dyDescent="0.35">
      <c r="A5769" s="2">
        <v>4293472</v>
      </c>
      <c r="B5769" s="2" t="s">
        <v>2819</v>
      </c>
      <c r="C5769" s="2" t="s">
        <v>91</v>
      </c>
      <c r="D5769" s="2" t="s">
        <v>886</v>
      </c>
      <c r="E5769" s="2">
        <v>87205</v>
      </c>
      <c r="F5769" s="2">
        <v>41</v>
      </c>
      <c r="G5769" s="2">
        <v>31211</v>
      </c>
      <c r="H5769" s="2">
        <v>0.575085706962289</v>
      </c>
      <c r="I5769" s="2">
        <v>13262</v>
      </c>
      <c r="J5769" s="2">
        <v>4.7015652772203417E-2</v>
      </c>
      <c r="K5769" s="2">
        <v>2.7940469706193332</v>
      </c>
      <c r="L5769" s="2" t="s">
        <v>815</v>
      </c>
      <c r="M5769" s="58">
        <v>2.1221892339141442</v>
      </c>
      <c r="N5769" s="2">
        <v>25720</v>
      </c>
      <c r="O5769" s="2">
        <v>6498</v>
      </c>
      <c r="P5769" s="2">
        <v>2589</v>
      </c>
      <c r="Q5769" s="2">
        <v>1700</v>
      </c>
      <c r="R5769" s="2">
        <v>1075</v>
      </c>
      <c r="S5769" s="2">
        <v>1026</v>
      </c>
      <c r="T5769" s="2">
        <v>784</v>
      </c>
      <c r="U5769" s="2">
        <v>592</v>
      </c>
      <c r="V5769" s="2">
        <v>558</v>
      </c>
      <c r="W5769" s="2">
        <v>550</v>
      </c>
    </row>
    <row r="5770" spans="1:23" x14ac:dyDescent="0.35">
      <c r="A5770" s="2">
        <v>4053982</v>
      </c>
      <c r="B5770" s="2" t="s">
        <v>2231</v>
      </c>
      <c r="C5770" s="2" t="s">
        <v>91</v>
      </c>
      <c r="D5770" s="2" t="s">
        <v>886</v>
      </c>
      <c r="E5770" s="2">
        <v>52494</v>
      </c>
      <c r="F5770" s="2">
        <v>157</v>
      </c>
      <c r="G5770" s="2">
        <v>18851</v>
      </c>
      <c r="H5770" s="46">
        <v>0.30555408201156442</v>
      </c>
      <c r="I5770" s="2">
        <v>13091</v>
      </c>
      <c r="J5770" s="2">
        <v>0.29908179982474192</v>
      </c>
      <c r="K5770" s="2">
        <v>2.7846798578324758</v>
      </c>
      <c r="L5770" s="2" t="s">
        <v>815</v>
      </c>
      <c r="M5770" s="58">
        <v>2.139381342462404</v>
      </c>
      <c r="N5770" s="2">
        <v>14876</v>
      </c>
      <c r="O5770" s="2">
        <v>5730</v>
      </c>
      <c r="P5770" s="2">
        <v>2091</v>
      </c>
      <c r="Q5770" s="2">
        <v>832</v>
      </c>
      <c r="R5770" s="2">
        <v>435</v>
      </c>
      <c r="S5770" s="2">
        <v>210</v>
      </c>
      <c r="T5770" s="2">
        <v>168</v>
      </c>
      <c r="U5770" s="2">
        <v>112</v>
      </c>
      <c r="V5770" s="2">
        <v>63</v>
      </c>
      <c r="W5770" s="2">
        <v>20</v>
      </c>
    </row>
    <row r="5771" spans="1:23" x14ac:dyDescent="0.35">
      <c r="A5771" s="2">
        <v>4321265</v>
      </c>
      <c r="B5771" s="2" t="s">
        <v>3174</v>
      </c>
      <c r="C5771" s="2" t="s">
        <v>91</v>
      </c>
      <c r="D5771" s="2" t="s">
        <v>886</v>
      </c>
      <c r="E5771" s="2">
        <v>51421</v>
      </c>
      <c r="F5771" s="2">
        <v>54</v>
      </c>
      <c r="G5771" s="2">
        <v>18610</v>
      </c>
      <c r="H5771" s="2">
        <v>0.29951638903815148</v>
      </c>
      <c r="I5771" s="2">
        <v>13036</v>
      </c>
      <c r="J5771" s="2">
        <v>0.1050154606094786</v>
      </c>
      <c r="K5771" s="2">
        <v>2.7630843632455671</v>
      </c>
      <c r="L5771" s="2" t="s">
        <v>815</v>
      </c>
      <c r="M5771" s="58">
        <v>2.4445448062752551</v>
      </c>
      <c r="N5771" s="2">
        <v>16962</v>
      </c>
      <c r="O5771" s="2">
        <v>2436</v>
      </c>
      <c r="P5771" s="2">
        <v>645</v>
      </c>
      <c r="Q5771" s="2">
        <v>288</v>
      </c>
      <c r="R5771" s="2">
        <v>130</v>
      </c>
      <c r="S5771" s="2">
        <v>132</v>
      </c>
      <c r="T5771" s="2">
        <v>168</v>
      </c>
      <c r="U5771" s="2">
        <v>96</v>
      </c>
      <c r="V5771" s="2">
        <v>108</v>
      </c>
      <c r="W5771" s="2">
        <v>70</v>
      </c>
    </row>
    <row r="5772" spans="1:23" x14ac:dyDescent="0.35">
      <c r="A5772" s="2">
        <v>4293472</v>
      </c>
      <c r="B5772" s="2" t="s">
        <v>2819</v>
      </c>
      <c r="C5772" s="2" t="s">
        <v>91</v>
      </c>
      <c r="D5772" s="2" t="s">
        <v>886</v>
      </c>
      <c r="E5772" s="2">
        <v>88488</v>
      </c>
      <c r="F5772" s="2">
        <v>139</v>
      </c>
      <c r="G5772" s="2">
        <v>32627</v>
      </c>
      <c r="H5772" s="2">
        <v>0.51552395255463268</v>
      </c>
      <c r="I5772" s="2">
        <v>15807</v>
      </c>
      <c r="J5772" s="2">
        <v>0.157083446343007</v>
      </c>
      <c r="K5772" s="2">
        <v>2.712109602476477</v>
      </c>
      <c r="L5772" s="2" t="s">
        <v>815</v>
      </c>
      <c r="M5772" s="58">
        <v>2.074164361727064</v>
      </c>
      <c r="N5772" s="2">
        <v>26893</v>
      </c>
      <c r="O5772" s="2">
        <v>6944</v>
      </c>
      <c r="P5772" s="2">
        <v>2556</v>
      </c>
      <c r="Q5772" s="2">
        <v>1500</v>
      </c>
      <c r="R5772" s="2">
        <v>1250</v>
      </c>
      <c r="S5772" s="2">
        <v>1008</v>
      </c>
      <c r="T5772" s="2">
        <v>805</v>
      </c>
      <c r="U5772" s="2">
        <v>664</v>
      </c>
      <c r="V5772" s="2">
        <v>522</v>
      </c>
      <c r="W5772" s="2">
        <v>520</v>
      </c>
    </row>
    <row r="5773" spans="1:23" x14ac:dyDescent="0.35">
      <c r="A5773">
        <v>4506745</v>
      </c>
      <c r="B5773" t="s">
        <v>4533</v>
      </c>
      <c r="C5773" t="s">
        <v>91</v>
      </c>
      <c r="D5773" t="s">
        <v>886</v>
      </c>
      <c r="E5773">
        <v>51859</v>
      </c>
      <c r="F5773">
        <v>45</v>
      </c>
      <c r="G5773">
        <v>19132</v>
      </c>
      <c r="H5773">
        <v>0.27582061467698088</v>
      </c>
      <c r="I5773">
        <v>13855</v>
      </c>
      <c r="J5773">
        <v>8.6773751904201779E-2</v>
      </c>
      <c r="K5773">
        <v>2.7105895881246078</v>
      </c>
      <c r="L5773" t="s">
        <v>815</v>
      </c>
      <c r="M5773">
        <v>2.4225253421777921</v>
      </c>
      <c r="N5773">
        <v>17507</v>
      </c>
      <c r="O5773">
        <v>2504</v>
      </c>
      <c r="P5773">
        <v>594</v>
      </c>
      <c r="Q5773">
        <v>316</v>
      </c>
      <c r="R5773">
        <v>135</v>
      </c>
      <c r="S5773">
        <v>84</v>
      </c>
      <c r="T5773">
        <v>112</v>
      </c>
      <c r="U5773">
        <v>40</v>
      </c>
      <c r="V5773">
        <v>45</v>
      </c>
      <c r="W5773">
        <v>70</v>
      </c>
    </row>
    <row r="5774" spans="1:23" x14ac:dyDescent="0.35">
      <c r="A5774" s="2">
        <v>4092561</v>
      </c>
      <c r="B5774" s="2" t="s">
        <v>2227</v>
      </c>
      <c r="C5774" s="2" t="s">
        <v>91</v>
      </c>
      <c r="D5774" s="2" t="s">
        <v>886</v>
      </c>
      <c r="E5774" s="2">
        <v>291593</v>
      </c>
      <c r="F5774" s="2">
        <v>1222</v>
      </c>
      <c r="G5774" s="2">
        <v>107671</v>
      </c>
      <c r="H5774" s="46">
        <v>0.69031586963992164</v>
      </c>
      <c r="I5774" s="2">
        <v>33344</v>
      </c>
      <c r="J5774" s="2">
        <v>0.41907727551758789</v>
      </c>
      <c r="K5774" s="2">
        <v>2.7081851194843551</v>
      </c>
      <c r="L5774" s="2" t="s">
        <v>4150</v>
      </c>
      <c r="M5774" s="58">
        <v>1.928984414278532</v>
      </c>
      <c r="N5774" s="2">
        <v>85177</v>
      </c>
      <c r="O5774" s="2">
        <v>24624</v>
      </c>
      <c r="P5774" s="2">
        <v>14688</v>
      </c>
      <c r="Q5774" s="2">
        <v>9740</v>
      </c>
      <c r="R5774" s="2">
        <v>6390</v>
      </c>
      <c r="S5774" s="2">
        <v>4134</v>
      </c>
      <c r="T5774" s="2">
        <v>2814</v>
      </c>
      <c r="U5774" s="2">
        <v>1752</v>
      </c>
      <c r="V5774" s="2">
        <v>1125</v>
      </c>
      <c r="W5774" s="2">
        <v>720</v>
      </c>
    </row>
    <row r="5775" spans="1:23" x14ac:dyDescent="0.35">
      <c r="A5775" s="2">
        <v>4293472</v>
      </c>
      <c r="B5775" s="2" t="s">
        <v>2819</v>
      </c>
      <c r="C5775" s="2" t="s">
        <v>91</v>
      </c>
      <c r="D5775" s="2" t="s">
        <v>886</v>
      </c>
      <c r="E5775" s="2">
        <v>89887</v>
      </c>
      <c r="F5775" s="2">
        <v>188</v>
      </c>
      <c r="G5775" s="2">
        <v>33271</v>
      </c>
      <c r="H5775" s="2">
        <v>0.37897869015058161</v>
      </c>
      <c r="I5775" s="2">
        <v>20662</v>
      </c>
      <c r="J5775" s="2">
        <v>0.20915149020436771</v>
      </c>
      <c r="K5775" s="2">
        <v>2.7016621081422261</v>
      </c>
      <c r="L5775" s="2" t="s">
        <v>815</v>
      </c>
      <c r="M5775" s="58">
        <v>2.0687932978894801</v>
      </c>
      <c r="N5775" s="2">
        <v>27127</v>
      </c>
      <c r="O5775" s="2">
        <v>8180</v>
      </c>
      <c r="P5775" s="2">
        <v>2814</v>
      </c>
      <c r="Q5775" s="2">
        <v>1420</v>
      </c>
      <c r="R5775" s="2">
        <v>970</v>
      </c>
      <c r="S5775" s="2">
        <v>726</v>
      </c>
      <c r="T5775" s="2">
        <v>693</v>
      </c>
      <c r="U5775" s="2">
        <v>584</v>
      </c>
      <c r="V5775" s="2">
        <v>495</v>
      </c>
      <c r="W5775" s="2">
        <v>440</v>
      </c>
    </row>
    <row r="5776" spans="1:23" x14ac:dyDescent="0.35">
      <c r="A5776">
        <v>4506743</v>
      </c>
      <c r="B5776" t="s">
        <v>4531</v>
      </c>
      <c r="C5776" t="s">
        <v>91</v>
      </c>
      <c r="D5776" t="s">
        <v>886</v>
      </c>
      <c r="E5776">
        <v>85014</v>
      </c>
      <c r="F5776">
        <v>58</v>
      </c>
      <c r="G5776">
        <v>31663</v>
      </c>
      <c r="H5776">
        <v>0.47746581183084358</v>
      </c>
      <c r="I5776">
        <v>16545</v>
      </c>
      <c r="J5776">
        <v>6.8224057214105904E-2</v>
      </c>
      <c r="K5776">
        <v>2.684963522092032</v>
      </c>
      <c r="L5776" t="s">
        <v>815</v>
      </c>
      <c r="M5776">
        <v>2.1142501865207661</v>
      </c>
      <c r="N5776">
        <v>26771</v>
      </c>
      <c r="O5776">
        <v>5696</v>
      </c>
      <c r="P5776">
        <v>2430</v>
      </c>
      <c r="Q5776">
        <v>1528</v>
      </c>
      <c r="R5776">
        <v>1040</v>
      </c>
      <c r="S5776">
        <v>810</v>
      </c>
      <c r="T5776">
        <v>700</v>
      </c>
      <c r="U5776">
        <v>472</v>
      </c>
      <c r="V5776">
        <v>423</v>
      </c>
      <c r="W5776">
        <v>340</v>
      </c>
    </row>
    <row r="5777" spans="1:23" x14ac:dyDescent="0.35">
      <c r="A5777" s="2">
        <v>4053982</v>
      </c>
      <c r="B5777" s="2" t="s">
        <v>2231</v>
      </c>
      <c r="C5777" s="2" t="s">
        <v>91</v>
      </c>
      <c r="D5777" s="2" t="s">
        <v>886</v>
      </c>
      <c r="E5777" s="2">
        <v>69591</v>
      </c>
      <c r="F5777" s="2">
        <v>228</v>
      </c>
      <c r="G5777" s="2">
        <v>25995</v>
      </c>
      <c r="H5777" s="46">
        <v>0.34029621080977113</v>
      </c>
      <c r="I5777" s="2">
        <v>17149</v>
      </c>
      <c r="J5777" s="2">
        <v>0.3276285726602578</v>
      </c>
      <c r="K5777" s="2">
        <v>2.6770917484131558</v>
      </c>
      <c r="L5777" s="2" t="s">
        <v>815</v>
      </c>
      <c r="M5777" s="58">
        <v>2.2638581652569938</v>
      </c>
      <c r="N5777" s="2">
        <v>22483</v>
      </c>
      <c r="O5777" s="2">
        <v>5522</v>
      </c>
      <c r="P5777" s="2">
        <v>1323</v>
      </c>
      <c r="Q5777" s="2">
        <v>496</v>
      </c>
      <c r="R5777" s="2">
        <v>310</v>
      </c>
      <c r="S5777" s="2">
        <v>186</v>
      </c>
      <c r="T5777" s="2">
        <v>154</v>
      </c>
      <c r="U5777" s="2">
        <v>72</v>
      </c>
      <c r="V5777" s="2">
        <v>54</v>
      </c>
      <c r="W5777" s="2">
        <v>140</v>
      </c>
    </row>
    <row r="5778" spans="1:23" x14ac:dyDescent="0.35">
      <c r="A5778" s="2">
        <v>4053982</v>
      </c>
      <c r="B5778" s="2" t="s">
        <v>2231</v>
      </c>
      <c r="C5778" s="2" t="s">
        <v>91</v>
      </c>
      <c r="D5778" s="2" t="s">
        <v>886</v>
      </c>
      <c r="E5778" s="2">
        <v>50682</v>
      </c>
      <c r="F5778" s="2">
        <v>155</v>
      </c>
      <c r="G5778" s="2">
        <v>18997</v>
      </c>
      <c r="H5778" s="46">
        <v>0.27088487655945681</v>
      </c>
      <c r="I5778" s="2">
        <v>13851</v>
      </c>
      <c r="J5778" s="2">
        <v>0.30582849926995781</v>
      </c>
      <c r="K5778" s="2">
        <v>2.667894930778544</v>
      </c>
      <c r="L5778" s="2" t="s">
        <v>815</v>
      </c>
      <c r="M5778" s="58">
        <v>2.320391905503159</v>
      </c>
      <c r="N5778" s="2">
        <v>16887</v>
      </c>
      <c r="O5778" s="2">
        <v>3290</v>
      </c>
      <c r="P5778" s="2">
        <v>882</v>
      </c>
      <c r="Q5778" s="2">
        <v>276</v>
      </c>
      <c r="R5778" s="2">
        <v>140</v>
      </c>
      <c r="S5778" s="2">
        <v>78</v>
      </c>
      <c r="T5778" s="2">
        <v>98</v>
      </c>
      <c r="U5778" s="2">
        <v>88</v>
      </c>
      <c r="V5778" s="2">
        <v>63</v>
      </c>
      <c r="W5778" s="2">
        <v>40</v>
      </c>
    </row>
    <row r="5779" spans="1:23" x14ac:dyDescent="0.35">
      <c r="A5779">
        <v>4473221</v>
      </c>
      <c r="B5779" t="s">
        <v>4525</v>
      </c>
      <c r="C5779" t="s">
        <v>91</v>
      </c>
      <c r="D5779" t="s">
        <v>886</v>
      </c>
      <c r="E5779">
        <v>60488</v>
      </c>
      <c r="F5779">
        <v>294</v>
      </c>
      <c r="G5779">
        <v>22749</v>
      </c>
      <c r="H5779">
        <v>0.41887555496944923</v>
      </c>
      <c r="I5779">
        <v>13220</v>
      </c>
      <c r="J5779">
        <v>0.48604681920380899</v>
      </c>
      <c r="K5779">
        <v>2.658930062859906</v>
      </c>
      <c r="L5779" t="s">
        <v>815</v>
      </c>
      <c r="M5779">
        <v>2.3775794976612561</v>
      </c>
      <c r="N5779">
        <v>20898</v>
      </c>
      <c r="O5779">
        <v>2536</v>
      </c>
      <c r="P5779">
        <v>1338</v>
      </c>
      <c r="Q5779">
        <v>288</v>
      </c>
      <c r="R5779">
        <v>175</v>
      </c>
      <c r="S5779">
        <v>108</v>
      </c>
      <c r="T5779">
        <v>56</v>
      </c>
      <c r="U5779">
        <v>16</v>
      </c>
      <c r="V5779">
        <v>10</v>
      </c>
      <c r="W5779">
        <v>16</v>
      </c>
    </row>
    <row r="5780" spans="1:23" x14ac:dyDescent="0.35">
      <c r="A5780" s="2">
        <v>4177446</v>
      </c>
      <c r="B5780" s="2" t="s">
        <v>2260</v>
      </c>
      <c r="C5780" s="2" t="s">
        <v>91</v>
      </c>
      <c r="D5780" s="2" t="s">
        <v>886</v>
      </c>
      <c r="E5780" s="2">
        <v>90796</v>
      </c>
      <c r="F5780" s="2">
        <v>70</v>
      </c>
      <c r="G5780" s="2">
        <v>34248</v>
      </c>
      <c r="H5780" s="46">
        <v>0.52537374445223084</v>
      </c>
      <c r="I5780" s="2">
        <v>16255</v>
      </c>
      <c r="J5780" s="2">
        <v>7.7095907308692008E-2</v>
      </c>
      <c r="K5780" s="2">
        <v>2.6511329128708252</v>
      </c>
      <c r="L5780" s="2" t="s">
        <v>815</v>
      </c>
      <c r="M5780" s="58">
        <v>2.0995236553669701</v>
      </c>
      <c r="N5780" s="2">
        <v>28781</v>
      </c>
      <c r="O5780" s="2">
        <v>7312</v>
      </c>
      <c r="P5780" s="2">
        <v>2397</v>
      </c>
      <c r="Q5780" s="2">
        <v>1248</v>
      </c>
      <c r="R5780" s="2">
        <v>855</v>
      </c>
      <c r="S5780" s="2">
        <v>774</v>
      </c>
      <c r="T5780" s="2">
        <v>623</v>
      </c>
      <c r="U5780" s="2">
        <v>472</v>
      </c>
      <c r="V5780" s="2">
        <v>414</v>
      </c>
      <c r="W5780" s="2">
        <v>370</v>
      </c>
    </row>
    <row r="5781" spans="1:23" x14ac:dyDescent="0.35">
      <c r="A5781">
        <v>4410514</v>
      </c>
      <c r="B5781" t="s">
        <v>3867</v>
      </c>
      <c r="C5781" t="s">
        <v>91</v>
      </c>
      <c r="D5781" t="s">
        <v>886</v>
      </c>
      <c r="E5781">
        <v>64228</v>
      </c>
      <c r="F5781">
        <v>93</v>
      </c>
      <c r="G5781">
        <v>24452</v>
      </c>
      <c r="H5781">
        <v>0.2965401603140847</v>
      </c>
      <c r="I5781">
        <v>17201</v>
      </c>
      <c r="J5781">
        <v>0.14479666189200971</v>
      </c>
      <c r="K5781">
        <v>2.626697202682807</v>
      </c>
      <c r="L5781" t="s">
        <v>815</v>
      </c>
      <c r="M5781">
        <v>2.2667372507499559</v>
      </c>
      <c r="N5781">
        <v>21984</v>
      </c>
      <c r="O5781">
        <v>3498</v>
      </c>
      <c r="P5781">
        <v>975</v>
      </c>
      <c r="Q5781">
        <v>532</v>
      </c>
      <c r="R5781">
        <v>415</v>
      </c>
      <c r="S5781">
        <v>210</v>
      </c>
      <c r="T5781">
        <v>196</v>
      </c>
      <c r="U5781">
        <v>160</v>
      </c>
      <c r="V5781">
        <v>135</v>
      </c>
      <c r="W5781">
        <v>230</v>
      </c>
    </row>
    <row r="5782" spans="1:23" x14ac:dyDescent="0.35">
      <c r="A5782" s="2">
        <v>4177448</v>
      </c>
      <c r="B5782" s="2" t="s">
        <v>2262</v>
      </c>
      <c r="C5782" s="2" t="s">
        <v>91</v>
      </c>
      <c r="D5782" s="2" t="s">
        <v>886</v>
      </c>
      <c r="E5782" s="2">
        <v>55771</v>
      </c>
      <c r="F5782" s="2">
        <v>42</v>
      </c>
      <c r="G5782" s="2">
        <v>21235</v>
      </c>
      <c r="H5782" s="46">
        <v>0.27506475158935723</v>
      </c>
      <c r="I5782" s="2">
        <v>15394</v>
      </c>
      <c r="J5782" s="2">
        <v>7.5307955747610761E-2</v>
      </c>
      <c r="K5782" s="2">
        <v>2.6263715563927481</v>
      </c>
      <c r="L5782" s="2" t="s">
        <v>815</v>
      </c>
      <c r="M5782" s="58">
        <v>2.2004734661668972</v>
      </c>
      <c r="N5782" s="2">
        <v>18264</v>
      </c>
      <c r="O5782" s="2">
        <v>4562</v>
      </c>
      <c r="P5782" s="2">
        <v>1242</v>
      </c>
      <c r="Q5782" s="2">
        <v>456</v>
      </c>
      <c r="R5782" s="2">
        <v>280</v>
      </c>
      <c r="S5782" s="2">
        <v>162</v>
      </c>
      <c r="T5782" s="2">
        <v>126</v>
      </c>
      <c r="U5782" s="2">
        <v>112</v>
      </c>
      <c r="V5782" s="2">
        <v>81</v>
      </c>
      <c r="W5782" s="2">
        <v>60</v>
      </c>
    </row>
    <row r="5783" spans="1:23" x14ac:dyDescent="0.35">
      <c r="A5783" s="2">
        <v>4053980</v>
      </c>
      <c r="B5783" s="2" t="s">
        <v>2229</v>
      </c>
      <c r="C5783" s="2" t="s">
        <v>91</v>
      </c>
      <c r="D5783" s="2" t="s">
        <v>886</v>
      </c>
      <c r="E5783" s="2">
        <v>121868</v>
      </c>
      <c r="F5783" s="2">
        <v>101</v>
      </c>
      <c r="G5783" s="2">
        <v>46726</v>
      </c>
      <c r="H5783" s="46">
        <v>0.54654796045028464</v>
      </c>
      <c r="I5783" s="2">
        <v>21188</v>
      </c>
      <c r="J5783" s="2">
        <v>8.287655496110545E-2</v>
      </c>
      <c r="K5783" s="2">
        <v>2.608141077772546</v>
      </c>
      <c r="L5783" s="2" t="s">
        <v>815</v>
      </c>
      <c r="M5783" s="58">
        <v>1.9727721570214489</v>
      </c>
      <c r="N5783" s="2">
        <v>37306</v>
      </c>
      <c r="O5783" s="2">
        <v>12510</v>
      </c>
      <c r="P5783" s="2">
        <v>4203</v>
      </c>
      <c r="Q5783" s="2">
        <v>2300</v>
      </c>
      <c r="R5783" s="2">
        <v>1505</v>
      </c>
      <c r="S5783" s="2">
        <v>1158</v>
      </c>
      <c r="T5783" s="2">
        <v>938</v>
      </c>
      <c r="U5783" s="2">
        <v>720</v>
      </c>
      <c r="V5783" s="2">
        <v>585</v>
      </c>
      <c r="W5783" s="2">
        <v>550</v>
      </c>
    </row>
    <row r="5784" spans="1:23" x14ac:dyDescent="0.35">
      <c r="A5784" s="2">
        <v>4293472</v>
      </c>
      <c r="B5784" s="2" t="s">
        <v>2819</v>
      </c>
      <c r="C5784" s="2" t="s">
        <v>91</v>
      </c>
      <c r="D5784" s="2" t="s">
        <v>886</v>
      </c>
      <c r="E5784" s="2">
        <v>89710</v>
      </c>
      <c r="F5784" s="2">
        <v>86</v>
      </c>
      <c r="G5784" s="2">
        <v>34627</v>
      </c>
      <c r="H5784" s="2">
        <v>0.38031016258988648</v>
      </c>
      <c r="I5784" s="2">
        <v>21458</v>
      </c>
      <c r="J5784" s="2">
        <v>9.5864452123509081E-2</v>
      </c>
      <c r="K5784" s="2">
        <v>2.5907528807000322</v>
      </c>
      <c r="L5784" s="2" t="s">
        <v>815</v>
      </c>
      <c r="M5784" s="58">
        <v>2.112712542979605</v>
      </c>
      <c r="N5784" s="2">
        <v>30203</v>
      </c>
      <c r="O5784" s="2">
        <v>5470</v>
      </c>
      <c r="P5784" s="2">
        <v>2151</v>
      </c>
      <c r="Q5784" s="2">
        <v>1280</v>
      </c>
      <c r="R5784" s="2">
        <v>870</v>
      </c>
      <c r="S5784" s="2">
        <v>768</v>
      </c>
      <c r="T5784" s="2">
        <v>455</v>
      </c>
      <c r="U5784" s="2">
        <v>488</v>
      </c>
      <c r="V5784" s="2">
        <v>477</v>
      </c>
      <c r="W5784" s="2">
        <v>300</v>
      </c>
    </row>
    <row r="5785" spans="1:23" x14ac:dyDescent="0.35">
      <c r="A5785">
        <v>4410516</v>
      </c>
      <c r="B5785" t="s">
        <v>3869</v>
      </c>
      <c r="C5785" t="s">
        <v>91</v>
      </c>
      <c r="D5785" t="s">
        <v>886</v>
      </c>
      <c r="E5785">
        <v>224316</v>
      </c>
      <c r="F5785">
        <v>91</v>
      </c>
      <c r="G5785">
        <v>86721</v>
      </c>
      <c r="H5785">
        <v>0.25147311493179281</v>
      </c>
      <c r="I5785">
        <v>64913</v>
      </c>
      <c r="J5785">
        <v>4.05677704666631E-2</v>
      </c>
      <c r="K5785">
        <v>2.5866399142076308</v>
      </c>
      <c r="L5785" t="s">
        <v>815</v>
      </c>
      <c r="M5785">
        <v>2.436019677899286</v>
      </c>
      <c r="N5785">
        <v>82255</v>
      </c>
      <c r="O5785">
        <v>7752</v>
      </c>
      <c r="P5785">
        <v>1242</v>
      </c>
      <c r="Q5785">
        <v>396</v>
      </c>
      <c r="R5785">
        <v>165</v>
      </c>
      <c r="S5785">
        <v>108</v>
      </c>
      <c r="T5785">
        <v>77</v>
      </c>
      <c r="U5785">
        <v>32</v>
      </c>
      <c r="V5785">
        <v>36</v>
      </c>
      <c r="W5785">
        <v>20</v>
      </c>
    </row>
    <row r="5786" spans="1:23" x14ac:dyDescent="0.35">
      <c r="A5786" s="2">
        <v>4177448</v>
      </c>
      <c r="B5786" s="2" t="s">
        <v>2262</v>
      </c>
      <c r="C5786" s="2" t="s">
        <v>91</v>
      </c>
      <c r="D5786" s="2" t="s">
        <v>886</v>
      </c>
      <c r="E5786" s="2">
        <v>56824</v>
      </c>
      <c r="F5786" s="2">
        <v>54</v>
      </c>
      <c r="G5786" s="2">
        <v>22040</v>
      </c>
      <c r="H5786" s="46">
        <v>0.35086206896551719</v>
      </c>
      <c r="I5786" s="2">
        <v>14307</v>
      </c>
      <c r="J5786" s="2">
        <v>9.5030268900464593E-2</v>
      </c>
      <c r="K5786" s="2">
        <v>2.578221415607985</v>
      </c>
      <c r="L5786" s="2" t="s">
        <v>815</v>
      </c>
      <c r="M5786" s="58">
        <v>2.1446256038647342</v>
      </c>
      <c r="N5786" s="2">
        <v>18779</v>
      </c>
      <c r="O5786" s="2">
        <v>4922</v>
      </c>
      <c r="P5786" s="2">
        <v>1569</v>
      </c>
      <c r="Q5786" s="2">
        <v>556</v>
      </c>
      <c r="R5786" s="2">
        <v>270</v>
      </c>
      <c r="S5786" s="2">
        <v>126</v>
      </c>
      <c r="T5786" s="2">
        <v>84</v>
      </c>
      <c r="U5786" s="2">
        <v>88</v>
      </c>
      <c r="V5786" s="2">
        <v>72</v>
      </c>
      <c r="W5786" s="2">
        <v>30</v>
      </c>
    </row>
    <row r="5787" spans="1:23" x14ac:dyDescent="0.35">
      <c r="A5787" s="2">
        <v>4371948</v>
      </c>
      <c r="B5787" s="2" t="s">
        <v>3480</v>
      </c>
      <c r="C5787" s="2" t="s">
        <v>91</v>
      </c>
      <c r="D5787" s="2" t="s">
        <v>886</v>
      </c>
      <c r="E5787" s="2">
        <v>155035</v>
      </c>
      <c r="F5787" s="2">
        <v>112</v>
      </c>
      <c r="G5787" s="2">
        <v>60412</v>
      </c>
      <c r="H5787" s="2">
        <v>0.42072766999933792</v>
      </c>
      <c r="I5787" s="2">
        <v>34995</v>
      </c>
      <c r="J5787" s="2">
        <v>7.2241751862482662E-2</v>
      </c>
      <c r="K5787" s="2">
        <v>2.5662947758723429</v>
      </c>
      <c r="L5787" s="2" t="s">
        <v>815</v>
      </c>
      <c r="M5787" s="58">
        <v>2.002234247265307</v>
      </c>
      <c r="N5787" s="2">
        <v>50560</v>
      </c>
      <c r="O5787" s="2">
        <v>12154</v>
      </c>
      <c r="P5787" s="2">
        <v>6000</v>
      </c>
      <c r="Q5787" s="2">
        <v>3096</v>
      </c>
      <c r="R5787" s="2">
        <v>1935</v>
      </c>
      <c r="S5787" s="2">
        <v>1236</v>
      </c>
      <c r="T5787" s="2">
        <v>1050</v>
      </c>
      <c r="U5787" s="2">
        <v>696</v>
      </c>
      <c r="V5787" s="2">
        <v>324</v>
      </c>
      <c r="W5787" s="2">
        <v>380</v>
      </c>
    </row>
    <row r="5788" spans="1:23" x14ac:dyDescent="0.35">
      <c r="A5788" s="2">
        <v>4177448</v>
      </c>
      <c r="B5788" s="2" t="s">
        <v>2262</v>
      </c>
      <c r="C5788" s="2" t="s">
        <v>91</v>
      </c>
      <c r="D5788" s="2" t="s">
        <v>886</v>
      </c>
      <c r="E5788" s="2">
        <v>51400</v>
      </c>
      <c r="F5788" s="2">
        <v>73</v>
      </c>
      <c r="G5788" s="2">
        <v>20077</v>
      </c>
      <c r="H5788" s="46">
        <v>0.28824027494147531</v>
      </c>
      <c r="I5788" s="2">
        <v>14290</v>
      </c>
      <c r="J5788" s="2">
        <v>0.14202334630350191</v>
      </c>
      <c r="K5788" s="2">
        <v>2.5601434477262539</v>
      </c>
      <c r="L5788" s="2" t="s">
        <v>815</v>
      </c>
      <c r="M5788" s="58">
        <v>2.1773202863557422</v>
      </c>
      <c r="N5788" s="2">
        <v>17562</v>
      </c>
      <c r="O5788" s="2">
        <v>3838</v>
      </c>
      <c r="P5788" s="2">
        <v>1008</v>
      </c>
      <c r="Q5788" s="2">
        <v>408</v>
      </c>
      <c r="R5788" s="2">
        <v>195</v>
      </c>
      <c r="S5788" s="2">
        <v>180</v>
      </c>
      <c r="T5788" s="2">
        <v>126</v>
      </c>
      <c r="U5788" s="2">
        <v>104</v>
      </c>
      <c r="V5788" s="2">
        <v>126</v>
      </c>
      <c r="W5788" s="2">
        <v>60</v>
      </c>
    </row>
    <row r="5789" spans="1:23" x14ac:dyDescent="0.35">
      <c r="A5789" s="2">
        <v>4321265</v>
      </c>
      <c r="B5789" s="2" t="s">
        <v>3174</v>
      </c>
      <c r="C5789" s="2" t="s">
        <v>91</v>
      </c>
      <c r="D5789" s="2" t="s">
        <v>886</v>
      </c>
      <c r="E5789" s="2">
        <v>52974</v>
      </c>
      <c r="F5789" s="2">
        <v>50</v>
      </c>
      <c r="G5789" s="2">
        <v>20699</v>
      </c>
      <c r="H5789" s="2">
        <v>0.42968259336199821</v>
      </c>
      <c r="I5789" s="2">
        <v>11805</v>
      </c>
      <c r="J5789" s="2">
        <v>9.4385925170838533E-2</v>
      </c>
      <c r="K5789" s="2">
        <v>2.5592540702449389</v>
      </c>
      <c r="L5789" s="2" t="s">
        <v>815</v>
      </c>
      <c r="M5789" s="58">
        <v>2.3018162857391151</v>
      </c>
      <c r="N5789" s="2">
        <v>19009</v>
      </c>
      <c r="O5789" s="2">
        <v>2650</v>
      </c>
      <c r="P5789" s="2">
        <v>591</v>
      </c>
      <c r="Q5789" s="2">
        <v>252</v>
      </c>
      <c r="R5789" s="2">
        <v>175</v>
      </c>
      <c r="S5789" s="2">
        <v>42</v>
      </c>
      <c r="T5789" s="2">
        <v>105</v>
      </c>
      <c r="U5789" s="2">
        <v>40</v>
      </c>
      <c r="V5789" s="2">
        <v>90</v>
      </c>
      <c r="W5789" s="2">
        <v>60</v>
      </c>
    </row>
    <row r="5790" spans="1:23" x14ac:dyDescent="0.35">
      <c r="A5790" s="2">
        <v>4371947</v>
      </c>
      <c r="B5790" s="2" t="s">
        <v>3479</v>
      </c>
      <c r="C5790" s="2" t="s">
        <v>91</v>
      </c>
      <c r="D5790" s="2" t="s">
        <v>886</v>
      </c>
      <c r="E5790" s="2">
        <v>155074</v>
      </c>
      <c r="F5790" s="2">
        <v>106</v>
      </c>
      <c r="G5790" s="2">
        <v>60703</v>
      </c>
      <c r="H5790" s="2">
        <v>0.41752466929146831</v>
      </c>
      <c r="I5790" s="2">
        <v>35358</v>
      </c>
      <c r="J5790" s="2">
        <v>6.8354463030553148E-2</v>
      </c>
      <c r="K5790" s="2">
        <v>2.5546348615389678</v>
      </c>
      <c r="L5790" s="2" t="s">
        <v>815</v>
      </c>
      <c r="M5790" s="58">
        <v>1.9971666645202</v>
      </c>
      <c r="N5790" s="2">
        <v>50907</v>
      </c>
      <c r="O5790" s="2">
        <v>12176</v>
      </c>
      <c r="P5790" s="2">
        <v>5724</v>
      </c>
      <c r="Q5790" s="2">
        <v>3192</v>
      </c>
      <c r="R5790" s="2">
        <v>2095</v>
      </c>
      <c r="S5790" s="2">
        <v>1146</v>
      </c>
      <c r="T5790" s="2">
        <v>847</v>
      </c>
      <c r="U5790" s="2">
        <v>696</v>
      </c>
      <c r="V5790" s="2">
        <v>414</v>
      </c>
      <c r="W5790" s="2">
        <v>450</v>
      </c>
    </row>
    <row r="5791" spans="1:23" x14ac:dyDescent="0.35">
      <c r="A5791" s="2">
        <v>4371949</v>
      </c>
      <c r="B5791" s="2" t="s">
        <v>3481</v>
      </c>
      <c r="C5791" s="2" t="s">
        <v>91</v>
      </c>
      <c r="D5791" s="2" t="s">
        <v>886</v>
      </c>
      <c r="E5791" s="2">
        <v>154697</v>
      </c>
      <c r="F5791" s="2">
        <v>123</v>
      </c>
      <c r="G5791" s="2">
        <v>60694</v>
      </c>
      <c r="H5791" s="2">
        <v>0.42149141595544859</v>
      </c>
      <c r="I5791" s="2">
        <v>35112</v>
      </c>
      <c r="J5791" s="2">
        <v>7.951026846028042E-2</v>
      </c>
      <c r="K5791" s="2">
        <v>2.5488021880251761</v>
      </c>
      <c r="L5791" s="2" t="s">
        <v>815</v>
      </c>
      <c r="M5791" s="58">
        <v>1.9921317639786751</v>
      </c>
      <c r="N5791" s="2">
        <v>50782</v>
      </c>
      <c r="O5791" s="2">
        <v>12444</v>
      </c>
      <c r="P5791" s="2">
        <v>5553</v>
      </c>
      <c r="Q5791" s="2">
        <v>3432</v>
      </c>
      <c r="R5791" s="2">
        <v>2025</v>
      </c>
      <c r="S5791" s="2">
        <v>1110</v>
      </c>
      <c r="T5791" s="2">
        <v>833</v>
      </c>
      <c r="U5791" s="2">
        <v>640</v>
      </c>
      <c r="V5791" s="2">
        <v>405</v>
      </c>
      <c r="W5791" s="2">
        <v>430</v>
      </c>
    </row>
    <row r="5792" spans="1:23" x14ac:dyDescent="0.35">
      <c r="A5792" s="2">
        <v>4177446</v>
      </c>
      <c r="B5792" s="2" t="s">
        <v>2260</v>
      </c>
      <c r="C5792" s="2" t="s">
        <v>91</v>
      </c>
      <c r="D5792" s="2" t="s">
        <v>886</v>
      </c>
      <c r="E5792" s="2">
        <v>87439</v>
      </c>
      <c r="F5792" s="2">
        <v>59</v>
      </c>
      <c r="G5792" s="2">
        <v>34658</v>
      </c>
      <c r="H5792" s="46">
        <v>0.51661953950025974</v>
      </c>
      <c r="I5792" s="2">
        <v>16753</v>
      </c>
      <c r="J5792" s="2">
        <v>6.7475611569208255E-2</v>
      </c>
      <c r="K5792" s="2">
        <v>2.5229095735472331</v>
      </c>
      <c r="L5792" s="2" t="s">
        <v>815</v>
      </c>
      <c r="M5792" s="58">
        <v>1.9492832779722229</v>
      </c>
      <c r="N5792" s="2">
        <v>28576</v>
      </c>
      <c r="O5792" s="2">
        <v>7986</v>
      </c>
      <c r="P5792" s="2">
        <v>2553</v>
      </c>
      <c r="Q5792" s="2">
        <v>1524</v>
      </c>
      <c r="R5792" s="2">
        <v>1235</v>
      </c>
      <c r="S5792" s="2">
        <v>876</v>
      </c>
      <c r="T5792" s="2">
        <v>602</v>
      </c>
      <c r="U5792" s="2">
        <v>536</v>
      </c>
      <c r="V5792" s="2">
        <v>549</v>
      </c>
      <c r="W5792" s="2">
        <v>420</v>
      </c>
    </row>
    <row r="5793" spans="1:23" x14ac:dyDescent="0.35">
      <c r="A5793" s="2">
        <v>4293495</v>
      </c>
      <c r="B5793" s="2" t="s">
        <v>2837</v>
      </c>
      <c r="C5793" s="2" t="s">
        <v>91</v>
      </c>
      <c r="D5793" s="2" t="s">
        <v>886</v>
      </c>
      <c r="E5793" s="2">
        <v>46291</v>
      </c>
      <c r="F5793" s="2">
        <v>45</v>
      </c>
      <c r="G5793" s="2">
        <v>18428</v>
      </c>
      <c r="H5793" s="2">
        <v>0.32863034512698058</v>
      </c>
      <c r="I5793" s="2">
        <v>12372</v>
      </c>
      <c r="J5793" s="2">
        <v>9.721112095223694E-2</v>
      </c>
      <c r="K5793" s="2">
        <v>2.511992619926199</v>
      </c>
      <c r="L5793" s="2" t="s">
        <v>815</v>
      </c>
      <c r="M5793" s="58">
        <v>2.2204048349961631</v>
      </c>
      <c r="N5793" s="2">
        <v>16796</v>
      </c>
      <c r="O5793" s="2">
        <v>2458</v>
      </c>
      <c r="P5793" s="2">
        <v>579</v>
      </c>
      <c r="Q5793" s="2">
        <v>284</v>
      </c>
      <c r="R5793" s="2">
        <v>225</v>
      </c>
      <c r="S5793" s="2">
        <v>138</v>
      </c>
      <c r="T5793" s="2">
        <v>119</v>
      </c>
      <c r="U5793" s="2">
        <v>96</v>
      </c>
      <c r="V5793" s="2">
        <v>63</v>
      </c>
      <c r="W5793" s="2">
        <v>90</v>
      </c>
    </row>
    <row r="5794" spans="1:23" x14ac:dyDescent="0.35">
      <c r="A5794" s="2">
        <v>4293495</v>
      </c>
      <c r="B5794" s="2" t="s">
        <v>2837</v>
      </c>
      <c r="C5794" s="2" t="s">
        <v>91</v>
      </c>
      <c r="D5794" s="2" t="s">
        <v>886</v>
      </c>
      <c r="E5794" s="2">
        <v>45777</v>
      </c>
      <c r="F5794" s="2">
        <v>40</v>
      </c>
      <c r="G5794" s="2">
        <v>18456</v>
      </c>
      <c r="H5794" s="2">
        <v>0.29464672735153868</v>
      </c>
      <c r="I5794" s="2">
        <v>13018</v>
      </c>
      <c r="J5794" s="2">
        <v>8.7380125390479929E-2</v>
      </c>
      <c r="K5794" s="2">
        <v>2.4803315994798441</v>
      </c>
      <c r="L5794" s="2" t="s">
        <v>815</v>
      </c>
      <c r="M5794" s="58">
        <v>2.1160726667591181</v>
      </c>
      <c r="N5794" s="2">
        <v>16504</v>
      </c>
      <c r="O5794" s="2">
        <v>2630</v>
      </c>
      <c r="P5794" s="2">
        <v>804</v>
      </c>
      <c r="Q5794" s="2">
        <v>416</v>
      </c>
      <c r="R5794" s="2">
        <v>370</v>
      </c>
      <c r="S5794" s="2">
        <v>258</v>
      </c>
      <c r="T5794" s="2">
        <v>203</v>
      </c>
      <c r="U5794" s="2">
        <v>176</v>
      </c>
      <c r="V5794" s="2">
        <v>162</v>
      </c>
      <c r="W5794" s="2">
        <v>110</v>
      </c>
    </row>
    <row r="5795" spans="1:23" x14ac:dyDescent="0.35">
      <c r="A5795">
        <v>4293472</v>
      </c>
      <c r="B5795" t="s">
        <v>2819</v>
      </c>
      <c r="C5795" t="s">
        <v>91</v>
      </c>
      <c r="D5795" t="s">
        <v>886</v>
      </c>
      <c r="E5795">
        <v>84237</v>
      </c>
      <c r="F5795">
        <v>57</v>
      </c>
      <c r="G5795">
        <v>33988</v>
      </c>
      <c r="H5795">
        <v>0.56113922560903851</v>
      </c>
      <c r="I5795">
        <v>14916</v>
      </c>
      <c r="J5795">
        <v>6.7666227429751771E-2</v>
      </c>
      <c r="K5795">
        <v>2.4784335647875722</v>
      </c>
      <c r="L5795" t="s">
        <v>815</v>
      </c>
      <c r="M5795">
        <v>2.0046405368744198</v>
      </c>
      <c r="N5795">
        <v>29356</v>
      </c>
      <c r="O5795">
        <v>5978</v>
      </c>
      <c r="P5795">
        <v>2016</v>
      </c>
      <c r="Q5795">
        <v>1316</v>
      </c>
      <c r="R5795">
        <v>820</v>
      </c>
      <c r="S5795">
        <v>726</v>
      </c>
      <c r="T5795">
        <v>581</v>
      </c>
      <c r="U5795">
        <v>504</v>
      </c>
      <c r="V5795">
        <v>414</v>
      </c>
      <c r="W5795">
        <v>310</v>
      </c>
    </row>
    <row r="5796" spans="1:23" x14ac:dyDescent="0.35">
      <c r="A5796" s="2">
        <v>4410514</v>
      </c>
      <c r="B5796" s="2" t="s">
        <v>3867</v>
      </c>
      <c r="C5796" s="2" t="s">
        <v>91</v>
      </c>
      <c r="D5796" s="2" t="s">
        <v>886</v>
      </c>
      <c r="E5796" s="2">
        <v>19500</v>
      </c>
      <c r="F5796" s="2">
        <v>22</v>
      </c>
      <c r="G5796" s="2">
        <v>7904</v>
      </c>
      <c r="H5796" s="2">
        <v>0.37866902834008098</v>
      </c>
      <c r="I5796" s="2">
        <v>4911</v>
      </c>
      <c r="J5796" s="2">
        <v>0.11282051282051279</v>
      </c>
      <c r="K5796" s="2">
        <v>2.4671052631578951</v>
      </c>
      <c r="L5796" s="2" t="s">
        <v>815</v>
      </c>
      <c r="M5796" s="58">
        <v>2.03676624190516</v>
      </c>
      <c r="N5796" s="2">
        <v>6987</v>
      </c>
      <c r="O5796" s="2">
        <v>1120</v>
      </c>
      <c r="P5796" s="2">
        <v>453</v>
      </c>
      <c r="Q5796" s="2">
        <v>224</v>
      </c>
      <c r="R5796" s="2">
        <v>230</v>
      </c>
      <c r="S5796" s="2">
        <v>144</v>
      </c>
      <c r="T5796" s="2">
        <v>133</v>
      </c>
      <c r="U5796" s="2">
        <v>112</v>
      </c>
      <c r="V5796" s="2">
        <v>81</v>
      </c>
      <c r="W5796" s="2">
        <v>90</v>
      </c>
    </row>
    <row r="5797" spans="1:23" x14ac:dyDescent="0.35">
      <c r="A5797" s="2">
        <v>4053980</v>
      </c>
      <c r="B5797" s="2" t="s">
        <v>2229</v>
      </c>
      <c r="C5797" s="2" t="s">
        <v>91</v>
      </c>
      <c r="D5797" s="2" t="s">
        <v>886</v>
      </c>
      <c r="E5797" s="2">
        <v>55597</v>
      </c>
      <c r="F5797" s="2">
        <v>35</v>
      </c>
      <c r="G5797" s="2">
        <v>22735</v>
      </c>
      <c r="H5797" s="46">
        <v>0.63092148669452386</v>
      </c>
      <c r="I5797" s="2">
        <v>8391</v>
      </c>
      <c r="J5797" s="2">
        <v>6.2953037034372356E-2</v>
      </c>
      <c r="K5797" s="2">
        <v>2.445436551572465</v>
      </c>
      <c r="L5797" s="2" t="s">
        <v>815</v>
      </c>
      <c r="M5797" s="58">
        <v>1.8005375995854651</v>
      </c>
      <c r="N5797" s="2">
        <v>17526</v>
      </c>
      <c r="O5797" s="2">
        <v>7076</v>
      </c>
      <c r="P5797" s="2">
        <v>2532</v>
      </c>
      <c r="Q5797" s="2">
        <v>1204</v>
      </c>
      <c r="R5797" s="2">
        <v>695</v>
      </c>
      <c r="S5797" s="2">
        <v>540</v>
      </c>
      <c r="T5797" s="2">
        <v>378</v>
      </c>
      <c r="U5797" s="2">
        <v>432</v>
      </c>
      <c r="V5797" s="2">
        <v>315</v>
      </c>
      <c r="W5797" s="2">
        <v>180</v>
      </c>
    </row>
    <row r="5798" spans="1:23" x14ac:dyDescent="0.35">
      <c r="A5798" s="2">
        <v>4321265</v>
      </c>
      <c r="B5798" s="2" t="s">
        <v>3174</v>
      </c>
      <c r="C5798" s="2" t="s">
        <v>91</v>
      </c>
      <c r="D5798" s="2" t="s">
        <v>886</v>
      </c>
      <c r="E5798" s="2">
        <v>50190</v>
      </c>
      <c r="F5798" s="2">
        <v>43</v>
      </c>
      <c r="G5798" s="2">
        <v>20567</v>
      </c>
      <c r="H5798" s="2">
        <v>0.29294500899499198</v>
      </c>
      <c r="I5798" s="2">
        <v>14542</v>
      </c>
      <c r="J5798" s="2">
        <v>8.5674437138872281E-2</v>
      </c>
      <c r="K5798" s="2">
        <v>2.4403170126902318</v>
      </c>
      <c r="L5798" s="2" t="s">
        <v>815</v>
      </c>
      <c r="M5798" s="58">
        <v>2.1504777411200142</v>
      </c>
      <c r="N5798" s="2">
        <v>18708</v>
      </c>
      <c r="O5798" s="2">
        <v>2738</v>
      </c>
      <c r="P5798" s="2">
        <v>783</v>
      </c>
      <c r="Q5798" s="2">
        <v>376</v>
      </c>
      <c r="R5798" s="2">
        <v>215</v>
      </c>
      <c r="S5798" s="2">
        <v>168</v>
      </c>
      <c r="T5798" s="2">
        <v>147</v>
      </c>
      <c r="U5798" s="2">
        <v>72</v>
      </c>
      <c r="V5798" s="2">
        <v>72</v>
      </c>
      <c r="W5798" s="2">
        <v>60</v>
      </c>
    </row>
    <row r="5799" spans="1:23" x14ac:dyDescent="0.35">
      <c r="A5799" s="2">
        <v>4304299</v>
      </c>
      <c r="B5799" s="2" t="s">
        <v>3039</v>
      </c>
      <c r="C5799" s="2" t="s">
        <v>91</v>
      </c>
      <c r="D5799" s="2" t="s">
        <v>886</v>
      </c>
      <c r="E5799" s="2">
        <v>76087</v>
      </c>
      <c r="F5799" s="2">
        <v>311</v>
      </c>
      <c r="G5799" s="2">
        <v>31251</v>
      </c>
      <c r="H5799" s="2">
        <v>0.55988608364532333</v>
      </c>
      <c r="I5799" s="2">
        <v>13754</v>
      </c>
      <c r="J5799" s="2">
        <v>0.40874262357564373</v>
      </c>
      <c r="K5799" s="2">
        <v>2.4347060894051391</v>
      </c>
      <c r="L5799" s="2" t="s">
        <v>815</v>
      </c>
      <c r="M5799" s="58">
        <v>1.0490851682821569</v>
      </c>
      <c r="N5799" s="2">
        <v>27452</v>
      </c>
      <c r="O5799" s="2">
        <v>5818</v>
      </c>
      <c r="P5799" s="2">
        <v>1980</v>
      </c>
      <c r="Q5799" s="2">
        <v>672</v>
      </c>
      <c r="R5799" s="2">
        <v>235</v>
      </c>
      <c r="S5799" s="2">
        <v>66</v>
      </c>
      <c r="T5799" s="2">
        <v>21</v>
      </c>
      <c r="U5799" s="2">
        <v>20</v>
      </c>
      <c r="V5799" s="2">
        <v>36264</v>
      </c>
      <c r="W5799" s="2">
        <v>-1</v>
      </c>
    </row>
    <row r="5800" spans="1:23" x14ac:dyDescent="0.35">
      <c r="A5800" s="2">
        <v>4410514</v>
      </c>
      <c r="B5800" s="2" t="s">
        <v>3867</v>
      </c>
      <c r="C5800" s="2" t="s">
        <v>91</v>
      </c>
      <c r="D5800" s="2" t="s">
        <v>886</v>
      </c>
      <c r="E5800" s="2">
        <v>19851</v>
      </c>
      <c r="F5800" s="2">
        <v>23</v>
      </c>
      <c r="G5800" s="2">
        <v>8211</v>
      </c>
      <c r="H5800" s="2">
        <v>0.37267080745341619</v>
      </c>
      <c r="I5800" s="2">
        <v>5151</v>
      </c>
      <c r="J5800" s="2">
        <v>0.1158631806961866</v>
      </c>
      <c r="K5800" s="2">
        <v>2.417610522469857</v>
      </c>
      <c r="L5800" s="2" t="s">
        <v>815</v>
      </c>
      <c r="M5800" s="58">
        <v>2.179034028540066</v>
      </c>
      <c r="N5800" s="2">
        <v>7592</v>
      </c>
      <c r="O5800" s="2">
        <v>928</v>
      </c>
      <c r="P5800" s="2">
        <v>258</v>
      </c>
      <c r="Q5800" s="2">
        <v>120</v>
      </c>
      <c r="R5800" s="2">
        <v>70</v>
      </c>
      <c r="S5800" s="2">
        <v>36</v>
      </c>
      <c r="T5800" s="2">
        <v>42</v>
      </c>
      <c r="U5800" s="2">
        <v>16</v>
      </c>
      <c r="V5800" s="2">
        <v>18</v>
      </c>
      <c r="W5800" s="2">
        <v>30</v>
      </c>
    </row>
    <row r="5801" spans="1:23" x14ac:dyDescent="0.35">
      <c r="A5801">
        <v>4321265</v>
      </c>
      <c r="B5801" t="s">
        <v>3174</v>
      </c>
      <c r="C5801" t="s">
        <v>91</v>
      </c>
      <c r="D5801" t="s">
        <v>886</v>
      </c>
      <c r="E5801">
        <v>52492</v>
      </c>
      <c r="F5801">
        <v>39</v>
      </c>
      <c r="G5801">
        <v>22057</v>
      </c>
      <c r="H5801">
        <v>0.38468513397107501</v>
      </c>
      <c r="I5801">
        <v>13572</v>
      </c>
      <c r="J5801">
        <v>7.4297035738779243E-2</v>
      </c>
      <c r="K5801">
        <v>2.3798340662828128</v>
      </c>
      <c r="L5801" t="s">
        <v>815</v>
      </c>
      <c r="M5801">
        <v>2.0757671622904139</v>
      </c>
      <c r="N5801">
        <v>19757</v>
      </c>
      <c r="O5801">
        <v>3546</v>
      </c>
      <c r="P5801">
        <v>897</v>
      </c>
      <c r="Q5801">
        <v>348</v>
      </c>
      <c r="R5801">
        <v>255</v>
      </c>
      <c r="S5801">
        <v>156</v>
      </c>
      <c r="T5801">
        <v>77</v>
      </c>
      <c r="U5801">
        <v>120</v>
      </c>
      <c r="V5801">
        <v>72</v>
      </c>
      <c r="W5801">
        <v>60</v>
      </c>
    </row>
    <row r="5802" spans="1:23" x14ac:dyDescent="0.35">
      <c r="A5802">
        <v>4505830</v>
      </c>
      <c r="B5802" t="s">
        <v>4359</v>
      </c>
      <c r="C5802" t="s">
        <v>91</v>
      </c>
      <c r="D5802" t="s">
        <v>886</v>
      </c>
      <c r="E5802">
        <v>214744</v>
      </c>
      <c r="F5802">
        <v>89</v>
      </c>
      <c r="G5802">
        <v>90375</v>
      </c>
      <c r="H5802">
        <v>0.37187275242047019</v>
      </c>
      <c r="I5802">
        <v>56767</v>
      </c>
      <c r="J5802">
        <v>4.1444696941474499E-2</v>
      </c>
      <c r="K5802">
        <v>2.3761438450899028</v>
      </c>
      <c r="L5802" t="s">
        <v>815</v>
      </c>
      <c r="M5802">
        <v>2.2182922546123169</v>
      </c>
      <c r="N5802">
        <v>84951</v>
      </c>
      <c r="O5802">
        <v>9462</v>
      </c>
      <c r="P5802">
        <v>1533</v>
      </c>
      <c r="Q5802">
        <v>440</v>
      </c>
      <c r="R5802">
        <v>135</v>
      </c>
      <c r="S5802">
        <v>90</v>
      </c>
      <c r="T5802">
        <v>98</v>
      </c>
      <c r="U5802">
        <v>48</v>
      </c>
      <c r="V5802">
        <v>9</v>
      </c>
      <c r="W5802">
        <v>40</v>
      </c>
    </row>
    <row r="5803" spans="1:23" x14ac:dyDescent="0.35">
      <c r="A5803">
        <v>4505828</v>
      </c>
      <c r="B5803" t="s">
        <v>4357</v>
      </c>
      <c r="C5803" t="s">
        <v>91</v>
      </c>
      <c r="D5803" t="s">
        <v>886</v>
      </c>
      <c r="E5803">
        <v>41632</v>
      </c>
      <c r="F5803">
        <v>48</v>
      </c>
      <c r="G5803">
        <v>17594</v>
      </c>
      <c r="H5803">
        <v>0.29180402409912459</v>
      </c>
      <c r="I5803">
        <v>12460</v>
      </c>
      <c r="J5803">
        <v>0.11529592621060721</v>
      </c>
      <c r="K5803">
        <v>2.3662612254177562</v>
      </c>
      <c r="L5803" t="s">
        <v>815</v>
      </c>
      <c r="M5803">
        <v>2.120295390883626</v>
      </c>
      <c r="N5803">
        <v>16112</v>
      </c>
      <c r="O5803">
        <v>2320</v>
      </c>
      <c r="P5803">
        <v>573</v>
      </c>
      <c r="Q5803">
        <v>184</v>
      </c>
      <c r="R5803">
        <v>115</v>
      </c>
      <c r="S5803">
        <v>72</v>
      </c>
      <c r="T5803">
        <v>63</v>
      </c>
      <c r="U5803">
        <v>112</v>
      </c>
      <c r="V5803">
        <v>54</v>
      </c>
      <c r="W5803">
        <v>30</v>
      </c>
    </row>
    <row r="5804" spans="1:23" x14ac:dyDescent="0.35">
      <c r="A5804" s="2">
        <v>4053971</v>
      </c>
      <c r="B5804" s="2" t="s">
        <v>2219</v>
      </c>
      <c r="C5804" s="2" t="s">
        <v>91</v>
      </c>
      <c r="D5804" s="2" t="s">
        <v>886</v>
      </c>
      <c r="E5804" s="2">
        <v>31157</v>
      </c>
      <c r="F5804" s="2">
        <v>72</v>
      </c>
      <c r="G5804" s="2">
        <v>13258</v>
      </c>
      <c r="H5804" s="46">
        <v>0.2195655453311208</v>
      </c>
      <c r="I5804" s="2">
        <v>10347</v>
      </c>
      <c r="J5804" s="2">
        <v>0.2310877170459287</v>
      </c>
      <c r="K5804" s="2">
        <v>2.350052798310454</v>
      </c>
      <c r="L5804" s="2" t="s">
        <v>815</v>
      </c>
      <c r="M5804" s="58">
        <v>2.108336716741102</v>
      </c>
      <c r="N5804" s="2">
        <v>12145</v>
      </c>
      <c r="O5804" s="2">
        <v>1756</v>
      </c>
      <c r="P5804" s="2">
        <v>345</v>
      </c>
      <c r="Q5804" s="2">
        <v>160</v>
      </c>
      <c r="R5804" s="2">
        <v>75</v>
      </c>
      <c r="S5804" s="2">
        <v>120</v>
      </c>
      <c r="T5804" s="2">
        <v>70</v>
      </c>
      <c r="U5804" s="2">
        <v>40</v>
      </c>
      <c r="V5804" s="2">
        <v>27</v>
      </c>
      <c r="W5804" s="2">
        <v>40</v>
      </c>
    </row>
    <row r="5805" spans="1:23" x14ac:dyDescent="0.35">
      <c r="A5805" s="2">
        <v>4177788</v>
      </c>
      <c r="B5805" s="2" t="s">
        <v>2241</v>
      </c>
      <c r="C5805" s="2" t="s">
        <v>91</v>
      </c>
      <c r="D5805" s="2" t="s">
        <v>886</v>
      </c>
      <c r="E5805" s="2">
        <v>69784</v>
      </c>
      <c r="F5805" s="2">
        <v>105</v>
      </c>
      <c r="G5805" s="2">
        <v>29929</v>
      </c>
      <c r="H5805" s="46">
        <v>0.2126365732232951</v>
      </c>
      <c r="I5805" s="2">
        <v>23565</v>
      </c>
      <c r="J5805" s="2">
        <v>0.15046428980855209</v>
      </c>
      <c r="K5805" s="2">
        <v>2.3316515753951021</v>
      </c>
      <c r="L5805" s="2" t="s">
        <v>815</v>
      </c>
      <c r="M5805" s="58">
        <v>2.1011682524388782</v>
      </c>
      <c r="N5805" s="2">
        <v>27566</v>
      </c>
      <c r="O5805" s="2">
        <v>3596</v>
      </c>
      <c r="P5805" s="2">
        <v>870</v>
      </c>
      <c r="Q5805" s="2">
        <v>476</v>
      </c>
      <c r="R5805" s="2">
        <v>250</v>
      </c>
      <c r="S5805" s="2">
        <v>150</v>
      </c>
      <c r="T5805" s="2">
        <v>63</v>
      </c>
      <c r="U5805" s="2">
        <v>136</v>
      </c>
      <c r="V5805" s="2">
        <v>45</v>
      </c>
      <c r="W5805" s="2">
        <v>60</v>
      </c>
    </row>
    <row r="5806" spans="1:23" x14ac:dyDescent="0.35">
      <c r="A5806" s="2">
        <v>4358312</v>
      </c>
      <c r="B5806" s="2" t="s">
        <v>3373</v>
      </c>
      <c r="C5806" s="2" t="s">
        <v>91</v>
      </c>
      <c r="D5806" s="2" t="s">
        <v>886</v>
      </c>
      <c r="E5806" s="2">
        <v>161152</v>
      </c>
      <c r="F5806" s="2">
        <v>98</v>
      </c>
      <c r="G5806" s="2">
        <v>69484</v>
      </c>
      <c r="H5806" s="2">
        <v>0.31628864198952278</v>
      </c>
      <c r="I5806" s="2">
        <v>47507</v>
      </c>
      <c r="J5806" s="2">
        <v>6.0812152501985697E-2</v>
      </c>
      <c r="K5806" s="2">
        <v>2.3192677450923949</v>
      </c>
      <c r="L5806" s="2" t="s">
        <v>815</v>
      </c>
      <c r="M5806" s="58">
        <v>1.1170012199179331</v>
      </c>
      <c r="N5806" s="2">
        <v>67215</v>
      </c>
      <c r="O5806" s="2">
        <v>4064</v>
      </c>
      <c r="P5806" s="2">
        <v>495</v>
      </c>
      <c r="Q5806" s="2">
        <v>172</v>
      </c>
      <c r="R5806" s="2">
        <v>90</v>
      </c>
      <c r="S5806" s="2">
        <v>24</v>
      </c>
      <c r="T5806" s="2">
        <v>35</v>
      </c>
      <c r="U5806" s="2">
        <v>16</v>
      </c>
      <c r="V5806" s="2">
        <v>25</v>
      </c>
      <c r="W5806" s="2">
        <v>72136</v>
      </c>
    </row>
    <row r="5807" spans="1:23" x14ac:dyDescent="0.35">
      <c r="A5807" s="2">
        <v>4293495</v>
      </c>
      <c r="B5807" s="2" t="s">
        <v>2837</v>
      </c>
      <c r="C5807" s="2" t="s">
        <v>91</v>
      </c>
      <c r="D5807" s="2" t="s">
        <v>886</v>
      </c>
      <c r="E5807" s="2">
        <v>66683</v>
      </c>
      <c r="F5807" s="2">
        <v>74</v>
      </c>
      <c r="G5807" s="2">
        <v>28880</v>
      </c>
      <c r="H5807" s="2">
        <v>0.32216066481994471</v>
      </c>
      <c r="I5807" s="2">
        <v>19576</v>
      </c>
      <c r="J5807" s="2">
        <v>0.11097281166114301</v>
      </c>
      <c r="K5807" s="2">
        <v>2.308968144044321</v>
      </c>
      <c r="L5807" s="2" t="s">
        <v>815</v>
      </c>
      <c r="M5807" s="58">
        <v>2.0254844784642492</v>
      </c>
      <c r="N5807" s="2">
        <v>26202</v>
      </c>
      <c r="O5807" s="2">
        <v>3872</v>
      </c>
      <c r="P5807" s="2">
        <v>1074</v>
      </c>
      <c r="Q5807" s="2">
        <v>492</v>
      </c>
      <c r="R5807" s="2">
        <v>395</v>
      </c>
      <c r="S5807" s="2">
        <v>276</v>
      </c>
      <c r="T5807" s="2">
        <v>203</v>
      </c>
      <c r="U5807" s="2">
        <v>152</v>
      </c>
      <c r="V5807" s="2">
        <v>126</v>
      </c>
      <c r="W5807" s="2">
        <v>130</v>
      </c>
    </row>
    <row r="5808" spans="1:23" x14ac:dyDescent="0.35">
      <c r="A5808" s="2">
        <v>4053971</v>
      </c>
      <c r="B5808" s="2" t="s">
        <v>2219</v>
      </c>
      <c r="C5808" s="2" t="s">
        <v>91</v>
      </c>
      <c r="D5808" s="2" t="s">
        <v>886</v>
      </c>
      <c r="E5808" s="2">
        <v>31380</v>
      </c>
      <c r="F5808" s="2">
        <v>95</v>
      </c>
      <c r="G5808" s="2">
        <v>13593</v>
      </c>
      <c r="H5808" s="46">
        <v>0.27131611859045102</v>
      </c>
      <c r="I5808" s="2">
        <v>9905</v>
      </c>
      <c r="J5808" s="2">
        <v>0.30274059910771189</v>
      </c>
      <c r="K5808" s="2">
        <v>2.308541160891636</v>
      </c>
      <c r="L5808" s="2" t="s">
        <v>815</v>
      </c>
      <c r="M5808" s="58">
        <v>1.995167853509664</v>
      </c>
      <c r="N5808" s="2">
        <v>12008</v>
      </c>
      <c r="O5808" s="2">
        <v>2476</v>
      </c>
      <c r="P5808" s="2">
        <v>564</v>
      </c>
      <c r="Q5808" s="2">
        <v>244</v>
      </c>
      <c r="R5808" s="2">
        <v>155</v>
      </c>
      <c r="S5808" s="2">
        <v>66</v>
      </c>
      <c r="T5808" s="2">
        <v>56</v>
      </c>
      <c r="U5808" s="2">
        <v>48</v>
      </c>
      <c r="V5808" s="2">
        <v>81</v>
      </c>
      <c r="W5808" s="2">
        <v>30</v>
      </c>
    </row>
    <row r="5809" spans="1:23" x14ac:dyDescent="0.35">
      <c r="A5809" s="2">
        <v>4310163</v>
      </c>
      <c r="B5809" s="2" t="s">
        <v>3077</v>
      </c>
      <c r="C5809" s="2" t="s">
        <v>91</v>
      </c>
      <c r="D5809" s="2" t="s">
        <v>886</v>
      </c>
      <c r="E5809" s="2">
        <v>42593</v>
      </c>
      <c r="F5809" s="2">
        <v>443</v>
      </c>
      <c r="G5809" s="2">
        <v>18452</v>
      </c>
      <c r="H5809" s="2">
        <v>0.53652720572295687</v>
      </c>
      <c r="I5809" s="2">
        <v>8552</v>
      </c>
      <c r="J5809" s="2">
        <v>1.040077007959054</v>
      </c>
      <c r="K5809" s="2">
        <v>2.3083134619553438</v>
      </c>
      <c r="L5809" s="2" t="s">
        <v>815</v>
      </c>
      <c r="M5809" s="58">
        <v>1.0449192875717579</v>
      </c>
      <c r="N5809" s="2">
        <v>16858</v>
      </c>
      <c r="O5809" s="2">
        <v>2656</v>
      </c>
      <c r="P5809" s="2">
        <v>633</v>
      </c>
      <c r="Q5809" s="2">
        <v>176</v>
      </c>
      <c r="R5809" s="2">
        <v>45</v>
      </c>
      <c r="S5809" s="2">
        <v>6</v>
      </c>
      <c r="T5809" s="2">
        <v>8</v>
      </c>
      <c r="U5809" s="2">
        <v>20382</v>
      </c>
      <c r="V5809" s="2">
        <v>-1</v>
      </c>
      <c r="W5809" s="2">
        <v>-1</v>
      </c>
    </row>
    <row r="5810" spans="1:23" x14ac:dyDescent="0.35">
      <c r="A5810" s="2">
        <v>4410516</v>
      </c>
      <c r="B5810" s="2" t="s">
        <v>3869</v>
      </c>
      <c r="C5810" s="2" t="s">
        <v>91</v>
      </c>
      <c r="D5810" s="2" t="s">
        <v>886</v>
      </c>
      <c r="E5810" s="2">
        <v>68996</v>
      </c>
      <c r="F5810" s="2">
        <v>56</v>
      </c>
      <c r="G5810" s="2">
        <v>30061</v>
      </c>
      <c r="H5810" s="2">
        <v>0.3389774125943914</v>
      </c>
      <c r="I5810" s="2">
        <v>19871</v>
      </c>
      <c r="J5810" s="2">
        <v>8.1164125456548206E-2</v>
      </c>
      <c r="K5810" s="2">
        <v>2.29519976048701</v>
      </c>
      <c r="L5810" s="2" t="s">
        <v>815</v>
      </c>
      <c r="M5810" s="58">
        <v>1.117579409430326</v>
      </c>
      <c r="N5810" s="2">
        <v>29372</v>
      </c>
      <c r="O5810" s="2">
        <v>1234</v>
      </c>
      <c r="P5810" s="2">
        <v>144</v>
      </c>
      <c r="Q5810" s="2">
        <v>60</v>
      </c>
      <c r="R5810" s="2">
        <v>25</v>
      </c>
      <c r="S5810" s="2">
        <v>12</v>
      </c>
      <c r="T5810" s="2">
        <v>9</v>
      </c>
      <c r="U5810" s="2">
        <v>13</v>
      </c>
      <c r="V5810" s="2">
        <v>30869</v>
      </c>
      <c r="W5810" s="2">
        <v>-1</v>
      </c>
    </row>
    <row r="5811" spans="1:23" x14ac:dyDescent="0.35">
      <c r="A5811" s="2">
        <v>4053971</v>
      </c>
      <c r="B5811" s="2" t="s">
        <v>2219</v>
      </c>
      <c r="C5811" s="2" t="s">
        <v>91</v>
      </c>
      <c r="D5811" s="2" t="s">
        <v>886</v>
      </c>
      <c r="E5811" s="2">
        <v>62909</v>
      </c>
      <c r="F5811" s="2">
        <v>118</v>
      </c>
      <c r="G5811" s="2">
        <v>27418</v>
      </c>
      <c r="H5811" s="46">
        <v>0.27708074987234671</v>
      </c>
      <c r="I5811" s="2">
        <v>19821</v>
      </c>
      <c r="J5811" s="2">
        <v>0.1875725253938228</v>
      </c>
      <c r="K5811" s="2">
        <v>2.2944416077029688</v>
      </c>
      <c r="L5811" s="2" t="s">
        <v>815</v>
      </c>
      <c r="M5811" s="58">
        <v>2.0676746096959731</v>
      </c>
      <c r="N5811" s="2">
        <v>25195</v>
      </c>
      <c r="O5811" s="2">
        <v>3472</v>
      </c>
      <c r="P5811" s="2">
        <v>780</v>
      </c>
      <c r="Q5811" s="2">
        <v>308</v>
      </c>
      <c r="R5811" s="2">
        <v>205</v>
      </c>
      <c r="S5811" s="2">
        <v>120</v>
      </c>
      <c r="T5811" s="2">
        <v>140</v>
      </c>
      <c r="U5811" s="2">
        <v>120</v>
      </c>
      <c r="V5811" s="2">
        <v>45</v>
      </c>
      <c r="W5811" s="2">
        <v>40</v>
      </c>
    </row>
    <row r="5812" spans="1:23" x14ac:dyDescent="0.35">
      <c r="A5812" s="2">
        <v>4177788</v>
      </c>
      <c r="B5812" s="2" t="s">
        <v>2241</v>
      </c>
      <c r="C5812" s="2" t="s">
        <v>91</v>
      </c>
      <c r="D5812" s="2" t="s">
        <v>886</v>
      </c>
      <c r="E5812" s="2">
        <v>71479</v>
      </c>
      <c r="F5812" s="2">
        <v>86</v>
      </c>
      <c r="G5812" s="2">
        <v>31159</v>
      </c>
      <c r="H5812" s="46">
        <v>0.2379087903976379</v>
      </c>
      <c r="I5812" s="2">
        <v>23746</v>
      </c>
      <c r="J5812" s="2">
        <v>0.120315057569356</v>
      </c>
      <c r="K5812" s="2">
        <v>2.2940081517378612</v>
      </c>
      <c r="L5812" s="2" t="s">
        <v>815</v>
      </c>
      <c r="M5812" s="58">
        <v>2.0536991811521328</v>
      </c>
      <c r="N5812" s="2">
        <v>28480</v>
      </c>
      <c r="O5812" s="2">
        <v>4158</v>
      </c>
      <c r="P5812" s="2">
        <v>948</v>
      </c>
      <c r="Q5812" s="2">
        <v>416</v>
      </c>
      <c r="R5812" s="2">
        <v>250</v>
      </c>
      <c r="S5812" s="2">
        <v>126</v>
      </c>
      <c r="T5812" s="2">
        <v>154</v>
      </c>
      <c r="U5812" s="2">
        <v>168</v>
      </c>
      <c r="V5812" s="2">
        <v>45</v>
      </c>
      <c r="W5812" s="2">
        <v>60</v>
      </c>
    </row>
    <row r="5813" spans="1:23" x14ac:dyDescent="0.35">
      <c r="A5813" s="2">
        <v>4293495</v>
      </c>
      <c r="B5813" s="2" t="s">
        <v>2837</v>
      </c>
      <c r="C5813" s="2" t="s">
        <v>91</v>
      </c>
      <c r="D5813" s="2" t="s">
        <v>886</v>
      </c>
      <c r="E5813" s="2">
        <v>50792</v>
      </c>
      <c r="F5813" s="2">
        <v>65</v>
      </c>
      <c r="G5813" s="2">
        <v>22202</v>
      </c>
      <c r="H5813" s="2">
        <v>0.2349337897486713</v>
      </c>
      <c r="I5813" s="2">
        <v>16986</v>
      </c>
      <c r="J5813" s="2">
        <v>0.1279729091195464</v>
      </c>
      <c r="K5813" s="2">
        <v>2.2877218268624451</v>
      </c>
      <c r="L5813" s="2" t="s">
        <v>815</v>
      </c>
      <c r="M5813" s="58">
        <v>2.0904638432728322</v>
      </c>
      <c r="N5813" s="2">
        <v>20608</v>
      </c>
      <c r="O5813" s="2">
        <v>2546</v>
      </c>
      <c r="P5813" s="2">
        <v>525</v>
      </c>
      <c r="Q5813" s="2">
        <v>252</v>
      </c>
      <c r="R5813" s="2">
        <v>125</v>
      </c>
      <c r="S5813" s="2">
        <v>42</v>
      </c>
      <c r="T5813" s="2">
        <v>56</v>
      </c>
      <c r="U5813" s="2">
        <v>40</v>
      </c>
      <c r="V5813" s="2">
        <v>63</v>
      </c>
      <c r="W5813" s="2">
        <v>40</v>
      </c>
    </row>
    <row r="5814" spans="1:23" x14ac:dyDescent="0.35">
      <c r="A5814" s="2">
        <v>4053976</v>
      </c>
      <c r="B5814" s="2" t="s">
        <v>2224</v>
      </c>
      <c r="C5814" s="2" t="s">
        <v>91</v>
      </c>
      <c r="D5814" s="2" t="s">
        <v>886</v>
      </c>
      <c r="E5814" s="2">
        <v>141904</v>
      </c>
      <c r="F5814" s="2">
        <v>350</v>
      </c>
      <c r="G5814" s="2">
        <v>62272</v>
      </c>
      <c r="H5814" s="46">
        <v>0.24571235868448091</v>
      </c>
      <c r="I5814" s="2">
        <v>46971</v>
      </c>
      <c r="J5814" s="2">
        <v>0.24664561957379641</v>
      </c>
      <c r="K5814" s="2">
        <v>2.278776978417266</v>
      </c>
      <c r="L5814" s="2" t="s">
        <v>815</v>
      </c>
      <c r="M5814" s="58">
        <v>1.9746736801090981</v>
      </c>
      <c r="N5814" s="2">
        <v>54905</v>
      </c>
      <c r="O5814" s="2">
        <v>11904</v>
      </c>
      <c r="P5814" s="2">
        <v>2817</v>
      </c>
      <c r="Q5814" s="2">
        <v>1104</v>
      </c>
      <c r="R5814" s="2">
        <v>540</v>
      </c>
      <c r="S5814" s="2">
        <v>246</v>
      </c>
      <c r="T5814" s="2">
        <v>154</v>
      </c>
      <c r="U5814" s="2">
        <v>88</v>
      </c>
      <c r="V5814" s="2">
        <v>54</v>
      </c>
      <c r="W5814" s="2">
        <v>50</v>
      </c>
    </row>
    <row r="5815" spans="1:23" x14ac:dyDescent="0.35">
      <c r="A5815" s="2">
        <v>4309550</v>
      </c>
      <c r="B5815" s="2" t="s">
        <v>3076</v>
      </c>
      <c r="C5815" s="2" t="s">
        <v>91</v>
      </c>
      <c r="D5815" s="2" t="s">
        <v>886</v>
      </c>
      <c r="E5815" s="2">
        <v>43182</v>
      </c>
      <c r="F5815" s="2">
        <v>504</v>
      </c>
      <c r="G5815" s="2">
        <v>19011</v>
      </c>
      <c r="H5815" s="2">
        <v>0.5881331860501815</v>
      </c>
      <c r="I5815" s="2">
        <v>7830</v>
      </c>
      <c r="J5815" s="2">
        <v>1.167152980408503</v>
      </c>
      <c r="K5815" s="2">
        <v>2.2714218084266999</v>
      </c>
      <c r="L5815" s="2" t="s">
        <v>815</v>
      </c>
      <c r="M5815" s="58">
        <v>1.037106419770877</v>
      </c>
      <c r="N5815" s="2">
        <v>17473</v>
      </c>
      <c r="O5815" s="2">
        <v>2628</v>
      </c>
      <c r="P5815" s="2">
        <v>573</v>
      </c>
      <c r="Q5815" s="2">
        <v>116</v>
      </c>
      <c r="R5815" s="2">
        <v>15</v>
      </c>
      <c r="S5815" s="2">
        <v>15</v>
      </c>
      <c r="T5815" s="2">
        <v>20820</v>
      </c>
      <c r="U5815" s="2">
        <v>-1</v>
      </c>
      <c r="V5815" s="2">
        <v>-1</v>
      </c>
      <c r="W5815" s="2">
        <v>-1</v>
      </c>
    </row>
    <row r="5816" spans="1:23" x14ac:dyDescent="0.35">
      <c r="A5816" s="2">
        <v>4293495</v>
      </c>
      <c r="B5816" s="2" t="s">
        <v>2837</v>
      </c>
      <c r="C5816" s="2" t="s">
        <v>91</v>
      </c>
      <c r="D5816" s="2" t="s">
        <v>886</v>
      </c>
      <c r="E5816" s="2">
        <v>38615</v>
      </c>
      <c r="F5816" s="2">
        <v>37</v>
      </c>
      <c r="G5816" s="2">
        <v>17046</v>
      </c>
      <c r="H5816" s="2">
        <v>0.23008330400093871</v>
      </c>
      <c r="I5816" s="2">
        <v>13124</v>
      </c>
      <c r="J5816" s="2">
        <v>9.5817687427165607E-2</v>
      </c>
      <c r="K5816" s="2">
        <v>2.2653408424263759</v>
      </c>
      <c r="L5816" s="2" t="s">
        <v>815</v>
      </c>
      <c r="M5816" s="58">
        <v>2.1024119344476508</v>
      </c>
      <c r="N5816" s="2">
        <v>16120</v>
      </c>
      <c r="O5816" s="2">
        <v>1410</v>
      </c>
      <c r="P5816" s="2">
        <v>336</v>
      </c>
      <c r="Q5816" s="2">
        <v>180</v>
      </c>
      <c r="R5816" s="2">
        <v>85</v>
      </c>
      <c r="S5816" s="2">
        <v>66</v>
      </c>
      <c r="T5816" s="2">
        <v>56</v>
      </c>
      <c r="U5816" s="2">
        <v>48</v>
      </c>
      <c r="V5816" s="2">
        <v>36</v>
      </c>
      <c r="W5816" s="2">
        <v>30</v>
      </c>
    </row>
    <row r="5817" spans="1:23" x14ac:dyDescent="0.35">
      <c r="A5817" s="2">
        <v>4177790</v>
      </c>
      <c r="B5817" s="2" t="s">
        <v>2243</v>
      </c>
      <c r="C5817" s="2" t="s">
        <v>91</v>
      </c>
      <c r="D5817" s="2" t="s">
        <v>886</v>
      </c>
      <c r="E5817" s="2">
        <v>112976</v>
      </c>
      <c r="F5817" s="2">
        <v>65</v>
      </c>
      <c r="G5817" s="2">
        <v>50214</v>
      </c>
      <c r="H5817" s="46">
        <v>0.18144342215318429</v>
      </c>
      <c r="I5817" s="2">
        <v>41103</v>
      </c>
      <c r="J5817" s="2">
        <v>5.7534343577396972E-2</v>
      </c>
      <c r="K5817" s="2">
        <v>2.2498904687935641</v>
      </c>
      <c r="L5817" s="2" t="s">
        <v>815</v>
      </c>
      <c r="M5817" s="58">
        <v>2.109059682267068</v>
      </c>
      <c r="N5817" s="2">
        <v>47349</v>
      </c>
      <c r="O5817" s="2">
        <v>5040</v>
      </c>
      <c r="P5817" s="2">
        <v>783</v>
      </c>
      <c r="Q5817" s="2">
        <v>224</v>
      </c>
      <c r="R5817" s="2">
        <v>80</v>
      </c>
      <c r="S5817" s="2">
        <v>42</v>
      </c>
      <c r="T5817" s="2">
        <v>8</v>
      </c>
      <c r="U5817" s="2">
        <v>10</v>
      </c>
      <c r="V5817" s="2">
        <v>13</v>
      </c>
      <c r="W5817" s="2">
        <v>18</v>
      </c>
    </row>
    <row r="5818" spans="1:23" x14ac:dyDescent="0.35">
      <c r="A5818" s="2">
        <v>4177788</v>
      </c>
      <c r="B5818" s="2" t="s">
        <v>2241</v>
      </c>
      <c r="C5818" s="2" t="s">
        <v>91</v>
      </c>
      <c r="D5818" s="2" t="s">
        <v>886</v>
      </c>
      <c r="E5818" s="2">
        <v>33842</v>
      </c>
      <c r="F5818" s="2">
        <v>24</v>
      </c>
      <c r="G5818" s="2">
        <v>15139</v>
      </c>
      <c r="H5818" s="46">
        <v>0.25761278816302269</v>
      </c>
      <c r="I5818" s="2">
        <v>11239</v>
      </c>
      <c r="J5818" s="2">
        <v>7.0917794456592409E-2</v>
      </c>
      <c r="K5818" s="2">
        <v>2.2354184556443619</v>
      </c>
      <c r="L5818" s="2" t="s">
        <v>815</v>
      </c>
      <c r="M5818" s="58">
        <v>2.054766241651488</v>
      </c>
      <c r="N5818" s="2">
        <v>14127</v>
      </c>
      <c r="O5818" s="2">
        <v>1614</v>
      </c>
      <c r="P5818" s="2">
        <v>336</v>
      </c>
      <c r="Q5818" s="2">
        <v>140</v>
      </c>
      <c r="R5818" s="2">
        <v>65</v>
      </c>
      <c r="S5818" s="2">
        <v>48</v>
      </c>
      <c r="T5818" s="2">
        <v>35</v>
      </c>
      <c r="U5818" s="2">
        <v>40</v>
      </c>
      <c r="V5818" s="2">
        <v>45</v>
      </c>
      <c r="W5818" s="2">
        <v>20</v>
      </c>
    </row>
    <row r="5819" spans="1:23" x14ac:dyDescent="0.35">
      <c r="A5819" s="2">
        <v>4053980</v>
      </c>
      <c r="B5819" s="2" t="s">
        <v>2229</v>
      </c>
      <c r="C5819" s="2" t="s">
        <v>91</v>
      </c>
      <c r="D5819" s="2" t="s">
        <v>886</v>
      </c>
      <c r="E5819" s="2">
        <v>53981</v>
      </c>
      <c r="F5819" s="2">
        <v>39</v>
      </c>
      <c r="G5819" s="2">
        <v>24205</v>
      </c>
      <c r="H5819" s="46">
        <v>0.45961578186325142</v>
      </c>
      <c r="I5819" s="2">
        <v>13080</v>
      </c>
      <c r="J5819" s="2">
        <v>7.224764268909431E-2</v>
      </c>
      <c r="K5819" s="2">
        <v>2.2301590580458579</v>
      </c>
      <c r="L5819" s="2" t="s">
        <v>815</v>
      </c>
      <c r="M5819" s="58">
        <v>1.8127812479011349</v>
      </c>
      <c r="N5819" s="2">
        <v>20498</v>
      </c>
      <c r="O5819" s="2">
        <v>5330</v>
      </c>
      <c r="P5819" s="2">
        <v>1500</v>
      </c>
      <c r="Q5819" s="2">
        <v>724</v>
      </c>
      <c r="R5819" s="2">
        <v>480</v>
      </c>
      <c r="S5819" s="2">
        <v>396</v>
      </c>
      <c r="T5819" s="2">
        <v>301</v>
      </c>
      <c r="U5819" s="2">
        <v>192</v>
      </c>
      <c r="V5819" s="2">
        <v>207</v>
      </c>
      <c r="W5819" s="2">
        <v>150</v>
      </c>
    </row>
    <row r="5820" spans="1:23" x14ac:dyDescent="0.35">
      <c r="A5820" s="2">
        <v>4293494</v>
      </c>
      <c r="B5820" s="2" t="s">
        <v>2836</v>
      </c>
      <c r="C5820" s="2" t="s">
        <v>91</v>
      </c>
      <c r="D5820" s="2" t="s">
        <v>886</v>
      </c>
      <c r="E5820" s="2">
        <v>15102</v>
      </c>
      <c r="F5820" s="2">
        <v>12</v>
      </c>
      <c r="G5820" s="2">
        <v>6791</v>
      </c>
      <c r="H5820" s="2">
        <v>0.28596672065969658</v>
      </c>
      <c r="I5820" s="2">
        <v>4849</v>
      </c>
      <c r="J5820" s="2">
        <v>7.9459674215335716E-2</v>
      </c>
      <c r="K5820" s="2">
        <v>2.2238256515977031</v>
      </c>
      <c r="L5820" s="2" t="s">
        <v>815</v>
      </c>
      <c r="M5820" s="58">
        <v>2.0966264056643071</v>
      </c>
      <c r="N5820" s="2">
        <v>6500</v>
      </c>
      <c r="O5820" s="2">
        <v>462</v>
      </c>
      <c r="P5820" s="2">
        <v>102</v>
      </c>
      <c r="Q5820" s="2">
        <v>36</v>
      </c>
      <c r="R5820" s="2">
        <v>35</v>
      </c>
      <c r="S5820" s="2">
        <v>7</v>
      </c>
      <c r="T5820" s="2">
        <v>24</v>
      </c>
      <c r="U5820" s="2">
        <v>9</v>
      </c>
      <c r="V5820" s="2">
        <v>13</v>
      </c>
      <c r="W5820" s="2">
        <v>15</v>
      </c>
    </row>
    <row r="5821" spans="1:23" x14ac:dyDescent="0.35">
      <c r="A5821" s="2">
        <v>4293494</v>
      </c>
      <c r="B5821" s="2" t="s">
        <v>2836</v>
      </c>
      <c r="C5821" s="2" t="s">
        <v>91</v>
      </c>
      <c r="D5821" s="2" t="s">
        <v>886</v>
      </c>
      <c r="E5821" s="2">
        <v>27875</v>
      </c>
      <c r="F5821" s="2">
        <v>22</v>
      </c>
      <c r="G5821" s="2">
        <v>12573</v>
      </c>
      <c r="H5821" s="2">
        <v>0.24266284896206161</v>
      </c>
      <c r="I5821" s="2">
        <v>9522</v>
      </c>
      <c r="J5821" s="2">
        <v>7.8923766816143492E-2</v>
      </c>
      <c r="K5821" s="2">
        <v>2.2170524139028069</v>
      </c>
      <c r="L5821" s="2" t="s">
        <v>815</v>
      </c>
      <c r="M5821" s="58">
        <v>2.0880149812734081</v>
      </c>
      <c r="N5821" s="2">
        <v>12018</v>
      </c>
      <c r="O5821" s="2">
        <v>884</v>
      </c>
      <c r="P5821" s="2">
        <v>156</v>
      </c>
      <c r="Q5821" s="2">
        <v>84</v>
      </c>
      <c r="R5821" s="2">
        <v>40</v>
      </c>
      <c r="S5821" s="2">
        <v>18</v>
      </c>
      <c r="T5821" s="2">
        <v>49</v>
      </c>
      <c r="U5821" s="2">
        <v>9</v>
      </c>
      <c r="V5821" s="2">
        <v>70</v>
      </c>
      <c r="W5821" s="2">
        <v>22</v>
      </c>
    </row>
    <row r="5822" spans="1:23" x14ac:dyDescent="0.35">
      <c r="A5822" s="2">
        <v>4280975</v>
      </c>
      <c r="B5822" s="2" t="s">
        <v>2254</v>
      </c>
      <c r="C5822" s="2" t="s">
        <v>91</v>
      </c>
      <c r="D5822" s="2" t="s">
        <v>886</v>
      </c>
      <c r="E5822" s="2">
        <v>36926</v>
      </c>
      <c r="F5822" s="2">
        <v>29</v>
      </c>
      <c r="G5822" s="2">
        <v>16931</v>
      </c>
      <c r="H5822" s="46">
        <v>0.23247297856003779</v>
      </c>
      <c r="I5822" s="2">
        <v>12995</v>
      </c>
      <c r="J5822" s="2">
        <v>7.8535449276932248E-2</v>
      </c>
      <c r="K5822" s="2">
        <v>2.180969818675802</v>
      </c>
      <c r="L5822" s="2" t="s">
        <v>815</v>
      </c>
      <c r="M5822" s="58">
        <v>1.967917288424643</v>
      </c>
      <c r="N5822" s="2">
        <v>15605</v>
      </c>
      <c r="O5822" s="2">
        <v>2088</v>
      </c>
      <c r="P5822" s="2">
        <v>444</v>
      </c>
      <c r="Q5822" s="2">
        <v>196</v>
      </c>
      <c r="R5822" s="2">
        <v>130</v>
      </c>
      <c r="S5822" s="2">
        <v>60</v>
      </c>
      <c r="T5822" s="2">
        <v>98</v>
      </c>
      <c r="U5822" s="2">
        <v>48</v>
      </c>
      <c r="V5822" s="2">
        <v>45</v>
      </c>
      <c r="W5822" s="2">
        <v>50</v>
      </c>
    </row>
    <row r="5823" spans="1:23" x14ac:dyDescent="0.35">
      <c r="A5823" s="2">
        <v>4410516</v>
      </c>
      <c r="B5823" s="2" t="s">
        <v>3869</v>
      </c>
      <c r="C5823" s="2" t="s">
        <v>91</v>
      </c>
      <c r="D5823" s="2" t="s">
        <v>886</v>
      </c>
      <c r="E5823" s="2">
        <v>69362</v>
      </c>
      <c r="F5823" s="2">
        <v>61</v>
      </c>
      <c r="G5823" s="2">
        <v>31868</v>
      </c>
      <c r="H5823" s="2">
        <v>0.3595142462658466</v>
      </c>
      <c r="I5823" s="2">
        <v>20411</v>
      </c>
      <c r="J5823" s="2">
        <v>8.7944407600703559E-2</v>
      </c>
      <c r="K5823" s="2">
        <v>2.1765407305133682</v>
      </c>
      <c r="L5823" s="2" t="s">
        <v>815</v>
      </c>
      <c r="M5823" s="58">
        <v>2.088273370465151</v>
      </c>
      <c r="N5823" s="2">
        <v>30756</v>
      </c>
      <c r="O5823" s="2">
        <v>1926</v>
      </c>
      <c r="P5823" s="2">
        <v>294</v>
      </c>
      <c r="Q5823" s="2">
        <v>120</v>
      </c>
      <c r="R5823" s="2">
        <v>55</v>
      </c>
      <c r="S5823" s="2">
        <v>30</v>
      </c>
      <c r="T5823" s="2">
        <v>7</v>
      </c>
      <c r="U5823" s="2">
        <v>8</v>
      </c>
      <c r="V5823" s="2">
        <v>9</v>
      </c>
      <c r="W5823" s="2">
        <v>10</v>
      </c>
    </row>
    <row r="5824" spans="1:23" x14ac:dyDescent="0.35">
      <c r="A5824" s="2">
        <v>4280977</v>
      </c>
      <c r="B5824" s="2" t="s">
        <v>2256</v>
      </c>
      <c r="C5824" s="2" t="s">
        <v>91</v>
      </c>
      <c r="D5824" s="2" t="s">
        <v>886</v>
      </c>
      <c r="E5824" s="2">
        <v>124298</v>
      </c>
      <c r="F5824" s="2">
        <v>88</v>
      </c>
      <c r="G5824" s="2">
        <v>58627</v>
      </c>
      <c r="H5824" s="46">
        <v>0.18907670527231479</v>
      </c>
      <c r="I5824" s="2">
        <v>47542</v>
      </c>
      <c r="J5824" s="2">
        <v>7.0797599317768592E-2</v>
      </c>
      <c r="K5824" s="2">
        <v>2.1201494192095791</v>
      </c>
      <c r="L5824" s="2" t="s">
        <v>815</v>
      </c>
      <c r="M5824" s="58">
        <v>1.913749037721324</v>
      </c>
      <c r="N5824" s="2">
        <v>53709</v>
      </c>
      <c r="O5824" s="2">
        <v>7978</v>
      </c>
      <c r="P5824" s="2">
        <v>1899</v>
      </c>
      <c r="Q5824" s="2">
        <v>672</v>
      </c>
      <c r="R5824" s="2">
        <v>310</v>
      </c>
      <c r="S5824" s="2">
        <v>162</v>
      </c>
      <c r="T5824" s="2">
        <v>91</v>
      </c>
      <c r="U5824" s="2">
        <v>72</v>
      </c>
      <c r="V5824" s="2">
        <v>27</v>
      </c>
      <c r="W5824" s="2">
        <v>30</v>
      </c>
    </row>
    <row r="5825" spans="1:23" x14ac:dyDescent="0.35">
      <c r="A5825" s="2">
        <v>4113253</v>
      </c>
      <c r="B5825" s="2" t="s">
        <v>2248</v>
      </c>
      <c r="C5825" s="2" t="s">
        <v>91</v>
      </c>
      <c r="D5825" s="2" t="s">
        <v>886</v>
      </c>
      <c r="E5825" s="2">
        <v>16199</v>
      </c>
      <c r="F5825" s="2">
        <v>43</v>
      </c>
      <c r="G5825" s="2">
        <v>7656</v>
      </c>
      <c r="H5825" s="46">
        <v>0.74177115987460818</v>
      </c>
      <c r="I5825" s="2">
        <v>1977</v>
      </c>
      <c r="J5825" s="2">
        <v>0.26544848447435032</v>
      </c>
      <c r="K5825" s="2">
        <v>2.11585684430512</v>
      </c>
      <c r="L5825" s="2" t="s">
        <v>4150</v>
      </c>
      <c r="M5825" s="58">
        <v>0.96296516466531923</v>
      </c>
      <c r="N5825" s="2">
        <v>7088</v>
      </c>
      <c r="O5825" s="2">
        <v>902</v>
      </c>
      <c r="P5825" s="2">
        <v>216</v>
      </c>
      <c r="Q5825" s="2">
        <v>104</v>
      </c>
      <c r="R5825" s="2">
        <v>80</v>
      </c>
      <c r="S5825" s="2">
        <v>12</v>
      </c>
      <c r="T5825" s="2">
        <v>10</v>
      </c>
      <c r="U5825" s="2">
        <v>8412</v>
      </c>
      <c r="V5825" s="2">
        <v>-1</v>
      </c>
      <c r="W5825" s="2">
        <v>-1</v>
      </c>
    </row>
    <row r="5826" spans="1:23" x14ac:dyDescent="0.35">
      <c r="A5826" s="2">
        <v>4358312</v>
      </c>
      <c r="B5826" s="2" t="s">
        <v>3373</v>
      </c>
      <c r="C5826" s="2" t="s">
        <v>91</v>
      </c>
      <c r="D5826" s="2" t="s">
        <v>886</v>
      </c>
      <c r="E5826" s="2">
        <v>161681</v>
      </c>
      <c r="F5826" s="2">
        <v>113</v>
      </c>
      <c r="G5826" s="2">
        <v>78328</v>
      </c>
      <c r="H5826" s="2">
        <v>0.32782657542641203</v>
      </c>
      <c r="I5826" s="2">
        <v>52650</v>
      </c>
      <c r="J5826" s="2">
        <v>6.9890710720492827E-2</v>
      </c>
      <c r="K5826" s="2">
        <v>2.0641533040547442</v>
      </c>
      <c r="L5826" s="2" t="s">
        <v>815</v>
      </c>
      <c r="M5826" s="58">
        <v>1.9505724523157471</v>
      </c>
      <c r="N5826" s="2">
        <v>74577</v>
      </c>
      <c r="O5826" s="2">
        <v>6394</v>
      </c>
      <c r="P5826" s="2">
        <v>1188</v>
      </c>
      <c r="Q5826" s="2">
        <v>352</v>
      </c>
      <c r="R5826" s="2">
        <v>160</v>
      </c>
      <c r="S5826" s="2">
        <v>84</v>
      </c>
      <c r="T5826" s="2">
        <v>56</v>
      </c>
      <c r="U5826" s="2">
        <v>32</v>
      </c>
      <c r="V5826" s="2">
        <v>36</v>
      </c>
      <c r="W5826" s="2">
        <v>10</v>
      </c>
    </row>
    <row r="5827" spans="1:23" x14ac:dyDescent="0.35">
      <c r="A5827" s="2">
        <v>4075656</v>
      </c>
      <c r="B5827" s="2" t="s">
        <v>2213</v>
      </c>
      <c r="C5827" s="2" t="s">
        <v>91</v>
      </c>
      <c r="D5827" s="2" t="s">
        <v>886</v>
      </c>
      <c r="E5827" s="2">
        <v>11297</v>
      </c>
      <c r="F5827" s="2">
        <v>13</v>
      </c>
      <c r="G5827" s="2">
        <v>5500</v>
      </c>
      <c r="H5827" s="46">
        <v>0.69654545454545458</v>
      </c>
      <c r="I5827" s="2">
        <v>1669</v>
      </c>
      <c r="J5827" s="2">
        <v>0.1150747986191024</v>
      </c>
      <c r="K5827" s="2">
        <v>2.0539999999999998</v>
      </c>
      <c r="L5827" s="2" t="s">
        <v>815</v>
      </c>
      <c r="M5827" s="58">
        <v>0.92439243924392445</v>
      </c>
      <c r="N5827" s="2">
        <v>5061</v>
      </c>
      <c r="O5827" s="2">
        <v>656</v>
      </c>
      <c r="P5827" s="2">
        <v>225</v>
      </c>
      <c r="Q5827" s="2">
        <v>84</v>
      </c>
      <c r="R5827" s="2">
        <v>50</v>
      </c>
      <c r="S5827" s="2">
        <v>18</v>
      </c>
      <c r="T5827" s="2">
        <v>8</v>
      </c>
      <c r="U5827" s="2">
        <v>9</v>
      </c>
      <c r="V5827" s="2">
        <v>6111</v>
      </c>
      <c r="W5827" s="2">
        <v>-1</v>
      </c>
    </row>
    <row r="5828" spans="1:23" x14ac:dyDescent="0.35">
      <c r="A5828" s="2">
        <v>4075657</v>
      </c>
      <c r="B5828" s="2" t="s">
        <v>2214</v>
      </c>
      <c r="C5828" s="2" t="s">
        <v>91</v>
      </c>
      <c r="D5828" s="2" t="s">
        <v>886</v>
      </c>
      <c r="E5828" s="2">
        <v>11312</v>
      </c>
      <c r="F5828" s="2">
        <v>5</v>
      </c>
      <c r="G5828" s="2">
        <v>5529</v>
      </c>
      <c r="H5828" s="46">
        <v>0.67878459034183392</v>
      </c>
      <c r="I5828" s="2">
        <v>1776</v>
      </c>
      <c r="J5828" s="2">
        <v>4.42008486562942E-2</v>
      </c>
      <c r="K5828" s="2">
        <v>2.0459395912461571</v>
      </c>
      <c r="L5828" s="2" t="s">
        <v>815</v>
      </c>
      <c r="M5828" s="58">
        <v>0.91840545587399525</v>
      </c>
      <c r="N5828" s="2">
        <v>5074</v>
      </c>
      <c r="O5828" s="2">
        <v>722</v>
      </c>
      <c r="P5828" s="2">
        <v>159</v>
      </c>
      <c r="Q5828" s="2">
        <v>92</v>
      </c>
      <c r="R5828" s="2">
        <v>40</v>
      </c>
      <c r="S5828" s="2">
        <v>42</v>
      </c>
      <c r="T5828" s="2">
        <v>14</v>
      </c>
      <c r="U5828" s="2">
        <v>16</v>
      </c>
      <c r="V5828" s="2">
        <v>6159</v>
      </c>
      <c r="W5828" s="2">
        <v>-1</v>
      </c>
    </row>
    <row r="5829" spans="1:23" x14ac:dyDescent="0.35">
      <c r="A5829" s="2">
        <v>4075655</v>
      </c>
      <c r="B5829" s="2" t="s">
        <v>2212</v>
      </c>
      <c r="C5829" s="2" t="s">
        <v>91</v>
      </c>
      <c r="D5829" s="2" t="s">
        <v>886</v>
      </c>
      <c r="E5829" s="2">
        <v>11427</v>
      </c>
      <c r="F5829" s="2">
        <v>6</v>
      </c>
      <c r="G5829" s="2">
        <v>5589</v>
      </c>
      <c r="H5829" s="46">
        <v>0.68169618894256567</v>
      </c>
      <c r="I5829" s="2">
        <v>1779</v>
      </c>
      <c r="J5829" s="2">
        <v>5.2507219742714627E-2</v>
      </c>
      <c r="K5829" s="2">
        <v>2.0445517981749868</v>
      </c>
      <c r="L5829" s="2" t="s">
        <v>815</v>
      </c>
      <c r="M5829" s="58">
        <v>0.92917547568710357</v>
      </c>
      <c r="N5829" s="2">
        <v>5168</v>
      </c>
      <c r="O5829" s="2">
        <v>662</v>
      </c>
      <c r="P5829" s="2">
        <v>180</v>
      </c>
      <c r="Q5829" s="2">
        <v>72</v>
      </c>
      <c r="R5829" s="2">
        <v>40</v>
      </c>
      <c r="S5829" s="2">
        <v>12</v>
      </c>
      <c r="T5829" s="2">
        <v>16</v>
      </c>
      <c r="U5829" s="2">
        <v>6150</v>
      </c>
      <c r="V5829" s="2">
        <v>-1</v>
      </c>
      <c r="W5829" s="2">
        <v>-1</v>
      </c>
    </row>
    <row r="5830" spans="1:23" x14ac:dyDescent="0.35">
      <c r="A5830" s="2">
        <v>4177790</v>
      </c>
      <c r="B5830" s="2" t="s">
        <v>2243</v>
      </c>
      <c r="C5830" s="2" t="s">
        <v>91</v>
      </c>
      <c r="D5830" s="2" t="s">
        <v>886</v>
      </c>
      <c r="E5830" s="2">
        <v>237564</v>
      </c>
      <c r="F5830" s="2">
        <v>170</v>
      </c>
      <c r="G5830" s="2">
        <v>117730</v>
      </c>
      <c r="H5830" s="46">
        <v>0.36046037543531811</v>
      </c>
      <c r="I5830" s="2">
        <v>75293</v>
      </c>
      <c r="J5830" s="2">
        <v>7.1559663922143094E-2</v>
      </c>
      <c r="K5830" s="2">
        <v>2.0178714006625329</v>
      </c>
      <c r="L5830" s="2" t="s">
        <v>815</v>
      </c>
      <c r="M5830" s="58">
        <v>1.8752042435293279</v>
      </c>
      <c r="N5830" s="2">
        <v>110261</v>
      </c>
      <c r="O5830" s="2">
        <v>12844</v>
      </c>
      <c r="P5830" s="2">
        <v>2337</v>
      </c>
      <c r="Q5830" s="2">
        <v>656</v>
      </c>
      <c r="R5830" s="2">
        <v>320</v>
      </c>
      <c r="S5830" s="2">
        <v>84</v>
      </c>
      <c r="T5830" s="2">
        <v>91</v>
      </c>
      <c r="U5830" s="2">
        <v>32</v>
      </c>
      <c r="V5830" s="2">
        <v>18</v>
      </c>
      <c r="W5830" s="2">
        <v>44</v>
      </c>
    </row>
    <row r="5831" spans="1:23" x14ac:dyDescent="0.35">
      <c r="A5831" s="2">
        <v>4075653</v>
      </c>
      <c r="B5831" s="2" t="s">
        <v>2211</v>
      </c>
      <c r="C5831" s="2" t="s">
        <v>91</v>
      </c>
      <c r="D5831" s="2" t="s">
        <v>886</v>
      </c>
      <c r="E5831" s="2">
        <v>11275</v>
      </c>
      <c r="F5831" s="2">
        <v>3</v>
      </c>
      <c r="G5831" s="2">
        <v>5612</v>
      </c>
      <c r="H5831" s="46">
        <v>0.6965431218816821</v>
      </c>
      <c r="I5831" s="2">
        <v>1703</v>
      </c>
      <c r="J5831" s="2">
        <v>2.660753880266075E-2</v>
      </c>
      <c r="K5831" s="2">
        <v>2.0090876692801141</v>
      </c>
      <c r="L5831" s="2" t="s">
        <v>815</v>
      </c>
      <c r="M5831" s="58">
        <v>0.90876118320303056</v>
      </c>
      <c r="N5831" s="2">
        <v>5180</v>
      </c>
      <c r="O5831" s="2">
        <v>680</v>
      </c>
      <c r="P5831" s="2">
        <v>156</v>
      </c>
      <c r="Q5831" s="2">
        <v>92</v>
      </c>
      <c r="R5831" s="2">
        <v>55</v>
      </c>
      <c r="S5831" s="2">
        <v>24</v>
      </c>
      <c r="T5831" s="2">
        <v>8</v>
      </c>
      <c r="U5831" s="2">
        <v>9</v>
      </c>
      <c r="V5831" s="2">
        <v>6204</v>
      </c>
      <c r="W5831" s="2">
        <v>-1</v>
      </c>
    </row>
    <row r="5832" spans="1:23" x14ac:dyDescent="0.35">
      <c r="A5832" s="2">
        <v>4053973</v>
      </c>
      <c r="B5832" s="2" t="s">
        <v>2221</v>
      </c>
      <c r="C5832" s="2" t="s">
        <v>91</v>
      </c>
      <c r="D5832" s="2" t="s">
        <v>886</v>
      </c>
      <c r="E5832" s="2">
        <v>246964</v>
      </c>
      <c r="F5832" s="2">
        <v>301</v>
      </c>
      <c r="G5832" s="2">
        <v>124547</v>
      </c>
      <c r="H5832" s="46">
        <v>0.41012629770287518</v>
      </c>
      <c r="I5832" s="2">
        <v>73467</v>
      </c>
      <c r="J5832" s="2">
        <v>0.121880112081113</v>
      </c>
      <c r="K5832" s="2">
        <v>1.9828980224332979</v>
      </c>
      <c r="L5832" s="2" t="s">
        <v>815</v>
      </c>
      <c r="M5832" s="58">
        <v>1.8357131707462111</v>
      </c>
      <c r="N5832" s="2">
        <v>116047</v>
      </c>
      <c r="O5832" s="2">
        <v>14760</v>
      </c>
      <c r="P5832" s="2">
        <v>2571</v>
      </c>
      <c r="Q5832" s="2">
        <v>740</v>
      </c>
      <c r="R5832" s="2">
        <v>230</v>
      </c>
      <c r="S5832" s="2">
        <v>66</v>
      </c>
      <c r="T5832" s="2">
        <v>63</v>
      </c>
      <c r="U5832" s="2">
        <v>8</v>
      </c>
      <c r="V5832" s="2">
        <v>18</v>
      </c>
      <c r="W5832" s="2">
        <v>30</v>
      </c>
    </row>
    <row r="5833" spans="1:23" x14ac:dyDescent="0.35">
      <c r="A5833" s="2">
        <v>4177790</v>
      </c>
      <c r="B5833" s="2" t="s">
        <v>2243</v>
      </c>
      <c r="C5833" s="2" t="s">
        <v>91</v>
      </c>
      <c r="D5833" s="2" t="s">
        <v>886</v>
      </c>
      <c r="E5833" s="2">
        <v>228690</v>
      </c>
      <c r="F5833" s="2">
        <v>258</v>
      </c>
      <c r="G5833" s="2">
        <v>116132</v>
      </c>
      <c r="H5833" s="46">
        <v>0.25555402473047911</v>
      </c>
      <c r="I5833" s="2">
        <v>86454</v>
      </c>
      <c r="J5833" s="2">
        <v>0.1128164764528401</v>
      </c>
      <c r="K5833" s="2">
        <v>1.9692246753694069</v>
      </c>
      <c r="L5833" s="2" t="s">
        <v>815</v>
      </c>
      <c r="M5833" s="58">
        <v>1.811219438790461</v>
      </c>
      <c r="N5833" s="2">
        <v>107978</v>
      </c>
      <c r="O5833" s="2">
        <v>13830</v>
      </c>
      <c r="P5833" s="2">
        <v>2526</v>
      </c>
      <c r="Q5833" s="2">
        <v>792</v>
      </c>
      <c r="R5833" s="2">
        <v>435</v>
      </c>
      <c r="S5833" s="2">
        <v>330</v>
      </c>
      <c r="T5833" s="2">
        <v>210</v>
      </c>
      <c r="U5833" s="2">
        <v>88</v>
      </c>
      <c r="V5833" s="2">
        <v>54</v>
      </c>
      <c r="W5833" s="2">
        <v>20</v>
      </c>
    </row>
    <row r="5834" spans="1:23" x14ac:dyDescent="0.35">
      <c r="A5834" s="2">
        <v>4053973</v>
      </c>
      <c r="B5834" s="2" t="s">
        <v>2221</v>
      </c>
      <c r="C5834" s="2" t="s">
        <v>91</v>
      </c>
      <c r="D5834" s="2" t="s">
        <v>886</v>
      </c>
      <c r="E5834" s="2">
        <v>164084</v>
      </c>
      <c r="F5834" s="2">
        <v>210</v>
      </c>
      <c r="G5834" s="2">
        <v>91489</v>
      </c>
      <c r="H5834" s="46">
        <v>0.35305883767447449</v>
      </c>
      <c r="I5834" s="2">
        <v>59188</v>
      </c>
      <c r="J5834" s="2">
        <v>0.12798322810267909</v>
      </c>
      <c r="K5834" s="2">
        <v>1.7934833695854151</v>
      </c>
      <c r="L5834" s="2" t="s">
        <v>815</v>
      </c>
      <c r="M5834" s="58">
        <v>1.6883675464320631</v>
      </c>
      <c r="N5834" s="2">
        <v>86561</v>
      </c>
      <c r="O5834" s="2">
        <v>8762</v>
      </c>
      <c r="P5834" s="2">
        <v>1236</v>
      </c>
      <c r="Q5834" s="2">
        <v>296</v>
      </c>
      <c r="R5834" s="2">
        <v>130</v>
      </c>
      <c r="S5834" s="2">
        <v>60</v>
      </c>
      <c r="T5834" s="2">
        <v>49</v>
      </c>
      <c r="U5834" s="2">
        <v>24</v>
      </c>
      <c r="V5834" s="2">
        <v>27</v>
      </c>
      <c r="W5834" s="2">
        <v>40</v>
      </c>
    </row>
    <row r="5835" spans="1:23" x14ac:dyDescent="0.35">
      <c r="A5835" s="2">
        <v>4358312</v>
      </c>
      <c r="B5835" s="2" t="s">
        <v>3373</v>
      </c>
      <c r="C5835" s="2" t="s">
        <v>91</v>
      </c>
      <c r="D5835" s="2" t="s">
        <v>886</v>
      </c>
      <c r="E5835" s="2">
        <v>232969</v>
      </c>
      <c r="F5835" s="2">
        <v>197</v>
      </c>
      <c r="G5835" s="2">
        <v>131736</v>
      </c>
      <c r="H5835" s="2">
        <v>0.36827442764316509</v>
      </c>
      <c r="I5835" s="2">
        <v>83221</v>
      </c>
      <c r="J5835" s="2">
        <v>8.4560606776008823E-2</v>
      </c>
      <c r="K5835" s="2">
        <v>1.768453573814295</v>
      </c>
      <c r="L5835" s="2" t="s">
        <v>815</v>
      </c>
      <c r="M5835" s="58">
        <v>1.648544417554735</v>
      </c>
      <c r="N5835" s="2">
        <v>123635</v>
      </c>
      <c r="O5835" s="2">
        <v>14200</v>
      </c>
      <c r="P5835" s="2">
        <v>2178</v>
      </c>
      <c r="Q5835" s="2">
        <v>612</v>
      </c>
      <c r="R5835" s="2">
        <v>285</v>
      </c>
      <c r="S5835" s="2">
        <v>138</v>
      </c>
      <c r="T5835" s="2">
        <v>105</v>
      </c>
      <c r="U5835" s="2">
        <v>40</v>
      </c>
      <c r="V5835" s="2">
        <v>45</v>
      </c>
      <c r="W5835" s="2">
        <v>80</v>
      </c>
    </row>
    <row r="5836" spans="1:23" x14ac:dyDescent="0.35">
      <c r="A5836" s="2">
        <v>4418617</v>
      </c>
      <c r="B5836" s="2" t="s">
        <v>3910</v>
      </c>
      <c r="C5836" s="2" t="s">
        <v>92</v>
      </c>
      <c r="D5836" s="2" t="s">
        <v>888</v>
      </c>
      <c r="E5836" s="2">
        <v>358224</v>
      </c>
      <c r="F5836" s="2">
        <v>92</v>
      </c>
      <c r="G5836" s="2">
        <v>71123</v>
      </c>
      <c r="H5836" s="2">
        <v>0.99998593985068118</v>
      </c>
      <c r="I5836" s="2">
        <v>1</v>
      </c>
      <c r="J5836" s="2">
        <v>2.5682254678636829E-2</v>
      </c>
      <c r="K5836" s="2">
        <v>5.036682929572712</v>
      </c>
      <c r="L5836" s="2" t="s">
        <v>827</v>
      </c>
      <c r="M5836" s="58">
        <v>1.619779703015066</v>
      </c>
      <c r="N5836" s="2">
        <v>12242</v>
      </c>
      <c r="O5836" s="2">
        <v>20008</v>
      </c>
      <c r="P5836" s="2">
        <v>67080</v>
      </c>
      <c r="Q5836" s="2">
        <v>50792</v>
      </c>
      <c r="R5836" s="2">
        <v>23440</v>
      </c>
      <c r="S5836" s="2">
        <v>15906</v>
      </c>
      <c r="T5836" s="2">
        <v>11494</v>
      </c>
      <c r="U5836" s="2">
        <v>8584</v>
      </c>
      <c r="V5836" s="2">
        <v>6300</v>
      </c>
      <c r="W5836" s="2">
        <v>5310</v>
      </c>
    </row>
    <row r="5837" spans="1:23" x14ac:dyDescent="0.35">
      <c r="A5837" s="2">
        <v>4418620</v>
      </c>
      <c r="B5837" s="2" t="s">
        <v>3913</v>
      </c>
      <c r="C5837" s="2" t="s">
        <v>92</v>
      </c>
      <c r="D5837" s="2" t="s">
        <v>888</v>
      </c>
      <c r="E5837" s="2">
        <v>357586</v>
      </c>
      <c r="F5837" s="2">
        <v>73</v>
      </c>
      <c r="G5837" s="2">
        <v>71061</v>
      </c>
      <c r="H5837" s="2">
        <v>0.9999296379167194</v>
      </c>
      <c r="I5837" s="2">
        <v>5</v>
      </c>
      <c r="J5837" s="2">
        <v>2.0414669478111561E-2</v>
      </c>
      <c r="K5837" s="2">
        <v>5.0320991823925922</v>
      </c>
      <c r="L5837" s="2" t="s">
        <v>827</v>
      </c>
      <c r="M5837" s="58">
        <v>1.6193771312897109</v>
      </c>
      <c r="N5837" s="2">
        <v>12258</v>
      </c>
      <c r="O5837" s="2">
        <v>20168</v>
      </c>
      <c r="P5837" s="2">
        <v>66903</v>
      </c>
      <c r="Q5837" s="2">
        <v>50640</v>
      </c>
      <c r="R5837" s="2">
        <v>23370</v>
      </c>
      <c r="S5837" s="2">
        <v>15798</v>
      </c>
      <c r="T5837" s="2">
        <v>11550</v>
      </c>
      <c r="U5837" s="2">
        <v>8504</v>
      </c>
      <c r="V5837" s="2">
        <v>6246</v>
      </c>
      <c r="W5837" s="2">
        <v>5380</v>
      </c>
    </row>
    <row r="5838" spans="1:23" x14ac:dyDescent="0.35">
      <c r="A5838" s="2">
        <v>4418613</v>
      </c>
      <c r="B5838" s="2" t="s">
        <v>3906</v>
      </c>
      <c r="C5838" s="2" t="s">
        <v>92</v>
      </c>
      <c r="D5838" s="2" t="s">
        <v>888</v>
      </c>
      <c r="E5838" s="2">
        <v>298976</v>
      </c>
      <c r="F5838" s="2">
        <v>49</v>
      </c>
      <c r="G5838" s="2">
        <v>69146</v>
      </c>
      <c r="H5838" s="2">
        <v>1</v>
      </c>
      <c r="I5838" s="2">
        <v>0</v>
      </c>
      <c r="J5838" s="2">
        <v>1.638927539334261E-2</v>
      </c>
      <c r="K5838" s="2">
        <v>4.3238365198276112</v>
      </c>
      <c r="L5838" s="2" t="s">
        <v>827</v>
      </c>
      <c r="M5838" s="58">
        <v>1.4633305924272679</v>
      </c>
      <c r="N5838" s="2">
        <v>12532</v>
      </c>
      <c r="O5838" s="2">
        <v>21560</v>
      </c>
      <c r="P5838" s="2">
        <v>73536</v>
      </c>
      <c r="Q5838" s="2">
        <v>46336</v>
      </c>
      <c r="R5838" s="2">
        <v>15990</v>
      </c>
      <c r="S5838" s="2">
        <v>13176</v>
      </c>
      <c r="T5838" s="2">
        <v>6601</v>
      </c>
      <c r="U5838" s="2">
        <v>6200</v>
      </c>
      <c r="V5838" s="2">
        <v>4581</v>
      </c>
      <c r="W5838" s="2">
        <v>3800</v>
      </c>
    </row>
    <row r="5839" spans="1:23" x14ac:dyDescent="0.35">
      <c r="A5839" s="2">
        <v>4418612</v>
      </c>
      <c r="B5839" s="2" t="s">
        <v>3905</v>
      </c>
      <c r="C5839" s="2" t="s">
        <v>92</v>
      </c>
      <c r="D5839" s="2" t="s">
        <v>888</v>
      </c>
      <c r="E5839" s="2">
        <v>297493</v>
      </c>
      <c r="F5839" s="2">
        <v>43</v>
      </c>
      <c r="G5839" s="2">
        <v>69510</v>
      </c>
      <c r="H5839" s="2">
        <v>1</v>
      </c>
      <c r="I5839" s="2">
        <v>0</v>
      </c>
      <c r="J5839" s="2">
        <v>1.445412160958409E-2</v>
      </c>
      <c r="K5839" s="2">
        <v>4.2798590130916416</v>
      </c>
      <c r="L5839" s="2" t="s">
        <v>827</v>
      </c>
      <c r="M5839" s="58">
        <v>1.4545343424861139</v>
      </c>
      <c r="N5839" s="2">
        <v>12938</v>
      </c>
      <c r="O5839" s="2">
        <v>21618</v>
      </c>
      <c r="P5839" s="2">
        <v>73608</v>
      </c>
      <c r="Q5839" s="2">
        <v>46704</v>
      </c>
      <c r="R5839" s="2">
        <v>16375</v>
      </c>
      <c r="S5839" s="2">
        <v>12732</v>
      </c>
      <c r="T5839" s="2">
        <v>6454</v>
      </c>
      <c r="U5839" s="2">
        <v>6192</v>
      </c>
      <c r="V5839" s="2">
        <v>4347</v>
      </c>
      <c r="W5839" s="2">
        <v>3560</v>
      </c>
    </row>
    <row r="5840" spans="1:23" x14ac:dyDescent="0.35">
      <c r="A5840" s="2">
        <v>4418619</v>
      </c>
      <c r="B5840" s="2" t="s">
        <v>3912</v>
      </c>
      <c r="C5840" s="2" t="s">
        <v>92</v>
      </c>
      <c r="D5840" s="2" t="s">
        <v>888</v>
      </c>
      <c r="E5840" s="2">
        <v>283248</v>
      </c>
      <c r="F5840" s="2">
        <v>21</v>
      </c>
      <c r="G5840" s="2">
        <v>67383</v>
      </c>
      <c r="H5840" s="2">
        <v>1</v>
      </c>
      <c r="I5840" s="2">
        <v>0</v>
      </c>
      <c r="J5840" s="2">
        <v>7.4139976275207596E-3</v>
      </c>
      <c r="K5840" s="2">
        <v>4.2035528248964873</v>
      </c>
      <c r="L5840" s="2" t="s">
        <v>827</v>
      </c>
      <c r="M5840" s="58">
        <v>1.4505973994049051</v>
      </c>
      <c r="N5840" s="2">
        <v>12822</v>
      </c>
      <c r="O5840" s="2">
        <v>22464</v>
      </c>
      <c r="P5840" s="2">
        <v>71112</v>
      </c>
      <c r="Q5840" s="2">
        <v>43892</v>
      </c>
      <c r="R5840" s="2">
        <v>15080</v>
      </c>
      <c r="S5840" s="2">
        <v>11514</v>
      </c>
      <c r="T5840" s="2">
        <v>5796</v>
      </c>
      <c r="U5840" s="2">
        <v>5464</v>
      </c>
      <c r="V5840" s="2">
        <v>3879</v>
      </c>
      <c r="W5840" s="2">
        <v>3240</v>
      </c>
    </row>
    <row r="5841" spans="1:23" x14ac:dyDescent="0.35">
      <c r="A5841" s="2">
        <v>4418615</v>
      </c>
      <c r="B5841" s="2" t="s">
        <v>3908</v>
      </c>
      <c r="C5841" s="2" t="s">
        <v>92</v>
      </c>
      <c r="D5841" s="2" t="s">
        <v>888</v>
      </c>
      <c r="E5841" s="2">
        <v>281363</v>
      </c>
      <c r="F5841" s="2">
        <v>18</v>
      </c>
      <c r="G5841" s="2">
        <v>66973</v>
      </c>
      <c r="H5841" s="2">
        <v>1</v>
      </c>
      <c r="I5841" s="2">
        <v>0</v>
      </c>
      <c r="J5841" s="2">
        <v>6.3974296549297524E-3</v>
      </c>
      <c r="K5841" s="2">
        <v>4.2011407582159972</v>
      </c>
      <c r="L5841" s="2" t="s">
        <v>827</v>
      </c>
      <c r="M5841" s="58">
        <v>1.4519188593662109</v>
      </c>
      <c r="N5841" s="2">
        <v>12773</v>
      </c>
      <c r="O5841" s="2">
        <v>22440</v>
      </c>
      <c r="P5841" s="2">
        <v>70689</v>
      </c>
      <c r="Q5841" s="2">
        <v>43436</v>
      </c>
      <c r="R5841" s="2">
        <v>14845</v>
      </c>
      <c r="S5841" s="2">
        <v>11514</v>
      </c>
      <c r="T5841" s="2">
        <v>5810</v>
      </c>
      <c r="U5841" s="2">
        <v>5360</v>
      </c>
      <c r="V5841" s="2">
        <v>3870</v>
      </c>
      <c r="W5841" s="2">
        <v>3050</v>
      </c>
    </row>
    <row r="5842" spans="1:23" x14ac:dyDescent="0.35">
      <c r="A5842" s="2">
        <v>4418618</v>
      </c>
      <c r="B5842" s="2" t="s">
        <v>3911</v>
      </c>
      <c r="C5842" s="2" t="s">
        <v>92</v>
      </c>
      <c r="D5842" s="2" t="s">
        <v>888</v>
      </c>
      <c r="E5842" s="2">
        <v>76167</v>
      </c>
      <c r="F5842" s="2">
        <v>11</v>
      </c>
      <c r="G5842" s="2">
        <v>19028</v>
      </c>
      <c r="H5842" s="2">
        <v>1</v>
      </c>
      <c r="I5842" s="2">
        <v>0</v>
      </c>
      <c r="J5842" s="2">
        <v>1.444194992582089E-2</v>
      </c>
      <c r="K5842" s="2">
        <v>4.0028904771915066</v>
      </c>
      <c r="L5842" s="2" t="s">
        <v>827</v>
      </c>
      <c r="M5842" s="58">
        <v>2.1902803738317762</v>
      </c>
      <c r="N5842" s="2">
        <v>11025</v>
      </c>
      <c r="O5842" s="2">
        <v>7250</v>
      </c>
      <c r="P5842" s="2">
        <v>7476</v>
      </c>
      <c r="Q5842" s="2">
        <v>3556</v>
      </c>
      <c r="R5842" s="2">
        <v>1590</v>
      </c>
      <c r="S5842" s="2">
        <v>912</v>
      </c>
      <c r="T5842" s="2">
        <v>798</v>
      </c>
      <c r="U5842" s="2">
        <v>976</v>
      </c>
      <c r="V5842" s="2">
        <v>702</v>
      </c>
      <c r="W5842" s="2">
        <v>490</v>
      </c>
    </row>
    <row r="5843" spans="1:23" x14ac:dyDescent="0.35">
      <c r="A5843" s="2">
        <v>4408783</v>
      </c>
      <c r="B5843" s="2" t="s">
        <v>3865</v>
      </c>
      <c r="C5843" s="2" t="s">
        <v>92</v>
      </c>
      <c r="D5843" s="2" t="s">
        <v>888</v>
      </c>
      <c r="E5843" s="2">
        <v>307635</v>
      </c>
      <c r="F5843" s="2">
        <v>1507</v>
      </c>
      <c r="G5843" s="2">
        <v>78289</v>
      </c>
      <c r="H5843" s="2">
        <v>0.91435578433751874</v>
      </c>
      <c r="I5843" s="2">
        <v>6705</v>
      </c>
      <c r="J5843" s="2">
        <v>0.48986623758675052</v>
      </c>
      <c r="K5843" s="2">
        <v>3.9294792371853</v>
      </c>
      <c r="L5843" s="2" t="s">
        <v>827</v>
      </c>
      <c r="M5843" s="58">
        <v>1.306694134137536</v>
      </c>
      <c r="N5843" s="2">
        <v>14676</v>
      </c>
      <c r="O5843" s="2">
        <v>18882</v>
      </c>
      <c r="P5843" s="2">
        <v>87690</v>
      </c>
      <c r="Q5843" s="2">
        <v>54500</v>
      </c>
      <c r="R5843" s="2">
        <v>16565</v>
      </c>
      <c r="S5843" s="2">
        <v>14586</v>
      </c>
      <c r="T5843" s="2">
        <v>7847</v>
      </c>
      <c r="U5843" s="2">
        <v>8792</v>
      </c>
      <c r="V5843" s="2">
        <v>6282</v>
      </c>
      <c r="W5843" s="2">
        <v>5610</v>
      </c>
    </row>
    <row r="5844" spans="1:23" x14ac:dyDescent="0.35">
      <c r="A5844" s="2">
        <v>4418621</v>
      </c>
      <c r="B5844" s="2" t="s">
        <v>3914</v>
      </c>
      <c r="C5844" s="2" t="s">
        <v>92</v>
      </c>
      <c r="D5844" s="2" t="s">
        <v>888</v>
      </c>
      <c r="E5844" s="2">
        <v>244360</v>
      </c>
      <c r="F5844" s="2">
        <v>18</v>
      </c>
      <c r="G5844" s="2">
        <v>62242</v>
      </c>
      <c r="H5844" s="2">
        <v>1</v>
      </c>
      <c r="I5844" s="2">
        <v>0</v>
      </c>
      <c r="J5844" s="2">
        <v>7.3661810443607801E-3</v>
      </c>
      <c r="K5844" s="2">
        <v>3.9259663892548442</v>
      </c>
      <c r="L5844" s="2" t="s">
        <v>827</v>
      </c>
      <c r="M5844" s="58">
        <v>1.422732512779906</v>
      </c>
      <c r="N5844" s="2">
        <v>13429</v>
      </c>
      <c r="O5844" s="2">
        <v>24492</v>
      </c>
      <c r="P5844" s="2">
        <v>62232</v>
      </c>
      <c r="Q5844" s="2">
        <v>36332</v>
      </c>
      <c r="R5844" s="2">
        <v>12270</v>
      </c>
      <c r="S5844" s="2">
        <v>8958</v>
      </c>
      <c r="T5844" s="2">
        <v>4732</v>
      </c>
      <c r="U5844" s="2">
        <v>4056</v>
      </c>
      <c r="V5844" s="2">
        <v>2763</v>
      </c>
      <c r="W5844" s="2">
        <v>2490</v>
      </c>
    </row>
    <row r="5845" spans="1:23" x14ac:dyDescent="0.35">
      <c r="A5845" s="2">
        <v>4418616</v>
      </c>
      <c r="B5845" s="2" t="s">
        <v>3909</v>
      </c>
      <c r="C5845" s="2" t="s">
        <v>92</v>
      </c>
      <c r="D5845" s="2" t="s">
        <v>888</v>
      </c>
      <c r="E5845" s="2">
        <v>246502</v>
      </c>
      <c r="F5845" s="2">
        <v>27</v>
      </c>
      <c r="G5845" s="2">
        <v>62831</v>
      </c>
      <c r="H5845" s="2">
        <v>1</v>
      </c>
      <c r="I5845" s="2">
        <v>0</v>
      </c>
      <c r="J5845" s="2">
        <v>1.0953257985736421E-2</v>
      </c>
      <c r="K5845" s="2">
        <v>3.923254444462128</v>
      </c>
      <c r="L5845" s="2" t="s">
        <v>827</v>
      </c>
      <c r="M5845" s="58">
        <v>1.4186593921395969</v>
      </c>
      <c r="N5845" s="2">
        <v>13463</v>
      </c>
      <c r="O5845" s="2">
        <v>24666</v>
      </c>
      <c r="P5845" s="2">
        <v>63072</v>
      </c>
      <c r="Q5845" s="2">
        <v>36780</v>
      </c>
      <c r="R5845" s="2">
        <v>12460</v>
      </c>
      <c r="S5845" s="2">
        <v>9114</v>
      </c>
      <c r="T5845" s="2">
        <v>4879</v>
      </c>
      <c r="U5845" s="2">
        <v>3992</v>
      </c>
      <c r="V5845" s="2">
        <v>2781</v>
      </c>
      <c r="W5845" s="2">
        <v>2550</v>
      </c>
    </row>
    <row r="5846" spans="1:23" x14ac:dyDescent="0.35">
      <c r="A5846" s="2">
        <v>4418614</v>
      </c>
      <c r="B5846" s="2" t="s">
        <v>3907</v>
      </c>
      <c r="C5846" s="2" t="s">
        <v>92</v>
      </c>
      <c r="D5846" s="2" t="s">
        <v>888</v>
      </c>
      <c r="E5846" s="2">
        <v>236609</v>
      </c>
      <c r="F5846" s="2">
        <v>24</v>
      </c>
      <c r="G5846" s="2">
        <v>60970</v>
      </c>
      <c r="H5846" s="2">
        <v>0.99998359849106122</v>
      </c>
      <c r="I5846" s="2">
        <v>1</v>
      </c>
      <c r="J5846" s="2">
        <v>1.0143316610948871E-2</v>
      </c>
      <c r="K5846" s="2">
        <v>3.880744628505822</v>
      </c>
      <c r="L5846" s="2" t="s">
        <v>827</v>
      </c>
      <c r="M5846" s="58">
        <v>1.409754702479191</v>
      </c>
      <c r="N5846" s="2">
        <v>13534</v>
      </c>
      <c r="O5846" s="2">
        <v>23886</v>
      </c>
      <c r="P5846" s="2">
        <v>61215</v>
      </c>
      <c r="Q5846" s="2">
        <v>34536</v>
      </c>
      <c r="R5846" s="2">
        <v>11650</v>
      </c>
      <c r="S5846" s="2">
        <v>8616</v>
      </c>
      <c r="T5846" s="2">
        <v>4690</v>
      </c>
      <c r="U5846" s="2">
        <v>4224</v>
      </c>
      <c r="V5846" s="2">
        <v>3186</v>
      </c>
      <c r="W5846" s="2">
        <v>2300</v>
      </c>
    </row>
    <row r="5847" spans="1:23" x14ac:dyDescent="0.35">
      <c r="A5847" s="2">
        <v>4357880</v>
      </c>
      <c r="B5847" s="2" t="s">
        <v>3371</v>
      </c>
      <c r="C5847" s="2" t="s">
        <v>92</v>
      </c>
      <c r="D5847" s="2" t="s">
        <v>888</v>
      </c>
      <c r="E5847" s="2">
        <v>1696726</v>
      </c>
      <c r="F5847" s="2">
        <v>9129</v>
      </c>
      <c r="G5847" s="2">
        <v>583239</v>
      </c>
      <c r="H5847" s="2">
        <v>7.0880033742599657E-3</v>
      </c>
      <c r="I5847" s="2">
        <v>579105</v>
      </c>
      <c r="J5847" s="2">
        <v>0.53803619441206174</v>
      </c>
      <c r="K5847" s="2">
        <v>2.9091435929353149</v>
      </c>
      <c r="L5847" s="2" t="s">
        <v>827</v>
      </c>
      <c r="M5847" s="58">
        <v>1.101209514117488</v>
      </c>
      <c r="N5847" s="2">
        <v>249022</v>
      </c>
      <c r="O5847" s="2">
        <v>136802</v>
      </c>
      <c r="P5847" s="2">
        <v>153015</v>
      </c>
      <c r="Q5847" s="2">
        <v>471792</v>
      </c>
      <c r="R5847" s="2">
        <v>223495</v>
      </c>
      <c r="S5847" s="2">
        <v>131292</v>
      </c>
      <c r="T5847" s="2">
        <v>64575</v>
      </c>
      <c r="U5847" s="2">
        <v>51392</v>
      </c>
      <c r="V5847" s="2">
        <v>30699</v>
      </c>
      <c r="W5847" s="2">
        <v>28700</v>
      </c>
    </row>
    <row r="5848" spans="1:23" x14ac:dyDescent="0.35">
      <c r="A5848" s="2">
        <v>4330054</v>
      </c>
      <c r="B5848" s="2" t="s">
        <v>3204</v>
      </c>
      <c r="C5848" s="2" t="s">
        <v>92</v>
      </c>
      <c r="D5848" s="2" t="s">
        <v>888</v>
      </c>
      <c r="E5848" s="2">
        <v>3368621</v>
      </c>
      <c r="F5848" s="2">
        <v>52447</v>
      </c>
      <c r="G5848" s="2">
        <v>1161588</v>
      </c>
      <c r="H5848" s="2">
        <v>2.2695654569434232E-2</v>
      </c>
      <c r="I5848" s="2">
        <v>1135225</v>
      </c>
      <c r="J5848" s="2">
        <v>1.556927894233278</v>
      </c>
      <c r="K5848" s="2">
        <v>2.900013602068892</v>
      </c>
      <c r="L5848" s="2" t="s">
        <v>2647</v>
      </c>
      <c r="M5848" s="58">
        <v>1.1277813953721949</v>
      </c>
      <c r="N5848" s="2">
        <v>348075</v>
      </c>
      <c r="O5848" s="2">
        <v>343848</v>
      </c>
      <c r="P5848" s="2">
        <v>1397400</v>
      </c>
      <c r="Q5848" s="2">
        <v>178928</v>
      </c>
      <c r="R5848" s="2">
        <v>222555</v>
      </c>
      <c r="S5848" s="2">
        <v>206400</v>
      </c>
      <c r="T5848" s="2">
        <v>88508</v>
      </c>
      <c r="U5848" s="2">
        <v>85248</v>
      </c>
      <c r="V5848" s="2">
        <v>60903</v>
      </c>
      <c r="W5848" s="2">
        <v>55080</v>
      </c>
    </row>
    <row r="5849" spans="1:23" x14ac:dyDescent="0.35">
      <c r="A5849" s="2">
        <v>4094743</v>
      </c>
      <c r="B5849" s="2" t="s">
        <v>2285</v>
      </c>
      <c r="C5849" s="2" t="s">
        <v>92</v>
      </c>
      <c r="D5849" s="2" t="s">
        <v>886</v>
      </c>
      <c r="E5849" s="2">
        <v>866691</v>
      </c>
      <c r="F5849" s="2">
        <v>1955</v>
      </c>
      <c r="G5849" s="2">
        <v>306775</v>
      </c>
      <c r="H5849" s="46">
        <v>0.60354657322141636</v>
      </c>
      <c r="I5849" s="2">
        <v>121622</v>
      </c>
      <c r="J5849" s="2">
        <v>0.22557058974882629</v>
      </c>
      <c r="K5849" s="2">
        <v>2.8251682829435252</v>
      </c>
      <c r="L5849" s="2" t="s">
        <v>827</v>
      </c>
      <c r="M5849" s="58">
        <v>1.6847631062790001</v>
      </c>
      <c r="N5849" s="2">
        <v>195719</v>
      </c>
      <c r="O5849" s="2">
        <v>116708</v>
      </c>
      <c r="P5849" s="2">
        <v>81909</v>
      </c>
      <c r="Q5849" s="2">
        <v>51504</v>
      </c>
      <c r="R5849" s="2">
        <v>29555</v>
      </c>
      <c r="S5849" s="2">
        <v>18138</v>
      </c>
      <c r="T5849" s="2">
        <v>10997</v>
      </c>
      <c r="U5849" s="2">
        <v>5800</v>
      </c>
      <c r="V5849" s="2">
        <v>2529</v>
      </c>
      <c r="W5849" s="2">
        <v>1570</v>
      </c>
    </row>
    <row r="5850" spans="1:23" x14ac:dyDescent="0.35">
      <c r="A5850" s="2">
        <v>4094745</v>
      </c>
      <c r="B5850" s="2" t="s">
        <v>2287</v>
      </c>
      <c r="C5850" s="2" t="s">
        <v>92</v>
      </c>
      <c r="D5850" s="2" t="s">
        <v>886</v>
      </c>
      <c r="E5850" s="2">
        <v>863993</v>
      </c>
      <c r="F5850" s="2">
        <v>1866</v>
      </c>
      <c r="G5850" s="2">
        <v>305839</v>
      </c>
      <c r="H5850" s="46">
        <v>0.60525636037261443</v>
      </c>
      <c r="I5850" s="2">
        <v>120728</v>
      </c>
      <c r="J5850" s="2">
        <v>0.2159739720113473</v>
      </c>
      <c r="K5850" s="2">
        <v>2.8249928884151472</v>
      </c>
      <c r="L5850" s="2" t="s">
        <v>827</v>
      </c>
      <c r="M5850" s="58">
        <v>1.6898626975434199</v>
      </c>
      <c r="N5850" s="2">
        <v>195532</v>
      </c>
      <c r="O5850" s="2">
        <v>116424</v>
      </c>
      <c r="P5850" s="2">
        <v>81168</v>
      </c>
      <c r="Q5850" s="2">
        <v>50876</v>
      </c>
      <c r="R5850" s="2">
        <v>29055</v>
      </c>
      <c r="S5850" s="2">
        <v>18006</v>
      </c>
      <c r="T5850" s="2">
        <v>10696</v>
      </c>
      <c r="U5850" s="2">
        <v>5656</v>
      </c>
      <c r="V5850" s="2">
        <v>2277</v>
      </c>
      <c r="W5850" s="2">
        <v>1590</v>
      </c>
    </row>
    <row r="5851" spans="1:23" x14ac:dyDescent="0.35">
      <c r="A5851" s="2">
        <v>4359585</v>
      </c>
      <c r="B5851" s="2" t="s">
        <v>3387</v>
      </c>
      <c r="C5851" s="2" t="s">
        <v>92</v>
      </c>
      <c r="D5851" s="2" t="s">
        <v>888</v>
      </c>
      <c r="E5851" s="2">
        <v>1672995</v>
      </c>
      <c r="F5851" s="2">
        <v>40595</v>
      </c>
      <c r="G5851" s="2">
        <v>600869</v>
      </c>
      <c r="H5851" s="2">
        <v>3.2869061309536707E-2</v>
      </c>
      <c r="I5851" s="2">
        <v>581119</v>
      </c>
      <c r="J5851" s="2">
        <v>2.426486630264884</v>
      </c>
      <c r="K5851" s="2">
        <v>2.7842924164834599</v>
      </c>
      <c r="L5851" s="2" t="s">
        <v>815</v>
      </c>
      <c r="M5851" s="58">
        <v>1.1520599761599311</v>
      </c>
      <c r="N5851" s="2">
        <v>196972</v>
      </c>
      <c r="O5851" s="2">
        <v>155254</v>
      </c>
      <c r="P5851" s="2">
        <v>778695</v>
      </c>
      <c r="Q5851" s="2">
        <v>116472</v>
      </c>
      <c r="R5851" s="2">
        <v>37425</v>
      </c>
      <c r="S5851" s="2">
        <v>36552</v>
      </c>
      <c r="T5851" s="2">
        <v>30555</v>
      </c>
      <c r="U5851" s="2">
        <v>34640</v>
      </c>
      <c r="V5851" s="2">
        <v>33102</v>
      </c>
      <c r="W5851" s="2">
        <v>32510</v>
      </c>
    </row>
    <row r="5852" spans="1:23" x14ac:dyDescent="0.35">
      <c r="A5852" s="2">
        <v>4357868</v>
      </c>
      <c r="B5852" s="2" t="s">
        <v>3363</v>
      </c>
      <c r="C5852" s="2" t="s">
        <v>92</v>
      </c>
      <c r="D5852" s="2" t="s">
        <v>888</v>
      </c>
      <c r="E5852" s="2">
        <v>1970691</v>
      </c>
      <c r="F5852" s="2">
        <v>21090</v>
      </c>
      <c r="G5852" s="2">
        <v>735984</v>
      </c>
      <c r="H5852" s="2">
        <v>5.7948270614578523E-2</v>
      </c>
      <c r="I5852" s="2">
        <v>693335</v>
      </c>
      <c r="J5852" s="2">
        <v>1.0701829967255141</v>
      </c>
      <c r="K5852" s="2">
        <v>2.6776275027717999</v>
      </c>
      <c r="L5852" s="2" t="s">
        <v>827</v>
      </c>
      <c r="M5852" s="58">
        <v>1.0513363027170981</v>
      </c>
      <c r="N5852" s="2">
        <v>216643</v>
      </c>
      <c r="O5852" s="2">
        <v>565996</v>
      </c>
      <c r="P5852" s="2">
        <v>126507</v>
      </c>
      <c r="Q5852" s="2">
        <v>227204</v>
      </c>
      <c r="R5852" s="2">
        <v>519075</v>
      </c>
      <c r="S5852" s="2">
        <v>88332</v>
      </c>
      <c r="T5852" s="2">
        <v>51170</v>
      </c>
      <c r="U5852" s="2">
        <v>35048</v>
      </c>
      <c r="V5852" s="2">
        <v>17658</v>
      </c>
      <c r="W5852" s="2">
        <v>26830</v>
      </c>
    </row>
    <row r="5853" spans="1:23" x14ac:dyDescent="0.35">
      <c r="A5853" s="2">
        <v>4359585</v>
      </c>
      <c r="B5853" s="2" t="s">
        <v>3387</v>
      </c>
      <c r="C5853" s="2" t="s">
        <v>92</v>
      </c>
      <c r="D5853" s="2" t="s">
        <v>888</v>
      </c>
      <c r="E5853" s="2">
        <v>1963957</v>
      </c>
      <c r="F5853" s="2">
        <v>30648</v>
      </c>
      <c r="G5853" s="2">
        <v>744138</v>
      </c>
      <c r="H5853" s="2">
        <v>0.22848584536739161</v>
      </c>
      <c r="I5853" s="2">
        <v>574113</v>
      </c>
      <c r="J5853" s="2">
        <v>1.560522964606659</v>
      </c>
      <c r="K5853" s="2">
        <v>2.6392376145284882</v>
      </c>
      <c r="L5853" s="2" t="s">
        <v>815</v>
      </c>
      <c r="M5853" s="58">
        <v>1.2142589519553459</v>
      </c>
      <c r="N5853" s="2">
        <v>284971</v>
      </c>
      <c r="O5853" s="2">
        <v>267532</v>
      </c>
      <c r="P5853" s="2">
        <v>792351</v>
      </c>
      <c r="Q5853" s="2">
        <v>153864</v>
      </c>
      <c r="R5853" s="2">
        <v>43775</v>
      </c>
      <c r="S5853" s="2">
        <v>27810</v>
      </c>
      <c r="T5853" s="2">
        <v>14812</v>
      </c>
      <c r="U5853" s="2">
        <v>12704</v>
      </c>
      <c r="V5853" s="2">
        <v>10683</v>
      </c>
      <c r="W5853" s="2">
        <v>8910</v>
      </c>
    </row>
    <row r="5854" spans="1:23" x14ac:dyDescent="0.35">
      <c r="A5854" s="2">
        <v>4094746</v>
      </c>
      <c r="B5854" s="2" t="s">
        <v>2288</v>
      </c>
      <c r="C5854" s="2" t="s">
        <v>92</v>
      </c>
      <c r="D5854" s="2" t="s">
        <v>886</v>
      </c>
      <c r="E5854" s="2">
        <v>338597</v>
      </c>
      <c r="F5854" s="2">
        <v>751</v>
      </c>
      <c r="G5854" s="2">
        <v>131505</v>
      </c>
      <c r="H5854" s="46">
        <v>0.59593171362305619</v>
      </c>
      <c r="I5854" s="2">
        <v>53137</v>
      </c>
      <c r="J5854" s="2">
        <v>0.22179759419014339</v>
      </c>
      <c r="K5854" s="2">
        <v>2.5747842287365499</v>
      </c>
      <c r="L5854" s="2" t="s">
        <v>827</v>
      </c>
      <c r="M5854" s="58">
        <v>1.8866495793168769</v>
      </c>
      <c r="N5854" s="2">
        <v>99218</v>
      </c>
      <c r="O5854" s="2">
        <v>43366</v>
      </c>
      <c r="P5854" s="2">
        <v>18717</v>
      </c>
      <c r="Q5854" s="2">
        <v>8288</v>
      </c>
      <c r="R5854" s="2">
        <v>3855</v>
      </c>
      <c r="S5854" s="2">
        <v>1764</v>
      </c>
      <c r="T5854" s="2">
        <v>1274</v>
      </c>
      <c r="U5854" s="2">
        <v>1152</v>
      </c>
      <c r="V5854" s="2">
        <v>936</v>
      </c>
      <c r="W5854" s="2">
        <v>900</v>
      </c>
    </row>
    <row r="5855" spans="1:23" x14ac:dyDescent="0.35">
      <c r="A5855" s="2">
        <v>4094744</v>
      </c>
      <c r="B5855" s="2" t="s">
        <v>2286</v>
      </c>
      <c r="C5855" s="2" t="s">
        <v>92</v>
      </c>
      <c r="D5855" s="2" t="s">
        <v>886</v>
      </c>
      <c r="E5855" s="2">
        <v>343114</v>
      </c>
      <c r="F5855" s="2">
        <v>692</v>
      </c>
      <c r="G5855" s="2">
        <v>134011</v>
      </c>
      <c r="H5855" s="46">
        <v>0.60416682212654182</v>
      </c>
      <c r="I5855" s="2">
        <v>53046</v>
      </c>
      <c r="J5855" s="2">
        <v>0.20168223972207491</v>
      </c>
      <c r="K5855" s="2">
        <v>2.560342061472566</v>
      </c>
      <c r="L5855" s="2" t="s">
        <v>827</v>
      </c>
      <c r="M5855" s="58">
        <v>1.9220888348617171</v>
      </c>
      <c r="N5855" s="2">
        <v>102903</v>
      </c>
      <c r="O5855" s="2">
        <v>43562</v>
      </c>
      <c r="P5855" s="2">
        <v>16710</v>
      </c>
      <c r="Q5855" s="2">
        <v>6568</v>
      </c>
      <c r="R5855" s="2">
        <v>3045</v>
      </c>
      <c r="S5855" s="2">
        <v>1758</v>
      </c>
      <c r="T5855" s="2">
        <v>1260</v>
      </c>
      <c r="U5855" s="2">
        <v>1048</v>
      </c>
      <c r="V5855" s="2">
        <v>927</v>
      </c>
      <c r="W5855" s="2">
        <v>730</v>
      </c>
    </row>
    <row r="5856" spans="1:23" x14ac:dyDescent="0.35">
      <c r="A5856" s="2">
        <v>4094745</v>
      </c>
      <c r="B5856" s="2" t="s">
        <v>2287</v>
      </c>
      <c r="C5856" s="2" t="s">
        <v>92</v>
      </c>
      <c r="D5856" s="2" t="s">
        <v>886</v>
      </c>
      <c r="E5856" s="2">
        <v>281295</v>
      </c>
      <c r="F5856" s="2">
        <v>406</v>
      </c>
      <c r="G5856" s="2">
        <v>114782</v>
      </c>
      <c r="H5856" s="46">
        <v>0.6544231673955847</v>
      </c>
      <c r="I5856" s="2">
        <v>39666</v>
      </c>
      <c r="J5856" s="2">
        <v>0.14433246236157771</v>
      </c>
      <c r="K5856" s="2">
        <v>2.4506891324423692</v>
      </c>
      <c r="L5856" s="2" t="s">
        <v>827</v>
      </c>
      <c r="M5856" s="58">
        <v>1.5840109469321559</v>
      </c>
      <c r="N5856" s="2">
        <v>79650</v>
      </c>
      <c r="O5856" s="2">
        <v>39696</v>
      </c>
      <c r="P5856" s="2">
        <v>23163</v>
      </c>
      <c r="Q5856" s="2">
        <v>14324</v>
      </c>
      <c r="R5856" s="2">
        <v>8200</v>
      </c>
      <c r="S5856" s="2">
        <v>4734</v>
      </c>
      <c r="T5856" s="2">
        <v>3080</v>
      </c>
      <c r="U5856" s="2">
        <v>2128</v>
      </c>
      <c r="V5856" s="2">
        <v>1449</v>
      </c>
      <c r="W5856" s="2">
        <v>1160</v>
      </c>
    </row>
    <row r="5857" spans="1:23" x14ac:dyDescent="0.35">
      <c r="A5857" s="2">
        <v>4094744</v>
      </c>
      <c r="B5857" s="2" t="s">
        <v>2286</v>
      </c>
      <c r="C5857" s="2" t="s">
        <v>92</v>
      </c>
      <c r="D5857" s="2" t="s">
        <v>886</v>
      </c>
      <c r="E5857" s="2">
        <v>281182</v>
      </c>
      <c r="F5857" s="2">
        <v>401</v>
      </c>
      <c r="G5857" s="2">
        <v>114770</v>
      </c>
      <c r="H5857" s="46">
        <v>0.65445673956608874</v>
      </c>
      <c r="I5857" s="2">
        <v>39658</v>
      </c>
      <c r="J5857" s="2">
        <v>0.14261225825266199</v>
      </c>
      <c r="K5857" s="2">
        <v>2.4499607911475119</v>
      </c>
      <c r="L5857" s="2" t="s">
        <v>827</v>
      </c>
      <c r="M5857" s="58">
        <v>1.581308768614748</v>
      </c>
      <c r="N5857" s="2">
        <v>79457</v>
      </c>
      <c r="O5857" s="2">
        <v>40016</v>
      </c>
      <c r="P5857" s="2">
        <v>23337</v>
      </c>
      <c r="Q5857" s="2">
        <v>14276</v>
      </c>
      <c r="R5857" s="2">
        <v>8100</v>
      </c>
      <c r="S5857" s="2">
        <v>4938</v>
      </c>
      <c r="T5857" s="2">
        <v>2919</v>
      </c>
      <c r="U5857" s="2">
        <v>2128</v>
      </c>
      <c r="V5857" s="2">
        <v>1395</v>
      </c>
      <c r="W5857" s="2">
        <v>1250</v>
      </c>
    </row>
    <row r="5858" spans="1:23" x14ac:dyDescent="0.35">
      <c r="A5858" s="2">
        <v>4094743</v>
      </c>
      <c r="B5858" s="2" t="s">
        <v>2285</v>
      </c>
      <c r="C5858" s="2" t="s">
        <v>92</v>
      </c>
      <c r="D5858" s="2" t="s">
        <v>886</v>
      </c>
      <c r="E5858" s="2">
        <v>281563</v>
      </c>
      <c r="F5858" s="2">
        <v>412</v>
      </c>
      <c r="G5858" s="2">
        <v>115712</v>
      </c>
      <c r="H5858" s="46">
        <v>0.65165237831858414</v>
      </c>
      <c r="I5858" s="2">
        <v>40308</v>
      </c>
      <c r="J5858" s="2">
        <v>0.14632604426007681</v>
      </c>
      <c r="K5858" s="2">
        <v>2.4333085591814161</v>
      </c>
      <c r="L5858" s="2" t="s">
        <v>827</v>
      </c>
      <c r="M5858" s="58">
        <v>1.57189752293117</v>
      </c>
      <c r="N5858" s="2">
        <v>80122</v>
      </c>
      <c r="O5858" s="2">
        <v>40480</v>
      </c>
      <c r="P5858" s="2">
        <v>23493</v>
      </c>
      <c r="Q5858" s="2">
        <v>14088</v>
      </c>
      <c r="R5858" s="2">
        <v>8375</v>
      </c>
      <c r="S5858" s="2">
        <v>4782</v>
      </c>
      <c r="T5858" s="2">
        <v>2954</v>
      </c>
      <c r="U5858" s="2">
        <v>2176</v>
      </c>
      <c r="V5858" s="2">
        <v>1413</v>
      </c>
      <c r="W5858" s="2">
        <v>1240</v>
      </c>
    </row>
    <row r="5859" spans="1:23" x14ac:dyDescent="0.35">
      <c r="A5859" s="2">
        <v>4094746</v>
      </c>
      <c r="B5859" s="2" t="s">
        <v>2288</v>
      </c>
      <c r="C5859" s="2" t="s">
        <v>92</v>
      </c>
      <c r="D5859" s="2" t="s">
        <v>886</v>
      </c>
      <c r="E5859" s="2">
        <v>278329</v>
      </c>
      <c r="F5859" s="2">
        <v>397</v>
      </c>
      <c r="G5859" s="2">
        <v>115018</v>
      </c>
      <c r="H5859" s="46">
        <v>0.63636126519327407</v>
      </c>
      <c r="I5859" s="2">
        <v>41825</v>
      </c>
      <c r="J5859" s="2">
        <v>0.1426369512339713</v>
      </c>
      <c r="K5859" s="2">
        <v>2.4198734111182598</v>
      </c>
      <c r="L5859" s="2" t="s">
        <v>827</v>
      </c>
      <c r="M5859" s="58">
        <v>1.5698814956033229</v>
      </c>
      <c r="N5859" s="2">
        <v>80287</v>
      </c>
      <c r="O5859" s="2">
        <v>39190</v>
      </c>
      <c r="P5859" s="2">
        <v>22911</v>
      </c>
      <c r="Q5859" s="2">
        <v>14200</v>
      </c>
      <c r="R5859" s="2">
        <v>8065</v>
      </c>
      <c r="S5859" s="2">
        <v>5148</v>
      </c>
      <c r="T5859" s="2">
        <v>2835</v>
      </c>
      <c r="U5859" s="2">
        <v>2048</v>
      </c>
      <c r="V5859" s="2">
        <v>1629</v>
      </c>
      <c r="W5859" s="2">
        <v>980</v>
      </c>
    </row>
    <row r="5860" spans="1:23" x14ac:dyDescent="0.35">
      <c r="A5860" s="2">
        <v>4359585</v>
      </c>
      <c r="B5860" s="2" t="s">
        <v>3387</v>
      </c>
      <c r="C5860" s="2" t="s">
        <v>92</v>
      </c>
      <c r="D5860" s="2" t="s">
        <v>888</v>
      </c>
      <c r="E5860" s="2">
        <v>1966153</v>
      </c>
      <c r="F5860" s="2">
        <v>43953</v>
      </c>
      <c r="G5860" s="2">
        <v>842132</v>
      </c>
      <c r="H5860" s="2">
        <v>4.2780704212641241E-2</v>
      </c>
      <c r="I5860" s="2">
        <v>806105</v>
      </c>
      <c r="J5860" s="2">
        <v>2.2354821827192488</v>
      </c>
      <c r="K5860" s="2">
        <v>2.3347325597412278</v>
      </c>
      <c r="L5860" s="2" t="s">
        <v>815</v>
      </c>
      <c r="M5860" s="58">
        <v>1.152419335458637</v>
      </c>
      <c r="N5860" s="2">
        <v>276701</v>
      </c>
      <c r="O5860" s="2">
        <v>802712</v>
      </c>
      <c r="P5860" s="2">
        <v>291249</v>
      </c>
      <c r="Q5860" s="2">
        <v>90864</v>
      </c>
      <c r="R5860" s="2">
        <v>42755</v>
      </c>
      <c r="S5860" s="2">
        <v>42714</v>
      </c>
      <c r="T5860" s="2">
        <v>37989</v>
      </c>
      <c r="U5860" s="2">
        <v>42992</v>
      </c>
      <c r="V5860" s="2">
        <v>39393</v>
      </c>
      <c r="W5860" s="2">
        <v>38740</v>
      </c>
    </row>
    <row r="5861" spans="1:23" x14ac:dyDescent="0.35">
      <c r="A5861" s="2">
        <v>4305303</v>
      </c>
      <c r="B5861" s="2" t="s">
        <v>3053</v>
      </c>
      <c r="C5861" s="2" t="s">
        <v>92</v>
      </c>
      <c r="D5861" s="2" t="s">
        <v>888</v>
      </c>
      <c r="E5861" s="2">
        <v>2574163</v>
      </c>
      <c r="F5861" s="2">
        <v>35049</v>
      </c>
      <c r="G5861" s="2">
        <v>1193997</v>
      </c>
      <c r="H5861" s="2">
        <v>1.412063849406653E-2</v>
      </c>
      <c r="I5861" s="2">
        <v>1177137</v>
      </c>
      <c r="J5861" s="2">
        <v>1.3615687895444071</v>
      </c>
      <c r="K5861" s="2">
        <v>2.15592082727176</v>
      </c>
      <c r="L5861" s="2" t="s">
        <v>2647</v>
      </c>
      <c r="M5861" s="58">
        <v>1.1720020342554409</v>
      </c>
      <c r="N5861" s="2">
        <v>875136</v>
      </c>
      <c r="O5861" s="2">
        <v>230440</v>
      </c>
      <c r="P5861" s="2">
        <v>214359</v>
      </c>
      <c r="Q5861" s="2">
        <v>61408</v>
      </c>
      <c r="R5861" s="2">
        <v>57745</v>
      </c>
      <c r="S5861" s="2">
        <v>60138</v>
      </c>
      <c r="T5861" s="2">
        <v>60515</v>
      </c>
      <c r="U5861" s="2">
        <v>64552</v>
      </c>
      <c r="V5861" s="2">
        <v>86778</v>
      </c>
      <c r="W5861" s="2">
        <v>485310</v>
      </c>
    </row>
    <row r="5862" spans="1:23" x14ac:dyDescent="0.35">
      <c r="A5862">
        <v>4520652</v>
      </c>
      <c r="B5862" t="s">
        <v>4552</v>
      </c>
      <c r="C5862" t="s">
        <v>92</v>
      </c>
      <c r="D5862" t="s">
        <v>888</v>
      </c>
      <c r="E5862">
        <v>1651847</v>
      </c>
      <c r="F5862">
        <v>34133</v>
      </c>
      <c r="G5862">
        <v>933611</v>
      </c>
      <c r="H5862">
        <v>4.0337999445164696E-3</v>
      </c>
      <c r="I5862">
        <v>929845</v>
      </c>
      <c r="J5862">
        <v>2.0663536029668612</v>
      </c>
      <c r="K5862">
        <v>1.7693097017922881</v>
      </c>
      <c r="L5862" t="s">
        <v>2647</v>
      </c>
      <c r="M5862">
        <v>0.50005630695402992</v>
      </c>
      <c r="N5862">
        <v>489467</v>
      </c>
      <c r="O5862">
        <v>499308</v>
      </c>
      <c r="P5862">
        <v>351069</v>
      </c>
      <c r="Q5862">
        <v>303364</v>
      </c>
      <c r="R5862">
        <v>6635</v>
      </c>
      <c r="S5862">
        <v>1692</v>
      </c>
      <c r="T5862">
        <v>84</v>
      </c>
      <c r="U5862">
        <v>24</v>
      </c>
      <c r="V5862">
        <v>18</v>
      </c>
      <c r="W5862">
        <v>1651661</v>
      </c>
    </row>
    <row r="5863" spans="1:23" x14ac:dyDescent="0.35">
      <c r="A5863">
        <v>4528995</v>
      </c>
      <c r="B5863" t="s">
        <v>4554</v>
      </c>
      <c r="C5863" t="s">
        <v>92</v>
      </c>
      <c r="D5863" t="s">
        <v>888</v>
      </c>
      <c r="E5863">
        <v>225689</v>
      </c>
      <c r="F5863">
        <v>2465</v>
      </c>
      <c r="G5863">
        <v>127746</v>
      </c>
      <c r="H5863">
        <v>4.0126501025472439E-2</v>
      </c>
      <c r="I5863">
        <v>122620</v>
      </c>
      <c r="J5863">
        <v>1.0922109628736889</v>
      </c>
      <c r="K5863">
        <v>1.7667011100151859</v>
      </c>
      <c r="L5863" t="s">
        <v>2647</v>
      </c>
      <c r="M5863">
        <v>1.1456003654729581</v>
      </c>
      <c r="N5863">
        <v>73241</v>
      </c>
      <c r="O5863">
        <v>80810</v>
      </c>
      <c r="P5863">
        <v>40704</v>
      </c>
      <c r="Q5863">
        <v>1620</v>
      </c>
      <c r="R5863">
        <v>265</v>
      </c>
      <c r="S5863">
        <v>246</v>
      </c>
      <c r="T5863">
        <v>35</v>
      </c>
      <c r="U5863">
        <v>56</v>
      </c>
      <c r="V5863">
        <v>18</v>
      </c>
      <c r="W5863">
        <v>10</v>
      </c>
    </row>
    <row r="5864" spans="1:23" x14ac:dyDescent="0.35">
      <c r="A5864">
        <v>4446557</v>
      </c>
      <c r="B5864" t="s">
        <v>4088</v>
      </c>
      <c r="C5864" t="s">
        <v>94</v>
      </c>
      <c r="D5864" t="s">
        <v>888</v>
      </c>
      <c r="E5864">
        <v>329557</v>
      </c>
      <c r="F5864">
        <v>2828</v>
      </c>
      <c r="G5864">
        <v>2156</v>
      </c>
      <c r="H5864">
        <v>4.220779220779225E-2</v>
      </c>
      <c r="I5864">
        <v>2065</v>
      </c>
      <c r="J5864">
        <v>0.85812166028941883</v>
      </c>
      <c r="K5864">
        <v>152.8557513914657</v>
      </c>
      <c r="L5864" t="s">
        <v>827</v>
      </c>
      <c r="M5864">
        <v>74.96747042766151</v>
      </c>
      <c r="N5864">
        <v>2112</v>
      </c>
      <c r="O5864">
        <v>86</v>
      </c>
      <c r="P5864">
        <v>3</v>
      </c>
      <c r="Q5864">
        <v>2201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</row>
    <row r="5865" spans="1:23" x14ac:dyDescent="0.35">
      <c r="A5865">
        <v>4446558</v>
      </c>
      <c r="B5865" t="s">
        <v>4089</v>
      </c>
      <c r="C5865" t="s">
        <v>94</v>
      </c>
      <c r="D5865" t="s">
        <v>888</v>
      </c>
      <c r="E5865">
        <v>319358</v>
      </c>
      <c r="F5865">
        <v>2766</v>
      </c>
      <c r="G5865">
        <v>2667</v>
      </c>
      <c r="H5865">
        <v>3.4495688038995158E-2</v>
      </c>
      <c r="I5865">
        <v>2575</v>
      </c>
      <c r="J5865">
        <v>0.86611263848095243</v>
      </c>
      <c r="K5865">
        <v>119.74428196475441</v>
      </c>
      <c r="L5865" t="s">
        <v>827</v>
      </c>
      <c r="M5865">
        <v>58.033436307468662</v>
      </c>
      <c r="N5865">
        <v>2587</v>
      </c>
      <c r="O5865">
        <v>152</v>
      </c>
      <c r="P5865">
        <v>9</v>
      </c>
      <c r="Q5865">
        <v>6</v>
      </c>
      <c r="R5865">
        <v>2754</v>
      </c>
      <c r="S5865">
        <v>1</v>
      </c>
      <c r="T5865">
        <v>1</v>
      </c>
      <c r="U5865">
        <v>1</v>
      </c>
      <c r="V5865">
        <v>1</v>
      </c>
      <c r="W5865">
        <v>1</v>
      </c>
    </row>
    <row r="5866" spans="1:23" x14ac:dyDescent="0.35">
      <c r="A5866" s="2">
        <v>4380163</v>
      </c>
      <c r="B5866" s="2" t="s">
        <v>3544</v>
      </c>
      <c r="C5866" s="2" t="s">
        <v>94</v>
      </c>
      <c r="D5866" s="2" t="s">
        <v>888</v>
      </c>
      <c r="E5866" s="2">
        <v>2546784</v>
      </c>
      <c r="F5866" s="2">
        <v>20316</v>
      </c>
      <c r="G5866" s="2">
        <v>38043</v>
      </c>
      <c r="H5866" s="2">
        <v>0.10766763925032199</v>
      </c>
      <c r="I5866" s="2">
        <v>33947</v>
      </c>
      <c r="J5866" s="2">
        <v>0.79771193787930195</v>
      </c>
      <c r="K5866" s="2">
        <v>66.94487816418264</v>
      </c>
      <c r="L5866" s="2" t="s">
        <v>827</v>
      </c>
      <c r="M5866" s="58">
        <v>51.830270468282563</v>
      </c>
      <c r="N5866" s="2">
        <v>31425</v>
      </c>
      <c r="O5866" s="2">
        <v>8536</v>
      </c>
      <c r="P5866" s="2">
        <v>3873</v>
      </c>
      <c r="Q5866" s="2">
        <v>2004</v>
      </c>
      <c r="R5866" s="2">
        <v>1265</v>
      </c>
      <c r="S5866" s="2">
        <v>768</v>
      </c>
      <c r="T5866" s="2">
        <v>525</v>
      </c>
      <c r="U5866" s="2">
        <v>328</v>
      </c>
      <c r="V5866" s="2">
        <v>243</v>
      </c>
      <c r="W5866" s="2">
        <v>170</v>
      </c>
    </row>
    <row r="5867" spans="1:23" x14ac:dyDescent="0.35">
      <c r="A5867" s="2">
        <v>4446557</v>
      </c>
      <c r="B5867" s="2" t="s">
        <v>4088</v>
      </c>
      <c r="C5867" s="2" t="s">
        <v>94</v>
      </c>
      <c r="D5867" s="2" t="s">
        <v>888</v>
      </c>
      <c r="E5867" s="2">
        <v>586019</v>
      </c>
      <c r="F5867" s="2">
        <v>4825</v>
      </c>
      <c r="G5867" s="2">
        <v>11293</v>
      </c>
      <c r="H5867" s="2">
        <v>0.145222704330116</v>
      </c>
      <c r="I5867" s="2">
        <v>9653</v>
      </c>
      <c r="J5867" s="2">
        <v>0.82335214387246825</v>
      </c>
      <c r="K5867" s="2">
        <v>51.89223412733552</v>
      </c>
      <c r="L5867" s="2" t="s">
        <v>827</v>
      </c>
      <c r="M5867" s="58">
        <v>23.819005812299309</v>
      </c>
      <c r="N5867" s="2">
        <v>10445</v>
      </c>
      <c r="O5867" s="2">
        <v>1434</v>
      </c>
      <c r="P5867" s="2">
        <v>318</v>
      </c>
      <c r="Q5867" s="2">
        <v>84</v>
      </c>
      <c r="R5867" s="2">
        <v>15</v>
      </c>
      <c r="S5867" s="2">
        <v>7</v>
      </c>
      <c r="T5867" s="2">
        <v>12303</v>
      </c>
      <c r="U5867" s="2">
        <v>-1</v>
      </c>
      <c r="V5867" s="2">
        <v>-1</v>
      </c>
      <c r="W5867" s="2">
        <v>-1</v>
      </c>
    </row>
    <row r="5868" spans="1:23" x14ac:dyDescent="0.35">
      <c r="A5868" s="2">
        <v>4446558</v>
      </c>
      <c r="B5868" s="2" t="s">
        <v>4089</v>
      </c>
      <c r="C5868" s="2" t="s">
        <v>94</v>
      </c>
      <c r="D5868" s="2" t="s">
        <v>888</v>
      </c>
      <c r="E5868" s="2">
        <v>589555</v>
      </c>
      <c r="F5868" s="2">
        <v>4785</v>
      </c>
      <c r="G5868" s="2">
        <v>12784</v>
      </c>
      <c r="H5868" s="2">
        <v>0.12836357947434299</v>
      </c>
      <c r="I5868" s="2">
        <v>11143</v>
      </c>
      <c r="J5868" s="2">
        <v>0.81162911009150973</v>
      </c>
      <c r="K5868" s="2">
        <v>46.11663016270338</v>
      </c>
      <c r="L5868" s="2" t="s">
        <v>827</v>
      </c>
      <c r="M5868" s="58">
        <v>20.77726872246696</v>
      </c>
      <c r="N5868" s="2">
        <v>11645</v>
      </c>
      <c r="O5868" s="2">
        <v>1882</v>
      </c>
      <c r="P5868" s="2">
        <v>459</v>
      </c>
      <c r="Q5868" s="2">
        <v>152</v>
      </c>
      <c r="R5868" s="2">
        <v>15</v>
      </c>
      <c r="S5868" s="2">
        <v>12</v>
      </c>
      <c r="T5868" s="2">
        <v>8</v>
      </c>
      <c r="U5868" s="2">
        <v>15</v>
      </c>
      <c r="V5868" s="2">
        <v>14188</v>
      </c>
      <c r="W5868" s="2">
        <v>-1</v>
      </c>
    </row>
    <row r="5869" spans="1:23" x14ac:dyDescent="0.35">
      <c r="A5869" s="2">
        <v>4335158</v>
      </c>
      <c r="B5869" s="2" t="s">
        <v>3244</v>
      </c>
      <c r="C5869" s="2" t="s">
        <v>94</v>
      </c>
      <c r="D5869" s="2" t="s">
        <v>888</v>
      </c>
      <c r="E5869" s="2">
        <v>513403</v>
      </c>
      <c r="F5869" s="2">
        <v>4084</v>
      </c>
      <c r="G5869" s="2">
        <v>11618</v>
      </c>
      <c r="H5869" s="2">
        <v>0.31296264417283531</v>
      </c>
      <c r="I5869" s="2">
        <v>7982</v>
      </c>
      <c r="J5869" s="2">
        <v>0.7954764580651067</v>
      </c>
      <c r="K5869" s="2">
        <v>44.19030814253744</v>
      </c>
      <c r="L5869" s="2" t="s">
        <v>827</v>
      </c>
      <c r="M5869" s="58">
        <v>20.557499799791781</v>
      </c>
      <c r="N5869" s="2">
        <v>10889</v>
      </c>
      <c r="O5869" s="2">
        <v>1246</v>
      </c>
      <c r="P5869" s="2">
        <v>255</v>
      </c>
      <c r="Q5869" s="2">
        <v>56</v>
      </c>
      <c r="R5869" s="2">
        <v>25</v>
      </c>
      <c r="S5869" s="2">
        <v>6</v>
      </c>
      <c r="T5869" s="2">
        <v>11</v>
      </c>
      <c r="U5869" s="2">
        <v>12488</v>
      </c>
      <c r="V5869" s="2">
        <v>-1</v>
      </c>
      <c r="W5869" s="2">
        <v>-1</v>
      </c>
    </row>
    <row r="5870" spans="1:23" x14ac:dyDescent="0.35">
      <c r="A5870" s="2">
        <v>4318406</v>
      </c>
      <c r="B5870" s="2" t="s">
        <v>3163</v>
      </c>
      <c r="C5870" s="2" t="s">
        <v>94</v>
      </c>
      <c r="D5870" s="2" t="s">
        <v>888</v>
      </c>
      <c r="E5870" s="2">
        <v>1238304</v>
      </c>
      <c r="F5870" s="2">
        <v>8256</v>
      </c>
      <c r="G5870" s="2">
        <v>28869</v>
      </c>
      <c r="H5870" s="2">
        <v>0.2398766843326752</v>
      </c>
      <c r="I5870" s="2">
        <v>21944</v>
      </c>
      <c r="J5870" s="2">
        <v>0.66671835025971005</v>
      </c>
      <c r="K5870" s="2">
        <v>42.893900031175313</v>
      </c>
      <c r="L5870" s="2" t="s">
        <v>827</v>
      </c>
      <c r="M5870" s="58">
        <v>38.88168801808591</v>
      </c>
      <c r="N5870" s="2">
        <v>26473</v>
      </c>
      <c r="O5870" s="2">
        <v>3982</v>
      </c>
      <c r="P5870" s="2">
        <v>915</v>
      </c>
      <c r="Q5870" s="2">
        <v>224</v>
      </c>
      <c r="R5870" s="2">
        <v>145</v>
      </c>
      <c r="S5870" s="2">
        <v>48</v>
      </c>
      <c r="T5870" s="2">
        <v>21</v>
      </c>
      <c r="U5870" s="2">
        <v>8</v>
      </c>
      <c r="V5870" s="2">
        <v>20</v>
      </c>
      <c r="W5870" s="2">
        <v>12</v>
      </c>
    </row>
    <row r="5871" spans="1:23" x14ac:dyDescent="0.35">
      <c r="A5871">
        <v>4515135</v>
      </c>
      <c r="B5871" t="s">
        <v>4305</v>
      </c>
      <c r="C5871" t="s">
        <v>94</v>
      </c>
      <c r="D5871" t="s">
        <v>886</v>
      </c>
      <c r="E5871">
        <v>6959349</v>
      </c>
      <c r="F5871">
        <v>9882</v>
      </c>
      <c r="G5871">
        <v>166450</v>
      </c>
      <c r="H5871">
        <v>0.31286872934815257</v>
      </c>
      <c r="I5871">
        <v>114373</v>
      </c>
      <c r="J5871">
        <v>0.1419960401468586</v>
      </c>
      <c r="K5871">
        <v>41.810447581856423</v>
      </c>
      <c r="L5871" t="s">
        <v>827</v>
      </c>
      <c r="M5871">
        <v>21.487695908310592</v>
      </c>
      <c r="N5871">
        <v>94905</v>
      </c>
      <c r="O5871">
        <v>57898</v>
      </c>
      <c r="P5871">
        <v>40971</v>
      </c>
      <c r="Q5871">
        <v>31152</v>
      </c>
      <c r="R5871">
        <v>25240</v>
      </c>
      <c r="S5871">
        <v>20328</v>
      </c>
      <c r="T5871">
        <v>16464</v>
      </c>
      <c r="U5871">
        <v>13984</v>
      </c>
      <c r="V5871">
        <v>12384</v>
      </c>
      <c r="W5871">
        <v>10550</v>
      </c>
    </row>
    <row r="5872" spans="1:23" x14ac:dyDescent="0.35">
      <c r="A5872" s="2">
        <v>4305302</v>
      </c>
      <c r="B5872" s="2" t="s">
        <v>3052</v>
      </c>
      <c r="C5872" s="2" t="s">
        <v>94</v>
      </c>
      <c r="D5872" s="2" t="s">
        <v>886</v>
      </c>
      <c r="E5872" s="2">
        <v>2290293</v>
      </c>
      <c r="F5872" s="2">
        <v>12806</v>
      </c>
      <c r="G5872" s="2">
        <v>55458</v>
      </c>
      <c r="H5872" s="2">
        <v>0.1640340437808793</v>
      </c>
      <c r="I5872" s="2">
        <v>46361</v>
      </c>
      <c r="J5872" s="2">
        <v>0.55914243286775978</v>
      </c>
      <c r="K5872" s="2">
        <v>41.297792924375202</v>
      </c>
      <c r="L5872" s="2" t="s">
        <v>815</v>
      </c>
      <c r="M5872" s="58">
        <v>31.901785714285719</v>
      </c>
      <c r="N5872" s="2">
        <v>44406</v>
      </c>
      <c r="O5872" s="2">
        <v>15822</v>
      </c>
      <c r="P5872" s="2">
        <v>5733</v>
      </c>
      <c r="Q5872" s="2">
        <v>2744</v>
      </c>
      <c r="R5872" s="2">
        <v>1430</v>
      </c>
      <c r="S5872" s="2">
        <v>630</v>
      </c>
      <c r="T5872" s="2">
        <v>371</v>
      </c>
      <c r="U5872" s="2">
        <v>312</v>
      </c>
      <c r="V5872" s="2">
        <v>144</v>
      </c>
      <c r="W5872" s="2">
        <v>200</v>
      </c>
    </row>
    <row r="5873" spans="1:23" x14ac:dyDescent="0.35">
      <c r="A5873" s="2">
        <v>4111897</v>
      </c>
      <c r="B5873" s="2" t="s">
        <v>2303</v>
      </c>
      <c r="C5873" s="2" t="s">
        <v>94</v>
      </c>
      <c r="D5873" s="2" t="s">
        <v>886</v>
      </c>
      <c r="E5873" s="2">
        <v>1217992</v>
      </c>
      <c r="F5873" s="2">
        <v>9950</v>
      </c>
      <c r="G5873" s="2">
        <v>31988</v>
      </c>
      <c r="H5873" s="46">
        <v>0.70682756033512573</v>
      </c>
      <c r="I5873" s="2">
        <v>9378</v>
      </c>
      <c r="J5873" s="2">
        <v>0.8169183377230721</v>
      </c>
      <c r="K5873" s="2">
        <v>38.076528698261853</v>
      </c>
      <c r="L5873" s="2" t="s">
        <v>4150</v>
      </c>
      <c r="M5873" s="58">
        <v>30.528410657442919</v>
      </c>
      <c r="N5873" s="2">
        <v>27197</v>
      </c>
      <c r="O5873" s="2">
        <v>6160</v>
      </c>
      <c r="P5873" s="2">
        <v>2826</v>
      </c>
      <c r="Q5873" s="2">
        <v>1460</v>
      </c>
      <c r="R5873" s="2">
        <v>890</v>
      </c>
      <c r="S5873" s="2">
        <v>486</v>
      </c>
      <c r="T5873" s="2">
        <v>371</v>
      </c>
      <c r="U5873" s="2">
        <v>224</v>
      </c>
      <c r="V5873" s="2">
        <v>153</v>
      </c>
      <c r="W5873" s="2">
        <v>130</v>
      </c>
    </row>
    <row r="5874" spans="1:23" x14ac:dyDescent="0.35">
      <c r="A5874">
        <v>4515136</v>
      </c>
      <c r="B5874" t="s">
        <v>4306</v>
      </c>
      <c r="C5874" t="s">
        <v>94</v>
      </c>
      <c r="D5874" t="s">
        <v>886</v>
      </c>
      <c r="E5874">
        <v>3230521</v>
      </c>
      <c r="F5874">
        <v>4150</v>
      </c>
      <c r="G5874">
        <v>90752</v>
      </c>
      <c r="H5874">
        <v>0.54875925599435826</v>
      </c>
      <c r="I5874">
        <v>40951</v>
      </c>
      <c r="J5874">
        <v>0.12846225113534321</v>
      </c>
      <c r="K5874">
        <v>35.597243035966152</v>
      </c>
      <c r="L5874" t="s">
        <v>827</v>
      </c>
      <c r="M5874">
        <v>19.928693924887732</v>
      </c>
      <c r="N5874">
        <v>56467</v>
      </c>
      <c r="O5874">
        <v>32848</v>
      </c>
      <c r="P5874">
        <v>20883</v>
      </c>
      <c r="Q5874">
        <v>14668</v>
      </c>
      <c r="R5874">
        <v>10720</v>
      </c>
      <c r="S5874">
        <v>8046</v>
      </c>
      <c r="T5874">
        <v>6006</v>
      </c>
      <c r="U5874">
        <v>5016</v>
      </c>
      <c r="V5874">
        <v>4140</v>
      </c>
      <c r="W5874">
        <v>3310</v>
      </c>
    </row>
    <row r="5875" spans="1:23" x14ac:dyDescent="0.35">
      <c r="A5875" s="2">
        <v>4258392</v>
      </c>
      <c r="B5875" s="2" t="s">
        <v>2316</v>
      </c>
      <c r="C5875" s="2" t="s">
        <v>94</v>
      </c>
      <c r="D5875" s="2" t="s">
        <v>886</v>
      </c>
      <c r="E5875" s="2">
        <v>3755938</v>
      </c>
      <c r="F5875" s="2">
        <v>21928</v>
      </c>
      <c r="G5875" s="2">
        <v>106209</v>
      </c>
      <c r="H5875" s="2">
        <v>0.1539323409503903</v>
      </c>
      <c r="I5875" s="2">
        <v>89860</v>
      </c>
      <c r="J5875" s="2">
        <v>0.58382220366789872</v>
      </c>
      <c r="K5875" s="2">
        <v>35.363650914705907</v>
      </c>
      <c r="L5875" s="2" t="s">
        <v>4153</v>
      </c>
      <c r="M5875" s="58">
        <v>27.421410371538499</v>
      </c>
      <c r="N5875" s="2">
        <v>86712</v>
      </c>
      <c r="O5875" s="2">
        <v>26060</v>
      </c>
      <c r="P5875" s="2">
        <v>11313</v>
      </c>
      <c r="Q5875" s="2">
        <v>5456</v>
      </c>
      <c r="R5875" s="2">
        <v>3070</v>
      </c>
      <c r="S5875" s="2">
        <v>1698</v>
      </c>
      <c r="T5875" s="2">
        <v>1050</v>
      </c>
      <c r="U5875" s="2">
        <v>776</v>
      </c>
      <c r="V5875" s="2">
        <v>486</v>
      </c>
      <c r="W5875" s="2">
        <v>350</v>
      </c>
    </row>
    <row r="5876" spans="1:23" x14ac:dyDescent="0.35">
      <c r="A5876" s="2">
        <v>4318407</v>
      </c>
      <c r="B5876" s="2" t="s">
        <v>3164</v>
      </c>
      <c r="C5876" s="2" t="s">
        <v>94</v>
      </c>
      <c r="D5876" s="2" t="s">
        <v>888</v>
      </c>
      <c r="E5876" s="2">
        <v>1091452</v>
      </c>
      <c r="F5876" s="2">
        <v>6883</v>
      </c>
      <c r="G5876" s="2">
        <v>35247</v>
      </c>
      <c r="H5876" s="2">
        <v>0.22957982239623231</v>
      </c>
      <c r="I5876" s="2">
        <v>27155</v>
      </c>
      <c r="J5876" s="2">
        <v>0.63062782421948005</v>
      </c>
      <c r="K5876" s="2">
        <v>30.96581269327886</v>
      </c>
      <c r="L5876" s="2" t="s">
        <v>827</v>
      </c>
      <c r="M5876" s="58">
        <v>13.692442794058611</v>
      </c>
      <c r="N5876" s="2">
        <v>31629</v>
      </c>
      <c r="O5876" s="2">
        <v>5878</v>
      </c>
      <c r="P5876" s="2">
        <v>1473</v>
      </c>
      <c r="Q5876" s="2">
        <v>484</v>
      </c>
      <c r="R5876" s="2">
        <v>170</v>
      </c>
      <c r="S5876" s="2">
        <v>114</v>
      </c>
      <c r="T5876" s="2">
        <v>70</v>
      </c>
      <c r="U5876" s="2">
        <v>18</v>
      </c>
      <c r="V5876" s="2">
        <v>20</v>
      </c>
      <c r="W5876" s="2">
        <v>39856</v>
      </c>
    </row>
    <row r="5877" spans="1:23" x14ac:dyDescent="0.35">
      <c r="A5877">
        <v>4462811</v>
      </c>
      <c r="B5877" t="s">
        <v>4489</v>
      </c>
      <c r="C5877" t="s">
        <v>94</v>
      </c>
      <c r="D5877" t="s">
        <v>886</v>
      </c>
      <c r="E5877">
        <v>3882712</v>
      </c>
      <c r="F5877">
        <v>5287</v>
      </c>
      <c r="G5877">
        <v>146823</v>
      </c>
      <c r="H5877">
        <v>0.47544322074879269</v>
      </c>
      <c r="I5877">
        <v>77017</v>
      </c>
      <c r="J5877">
        <v>0.13616770958031399</v>
      </c>
      <c r="K5877">
        <v>26.444848559149449</v>
      </c>
      <c r="L5877" t="s">
        <v>4153</v>
      </c>
      <c r="M5877">
        <v>15.585834825263531</v>
      </c>
      <c r="N5877">
        <v>96798</v>
      </c>
      <c r="O5877">
        <v>46000</v>
      </c>
      <c r="P5877">
        <v>27771</v>
      </c>
      <c r="Q5877">
        <v>19800</v>
      </c>
      <c r="R5877">
        <v>14715</v>
      </c>
      <c r="S5877">
        <v>12012</v>
      </c>
      <c r="T5877">
        <v>9667</v>
      </c>
      <c r="U5877">
        <v>8400</v>
      </c>
      <c r="V5877">
        <v>7515</v>
      </c>
      <c r="W5877">
        <v>6440</v>
      </c>
    </row>
    <row r="5878" spans="1:23" x14ac:dyDescent="0.35">
      <c r="A5878" s="2">
        <v>4335159</v>
      </c>
      <c r="B5878" s="2" t="s">
        <v>3245</v>
      </c>
      <c r="C5878" s="2" t="s">
        <v>94</v>
      </c>
      <c r="D5878" s="2" t="s">
        <v>888</v>
      </c>
      <c r="E5878" s="2">
        <v>447656</v>
      </c>
      <c r="F5878" s="2">
        <v>3119</v>
      </c>
      <c r="G5878" s="2">
        <v>17189</v>
      </c>
      <c r="H5878" s="2">
        <v>0.26778753854209092</v>
      </c>
      <c r="I5878" s="2">
        <v>12586</v>
      </c>
      <c r="J5878" s="2">
        <v>0.69674035420054692</v>
      </c>
      <c r="K5878" s="2">
        <v>26.043167141776721</v>
      </c>
      <c r="L5878" s="2" t="s">
        <v>827</v>
      </c>
      <c r="M5878" s="58">
        <v>11.93303833235592</v>
      </c>
      <c r="N5878" s="2">
        <v>15881</v>
      </c>
      <c r="O5878" s="2">
        <v>2236</v>
      </c>
      <c r="P5878" s="2">
        <v>438</v>
      </c>
      <c r="Q5878" s="2">
        <v>120</v>
      </c>
      <c r="R5878" s="2">
        <v>45</v>
      </c>
      <c r="S5878" s="2">
        <v>18</v>
      </c>
      <c r="T5878" s="2">
        <v>20</v>
      </c>
      <c r="U5878" s="2">
        <v>18758</v>
      </c>
      <c r="V5878" s="2">
        <v>-1</v>
      </c>
      <c r="W5878" s="2">
        <v>-1</v>
      </c>
    </row>
    <row r="5879" spans="1:23" x14ac:dyDescent="0.35">
      <c r="A5879">
        <v>4397573</v>
      </c>
      <c r="B5879" t="s">
        <v>3714</v>
      </c>
      <c r="C5879" t="s">
        <v>94</v>
      </c>
      <c r="D5879" t="s">
        <v>886</v>
      </c>
      <c r="E5879">
        <v>4839489</v>
      </c>
      <c r="F5879">
        <v>6397</v>
      </c>
      <c r="G5879">
        <v>186712</v>
      </c>
      <c r="H5879">
        <v>0.377918933973178</v>
      </c>
      <c r="I5879">
        <v>116150</v>
      </c>
      <c r="J5879">
        <v>0.13218337721193291</v>
      </c>
      <c r="K5879">
        <v>25.91953918334119</v>
      </c>
      <c r="L5879" t="s">
        <v>4153</v>
      </c>
      <c r="M5879">
        <v>14.902657510623881</v>
      </c>
      <c r="N5879">
        <v>120125</v>
      </c>
      <c r="O5879">
        <v>60366</v>
      </c>
      <c r="P5879">
        <v>37893</v>
      </c>
      <c r="Q5879">
        <v>26900</v>
      </c>
      <c r="R5879">
        <v>20645</v>
      </c>
      <c r="S5879">
        <v>16548</v>
      </c>
      <c r="T5879">
        <v>13342</v>
      </c>
      <c r="U5879">
        <v>11368</v>
      </c>
      <c r="V5879">
        <v>9513</v>
      </c>
      <c r="W5879">
        <v>8040</v>
      </c>
    </row>
    <row r="5880" spans="1:23" x14ac:dyDescent="0.35">
      <c r="A5880" s="2">
        <v>4248163</v>
      </c>
      <c r="B5880" s="2" t="s">
        <v>2306</v>
      </c>
      <c r="C5880" s="2" t="s">
        <v>94</v>
      </c>
      <c r="D5880" s="2" t="s">
        <v>886</v>
      </c>
      <c r="E5880" s="2">
        <v>1324670</v>
      </c>
      <c r="F5880" s="2">
        <v>7643</v>
      </c>
      <c r="G5880" s="2">
        <v>54182</v>
      </c>
      <c r="H5880" s="46">
        <v>1.568786681923839E-3</v>
      </c>
      <c r="I5880" s="2">
        <v>54097</v>
      </c>
      <c r="J5880" s="2">
        <v>0.57697388783621584</v>
      </c>
      <c r="K5880" s="2">
        <v>24.448525340518991</v>
      </c>
      <c r="L5880" s="2" t="s">
        <v>815</v>
      </c>
      <c r="M5880" s="58">
        <v>16.88294970813897</v>
      </c>
      <c r="N5880" s="2">
        <v>40963</v>
      </c>
      <c r="O5880" s="2">
        <v>14608</v>
      </c>
      <c r="P5880" s="2">
        <v>6846</v>
      </c>
      <c r="Q5880" s="2">
        <v>4316</v>
      </c>
      <c r="R5880" s="2">
        <v>3080</v>
      </c>
      <c r="S5880" s="2">
        <v>2472</v>
      </c>
      <c r="T5880" s="2">
        <v>2002</v>
      </c>
      <c r="U5880" s="2">
        <v>1672</v>
      </c>
      <c r="V5880" s="2">
        <v>1413</v>
      </c>
      <c r="W5880" s="2">
        <v>1090</v>
      </c>
    </row>
    <row r="5881" spans="1:23" x14ac:dyDescent="0.35">
      <c r="A5881" s="2">
        <v>4219322</v>
      </c>
      <c r="B5881" s="2" t="s">
        <v>2310</v>
      </c>
      <c r="C5881" s="2" t="s">
        <v>94</v>
      </c>
      <c r="D5881" s="2" t="s">
        <v>886</v>
      </c>
      <c r="E5881" s="2">
        <v>4699945</v>
      </c>
      <c r="F5881" s="2">
        <v>20255</v>
      </c>
      <c r="G5881" s="2">
        <v>193343</v>
      </c>
      <c r="H5881" s="46">
        <v>0.3291663003056744</v>
      </c>
      <c r="I5881" s="2">
        <v>129701</v>
      </c>
      <c r="J5881" s="2">
        <v>0.43096248998658487</v>
      </c>
      <c r="K5881" s="2">
        <v>24.308844902582461</v>
      </c>
      <c r="L5881" s="2" t="s">
        <v>4153</v>
      </c>
      <c r="M5881" s="58">
        <v>14.47593424768921</v>
      </c>
      <c r="N5881" s="2">
        <v>128259</v>
      </c>
      <c r="O5881" s="2">
        <v>55944</v>
      </c>
      <c r="P5881" s="2">
        <v>33567</v>
      </c>
      <c r="Q5881" s="2">
        <v>23884</v>
      </c>
      <c r="R5881" s="2">
        <v>19085</v>
      </c>
      <c r="S5881" s="2">
        <v>16236</v>
      </c>
      <c r="T5881" s="2">
        <v>14140</v>
      </c>
      <c r="U5881" s="2">
        <v>12200</v>
      </c>
      <c r="V5881" s="2">
        <v>11628</v>
      </c>
      <c r="W5881" s="2">
        <v>9730</v>
      </c>
    </row>
    <row r="5882" spans="1:23" x14ac:dyDescent="0.35">
      <c r="A5882" s="2">
        <v>4154830</v>
      </c>
      <c r="B5882" s="2" t="s">
        <v>2314</v>
      </c>
      <c r="C5882" s="2" t="s">
        <v>94</v>
      </c>
      <c r="D5882" s="2" t="s">
        <v>886</v>
      </c>
      <c r="E5882" s="2">
        <v>3708370</v>
      </c>
      <c r="F5882" s="2">
        <v>21580</v>
      </c>
      <c r="G5882" s="2">
        <v>163133</v>
      </c>
      <c r="H5882" s="46">
        <v>0</v>
      </c>
      <c r="I5882" s="2">
        <v>163133</v>
      </c>
      <c r="J5882" s="2">
        <v>0.58192683038639614</v>
      </c>
      <c r="K5882" s="2">
        <v>22.732187846726291</v>
      </c>
      <c r="L5882" s="2" t="s">
        <v>4188</v>
      </c>
      <c r="M5882" s="58">
        <v>14.7328253372956</v>
      </c>
      <c r="N5882" s="2">
        <v>117228</v>
      </c>
      <c r="O5882" s="2">
        <v>49840</v>
      </c>
      <c r="P5882" s="2">
        <v>28425</v>
      </c>
      <c r="Q5882" s="2">
        <v>18084</v>
      </c>
      <c r="R5882" s="2">
        <v>12270</v>
      </c>
      <c r="S5882" s="2">
        <v>8316</v>
      </c>
      <c r="T5882" s="2">
        <v>6510</v>
      </c>
      <c r="U5882" s="2">
        <v>4992</v>
      </c>
      <c r="V5882" s="2">
        <v>3393</v>
      </c>
      <c r="W5882" s="2">
        <v>2650</v>
      </c>
    </row>
    <row r="5883" spans="1:23" x14ac:dyDescent="0.35">
      <c r="A5883" s="2">
        <v>4293484</v>
      </c>
      <c r="B5883" s="2" t="s">
        <v>2830</v>
      </c>
      <c r="C5883" s="2" t="s">
        <v>94</v>
      </c>
      <c r="D5883" s="2" t="s">
        <v>886</v>
      </c>
      <c r="E5883" s="2">
        <v>1406702</v>
      </c>
      <c r="F5883" s="2">
        <v>20966</v>
      </c>
      <c r="G5883" s="2">
        <v>72858</v>
      </c>
      <c r="H5883" s="2">
        <v>0.21919349968431739</v>
      </c>
      <c r="I5883" s="2">
        <v>56888</v>
      </c>
      <c r="J5883" s="2">
        <v>1.490436496144883</v>
      </c>
      <c r="K5883" s="2">
        <v>19.30744736336435</v>
      </c>
      <c r="L5883" s="2" t="s">
        <v>815</v>
      </c>
      <c r="M5883" s="58">
        <v>13.196945390410249</v>
      </c>
      <c r="N5883" s="2">
        <v>55844</v>
      </c>
      <c r="O5883" s="2">
        <v>18106</v>
      </c>
      <c r="P5883" s="2">
        <v>9717</v>
      </c>
      <c r="Q5883" s="2">
        <v>6592</v>
      </c>
      <c r="R5883" s="2">
        <v>4475</v>
      </c>
      <c r="S5883" s="2">
        <v>3360</v>
      </c>
      <c r="T5883" s="2">
        <v>2968</v>
      </c>
      <c r="U5883" s="2">
        <v>2136</v>
      </c>
      <c r="V5883" s="2">
        <v>1935</v>
      </c>
      <c r="W5883" s="2">
        <v>1460</v>
      </c>
    </row>
    <row r="5884" spans="1:23" x14ac:dyDescent="0.35">
      <c r="A5884" s="2">
        <v>4293509</v>
      </c>
      <c r="B5884" s="2" t="s">
        <v>2849</v>
      </c>
      <c r="C5884" s="2" t="s">
        <v>94</v>
      </c>
      <c r="D5884" s="2" t="s">
        <v>886</v>
      </c>
      <c r="E5884" s="2">
        <v>3595371</v>
      </c>
      <c r="F5884" s="2">
        <v>70806</v>
      </c>
      <c r="G5884" s="2">
        <v>190222</v>
      </c>
      <c r="H5884" s="2">
        <v>0.44588953959058358</v>
      </c>
      <c r="I5884" s="2">
        <v>105404</v>
      </c>
      <c r="J5884" s="2">
        <v>1.9693656092792651</v>
      </c>
      <c r="K5884" s="2">
        <v>18.900921029113348</v>
      </c>
      <c r="L5884" s="2" t="s">
        <v>815</v>
      </c>
      <c r="M5884" s="58">
        <v>12.588613644719111</v>
      </c>
      <c r="N5884" s="2">
        <v>129949</v>
      </c>
      <c r="O5884" s="2">
        <v>53720</v>
      </c>
      <c r="P5884" s="2">
        <v>29352</v>
      </c>
      <c r="Q5884" s="2">
        <v>18608</v>
      </c>
      <c r="R5884" s="2">
        <v>13845</v>
      </c>
      <c r="S5884" s="2">
        <v>10410</v>
      </c>
      <c r="T5884" s="2">
        <v>8869</v>
      </c>
      <c r="U5884" s="2">
        <v>7560</v>
      </c>
      <c r="V5884" s="2">
        <v>7092</v>
      </c>
      <c r="W5884" s="2">
        <v>6200</v>
      </c>
    </row>
    <row r="5885" spans="1:23" x14ac:dyDescent="0.35">
      <c r="A5885" s="2">
        <v>4330055</v>
      </c>
      <c r="B5885" s="2" t="s">
        <v>3205</v>
      </c>
      <c r="C5885" s="2" t="s">
        <v>94</v>
      </c>
      <c r="D5885" s="2" t="s">
        <v>886</v>
      </c>
      <c r="E5885" s="2">
        <v>2878142</v>
      </c>
      <c r="F5885" s="2">
        <v>16853</v>
      </c>
      <c r="G5885" s="2">
        <v>152866</v>
      </c>
      <c r="H5885" s="2">
        <v>7.4705951617757282E-3</v>
      </c>
      <c r="I5885" s="2">
        <v>151724</v>
      </c>
      <c r="J5885" s="2">
        <v>0.58555137307332294</v>
      </c>
      <c r="K5885" s="2">
        <v>18.82787539413604</v>
      </c>
      <c r="L5885" s="2" t="s">
        <v>815</v>
      </c>
      <c r="M5885" s="58">
        <v>11.76451689379757</v>
      </c>
      <c r="N5885" s="2">
        <v>106416</v>
      </c>
      <c r="O5885" s="2">
        <v>47048</v>
      </c>
      <c r="P5885" s="2">
        <v>26847</v>
      </c>
      <c r="Q5885" s="2">
        <v>18200</v>
      </c>
      <c r="R5885" s="2">
        <v>12605</v>
      </c>
      <c r="S5885" s="2">
        <v>9870</v>
      </c>
      <c r="T5885" s="2">
        <v>7833</v>
      </c>
      <c r="U5885" s="2">
        <v>6504</v>
      </c>
      <c r="V5885" s="2">
        <v>5013</v>
      </c>
      <c r="W5885" s="2">
        <v>4310</v>
      </c>
    </row>
    <row r="5886" spans="1:23" x14ac:dyDescent="0.35">
      <c r="A5886" s="2">
        <v>4248163</v>
      </c>
      <c r="B5886" s="2" t="s">
        <v>2306</v>
      </c>
      <c r="C5886" s="2" t="s">
        <v>94</v>
      </c>
      <c r="D5886" s="2" t="s">
        <v>886</v>
      </c>
      <c r="E5886" s="2">
        <v>2032573</v>
      </c>
      <c r="F5886" s="2">
        <v>11384</v>
      </c>
      <c r="G5886" s="2">
        <v>109331</v>
      </c>
      <c r="H5886" s="46">
        <v>9.4209327638095086E-4</v>
      </c>
      <c r="I5886" s="2">
        <v>109228</v>
      </c>
      <c r="J5886" s="2">
        <v>0.56007828501116563</v>
      </c>
      <c r="K5886" s="2">
        <v>18.591003466537391</v>
      </c>
      <c r="L5886" s="2" t="s">
        <v>815</v>
      </c>
      <c r="M5886" s="58">
        <v>13.626796728345401</v>
      </c>
      <c r="N5886" s="2">
        <v>85457</v>
      </c>
      <c r="O5886" s="2">
        <v>30458</v>
      </c>
      <c r="P5886" s="2">
        <v>14214</v>
      </c>
      <c r="Q5886" s="2">
        <v>7448</v>
      </c>
      <c r="R5886" s="2">
        <v>4310</v>
      </c>
      <c r="S5886" s="2">
        <v>2754</v>
      </c>
      <c r="T5886" s="2">
        <v>1645</v>
      </c>
      <c r="U5886" s="2">
        <v>1376</v>
      </c>
      <c r="V5886" s="2">
        <v>918</v>
      </c>
      <c r="W5886" s="2">
        <v>580</v>
      </c>
    </row>
    <row r="5887" spans="1:23" x14ac:dyDescent="0.35">
      <c r="A5887" s="2">
        <v>4178549</v>
      </c>
      <c r="B5887" s="2" t="s">
        <v>2319</v>
      </c>
      <c r="C5887" s="2" t="s">
        <v>94</v>
      </c>
      <c r="D5887" s="2" t="s">
        <v>886</v>
      </c>
      <c r="E5887" s="2">
        <v>1059457</v>
      </c>
      <c r="F5887" s="2">
        <v>5115</v>
      </c>
      <c r="G5887" s="2">
        <v>60362</v>
      </c>
      <c r="H5887" s="46">
        <v>0.35413008183956801</v>
      </c>
      <c r="I5887" s="2">
        <v>38986</v>
      </c>
      <c r="J5887" s="2">
        <v>0.48279448811985759</v>
      </c>
      <c r="K5887" s="2">
        <v>17.551721281601012</v>
      </c>
      <c r="L5887" s="2" t="s">
        <v>827</v>
      </c>
      <c r="M5887" s="58">
        <v>13.76275656014549</v>
      </c>
      <c r="N5887" s="2">
        <v>49916</v>
      </c>
      <c r="O5887" s="2">
        <v>14026</v>
      </c>
      <c r="P5887" s="2">
        <v>5916</v>
      </c>
      <c r="Q5887" s="2">
        <v>2944</v>
      </c>
      <c r="R5887" s="2">
        <v>1710</v>
      </c>
      <c r="S5887" s="2">
        <v>1026</v>
      </c>
      <c r="T5887" s="2">
        <v>574</v>
      </c>
      <c r="U5887" s="2">
        <v>432</v>
      </c>
      <c r="V5887" s="2">
        <v>216</v>
      </c>
      <c r="W5887" s="2">
        <v>220</v>
      </c>
    </row>
    <row r="5888" spans="1:23" x14ac:dyDescent="0.35">
      <c r="A5888" s="2">
        <v>4258391</v>
      </c>
      <c r="B5888" s="2" t="s">
        <v>2315</v>
      </c>
      <c r="C5888" s="2" t="s">
        <v>94</v>
      </c>
      <c r="D5888" s="2" t="s">
        <v>886</v>
      </c>
      <c r="E5888" s="2">
        <v>1369975</v>
      </c>
      <c r="F5888" s="2">
        <v>8324</v>
      </c>
      <c r="G5888" s="2">
        <v>78363</v>
      </c>
      <c r="H5888" s="46">
        <v>0.50831387261845506</v>
      </c>
      <c r="I5888" s="2">
        <v>38530</v>
      </c>
      <c r="J5888" s="2">
        <v>0.60760232850964435</v>
      </c>
      <c r="K5888" s="2">
        <v>17.48242155098707</v>
      </c>
      <c r="L5888" s="2" t="s">
        <v>4153</v>
      </c>
      <c r="M5888" s="58">
        <v>13.67854825021217</v>
      </c>
      <c r="N5888" s="2">
        <v>65585</v>
      </c>
      <c r="O5888" s="2">
        <v>16332</v>
      </c>
      <c r="P5888" s="2">
        <v>6849</v>
      </c>
      <c r="Q5888" s="2">
        <v>3692</v>
      </c>
      <c r="R5888" s="2">
        <v>2475</v>
      </c>
      <c r="S5888" s="2">
        <v>1704</v>
      </c>
      <c r="T5888" s="2">
        <v>1281</v>
      </c>
      <c r="U5888" s="2">
        <v>1032</v>
      </c>
      <c r="V5888" s="2">
        <v>765</v>
      </c>
      <c r="W5888" s="2">
        <v>440</v>
      </c>
    </row>
    <row r="5889" spans="1:23" x14ac:dyDescent="0.35">
      <c r="A5889" s="2">
        <v>4258392</v>
      </c>
      <c r="B5889" s="2" t="s">
        <v>2316</v>
      </c>
      <c r="C5889" s="2" t="s">
        <v>94</v>
      </c>
      <c r="D5889" s="2" t="s">
        <v>886</v>
      </c>
      <c r="E5889" s="2">
        <v>1369338</v>
      </c>
      <c r="F5889" s="2">
        <v>8585</v>
      </c>
      <c r="G5889" s="2">
        <v>78691</v>
      </c>
      <c r="H5889" s="46">
        <v>0.49989198256471512</v>
      </c>
      <c r="I5889" s="2">
        <v>39354</v>
      </c>
      <c r="J5889" s="2">
        <v>0.6269452830491814</v>
      </c>
      <c r="K5889" s="2">
        <v>17.40145632918631</v>
      </c>
      <c r="L5889" s="2" t="s">
        <v>4153</v>
      </c>
      <c r="M5889" s="58">
        <v>13.78172083052366</v>
      </c>
      <c r="N5889" s="2">
        <v>66140</v>
      </c>
      <c r="O5889" s="2">
        <v>16314</v>
      </c>
      <c r="P5889" s="2">
        <v>6846</v>
      </c>
      <c r="Q5889" s="2">
        <v>3612</v>
      </c>
      <c r="R5889" s="2">
        <v>2170</v>
      </c>
      <c r="S5889" s="2">
        <v>1596</v>
      </c>
      <c r="T5889" s="2">
        <v>896</v>
      </c>
      <c r="U5889" s="2">
        <v>688</v>
      </c>
      <c r="V5889" s="2">
        <v>657</v>
      </c>
      <c r="W5889" s="2">
        <v>440</v>
      </c>
    </row>
    <row r="5890" spans="1:23" x14ac:dyDescent="0.35">
      <c r="A5890" s="2">
        <v>4178550</v>
      </c>
      <c r="B5890" s="2" t="s">
        <v>2320</v>
      </c>
      <c r="C5890" s="2" t="s">
        <v>94</v>
      </c>
      <c r="D5890" s="2" t="s">
        <v>886</v>
      </c>
      <c r="E5890" s="2">
        <v>766265</v>
      </c>
      <c r="F5890" s="2">
        <v>5680</v>
      </c>
      <c r="G5890" s="2">
        <v>46443</v>
      </c>
      <c r="H5890" s="46">
        <v>0.38677518678810591</v>
      </c>
      <c r="I5890" s="2">
        <v>28480</v>
      </c>
      <c r="J5890" s="2">
        <v>0.74125791991021384</v>
      </c>
      <c r="K5890" s="2">
        <v>16.49904183622936</v>
      </c>
      <c r="L5890" s="2" t="s">
        <v>827</v>
      </c>
      <c r="M5890" s="58">
        <v>13.69112707261292</v>
      </c>
      <c r="N5890" s="2">
        <v>40083</v>
      </c>
      <c r="O5890" s="2">
        <v>8950</v>
      </c>
      <c r="P5890" s="2">
        <v>3408</v>
      </c>
      <c r="Q5890" s="2">
        <v>1624</v>
      </c>
      <c r="R5890" s="2">
        <v>895</v>
      </c>
      <c r="S5890" s="2">
        <v>456</v>
      </c>
      <c r="T5890" s="2">
        <v>280</v>
      </c>
      <c r="U5890" s="2">
        <v>160</v>
      </c>
      <c r="V5890" s="2">
        <v>72</v>
      </c>
      <c r="W5890" s="2">
        <v>40</v>
      </c>
    </row>
    <row r="5891" spans="1:23" x14ac:dyDescent="0.35">
      <c r="A5891" s="2">
        <v>4178551</v>
      </c>
      <c r="B5891" s="2" t="s">
        <v>2321</v>
      </c>
      <c r="C5891" s="2" t="s">
        <v>94</v>
      </c>
      <c r="D5891" s="2" t="s">
        <v>886</v>
      </c>
      <c r="E5891" s="2">
        <v>961841</v>
      </c>
      <c r="F5891" s="2">
        <v>6947</v>
      </c>
      <c r="G5891" s="2">
        <v>58828</v>
      </c>
      <c r="H5891" s="46">
        <v>0.35510301217107498</v>
      </c>
      <c r="I5891" s="2">
        <v>37938</v>
      </c>
      <c r="J5891" s="2">
        <v>0.72226074787828765</v>
      </c>
      <c r="K5891" s="2">
        <v>16.350054395865911</v>
      </c>
      <c r="L5891" s="2" t="s">
        <v>827</v>
      </c>
      <c r="M5891" s="58">
        <v>13.00347447544884</v>
      </c>
      <c r="N5891" s="2">
        <v>49040</v>
      </c>
      <c r="O5891" s="2">
        <v>13464</v>
      </c>
      <c r="P5891" s="2">
        <v>5340</v>
      </c>
      <c r="Q5891" s="2">
        <v>2712</v>
      </c>
      <c r="R5891" s="2">
        <v>1430</v>
      </c>
      <c r="S5891" s="2">
        <v>810</v>
      </c>
      <c r="T5891" s="2">
        <v>525</v>
      </c>
      <c r="U5891" s="2">
        <v>312</v>
      </c>
      <c r="V5891" s="2">
        <v>225</v>
      </c>
      <c r="W5891" s="2">
        <v>110</v>
      </c>
    </row>
    <row r="5892" spans="1:23" x14ac:dyDescent="0.35">
      <c r="A5892" s="2">
        <v>4330715</v>
      </c>
      <c r="B5892" s="2" t="s">
        <v>3233</v>
      </c>
      <c r="C5892" s="2" t="s">
        <v>94</v>
      </c>
      <c r="D5892" s="2" t="s">
        <v>886</v>
      </c>
      <c r="E5892" s="2">
        <v>1801044</v>
      </c>
      <c r="F5892" s="2">
        <v>7338</v>
      </c>
      <c r="G5892" s="2">
        <v>113087</v>
      </c>
      <c r="H5892" s="2">
        <v>0.50534544200482812</v>
      </c>
      <c r="I5892" s="2">
        <v>55939</v>
      </c>
      <c r="J5892" s="2">
        <v>0.40743035705957209</v>
      </c>
      <c r="K5892" s="2">
        <v>15.926180728111991</v>
      </c>
      <c r="L5892" s="2" t="s">
        <v>4153</v>
      </c>
      <c r="M5892" s="58">
        <v>9.3551493618811659</v>
      </c>
      <c r="N5892" s="2">
        <v>75112</v>
      </c>
      <c r="O5892" s="2">
        <v>36936</v>
      </c>
      <c r="P5892" s="2">
        <v>23145</v>
      </c>
      <c r="Q5892" s="2">
        <v>15924</v>
      </c>
      <c r="R5892" s="2">
        <v>12060</v>
      </c>
      <c r="S5892" s="2">
        <v>9114</v>
      </c>
      <c r="T5892" s="2">
        <v>6853</v>
      </c>
      <c r="U5892" s="2">
        <v>5496</v>
      </c>
      <c r="V5892" s="2">
        <v>4329</v>
      </c>
      <c r="W5892" s="2">
        <v>3550</v>
      </c>
    </row>
    <row r="5893" spans="1:23" x14ac:dyDescent="0.35">
      <c r="A5893" s="2">
        <v>4330718</v>
      </c>
      <c r="B5893" s="2" t="s">
        <v>3235</v>
      </c>
      <c r="C5893" s="2" t="s">
        <v>94</v>
      </c>
      <c r="D5893" s="2" t="s">
        <v>886</v>
      </c>
      <c r="E5893" s="2">
        <v>2247928</v>
      </c>
      <c r="F5893" s="2">
        <v>6500</v>
      </c>
      <c r="G5893" s="2">
        <v>141529</v>
      </c>
      <c r="H5893" s="2">
        <v>0.53767072472779431</v>
      </c>
      <c r="I5893" s="2">
        <v>65433</v>
      </c>
      <c r="J5893" s="2">
        <v>0.2891551686708827</v>
      </c>
      <c r="K5893" s="2">
        <v>15.883161754834701</v>
      </c>
      <c r="L5893" s="2" t="s">
        <v>4153</v>
      </c>
      <c r="M5893" s="58">
        <v>11.01644678807363</v>
      </c>
      <c r="N5893" s="2">
        <v>103939</v>
      </c>
      <c r="O5893" s="2">
        <v>34980</v>
      </c>
      <c r="P5893" s="2">
        <v>17745</v>
      </c>
      <c r="Q5893" s="2">
        <v>11356</v>
      </c>
      <c r="R5893" s="2">
        <v>8450</v>
      </c>
      <c r="S5893" s="2">
        <v>6834</v>
      </c>
      <c r="T5893" s="2">
        <v>5936</v>
      </c>
      <c r="U5893" s="2">
        <v>5504</v>
      </c>
      <c r="V5893" s="2">
        <v>5058</v>
      </c>
      <c r="W5893" s="2">
        <v>4250</v>
      </c>
    </row>
    <row r="5894" spans="1:23" x14ac:dyDescent="0.35">
      <c r="A5894" s="2">
        <v>4330716</v>
      </c>
      <c r="B5894" s="2" t="s">
        <v>3234</v>
      </c>
      <c r="C5894" s="2" t="s">
        <v>94</v>
      </c>
      <c r="D5894" s="2" t="s">
        <v>886</v>
      </c>
      <c r="E5894" s="2">
        <v>2320208</v>
      </c>
      <c r="F5894" s="2">
        <v>5725</v>
      </c>
      <c r="G5894" s="2">
        <v>148676</v>
      </c>
      <c r="H5894" s="2">
        <v>0.52805429255562431</v>
      </c>
      <c r="I5894" s="2">
        <v>70167</v>
      </c>
      <c r="J5894" s="2">
        <v>0.24674511940308799</v>
      </c>
      <c r="K5894" s="2">
        <v>15.605800532701981</v>
      </c>
      <c r="L5894" s="2" t="s">
        <v>4153</v>
      </c>
      <c r="M5894" s="58">
        <v>10.810722156732099</v>
      </c>
      <c r="N5894" s="2">
        <v>108580</v>
      </c>
      <c r="O5894" s="2">
        <v>38270</v>
      </c>
      <c r="P5894" s="2">
        <v>19773</v>
      </c>
      <c r="Q5894" s="2">
        <v>12036</v>
      </c>
      <c r="R5894" s="2">
        <v>8695</v>
      </c>
      <c r="S5894" s="2">
        <v>7248</v>
      </c>
      <c r="T5894" s="2">
        <v>5915</v>
      </c>
      <c r="U5894" s="2">
        <v>4648</v>
      </c>
      <c r="V5894" s="2">
        <v>4986</v>
      </c>
      <c r="W5894" s="2">
        <v>4470</v>
      </c>
    </row>
    <row r="5895" spans="1:23" x14ac:dyDescent="0.35">
      <c r="A5895" s="2">
        <v>4107884</v>
      </c>
      <c r="B5895" s="2" t="s">
        <v>2290</v>
      </c>
      <c r="C5895" s="2" t="s">
        <v>94</v>
      </c>
      <c r="D5895" s="2" t="s">
        <v>886</v>
      </c>
      <c r="E5895" s="2">
        <v>2164941</v>
      </c>
      <c r="F5895" s="2">
        <v>36303</v>
      </c>
      <c r="G5895" s="2">
        <v>139420</v>
      </c>
      <c r="H5895" s="46">
        <v>0.26287476689140721</v>
      </c>
      <c r="I5895" s="2">
        <v>102770</v>
      </c>
      <c r="J5895" s="2">
        <v>1.6768586303275701</v>
      </c>
      <c r="K5895" s="2">
        <v>15.528195380863581</v>
      </c>
      <c r="L5895" s="2" t="s">
        <v>815</v>
      </c>
      <c r="M5895" s="58">
        <v>9.9620878160115591</v>
      </c>
      <c r="N5895" s="2">
        <v>101029</v>
      </c>
      <c r="O5895" s="2">
        <v>39088</v>
      </c>
      <c r="P5895" s="2">
        <v>23334</v>
      </c>
      <c r="Q5895" s="2">
        <v>15912</v>
      </c>
      <c r="R5895" s="2">
        <v>10920</v>
      </c>
      <c r="S5895" s="2">
        <v>8070</v>
      </c>
      <c r="T5895" s="2">
        <v>6881</v>
      </c>
      <c r="U5895" s="2">
        <v>5064</v>
      </c>
      <c r="V5895" s="2">
        <v>4230</v>
      </c>
      <c r="W5895" s="2">
        <v>2790</v>
      </c>
    </row>
    <row r="5896" spans="1:23" x14ac:dyDescent="0.35">
      <c r="A5896" s="2">
        <v>4258391</v>
      </c>
      <c r="B5896" s="2" t="s">
        <v>2315</v>
      </c>
      <c r="C5896" s="2" t="s">
        <v>94</v>
      </c>
      <c r="D5896" s="2" t="s">
        <v>886</v>
      </c>
      <c r="E5896" s="2">
        <v>447935</v>
      </c>
      <c r="F5896" s="2">
        <v>4144</v>
      </c>
      <c r="G5896" s="2">
        <v>29214</v>
      </c>
      <c r="H5896" s="2">
        <v>0.32963647566235371</v>
      </c>
      <c r="I5896" s="2">
        <v>19584</v>
      </c>
      <c r="J5896" s="2">
        <v>0.92513422706419457</v>
      </c>
      <c r="K5896" s="2">
        <v>15.332888341206271</v>
      </c>
      <c r="L5896" s="2" t="s">
        <v>4153</v>
      </c>
      <c r="M5896" s="58">
        <v>7.2000225033353153</v>
      </c>
      <c r="N5896" s="2">
        <v>27583</v>
      </c>
      <c r="O5896" s="2">
        <v>2862</v>
      </c>
      <c r="P5896" s="2">
        <v>486</v>
      </c>
      <c r="Q5896" s="2">
        <v>100</v>
      </c>
      <c r="R5896" s="2">
        <v>35</v>
      </c>
      <c r="S5896" s="2">
        <v>24</v>
      </c>
      <c r="T5896" s="2">
        <v>7</v>
      </c>
      <c r="U5896" s="2">
        <v>10</v>
      </c>
      <c r="V5896" s="2">
        <v>31107</v>
      </c>
      <c r="W5896" s="2">
        <v>-1</v>
      </c>
    </row>
    <row r="5897" spans="1:23" x14ac:dyDescent="0.35">
      <c r="A5897" s="2">
        <v>4158303</v>
      </c>
      <c r="B5897" s="2" t="s">
        <v>2312</v>
      </c>
      <c r="C5897" s="2" t="s">
        <v>94</v>
      </c>
      <c r="D5897" s="2" t="s">
        <v>886</v>
      </c>
      <c r="E5897" s="2">
        <v>439216</v>
      </c>
      <c r="F5897" s="2">
        <v>5796</v>
      </c>
      <c r="G5897" s="2">
        <v>29559</v>
      </c>
      <c r="H5897" s="46">
        <v>0.46422409418451238</v>
      </c>
      <c r="I5897" s="2">
        <v>15837</v>
      </c>
      <c r="J5897" s="2">
        <v>1.319624057411388</v>
      </c>
      <c r="K5897" s="2">
        <v>14.858960046009679</v>
      </c>
      <c r="L5897" s="2" t="s">
        <v>827</v>
      </c>
      <c r="M5897" s="58">
        <v>12.51149408916109</v>
      </c>
      <c r="N5897" s="2">
        <v>25677</v>
      </c>
      <c r="O5897" s="2">
        <v>5680</v>
      </c>
      <c r="P5897" s="2">
        <v>2022</v>
      </c>
      <c r="Q5897" s="2">
        <v>876</v>
      </c>
      <c r="R5897" s="2">
        <v>350</v>
      </c>
      <c r="S5897" s="2">
        <v>168</v>
      </c>
      <c r="T5897" s="2">
        <v>119</v>
      </c>
      <c r="U5897" s="2">
        <v>128</v>
      </c>
      <c r="V5897" s="2">
        <v>45</v>
      </c>
      <c r="W5897" s="2">
        <v>40</v>
      </c>
    </row>
    <row r="5898" spans="1:23" x14ac:dyDescent="0.35">
      <c r="A5898" s="2">
        <v>4293485</v>
      </c>
      <c r="B5898" s="2" t="s">
        <v>2831</v>
      </c>
      <c r="C5898" s="2" t="s">
        <v>94</v>
      </c>
      <c r="D5898" s="2" t="s">
        <v>886</v>
      </c>
      <c r="E5898" s="2">
        <v>988774</v>
      </c>
      <c r="F5898" s="2">
        <v>18002</v>
      </c>
      <c r="G5898" s="2">
        <v>67023</v>
      </c>
      <c r="H5898" s="2">
        <v>0.26643092669680563</v>
      </c>
      <c r="I5898" s="2">
        <v>49166</v>
      </c>
      <c r="J5898" s="2">
        <v>1.820638487662499</v>
      </c>
      <c r="K5898" s="2">
        <v>14.752756516419741</v>
      </c>
      <c r="L5898" s="2" t="s">
        <v>815</v>
      </c>
      <c r="M5898" s="58">
        <v>12.16278983947352</v>
      </c>
      <c r="N5898" s="2">
        <v>57296</v>
      </c>
      <c r="O5898" s="2">
        <v>14096</v>
      </c>
      <c r="P5898" s="2">
        <v>4941</v>
      </c>
      <c r="Q5898" s="2">
        <v>2164</v>
      </c>
      <c r="R5898" s="2">
        <v>1200</v>
      </c>
      <c r="S5898" s="2">
        <v>666</v>
      </c>
      <c r="T5898" s="2">
        <v>462</v>
      </c>
      <c r="U5898" s="2">
        <v>200</v>
      </c>
      <c r="V5898" s="2">
        <v>180</v>
      </c>
      <c r="W5898" s="2">
        <v>90</v>
      </c>
    </row>
    <row r="5899" spans="1:23" x14ac:dyDescent="0.35">
      <c r="A5899" s="2">
        <v>4372094</v>
      </c>
      <c r="B5899" s="2" t="s">
        <v>3527</v>
      </c>
      <c r="C5899" s="2" t="s">
        <v>94</v>
      </c>
      <c r="D5899" s="2" t="s">
        <v>886</v>
      </c>
      <c r="E5899" s="2">
        <v>2719101</v>
      </c>
      <c r="F5899" s="2">
        <v>16936</v>
      </c>
      <c r="G5899" s="2">
        <v>189800</v>
      </c>
      <c r="H5899" s="2">
        <v>0.31405163329820862</v>
      </c>
      <c r="I5899" s="2">
        <v>130193</v>
      </c>
      <c r="J5899" s="2">
        <v>0.62285292087347988</v>
      </c>
      <c r="K5899" s="2">
        <v>14.326138040042149</v>
      </c>
      <c r="L5899" s="2" t="s">
        <v>4153</v>
      </c>
      <c r="M5899" s="58">
        <v>9.2654404072689598</v>
      </c>
      <c r="N5899" s="2">
        <v>135975</v>
      </c>
      <c r="O5899" s="2">
        <v>58824</v>
      </c>
      <c r="P5899" s="2">
        <v>33330</v>
      </c>
      <c r="Q5899" s="2">
        <v>20520</v>
      </c>
      <c r="R5899" s="2">
        <v>14395</v>
      </c>
      <c r="S5899" s="2">
        <v>9882</v>
      </c>
      <c r="T5899" s="2">
        <v>7581</v>
      </c>
      <c r="U5899" s="2">
        <v>5504</v>
      </c>
      <c r="V5899" s="2">
        <v>4176</v>
      </c>
      <c r="W5899" s="2">
        <v>3280</v>
      </c>
    </row>
    <row r="5900" spans="1:23" x14ac:dyDescent="0.35">
      <c r="A5900" s="2">
        <v>4293485</v>
      </c>
      <c r="B5900" s="2" t="s">
        <v>2831</v>
      </c>
      <c r="C5900" s="2" t="s">
        <v>94</v>
      </c>
      <c r="D5900" s="2" t="s">
        <v>886</v>
      </c>
      <c r="E5900" s="2">
        <v>2325038</v>
      </c>
      <c r="F5900" s="2">
        <v>39383</v>
      </c>
      <c r="G5900" s="2">
        <v>164261</v>
      </c>
      <c r="H5900" s="2">
        <v>0.45509280961396797</v>
      </c>
      <c r="I5900" s="2">
        <v>89507</v>
      </c>
      <c r="J5900" s="2">
        <v>1.6938647884464679</v>
      </c>
      <c r="K5900" s="2">
        <v>14.15453455171952</v>
      </c>
      <c r="L5900" s="2" t="s">
        <v>815</v>
      </c>
      <c r="M5900" s="58">
        <v>10.07792601839571</v>
      </c>
      <c r="N5900" s="2">
        <v>127795</v>
      </c>
      <c r="O5900" s="2">
        <v>42798</v>
      </c>
      <c r="P5900" s="2">
        <v>22263</v>
      </c>
      <c r="Q5900" s="2">
        <v>13340</v>
      </c>
      <c r="R5900" s="2">
        <v>8720</v>
      </c>
      <c r="S5900" s="2">
        <v>5736</v>
      </c>
      <c r="T5900" s="2">
        <v>3780</v>
      </c>
      <c r="U5900" s="2">
        <v>2832</v>
      </c>
      <c r="V5900" s="2">
        <v>1782</v>
      </c>
      <c r="W5900" s="2">
        <v>1660</v>
      </c>
    </row>
    <row r="5901" spans="1:23" x14ac:dyDescent="0.35">
      <c r="A5901" s="2">
        <v>4293484</v>
      </c>
      <c r="B5901" s="2" t="s">
        <v>2830</v>
      </c>
      <c r="C5901" s="2" t="s">
        <v>94</v>
      </c>
      <c r="D5901" s="2" t="s">
        <v>886</v>
      </c>
      <c r="E5901" s="2">
        <v>2299315</v>
      </c>
      <c r="F5901" s="2">
        <v>39061</v>
      </c>
      <c r="G5901" s="2">
        <v>163651</v>
      </c>
      <c r="H5901" s="2">
        <v>0.45700912307288072</v>
      </c>
      <c r="I5901" s="2">
        <v>88861</v>
      </c>
      <c r="J5901" s="2">
        <v>1.6988102978495769</v>
      </c>
      <c r="K5901" s="2">
        <v>14.05011273991604</v>
      </c>
      <c r="L5901" s="2" t="s">
        <v>815</v>
      </c>
      <c r="M5901" s="58">
        <v>10.033578865605991</v>
      </c>
      <c r="N5901" s="2">
        <v>127553</v>
      </c>
      <c r="O5901" s="2">
        <v>42694</v>
      </c>
      <c r="P5901" s="2">
        <v>21600</v>
      </c>
      <c r="Q5901" s="2">
        <v>13076</v>
      </c>
      <c r="R5901" s="2">
        <v>8295</v>
      </c>
      <c r="S5901" s="2">
        <v>5646</v>
      </c>
      <c r="T5901" s="2">
        <v>3787</v>
      </c>
      <c r="U5901" s="2">
        <v>2872</v>
      </c>
      <c r="V5901" s="2">
        <v>2079</v>
      </c>
      <c r="W5901" s="2">
        <v>1560</v>
      </c>
    </row>
    <row r="5902" spans="1:23" x14ac:dyDescent="0.35">
      <c r="A5902" s="2">
        <v>4107885</v>
      </c>
      <c r="B5902" s="2" t="s">
        <v>2291</v>
      </c>
      <c r="C5902" s="2" t="s">
        <v>94</v>
      </c>
      <c r="D5902" s="2" t="s">
        <v>886</v>
      </c>
      <c r="E5902" s="2">
        <v>1960971</v>
      </c>
      <c r="F5902" s="2">
        <v>35696</v>
      </c>
      <c r="G5902" s="2">
        <v>140335</v>
      </c>
      <c r="H5902" s="46">
        <v>0.30667331741903298</v>
      </c>
      <c r="I5902" s="2">
        <v>97298</v>
      </c>
      <c r="J5902" s="2">
        <v>1.8203226870769631</v>
      </c>
      <c r="K5902" s="2">
        <v>13.973499127088751</v>
      </c>
      <c r="L5902" s="2" t="s">
        <v>815</v>
      </c>
      <c r="M5902" s="58">
        <v>10.850939856904921</v>
      </c>
      <c r="N5902" s="2">
        <v>116679</v>
      </c>
      <c r="O5902" s="2">
        <v>29790</v>
      </c>
      <c r="P5902" s="2">
        <v>13197</v>
      </c>
      <c r="Q5902" s="2">
        <v>7460</v>
      </c>
      <c r="R5902" s="2">
        <v>4755</v>
      </c>
      <c r="S5902" s="2">
        <v>3198</v>
      </c>
      <c r="T5902" s="2">
        <v>2149</v>
      </c>
      <c r="U5902" s="2">
        <v>1480</v>
      </c>
      <c r="V5902" s="2">
        <v>1251</v>
      </c>
      <c r="W5902" s="2">
        <v>760</v>
      </c>
    </row>
    <row r="5903" spans="1:23" x14ac:dyDescent="0.35">
      <c r="A5903" s="2">
        <v>4330716</v>
      </c>
      <c r="B5903" s="2" t="s">
        <v>3234</v>
      </c>
      <c r="C5903" s="2" t="s">
        <v>94</v>
      </c>
      <c r="D5903" s="2" t="s">
        <v>886</v>
      </c>
      <c r="E5903" s="2">
        <v>3401547</v>
      </c>
      <c r="F5903" s="2">
        <v>7883</v>
      </c>
      <c r="G5903" s="2">
        <v>243884</v>
      </c>
      <c r="H5903" s="2">
        <v>0.36100359187154551</v>
      </c>
      <c r="I5903" s="2">
        <v>155841</v>
      </c>
      <c r="J5903" s="2">
        <v>0.2317474960657607</v>
      </c>
      <c r="K5903" s="2">
        <v>13.947397123222521</v>
      </c>
      <c r="L5903" s="2" t="s">
        <v>4153</v>
      </c>
      <c r="M5903" s="58">
        <v>8.6694982643402199</v>
      </c>
      <c r="N5903" s="2">
        <v>165890</v>
      </c>
      <c r="O5903" s="2">
        <v>77242</v>
      </c>
      <c r="P5903" s="2">
        <v>46221</v>
      </c>
      <c r="Q5903" s="2">
        <v>29420</v>
      </c>
      <c r="R5903" s="2">
        <v>21115</v>
      </c>
      <c r="S5903" s="2">
        <v>15726</v>
      </c>
      <c r="T5903" s="2">
        <v>12103</v>
      </c>
      <c r="U5903" s="2">
        <v>9664</v>
      </c>
      <c r="V5903" s="2">
        <v>8217</v>
      </c>
      <c r="W5903" s="2">
        <v>6760</v>
      </c>
    </row>
    <row r="5904" spans="1:23" x14ac:dyDescent="0.35">
      <c r="A5904" s="2">
        <v>4107885</v>
      </c>
      <c r="B5904" s="2" t="s">
        <v>2291</v>
      </c>
      <c r="C5904" s="2" t="s">
        <v>94</v>
      </c>
      <c r="D5904" s="2" t="s">
        <v>886</v>
      </c>
      <c r="E5904" s="2">
        <v>1972365</v>
      </c>
      <c r="F5904" s="2">
        <v>30022</v>
      </c>
      <c r="G5904" s="2">
        <v>147453</v>
      </c>
      <c r="H5904" s="46">
        <v>0.35464181807084288</v>
      </c>
      <c r="I5904" s="2">
        <v>95160</v>
      </c>
      <c r="J5904" s="2">
        <v>1.522132059735394</v>
      </c>
      <c r="K5904" s="2">
        <v>13.376228357510531</v>
      </c>
      <c r="L5904" s="2" t="s">
        <v>815</v>
      </c>
      <c r="M5904" s="58">
        <v>7.7805018520636997</v>
      </c>
      <c r="N5904" s="2">
        <v>100231</v>
      </c>
      <c r="O5904" s="2">
        <v>41434</v>
      </c>
      <c r="P5904" s="2">
        <v>28110</v>
      </c>
      <c r="Q5904" s="2">
        <v>20760</v>
      </c>
      <c r="R5904" s="2">
        <v>16540</v>
      </c>
      <c r="S5904" s="2">
        <v>13140</v>
      </c>
      <c r="T5904" s="2">
        <v>10745</v>
      </c>
      <c r="U5904" s="2">
        <v>8712</v>
      </c>
      <c r="V5904" s="2">
        <v>7479</v>
      </c>
      <c r="W5904" s="2">
        <v>6350</v>
      </c>
    </row>
    <row r="5905" spans="1:23" x14ac:dyDescent="0.35">
      <c r="A5905" s="2">
        <v>4123394</v>
      </c>
      <c r="B5905" s="2" t="s">
        <v>2295</v>
      </c>
      <c r="C5905" s="2" t="s">
        <v>94</v>
      </c>
      <c r="D5905" s="2" t="s">
        <v>886</v>
      </c>
      <c r="E5905" s="2">
        <v>672358</v>
      </c>
      <c r="F5905" s="2">
        <v>4439</v>
      </c>
      <c r="G5905" s="2">
        <v>50349</v>
      </c>
      <c r="H5905" s="46">
        <v>0.4166914933762339</v>
      </c>
      <c r="I5905" s="2">
        <v>29369</v>
      </c>
      <c r="J5905" s="2">
        <v>0.6602137551720958</v>
      </c>
      <c r="K5905" s="2">
        <v>13.35394943295795</v>
      </c>
      <c r="L5905" s="2" t="s">
        <v>827</v>
      </c>
      <c r="M5905" s="58">
        <v>10.68388101442827</v>
      </c>
      <c r="N5905" s="2">
        <v>41835</v>
      </c>
      <c r="O5905" s="2">
        <v>12144</v>
      </c>
      <c r="P5905" s="2">
        <v>4605</v>
      </c>
      <c r="Q5905" s="2">
        <v>1960</v>
      </c>
      <c r="R5905" s="2">
        <v>945</v>
      </c>
      <c r="S5905" s="2">
        <v>510</v>
      </c>
      <c r="T5905" s="2">
        <v>371</v>
      </c>
      <c r="U5905" s="2">
        <v>224</v>
      </c>
      <c r="V5905" s="2">
        <v>198</v>
      </c>
      <c r="W5905" s="2">
        <v>140</v>
      </c>
    </row>
    <row r="5906" spans="1:23" x14ac:dyDescent="0.35">
      <c r="A5906" s="2">
        <v>4083786</v>
      </c>
      <c r="B5906" s="2" t="s">
        <v>2289</v>
      </c>
      <c r="C5906" s="2" t="s">
        <v>94</v>
      </c>
      <c r="D5906" s="2" t="s">
        <v>888</v>
      </c>
      <c r="E5906" s="2">
        <v>2825861</v>
      </c>
      <c r="F5906" s="2">
        <v>19607</v>
      </c>
      <c r="G5906" s="2">
        <v>212004</v>
      </c>
      <c r="H5906" s="46">
        <v>0.25030188109658308</v>
      </c>
      <c r="I5906" s="2">
        <v>158939</v>
      </c>
      <c r="J5906" s="2">
        <v>0.69384162915302627</v>
      </c>
      <c r="K5906" s="2">
        <v>13.329281522990129</v>
      </c>
      <c r="L5906" s="2" t="s">
        <v>4188</v>
      </c>
      <c r="M5906" s="58">
        <v>7.3024758833303611</v>
      </c>
      <c r="N5906" s="2">
        <v>131530</v>
      </c>
      <c r="O5906" s="2">
        <v>71826</v>
      </c>
      <c r="P5906" s="2">
        <v>47841</v>
      </c>
      <c r="Q5906" s="2">
        <v>34228</v>
      </c>
      <c r="R5906" s="2">
        <v>27330</v>
      </c>
      <c r="S5906" s="2">
        <v>21192</v>
      </c>
      <c r="T5906" s="2">
        <v>16674</v>
      </c>
      <c r="U5906" s="2">
        <v>14088</v>
      </c>
      <c r="V5906" s="2">
        <v>12474</v>
      </c>
      <c r="W5906" s="2">
        <v>9790</v>
      </c>
    </row>
    <row r="5907" spans="1:23" x14ac:dyDescent="0.35">
      <c r="A5907" s="2">
        <v>4293484</v>
      </c>
      <c r="B5907" s="2" t="s">
        <v>2830</v>
      </c>
      <c r="C5907" s="2" t="s">
        <v>94</v>
      </c>
      <c r="D5907" s="2" t="s">
        <v>886</v>
      </c>
      <c r="E5907" s="2">
        <v>2194407</v>
      </c>
      <c r="F5907" s="2">
        <v>37379</v>
      </c>
      <c r="G5907" s="2">
        <v>166300</v>
      </c>
      <c r="H5907" s="2">
        <v>0.39693325315694528</v>
      </c>
      <c r="I5907" s="2">
        <v>100290</v>
      </c>
      <c r="J5907" s="2">
        <v>1.70337590064195</v>
      </c>
      <c r="K5907" s="2">
        <v>13.19547203848467</v>
      </c>
      <c r="L5907" s="2" t="s">
        <v>815</v>
      </c>
      <c r="M5907" s="58">
        <v>9.9476733380176334</v>
      </c>
      <c r="N5907" s="2">
        <v>134299</v>
      </c>
      <c r="O5907" s="2">
        <v>40198</v>
      </c>
      <c r="P5907" s="2">
        <v>19227</v>
      </c>
      <c r="Q5907" s="2">
        <v>10652</v>
      </c>
      <c r="R5907" s="2">
        <v>6315</v>
      </c>
      <c r="S5907" s="2">
        <v>3948</v>
      </c>
      <c r="T5907" s="2">
        <v>2296</v>
      </c>
      <c r="U5907" s="2">
        <v>1456</v>
      </c>
      <c r="V5907" s="2">
        <v>1314</v>
      </c>
      <c r="W5907" s="2">
        <v>890</v>
      </c>
    </row>
    <row r="5908" spans="1:23" x14ac:dyDescent="0.35">
      <c r="A5908" s="2">
        <v>4123396</v>
      </c>
      <c r="B5908" s="2" t="s">
        <v>2297</v>
      </c>
      <c r="C5908" s="2" t="s">
        <v>94</v>
      </c>
      <c r="D5908" s="2" t="s">
        <v>886</v>
      </c>
      <c r="E5908" s="2">
        <v>615358</v>
      </c>
      <c r="F5908" s="2">
        <v>3929</v>
      </c>
      <c r="G5908" s="2">
        <v>47017</v>
      </c>
      <c r="H5908" s="46">
        <v>0.42793032307463258</v>
      </c>
      <c r="I5908" s="2">
        <v>26897</v>
      </c>
      <c r="J5908" s="2">
        <v>0.63849011469746075</v>
      </c>
      <c r="K5908" s="2">
        <v>13.08798945062424</v>
      </c>
      <c r="L5908" s="2" t="s">
        <v>827</v>
      </c>
      <c r="M5908" s="58">
        <v>10.700203446417079</v>
      </c>
      <c r="N5908" s="2">
        <v>39737</v>
      </c>
      <c r="O5908" s="2">
        <v>10704</v>
      </c>
      <c r="P5908" s="2">
        <v>3606</v>
      </c>
      <c r="Q5908" s="2">
        <v>1484</v>
      </c>
      <c r="R5908" s="2">
        <v>905</v>
      </c>
      <c r="S5908" s="2">
        <v>450</v>
      </c>
      <c r="T5908" s="2">
        <v>259</v>
      </c>
      <c r="U5908" s="2">
        <v>168</v>
      </c>
      <c r="V5908" s="2">
        <v>126</v>
      </c>
      <c r="W5908" s="2">
        <v>70</v>
      </c>
    </row>
    <row r="5909" spans="1:23" x14ac:dyDescent="0.35">
      <c r="A5909" s="2">
        <v>4293485</v>
      </c>
      <c r="B5909" s="2" t="s">
        <v>2831</v>
      </c>
      <c r="C5909" s="2" t="s">
        <v>94</v>
      </c>
      <c r="D5909" s="2" t="s">
        <v>886</v>
      </c>
      <c r="E5909" s="2">
        <v>2157544</v>
      </c>
      <c r="F5909" s="2">
        <v>37813</v>
      </c>
      <c r="G5909" s="2">
        <v>165073</v>
      </c>
      <c r="H5909" s="2">
        <v>0.40205848321651638</v>
      </c>
      <c r="I5909" s="2">
        <v>98704</v>
      </c>
      <c r="J5909" s="2">
        <v>1.7525946168421129</v>
      </c>
      <c r="K5909" s="2">
        <v>13.07024165066364</v>
      </c>
      <c r="L5909" s="2" t="s">
        <v>815</v>
      </c>
      <c r="M5909" s="58">
        <v>9.9080351033491461</v>
      </c>
      <c r="N5909" s="2">
        <v>133786</v>
      </c>
      <c r="O5909" s="2">
        <v>39768</v>
      </c>
      <c r="P5909" s="2">
        <v>18573</v>
      </c>
      <c r="Q5909" s="2">
        <v>9852</v>
      </c>
      <c r="R5909" s="2">
        <v>6325</v>
      </c>
      <c r="S5909" s="2">
        <v>3426</v>
      </c>
      <c r="T5909" s="2">
        <v>2093</v>
      </c>
      <c r="U5909" s="2">
        <v>1904</v>
      </c>
      <c r="V5909" s="2">
        <v>1080</v>
      </c>
      <c r="W5909" s="2">
        <v>950</v>
      </c>
    </row>
    <row r="5910" spans="1:23" x14ac:dyDescent="0.35">
      <c r="A5910" s="2">
        <v>4123397</v>
      </c>
      <c r="B5910" s="2" t="s">
        <v>2298</v>
      </c>
      <c r="C5910" s="2" t="s">
        <v>94</v>
      </c>
      <c r="D5910" s="2" t="s">
        <v>886</v>
      </c>
      <c r="E5910" s="2">
        <v>380445</v>
      </c>
      <c r="F5910" s="2">
        <v>2841</v>
      </c>
      <c r="G5910" s="2">
        <v>29800</v>
      </c>
      <c r="H5910" s="46">
        <v>0.51493288590604025</v>
      </c>
      <c r="I5910" s="2">
        <v>14455</v>
      </c>
      <c r="J5910" s="2">
        <v>0.74675708709537514</v>
      </c>
      <c r="K5910" s="2">
        <v>12.76661073825503</v>
      </c>
      <c r="L5910" s="2" t="s">
        <v>827</v>
      </c>
      <c r="M5910" s="58">
        <v>10.09861173784939</v>
      </c>
      <c r="N5910" s="2">
        <v>24783</v>
      </c>
      <c r="O5910" s="2">
        <v>6816</v>
      </c>
      <c r="P5910" s="2">
        <v>2772</v>
      </c>
      <c r="Q5910" s="2">
        <v>1280</v>
      </c>
      <c r="R5910" s="2">
        <v>795</v>
      </c>
      <c r="S5910" s="2">
        <v>450</v>
      </c>
      <c r="T5910" s="2">
        <v>273</v>
      </c>
      <c r="U5910" s="2">
        <v>240</v>
      </c>
      <c r="V5910" s="2">
        <v>144</v>
      </c>
      <c r="W5910" s="2">
        <v>120</v>
      </c>
    </row>
    <row r="5911" spans="1:23" x14ac:dyDescent="0.35">
      <c r="A5911" s="2">
        <v>4372096</v>
      </c>
      <c r="B5911" s="2" t="s">
        <v>3528</v>
      </c>
      <c r="C5911" s="2" t="s">
        <v>94</v>
      </c>
      <c r="D5911" s="2" t="s">
        <v>886</v>
      </c>
      <c r="E5911" s="2">
        <v>2143371</v>
      </c>
      <c r="F5911" s="2">
        <v>2693</v>
      </c>
      <c r="G5911" s="2">
        <v>168856</v>
      </c>
      <c r="H5911" s="2">
        <v>0.4696605391576254</v>
      </c>
      <c r="I5911" s="2">
        <v>89551</v>
      </c>
      <c r="J5911" s="2">
        <v>0.12564320409299179</v>
      </c>
      <c r="K5911" s="2">
        <v>12.69348438906524</v>
      </c>
      <c r="L5911" s="2" t="s">
        <v>4153</v>
      </c>
      <c r="M5911" s="58">
        <v>8.4524783203656462</v>
      </c>
      <c r="N5911" s="2">
        <v>121024</v>
      </c>
      <c r="O5911" s="2">
        <v>45802</v>
      </c>
      <c r="P5911" s="2">
        <v>25029</v>
      </c>
      <c r="Q5911" s="2">
        <v>15996</v>
      </c>
      <c r="R5911" s="2">
        <v>11425</v>
      </c>
      <c r="S5911" s="2">
        <v>8814</v>
      </c>
      <c r="T5911" s="2">
        <v>7693</v>
      </c>
      <c r="U5911" s="2">
        <v>6736</v>
      </c>
      <c r="V5911" s="2">
        <v>5490</v>
      </c>
      <c r="W5911" s="2">
        <v>5570</v>
      </c>
    </row>
    <row r="5912" spans="1:23" x14ac:dyDescent="0.35">
      <c r="A5912" s="2">
        <v>4177466</v>
      </c>
      <c r="B5912" s="2" t="s">
        <v>2318</v>
      </c>
      <c r="C5912" s="2" t="s">
        <v>94</v>
      </c>
      <c r="D5912" s="2" t="s">
        <v>886</v>
      </c>
      <c r="E5912" s="2">
        <v>1243796</v>
      </c>
      <c r="F5912" s="2">
        <v>19753</v>
      </c>
      <c r="G5912" s="2">
        <v>98538</v>
      </c>
      <c r="H5912" s="46">
        <v>0.46025898638088858</v>
      </c>
      <c r="I5912" s="2">
        <v>53185</v>
      </c>
      <c r="J5912" s="2">
        <v>1.588122167943939</v>
      </c>
      <c r="K5912" s="2">
        <v>12.622500964095069</v>
      </c>
      <c r="L5912" s="2" t="s">
        <v>815</v>
      </c>
      <c r="M5912" s="58">
        <v>9.1912447163843805</v>
      </c>
      <c r="N5912" s="2">
        <v>77888</v>
      </c>
      <c r="O5912" s="2">
        <v>24822</v>
      </c>
      <c r="P5912" s="2">
        <v>11994</v>
      </c>
      <c r="Q5912" s="2">
        <v>7236</v>
      </c>
      <c r="R5912" s="2">
        <v>4545</v>
      </c>
      <c r="S5912" s="2">
        <v>2868</v>
      </c>
      <c r="T5912" s="2">
        <v>2170</v>
      </c>
      <c r="U5912" s="2">
        <v>1504</v>
      </c>
      <c r="V5912" s="2">
        <v>1287</v>
      </c>
      <c r="W5912" s="2">
        <v>1010</v>
      </c>
    </row>
    <row r="5913" spans="1:23" x14ac:dyDescent="0.35">
      <c r="A5913" s="2">
        <v>4123396</v>
      </c>
      <c r="B5913" s="2" t="s">
        <v>2297</v>
      </c>
      <c r="C5913" s="2" t="s">
        <v>94</v>
      </c>
      <c r="D5913" s="2" t="s">
        <v>886</v>
      </c>
      <c r="E5913" s="2">
        <v>381799</v>
      </c>
      <c r="F5913" s="2">
        <v>2878</v>
      </c>
      <c r="G5913" s="2">
        <v>30371</v>
      </c>
      <c r="H5913" s="46">
        <v>0.50907115340291731</v>
      </c>
      <c r="I5913" s="2">
        <v>14910</v>
      </c>
      <c r="J5913" s="2">
        <v>0.75379977422675282</v>
      </c>
      <c r="K5913" s="2">
        <v>12.57116986599058</v>
      </c>
      <c r="L5913" s="2" t="s">
        <v>827</v>
      </c>
      <c r="M5913" s="58">
        <v>9.949159609120521</v>
      </c>
      <c r="N5913" s="2">
        <v>25215</v>
      </c>
      <c r="O5913" s="2">
        <v>7088</v>
      </c>
      <c r="P5913" s="2">
        <v>2832</v>
      </c>
      <c r="Q5913" s="2">
        <v>1348</v>
      </c>
      <c r="R5913" s="2">
        <v>610</v>
      </c>
      <c r="S5913" s="2">
        <v>456</v>
      </c>
      <c r="T5913" s="2">
        <v>315</v>
      </c>
      <c r="U5913" s="2">
        <v>208</v>
      </c>
      <c r="V5913" s="2">
        <v>153</v>
      </c>
      <c r="W5913" s="2">
        <v>150</v>
      </c>
    </row>
    <row r="5914" spans="1:23" x14ac:dyDescent="0.35">
      <c r="A5914" s="2">
        <v>4123394</v>
      </c>
      <c r="B5914" s="2" t="s">
        <v>2295</v>
      </c>
      <c r="C5914" s="2" t="s">
        <v>94</v>
      </c>
      <c r="D5914" s="2" t="s">
        <v>886</v>
      </c>
      <c r="E5914" s="2">
        <v>398189</v>
      </c>
      <c r="F5914" s="2">
        <v>2914</v>
      </c>
      <c r="G5914" s="2">
        <v>31791</v>
      </c>
      <c r="H5914" s="46">
        <v>0.50784813311943633</v>
      </c>
      <c r="I5914" s="2">
        <v>15646</v>
      </c>
      <c r="J5914" s="2">
        <v>0.73181328464623585</v>
      </c>
      <c r="K5914" s="2">
        <v>12.525211537856631</v>
      </c>
      <c r="L5914" s="2" t="s">
        <v>827</v>
      </c>
      <c r="M5914" s="58">
        <v>9.7890454064950703</v>
      </c>
      <c r="N5914" s="2">
        <v>26143</v>
      </c>
      <c r="O5914" s="2">
        <v>7538</v>
      </c>
      <c r="P5914" s="2">
        <v>3249</v>
      </c>
      <c r="Q5914" s="2">
        <v>1576</v>
      </c>
      <c r="R5914" s="2">
        <v>825</v>
      </c>
      <c r="S5914" s="2">
        <v>492</v>
      </c>
      <c r="T5914" s="2">
        <v>294</v>
      </c>
      <c r="U5914" s="2">
        <v>272</v>
      </c>
      <c r="V5914" s="2">
        <v>198</v>
      </c>
      <c r="W5914" s="2">
        <v>90</v>
      </c>
    </row>
    <row r="5915" spans="1:23" x14ac:dyDescent="0.35">
      <c r="A5915" s="2">
        <v>4177465</v>
      </c>
      <c r="B5915" s="2" t="s">
        <v>2317</v>
      </c>
      <c r="C5915" s="2" t="s">
        <v>94</v>
      </c>
      <c r="D5915" s="2" t="s">
        <v>886</v>
      </c>
      <c r="E5915" s="2">
        <v>1247256</v>
      </c>
      <c r="F5915" s="2">
        <v>19708</v>
      </c>
      <c r="G5915" s="2">
        <v>100108</v>
      </c>
      <c r="H5915" s="46">
        <v>0.45856475006992448</v>
      </c>
      <c r="I5915" s="2">
        <v>54202</v>
      </c>
      <c r="J5915" s="2">
        <v>1.5801086545183991</v>
      </c>
      <c r="K5915" s="2">
        <v>12.459104167499101</v>
      </c>
      <c r="L5915" s="2" t="s">
        <v>815</v>
      </c>
      <c r="M5915" s="58">
        <v>9.1247722933081672</v>
      </c>
      <c r="N5915" s="2">
        <v>79387</v>
      </c>
      <c r="O5915" s="2">
        <v>24896</v>
      </c>
      <c r="P5915" s="2">
        <v>12126</v>
      </c>
      <c r="Q5915" s="2">
        <v>6928</v>
      </c>
      <c r="R5915" s="2">
        <v>4560</v>
      </c>
      <c r="S5915" s="2">
        <v>3264</v>
      </c>
      <c r="T5915" s="2">
        <v>2016</v>
      </c>
      <c r="U5915" s="2">
        <v>1592</v>
      </c>
      <c r="V5915" s="2">
        <v>900</v>
      </c>
      <c r="W5915" s="2">
        <v>1020</v>
      </c>
    </row>
    <row r="5916" spans="1:23" x14ac:dyDescent="0.35">
      <c r="A5916" s="2">
        <v>4280990</v>
      </c>
      <c r="B5916" s="2" t="s">
        <v>2313</v>
      </c>
      <c r="C5916" s="2" t="s">
        <v>94</v>
      </c>
      <c r="D5916" s="2" t="s">
        <v>886</v>
      </c>
      <c r="E5916" s="2">
        <v>1777153</v>
      </c>
      <c r="F5916" s="2">
        <v>39501</v>
      </c>
      <c r="G5916" s="2">
        <v>143049</v>
      </c>
      <c r="H5916" s="46">
        <v>0.1872015882669574</v>
      </c>
      <c r="I5916" s="2">
        <v>116270</v>
      </c>
      <c r="J5916" s="2">
        <v>2.2227123944871381</v>
      </c>
      <c r="K5916" s="2">
        <v>12.423386392075439</v>
      </c>
      <c r="L5916" s="2" t="s">
        <v>815</v>
      </c>
      <c r="M5916" s="58">
        <v>6.9622651857945979</v>
      </c>
      <c r="N5916" s="2">
        <v>88068</v>
      </c>
      <c r="O5916" s="2">
        <v>46356</v>
      </c>
      <c r="P5916" s="2">
        <v>30912</v>
      </c>
      <c r="Q5916" s="2">
        <v>22448</v>
      </c>
      <c r="R5916" s="2">
        <v>17205</v>
      </c>
      <c r="S5916" s="2">
        <v>13902</v>
      </c>
      <c r="T5916" s="2">
        <v>11242</v>
      </c>
      <c r="U5916" s="2">
        <v>9984</v>
      </c>
      <c r="V5916" s="2">
        <v>8298</v>
      </c>
      <c r="W5916" s="2">
        <v>6840</v>
      </c>
    </row>
    <row r="5917" spans="1:23" x14ac:dyDescent="0.35">
      <c r="A5917" s="2">
        <v>4109562</v>
      </c>
      <c r="B5917" s="2" t="s">
        <v>2293</v>
      </c>
      <c r="C5917" s="2" t="s">
        <v>94</v>
      </c>
      <c r="D5917" s="2" t="s">
        <v>886</v>
      </c>
      <c r="E5917" s="2">
        <v>4072522</v>
      </c>
      <c r="F5917" s="2">
        <v>109805</v>
      </c>
      <c r="G5917" s="2">
        <v>329366</v>
      </c>
      <c r="H5917" s="46">
        <v>0.31696046343581308</v>
      </c>
      <c r="I5917" s="2">
        <v>224970</v>
      </c>
      <c r="J5917" s="2">
        <v>2.6962408060656271</v>
      </c>
      <c r="K5917" s="2">
        <v>12.36473102870363</v>
      </c>
      <c r="L5917" s="2" t="s">
        <v>817</v>
      </c>
      <c r="M5917" s="58">
        <v>7.9282075242127803</v>
      </c>
      <c r="N5917" s="2">
        <v>225398</v>
      </c>
      <c r="O5917" s="2">
        <v>97512</v>
      </c>
      <c r="P5917" s="2">
        <v>51543</v>
      </c>
      <c r="Q5917" s="2">
        <v>36816</v>
      </c>
      <c r="R5917" s="2">
        <v>26300</v>
      </c>
      <c r="S5917" s="2">
        <v>20226</v>
      </c>
      <c r="T5917" s="2">
        <v>17234</v>
      </c>
      <c r="U5917" s="2">
        <v>14328</v>
      </c>
      <c r="V5917" s="2">
        <v>12528</v>
      </c>
      <c r="W5917" s="2">
        <v>11790</v>
      </c>
    </row>
    <row r="5918" spans="1:23" x14ac:dyDescent="0.35">
      <c r="A5918" s="2">
        <v>4123395</v>
      </c>
      <c r="B5918" s="2" t="s">
        <v>2296</v>
      </c>
      <c r="C5918" s="2" t="s">
        <v>94</v>
      </c>
      <c r="D5918" s="2" t="s">
        <v>886</v>
      </c>
      <c r="E5918" s="2">
        <v>389229</v>
      </c>
      <c r="F5918" s="2">
        <v>2773</v>
      </c>
      <c r="G5918" s="2">
        <v>31561</v>
      </c>
      <c r="H5918" s="46">
        <v>0.51053515414593953</v>
      </c>
      <c r="I5918" s="2">
        <v>15448</v>
      </c>
      <c r="J5918" s="2">
        <v>0.71243406837620016</v>
      </c>
      <c r="K5918" s="2">
        <v>12.33259402427046</v>
      </c>
      <c r="L5918" s="2" t="s">
        <v>827</v>
      </c>
      <c r="M5918" s="58">
        <v>9.6815909260502941</v>
      </c>
      <c r="N5918" s="2">
        <v>25982</v>
      </c>
      <c r="O5918" s="2">
        <v>7654</v>
      </c>
      <c r="P5918" s="2">
        <v>3045</v>
      </c>
      <c r="Q5918" s="2">
        <v>1452</v>
      </c>
      <c r="R5918" s="2">
        <v>765</v>
      </c>
      <c r="S5918" s="2">
        <v>492</v>
      </c>
      <c r="T5918" s="2">
        <v>308</v>
      </c>
      <c r="U5918" s="2">
        <v>280</v>
      </c>
      <c r="V5918" s="2">
        <v>135</v>
      </c>
      <c r="W5918" s="2">
        <v>90</v>
      </c>
    </row>
    <row r="5919" spans="1:23" x14ac:dyDescent="0.35">
      <c r="A5919" s="2">
        <v>4131834</v>
      </c>
      <c r="B5919" s="2" t="s">
        <v>2294</v>
      </c>
      <c r="C5919" s="2" t="s">
        <v>94</v>
      </c>
      <c r="D5919" s="2" t="s">
        <v>886</v>
      </c>
      <c r="E5919" s="2">
        <v>465937</v>
      </c>
      <c r="F5919" s="2">
        <v>10206</v>
      </c>
      <c r="G5919" s="2">
        <v>38233</v>
      </c>
      <c r="H5919" s="46">
        <v>0.47867025867705898</v>
      </c>
      <c r="I5919" s="2">
        <v>19932</v>
      </c>
      <c r="J5919" s="2">
        <v>2.1904248857678179</v>
      </c>
      <c r="K5919" s="2">
        <v>12.18677582193393</v>
      </c>
      <c r="L5919" s="2" t="s">
        <v>817</v>
      </c>
      <c r="M5919" s="58">
        <v>8.651533719548425</v>
      </c>
      <c r="N5919" s="2">
        <v>28974</v>
      </c>
      <c r="O5919" s="2">
        <v>10624</v>
      </c>
      <c r="P5919" s="2">
        <v>5097</v>
      </c>
      <c r="Q5919" s="2">
        <v>2796</v>
      </c>
      <c r="R5919" s="2">
        <v>1915</v>
      </c>
      <c r="S5919" s="2">
        <v>1218</v>
      </c>
      <c r="T5919" s="2">
        <v>1036</v>
      </c>
      <c r="U5919" s="2">
        <v>888</v>
      </c>
      <c r="V5919" s="2">
        <v>648</v>
      </c>
      <c r="W5919" s="2">
        <v>660</v>
      </c>
    </row>
    <row r="5920" spans="1:23" x14ac:dyDescent="0.35">
      <c r="A5920" s="2">
        <v>4330714</v>
      </c>
      <c r="B5920" s="2" t="s">
        <v>3232</v>
      </c>
      <c r="C5920" s="2" t="s">
        <v>94</v>
      </c>
      <c r="D5920" s="2" t="s">
        <v>886</v>
      </c>
      <c r="E5920" s="2">
        <v>1130747</v>
      </c>
      <c r="F5920" s="2">
        <v>7667</v>
      </c>
      <c r="G5920" s="2">
        <v>94554</v>
      </c>
      <c r="H5920" s="2">
        <v>0.5246843073799099</v>
      </c>
      <c r="I5920" s="2">
        <v>44943</v>
      </c>
      <c r="J5920" s="2">
        <v>0.67804734392397237</v>
      </c>
      <c r="K5920" s="2">
        <v>11.95874315206126</v>
      </c>
      <c r="L5920" s="2" t="s">
        <v>4153</v>
      </c>
      <c r="M5920" s="58">
        <v>9.5916243245765092</v>
      </c>
      <c r="N5920" s="2">
        <v>78875</v>
      </c>
      <c r="O5920" s="2">
        <v>22138</v>
      </c>
      <c r="P5920" s="2">
        <v>8625</v>
      </c>
      <c r="Q5920" s="2">
        <v>3844</v>
      </c>
      <c r="R5920" s="2">
        <v>1940</v>
      </c>
      <c r="S5920" s="2">
        <v>1062</v>
      </c>
      <c r="T5920" s="2">
        <v>644</v>
      </c>
      <c r="U5920" s="2">
        <v>384</v>
      </c>
      <c r="V5920" s="2">
        <v>207</v>
      </c>
      <c r="W5920" s="2">
        <v>170</v>
      </c>
    </row>
    <row r="5921" spans="1:23" x14ac:dyDescent="0.35">
      <c r="A5921" s="2">
        <v>4330715</v>
      </c>
      <c r="B5921" s="2" t="s">
        <v>3233</v>
      </c>
      <c r="C5921" s="2" t="s">
        <v>94</v>
      </c>
      <c r="D5921" s="2" t="s">
        <v>886</v>
      </c>
      <c r="E5921" s="2">
        <v>1139605</v>
      </c>
      <c r="F5921" s="2">
        <v>7877</v>
      </c>
      <c r="G5921" s="2">
        <v>95295</v>
      </c>
      <c r="H5921" s="2">
        <v>0.52445563775644055</v>
      </c>
      <c r="I5921" s="2">
        <v>45317</v>
      </c>
      <c r="J5921" s="2">
        <v>0.69120440854506604</v>
      </c>
      <c r="K5921" s="2">
        <v>11.95870717246445</v>
      </c>
      <c r="L5921" s="2" t="s">
        <v>4153</v>
      </c>
      <c r="M5921" s="58">
        <v>9.6042762270765909</v>
      </c>
      <c r="N5921" s="2">
        <v>79500</v>
      </c>
      <c r="O5921" s="2">
        <v>22270</v>
      </c>
      <c r="P5921" s="2">
        <v>8877</v>
      </c>
      <c r="Q5921" s="2">
        <v>3852</v>
      </c>
      <c r="R5921" s="2">
        <v>1805</v>
      </c>
      <c r="S5921" s="2">
        <v>1086</v>
      </c>
      <c r="T5921" s="2">
        <v>581</v>
      </c>
      <c r="U5921" s="2">
        <v>312</v>
      </c>
      <c r="V5921" s="2">
        <v>243</v>
      </c>
      <c r="W5921" s="2">
        <v>130</v>
      </c>
    </row>
    <row r="5922" spans="1:23" x14ac:dyDescent="0.35">
      <c r="A5922" s="2">
        <v>4177465</v>
      </c>
      <c r="B5922" s="2" t="s">
        <v>2317</v>
      </c>
      <c r="C5922" s="2" t="s">
        <v>94</v>
      </c>
      <c r="D5922" s="2" t="s">
        <v>886</v>
      </c>
      <c r="E5922" s="2">
        <v>1000897</v>
      </c>
      <c r="F5922" s="2">
        <v>17278</v>
      </c>
      <c r="G5922" s="2">
        <v>84082</v>
      </c>
      <c r="H5922" s="46">
        <v>0.37167289074950638</v>
      </c>
      <c r="I5922" s="2">
        <v>52831</v>
      </c>
      <c r="J5922" s="2">
        <v>1.726251552357535</v>
      </c>
      <c r="K5922" s="2">
        <v>11.903820080397709</v>
      </c>
      <c r="L5922" s="2" t="s">
        <v>815</v>
      </c>
      <c r="M5922" s="58">
        <v>9.5243700517661392</v>
      </c>
      <c r="N5922" s="2">
        <v>70730</v>
      </c>
      <c r="O5922" s="2">
        <v>18162</v>
      </c>
      <c r="P5922" s="2">
        <v>7263</v>
      </c>
      <c r="Q5922" s="2">
        <v>3792</v>
      </c>
      <c r="R5922" s="2">
        <v>2130</v>
      </c>
      <c r="S5922" s="2">
        <v>1104</v>
      </c>
      <c r="T5922" s="2">
        <v>728</v>
      </c>
      <c r="U5922" s="2">
        <v>616</v>
      </c>
      <c r="V5922" s="2">
        <v>333</v>
      </c>
      <c r="W5922" s="2">
        <v>230</v>
      </c>
    </row>
    <row r="5923" spans="1:23" x14ac:dyDescent="0.35">
      <c r="A5923" s="2">
        <v>4109562</v>
      </c>
      <c r="B5923" s="2" t="s">
        <v>2293</v>
      </c>
      <c r="C5923" s="2" t="s">
        <v>94</v>
      </c>
      <c r="D5923" s="2" t="s">
        <v>886</v>
      </c>
      <c r="E5923" s="2">
        <v>2595526</v>
      </c>
      <c r="F5923" s="2">
        <v>48659</v>
      </c>
      <c r="G5923" s="2">
        <v>220137</v>
      </c>
      <c r="H5923" s="46">
        <v>0.17045294521139109</v>
      </c>
      <c r="I5923" s="2">
        <v>182614</v>
      </c>
      <c r="J5923" s="2">
        <v>1.8747259707666191</v>
      </c>
      <c r="K5923" s="2">
        <v>11.79050318665195</v>
      </c>
      <c r="L5923" s="2" t="s">
        <v>817</v>
      </c>
      <c r="M5923" s="58">
        <v>7.0587374627417709</v>
      </c>
      <c r="N5923" s="2">
        <v>150557</v>
      </c>
      <c r="O5923" s="2">
        <v>58138</v>
      </c>
      <c r="P5923" s="2">
        <v>38502</v>
      </c>
      <c r="Q5923" s="2">
        <v>29072</v>
      </c>
      <c r="R5923" s="2">
        <v>22610</v>
      </c>
      <c r="S5923" s="2">
        <v>18252</v>
      </c>
      <c r="T5923" s="2">
        <v>15561</v>
      </c>
      <c r="U5923" s="2">
        <v>13536</v>
      </c>
      <c r="V5923" s="2">
        <v>11196</v>
      </c>
      <c r="W5923" s="2">
        <v>10280</v>
      </c>
    </row>
    <row r="5924" spans="1:23" x14ac:dyDescent="0.35">
      <c r="A5924" s="2">
        <v>4123397</v>
      </c>
      <c r="B5924" s="2" t="s">
        <v>2298</v>
      </c>
      <c r="C5924" s="2" t="s">
        <v>94</v>
      </c>
      <c r="D5924" s="2" t="s">
        <v>886</v>
      </c>
      <c r="E5924" s="2">
        <v>272669</v>
      </c>
      <c r="F5924" s="2">
        <v>1888</v>
      </c>
      <c r="G5924" s="2">
        <v>23446</v>
      </c>
      <c r="H5924" s="46">
        <v>0.50076772157297622</v>
      </c>
      <c r="I5924" s="2">
        <v>11705</v>
      </c>
      <c r="J5924" s="2">
        <v>0.69241461258888981</v>
      </c>
      <c r="K5924" s="2">
        <v>11.62965964343598</v>
      </c>
      <c r="L5924" s="2" t="s">
        <v>827</v>
      </c>
      <c r="M5924" s="58">
        <v>10.37079720066941</v>
      </c>
      <c r="N5924" s="2">
        <v>21163</v>
      </c>
      <c r="O5924" s="2">
        <v>3730</v>
      </c>
      <c r="P5924" s="2">
        <v>942</v>
      </c>
      <c r="Q5924" s="2">
        <v>300</v>
      </c>
      <c r="R5924" s="2">
        <v>90</v>
      </c>
      <c r="S5924" s="2">
        <v>42</v>
      </c>
      <c r="T5924" s="2">
        <v>7</v>
      </c>
      <c r="U5924" s="2">
        <v>8</v>
      </c>
      <c r="V5924" s="2">
        <v>0</v>
      </c>
      <c r="W5924" s="2">
        <v>10</v>
      </c>
    </row>
    <row r="5925" spans="1:23" x14ac:dyDescent="0.35">
      <c r="A5925" s="2">
        <v>4397573</v>
      </c>
      <c r="B5925" s="2" t="s">
        <v>3714</v>
      </c>
      <c r="C5925" s="2" t="s">
        <v>94</v>
      </c>
      <c r="D5925" s="2" t="s">
        <v>886</v>
      </c>
      <c r="E5925" s="2">
        <v>1362987</v>
      </c>
      <c r="F5925" s="2">
        <v>1800</v>
      </c>
      <c r="G5925" s="2">
        <v>118910</v>
      </c>
      <c r="H5925" s="2">
        <v>0.56322428727609108</v>
      </c>
      <c r="I5925" s="2">
        <v>51937</v>
      </c>
      <c r="J5925" s="2">
        <v>0.13206288834743099</v>
      </c>
      <c r="K5925" s="2">
        <v>11.46234126650408</v>
      </c>
      <c r="L5925" s="2" t="s">
        <v>4153</v>
      </c>
      <c r="M5925" s="58">
        <v>7.8623130303362423</v>
      </c>
      <c r="N5925" s="2">
        <v>87556</v>
      </c>
      <c r="O5925" s="2">
        <v>30104</v>
      </c>
      <c r="P5925" s="2">
        <v>15183</v>
      </c>
      <c r="Q5925" s="2">
        <v>9824</v>
      </c>
      <c r="R5925" s="2">
        <v>7340</v>
      </c>
      <c r="S5925" s="2">
        <v>5928</v>
      </c>
      <c r="T5925" s="2">
        <v>4837</v>
      </c>
      <c r="U5925" s="2">
        <v>4560</v>
      </c>
      <c r="V5925" s="2">
        <v>4095</v>
      </c>
      <c r="W5925" s="2">
        <v>3930</v>
      </c>
    </row>
    <row r="5926" spans="1:23" x14ac:dyDescent="0.35">
      <c r="A5926" s="2">
        <v>4177466</v>
      </c>
      <c r="B5926" s="2" t="s">
        <v>2318</v>
      </c>
      <c r="C5926" s="2" t="s">
        <v>94</v>
      </c>
      <c r="D5926" s="2" t="s">
        <v>886</v>
      </c>
      <c r="E5926" s="2">
        <v>1006645</v>
      </c>
      <c r="F5926" s="2">
        <v>17324</v>
      </c>
      <c r="G5926" s="2">
        <v>87855</v>
      </c>
      <c r="H5926" s="46">
        <v>0.36257469694382788</v>
      </c>
      <c r="I5926" s="2">
        <v>56001</v>
      </c>
      <c r="J5926" s="2">
        <v>1.720964192937928</v>
      </c>
      <c r="K5926" s="2">
        <v>11.458027431563369</v>
      </c>
      <c r="L5926" s="2" t="s">
        <v>815</v>
      </c>
      <c r="M5926" s="58">
        <v>9.1317264777386704</v>
      </c>
      <c r="N5926" s="2">
        <v>73634</v>
      </c>
      <c r="O5926" s="2">
        <v>19214</v>
      </c>
      <c r="P5926" s="2">
        <v>8001</v>
      </c>
      <c r="Q5926" s="2">
        <v>3952</v>
      </c>
      <c r="R5926" s="2">
        <v>2215</v>
      </c>
      <c r="S5926" s="2">
        <v>1380</v>
      </c>
      <c r="T5926" s="2">
        <v>819</v>
      </c>
      <c r="U5926" s="2">
        <v>472</v>
      </c>
      <c r="V5926" s="2">
        <v>369</v>
      </c>
      <c r="W5926" s="2">
        <v>180</v>
      </c>
    </row>
    <row r="5927" spans="1:23" x14ac:dyDescent="0.35">
      <c r="A5927" s="2">
        <v>4123395</v>
      </c>
      <c r="B5927" s="2" t="s">
        <v>2296</v>
      </c>
      <c r="C5927" s="2" t="s">
        <v>94</v>
      </c>
      <c r="D5927" s="2" t="s">
        <v>886</v>
      </c>
      <c r="E5927" s="2">
        <v>283585</v>
      </c>
      <c r="F5927" s="2">
        <v>1853</v>
      </c>
      <c r="G5927" s="2">
        <v>24936</v>
      </c>
      <c r="H5927" s="46">
        <v>0.49458614051973049</v>
      </c>
      <c r="I5927" s="2">
        <v>12603</v>
      </c>
      <c r="J5927" s="2">
        <v>0.65341960964084844</v>
      </c>
      <c r="K5927" s="2">
        <v>11.37251363490536</v>
      </c>
      <c r="L5927" s="2" t="s">
        <v>827</v>
      </c>
      <c r="M5927" s="58">
        <v>10.06834481289498</v>
      </c>
      <c r="N5927" s="2">
        <v>22408</v>
      </c>
      <c r="O5927" s="2">
        <v>4060</v>
      </c>
      <c r="P5927" s="2">
        <v>1080</v>
      </c>
      <c r="Q5927" s="2">
        <v>412</v>
      </c>
      <c r="R5927" s="2">
        <v>105</v>
      </c>
      <c r="S5927" s="2">
        <v>42</v>
      </c>
      <c r="T5927" s="2">
        <v>28</v>
      </c>
      <c r="U5927" s="2">
        <v>8</v>
      </c>
      <c r="V5927" s="2">
        <v>11</v>
      </c>
      <c r="W5927" s="2">
        <v>12</v>
      </c>
    </row>
    <row r="5928" spans="1:23" x14ac:dyDescent="0.35">
      <c r="A5928" s="2">
        <v>4330718</v>
      </c>
      <c r="B5928" s="2" t="s">
        <v>3235</v>
      </c>
      <c r="C5928" s="2" t="s">
        <v>94</v>
      </c>
      <c r="D5928" s="2" t="s">
        <v>886</v>
      </c>
      <c r="E5928" s="2">
        <v>1205749</v>
      </c>
      <c r="F5928" s="2">
        <v>1696</v>
      </c>
      <c r="G5928" s="2">
        <v>107032</v>
      </c>
      <c r="H5928" s="2">
        <v>0.55547873533148961</v>
      </c>
      <c r="I5928" s="2">
        <v>47578</v>
      </c>
      <c r="J5928" s="2">
        <v>0.14065945731657251</v>
      </c>
      <c r="K5928" s="2">
        <v>11.265313177367521</v>
      </c>
      <c r="L5928" s="2" t="s">
        <v>4153</v>
      </c>
      <c r="M5928" s="58">
        <v>7.9444759244129353</v>
      </c>
      <c r="N5928" s="2">
        <v>81422</v>
      </c>
      <c r="O5928" s="2">
        <v>28414</v>
      </c>
      <c r="P5928" s="2">
        <v>13257</v>
      </c>
      <c r="Q5928" s="2">
        <v>7768</v>
      </c>
      <c r="R5928" s="2">
        <v>5375</v>
      </c>
      <c r="S5928" s="2">
        <v>3978</v>
      </c>
      <c r="T5928" s="2">
        <v>3605</v>
      </c>
      <c r="U5928" s="2">
        <v>2968</v>
      </c>
      <c r="V5928" s="2">
        <v>2655</v>
      </c>
      <c r="W5928" s="2">
        <v>2330</v>
      </c>
    </row>
    <row r="5929" spans="1:23" x14ac:dyDescent="0.35">
      <c r="A5929">
        <v>4505851</v>
      </c>
      <c r="B5929" t="s">
        <v>4380</v>
      </c>
      <c r="C5929" t="s">
        <v>94</v>
      </c>
      <c r="D5929" t="s">
        <v>886</v>
      </c>
      <c r="E5929">
        <v>3571275</v>
      </c>
      <c r="F5929">
        <v>70883</v>
      </c>
      <c r="G5929">
        <v>317930</v>
      </c>
      <c r="H5929">
        <v>0.46611518258736201</v>
      </c>
      <c r="I5929">
        <v>169738</v>
      </c>
      <c r="J5929">
        <v>1.9848093468019119</v>
      </c>
      <c r="K5929">
        <v>11.23289717862423</v>
      </c>
      <c r="L5929" t="s">
        <v>815</v>
      </c>
      <c r="M5929">
        <v>6.2707744011968174</v>
      </c>
      <c r="N5929">
        <v>189699</v>
      </c>
      <c r="O5929">
        <v>120634</v>
      </c>
      <c r="P5929">
        <v>71949</v>
      </c>
      <c r="Q5929">
        <v>46336</v>
      </c>
      <c r="R5929">
        <v>36390</v>
      </c>
      <c r="S5929">
        <v>28158</v>
      </c>
      <c r="T5929">
        <v>23996</v>
      </c>
      <c r="U5929">
        <v>20120</v>
      </c>
      <c r="V5929">
        <v>17019</v>
      </c>
      <c r="W5929">
        <v>15210</v>
      </c>
    </row>
    <row r="5930" spans="1:23" x14ac:dyDescent="0.35">
      <c r="A5930" s="2">
        <v>4330714</v>
      </c>
      <c r="B5930" s="2" t="s">
        <v>3232</v>
      </c>
      <c r="C5930" s="2" t="s">
        <v>94</v>
      </c>
      <c r="D5930" s="2" t="s">
        <v>886</v>
      </c>
      <c r="E5930" s="2">
        <v>478882</v>
      </c>
      <c r="F5930" s="2">
        <v>5532</v>
      </c>
      <c r="G5930" s="2">
        <v>43744</v>
      </c>
      <c r="H5930" s="2">
        <v>0.67474396488661303</v>
      </c>
      <c r="I5930" s="2">
        <v>14228</v>
      </c>
      <c r="J5930" s="2">
        <v>1.1551906315125651</v>
      </c>
      <c r="K5930" s="2">
        <v>10.947375640087779</v>
      </c>
      <c r="L5930" s="2" t="s">
        <v>4153</v>
      </c>
      <c r="M5930" s="58">
        <v>8.4001122629760214</v>
      </c>
      <c r="N5930" s="2">
        <v>35722</v>
      </c>
      <c r="O5930" s="2">
        <v>10474</v>
      </c>
      <c r="P5930" s="2">
        <v>4488</v>
      </c>
      <c r="Q5930" s="2">
        <v>2336</v>
      </c>
      <c r="R5930" s="2">
        <v>1465</v>
      </c>
      <c r="S5930" s="2">
        <v>918</v>
      </c>
      <c r="T5930" s="2">
        <v>672</v>
      </c>
      <c r="U5930" s="2">
        <v>368</v>
      </c>
      <c r="V5930" s="2">
        <v>306</v>
      </c>
      <c r="W5930" s="2">
        <v>260</v>
      </c>
    </row>
    <row r="5931" spans="1:23" x14ac:dyDescent="0.35">
      <c r="A5931" s="2">
        <v>4132691</v>
      </c>
      <c r="B5931" s="2" t="s">
        <v>2292</v>
      </c>
      <c r="C5931" s="2" t="s">
        <v>94</v>
      </c>
      <c r="D5931" s="2" t="s">
        <v>886</v>
      </c>
      <c r="E5931" s="2">
        <v>242985</v>
      </c>
      <c r="F5931" s="2">
        <v>4198</v>
      </c>
      <c r="G5931" s="2">
        <v>22548</v>
      </c>
      <c r="H5931" s="46">
        <v>0.57007273372361178</v>
      </c>
      <c r="I5931" s="2">
        <v>9694</v>
      </c>
      <c r="J5931" s="2">
        <v>1.7276786632919729</v>
      </c>
      <c r="K5931" s="2">
        <v>10.77634379989356</v>
      </c>
      <c r="L5931" s="2" t="s">
        <v>815</v>
      </c>
      <c r="M5931" s="58">
        <v>8.3993570465622724</v>
      </c>
      <c r="N5931" s="2">
        <v>18405</v>
      </c>
      <c r="O5931" s="2">
        <v>5738</v>
      </c>
      <c r="P5931" s="2">
        <v>2241</v>
      </c>
      <c r="Q5931" s="2">
        <v>1124</v>
      </c>
      <c r="R5931" s="2">
        <v>555</v>
      </c>
      <c r="S5931" s="2">
        <v>324</v>
      </c>
      <c r="T5931" s="2">
        <v>175</v>
      </c>
      <c r="U5931" s="2">
        <v>120</v>
      </c>
      <c r="V5931" s="2">
        <v>117</v>
      </c>
      <c r="W5931" s="2">
        <v>130</v>
      </c>
    </row>
    <row r="5932" spans="1:23" x14ac:dyDescent="0.35">
      <c r="A5932" s="2">
        <v>4410523</v>
      </c>
      <c r="B5932" s="2" t="s">
        <v>3875</v>
      </c>
      <c r="C5932" s="2" t="s">
        <v>94</v>
      </c>
      <c r="D5932" s="2" t="s">
        <v>886</v>
      </c>
      <c r="E5932" s="2">
        <v>5111631</v>
      </c>
      <c r="F5932" s="2">
        <v>91537</v>
      </c>
      <c r="G5932" s="2">
        <v>474426</v>
      </c>
      <c r="H5932" s="2">
        <v>0.35430815343172589</v>
      </c>
      <c r="I5932" s="2">
        <v>306333</v>
      </c>
      <c r="J5932" s="2">
        <v>1.7907591529983291</v>
      </c>
      <c r="K5932" s="2">
        <v>10.77434837045187</v>
      </c>
      <c r="L5932" s="2" t="s">
        <v>815</v>
      </c>
      <c r="M5932" s="58">
        <v>6.6474515612625336</v>
      </c>
      <c r="N5932" s="2">
        <v>311618</v>
      </c>
      <c r="O5932" s="2">
        <v>185068</v>
      </c>
      <c r="P5932" s="2">
        <v>82026</v>
      </c>
      <c r="Q5932" s="2">
        <v>53124</v>
      </c>
      <c r="R5932" s="2">
        <v>37900</v>
      </c>
      <c r="S5932" s="2">
        <v>29160</v>
      </c>
      <c r="T5932" s="2">
        <v>23142</v>
      </c>
      <c r="U5932" s="2">
        <v>18856</v>
      </c>
      <c r="V5932" s="2">
        <v>15057</v>
      </c>
      <c r="W5932" s="2">
        <v>13010</v>
      </c>
    </row>
    <row r="5933" spans="1:23" x14ac:dyDescent="0.35">
      <c r="A5933" s="2">
        <v>4177465</v>
      </c>
      <c r="B5933" s="2" t="s">
        <v>2317</v>
      </c>
      <c r="C5933" s="2" t="s">
        <v>94</v>
      </c>
      <c r="D5933" s="2" t="s">
        <v>886</v>
      </c>
      <c r="E5933" s="2">
        <v>1468541</v>
      </c>
      <c r="F5933" s="2">
        <v>25000</v>
      </c>
      <c r="G5933" s="2">
        <v>136712</v>
      </c>
      <c r="H5933" s="46">
        <v>0.46330973140616771</v>
      </c>
      <c r="I5933" s="2">
        <v>73372</v>
      </c>
      <c r="J5933" s="2">
        <v>1.702369903189628</v>
      </c>
      <c r="K5933" s="2">
        <v>10.74185879805723</v>
      </c>
      <c r="L5933" s="2" t="s">
        <v>815</v>
      </c>
      <c r="M5933" s="58">
        <v>8.2655541171835427</v>
      </c>
      <c r="N5933" s="2">
        <v>111128</v>
      </c>
      <c r="O5933" s="2">
        <v>34164</v>
      </c>
      <c r="P5933" s="2">
        <v>14172</v>
      </c>
      <c r="Q5933" s="2">
        <v>7164</v>
      </c>
      <c r="R5933" s="2">
        <v>4045</v>
      </c>
      <c r="S5933" s="2">
        <v>2430</v>
      </c>
      <c r="T5933" s="2">
        <v>1729</v>
      </c>
      <c r="U5933" s="2">
        <v>1136</v>
      </c>
      <c r="V5933" s="2">
        <v>882</v>
      </c>
      <c r="W5933" s="2">
        <v>820</v>
      </c>
    </row>
    <row r="5934" spans="1:23" x14ac:dyDescent="0.35">
      <c r="A5934" s="2">
        <v>4177466</v>
      </c>
      <c r="B5934" s="2" t="s">
        <v>2318</v>
      </c>
      <c r="C5934" s="2" t="s">
        <v>94</v>
      </c>
      <c r="D5934" s="2" t="s">
        <v>886</v>
      </c>
      <c r="E5934" s="2">
        <v>1472090</v>
      </c>
      <c r="F5934" s="2">
        <v>24784</v>
      </c>
      <c r="G5934" s="2">
        <v>137287</v>
      </c>
      <c r="H5934" s="46">
        <v>0.45976676597201482</v>
      </c>
      <c r="I5934" s="2">
        <v>74167</v>
      </c>
      <c r="J5934" s="2">
        <v>1.68359271511932</v>
      </c>
      <c r="K5934" s="2">
        <v>10.72271955829758</v>
      </c>
      <c r="L5934" s="2" t="s">
        <v>815</v>
      </c>
      <c r="M5934" s="58">
        <v>8.2598205618803409</v>
      </c>
      <c r="N5934" s="2">
        <v>111888</v>
      </c>
      <c r="O5934" s="2">
        <v>33532</v>
      </c>
      <c r="P5934" s="2">
        <v>14400</v>
      </c>
      <c r="Q5934" s="2">
        <v>7312</v>
      </c>
      <c r="R5934" s="2">
        <v>4215</v>
      </c>
      <c r="S5934" s="2">
        <v>2646</v>
      </c>
      <c r="T5934" s="2">
        <v>1547</v>
      </c>
      <c r="U5934" s="2">
        <v>1080</v>
      </c>
      <c r="V5934" s="2">
        <v>873</v>
      </c>
      <c r="W5934" s="2">
        <v>730</v>
      </c>
    </row>
    <row r="5935" spans="1:23" x14ac:dyDescent="0.35">
      <c r="A5935" s="2">
        <v>4293484</v>
      </c>
      <c r="B5935" s="2" t="s">
        <v>2830</v>
      </c>
      <c r="C5935" s="2" t="s">
        <v>94</v>
      </c>
      <c r="D5935" s="2" t="s">
        <v>886</v>
      </c>
      <c r="E5935" s="2">
        <v>1802595</v>
      </c>
      <c r="F5935" s="2">
        <v>30241</v>
      </c>
      <c r="G5935" s="2">
        <v>170791</v>
      </c>
      <c r="H5935" s="2">
        <v>0.37400682705763189</v>
      </c>
      <c r="I5935" s="2">
        <v>106914</v>
      </c>
      <c r="J5935" s="2">
        <v>1.6776369622682861</v>
      </c>
      <c r="K5935" s="2">
        <v>10.55439103934048</v>
      </c>
      <c r="L5935" s="2" t="s">
        <v>815</v>
      </c>
      <c r="M5935" s="58">
        <v>8.1675147143446178</v>
      </c>
      <c r="N5935" s="2">
        <v>140165</v>
      </c>
      <c r="O5935" s="2">
        <v>40492</v>
      </c>
      <c r="P5935" s="2">
        <v>16791</v>
      </c>
      <c r="Q5935" s="2">
        <v>8852</v>
      </c>
      <c r="R5935" s="2">
        <v>5370</v>
      </c>
      <c r="S5935" s="2">
        <v>3222</v>
      </c>
      <c r="T5935" s="2">
        <v>2303</v>
      </c>
      <c r="U5935" s="2">
        <v>1616</v>
      </c>
      <c r="V5935" s="2">
        <v>1152</v>
      </c>
      <c r="W5935" s="2">
        <v>740</v>
      </c>
    </row>
    <row r="5936" spans="1:23" x14ac:dyDescent="0.35">
      <c r="A5936" s="2">
        <v>4293485</v>
      </c>
      <c r="B5936" s="2" t="s">
        <v>2831</v>
      </c>
      <c r="C5936" s="2" t="s">
        <v>94</v>
      </c>
      <c r="D5936" s="2" t="s">
        <v>886</v>
      </c>
      <c r="E5936" s="2">
        <v>1794831</v>
      </c>
      <c r="F5936" s="2">
        <v>29856</v>
      </c>
      <c r="G5936" s="2">
        <v>171112</v>
      </c>
      <c r="H5936" s="2">
        <v>0.37141755107765673</v>
      </c>
      <c r="I5936" s="2">
        <v>107558</v>
      </c>
      <c r="J5936" s="2">
        <v>1.663443521980621</v>
      </c>
      <c r="K5936" s="2">
        <v>10.489217588480059</v>
      </c>
      <c r="L5936" s="2" t="s">
        <v>815</v>
      </c>
      <c r="M5936" s="58">
        <v>8.1141008774904044</v>
      </c>
      <c r="N5936" s="2">
        <v>140395</v>
      </c>
      <c r="O5936" s="2">
        <v>40530</v>
      </c>
      <c r="P5936" s="2">
        <v>16944</v>
      </c>
      <c r="Q5936" s="2">
        <v>9056</v>
      </c>
      <c r="R5936" s="2">
        <v>5280</v>
      </c>
      <c r="S5936" s="2">
        <v>3162</v>
      </c>
      <c r="T5936" s="2">
        <v>2275</v>
      </c>
      <c r="U5936" s="2">
        <v>1688</v>
      </c>
      <c r="V5936" s="2">
        <v>1089</v>
      </c>
      <c r="W5936" s="2">
        <v>780</v>
      </c>
    </row>
    <row r="5937" spans="1:23" x14ac:dyDescent="0.35">
      <c r="A5937" s="2">
        <v>4177805</v>
      </c>
      <c r="B5937" s="2" t="s">
        <v>2309</v>
      </c>
      <c r="C5937" s="2" t="s">
        <v>94</v>
      </c>
      <c r="D5937" s="2" t="s">
        <v>886</v>
      </c>
      <c r="E5937" s="2">
        <v>1932069</v>
      </c>
      <c r="F5937" s="2">
        <v>39569</v>
      </c>
      <c r="G5937" s="2">
        <v>192142</v>
      </c>
      <c r="H5937" s="46">
        <v>0.20256893339301141</v>
      </c>
      <c r="I5937" s="2">
        <v>153220</v>
      </c>
      <c r="J5937" s="2">
        <v>2.0480117428518341</v>
      </c>
      <c r="K5937" s="2">
        <v>10.05542255207086</v>
      </c>
      <c r="L5937" s="2" t="s">
        <v>815</v>
      </c>
      <c r="M5937" s="58">
        <v>5.9794533266484686</v>
      </c>
      <c r="N5937" s="2">
        <v>124601</v>
      </c>
      <c r="O5937" s="2">
        <v>56012</v>
      </c>
      <c r="P5937" s="2">
        <v>34236</v>
      </c>
      <c r="Q5937" s="2">
        <v>24368</v>
      </c>
      <c r="R5937" s="2">
        <v>19580</v>
      </c>
      <c r="S5937" s="2">
        <v>16806</v>
      </c>
      <c r="T5937" s="2">
        <v>14210</v>
      </c>
      <c r="U5937" s="2">
        <v>11992</v>
      </c>
      <c r="V5937" s="2">
        <v>10953</v>
      </c>
      <c r="W5937" s="2">
        <v>10360</v>
      </c>
    </row>
    <row r="5938" spans="1:23" x14ac:dyDescent="0.35">
      <c r="A5938" s="2">
        <v>4433806</v>
      </c>
      <c r="B5938" s="2" t="s">
        <v>3986</v>
      </c>
      <c r="C5938" s="2" t="s">
        <v>94</v>
      </c>
      <c r="D5938" s="2" t="s">
        <v>886</v>
      </c>
      <c r="E5938" s="2">
        <v>1510841</v>
      </c>
      <c r="F5938" s="2">
        <v>24351</v>
      </c>
      <c r="G5938" s="2">
        <v>157531</v>
      </c>
      <c r="H5938" s="2">
        <v>0.66100640508852226</v>
      </c>
      <c r="I5938" s="2">
        <v>53402</v>
      </c>
      <c r="J5938" s="2">
        <v>1.6117513358454001</v>
      </c>
      <c r="K5938" s="2">
        <v>9.5907535659647944</v>
      </c>
      <c r="L5938" s="2" t="s">
        <v>4150</v>
      </c>
      <c r="M5938" s="58">
        <v>5.4755495152668301</v>
      </c>
      <c r="N5938" s="2">
        <v>101529</v>
      </c>
      <c r="O5938" s="2">
        <v>46574</v>
      </c>
      <c r="P5938" s="2">
        <v>29514</v>
      </c>
      <c r="Q5938" s="2">
        <v>22132</v>
      </c>
      <c r="R5938" s="2">
        <v>18255</v>
      </c>
      <c r="S5938" s="2">
        <v>15036</v>
      </c>
      <c r="T5938" s="2">
        <v>13132</v>
      </c>
      <c r="U5938" s="2">
        <v>11568</v>
      </c>
      <c r="V5938" s="2">
        <v>9675</v>
      </c>
      <c r="W5938" s="2">
        <v>8510</v>
      </c>
    </row>
    <row r="5939" spans="1:23" x14ac:dyDescent="0.35">
      <c r="A5939" s="2">
        <v>4433792</v>
      </c>
      <c r="B5939" s="2" t="s">
        <v>3976</v>
      </c>
      <c r="C5939" s="2" t="s">
        <v>94</v>
      </c>
      <c r="D5939" s="2" t="s">
        <v>886</v>
      </c>
      <c r="E5939" s="2">
        <v>1579831</v>
      </c>
      <c r="F5939" s="2">
        <v>25986</v>
      </c>
      <c r="G5939" s="2">
        <v>170396</v>
      </c>
      <c r="H5939" s="2">
        <v>0.62949247634921002</v>
      </c>
      <c r="I5939" s="2">
        <v>63133</v>
      </c>
      <c r="J5939" s="2">
        <v>1.6448594818053319</v>
      </c>
      <c r="K5939" s="2">
        <v>9.2715263269090826</v>
      </c>
      <c r="L5939" s="2" t="s">
        <v>4150</v>
      </c>
      <c r="M5939" s="58">
        <v>5.5920845840176696</v>
      </c>
      <c r="N5939" s="2">
        <v>115622</v>
      </c>
      <c r="O5939" s="2">
        <v>51010</v>
      </c>
      <c r="P5939" s="2">
        <v>30891</v>
      </c>
      <c r="Q5939" s="2">
        <v>21304</v>
      </c>
      <c r="R5939" s="2">
        <v>15835</v>
      </c>
      <c r="S5939" s="2">
        <v>12888</v>
      </c>
      <c r="T5939" s="2">
        <v>10829</v>
      </c>
      <c r="U5939" s="2">
        <v>8896</v>
      </c>
      <c r="V5939" s="2">
        <v>7947</v>
      </c>
      <c r="W5939" s="2">
        <v>7290</v>
      </c>
    </row>
    <row r="5940" spans="1:23" x14ac:dyDescent="0.35">
      <c r="A5940">
        <v>4410523</v>
      </c>
      <c r="B5940" t="s">
        <v>3875</v>
      </c>
      <c r="C5940" t="s">
        <v>94</v>
      </c>
      <c r="D5940" t="s">
        <v>886</v>
      </c>
      <c r="E5940">
        <v>6977156</v>
      </c>
      <c r="F5940">
        <v>108640</v>
      </c>
      <c r="G5940">
        <v>760850</v>
      </c>
      <c r="H5940">
        <v>0.1699401984622462</v>
      </c>
      <c r="I5940">
        <v>631551</v>
      </c>
      <c r="J5940">
        <v>1.557081424007146</v>
      </c>
      <c r="K5940">
        <v>9.1702122626010389</v>
      </c>
      <c r="L5940" t="s">
        <v>815</v>
      </c>
      <c r="M5940">
        <v>5.4423866402808727</v>
      </c>
      <c r="N5940">
        <v>453380</v>
      </c>
      <c r="O5940">
        <v>356782</v>
      </c>
      <c r="P5940">
        <v>148095</v>
      </c>
      <c r="Q5940">
        <v>104844</v>
      </c>
      <c r="R5940">
        <v>61560</v>
      </c>
      <c r="S5940">
        <v>45726</v>
      </c>
      <c r="T5940">
        <v>35056</v>
      </c>
      <c r="U5940">
        <v>29688</v>
      </c>
      <c r="V5940">
        <v>24462</v>
      </c>
      <c r="W5940">
        <v>22410</v>
      </c>
    </row>
    <row r="5941" spans="1:23" x14ac:dyDescent="0.35">
      <c r="A5941" s="2">
        <v>4113270</v>
      </c>
      <c r="B5941" s="2" t="s">
        <v>2304</v>
      </c>
      <c r="C5941" s="2" t="s">
        <v>94</v>
      </c>
      <c r="D5941" s="2" t="s">
        <v>886</v>
      </c>
      <c r="E5941" s="2">
        <v>2372704</v>
      </c>
      <c r="F5941" s="2">
        <v>40024</v>
      </c>
      <c r="G5941" s="2">
        <v>264726</v>
      </c>
      <c r="H5941" s="46">
        <v>0.65871504876740472</v>
      </c>
      <c r="I5941" s="2">
        <v>90347</v>
      </c>
      <c r="J5941" s="2">
        <v>1.6868517944084049</v>
      </c>
      <c r="K5941" s="2">
        <v>8.9628672665321876</v>
      </c>
      <c r="L5941" s="2" t="s">
        <v>4150</v>
      </c>
      <c r="M5941" s="58">
        <v>5.575001703489451</v>
      </c>
      <c r="N5941" s="2">
        <v>182326</v>
      </c>
      <c r="O5941" s="2">
        <v>80614</v>
      </c>
      <c r="P5941" s="2">
        <v>46623</v>
      </c>
      <c r="Q5941" s="2">
        <v>30896</v>
      </c>
      <c r="R5941" s="2">
        <v>22340</v>
      </c>
      <c r="S5941" s="2">
        <v>17508</v>
      </c>
      <c r="T5941" s="2">
        <v>14098</v>
      </c>
      <c r="U5941" s="2">
        <v>11808</v>
      </c>
      <c r="V5941" s="2">
        <v>10404</v>
      </c>
      <c r="W5941" s="2">
        <v>8980</v>
      </c>
    </row>
    <row r="5942" spans="1:23" x14ac:dyDescent="0.35">
      <c r="A5942" s="2">
        <v>4114898</v>
      </c>
      <c r="B5942" s="2" t="s">
        <v>2300</v>
      </c>
      <c r="C5942" s="2" t="s">
        <v>94</v>
      </c>
      <c r="D5942" s="2" t="s">
        <v>888</v>
      </c>
      <c r="E5942" s="2">
        <v>1142292</v>
      </c>
      <c r="F5942" s="2">
        <v>10401</v>
      </c>
      <c r="G5942" s="2">
        <v>128495</v>
      </c>
      <c r="H5942" s="46">
        <v>0.57956340713646448</v>
      </c>
      <c r="I5942" s="2">
        <v>54024</v>
      </c>
      <c r="J5942" s="2">
        <v>0.91053776092277627</v>
      </c>
      <c r="K5942" s="2">
        <v>8.8897778123662405</v>
      </c>
      <c r="L5942" s="2" t="s">
        <v>4188</v>
      </c>
      <c r="M5942" s="58">
        <v>6.1829066305818676</v>
      </c>
      <c r="N5942" s="2">
        <v>96162</v>
      </c>
      <c r="O5942" s="2">
        <v>38978</v>
      </c>
      <c r="P5942" s="2">
        <v>20481</v>
      </c>
      <c r="Q5942" s="2">
        <v>11620</v>
      </c>
      <c r="R5942" s="2">
        <v>6575</v>
      </c>
      <c r="S5942" s="2">
        <v>4122</v>
      </c>
      <c r="T5942" s="2">
        <v>2856</v>
      </c>
      <c r="U5942" s="2">
        <v>1912</v>
      </c>
      <c r="V5942" s="2">
        <v>1134</v>
      </c>
      <c r="W5942" s="2">
        <v>910</v>
      </c>
    </row>
    <row r="5943" spans="1:23" x14ac:dyDescent="0.35">
      <c r="A5943" s="2">
        <v>4293509</v>
      </c>
      <c r="B5943" s="2" t="s">
        <v>2849</v>
      </c>
      <c r="C5943" s="2" t="s">
        <v>94</v>
      </c>
      <c r="D5943" s="2" t="s">
        <v>886</v>
      </c>
      <c r="E5943" s="2">
        <v>1668674</v>
      </c>
      <c r="F5943" s="2">
        <v>30185</v>
      </c>
      <c r="G5943" s="2">
        <v>189923</v>
      </c>
      <c r="H5943" s="2">
        <v>0.34497138313948278</v>
      </c>
      <c r="I5943" s="2">
        <v>124405</v>
      </c>
      <c r="J5943" s="2">
        <v>1.808921335143953</v>
      </c>
      <c r="K5943" s="2">
        <v>8.7860554013995138</v>
      </c>
      <c r="L5943" s="2" t="s">
        <v>815</v>
      </c>
      <c r="M5943" s="58">
        <v>4.8995642675937239</v>
      </c>
      <c r="N5943" s="2">
        <v>116240</v>
      </c>
      <c r="O5943" s="2">
        <v>64536</v>
      </c>
      <c r="P5943" s="2">
        <v>41826</v>
      </c>
      <c r="Q5943" s="2">
        <v>30148</v>
      </c>
      <c r="R5943" s="2">
        <v>23030</v>
      </c>
      <c r="S5943" s="2">
        <v>18024</v>
      </c>
      <c r="T5943" s="2">
        <v>14504</v>
      </c>
      <c r="U5943" s="2">
        <v>12712</v>
      </c>
      <c r="V5943" s="2">
        <v>10566</v>
      </c>
      <c r="W5943" s="2">
        <v>8990</v>
      </c>
    </row>
    <row r="5944" spans="1:23" x14ac:dyDescent="0.35">
      <c r="A5944" s="2">
        <v>4107884</v>
      </c>
      <c r="B5944" s="2" t="s">
        <v>2290</v>
      </c>
      <c r="C5944" s="2" t="s">
        <v>94</v>
      </c>
      <c r="D5944" s="2" t="s">
        <v>886</v>
      </c>
      <c r="E5944" s="2">
        <v>879467</v>
      </c>
      <c r="F5944" s="2">
        <v>14482</v>
      </c>
      <c r="G5944" s="2">
        <v>102199</v>
      </c>
      <c r="H5944" s="46">
        <v>0.45615906222174379</v>
      </c>
      <c r="I5944" s="2">
        <v>55580</v>
      </c>
      <c r="J5944" s="2">
        <v>1.646679181822627</v>
      </c>
      <c r="K5944" s="2">
        <v>8.605436452411471</v>
      </c>
      <c r="L5944" s="2" t="s">
        <v>815</v>
      </c>
      <c r="M5944" s="58">
        <v>6.241471325058372</v>
      </c>
      <c r="N5944" s="2">
        <v>80800</v>
      </c>
      <c r="O5944" s="2">
        <v>25330</v>
      </c>
      <c r="P5944" s="2">
        <v>12774</v>
      </c>
      <c r="Q5944" s="2">
        <v>7744</v>
      </c>
      <c r="R5944" s="2">
        <v>5005</v>
      </c>
      <c r="S5944" s="2">
        <v>3336</v>
      </c>
      <c r="T5944" s="2">
        <v>2226</v>
      </c>
      <c r="U5944" s="2">
        <v>1560</v>
      </c>
      <c r="V5944" s="2">
        <v>1242</v>
      </c>
      <c r="W5944" s="2">
        <v>890</v>
      </c>
    </row>
    <row r="5945" spans="1:23" x14ac:dyDescent="0.35">
      <c r="A5945" s="2">
        <v>4177805</v>
      </c>
      <c r="B5945" s="2" t="s">
        <v>2309</v>
      </c>
      <c r="C5945" s="2" t="s">
        <v>94</v>
      </c>
      <c r="D5945" s="2" t="s">
        <v>886</v>
      </c>
      <c r="E5945" s="2">
        <v>3559476</v>
      </c>
      <c r="F5945" s="2">
        <v>72202</v>
      </c>
      <c r="G5945" s="2">
        <v>421815</v>
      </c>
      <c r="H5945" s="46">
        <v>0.1215888481917429</v>
      </c>
      <c r="I5945" s="2">
        <v>370527</v>
      </c>
      <c r="J5945" s="2">
        <v>2.0284446362329742</v>
      </c>
      <c r="K5945" s="2">
        <v>8.4384765833362962</v>
      </c>
      <c r="L5945" s="2" t="s">
        <v>815</v>
      </c>
      <c r="M5945" s="58">
        <v>4.7383739659905064</v>
      </c>
      <c r="N5945" s="2">
        <v>263294</v>
      </c>
      <c r="O5945" s="2">
        <v>122266</v>
      </c>
      <c r="P5945" s="2">
        <v>82806</v>
      </c>
      <c r="Q5945" s="2">
        <v>64400</v>
      </c>
      <c r="R5945" s="2">
        <v>52380</v>
      </c>
      <c r="S5945" s="2">
        <v>47532</v>
      </c>
      <c r="T5945" s="2">
        <v>37058</v>
      </c>
      <c r="U5945" s="2">
        <v>30080</v>
      </c>
      <c r="V5945" s="2">
        <v>27306</v>
      </c>
      <c r="W5945" s="2">
        <v>24080</v>
      </c>
    </row>
    <row r="5946" spans="1:23" x14ac:dyDescent="0.35">
      <c r="A5946">
        <v>4505850</v>
      </c>
      <c r="B5946" t="s">
        <v>4379</v>
      </c>
      <c r="C5946" t="s">
        <v>94</v>
      </c>
      <c r="D5946" t="s">
        <v>886</v>
      </c>
      <c r="E5946">
        <v>1573592</v>
      </c>
      <c r="F5946">
        <v>27391</v>
      </c>
      <c r="G5946">
        <v>186526</v>
      </c>
      <c r="H5946">
        <v>0.59769147464696615</v>
      </c>
      <c r="I5946">
        <v>75041</v>
      </c>
      <c r="J5946">
        <v>1.740667212339666</v>
      </c>
      <c r="K5946">
        <v>8.4363145084331403</v>
      </c>
      <c r="L5946" t="s">
        <v>815</v>
      </c>
      <c r="M5946">
        <v>4.8804294899032037</v>
      </c>
      <c r="N5946">
        <v>116333</v>
      </c>
      <c r="O5946">
        <v>67076</v>
      </c>
      <c r="P5946">
        <v>40452</v>
      </c>
      <c r="Q5946">
        <v>26536</v>
      </c>
      <c r="R5946">
        <v>18545</v>
      </c>
      <c r="S5946">
        <v>15060</v>
      </c>
      <c r="T5946">
        <v>12257</v>
      </c>
      <c r="U5946">
        <v>9952</v>
      </c>
      <c r="V5946">
        <v>8838</v>
      </c>
      <c r="W5946">
        <v>7380</v>
      </c>
    </row>
    <row r="5947" spans="1:23" x14ac:dyDescent="0.35">
      <c r="A5947" s="2">
        <v>4410523</v>
      </c>
      <c r="B5947" s="2" t="s">
        <v>3875</v>
      </c>
      <c r="C5947" s="2" t="s">
        <v>94</v>
      </c>
      <c r="D5947" s="2" t="s">
        <v>886</v>
      </c>
      <c r="E5947" s="2">
        <v>3852886</v>
      </c>
      <c r="F5947" s="2">
        <v>36180</v>
      </c>
      <c r="G5947" s="2">
        <v>458068</v>
      </c>
      <c r="H5947" s="2">
        <v>0.27197490328946788</v>
      </c>
      <c r="I5947" s="2">
        <v>333485</v>
      </c>
      <c r="J5947" s="2">
        <v>0.9390363483373243</v>
      </c>
      <c r="K5947" s="2">
        <v>8.4111660277513387</v>
      </c>
      <c r="L5947" s="2" t="s">
        <v>815</v>
      </c>
      <c r="M5947" s="58">
        <v>5.161205022310515</v>
      </c>
      <c r="N5947" s="2">
        <v>300242</v>
      </c>
      <c r="O5947" s="2">
        <v>168854</v>
      </c>
      <c r="P5947" s="2">
        <v>79260</v>
      </c>
      <c r="Q5947" s="2">
        <v>56448</v>
      </c>
      <c r="R5947" s="2">
        <v>38800</v>
      </c>
      <c r="S5947" s="2">
        <v>29760</v>
      </c>
      <c r="T5947" s="2">
        <v>23422</v>
      </c>
      <c r="U5947" s="2">
        <v>20056</v>
      </c>
      <c r="V5947" s="2">
        <v>15867</v>
      </c>
      <c r="W5947" s="2">
        <v>13800</v>
      </c>
    </row>
    <row r="5948" spans="1:23" x14ac:dyDescent="0.35">
      <c r="A5948" s="2">
        <v>4407095</v>
      </c>
      <c r="B5948" s="2" t="s">
        <v>3838</v>
      </c>
      <c r="C5948" s="2" t="s">
        <v>94</v>
      </c>
      <c r="D5948" s="2" t="s">
        <v>886</v>
      </c>
      <c r="E5948" s="2">
        <v>899812</v>
      </c>
      <c r="F5948" s="2">
        <v>14885</v>
      </c>
      <c r="G5948" s="2">
        <v>107322</v>
      </c>
      <c r="H5948" s="2">
        <v>0.73829224203797916</v>
      </c>
      <c r="I5948" s="2">
        <v>28087</v>
      </c>
      <c r="J5948" s="2">
        <v>1.65423444008304</v>
      </c>
      <c r="K5948" s="2">
        <v>8.3842269059465906</v>
      </c>
      <c r="L5948" s="2" t="s">
        <v>4150</v>
      </c>
      <c r="M5948" s="58">
        <v>4.542371512370452</v>
      </c>
      <c r="N5948" s="2">
        <v>65561</v>
      </c>
      <c r="O5948" s="2">
        <v>32834</v>
      </c>
      <c r="P5948" s="2">
        <v>22671</v>
      </c>
      <c r="Q5948" s="2">
        <v>17148</v>
      </c>
      <c r="R5948" s="2">
        <v>14280</v>
      </c>
      <c r="S5948" s="2">
        <v>11946</v>
      </c>
      <c r="T5948" s="2">
        <v>10577</v>
      </c>
      <c r="U5948" s="2">
        <v>8608</v>
      </c>
      <c r="V5948" s="2">
        <v>8208</v>
      </c>
      <c r="W5948" s="2">
        <v>6260</v>
      </c>
    </row>
    <row r="5949" spans="1:23" x14ac:dyDescent="0.35">
      <c r="A5949" s="2">
        <v>4131834</v>
      </c>
      <c r="B5949" s="2" t="s">
        <v>2294</v>
      </c>
      <c r="C5949" s="2" t="s">
        <v>94</v>
      </c>
      <c r="D5949" s="2" t="s">
        <v>886</v>
      </c>
      <c r="E5949" s="2">
        <v>382800</v>
      </c>
      <c r="F5949" s="2">
        <v>7573</v>
      </c>
      <c r="G5949" s="2">
        <v>46259</v>
      </c>
      <c r="H5949" s="46">
        <v>0.582373159817549</v>
      </c>
      <c r="I5949" s="2">
        <v>19319</v>
      </c>
      <c r="J5949" s="2">
        <v>1.9783176593521421</v>
      </c>
      <c r="K5949" s="2">
        <v>8.2751464579865548</v>
      </c>
      <c r="L5949" s="2" t="s">
        <v>817</v>
      </c>
      <c r="M5949" s="58">
        <v>5.6555269922879177</v>
      </c>
      <c r="N5949" s="2">
        <v>34421</v>
      </c>
      <c r="O5949" s="2">
        <v>8870</v>
      </c>
      <c r="P5949" s="2">
        <v>5430</v>
      </c>
      <c r="Q5949" s="2">
        <v>3828</v>
      </c>
      <c r="R5949" s="2">
        <v>3140</v>
      </c>
      <c r="S5949" s="2">
        <v>3000</v>
      </c>
      <c r="T5949" s="2">
        <v>2513</v>
      </c>
      <c r="U5949" s="2">
        <v>2192</v>
      </c>
      <c r="V5949" s="2">
        <v>2322</v>
      </c>
      <c r="W5949" s="2">
        <v>1970</v>
      </c>
    </row>
    <row r="5950" spans="1:23" x14ac:dyDescent="0.35">
      <c r="A5950" s="2">
        <v>4293485</v>
      </c>
      <c r="B5950" s="2" t="s">
        <v>2831</v>
      </c>
      <c r="C5950" s="2" t="s">
        <v>94</v>
      </c>
      <c r="D5950" s="2" t="s">
        <v>886</v>
      </c>
      <c r="E5950" s="2">
        <v>1113970</v>
      </c>
      <c r="F5950" s="2">
        <v>18927</v>
      </c>
      <c r="G5950" s="2">
        <v>144033</v>
      </c>
      <c r="H5950" s="2">
        <v>0.38957738851513191</v>
      </c>
      <c r="I5950" s="2">
        <v>87921</v>
      </c>
      <c r="J5950" s="2">
        <v>1.699058322935088</v>
      </c>
      <c r="K5950" s="2">
        <v>7.7341303729006547</v>
      </c>
      <c r="L5950" s="2" t="s">
        <v>815</v>
      </c>
      <c r="M5950" s="58">
        <v>6.3810396677645711</v>
      </c>
      <c r="N5950" s="2">
        <v>124013</v>
      </c>
      <c r="O5950" s="2">
        <v>28276</v>
      </c>
      <c r="P5950" s="2">
        <v>10275</v>
      </c>
      <c r="Q5950" s="2">
        <v>4940</v>
      </c>
      <c r="R5950" s="2">
        <v>2745</v>
      </c>
      <c r="S5950" s="2">
        <v>1590</v>
      </c>
      <c r="T5950" s="2">
        <v>1092</v>
      </c>
      <c r="U5950" s="2">
        <v>832</v>
      </c>
      <c r="V5950" s="2">
        <v>522</v>
      </c>
      <c r="W5950" s="2">
        <v>290</v>
      </c>
    </row>
    <row r="5951" spans="1:23" x14ac:dyDescent="0.35">
      <c r="A5951" s="2">
        <v>4293508</v>
      </c>
      <c r="B5951" s="2" t="s">
        <v>2848</v>
      </c>
      <c r="C5951" s="2" t="s">
        <v>94</v>
      </c>
      <c r="D5951" s="2" t="s">
        <v>886</v>
      </c>
      <c r="E5951" s="2">
        <v>593488</v>
      </c>
      <c r="F5951" s="2">
        <v>11116</v>
      </c>
      <c r="G5951" s="2">
        <v>77097</v>
      </c>
      <c r="H5951" s="2">
        <v>0.5670518956639039</v>
      </c>
      <c r="I5951" s="2">
        <v>33379</v>
      </c>
      <c r="J5951" s="2">
        <v>1.872994904699</v>
      </c>
      <c r="K5951" s="2">
        <v>7.6979389600114141</v>
      </c>
      <c r="L5951" s="2" t="s">
        <v>815</v>
      </c>
      <c r="M5951" s="58">
        <v>4.8777697416003676</v>
      </c>
      <c r="N5951" s="2">
        <v>53322</v>
      </c>
      <c r="O5951" s="2">
        <v>23362</v>
      </c>
      <c r="P5951" s="2">
        <v>12612</v>
      </c>
      <c r="Q5951" s="2">
        <v>7784</v>
      </c>
      <c r="R5951" s="2">
        <v>5775</v>
      </c>
      <c r="S5951" s="2">
        <v>4860</v>
      </c>
      <c r="T5951" s="2">
        <v>3941</v>
      </c>
      <c r="U5951" s="2">
        <v>3680</v>
      </c>
      <c r="V5951" s="2">
        <v>3366</v>
      </c>
      <c r="W5951" s="2">
        <v>2970</v>
      </c>
    </row>
    <row r="5952" spans="1:23" x14ac:dyDescent="0.35">
      <c r="A5952" s="2">
        <v>4293484</v>
      </c>
      <c r="B5952" s="2" t="s">
        <v>2830</v>
      </c>
      <c r="C5952" s="2" t="s">
        <v>94</v>
      </c>
      <c r="D5952" s="2" t="s">
        <v>886</v>
      </c>
      <c r="E5952" s="2">
        <v>1099166</v>
      </c>
      <c r="F5952" s="2">
        <v>18791</v>
      </c>
      <c r="G5952" s="2">
        <v>143527</v>
      </c>
      <c r="H5952" s="2">
        <v>0.39352874372069369</v>
      </c>
      <c r="I5952" s="2">
        <v>87045</v>
      </c>
      <c r="J5952" s="2">
        <v>1.709568891323058</v>
      </c>
      <c r="K5952" s="2">
        <v>7.6582524542420591</v>
      </c>
      <c r="L5952" s="2" t="s">
        <v>815</v>
      </c>
      <c r="M5952" s="58">
        <v>6.4034931343248802</v>
      </c>
      <c r="N5952" s="2">
        <v>124630</v>
      </c>
      <c r="O5952" s="2">
        <v>27158</v>
      </c>
      <c r="P5952" s="2">
        <v>9477</v>
      </c>
      <c r="Q5952" s="2">
        <v>4588</v>
      </c>
      <c r="R5952" s="2">
        <v>2315</v>
      </c>
      <c r="S5952" s="2">
        <v>1446</v>
      </c>
      <c r="T5952" s="2">
        <v>749</v>
      </c>
      <c r="U5952" s="2">
        <v>608</v>
      </c>
      <c r="V5952" s="2">
        <v>450</v>
      </c>
      <c r="W5952" s="2">
        <v>230</v>
      </c>
    </row>
    <row r="5953" spans="1:23" x14ac:dyDescent="0.35">
      <c r="A5953">
        <v>4462773</v>
      </c>
      <c r="B5953" t="s">
        <v>4433</v>
      </c>
      <c r="C5953" t="s">
        <v>94</v>
      </c>
      <c r="D5953" t="s">
        <v>886</v>
      </c>
      <c r="E5953">
        <v>1729575</v>
      </c>
      <c r="F5953">
        <v>27902</v>
      </c>
      <c r="G5953">
        <v>229932</v>
      </c>
      <c r="H5953">
        <v>0.81782874936937877</v>
      </c>
      <c r="I5953">
        <v>41887</v>
      </c>
      <c r="J5953">
        <v>1.613228683347065</v>
      </c>
      <c r="K5953">
        <v>7.5221152340692026</v>
      </c>
      <c r="L5953" t="s">
        <v>4150</v>
      </c>
      <c r="M5953">
        <v>4.356721831784176</v>
      </c>
      <c r="N5953">
        <v>147782</v>
      </c>
      <c r="O5953">
        <v>69344</v>
      </c>
      <c r="P5953">
        <v>46041</v>
      </c>
      <c r="Q5953">
        <v>33236</v>
      </c>
      <c r="R5953">
        <v>25635</v>
      </c>
      <c r="S5953">
        <v>19602</v>
      </c>
      <c r="T5953">
        <v>17157</v>
      </c>
      <c r="U5953">
        <v>14144</v>
      </c>
      <c r="V5953">
        <v>12429</v>
      </c>
      <c r="W5953">
        <v>11620</v>
      </c>
    </row>
    <row r="5954" spans="1:23" x14ac:dyDescent="0.35">
      <c r="A5954">
        <v>4462762</v>
      </c>
      <c r="B5954" t="s">
        <v>4425</v>
      </c>
      <c r="C5954" t="s">
        <v>94</v>
      </c>
      <c r="D5954" t="s">
        <v>886</v>
      </c>
      <c r="E5954">
        <v>2180105</v>
      </c>
      <c r="F5954">
        <v>34789</v>
      </c>
      <c r="G5954">
        <v>300054</v>
      </c>
      <c r="H5954">
        <v>0.77306084904717154</v>
      </c>
      <c r="I5954">
        <v>68094</v>
      </c>
      <c r="J5954">
        <v>1.5957488286114661</v>
      </c>
      <c r="K5954">
        <v>7.265708839075633</v>
      </c>
      <c r="L5954" t="s">
        <v>4150</v>
      </c>
      <c r="M5954">
        <v>3.9734574887864591</v>
      </c>
      <c r="N5954">
        <v>184798</v>
      </c>
      <c r="O5954">
        <v>93254</v>
      </c>
      <c r="P5954">
        <v>66261</v>
      </c>
      <c r="Q5954">
        <v>50788</v>
      </c>
      <c r="R5954">
        <v>40170</v>
      </c>
      <c r="S5954">
        <v>32844</v>
      </c>
      <c r="T5954">
        <v>25074</v>
      </c>
      <c r="U5954">
        <v>20888</v>
      </c>
      <c r="V5954">
        <v>18540</v>
      </c>
      <c r="W5954">
        <v>16050</v>
      </c>
    </row>
    <row r="5955" spans="1:23" x14ac:dyDescent="0.35">
      <c r="A5955" s="2">
        <v>4293509</v>
      </c>
      <c r="B5955" s="2" t="s">
        <v>2849</v>
      </c>
      <c r="C5955" s="2" t="s">
        <v>94</v>
      </c>
      <c r="D5955" s="2" t="s">
        <v>886</v>
      </c>
      <c r="E5955" s="2">
        <v>3864264</v>
      </c>
      <c r="F5955" s="2">
        <v>69442</v>
      </c>
      <c r="G5955" s="2">
        <v>540172</v>
      </c>
      <c r="H5955" s="2">
        <v>0.34016942751568019</v>
      </c>
      <c r="I5955" s="2">
        <v>356422</v>
      </c>
      <c r="J5955" s="2">
        <v>1.797030430633104</v>
      </c>
      <c r="K5955" s="2">
        <v>7.1537658375480406</v>
      </c>
      <c r="L5955" s="2" t="s">
        <v>815</v>
      </c>
      <c r="M5955" s="58">
        <v>4.9574196494892178</v>
      </c>
      <c r="N5955" s="2">
        <v>396237</v>
      </c>
      <c r="O5955" s="2">
        <v>167728</v>
      </c>
      <c r="P5955" s="2">
        <v>66420</v>
      </c>
      <c r="Q5955" s="2">
        <v>40356</v>
      </c>
      <c r="R5955" s="2">
        <v>28245</v>
      </c>
      <c r="S5955" s="2">
        <v>21516</v>
      </c>
      <c r="T5955" s="2">
        <v>18095</v>
      </c>
      <c r="U5955" s="2">
        <v>15480</v>
      </c>
      <c r="V5955" s="2">
        <v>13284</v>
      </c>
      <c r="W5955" s="2">
        <v>12130</v>
      </c>
    </row>
    <row r="5956" spans="1:23" x14ac:dyDescent="0.35">
      <c r="A5956" s="2">
        <v>4114897</v>
      </c>
      <c r="B5956" s="2" t="s">
        <v>2299</v>
      </c>
      <c r="C5956" s="2" t="s">
        <v>94</v>
      </c>
      <c r="D5956" s="2" t="s">
        <v>888</v>
      </c>
      <c r="E5956" s="2">
        <v>1409614</v>
      </c>
      <c r="F5956" s="2">
        <v>11293</v>
      </c>
      <c r="G5956" s="2">
        <v>198306</v>
      </c>
      <c r="H5956" s="46">
        <v>0.45983480076245797</v>
      </c>
      <c r="I5956" s="2">
        <v>107118</v>
      </c>
      <c r="J5956" s="2">
        <v>0.80114130535025896</v>
      </c>
      <c r="K5956" s="2">
        <v>7.1082771070971127</v>
      </c>
      <c r="L5956" s="2" t="s">
        <v>4188</v>
      </c>
      <c r="M5956" s="58">
        <v>4.0733343158247584</v>
      </c>
      <c r="N5956" s="2">
        <v>127255</v>
      </c>
      <c r="O5956" s="2">
        <v>70326</v>
      </c>
      <c r="P5956" s="2">
        <v>45501</v>
      </c>
      <c r="Q5956" s="2">
        <v>31156</v>
      </c>
      <c r="R5956" s="2">
        <v>22210</v>
      </c>
      <c r="S5956" s="2">
        <v>16350</v>
      </c>
      <c r="T5956" s="2">
        <v>12369</v>
      </c>
      <c r="U5956" s="2">
        <v>9016</v>
      </c>
      <c r="V5956" s="2">
        <v>6696</v>
      </c>
      <c r="W5956" s="2">
        <v>5180</v>
      </c>
    </row>
    <row r="5957" spans="1:23" x14ac:dyDescent="0.35">
      <c r="A5957" s="2">
        <v>4407082</v>
      </c>
      <c r="B5957" s="2" t="s">
        <v>3827</v>
      </c>
      <c r="C5957" s="2" t="s">
        <v>94</v>
      </c>
      <c r="D5957" s="2" t="s">
        <v>886</v>
      </c>
      <c r="E5957" s="2">
        <v>1107604</v>
      </c>
      <c r="F5957" s="2">
        <v>17227</v>
      </c>
      <c r="G5957" s="2">
        <v>157155</v>
      </c>
      <c r="H5957" s="2">
        <v>0.46480226527950108</v>
      </c>
      <c r="I5957" s="2">
        <v>84109</v>
      </c>
      <c r="J5957" s="2">
        <v>1.555339272880921</v>
      </c>
      <c r="K5957" s="2">
        <v>7.0478444847443606</v>
      </c>
      <c r="L5957" s="2" t="s">
        <v>4150</v>
      </c>
      <c r="M5957" s="58">
        <v>4.6298514824583767</v>
      </c>
      <c r="N5957" s="2">
        <v>117105</v>
      </c>
      <c r="O5957" s="2">
        <v>35420</v>
      </c>
      <c r="P5957" s="2">
        <v>20487</v>
      </c>
      <c r="Q5957" s="2">
        <v>15148</v>
      </c>
      <c r="R5957" s="2">
        <v>12570</v>
      </c>
      <c r="S5957" s="2">
        <v>9870</v>
      </c>
      <c r="T5957" s="2">
        <v>8575</v>
      </c>
      <c r="U5957" s="2">
        <v>7120</v>
      </c>
      <c r="V5957" s="2">
        <v>6786</v>
      </c>
      <c r="W5957" s="2">
        <v>6150</v>
      </c>
    </row>
    <row r="5958" spans="1:23" x14ac:dyDescent="0.35">
      <c r="A5958" s="2">
        <v>4407095</v>
      </c>
      <c r="B5958" s="2" t="s">
        <v>3838</v>
      </c>
      <c r="C5958" s="2" t="s">
        <v>94</v>
      </c>
      <c r="D5958" s="2" t="s">
        <v>886</v>
      </c>
      <c r="E5958" s="2">
        <v>931165</v>
      </c>
      <c r="F5958" s="2">
        <v>14760</v>
      </c>
      <c r="G5958" s="2">
        <v>137845</v>
      </c>
      <c r="H5958" s="2">
        <v>0.49439587942979429</v>
      </c>
      <c r="I5958" s="2">
        <v>69695</v>
      </c>
      <c r="J5958" s="2">
        <v>1.585111124236843</v>
      </c>
      <c r="K5958" s="2">
        <v>6.7551597809133446</v>
      </c>
      <c r="L5958" s="2" t="s">
        <v>4150</v>
      </c>
      <c r="M5958" s="58">
        <v>4.417563701746313</v>
      </c>
      <c r="N5958" s="2">
        <v>102747</v>
      </c>
      <c r="O5958" s="2">
        <v>30370</v>
      </c>
      <c r="P5958" s="2">
        <v>17889</v>
      </c>
      <c r="Q5958" s="2">
        <v>12892</v>
      </c>
      <c r="R5958" s="2">
        <v>10830</v>
      </c>
      <c r="S5958" s="2">
        <v>9132</v>
      </c>
      <c r="T5958" s="2">
        <v>7868</v>
      </c>
      <c r="U5958" s="2">
        <v>6888</v>
      </c>
      <c r="V5958" s="2">
        <v>6561</v>
      </c>
      <c r="W5958" s="2">
        <v>5610</v>
      </c>
    </row>
    <row r="5959" spans="1:23" x14ac:dyDescent="0.35">
      <c r="A5959" s="2">
        <v>4407087</v>
      </c>
      <c r="B5959" s="2" t="s">
        <v>3832</v>
      </c>
      <c r="C5959" s="2" t="s">
        <v>94</v>
      </c>
      <c r="D5959" s="2" t="s">
        <v>886</v>
      </c>
      <c r="E5959" s="2">
        <v>854778</v>
      </c>
      <c r="F5959" s="2">
        <v>13718</v>
      </c>
      <c r="G5959" s="2">
        <v>127000</v>
      </c>
      <c r="H5959" s="2">
        <v>0.49831496062992131</v>
      </c>
      <c r="I5959" s="2">
        <v>63714</v>
      </c>
      <c r="J5959" s="2">
        <v>1.604861145233031</v>
      </c>
      <c r="K5959" s="2">
        <v>6.730535433070866</v>
      </c>
      <c r="L5959" s="2" t="s">
        <v>4150</v>
      </c>
      <c r="M5959" s="58">
        <v>4.415654590632248</v>
      </c>
      <c r="N5959" s="2">
        <v>94928</v>
      </c>
      <c r="O5959" s="2">
        <v>27906</v>
      </c>
      <c r="P5959" s="2">
        <v>15792</v>
      </c>
      <c r="Q5959" s="2">
        <v>12048</v>
      </c>
      <c r="R5959" s="2">
        <v>9925</v>
      </c>
      <c r="S5959" s="2">
        <v>8220</v>
      </c>
      <c r="T5959" s="2">
        <v>7231</v>
      </c>
      <c r="U5959" s="2">
        <v>6320</v>
      </c>
      <c r="V5959" s="2">
        <v>6129</v>
      </c>
      <c r="W5959" s="2">
        <v>5080</v>
      </c>
    </row>
    <row r="5960" spans="1:23" x14ac:dyDescent="0.35">
      <c r="A5960" s="2">
        <v>4293509</v>
      </c>
      <c r="B5960" s="2" t="s">
        <v>2849</v>
      </c>
      <c r="C5960" s="2" t="s">
        <v>94</v>
      </c>
      <c r="D5960" s="2" t="s">
        <v>886</v>
      </c>
      <c r="E5960" s="2">
        <v>759600</v>
      </c>
      <c r="F5960" s="2">
        <v>13423</v>
      </c>
      <c r="G5960" s="2">
        <v>123088</v>
      </c>
      <c r="H5960" s="2">
        <v>0.41154296113349798</v>
      </c>
      <c r="I5960" s="2">
        <v>72432</v>
      </c>
      <c r="J5960" s="2">
        <v>1.767114270668773</v>
      </c>
      <c r="K5960" s="2">
        <v>6.1711945924866756</v>
      </c>
      <c r="L5960" s="2" t="s">
        <v>815</v>
      </c>
      <c r="M5960" s="58">
        <v>3.973426792906837</v>
      </c>
      <c r="N5960" s="2">
        <v>89389</v>
      </c>
      <c r="O5960" s="2">
        <v>31952</v>
      </c>
      <c r="P5960" s="2">
        <v>17706</v>
      </c>
      <c r="Q5960" s="2">
        <v>12696</v>
      </c>
      <c r="R5960" s="2">
        <v>9965</v>
      </c>
      <c r="S5960" s="2">
        <v>7854</v>
      </c>
      <c r="T5960" s="2">
        <v>6195</v>
      </c>
      <c r="U5960" s="2">
        <v>6168</v>
      </c>
      <c r="V5960" s="2">
        <v>5175</v>
      </c>
      <c r="W5960" s="2">
        <v>4070</v>
      </c>
    </row>
    <row r="5961" spans="1:23" x14ac:dyDescent="0.35">
      <c r="A5961" s="2">
        <v>4293508</v>
      </c>
      <c r="B5961" s="2" t="s">
        <v>2848</v>
      </c>
      <c r="C5961" s="2" t="s">
        <v>94</v>
      </c>
      <c r="D5961" s="2" t="s">
        <v>886</v>
      </c>
      <c r="E5961" s="2">
        <v>751995</v>
      </c>
      <c r="F5961" s="2">
        <v>13422</v>
      </c>
      <c r="G5961" s="2">
        <v>122796</v>
      </c>
      <c r="H5961" s="2">
        <v>0.41327079057949773</v>
      </c>
      <c r="I5961" s="2">
        <v>72048</v>
      </c>
      <c r="J5961" s="2">
        <v>1.7848522929008841</v>
      </c>
      <c r="K5961" s="2">
        <v>6.1239372618000587</v>
      </c>
      <c r="L5961" s="2" t="s">
        <v>815</v>
      </c>
      <c r="M5961" s="58">
        <v>4.011902411958963</v>
      </c>
      <c r="N5961" s="2">
        <v>90003</v>
      </c>
      <c r="O5961" s="2">
        <v>31934</v>
      </c>
      <c r="P5961" s="2">
        <v>17640</v>
      </c>
      <c r="Q5961" s="2">
        <v>11952</v>
      </c>
      <c r="R5961" s="2">
        <v>9075</v>
      </c>
      <c r="S5961" s="2">
        <v>7230</v>
      </c>
      <c r="T5961" s="2">
        <v>5852</v>
      </c>
      <c r="U5961" s="2">
        <v>5336</v>
      </c>
      <c r="V5961" s="2">
        <v>4509</v>
      </c>
      <c r="W5961" s="2">
        <v>3910</v>
      </c>
    </row>
    <row r="5962" spans="1:23" x14ac:dyDescent="0.35">
      <c r="A5962">
        <v>4407095</v>
      </c>
      <c r="B5962" t="s">
        <v>4404</v>
      </c>
      <c r="C5962" t="s">
        <v>94</v>
      </c>
      <c r="D5962" t="s">
        <v>886</v>
      </c>
      <c r="E5962">
        <v>631133</v>
      </c>
      <c r="F5962">
        <v>9912</v>
      </c>
      <c r="G5962">
        <v>103732</v>
      </c>
      <c r="H5962">
        <v>0.84053136929780592</v>
      </c>
      <c r="I5962">
        <v>16542</v>
      </c>
      <c r="J5962">
        <v>1.5705089101663201</v>
      </c>
      <c r="K5962">
        <v>6.0842652219180193</v>
      </c>
      <c r="L5962" t="s">
        <v>4150</v>
      </c>
      <c r="M5962">
        <v>4.1137059874072817</v>
      </c>
      <c r="N5962">
        <v>76018</v>
      </c>
      <c r="O5962">
        <v>29508</v>
      </c>
      <c r="P5962">
        <v>15855</v>
      </c>
      <c r="Q5962">
        <v>9964</v>
      </c>
      <c r="R5962">
        <v>6080</v>
      </c>
      <c r="S5962">
        <v>4452</v>
      </c>
      <c r="T5962">
        <v>3598</v>
      </c>
      <c r="U5962">
        <v>2896</v>
      </c>
      <c r="V5962">
        <v>2691</v>
      </c>
      <c r="W5962">
        <v>2360</v>
      </c>
    </row>
    <row r="5963" spans="1:23" x14ac:dyDescent="0.35">
      <c r="A5963">
        <v>4502406</v>
      </c>
      <c r="B5963" t="s">
        <v>4576</v>
      </c>
      <c r="C5963" t="s">
        <v>94</v>
      </c>
      <c r="D5963" t="s">
        <v>886</v>
      </c>
      <c r="E5963">
        <v>1720189</v>
      </c>
      <c r="F5963">
        <v>27410</v>
      </c>
      <c r="G5963">
        <v>285919</v>
      </c>
      <c r="H5963">
        <v>0.77844774219271895</v>
      </c>
      <c r="I5963">
        <v>63346</v>
      </c>
      <c r="J5963">
        <v>1.5934295591937859</v>
      </c>
      <c r="K5963">
        <v>6.0163507846627891</v>
      </c>
      <c r="L5963" t="s">
        <v>817</v>
      </c>
      <c r="M5963">
        <v>3.6257938456804051</v>
      </c>
      <c r="N5963">
        <v>191235</v>
      </c>
      <c r="O5963">
        <v>80492</v>
      </c>
      <c r="P5963">
        <v>51579</v>
      </c>
      <c r="Q5963">
        <v>36176</v>
      </c>
      <c r="R5963">
        <v>27950</v>
      </c>
      <c r="S5963">
        <v>23040</v>
      </c>
      <c r="T5963">
        <v>19145</v>
      </c>
      <c r="U5963">
        <v>16816</v>
      </c>
      <c r="V5963">
        <v>14868</v>
      </c>
      <c r="W5963">
        <v>13130</v>
      </c>
    </row>
    <row r="5964" spans="1:23" x14ac:dyDescent="0.35">
      <c r="A5964">
        <v>4433806</v>
      </c>
      <c r="B5964" t="s">
        <v>3986</v>
      </c>
      <c r="C5964" t="s">
        <v>94</v>
      </c>
      <c r="D5964" t="s">
        <v>886</v>
      </c>
      <c r="E5964">
        <v>1426335</v>
      </c>
      <c r="F5964">
        <v>23086</v>
      </c>
      <c r="G5964">
        <v>237616</v>
      </c>
      <c r="H5964">
        <v>0.82912766817049355</v>
      </c>
      <c r="I5964">
        <v>40602</v>
      </c>
      <c r="J5964">
        <v>1.618553846045985</v>
      </c>
      <c r="K5964">
        <v>6.0026892128476197</v>
      </c>
      <c r="L5964" t="s">
        <v>4150</v>
      </c>
      <c r="M5964">
        <v>3.2204447956649358</v>
      </c>
      <c r="N5964">
        <v>139893</v>
      </c>
      <c r="O5964">
        <v>74750</v>
      </c>
      <c r="P5964">
        <v>53130</v>
      </c>
      <c r="Q5964">
        <v>40444</v>
      </c>
      <c r="R5964">
        <v>31785</v>
      </c>
      <c r="S5964">
        <v>27180</v>
      </c>
      <c r="T5964">
        <v>22050</v>
      </c>
      <c r="U5964">
        <v>19808</v>
      </c>
      <c r="V5964">
        <v>18090</v>
      </c>
      <c r="W5964">
        <v>15770</v>
      </c>
    </row>
    <row r="5965" spans="1:23" x14ac:dyDescent="0.35">
      <c r="A5965" s="2">
        <v>4269569</v>
      </c>
      <c r="B5965" s="2" t="s">
        <v>2325</v>
      </c>
      <c r="C5965" s="2" t="s">
        <v>94</v>
      </c>
      <c r="D5965" s="2" t="s">
        <v>886</v>
      </c>
      <c r="E5965" s="2">
        <v>2096749</v>
      </c>
      <c r="F5965" s="2">
        <v>36184</v>
      </c>
      <c r="G5965" s="2">
        <v>414357</v>
      </c>
      <c r="H5965" s="46">
        <v>0.55493209961458356</v>
      </c>
      <c r="I5965" s="2">
        <v>184417</v>
      </c>
      <c r="J5965" s="2">
        <v>1.7257191967183489</v>
      </c>
      <c r="K5965" s="2">
        <v>5.060247564298419</v>
      </c>
      <c r="L5965" s="2" t="s">
        <v>4150</v>
      </c>
      <c r="M5965" s="58">
        <v>3.063680158506346</v>
      </c>
      <c r="N5965" s="2">
        <v>288307</v>
      </c>
      <c r="O5965" s="2">
        <v>111066</v>
      </c>
      <c r="P5965" s="2">
        <v>64416</v>
      </c>
      <c r="Q5965" s="2">
        <v>50552</v>
      </c>
      <c r="R5965" s="2">
        <v>41450</v>
      </c>
      <c r="S5965" s="2">
        <v>34482</v>
      </c>
      <c r="T5965" s="2">
        <v>29148</v>
      </c>
      <c r="U5965" s="2">
        <v>24752</v>
      </c>
      <c r="V5965" s="2">
        <v>21636</v>
      </c>
      <c r="W5965" s="2">
        <v>18580</v>
      </c>
    </row>
    <row r="5966" spans="1:23" x14ac:dyDescent="0.35">
      <c r="A5966">
        <v>4407095</v>
      </c>
      <c r="B5966" t="s">
        <v>4404</v>
      </c>
      <c r="C5966" t="s">
        <v>94</v>
      </c>
      <c r="D5966" t="s">
        <v>886</v>
      </c>
      <c r="E5966">
        <v>1330370</v>
      </c>
      <c r="F5966">
        <v>22221</v>
      </c>
      <c r="G5966">
        <v>270396</v>
      </c>
      <c r="H5966">
        <v>0.79044808355153184</v>
      </c>
      <c r="I5966">
        <v>56662</v>
      </c>
      <c r="J5966">
        <v>1.67028721333163</v>
      </c>
      <c r="K5966">
        <v>4.9200801787008688</v>
      </c>
      <c r="L5966" t="s">
        <v>4150</v>
      </c>
      <c r="M5966">
        <v>2.934525345703439</v>
      </c>
      <c r="N5966">
        <v>178603</v>
      </c>
      <c r="O5966">
        <v>75748</v>
      </c>
      <c r="P5966">
        <v>49512</v>
      </c>
      <c r="Q5966">
        <v>35492</v>
      </c>
      <c r="R5966">
        <v>27365</v>
      </c>
      <c r="S5966">
        <v>22314</v>
      </c>
      <c r="T5966">
        <v>19068</v>
      </c>
      <c r="U5966">
        <v>16672</v>
      </c>
      <c r="V5966">
        <v>15147</v>
      </c>
      <c r="W5966">
        <v>13430</v>
      </c>
    </row>
    <row r="5967" spans="1:23" x14ac:dyDescent="0.35">
      <c r="A5967">
        <v>4462773</v>
      </c>
      <c r="B5967" t="s">
        <v>4433</v>
      </c>
      <c r="C5967" t="s">
        <v>94</v>
      </c>
      <c r="D5967" t="s">
        <v>886</v>
      </c>
      <c r="E5967">
        <v>1242868</v>
      </c>
      <c r="F5967">
        <v>19944</v>
      </c>
      <c r="G5967">
        <v>254149</v>
      </c>
      <c r="H5967">
        <v>0.80045170352824524</v>
      </c>
      <c r="I5967">
        <v>50715</v>
      </c>
      <c r="J5967">
        <v>1.6046756373162721</v>
      </c>
      <c r="K5967">
        <v>4.8903123758110398</v>
      </c>
      <c r="L5967" t="s">
        <v>4150</v>
      </c>
      <c r="M5967">
        <v>2.828190243869138</v>
      </c>
      <c r="N5967">
        <v>164116</v>
      </c>
      <c r="O5967">
        <v>73524</v>
      </c>
      <c r="P5967">
        <v>49182</v>
      </c>
      <c r="Q5967">
        <v>35480</v>
      </c>
      <c r="R5967">
        <v>28095</v>
      </c>
      <c r="S5967">
        <v>22680</v>
      </c>
      <c r="T5967">
        <v>19985</v>
      </c>
      <c r="U5967">
        <v>17400</v>
      </c>
      <c r="V5967">
        <v>14895</v>
      </c>
      <c r="W5967">
        <v>14100</v>
      </c>
    </row>
    <row r="5968" spans="1:23" x14ac:dyDescent="0.35">
      <c r="A5968" s="2">
        <v>4114899</v>
      </c>
      <c r="B5968" s="2" t="s">
        <v>2301</v>
      </c>
      <c r="C5968" s="2" t="s">
        <v>94</v>
      </c>
      <c r="D5968" s="2" t="s">
        <v>888</v>
      </c>
      <c r="E5968" s="2">
        <v>118050</v>
      </c>
      <c r="F5968" s="2">
        <v>732</v>
      </c>
      <c r="G5968" s="2">
        <v>24372</v>
      </c>
      <c r="H5968" s="46">
        <v>0.77785983915969148</v>
      </c>
      <c r="I5968" s="2">
        <v>5414</v>
      </c>
      <c r="J5968" s="2">
        <v>0.62007623888182972</v>
      </c>
      <c r="K5968" s="2">
        <v>4.8436730674544561</v>
      </c>
      <c r="L5968" s="2" t="s">
        <v>4188</v>
      </c>
      <c r="M5968" s="58">
        <v>3.9268844388264248</v>
      </c>
      <c r="N5968" s="2">
        <v>20673</v>
      </c>
      <c r="O5968" s="2">
        <v>5232</v>
      </c>
      <c r="P5968" s="2">
        <v>1767</v>
      </c>
      <c r="Q5968" s="2">
        <v>760</v>
      </c>
      <c r="R5968" s="2">
        <v>600</v>
      </c>
      <c r="S5968" s="2">
        <v>312</v>
      </c>
      <c r="T5968" s="2">
        <v>245</v>
      </c>
      <c r="U5968" s="2">
        <v>224</v>
      </c>
      <c r="V5968" s="2">
        <v>189</v>
      </c>
      <c r="W5968" s="2">
        <v>60</v>
      </c>
    </row>
    <row r="5969" spans="1:23" x14ac:dyDescent="0.35">
      <c r="A5969">
        <v>4433806</v>
      </c>
      <c r="B5969" t="s">
        <v>3986</v>
      </c>
      <c r="C5969" t="s">
        <v>94</v>
      </c>
      <c r="D5969" t="s">
        <v>886</v>
      </c>
      <c r="E5969">
        <v>1284414</v>
      </c>
      <c r="F5969">
        <v>22794</v>
      </c>
      <c r="G5969">
        <v>271197</v>
      </c>
      <c r="H5969">
        <v>0.79527428400756639</v>
      </c>
      <c r="I5969">
        <v>55521</v>
      </c>
      <c r="J5969">
        <v>1.7746614409372681</v>
      </c>
      <c r="K5969">
        <v>4.7360922134094414</v>
      </c>
      <c r="L5969" t="s">
        <v>4150</v>
      </c>
      <c r="M5969">
        <v>2.8130391836931361</v>
      </c>
      <c r="N5969">
        <v>179442</v>
      </c>
      <c r="O5969">
        <v>77914</v>
      </c>
      <c r="P5969">
        <v>50460</v>
      </c>
      <c r="Q5969">
        <v>35716</v>
      </c>
      <c r="R5969">
        <v>28275</v>
      </c>
      <c r="S5969">
        <v>22602</v>
      </c>
      <c r="T5969">
        <v>18984</v>
      </c>
      <c r="U5969">
        <v>16000</v>
      </c>
      <c r="V5969">
        <v>14310</v>
      </c>
      <c r="W5969">
        <v>12890</v>
      </c>
    </row>
    <row r="5970" spans="1:23" x14ac:dyDescent="0.35">
      <c r="A5970" s="2">
        <v>4294840</v>
      </c>
      <c r="B5970" s="2" t="s">
        <v>2977</v>
      </c>
      <c r="C5970" s="2" t="s">
        <v>94</v>
      </c>
      <c r="D5970" s="2" t="s">
        <v>886</v>
      </c>
      <c r="E5970" s="2">
        <v>2286837</v>
      </c>
      <c r="F5970" s="2">
        <v>37497</v>
      </c>
      <c r="G5970" s="2">
        <v>490604</v>
      </c>
      <c r="H5970" s="2">
        <v>0.53416808668498428</v>
      </c>
      <c r="I5970" s="2">
        <v>228539</v>
      </c>
      <c r="J5970" s="2">
        <v>1.6396883555758459</v>
      </c>
      <c r="K5970" s="2">
        <v>4.6612685587561451</v>
      </c>
      <c r="L5970" s="2" t="s">
        <v>4150</v>
      </c>
      <c r="M5970" s="58">
        <v>2.7720950022365018</v>
      </c>
      <c r="N5970" s="2">
        <v>330234</v>
      </c>
      <c r="O5970" s="2">
        <v>135324</v>
      </c>
      <c r="P5970" s="2">
        <v>84303</v>
      </c>
      <c r="Q5970" s="2">
        <v>60652</v>
      </c>
      <c r="R5970" s="2">
        <v>49535</v>
      </c>
      <c r="S5970" s="2">
        <v>41226</v>
      </c>
      <c r="T5970" s="2">
        <v>37716</v>
      </c>
      <c r="U5970" s="2">
        <v>32632</v>
      </c>
      <c r="V5970" s="2">
        <v>27927</v>
      </c>
      <c r="W5970" s="2">
        <v>25400</v>
      </c>
    </row>
    <row r="5971" spans="1:23" x14ac:dyDescent="0.35">
      <c r="A5971">
        <v>4462762</v>
      </c>
      <c r="B5971" t="s">
        <v>4425</v>
      </c>
      <c r="C5971" t="s">
        <v>94</v>
      </c>
      <c r="D5971" t="s">
        <v>886</v>
      </c>
      <c r="E5971">
        <v>1132705</v>
      </c>
      <c r="F5971">
        <v>19786</v>
      </c>
      <c r="G5971">
        <v>247958</v>
      </c>
      <c r="H5971">
        <v>0.75976979972414682</v>
      </c>
      <c r="I5971">
        <v>59567</v>
      </c>
      <c r="J5971">
        <v>1.7467919714312199</v>
      </c>
      <c r="K5971">
        <v>4.568132506311553</v>
      </c>
      <c r="L5971" t="s">
        <v>4150</v>
      </c>
      <c r="M5971">
        <v>2.9360282015059811</v>
      </c>
      <c r="N5971">
        <v>177853</v>
      </c>
      <c r="O5971">
        <v>71434</v>
      </c>
      <c r="P5971">
        <v>41679</v>
      </c>
      <c r="Q5971">
        <v>27920</v>
      </c>
      <c r="R5971">
        <v>19495</v>
      </c>
      <c r="S5971">
        <v>14634</v>
      </c>
      <c r="T5971">
        <v>10717</v>
      </c>
      <c r="U5971">
        <v>8752</v>
      </c>
      <c r="V5971">
        <v>7191</v>
      </c>
      <c r="W5971">
        <v>6120</v>
      </c>
    </row>
    <row r="5972" spans="1:23" x14ac:dyDescent="0.35">
      <c r="A5972" s="2">
        <v>4294840</v>
      </c>
      <c r="B5972" s="2" t="s">
        <v>2977</v>
      </c>
      <c r="C5972" s="2" t="s">
        <v>94</v>
      </c>
      <c r="D5972" s="2" t="s">
        <v>886</v>
      </c>
      <c r="E5972" s="2">
        <v>924468</v>
      </c>
      <c r="F5972" s="2">
        <v>15479</v>
      </c>
      <c r="G5972" s="2">
        <v>203763</v>
      </c>
      <c r="H5972" s="2">
        <v>0.44389315037568161</v>
      </c>
      <c r="I5972" s="2">
        <v>113314</v>
      </c>
      <c r="J5972" s="2">
        <v>1.6743683934976661</v>
      </c>
      <c r="K5972" s="2">
        <v>4.5369767818495017</v>
      </c>
      <c r="L5972" s="2" t="s">
        <v>4150</v>
      </c>
      <c r="M5972" s="58">
        <v>2.7978318700574718</v>
      </c>
      <c r="N5972" s="2">
        <v>142085</v>
      </c>
      <c r="O5972" s="2">
        <v>63174</v>
      </c>
      <c r="P5972" s="2">
        <v>35700</v>
      </c>
      <c r="Q5972" s="2">
        <v>24464</v>
      </c>
      <c r="R5972" s="2">
        <v>18130</v>
      </c>
      <c r="S5972" s="2">
        <v>14244</v>
      </c>
      <c r="T5972" s="2">
        <v>11382</v>
      </c>
      <c r="U5972" s="2">
        <v>8584</v>
      </c>
      <c r="V5972" s="2">
        <v>6930</v>
      </c>
      <c r="W5972" s="2">
        <v>5730</v>
      </c>
    </row>
    <row r="5973" spans="1:23" x14ac:dyDescent="0.35">
      <c r="A5973" s="2">
        <v>4132691</v>
      </c>
      <c r="B5973" s="2" t="s">
        <v>2292</v>
      </c>
      <c r="C5973" s="2" t="s">
        <v>94</v>
      </c>
      <c r="D5973" s="2" t="s">
        <v>886</v>
      </c>
      <c r="E5973" s="2">
        <v>208087</v>
      </c>
      <c r="F5973" s="2">
        <v>3639</v>
      </c>
      <c r="G5973" s="2">
        <v>47175</v>
      </c>
      <c r="H5973" s="46">
        <v>0.25895071542130371</v>
      </c>
      <c r="I5973" s="2">
        <v>34959</v>
      </c>
      <c r="J5973" s="2">
        <v>1.7487877666552929</v>
      </c>
      <c r="K5973" s="2">
        <v>4.4109591944886066</v>
      </c>
      <c r="L5973" s="2" t="s">
        <v>815</v>
      </c>
      <c r="M5973" s="58">
        <v>4.0168133734846734</v>
      </c>
      <c r="N5973" s="2">
        <v>44028</v>
      </c>
      <c r="O5973" s="2">
        <v>4654</v>
      </c>
      <c r="P5973" s="2">
        <v>1266</v>
      </c>
      <c r="Q5973" s="2">
        <v>636</v>
      </c>
      <c r="R5973" s="2">
        <v>380</v>
      </c>
      <c r="S5973" s="2">
        <v>264</v>
      </c>
      <c r="T5973" s="2">
        <v>161</v>
      </c>
      <c r="U5973" s="2">
        <v>160</v>
      </c>
      <c r="V5973" s="2">
        <v>135</v>
      </c>
      <c r="W5973" s="2">
        <v>120</v>
      </c>
    </row>
    <row r="5974" spans="1:23" x14ac:dyDescent="0.35">
      <c r="A5974" s="2">
        <v>4169782</v>
      </c>
      <c r="B5974" s="2" t="s">
        <v>2323</v>
      </c>
      <c r="C5974" s="2" t="s">
        <v>94</v>
      </c>
      <c r="D5974" s="2" t="s">
        <v>886</v>
      </c>
      <c r="E5974" s="2">
        <v>1804906</v>
      </c>
      <c r="F5974" s="2">
        <v>30441</v>
      </c>
      <c r="G5974" s="2">
        <v>419449</v>
      </c>
      <c r="H5974" s="46">
        <v>0.63970828396300861</v>
      </c>
      <c r="I5974" s="2">
        <v>151124</v>
      </c>
      <c r="J5974" s="2">
        <v>1.686569826905113</v>
      </c>
      <c r="K5974" s="2">
        <v>4.3030404173093748</v>
      </c>
      <c r="L5974" s="2" t="s">
        <v>4150</v>
      </c>
      <c r="M5974" s="58">
        <v>2.5912378578750461</v>
      </c>
      <c r="N5974" s="2">
        <v>288863</v>
      </c>
      <c r="O5974" s="2">
        <v>123502</v>
      </c>
      <c r="P5974" s="2">
        <v>76716</v>
      </c>
      <c r="Q5974" s="2">
        <v>55076</v>
      </c>
      <c r="R5974" s="2">
        <v>40630</v>
      </c>
      <c r="S5974" s="2">
        <v>32682</v>
      </c>
      <c r="T5974" s="2">
        <v>26082</v>
      </c>
      <c r="U5974" s="2">
        <v>20680</v>
      </c>
      <c r="V5974" s="2">
        <v>17361</v>
      </c>
      <c r="W5974" s="2">
        <v>14950</v>
      </c>
    </row>
    <row r="5975" spans="1:23" x14ac:dyDescent="0.35">
      <c r="A5975" s="2">
        <v>4113270</v>
      </c>
      <c r="B5975" s="2" t="s">
        <v>2304</v>
      </c>
      <c r="C5975" s="2" t="s">
        <v>94</v>
      </c>
      <c r="D5975" s="2" t="s">
        <v>886</v>
      </c>
      <c r="E5975" s="2">
        <v>1060717</v>
      </c>
      <c r="F5975" s="2">
        <v>16947</v>
      </c>
      <c r="G5975" s="2">
        <v>251813</v>
      </c>
      <c r="H5975" s="46">
        <v>0.58379432356550298</v>
      </c>
      <c r="I5975" s="2">
        <v>104806</v>
      </c>
      <c r="J5975" s="2">
        <v>1.597692881324613</v>
      </c>
      <c r="K5975" s="2">
        <v>4.2123202535214634</v>
      </c>
      <c r="L5975" s="2" t="s">
        <v>4150</v>
      </c>
      <c r="M5975" s="58">
        <v>2.5617285292334739</v>
      </c>
      <c r="N5975" s="2">
        <v>176801</v>
      </c>
      <c r="O5975" s="2">
        <v>67600</v>
      </c>
      <c r="P5975" s="2">
        <v>43158</v>
      </c>
      <c r="Q5975" s="2">
        <v>32100</v>
      </c>
      <c r="R5975" s="2">
        <v>24780</v>
      </c>
      <c r="S5975" s="2">
        <v>19116</v>
      </c>
      <c r="T5975" s="2">
        <v>16226</v>
      </c>
      <c r="U5975" s="2">
        <v>12776</v>
      </c>
      <c r="V5975" s="2">
        <v>11826</v>
      </c>
      <c r="W5975" s="2">
        <v>9680</v>
      </c>
    </row>
    <row r="5976" spans="1:23" x14ac:dyDescent="0.35">
      <c r="A5976" s="2">
        <v>4114900</v>
      </c>
      <c r="B5976" s="2" t="s">
        <v>2302</v>
      </c>
      <c r="C5976" s="2" t="s">
        <v>94</v>
      </c>
      <c r="D5976" s="2" t="s">
        <v>888</v>
      </c>
      <c r="E5976" s="2">
        <v>130845</v>
      </c>
      <c r="F5976" s="2">
        <v>758</v>
      </c>
      <c r="G5976" s="2">
        <v>31697</v>
      </c>
      <c r="H5976" s="46">
        <v>0.75212165189134617</v>
      </c>
      <c r="I5976" s="2">
        <v>7857</v>
      </c>
      <c r="J5976" s="2">
        <v>0.57931139898353012</v>
      </c>
      <c r="K5976" s="2">
        <v>4.1279931854749661</v>
      </c>
      <c r="L5976" s="2" t="s">
        <v>4188</v>
      </c>
      <c r="M5976" s="58">
        <v>3.356635283856237</v>
      </c>
      <c r="N5976" s="2">
        <v>26876</v>
      </c>
      <c r="O5976" s="2">
        <v>6848</v>
      </c>
      <c r="P5976" s="2">
        <v>2382</v>
      </c>
      <c r="Q5976" s="2">
        <v>1148</v>
      </c>
      <c r="R5976" s="2">
        <v>550</v>
      </c>
      <c r="S5976" s="2">
        <v>414</v>
      </c>
      <c r="T5976" s="2">
        <v>273</v>
      </c>
      <c r="U5976" s="2">
        <v>176</v>
      </c>
      <c r="V5976" s="2">
        <v>144</v>
      </c>
      <c r="W5976" s="2">
        <v>170</v>
      </c>
    </row>
    <row r="5977" spans="1:23" x14ac:dyDescent="0.35">
      <c r="A5977" s="2">
        <v>4264270</v>
      </c>
      <c r="B5977" s="2" t="s">
        <v>2307</v>
      </c>
      <c r="C5977" s="2" t="s">
        <v>94</v>
      </c>
      <c r="D5977" s="2" t="s">
        <v>888</v>
      </c>
      <c r="E5977" s="2">
        <v>2042613</v>
      </c>
      <c r="F5977" s="2">
        <v>16572</v>
      </c>
      <c r="G5977" s="2">
        <v>502359</v>
      </c>
      <c r="H5977" s="46">
        <v>0.27613121293736148</v>
      </c>
      <c r="I5977" s="2">
        <v>363642</v>
      </c>
      <c r="J5977" s="2">
        <v>0.81131374371944176</v>
      </c>
      <c r="K5977" s="2">
        <v>4.0660424119006526</v>
      </c>
      <c r="L5977" s="2" t="s">
        <v>4188</v>
      </c>
      <c r="M5977" s="58">
        <v>2.2925232522511498</v>
      </c>
      <c r="N5977" s="2">
        <v>326160</v>
      </c>
      <c r="O5977" s="2">
        <v>142622</v>
      </c>
      <c r="P5977" s="2">
        <v>99483</v>
      </c>
      <c r="Q5977" s="2">
        <v>76888</v>
      </c>
      <c r="R5977" s="2">
        <v>60775</v>
      </c>
      <c r="S5977" s="2">
        <v>49752</v>
      </c>
      <c r="T5977" s="2">
        <v>41419</v>
      </c>
      <c r="U5977" s="2">
        <v>36384</v>
      </c>
      <c r="V5977" s="2">
        <v>31086</v>
      </c>
      <c r="W5977" s="2">
        <v>26420</v>
      </c>
    </row>
    <row r="5978" spans="1:23" x14ac:dyDescent="0.35">
      <c r="A5978" s="2">
        <v>4294838</v>
      </c>
      <c r="B5978" s="2" t="s">
        <v>2975</v>
      </c>
      <c r="C5978" s="2" t="s">
        <v>94</v>
      </c>
      <c r="D5978" s="2" t="s">
        <v>886</v>
      </c>
      <c r="E5978" s="2">
        <v>747586</v>
      </c>
      <c r="F5978" s="2">
        <v>12049</v>
      </c>
      <c r="G5978" s="2">
        <v>187773</v>
      </c>
      <c r="H5978" s="2">
        <v>0.59861108892119741</v>
      </c>
      <c r="I5978" s="2">
        <v>75370</v>
      </c>
      <c r="J5978" s="2">
        <v>1.6117209257530241</v>
      </c>
      <c r="K5978" s="2">
        <v>3.9813285190096548</v>
      </c>
      <c r="L5978" s="2" t="s">
        <v>4150</v>
      </c>
      <c r="M5978" s="58">
        <v>2.5064069467261212</v>
      </c>
      <c r="N5978" s="2">
        <v>133945</v>
      </c>
      <c r="O5978" s="2">
        <v>54050</v>
      </c>
      <c r="P5978" s="2">
        <v>31941</v>
      </c>
      <c r="Q5978" s="2">
        <v>21528</v>
      </c>
      <c r="R5978" s="2">
        <v>16325</v>
      </c>
      <c r="S5978" s="2">
        <v>12024</v>
      </c>
      <c r="T5978" s="2">
        <v>9219</v>
      </c>
      <c r="U5978" s="2">
        <v>7560</v>
      </c>
      <c r="V5978" s="2">
        <v>6228</v>
      </c>
      <c r="W5978" s="2">
        <v>5450</v>
      </c>
    </row>
    <row r="5979" spans="1:23" x14ac:dyDescent="0.35">
      <c r="A5979" s="2">
        <v>4294839</v>
      </c>
      <c r="B5979" s="2" t="s">
        <v>2976</v>
      </c>
      <c r="C5979" s="2" t="s">
        <v>94</v>
      </c>
      <c r="D5979" s="2" t="s">
        <v>886</v>
      </c>
      <c r="E5979" s="2">
        <v>566817</v>
      </c>
      <c r="F5979" s="2">
        <v>9774</v>
      </c>
      <c r="G5979" s="2">
        <v>144703</v>
      </c>
      <c r="H5979" s="2">
        <v>0.63418173776632136</v>
      </c>
      <c r="I5979" s="2">
        <v>52935</v>
      </c>
      <c r="J5979" s="2">
        <v>1.7243660652379871</v>
      </c>
      <c r="K5979" s="2">
        <v>3.917106072438028</v>
      </c>
      <c r="L5979" s="2" t="s">
        <v>4150</v>
      </c>
      <c r="M5979" s="58">
        <v>2.5849005837285661</v>
      </c>
      <c r="N5979" s="2">
        <v>106649</v>
      </c>
      <c r="O5979" s="2">
        <v>40998</v>
      </c>
      <c r="P5979" s="2">
        <v>22683</v>
      </c>
      <c r="Q5979" s="2">
        <v>15268</v>
      </c>
      <c r="R5979" s="2">
        <v>10095</v>
      </c>
      <c r="S5979" s="2">
        <v>7788</v>
      </c>
      <c r="T5979" s="2">
        <v>5460</v>
      </c>
      <c r="U5979" s="2">
        <v>4280</v>
      </c>
      <c r="V5979" s="2">
        <v>3519</v>
      </c>
      <c r="W5979" s="2">
        <v>2540</v>
      </c>
    </row>
    <row r="5980" spans="1:23" x14ac:dyDescent="0.35">
      <c r="A5980" s="2">
        <v>4169783</v>
      </c>
      <c r="B5980" s="2" t="s">
        <v>2324</v>
      </c>
      <c r="C5980" s="2" t="s">
        <v>94</v>
      </c>
      <c r="D5980" s="2" t="s">
        <v>886</v>
      </c>
      <c r="E5980" s="2">
        <v>1867710</v>
      </c>
      <c r="F5980" s="2">
        <v>30170</v>
      </c>
      <c r="G5980" s="2">
        <v>490060</v>
      </c>
      <c r="H5980" s="46">
        <v>0.58317552952699669</v>
      </c>
      <c r="I5980" s="2">
        <v>204269</v>
      </c>
      <c r="J5980" s="2">
        <v>1.6153471363327281</v>
      </c>
      <c r="K5980" s="2">
        <v>3.8111863853405712</v>
      </c>
      <c r="L5980" s="2" t="s">
        <v>4150</v>
      </c>
      <c r="M5980" s="58">
        <v>2.3403127584392149</v>
      </c>
      <c r="N5980" s="2">
        <v>350652</v>
      </c>
      <c r="O5980" s="2">
        <v>122438</v>
      </c>
      <c r="P5980" s="2">
        <v>79590</v>
      </c>
      <c r="Q5980" s="2">
        <v>60640</v>
      </c>
      <c r="R5980" s="2">
        <v>48460</v>
      </c>
      <c r="S5980" s="2">
        <v>38154</v>
      </c>
      <c r="T5980" s="2">
        <v>31024</v>
      </c>
      <c r="U5980" s="2">
        <v>26448</v>
      </c>
      <c r="V5980" s="2">
        <v>21924</v>
      </c>
      <c r="W5980" s="2">
        <v>18730</v>
      </c>
    </row>
    <row r="5981" spans="1:23" x14ac:dyDescent="0.35">
      <c r="A5981" s="2">
        <v>4293509</v>
      </c>
      <c r="B5981" s="2" t="s">
        <v>2849</v>
      </c>
      <c r="C5981" s="2" t="s">
        <v>94</v>
      </c>
      <c r="D5981" s="2" t="s">
        <v>886</v>
      </c>
      <c r="E5981" s="2">
        <v>1620805</v>
      </c>
      <c r="F5981" s="2">
        <v>29061</v>
      </c>
      <c r="G5981" s="2">
        <v>433507</v>
      </c>
      <c r="H5981" s="2">
        <v>0.28324571460207099</v>
      </c>
      <c r="I5981" s="2">
        <v>310718</v>
      </c>
      <c r="J5981" s="2">
        <v>1.7929979238711631</v>
      </c>
      <c r="K5981" s="2">
        <v>3.738820826422641</v>
      </c>
      <c r="L5981" s="2" t="s">
        <v>815</v>
      </c>
      <c r="M5981" s="58">
        <v>2.4017227506516252</v>
      </c>
      <c r="N5981" s="2">
        <v>306029</v>
      </c>
      <c r="O5981" s="2">
        <v>132234</v>
      </c>
      <c r="P5981" s="2">
        <v>72003</v>
      </c>
      <c r="Q5981" s="2">
        <v>44724</v>
      </c>
      <c r="R5981" s="2">
        <v>32385</v>
      </c>
      <c r="S5981" s="2">
        <v>23988</v>
      </c>
      <c r="T5981" s="2">
        <v>20006</v>
      </c>
      <c r="U5981" s="2">
        <v>16552</v>
      </c>
      <c r="V5981" s="2">
        <v>14310</v>
      </c>
      <c r="W5981" s="2">
        <v>12620</v>
      </c>
    </row>
    <row r="5982" spans="1:23" x14ac:dyDescent="0.35">
      <c r="A5982" s="2">
        <v>4294838</v>
      </c>
      <c r="B5982" s="2" t="s">
        <v>2975</v>
      </c>
      <c r="C5982" s="2" t="s">
        <v>94</v>
      </c>
      <c r="D5982" s="2" t="s">
        <v>886</v>
      </c>
      <c r="E5982" s="2">
        <v>694383</v>
      </c>
      <c r="F5982" s="2">
        <v>11777</v>
      </c>
      <c r="G5982" s="2">
        <v>193778</v>
      </c>
      <c r="H5982" s="2">
        <v>0.68057261402223168</v>
      </c>
      <c r="I5982" s="2">
        <v>61898</v>
      </c>
      <c r="J5982" s="2">
        <v>1.6960380654480309</v>
      </c>
      <c r="K5982" s="2">
        <v>3.583394399777065</v>
      </c>
      <c r="L5982" s="2" t="s">
        <v>4150</v>
      </c>
      <c r="M5982" s="58">
        <v>2.274726462687545</v>
      </c>
      <c r="N5982" s="2">
        <v>141110</v>
      </c>
      <c r="O5982" s="2">
        <v>51624</v>
      </c>
      <c r="P5982" s="2">
        <v>30777</v>
      </c>
      <c r="Q5982" s="2">
        <v>21920</v>
      </c>
      <c r="R5982" s="2">
        <v>16615</v>
      </c>
      <c r="S5982" s="2">
        <v>12480</v>
      </c>
      <c r="T5982" s="2">
        <v>10136</v>
      </c>
      <c r="U5982" s="2">
        <v>8200</v>
      </c>
      <c r="V5982" s="2">
        <v>7128</v>
      </c>
      <c r="W5982" s="2">
        <v>5270</v>
      </c>
    </row>
    <row r="5983" spans="1:23" x14ac:dyDescent="0.35">
      <c r="A5983" s="2">
        <v>4294837</v>
      </c>
      <c r="B5983" s="2" t="s">
        <v>2974</v>
      </c>
      <c r="C5983" s="2" t="s">
        <v>94</v>
      </c>
      <c r="D5983" s="2" t="s">
        <v>886</v>
      </c>
      <c r="E5983" s="2">
        <v>786841</v>
      </c>
      <c r="F5983" s="2">
        <v>12075</v>
      </c>
      <c r="G5983" s="2">
        <v>220671</v>
      </c>
      <c r="H5983" s="2">
        <v>0.54886686515219485</v>
      </c>
      <c r="I5983" s="2">
        <v>99552</v>
      </c>
      <c r="J5983" s="2">
        <v>1.5346175402654409</v>
      </c>
      <c r="K5983" s="2">
        <v>3.565674692188824</v>
      </c>
      <c r="L5983" s="2" t="s">
        <v>4150</v>
      </c>
      <c r="M5983" s="58">
        <v>2.3937021048756821</v>
      </c>
      <c r="N5983" s="2">
        <v>167880</v>
      </c>
      <c r="O5983" s="2">
        <v>54878</v>
      </c>
      <c r="P5983" s="2">
        <v>28809</v>
      </c>
      <c r="Q5983" s="2">
        <v>19788</v>
      </c>
      <c r="R5983" s="2">
        <v>14900</v>
      </c>
      <c r="S5983" s="2">
        <v>11994</v>
      </c>
      <c r="T5983" s="2">
        <v>9954</v>
      </c>
      <c r="U5983" s="2">
        <v>8336</v>
      </c>
      <c r="V5983" s="2">
        <v>6804</v>
      </c>
      <c r="W5983" s="2">
        <v>5370</v>
      </c>
    </row>
    <row r="5984" spans="1:23" x14ac:dyDescent="0.35">
      <c r="A5984" s="2">
        <v>4366736</v>
      </c>
      <c r="B5984" s="2" t="s">
        <v>3459</v>
      </c>
      <c r="C5984" s="2" t="s">
        <v>94</v>
      </c>
      <c r="D5984" s="2" t="s">
        <v>886</v>
      </c>
      <c r="E5984" s="2">
        <v>1299502</v>
      </c>
      <c r="F5984" s="2">
        <v>19678</v>
      </c>
      <c r="G5984" s="2">
        <v>374528</v>
      </c>
      <c r="H5984" s="2">
        <v>0.42625918489405329</v>
      </c>
      <c r="I5984" s="2">
        <v>214882</v>
      </c>
      <c r="J5984" s="2">
        <v>1.514272390500361</v>
      </c>
      <c r="K5984" s="2">
        <v>3.4697058697881071</v>
      </c>
      <c r="L5984" s="2" t="s">
        <v>4150</v>
      </c>
      <c r="M5984" s="58">
        <v>2.356714858796817</v>
      </c>
      <c r="N5984" s="2">
        <v>285772</v>
      </c>
      <c r="O5984" s="2">
        <v>93678</v>
      </c>
      <c r="P5984" s="2">
        <v>46215</v>
      </c>
      <c r="Q5984" s="2">
        <v>33040</v>
      </c>
      <c r="R5984" s="2">
        <v>24800</v>
      </c>
      <c r="S5984" s="2">
        <v>19776</v>
      </c>
      <c r="T5984" s="2">
        <v>15183</v>
      </c>
      <c r="U5984" s="2">
        <v>13120</v>
      </c>
      <c r="V5984" s="2">
        <v>10620</v>
      </c>
      <c r="W5984" s="2">
        <v>9200</v>
      </c>
    </row>
    <row r="5985" spans="1:23" x14ac:dyDescent="0.35">
      <c r="A5985" s="2">
        <v>4169781</v>
      </c>
      <c r="B5985" s="2" t="s">
        <v>2322</v>
      </c>
      <c r="C5985" s="2" t="s">
        <v>94</v>
      </c>
      <c r="D5985" s="2" t="s">
        <v>886</v>
      </c>
      <c r="E5985" s="2">
        <v>1006909</v>
      </c>
      <c r="F5985" s="2">
        <v>16318</v>
      </c>
      <c r="G5985" s="2">
        <v>300453</v>
      </c>
      <c r="H5985" s="46">
        <v>0.67134626713662371</v>
      </c>
      <c r="I5985" s="2">
        <v>98745</v>
      </c>
      <c r="J5985" s="2">
        <v>1.620603252131027</v>
      </c>
      <c r="K5985" s="2">
        <v>3.351302866005665</v>
      </c>
      <c r="L5985" s="2" t="s">
        <v>4150</v>
      </c>
      <c r="M5985" s="58">
        <v>2.3167465061593751</v>
      </c>
      <c r="N5985" s="2">
        <v>236316</v>
      </c>
      <c r="O5985" s="2">
        <v>63096</v>
      </c>
      <c r="P5985" s="2">
        <v>37803</v>
      </c>
      <c r="Q5985" s="2">
        <v>27040</v>
      </c>
      <c r="R5985" s="2">
        <v>20240</v>
      </c>
      <c r="S5985" s="2">
        <v>15018</v>
      </c>
      <c r="T5985" s="2">
        <v>11788</v>
      </c>
      <c r="U5985" s="2">
        <v>9616</v>
      </c>
      <c r="V5985" s="2">
        <v>7155</v>
      </c>
      <c r="W5985" s="2">
        <v>6550</v>
      </c>
    </row>
    <row r="5986" spans="1:23" x14ac:dyDescent="0.35">
      <c r="A5986" s="2">
        <v>4169783</v>
      </c>
      <c r="B5986" s="2" t="s">
        <v>2324</v>
      </c>
      <c r="C5986" s="2" t="s">
        <v>94</v>
      </c>
      <c r="D5986" s="2" t="s">
        <v>886</v>
      </c>
      <c r="E5986" s="2">
        <v>1353273</v>
      </c>
      <c r="F5986" s="2">
        <v>21774</v>
      </c>
      <c r="G5986" s="2">
        <v>405314</v>
      </c>
      <c r="H5986" s="46">
        <v>0.58905934658067571</v>
      </c>
      <c r="I5986" s="2">
        <v>166560</v>
      </c>
      <c r="J5986" s="2">
        <v>1.608987986902864</v>
      </c>
      <c r="K5986" s="2">
        <v>3.338826194012543</v>
      </c>
      <c r="L5986" s="2" t="s">
        <v>4150</v>
      </c>
      <c r="M5986" s="58">
        <v>2.356830119541895</v>
      </c>
      <c r="N5986" s="2">
        <v>321630</v>
      </c>
      <c r="O5986" s="2">
        <v>85962</v>
      </c>
      <c r="P5986" s="2">
        <v>51153</v>
      </c>
      <c r="Q5986" s="2">
        <v>34416</v>
      </c>
      <c r="R5986" s="2">
        <v>24180</v>
      </c>
      <c r="S5986" s="2">
        <v>17712</v>
      </c>
      <c r="T5986" s="2">
        <v>13370</v>
      </c>
      <c r="U5986" s="2">
        <v>10496</v>
      </c>
      <c r="V5986" s="2">
        <v>8883</v>
      </c>
      <c r="W5986" s="2">
        <v>6390</v>
      </c>
    </row>
    <row r="5987" spans="1:23" x14ac:dyDescent="0.35">
      <c r="A5987" s="2">
        <v>4294837</v>
      </c>
      <c r="B5987" s="2" t="s">
        <v>2974</v>
      </c>
      <c r="C5987" s="2" t="s">
        <v>94</v>
      </c>
      <c r="D5987" s="2" t="s">
        <v>886</v>
      </c>
      <c r="E5987" s="2">
        <v>1015415</v>
      </c>
      <c r="F5987" s="2">
        <v>16944</v>
      </c>
      <c r="G5987" s="2">
        <v>312255</v>
      </c>
      <c r="H5987" s="2">
        <v>0.51399016829194089</v>
      </c>
      <c r="I5987" s="2">
        <v>151759</v>
      </c>
      <c r="J5987" s="2">
        <v>1.6686773388220579</v>
      </c>
      <c r="K5987" s="2">
        <v>3.2518774719379988</v>
      </c>
      <c r="L5987" s="2" t="s">
        <v>4150</v>
      </c>
      <c r="M5987" s="58">
        <v>2.1621871965657631</v>
      </c>
      <c r="N5987" s="2">
        <v>234464</v>
      </c>
      <c r="O5987" s="2">
        <v>80754</v>
      </c>
      <c r="P5987" s="2">
        <v>44097</v>
      </c>
      <c r="Q5987" s="2">
        <v>30732</v>
      </c>
      <c r="R5987" s="2">
        <v>22540</v>
      </c>
      <c r="S5987" s="2">
        <v>17652</v>
      </c>
      <c r="T5987" s="2">
        <v>13342</v>
      </c>
      <c r="U5987" s="2">
        <v>10608</v>
      </c>
      <c r="V5987" s="2">
        <v>8595</v>
      </c>
      <c r="W5987" s="2">
        <v>6840</v>
      </c>
    </row>
    <row r="5988" spans="1:23" x14ac:dyDescent="0.35">
      <c r="A5988" s="2">
        <v>4294839</v>
      </c>
      <c r="B5988" s="2" t="s">
        <v>2976</v>
      </c>
      <c r="C5988" s="2" t="s">
        <v>94</v>
      </c>
      <c r="D5988" s="2" t="s">
        <v>886</v>
      </c>
      <c r="E5988" s="2">
        <v>94217</v>
      </c>
      <c r="F5988" s="2">
        <v>2061</v>
      </c>
      <c r="G5988" s="2">
        <v>29024</v>
      </c>
      <c r="H5988" s="2">
        <v>0.72226433296582138</v>
      </c>
      <c r="I5988" s="2">
        <v>8061</v>
      </c>
      <c r="J5988" s="2">
        <v>2.187503316811191</v>
      </c>
      <c r="K5988" s="2">
        <v>3.2461755788313118</v>
      </c>
      <c r="L5988" s="2" t="s">
        <v>4150</v>
      </c>
      <c r="M5988" s="58">
        <v>2.0000212278169309</v>
      </c>
      <c r="N5988" s="2">
        <v>20246</v>
      </c>
      <c r="O5988" s="2">
        <v>8914</v>
      </c>
      <c r="P5988" s="2">
        <v>5754</v>
      </c>
      <c r="Q5988" s="2">
        <v>4180</v>
      </c>
      <c r="R5988" s="2">
        <v>3020</v>
      </c>
      <c r="S5988" s="2">
        <v>1992</v>
      </c>
      <c r="T5988" s="2">
        <v>1358</v>
      </c>
      <c r="U5988" s="2">
        <v>952</v>
      </c>
      <c r="V5988" s="2">
        <v>432</v>
      </c>
      <c r="W5988" s="2">
        <v>260</v>
      </c>
    </row>
    <row r="5989" spans="1:23" x14ac:dyDescent="0.35">
      <c r="A5989" s="2">
        <v>4113271</v>
      </c>
      <c r="B5989" s="2" t="s">
        <v>2311</v>
      </c>
      <c r="C5989" s="2" t="s">
        <v>94</v>
      </c>
      <c r="D5989" s="2" t="s">
        <v>886</v>
      </c>
      <c r="E5989" s="2">
        <v>349766</v>
      </c>
      <c r="F5989" s="2">
        <v>5965</v>
      </c>
      <c r="G5989" s="2">
        <v>108633</v>
      </c>
      <c r="H5989" s="46">
        <v>0.65933924313974579</v>
      </c>
      <c r="I5989" s="2">
        <v>37007</v>
      </c>
      <c r="J5989" s="2">
        <v>1.705425913324909</v>
      </c>
      <c r="K5989" s="2">
        <v>3.2197030368304289</v>
      </c>
      <c r="L5989" s="2" t="s">
        <v>4150</v>
      </c>
      <c r="M5989" s="58">
        <v>2.494159761541423</v>
      </c>
      <c r="N5989" s="2">
        <v>90236</v>
      </c>
      <c r="O5989" s="2">
        <v>22892</v>
      </c>
      <c r="P5989" s="2">
        <v>11142</v>
      </c>
      <c r="Q5989" s="2">
        <v>6120</v>
      </c>
      <c r="R5989" s="2">
        <v>3440</v>
      </c>
      <c r="S5989" s="2">
        <v>2322</v>
      </c>
      <c r="T5989" s="2">
        <v>1470</v>
      </c>
      <c r="U5989" s="2">
        <v>1064</v>
      </c>
      <c r="V5989" s="2">
        <v>1008</v>
      </c>
      <c r="W5989" s="2">
        <v>540</v>
      </c>
    </row>
    <row r="5990" spans="1:23" x14ac:dyDescent="0.35">
      <c r="A5990" s="2">
        <v>4169782</v>
      </c>
      <c r="B5990" s="2" t="s">
        <v>2323</v>
      </c>
      <c r="C5990" s="2" t="s">
        <v>94</v>
      </c>
      <c r="D5990" s="2" t="s">
        <v>886</v>
      </c>
      <c r="E5990" s="2">
        <v>415086</v>
      </c>
      <c r="F5990" s="2">
        <v>7267</v>
      </c>
      <c r="G5990" s="2">
        <v>130506</v>
      </c>
      <c r="H5990" s="46">
        <v>0.76156651801449748</v>
      </c>
      <c r="I5990" s="2">
        <v>31117</v>
      </c>
      <c r="J5990" s="2">
        <v>1.750721537223612</v>
      </c>
      <c r="K5990" s="2">
        <v>3.1805893981885891</v>
      </c>
      <c r="L5990" s="2" t="s">
        <v>4150</v>
      </c>
      <c r="M5990" s="58">
        <v>2.2146069753669351</v>
      </c>
      <c r="N5990" s="2">
        <v>100077</v>
      </c>
      <c r="O5990" s="2">
        <v>34726</v>
      </c>
      <c r="P5990" s="2">
        <v>18444</v>
      </c>
      <c r="Q5990" s="2">
        <v>11912</v>
      </c>
      <c r="R5990" s="2">
        <v>7665</v>
      </c>
      <c r="S5990" s="2">
        <v>5376</v>
      </c>
      <c r="T5990" s="2">
        <v>3423</v>
      </c>
      <c r="U5990" s="2">
        <v>2648</v>
      </c>
      <c r="V5990" s="2">
        <v>1710</v>
      </c>
      <c r="W5990" s="2">
        <v>1450</v>
      </c>
    </row>
    <row r="5991" spans="1:23" x14ac:dyDescent="0.35">
      <c r="A5991" s="2">
        <v>4169782</v>
      </c>
      <c r="B5991" s="2" t="s">
        <v>2323</v>
      </c>
      <c r="C5991" s="2" t="s">
        <v>94</v>
      </c>
      <c r="D5991" s="2" t="s">
        <v>886</v>
      </c>
      <c r="E5991" s="2">
        <v>789218</v>
      </c>
      <c r="F5991" s="2">
        <v>12468</v>
      </c>
      <c r="G5991" s="2">
        <v>250331</v>
      </c>
      <c r="H5991" s="46">
        <v>0.68572410128989225</v>
      </c>
      <c r="I5991" s="2">
        <v>78673</v>
      </c>
      <c r="J5991" s="2">
        <v>1.5797916418530751</v>
      </c>
      <c r="K5991" s="2">
        <v>3.1526978280756279</v>
      </c>
      <c r="L5991" s="2" t="s">
        <v>4150</v>
      </c>
      <c r="M5991" s="58">
        <v>2.1998433497509482</v>
      </c>
      <c r="N5991" s="2">
        <v>198554</v>
      </c>
      <c r="O5991" s="2">
        <v>50996</v>
      </c>
      <c r="P5991" s="2">
        <v>30357</v>
      </c>
      <c r="Q5991" s="2">
        <v>22088</v>
      </c>
      <c r="R5991" s="2">
        <v>16345</v>
      </c>
      <c r="S5991" s="2">
        <v>12516</v>
      </c>
      <c r="T5991" s="2">
        <v>9632</v>
      </c>
      <c r="U5991" s="2">
        <v>7096</v>
      </c>
      <c r="V5991" s="2">
        <v>6327</v>
      </c>
      <c r="W5991" s="2">
        <v>4850</v>
      </c>
    </row>
    <row r="5992" spans="1:23" x14ac:dyDescent="0.35">
      <c r="A5992" s="2">
        <v>4169781</v>
      </c>
      <c r="B5992" s="2" t="s">
        <v>2322</v>
      </c>
      <c r="C5992" s="2" t="s">
        <v>94</v>
      </c>
      <c r="D5992" s="2" t="s">
        <v>886</v>
      </c>
      <c r="E5992" s="2">
        <v>387228</v>
      </c>
      <c r="F5992" s="2">
        <v>7322</v>
      </c>
      <c r="G5992" s="2">
        <v>126194</v>
      </c>
      <c r="H5992" s="46">
        <v>0.76237380541071686</v>
      </c>
      <c r="I5992" s="2">
        <v>29987</v>
      </c>
      <c r="J5992" s="2">
        <v>1.8908756598179881</v>
      </c>
      <c r="K5992" s="2">
        <v>3.0685135584893102</v>
      </c>
      <c r="L5992" s="2" t="s">
        <v>4150</v>
      </c>
      <c r="M5992" s="58">
        <v>2.2721980988146928</v>
      </c>
      <c r="N5992" s="2">
        <v>101547</v>
      </c>
      <c r="O5992" s="2">
        <v>29766</v>
      </c>
      <c r="P5992" s="2">
        <v>14712</v>
      </c>
      <c r="Q5992" s="2">
        <v>8520</v>
      </c>
      <c r="R5992" s="2">
        <v>5595</v>
      </c>
      <c r="S5992" s="2">
        <v>3456</v>
      </c>
      <c r="T5992" s="2">
        <v>2702</v>
      </c>
      <c r="U5992" s="2">
        <v>1728</v>
      </c>
      <c r="V5992" s="2">
        <v>1404</v>
      </c>
      <c r="W5992" s="2">
        <v>990</v>
      </c>
    </row>
    <row r="5993" spans="1:23" x14ac:dyDescent="0.35">
      <c r="A5993" s="2">
        <v>4113272</v>
      </c>
      <c r="B5993" s="2" t="s">
        <v>2305</v>
      </c>
      <c r="C5993" s="2" t="s">
        <v>94</v>
      </c>
      <c r="D5993" s="2" t="s">
        <v>886</v>
      </c>
      <c r="E5993" s="2">
        <v>380161</v>
      </c>
      <c r="F5993" s="2">
        <v>20261</v>
      </c>
      <c r="G5993" s="2">
        <v>128307</v>
      </c>
      <c r="H5993" s="46">
        <v>0.72690500128597813</v>
      </c>
      <c r="I5993" s="2">
        <v>35040</v>
      </c>
      <c r="J5993" s="2">
        <v>5.3295840446547649</v>
      </c>
      <c r="K5993" s="2">
        <v>2.962901478485195</v>
      </c>
      <c r="L5993" s="2" t="s">
        <v>4150</v>
      </c>
      <c r="M5993" s="58">
        <v>2.1848835605416221</v>
      </c>
      <c r="N5993" s="2">
        <v>103890</v>
      </c>
      <c r="O5993" s="2">
        <v>27552</v>
      </c>
      <c r="P5993" s="2">
        <v>12753</v>
      </c>
      <c r="Q5993" s="2">
        <v>7728</v>
      </c>
      <c r="R5993" s="2">
        <v>5725</v>
      </c>
      <c r="S5993" s="2">
        <v>4578</v>
      </c>
      <c r="T5993" s="2">
        <v>3717</v>
      </c>
      <c r="U5993" s="2">
        <v>3080</v>
      </c>
      <c r="V5993" s="2">
        <v>2493</v>
      </c>
      <c r="W5993" s="2">
        <v>2480</v>
      </c>
    </row>
    <row r="5994" spans="1:23" x14ac:dyDescent="0.35">
      <c r="A5994" s="2">
        <v>4113272</v>
      </c>
      <c r="B5994" s="2" t="s">
        <v>2305</v>
      </c>
      <c r="C5994" s="2" t="s">
        <v>94</v>
      </c>
      <c r="D5994" s="2" t="s">
        <v>886</v>
      </c>
      <c r="E5994" s="2">
        <v>348596</v>
      </c>
      <c r="F5994" s="2">
        <v>5974</v>
      </c>
      <c r="G5994" s="2">
        <v>121728</v>
      </c>
      <c r="H5994" s="46">
        <v>0.62146753417455303</v>
      </c>
      <c r="I5994" s="2">
        <v>46078</v>
      </c>
      <c r="J5994" s="2">
        <v>1.7137316549816981</v>
      </c>
      <c r="K5994" s="2">
        <v>2.8637289695057828</v>
      </c>
      <c r="L5994" s="2" t="s">
        <v>4150</v>
      </c>
      <c r="M5994" s="58">
        <v>2.2725085888250751</v>
      </c>
      <c r="N5994" s="2">
        <v>103093</v>
      </c>
      <c r="O5994" s="2">
        <v>23854</v>
      </c>
      <c r="P5994" s="2">
        <v>10308</v>
      </c>
      <c r="Q5994" s="2">
        <v>5820</v>
      </c>
      <c r="R5994" s="2">
        <v>3740</v>
      </c>
      <c r="S5994" s="2">
        <v>2406</v>
      </c>
      <c r="T5994" s="2">
        <v>1652</v>
      </c>
      <c r="U5994" s="2">
        <v>1040</v>
      </c>
      <c r="V5994" s="2">
        <v>864</v>
      </c>
      <c r="W5994" s="2">
        <v>620</v>
      </c>
    </row>
    <row r="5995" spans="1:23" x14ac:dyDescent="0.35">
      <c r="A5995" s="2">
        <v>4264271</v>
      </c>
      <c r="B5995" s="2" t="s">
        <v>2308</v>
      </c>
      <c r="C5995" s="2" t="s">
        <v>94</v>
      </c>
      <c r="D5995" s="2" t="s">
        <v>888</v>
      </c>
      <c r="E5995" s="2">
        <v>661786</v>
      </c>
      <c r="F5995" s="2">
        <v>3907</v>
      </c>
      <c r="G5995" s="2">
        <v>240911</v>
      </c>
      <c r="H5995" s="46">
        <v>0.51418158573083006</v>
      </c>
      <c r="I5995" s="2">
        <v>117039</v>
      </c>
      <c r="J5995" s="2">
        <v>0.59037211424841263</v>
      </c>
      <c r="K5995" s="2">
        <v>2.7470144576212792</v>
      </c>
      <c r="L5995" s="2" t="s">
        <v>4188</v>
      </c>
      <c r="M5995" s="58">
        <v>1.80902838523443</v>
      </c>
      <c r="N5995" s="2">
        <v>178253</v>
      </c>
      <c r="O5995" s="2">
        <v>64376</v>
      </c>
      <c r="P5995" s="2">
        <v>37323</v>
      </c>
      <c r="Q5995" s="2">
        <v>25168</v>
      </c>
      <c r="R5995" s="2">
        <v>18165</v>
      </c>
      <c r="S5995" s="2">
        <v>12936</v>
      </c>
      <c r="T5995" s="2">
        <v>9688</v>
      </c>
      <c r="U5995" s="2">
        <v>8240</v>
      </c>
      <c r="V5995" s="2">
        <v>6615</v>
      </c>
      <c r="W5995" s="2">
        <v>5060</v>
      </c>
    </row>
    <row r="5996" spans="1:23" x14ac:dyDescent="0.35">
      <c r="A5996" s="2">
        <v>4111897</v>
      </c>
      <c r="B5996" s="2" t="s">
        <v>2303</v>
      </c>
      <c r="C5996" s="2" t="s">
        <v>94</v>
      </c>
      <c r="D5996" s="2" t="s">
        <v>886</v>
      </c>
      <c r="E5996" s="2">
        <v>406484</v>
      </c>
      <c r="F5996" s="2">
        <v>6886</v>
      </c>
      <c r="G5996" s="2">
        <v>187285</v>
      </c>
      <c r="H5996" s="46">
        <v>0.52393411111407739</v>
      </c>
      <c r="I5996" s="2">
        <v>89160</v>
      </c>
      <c r="J5996" s="2">
        <v>1.694039617795535</v>
      </c>
      <c r="K5996" s="2">
        <v>2.1704033958939579</v>
      </c>
      <c r="L5996" s="2" t="s">
        <v>4150</v>
      </c>
      <c r="M5996" s="58">
        <v>1.8709392346567739</v>
      </c>
      <c r="N5996" s="2">
        <v>168563</v>
      </c>
      <c r="O5996" s="2">
        <v>25350</v>
      </c>
      <c r="P5996" s="2">
        <v>9849</v>
      </c>
      <c r="Q5996" s="2">
        <v>5248</v>
      </c>
      <c r="R5996" s="2">
        <v>3405</v>
      </c>
      <c r="S5996" s="2">
        <v>2004</v>
      </c>
      <c r="T5996" s="2">
        <v>1295</v>
      </c>
      <c r="U5996" s="2">
        <v>656</v>
      </c>
      <c r="V5996" s="2">
        <v>432</v>
      </c>
      <c r="W5996" s="2">
        <v>460</v>
      </c>
    </row>
    <row r="5997" spans="1:23" x14ac:dyDescent="0.35">
      <c r="A5997" s="2">
        <v>4393693</v>
      </c>
      <c r="B5997" s="2" t="s">
        <v>3624</v>
      </c>
      <c r="C5997" s="2" t="s">
        <v>94</v>
      </c>
      <c r="D5997" s="2" t="s">
        <v>886</v>
      </c>
      <c r="E5997" s="2">
        <v>983044</v>
      </c>
      <c r="F5997" s="2">
        <v>7058</v>
      </c>
      <c r="G5997" s="2">
        <v>650815</v>
      </c>
      <c r="H5997" s="2">
        <v>0.2989958744036324</v>
      </c>
      <c r="I5997" s="2">
        <v>456224</v>
      </c>
      <c r="J5997" s="2">
        <v>0.71797396657728441</v>
      </c>
      <c r="K5997" s="2">
        <v>1.51048147322972</v>
      </c>
      <c r="L5997" s="2" t="s">
        <v>827</v>
      </c>
      <c r="M5997" s="58">
        <v>1.1626158276614491</v>
      </c>
      <c r="N5997" s="2">
        <v>522480</v>
      </c>
      <c r="O5997" s="2">
        <v>177298</v>
      </c>
      <c r="P5997" s="2">
        <v>73449</v>
      </c>
      <c r="Q5997" s="2">
        <v>33792</v>
      </c>
      <c r="R5997" s="2">
        <v>17665</v>
      </c>
      <c r="S5997" s="2">
        <v>9162</v>
      </c>
      <c r="T5997" s="2">
        <v>5390</v>
      </c>
      <c r="U5997" s="2">
        <v>3160</v>
      </c>
      <c r="V5997" s="2">
        <v>1989</v>
      </c>
      <c r="W5997" s="2">
        <v>1160</v>
      </c>
    </row>
    <row r="5998" spans="1:23" x14ac:dyDescent="0.35">
      <c r="A5998" s="2">
        <v>4393692</v>
      </c>
      <c r="B5998" s="2" t="s">
        <v>3623</v>
      </c>
      <c r="C5998" s="2" t="s">
        <v>94</v>
      </c>
      <c r="D5998" s="2" t="s">
        <v>886</v>
      </c>
      <c r="E5998" s="2">
        <v>1022551</v>
      </c>
      <c r="F5998" s="2">
        <v>8507</v>
      </c>
      <c r="G5998" s="2">
        <v>690736</v>
      </c>
      <c r="H5998" s="2">
        <v>0.28171544555372818</v>
      </c>
      <c r="I5998" s="2">
        <v>496145</v>
      </c>
      <c r="J5998" s="2">
        <v>0.83193894485458431</v>
      </c>
      <c r="K5998" s="2">
        <v>1.480378900187626</v>
      </c>
      <c r="L5998" s="2" t="s">
        <v>827</v>
      </c>
      <c r="M5998" s="58">
        <v>1.1627164705213491</v>
      </c>
      <c r="N5998" s="2">
        <v>565276</v>
      </c>
      <c r="O5998" s="2">
        <v>174656</v>
      </c>
      <c r="P5998" s="2">
        <v>70785</v>
      </c>
      <c r="Q5998" s="2">
        <v>32980</v>
      </c>
      <c r="R5998" s="2">
        <v>16155</v>
      </c>
      <c r="S5998" s="2">
        <v>8892</v>
      </c>
      <c r="T5998" s="2">
        <v>5096</v>
      </c>
      <c r="U5998" s="2">
        <v>2736</v>
      </c>
      <c r="V5998" s="2">
        <v>1854</v>
      </c>
      <c r="W5998" s="2">
        <v>1020</v>
      </c>
    </row>
    <row r="5999" spans="1:23" x14ac:dyDescent="0.35">
      <c r="A5999">
        <v>4523990</v>
      </c>
      <c r="B5999" t="s">
        <v>4249</v>
      </c>
      <c r="C5999" t="s">
        <v>94</v>
      </c>
      <c r="D5999" t="s">
        <v>886</v>
      </c>
      <c r="E5999">
        <v>493956</v>
      </c>
      <c r="F5999">
        <v>3745</v>
      </c>
      <c r="G5999">
        <v>335990</v>
      </c>
      <c r="H5999">
        <v>0.21281288133575399</v>
      </c>
      <c r="I5999">
        <v>264487</v>
      </c>
      <c r="J5999">
        <v>0.75816469483111859</v>
      </c>
      <c r="K5999">
        <v>1.470150897348135</v>
      </c>
      <c r="L5999" t="s">
        <v>827</v>
      </c>
      <c r="M5999">
        <v>1.2047060889415691</v>
      </c>
      <c r="N5999">
        <v>286255</v>
      </c>
      <c r="O5999">
        <v>70726</v>
      </c>
      <c r="P5999">
        <v>26487</v>
      </c>
      <c r="Q5999">
        <v>12284</v>
      </c>
      <c r="R5999">
        <v>6200</v>
      </c>
      <c r="S5999">
        <v>3408</v>
      </c>
      <c r="T5999">
        <v>2009</v>
      </c>
      <c r="U5999">
        <v>1336</v>
      </c>
      <c r="V5999">
        <v>837</v>
      </c>
      <c r="W5999">
        <v>480</v>
      </c>
    </row>
    <row r="6000" spans="1:23" x14ac:dyDescent="0.35">
      <c r="A6000" s="2">
        <v>4393693</v>
      </c>
      <c r="B6000" s="2" t="s">
        <v>3624</v>
      </c>
      <c r="C6000" s="2" t="s">
        <v>94</v>
      </c>
      <c r="D6000" s="2" t="s">
        <v>886</v>
      </c>
      <c r="E6000" s="2">
        <v>397823</v>
      </c>
      <c r="F6000" s="2">
        <v>3081</v>
      </c>
      <c r="G6000" s="2">
        <v>274570</v>
      </c>
      <c r="H6000" s="2">
        <v>0.2283825618239429</v>
      </c>
      <c r="I6000" s="2">
        <v>211863</v>
      </c>
      <c r="J6000" s="2">
        <v>0.77446502590347965</v>
      </c>
      <c r="K6000" s="2">
        <v>1.448894635247842</v>
      </c>
      <c r="L6000" s="2" t="s">
        <v>827</v>
      </c>
      <c r="M6000" s="58">
        <v>1.215591550629914</v>
      </c>
      <c r="N6000" s="2">
        <v>235375</v>
      </c>
      <c r="O6000" s="2">
        <v>60140</v>
      </c>
      <c r="P6000" s="2">
        <v>19128</v>
      </c>
      <c r="Q6000" s="2">
        <v>6892</v>
      </c>
      <c r="R6000" s="2">
        <v>2925</v>
      </c>
      <c r="S6000" s="2">
        <v>1380</v>
      </c>
      <c r="T6000" s="2">
        <v>665</v>
      </c>
      <c r="U6000" s="2">
        <v>384</v>
      </c>
      <c r="V6000" s="2">
        <v>198</v>
      </c>
      <c r="W6000" s="2">
        <v>180</v>
      </c>
    </row>
    <row r="6001" spans="1:23" x14ac:dyDescent="0.35">
      <c r="A6001" s="2">
        <v>4393692</v>
      </c>
      <c r="B6001" s="2" t="s">
        <v>3623</v>
      </c>
      <c r="C6001" s="2" t="s">
        <v>94</v>
      </c>
      <c r="D6001" s="2" t="s">
        <v>886</v>
      </c>
      <c r="E6001" s="2">
        <v>408868</v>
      </c>
      <c r="F6001" s="2">
        <v>3376</v>
      </c>
      <c r="G6001" s="2">
        <v>287217</v>
      </c>
      <c r="H6001" s="2">
        <v>0.21834710340961719</v>
      </c>
      <c r="I6001" s="2">
        <v>224504</v>
      </c>
      <c r="J6001" s="2">
        <v>0.82569435612471509</v>
      </c>
      <c r="K6001" s="2">
        <v>1.423550834386544</v>
      </c>
      <c r="L6001" s="2" t="s">
        <v>827</v>
      </c>
      <c r="M6001" s="58">
        <v>1.2133481712293199</v>
      </c>
      <c r="N6001" s="2">
        <v>249667</v>
      </c>
      <c r="O6001" s="2">
        <v>58506</v>
      </c>
      <c r="P6001" s="2">
        <v>17316</v>
      </c>
      <c r="Q6001" s="2">
        <v>6528</v>
      </c>
      <c r="R6001" s="2">
        <v>2645</v>
      </c>
      <c r="S6001" s="2">
        <v>1032</v>
      </c>
      <c r="T6001" s="2">
        <v>637</v>
      </c>
      <c r="U6001" s="2">
        <v>320</v>
      </c>
      <c r="V6001" s="2">
        <v>234</v>
      </c>
      <c r="W6001" s="2">
        <v>90</v>
      </c>
    </row>
    <row r="6002" spans="1:23" x14ac:dyDescent="0.35">
      <c r="A6002">
        <v>4523991</v>
      </c>
      <c r="B6002" t="s">
        <v>4250</v>
      </c>
      <c r="C6002" t="s">
        <v>94</v>
      </c>
      <c r="D6002" t="s">
        <v>886</v>
      </c>
      <c r="E6002">
        <v>467713</v>
      </c>
      <c r="F6002">
        <v>3422</v>
      </c>
      <c r="G6002">
        <v>342196</v>
      </c>
      <c r="H6002">
        <v>0.20895334837344681</v>
      </c>
      <c r="I6002">
        <v>270693</v>
      </c>
      <c r="J6002">
        <v>0.73164526108959982</v>
      </c>
      <c r="K6002">
        <v>1.3667985598896539</v>
      </c>
      <c r="L6002" t="s">
        <v>827</v>
      </c>
      <c r="M6002">
        <v>1.1555516574305811</v>
      </c>
      <c r="N6002">
        <v>297520</v>
      </c>
      <c r="O6002">
        <v>66652</v>
      </c>
      <c r="P6002">
        <v>22401</v>
      </c>
      <c r="Q6002">
        <v>9276</v>
      </c>
      <c r="R6002">
        <v>4325</v>
      </c>
      <c r="S6002">
        <v>2262</v>
      </c>
      <c r="T6002">
        <v>1197</v>
      </c>
      <c r="U6002">
        <v>608</v>
      </c>
      <c r="V6002">
        <v>342</v>
      </c>
      <c r="W6002">
        <v>170</v>
      </c>
    </row>
    <row r="6003" spans="1:23" x14ac:dyDescent="0.35">
      <c r="A6003" s="2">
        <v>4364223</v>
      </c>
      <c r="B6003" s="2" t="s">
        <v>3447</v>
      </c>
      <c r="C6003" s="2" t="s">
        <v>169</v>
      </c>
      <c r="D6003" s="2" t="s">
        <v>888</v>
      </c>
      <c r="E6003" s="2">
        <v>553637</v>
      </c>
      <c r="F6003" s="2">
        <v>2700</v>
      </c>
      <c r="G6003" s="2">
        <v>123467</v>
      </c>
      <c r="H6003" s="2">
        <v>2.471915572582151E-2</v>
      </c>
      <c r="I6003" s="2">
        <v>120415</v>
      </c>
      <c r="J6003" s="2">
        <v>0.48768416850752377</v>
      </c>
      <c r="K6003" s="2">
        <v>4.4840888658507936</v>
      </c>
      <c r="L6003" s="2" t="s">
        <v>815</v>
      </c>
      <c r="M6003" s="58">
        <v>3.3885423998531081</v>
      </c>
      <c r="N6003" s="2">
        <v>99125</v>
      </c>
      <c r="O6003" s="2">
        <v>31034</v>
      </c>
      <c r="P6003" s="2">
        <v>14157</v>
      </c>
      <c r="Q6003" s="2">
        <v>7256</v>
      </c>
      <c r="R6003" s="2">
        <v>4005</v>
      </c>
      <c r="S6003" s="2">
        <v>2742</v>
      </c>
      <c r="T6003" s="2">
        <v>1799</v>
      </c>
      <c r="U6003" s="2">
        <v>1480</v>
      </c>
      <c r="V6003" s="2">
        <v>927</v>
      </c>
      <c r="W6003" s="2">
        <v>860</v>
      </c>
    </row>
    <row r="6004" spans="1:23" x14ac:dyDescent="0.35">
      <c r="A6004" s="2">
        <v>4364223</v>
      </c>
      <c r="B6004" s="2" t="s">
        <v>3447</v>
      </c>
      <c r="C6004" s="2" t="s">
        <v>169</v>
      </c>
      <c r="D6004" s="2" t="s">
        <v>888</v>
      </c>
      <c r="E6004" s="2">
        <v>646481</v>
      </c>
      <c r="F6004" s="2">
        <v>3788</v>
      </c>
      <c r="G6004" s="2">
        <v>162150</v>
      </c>
      <c r="H6004" s="2">
        <v>3.3296330558125198E-2</v>
      </c>
      <c r="I6004" s="2">
        <v>156751</v>
      </c>
      <c r="J6004" s="2">
        <v>0.58594142751295086</v>
      </c>
      <c r="K6004" s="2">
        <v>3.986931853222325</v>
      </c>
      <c r="L6004" s="2" t="s">
        <v>815</v>
      </c>
      <c r="M6004" s="58">
        <v>3.1093075154628269</v>
      </c>
      <c r="N6004" s="2">
        <v>133601</v>
      </c>
      <c r="O6004" s="2">
        <v>37372</v>
      </c>
      <c r="P6004" s="2">
        <v>15114</v>
      </c>
      <c r="Q6004" s="2">
        <v>7648</v>
      </c>
      <c r="R6004" s="2">
        <v>4685</v>
      </c>
      <c r="S6004" s="2">
        <v>3054</v>
      </c>
      <c r="T6004" s="2">
        <v>2142</v>
      </c>
      <c r="U6004" s="2">
        <v>1776</v>
      </c>
      <c r="V6004" s="2">
        <v>1476</v>
      </c>
      <c r="W6004" s="2">
        <v>1050</v>
      </c>
    </row>
    <row r="6005" spans="1:23" x14ac:dyDescent="0.35">
      <c r="A6005">
        <v>4357796</v>
      </c>
      <c r="B6005" t="s">
        <v>3359</v>
      </c>
      <c r="C6005" t="s">
        <v>169</v>
      </c>
      <c r="D6005" t="s">
        <v>886</v>
      </c>
      <c r="E6005">
        <v>464532</v>
      </c>
      <c r="F6005">
        <v>460</v>
      </c>
      <c r="G6005">
        <v>154553</v>
      </c>
      <c r="H6005">
        <v>1.306995011420065E-3</v>
      </c>
      <c r="I6005">
        <v>154351</v>
      </c>
      <c r="J6005">
        <v>9.9024394444300931E-2</v>
      </c>
      <c r="K6005">
        <v>3.0056485477473749</v>
      </c>
      <c r="L6005" t="s">
        <v>815</v>
      </c>
      <c r="M6005">
        <v>2.456385633910064</v>
      </c>
      <c r="N6005">
        <v>131502</v>
      </c>
      <c r="O6005">
        <v>32632</v>
      </c>
      <c r="P6005">
        <v>10884</v>
      </c>
      <c r="Q6005">
        <v>4568</v>
      </c>
      <c r="R6005">
        <v>2810</v>
      </c>
      <c r="S6005">
        <v>1884</v>
      </c>
      <c r="T6005">
        <v>1680</v>
      </c>
      <c r="U6005">
        <v>1200</v>
      </c>
      <c r="V6005">
        <v>1062</v>
      </c>
      <c r="W6005">
        <v>890</v>
      </c>
    </row>
    <row r="6006" spans="1:23" x14ac:dyDescent="0.35">
      <c r="A6006" s="2">
        <v>4357796</v>
      </c>
      <c r="B6006" s="2" t="s">
        <v>3359</v>
      </c>
      <c r="C6006" s="2" t="s">
        <v>169</v>
      </c>
      <c r="D6006" s="2" t="s">
        <v>886</v>
      </c>
      <c r="E6006" s="2">
        <v>385837</v>
      </c>
      <c r="F6006" s="2">
        <v>343</v>
      </c>
      <c r="G6006" s="2">
        <v>132981</v>
      </c>
      <c r="H6006" s="2">
        <v>2.789872237387248E-3</v>
      </c>
      <c r="I6006" s="2">
        <v>132610</v>
      </c>
      <c r="J6006" s="2">
        <v>8.8897643305333604E-2</v>
      </c>
      <c r="K6006" s="2">
        <v>2.9014445672690079</v>
      </c>
      <c r="L6006" s="2" t="s">
        <v>815</v>
      </c>
      <c r="M6006" s="58">
        <v>2.327670561833</v>
      </c>
      <c r="N6006" s="2">
        <v>111516</v>
      </c>
      <c r="O6006" s="2">
        <v>29878</v>
      </c>
      <c r="P6006" s="2">
        <v>10194</v>
      </c>
      <c r="Q6006" s="2">
        <v>4540</v>
      </c>
      <c r="R6006" s="2">
        <v>2940</v>
      </c>
      <c r="S6006" s="2">
        <v>1998</v>
      </c>
      <c r="T6006" s="2">
        <v>1575</v>
      </c>
      <c r="U6006" s="2">
        <v>1224</v>
      </c>
      <c r="V6006" s="2">
        <v>1116</v>
      </c>
      <c r="W6006" s="2">
        <v>780</v>
      </c>
    </row>
    <row r="6007" spans="1:23" x14ac:dyDescent="0.35">
      <c r="A6007" s="2">
        <v>4155430</v>
      </c>
      <c r="B6007" s="2" t="s">
        <v>2326</v>
      </c>
      <c r="C6007" s="2" t="s">
        <v>169</v>
      </c>
      <c r="D6007" s="2" t="s">
        <v>886</v>
      </c>
      <c r="E6007" s="2">
        <v>321135</v>
      </c>
      <c r="F6007" s="2">
        <v>241</v>
      </c>
      <c r="G6007" s="2">
        <v>112128</v>
      </c>
      <c r="H6007" s="46">
        <v>0.1781713755707762</v>
      </c>
      <c r="I6007" s="2">
        <v>92150</v>
      </c>
      <c r="J6007" s="2">
        <v>7.5046320083454007E-2</v>
      </c>
      <c r="K6007" s="2">
        <v>2.8640036386986298</v>
      </c>
      <c r="L6007" s="2" t="s">
        <v>815</v>
      </c>
      <c r="M6007" s="58">
        <v>2.4326197618398329</v>
      </c>
      <c r="N6007" s="2">
        <v>99469</v>
      </c>
      <c r="O6007" s="2">
        <v>17002</v>
      </c>
      <c r="P6007" s="2">
        <v>5241</v>
      </c>
      <c r="Q6007" s="2">
        <v>2956</v>
      </c>
      <c r="R6007" s="2">
        <v>1880</v>
      </c>
      <c r="S6007" s="2">
        <v>1404</v>
      </c>
      <c r="T6007" s="2">
        <v>1134</v>
      </c>
      <c r="U6007" s="2">
        <v>1016</v>
      </c>
      <c r="V6007" s="2">
        <v>900</v>
      </c>
      <c r="W6007" s="2">
        <v>1010</v>
      </c>
    </row>
    <row r="6008" spans="1:23" x14ac:dyDescent="0.35">
      <c r="A6008" s="2">
        <v>4357796</v>
      </c>
      <c r="B6008" s="2" t="s">
        <v>3359</v>
      </c>
      <c r="C6008" s="2" t="s">
        <v>169</v>
      </c>
      <c r="D6008" s="2" t="s">
        <v>886</v>
      </c>
      <c r="E6008" s="2">
        <v>393788</v>
      </c>
      <c r="F6008" s="2">
        <v>358</v>
      </c>
      <c r="G6008" s="2">
        <v>145577</v>
      </c>
      <c r="H6008" s="2">
        <v>5.1656511674234018E-3</v>
      </c>
      <c r="I6008" s="2">
        <v>144825</v>
      </c>
      <c r="J6008" s="2">
        <v>9.0911861204505978E-2</v>
      </c>
      <c r="K6008" s="2">
        <v>2.7050152153156062</v>
      </c>
      <c r="L6008" s="2" t="s">
        <v>815</v>
      </c>
      <c r="M6008" s="58">
        <v>2.17864552500982</v>
      </c>
      <c r="N6008" s="2">
        <v>123357</v>
      </c>
      <c r="O6008" s="2">
        <v>29746</v>
      </c>
      <c r="P6008" s="2">
        <v>10521</v>
      </c>
      <c r="Q6008" s="2">
        <v>5244</v>
      </c>
      <c r="R6008" s="2">
        <v>3510</v>
      </c>
      <c r="S6008" s="2">
        <v>2526</v>
      </c>
      <c r="T6008" s="2">
        <v>1897</v>
      </c>
      <c r="U6008" s="2">
        <v>1744</v>
      </c>
      <c r="V6008" s="2">
        <v>1134</v>
      </c>
      <c r="W6008" s="2">
        <v>1070</v>
      </c>
    </row>
    <row r="6009" spans="1:23" x14ac:dyDescent="0.35">
      <c r="A6009" s="2">
        <v>4121783</v>
      </c>
      <c r="B6009" s="2" t="s">
        <v>2327</v>
      </c>
      <c r="C6009" s="2" t="s">
        <v>95</v>
      </c>
      <c r="D6009" s="2" t="s">
        <v>886</v>
      </c>
      <c r="E6009" s="2">
        <v>1035325</v>
      </c>
      <c r="F6009" s="2">
        <v>3360</v>
      </c>
      <c r="G6009" s="2">
        <v>313869</v>
      </c>
      <c r="H6009" s="46">
        <v>0.18500074872000741</v>
      </c>
      <c r="I6009" s="2">
        <v>255803</v>
      </c>
      <c r="J6009" s="2">
        <v>0.32453577379083859</v>
      </c>
      <c r="K6009" s="2">
        <v>3.2985895389477782</v>
      </c>
      <c r="L6009" s="2" t="s">
        <v>817</v>
      </c>
      <c r="M6009" s="58">
        <v>2.2620462579802232</v>
      </c>
      <c r="N6009" s="2">
        <v>236116</v>
      </c>
      <c r="O6009" s="2">
        <v>85116</v>
      </c>
      <c r="P6009" s="2">
        <v>42786</v>
      </c>
      <c r="Q6009" s="2">
        <v>40364</v>
      </c>
      <c r="R6009" s="2">
        <v>16605</v>
      </c>
      <c r="S6009" s="2">
        <v>11070</v>
      </c>
      <c r="T6009" s="2">
        <v>8008</v>
      </c>
      <c r="U6009" s="2">
        <v>8136</v>
      </c>
      <c r="V6009" s="2">
        <v>5103</v>
      </c>
      <c r="W6009" s="2">
        <v>4390</v>
      </c>
    </row>
    <row r="6010" spans="1:23" x14ac:dyDescent="0.35">
      <c r="A6010" s="2">
        <v>4403709</v>
      </c>
      <c r="B6010" s="2" t="s">
        <v>3814</v>
      </c>
      <c r="C6010" s="2" t="s">
        <v>95</v>
      </c>
      <c r="D6010" s="2" t="s">
        <v>888</v>
      </c>
      <c r="E6010" s="2">
        <v>2619316</v>
      </c>
      <c r="F6010" s="2">
        <v>7432</v>
      </c>
      <c r="G6010" s="2">
        <v>847158</v>
      </c>
      <c r="H6010" s="2">
        <v>0.35773492075858337</v>
      </c>
      <c r="I6010" s="2">
        <v>544100</v>
      </c>
      <c r="J6010" s="2">
        <v>0.28373819730036393</v>
      </c>
      <c r="K6010" s="2">
        <v>3.0918860472308589</v>
      </c>
      <c r="L6010" s="2" t="s">
        <v>815</v>
      </c>
      <c r="M6010" s="58">
        <v>1.869293686346239</v>
      </c>
      <c r="N6010" s="2">
        <v>554540</v>
      </c>
      <c r="O6010" s="2">
        <v>319360</v>
      </c>
      <c r="P6010" s="2">
        <v>181644</v>
      </c>
      <c r="Q6010" s="2">
        <v>108684</v>
      </c>
      <c r="R6010" s="2">
        <v>71620</v>
      </c>
      <c r="S6010" s="2">
        <v>62760</v>
      </c>
      <c r="T6010" s="2">
        <v>38633</v>
      </c>
      <c r="U6010" s="2">
        <v>26600</v>
      </c>
      <c r="V6010" s="2">
        <v>20952</v>
      </c>
      <c r="W6010" s="2">
        <v>16440</v>
      </c>
    </row>
    <row r="6011" spans="1:23" x14ac:dyDescent="0.35">
      <c r="A6011" s="2">
        <v>4410519</v>
      </c>
      <c r="B6011" s="2" t="s">
        <v>3872</v>
      </c>
      <c r="C6011" s="2" t="s">
        <v>95</v>
      </c>
      <c r="D6011" s="2" t="s">
        <v>888</v>
      </c>
      <c r="E6011" s="2">
        <v>1889776</v>
      </c>
      <c r="F6011" s="2">
        <v>5123</v>
      </c>
      <c r="G6011" s="2">
        <v>695778</v>
      </c>
      <c r="H6011" s="2">
        <v>0.42601663174173382</v>
      </c>
      <c r="I6011" s="2">
        <v>399365</v>
      </c>
      <c r="J6011" s="2">
        <v>0.27109033028253082</v>
      </c>
      <c r="K6011" s="2">
        <v>2.7160617323341638</v>
      </c>
      <c r="L6011" s="2" t="s">
        <v>815</v>
      </c>
      <c r="M6011" s="58">
        <v>1.7428839940937819</v>
      </c>
      <c r="N6011" s="2">
        <v>490334</v>
      </c>
      <c r="O6011" s="2">
        <v>227088</v>
      </c>
      <c r="P6011" s="2">
        <v>124185</v>
      </c>
      <c r="Q6011" s="2">
        <v>76136</v>
      </c>
      <c r="R6011" s="2">
        <v>52620</v>
      </c>
      <c r="S6011" s="2">
        <v>44730</v>
      </c>
      <c r="T6011" s="2">
        <v>25025</v>
      </c>
      <c r="U6011" s="2">
        <v>19008</v>
      </c>
      <c r="V6011" s="2">
        <v>14085</v>
      </c>
      <c r="W6011" s="2">
        <v>11070</v>
      </c>
    </row>
    <row r="6012" spans="1:23" x14ac:dyDescent="0.35">
      <c r="A6012" s="2">
        <v>4121783</v>
      </c>
      <c r="B6012" s="2" t="s">
        <v>2327</v>
      </c>
      <c r="C6012" s="2" t="s">
        <v>95</v>
      </c>
      <c r="D6012" s="2" t="s">
        <v>886</v>
      </c>
      <c r="E6012" s="2">
        <v>933200</v>
      </c>
      <c r="F6012" s="2">
        <v>3173</v>
      </c>
      <c r="G6012" s="2">
        <v>470080</v>
      </c>
      <c r="H6012" s="46">
        <v>0.2048906569094622</v>
      </c>
      <c r="I6012" s="2">
        <v>373765</v>
      </c>
      <c r="J6012" s="2">
        <v>0.34001285897985428</v>
      </c>
      <c r="K6012" s="2">
        <v>1.9851940095302929</v>
      </c>
      <c r="L6012" s="2" t="s">
        <v>817</v>
      </c>
      <c r="M6012" s="58">
        <v>1.4396369128334709</v>
      </c>
      <c r="N6012" s="2">
        <v>360037</v>
      </c>
      <c r="O6012" s="2">
        <v>140858</v>
      </c>
      <c r="P6012" s="2">
        <v>61293</v>
      </c>
      <c r="Q6012" s="2">
        <v>34592</v>
      </c>
      <c r="R6012" s="2">
        <v>17380</v>
      </c>
      <c r="S6012" s="2">
        <v>11238</v>
      </c>
      <c r="T6012" s="2">
        <v>7700</v>
      </c>
      <c r="U6012" s="2">
        <v>6216</v>
      </c>
      <c r="V6012" s="2">
        <v>5085</v>
      </c>
      <c r="W6012" s="2">
        <v>3820</v>
      </c>
    </row>
    <row r="6013" spans="1:23" x14ac:dyDescent="0.35">
      <c r="A6013" s="2">
        <v>4139514</v>
      </c>
      <c r="B6013" s="2" t="s">
        <v>2329</v>
      </c>
      <c r="C6013" s="2" t="s">
        <v>4603</v>
      </c>
      <c r="D6013" s="2" t="s">
        <v>886</v>
      </c>
      <c r="E6013" s="2">
        <v>4318138</v>
      </c>
      <c r="F6013" s="2">
        <v>12119</v>
      </c>
      <c r="G6013" s="2">
        <v>315832</v>
      </c>
      <c r="H6013" s="46">
        <v>0.24758732490691249</v>
      </c>
      <c r="I6013" s="2">
        <v>237636</v>
      </c>
      <c r="J6013" s="2">
        <v>0.28065337420897618</v>
      </c>
      <c r="K6013" s="2">
        <v>13.672262468654219</v>
      </c>
      <c r="L6013" s="2" t="s">
        <v>815</v>
      </c>
      <c r="M6013" s="58">
        <v>5.5681842213172894</v>
      </c>
      <c r="N6013" s="2">
        <v>139941</v>
      </c>
      <c r="O6013" s="2">
        <v>112936</v>
      </c>
      <c r="P6013" s="2">
        <v>87165</v>
      </c>
      <c r="Q6013" s="2">
        <v>134212</v>
      </c>
      <c r="R6013" s="2">
        <v>77795</v>
      </c>
      <c r="S6013" s="2">
        <v>53292</v>
      </c>
      <c r="T6013" s="2">
        <v>39473</v>
      </c>
      <c r="U6013" s="2">
        <v>46024</v>
      </c>
      <c r="V6013" s="2">
        <v>27684</v>
      </c>
      <c r="W6013" s="2">
        <v>56980</v>
      </c>
    </row>
    <row r="6014" spans="1:23" x14ac:dyDescent="0.35">
      <c r="A6014" s="2">
        <v>4138675</v>
      </c>
      <c r="B6014" s="2" t="s">
        <v>2328</v>
      </c>
      <c r="C6014" s="2" t="s">
        <v>4603</v>
      </c>
      <c r="D6014" s="2" t="s">
        <v>886</v>
      </c>
      <c r="E6014" s="2">
        <v>3794257</v>
      </c>
      <c r="F6014" s="2">
        <v>2596</v>
      </c>
      <c r="G6014" s="2">
        <v>371228</v>
      </c>
      <c r="H6014" s="46">
        <v>0.20890396198562611</v>
      </c>
      <c r="I6014" s="2">
        <v>293677</v>
      </c>
      <c r="J6014" s="2">
        <v>6.8419192479581642E-2</v>
      </c>
      <c r="K6014" s="2">
        <v>10.220826554031481</v>
      </c>
      <c r="L6014" s="2" t="s">
        <v>815</v>
      </c>
      <c r="M6014" s="58">
        <v>4.2122793948672292</v>
      </c>
      <c r="N6014" s="2">
        <v>163598</v>
      </c>
      <c r="O6014" s="2">
        <v>134720</v>
      </c>
      <c r="P6014" s="2">
        <v>105690</v>
      </c>
      <c r="Q6014" s="2">
        <v>149084</v>
      </c>
      <c r="R6014" s="2">
        <v>85945</v>
      </c>
      <c r="S6014" s="2">
        <v>70116</v>
      </c>
      <c r="T6014" s="2">
        <v>57806</v>
      </c>
      <c r="U6014" s="2">
        <v>45976</v>
      </c>
      <c r="V6014" s="2">
        <v>35676</v>
      </c>
      <c r="W6014" s="2">
        <v>52150</v>
      </c>
    </row>
    <row r="6015" spans="1:23" x14ac:dyDescent="0.35">
      <c r="A6015" s="2">
        <v>4145663</v>
      </c>
      <c r="B6015" s="2" t="s">
        <v>2330</v>
      </c>
      <c r="C6015" s="2" t="s">
        <v>4603</v>
      </c>
      <c r="D6015" s="2" t="s">
        <v>888</v>
      </c>
      <c r="E6015" s="2">
        <v>239069</v>
      </c>
      <c r="F6015" s="2">
        <v>182</v>
      </c>
      <c r="G6015" s="2">
        <v>27696</v>
      </c>
      <c r="H6015" s="46">
        <v>1.9280762564991338E-2</v>
      </c>
      <c r="I6015" s="2">
        <v>27162</v>
      </c>
      <c r="J6015" s="2">
        <v>7.6128649051110761E-2</v>
      </c>
      <c r="K6015" s="2">
        <v>8.6318963027151927</v>
      </c>
      <c r="L6015" s="2" t="s">
        <v>815</v>
      </c>
      <c r="M6015" s="58">
        <v>3.841576680807302</v>
      </c>
      <c r="N6015" s="2">
        <v>11130</v>
      </c>
      <c r="O6015" s="2">
        <v>9870</v>
      </c>
      <c r="P6015" s="2">
        <v>7680</v>
      </c>
      <c r="Q6015" s="2">
        <v>6736</v>
      </c>
      <c r="R6015" s="2">
        <v>5465</v>
      </c>
      <c r="S6015" s="2">
        <v>5268</v>
      </c>
      <c r="T6015" s="2">
        <v>4851</v>
      </c>
      <c r="U6015" s="2">
        <v>4144</v>
      </c>
      <c r="V6015" s="2">
        <v>3618</v>
      </c>
      <c r="W6015" s="2">
        <v>3470</v>
      </c>
    </row>
    <row r="6016" spans="1:23" x14ac:dyDescent="0.35">
      <c r="A6016" s="2">
        <v>4144820</v>
      </c>
      <c r="B6016" s="2" t="s">
        <v>2330</v>
      </c>
      <c r="C6016" s="2" t="s">
        <v>4603</v>
      </c>
      <c r="D6016" s="2" t="s">
        <v>888</v>
      </c>
      <c r="E6016" s="2">
        <v>196557</v>
      </c>
      <c r="F6016" s="2">
        <v>116</v>
      </c>
      <c r="G6016" s="2">
        <v>25215</v>
      </c>
      <c r="H6016" s="46">
        <v>0.39785841760856627</v>
      </c>
      <c r="I6016" s="2">
        <v>15183</v>
      </c>
      <c r="J6016" s="2">
        <v>5.9015959747045391E-2</v>
      </c>
      <c r="K6016" s="2">
        <v>7.7952409280190356</v>
      </c>
      <c r="L6016" s="2" t="s">
        <v>815</v>
      </c>
      <c r="M6016" s="58">
        <v>3.4592316221115431</v>
      </c>
      <c r="N6016" s="2">
        <v>10388</v>
      </c>
      <c r="O6016" s="2">
        <v>9036</v>
      </c>
      <c r="P6016" s="2">
        <v>7068</v>
      </c>
      <c r="Q6016" s="2">
        <v>6008</v>
      </c>
      <c r="R6016" s="2">
        <v>5280</v>
      </c>
      <c r="S6016" s="2">
        <v>4716</v>
      </c>
      <c r="T6016" s="2">
        <v>4102</v>
      </c>
      <c r="U6016" s="2">
        <v>3976</v>
      </c>
      <c r="V6016" s="2">
        <v>3177</v>
      </c>
      <c r="W6016" s="2">
        <v>3070</v>
      </c>
    </row>
    <row r="6017" spans="1:23" x14ac:dyDescent="0.35">
      <c r="A6017" s="2">
        <v>4144821</v>
      </c>
      <c r="B6017" s="2" t="s">
        <v>2331</v>
      </c>
      <c r="C6017" s="2" t="s">
        <v>4603</v>
      </c>
      <c r="D6017" s="2" t="s">
        <v>886</v>
      </c>
      <c r="E6017" s="2">
        <v>3707853</v>
      </c>
      <c r="F6017" s="2">
        <v>4820</v>
      </c>
      <c r="G6017" s="2">
        <v>702299</v>
      </c>
      <c r="H6017" s="46">
        <v>5.0301936924301523E-2</v>
      </c>
      <c r="I6017" s="2">
        <v>666972</v>
      </c>
      <c r="J6017" s="2">
        <v>0.1299943660118133</v>
      </c>
      <c r="K6017" s="2">
        <v>5.2795931647346794</v>
      </c>
      <c r="L6017" s="2" t="s">
        <v>815</v>
      </c>
      <c r="M6017" s="58">
        <v>2.209868993915467</v>
      </c>
      <c r="N6017" s="2">
        <v>287682</v>
      </c>
      <c r="O6017" s="2">
        <v>238652</v>
      </c>
      <c r="P6017" s="2">
        <v>373611</v>
      </c>
      <c r="Q6017" s="2">
        <v>188624</v>
      </c>
      <c r="R6017" s="2">
        <v>128590</v>
      </c>
      <c r="S6017" s="2">
        <v>139836</v>
      </c>
      <c r="T6017" s="2">
        <v>100142</v>
      </c>
      <c r="U6017" s="2">
        <v>82864</v>
      </c>
      <c r="V6017" s="2">
        <v>77760</v>
      </c>
      <c r="W6017" s="2">
        <v>60100</v>
      </c>
    </row>
    <row r="6018" spans="1:23" x14ac:dyDescent="0.35">
      <c r="A6018" s="2">
        <v>4313231</v>
      </c>
      <c r="B6018" s="2" t="s">
        <v>2332</v>
      </c>
      <c r="C6018" s="2" t="s">
        <v>97</v>
      </c>
      <c r="D6018" s="2" t="s">
        <v>886</v>
      </c>
      <c r="E6018" s="2">
        <v>13970790</v>
      </c>
      <c r="F6018" s="2">
        <v>0</v>
      </c>
      <c r="G6018" s="2">
        <v>1189431</v>
      </c>
      <c r="H6018" s="2">
        <v>0</v>
      </c>
      <c r="I6018" s="2">
        <v>1189431</v>
      </c>
      <c r="J6018" s="2">
        <v>0</v>
      </c>
      <c r="K6018" s="2">
        <v>11.745775921427979</v>
      </c>
      <c r="L6018" s="2" t="s">
        <v>815</v>
      </c>
      <c r="M6018" s="58">
        <v>2.3668946911707449</v>
      </c>
      <c r="N6018" s="2">
        <v>147869</v>
      </c>
      <c r="O6018" s="2">
        <v>90962</v>
      </c>
      <c r="P6018" s="2">
        <v>123861</v>
      </c>
      <c r="Q6018" s="2">
        <v>340952</v>
      </c>
      <c r="R6018" s="2">
        <v>3153450</v>
      </c>
      <c r="S6018" s="2">
        <v>314394</v>
      </c>
      <c r="T6018" s="2">
        <v>79919</v>
      </c>
      <c r="U6018" s="2">
        <v>83432</v>
      </c>
      <c r="V6018" s="2">
        <v>253143</v>
      </c>
      <c r="W6018" s="2">
        <v>1314600</v>
      </c>
    </row>
    <row r="6019" spans="1:23" x14ac:dyDescent="0.35">
      <c r="A6019" s="2">
        <v>4392540</v>
      </c>
      <c r="B6019" s="2" t="s">
        <v>2332</v>
      </c>
      <c r="C6019" s="2" t="s">
        <v>97</v>
      </c>
      <c r="D6019" s="2" t="s">
        <v>886</v>
      </c>
      <c r="E6019" s="2">
        <v>7399918</v>
      </c>
      <c r="F6019" s="2">
        <v>1</v>
      </c>
      <c r="G6019" s="2">
        <v>657278</v>
      </c>
      <c r="H6019" s="2">
        <v>0</v>
      </c>
      <c r="I6019" s="2">
        <v>657278</v>
      </c>
      <c r="J6019" s="2">
        <v>1.3513663259511801E-5</v>
      </c>
      <c r="K6019" s="2">
        <v>11.258429462114959</v>
      </c>
      <c r="L6019" s="2" t="s">
        <v>815</v>
      </c>
      <c r="M6019" s="58">
        <v>4.2583108474765492</v>
      </c>
      <c r="N6019" s="2">
        <v>96377</v>
      </c>
      <c r="O6019" s="2">
        <v>414482</v>
      </c>
      <c r="P6019" s="2">
        <v>803856</v>
      </c>
      <c r="Q6019" s="2">
        <v>158440</v>
      </c>
      <c r="R6019" s="2">
        <v>58235</v>
      </c>
      <c r="S6019" s="2">
        <v>199326</v>
      </c>
      <c r="T6019" s="2">
        <v>2450</v>
      </c>
      <c r="U6019" s="2">
        <v>768</v>
      </c>
      <c r="V6019" s="2">
        <v>3555</v>
      </c>
      <c r="W6019" s="2">
        <v>270</v>
      </c>
    </row>
    <row r="6020" spans="1:23" x14ac:dyDescent="0.35">
      <c r="A6020" s="2">
        <v>3893780</v>
      </c>
      <c r="B6020" s="2" t="s">
        <v>2332</v>
      </c>
      <c r="C6020" s="2" t="s">
        <v>97</v>
      </c>
      <c r="D6020" s="2" t="s">
        <v>886</v>
      </c>
      <c r="E6020" s="2">
        <v>8213196</v>
      </c>
      <c r="F6020" s="2">
        <v>0</v>
      </c>
      <c r="G6020" s="2">
        <v>998693</v>
      </c>
      <c r="H6020" s="46">
        <v>0</v>
      </c>
      <c r="I6020" s="2">
        <v>998693</v>
      </c>
      <c r="J6020" s="2">
        <v>0</v>
      </c>
      <c r="K6020" s="2">
        <v>8.2239446957173019</v>
      </c>
      <c r="L6020" s="2" t="s">
        <v>815</v>
      </c>
      <c r="M6020" s="58">
        <v>2.626593811581809</v>
      </c>
      <c r="N6020" s="2">
        <v>495705</v>
      </c>
      <c r="O6020" s="2">
        <v>86178</v>
      </c>
      <c r="P6020" s="2">
        <v>60318</v>
      </c>
      <c r="Q6020" s="2">
        <v>183468</v>
      </c>
      <c r="R6020" s="2">
        <v>1328530</v>
      </c>
      <c r="S6020" s="2">
        <v>245970</v>
      </c>
      <c r="T6020" s="2">
        <v>23520</v>
      </c>
      <c r="U6020" s="2">
        <v>43128</v>
      </c>
      <c r="V6020" s="2">
        <v>85581</v>
      </c>
      <c r="W6020" s="2">
        <v>574540</v>
      </c>
    </row>
    <row r="6021" spans="1:23" x14ac:dyDescent="0.35">
      <c r="A6021">
        <v>4335916</v>
      </c>
      <c r="B6021" t="s">
        <v>2332</v>
      </c>
      <c r="C6021" t="s">
        <v>97</v>
      </c>
      <c r="D6021" t="s">
        <v>886</v>
      </c>
      <c r="E6021">
        <v>25359354</v>
      </c>
      <c r="F6021">
        <v>0</v>
      </c>
      <c r="G6021">
        <v>3437892</v>
      </c>
      <c r="H6021">
        <v>0</v>
      </c>
      <c r="I6021">
        <v>3437892</v>
      </c>
      <c r="J6021">
        <v>0</v>
      </c>
      <c r="K6021">
        <v>7.3764254374482956</v>
      </c>
      <c r="L6021" t="s">
        <v>815</v>
      </c>
      <c r="M6021">
        <v>2.8781957611131999</v>
      </c>
      <c r="N6021">
        <v>1490530</v>
      </c>
      <c r="O6021">
        <v>1266640</v>
      </c>
      <c r="P6021">
        <v>467046</v>
      </c>
      <c r="Q6021">
        <v>2516116</v>
      </c>
      <c r="R6021">
        <v>1080760</v>
      </c>
      <c r="S6021">
        <v>464442</v>
      </c>
      <c r="T6021">
        <v>238588</v>
      </c>
      <c r="U6021">
        <v>847056</v>
      </c>
      <c r="V6021">
        <v>286263</v>
      </c>
      <c r="W6021">
        <v>153410</v>
      </c>
    </row>
    <row r="6022" spans="1:23" x14ac:dyDescent="0.35">
      <c r="A6022" s="2">
        <v>3962042</v>
      </c>
      <c r="B6022" s="2" t="s">
        <v>2332</v>
      </c>
      <c r="C6022" s="2" t="s">
        <v>97</v>
      </c>
      <c r="D6022" s="2" t="s">
        <v>886</v>
      </c>
      <c r="E6022" s="2">
        <v>12513677</v>
      </c>
      <c r="F6022" s="2">
        <v>0</v>
      </c>
      <c r="G6022" s="2">
        <v>1706644</v>
      </c>
      <c r="H6022" s="46">
        <v>0</v>
      </c>
      <c r="I6022" s="2">
        <v>1706644</v>
      </c>
      <c r="J6022" s="2">
        <v>0</v>
      </c>
      <c r="K6022" s="2">
        <v>7.3323299996953084</v>
      </c>
      <c r="L6022" s="2" t="s">
        <v>815</v>
      </c>
      <c r="M6022" s="58">
        <v>3.4647829803163459</v>
      </c>
      <c r="N6022" s="2">
        <v>632544</v>
      </c>
      <c r="O6022" s="2">
        <v>1454766</v>
      </c>
      <c r="P6022" s="2">
        <v>429702</v>
      </c>
      <c r="Q6022" s="2">
        <v>287312</v>
      </c>
      <c r="R6022" s="2">
        <v>52530</v>
      </c>
      <c r="S6022" s="2">
        <v>507432</v>
      </c>
      <c r="T6022" s="2">
        <v>138103</v>
      </c>
      <c r="U6022" s="2">
        <v>45192</v>
      </c>
      <c r="V6022" s="2">
        <v>10566</v>
      </c>
      <c r="W6022" s="2">
        <v>53530</v>
      </c>
    </row>
    <row r="6023" spans="1:23" x14ac:dyDescent="0.35">
      <c r="A6023" s="2">
        <v>3909461</v>
      </c>
      <c r="B6023" s="2" t="s">
        <v>2332</v>
      </c>
      <c r="C6023" s="2" t="s">
        <v>97</v>
      </c>
      <c r="D6023" s="2" t="s">
        <v>886</v>
      </c>
      <c r="E6023" s="2">
        <v>2446691</v>
      </c>
      <c r="F6023" s="2">
        <v>44064</v>
      </c>
      <c r="G6023" s="2">
        <v>349167</v>
      </c>
      <c r="H6023" s="46">
        <v>0</v>
      </c>
      <c r="I6023" s="2">
        <v>349167</v>
      </c>
      <c r="J6023" s="2">
        <v>1.800963014945492</v>
      </c>
      <c r="K6023" s="2">
        <v>7.0072229047991366</v>
      </c>
      <c r="L6023" s="2" t="s">
        <v>815</v>
      </c>
      <c r="M6023" s="58">
        <v>3.435765400407794</v>
      </c>
      <c r="N6023" s="2">
        <v>47501</v>
      </c>
      <c r="O6023" s="2">
        <v>540682</v>
      </c>
      <c r="P6023" s="2">
        <v>5439</v>
      </c>
      <c r="Q6023" s="2">
        <v>115508</v>
      </c>
      <c r="R6023" s="2">
        <v>185</v>
      </c>
      <c r="S6023" s="2">
        <v>1878</v>
      </c>
      <c r="T6023" s="2">
        <v>49</v>
      </c>
      <c r="U6023" s="2">
        <v>624</v>
      </c>
      <c r="V6023" s="2">
        <v>18</v>
      </c>
      <c r="W6023" s="2">
        <v>240</v>
      </c>
    </row>
    <row r="6024" spans="1:23" x14ac:dyDescent="0.35">
      <c r="A6024" s="2">
        <v>3893784</v>
      </c>
      <c r="B6024" s="2" t="s">
        <v>2332</v>
      </c>
      <c r="C6024" s="2" t="s">
        <v>97</v>
      </c>
      <c r="D6024" s="2" t="s">
        <v>886</v>
      </c>
      <c r="E6024" s="2">
        <v>7843051</v>
      </c>
      <c r="F6024" s="2">
        <v>51438</v>
      </c>
      <c r="G6024" s="2">
        <v>1180041</v>
      </c>
      <c r="H6024" s="46">
        <v>0</v>
      </c>
      <c r="I6024" s="2">
        <v>1180041</v>
      </c>
      <c r="J6024" s="2">
        <v>0.65584171261923452</v>
      </c>
      <c r="K6024" s="2">
        <v>6.6464224548130106</v>
      </c>
      <c r="L6024" s="2" t="s">
        <v>815</v>
      </c>
      <c r="M6024" s="58">
        <v>3.230887711831242</v>
      </c>
      <c r="N6024" s="2">
        <v>297055</v>
      </c>
      <c r="O6024" s="2">
        <v>1393312</v>
      </c>
      <c r="P6024" s="2">
        <v>72501</v>
      </c>
      <c r="Q6024" s="2">
        <v>619660</v>
      </c>
      <c r="R6024" s="2">
        <v>10420</v>
      </c>
      <c r="S6024" s="2">
        <v>11496</v>
      </c>
      <c r="T6024" s="2">
        <v>1911</v>
      </c>
      <c r="U6024" s="2">
        <v>17624</v>
      </c>
      <c r="V6024" s="2">
        <v>2223</v>
      </c>
      <c r="W6024" s="2">
        <v>1320</v>
      </c>
    </row>
    <row r="6025" spans="1:23" x14ac:dyDescent="0.35">
      <c r="A6025" s="2">
        <v>4350806</v>
      </c>
      <c r="B6025" s="2" t="s">
        <v>2332</v>
      </c>
      <c r="C6025" s="2" t="s">
        <v>97</v>
      </c>
      <c r="D6025" s="2" t="s">
        <v>886</v>
      </c>
      <c r="E6025" s="2">
        <v>2284065</v>
      </c>
      <c r="F6025" s="2">
        <v>4</v>
      </c>
      <c r="G6025" s="2">
        <v>356361</v>
      </c>
      <c r="H6025" s="2">
        <v>0</v>
      </c>
      <c r="I6025" s="2">
        <v>356361</v>
      </c>
      <c r="J6025" s="2">
        <v>1.751263646174693E-4</v>
      </c>
      <c r="K6025" s="2">
        <v>6.4094134880079467</v>
      </c>
      <c r="L6025" s="2" t="s">
        <v>815</v>
      </c>
      <c r="M6025" s="58">
        <v>4.172867632147705</v>
      </c>
      <c r="N6025" s="2">
        <v>185584</v>
      </c>
      <c r="O6025" s="2">
        <v>319658</v>
      </c>
      <c r="P6025" s="2">
        <v>5832</v>
      </c>
      <c r="Q6025" s="2">
        <v>34492</v>
      </c>
      <c r="R6025" s="2">
        <v>530</v>
      </c>
      <c r="S6025" s="2">
        <v>786</v>
      </c>
      <c r="T6025" s="2">
        <v>126</v>
      </c>
      <c r="U6025" s="2">
        <v>200</v>
      </c>
      <c r="V6025" s="2">
        <v>63</v>
      </c>
      <c r="W6025" s="2">
        <v>90</v>
      </c>
    </row>
    <row r="6026" spans="1:23" x14ac:dyDescent="0.35">
      <c r="A6026" s="2">
        <v>4340490</v>
      </c>
      <c r="B6026" s="2" t="s">
        <v>2332</v>
      </c>
      <c r="C6026" s="2" t="s">
        <v>97</v>
      </c>
      <c r="D6026" s="2" t="s">
        <v>886</v>
      </c>
      <c r="E6026" s="2">
        <v>9836512</v>
      </c>
      <c r="F6026" s="2">
        <v>2</v>
      </c>
      <c r="G6026" s="2">
        <v>1588382</v>
      </c>
      <c r="H6026" s="2">
        <v>0</v>
      </c>
      <c r="I6026" s="2">
        <v>1588382</v>
      </c>
      <c r="J6026" s="2">
        <v>2.0332410512994852E-5</v>
      </c>
      <c r="K6026" s="2">
        <v>6.1927873773437376</v>
      </c>
      <c r="L6026" s="2" t="s">
        <v>815</v>
      </c>
      <c r="M6026" s="58">
        <v>3.6323939797569942</v>
      </c>
      <c r="N6026" s="2">
        <v>1034383</v>
      </c>
      <c r="O6026" s="2">
        <v>286358</v>
      </c>
      <c r="P6026" s="2">
        <v>978492</v>
      </c>
      <c r="Q6026" s="2">
        <v>183216</v>
      </c>
      <c r="R6026" s="2">
        <v>30920</v>
      </c>
      <c r="S6026" s="2">
        <v>184632</v>
      </c>
      <c r="T6026" s="2">
        <v>6559</v>
      </c>
      <c r="U6026" s="2">
        <v>1256</v>
      </c>
      <c r="V6026" s="2">
        <v>1521</v>
      </c>
      <c r="W6026" s="2">
        <v>660</v>
      </c>
    </row>
    <row r="6027" spans="1:23" x14ac:dyDescent="0.35">
      <c r="A6027" s="2">
        <v>4392526</v>
      </c>
      <c r="B6027" s="2" t="s">
        <v>2332</v>
      </c>
      <c r="C6027" s="2" t="s">
        <v>97</v>
      </c>
      <c r="D6027" s="2" t="s">
        <v>886</v>
      </c>
      <c r="E6027" s="2">
        <v>4948017</v>
      </c>
      <c r="F6027" s="2">
        <v>0</v>
      </c>
      <c r="G6027" s="2">
        <v>825008</v>
      </c>
      <c r="H6027" s="2">
        <v>0</v>
      </c>
      <c r="I6027" s="2">
        <v>825008</v>
      </c>
      <c r="J6027" s="2">
        <v>0</v>
      </c>
      <c r="K6027" s="2">
        <v>5.9975382056901267</v>
      </c>
      <c r="L6027" s="2" t="s">
        <v>815</v>
      </c>
      <c r="M6027" s="58">
        <v>3.6440139102462128</v>
      </c>
      <c r="N6027" s="2">
        <v>399197</v>
      </c>
      <c r="O6027" s="2">
        <v>720590</v>
      </c>
      <c r="P6027" s="2">
        <v>80286</v>
      </c>
      <c r="Q6027" s="2">
        <v>144616</v>
      </c>
      <c r="R6027" s="2">
        <v>9075</v>
      </c>
      <c r="S6027" s="2">
        <v>2382</v>
      </c>
      <c r="T6027" s="2">
        <v>364</v>
      </c>
      <c r="U6027" s="2">
        <v>680</v>
      </c>
      <c r="V6027" s="2">
        <v>198</v>
      </c>
      <c r="W6027" s="2">
        <v>460</v>
      </c>
    </row>
    <row r="6028" spans="1:23" x14ac:dyDescent="0.35">
      <c r="A6028" s="2">
        <v>4340500</v>
      </c>
      <c r="B6028" s="2" t="s">
        <v>2332</v>
      </c>
      <c r="C6028" s="2" t="s">
        <v>97</v>
      </c>
      <c r="D6028" s="2" t="s">
        <v>886</v>
      </c>
      <c r="E6028" s="2">
        <v>5337958</v>
      </c>
      <c r="F6028" s="2">
        <v>14</v>
      </c>
      <c r="G6028" s="2">
        <v>911580</v>
      </c>
      <c r="H6028" s="2">
        <v>0</v>
      </c>
      <c r="I6028" s="2">
        <v>911580</v>
      </c>
      <c r="J6028" s="2">
        <v>2.6227257689176268E-4</v>
      </c>
      <c r="K6028" s="2">
        <v>5.8557208363500726</v>
      </c>
      <c r="L6028" s="2" t="s">
        <v>815</v>
      </c>
      <c r="M6028" s="58">
        <v>2.872295901538342</v>
      </c>
      <c r="N6028" s="2">
        <v>296440</v>
      </c>
      <c r="O6028" s="2">
        <v>926830</v>
      </c>
      <c r="P6028" s="2">
        <v>97755</v>
      </c>
      <c r="Q6028" s="2">
        <v>330296</v>
      </c>
      <c r="R6028" s="2">
        <v>23020</v>
      </c>
      <c r="S6028" s="2">
        <v>84330</v>
      </c>
      <c r="T6028" s="2">
        <v>11991</v>
      </c>
      <c r="U6028" s="2">
        <v>50144</v>
      </c>
      <c r="V6028" s="2">
        <v>6903</v>
      </c>
      <c r="W6028" s="2">
        <v>30720</v>
      </c>
    </row>
    <row r="6029" spans="1:23" x14ac:dyDescent="0.35">
      <c r="A6029" s="2">
        <v>3893784</v>
      </c>
      <c r="B6029" s="2" t="s">
        <v>2332</v>
      </c>
      <c r="C6029" s="2" t="s">
        <v>97</v>
      </c>
      <c r="D6029" s="2" t="s">
        <v>886</v>
      </c>
      <c r="E6029" s="2">
        <v>8653927</v>
      </c>
      <c r="F6029" s="2">
        <v>0</v>
      </c>
      <c r="G6029" s="2">
        <v>1493271</v>
      </c>
      <c r="H6029" s="46">
        <v>0</v>
      </c>
      <c r="I6029" s="2">
        <v>1493271</v>
      </c>
      <c r="J6029" s="2">
        <v>0</v>
      </c>
      <c r="K6029" s="2">
        <v>5.7952823030782756</v>
      </c>
      <c r="L6029" s="2" t="s">
        <v>815</v>
      </c>
      <c r="M6029" s="58">
        <v>3.5201975785522399</v>
      </c>
      <c r="N6029" s="2">
        <v>801122</v>
      </c>
      <c r="O6029" s="2">
        <v>1102214</v>
      </c>
      <c r="P6029" s="2">
        <v>33957</v>
      </c>
      <c r="Q6029" s="2">
        <v>504768</v>
      </c>
      <c r="R6029" s="2">
        <v>4790</v>
      </c>
      <c r="S6029" s="2">
        <v>5376</v>
      </c>
      <c r="T6029" s="2">
        <v>1393</v>
      </c>
      <c r="U6029" s="2">
        <v>2608</v>
      </c>
      <c r="V6029" s="2">
        <v>576</v>
      </c>
      <c r="W6029" s="2">
        <v>1560</v>
      </c>
    </row>
    <row r="6030" spans="1:23" x14ac:dyDescent="0.35">
      <c r="A6030" s="2">
        <v>4352210</v>
      </c>
      <c r="B6030" s="2" t="s">
        <v>2332</v>
      </c>
      <c r="C6030" s="2" t="s">
        <v>97</v>
      </c>
      <c r="D6030" s="2" t="s">
        <v>886</v>
      </c>
      <c r="E6030" s="2">
        <v>34098767</v>
      </c>
      <c r="F6030" s="2">
        <v>1</v>
      </c>
      <c r="G6030" s="2">
        <v>5912156</v>
      </c>
      <c r="H6030" s="2">
        <v>0</v>
      </c>
      <c r="I6030" s="2">
        <v>5912156</v>
      </c>
      <c r="J6030" s="2">
        <v>2.9326573597221268E-6</v>
      </c>
      <c r="K6030" s="2">
        <v>5.767568886883228</v>
      </c>
      <c r="L6030" s="2" t="s">
        <v>815</v>
      </c>
      <c r="M6030" s="58">
        <v>2.5914158412214778</v>
      </c>
      <c r="N6030" s="2">
        <v>2197523</v>
      </c>
      <c r="O6030" s="2">
        <v>4436756</v>
      </c>
      <c r="P6030" s="2">
        <v>794922</v>
      </c>
      <c r="Q6030" s="2">
        <v>2328224</v>
      </c>
      <c r="R6030" s="2">
        <v>1155270</v>
      </c>
      <c r="S6030" s="2">
        <v>849606</v>
      </c>
      <c r="T6030" s="2">
        <v>321734</v>
      </c>
      <c r="U6030" s="2">
        <v>381816</v>
      </c>
      <c r="V6030" s="2">
        <v>176553</v>
      </c>
      <c r="W6030" s="2">
        <v>515950</v>
      </c>
    </row>
    <row r="6031" spans="1:23" x14ac:dyDescent="0.35">
      <c r="A6031" s="2">
        <v>4116120</v>
      </c>
      <c r="B6031" s="2" t="s">
        <v>2332</v>
      </c>
      <c r="C6031" s="2" t="s">
        <v>97</v>
      </c>
      <c r="D6031" s="2" t="s">
        <v>886</v>
      </c>
      <c r="E6031" s="2">
        <v>1113460</v>
      </c>
      <c r="F6031" s="2">
        <v>1</v>
      </c>
      <c r="G6031" s="2">
        <v>200952</v>
      </c>
      <c r="H6031" s="46">
        <v>0</v>
      </c>
      <c r="I6031" s="2">
        <v>200952</v>
      </c>
      <c r="J6031" s="2">
        <v>8.9810141361162504E-5</v>
      </c>
      <c r="K6031" s="2">
        <v>5.5409251960667234</v>
      </c>
      <c r="L6031" s="2" t="s">
        <v>815</v>
      </c>
      <c r="M6031" s="58">
        <v>4.4669729003269616</v>
      </c>
      <c r="N6031" s="2">
        <v>154234</v>
      </c>
      <c r="O6031" s="2">
        <v>89368</v>
      </c>
      <c r="P6031" s="2">
        <v>3654</v>
      </c>
      <c r="Q6031" s="2">
        <v>1268</v>
      </c>
      <c r="R6031" s="2">
        <v>480</v>
      </c>
      <c r="S6031" s="2">
        <v>72</v>
      </c>
      <c r="T6031" s="2">
        <v>70</v>
      </c>
      <c r="U6031" s="2">
        <v>24</v>
      </c>
      <c r="V6031" s="2">
        <v>45</v>
      </c>
      <c r="W6031" s="2">
        <v>50</v>
      </c>
    </row>
    <row r="6032" spans="1:23" x14ac:dyDescent="0.35">
      <c r="A6032" s="2">
        <v>3894068</v>
      </c>
      <c r="B6032" s="2" t="s">
        <v>2332</v>
      </c>
      <c r="C6032" s="2" t="s">
        <v>97</v>
      </c>
      <c r="D6032" s="2" t="s">
        <v>886</v>
      </c>
      <c r="E6032" s="2">
        <v>6243177</v>
      </c>
      <c r="F6032" s="2">
        <v>25980</v>
      </c>
      <c r="G6032" s="2">
        <v>1141327</v>
      </c>
      <c r="H6032" s="46">
        <v>0</v>
      </c>
      <c r="I6032" s="2">
        <v>1141327</v>
      </c>
      <c r="J6032" s="2">
        <v>0.41613428547676917</v>
      </c>
      <c r="K6032" s="2">
        <v>5.4701036600378332</v>
      </c>
      <c r="L6032" s="2" t="s">
        <v>815</v>
      </c>
      <c r="M6032" s="58">
        <v>3.341096895484911</v>
      </c>
      <c r="N6032" s="2">
        <v>609314</v>
      </c>
      <c r="O6032" s="2">
        <v>850932</v>
      </c>
      <c r="P6032" s="2">
        <v>59790</v>
      </c>
      <c r="Q6032" s="2">
        <v>339476</v>
      </c>
      <c r="R6032" s="2">
        <v>2015</v>
      </c>
      <c r="S6032" s="2">
        <v>3882</v>
      </c>
      <c r="T6032" s="2">
        <v>504</v>
      </c>
      <c r="U6032" s="2">
        <v>1664</v>
      </c>
      <c r="V6032" s="2">
        <v>324</v>
      </c>
      <c r="W6032" s="2">
        <v>700</v>
      </c>
    </row>
    <row r="6033" spans="1:23" x14ac:dyDescent="0.35">
      <c r="A6033" s="2">
        <v>3922395</v>
      </c>
      <c r="B6033" s="2" t="s">
        <v>2332</v>
      </c>
      <c r="C6033" s="2" t="s">
        <v>97</v>
      </c>
      <c r="D6033" s="2" t="s">
        <v>886</v>
      </c>
      <c r="E6033" s="2">
        <v>1174665</v>
      </c>
      <c r="F6033" s="2">
        <v>0</v>
      </c>
      <c r="G6033" s="2">
        <v>215292</v>
      </c>
      <c r="H6033" s="46">
        <v>0</v>
      </c>
      <c r="I6033" s="2">
        <v>215292</v>
      </c>
      <c r="J6033" s="2">
        <v>0</v>
      </c>
      <c r="K6033" s="2">
        <v>5.4561479293238948</v>
      </c>
      <c r="L6033" s="2" t="s">
        <v>815</v>
      </c>
      <c r="M6033" s="58">
        <v>4.2983621314246818</v>
      </c>
      <c r="N6033" s="2">
        <v>160303</v>
      </c>
      <c r="O6033" s="2">
        <v>104164</v>
      </c>
      <c r="P6033" s="2">
        <v>4740</v>
      </c>
      <c r="Q6033" s="2">
        <v>3644</v>
      </c>
      <c r="R6033" s="2">
        <v>245</v>
      </c>
      <c r="S6033" s="2">
        <v>102</v>
      </c>
      <c r="T6033" s="2">
        <v>21</v>
      </c>
      <c r="U6033" s="2">
        <v>32</v>
      </c>
      <c r="V6033" s="2">
        <v>9</v>
      </c>
      <c r="W6033" s="2">
        <v>22</v>
      </c>
    </row>
    <row r="6034" spans="1:23" x14ac:dyDescent="0.35">
      <c r="A6034" s="2">
        <v>3948331</v>
      </c>
      <c r="B6034" s="2" t="s">
        <v>2332</v>
      </c>
      <c r="C6034" s="2" t="s">
        <v>97</v>
      </c>
      <c r="D6034" s="2" t="s">
        <v>886</v>
      </c>
      <c r="E6034" s="2">
        <v>1051601</v>
      </c>
      <c r="F6034" s="2">
        <v>0</v>
      </c>
      <c r="G6034" s="2">
        <v>192913</v>
      </c>
      <c r="H6034" s="46">
        <v>0</v>
      </c>
      <c r="I6034" s="2">
        <v>192913</v>
      </c>
      <c r="J6034" s="2">
        <v>0</v>
      </c>
      <c r="K6034" s="2">
        <v>5.4511671064158458</v>
      </c>
      <c r="L6034" s="2" t="s">
        <v>815</v>
      </c>
      <c r="M6034" s="58">
        <v>4.3350331022087376</v>
      </c>
      <c r="N6034" s="2">
        <v>145006</v>
      </c>
      <c r="O6034" s="2">
        <v>90922</v>
      </c>
      <c r="P6034" s="2">
        <v>5703</v>
      </c>
      <c r="Q6034" s="2">
        <v>740</v>
      </c>
      <c r="R6034" s="2">
        <v>125</v>
      </c>
      <c r="S6034" s="2">
        <v>48</v>
      </c>
      <c r="T6034" s="2">
        <v>7</v>
      </c>
      <c r="U6034" s="2">
        <v>8</v>
      </c>
      <c r="V6034" s="2">
        <v>11</v>
      </c>
      <c r="W6034" s="2">
        <v>12</v>
      </c>
    </row>
    <row r="6035" spans="1:23" x14ac:dyDescent="0.35">
      <c r="A6035" s="2">
        <v>3893781</v>
      </c>
      <c r="B6035" s="2" t="s">
        <v>2332</v>
      </c>
      <c r="C6035" s="2" t="s">
        <v>97</v>
      </c>
      <c r="D6035" s="2" t="s">
        <v>886</v>
      </c>
      <c r="E6035" s="2">
        <v>1084000</v>
      </c>
      <c r="F6035" s="2">
        <v>0</v>
      </c>
      <c r="G6035" s="2">
        <v>201525</v>
      </c>
      <c r="H6035" s="46">
        <v>0</v>
      </c>
      <c r="I6035" s="2">
        <v>201525</v>
      </c>
      <c r="J6035" s="2">
        <v>0</v>
      </c>
      <c r="K6035" s="2">
        <v>5.3789852375635778</v>
      </c>
      <c r="L6035" s="2" t="s">
        <v>815</v>
      </c>
      <c r="M6035" s="58">
        <v>4.3055340411249992</v>
      </c>
      <c r="N6035" s="2">
        <v>152945</v>
      </c>
      <c r="O6035" s="2">
        <v>92450</v>
      </c>
      <c r="P6035" s="2">
        <v>5316</v>
      </c>
      <c r="Q6035" s="2">
        <v>752</v>
      </c>
      <c r="R6035" s="2">
        <v>195</v>
      </c>
      <c r="S6035" s="2">
        <v>60</v>
      </c>
      <c r="T6035" s="2">
        <v>14</v>
      </c>
      <c r="U6035" s="2">
        <v>16</v>
      </c>
      <c r="V6035" s="2">
        <v>9</v>
      </c>
      <c r="W6035" s="2">
        <v>12</v>
      </c>
    </row>
    <row r="6036" spans="1:23" x14ac:dyDescent="0.35">
      <c r="A6036" s="2">
        <v>4335916</v>
      </c>
      <c r="B6036" s="2" t="s">
        <v>2332</v>
      </c>
      <c r="C6036" s="2" t="s">
        <v>97</v>
      </c>
      <c r="D6036" s="2" t="s">
        <v>886</v>
      </c>
      <c r="E6036" s="2">
        <v>40817169</v>
      </c>
      <c r="F6036" s="2">
        <v>0</v>
      </c>
      <c r="G6036" s="2">
        <v>7596201</v>
      </c>
      <c r="H6036" s="2">
        <v>0</v>
      </c>
      <c r="I6036" s="2">
        <v>7596201</v>
      </c>
      <c r="J6036" s="2">
        <v>0</v>
      </c>
      <c r="K6036" s="2">
        <v>5.3733661076108969</v>
      </c>
      <c r="L6036" s="2" t="s">
        <v>815</v>
      </c>
      <c r="M6036" s="58">
        <v>2.3008103280967762</v>
      </c>
      <c r="N6036" s="2">
        <v>3647740</v>
      </c>
      <c r="O6036" s="2">
        <v>3048250</v>
      </c>
      <c r="P6036" s="2">
        <v>1994397</v>
      </c>
      <c r="Q6036" s="2">
        <v>1170992</v>
      </c>
      <c r="R6036" s="2">
        <v>2320170</v>
      </c>
      <c r="S6036" s="2">
        <v>1552386</v>
      </c>
      <c r="T6036" s="2">
        <v>1321404</v>
      </c>
      <c r="U6036" s="2">
        <v>1019600</v>
      </c>
      <c r="V6036" s="2">
        <v>659556</v>
      </c>
      <c r="W6036" s="2">
        <v>1005850</v>
      </c>
    </row>
    <row r="6037" spans="1:23" x14ac:dyDescent="0.35">
      <c r="A6037" s="2">
        <v>3922395</v>
      </c>
      <c r="B6037" s="2" t="s">
        <v>2332</v>
      </c>
      <c r="C6037" s="2" t="s">
        <v>97</v>
      </c>
      <c r="D6037" s="2" t="s">
        <v>886</v>
      </c>
      <c r="E6037" s="2">
        <v>1627943</v>
      </c>
      <c r="F6037" s="2">
        <v>0</v>
      </c>
      <c r="G6037" s="2">
        <v>307195</v>
      </c>
      <c r="H6037" s="46">
        <v>0</v>
      </c>
      <c r="I6037" s="2">
        <v>307195</v>
      </c>
      <c r="J6037" s="2">
        <v>0</v>
      </c>
      <c r="K6037" s="2">
        <v>5.2993798727192827</v>
      </c>
      <c r="L6037" s="2" t="s">
        <v>815</v>
      </c>
      <c r="M6037" s="58">
        <v>1.7472148763168971</v>
      </c>
      <c r="N6037" s="2">
        <v>5756</v>
      </c>
      <c r="O6037" s="2">
        <v>376540</v>
      </c>
      <c r="P6037" s="2">
        <v>4314</v>
      </c>
      <c r="Q6037" s="2">
        <v>246424</v>
      </c>
      <c r="R6037" s="2">
        <v>5080</v>
      </c>
      <c r="S6037" s="2">
        <v>207282</v>
      </c>
      <c r="T6037" s="2">
        <v>2177</v>
      </c>
      <c r="U6037" s="2">
        <v>59896</v>
      </c>
      <c r="V6037" s="2">
        <v>927</v>
      </c>
      <c r="W6037" s="2">
        <v>23340</v>
      </c>
    </row>
    <row r="6038" spans="1:23" x14ac:dyDescent="0.35">
      <c r="A6038" s="2">
        <v>3893784</v>
      </c>
      <c r="B6038" s="2" t="s">
        <v>2332</v>
      </c>
      <c r="C6038" s="2" t="s">
        <v>97</v>
      </c>
      <c r="D6038" s="2" t="s">
        <v>886</v>
      </c>
      <c r="E6038" s="2">
        <v>4554047</v>
      </c>
      <c r="F6038" s="2">
        <v>0</v>
      </c>
      <c r="G6038" s="2">
        <v>862312</v>
      </c>
      <c r="H6038" s="46">
        <v>0</v>
      </c>
      <c r="I6038" s="2">
        <v>862312</v>
      </c>
      <c r="J6038" s="2">
        <v>0</v>
      </c>
      <c r="K6038" s="2">
        <v>5.2812056425052649</v>
      </c>
      <c r="L6038" s="2" t="s">
        <v>815</v>
      </c>
      <c r="M6038" s="58">
        <v>3.743617461156465</v>
      </c>
      <c r="N6038" s="2">
        <v>528712</v>
      </c>
      <c r="O6038" s="2">
        <v>625636</v>
      </c>
      <c r="P6038" s="2">
        <v>56958</v>
      </c>
      <c r="Q6038" s="2">
        <v>2756</v>
      </c>
      <c r="R6038" s="2">
        <v>1350</v>
      </c>
      <c r="S6038" s="2">
        <v>600</v>
      </c>
      <c r="T6038" s="2">
        <v>315</v>
      </c>
      <c r="U6038" s="2">
        <v>72</v>
      </c>
      <c r="V6038" s="2">
        <v>54</v>
      </c>
      <c r="W6038" s="2">
        <v>30</v>
      </c>
    </row>
    <row r="6039" spans="1:23" x14ac:dyDescent="0.35">
      <c r="A6039" s="2">
        <v>4313231</v>
      </c>
      <c r="B6039" s="2" t="s">
        <v>2332</v>
      </c>
      <c r="C6039" s="2" t="s">
        <v>97</v>
      </c>
      <c r="D6039" s="2" t="s">
        <v>886</v>
      </c>
      <c r="E6039" s="2">
        <v>3112011</v>
      </c>
      <c r="F6039" s="2">
        <v>1</v>
      </c>
      <c r="G6039" s="2">
        <v>594616</v>
      </c>
      <c r="H6039" s="2">
        <v>0</v>
      </c>
      <c r="I6039" s="2">
        <v>594616</v>
      </c>
      <c r="J6039" s="2">
        <v>3.2133562509901152E-5</v>
      </c>
      <c r="K6039" s="2">
        <v>5.2336482704804448</v>
      </c>
      <c r="L6039" s="2" t="s">
        <v>815</v>
      </c>
      <c r="M6039" s="58">
        <v>3.3127045816713978</v>
      </c>
      <c r="N6039" s="2">
        <v>372462</v>
      </c>
      <c r="O6039" s="2">
        <v>332974</v>
      </c>
      <c r="P6039" s="2">
        <v>35496</v>
      </c>
      <c r="Q6039" s="2">
        <v>127204</v>
      </c>
      <c r="R6039" s="2">
        <v>38485</v>
      </c>
      <c r="S6039" s="2">
        <v>3354</v>
      </c>
      <c r="T6039" s="2">
        <v>1001</v>
      </c>
      <c r="U6039" s="2">
        <v>26600</v>
      </c>
      <c r="V6039" s="2">
        <v>1611</v>
      </c>
      <c r="W6039" s="2">
        <v>230</v>
      </c>
    </row>
    <row r="6040" spans="1:23" x14ac:dyDescent="0.35">
      <c r="A6040" s="2">
        <v>3893780</v>
      </c>
      <c r="B6040" s="2" t="s">
        <v>2332</v>
      </c>
      <c r="C6040" s="2" t="s">
        <v>97</v>
      </c>
      <c r="D6040" s="2" t="s">
        <v>886</v>
      </c>
      <c r="E6040" s="2">
        <v>4156704</v>
      </c>
      <c r="F6040" s="2">
        <v>0</v>
      </c>
      <c r="G6040" s="2">
        <v>804200</v>
      </c>
      <c r="H6040" s="46">
        <v>0</v>
      </c>
      <c r="I6040" s="2">
        <v>804200</v>
      </c>
      <c r="J6040" s="2">
        <v>0</v>
      </c>
      <c r="K6040" s="2">
        <v>5.1687440935090772</v>
      </c>
      <c r="L6040" s="2" t="s">
        <v>815</v>
      </c>
      <c r="M6040" s="58">
        <v>3.5889872325875962</v>
      </c>
      <c r="N6040" s="2">
        <v>483548</v>
      </c>
      <c r="O6040" s="2">
        <v>574306</v>
      </c>
      <c r="P6040" s="2">
        <v>94941</v>
      </c>
      <c r="Q6040" s="2">
        <v>3324</v>
      </c>
      <c r="R6040" s="2">
        <v>1085</v>
      </c>
      <c r="S6040" s="2">
        <v>564</v>
      </c>
      <c r="T6040" s="2">
        <v>266</v>
      </c>
      <c r="U6040" s="2">
        <v>64</v>
      </c>
      <c r="V6040" s="2">
        <v>45</v>
      </c>
      <c r="W6040" s="2">
        <v>40</v>
      </c>
    </row>
    <row r="6041" spans="1:23" x14ac:dyDescent="0.35">
      <c r="A6041" s="2">
        <v>4335721</v>
      </c>
      <c r="B6041" s="2" t="s">
        <v>2332</v>
      </c>
      <c r="C6041" s="2" t="s">
        <v>97</v>
      </c>
      <c r="D6041" s="2" t="s">
        <v>886</v>
      </c>
      <c r="E6041" s="2">
        <v>21070226</v>
      </c>
      <c r="F6041" s="2">
        <v>1</v>
      </c>
      <c r="G6041" s="2">
        <v>4176316</v>
      </c>
      <c r="H6041" s="2">
        <v>0</v>
      </c>
      <c r="I6041" s="2">
        <v>4176316</v>
      </c>
      <c r="J6041" s="2">
        <v>4.7460335736313416E-6</v>
      </c>
      <c r="K6041" s="2">
        <v>5.0451704325055866</v>
      </c>
      <c r="L6041" s="2" t="s">
        <v>815</v>
      </c>
      <c r="M6041" s="58">
        <v>2.147994740476697</v>
      </c>
      <c r="N6041" s="2">
        <v>1587822</v>
      </c>
      <c r="O6041" s="2">
        <v>2175866</v>
      </c>
      <c r="P6041" s="2">
        <v>2523363</v>
      </c>
      <c r="Q6041" s="2">
        <v>975284</v>
      </c>
      <c r="R6041" s="2">
        <v>655275</v>
      </c>
      <c r="S6041" s="2">
        <v>1021242</v>
      </c>
      <c r="T6041" s="2">
        <v>363146</v>
      </c>
      <c r="U6041" s="2">
        <v>300736</v>
      </c>
      <c r="V6041" s="2">
        <v>146520</v>
      </c>
      <c r="W6041" s="2">
        <v>60000</v>
      </c>
    </row>
    <row r="6042" spans="1:23" x14ac:dyDescent="0.35">
      <c r="A6042" s="2">
        <v>4335916</v>
      </c>
      <c r="B6042" s="2" t="s">
        <v>2332</v>
      </c>
      <c r="C6042" s="2" t="s">
        <v>97</v>
      </c>
      <c r="D6042" s="2" t="s">
        <v>886</v>
      </c>
      <c r="E6042" s="2">
        <v>2201408</v>
      </c>
      <c r="F6042" s="2">
        <v>2</v>
      </c>
      <c r="G6042" s="2">
        <v>436594</v>
      </c>
      <c r="H6042" s="2">
        <v>0</v>
      </c>
      <c r="I6042" s="2">
        <v>436594</v>
      </c>
      <c r="J6042" s="2">
        <v>9.0850946303456696E-5</v>
      </c>
      <c r="K6042" s="2">
        <v>5.0422314553108842</v>
      </c>
      <c r="L6042" s="2" t="s">
        <v>815</v>
      </c>
      <c r="M6042" s="58">
        <v>2.8486570702443621</v>
      </c>
      <c r="N6042" s="2">
        <v>301882</v>
      </c>
      <c r="O6042" s="2">
        <v>143694</v>
      </c>
      <c r="P6042" s="2">
        <v>28890</v>
      </c>
      <c r="Q6042" s="2">
        <v>20500</v>
      </c>
      <c r="R6042" s="2">
        <v>86000</v>
      </c>
      <c r="S6042" s="2">
        <v>61434</v>
      </c>
      <c r="T6042" s="2">
        <v>40901</v>
      </c>
      <c r="U6042" s="2">
        <v>16744</v>
      </c>
      <c r="V6042" s="2">
        <v>20133</v>
      </c>
      <c r="W6042" s="2">
        <v>52610</v>
      </c>
    </row>
    <row r="6043" spans="1:23" x14ac:dyDescent="0.35">
      <c r="A6043" s="2">
        <v>3894068</v>
      </c>
      <c r="B6043" s="2" t="s">
        <v>2332</v>
      </c>
      <c r="C6043" s="2" t="s">
        <v>97</v>
      </c>
      <c r="D6043" s="2" t="s">
        <v>886</v>
      </c>
      <c r="E6043" s="2">
        <v>6162906</v>
      </c>
      <c r="F6043" s="2">
        <v>0</v>
      </c>
      <c r="G6043" s="2">
        <v>1237369</v>
      </c>
      <c r="H6043" s="46">
        <v>0</v>
      </c>
      <c r="I6043" s="2">
        <v>1237369</v>
      </c>
      <c r="J6043" s="2">
        <v>0</v>
      </c>
      <c r="K6043" s="2">
        <v>4.9806533055216349</v>
      </c>
      <c r="L6043" s="2" t="s">
        <v>815</v>
      </c>
      <c r="M6043" s="58">
        <v>3.542952704912897</v>
      </c>
      <c r="N6043" s="2">
        <v>751950</v>
      </c>
      <c r="O6043" s="2">
        <v>945574</v>
      </c>
      <c r="P6043" s="2">
        <v>25560</v>
      </c>
      <c r="Q6043" s="2">
        <v>6816</v>
      </c>
      <c r="R6043" s="2">
        <v>4105</v>
      </c>
      <c r="S6043" s="2">
        <v>2640</v>
      </c>
      <c r="T6043" s="2">
        <v>1225</v>
      </c>
      <c r="U6043" s="2">
        <v>832</v>
      </c>
      <c r="V6043" s="2">
        <v>531</v>
      </c>
      <c r="W6043" s="2">
        <v>250</v>
      </c>
    </row>
    <row r="6044" spans="1:23" x14ac:dyDescent="0.35">
      <c r="A6044" s="2">
        <v>4335854</v>
      </c>
      <c r="B6044" s="2" t="s">
        <v>3253</v>
      </c>
      <c r="C6044" s="2" t="s">
        <v>97</v>
      </c>
      <c r="D6044" s="2" t="s">
        <v>886</v>
      </c>
      <c r="E6044" s="2">
        <v>601587</v>
      </c>
      <c r="F6044" s="2">
        <v>1</v>
      </c>
      <c r="G6044" s="2">
        <v>121775</v>
      </c>
      <c r="H6044" s="2">
        <v>0</v>
      </c>
      <c r="I6044" s="2">
        <v>121775</v>
      </c>
      <c r="J6044" s="2">
        <v>1.6622699626155489E-4</v>
      </c>
      <c r="K6044" s="2">
        <v>4.9401519195237116</v>
      </c>
      <c r="L6044" s="2" t="s">
        <v>815</v>
      </c>
      <c r="M6044" s="58">
        <v>3.0814743862273151</v>
      </c>
      <c r="N6044" s="2">
        <v>67915</v>
      </c>
      <c r="O6044" s="2">
        <v>81604</v>
      </c>
      <c r="P6044" s="2">
        <v>24756</v>
      </c>
      <c r="Q6044" s="2">
        <v>14552</v>
      </c>
      <c r="R6044" s="2">
        <v>1150</v>
      </c>
      <c r="S6044" s="2">
        <v>4524</v>
      </c>
      <c r="T6044" s="2">
        <v>245</v>
      </c>
      <c r="U6044" s="2">
        <v>280</v>
      </c>
      <c r="V6044" s="2">
        <v>171</v>
      </c>
      <c r="W6044" s="2">
        <v>30</v>
      </c>
    </row>
    <row r="6045" spans="1:23" x14ac:dyDescent="0.35">
      <c r="A6045" s="2">
        <v>4341306</v>
      </c>
      <c r="B6045" s="2" t="s">
        <v>2332</v>
      </c>
      <c r="C6045" s="2" t="s">
        <v>97</v>
      </c>
      <c r="D6045" s="2" t="s">
        <v>886</v>
      </c>
      <c r="E6045" s="2">
        <v>5528373</v>
      </c>
      <c r="F6045" s="2">
        <v>0</v>
      </c>
      <c r="G6045" s="2">
        <v>1142801</v>
      </c>
      <c r="H6045" s="2">
        <v>0</v>
      </c>
      <c r="I6045" s="2">
        <v>1142801</v>
      </c>
      <c r="J6045" s="2">
        <v>0</v>
      </c>
      <c r="K6045" s="2">
        <v>4.8375640203324988</v>
      </c>
      <c r="L6045" s="2" t="s">
        <v>815</v>
      </c>
      <c r="M6045" s="58">
        <v>2.7948798707404721</v>
      </c>
      <c r="N6045" s="2">
        <v>654469</v>
      </c>
      <c r="O6045" s="2">
        <v>624022</v>
      </c>
      <c r="P6045" s="2">
        <v>229137</v>
      </c>
      <c r="Q6045" s="2">
        <v>240760</v>
      </c>
      <c r="R6045" s="2">
        <v>47995</v>
      </c>
      <c r="S6045" s="2">
        <v>76566</v>
      </c>
      <c r="T6045" s="2">
        <v>24192</v>
      </c>
      <c r="U6045" s="2">
        <v>42384</v>
      </c>
      <c r="V6045" s="2">
        <v>13041</v>
      </c>
      <c r="W6045" s="2">
        <v>25470</v>
      </c>
    </row>
    <row r="6046" spans="1:23" x14ac:dyDescent="0.35">
      <c r="A6046" s="2">
        <v>4050733</v>
      </c>
      <c r="B6046" s="2" t="s">
        <v>2332</v>
      </c>
      <c r="C6046" s="2" t="s">
        <v>97</v>
      </c>
      <c r="D6046" s="2" t="s">
        <v>886</v>
      </c>
      <c r="E6046" s="2">
        <v>4987954</v>
      </c>
      <c r="F6046" s="2">
        <v>0</v>
      </c>
      <c r="G6046" s="2">
        <v>1036099</v>
      </c>
      <c r="H6046" s="46">
        <v>0</v>
      </c>
      <c r="I6046" s="2">
        <v>1036099</v>
      </c>
      <c r="J6046" s="2">
        <v>0</v>
      </c>
      <c r="K6046" s="2">
        <v>4.8141673720368416</v>
      </c>
      <c r="L6046" s="2" t="s">
        <v>815</v>
      </c>
      <c r="M6046" s="58">
        <v>3.1511630918830269</v>
      </c>
      <c r="N6046" s="2">
        <v>623569</v>
      </c>
      <c r="O6046" s="2">
        <v>652016</v>
      </c>
      <c r="P6046" s="2">
        <v>156717</v>
      </c>
      <c r="Q6046" s="2">
        <v>107672</v>
      </c>
      <c r="R6046" s="2">
        <v>3230</v>
      </c>
      <c r="S6046" s="2">
        <v>4302</v>
      </c>
      <c r="T6046" s="2">
        <v>3150</v>
      </c>
      <c r="U6046" s="2">
        <v>31200</v>
      </c>
      <c r="V6046" s="2">
        <v>567</v>
      </c>
      <c r="W6046" s="2">
        <v>470</v>
      </c>
    </row>
    <row r="6047" spans="1:23" x14ac:dyDescent="0.35">
      <c r="A6047" s="2">
        <v>3999129</v>
      </c>
      <c r="B6047" s="2" t="s">
        <v>2332</v>
      </c>
      <c r="C6047" s="2" t="s">
        <v>97</v>
      </c>
      <c r="D6047" s="2" t="s">
        <v>886</v>
      </c>
      <c r="E6047" s="2">
        <v>3972050</v>
      </c>
      <c r="F6047" s="2">
        <v>0</v>
      </c>
      <c r="G6047" s="2">
        <v>835201</v>
      </c>
      <c r="H6047" s="46">
        <v>0</v>
      </c>
      <c r="I6047" s="2">
        <v>835201</v>
      </c>
      <c r="J6047" s="2">
        <v>0</v>
      </c>
      <c r="K6047" s="2">
        <v>4.7558012981306286</v>
      </c>
      <c r="L6047" s="2" t="s">
        <v>815</v>
      </c>
      <c r="M6047" s="58">
        <v>3.3079604082431469</v>
      </c>
      <c r="N6047" s="2">
        <v>520833</v>
      </c>
      <c r="O6047" s="2">
        <v>525372</v>
      </c>
      <c r="P6047" s="2">
        <v>150336</v>
      </c>
      <c r="Q6047" s="2">
        <v>2332</v>
      </c>
      <c r="R6047" s="2">
        <v>1040</v>
      </c>
      <c r="S6047" s="2">
        <v>504</v>
      </c>
      <c r="T6047" s="2">
        <v>238</v>
      </c>
      <c r="U6047" s="2">
        <v>72</v>
      </c>
      <c r="V6047" s="2">
        <v>18</v>
      </c>
      <c r="W6047" s="2">
        <v>10</v>
      </c>
    </row>
    <row r="6048" spans="1:23" x14ac:dyDescent="0.35">
      <c r="A6048" s="2">
        <v>3893780</v>
      </c>
      <c r="B6048" s="2" t="s">
        <v>2332</v>
      </c>
      <c r="C6048" s="2" t="s">
        <v>97</v>
      </c>
      <c r="D6048" s="2" t="s">
        <v>886</v>
      </c>
      <c r="E6048" s="2">
        <v>4552748</v>
      </c>
      <c r="F6048" s="2">
        <v>1</v>
      </c>
      <c r="G6048" s="2">
        <v>962340</v>
      </c>
      <c r="H6048" s="46">
        <v>0</v>
      </c>
      <c r="I6048" s="2">
        <v>962340</v>
      </c>
      <c r="J6048" s="2">
        <v>2.19647562307424E-5</v>
      </c>
      <c r="K6048" s="2">
        <v>4.730914229897957</v>
      </c>
      <c r="L6048" s="2" t="s">
        <v>815</v>
      </c>
      <c r="M6048" s="58">
        <v>3.3309345570116649</v>
      </c>
      <c r="N6048" s="2">
        <v>607812</v>
      </c>
      <c r="O6048" s="2">
        <v>648396</v>
      </c>
      <c r="P6048" s="2">
        <v>40065</v>
      </c>
      <c r="Q6048" s="2">
        <v>12036</v>
      </c>
      <c r="R6048" s="2">
        <v>4500</v>
      </c>
      <c r="S6048" s="2">
        <v>24024</v>
      </c>
      <c r="T6048" s="2">
        <v>13951</v>
      </c>
      <c r="U6048" s="2">
        <v>3888</v>
      </c>
      <c r="V6048" s="2">
        <v>10116</v>
      </c>
      <c r="W6048" s="2">
        <v>2020</v>
      </c>
    </row>
    <row r="6049" spans="1:23" x14ac:dyDescent="0.35">
      <c r="A6049" s="2">
        <v>4313231</v>
      </c>
      <c r="B6049" s="2" t="s">
        <v>2332</v>
      </c>
      <c r="C6049" s="2" t="s">
        <v>97</v>
      </c>
      <c r="D6049" s="2" t="s">
        <v>886</v>
      </c>
      <c r="E6049" s="2">
        <v>1483424</v>
      </c>
      <c r="F6049" s="2">
        <v>0</v>
      </c>
      <c r="G6049" s="2">
        <v>314748</v>
      </c>
      <c r="H6049" s="2">
        <v>0</v>
      </c>
      <c r="I6049" s="2">
        <v>314748</v>
      </c>
      <c r="J6049" s="2">
        <v>0</v>
      </c>
      <c r="K6049" s="2">
        <v>4.7130529820681941</v>
      </c>
      <c r="L6049" s="2" t="s">
        <v>815</v>
      </c>
      <c r="M6049" s="58">
        <v>3.1857470513954871</v>
      </c>
      <c r="N6049" s="2">
        <v>174986</v>
      </c>
      <c r="O6049" s="2">
        <v>265580</v>
      </c>
      <c r="P6049" s="2">
        <v>6075</v>
      </c>
      <c r="Q6049" s="2">
        <v>18560</v>
      </c>
      <c r="R6049" s="2">
        <v>40</v>
      </c>
      <c r="S6049" s="2">
        <v>270</v>
      </c>
      <c r="T6049" s="2">
        <v>14</v>
      </c>
      <c r="U6049" s="2">
        <v>80</v>
      </c>
      <c r="V6049" s="2">
        <v>9</v>
      </c>
      <c r="W6049" s="2">
        <v>30</v>
      </c>
    </row>
    <row r="6050" spans="1:23" x14ac:dyDescent="0.35">
      <c r="A6050" s="2">
        <v>3948331</v>
      </c>
      <c r="B6050" s="2" t="s">
        <v>2332</v>
      </c>
      <c r="C6050" s="2" t="s">
        <v>97</v>
      </c>
      <c r="D6050" s="2" t="s">
        <v>886</v>
      </c>
      <c r="E6050" s="2">
        <v>867658</v>
      </c>
      <c r="F6050" s="2">
        <v>0</v>
      </c>
      <c r="G6050" s="2">
        <v>188147</v>
      </c>
      <c r="H6050" s="46">
        <v>0</v>
      </c>
      <c r="I6050" s="2">
        <v>188147</v>
      </c>
      <c r="J6050" s="2">
        <v>0</v>
      </c>
      <c r="K6050" s="2">
        <v>4.6115962518668914</v>
      </c>
      <c r="L6050" s="2" t="s">
        <v>815</v>
      </c>
      <c r="M6050" s="58">
        <v>2.432799663535679</v>
      </c>
      <c r="N6050" s="2">
        <v>97308</v>
      </c>
      <c r="O6050" s="2">
        <v>110516</v>
      </c>
      <c r="P6050" s="2">
        <v>21498</v>
      </c>
      <c r="Q6050" s="2">
        <v>70260</v>
      </c>
      <c r="R6050" s="2">
        <v>24960</v>
      </c>
      <c r="S6050" s="2">
        <v>30636</v>
      </c>
      <c r="T6050" s="2">
        <v>665</v>
      </c>
      <c r="U6050" s="2">
        <v>320</v>
      </c>
      <c r="V6050" s="2">
        <v>297</v>
      </c>
      <c r="W6050" s="2">
        <v>190</v>
      </c>
    </row>
    <row r="6051" spans="1:23" x14ac:dyDescent="0.35">
      <c r="A6051">
        <v>4335721</v>
      </c>
      <c r="B6051" t="s">
        <v>2332</v>
      </c>
      <c r="C6051" t="s">
        <v>97</v>
      </c>
      <c r="D6051" t="s">
        <v>886</v>
      </c>
      <c r="E6051">
        <v>9308170</v>
      </c>
      <c r="F6051">
        <v>0</v>
      </c>
      <c r="G6051">
        <v>2030503</v>
      </c>
      <c r="H6051">
        <v>0</v>
      </c>
      <c r="I6051">
        <v>2030503</v>
      </c>
      <c r="J6051">
        <v>0</v>
      </c>
      <c r="K6051">
        <v>4.5841695382868188</v>
      </c>
      <c r="L6051" t="s">
        <v>815</v>
      </c>
      <c r="M6051">
        <v>3.3846278595456001</v>
      </c>
      <c r="N6051">
        <v>1605130</v>
      </c>
      <c r="O6051">
        <v>563042</v>
      </c>
      <c r="P6051">
        <v>207477</v>
      </c>
      <c r="Q6051">
        <v>135600</v>
      </c>
      <c r="R6051">
        <v>90790</v>
      </c>
      <c r="S6051">
        <v>59532</v>
      </c>
      <c r="T6051">
        <v>38017</v>
      </c>
      <c r="U6051">
        <v>24568</v>
      </c>
      <c r="V6051">
        <v>15885</v>
      </c>
      <c r="W6051">
        <v>10090</v>
      </c>
    </row>
    <row r="6052" spans="1:23" x14ac:dyDescent="0.35">
      <c r="A6052" s="2">
        <v>3911375</v>
      </c>
      <c r="B6052" s="2" t="s">
        <v>2332</v>
      </c>
      <c r="C6052" s="2" t="s">
        <v>97</v>
      </c>
      <c r="D6052" s="2" t="s">
        <v>886</v>
      </c>
      <c r="E6052" s="2">
        <v>9914455</v>
      </c>
      <c r="F6052" s="2">
        <v>0</v>
      </c>
      <c r="G6052" s="2">
        <v>2167419</v>
      </c>
      <c r="H6052" s="2">
        <v>0</v>
      </c>
      <c r="I6052" s="2">
        <v>2167419</v>
      </c>
      <c r="J6052" s="2">
        <v>0</v>
      </c>
      <c r="K6052" s="2">
        <v>4.5743139651354907</v>
      </c>
      <c r="L6052" s="2" t="s">
        <v>815</v>
      </c>
      <c r="M6052" s="58">
        <v>3.837207907211484</v>
      </c>
      <c r="N6052" s="2">
        <v>1848078</v>
      </c>
      <c r="O6052" s="2">
        <v>485686</v>
      </c>
      <c r="P6052" s="2">
        <v>164298</v>
      </c>
      <c r="Q6052" s="2">
        <v>75760</v>
      </c>
      <c r="R6052" s="2">
        <v>3635</v>
      </c>
      <c r="S6052" s="2">
        <v>3270</v>
      </c>
      <c r="T6052" s="2">
        <v>1043</v>
      </c>
      <c r="U6052" s="2">
        <v>1176</v>
      </c>
      <c r="V6052" s="2">
        <v>342</v>
      </c>
      <c r="W6052" s="2">
        <v>480</v>
      </c>
    </row>
    <row r="6053" spans="1:23" x14ac:dyDescent="0.35">
      <c r="A6053" s="2">
        <v>4335775</v>
      </c>
      <c r="B6053" s="2" t="s">
        <v>3253</v>
      </c>
      <c r="C6053" s="2" t="s">
        <v>97</v>
      </c>
      <c r="D6053" s="2" t="s">
        <v>886</v>
      </c>
      <c r="E6053" s="2">
        <v>866388</v>
      </c>
      <c r="F6053" s="2">
        <v>0</v>
      </c>
      <c r="G6053" s="2">
        <v>189417</v>
      </c>
      <c r="H6053" s="2">
        <v>0</v>
      </c>
      <c r="I6053" s="2">
        <v>189417</v>
      </c>
      <c r="J6053" s="2">
        <v>0</v>
      </c>
      <c r="K6053" s="2">
        <v>4.5739717132041999</v>
      </c>
      <c r="L6053" s="2" t="s">
        <v>815</v>
      </c>
      <c r="M6053" s="58">
        <v>4.3816276576376101</v>
      </c>
      <c r="N6053" s="2">
        <v>180960</v>
      </c>
      <c r="O6053" s="2">
        <v>16224</v>
      </c>
      <c r="P6053" s="2">
        <v>330</v>
      </c>
      <c r="Q6053" s="2">
        <v>76</v>
      </c>
      <c r="R6053" s="2">
        <v>30</v>
      </c>
      <c r="S6053" s="2">
        <v>40</v>
      </c>
      <c r="T6053" s="2">
        <v>27</v>
      </c>
      <c r="U6053" s="2">
        <v>20</v>
      </c>
      <c r="V6053" s="2">
        <v>12</v>
      </c>
      <c r="W6053" s="2">
        <v>13</v>
      </c>
    </row>
    <row r="6054" spans="1:23" x14ac:dyDescent="0.35">
      <c r="A6054" s="2">
        <v>3893781</v>
      </c>
      <c r="B6054" s="2" t="s">
        <v>2332</v>
      </c>
      <c r="C6054" s="2" t="s">
        <v>97</v>
      </c>
      <c r="D6054" s="2" t="s">
        <v>886</v>
      </c>
      <c r="E6054" s="2">
        <v>721236</v>
      </c>
      <c r="F6054" s="2">
        <v>0</v>
      </c>
      <c r="G6054" s="2">
        <v>158675</v>
      </c>
      <c r="H6054" s="46">
        <v>0</v>
      </c>
      <c r="I6054" s="2">
        <v>158675</v>
      </c>
      <c r="J6054" s="2">
        <v>0</v>
      </c>
      <c r="K6054" s="2">
        <v>4.545366314794391</v>
      </c>
      <c r="L6054" s="2" t="s">
        <v>815</v>
      </c>
      <c r="M6054" s="58">
        <v>3.0893078959316722</v>
      </c>
      <c r="N6054" s="2">
        <v>96652</v>
      </c>
      <c r="O6054" s="2">
        <v>105722</v>
      </c>
      <c r="P6054" s="2">
        <v>13119</v>
      </c>
      <c r="Q6054" s="2">
        <v>14256</v>
      </c>
      <c r="R6054" s="2">
        <v>1230</v>
      </c>
      <c r="S6054" s="2">
        <v>1944</v>
      </c>
      <c r="T6054" s="2">
        <v>280</v>
      </c>
      <c r="U6054" s="2">
        <v>144</v>
      </c>
      <c r="V6054" s="2">
        <v>45</v>
      </c>
      <c r="W6054" s="2">
        <v>70</v>
      </c>
    </row>
    <row r="6055" spans="1:23" x14ac:dyDescent="0.35">
      <c r="A6055" s="2">
        <v>4353876</v>
      </c>
      <c r="B6055" s="2" t="s">
        <v>2332</v>
      </c>
      <c r="C6055" s="2" t="s">
        <v>97</v>
      </c>
      <c r="D6055" s="2" t="s">
        <v>886</v>
      </c>
      <c r="E6055" s="2">
        <v>1603462</v>
      </c>
      <c r="F6055" s="2">
        <v>3</v>
      </c>
      <c r="G6055" s="2">
        <v>353781</v>
      </c>
      <c r="H6055" s="2">
        <v>0</v>
      </c>
      <c r="I6055" s="2">
        <v>353781</v>
      </c>
      <c r="J6055" s="2">
        <v>1.8709517281981111E-4</v>
      </c>
      <c r="K6055" s="2">
        <v>4.532357588451613</v>
      </c>
      <c r="L6055" s="2" t="s">
        <v>815</v>
      </c>
      <c r="M6055" s="58">
        <v>3.3193091698735802</v>
      </c>
      <c r="N6055" s="2">
        <v>283708</v>
      </c>
      <c r="O6055" s="2">
        <v>95508</v>
      </c>
      <c r="P6055" s="2">
        <v>10563</v>
      </c>
      <c r="Q6055" s="2">
        <v>45128</v>
      </c>
      <c r="R6055" s="2">
        <v>15945</v>
      </c>
      <c r="S6055" s="2">
        <v>5256</v>
      </c>
      <c r="T6055" s="2">
        <v>4263</v>
      </c>
      <c r="U6055" s="2">
        <v>16560</v>
      </c>
      <c r="V6055" s="2">
        <v>5040</v>
      </c>
      <c r="W6055" s="2">
        <v>1100</v>
      </c>
    </row>
    <row r="6056" spans="1:23" x14ac:dyDescent="0.35">
      <c r="A6056" s="2">
        <v>4116120</v>
      </c>
      <c r="B6056" s="2" t="s">
        <v>2332</v>
      </c>
      <c r="C6056" s="2" t="s">
        <v>97</v>
      </c>
      <c r="D6056" s="2" t="s">
        <v>886</v>
      </c>
      <c r="E6056" s="2">
        <v>2317276</v>
      </c>
      <c r="F6056" s="2">
        <v>0</v>
      </c>
      <c r="G6056" s="2">
        <v>518527</v>
      </c>
      <c r="H6056" s="46">
        <v>0</v>
      </c>
      <c r="I6056" s="2">
        <v>518527</v>
      </c>
      <c r="J6056" s="2">
        <v>0</v>
      </c>
      <c r="K6056" s="2">
        <v>4.4689591863104523</v>
      </c>
      <c r="L6056" s="2" t="s">
        <v>815</v>
      </c>
      <c r="M6056" s="58">
        <v>3.3750850224954601</v>
      </c>
      <c r="N6056" s="2">
        <v>364535</v>
      </c>
      <c r="O6056" s="2">
        <v>279776</v>
      </c>
      <c r="P6056" s="2">
        <v>37455</v>
      </c>
      <c r="Q6056" s="2">
        <v>1836</v>
      </c>
      <c r="R6056" s="2">
        <v>1180</v>
      </c>
      <c r="S6056" s="2">
        <v>804</v>
      </c>
      <c r="T6056" s="2">
        <v>371</v>
      </c>
      <c r="U6056" s="2">
        <v>272</v>
      </c>
      <c r="V6056" s="2">
        <v>144</v>
      </c>
      <c r="W6056" s="2">
        <v>210</v>
      </c>
    </row>
    <row r="6057" spans="1:23" x14ac:dyDescent="0.35">
      <c r="A6057" s="2">
        <v>4421819</v>
      </c>
      <c r="B6057" s="2" t="s">
        <v>2332</v>
      </c>
      <c r="C6057" s="2" t="s">
        <v>97</v>
      </c>
      <c r="D6057" s="2" t="s">
        <v>886</v>
      </c>
      <c r="E6057" s="2">
        <v>2168945</v>
      </c>
      <c r="F6057" s="2">
        <v>1</v>
      </c>
      <c r="G6057" s="2">
        <v>488831</v>
      </c>
      <c r="H6057" s="2">
        <v>0</v>
      </c>
      <c r="I6057" s="2">
        <v>488831</v>
      </c>
      <c r="J6057" s="2">
        <v>4.6105364589696832E-5</v>
      </c>
      <c r="K6057" s="2">
        <v>4.4370037906761226</v>
      </c>
      <c r="L6057" s="2" t="s">
        <v>815</v>
      </c>
      <c r="M6057" s="58">
        <v>2.3690439261809479</v>
      </c>
      <c r="N6057" s="2">
        <v>228093</v>
      </c>
      <c r="O6057" s="2">
        <v>391000</v>
      </c>
      <c r="P6057" s="2">
        <v>24057</v>
      </c>
      <c r="Q6057" s="2">
        <v>153108</v>
      </c>
      <c r="R6057" s="2">
        <v>9740</v>
      </c>
      <c r="S6057" s="2">
        <v>59298</v>
      </c>
      <c r="T6057" s="2">
        <v>4662</v>
      </c>
      <c r="U6057" s="2">
        <v>30024</v>
      </c>
      <c r="V6057" s="2">
        <v>2124</v>
      </c>
      <c r="W6057" s="2">
        <v>13430</v>
      </c>
    </row>
    <row r="6058" spans="1:23" x14ac:dyDescent="0.35">
      <c r="A6058" s="2">
        <v>4335822</v>
      </c>
      <c r="B6058" s="2" t="s">
        <v>2332</v>
      </c>
      <c r="C6058" s="2" t="s">
        <v>97</v>
      </c>
      <c r="D6058" s="2" t="s">
        <v>886</v>
      </c>
      <c r="E6058" s="2">
        <v>722612</v>
      </c>
      <c r="F6058" s="2">
        <v>0</v>
      </c>
      <c r="G6058" s="2">
        <v>163690</v>
      </c>
      <c r="H6058" s="2">
        <v>0</v>
      </c>
      <c r="I6058" s="2">
        <v>163690</v>
      </c>
      <c r="J6058" s="2">
        <v>0</v>
      </c>
      <c r="K6058" s="2">
        <v>4.4145152422261589</v>
      </c>
      <c r="L6058" s="2" t="s">
        <v>815</v>
      </c>
      <c r="M6058" s="58">
        <v>4.2565679413774413</v>
      </c>
      <c r="N6058" s="2">
        <v>157399</v>
      </c>
      <c r="O6058" s="2">
        <v>11980</v>
      </c>
      <c r="P6058" s="2">
        <v>234</v>
      </c>
      <c r="Q6058" s="2">
        <v>48</v>
      </c>
      <c r="R6058" s="2">
        <v>35</v>
      </c>
      <c r="S6058" s="2">
        <v>12</v>
      </c>
      <c r="T6058" s="2">
        <v>7</v>
      </c>
      <c r="U6058" s="2">
        <v>18</v>
      </c>
      <c r="V6058" s="2">
        <v>20</v>
      </c>
      <c r="W6058" s="2">
        <v>11</v>
      </c>
    </row>
    <row r="6059" spans="1:23" x14ac:dyDescent="0.35">
      <c r="A6059" s="2">
        <v>4421819</v>
      </c>
      <c r="B6059" s="2" t="s">
        <v>2332</v>
      </c>
      <c r="C6059" s="2" t="s">
        <v>97</v>
      </c>
      <c r="D6059" s="2" t="s">
        <v>886</v>
      </c>
      <c r="E6059" s="2">
        <v>2228689</v>
      </c>
      <c r="F6059" s="2">
        <v>0</v>
      </c>
      <c r="G6059" s="2">
        <v>515494</v>
      </c>
      <c r="H6059" s="2">
        <v>0</v>
      </c>
      <c r="I6059" s="2">
        <v>515494</v>
      </c>
      <c r="J6059" s="2">
        <v>0</v>
      </c>
      <c r="K6059" s="2">
        <v>4.3234043461223601</v>
      </c>
      <c r="L6059" s="2" t="s">
        <v>815</v>
      </c>
      <c r="M6059" s="58">
        <v>2.3061025567267608</v>
      </c>
      <c r="N6059" s="2">
        <v>188908</v>
      </c>
      <c r="O6059" s="2">
        <v>530214</v>
      </c>
      <c r="P6059" s="2">
        <v>57129</v>
      </c>
      <c r="Q6059" s="2">
        <v>130656</v>
      </c>
      <c r="R6059" s="2">
        <v>13835</v>
      </c>
      <c r="S6059" s="2">
        <v>26172</v>
      </c>
      <c r="T6059" s="2">
        <v>4438</v>
      </c>
      <c r="U6059" s="2">
        <v>9848</v>
      </c>
      <c r="V6059" s="2">
        <v>1521</v>
      </c>
      <c r="W6059" s="2">
        <v>3710</v>
      </c>
    </row>
    <row r="6060" spans="1:23" x14ac:dyDescent="0.35">
      <c r="A6060" s="2">
        <v>4335831</v>
      </c>
      <c r="B6060" s="2" t="s">
        <v>3253</v>
      </c>
      <c r="C6060" s="2" t="s">
        <v>97</v>
      </c>
      <c r="D6060" s="2" t="s">
        <v>886</v>
      </c>
      <c r="E6060" s="2">
        <v>844436</v>
      </c>
      <c r="F6060" s="2">
        <v>0</v>
      </c>
      <c r="G6060" s="2">
        <v>196131</v>
      </c>
      <c r="H6060" s="2">
        <v>0</v>
      </c>
      <c r="I6060" s="2">
        <v>196131</v>
      </c>
      <c r="J6060" s="2">
        <v>0</v>
      </c>
      <c r="K6060" s="2">
        <v>4.3054693036796836</v>
      </c>
      <c r="L6060" s="2" t="s">
        <v>815</v>
      </c>
      <c r="M6060" s="58">
        <v>4.1416253862376768</v>
      </c>
      <c r="N6060" s="2">
        <v>188232</v>
      </c>
      <c r="O6060" s="2">
        <v>15136</v>
      </c>
      <c r="P6060" s="2">
        <v>279</v>
      </c>
      <c r="Q6060" s="2">
        <v>84</v>
      </c>
      <c r="R6060" s="2">
        <v>35</v>
      </c>
      <c r="S6060" s="2">
        <v>6</v>
      </c>
      <c r="T6060" s="2">
        <v>32</v>
      </c>
      <c r="U6060" s="2">
        <v>27</v>
      </c>
      <c r="V6060" s="2">
        <v>20</v>
      </c>
      <c r="W6060" s="2">
        <v>39</v>
      </c>
    </row>
    <row r="6061" spans="1:23" x14ac:dyDescent="0.35">
      <c r="A6061" s="2">
        <v>3922395</v>
      </c>
      <c r="B6061" s="2" t="s">
        <v>2332</v>
      </c>
      <c r="C6061" s="2" t="s">
        <v>97</v>
      </c>
      <c r="D6061" s="2" t="s">
        <v>886</v>
      </c>
      <c r="E6061" s="2">
        <v>9103375</v>
      </c>
      <c r="F6061" s="2">
        <v>16</v>
      </c>
      <c r="G6061" s="2">
        <v>2124567</v>
      </c>
      <c r="H6061" s="2">
        <v>0</v>
      </c>
      <c r="I6061" s="2">
        <v>2124567</v>
      </c>
      <c r="J6061" s="2">
        <v>1.757589904842984E-4</v>
      </c>
      <c r="K6061" s="2">
        <v>4.2848142703901546</v>
      </c>
      <c r="L6061" s="2" t="s">
        <v>815</v>
      </c>
      <c r="M6061" s="58">
        <v>3.6764186219510671</v>
      </c>
      <c r="N6061" s="2">
        <v>1837020</v>
      </c>
      <c r="O6061" s="2">
        <v>472154</v>
      </c>
      <c r="P6061" s="2">
        <v>104973</v>
      </c>
      <c r="Q6061" s="2">
        <v>55372</v>
      </c>
      <c r="R6061" s="2">
        <v>3360</v>
      </c>
      <c r="S6061" s="2">
        <v>1704</v>
      </c>
      <c r="T6061" s="2">
        <v>784</v>
      </c>
      <c r="U6061" s="2">
        <v>464</v>
      </c>
      <c r="V6061" s="2">
        <v>252</v>
      </c>
      <c r="W6061" s="2">
        <v>70</v>
      </c>
    </row>
    <row r="6062" spans="1:23" x14ac:dyDescent="0.35">
      <c r="A6062" s="2">
        <v>3918052</v>
      </c>
      <c r="B6062" s="2" t="s">
        <v>2332</v>
      </c>
      <c r="C6062" s="2" t="s">
        <v>97</v>
      </c>
      <c r="D6062" s="2" t="s">
        <v>886</v>
      </c>
      <c r="E6062" s="2">
        <v>9114520</v>
      </c>
      <c r="F6062" s="2">
        <v>3</v>
      </c>
      <c r="G6062" s="2">
        <v>2128664</v>
      </c>
      <c r="H6062" s="2">
        <v>0</v>
      </c>
      <c r="I6062" s="2">
        <v>2128664</v>
      </c>
      <c r="J6062" s="2">
        <v>3.2914514423140218E-5</v>
      </c>
      <c r="K6062" s="2">
        <v>4.2818030464178474</v>
      </c>
      <c r="L6062" s="2" t="s">
        <v>815</v>
      </c>
      <c r="M6062" s="58">
        <v>3.6743325786747678</v>
      </c>
      <c r="N6062" s="2">
        <v>1844258</v>
      </c>
      <c r="O6062" s="2">
        <v>461442</v>
      </c>
      <c r="P6062" s="2">
        <v>107451</v>
      </c>
      <c r="Q6062" s="2">
        <v>61376</v>
      </c>
      <c r="R6062" s="2">
        <v>3015</v>
      </c>
      <c r="S6062" s="2">
        <v>1650</v>
      </c>
      <c r="T6062" s="2">
        <v>749</v>
      </c>
      <c r="U6062" s="2">
        <v>440</v>
      </c>
      <c r="V6062" s="2">
        <v>171</v>
      </c>
      <c r="W6062" s="2">
        <v>40</v>
      </c>
    </row>
    <row r="6063" spans="1:23" x14ac:dyDescent="0.35">
      <c r="A6063" s="2">
        <v>3993656</v>
      </c>
      <c r="B6063" s="2" t="s">
        <v>2332</v>
      </c>
      <c r="C6063" s="2" t="s">
        <v>97</v>
      </c>
      <c r="D6063" s="2" t="s">
        <v>886</v>
      </c>
      <c r="E6063" s="2">
        <v>3437848</v>
      </c>
      <c r="F6063" s="2">
        <v>0</v>
      </c>
      <c r="G6063" s="2">
        <v>803298</v>
      </c>
      <c r="H6063" s="46">
        <v>0</v>
      </c>
      <c r="I6063" s="2">
        <v>803298</v>
      </c>
      <c r="J6063" s="2">
        <v>0</v>
      </c>
      <c r="K6063" s="2">
        <v>4.2796670724936448</v>
      </c>
      <c r="L6063" s="2" t="s">
        <v>815</v>
      </c>
      <c r="M6063" s="58">
        <v>3.1469041259403139</v>
      </c>
      <c r="N6063" s="2">
        <v>543768</v>
      </c>
      <c r="O6063" s="2">
        <v>457846</v>
      </c>
      <c r="P6063" s="2">
        <v>87951</v>
      </c>
      <c r="Q6063" s="2">
        <v>1656</v>
      </c>
      <c r="R6063" s="2">
        <v>720</v>
      </c>
      <c r="S6063" s="2">
        <v>288</v>
      </c>
      <c r="T6063" s="2">
        <v>182</v>
      </c>
      <c r="U6063" s="2">
        <v>24</v>
      </c>
      <c r="V6063" s="2">
        <v>9</v>
      </c>
      <c r="W6063" s="2">
        <v>10</v>
      </c>
    </row>
    <row r="6064" spans="1:23" x14ac:dyDescent="0.35">
      <c r="A6064" s="2">
        <v>3953849</v>
      </c>
      <c r="B6064" s="2" t="s">
        <v>2332</v>
      </c>
      <c r="C6064" s="2" t="s">
        <v>97</v>
      </c>
      <c r="D6064" s="2" t="s">
        <v>886</v>
      </c>
      <c r="E6064" s="2">
        <v>1892266</v>
      </c>
      <c r="F6064" s="2">
        <v>0</v>
      </c>
      <c r="G6064" s="2">
        <v>444851</v>
      </c>
      <c r="H6064" s="46">
        <v>0</v>
      </c>
      <c r="I6064" s="2">
        <v>444851</v>
      </c>
      <c r="J6064" s="2">
        <v>0</v>
      </c>
      <c r="K6064" s="2">
        <v>4.2537074211365153</v>
      </c>
      <c r="L6064" s="2" t="s">
        <v>815</v>
      </c>
      <c r="M6064" s="58">
        <v>2.3923178452949272</v>
      </c>
      <c r="N6064" s="2">
        <v>220689</v>
      </c>
      <c r="O6064" s="2">
        <v>292344</v>
      </c>
      <c r="P6064" s="2">
        <v>152544</v>
      </c>
      <c r="Q6064" s="2">
        <v>65620</v>
      </c>
      <c r="R6064" s="2">
        <v>20850</v>
      </c>
      <c r="S6064" s="2">
        <v>23790</v>
      </c>
      <c r="T6064" s="2">
        <v>1064</v>
      </c>
      <c r="U6064" s="2">
        <v>6368</v>
      </c>
      <c r="V6064" s="2">
        <v>5427</v>
      </c>
      <c r="W6064" s="2">
        <v>2280</v>
      </c>
    </row>
    <row r="6065" spans="1:23" x14ac:dyDescent="0.35">
      <c r="A6065" s="2">
        <v>4341302</v>
      </c>
      <c r="B6065" s="2" t="s">
        <v>2332</v>
      </c>
      <c r="C6065" s="2" t="s">
        <v>97</v>
      </c>
      <c r="D6065" s="2" t="s">
        <v>886</v>
      </c>
      <c r="E6065" s="2">
        <v>35845174</v>
      </c>
      <c r="F6065" s="2">
        <v>0</v>
      </c>
      <c r="G6065" s="2">
        <v>8445569</v>
      </c>
      <c r="H6065" s="2">
        <v>0</v>
      </c>
      <c r="I6065" s="2">
        <v>8445569</v>
      </c>
      <c r="J6065" s="2">
        <v>0</v>
      </c>
      <c r="K6065" s="2">
        <v>4.2442580245333383</v>
      </c>
      <c r="L6065" s="2" t="s">
        <v>815</v>
      </c>
      <c r="M6065" s="58">
        <v>1.966684326230224</v>
      </c>
      <c r="N6065" s="2">
        <v>3715441</v>
      </c>
      <c r="O6065" s="2">
        <v>4309968</v>
      </c>
      <c r="P6065" s="2">
        <v>3939135</v>
      </c>
      <c r="Q6065" s="2">
        <v>1915692</v>
      </c>
      <c r="R6065" s="2">
        <v>1524950</v>
      </c>
      <c r="S6065" s="2">
        <v>1578024</v>
      </c>
      <c r="T6065" s="2">
        <v>315147</v>
      </c>
      <c r="U6065" s="2">
        <v>325368</v>
      </c>
      <c r="V6065" s="2">
        <v>292491</v>
      </c>
      <c r="W6065" s="2">
        <v>309980</v>
      </c>
    </row>
    <row r="6066" spans="1:23" x14ac:dyDescent="0.35">
      <c r="A6066" s="2">
        <v>3922395</v>
      </c>
      <c r="B6066" s="2" t="s">
        <v>2332</v>
      </c>
      <c r="C6066" s="2" t="s">
        <v>97</v>
      </c>
      <c r="D6066" s="2" t="s">
        <v>886</v>
      </c>
      <c r="E6066" s="2">
        <v>1003156</v>
      </c>
      <c r="F6066" s="2">
        <v>1</v>
      </c>
      <c r="G6066" s="2">
        <v>236794</v>
      </c>
      <c r="H6066" s="46">
        <v>0</v>
      </c>
      <c r="I6066" s="2">
        <v>236794</v>
      </c>
      <c r="J6066" s="2">
        <v>9.9685392900007578E-5</v>
      </c>
      <c r="K6066" s="2">
        <v>4.2364080170950276</v>
      </c>
      <c r="L6066" s="2" t="s">
        <v>815</v>
      </c>
      <c r="M6066" s="58">
        <v>3.0669300004891649</v>
      </c>
      <c r="N6066" s="2">
        <v>155616</v>
      </c>
      <c r="O6066" s="2">
        <v>152274</v>
      </c>
      <c r="P6066" s="2">
        <v>1053</v>
      </c>
      <c r="Q6066" s="2">
        <v>17604</v>
      </c>
      <c r="R6066" s="2">
        <v>135</v>
      </c>
      <c r="S6066" s="2">
        <v>216</v>
      </c>
      <c r="T6066" s="2">
        <v>42</v>
      </c>
      <c r="U6066" s="2">
        <v>72</v>
      </c>
      <c r="V6066" s="2">
        <v>36</v>
      </c>
      <c r="W6066" s="2">
        <v>40</v>
      </c>
    </row>
    <row r="6067" spans="1:23" x14ac:dyDescent="0.35">
      <c r="A6067" s="2">
        <v>4348846</v>
      </c>
      <c r="B6067" s="2" t="s">
        <v>2332</v>
      </c>
      <c r="C6067" s="2" t="s">
        <v>97</v>
      </c>
      <c r="D6067" s="2" t="s">
        <v>886</v>
      </c>
      <c r="E6067" s="2">
        <v>5888838</v>
      </c>
      <c r="F6067" s="2">
        <v>7</v>
      </c>
      <c r="G6067" s="2">
        <v>1392793</v>
      </c>
      <c r="H6067" s="2">
        <v>0</v>
      </c>
      <c r="I6067" s="2">
        <v>1392793</v>
      </c>
      <c r="J6067" s="2">
        <v>1.188689517354697E-4</v>
      </c>
      <c r="K6067" s="2">
        <v>4.22807840073866</v>
      </c>
      <c r="L6067" s="2" t="s">
        <v>815</v>
      </c>
      <c r="M6067" s="58">
        <v>3.7540898328877259</v>
      </c>
      <c r="N6067" s="2">
        <v>1225237</v>
      </c>
      <c r="O6067" s="2">
        <v>323094</v>
      </c>
      <c r="P6067" s="2">
        <v>9525</v>
      </c>
      <c r="Q6067" s="2">
        <v>8504</v>
      </c>
      <c r="R6067" s="2">
        <v>840</v>
      </c>
      <c r="S6067" s="2">
        <v>474</v>
      </c>
      <c r="T6067" s="2">
        <v>287</v>
      </c>
      <c r="U6067" s="2">
        <v>248</v>
      </c>
      <c r="V6067" s="2">
        <v>207</v>
      </c>
      <c r="W6067" s="2">
        <v>230</v>
      </c>
    </row>
    <row r="6068" spans="1:23" x14ac:dyDescent="0.35">
      <c r="A6068" s="2">
        <v>4350802</v>
      </c>
      <c r="B6068" s="2" t="s">
        <v>2332</v>
      </c>
      <c r="C6068" s="2" t="s">
        <v>97</v>
      </c>
      <c r="D6068" s="2" t="s">
        <v>886</v>
      </c>
      <c r="E6068" s="2">
        <v>4211504</v>
      </c>
      <c r="F6068" s="2">
        <v>11</v>
      </c>
      <c r="G6068" s="2">
        <v>998887</v>
      </c>
      <c r="H6068" s="2">
        <v>0</v>
      </c>
      <c r="I6068" s="2">
        <v>998887</v>
      </c>
      <c r="J6068" s="2">
        <v>2.6118935183250448E-4</v>
      </c>
      <c r="K6068" s="2">
        <v>4.2161966268456794</v>
      </c>
      <c r="L6068" s="2" t="s">
        <v>815</v>
      </c>
      <c r="M6068" s="58">
        <v>2.9880478200716589</v>
      </c>
      <c r="N6068" s="2">
        <v>663623</v>
      </c>
      <c r="O6068" s="2">
        <v>575736</v>
      </c>
      <c r="P6068" s="2">
        <v>64749</v>
      </c>
      <c r="Q6068" s="2">
        <v>94672</v>
      </c>
      <c r="R6068" s="2">
        <v>7810</v>
      </c>
      <c r="S6068" s="2">
        <v>1452</v>
      </c>
      <c r="T6068" s="2">
        <v>329</v>
      </c>
      <c r="U6068" s="2">
        <v>576</v>
      </c>
      <c r="V6068" s="2">
        <v>243</v>
      </c>
      <c r="W6068" s="2">
        <v>260</v>
      </c>
    </row>
    <row r="6069" spans="1:23" x14ac:dyDescent="0.35">
      <c r="A6069" s="2">
        <v>3893774</v>
      </c>
      <c r="B6069" s="2" t="s">
        <v>2332</v>
      </c>
      <c r="C6069" s="2" t="s">
        <v>97</v>
      </c>
      <c r="D6069" s="2" t="s">
        <v>886</v>
      </c>
      <c r="E6069" s="2">
        <v>470411</v>
      </c>
      <c r="F6069" s="2">
        <v>0</v>
      </c>
      <c r="G6069" s="2">
        <v>111715</v>
      </c>
      <c r="H6069" s="46">
        <v>0</v>
      </c>
      <c r="I6069" s="2">
        <v>111715</v>
      </c>
      <c r="J6069" s="2">
        <v>0</v>
      </c>
      <c r="K6069" s="2">
        <v>4.2108132300944368</v>
      </c>
      <c r="L6069" s="2" t="s">
        <v>815</v>
      </c>
      <c r="M6069" s="58">
        <v>3.172600540894162</v>
      </c>
      <c r="N6069" s="2">
        <v>75897</v>
      </c>
      <c r="O6069" s="2">
        <v>68514</v>
      </c>
      <c r="P6069" s="2">
        <v>2679</v>
      </c>
      <c r="Q6069" s="2">
        <v>984</v>
      </c>
      <c r="R6069" s="2">
        <v>75</v>
      </c>
      <c r="S6069" s="2">
        <v>36</v>
      </c>
      <c r="T6069" s="2">
        <v>35</v>
      </c>
      <c r="U6069" s="2">
        <v>16</v>
      </c>
      <c r="V6069" s="2">
        <v>27</v>
      </c>
      <c r="W6069" s="2">
        <v>10</v>
      </c>
    </row>
    <row r="6070" spans="1:23" x14ac:dyDescent="0.35">
      <c r="A6070" s="2">
        <v>4341302</v>
      </c>
      <c r="B6070" s="2" t="s">
        <v>2332</v>
      </c>
      <c r="C6070" s="2" t="s">
        <v>97</v>
      </c>
      <c r="D6070" s="2" t="s">
        <v>886</v>
      </c>
      <c r="E6070" s="2">
        <v>3854704</v>
      </c>
      <c r="F6070" s="2">
        <v>0</v>
      </c>
      <c r="G6070" s="2">
        <v>916923</v>
      </c>
      <c r="H6070" s="2">
        <v>0</v>
      </c>
      <c r="I6070" s="2">
        <v>916923</v>
      </c>
      <c r="J6070" s="2">
        <v>0</v>
      </c>
      <c r="K6070" s="2">
        <v>4.2039560573788641</v>
      </c>
      <c r="L6070" s="2" t="s">
        <v>815</v>
      </c>
      <c r="M6070" s="58">
        <v>2.6519731713911652</v>
      </c>
      <c r="N6070" s="2">
        <v>611154</v>
      </c>
      <c r="O6070" s="2">
        <v>400030</v>
      </c>
      <c r="P6070" s="2">
        <v>138000</v>
      </c>
      <c r="Q6070" s="2">
        <v>117640</v>
      </c>
      <c r="R6070" s="2">
        <v>68765</v>
      </c>
      <c r="S6070" s="2">
        <v>30390</v>
      </c>
      <c r="T6070" s="2">
        <v>23611</v>
      </c>
      <c r="U6070" s="2">
        <v>47488</v>
      </c>
      <c r="V6070" s="2">
        <v>6885</v>
      </c>
      <c r="W6070" s="2">
        <v>9560</v>
      </c>
    </row>
    <row r="6071" spans="1:23" x14ac:dyDescent="0.35">
      <c r="A6071" s="2">
        <v>4335721</v>
      </c>
      <c r="B6071" s="2" t="s">
        <v>2332</v>
      </c>
      <c r="C6071" s="2" t="s">
        <v>97</v>
      </c>
      <c r="D6071" s="2" t="s">
        <v>886</v>
      </c>
      <c r="E6071" s="2">
        <v>3867609</v>
      </c>
      <c r="F6071" s="2">
        <v>0</v>
      </c>
      <c r="G6071" s="2">
        <v>920637</v>
      </c>
      <c r="H6071" s="2">
        <v>0</v>
      </c>
      <c r="I6071" s="2">
        <v>920637</v>
      </c>
      <c r="J6071" s="2">
        <v>0</v>
      </c>
      <c r="K6071" s="2">
        <v>4.2010140804681972</v>
      </c>
      <c r="L6071" s="2" t="s">
        <v>815</v>
      </c>
      <c r="M6071" s="58">
        <v>3.5366946302280802</v>
      </c>
      <c r="N6071" s="2">
        <v>767731</v>
      </c>
      <c r="O6071" s="2">
        <v>275058</v>
      </c>
      <c r="P6071" s="2">
        <v>30465</v>
      </c>
      <c r="Q6071" s="2">
        <v>17892</v>
      </c>
      <c r="R6071" s="2">
        <v>1640</v>
      </c>
      <c r="S6071" s="2">
        <v>366</v>
      </c>
      <c r="T6071" s="2">
        <v>133</v>
      </c>
      <c r="U6071" s="2">
        <v>168</v>
      </c>
      <c r="V6071" s="2">
        <v>63</v>
      </c>
      <c r="W6071" s="2">
        <v>50</v>
      </c>
    </row>
    <row r="6072" spans="1:23" x14ac:dyDescent="0.35">
      <c r="A6072" s="2">
        <v>4353876</v>
      </c>
      <c r="B6072" s="2" t="s">
        <v>2332</v>
      </c>
      <c r="C6072" s="2" t="s">
        <v>97</v>
      </c>
      <c r="D6072" s="2" t="s">
        <v>886</v>
      </c>
      <c r="E6072" s="2">
        <v>715618</v>
      </c>
      <c r="F6072" s="2">
        <v>9</v>
      </c>
      <c r="G6072" s="2">
        <v>170663</v>
      </c>
      <c r="H6072" s="2">
        <v>0</v>
      </c>
      <c r="I6072" s="2">
        <v>170663</v>
      </c>
      <c r="J6072" s="2">
        <v>1.2576542233426219E-3</v>
      </c>
      <c r="K6072" s="2">
        <v>4.193164306264392</v>
      </c>
      <c r="L6072" s="2" t="s">
        <v>815</v>
      </c>
      <c r="M6072" s="58">
        <v>4.0288361933072103</v>
      </c>
      <c r="N6072" s="2">
        <v>163675</v>
      </c>
      <c r="O6072" s="2">
        <v>13140</v>
      </c>
      <c r="P6072" s="2">
        <v>375</v>
      </c>
      <c r="Q6072" s="2">
        <v>120</v>
      </c>
      <c r="R6072" s="2">
        <v>70</v>
      </c>
      <c r="S6072" s="2">
        <v>36</v>
      </c>
      <c r="T6072" s="2">
        <v>77</v>
      </c>
      <c r="U6072" s="2">
        <v>48</v>
      </c>
      <c r="V6072" s="2">
        <v>63</v>
      </c>
      <c r="W6072" s="2">
        <v>20</v>
      </c>
    </row>
    <row r="6073" spans="1:23" x14ac:dyDescent="0.35">
      <c r="A6073" s="2">
        <v>4348846</v>
      </c>
      <c r="B6073" s="2" t="s">
        <v>2332</v>
      </c>
      <c r="C6073" s="2" t="s">
        <v>97</v>
      </c>
      <c r="D6073" s="2" t="s">
        <v>886</v>
      </c>
      <c r="E6073" s="2">
        <v>3984548</v>
      </c>
      <c r="F6073" s="2">
        <v>0</v>
      </c>
      <c r="G6073" s="2">
        <v>950436</v>
      </c>
      <c r="H6073" s="2">
        <v>0</v>
      </c>
      <c r="I6073" s="2">
        <v>950436</v>
      </c>
      <c r="J6073" s="2">
        <v>0</v>
      </c>
      <c r="K6073" s="2">
        <v>4.1923369906022074</v>
      </c>
      <c r="L6073" s="2" t="s">
        <v>815</v>
      </c>
      <c r="M6073" s="58">
        <v>2.545454777756909</v>
      </c>
      <c r="N6073" s="2">
        <v>592002</v>
      </c>
      <c r="O6073" s="2">
        <v>492562</v>
      </c>
      <c r="P6073" s="2">
        <v>133251</v>
      </c>
      <c r="Q6073" s="2">
        <v>132200</v>
      </c>
      <c r="R6073" s="2">
        <v>61670</v>
      </c>
      <c r="S6073" s="2">
        <v>60792</v>
      </c>
      <c r="T6073" s="2">
        <v>27454</v>
      </c>
      <c r="U6073" s="2">
        <v>41288</v>
      </c>
      <c r="V6073" s="2">
        <v>11889</v>
      </c>
      <c r="W6073" s="2">
        <v>12250</v>
      </c>
    </row>
    <row r="6074" spans="1:23" x14ac:dyDescent="0.35">
      <c r="A6074" s="2">
        <v>4395219</v>
      </c>
      <c r="B6074" s="2" t="s">
        <v>2332</v>
      </c>
      <c r="C6074" s="2" t="s">
        <v>97</v>
      </c>
      <c r="D6074" s="2" t="s">
        <v>886</v>
      </c>
      <c r="E6074" s="2">
        <v>2605201</v>
      </c>
      <c r="F6074" s="2">
        <v>8</v>
      </c>
      <c r="G6074" s="2">
        <v>629702</v>
      </c>
      <c r="H6074" s="2">
        <v>0</v>
      </c>
      <c r="I6074" s="2">
        <v>629702</v>
      </c>
      <c r="J6074" s="2">
        <v>3.0707803351833499E-4</v>
      </c>
      <c r="K6074" s="2">
        <v>4.1371966422212409</v>
      </c>
      <c r="L6074" s="2" t="s">
        <v>815</v>
      </c>
      <c r="M6074" s="58">
        <v>3.3932668712455518</v>
      </c>
      <c r="N6074" s="2">
        <v>497530</v>
      </c>
      <c r="O6074" s="2">
        <v>254462</v>
      </c>
      <c r="P6074" s="2">
        <v>12237</v>
      </c>
      <c r="Q6074" s="2">
        <v>1804</v>
      </c>
      <c r="R6074" s="2">
        <v>690</v>
      </c>
      <c r="S6074" s="2">
        <v>384</v>
      </c>
      <c r="T6074" s="2">
        <v>231</v>
      </c>
      <c r="U6074" s="2">
        <v>152</v>
      </c>
      <c r="V6074" s="2">
        <v>126</v>
      </c>
      <c r="W6074" s="2">
        <v>140</v>
      </c>
    </row>
    <row r="6075" spans="1:23" x14ac:dyDescent="0.35">
      <c r="A6075" s="2">
        <v>3918056</v>
      </c>
      <c r="B6075" s="2" t="s">
        <v>2332</v>
      </c>
      <c r="C6075" s="2" t="s">
        <v>97</v>
      </c>
      <c r="D6075" s="2" t="s">
        <v>886</v>
      </c>
      <c r="E6075" s="2">
        <v>228195</v>
      </c>
      <c r="F6075" s="2">
        <v>0</v>
      </c>
      <c r="G6075" s="2">
        <v>55401</v>
      </c>
      <c r="H6075" s="46">
        <v>0</v>
      </c>
      <c r="I6075" s="2">
        <v>55401</v>
      </c>
      <c r="J6075" s="2">
        <v>0</v>
      </c>
      <c r="K6075" s="2">
        <v>4.1189689716792106</v>
      </c>
      <c r="L6075" s="2" t="s">
        <v>815</v>
      </c>
      <c r="M6075" s="58">
        <v>2.862276575729068</v>
      </c>
      <c r="N6075" s="2">
        <v>36175</v>
      </c>
      <c r="O6075" s="2">
        <v>31294</v>
      </c>
      <c r="P6075" s="2">
        <v>2520</v>
      </c>
      <c r="Q6075" s="2">
        <v>9284</v>
      </c>
      <c r="R6075" s="2">
        <v>240</v>
      </c>
      <c r="S6075" s="2">
        <v>60</v>
      </c>
      <c r="T6075" s="2">
        <v>14</v>
      </c>
      <c r="U6075" s="2">
        <v>18</v>
      </c>
      <c r="V6075" s="2">
        <v>10</v>
      </c>
      <c r="W6075" s="2">
        <v>110</v>
      </c>
    </row>
    <row r="6076" spans="1:23" x14ac:dyDescent="0.35">
      <c r="A6076" s="2">
        <v>4460422</v>
      </c>
      <c r="B6076" s="2" t="s">
        <v>2332</v>
      </c>
      <c r="C6076" s="2" t="s">
        <v>97</v>
      </c>
      <c r="D6076" s="2" t="s">
        <v>886</v>
      </c>
      <c r="E6076" s="2">
        <v>565964</v>
      </c>
      <c r="F6076" s="2">
        <v>2</v>
      </c>
      <c r="G6076" s="2">
        <v>138518</v>
      </c>
      <c r="H6076" s="2">
        <v>0</v>
      </c>
      <c r="I6076" s="2">
        <v>138518</v>
      </c>
      <c r="J6076" s="2">
        <v>3.5337936688552632E-4</v>
      </c>
      <c r="K6076" s="2">
        <v>4.0858516582682398</v>
      </c>
      <c r="L6076" s="2" t="s">
        <v>815</v>
      </c>
      <c r="M6076" s="58">
        <v>3.1494059708967468</v>
      </c>
      <c r="N6076" s="2">
        <v>108676</v>
      </c>
      <c r="O6076" s="2">
        <v>45016</v>
      </c>
      <c r="P6076" s="2">
        <v>14316</v>
      </c>
      <c r="Q6076" s="2">
        <v>6472</v>
      </c>
      <c r="R6076" s="2">
        <v>2930</v>
      </c>
      <c r="S6076" s="2">
        <v>1326</v>
      </c>
      <c r="T6076" s="2">
        <v>630</v>
      </c>
      <c r="U6076" s="2">
        <v>192</v>
      </c>
      <c r="V6076" s="2">
        <v>117</v>
      </c>
      <c r="W6076" s="2">
        <v>30</v>
      </c>
    </row>
    <row r="6077" spans="1:23" x14ac:dyDescent="0.35">
      <c r="A6077" s="2">
        <v>3922395</v>
      </c>
      <c r="B6077" s="2" t="s">
        <v>2332</v>
      </c>
      <c r="C6077" s="2" t="s">
        <v>97</v>
      </c>
      <c r="D6077" s="2" t="s">
        <v>886</v>
      </c>
      <c r="E6077" s="2">
        <v>9109412</v>
      </c>
      <c r="F6077" s="2">
        <v>1</v>
      </c>
      <c r="G6077" s="2">
        <v>2233698</v>
      </c>
      <c r="H6077" s="2">
        <v>0</v>
      </c>
      <c r="I6077" s="2">
        <v>2233698</v>
      </c>
      <c r="J6077" s="2">
        <v>1.0977656955245849E-5</v>
      </c>
      <c r="K6077" s="2">
        <v>4.0781752949593004</v>
      </c>
      <c r="L6077" s="2" t="s">
        <v>815</v>
      </c>
      <c r="M6077" s="58">
        <v>3.0732834806254248</v>
      </c>
      <c r="N6077" s="2">
        <v>1515309</v>
      </c>
      <c r="O6077" s="2">
        <v>1419138</v>
      </c>
      <c r="P6077" s="2">
        <v>15936</v>
      </c>
      <c r="Q6077" s="2">
        <v>7228</v>
      </c>
      <c r="R6077" s="2">
        <v>3475</v>
      </c>
      <c r="S6077" s="2">
        <v>1860</v>
      </c>
      <c r="T6077" s="2">
        <v>665</v>
      </c>
      <c r="U6077" s="2">
        <v>304</v>
      </c>
      <c r="V6077" s="2">
        <v>90</v>
      </c>
      <c r="W6077" s="2">
        <v>60</v>
      </c>
    </row>
    <row r="6078" spans="1:23" x14ac:dyDescent="0.35">
      <c r="A6078" s="2">
        <v>3894068</v>
      </c>
      <c r="B6078" s="2" t="s">
        <v>2332</v>
      </c>
      <c r="C6078" s="2" t="s">
        <v>97</v>
      </c>
      <c r="D6078" s="2" t="s">
        <v>886</v>
      </c>
      <c r="E6078" s="2">
        <v>1036931</v>
      </c>
      <c r="F6078" s="2">
        <v>0</v>
      </c>
      <c r="G6078" s="2">
        <v>254322</v>
      </c>
      <c r="H6078" s="46">
        <v>0</v>
      </c>
      <c r="I6078" s="2">
        <v>254322</v>
      </c>
      <c r="J6078" s="2">
        <v>0</v>
      </c>
      <c r="K6078" s="2">
        <v>4.0772367313877682</v>
      </c>
      <c r="L6078" s="2" t="s">
        <v>815</v>
      </c>
      <c r="M6078" s="58">
        <v>3.3326830365751752</v>
      </c>
      <c r="N6078" s="2">
        <v>200452</v>
      </c>
      <c r="O6078" s="2">
        <v>100414</v>
      </c>
      <c r="P6078" s="2">
        <v>9516</v>
      </c>
      <c r="Q6078" s="2">
        <v>556</v>
      </c>
      <c r="R6078" s="2">
        <v>90</v>
      </c>
      <c r="S6078" s="2">
        <v>54</v>
      </c>
      <c r="T6078" s="2">
        <v>7</v>
      </c>
      <c r="U6078" s="2">
        <v>32</v>
      </c>
      <c r="V6078" s="2">
        <v>9</v>
      </c>
      <c r="W6078" s="2">
        <v>10</v>
      </c>
    </row>
    <row r="6079" spans="1:23" x14ac:dyDescent="0.35">
      <c r="A6079">
        <v>4340500</v>
      </c>
      <c r="B6079" t="s">
        <v>2332</v>
      </c>
      <c r="C6079" t="s">
        <v>97</v>
      </c>
      <c r="D6079" t="s">
        <v>886</v>
      </c>
      <c r="E6079">
        <v>5166525</v>
      </c>
      <c r="F6079">
        <v>12</v>
      </c>
      <c r="G6079">
        <v>1272289</v>
      </c>
      <c r="H6079">
        <v>0</v>
      </c>
      <c r="I6079">
        <v>1272289</v>
      </c>
      <c r="J6079">
        <v>2.3226443305703539E-4</v>
      </c>
      <c r="K6079">
        <v>4.0608108692286109</v>
      </c>
      <c r="L6079" t="s">
        <v>815</v>
      </c>
      <c r="M6079">
        <v>2.2443801713566081</v>
      </c>
      <c r="N6079">
        <v>756540</v>
      </c>
      <c r="O6079">
        <v>573870</v>
      </c>
      <c r="P6079">
        <v>272964</v>
      </c>
      <c r="Q6079">
        <v>216712</v>
      </c>
      <c r="R6079">
        <v>140790</v>
      </c>
      <c r="S6079">
        <v>114792</v>
      </c>
      <c r="T6079">
        <v>80822</v>
      </c>
      <c r="U6079">
        <v>64384</v>
      </c>
      <c r="V6079">
        <v>45009</v>
      </c>
      <c r="W6079">
        <v>36100</v>
      </c>
    </row>
    <row r="6080" spans="1:23" x14ac:dyDescent="0.35">
      <c r="A6080" s="2">
        <v>4335854</v>
      </c>
      <c r="B6080" s="2" t="s">
        <v>3253</v>
      </c>
      <c r="C6080" s="2" t="s">
        <v>97</v>
      </c>
      <c r="D6080" s="2" t="s">
        <v>886</v>
      </c>
      <c r="E6080" s="2">
        <v>700987</v>
      </c>
      <c r="F6080" s="2">
        <v>0</v>
      </c>
      <c r="G6080" s="2">
        <v>173184</v>
      </c>
      <c r="H6080" s="2">
        <v>0</v>
      </c>
      <c r="I6080" s="2">
        <v>173184</v>
      </c>
      <c r="J6080" s="2">
        <v>0</v>
      </c>
      <c r="K6080" s="2">
        <v>4.0476429693274207</v>
      </c>
      <c r="L6080" s="2" t="s">
        <v>815</v>
      </c>
      <c r="M6080" s="58">
        <v>3.8981621020436541</v>
      </c>
      <c r="N6080" s="2">
        <v>166365</v>
      </c>
      <c r="O6080" s="2">
        <v>12978</v>
      </c>
      <c r="P6080" s="2">
        <v>315</v>
      </c>
      <c r="Q6080" s="2">
        <v>60</v>
      </c>
      <c r="R6080" s="2">
        <v>30</v>
      </c>
      <c r="S6080" s="2">
        <v>18</v>
      </c>
      <c r="T6080" s="2">
        <v>14</v>
      </c>
      <c r="U6080" s="2">
        <v>8</v>
      </c>
      <c r="V6080" s="2">
        <v>27</v>
      </c>
      <c r="W6080" s="2">
        <v>10</v>
      </c>
    </row>
    <row r="6081" spans="1:23" x14ac:dyDescent="0.35">
      <c r="A6081" s="2">
        <v>3893784</v>
      </c>
      <c r="B6081" s="2" t="s">
        <v>2332</v>
      </c>
      <c r="C6081" s="2" t="s">
        <v>97</v>
      </c>
      <c r="D6081" s="2" t="s">
        <v>886</v>
      </c>
      <c r="E6081" s="2">
        <v>7449765</v>
      </c>
      <c r="F6081" s="2">
        <v>1</v>
      </c>
      <c r="G6081" s="2">
        <v>1863943</v>
      </c>
      <c r="H6081" s="2">
        <v>0</v>
      </c>
      <c r="I6081" s="2">
        <v>1863943</v>
      </c>
      <c r="J6081" s="2">
        <v>1.3423242209653591E-5</v>
      </c>
      <c r="K6081" s="2">
        <v>3.996777261965629</v>
      </c>
      <c r="L6081" s="2" t="s">
        <v>815</v>
      </c>
      <c r="M6081" s="58">
        <v>3.413535622627919</v>
      </c>
      <c r="N6081" s="2">
        <v>1592954</v>
      </c>
      <c r="O6081" s="2">
        <v>462540</v>
      </c>
      <c r="P6081" s="2">
        <v>83835</v>
      </c>
      <c r="Q6081" s="2">
        <v>38716</v>
      </c>
      <c r="R6081" s="2">
        <v>2330</v>
      </c>
      <c r="S6081" s="2">
        <v>1176</v>
      </c>
      <c r="T6081" s="2">
        <v>476</v>
      </c>
      <c r="U6081" s="2">
        <v>264</v>
      </c>
      <c r="V6081" s="2">
        <v>108</v>
      </c>
      <c r="W6081" s="2">
        <v>20</v>
      </c>
    </row>
    <row r="6082" spans="1:23" x14ac:dyDescent="0.35">
      <c r="A6082" s="2">
        <v>4335764</v>
      </c>
      <c r="B6082" s="2" t="s">
        <v>3253</v>
      </c>
      <c r="C6082" s="2" t="s">
        <v>97</v>
      </c>
      <c r="D6082" s="2" t="s">
        <v>886</v>
      </c>
      <c r="E6082" s="2">
        <v>14283256</v>
      </c>
      <c r="F6082" s="2">
        <v>1</v>
      </c>
      <c r="G6082" s="2">
        <v>3574702</v>
      </c>
      <c r="H6082" s="2">
        <v>0</v>
      </c>
      <c r="I6082" s="2">
        <v>3574702</v>
      </c>
      <c r="J6082" s="2">
        <v>7.00120476731636E-6</v>
      </c>
      <c r="K6082" s="2">
        <v>3.9956494275606751</v>
      </c>
      <c r="L6082" s="2" t="s">
        <v>815</v>
      </c>
      <c r="M6082" s="58">
        <v>1.9875718799869311</v>
      </c>
      <c r="N6082" s="2">
        <v>1470339</v>
      </c>
      <c r="O6082" s="2">
        <v>2456044</v>
      </c>
      <c r="P6082" s="2">
        <v>1576458</v>
      </c>
      <c r="Q6082" s="2">
        <v>826828</v>
      </c>
      <c r="R6082" s="2">
        <v>277345</v>
      </c>
      <c r="S6082" s="2">
        <v>326022</v>
      </c>
      <c r="T6082" s="2">
        <v>124859</v>
      </c>
      <c r="U6082" s="2">
        <v>92784</v>
      </c>
      <c r="V6082" s="2">
        <v>22275</v>
      </c>
      <c r="W6082" s="2">
        <v>13330</v>
      </c>
    </row>
    <row r="6083" spans="1:23" x14ac:dyDescent="0.35">
      <c r="A6083" s="2">
        <v>4335744</v>
      </c>
      <c r="B6083" s="2" t="s">
        <v>2332</v>
      </c>
      <c r="C6083" s="2" t="s">
        <v>97</v>
      </c>
      <c r="D6083" s="2" t="s">
        <v>886</v>
      </c>
      <c r="E6083" s="2">
        <v>2459897</v>
      </c>
      <c r="F6083" s="2">
        <v>10</v>
      </c>
      <c r="G6083" s="2">
        <v>618912</v>
      </c>
      <c r="H6083" s="2">
        <v>0</v>
      </c>
      <c r="I6083" s="2">
        <v>618912</v>
      </c>
      <c r="J6083" s="2">
        <v>4.0652108604547269E-4</v>
      </c>
      <c r="K6083" s="2">
        <v>3.9745505015252571</v>
      </c>
      <c r="L6083" s="2" t="s">
        <v>815</v>
      </c>
      <c r="M6083" s="58">
        <v>2.0393723112942022</v>
      </c>
      <c r="N6083" s="2">
        <v>296548</v>
      </c>
      <c r="O6083" s="2">
        <v>402158</v>
      </c>
      <c r="P6083" s="2">
        <v>153246</v>
      </c>
      <c r="Q6083" s="2">
        <v>143800</v>
      </c>
      <c r="R6083" s="2">
        <v>76850</v>
      </c>
      <c r="S6083" s="2">
        <v>38280</v>
      </c>
      <c r="T6083" s="2">
        <v>24535</v>
      </c>
      <c r="U6083" s="2">
        <v>51752</v>
      </c>
      <c r="V6083" s="2">
        <v>7794</v>
      </c>
      <c r="W6083" s="2">
        <v>11240</v>
      </c>
    </row>
    <row r="6084" spans="1:23" x14ac:dyDescent="0.35">
      <c r="A6084" s="2">
        <v>3893784</v>
      </c>
      <c r="B6084" s="2" t="s">
        <v>2332</v>
      </c>
      <c r="C6084" s="2" t="s">
        <v>97</v>
      </c>
      <c r="D6084" s="2" t="s">
        <v>886</v>
      </c>
      <c r="E6084" s="2">
        <v>5850533</v>
      </c>
      <c r="F6084" s="2">
        <v>1</v>
      </c>
      <c r="G6084" s="2">
        <v>1481930</v>
      </c>
      <c r="H6084" s="2">
        <v>0</v>
      </c>
      <c r="I6084" s="2">
        <v>1481930</v>
      </c>
      <c r="J6084" s="2">
        <v>1.709245978101482E-5</v>
      </c>
      <c r="K6084" s="2">
        <v>3.947914543871843</v>
      </c>
      <c r="L6084" s="2" t="s">
        <v>815</v>
      </c>
      <c r="M6084" s="58">
        <v>2.996998152275641</v>
      </c>
      <c r="N6084" s="2">
        <v>1019209</v>
      </c>
      <c r="O6084" s="2">
        <v>913688</v>
      </c>
      <c r="P6084" s="2">
        <v>10329</v>
      </c>
      <c r="Q6084" s="2">
        <v>4788</v>
      </c>
      <c r="R6084" s="2">
        <v>2140</v>
      </c>
      <c r="S6084" s="2">
        <v>1266</v>
      </c>
      <c r="T6084" s="2">
        <v>434</v>
      </c>
      <c r="U6084" s="2">
        <v>192</v>
      </c>
      <c r="V6084" s="2">
        <v>45</v>
      </c>
      <c r="W6084" s="2">
        <v>40</v>
      </c>
    </row>
    <row r="6085" spans="1:23" x14ac:dyDescent="0.35">
      <c r="A6085" s="2">
        <v>4050733</v>
      </c>
      <c r="B6085" s="2" t="s">
        <v>2332</v>
      </c>
      <c r="C6085" s="2" t="s">
        <v>97</v>
      </c>
      <c r="D6085" s="2" t="s">
        <v>886</v>
      </c>
      <c r="E6085" s="2">
        <v>1682844</v>
      </c>
      <c r="F6085" s="2">
        <v>32834</v>
      </c>
      <c r="G6085" s="2">
        <v>428518</v>
      </c>
      <c r="H6085" s="46">
        <v>0</v>
      </c>
      <c r="I6085" s="2">
        <v>428518</v>
      </c>
      <c r="J6085" s="2">
        <v>1.9511018252434571</v>
      </c>
      <c r="K6085" s="2">
        <v>3.9271255816558459</v>
      </c>
      <c r="L6085" s="2" t="s">
        <v>815</v>
      </c>
      <c r="M6085" s="58">
        <v>3.4399215061016739</v>
      </c>
      <c r="N6085" s="2">
        <v>370037</v>
      </c>
      <c r="O6085" s="2">
        <v>113440</v>
      </c>
      <c r="P6085" s="2">
        <v>3009</v>
      </c>
      <c r="Q6085" s="2">
        <v>1864</v>
      </c>
      <c r="R6085" s="2">
        <v>290</v>
      </c>
      <c r="S6085" s="2">
        <v>156</v>
      </c>
      <c r="T6085" s="2">
        <v>196</v>
      </c>
      <c r="U6085" s="2">
        <v>96</v>
      </c>
      <c r="V6085" s="2">
        <v>72</v>
      </c>
      <c r="W6085" s="2">
        <v>50</v>
      </c>
    </row>
    <row r="6086" spans="1:23" x14ac:dyDescent="0.35">
      <c r="A6086" s="2">
        <v>3909461</v>
      </c>
      <c r="B6086" s="2" t="s">
        <v>2332</v>
      </c>
      <c r="C6086" s="2" t="s">
        <v>97</v>
      </c>
      <c r="D6086" s="2" t="s">
        <v>886</v>
      </c>
      <c r="E6086" s="2">
        <v>2446713</v>
      </c>
      <c r="F6086" s="2">
        <v>1</v>
      </c>
      <c r="G6086" s="2">
        <v>625224</v>
      </c>
      <c r="H6086" s="46">
        <v>0</v>
      </c>
      <c r="I6086" s="2">
        <v>625224</v>
      </c>
      <c r="J6086" s="2">
        <v>4.0871160614260853E-5</v>
      </c>
      <c r="K6086" s="2">
        <v>3.9133382595677708</v>
      </c>
      <c r="L6086" s="2" t="s">
        <v>815</v>
      </c>
      <c r="M6086" s="58">
        <v>2.1420643272498689</v>
      </c>
      <c r="N6086" s="2">
        <v>286217</v>
      </c>
      <c r="O6086" s="2">
        <v>438524</v>
      </c>
      <c r="P6086" s="2">
        <v>239697</v>
      </c>
      <c r="Q6086" s="2">
        <v>119240</v>
      </c>
      <c r="R6086" s="2">
        <v>1375</v>
      </c>
      <c r="S6086" s="2">
        <v>55884</v>
      </c>
      <c r="T6086" s="2">
        <v>112</v>
      </c>
      <c r="U6086" s="2">
        <v>416</v>
      </c>
      <c r="V6086" s="2">
        <v>567</v>
      </c>
      <c r="W6086" s="2">
        <v>190</v>
      </c>
    </row>
    <row r="6087" spans="1:23" x14ac:dyDescent="0.35">
      <c r="A6087" s="2">
        <v>4345616</v>
      </c>
      <c r="B6087" s="2" t="s">
        <v>2332</v>
      </c>
      <c r="C6087" s="2" t="s">
        <v>97</v>
      </c>
      <c r="D6087" s="2" t="s">
        <v>886</v>
      </c>
      <c r="E6087" s="2">
        <v>716245</v>
      </c>
      <c r="F6087" s="2">
        <v>7</v>
      </c>
      <c r="G6087" s="2">
        <v>183845</v>
      </c>
      <c r="H6087" s="2">
        <v>0</v>
      </c>
      <c r="I6087" s="2">
        <v>183845</v>
      </c>
      <c r="J6087" s="2">
        <v>9.7731921339765018E-4</v>
      </c>
      <c r="K6087" s="2">
        <v>3.8959177568060048</v>
      </c>
      <c r="L6087" s="2" t="s">
        <v>815</v>
      </c>
      <c r="M6087" s="58">
        <v>2.9301104961074769</v>
      </c>
      <c r="N6087" s="2">
        <v>133148</v>
      </c>
      <c r="O6087" s="2">
        <v>87546</v>
      </c>
      <c r="P6087" s="2">
        <v>15141</v>
      </c>
      <c r="Q6087" s="2">
        <v>4640</v>
      </c>
      <c r="R6087" s="2">
        <v>1890</v>
      </c>
      <c r="S6087" s="2">
        <v>1518</v>
      </c>
      <c r="T6087" s="2">
        <v>357</v>
      </c>
      <c r="U6087" s="2">
        <v>136</v>
      </c>
      <c r="V6087" s="2">
        <v>27</v>
      </c>
      <c r="W6087" s="2">
        <v>40</v>
      </c>
    </row>
    <row r="6088" spans="1:23" x14ac:dyDescent="0.35">
      <c r="A6088" s="2">
        <v>3894068</v>
      </c>
      <c r="B6088" s="2" t="s">
        <v>2332</v>
      </c>
      <c r="C6088" s="2" t="s">
        <v>97</v>
      </c>
      <c r="D6088" s="2" t="s">
        <v>886</v>
      </c>
      <c r="E6088" s="2">
        <v>6239603</v>
      </c>
      <c r="F6088" s="2">
        <v>2</v>
      </c>
      <c r="G6088" s="2">
        <v>1609309</v>
      </c>
      <c r="H6088" s="46">
        <v>0</v>
      </c>
      <c r="I6088" s="2">
        <v>1609309</v>
      </c>
      <c r="J6088" s="2">
        <v>3.2053321341117377E-5</v>
      </c>
      <c r="K6088" s="2">
        <v>3.8771938763779978</v>
      </c>
      <c r="L6088" s="2" t="s">
        <v>815</v>
      </c>
      <c r="M6088" s="58">
        <v>2.21454366318055</v>
      </c>
      <c r="N6088" s="2">
        <v>746298</v>
      </c>
      <c r="O6088" s="2">
        <v>1356568</v>
      </c>
      <c r="P6088" s="2">
        <v>83169</v>
      </c>
      <c r="Q6088" s="2">
        <v>617492</v>
      </c>
      <c r="R6088" s="2">
        <v>1305</v>
      </c>
      <c r="S6088" s="2">
        <v>7866</v>
      </c>
      <c r="T6088" s="2">
        <v>399</v>
      </c>
      <c r="U6088" s="2">
        <v>3008</v>
      </c>
      <c r="V6088" s="2">
        <v>252</v>
      </c>
      <c r="W6088" s="2">
        <v>1200</v>
      </c>
    </row>
    <row r="6089" spans="1:23" x14ac:dyDescent="0.35">
      <c r="A6089" s="2">
        <v>4001496</v>
      </c>
      <c r="B6089" s="2" t="s">
        <v>2332</v>
      </c>
      <c r="C6089" s="2" t="s">
        <v>97</v>
      </c>
      <c r="D6089" s="2" t="s">
        <v>886</v>
      </c>
      <c r="E6089" s="2">
        <v>399978</v>
      </c>
      <c r="F6089" s="2">
        <v>0</v>
      </c>
      <c r="G6089" s="2">
        <v>103442</v>
      </c>
      <c r="H6089" s="46">
        <v>0</v>
      </c>
      <c r="I6089" s="2">
        <v>103442</v>
      </c>
      <c r="J6089" s="2">
        <v>0</v>
      </c>
      <c r="K6089" s="2">
        <v>3.8666885791071319</v>
      </c>
      <c r="L6089" s="2" t="s">
        <v>815</v>
      </c>
      <c r="M6089" s="58">
        <v>2.584304654588685</v>
      </c>
      <c r="N6089" s="2">
        <v>58637</v>
      </c>
      <c r="O6089" s="2">
        <v>80584</v>
      </c>
      <c r="P6089" s="2">
        <v>3030</v>
      </c>
      <c r="Q6089" s="2">
        <v>11184</v>
      </c>
      <c r="R6089" s="2">
        <v>50</v>
      </c>
      <c r="S6089" s="2">
        <v>1098</v>
      </c>
      <c r="T6089" s="2">
        <v>14</v>
      </c>
      <c r="U6089" s="2">
        <v>72</v>
      </c>
      <c r="V6089" s="2">
        <v>70</v>
      </c>
      <c r="W6089" s="2">
        <v>33</v>
      </c>
    </row>
    <row r="6090" spans="1:23" x14ac:dyDescent="0.35">
      <c r="A6090" s="2">
        <v>3993656</v>
      </c>
      <c r="B6090" s="2" t="s">
        <v>2332</v>
      </c>
      <c r="C6090" s="2" t="s">
        <v>97</v>
      </c>
      <c r="D6090" s="2" t="s">
        <v>886</v>
      </c>
      <c r="E6090" s="2">
        <v>4407330</v>
      </c>
      <c r="F6090" s="2">
        <v>0</v>
      </c>
      <c r="G6090" s="2">
        <v>1141316</v>
      </c>
      <c r="H6090" s="2">
        <v>0</v>
      </c>
      <c r="I6090" s="2">
        <v>1141316</v>
      </c>
      <c r="J6090" s="2">
        <v>0</v>
      </c>
      <c r="K6090" s="2">
        <v>3.861621146115537</v>
      </c>
      <c r="L6090" s="2" t="s">
        <v>815</v>
      </c>
      <c r="M6090" s="58">
        <v>2.890185123251559</v>
      </c>
      <c r="N6090" s="2">
        <v>776199</v>
      </c>
      <c r="O6090" s="2">
        <v>706070</v>
      </c>
      <c r="P6090" s="2">
        <v>20460</v>
      </c>
      <c r="Q6090" s="2">
        <v>11636</v>
      </c>
      <c r="R6090" s="2">
        <v>5430</v>
      </c>
      <c r="S6090" s="2">
        <v>2652</v>
      </c>
      <c r="T6090" s="2">
        <v>1239</v>
      </c>
      <c r="U6090" s="2">
        <v>656</v>
      </c>
      <c r="V6090" s="2">
        <v>288</v>
      </c>
      <c r="W6090" s="2">
        <v>300</v>
      </c>
    </row>
    <row r="6091" spans="1:23" x14ac:dyDescent="0.35">
      <c r="A6091" s="2">
        <v>4001496</v>
      </c>
      <c r="B6091" s="2" t="s">
        <v>2332</v>
      </c>
      <c r="C6091" s="2" t="s">
        <v>97</v>
      </c>
      <c r="D6091" s="2" t="s">
        <v>886</v>
      </c>
      <c r="E6091" s="2">
        <v>347042</v>
      </c>
      <c r="F6091" s="2">
        <v>0</v>
      </c>
      <c r="G6091" s="2">
        <v>90134</v>
      </c>
      <c r="H6091" s="46">
        <v>0</v>
      </c>
      <c r="I6091" s="2">
        <v>90134</v>
      </c>
      <c r="J6091" s="2">
        <v>0</v>
      </c>
      <c r="K6091" s="2">
        <v>3.850289568864135</v>
      </c>
      <c r="L6091" s="2" t="s">
        <v>815</v>
      </c>
      <c r="M6091" s="58">
        <v>2.9825366541191838</v>
      </c>
      <c r="N6091" s="2">
        <v>66411</v>
      </c>
      <c r="O6091" s="2">
        <v>41964</v>
      </c>
      <c r="P6091" s="2">
        <v>5172</v>
      </c>
      <c r="Q6091" s="2">
        <v>1872</v>
      </c>
      <c r="R6091" s="2">
        <v>825</v>
      </c>
      <c r="S6091" s="2">
        <v>36</v>
      </c>
      <c r="T6091" s="2">
        <v>21</v>
      </c>
      <c r="U6091" s="2">
        <v>8</v>
      </c>
      <c r="V6091" s="2">
        <v>9</v>
      </c>
      <c r="W6091" s="2">
        <v>40</v>
      </c>
    </row>
    <row r="6092" spans="1:23" x14ac:dyDescent="0.35">
      <c r="A6092" s="2">
        <v>4341972</v>
      </c>
      <c r="B6092" s="2" t="s">
        <v>2332</v>
      </c>
      <c r="C6092" s="2" t="s">
        <v>97</v>
      </c>
      <c r="D6092" s="2" t="s">
        <v>886</v>
      </c>
      <c r="E6092" s="2">
        <v>3627044</v>
      </c>
      <c r="F6092" s="2">
        <v>0</v>
      </c>
      <c r="G6092" s="2">
        <v>943297</v>
      </c>
      <c r="H6092" s="2">
        <v>0</v>
      </c>
      <c r="I6092" s="2">
        <v>943297</v>
      </c>
      <c r="J6092" s="2">
        <v>0</v>
      </c>
      <c r="K6092" s="2">
        <v>3.8450710645745718</v>
      </c>
      <c r="L6092" s="2" t="s">
        <v>815</v>
      </c>
      <c r="M6092" s="58">
        <v>3.6023642028462999</v>
      </c>
      <c r="N6092" s="2">
        <v>880888</v>
      </c>
      <c r="O6092" s="2">
        <v>121994</v>
      </c>
      <c r="P6092" s="2">
        <v>2490</v>
      </c>
      <c r="Q6092" s="2">
        <v>588</v>
      </c>
      <c r="R6092" s="2">
        <v>240</v>
      </c>
      <c r="S6092" s="2">
        <v>210</v>
      </c>
      <c r="T6092" s="2">
        <v>140</v>
      </c>
      <c r="U6092" s="2">
        <v>160</v>
      </c>
      <c r="V6092" s="2">
        <v>81</v>
      </c>
      <c r="W6092" s="2">
        <v>60</v>
      </c>
    </row>
    <row r="6093" spans="1:23" x14ac:dyDescent="0.35">
      <c r="A6093" s="2">
        <v>3993640</v>
      </c>
      <c r="B6093" s="2" t="s">
        <v>2332</v>
      </c>
      <c r="C6093" s="2" t="s">
        <v>97</v>
      </c>
      <c r="D6093" s="2" t="s">
        <v>886</v>
      </c>
      <c r="E6093" s="2">
        <v>3145675</v>
      </c>
      <c r="F6093" s="2">
        <v>0</v>
      </c>
      <c r="G6093" s="2">
        <v>818434</v>
      </c>
      <c r="H6093" s="46">
        <v>0</v>
      </c>
      <c r="I6093" s="2">
        <v>818434</v>
      </c>
      <c r="J6093" s="2">
        <v>0</v>
      </c>
      <c r="K6093" s="2">
        <v>3.84352922776913</v>
      </c>
      <c r="L6093" s="2" t="s">
        <v>815</v>
      </c>
      <c r="M6093" s="58">
        <v>2.7757923429278368</v>
      </c>
      <c r="N6093" s="2">
        <v>550112</v>
      </c>
      <c r="O6093" s="2">
        <v>441692</v>
      </c>
      <c r="P6093" s="2">
        <v>138759</v>
      </c>
      <c r="Q6093" s="2">
        <v>1488</v>
      </c>
      <c r="R6093" s="2">
        <v>690</v>
      </c>
      <c r="S6093" s="2">
        <v>246</v>
      </c>
      <c r="T6093" s="2">
        <v>196</v>
      </c>
      <c r="U6093" s="2">
        <v>32</v>
      </c>
      <c r="V6093" s="2">
        <v>18</v>
      </c>
      <c r="W6093" s="2">
        <v>20</v>
      </c>
    </row>
    <row r="6094" spans="1:23" x14ac:dyDescent="0.35">
      <c r="A6094" s="2">
        <v>4335758</v>
      </c>
      <c r="B6094" s="2" t="s">
        <v>2332</v>
      </c>
      <c r="C6094" s="2" t="s">
        <v>97</v>
      </c>
      <c r="D6094" s="2" t="s">
        <v>886</v>
      </c>
      <c r="E6094" s="2">
        <v>2146609</v>
      </c>
      <c r="F6094" s="2">
        <v>7</v>
      </c>
      <c r="G6094" s="2">
        <v>559544</v>
      </c>
      <c r="H6094" s="2">
        <v>0</v>
      </c>
      <c r="I6094" s="2">
        <v>559544</v>
      </c>
      <c r="J6094" s="2">
        <v>3.2609571654642282E-4</v>
      </c>
      <c r="K6094" s="2">
        <v>3.8363542455999879</v>
      </c>
      <c r="L6094" s="2" t="s">
        <v>815</v>
      </c>
      <c r="M6094" s="58">
        <v>3.0034853492205191</v>
      </c>
      <c r="N6094" s="2">
        <v>443001</v>
      </c>
      <c r="O6094" s="2">
        <v>194250</v>
      </c>
      <c r="P6094" s="2">
        <v>21504</v>
      </c>
      <c r="Q6094" s="2">
        <v>35808</v>
      </c>
      <c r="R6094" s="2">
        <v>5465</v>
      </c>
      <c r="S6094" s="2">
        <v>7506</v>
      </c>
      <c r="T6094" s="2">
        <v>1512</v>
      </c>
      <c r="U6094" s="2">
        <v>4408</v>
      </c>
      <c r="V6094" s="2">
        <v>702</v>
      </c>
      <c r="W6094" s="2">
        <v>550</v>
      </c>
    </row>
    <row r="6095" spans="1:23" x14ac:dyDescent="0.35">
      <c r="A6095" s="2">
        <v>3993634</v>
      </c>
      <c r="B6095" s="2" t="s">
        <v>2332</v>
      </c>
      <c r="C6095" s="2" t="s">
        <v>97</v>
      </c>
      <c r="D6095" s="2" t="s">
        <v>886</v>
      </c>
      <c r="E6095" s="2">
        <v>1445063</v>
      </c>
      <c r="F6095" s="2">
        <v>0</v>
      </c>
      <c r="G6095" s="2">
        <v>377732</v>
      </c>
      <c r="H6095" s="46">
        <v>0</v>
      </c>
      <c r="I6095" s="2">
        <v>377732</v>
      </c>
      <c r="J6095" s="2">
        <v>0</v>
      </c>
      <c r="K6095" s="2">
        <v>3.8256303410883912</v>
      </c>
      <c r="L6095" s="2" t="s">
        <v>815</v>
      </c>
      <c r="M6095" s="58">
        <v>2.4636066993542052</v>
      </c>
      <c r="N6095" s="2">
        <v>239194</v>
      </c>
      <c r="O6095" s="2">
        <v>181438</v>
      </c>
      <c r="P6095" s="2">
        <v>74979</v>
      </c>
      <c r="Q6095" s="2">
        <v>84644</v>
      </c>
      <c r="R6095" s="2">
        <v>3545</v>
      </c>
      <c r="S6095" s="2">
        <v>1584</v>
      </c>
      <c r="T6095" s="2">
        <v>385</v>
      </c>
      <c r="U6095" s="2">
        <v>440</v>
      </c>
      <c r="V6095" s="2">
        <v>135</v>
      </c>
      <c r="W6095" s="2">
        <v>220</v>
      </c>
    </row>
    <row r="6096" spans="1:23" x14ac:dyDescent="0.35">
      <c r="A6096" s="2">
        <v>4116120</v>
      </c>
      <c r="B6096" s="2" t="s">
        <v>2332</v>
      </c>
      <c r="C6096" s="2" t="s">
        <v>97</v>
      </c>
      <c r="D6096" s="2" t="s">
        <v>886</v>
      </c>
      <c r="E6096" s="2">
        <v>877334</v>
      </c>
      <c r="F6096" s="2">
        <v>33395</v>
      </c>
      <c r="G6096" s="2">
        <v>229463</v>
      </c>
      <c r="H6096" s="46">
        <v>0</v>
      </c>
      <c r="I6096" s="2">
        <v>229463</v>
      </c>
      <c r="J6096" s="2">
        <v>3.8064180802294221</v>
      </c>
      <c r="K6096" s="2">
        <v>3.8234225125619381</v>
      </c>
      <c r="L6096" s="2" t="s">
        <v>815</v>
      </c>
      <c r="M6096" s="58">
        <v>3.3348182892851299</v>
      </c>
      <c r="N6096" s="2">
        <v>200036</v>
      </c>
      <c r="O6096" s="2">
        <v>52268</v>
      </c>
      <c r="P6096" s="2">
        <v>7416</v>
      </c>
      <c r="Q6096" s="2">
        <v>1348</v>
      </c>
      <c r="R6096" s="2">
        <v>500</v>
      </c>
      <c r="S6096" s="2">
        <v>1368</v>
      </c>
      <c r="T6096" s="2">
        <v>70</v>
      </c>
      <c r="U6096" s="2">
        <v>40</v>
      </c>
      <c r="V6096" s="2">
        <v>27</v>
      </c>
      <c r="W6096" s="2">
        <v>10</v>
      </c>
    </row>
    <row r="6097" spans="1:23" x14ac:dyDescent="0.35">
      <c r="A6097" s="2">
        <v>4348846</v>
      </c>
      <c r="B6097" s="2" t="s">
        <v>2332</v>
      </c>
      <c r="C6097" s="2" t="s">
        <v>97</v>
      </c>
      <c r="D6097" s="2" t="s">
        <v>886</v>
      </c>
      <c r="E6097" s="2">
        <v>5832783</v>
      </c>
      <c r="F6097" s="2">
        <v>12</v>
      </c>
      <c r="G6097" s="2">
        <v>1532179</v>
      </c>
      <c r="H6097" s="2">
        <v>0</v>
      </c>
      <c r="I6097" s="2">
        <v>1532179</v>
      </c>
      <c r="J6097" s="2">
        <v>2.0573369521890319E-4</v>
      </c>
      <c r="K6097" s="2">
        <v>3.8068548126557009</v>
      </c>
      <c r="L6097" s="2" t="s">
        <v>815</v>
      </c>
      <c r="M6097" s="58">
        <v>3.069446373992776</v>
      </c>
      <c r="N6097" s="2">
        <v>1259446</v>
      </c>
      <c r="O6097" s="2">
        <v>430938</v>
      </c>
      <c r="P6097" s="2">
        <v>104412</v>
      </c>
      <c r="Q6097" s="2">
        <v>51056</v>
      </c>
      <c r="R6097" s="2">
        <v>26485</v>
      </c>
      <c r="S6097" s="2">
        <v>13608</v>
      </c>
      <c r="T6097" s="2">
        <v>7000</v>
      </c>
      <c r="U6097" s="2">
        <v>4040</v>
      </c>
      <c r="V6097" s="2">
        <v>2007</v>
      </c>
      <c r="W6097" s="2">
        <v>1280</v>
      </c>
    </row>
    <row r="6098" spans="1:23" x14ac:dyDescent="0.35">
      <c r="A6098" s="2">
        <v>4050734</v>
      </c>
      <c r="B6098" s="2" t="s">
        <v>2332</v>
      </c>
      <c r="C6098" s="2" t="s">
        <v>97</v>
      </c>
      <c r="D6098" s="2" t="s">
        <v>886</v>
      </c>
      <c r="E6098" s="2">
        <v>3123686</v>
      </c>
      <c r="F6098" s="2">
        <v>0</v>
      </c>
      <c r="G6098" s="2">
        <v>824355</v>
      </c>
      <c r="H6098" s="46">
        <v>0</v>
      </c>
      <c r="I6098" s="2">
        <v>824355</v>
      </c>
      <c r="J6098" s="2">
        <v>0</v>
      </c>
      <c r="K6098" s="2">
        <v>3.7892485640288469</v>
      </c>
      <c r="L6098" s="2" t="s">
        <v>815</v>
      </c>
      <c r="M6098" s="58">
        <v>2.501810871637153</v>
      </c>
      <c r="N6098" s="2">
        <v>465667</v>
      </c>
      <c r="O6098" s="2">
        <v>587142</v>
      </c>
      <c r="P6098" s="2">
        <v>189552</v>
      </c>
      <c r="Q6098" s="2">
        <v>2800</v>
      </c>
      <c r="R6098" s="2">
        <v>1535</v>
      </c>
      <c r="S6098" s="2">
        <v>954</v>
      </c>
      <c r="T6098" s="2">
        <v>392</v>
      </c>
      <c r="U6098" s="2">
        <v>256</v>
      </c>
      <c r="V6098" s="2">
        <v>162</v>
      </c>
      <c r="W6098" s="2">
        <v>110</v>
      </c>
    </row>
    <row r="6099" spans="1:23" x14ac:dyDescent="0.35">
      <c r="A6099" s="2">
        <v>3918052</v>
      </c>
      <c r="B6099" s="2" t="s">
        <v>2332</v>
      </c>
      <c r="C6099" s="2" t="s">
        <v>97</v>
      </c>
      <c r="D6099" s="2" t="s">
        <v>886</v>
      </c>
      <c r="E6099" s="2">
        <v>439047</v>
      </c>
      <c r="F6099" s="2">
        <v>0</v>
      </c>
      <c r="G6099" s="2">
        <v>116459</v>
      </c>
      <c r="H6099" s="46">
        <v>0</v>
      </c>
      <c r="I6099" s="2">
        <v>116459</v>
      </c>
      <c r="J6099" s="2">
        <v>0</v>
      </c>
      <c r="K6099" s="2">
        <v>3.7699705475746832</v>
      </c>
      <c r="L6099" s="2" t="s">
        <v>815</v>
      </c>
      <c r="M6099" s="58">
        <v>2.7771438330602871</v>
      </c>
      <c r="N6099" s="2">
        <v>80781</v>
      </c>
      <c r="O6099" s="2">
        <v>57430</v>
      </c>
      <c r="P6099" s="2">
        <v>19596</v>
      </c>
      <c r="Q6099" s="2">
        <v>112</v>
      </c>
      <c r="R6099" s="2">
        <v>45</v>
      </c>
      <c r="S6099" s="2">
        <v>12</v>
      </c>
      <c r="T6099" s="2">
        <v>35</v>
      </c>
      <c r="U6099" s="2">
        <v>16</v>
      </c>
      <c r="V6099" s="2">
        <v>36</v>
      </c>
      <c r="W6099" s="2">
        <v>30</v>
      </c>
    </row>
    <row r="6100" spans="1:23" x14ac:dyDescent="0.35">
      <c r="A6100" s="2">
        <v>4335717</v>
      </c>
      <c r="B6100" s="2" t="s">
        <v>2332</v>
      </c>
      <c r="C6100" s="2" t="s">
        <v>97</v>
      </c>
      <c r="D6100" s="2" t="s">
        <v>886</v>
      </c>
      <c r="E6100" s="2">
        <v>724371</v>
      </c>
      <c r="F6100" s="2">
        <v>0</v>
      </c>
      <c r="G6100" s="2">
        <v>193252</v>
      </c>
      <c r="H6100" s="2">
        <v>0</v>
      </c>
      <c r="I6100" s="2">
        <v>193252</v>
      </c>
      <c r="J6100" s="2">
        <v>0</v>
      </c>
      <c r="K6100" s="2">
        <v>3.74832343261648</v>
      </c>
      <c r="L6100" s="2" t="s">
        <v>815</v>
      </c>
      <c r="M6100" s="58">
        <v>3.6094745024565742</v>
      </c>
      <c r="N6100" s="2">
        <v>185691</v>
      </c>
      <c r="O6100" s="2">
        <v>14368</v>
      </c>
      <c r="P6100" s="2">
        <v>450</v>
      </c>
      <c r="Q6100" s="2">
        <v>64</v>
      </c>
      <c r="R6100" s="2">
        <v>35</v>
      </c>
      <c r="S6100" s="2">
        <v>12</v>
      </c>
      <c r="T6100" s="2">
        <v>7</v>
      </c>
      <c r="U6100" s="2">
        <v>27</v>
      </c>
      <c r="V6100" s="2">
        <v>10</v>
      </c>
      <c r="W6100" s="2">
        <v>22</v>
      </c>
    </row>
    <row r="6101" spans="1:23" x14ac:dyDescent="0.35">
      <c r="A6101" s="2">
        <v>4050733</v>
      </c>
      <c r="B6101" s="2" t="s">
        <v>2332</v>
      </c>
      <c r="C6101" s="2" t="s">
        <v>97</v>
      </c>
      <c r="D6101" s="2" t="s">
        <v>886</v>
      </c>
      <c r="E6101" s="2">
        <v>2126243</v>
      </c>
      <c r="F6101" s="2">
        <v>0</v>
      </c>
      <c r="G6101" s="2">
        <v>569087</v>
      </c>
      <c r="H6101" s="2">
        <v>0</v>
      </c>
      <c r="I6101" s="2">
        <v>569087</v>
      </c>
      <c r="J6101" s="2">
        <v>0</v>
      </c>
      <c r="K6101" s="2">
        <v>3.7362354086457779</v>
      </c>
      <c r="L6101" s="2" t="s">
        <v>815</v>
      </c>
      <c r="M6101" s="58">
        <v>3.011970008400255</v>
      </c>
      <c r="N6101" s="2">
        <v>444443</v>
      </c>
      <c r="O6101" s="2">
        <v>227346</v>
      </c>
      <c r="P6101" s="2">
        <v>22890</v>
      </c>
      <c r="Q6101" s="2">
        <v>7340</v>
      </c>
      <c r="R6101" s="2">
        <v>2295</v>
      </c>
      <c r="S6101" s="2">
        <v>930</v>
      </c>
      <c r="T6101" s="2">
        <v>371</v>
      </c>
      <c r="U6101" s="2">
        <v>184</v>
      </c>
      <c r="V6101" s="2">
        <v>72</v>
      </c>
      <c r="W6101" s="2">
        <v>60</v>
      </c>
    </row>
    <row r="6102" spans="1:23" x14ac:dyDescent="0.35">
      <c r="A6102" s="2">
        <v>3993640</v>
      </c>
      <c r="B6102" s="2" t="s">
        <v>2332</v>
      </c>
      <c r="C6102" s="2" t="s">
        <v>97</v>
      </c>
      <c r="D6102" s="2" t="s">
        <v>886</v>
      </c>
      <c r="E6102" s="2">
        <v>4080063</v>
      </c>
      <c r="F6102" s="2">
        <v>2</v>
      </c>
      <c r="G6102" s="2">
        <v>1094320</v>
      </c>
      <c r="H6102" s="2">
        <v>0</v>
      </c>
      <c r="I6102" s="2">
        <v>1094320</v>
      </c>
      <c r="J6102" s="2">
        <v>4.9018850934409602E-5</v>
      </c>
      <c r="K6102" s="2">
        <v>3.72840028510856</v>
      </c>
      <c r="L6102" s="2" t="s">
        <v>815</v>
      </c>
      <c r="M6102" s="58">
        <v>2.7749414414782052</v>
      </c>
      <c r="N6102" s="2">
        <v>734895</v>
      </c>
      <c r="O6102" s="2">
        <v>695260</v>
      </c>
      <c r="P6102" s="2">
        <v>23694</v>
      </c>
      <c r="Q6102" s="2">
        <v>6992</v>
      </c>
      <c r="R6102" s="2">
        <v>4680</v>
      </c>
      <c r="S6102" s="2">
        <v>2406</v>
      </c>
      <c r="T6102" s="2">
        <v>1190</v>
      </c>
      <c r="U6102" s="2">
        <v>648</v>
      </c>
      <c r="V6102" s="2">
        <v>279</v>
      </c>
      <c r="W6102" s="2">
        <v>280</v>
      </c>
    </row>
    <row r="6103" spans="1:23" x14ac:dyDescent="0.35">
      <c r="A6103" s="2">
        <v>3922395</v>
      </c>
      <c r="B6103" s="2" t="s">
        <v>2332</v>
      </c>
      <c r="C6103" s="2" t="s">
        <v>97</v>
      </c>
      <c r="D6103" s="2" t="s">
        <v>886</v>
      </c>
      <c r="E6103" s="2">
        <v>1229653</v>
      </c>
      <c r="F6103" s="2">
        <v>0</v>
      </c>
      <c r="G6103" s="2">
        <v>329965</v>
      </c>
      <c r="H6103" s="46">
        <v>0</v>
      </c>
      <c r="I6103" s="2">
        <v>329965</v>
      </c>
      <c r="J6103" s="2">
        <v>0</v>
      </c>
      <c r="K6103" s="2">
        <v>3.726616459321443</v>
      </c>
      <c r="L6103" s="2" t="s">
        <v>815</v>
      </c>
      <c r="M6103" s="58">
        <v>2.2110016686085818</v>
      </c>
      <c r="N6103" s="2">
        <v>169907</v>
      </c>
      <c r="O6103" s="2">
        <v>255014</v>
      </c>
      <c r="P6103" s="2">
        <v>25017</v>
      </c>
      <c r="Q6103" s="2">
        <v>73940</v>
      </c>
      <c r="R6103" s="2">
        <v>1805</v>
      </c>
      <c r="S6103" s="2">
        <v>21738</v>
      </c>
      <c r="T6103" s="2">
        <v>644</v>
      </c>
      <c r="U6103" s="2">
        <v>5920</v>
      </c>
      <c r="V6103" s="2">
        <v>297</v>
      </c>
      <c r="W6103" s="2">
        <v>1870</v>
      </c>
    </row>
    <row r="6104" spans="1:23" x14ac:dyDescent="0.35">
      <c r="A6104" s="2">
        <v>3893781</v>
      </c>
      <c r="B6104" s="2" t="s">
        <v>2332</v>
      </c>
      <c r="C6104" s="2" t="s">
        <v>97</v>
      </c>
      <c r="D6104" s="2" t="s">
        <v>886</v>
      </c>
      <c r="E6104" s="2">
        <v>790805</v>
      </c>
      <c r="F6104" s="2">
        <v>33393</v>
      </c>
      <c r="G6104" s="2">
        <v>212606</v>
      </c>
      <c r="H6104" s="46">
        <v>0</v>
      </c>
      <c r="I6104" s="2">
        <v>212606</v>
      </c>
      <c r="J6104" s="2">
        <v>4.222659189054192</v>
      </c>
      <c r="K6104" s="2">
        <v>3.7195798801539</v>
      </c>
      <c r="L6104" s="2" t="s">
        <v>815</v>
      </c>
      <c r="M6104" s="58">
        <v>3.4425034172333029</v>
      </c>
      <c r="N6104" s="2">
        <v>195653</v>
      </c>
      <c r="O6104" s="2">
        <v>33038</v>
      </c>
      <c r="P6104" s="2">
        <v>600</v>
      </c>
      <c r="Q6104" s="2">
        <v>244</v>
      </c>
      <c r="R6104" s="2">
        <v>105</v>
      </c>
      <c r="S6104" s="2">
        <v>24</v>
      </c>
      <c r="T6104" s="2">
        <v>14</v>
      </c>
      <c r="U6104" s="2">
        <v>9</v>
      </c>
      <c r="V6104" s="2">
        <v>15</v>
      </c>
      <c r="W6104" s="2">
        <v>16</v>
      </c>
    </row>
    <row r="6105" spans="1:23" x14ac:dyDescent="0.35">
      <c r="A6105" s="2">
        <v>3898759</v>
      </c>
      <c r="B6105" s="2" t="s">
        <v>2332</v>
      </c>
      <c r="C6105" s="2" t="s">
        <v>97</v>
      </c>
      <c r="D6105" s="2" t="s">
        <v>886</v>
      </c>
      <c r="E6105" s="2">
        <v>404528</v>
      </c>
      <c r="F6105" s="2">
        <v>0</v>
      </c>
      <c r="G6105" s="2">
        <v>109056</v>
      </c>
      <c r="H6105" s="46">
        <v>0</v>
      </c>
      <c r="I6105" s="2">
        <v>109056</v>
      </c>
      <c r="J6105" s="2">
        <v>0</v>
      </c>
      <c r="K6105" s="2">
        <v>3.709360328638498</v>
      </c>
      <c r="L6105" s="2" t="s">
        <v>815</v>
      </c>
      <c r="M6105" s="58">
        <v>2.7140604767559662</v>
      </c>
      <c r="N6105" s="2">
        <v>79207</v>
      </c>
      <c r="O6105" s="2">
        <v>42174</v>
      </c>
      <c r="P6105" s="2">
        <v>18903</v>
      </c>
      <c r="Q6105" s="2">
        <v>5432</v>
      </c>
      <c r="R6105" s="2">
        <v>1820</v>
      </c>
      <c r="S6105" s="2">
        <v>858</v>
      </c>
      <c r="T6105" s="2">
        <v>280</v>
      </c>
      <c r="U6105" s="2">
        <v>176</v>
      </c>
      <c r="V6105" s="2">
        <v>99</v>
      </c>
      <c r="W6105" s="2">
        <v>100</v>
      </c>
    </row>
    <row r="6106" spans="1:23" x14ac:dyDescent="0.35">
      <c r="A6106" s="2">
        <v>4335801</v>
      </c>
      <c r="B6106" s="2" t="s">
        <v>2332</v>
      </c>
      <c r="C6106" s="2" t="s">
        <v>97</v>
      </c>
      <c r="D6106" s="2" t="s">
        <v>886</v>
      </c>
      <c r="E6106" s="2">
        <v>1941565</v>
      </c>
      <c r="F6106" s="2">
        <v>0</v>
      </c>
      <c r="G6106" s="2">
        <v>528179</v>
      </c>
      <c r="H6106" s="2">
        <v>0</v>
      </c>
      <c r="I6106" s="2">
        <v>528179</v>
      </c>
      <c r="J6106" s="2">
        <v>0</v>
      </c>
      <c r="K6106" s="2">
        <v>3.6759602331785248</v>
      </c>
      <c r="L6106" s="2" t="s">
        <v>815</v>
      </c>
      <c r="M6106" s="58">
        <v>3.087548919672348</v>
      </c>
      <c r="N6106" s="2">
        <v>440711</v>
      </c>
      <c r="O6106" s="2">
        <v>154520</v>
      </c>
      <c r="P6106" s="2">
        <v>20922</v>
      </c>
      <c r="Q6106" s="2">
        <v>11616</v>
      </c>
      <c r="R6106" s="2">
        <v>485</v>
      </c>
      <c r="S6106" s="2">
        <v>288</v>
      </c>
      <c r="T6106" s="2">
        <v>105</v>
      </c>
      <c r="U6106" s="2">
        <v>112</v>
      </c>
      <c r="V6106" s="2">
        <v>45</v>
      </c>
      <c r="W6106" s="2">
        <v>33</v>
      </c>
    </row>
    <row r="6107" spans="1:23" x14ac:dyDescent="0.35">
      <c r="A6107" s="2">
        <v>4392540</v>
      </c>
      <c r="B6107" s="2" t="s">
        <v>2332</v>
      </c>
      <c r="C6107" s="2" t="s">
        <v>97</v>
      </c>
      <c r="D6107" s="2" t="s">
        <v>886</v>
      </c>
      <c r="E6107" s="2">
        <v>1847403</v>
      </c>
      <c r="F6107" s="2">
        <v>0</v>
      </c>
      <c r="G6107" s="2">
        <v>502980</v>
      </c>
      <c r="H6107" s="2">
        <v>0</v>
      </c>
      <c r="I6107" s="2">
        <v>502980</v>
      </c>
      <c r="J6107" s="2">
        <v>0</v>
      </c>
      <c r="K6107" s="2">
        <v>3.6729154240725279</v>
      </c>
      <c r="L6107" s="2" t="s">
        <v>815</v>
      </c>
      <c r="M6107" s="58">
        <v>3.1979030348351718</v>
      </c>
      <c r="N6107" s="2">
        <v>440864</v>
      </c>
      <c r="O6107" s="2">
        <v>105556</v>
      </c>
      <c r="P6107" s="2">
        <v>20187</v>
      </c>
      <c r="Q6107" s="2">
        <v>7136</v>
      </c>
      <c r="R6107" s="2">
        <v>2585</v>
      </c>
      <c r="S6107" s="2">
        <v>816</v>
      </c>
      <c r="T6107" s="2">
        <v>336</v>
      </c>
      <c r="U6107" s="2">
        <v>120</v>
      </c>
      <c r="V6107" s="2">
        <v>72</v>
      </c>
      <c r="W6107" s="2">
        <v>20</v>
      </c>
    </row>
    <row r="6108" spans="1:23" x14ac:dyDescent="0.35">
      <c r="A6108" s="2">
        <v>4335721</v>
      </c>
      <c r="B6108" s="2" t="s">
        <v>2332</v>
      </c>
      <c r="C6108" s="2" t="s">
        <v>97</v>
      </c>
      <c r="D6108" s="2" t="s">
        <v>886</v>
      </c>
      <c r="E6108" s="2">
        <v>3417097</v>
      </c>
      <c r="F6108" s="2">
        <v>1</v>
      </c>
      <c r="G6108" s="2">
        <v>931561</v>
      </c>
      <c r="H6108" s="2">
        <v>0</v>
      </c>
      <c r="I6108" s="2">
        <v>931561</v>
      </c>
      <c r="J6108" s="2">
        <v>2.92646067700156E-5</v>
      </c>
      <c r="K6108" s="2">
        <v>3.6681408946918128</v>
      </c>
      <c r="L6108" s="2" t="s">
        <v>815</v>
      </c>
      <c r="M6108" s="58">
        <v>2.9775120138371518</v>
      </c>
      <c r="N6108" s="2">
        <v>764938</v>
      </c>
      <c r="O6108" s="2">
        <v>267230</v>
      </c>
      <c r="P6108" s="2">
        <v>63627</v>
      </c>
      <c r="Q6108" s="2">
        <v>33164</v>
      </c>
      <c r="R6108" s="2">
        <v>11130</v>
      </c>
      <c r="S6108" s="2">
        <v>4566</v>
      </c>
      <c r="T6108" s="2">
        <v>1708</v>
      </c>
      <c r="U6108" s="2">
        <v>760</v>
      </c>
      <c r="V6108" s="2">
        <v>342</v>
      </c>
      <c r="W6108" s="2">
        <v>170</v>
      </c>
    </row>
    <row r="6109" spans="1:23" x14ac:dyDescent="0.35">
      <c r="A6109" s="2">
        <v>4395223</v>
      </c>
      <c r="B6109" s="2" t="s">
        <v>2332</v>
      </c>
      <c r="C6109" s="2" t="s">
        <v>97</v>
      </c>
      <c r="D6109" s="2" t="s">
        <v>886</v>
      </c>
      <c r="E6109" s="2">
        <v>2442067</v>
      </c>
      <c r="F6109" s="2">
        <v>1</v>
      </c>
      <c r="G6109" s="2">
        <v>670079</v>
      </c>
      <c r="H6109" s="2">
        <v>0</v>
      </c>
      <c r="I6109" s="2">
        <v>670079</v>
      </c>
      <c r="J6109" s="2">
        <v>4.094891745394373E-5</v>
      </c>
      <c r="K6109" s="2">
        <v>3.6444464010959901</v>
      </c>
      <c r="L6109" s="2" t="s">
        <v>815</v>
      </c>
      <c r="M6109" s="58">
        <v>3.118819683018097</v>
      </c>
      <c r="N6109" s="2">
        <v>580137</v>
      </c>
      <c r="O6109" s="2">
        <v>147840</v>
      </c>
      <c r="P6109" s="2">
        <v>32907</v>
      </c>
      <c r="Q6109" s="2">
        <v>13352</v>
      </c>
      <c r="R6109" s="2">
        <v>5465</v>
      </c>
      <c r="S6109" s="2">
        <v>1860</v>
      </c>
      <c r="T6109" s="2">
        <v>854</v>
      </c>
      <c r="U6109" s="2">
        <v>288</v>
      </c>
      <c r="V6109" s="2">
        <v>207</v>
      </c>
      <c r="W6109" s="2">
        <v>100</v>
      </c>
    </row>
    <row r="6110" spans="1:23" x14ac:dyDescent="0.35">
      <c r="A6110" s="2">
        <v>4350810</v>
      </c>
      <c r="B6110" s="2" t="s">
        <v>2332</v>
      </c>
      <c r="C6110" s="2" t="s">
        <v>97</v>
      </c>
      <c r="D6110" s="2" t="s">
        <v>886</v>
      </c>
      <c r="E6110" s="2">
        <v>1821041</v>
      </c>
      <c r="F6110" s="2">
        <v>2</v>
      </c>
      <c r="G6110" s="2">
        <v>500281</v>
      </c>
      <c r="H6110" s="2">
        <v>0</v>
      </c>
      <c r="I6110" s="2">
        <v>500281</v>
      </c>
      <c r="J6110" s="2">
        <v>1.0982729109339109E-4</v>
      </c>
      <c r="K6110" s="2">
        <v>3.6400362995996249</v>
      </c>
      <c r="L6110" s="2" t="s">
        <v>815</v>
      </c>
      <c r="M6110" s="58">
        <v>3.2582357614187769</v>
      </c>
      <c r="N6110" s="2">
        <v>445044</v>
      </c>
      <c r="O6110" s="2">
        <v>104764</v>
      </c>
      <c r="P6110" s="2">
        <v>6333</v>
      </c>
      <c r="Q6110" s="2">
        <v>1920</v>
      </c>
      <c r="R6110" s="2">
        <v>440</v>
      </c>
      <c r="S6110" s="2">
        <v>144</v>
      </c>
      <c r="T6110" s="2">
        <v>70</v>
      </c>
      <c r="U6110" s="2">
        <v>72</v>
      </c>
      <c r="V6110" s="2">
        <v>27</v>
      </c>
      <c r="W6110" s="2">
        <v>90</v>
      </c>
    </row>
    <row r="6111" spans="1:23" x14ac:dyDescent="0.35">
      <c r="A6111" s="2">
        <v>3927633</v>
      </c>
      <c r="B6111" s="2" t="s">
        <v>2332</v>
      </c>
      <c r="C6111" s="2" t="s">
        <v>97</v>
      </c>
      <c r="D6111" s="2" t="s">
        <v>886</v>
      </c>
      <c r="E6111" s="2">
        <v>1416939</v>
      </c>
      <c r="F6111" s="2">
        <v>0</v>
      </c>
      <c r="G6111" s="2">
        <v>389398</v>
      </c>
      <c r="H6111" s="46">
        <v>0</v>
      </c>
      <c r="I6111" s="2">
        <v>389398</v>
      </c>
      <c r="J6111" s="2">
        <v>0</v>
      </c>
      <c r="K6111" s="2">
        <v>3.6387937277541229</v>
      </c>
      <c r="L6111" s="2" t="s">
        <v>815</v>
      </c>
      <c r="M6111" s="58">
        <v>2.5008056929753808</v>
      </c>
      <c r="N6111" s="2">
        <v>263003</v>
      </c>
      <c r="O6111" s="2">
        <v>174614</v>
      </c>
      <c r="P6111" s="2">
        <v>96972</v>
      </c>
      <c r="Q6111" s="2">
        <v>11556</v>
      </c>
      <c r="R6111" s="2">
        <v>3920</v>
      </c>
      <c r="S6111" s="2">
        <v>11004</v>
      </c>
      <c r="T6111" s="2">
        <v>2485</v>
      </c>
      <c r="U6111" s="2">
        <v>816</v>
      </c>
      <c r="V6111" s="2">
        <v>1773</v>
      </c>
      <c r="W6111" s="2">
        <v>450</v>
      </c>
    </row>
    <row r="6112" spans="1:23" x14ac:dyDescent="0.35">
      <c r="A6112" s="2">
        <v>4001419</v>
      </c>
      <c r="B6112" s="2" t="s">
        <v>2332</v>
      </c>
      <c r="C6112" s="2" t="s">
        <v>97</v>
      </c>
      <c r="D6112" s="2" t="s">
        <v>886</v>
      </c>
      <c r="E6112" s="2">
        <v>469063</v>
      </c>
      <c r="F6112" s="2">
        <v>27854</v>
      </c>
      <c r="G6112" s="2">
        <v>129030</v>
      </c>
      <c r="H6112" s="46">
        <v>0</v>
      </c>
      <c r="I6112" s="2">
        <v>129030</v>
      </c>
      <c r="J6112" s="2">
        <v>5.938221518218235</v>
      </c>
      <c r="K6112" s="2">
        <v>3.6353018677826858</v>
      </c>
      <c r="L6112" s="2" t="s">
        <v>815</v>
      </c>
      <c r="M6112" s="58">
        <v>2.7347741927960909</v>
      </c>
      <c r="N6112" s="2">
        <v>99806</v>
      </c>
      <c r="O6112" s="2">
        <v>46218</v>
      </c>
      <c r="P6112" s="2">
        <v>1848</v>
      </c>
      <c r="Q6112" s="2">
        <v>17504</v>
      </c>
      <c r="R6112" s="2">
        <v>325</v>
      </c>
      <c r="S6112" s="2">
        <v>5106</v>
      </c>
      <c r="T6112" s="2">
        <v>28</v>
      </c>
      <c r="U6112" s="2">
        <v>640</v>
      </c>
      <c r="V6112" s="2">
        <v>13</v>
      </c>
      <c r="W6112" s="2">
        <v>30</v>
      </c>
    </row>
    <row r="6113" spans="1:23" x14ac:dyDescent="0.35">
      <c r="A6113" s="2">
        <v>4341302</v>
      </c>
      <c r="B6113" s="2" t="s">
        <v>2332</v>
      </c>
      <c r="C6113" s="2" t="s">
        <v>97</v>
      </c>
      <c r="D6113" s="2" t="s">
        <v>886</v>
      </c>
      <c r="E6113" s="2">
        <v>3951256</v>
      </c>
      <c r="F6113" s="2">
        <v>0</v>
      </c>
      <c r="G6113" s="2">
        <v>1088905</v>
      </c>
      <c r="H6113" s="2">
        <v>0</v>
      </c>
      <c r="I6113" s="2">
        <v>1088905</v>
      </c>
      <c r="J6113" s="2">
        <v>0</v>
      </c>
      <c r="K6113" s="2">
        <v>3.628650800574889</v>
      </c>
      <c r="L6113" s="2" t="s">
        <v>815</v>
      </c>
      <c r="M6113" s="58">
        <v>2.806728324027902</v>
      </c>
      <c r="N6113" s="2">
        <v>812500</v>
      </c>
      <c r="O6113" s="2">
        <v>492480</v>
      </c>
      <c r="P6113" s="2">
        <v>53943</v>
      </c>
      <c r="Q6113" s="2">
        <v>44136</v>
      </c>
      <c r="R6113" s="2">
        <v>2620</v>
      </c>
      <c r="S6113" s="2">
        <v>1554</v>
      </c>
      <c r="T6113" s="2">
        <v>217</v>
      </c>
      <c r="U6113" s="2">
        <v>152</v>
      </c>
      <c r="V6113" s="2">
        <v>108</v>
      </c>
      <c r="W6113" s="2">
        <v>70</v>
      </c>
    </row>
    <row r="6114" spans="1:23" x14ac:dyDescent="0.35">
      <c r="A6114" s="2">
        <v>4072715</v>
      </c>
      <c r="B6114" s="2" t="s">
        <v>2332</v>
      </c>
      <c r="C6114" s="2" t="s">
        <v>97</v>
      </c>
      <c r="D6114" s="2" t="s">
        <v>886</v>
      </c>
      <c r="E6114" s="2">
        <v>516860</v>
      </c>
      <c r="F6114" s="2">
        <v>0</v>
      </c>
      <c r="G6114" s="2">
        <v>143547</v>
      </c>
      <c r="H6114" s="46">
        <v>0</v>
      </c>
      <c r="I6114" s="2">
        <v>143547</v>
      </c>
      <c r="J6114" s="2">
        <v>0</v>
      </c>
      <c r="K6114" s="2">
        <v>3.6006325454380801</v>
      </c>
      <c r="L6114" s="2" t="s">
        <v>815</v>
      </c>
      <c r="M6114" s="58">
        <v>3.1535082367297131</v>
      </c>
      <c r="N6114" s="2">
        <v>124720</v>
      </c>
      <c r="O6114" s="2">
        <v>33732</v>
      </c>
      <c r="P6114" s="2">
        <v>2799</v>
      </c>
      <c r="Q6114" s="2">
        <v>860</v>
      </c>
      <c r="R6114" s="2">
        <v>610</v>
      </c>
      <c r="S6114" s="2">
        <v>648</v>
      </c>
      <c r="T6114" s="2">
        <v>231</v>
      </c>
      <c r="U6114" s="2">
        <v>160</v>
      </c>
      <c r="V6114" s="2">
        <v>90</v>
      </c>
      <c r="W6114" s="2">
        <v>50</v>
      </c>
    </row>
    <row r="6115" spans="1:23" x14ac:dyDescent="0.35">
      <c r="A6115" s="2">
        <v>4348858</v>
      </c>
      <c r="B6115" s="2" t="s">
        <v>2332</v>
      </c>
      <c r="C6115" s="2" t="s">
        <v>97</v>
      </c>
      <c r="D6115" s="2" t="s">
        <v>886</v>
      </c>
      <c r="E6115" s="2">
        <v>5285902</v>
      </c>
      <c r="F6115" s="2">
        <v>12</v>
      </c>
      <c r="G6115" s="2">
        <v>1469193</v>
      </c>
      <c r="H6115" s="2">
        <v>0</v>
      </c>
      <c r="I6115" s="2">
        <v>1469193</v>
      </c>
      <c r="J6115" s="2">
        <v>2.270189647859533E-4</v>
      </c>
      <c r="K6115" s="2">
        <v>3.5978268341872028</v>
      </c>
      <c r="L6115" s="2" t="s">
        <v>815</v>
      </c>
      <c r="M6115" s="58">
        <v>2.9810514181687342</v>
      </c>
      <c r="N6115" s="2">
        <v>1235385</v>
      </c>
      <c r="O6115" s="2">
        <v>380078</v>
      </c>
      <c r="P6115" s="2">
        <v>83058</v>
      </c>
      <c r="Q6115" s="2">
        <v>37940</v>
      </c>
      <c r="R6115" s="2">
        <v>18360</v>
      </c>
      <c r="S6115" s="2">
        <v>9192</v>
      </c>
      <c r="T6115" s="2">
        <v>4403</v>
      </c>
      <c r="U6115" s="2">
        <v>2464</v>
      </c>
      <c r="V6115" s="2">
        <v>1467</v>
      </c>
      <c r="W6115" s="2">
        <v>820</v>
      </c>
    </row>
    <row r="6116" spans="1:23" x14ac:dyDescent="0.35">
      <c r="A6116" s="2">
        <v>4001419</v>
      </c>
      <c r="B6116" s="2" t="s">
        <v>2332</v>
      </c>
      <c r="C6116" s="2" t="s">
        <v>97</v>
      </c>
      <c r="D6116" s="2" t="s">
        <v>886</v>
      </c>
      <c r="E6116" s="2">
        <v>469404</v>
      </c>
      <c r="F6116" s="2">
        <v>0</v>
      </c>
      <c r="G6116" s="2">
        <v>130608</v>
      </c>
      <c r="H6116" s="2">
        <v>0</v>
      </c>
      <c r="I6116" s="2">
        <v>130608</v>
      </c>
      <c r="J6116" s="2">
        <v>0</v>
      </c>
      <c r="K6116" s="2">
        <v>3.593991179713341</v>
      </c>
      <c r="L6116" s="2" t="s">
        <v>815</v>
      </c>
      <c r="M6116" s="58">
        <v>3.023419384758077</v>
      </c>
      <c r="N6116" s="2">
        <v>110408</v>
      </c>
      <c r="O6116" s="2">
        <v>32150</v>
      </c>
      <c r="P6116" s="2">
        <v>5124</v>
      </c>
      <c r="Q6116" s="2">
        <v>7232</v>
      </c>
      <c r="R6116" s="2">
        <v>45</v>
      </c>
      <c r="S6116" s="2">
        <v>66</v>
      </c>
      <c r="T6116" s="2">
        <v>49</v>
      </c>
      <c r="U6116" s="2">
        <v>56</v>
      </c>
      <c r="V6116" s="2">
        <v>60</v>
      </c>
      <c r="W6116" s="2">
        <v>66</v>
      </c>
    </row>
    <row r="6117" spans="1:23" x14ac:dyDescent="0.35">
      <c r="A6117" s="2">
        <v>4348858</v>
      </c>
      <c r="B6117" s="2" t="s">
        <v>2332</v>
      </c>
      <c r="C6117" s="2" t="s">
        <v>97</v>
      </c>
      <c r="D6117" s="2" t="s">
        <v>886</v>
      </c>
      <c r="E6117" s="2">
        <v>1503919</v>
      </c>
      <c r="F6117" s="2">
        <v>0</v>
      </c>
      <c r="G6117" s="2">
        <v>421672</v>
      </c>
      <c r="H6117" s="2">
        <v>0</v>
      </c>
      <c r="I6117" s="2">
        <v>421672</v>
      </c>
      <c r="J6117" s="2">
        <v>0</v>
      </c>
      <c r="K6117" s="2">
        <v>3.566561213455008</v>
      </c>
      <c r="L6117" s="2" t="s">
        <v>815</v>
      </c>
      <c r="M6117" s="58">
        <v>3.0097461790775348</v>
      </c>
      <c r="N6117" s="2">
        <v>366640</v>
      </c>
      <c r="O6117" s="2">
        <v>75886</v>
      </c>
      <c r="P6117" s="2">
        <v>42090</v>
      </c>
      <c r="Q6117" s="2">
        <v>5900</v>
      </c>
      <c r="R6117" s="2">
        <v>1475</v>
      </c>
      <c r="S6117" s="2">
        <v>6654</v>
      </c>
      <c r="T6117" s="2">
        <v>700</v>
      </c>
      <c r="U6117" s="2">
        <v>216</v>
      </c>
      <c r="V6117" s="2">
        <v>72</v>
      </c>
      <c r="W6117" s="2">
        <v>50</v>
      </c>
    </row>
    <row r="6118" spans="1:23" x14ac:dyDescent="0.35">
      <c r="A6118" s="2">
        <v>3893780</v>
      </c>
      <c r="B6118" s="2" t="s">
        <v>2332</v>
      </c>
      <c r="C6118" s="2" t="s">
        <v>97</v>
      </c>
      <c r="D6118" s="2" t="s">
        <v>886</v>
      </c>
      <c r="E6118" s="2">
        <v>832259</v>
      </c>
      <c r="F6118" s="2">
        <v>0</v>
      </c>
      <c r="G6118" s="2">
        <v>233419</v>
      </c>
      <c r="H6118" s="2">
        <v>0</v>
      </c>
      <c r="I6118" s="2">
        <v>233419</v>
      </c>
      <c r="J6118" s="2">
        <v>0</v>
      </c>
      <c r="K6118" s="2">
        <v>3.5655152322647261</v>
      </c>
      <c r="L6118" s="2" t="s">
        <v>815</v>
      </c>
      <c r="M6118" s="58">
        <v>2.1618689151418811</v>
      </c>
      <c r="N6118" s="2">
        <v>146291</v>
      </c>
      <c r="O6118" s="2">
        <v>97350</v>
      </c>
      <c r="P6118" s="2">
        <v>34473</v>
      </c>
      <c r="Q6118" s="2">
        <v>105360</v>
      </c>
      <c r="R6118" s="2">
        <v>685</v>
      </c>
      <c r="S6118" s="2">
        <v>354</v>
      </c>
      <c r="T6118" s="2">
        <v>203</v>
      </c>
      <c r="U6118" s="2">
        <v>120</v>
      </c>
      <c r="V6118" s="2">
        <v>36</v>
      </c>
      <c r="W6118" s="2">
        <v>100</v>
      </c>
    </row>
    <row r="6119" spans="1:23" x14ac:dyDescent="0.35">
      <c r="A6119" s="2">
        <v>4001496</v>
      </c>
      <c r="B6119" s="2" t="s">
        <v>2332</v>
      </c>
      <c r="C6119" s="2" t="s">
        <v>97</v>
      </c>
      <c r="D6119" s="2" t="s">
        <v>886</v>
      </c>
      <c r="E6119" s="2">
        <v>482336</v>
      </c>
      <c r="F6119" s="2">
        <v>2</v>
      </c>
      <c r="G6119" s="2">
        <v>135590</v>
      </c>
      <c r="H6119" s="2">
        <v>0</v>
      </c>
      <c r="I6119" s="2">
        <v>135590</v>
      </c>
      <c r="J6119" s="2">
        <v>4.1464870961321562E-4</v>
      </c>
      <c r="K6119" s="2">
        <v>3.5573124861715471</v>
      </c>
      <c r="L6119" s="2" t="s">
        <v>815</v>
      </c>
      <c r="M6119" s="58">
        <v>2.8649595799402459</v>
      </c>
      <c r="N6119" s="2">
        <v>112845</v>
      </c>
      <c r="O6119" s="2">
        <v>33242</v>
      </c>
      <c r="P6119" s="2">
        <v>6054</v>
      </c>
      <c r="Q6119" s="2">
        <v>6640</v>
      </c>
      <c r="R6119" s="2">
        <v>9330</v>
      </c>
      <c r="S6119" s="2">
        <v>54</v>
      </c>
      <c r="T6119" s="2">
        <v>35</v>
      </c>
      <c r="U6119" s="2">
        <v>64</v>
      </c>
      <c r="V6119" s="2">
        <v>63</v>
      </c>
      <c r="W6119" s="2">
        <v>30</v>
      </c>
    </row>
    <row r="6120" spans="1:23" x14ac:dyDescent="0.35">
      <c r="A6120">
        <v>4335721</v>
      </c>
      <c r="B6120" t="s">
        <v>2332</v>
      </c>
      <c r="C6120" t="s">
        <v>97</v>
      </c>
      <c r="D6120" t="s">
        <v>886</v>
      </c>
      <c r="E6120">
        <v>3383092</v>
      </c>
      <c r="F6120">
        <v>0</v>
      </c>
      <c r="G6120">
        <v>952932</v>
      </c>
      <c r="H6120">
        <v>0</v>
      </c>
      <c r="I6120">
        <v>952932</v>
      </c>
      <c r="J6120">
        <v>0</v>
      </c>
      <c r="K6120">
        <v>3.550192458643429</v>
      </c>
      <c r="L6120" t="s">
        <v>815</v>
      </c>
      <c r="M6120">
        <v>2.3291302728443739</v>
      </c>
      <c r="N6120">
        <v>651867</v>
      </c>
      <c r="O6120">
        <v>387572</v>
      </c>
      <c r="P6120">
        <v>174483</v>
      </c>
      <c r="Q6120">
        <v>101872</v>
      </c>
      <c r="R6120">
        <v>60550</v>
      </c>
      <c r="S6120">
        <v>34338</v>
      </c>
      <c r="T6120">
        <v>20062</v>
      </c>
      <c r="U6120">
        <v>11576</v>
      </c>
      <c r="V6120">
        <v>6453</v>
      </c>
      <c r="W6120">
        <v>3740</v>
      </c>
    </row>
    <row r="6121" spans="1:23" x14ac:dyDescent="0.35">
      <c r="A6121" s="2">
        <v>4395219</v>
      </c>
      <c r="B6121" s="2" t="s">
        <v>2332</v>
      </c>
      <c r="C6121" s="2" t="s">
        <v>97</v>
      </c>
      <c r="D6121" s="2" t="s">
        <v>886</v>
      </c>
      <c r="E6121" s="2">
        <v>816369</v>
      </c>
      <c r="F6121" s="2">
        <v>15</v>
      </c>
      <c r="G6121" s="2">
        <v>230054</v>
      </c>
      <c r="H6121" s="2">
        <v>0</v>
      </c>
      <c r="I6121" s="2">
        <v>230054</v>
      </c>
      <c r="J6121" s="2">
        <v>1.83740440903562E-3</v>
      </c>
      <c r="K6121" s="2">
        <v>3.5485972858546249</v>
      </c>
      <c r="L6121" s="2" t="s">
        <v>815</v>
      </c>
      <c r="M6121" s="58">
        <v>3.0845137474637938</v>
      </c>
      <c r="N6121" s="2">
        <v>199637</v>
      </c>
      <c r="O6121" s="2">
        <v>54366</v>
      </c>
      <c r="P6121" s="2">
        <v>7428</v>
      </c>
      <c r="Q6121" s="2">
        <v>2252</v>
      </c>
      <c r="R6121" s="2">
        <v>645</v>
      </c>
      <c r="S6121" s="2">
        <v>240</v>
      </c>
      <c r="T6121" s="2">
        <v>70</v>
      </c>
      <c r="U6121" s="2">
        <v>8</v>
      </c>
      <c r="V6121" s="2">
        <v>10</v>
      </c>
      <c r="W6121" s="2">
        <v>11</v>
      </c>
    </row>
    <row r="6122" spans="1:23" x14ac:dyDescent="0.35">
      <c r="A6122" s="2">
        <v>4335765</v>
      </c>
      <c r="B6122" s="2" t="s">
        <v>2332</v>
      </c>
      <c r="C6122" s="2" t="s">
        <v>97</v>
      </c>
      <c r="D6122" s="2" t="s">
        <v>886</v>
      </c>
      <c r="E6122" s="2">
        <v>1017759</v>
      </c>
      <c r="F6122" s="2">
        <v>0</v>
      </c>
      <c r="G6122" s="2">
        <v>287085</v>
      </c>
      <c r="H6122" s="2">
        <v>0</v>
      </c>
      <c r="I6122" s="2">
        <v>287085</v>
      </c>
      <c r="J6122" s="2">
        <v>0</v>
      </c>
      <c r="K6122" s="2">
        <v>3.5451486493547208</v>
      </c>
      <c r="L6122" s="2" t="s">
        <v>815</v>
      </c>
      <c r="M6122" s="58">
        <v>2.2831585039751618</v>
      </c>
      <c r="N6122" s="2">
        <v>198229</v>
      </c>
      <c r="O6122" s="2">
        <v>110862</v>
      </c>
      <c r="P6122" s="2">
        <v>17652</v>
      </c>
      <c r="Q6122" s="2">
        <v>95704</v>
      </c>
      <c r="R6122" s="2">
        <v>3935</v>
      </c>
      <c r="S6122" s="2">
        <v>5262</v>
      </c>
      <c r="T6122" s="2">
        <v>2443</v>
      </c>
      <c r="U6122" s="2">
        <v>10736</v>
      </c>
      <c r="V6122" s="2">
        <v>495</v>
      </c>
      <c r="W6122" s="2">
        <v>450</v>
      </c>
    </row>
    <row r="6123" spans="1:23" x14ac:dyDescent="0.35">
      <c r="A6123" s="2">
        <v>3893721</v>
      </c>
      <c r="B6123" s="2" t="s">
        <v>2332</v>
      </c>
      <c r="C6123" s="2" t="s">
        <v>97</v>
      </c>
      <c r="D6123" s="2" t="s">
        <v>886</v>
      </c>
      <c r="E6123" s="2">
        <v>496736</v>
      </c>
      <c r="F6123" s="2">
        <v>0</v>
      </c>
      <c r="G6123" s="2">
        <v>140242</v>
      </c>
      <c r="H6123" s="46">
        <v>0</v>
      </c>
      <c r="I6123" s="2">
        <v>140242</v>
      </c>
      <c r="J6123" s="2">
        <v>0</v>
      </c>
      <c r="K6123" s="2">
        <v>3.541991700061323</v>
      </c>
      <c r="L6123" s="2" t="s">
        <v>815</v>
      </c>
      <c r="M6123" s="58">
        <v>3.2031777966932342</v>
      </c>
      <c r="N6123" s="2">
        <v>125808</v>
      </c>
      <c r="O6123" s="2">
        <v>25826</v>
      </c>
      <c r="P6123" s="2">
        <v>2550</v>
      </c>
      <c r="Q6123" s="2">
        <v>368</v>
      </c>
      <c r="R6123" s="2">
        <v>195</v>
      </c>
      <c r="S6123" s="2">
        <v>126</v>
      </c>
      <c r="T6123" s="2">
        <v>84</v>
      </c>
      <c r="U6123" s="2">
        <v>32</v>
      </c>
      <c r="V6123" s="2">
        <v>27</v>
      </c>
      <c r="W6123" s="2">
        <v>60</v>
      </c>
    </row>
    <row r="6124" spans="1:23" x14ac:dyDescent="0.35">
      <c r="A6124" s="2">
        <v>3893774</v>
      </c>
      <c r="B6124" s="2" t="s">
        <v>2332</v>
      </c>
      <c r="C6124" s="2" t="s">
        <v>97</v>
      </c>
      <c r="D6124" s="2" t="s">
        <v>886</v>
      </c>
      <c r="E6124" s="2">
        <v>437399</v>
      </c>
      <c r="F6124" s="2">
        <v>32749</v>
      </c>
      <c r="G6124" s="2">
        <v>123501</v>
      </c>
      <c r="H6124" s="46">
        <v>0</v>
      </c>
      <c r="I6124" s="2">
        <v>123501</v>
      </c>
      <c r="J6124" s="2">
        <v>7.4872141911618453</v>
      </c>
      <c r="K6124" s="2">
        <v>3.5416636302540061</v>
      </c>
      <c r="L6124" s="2" t="s">
        <v>815</v>
      </c>
      <c r="M6124" s="58">
        <v>2.4448947194848611</v>
      </c>
      <c r="N6124" s="2">
        <v>114141</v>
      </c>
      <c r="O6124" s="2">
        <v>18172</v>
      </c>
      <c r="P6124" s="2">
        <v>297</v>
      </c>
      <c r="Q6124" s="2">
        <v>120</v>
      </c>
      <c r="R6124" s="2">
        <v>45</v>
      </c>
      <c r="S6124" s="2">
        <v>6</v>
      </c>
      <c r="T6124" s="2">
        <v>7</v>
      </c>
      <c r="U6124" s="2">
        <v>15</v>
      </c>
      <c r="V6124" s="2">
        <v>28</v>
      </c>
      <c r="W6124" s="2">
        <v>46072</v>
      </c>
    </row>
    <row r="6125" spans="1:23" x14ac:dyDescent="0.35">
      <c r="A6125" s="2">
        <v>3909461</v>
      </c>
      <c r="B6125" s="2" t="s">
        <v>2332</v>
      </c>
      <c r="C6125" s="2" t="s">
        <v>97</v>
      </c>
      <c r="D6125" s="2" t="s">
        <v>886</v>
      </c>
      <c r="E6125" s="2">
        <v>2445437</v>
      </c>
      <c r="F6125" s="2">
        <v>1</v>
      </c>
      <c r="G6125" s="2">
        <v>690626</v>
      </c>
      <c r="H6125" s="46">
        <v>0</v>
      </c>
      <c r="I6125" s="2">
        <v>690626</v>
      </c>
      <c r="J6125" s="2">
        <v>4.089248670074101E-5</v>
      </c>
      <c r="K6125" s="2">
        <v>3.540899126299907</v>
      </c>
      <c r="L6125" s="2" t="s">
        <v>815</v>
      </c>
      <c r="M6125" s="58">
        <v>2.3360603197681362</v>
      </c>
      <c r="N6125" s="2">
        <v>419702</v>
      </c>
      <c r="O6125" s="2">
        <v>371290</v>
      </c>
      <c r="P6125" s="2">
        <v>250884</v>
      </c>
      <c r="Q6125" s="2">
        <v>2316</v>
      </c>
      <c r="R6125" s="2">
        <v>1220</v>
      </c>
      <c r="S6125" s="2">
        <v>702</v>
      </c>
      <c r="T6125" s="2">
        <v>336</v>
      </c>
      <c r="U6125" s="2">
        <v>168</v>
      </c>
      <c r="V6125" s="2">
        <v>153</v>
      </c>
      <c r="W6125" s="2">
        <v>50</v>
      </c>
    </row>
    <row r="6126" spans="1:23" x14ac:dyDescent="0.35">
      <c r="A6126" s="2">
        <v>4001419</v>
      </c>
      <c r="B6126" s="2" t="s">
        <v>2332</v>
      </c>
      <c r="C6126" s="2" t="s">
        <v>97</v>
      </c>
      <c r="D6126" s="2" t="s">
        <v>886</v>
      </c>
      <c r="E6126" s="2">
        <v>351841</v>
      </c>
      <c r="F6126" s="2">
        <v>0</v>
      </c>
      <c r="G6126" s="2">
        <v>99716</v>
      </c>
      <c r="H6126" s="46">
        <v>0</v>
      </c>
      <c r="I6126" s="2">
        <v>99716</v>
      </c>
      <c r="J6126" s="2">
        <v>0</v>
      </c>
      <c r="K6126" s="2">
        <v>3.5284307433110031</v>
      </c>
      <c r="L6126" s="2" t="s">
        <v>815</v>
      </c>
      <c r="M6126" s="58">
        <v>2.357962389588109</v>
      </c>
      <c r="N6126" s="2">
        <v>67512</v>
      </c>
      <c r="O6126" s="2">
        <v>47904</v>
      </c>
      <c r="P6126" s="2">
        <v>3747</v>
      </c>
      <c r="Q6126" s="2">
        <v>19276</v>
      </c>
      <c r="R6126" s="2">
        <v>175</v>
      </c>
      <c r="S6126" s="2">
        <v>8772</v>
      </c>
      <c r="T6126" s="2">
        <v>56</v>
      </c>
      <c r="U6126" s="2">
        <v>1656</v>
      </c>
      <c r="V6126" s="2">
        <v>36</v>
      </c>
      <c r="W6126" s="2">
        <v>80</v>
      </c>
    </row>
    <row r="6127" spans="1:23" x14ac:dyDescent="0.35">
      <c r="A6127" s="2">
        <v>3911382</v>
      </c>
      <c r="B6127" s="2" t="s">
        <v>2332</v>
      </c>
      <c r="C6127" s="2" t="s">
        <v>97</v>
      </c>
      <c r="D6127" s="2" t="s">
        <v>886</v>
      </c>
      <c r="E6127" s="2">
        <v>2127487</v>
      </c>
      <c r="F6127" s="2">
        <v>1</v>
      </c>
      <c r="G6127" s="2">
        <v>603085</v>
      </c>
      <c r="H6127" s="2">
        <v>0</v>
      </c>
      <c r="I6127" s="2">
        <v>603085</v>
      </c>
      <c r="J6127" s="2">
        <v>4.7003812479230193E-5</v>
      </c>
      <c r="K6127" s="2">
        <v>3.5276735451884891</v>
      </c>
      <c r="L6127" s="2" t="s">
        <v>815</v>
      </c>
      <c r="M6127" s="58">
        <v>2.818565417613923</v>
      </c>
      <c r="N6127" s="2">
        <v>463314</v>
      </c>
      <c r="O6127" s="2">
        <v>257696</v>
      </c>
      <c r="P6127" s="2">
        <v>23148</v>
      </c>
      <c r="Q6127" s="2">
        <v>7096</v>
      </c>
      <c r="R6127" s="2">
        <v>2135</v>
      </c>
      <c r="S6127" s="2">
        <v>834</v>
      </c>
      <c r="T6127" s="2">
        <v>336</v>
      </c>
      <c r="U6127" s="2">
        <v>152</v>
      </c>
      <c r="V6127" s="2">
        <v>81</v>
      </c>
      <c r="W6127" s="2">
        <v>20</v>
      </c>
    </row>
    <row r="6128" spans="1:23" x14ac:dyDescent="0.35">
      <c r="A6128" s="2">
        <v>4116101</v>
      </c>
      <c r="B6128" s="2" t="s">
        <v>2332</v>
      </c>
      <c r="C6128" s="2" t="s">
        <v>97</v>
      </c>
      <c r="D6128" s="2" t="s">
        <v>886</v>
      </c>
      <c r="E6128" s="2">
        <v>325481</v>
      </c>
      <c r="F6128" s="2">
        <v>1</v>
      </c>
      <c r="G6128" s="2">
        <v>92278</v>
      </c>
      <c r="H6128" s="46">
        <v>0</v>
      </c>
      <c r="I6128" s="2">
        <v>92278</v>
      </c>
      <c r="J6128" s="2">
        <v>3.0723759605015349E-4</v>
      </c>
      <c r="K6128" s="2">
        <v>3.527178742495503</v>
      </c>
      <c r="L6128" s="2" t="s">
        <v>815</v>
      </c>
      <c r="M6128" s="58">
        <v>2.8211193260121519</v>
      </c>
      <c r="N6128" s="2">
        <v>70069</v>
      </c>
      <c r="O6128" s="2">
        <v>41068</v>
      </c>
      <c r="P6128" s="2">
        <v>3282</v>
      </c>
      <c r="Q6128" s="2">
        <v>768</v>
      </c>
      <c r="R6128" s="2">
        <v>40</v>
      </c>
      <c r="S6128" s="2">
        <v>14</v>
      </c>
      <c r="T6128" s="2">
        <v>16</v>
      </c>
      <c r="U6128" s="2">
        <v>9</v>
      </c>
      <c r="V6128" s="2">
        <v>30</v>
      </c>
      <c r="W6128" s="2">
        <v>77</v>
      </c>
    </row>
    <row r="6129" spans="1:23" x14ac:dyDescent="0.35">
      <c r="A6129" s="2">
        <v>4348862</v>
      </c>
      <c r="B6129" s="2" t="s">
        <v>2332</v>
      </c>
      <c r="C6129" s="2" t="s">
        <v>97</v>
      </c>
      <c r="D6129" s="2" t="s">
        <v>886</v>
      </c>
      <c r="E6129" s="2">
        <v>5174347</v>
      </c>
      <c r="F6129" s="2">
        <v>1</v>
      </c>
      <c r="G6129" s="2">
        <v>1467446</v>
      </c>
      <c r="H6129" s="2">
        <v>0</v>
      </c>
      <c r="I6129" s="2">
        <v>1467446</v>
      </c>
      <c r="J6129" s="2">
        <v>1.932611013524992E-5</v>
      </c>
      <c r="K6129" s="2">
        <v>3.5260902275109269</v>
      </c>
      <c r="L6129" s="2" t="s">
        <v>815</v>
      </c>
      <c r="M6129" s="58">
        <v>3.2228159318757101</v>
      </c>
      <c r="N6129" s="2">
        <v>1335154</v>
      </c>
      <c r="O6129" s="2">
        <v>253030</v>
      </c>
      <c r="P6129" s="2">
        <v>14856</v>
      </c>
      <c r="Q6129" s="2">
        <v>1048</v>
      </c>
      <c r="R6129" s="2">
        <v>455</v>
      </c>
      <c r="S6129" s="2">
        <v>282</v>
      </c>
      <c r="T6129" s="2">
        <v>252</v>
      </c>
      <c r="U6129" s="2">
        <v>160</v>
      </c>
      <c r="V6129" s="2">
        <v>189</v>
      </c>
      <c r="W6129" s="2">
        <v>110</v>
      </c>
    </row>
    <row r="6130" spans="1:23" x14ac:dyDescent="0.35">
      <c r="A6130" s="2">
        <v>4345616</v>
      </c>
      <c r="B6130" s="2" t="s">
        <v>2332</v>
      </c>
      <c r="C6130" s="2" t="s">
        <v>97</v>
      </c>
      <c r="D6130" s="2" t="s">
        <v>886</v>
      </c>
      <c r="E6130" s="2">
        <v>1567765</v>
      </c>
      <c r="F6130" s="2">
        <v>1</v>
      </c>
      <c r="G6130" s="2">
        <v>448610</v>
      </c>
      <c r="H6130" s="2">
        <v>0</v>
      </c>
      <c r="I6130" s="2">
        <v>448610</v>
      </c>
      <c r="J6130" s="2">
        <v>6.3785069828705196E-5</v>
      </c>
      <c r="K6130" s="2">
        <v>3.4947170147789839</v>
      </c>
      <c r="L6130" s="2" t="s">
        <v>815</v>
      </c>
      <c r="M6130" s="58">
        <v>3.005597998523815</v>
      </c>
      <c r="N6130" s="2">
        <v>381823</v>
      </c>
      <c r="O6130" s="2">
        <v>124046</v>
      </c>
      <c r="P6130" s="2">
        <v>9582</v>
      </c>
      <c r="Q6130" s="2">
        <v>5384</v>
      </c>
      <c r="R6130" s="2">
        <v>435</v>
      </c>
      <c r="S6130" s="2">
        <v>168</v>
      </c>
      <c r="T6130" s="2">
        <v>91</v>
      </c>
      <c r="U6130" s="2">
        <v>40</v>
      </c>
      <c r="V6130" s="2">
        <v>36</v>
      </c>
      <c r="W6130" s="2">
        <v>10</v>
      </c>
    </row>
    <row r="6131" spans="1:23" x14ac:dyDescent="0.35">
      <c r="A6131" s="2">
        <v>4341306</v>
      </c>
      <c r="B6131" s="2" t="s">
        <v>2332</v>
      </c>
      <c r="C6131" s="2" t="s">
        <v>97</v>
      </c>
      <c r="D6131" s="2" t="s">
        <v>886</v>
      </c>
      <c r="E6131" s="2">
        <v>4052058</v>
      </c>
      <c r="F6131" s="2">
        <v>0</v>
      </c>
      <c r="G6131" s="2">
        <v>1160429</v>
      </c>
      <c r="H6131" s="2">
        <v>0</v>
      </c>
      <c r="I6131" s="2">
        <v>1160429</v>
      </c>
      <c r="J6131" s="2">
        <v>0</v>
      </c>
      <c r="K6131" s="2">
        <v>3.4918620613583431</v>
      </c>
      <c r="L6131" s="2" t="s">
        <v>815</v>
      </c>
      <c r="M6131" s="58">
        <v>2.865236802916673</v>
      </c>
      <c r="N6131" s="2">
        <v>964818</v>
      </c>
      <c r="O6131" s="2">
        <v>317124</v>
      </c>
      <c r="P6131" s="2">
        <v>68646</v>
      </c>
      <c r="Q6131" s="2">
        <v>37952</v>
      </c>
      <c r="R6131" s="2">
        <v>13540</v>
      </c>
      <c r="S6131" s="2">
        <v>6600</v>
      </c>
      <c r="T6131" s="2">
        <v>2849</v>
      </c>
      <c r="U6131" s="2">
        <v>1448</v>
      </c>
      <c r="V6131" s="2">
        <v>837</v>
      </c>
      <c r="W6131" s="2">
        <v>400</v>
      </c>
    </row>
    <row r="6132" spans="1:23" x14ac:dyDescent="0.35">
      <c r="A6132" s="2">
        <v>4335861</v>
      </c>
      <c r="B6132" s="2" t="s">
        <v>2332</v>
      </c>
      <c r="C6132" s="2" t="s">
        <v>97</v>
      </c>
      <c r="D6132" s="2" t="s">
        <v>886</v>
      </c>
      <c r="E6132" s="2">
        <v>2222369</v>
      </c>
      <c r="F6132" s="2">
        <v>1</v>
      </c>
      <c r="G6132" s="2">
        <v>637026</v>
      </c>
      <c r="H6132" s="2">
        <v>0</v>
      </c>
      <c r="I6132" s="2">
        <v>637026</v>
      </c>
      <c r="J6132" s="2">
        <v>4.4997027946304148E-5</v>
      </c>
      <c r="K6132" s="2">
        <v>3.4886629431137819</v>
      </c>
      <c r="L6132" s="2" t="s">
        <v>815</v>
      </c>
      <c r="M6132" s="58">
        <v>3.2057437042550552</v>
      </c>
      <c r="N6132" s="2">
        <v>582346</v>
      </c>
      <c r="O6132" s="2">
        <v>106836</v>
      </c>
      <c r="P6132" s="2">
        <v>2529</v>
      </c>
      <c r="Q6132" s="2">
        <v>764</v>
      </c>
      <c r="R6132" s="2">
        <v>335</v>
      </c>
      <c r="S6132" s="2">
        <v>126</v>
      </c>
      <c r="T6132" s="2">
        <v>140</v>
      </c>
      <c r="U6132" s="2">
        <v>104</v>
      </c>
      <c r="V6132" s="2">
        <v>36</v>
      </c>
      <c r="W6132" s="2">
        <v>30</v>
      </c>
    </row>
    <row r="6133" spans="1:23" x14ac:dyDescent="0.35">
      <c r="A6133" s="2">
        <v>4395219</v>
      </c>
      <c r="B6133" s="2" t="s">
        <v>2332</v>
      </c>
      <c r="C6133" s="2" t="s">
        <v>97</v>
      </c>
      <c r="D6133" s="2" t="s">
        <v>886</v>
      </c>
      <c r="E6133" s="2">
        <v>833684</v>
      </c>
      <c r="F6133" s="2">
        <v>6</v>
      </c>
      <c r="G6133" s="2">
        <v>239051</v>
      </c>
      <c r="H6133" s="2">
        <v>0</v>
      </c>
      <c r="I6133" s="2">
        <v>239051</v>
      </c>
      <c r="J6133" s="2">
        <v>7.1969715143867469E-4</v>
      </c>
      <c r="K6133" s="2">
        <v>3.4874733843405799</v>
      </c>
      <c r="L6133" s="2" t="s">
        <v>815</v>
      </c>
      <c r="M6133" s="58">
        <v>3.2015514592933951</v>
      </c>
      <c r="N6133" s="2">
        <v>219216</v>
      </c>
      <c r="O6133" s="2">
        <v>37064</v>
      </c>
      <c r="P6133" s="2">
        <v>2547</v>
      </c>
      <c r="Q6133" s="2">
        <v>1004</v>
      </c>
      <c r="R6133" s="2">
        <v>370</v>
      </c>
      <c r="S6133" s="2">
        <v>108</v>
      </c>
      <c r="T6133" s="2">
        <v>28</v>
      </c>
      <c r="U6133" s="2">
        <v>32</v>
      </c>
      <c r="V6133" s="2">
        <v>9</v>
      </c>
      <c r="W6133" s="2">
        <v>22</v>
      </c>
    </row>
    <row r="6134" spans="1:23" x14ac:dyDescent="0.35">
      <c r="A6134" s="2">
        <v>3993634</v>
      </c>
      <c r="B6134" s="2" t="s">
        <v>2332</v>
      </c>
      <c r="C6134" s="2" t="s">
        <v>97</v>
      </c>
      <c r="D6134" s="2" t="s">
        <v>886</v>
      </c>
      <c r="E6134" s="2">
        <v>1462381</v>
      </c>
      <c r="F6134" s="2">
        <v>32748</v>
      </c>
      <c r="G6134" s="2">
        <v>419668</v>
      </c>
      <c r="H6134" s="46">
        <v>0</v>
      </c>
      <c r="I6134" s="2">
        <v>419668</v>
      </c>
      <c r="J6134" s="2">
        <v>2.2393616984903391</v>
      </c>
      <c r="K6134" s="2">
        <v>3.484614028231841</v>
      </c>
      <c r="L6134" s="2" t="s">
        <v>815</v>
      </c>
      <c r="M6134" s="58">
        <v>2.945593235360469</v>
      </c>
      <c r="N6134" s="2">
        <v>352732</v>
      </c>
      <c r="O6134" s="2">
        <v>117120</v>
      </c>
      <c r="P6134" s="2">
        <v>20376</v>
      </c>
      <c r="Q6134" s="2">
        <v>4740</v>
      </c>
      <c r="R6134" s="2">
        <v>1020</v>
      </c>
      <c r="S6134" s="2">
        <v>210</v>
      </c>
      <c r="T6134" s="2">
        <v>140</v>
      </c>
      <c r="U6134" s="2">
        <v>54</v>
      </c>
      <c r="V6134" s="2">
        <v>50</v>
      </c>
      <c r="W6134" s="2">
        <v>22</v>
      </c>
    </row>
    <row r="6135" spans="1:23" x14ac:dyDescent="0.35">
      <c r="A6135">
        <v>4350806</v>
      </c>
      <c r="B6135" t="s">
        <v>2332</v>
      </c>
      <c r="C6135" t="s">
        <v>97</v>
      </c>
      <c r="D6135" t="s">
        <v>886</v>
      </c>
      <c r="E6135">
        <v>2533633</v>
      </c>
      <c r="F6135">
        <v>0</v>
      </c>
      <c r="G6135">
        <v>727205</v>
      </c>
      <c r="H6135">
        <v>0</v>
      </c>
      <c r="I6135">
        <v>727205</v>
      </c>
      <c r="J6135">
        <v>0</v>
      </c>
      <c r="K6135">
        <v>3.4840698290028258</v>
      </c>
      <c r="L6135" t="s">
        <v>815</v>
      </c>
      <c r="M6135">
        <v>3.093825860999448</v>
      </c>
      <c r="N6135">
        <v>651056</v>
      </c>
      <c r="O6135">
        <v>129804</v>
      </c>
      <c r="P6135">
        <v>24447</v>
      </c>
      <c r="Q6135">
        <v>8872</v>
      </c>
      <c r="R6135">
        <v>3080</v>
      </c>
      <c r="S6135">
        <v>1092</v>
      </c>
      <c r="T6135">
        <v>441</v>
      </c>
      <c r="U6135">
        <v>112</v>
      </c>
      <c r="V6135">
        <v>18</v>
      </c>
      <c r="W6135">
        <v>10</v>
      </c>
    </row>
    <row r="6136" spans="1:23" x14ac:dyDescent="0.35">
      <c r="A6136">
        <v>4348862</v>
      </c>
      <c r="B6136" t="s">
        <v>2332</v>
      </c>
      <c r="C6136" t="s">
        <v>97</v>
      </c>
      <c r="D6136" t="s">
        <v>886</v>
      </c>
      <c r="E6136">
        <v>5105678</v>
      </c>
      <c r="F6136">
        <v>0</v>
      </c>
      <c r="G6136">
        <v>1467572</v>
      </c>
      <c r="H6136">
        <v>0</v>
      </c>
      <c r="I6136">
        <v>1467572</v>
      </c>
      <c r="J6136">
        <v>0</v>
      </c>
      <c r="K6136">
        <v>3.4789966011889031</v>
      </c>
      <c r="L6136" t="s">
        <v>815</v>
      </c>
      <c r="M6136">
        <v>1.9384891436242999</v>
      </c>
      <c r="N6136">
        <v>877601</v>
      </c>
      <c r="O6136">
        <v>660132</v>
      </c>
      <c r="P6136">
        <v>324192</v>
      </c>
      <c r="Q6136">
        <v>236300</v>
      </c>
      <c r="R6136">
        <v>157825</v>
      </c>
      <c r="S6136">
        <v>126732</v>
      </c>
      <c r="T6136">
        <v>90090</v>
      </c>
      <c r="U6136">
        <v>71272</v>
      </c>
      <c r="V6136">
        <v>50040</v>
      </c>
      <c r="W6136">
        <v>39660</v>
      </c>
    </row>
    <row r="6137" spans="1:23" x14ac:dyDescent="0.35">
      <c r="A6137" s="2">
        <v>3905566</v>
      </c>
      <c r="B6137" s="2" t="s">
        <v>2332</v>
      </c>
      <c r="C6137" s="2" t="s">
        <v>97</v>
      </c>
      <c r="D6137" s="2" t="s">
        <v>886</v>
      </c>
      <c r="E6137" s="2">
        <v>668363</v>
      </c>
      <c r="F6137" s="2">
        <v>0</v>
      </c>
      <c r="G6137" s="2">
        <v>192591</v>
      </c>
      <c r="H6137" s="2">
        <v>0</v>
      </c>
      <c r="I6137" s="2">
        <v>192591</v>
      </c>
      <c r="J6137" s="2">
        <v>0</v>
      </c>
      <c r="K6137" s="2">
        <v>3.470375043485936</v>
      </c>
      <c r="L6137" s="2" t="s">
        <v>815</v>
      </c>
      <c r="M6137" s="58">
        <v>2.0857404101808741</v>
      </c>
      <c r="N6137" s="2">
        <v>126674</v>
      </c>
      <c r="O6137" s="2">
        <v>56744</v>
      </c>
      <c r="P6137" s="2">
        <v>34854</v>
      </c>
      <c r="Q6137" s="2">
        <v>101776</v>
      </c>
      <c r="R6137" s="2">
        <v>240</v>
      </c>
      <c r="S6137" s="2">
        <v>72</v>
      </c>
      <c r="T6137" s="2">
        <v>56</v>
      </c>
      <c r="U6137" s="2">
        <v>8</v>
      </c>
      <c r="V6137" s="2">
        <v>9</v>
      </c>
      <c r="W6137" s="2">
        <v>11</v>
      </c>
    </row>
    <row r="6138" spans="1:23" x14ac:dyDescent="0.35">
      <c r="A6138" s="2">
        <v>4348858</v>
      </c>
      <c r="B6138" s="2" t="s">
        <v>2332</v>
      </c>
      <c r="C6138" s="2" t="s">
        <v>97</v>
      </c>
      <c r="D6138" s="2" t="s">
        <v>886</v>
      </c>
      <c r="E6138" s="2">
        <v>893800</v>
      </c>
      <c r="F6138" s="2">
        <v>12</v>
      </c>
      <c r="G6138" s="2">
        <v>257904</v>
      </c>
      <c r="H6138" s="2">
        <v>0</v>
      </c>
      <c r="I6138" s="2">
        <v>257904</v>
      </c>
      <c r="J6138" s="2">
        <v>1.342582233161781E-3</v>
      </c>
      <c r="K6138" s="2">
        <v>3.465630622247037</v>
      </c>
      <c r="L6138" s="2" t="s">
        <v>815</v>
      </c>
      <c r="M6138" s="58">
        <v>3.0288551144546672</v>
      </c>
      <c r="N6138" s="2">
        <v>225198</v>
      </c>
      <c r="O6138" s="2">
        <v>58466</v>
      </c>
      <c r="P6138" s="2">
        <v>8121</v>
      </c>
      <c r="Q6138" s="2">
        <v>2228</v>
      </c>
      <c r="R6138" s="2">
        <v>640</v>
      </c>
      <c r="S6138" s="2">
        <v>270</v>
      </c>
      <c r="T6138" s="2">
        <v>112</v>
      </c>
      <c r="U6138" s="2">
        <v>32</v>
      </c>
      <c r="V6138" s="2">
        <v>18</v>
      </c>
      <c r="W6138" s="2">
        <v>10</v>
      </c>
    </row>
    <row r="6139" spans="1:23" x14ac:dyDescent="0.35">
      <c r="A6139" s="2">
        <v>4353876</v>
      </c>
      <c r="B6139" s="2" t="s">
        <v>2332</v>
      </c>
      <c r="C6139" s="2" t="s">
        <v>97</v>
      </c>
      <c r="D6139" s="2" t="s">
        <v>886</v>
      </c>
      <c r="E6139" s="2">
        <v>746252</v>
      </c>
      <c r="F6139" s="2">
        <v>17</v>
      </c>
      <c r="G6139" s="2">
        <v>215620</v>
      </c>
      <c r="H6139" s="2">
        <v>0</v>
      </c>
      <c r="I6139" s="2">
        <v>215620</v>
      </c>
      <c r="J6139" s="2">
        <v>2.278050846094884E-3</v>
      </c>
      <c r="K6139" s="2">
        <v>3.4609590947036448</v>
      </c>
      <c r="L6139" s="2" t="s">
        <v>815</v>
      </c>
      <c r="M6139" s="58">
        <v>3.100443720605587</v>
      </c>
      <c r="N6139" s="2">
        <v>193567</v>
      </c>
      <c r="O6139" s="2">
        <v>39110</v>
      </c>
      <c r="P6139" s="2">
        <v>5505</v>
      </c>
      <c r="Q6139" s="2">
        <v>1636</v>
      </c>
      <c r="R6139" s="2">
        <v>495</v>
      </c>
      <c r="S6139" s="2">
        <v>162</v>
      </c>
      <c r="T6139" s="2">
        <v>84</v>
      </c>
      <c r="U6139" s="2">
        <v>40</v>
      </c>
      <c r="V6139" s="2">
        <v>63</v>
      </c>
      <c r="W6139" s="2">
        <v>30</v>
      </c>
    </row>
    <row r="6140" spans="1:23" x14ac:dyDescent="0.35">
      <c r="A6140" s="2">
        <v>3927633</v>
      </c>
      <c r="B6140" s="2" t="s">
        <v>2332</v>
      </c>
      <c r="C6140" s="2" t="s">
        <v>97</v>
      </c>
      <c r="D6140" s="2" t="s">
        <v>886</v>
      </c>
      <c r="E6140" s="2">
        <v>238300</v>
      </c>
      <c r="F6140" s="2">
        <v>0</v>
      </c>
      <c r="G6140" s="2">
        <v>69204</v>
      </c>
      <c r="H6140" s="46">
        <v>0</v>
      </c>
      <c r="I6140" s="2">
        <v>69204</v>
      </c>
      <c r="J6140" s="2">
        <v>0</v>
      </c>
      <c r="K6140" s="2">
        <v>3.4434425755736662</v>
      </c>
      <c r="L6140" s="2" t="s">
        <v>815</v>
      </c>
      <c r="M6140" s="58">
        <v>2.7833907609647839</v>
      </c>
      <c r="N6140" s="2">
        <v>53458</v>
      </c>
      <c r="O6140" s="2">
        <v>28414</v>
      </c>
      <c r="P6140" s="2">
        <v>3378</v>
      </c>
      <c r="Q6140" s="2">
        <v>204</v>
      </c>
      <c r="R6140" s="2">
        <v>25</v>
      </c>
      <c r="S6140" s="2">
        <v>36</v>
      </c>
      <c r="T6140" s="2">
        <v>21</v>
      </c>
      <c r="U6140" s="2">
        <v>32</v>
      </c>
      <c r="V6140" s="2">
        <v>27</v>
      </c>
      <c r="W6140" s="2">
        <v>20</v>
      </c>
    </row>
    <row r="6141" spans="1:23" x14ac:dyDescent="0.35">
      <c r="A6141" s="2">
        <v>4340490</v>
      </c>
      <c r="B6141" s="2" t="s">
        <v>2332</v>
      </c>
      <c r="C6141" s="2" t="s">
        <v>97</v>
      </c>
      <c r="D6141" s="2" t="s">
        <v>886</v>
      </c>
      <c r="E6141" s="2">
        <v>9963859</v>
      </c>
      <c r="F6141" s="2">
        <v>2</v>
      </c>
      <c r="G6141" s="2">
        <v>2899062</v>
      </c>
      <c r="H6141" s="2">
        <v>0</v>
      </c>
      <c r="I6141" s="2">
        <v>2899062</v>
      </c>
      <c r="J6141" s="2">
        <v>2.00725441819279E-5</v>
      </c>
      <c r="K6141" s="2">
        <v>3.4369251157788279</v>
      </c>
      <c r="L6141" s="2" t="s">
        <v>815</v>
      </c>
      <c r="M6141" s="58">
        <v>2.5171354068247571</v>
      </c>
      <c r="N6141" s="2">
        <v>2201381</v>
      </c>
      <c r="O6141" s="2">
        <v>978996</v>
      </c>
      <c r="P6141" s="2">
        <v>372441</v>
      </c>
      <c r="Q6141" s="2">
        <v>176032</v>
      </c>
      <c r="R6141" s="2">
        <v>94235</v>
      </c>
      <c r="S6141" s="2">
        <v>55140</v>
      </c>
      <c r="T6141" s="2">
        <v>29358</v>
      </c>
      <c r="U6141" s="2">
        <v>25112</v>
      </c>
      <c r="V6141" s="2">
        <v>13887</v>
      </c>
      <c r="W6141" s="2">
        <v>11830</v>
      </c>
    </row>
    <row r="6142" spans="1:23" x14ac:dyDescent="0.35">
      <c r="A6142" s="2">
        <v>3905566</v>
      </c>
      <c r="B6142" s="2" t="s">
        <v>2332</v>
      </c>
      <c r="C6142" s="2" t="s">
        <v>97</v>
      </c>
      <c r="D6142" s="2" t="s">
        <v>886</v>
      </c>
      <c r="E6142" s="2">
        <v>2972794</v>
      </c>
      <c r="F6142" s="2">
        <v>33418</v>
      </c>
      <c r="G6142" s="2">
        <v>867362</v>
      </c>
      <c r="H6142" s="46">
        <v>0</v>
      </c>
      <c r="I6142" s="2">
        <v>867362</v>
      </c>
      <c r="J6142" s="2">
        <v>1.124127672485884</v>
      </c>
      <c r="K6142" s="2">
        <v>3.427397096022192</v>
      </c>
      <c r="L6142" s="2" t="s">
        <v>815</v>
      </c>
      <c r="M6142" s="58">
        <v>2.187084053706088</v>
      </c>
      <c r="N6142" s="2">
        <v>517948</v>
      </c>
      <c r="O6142" s="2">
        <v>536636</v>
      </c>
      <c r="P6142" s="2">
        <v>89448</v>
      </c>
      <c r="Q6142" s="2">
        <v>174656</v>
      </c>
      <c r="R6142" s="2">
        <v>22135</v>
      </c>
      <c r="S6142" s="2">
        <v>16518</v>
      </c>
      <c r="T6142" s="2">
        <v>672</v>
      </c>
      <c r="U6142" s="2">
        <v>736</v>
      </c>
      <c r="V6142" s="2">
        <v>261</v>
      </c>
      <c r="W6142" s="2">
        <v>240</v>
      </c>
    </row>
    <row r="6143" spans="1:23" x14ac:dyDescent="0.35">
      <c r="A6143" s="2">
        <v>4335803</v>
      </c>
      <c r="B6143" s="2" t="s">
        <v>2332</v>
      </c>
      <c r="C6143" s="2" t="s">
        <v>97</v>
      </c>
      <c r="D6143" s="2" t="s">
        <v>886</v>
      </c>
      <c r="E6143" s="2">
        <v>3310929</v>
      </c>
      <c r="F6143" s="2">
        <v>5</v>
      </c>
      <c r="G6143" s="2">
        <v>966060</v>
      </c>
      <c r="H6143" s="2">
        <v>0</v>
      </c>
      <c r="I6143" s="2">
        <v>966060</v>
      </c>
      <c r="J6143" s="2">
        <v>1.5101501723534391E-4</v>
      </c>
      <c r="K6143" s="2">
        <v>3.4272498602571271</v>
      </c>
      <c r="L6143" s="2" t="s">
        <v>815</v>
      </c>
      <c r="M6143" s="58">
        <v>3.0119123642972929</v>
      </c>
      <c r="N6143" s="2">
        <v>837093</v>
      </c>
      <c r="O6143" s="2">
        <v>251940</v>
      </c>
      <c r="P6143" s="2">
        <v>5766</v>
      </c>
      <c r="Q6143" s="2">
        <v>2344</v>
      </c>
      <c r="R6143" s="2">
        <v>1035</v>
      </c>
      <c r="S6143" s="2">
        <v>402</v>
      </c>
      <c r="T6143" s="2">
        <v>322</v>
      </c>
      <c r="U6143" s="2">
        <v>160</v>
      </c>
      <c r="V6143" s="2">
        <v>126</v>
      </c>
      <c r="W6143" s="2">
        <v>90</v>
      </c>
    </row>
    <row r="6144" spans="1:23" x14ac:dyDescent="0.35">
      <c r="A6144" s="2">
        <v>4392526</v>
      </c>
      <c r="B6144" s="2" t="s">
        <v>2332</v>
      </c>
      <c r="C6144" s="2" t="s">
        <v>97</v>
      </c>
      <c r="D6144" s="2" t="s">
        <v>886</v>
      </c>
      <c r="E6144" s="2">
        <v>1368690</v>
      </c>
      <c r="F6144" s="2">
        <v>0</v>
      </c>
      <c r="G6144" s="2">
        <v>399361</v>
      </c>
      <c r="H6144" s="2">
        <v>0</v>
      </c>
      <c r="I6144" s="2">
        <v>399361</v>
      </c>
      <c r="J6144" s="2">
        <v>0</v>
      </c>
      <c r="K6144" s="2">
        <v>3.427199951923197</v>
      </c>
      <c r="L6144" s="2" t="s">
        <v>815</v>
      </c>
      <c r="M6144" s="58">
        <v>3.066309110949808</v>
      </c>
      <c r="N6144" s="2">
        <v>358835</v>
      </c>
      <c r="O6144" s="2">
        <v>70298</v>
      </c>
      <c r="P6144" s="2">
        <v>12612</v>
      </c>
      <c r="Q6144" s="2">
        <v>3444</v>
      </c>
      <c r="R6144" s="2">
        <v>775</v>
      </c>
      <c r="S6144" s="2">
        <v>216</v>
      </c>
      <c r="T6144" s="2">
        <v>77</v>
      </c>
      <c r="U6144" s="2">
        <v>56</v>
      </c>
      <c r="V6144" s="2">
        <v>27</v>
      </c>
      <c r="W6144" s="2">
        <v>24</v>
      </c>
    </row>
    <row r="6145" spans="1:23" x14ac:dyDescent="0.35">
      <c r="A6145" s="2">
        <v>3905566</v>
      </c>
      <c r="B6145" s="2" t="s">
        <v>2332</v>
      </c>
      <c r="C6145" s="2" t="s">
        <v>97</v>
      </c>
      <c r="D6145" s="2" t="s">
        <v>886</v>
      </c>
      <c r="E6145" s="2">
        <v>2908413</v>
      </c>
      <c r="F6145" s="2">
        <v>0</v>
      </c>
      <c r="G6145" s="2">
        <v>849586</v>
      </c>
      <c r="H6145" s="46">
        <v>0</v>
      </c>
      <c r="I6145" s="2">
        <v>849586</v>
      </c>
      <c r="J6145" s="2">
        <v>0</v>
      </c>
      <c r="K6145" s="2">
        <v>3.4233297158851488</v>
      </c>
      <c r="L6145" s="2" t="s">
        <v>815</v>
      </c>
      <c r="M6145" s="58">
        <v>2.321910114602086</v>
      </c>
      <c r="N6145" s="2">
        <v>511516</v>
      </c>
      <c r="O6145" s="2">
        <v>545610</v>
      </c>
      <c r="P6145" s="2">
        <v>191808</v>
      </c>
      <c r="Q6145" s="2">
        <v>1920</v>
      </c>
      <c r="R6145" s="2">
        <v>980</v>
      </c>
      <c r="S6145" s="2">
        <v>426</v>
      </c>
      <c r="T6145" s="2">
        <v>189</v>
      </c>
      <c r="U6145" s="2">
        <v>72</v>
      </c>
      <c r="V6145" s="2">
        <v>54</v>
      </c>
      <c r="W6145" s="2">
        <v>20</v>
      </c>
    </row>
    <row r="6146" spans="1:23" x14ac:dyDescent="0.35">
      <c r="A6146" s="2">
        <v>3909461</v>
      </c>
      <c r="B6146" s="2" t="s">
        <v>2332</v>
      </c>
      <c r="C6146" s="2" t="s">
        <v>97</v>
      </c>
      <c r="D6146" s="2" t="s">
        <v>886</v>
      </c>
      <c r="E6146" s="2">
        <v>2432979</v>
      </c>
      <c r="F6146" s="2">
        <v>0</v>
      </c>
      <c r="G6146" s="2">
        <v>710929</v>
      </c>
      <c r="H6146" s="46">
        <v>0</v>
      </c>
      <c r="I6146" s="2">
        <v>710929</v>
      </c>
      <c r="J6146" s="2">
        <v>0</v>
      </c>
      <c r="K6146" s="2">
        <v>3.4222531363891471</v>
      </c>
      <c r="L6146" s="2" t="s">
        <v>815</v>
      </c>
      <c r="M6146" s="58">
        <v>2.2488104217041189</v>
      </c>
      <c r="N6146" s="2">
        <v>408879</v>
      </c>
      <c r="O6146" s="2">
        <v>465546</v>
      </c>
      <c r="P6146" s="2">
        <v>204330</v>
      </c>
      <c r="Q6146" s="2">
        <v>1648</v>
      </c>
      <c r="R6146" s="2">
        <v>730</v>
      </c>
      <c r="S6146" s="2">
        <v>402</v>
      </c>
      <c r="T6146" s="2">
        <v>210</v>
      </c>
      <c r="U6146" s="2">
        <v>40</v>
      </c>
      <c r="V6146" s="2">
        <v>81</v>
      </c>
      <c r="W6146" s="2">
        <v>30</v>
      </c>
    </row>
    <row r="6147" spans="1:23" x14ac:dyDescent="0.35">
      <c r="A6147" s="2">
        <v>4350810</v>
      </c>
      <c r="B6147" s="2" t="s">
        <v>2332</v>
      </c>
      <c r="C6147" s="2" t="s">
        <v>97</v>
      </c>
      <c r="D6147" s="2" t="s">
        <v>886</v>
      </c>
      <c r="E6147" s="2">
        <v>859228</v>
      </c>
      <c r="F6147" s="2">
        <v>9</v>
      </c>
      <c r="G6147" s="2">
        <v>251209</v>
      </c>
      <c r="H6147" s="2">
        <v>0</v>
      </c>
      <c r="I6147" s="2">
        <v>251209</v>
      </c>
      <c r="J6147" s="2">
        <v>1.0474518986811419E-3</v>
      </c>
      <c r="K6147" s="2">
        <v>3.420371085430856</v>
      </c>
      <c r="L6147" s="2" t="s">
        <v>815</v>
      </c>
      <c r="M6147" s="58">
        <v>3.074391993673943</v>
      </c>
      <c r="N6147" s="2">
        <v>226496</v>
      </c>
      <c r="O6147" s="2">
        <v>43474</v>
      </c>
      <c r="P6147" s="2">
        <v>6576</v>
      </c>
      <c r="Q6147" s="2">
        <v>2072</v>
      </c>
      <c r="R6147" s="2">
        <v>510</v>
      </c>
      <c r="S6147" s="2">
        <v>162</v>
      </c>
      <c r="T6147" s="2">
        <v>77</v>
      </c>
      <c r="U6147" s="2">
        <v>56</v>
      </c>
      <c r="V6147" s="2">
        <v>36</v>
      </c>
      <c r="W6147" s="2">
        <v>20</v>
      </c>
    </row>
    <row r="6148" spans="1:23" x14ac:dyDescent="0.35">
      <c r="A6148" s="2">
        <v>3948273</v>
      </c>
      <c r="B6148" s="2" t="s">
        <v>2332</v>
      </c>
      <c r="C6148" s="2" t="s">
        <v>97</v>
      </c>
      <c r="D6148" s="2" t="s">
        <v>886</v>
      </c>
      <c r="E6148" s="2">
        <v>1870939</v>
      </c>
      <c r="F6148" s="2">
        <v>2</v>
      </c>
      <c r="G6148" s="2">
        <v>547109</v>
      </c>
      <c r="H6148" s="2">
        <v>0</v>
      </c>
      <c r="I6148" s="2">
        <v>547109</v>
      </c>
      <c r="J6148" s="2">
        <v>1.0689819390156489E-4</v>
      </c>
      <c r="K6148" s="2">
        <v>3.4196823667678649</v>
      </c>
      <c r="L6148" s="2" t="s">
        <v>815</v>
      </c>
      <c r="M6148" s="58">
        <v>2.7595662428113981</v>
      </c>
      <c r="N6148" s="2">
        <v>431490</v>
      </c>
      <c r="O6148" s="2">
        <v>206742</v>
      </c>
      <c r="P6148" s="2">
        <v>21942</v>
      </c>
      <c r="Q6148" s="2">
        <v>14280</v>
      </c>
      <c r="R6148" s="2">
        <v>1925</v>
      </c>
      <c r="S6148" s="2">
        <v>834</v>
      </c>
      <c r="T6148" s="2">
        <v>336</v>
      </c>
      <c r="U6148" s="2">
        <v>248</v>
      </c>
      <c r="V6148" s="2">
        <v>126</v>
      </c>
      <c r="W6148" s="2">
        <v>60</v>
      </c>
    </row>
    <row r="6149" spans="1:23" x14ac:dyDescent="0.35">
      <c r="A6149" s="2">
        <v>4335775</v>
      </c>
      <c r="B6149" s="2" t="s">
        <v>3253</v>
      </c>
      <c r="C6149" s="2" t="s">
        <v>97</v>
      </c>
      <c r="D6149" s="2" t="s">
        <v>886</v>
      </c>
      <c r="E6149" s="2">
        <v>732817</v>
      </c>
      <c r="F6149" s="2">
        <v>0</v>
      </c>
      <c r="G6149" s="2">
        <v>215709</v>
      </c>
      <c r="H6149" s="2">
        <v>0</v>
      </c>
      <c r="I6149" s="2">
        <v>215709</v>
      </c>
      <c r="J6149" s="2">
        <v>0</v>
      </c>
      <c r="K6149" s="2">
        <v>3.3972481444909581</v>
      </c>
      <c r="L6149" s="2" t="s">
        <v>815</v>
      </c>
      <c r="M6149" s="58">
        <v>3.0506585739501122</v>
      </c>
      <c r="N6149" s="2">
        <v>194146</v>
      </c>
      <c r="O6149" s="2">
        <v>38088</v>
      </c>
      <c r="P6149" s="2">
        <v>5769</v>
      </c>
      <c r="Q6149" s="2">
        <v>1548</v>
      </c>
      <c r="R6149" s="2">
        <v>470</v>
      </c>
      <c r="S6149" s="2">
        <v>120</v>
      </c>
      <c r="T6149" s="2">
        <v>28</v>
      </c>
      <c r="U6149" s="2">
        <v>9</v>
      </c>
      <c r="V6149" s="2">
        <v>10</v>
      </c>
      <c r="W6149" s="2">
        <v>28</v>
      </c>
    </row>
    <row r="6150" spans="1:23" x14ac:dyDescent="0.35">
      <c r="A6150" s="2">
        <v>3913286</v>
      </c>
      <c r="B6150" s="2" t="s">
        <v>2333</v>
      </c>
      <c r="C6150" s="2" t="s">
        <v>97</v>
      </c>
      <c r="D6150" s="2" t="s">
        <v>886</v>
      </c>
      <c r="E6150" s="2">
        <v>716690</v>
      </c>
      <c r="F6150" s="2">
        <v>0</v>
      </c>
      <c r="G6150" s="2">
        <v>211313</v>
      </c>
      <c r="H6150" s="2">
        <v>0</v>
      </c>
      <c r="I6150" s="2">
        <v>211313</v>
      </c>
      <c r="J6150" s="2">
        <v>0</v>
      </c>
      <c r="K6150" s="2">
        <v>3.391603924036855</v>
      </c>
      <c r="L6150" s="2" t="s">
        <v>815</v>
      </c>
      <c r="M6150" s="58">
        <v>2.216329383241384</v>
      </c>
      <c r="N6150" s="2">
        <v>147316</v>
      </c>
      <c r="O6150" s="2">
        <v>64528</v>
      </c>
      <c r="P6150" s="2">
        <v>42441</v>
      </c>
      <c r="Q6150" s="2">
        <v>67636</v>
      </c>
      <c r="R6150" s="2">
        <v>660</v>
      </c>
      <c r="S6150" s="2">
        <v>306</v>
      </c>
      <c r="T6150" s="2">
        <v>140</v>
      </c>
      <c r="U6150" s="2">
        <v>152</v>
      </c>
      <c r="V6150" s="2">
        <v>99</v>
      </c>
      <c r="W6150" s="2">
        <v>90</v>
      </c>
    </row>
    <row r="6151" spans="1:23" x14ac:dyDescent="0.35">
      <c r="A6151" s="2">
        <v>4001419</v>
      </c>
      <c r="B6151" s="2" t="s">
        <v>2332</v>
      </c>
      <c r="C6151" s="2" t="s">
        <v>97</v>
      </c>
      <c r="D6151" s="2" t="s">
        <v>886</v>
      </c>
      <c r="E6151" s="2">
        <v>335946</v>
      </c>
      <c r="F6151" s="2">
        <v>1</v>
      </c>
      <c r="G6151" s="2">
        <v>99139</v>
      </c>
      <c r="H6151" s="46">
        <v>0</v>
      </c>
      <c r="I6151" s="2">
        <v>99139</v>
      </c>
      <c r="J6151" s="2">
        <v>2.97666886940163E-4</v>
      </c>
      <c r="K6151" s="2">
        <v>3.3886361573144779</v>
      </c>
      <c r="L6151" s="2" t="s">
        <v>815</v>
      </c>
      <c r="M6151" s="58">
        <v>2.697451462157344</v>
      </c>
      <c r="N6151" s="2">
        <v>74834</v>
      </c>
      <c r="O6151" s="2">
        <v>44454</v>
      </c>
      <c r="P6151" s="2">
        <v>5010</v>
      </c>
      <c r="Q6151" s="2">
        <v>96</v>
      </c>
      <c r="R6151" s="2">
        <v>35</v>
      </c>
      <c r="S6151" s="2">
        <v>24</v>
      </c>
      <c r="T6151" s="2">
        <v>14</v>
      </c>
      <c r="U6151" s="2">
        <v>16</v>
      </c>
      <c r="V6151" s="2">
        <v>9</v>
      </c>
      <c r="W6151" s="2">
        <v>50</v>
      </c>
    </row>
    <row r="6152" spans="1:23" x14ac:dyDescent="0.35">
      <c r="A6152" s="2">
        <v>3948315</v>
      </c>
      <c r="B6152" s="2" t="s">
        <v>2332</v>
      </c>
      <c r="C6152" s="2" t="s">
        <v>97</v>
      </c>
      <c r="D6152" s="2" t="s">
        <v>886</v>
      </c>
      <c r="E6152" s="2">
        <v>1880476</v>
      </c>
      <c r="F6152" s="2">
        <v>1</v>
      </c>
      <c r="G6152" s="2">
        <v>559214</v>
      </c>
      <c r="H6152" s="2">
        <v>0</v>
      </c>
      <c r="I6152" s="2">
        <v>559214</v>
      </c>
      <c r="J6152" s="2">
        <v>5.3178025138316042E-5</v>
      </c>
      <c r="K6152" s="2">
        <v>3.362712664561331</v>
      </c>
      <c r="L6152" s="2" t="s">
        <v>815</v>
      </c>
      <c r="M6152" s="58">
        <v>2.7454208336374921</v>
      </c>
      <c r="N6152" s="2">
        <v>442581</v>
      </c>
      <c r="O6152" s="2">
        <v>216572</v>
      </c>
      <c r="P6152" s="2">
        <v>16749</v>
      </c>
      <c r="Q6152" s="2">
        <v>5724</v>
      </c>
      <c r="R6152" s="2">
        <v>1890</v>
      </c>
      <c r="S6152" s="2">
        <v>810</v>
      </c>
      <c r="T6152" s="2">
        <v>308</v>
      </c>
      <c r="U6152" s="2">
        <v>168</v>
      </c>
      <c r="V6152" s="2">
        <v>108</v>
      </c>
      <c r="W6152" s="2">
        <v>40</v>
      </c>
    </row>
    <row r="6153" spans="1:23" x14ac:dyDescent="0.35">
      <c r="A6153" s="2">
        <v>3999129</v>
      </c>
      <c r="B6153" s="2" t="s">
        <v>2332</v>
      </c>
      <c r="C6153" s="2" t="s">
        <v>97</v>
      </c>
      <c r="D6153" s="2" t="s">
        <v>886</v>
      </c>
      <c r="E6153" s="2">
        <v>3876528</v>
      </c>
      <c r="F6153" s="2">
        <v>0</v>
      </c>
      <c r="G6153" s="2">
        <v>1154715</v>
      </c>
      <c r="H6153" s="46">
        <v>0</v>
      </c>
      <c r="I6153" s="2">
        <v>1154715</v>
      </c>
      <c r="J6153" s="2">
        <v>0</v>
      </c>
      <c r="K6153" s="2">
        <v>3.3571296813499441</v>
      </c>
      <c r="L6153" s="2" t="s">
        <v>815</v>
      </c>
      <c r="M6153" s="58">
        <v>2.4730704256980558</v>
      </c>
      <c r="N6153" s="2">
        <v>785480</v>
      </c>
      <c r="O6153" s="2">
        <v>652494</v>
      </c>
      <c r="P6153" s="2">
        <v>122775</v>
      </c>
      <c r="Q6153" s="2">
        <v>2904</v>
      </c>
      <c r="R6153" s="2">
        <v>1645</v>
      </c>
      <c r="S6153" s="2">
        <v>1044</v>
      </c>
      <c r="T6153" s="2">
        <v>455</v>
      </c>
      <c r="U6153" s="2">
        <v>416</v>
      </c>
      <c r="V6153" s="2">
        <v>153</v>
      </c>
      <c r="W6153" s="2">
        <v>130</v>
      </c>
    </row>
    <row r="6154" spans="1:23" x14ac:dyDescent="0.35">
      <c r="A6154" s="2">
        <v>3918043</v>
      </c>
      <c r="B6154" s="2" t="s">
        <v>2332</v>
      </c>
      <c r="C6154" s="2" t="s">
        <v>97</v>
      </c>
      <c r="D6154" s="2" t="s">
        <v>886</v>
      </c>
      <c r="E6154" s="2">
        <v>391541</v>
      </c>
      <c r="F6154" s="2">
        <v>1</v>
      </c>
      <c r="G6154" s="2">
        <v>116857</v>
      </c>
      <c r="H6154" s="2">
        <v>0</v>
      </c>
      <c r="I6154" s="2">
        <v>116857</v>
      </c>
      <c r="J6154" s="2">
        <v>2.5540109464909172E-4</v>
      </c>
      <c r="K6154" s="2">
        <v>3.350599450610575</v>
      </c>
      <c r="L6154" s="2" t="s">
        <v>815</v>
      </c>
      <c r="M6154" s="58">
        <v>2.830382766472693</v>
      </c>
      <c r="N6154" s="2">
        <v>98689</v>
      </c>
      <c r="O6154" s="2">
        <v>28886</v>
      </c>
      <c r="P6154" s="2">
        <v>5601</v>
      </c>
      <c r="Q6154" s="2">
        <v>4940</v>
      </c>
      <c r="R6154" s="2">
        <v>50</v>
      </c>
      <c r="S6154" s="2">
        <v>24</v>
      </c>
      <c r="T6154" s="2">
        <v>28</v>
      </c>
      <c r="U6154" s="2">
        <v>40</v>
      </c>
      <c r="V6154" s="2">
        <v>27</v>
      </c>
      <c r="W6154" s="2">
        <v>50</v>
      </c>
    </row>
    <row r="6155" spans="1:23" x14ac:dyDescent="0.35">
      <c r="A6155" s="2">
        <v>4313231</v>
      </c>
      <c r="B6155" s="2" t="s">
        <v>2332</v>
      </c>
      <c r="C6155" s="2" t="s">
        <v>97</v>
      </c>
      <c r="D6155" s="2" t="s">
        <v>886</v>
      </c>
      <c r="E6155" s="2">
        <v>1447963</v>
      </c>
      <c r="F6155" s="2">
        <v>0</v>
      </c>
      <c r="G6155" s="2">
        <v>435222</v>
      </c>
      <c r="H6155" s="2">
        <v>0</v>
      </c>
      <c r="I6155" s="2">
        <v>435222</v>
      </c>
      <c r="J6155" s="2">
        <v>0</v>
      </c>
      <c r="K6155" s="2">
        <v>3.3269526816199551</v>
      </c>
      <c r="L6155" s="2" t="s">
        <v>815</v>
      </c>
      <c r="M6155" s="58">
        <v>2.938021978913878</v>
      </c>
      <c r="N6155" s="2">
        <v>385710</v>
      </c>
      <c r="O6155" s="2">
        <v>86652</v>
      </c>
      <c r="P6155" s="2">
        <v>12969</v>
      </c>
      <c r="Q6155" s="2">
        <v>5828</v>
      </c>
      <c r="R6155" s="2">
        <v>1095</v>
      </c>
      <c r="S6155" s="2">
        <v>336</v>
      </c>
      <c r="T6155" s="2">
        <v>112</v>
      </c>
      <c r="U6155" s="2">
        <v>88</v>
      </c>
      <c r="V6155" s="2">
        <v>36</v>
      </c>
      <c r="W6155" s="2">
        <v>10</v>
      </c>
    </row>
    <row r="6156" spans="1:23" x14ac:dyDescent="0.35">
      <c r="A6156" s="2">
        <v>4335809</v>
      </c>
      <c r="B6156" s="2" t="s">
        <v>2332</v>
      </c>
      <c r="C6156" s="2" t="s">
        <v>97</v>
      </c>
      <c r="D6156" s="2" t="s">
        <v>886</v>
      </c>
      <c r="E6156" s="2">
        <v>1730132</v>
      </c>
      <c r="F6156" s="2">
        <v>0</v>
      </c>
      <c r="G6156" s="2">
        <v>520127</v>
      </c>
      <c r="H6156" s="2">
        <v>0</v>
      </c>
      <c r="I6156" s="2">
        <v>520127</v>
      </c>
      <c r="J6156" s="2">
        <v>0</v>
      </c>
      <c r="K6156" s="2">
        <v>3.3263645225108478</v>
      </c>
      <c r="L6156" s="2" t="s">
        <v>815</v>
      </c>
      <c r="M6156" s="58">
        <v>3.0218534949523179</v>
      </c>
      <c r="N6156" s="2">
        <v>469082</v>
      </c>
      <c r="O6156" s="2">
        <v>99800</v>
      </c>
      <c r="P6156" s="2">
        <v>2217</v>
      </c>
      <c r="Q6156" s="2">
        <v>784</v>
      </c>
      <c r="R6156" s="2">
        <v>320</v>
      </c>
      <c r="S6156" s="2">
        <v>174</v>
      </c>
      <c r="T6156" s="2">
        <v>63</v>
      </c>
      <c r="U6156" s="2">
        <v>40</v>
      </c>
      <c r="V6156" s="2">
        <v>27</v>
      </c>
      <c r="W6156" s="2">
        <v>33</v>
      </c>
    </row>
    <row r="6157" spans="1:23" x14ac:dyDescent="0.35">
      <c r="A6157" s="2">
        <v>3911375</v>
      </c>
      <c r="B6157" s="2" t="s">
        <v>2332</v>
      </c>
      <c r="C6157" s="2" t="s">
        <v>97</v>
      </c>
      <c r="D6157" s="2" t="s">
        <v>886</v>
      </c>
      <c r="E6157" s="2">
        <v>419390</v>
      </c>
      <c r="F6157" s="2">
        <v>0</v>
      </c>
      <c r="G6157" s="2">
        <v>127124</v>
      </c>
      <c r="H6157" s="46">
        <v>0</v>
      </c>
      <c r="I6157" s="2">
        <v>127124</v>
      </c>
      <c r="J6157" s="2">
        <v>0</v>
      </c>
      <c r="K6157" s="2">
        <v>3.2990623328403759</v>
      </c>
      <c r="L6157" s="2" t="s">
        <v>815</v>
      </c>
      <c r="M6157" s="58">
        <v>2.9589101017370081</v>
      </c>
      <c r="N6157" s="2">
        <v>113031</v>
      </c>
      <c r="O6157" s="2">
        <v>24960</v>
      </c>
      <c r="P6157" s="2">
        <v>2874</v>
      </c>
      <c r="Q6157" s="2">
        <v>376</v>
      </c>
      <c r="R6157" s="2">
        <v>160</v>
      </c>
      <c r="S6157" s="2">
        <v>108</v>
      </c>
      <c r="T6157" s="2">
        <v>70</v>
      </c>
      <c r="U6157" s="2">
        <v>72</v>
      </c>
      <c r="V6157" s="2">
        <v>27</v>
      </c>
      <c r="W6157" s="2">
        <v>60</v>
      </c>
    </row>
    <row r="6158" spans="1:23" x14ac:dyDescent="0.35">
      <c r="A6158">
        <v>4348846</v>
      </c>
      <c r="B6158" t="s">
        <v>2332</v>
      </c>
      <c r="C6158" t="s">
        <v>97</v>
      </c>
      <c r="D6158" t="s">
        <v>886</v>
      </c>
      <c r="E6158">
        <v>1783562</v>
      </c>
      <c r="F6158">
        <v>0</v>
      </c>
      <c r="G6158">
        <v>540672</v>
      </c>
      <c r="H6158">
        <v>0</v>
      </c>
      <c r="I6158">
        <v>540672</v>
      </c>
      <c r="J6158">
        <v>0</v>
      </c>
      <c r="K6158">
        <v>3.298787434895833</v>
      </c>
      <c r="L6158" t="s">
        <v>815</v>
      </c>
      <c r="M6158">
        <v>3.021245384015991</v>
      </c>
      <c r="N6158">
        <v>496096</v>
      </c>
      <c r="O6158">
        <v>80936</v>
      </c>
      <c r="P6158">
        <v>9975</v>
      </c>
      <c r="Q6158">
        <v>2552</v>
      </c>
      <c r="R6158">
        <v>575</v>
      </c>
      <c r="S6158">
        <v>120</v>
      </c>
      <c r="T6158">
        <v>35</v>
      </c>
      <c r="U6158">
        <v>8</v>
      </c>
      <c r="V6158">
        <v>10</v>
      </c>
      <c r="W6158">
        <v>33</v>
      </c>
    </row>
    <row r="6159" spans="1:23" x14ac:dyDescent="0.35">
      <c r="A6159" s="2">
        <v>4335820</v>
      </c>
      <c r="B6159" s="2" t="s">
        <v>3253</v>
      </c>
      <c r="C6159" s="2" t="s">
        <v>97</v>
      </c>
      <c r="D6159" s="2" t="s">
        <v>886</v>
      </c>
      <c r="E6159" s="2">
        <v>1491020</v>
      </c>
      <c r="F6159" s="2">
        <v>2</v>
      </c>
      <c r="G6159" s="2">
        <v>452424</v>
      </c>
      <c r="H6159" s="2">
        <v>0</v>
      </c>
      <c r="I6159" s="2">
        <v>452424</v>
      </c>
      <c r="J6159" s="2">
        <v>1.3413636302665291E-4</v>
      </c>
      <c r="K6159" s="2">
        <v>3.2956253425989779</v>
      </c>
      <c r="L6159" s="2" t="s">
        <v>815</v>
      </c>
      <c r="M6159" s="58">
        <v>2.9262309238208881</v>
      </c>
      <c r="N6159" s="2">
        <v>397965</v>
      </c>
      <c r="O6159" s="2">
        <v>104044</v>
      </c>
      <c r="P6159" s="2">
        <v>6375</v>
      </c>
      <c r="Q6159" s="2">
        <v>672</v>
      </c>
      <c r="R6159" s="2">
        <v>205</v>
      </c>
      <c r="S6159" s="2">
        <v>78</v>
      </c>
      <c r="T6159" s="2">
        <v>84</v>
      </c>
      <c r="U6159" s="2">
        <v>56</v>
      </c>
      <c r="V6159" s="2">
        <v>27</v>
      </c>
      <c r="W6159" s="2">
        <v>30</v>
      </c>
    </row>
    <row r="6160" spans="1:23" x14ac:dyDescent="0.35">
      <c r="A6160" s="2">
        <v>3893781</v>
      </c>
      <c r="B6160" s="2" t="s">
        <v>2332</v>
      </c>
      <c r="C6160" s="2" t="s">
        <v>97</v>
      </c>
      <c r="D6160" s="2" t="s">
        <v>886</v>
      </c>
      <c r="E6160" s="2">
        <v>850694</v>
      </c>
      <c r="F6160" s="2">
        <v>0</v>
      </c>
      <c r="G6160" s="2">
        <v>258623</v>
      </c>
      <c r="H6160" s="2">
        <v>0</v>
      </c>
      <c r="I6160" s="2">
        <v>258623</v>
      </c>
      <c r="J6160" s="2">
        <v>0</v>
      </c>
      <c r="K6160" s="2">
        <v>3.289320748734645</v>
      </c>
      <c r="L6160" s="2" t="s">
        <v>815</v>
      </c>
      <c r="M6160" s="58">
        <v>2.127586034413766</v>
      </c>
      <c r="N6160" s="2">
        <v>181369</v>
      </c>
      <c r="O6160" s="2">
        <v>77064</v>
      </c>
      <c r="P6160" s="2">
        <v>34824</v>
      </c>
      <c r="Q6160" s="2">
        <v>105056</v>
      </c>
      <c r="R6160" s="2">
        <v>720</v>
      </c>
      <c r="S6160" s="2">
        <v>366</v>
      </c>
      <c r="T6160" s="2">
        <v>154</v>
      </c>
      <c r="U6160" s="2">
        <v>104</v>
      </c>
      <c r="V6160" s="2">
        <v>63</v>
      </c>
      <c r="W6160" s="2">
        <v>120</v>
      </c>
    </row>
    <row r="6161" spans="1:23" x14ac:dyDescent="0.35">
      <c r="A6161" s="2">
        <v>4335764</v>
      </c>
      <c r="B6161" s="2" t="s">
        <v>3253</v>
      </c>
      <c r="C6161" s="2" t="s">
        <v>97</v>
      </c>
      <c r="D6161" s="2" t="s">
        <v>886</v>
      </c>
      <c r="E6161" s="2">
        <v>2317723</v>
      </c>
      <c r="F6161" s="2">
        <v>2</v>
      </c>
      <c r="G6161" s="2">
        <v>710889</v>
      </c>
      <c r="H6161" s="2">
        <v>0</v>
      </c>
      <c r="I6161" s="2">
        <v>710889</v>
      </c>
      <c r="J6161" s="2">
        <v>8.6291588770530381E-5</v>
      </c>
      <c r="K6161" s="2">
        <v>3.26031630817188</v>
      </c>
      <c r="L6161" s="2" t="s">
        <v>815</v>
      </c>
      <c r="M6161" s="58">
        <v>2.990093325799152</v>
      </c>
      <c r="N6161" s="2">
        <v>648086</v>
      </c>
      <c r="O6161" s="2">
        <v>122828</v>
      </c>
      <c r="P6161" s="2">
        <v>2727</v>
      </c>
      <c r="Q6161" s="2">
        <v>792</v>
      </c>
      <c r="R6161" s="2">
        <v>365</v>
      </c>
      <c r="S6161" s="2">
        <v>138</v>
      </c>
      <c r="T6161" s="2">
        <v>42</v>
      </c>
      <c r="U6161" s="2">
        <v>72</v>
      </c>
      <c r="V6161" s="2">
        <v>54</v>
      </c>
      <c r="W6161" s="2">
        <v>30</v>
      </c>
    </row>
    <row r="6162" spans="1:23" x14ac:dyDescent="0.35">
      <c r="A6162" s="2">
        <v>3918052</v>
      </c>
      <c r="B6162" s="2" t="s">
        <v>2332</v>
      </c>
      <c r="C6162" s="2" t="s">
        <v>97</v>
      </c>
      <c r="D6162" s="2" t="s">
        <v>886</v>
      </c>
      <c r="E6162" s="2">
        <v>449632</v>
      </c>
      <c r="F6162" s="2">
        <v>0</v>
      </c>
      <c r="G6162" s="2">
        <v>137942</v>
      </c>
      <c r="H6162" s="46">
        <v>0</v>
      </c>
      <c r="I6162" s="2">
        <v>137942</v>
      </c>
      <c r="J6162" s="2">
        <v>0</v>
      </c>
      <c r="K6162" s="2">
        <v>3.2595728639573149</v>
      </c>
      <c r="L6162" s="2" t="s">
        <v>815</v>
      </c>
      <c r="M6162" s="58">
        <v>2.90366160800775</v>
      </c>
      <c r="N6162" s="2">
        <v>122040</v>
      </c>
      <c r="O6162" s="2">
        <v>27580</v>
      </c>
      <c r="P6162" s="2">
        <v>4410</v>
      </c>
      <c r="Q6162" s="2">
        <v>352</v>
      </c>
      <c r="R6162" s="2">
        <v>150</v>
      </c>
      <c r="S6162" s="2">
        <v>96</v>
      </c>
      <c r="T6162" s="2">
        <v>70</v>
      </c>
      <c r="U6162" s="2">
        <v>64</v>
      </c>
      <c r="V6162" s="2">
        <v>18</v>
      </c>
      <c r="W6162" s="2">
        <v>70</v>
      </c>
    </row>
    <row r="6163" spans="1:23" x14ac:dyDescent="0.35">
      <c r="A6163" s="2">
        <v>4335771</v>
      </c>
      <c r="B6163" s="2" t="s">
        <v>2332</v>
      </c>
      <c r="C6163" s="2" t="s">
        <v>97</v>
      </c>
      <c r="D6163" s="2" t="s">
        <v>886</v>
      </c>
      <c r="E6163" s="2">
        <v>2244044</v>
      </c>
      <c r="F6163" s="2">
        <v>0</v>
      </c>
      <c r="G6163" s="2">
        <v>688575</v>
      </c>
      <c r="H6163" s="2">
        <v>0</v>
      </c>
      <c r="I6163" s="2">
        <v>688575</v>
      </c>
      <c r="J6163" s="2">
        <v>0</v>
      </c>
      <c r="K6163" s="2">
        <v>3.2589681588788442</v>
      </c>
      <c r="L6163" s="2" t="s">
        <v>815</v>
      </c>
      <c r="M6163" s="58">
        <v>2.997602232395109</v>
      </c>
      <c r="N6163" s="2">
        <v>630026</v>
      </c>
      <c r="O6163" s="2">
        <v>114168</v>
      </c>
      <c r="P6163" s="2">
        <v>3015</v>
      </c>
      <c r="Q6163" s="2">
        <v>748</v>
      </c>
      <c r="R6163" s="2">
        <v>325</v>
      </c>
      <c r="S6163" s="2">
        <v>132</v>
      </c>
      <c r="T6163" s="2">
        <v>42</v>
      </c>
      <c r="U6163" s="2">
        <v>64</v>
      </c>
      <c r="V6163" s="2">
        <v>63</v>
      </c>
      <c r="W6163" s="2">
        <v>30</v>
      </c>
    </row>
    <row r="6164" spans="1:23" x14ac:dyDescent="0.35">
      <c r="A6164">
        <v>4335809</v>
      </c>
      <c r="B6164" t="s">
        <v>2332</v>
      </c>
      <c r="C6164" t="s">
        <v>97</v>
      </c>
      <c r="D6164" t="s">
        <v>886</v>
      </c>
      <c r="E6164">
        <v>1416186</v>
      </c>
      <c r="F6164">
        <v>0</v>
      </c>
      <c r="G6164">
        <v>435698</v>
      </c>
      <c r="H6164">
        <v>0</v>
      </c>
      <c r="I6164">
        <v>435698</v>
      </c>
      <c r="J6164">
        <v>0</v>
      </c>
      <c r="K6164">
        <v>3.2503844405987632</v>
      </c>
      <c r="L6164" t="s">
        <v>815</v>
      </c>
      <c r="M6164">
        <v>1.499574329303933</v>
      </c>
      <c r="N6164">
        <v>402743</v>
      </c>
      <c r="O6164">
        <v>60316</v>
      </c>
      <c r="P6164">
        <v>6705</v>
      </c>
      <c r="Q6164">
        <v>1704</v>
      </c>
      <c r="R6164">
        <v>510</v>
      </c>
      <c r="S6164">
        <v>168</v>
      </c>
      <c r="T6164">
        <v>21</v>
      </c>
      <c r="U6164">
        <v>9</v>
      </c>
      <c r="V6164">
        <v>20</v>
      </c>
      <c r="W6164">
        <v>472196</v>
      </c>
    </row>
    <row r="6165" spans="1:23" x14ac:dyDescent="0.35">
      <c r="A6165">
        <v>4341306</v>
      </c>
      <c r="B6165" t="s">
        <v>2332</v>
      </c>
      <c r="C6165" t="s">
        <v>97</v>
      </c>
      <c r="D6165" t="s">
        <v>886</v>
      </c>
      <c r="E6165">
        <v>1814681</v>
      </c>
      <c r="F6165">
        <v>0</v>
      </c>
      <c r="G6165">
        <v>559588</v>
      </c>
      <c r="H6165">
        <v>0</v>
      </c>
      <c r="I6165">
        <v>559588</v>
      </c>
      <c r="J6165">
        <v>0</v>
      </c>
      <c r="K6165">
        <v>3.2428876244665719</v>
      </c>
      <c r="L6165" t="s">
        <v>815</v>
      </c>
      <c r="M6165">
        <v>2.4587874082534928</v>
      </c>
      <c r="N6165">
        <v>435120</v>
      </c>
      <c r="O6165">
        <v>179416</v>
      </c>
      <c r="P6165">
        <v>67455</v>
      </c>
      <c r="Q6165">
        <v>31140</v>
      </c>
      <c r="R6165">
        <v>14120</v>
      </c>
      <c r="S6165">
        <v>6498</v>
      </c>
      <c r="T6165">
        <v>2618</v>
      </c>
      <c r="U6165">
        <v>1008</v>
      </c>
      <c r="V6165">
        <v>414</v>
      </c>
      <c r="W6165">
        <v>250</v>
      </c>
    </row>
    <row r="6166" spans="1:23" x14ac:dyDescent="0.35">
      <c r="A6166" s="2">
        <v>4335971</v>
      </c>
      <c r="B6166" s="2" t="s">
        <v>2332</v>
      </c>
      <c r="C6166" s="2" t="s">
        <v>97</v>
      </c>
      <c r="D6166" s="2" t="s">
        <v>886</v>
      </c>
      <c r="E6166" s="2">
        <v>2711391</v>
      </c>
      <c r="F6166" s="2">
        <v>0</v>
      </c>
      <c r="G6166" s="2">
        <v>838934</v>
      </c>
      <c r="H6166" s="2">
        <v>0</v>
      </c>
      <c r="I6166" s="2">
        <v>838934</v>
      </c>
      <c r="J6166" s="2">
        <v>0</v>
      </c>
      <c r="K6166" s="2">
        <v>3.2319479243897611</v>
      </c>
      <c r="L6166" s="2" t="s">
        <v>815</v>
      </c>
      <c r="M6166" s="58">
        <v>2.91221126436831</v>
      </c>
      <c r="N6166" s="2">
        <v>749419</v>
      </c>
      <c r="O6166" s="2">
        <v>175116</v>
      </c>
      <c r="P6166" s="2">
        <v>3936</v>
      </c>
      <c r="Q6166" s="2">
        <v>1272</v>
      </c>
      <c r="R6166" s="2">
        <v>550</v>
      </c>
      <c r="S6166" s="2">
        <v>264</v>
      </c>
      <c r="T6166" s="2">
        <v>154</v>
      </c>
      <c r="U6166" s="2">
        <v>120</v>
      </c>
      <c r="V6166" s="2">
        <v>81</v>
      </c>
      <c r="W6166" s="2">
        <v>130</v>
      </c>
    </row>
    <row r="6167" spans="1:23" x14ac:dyDescent="0.35">
      <c r="A6167" s="2">
        <v>3918062</v>
      </c>
      <c r="B6167" s="2" t="s">
        <v>2332</v>
      </c>
      <c r="C6167" s="2" t="s">
        <v>97</v>
      </c>
      <c r="D6167" s="2" t="s">
        <v>886</v>
      </c>
      <c r="E6167" s="2">
        <v>5598012</v>
      </c>
      <c r="F6167" s="2">
        <v>3</v>
      </c>
      <c r="G6167" s="2">
        <v>1736079</v>
      </c>
      <c r="H6167" s="2">
        <v>0</v>
      </c>
      <c r="I6167" s="2">
        <v>1736079</v>
      </c>
      <c r="J6167" s="2">
        <v>5.3590453182308303E-5</v>
      </c>
      <c r="K6167" s="2">
        <v>3.2245145526211649</v>
      </c>
      <c r="L6167" s="2" t="s">
        <v>815</v>
      </c>
      <c r="M6167" s="58">
        <v>2.5402982189362082</v>
      </c>
      <c r="N6167" s="2">
        <v>1305342</v>
      </c>
      <c r="O6167" s="2">
        <v>797310</v>
      </c>
      <c r="P6167" s="2">
        <v>69186</v>
      </c>
      <c r="Q6167" s="2">
        <v>29228</v>
      </c>
      <c r="R6167" s="2">
        <v>1480</v>
      </c>
      <c r="S6167" s="2">
        <v>600</v>
      </c>
      <c r="T6167" s="2">
        <v>266</v>
      </c>
      <c r="U6167" s="2">
        <v>168</v>
      </c>
      <c r="V6167" s="2">
        <v>63</v>
      </c>
      <c r="W6167" s="2">
        <v>40</v>
      </c>
    </row>
    <row r="6168" spans="1:23" x14ac:dyDescent="0.35">
      <c r="A6168" s="2">
        <v>3893784</v>
      </c>
      <c r="B6168" s="2" t="s">
        <v>2332</v>
      </c>
      <c r="C6168" s="2" t="s">
        <v>97</v>
      </c>
      <c r="D6168" s="2" t="s">
        <v>886</v>
      </c>
      <c r="E6168" s="2">
        <v>5865651</v>
      </c>
      <c r="F6168" s="2">
        <v>1</v>
      </c>
      <c r="G6168" s="2">
        <v>1820319</v>
      </c>
      <c r="H6168" s="46">
        <v>0</v>
      </c>
      <c r="I6168" s="2">
        <v>1820319</v>
      </c>
      <c r="J6168" s="2">
        <v>1.704840605075208E-5</v>
      </c>
      <c r="K6168" s="2">
        <v>3.2223203735169501</v>
      </c>
      <c r="L6168" s="2" t="s">
        <v>815</v>
      </c>
      <c r="M6168" s="58">
        <v>2.070284079217608</v>
      </c>
      <c r="N6168" s="2">
        <v>1079641</v>
      </c>
      <c r="O6168" s="2">
        <v>1121872</v>
      </c>
      <c r="P6168" s="2">
        <v>268440</v>
      </c>
      <c r="Q6168" s="2">
        <v>351508</v>
      </c>
      <c r="R6168" s="2">
        <v>3780</v>
      </c>
      <c r="S6168" s="2">
        <v>4074</v>
      </c>
      <c r="T6168" s="2">
        <v>1309</v>
      </c>
      <c r="U6168" s="2">
        <v>1528</v>
      </c>
      <c r="V6168" s="2">
        <v>387</v>
      </c>
      <c r="W6168" s="2">
        <v>720</v>
      </c>
    </row>
    <row r="6169" spans="1:23" x14ac:dyDescent="0.35">
      <c r="A6169" s="2">
        <v>3993656</v>
      </c>
      <c r="B6169" s="2" t="s">
        <v>2332</v>
      </c>
      <c r="C6169" s="2" t="s">
        <v>97</v>
      </c>
      <c r="D6169" s="2" t="s">
        <v>886</v>
      </c>
      <c r="E6169" s="2">
        <v>3348484</v>
      </c>
      <c r="F6169" s="2">
        <v>25976</v>
      </c>
      <c r="G6169" s="2">
        <v>1040909</v>
      </c>
      <c r="H6169" s="46">
        <v>0</v>
      </c>
      <c r="I6169" s="2">
        <v>1040909</v>
      </c>
      <c r="J6169" s="2">
        <v>0.77575404272500625</v>
      </c>
      <c r="K6169" s="2">
        <v>3.2168844730903472</v>
      </c>
      <c r="L6169" s="2" t="s">
        <v>815</v>
      </c>
      <c r="M6169" s="58">
        <v>2.6337397158992588</v>
      </c>
      <c r="N6169" s="2">
        <v>831123</v>
      </c>
      <c r="O6169" s="2">
        <v>383400</v>
      </c>
      <c r="P6169" s="2">
        <v>49353</v>
      </c>
      <c r="Q6169" s="2">
        <v>2472</v>
      </c>
      <c r="R6169" s="2">
        <v>1490</v>
      </c>
      <c r="S6169" s="2">
        <v>2424</v>
      </c>
      <c r="T6169" s="2">
        <v>413</v>
      </c>
      <c r="U6169" s="2">
        <v>360</v>
      </c>
      <c r="V6169" s="2">
        <v>225</v>
      </c>
      <c r="W6169" s="2">
        <v>120</v>
      </c>
    </row>
    <row r="6170" spans="1:23" x14ac:dyDescent="0.35">
      <c r="A6170" s="2">
        <v>4335831</v>
      </c>
      <c r="B6170" s="2" t="s">
        <v>3253</v>
      </c>
      <c r="C6170" s="2" t="s">
        <v>97</v>
      </c>
      <c r="D6170" s="2" t="s">
        <v>886</v>
      </c>
      <c r="E6170" s="2">
        <v>752060</v>
      </c>
      <c r="F6170" s="2">
        <v>0</v>
      </c>
      <c r="G6170" s="2">
        <v>233994</v>
      </c>
      <c r="H6170" s="2">
        <v>0</v>
      </c>
      <c r="I6170" s="2">
        <v>233994</v>
      </c>
      <c r="J6170" s="2">
        <v>0</v>
      </c>
      <c r="K6170" s="2">
        <v>3.214014034547894</v>
      </c>
      <c r="L6170" s="2" t="s">
        <v>815</v>
      </c>
      <c r="M6170" s="58">
        <v>2.959293288999941</v>
      </c>
      <c r="N6170" s="2">
        <v>215678</v>
      </c>
      <c r="O6170" s="2">
        <v>33258</v>
      </c>
      <c r="P6170" s="2">
        <v>4008</v>
      </c>
      <c r="Q6170" s="2">
        <v>828</v>
      </c>
      <c r="R6170" s="2">
        <v>230</v>
      </c>
      <c r="S6170" s="2">
        <v>24</v>
      </c>
      <c r="T6170" s="2">
        <v>21</v>
      </c>
      <c r="U6170" s="2">
        <v>18</v>
      </c>
      <c r="V6170" s="2">
        <v>28</v>
      </c>
      <c r="W6170" s="2">
        <v>42</v>
      </c>
    </row>
    <row r="6171" spans="1:23" x14ac:dyDescent="0.35">
      <c r="A6171" s="2">
        <v>4116101</v>
      </c>
      <c r="B6171" s="2" t="s">
        <v>2332</v>
      </c>
      <c r="C6171" s="2" t="s">
        <v>97</v>
      </c>
      <c r="D6171" s="2" t="s">
        <v>886</v>
      </c>
      <c r="E6171" s="2">
        <v>340262</v>
      </c>
      <c r="F6171" s="2">
        <v>27814</v>
      </c>
      <c r="G6171" s="2">
        <v>106428</v>
      </c>
      <c r="H6171" s="46">
        <v>0</v>
      </c>
      <c r="I6171" s="2">
        <v>106428</v>
      </c>
      <c r="J6171" s="2">
        <v>8.1742892241860687</v>
      </c>
      <c r="K6171" s="2">
        <v>3.197109783139775</v>
      </c>
      <c r="L6171" s="2" t="s">
        <v>815</v>
      </c>
      <c r="M6171" s="58">
        <v>2.938739905859999</v>
      </c>
      <c r="N6171" s="2">
        <v>97350</v>
      </c>
      <c r="O6171" s="2">
        <v>16960</v>
      </c>
      <c r="P6171" s="2">
        <v>1338</v>
      </c>
      <c r="Q6171" s="2">
        <v>40</v>
      </c>
      <c r="R6171" s="2">
        <v>10</v>
      </c>
      <c r="S6171" s="2">
        <v>24</v>
      </c>
      <c r="T6171" s="2">
        <v>14</v>
      </c>
      <c r="U6171" s="2">
        <v>18</v>
      </c>
      <c r="V6171" s="2">
        <v>15</v>
      </c>
      <c r="W6171" s="2">
        <v>16</v>
      </c>
    </row>
    <row r="6172" spans="1:23" x14ac:dyDescent="0.35">
      <c r="A6172" s="2">
        <v>3913299</v>
      </c>
      <c r="B6172" s="2" t="s">
        <v>2332</v>
      </c>
      <c r="C6172" s="2" t="s">
        <v>97</v>
      </c>
      <c r="D6172" s="2" t="s">
        <v>886</v>
      </c>
      <c r="E6172" s="2">
        <v>717746</v>
      </c>
      <c r="F6172" s="2">
        <v>0</v>
      </c>
      <c r="G6172" s="2">
        <v>224563</v>
      </c>
      <c r="H6172" s="2">
        <v>0</v>
      </c>
      <c r="I6172" s="2">
        <v>224563</v>
      </c>
      <c r="J6172" s="2">
        <v>0</v>
      </c>
      <c r="K6172" s="2">
        <v>3.1961899333371928</v>
      </c>
      <c r="L6172" s="2" t="s">
        <v>815</v>
      </c>
      <c r="M6172" s="58">
        <v>2.1291467050325572</v>
      </c>
      <c r="N6172" s="2">
        <v>158395</v>
      </c>
      <c r="O6172" s="2">
        <v>70606</v>
      </c>
      <c r="P6172" s="2">
        <v>41760</v>
      </c>
      <c r="Q6172" s="2">
        <v>65048</v>
      </c>
      <c r="R6172" s="2">
        <v>660</v>
      </c>
      <c r="S6172" s="2">
        <v>312</v>
      </c>
      <c r="T6172" s="2">
        <v>161</v>
      </c>
      <c r="U6172" s="2">
        <v>88</v>
      </c>
      <c r="V6172" s="2">
        <v>45</v>
      </c>
      <c r="W6172" s="2">
        <v>30</v>
      </c>
    </row>
    <row r="6173" spans="1:23" x14ac:dyDescent="0.35">
      <c r="A6173" s="2">
        <v>4392540</v>
      </c>
      <c r="B6173" s="2" t="s">
        <v>2332</v>
      </c>
      <c r="C6173" s="2" t="s">
        <v>97</v>
      </c>
      <c r="D6173" s="2" t="s">
        <v>886</v>
      </c>
      <c r="E6173" s="2">
        <v>1795403</v>
      </c>
      <c r="F6173" s="2">
        <v>0</v>
      </c>
      <c r="G6173" s="2">
        <v>561823</v>
      </c>
      <c r="H6173" s="2">
        <v>0</v>
      </c>
      <c r="I6173" s="2">
        <v>561823</v>
      </c>
      <c r="J6173" s="2">
        <v>0</v>
      </c>
      <c r="K6173" s="2">
        <v>3.1956737264227351</v>
      </c>
      <c r="L6173" s="2" t="s">
        <v>815</v>
      </c>
      <c r="M6173" s="58">
        <v>2.5323925385239252</v>
      </c>
      <c r="N6173" s="2">
        <v>450940</v>
      </c>
      <c r="O6173" s="2">
        <v>177072</v>
      </c>
      <c r="P6173" s="2">
        <v>41694</v>
      </c>
      <c r="Q6173" s="2">
        <v>20440</v>
      </c>
      <c r="R6173" s="2">
        <v>9785</v>
      </c>
      <c r="S6173" s="2">
        <v>4746</v>
      </c>
      <c r="T6173" s="2">
        <v>2282</v>
      </c>
      <c r="U6173" s="2">
        <v>1160</v>
      </c>
      <c r="V6173" s="2">
        <v>576</v>
      </c>
      <c r="W6173" s="2">
        <v>280</v>
      </c>
    </row>
    <row r="6174" spans="1:23" x14ac:dyDescent="0.35">
      <c r="A6174">
        <v>4348846</v>
      </c>
      <c r="B6174" t="s">
        <v>2332</v>
      </c>
      <c r="C6174" t="s">
        <v>97</v>
      </c>
      <c r="D6174" t="s">
        <v>886</v>
      </c>
      <c r="E6174">
        <v>1818316</v>
      </c>
      <c r="F6174">
        <v>12</v>
      </c>
      <c r="G6174">
        <v>569894</v>
      </c>
      <c r="H6174">
        <v>0</v>
      </c>
      <c r="I6174">
        <v>569894</v>
      </c>
      <c r="J6174">
        <v>6.5995129559438511E-4</v>
      </c>
      <c r="K6174">
        <v>3.1906214138067779</v>
      </c>
      <c r="L6174" t="s">
        <v>815</v>
      </c>
      <c r="M6174">
        <v>2.4194855827445338</v>
      </c>
      <c r="N6174">
        <v>443976</v>
      </c>
      <c r="O6174">
        <v>181504</v>
      </c>
      <c r="P6174">
        <v>66981</v>
      </c>
      <c r="Q6174">
        <v>31464</v>
      </c>
      <c r="R6174">
        <v>15060</v>
      </c>
      <c r="S6174">
        <v>7068</v>
      </c>
      <c r="T6174">
        <v>3003</v>
      </c>
      <c r="U6174">
        <v>1400</v>
      </c>
      <c r="V6174">
        <v>684</v>
      </c>
      <c r="W6174">
        <v>390</v>
      </c>
    </row>
    <row r="6175" spans="1:23" x14ac:dyDescent="0.35">
      <c r="A6175" s="2">
        <v>3948331</v>
      </c>
      <c r="B6175" s="2" t="s">
        <v>2332</v>
      </c>
      <c r="C6175" s="2" t="s">
        <v>97</v>
      </c>
      <c r="D6175" s="2" t="s">
        <v>886</v>
      </c>
      <c r="E6175" s="2">
        <v>641927</v>
      </c>
      <c r="F6175" s="2">
        <v>33288</v>
      </c>
      <c r="G6175" s="2">
        <v>201278</v>
      </c>
      <c r="H6175" s="46">
        <v>0</v>
      </c>
      <c r="I6175" s="2">
        <v>201278</v>
      </c>
      <c r="J6175" s="2">
        <v>5.1856363729832209</v>
      </c>
      <c r="K6175" s="2">
        <v>3.1892556563558858</v>
      </c>
      <c r="L6175" s="2" t="s">
        <v>815</v>
      </c>
      <c r="M6175" s="58">
        <v>1.115207813596659</v>
      </c>
      <c r="N6175" s="2">
        <v>184602</v>
      </c>
      <c r="O6175" s="2">
        <v>32694</v>
      </c>
      <c r="P6175" s="2">
        <v>429</v>
      </c>
      <c r="Q6175" s="2">
        <v>176</v>
      </c>
      <c r="R6175" s="2">
        <v>65</v>
      </c>
      <c r="S6175" s="2">
        <v>30</v>
      </c>
      <c r="T6175" s="2">
        <v>21</v>
      </c>
      <c r="U6175" s="2">
        <v>11</v>
      </c>
      <c r="V6175" s="2">
        <v>69778</v>
      </c>
      <c r="W6175" s="2">
        <v>287806</v>
      </c>
    </row>
    <row r="6176" spans="1:23" x14ac:dyDescent="0.35">
      <c r="A6176" s="2">
        <v>3993634</v>
      </c>
      <c r="B6176" s="2" t="s">
        <v>2332</v>
      </c>
      <c r="C6176" s="2" t="s">
        <v>97</v>
      </c>
      <c r="D6176" s="2" t="s">
        <v>886</v>
      </c>
      <c r="E6176" s="2">
        <v>1853445</v>
      </c>
      <c r="F6176" s="2">
        <v>2</v>
      </c>
      <c r="G6176" s="2">
        <v>583580</v>
      </c>
      <c r="H6176" s="2">
        <v>0</v>
      </c>
      <c r="I6176" s="2">
        <v>583580</v>
      </c>
      <c r="J6176" s="2">
        <v>1.079071674638309E-4</v>
      </c>
      <c r="K6176" s="2">
        <v>3.1759912951094971</v>
      </c>
      <c r="L6176" s="2" t="s">
        <v>815</v>
      </c>
      <c r="M6176" s="58">
        <v>2.5631010363339168</v>
      </c>
      <c r="N6176" s="2">
        <v>453195</v>
      </c>
      <c r="O6176" s="2">
        <v>244172</v>
      </c>
      <c r="P6176" s="2">
        <v>16560</v>
      </c>
      <c r="Q6176" s="2">
        <v>5932</v>
      </c>
      <c r="R6176" s="2">
        <v>1915</v>
      </c>
      <c r="S6176" s="2">
        <v>774</v>
      </c>
      <c r="T6176" s="2">
        <v>245</v>
      </c>
      <c r="U6176" s="2">
        <v>224</v>
      </c>
      <c r="V6176" s="2">
        <v>99</v>
      </c>
      <c r="W6176" s="2">
        <v>10</v>
      </c>
    </row>
    <row r="6177" spans="1:23" x14ac:dyDescent="0.35">
      <c r="A6177">
        <v>4395223</v>
      </c>
      <c r="B6177" t="s">
        <v>2332</v>
      </c>
      <c r="C6177" t="s">
        <v>97</v>
      </c>
      <c r="D6177" t="s">
        <v>886</v>
      </c>
      <c r="E6177">
        <v>2440320</v>
      </c>
      <c r="F6177">
        <v>0</v>
      </c>
      <c r="G6177">
        <v>768600</v>
      </c>
      <c r="H6177">
        <v>0</v>
      </c>
      <c r="I6177">
        <v>768600</v>
      </c>
      <c r="J6177">
        <v>0</v>
      </c>
      <c r="K6177">
        <v>3.1750195160031232</v>
      </c>
      <c r="L6177" t="s">
        <v>815</v>
      </c>
      <c r="M6177">
        <v>2.8182989869312749</v>
      </c>
      <c r="N6177">
        <v>686763</v>
      </c>
      <c r="O6177">
        <v>141276</v>
      </c>
      <c r="P6177">
        <v>24426</v>
      </c>
      <c r="Q6177">
        <v>8796</v>
      </c>
      <c r="R6177">
        <v>3045</v>
      </c>
      <c r="S6177">
        <v>1032</v>
      </c>
      <c r="T6177">
        <v>413</v>
      </c>
      <c r="U6177">
        <v>96</v>
      </c>
      <c r="V6177">
        <v>27</v>
      </c>
      <c r="W6177">
        <v>10</v>
      </c>
    </row>
    <row r="6178" spans="1:23" x14ac:dyDescent="0.35">
      <c r="A6178" s="2">
        <v>4390568</v>
      </c>
      <c r="B6178" s="2" t="s">
        <v>2332</v>
      </c>
      <c r="C6178" s="2" t="s">
        <v>97</v>
      </c>
      <c r="D6178" s="2" t="s">
        <v>886</v>
      </c>
      <c r="E6178" s="2">
        <v>1288255</v>
      </c>
      <c r="F6178" s="2">
        <v>2</v>
      </c>
      <c r="G6178" s="2">
        <v>407557</v>
      </c>
      <c r="H6178" s="2">
        <v>0</v>
      </c>
      <c r="I6178" s="2">
        <v>407557</v>
      </c>
      <c r="J6178" s="2">
        <v>1.5524876674260921E-4</v>
      </c>
      <c r="K6178" s="2">
        <v>3.1609198222579908</v>
      </c>
      <c r="L6178" s="2" t="s">
        <v>815</v>
      </c>
      <c r="M6178" s="58">
        <v>2.916953473838658</v>
      </c>
      <c r="N6178" s="2">
        <v>375753</v>
      </c>
      <c r="O6178" s="2">
        <v>59962</v>
      </c>
      <c r="P6178" s="2">
        <v>4050</v>
      </c>
      <c r="Q6178" s="2">
        <v>1004</v>
      </c>
      <c r="R6178" s="2">
        <v>325</v>
      </c>
      <c r="S6178" s="2">
        <v>234</v>
      </c>
      <c r="T6178" s="2">
        <v>105</v>
      </c>
      <c r="U6178" s="2">
        <v>72</v>
      </c>
      <c r="V6178" s="2">
        <v>99</v>
      </c>
      <c r="W6178" s="2">
        <v>40</v>
      </c>
    </row>
    <row r="6179" spans="1:23" x14ac:dyDescent="0.35">
      <c r="A6179" s="2">
        <v>3893721</v>
      </c>
      <c r="B6179" s="2" t="s">
        <v>2332</v>
      </c>
      <c r="C6179" s="2" t="s">
        <v>97</v>
      </c>
      <c r="D6179" s="2" t="s">
        <v>886</v>
      </c>
      <c r="E6179" s="2">
        <v>396295</v>
      </c>
      <c r="F6179" s="2">
        <v>1</v>
      </c>
      <c r="G6179" s="2">
        <v>126118</v>
      </c>
      <c r="H6179" s="46">
        <v>0</v>
      </c>
      <c r="I6179" s="2">
        <v>126118</v>
      </c>
      <c r="J6179" s="2">
        <v>2.52337274000429E-4</v>
      </c>
      <c r="K6179" s="2">
        <v>3.1422556653292948</v>
      </c>
      <c r="L6179" s="2" t="s">
        <v>815</v>
      </c>
      <c r="M6179" s="58">
        <v>2.3094921733860159</v>
      </c>
      <c r="N6179" s="2">
        <v>88647</v>
      </c>
      <c r="O6179" s="2">
        <v>60934</v>
      </c>
      <c r="P6179" s="2">
        <v>13665</v>
      </c>
      <c r="Q6179" s="2">
        <v>8104</v>
      </c>
      <c r="R6179" s="2">
        <v>40</v>
      </c>
      <c r="S6179" s="2">
        <v>102</v>
      </c>
      <c r="T6179" s="2">
        <v>21</v>
      </c>
      <c r="U6179" s="2">
        <v>24</v>
      </c>
      <c r="V6179" s="2">
        <v>27</v>
      </c>
      <c r="W6179" s="2">
        <v>30</v>
      </c>
    </row>
    <row r="6180" spans="1:23" x14ac:dyDescent="0.35">
      <c r="A6180" s="2">
        <v>3893780</v>
      </c>
      <c r="B6180" s="2" t="s">
        <v>2332</v>
      </c>
      <c r="C6180" s="2" t="s">
        <v>97</v>
      </c>
      <c r="D6180" s="2" t="s">
        <v>886</v>
      </c>
      <c r="E6180" s="2">
        <v>824484</v>
      </c>
      <c r="F6180" s="2">
        <v>0</v>
      </c>
      <c r="G6180" s="2">
        <v>262413</v>
      </c>
      <c r="H6180" s="2">
        <v>0</v>
      </c>
      <c r="I6180" s="2">
        <v>262413</v>
      </c>
      <c r="J6180" s="2">
        <v>0</v>
      </c>
      <c r="K6180" s="2">
        <v>3.1419327548558948</v>
      </c>
      <c r="L6180" s="2" t="s">
        <v>815</v>
      </c>
      <c r="M6180" s="58">
        <v>2.6700476051685609</v>
      </c>
      <c r="N6180" s="2">
        <v>217758</v>
      </c>
      <c r="O6180" s="2">
        <v>84248</v>
      </c>
      <c r="P6180" s="2">
        <v>5322</v>
      </c>
      <c r="Q6180" s="2">
        <v>728</v>
      </c>
      <c r="R6180" s="2">
        <v>345</v>
      </c>
      <c r="S6180" s="2">
        <v>156</v>
      </c>
      <c r="T6180" s="2">
        <v>98</v>
      </c>
      <c r="U6180" s="2">
        <v>32</v>
      </c>
      <c r="V6180" s="2">
        <v>63</v>
      </c>
      <c r="W6180" s="2">
        <v>40</v>
      </c>
    </row>
    <row r="6181" spans="1:23" x14ac:dyDescent="0.35">
      <c r="A6181" s="2">
        <v>4341302</v>
      </c>
      <c r="B6181" s="2" t="s">
        <v>2332</v>
      </c>
      <c r="C6181" s="2" t="s">
        <v>97</v>
      </c>
      <c r="D6181" s="2" t="s">
        <v>886</v>
      </c>
      <c r="E6181" s="2">
        <v>3950202</v>
      </c>
      <c r="F6181" s="2">
        <v>2</v>
      </c>
      <c r="G6181" s="2">
        <v>1260972</v>
      </c>
      <c r="H6181" s="2">
        <v>0</v>
      </c>
      <c r="I6181" s="2">
        <v>1260972</v>
      </c>
      <c r="J6181" s="2">
        <v>5.0630322196181357E-5</v>
      </c>
      <c r="K6181" s="2">
        <v>3.1326643256154769</v>
      </c>
      <c r="L6181" s="2" t="s">
        <v>815</v>
      </c>
      <c r="M6181" s="58">
        <v>2.1084476640662029</v>
      </c>
      <c r="N6181" s="2">
        <v>852507</v>
      </c>
      <c r="O6181" s="2">
        <v>581906</v>
      </c>
      <c r="P6181" s="2">
        <v>198750</v>
      </c>
      <c r="Q6181" s="2">
        <v>113672</v>
      </c>
      <c r="R6181" s="2">
        <v>50295</v>
      </c>
      <c r="S6181" s="2">
        <v>30420</v>
      </c>
      <c r="T6181" s="2">
        <v>17661</v>
      </c>
      <c r="U6181" s="2">
        <v>13008</v>
      </c>
      <c r="V6181" s="2">
        <v>8883</v>
      </c>
      <c r="W6181" s="2">
        <v>6410</v>
      </c>
    </row>
    <row r="6182" spans="1:23" x14ac:dyDescent="0.35">
      <c r="A6182">
        <v>4335744</v>
      </c>
      <c r="B6182" t="s">
        <v>2332</v>
      </c>
      <c r="C6182" t="s">
        <v>97</v>
      </c>
      <c r="D6182" t="s">
        <v>886</v>
      </c>
      <c r="E6182">
        <v>2186108</v>
      </c>
      <c r="F6182">
        <v>0</v>
      </c>
      <c r="G6182">
        <v>699418</v>
      </c>
      <c r="H6182">
        <v>0</v>
      </c>
      <c r="I6182">
        <v>699418</v>
      </c>
      <c r="J6182">
        <v>0</v>
      </c>
      <c r="K6182">
        <v>3.1256101501534128</v>
      </c>
      <c r="L6182" t="s">
        <v>815</v>
      </c>
      <c r="M6182">
        <v>2.7905885476636039</v>
      </c>
      <c r="N6182">
        <v>629061</v>
      </c>
      <c r="O6182">
        <v>121162</v>
      </c>
      <c r="P6182">
        <v>21216</v>
      </c>
      <c r="Q6182">
        <v>7664</v>
      </c>
      <c r="R6182">
        <v>2690</v>
      </c>
      <c r="S6182">
        <v>966</v>
      </c>
      <c r="T6182">
        <v>511</v>
      </c>
      <c r="U6182">
        <v>88</v>
      </c>
      <c r="V6182">
        <v>18</v>
      </c>
      <c r="W6182">
        <v>10</v>
      </c>
    </row>
    <row r="6183" spans="1:23" x14ac:dyDescent="0.35">
      <c r="A6183" s="2">
        <v>3993634</v>
      </c>
      <c r="B6183" s="2" t="s">
        <v>2332</v>
      </c>
      <c r="C6183" s="2" t="s">
        <v>97</v>
      </c>
      <c r="D6183" s="2" t="s">
        <v>886</v>
      </c>
      <c r="E6183" s="2">
        <v>1476103</v>
      </c>
      <c r="F6183" s="2">
        <v>0</v>
      </c>
      <c r="G6183" s="2">
        <v>472500</v>
      </c>
      <c r="H6183" s="46">
        <v>0</v>
      </c>
      <c r="I6183" s="2">
        <v>472500</v>
      </c>
      <c r="J6183" s="2">
        <v>0</v>
      </c>
      <c r="K6183" s="2">
        <v>3.1240275132275128</v>
      </c>
      <c r="L6183" s="2" t="s">
        <v>815</v>
      </c>
      <c r="M6183" s="58">
        <v>2.0823118820331308</v>
      </c>
      <c r="N6183" s="2">
        <v>290968</v>
      </c>
      <c r="O6183" s="2">
        <v>251926</v>
      </c>
      <c r="P6183" s="2">
        <v>164115</v>
      </c>
      <c r="Q6183" s="2">
        <v>984</v>
      </c>
      <c r="R6183" s="2">
        <v>535</v>
      </c>
      <c r="S6183" s="2">
        <v>150</v>
      </c>
      <c r="T6183" s="2">
        <v>98</v>
      </c>
      <c r="U6183" s="2">
        <v>64</v>
      </c>
      <c r="V6183" s="2">
        <v>27</v>
      </c>
      <c r="W6183" s="2">
        <v>10</v>
      </c>
    </row>
    <row r="6184" spans="1:23" x14ac:dyDescent="0.35">
      <c r="A6184" s="2">
        <v>3905566</v>
      </c>
      <c r="B6184" s="2" t="s">
        <v>2332</v>
      </c>
      <c r="C6184" s="2" t="s">
        <v>97</v>
      </c>
      <c r="D6184" s="2" t="s">
        <v>886</v>
      </c>
      <c r="E6184" s="2">
        <v>2968192</v>
      </c>
      <c r="F6184" s="2">
        <v>1</v>
      </c>
      <c r="G6184" s="2">
        <v>951264</v>
      </c>
      <c r="H6184" s="46">
        <v>0</v>
      </c>
      <c r="I6184" s="2">
        <v>951264</v>
      </c>
      <c r="J6184" s="2">
        <v>3.3690542929837418E-5</v>
      </c>
      <c r="K6184" s="2">
        <v>3.1202610421502341</v>
      </c>
      <c r="L6184" s="2" t="s">
        <v>815</v>
      </c>
      <c r="M6184" s="58">
        <v>2.0786560761041439</v>
      </c>
      <c r="N6184" s="2">
        <v>627333</v>
      </c>
      <c r="O6184" s="2">
        <v>445144</v>
      </c>
      <c r="P6184" s="2">
        <v>193032</v>
      </c>
      <c r="Q6184" s="2">
        <v>122080</v>
      </c>
      <c r="R6184" s="2">
        <v>2150</v>
      </c>
      <c r="S6184" s="2">
        <v>3744</v>
      </c>
      <c r="T6184" s="2">
        <v>9758</v>
      </c>
      <c r="U6184" s="2">
        <v>23952</v>
      </c>
      <c r="V6184" s="2">
        <v>225</v>
      </c>
      <c r="W6184" s="2">
        <v>520</v>
      </c>
    </row>
    <row r="6185" spans="1:23" x14ac:dyDescent="0.35">
      <c r="A6185">
        <v>4335807</v>
      </c>
      <c r="B6185" t="s">
        <v>2332</v>
      </c>
      <c r="C6185" t="s">
        <v>97</v>
      </c>
      <c r="D6185" t="s">
        <v>886</v>
      </c>
      <c r="E6185">
        <v>1982934</v>
      </c>
      <c r="F6185">
        <v>0</v>
      </c>
      <c r="G6185">
        <v>637415</v>
      </c>
      <c r="H6185">
        <v>0</v>
      </c>
      <c r="I6185">
        <v>637415</v>
      </c>
      <c r="J6185">
        <v>0</v>
      </c>
      <c r="K6185">
        <v>3.1108994924813511</v>
      </c>
      <c r="L6185" t="s">
        <v>815</v>
      </c>
      <c r="M6185">
        <v>2.8245635526585682</v>
      </c>
      <c r="N6185">
        <v>580165</v>
      </c>
      <c r="O6185">
        <v>102910</v>
      </c>
      <c r="P6185">
        <v>13677</v>
      </c>
      <c r="Q6185">
        <v>3912</v>
      </c>
      <c r="R6185">
        <v>1035</v>
      </c>
      <c r="S6185">
        <v>234</v>
      </c>
      <c r="T6185">
        <v>63</v>
      </c>
      <c r="U6185">
        <v>8</v>
      </c>
      <c r="V6185">
        <v>11</v>
      </c>
      <c r="W6185">
        <v>17</v>
      </c>
    </row>
    <row r="6186" spans="1:23" x14ac:dyDescent="0.35">
      <c r="A6186" s="2">
        <v>4050733</v>
      </c>
      <c r="B6186" s="2" t="s">
        <v>2332</v>
      </c>
      <c r="C6186" s="2" t="s">
        <v>97</v>
      </c>
      <c r="D6186" s="2" t="s">
        <v>886</v>
      </c>
      <c r="E6186" s="2">
        <v>1722094</v>
      </c>
      <c r="F6186" s="2">
        <v>3</v>
      </c>
      <c r="G6186" s="2">
        <v>553592</v>
      </c>
      <c r="H6186" s="46">
        <v>0</v>
      </c>
      <c r="I6186" s="2">
        <v>553592</v>
      </c>
      <c r="J6186" s="2">
        <v>1.742065183433657E-4</v>
      </c>
      <c r="K6186" s="2">
        <v>3.110763883871154</v>
      </c>
      <c r="L6186" s="2" t="s">
        <v>815</v>
      </c>
      <c r="M6186" s="58">
        <v>2.035439776373877</v>
      </c>
      <c r="N6186" s="2">
        <v>339979</v>
      </c>
      <c r="O6186" s="2">
        <v>267966</v>
      </c>
      <c r="P6186" s="2">
        <v>236205</v>
      </c>
      <c r="Q6186" s="2">
        <v>1088</v>
      </c>
      <c r="R6186" s="2">
        <v>465</v>
      </c>
      <c r="S6186" s="2">
        <v>186</v>
      </c>
      <c r="T6186" s="2">
        <v>70</v>
      </c>
      <c r="U6186" s="2">
        <v>48</v>
      </c>
      <c r="V6186" s="2">
        <v>18</v>
      </c>
      <c r="W6186" s="2">
        <v>30</v>
      </c>
    </row>
    <row r="6187" spans="1:23" x14ac:dyDescent="0.35">
      <c r="A6187" s="2">
        <v>4341972</v>
      </c>
      <c r="B6187" s="2" t="s">
        <v>2332</v>
      </c>
      <c r="C6187" s="2" t="s">
        <v>97</v>
      </c>
      <c r="D6187" s="2" t="s">
        <v>886</v>
      </c>
      <c r="E6187" s="2">
        <v>4610224</v>
      </c>
      <c r="F6187" s="2">
        <v>5</v>
      </c>
      <c r="G6187" s="2">
        <v>1487043</v>
      </c>
      <c r="H6187" s="2">
        <v>0</v>
      </c>
      <c r="I6187" s="2">
        <v>1487043</v>
      </c>
      <c r="J6187" s="2">
        <v>1.084546000367878E-4</v>
      </c>
      <c r="K6187" s="2">
        <v>3.1002627361818051</v>
      </c>
      <c r="L6187" s="2" t="s">
        <v>815</v>
      </c>
      <c r="M6187" s="58">
        <v>2.6416730317770369</v>
      </c>
      <c r="N6187" s="2">
        <v>1258081</v>
      </c>
      <c r="O6187" s="2">
        <v>412864</v>
      </c>
      <c r="P6187" s="2">
        <v>49845</v>
      </c>
      <c r="Q6187" s="2">
        <v>19392</v>
      </c>
      <c r="R6187" s="2">
        <v>3300</v>
      </c>
      <c r="S6187" s="2">
        <v>642</v>
      </c>
      <c r="T6187" s="2">
        <v>469</v>
      </c>
      <c r="U6187" s="2">
        <v>176</v>
      </c>
      <c r="V6187" s="2">
        <v>252</v>
      </c>
      <c r="W6187" s="2">
        <v>170</v>
      </c>
    </row>
    <row r="6188" spans="1:23" x14ac:dyDescent="0.35">
      <c r="A6188" s="2">
        <v>3927633</v>
      </c>
      <c r="B6188" s="2" t="s">
        <v>2332</v>
      </c>
      <c r="C6188" s="2" t="s">
        <v>97</v>
      </c>
      <c r="D6188" s="2" t="s">
        <v>886</v>
      </c>
      <c r="E6188" s="2">
        <v>360171</v>
      </c>
      <c r="F6188" s="2">
        <v>1</v>
      </c>
      <c r="G6188" s="2">
        <v>116180</v>
      </c>
      <c r="H6188" s="2">
        <v>0</v>
      </c>
      <c r="I6188" s="2">
        <v>116180</v>
      </c>
      <c r="J6188" s="2">
        <v>2.7764589597718858E-4</v>
      </c>
      <c r="K6188" s="2">
        <v>3.100111895334825</v>
      </c>
      <c r="L6188" s="2" t="s">
        <v>815</v>
      </c>
      <c r="M6188" s="58">
        <v>2.54241344015812</v>
      </c>
      <c r="N6188" s="2">
        <v>94472</v>
      </c>
      <c r="O6188" s="2">
        <v>35974</v>
      </c>
      <c r="P6188" s="2">
        <v>5952</v>
      </c>
      <c r="Q6188" s="2">
        <v>4888</v>
      </c>
      <c r="R6188" s="2">
        <v>80</v>
      </c>
      <c r="S6188" s="2">
        <v>42</v>
      </c>
      <c r="T6188" s="2">
        <v>35</v>
      </c>
      <c r="U6188" s="2">
        <v>64</v>
      </c>
      <c r="V6188" s="2">
        <v>108</v>
      </c>
      <c r="W6188" s="2">
        <v>50</v>
      </c>
    </row>
    <row r="6189" spans="1:23" x14ac:dyDescent="0.35">
      <c r="A6189">
        <v>4395219</v>
      </c>
      <c r="B6189" t="s">
        <v>2332</v>
      </c>
      <c r="C6189" t="s">
        <v>97</v>
      </c>
      <c r="D6189" t="s">
        <v>886</v>
      </c>
      <c r="E6189">
        <v>833005</v>
      </c>
      <c r="F6189">
        <v>0</v>
      </c>
      <c r="G6189">
        <v>268703</v>
      </c>
      <c r="H6189">
        <v>0</v>
      </c>
      <c r="I6189">
        <v>268703</v>
      </c>
      <c r="J6189">
        <v>0</v>
      </c>
      <c r="K6189">
        <v>3.100095644633666</v>
      </c>
      <c r="L6189" t="s">
        <v>815</v>
      </c>
      <c r="M6189">
        <v>-83300.5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</row>
    <row r="6190" spans="1:23" x14ac:dyDescent="0.35">
      <c r="A6190">
        <v>4341302</v>
      </c>
      <c r="B6190" t="s">
        <v>2332</v>
      </c>
      <c r="C6190" t="s">
        <v>97</v>
      </c>
      <c r="D6190" t="s">
        <v>886</v>
      </c>
      <c r="E6190">
        <v>1720028</v>
      </c>
      <c r="F6190">
        <v>0</v>
      </c>
      <c r="G6190">
        <v>557537</v>
      </c>
      <c r="H6190">
        <v>0</v>
      </c>
      <c r="I6190">
        <v>557537</v>
      </c>
      <c r="J6190">
        <v>0</v>
      </c>
      <c r="K6190">
        <v>3.0850472704053722</v>
      </c>
      <c r="L6190" t="s">
        <v>815</v>
      </c>
      <c r="M6190">
        <v>2.821239652205862</v>
      </c>
      <c r="N6190">
        <v>510420</v>
      </c>
      <c r="O6190">
        <v>86178</v>
      </c>
      <c r="P6190">
        <v>9723</v>
      </c>
      <c r="Q6190">
        <v>2560</v>
      </c>
      <c r="R6190">
        <v>585</v>
      </c>
      <c r="S6190">
        <v>126</v>
      </c>
      <c r="T6190">
        <v>28</v>
      </c>
      <c r="U6190">
        <v>8</v>
      </c>
      <c r="V6190">
        <v>10</v>
      </c>
      <c r="W6190">
        <v>33</v>
      </c>
    </row>
    <row r="6191" spans="1:23" x14ac:dyDescent="0.35">
      <c r="A6191" s="2">
        <v>4072715</v>
      </c>
      <c r="B6191" s="2" t="s">
        <v>2332</v>
      </c>
      <c r="C6191" s="2" t="s">
        <v>97</v>
      </c>
      <c r="D6191" s="2" t="s">
        <v>886</v>
      </c>
      <c r="E6191" s="2">
        <v>635515</v>
      </c>
      <c r="F6191" s="2">
        <v>1</v>
      </c>
      <c r="G6191" s="2">
        <v>206817</v>
      </c>
      <c r="H6191" s="2">
        <v>0</v>
      </c>
      <c r="I6191" s="2">
        <v>206817</v>
      </c>
      <c r="J6191" s="2">
        <v>1.5735269820539249E-4</v>
      </c>
      <c r="K6191" s="2">
        <v>3.0728373392902899</v>
      </c>
      <c r="L6191" s="2" t="s">
        <v>815</v>
      </c>
      <c r="M6191" s="58">
        <v>2.485023735229023</v>
      </c>
      <c r="N6191" s="2">
        <v>169176</v>
      </c>
      <c r="O6191" s="2">
        <v>57654</v>
      </c>
      <c r="P6191" s="2">
        <v>12381</v>
      </c>
      <c r="Q6191" s="2">
        <v>16080</v>
      </c>
      <c r="R6191" s="2">
        <v>225</v>
      </c>
      <c r="S6191" s="2">
        <v>66</v>
      </c>
      <c r="T6191" s="2">
        <v>77</v>
      </c>
      <c r="U6191" s="2">
        <v>8</v>
      </c>
      <c r="V6191" s="2">
        <v>27</v>
      </c>
      <c r="W6191" s="2">
        <v>44</v>
      </c>
    </row>
    <row r="6192" spans="1:23" x14ac:dyDescent="0.35">
      <c r="A6192">
        <v>4395219</v>
      </c>
      <c r="B6192" t="s">
        <v>2332</v>
      </c>
      <c r="C6192" t="s">
        <v>97</v>
      </c>
      <c r="D6192" t="s">
        <v>886</v>
      </c>
      <c r="E6192">
        <v>871336</v>
      </c>
      <c r="F6192">
        <v>10</v>
      </c>
      <c r="G6192">
        <v>283696</v>
      </c>
      <c r="H6192">
        <v>0</v>
      </c>
      <c r="I6192">
        <v>283696</v>
      </c>
      <c r="J6192">
        <v>1.147662899271923E-3</v>
      </c>
      <c r="K6192">
        <v>3.0713721730302859</v>
      </c>
      <c r="L6192" t="s">
        <v>815</v>
      </c>
      <c r="M6192">
        <v>2.5443735837596648</v>
      </c>
      <c r="N6192">
        <v>238459</v>
      </c>
      <c r="O6192">
        <v>70960</v>
      </c>
      <c r="P6192">
        <v>21234</v>
      </c>
      <c r="Q6192">
        <v>7560</v>
      </c>
      <c r="R6192">
        <v>2480</v>
      </c>
      <c r="S6192">
        <v>1098</v>
      </c>
      <c r="T6192">
        <v>406</v>
      </c>
      <c r="U6192">
        <v>184</v>
      </c>
      <c r="V6192">
        <v>45</v>
      </c>
      <c r="W6192">
        <v>30</v>
      </c>
    </row>
    <row r="6193" spans="1:23" x14ac:dyDescent="0.35">
      <c r="A6193" s="2">
        <v>3898782</v>
      </c>
      <c r="B6193" s="2" t="s">
        <v>2332</v>
      </c>
      <c r="C6193" s="2" t="s">
        <v>97</v>
      </c>
      <c r="D6193" s="2" t="s">
        <v>886</v>
      </c>
      <c r="E6193" s="2">
        <v>646672</v>
      </c>
      <c r="F6193" s="2">
        <v>0</v>
      </c>
      <c r="G6193" s="2">
        <v>210673</v>
      </c>
      <c r="H6193" s="2">
        <v>0</v>
      </c>
      <c r="I6193" s="2">
        <v>210673</v>
      </c>
      <c r="J6193" s="2">
        <v>0</v>
      </c>
      <c r="K6193" s="2">
        <v>3.0695532887460661</v>
      </c>
      <c r="L6193" s="2" t="s">
        <v>815</v>
      </c>
      <c r="M6193" s="58">
        <v>2.4691278832239418</v>
      </c>
      <c r="N6193" s="2">
        <v>172186</v>
      </c>
      <c r="O6193" s="2">
        <v>56900</v>
      </c>
      <c r="P6193" s="2">
        <v>15072</v>
      </c>
      <c r="Q6193" s="2">
        <v>17296</v>
      </c>
      <c r="R6193" s="2">
        <v>220</v>
      </c>
      <c r="S6193" s="2">
        <v>66</v>
      </c>
      <c r="T6193" s="2">
        <v>91</v>
      </c>
      <c r="U6193" s="2">
        <v>16</v>
      </c>
      <c r="V6193" s="2">
        <v>36</v>
      </c>
      <c r="W6193" s="2">
        <v>20</v>
      </c>
    </row>
    <row r="6194" spans="1:23" x14ac:dyDescent="0.35">
      <c r="A6194" s="2">
        <v>4019922</v>
      </c>
      <c r="B6194" s="2" t="s">
        <v>2332</v>
      </c>
      <c r="C6194" s="2" t="s">
        <v>97</v>
      </c>
      <c r="D6194" s="2" t="s">
        <v>886</v>
      </c>
      <c r="E6194" s="2">
        <v>548299</v>
      </c>
      <c r="F6194" s="2">
        <v>0</v>
      </c>
      <c r="G6194" s="2">
        <v>178950</v>
      </c>
      <c r="H6194" s="2">
        <v>0</v>
      </c>
      <c r="I6194" s="2">
        <v>178950</v>
      </c>
      <c r="J6194" s="2">
        <v>0</v>
      </c>
      <c r="K6194" s="2">
        <v>3.0639787650181609</v>
      </c>
      <c r="L6194" s="2" t="s">
        <v>815</v>
      </c>
      <c r="M6194" s="58">
        <v>2.43202040363717</v>
      </c>
      <c r="N6194" s="2">
        <v>145233</v>
      </c>
      <c r="O6194" s="2">
        <v>47332</v>
      </c>
      <c r="P6194" s="2">
        <v>15372</v>
      </c>
      <c r="Q6194" s="2">
        <v>16376</v>
      </c>
      <c r="R6194" s="2">
        <v>665</v>
      </c>
      <c r="S6194" s="2">
        <v>78</v>
      </c>
      <c r="T6194" s="2">
        <v>63</v>
      </c>
      <c r="U6194" s="2">
        <v>176</v>
      </c>
      <c r="V6194" s="2">
        <v>45</v>
      </c>
      <c r="W6194" s="2">
        <v>110</v>
      </c>
    </row>
    <row r="6195" spans="1:23" x14ac:dyDescent="0.35">
      <c r="A6195" s="2">
        <v>3920825</v>
      </c>
      <c r="B6195" s="2" t="s">
        <v>2334</v>
      </c>
      <c r="C6195" s="2" t="s">
        <v>97</v>
      </c>
      <c r="D6195" s="2" t="s">
        <v>886</v>
      </c>
      <c r="E6195" s="2">
        <v>473773</v>
      </c>
      <c r="F6195" s="2">
        <v>0</v>
      </c>
      <c r="G6195" s="2">
        <v>154811</v>
      </c>
      <c r="H6195" s="46">
        <v>0</v>
      </c>
      <c r="I6195" s="2">
        <v>154811</v>
      </c>
      <c r="J6195" s="2">
        <v>0</v>
      </c>
      <c r="K6195" s="2">
        <v>3.0603316301813179</v>
      </c>
      <c r="L6195" s="2" t="s">
        <v>815</v>
      </c>
      <c r="M6195" s="58">
        <v>2.71445596062726</v>
      </c>
      <c r="N6195" s="2">
        <v>137055</v>
      </c>
      <c r="O6195" s="2">
        <v>30210</v>
      </c>
      <c r="P6195" s="2">
        <v>5076</v>
      </c>
      <c r="Q6195" s="2">
        <v>1300</v>
      </c>
      <c r="R6195" s="2">
        <v>470</v>
      </c>
      <c r="S6195" s="2">
        <v>156</v>
      </c>
      <c r="T6195" s="2">
        <v>77</v>
      </c>
      <c r="U6195" s="2">
        <v>72</v>
      </c>
      <c r="V6195" s="2">
        <v>81</v>
      </c>
      <c r="W6195" s="2">
        <v>40</v>
      </c>
    </row>
    <row r="6196" spans="1:23" x14ac:dyDescent="0.35">
      <c r="A6196" s="2">
        <v>4001419</v>
      </c>
      <c r="B6196" s="2" t="s">
        <v>2332</v>
      </c>
      <c r="C6196" s="2" t="s">
        <v>97</v>
      </c>
      <c r="D6196" s="2" t="s">
        <v>886</v>
      </c>
      <c r="E6196" s="2">
        <v>467516</v>
      </c>
      <c r="F6196" s="2">
        <v>0</v>
      </c>
      <c r="G6196" s="2">
        <v>152827</v>
      </c>
      <c r="H6196" s="2">
        <v>0</v>
      </c>
      <c r="I6196" s="2">
        <v>152827</v>
      </c>
      <c r="J6196" s="2">
        <v>0</v>
      </c>
      <c r="K6196" s="2">
        <v>3.0591191347078719</v>
      </c>
      <c r="L6196" s="2" t="s">
        <v>815</v>
      </c>
      <c r="M6196" s="58">
        <v>2.6255651089782832</v>
      </c>
      <c r="N6196" s="2">
        <v>127802</v>
      </c>
      <c r="O6196" s="2">
        <v>47218</v>
      </c>
      <c r="P6196" s="2">
        <v>2871</v>
      </c>
      <c r="Q6196" s="2">
        <v>56</v>
      </c>
      <c r="R6196" s="2">
        <v>35</v>
      </c>
      <c r="S6196" s="2">
        <v>12</v>
      </c>
      <c r="T6196" s="2">
        <v>7</v>
      </c>
      <c r="U6196" s="2">
        <v>24</v>
      </c>
      <c r="V6196" s="2">
        <v>18</v>
      </c>
      <c r="W6196" s="2">
        <v>20</v>
      </c>
    </row>
    <row r="6197" spans="1:23" x14ac:dyDescent="0.35">
      <c r="A6197" s="2">
        <v>4341306</v>
      </c>
      <c r="B6197" s="2" t="s">
        <v>2332</v>
      </c>
      <c r="C6197" s="2" t="s">
        <v>97</v>
      </c>
      <c r="D6197" s="2" t="s">
        <v>886</v>
      </c>
      <c r="E6197" s="2">
        <v>3910456</v>
      </c>
      <c r="F6197" s="2">
        <v>5</v>
      </c>
      <c r="G6197" s="2">
        <v>1279061</v>
      </c>
      <c r="H6197" s="2">
        <v>0</v>
      </c>
      <c r="I6197" s="2">
        <v>1279061</v>
      </c>
      <c r="J6197" s="2">
        <v>1.278623260305192E-4</v>
      </c>
      <c r="K6197" s="2">
        <v>3.0572865563096681</v>
      </c>
      <c r="L6197" s="2" t="s">
        <v>815</v>
      </c>
      <c r="M6197" s="58">
        <v>2.7275863536143978</v>
      </c>
      <c r="N6197" s="2">
        <v>1130272</v>
      </c>
      <c r="O6197" s="2">
        <v>287904</v>
      </c>
      <c r="P6197" s="2">
        <v>11784</v>
      </c>
      <c r="Q6197" s="2">
        <v>1800</v>
      </c>
      <c r="R6197" s="2">
        <v>715</v>
      </c>
      <c r="S6197" s="2">
        <v>408</v>
      </c>
      <c r="T6197" s="2">
        <v>308</v>
      </c>
      <c r="U6197" s="2">
        <v>160</v>
      </c>
      <c r="V6197" s="2">
        <v>198</v>
      </c>
      <c r="W6197" s="2">
        <v>120</v>
      </c>
    </row>
    <row r="6198" spans="1:23" x14ac:dyDescent="0.35">
      <c r="A6198">
        <v>4392526</v>
      </c>
      <c r="B6198" t="s">
        <v>2332</v>
      </c>
      <c r="C6198" t="s">
        <v>97</v>
      </c>
      <c r="D6198" t="s">
        <v>886</v>
      </c>
      <c r="E6198">
        <v>1372024</v>
      </c>
      <c r="F6198">
        <v>0</v>
      </c>
      <c r="G6198">
        <v>449827</v>
      </c>
      <c r="H6198">
        <v>0</v>
      </c>
      <c r="I6198">
        <v>449827</v>
      </c>
      <c r="J6198">
        <v>0</v>
      </c>
      <c r="K6198">
        <v>3.050114821920427</v>
      </c>
      <c r="L6198" t="s">
        <v>815</v>
      </c>
      <c r="M6198">
        <v>2.3230743963413909</v>
      </c>
      <c r="N6198">
        <v>352382</v>
      </c>
      <c r="O6198">
        <v>138834</v>
      </c>
      <c r="P6198">
        <v>54600</v>
      </c>
      <c r="Q6198">
        <v>25152</v>
      </c>
      <c r="R6198">
        <v>11035</v>
      </c>
      <c r="S6198">
        <v>5076</v>
      </c>
      <c r="T6198">
        <v>2177</v>
      </c>
      <c r="U6198">
        <v>936</v>
      </c>
      <c r="V6198">
        <v>315</v>
      </c>
      <c r="W6198">
        <v>100</v>
      </c>
    </row>
    <row r="6199" spans="1:23" x14ac:dyDescent="0.35">
      <c r="A6199">
        <v>4335820</v>
      </c>
      <c r="B6199" t="s">
        <v>3253</v>
      </c>
      <c r="C6199" t="s">
        <v>97</v>
      </c>
      <c r="D6199" t="s">
        <v>886</v>
      </c>
      <c r="E6199">
        <v>1426040</v>
      </c>
      <c r="F6199">
        <v>0</v>
      </c>
      <c r="G6199">
        <v>467630</v>
      </c>
      <c r="H6199">
        <v>0</v>
      </c>
      <c r="I6199">
        <v>467630</v>
      </c>
      <c r="J6199">
        <v>0</v>
      </c>
      <c r="K6199">
        <v>3.04950495049505</v>
      </c>
      <c r="L6199" t="s">
        <v>815</v>
      </c>
      <c r="M6199">
        <v>2.807181932176765</v>
      </c>
      <c r="N6199">
        <v>430863</v>
      </c>
      <c r="O6199">
        <v>67860</v>
      </c>
      <c r="P6199">
        <v>6810</v>
      </c>
      <c r="Q6199">
        <v>1704</v>
      </c>
      <c r="R6199">
        <v>515</v>
      </c>
      <c r="S6199">
        <v>180</v>
      </c>
      <c r="T6199">
        <v>35</v>
      </c>
      <c r="U6199">
        <v>9</v>
      </c>
      <c r="V6199">
        <v>10</v>
      </c>
      <c r="W6199">
        <v>11</v>
      </c>
    </row>
    <row r="6200" spans="1:23" x14ac:dyDescent="0.35">
      <c r="A6200" s="2">
        <v>4116120</v>
      </c>
      <c r="B6200" s="2" t="s">
        <v>2332</v>
      </c>
      <c r="C6200" s="2" t="s">
        <v>97</v>
      </c>
      <c r="D6200" s="2" t="s">
        <v>886</v>
      </c>
      <c r="E6200" s="2">
        <v>913351</v>
      </c>
      <c r="F6200" s="2">
        <v>3</v>
      </c>
      <c r="G6200" s="2">
        <v>299509</v>
      </c>
      <c r="H6200" s="46">
        <v>0</v>
      </c>
      <c r="I6200" s="2">
        <v>299509</v>
      </c>
      <c r="J6200" s="2">
        <v>3.2846079984584237E-4</v>
      </c>
      <c r="K6200" s="2">
        <v>3.0494943390682749</v>
      </c>
      <c r="L6200" s="2" t="s">
        <v>815</v>
      </c>
      <c r="M6200" s="58">
        <v>2.677082661633067</v>
      </c>
      <c r="N6200" s="2">
        <v>260121</v>
      </c>
      <c r="O6200" s="2">
        <v>73670</v>
      </c>
      <c r="P6200" s="2">
        <v>6705</v>
      </c>
      <c r="Q6200" s="2">
        <v>288</v>
      </c>
      <c r="R6200" s="2">
        <v>125</v>
      </c>
      <c r="S6200" s="2">
        <v>120</v>
      </c>
      <c r="T6200" s="2">
        <v>56</v>
      </c>
      <c r="U6200" s="2">
        <v>40</v>
      </c>
      <c r="V6200" s="2">
        <v>9</v>
      </c>
      <c r="W6200" s="2">
        <v>40</v>
      </c>
    </row>
    <row r="6201" spans="1:23" x14ac:dyDescent="0.35">
      <c r="A6201">
        <v>4348858</v>
      </c>
      <c r="B6201" t="s">
        <v>2332</v>
      </c>
      <c r="C6201" t="s">
        <v>97</v>
      </c>
      <c r="D6201" t="s">
        <v>886</v>
      </c>
      <c r="E6201">
        <v>5430409</v>
      </c>
      <c r="F6201">
        <v>0</v>
      </c>
      <c r="G6201">
        <v>1782359</v>
      </c>
      <c r="H6201">
        <v>0</v>
      </c>
      <c r="I6201">
        <v>1782359</v>
      </c>
      <c r="J6201">
        <v>0</v>
      </c>
      <c r="K6201">
        <v>3.0467537684607868</v>
      </c>
      <c r="L6201" t="s">
        <v>815</v>
      </c>
      <c r="M6201">
        <v>2.16775179155383</v>
      </c>
      <c r="N6201">
        <v>1266745</v>
      </c>
      <c r="O6201">
        <v>791358</v>
      </c>
      <c r="P6201">
        <v>203337</v>
      </c>
      <c r="Q6201">
        <v>131668</v>
      </c>
      <c r="R6201">
        <v>48015</v>
      </c>
      <c r="S6201">
        <v>30780</v>
      </c>
      <c r="T6201">
        <v>14532</v>
      </c>
      <c r="U6201">
        <v>10488</v>
      </c>
      <c r="V6201">
        <v>4995</v>
      </c>
      <c r="W6201">
        <v>3170</v>
      </c>
    </row>
    <row r="6202" spans="1:23" x14ac:dyDescent="0.35">
      <c r="A6202" s="2">
        <v>4335822</v>
      </c>
      <c r="B6202" s="2" t="s">
        <v>2332</v>
      </c>
      <c r="C6202" s="2" t="s">
        <v>97</v>
      </c>
      <c r="D6202" s="2" t="s">
        <v>886</v>
      </c>
      <c r="E6202" s="2">
        <v>1363441</v>
      </c>
      <c r="F6202" s="2">
        <v>0</v>
      </c>
      <c r="G6202" s="2">
        <v>448189</v>
      </c>
      <c r="H6202" s="2">
        <v>0</v>
      </c>
      <c r="I6202" s="2">
        <v>448189</v>
      </c>
      <c r="J6202" s="2">
        <v>0</v>
      </c>
      <c r="K6202" s="2">
        <v>3.0421116984129459</v>
      </c>
      <c r="L6202" s="2" t="s">
        <v>815</v>
      </c>
      <c r="M6202" s="58">
        <v>2.7519745035231238</v>
      </c>
      <c r="N6202" s="2">
        <v>402274</v>
      </c>
      <c r="O6202" s="2">
        <v>89374</v>
      </c>
      <c r="P6202" s="2">
        <v>2757</v>
      </c>
      <c r="Q6202" s="2">
        <v>556</v>
      </c>
      <c r="R6202" s="2">
        <v>220</v>
      </c>
      <c r="S6202" s="2">
        <v>132</v>
      </c>
      <c r="T6202" s="2">
        <v>56</v>
      </c>
      <c r="U6202" s="2">
        <v>16</v>
      </c>
      <c r="V6202" s="2">
        <v>36</v>
      </c>
      <c r="W6202" s="2">
        <v>20</v>
      </c>
    </row>
    <row r="6203" spans="1:23" x14ac:dyDescent="0.35">
      <c r="A6203" s="2">
        <v>4116101</v>
      </c>
      <c r="B6203" s="2" t="s">
        <v>2332</v>
      </c>
      <c r="C6203" s="2" t="s">
        <v>97</v>
      </c>
      <c r="D6203" s="2" t="s">
        <v>886</v>
      </c>
      <c r="E6203" s="2">
        <v>344374</v>
      </c>
      <c r="F6203" s="2">
        <v>0</v>
      </c>
      <c r="G6203" s="2">
        <v>113487</v>
      </c>
      <c r="H6203" s="46">
        <v>0</v>
      </c>
      <c r="I6203" s="2">
        <v>113487</v>
      </c>
      <c r="J6203" s="2">
        <v>0</v>
      </c>
      <c r="K6203" s="2">
        <v>3.0344797201441569</v>
      </c>
      <c r="L6203" s="2" t="s">
        <v>815</v>
      </c>
      <c r="M6203" s="58">
        <v>2.8009499873931469</v>
      </c>
      <c r="N6203" s="2">
        <v>104036</v>
      </c>
      <c r="O6203" s="2">
        <v>18050</v>
      </c>
      <c r="P6203" s="2">
        <v>663</v>
      </c>
      <c r="Q6203" s="2">
        <v>32</v>
      </c>
      <c r="R6203" s="2">
        <v>35</v>
      </c>
      <c r="S6203" s="2">
        <v>36</v>
      </c>
      <c r="T6203" s="2">
        <v>28</v>
      </c>
      <c r="U6203" s="2">
        <v>40</v>
      </c>
      <c r="V6203" s="2">
        <v>9</v>
      </c>
      <c r="W6203" s="2">
        <v>20</v>
      </c>
    </row>
    <row r="6204" spans="1:23" x14ac:dyDescent="0.35">
      <c r="A6204">
        <v>4353876</v>
      </c>
      <c r="B6204" t="s">
        <v>2332</v>
      </c>
      <c r="C6204" t="s">
        <v>97</v>
      </c>
      <c r="D6204" t="s">
        <v>886</v>
      </c>
      <c r="E6204">
        <v>750023</v>
      </c>
      <c r="F6204">
        <v>0</v>
      </c>
      <c r="G6204">
        <v>247398</v>
      </c>
      <c r="H6204">
        <v>0</v>
      </c>
      <c r="I6204">
        <v>247398</v>
      </c>
      <c r="J6204">
        <v>0</v>
      </c>
      <c r="K6204">
        <v>3.031645364958488</v>
      </c>
      <c r="L6204" t="s">
        <v>815</v>
      </c>
      <c r="M6204">
        <v>-75002.3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1</v>
      </c>
    </row>
    <row r="6205" spans="1:23" x14ac:dyDescent="0.35">
      <c r="A6205" s="2">
        <v>4335822</v>
      </c>
      <c r="B6205" s="2" t="s">
        <v>2332</v>
      </c>
      <c r="C6205" s="2" t="s">
        <v>97</v>
      </c>
      <c r="D6205" s="2" t="s">
        <v>886</v>
      </c>
      <c r="E6205" s="2">
        <v>607486</v>
      </c>
      <c r="F6205" s="2">
        <v>0</v>
      </c>
      <c r="G6205" s="2">
        <v>201028</v>
      </c>
      <c r="H6205" s="2">
        <v>0</v>
      </c>
      <c r="I6205" s="2">
        <v>201028</v>
      </c>
      <c r="J6205" s="2">
        <v>0</v>
      </c>
      <c r="K6205" s="2">
        <v>3.0218974471217939</v>
      </c>
      <c r="L6205" s="2" t="s">
        <v>815</v>
      </c>
      <c r="M6205" s="58">
        <v>-60748.6</v>
      </c>
      <c r="N6205" s="2">
        <v>-1</v>
      </c>
      <c r="O6205" s="2">
        <v>-1</v>
      </c>
      <c r="P6205" s="2">
        <v>-1</v>
      </c>
      <c r="Q6205" s="2">
        <v>-1</v>
      </c>
      <c r="R6205" s="2">
        <v>-1</v>
      </c>
      <c r="S6205" s="2">
        <v>-1</v>
      </c>
      <c r="T6205" s="2">
        <v>-1</v>
      </c>
      <c r="U6205" s="2">
        <v>-1</v>
      </c>
      <c r="V6205" s="2">
        <v>-1</v>
      </c>
      <c r="W6205" s="2">
        <v>-1</v>
      </c>
    </row>
    <row r="6206" spans="1:23" x14ac:dyDescent="0.35">
      <c r="A6206">
        <v>4313231</v>
      </c>
      <c r="B6206" t="s">
        <v>2332</v>
      </c>
      <c r="C6206" t="s">
        <v>97</v>
      </c>
      <c r="D6206" t="s">
        <v>886</v>
      </c>
      <c r="E6206">
        <v>1412220</v>
      </c>
      <c r="F6206">
        <v>1</v>
      </c>
      <c r="G6206">
        <v>467347</v>
      </c>
      <c r="H6206">
        <v>0</v>
      </c>
      <c r="I6206">
        <v>467347</v>
      </c>
      <c r="J6206">
        <v>7.0810496948067584E-5</v>
      </c>
      <c r="K6206">
        <v>3.021780390159774</v>
      </c>
      <c r="L6206" t="s">
        <v>815</v>
      </c>
      <c r="M6206">
        <v>2.3141018603332641</v>
      </c>
      <c r="N6206">
        <v>367848</v>
      </c>
      <c r="O6206">
        <v>142784</v>
      </c>
      <c r="P6206">
        <v>54765</v>
      </c>
      <c r="Q6206">
        <v>25404</v>
      </c>
      <c r="R6206">
        <v>10815</v>
      </c>
      <c r="S6206">
        <v>5034</v>
      </c>
      <c r="T6206">
        <v>2226</v>
      </c>
      <c r="U6206">
        <v>1000</v>
      </c>
      <c r="V6206">
        <v>261</v>
      </c>
      <c r="W6206">
        <v>130</v>
      </c>
    </row>
    <row r="6207" spans="1:23" x14ac:dyDescent="0.35">
      <c r="A6207">
        <v>4340500</v>
      </c>
      <c r="B6207" t="s">
        <v>2332</v>
      </c>
      <c r="C6207" t="s">
        <v>97</v>
      </c>
      <c r="D6207" t="s">
        <v>886</v>
      </c>
      <c r="E6207">
        <v>746051</v>
      </c>
      <c r="F6207">
        <v>0</v>
      </c>
      <c r="G6207">
        <v>247653</v>
      </c>
      <c r="H6207">
        <v>0</v>
      </c>
      <c r="I6207">
        <v>247653</v>
      </c>
      <c r="J6207">
        <v>0</v>
      </c>
      <c r="K6207">
        <v>3.0124852111623932</v>
      </c>
      <c r="L6207" t="s">
        <v>815</v>
      </c>
      <c r="M6207">
        <v>-74605.100000000006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</row>
    <row r="6208" spans="1:23" x14ac:dyDescent="0.35">
      <c r="A6208" s="2">
        <v>4072715</v>
      </c>
      <c r="B6208" s="2" t="s">
        <v>2332</v>
      </c>
      <c r="C6208" s="2" t="s">
        <v>97</v>
      </c>
      <c r="D6208" s="2" t="s">
        <v>886</v>
      </c>
      <c r="E6208" s="2">
        <v>641078</v>
      </c>
      <c r="F6208" s="2">
        <v>0</v>
      </c>
      <c r="G6208" s="2">
        <v>212820</v>
      </c>
      <c r="H6208" s="2">
        <v>0</v>
      </c>
      <c r="I6208" s="2">
        <v>212820</v>
      </c>
      <c r="J6208" s="2">
        <v>0</v>
      </c>
      <c r="K6208" s="2">
        <v>3.0123014754252422</v>
      </c>
      <c r="L6208" s="2" t="s">
        <v>815</v>
      </c>
      <c r="M6208" s="58">
        <v>2.5341856015685531</v>
      </c>
      <c r="N6208" s="2">
        <v>174025</v>
      </c>
      <c r="O6208" s="2">
        <v>72946</v>
      </c>
      <c r="P6208" s="2">
        <v>5130</v>
      </c>
      <c r="Q6208" s="2">
        <v>568</v>
      </c>
      <c r="R6208" s="2">
        <v>165</v>
      </c>
      <c r="S6208" s="2">
        <v>30</v>
      </c>
      <c r="T6208" s="2">
        <v>28</v>
      </c>
      <c r="U6208" s="2">
        <v>24</v>
      </c>
      <c r="V6208" s="2">
        <v>36</v>
      </c>
      <c r="W6208" s="2">
        <v>20</v>
      </c>
    </row>
    <row r="6209" spans="1:23" x14ac:dyDescent="0.35">
      <c r="A6209">
        <v>4348862</v>
      </c>
      <c r="B6209" t="s">
        <v>2332</v>
      </c>
      <c r="C6209" t="s">
        <v>97</v>
      </c>
      <c r="D6209" t="s">
        <v>886</v>
      </c>
      <c r="E6209">
        <v>800212</v>
      </c>
      <c r="F6209">
        <v>0</v>
      </c>
      <c r="G6209">
        <v>265805</v>
      </c>
      <c r="H6209">
        <v>0</v>
      </c>
      <c r="I6209">
        <v>265805</v>
      </c>
      <c r="J6209">
        <v>0</v>
      </c>
      <c r="K6209">
        <v>3.0105227516412412</v>
      </c>
      <c r="L6209" t="s">
        <v>815</v>
      </c>
      <c r="M6209">
        <v>-80021.2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</row>
    <row r="6210" spans="1:23" x14ac:dyDescent="0.35">
      <c r="A6210" s="2">
        <v>4392536</v>
      </c>
      <c r="B6210" s="2" t="s">
        <v>2332</v>
      </c>
      <c r="C6210" s="2" t="s">
        <v>97</v>
      </c>
      <c r="D6210" s="2" t="s">
        <v>886</v>
      </c>
      <c r="E6210" s="2">
        <v>1135586</v>
      </c>
      <c r="F6210" s="2">
        <v>0</v>
      </c>
      <c r="G6210" s="2">
        <v>377388</v>
      </c>
      <c r="H6210" s="2">
        <v>0</v>
      </c>
      <c r="I6210" s="2">
        <v>377388</v>
      </c>
      <c r="J6210" s="2">
        <v>0</v>
      </c>
      <c r="K6210" s="2">
        <v>3.0090675909143911</v>
      </c>
      <c r="L6210" s="2" t="s">
        <v>815</v>
      </c>
      <c r="M6210" s="58">
        <v>2.5234347223209839</v>
      </c>
      <c r="N6210" s="2">
        <v>318672</v>
      </c>
      <c r="O6210" s="2">
        <v>97826</v>
      </c>
      <c r="P6210" s="2">
        <v>20697</v>
      </c>
      <c r="Q6210" s="2">
        <v>8212</v>
      </c>
      <c r="R6210" s="2">
        <v>2975</v>
      </c>
      <c r="S6210" s="2">
        <v>1014</v>
      </c>
      <c r="T6210" s="2">
        <v>476</v>
      </c>
      <c r="U6210" s="2">
        <v>88</v>
      </c>
      <c r="V6210" s="2">
        <v>36</v>
      </c>
      <c r="W6210" s="2">
        <v>20</v>
      </c>
    </row>
    <row r="6211" spans="1:23" x14ac:dyDescent="0.35">
      <c r="A6211">
        <v>4335764</v>
      </c>
      <c r="B6211" t="s">
        <v>3253</v>
      </c>
      <c r="C6211" t="s">
        <v>97</v>
      </c>
      <c r="D6211" t="s">
        <v>886</v>
      </c>
      <c r="E6211">
        <v>1967778</v>
      </c>
      <c r="F6211">
        <v>0</v>
      </c>
      <c r="G6211">
        <v>654716</v>
      </c>
      <c r="H6211">
        <v>0</v>
      </c>
      <c r="I6211">
        <v>654716</v>
      </c>
      <c r="J6211">
        <v>0</v>
      </c>
      <c r="K6211">
        <v>3.0055443887120519</v>
      </c>
      <c r="L6211" t="s">
        <v>815</v>
      </c>
      <c r="M6211">
        <v>2.732675824755725</v>
      </c>
      <c r="N6211">
        <v>596808</v>
      </c>
      <c r="O6211">
        <v>104032</v>
      </c>
      <c r="P6211">
        <v>13935</v>
      </c>
      <c r="Q6211">
        <v>3972</v>
      </c>
      <c r="R6211">
        <v>1025</v>
      </c>
      <c r="S6211">
        <v>228</v>
      </c>
      <c r="T6211">
        <v>56</v>
      </c>
      <c r="U6211">
        <v>8</v>
      </c>
      <c r="V6211">
        <v>11</v>
      </c>
      <c r="W6211">
        <v>17</v>
      </c>
    </row>
    <row r="6212" spans="1:23" x14ac:dyDescent="0.35">
      <c r="A6212" s="2">
        <v>4350810</v>
      </c>
      <c r="B6212" s="2" t="s">
        <v>2332</v>
      </c>
      <c r="C6212" s="2" t="s">
        <v>97</v>
      </c>
      <c r="D6212" s="2" t="s">
        <v>886</v>
      </c>
      <c r="E6212" s="2">
        <v>919912</v>
      </c>
      <c r="F6212" s="2">
        <v>15</v>
      </c>
      <c r="G6212" s="2">
        <v>306394</v>
      </c>
      <c r="H6212" s="2">
        <v>0</v>
      </c>
      <c r="I6212" s="2">
        <v>306394</v>
      </c>
      <c r="J6212" s="2">
        <v>1.6305907521589019E-3</v>
      </c>
      <c r="K6212" s="2">
        <v>3.0023825531831561</v>
      </c>
      <c r="L6212" s="2" t="s">
        <v>815</v>
      </c>
      <c r="M6212" s="58">
        <v>2.5579827820167731</v>
      </c>
      <c r="N6212" s="2">
        <v>263038</v>
      </c>
      <c r="O6212" s="2">
        <v>72146</v>
      </c>
      <c r="P6212" s="2">
        <v>16056</v>
      </c>
      <c r="Q6212" s="2">
        <v>5600</v>
      </c>
      <c r="R6212" s="2">
        <v>1900</v>
      </c>
      <c r="S6212" s="2">
        <v>606</v>
      </c>
      <c r="T6212" s="2">
        <v>210</v>
      </c>
      <c r="U6212" s="2">
        <v>40</v>
      </c>
      <c r="V6212" s="2">
        <v>18</v>
      </c>
      <c r="W6212" s="2">
        <v>10</v>
      </c>
    </row>
    <row r="6213" spans="1:23" x14ac:dyDescent="0.35">
      <c r="A6213">
        <v>4342378</v>
      </c>
      <c r="B6213" t="s">
        <v>2332</v>
      </c>
      <c r="C6213" t="s">
        <v>97</v>
      </c>
      <c r="D6213" t="s">
        <v>886</v>
      </c>
      <c r="E6213">
        <v>1090333</v>
      </c>
      <c r="F6213">
        <v>0</v>
      </c>
      <c r="G6213">
        <v>363967</v>
      </c>
      <c r="H6213">
        <v>0</v>
      </c>
      <c r="I6213">
        <v>363967</v>
      </c>
      <c r="J6213">
        <v>0</v>
      </c>
      <c r="K6213">
        <v>2.995691917124355</v>
      </c>
      <c r="L6213" t="s">
        <v>815</v>
      </c>
      <c r="M6213">
        <v>1.38814933452839</v>
      </c>
      <c r="N6213">
        <v>337710</v>
      </c>
      <c r="O6213">
        <v>48338</v>
      </c>
      <c r="P6213">
        <v>5280</v>
      </c>
      <c r="Q6213">
        <v>1060</v>
      </c>
      <c r="R6213">
        <v>245</v>
      </c>
      <c r="S6213">
        <v>60</v>
      </c>
      <c r="T6213">
        <v>7</v>
      </c>
      <c r="U6213">
        <v>9</v>
      </c>
      <c r="V6213">
        <v>20</v>
      </c>
      <c r="W6213">
        <v>392729</v>
      </c>
    </row>
    <row r="6214" spans="1:23" x14ac:dyDescent="0.35">
      <c r="A6214" s="2">
        <v>3999129</v>
      </c>
      <c r="B6214" s="2" t="s">
        <v>2332</v>
      </c>
      <c r="C6214" s="2" t="s">
        <v>97</v>
      </c>
      <c r="D6214" s="2" t="s">
        <v>886</v>
      </c>
      <c r="E6214" s="2">
        <v>1720215</v>
      </c>
      <c r="F6214" s="2">
        <v>0</v>
      </c>
      <c r="G6214" s="2">
        <v>575595</v>
      </c>
      <c r="H6214" s="2">
        <v>0</v>
      </c>
      <c r="I6214" s="2">
        <v>575595</v>
      </c>
      <c r="J6214" s="2">
        <v>0</v>
      </c>
      <c r="K6214" s="2">
        <v>2.9885857243374252</v>
      </c>
      <c r="L6214" s="2" t="s">
        <v>815</v>
      </c>
      <c r="M6214" s="58">
        <v>2.0469148994400239</v>
      </c>
      <c r="N6214" s="2">
        <v>350410</v>
      </c>
      <c r="O6214" s="2">
        <v>373906</v>
      </c>
      <c r="P6214" s="2">
        <v>107271</v>
      </c>
      <c r="Q6214" s="2">
        <v>6096</v>
      </c>
      <c r="R6214" s="2">
        <v>2090</v>
      </c>
      <c r="S6214" s="2">
        <v>348</v>
      </c>
      <c r="T6214" s="2">
        <v>140</v>
      </c>
      <c r="U6214" s="2">
        <v>48</v>
      </c>
      <c r="V6214" s="2">
        <v>45</v>
      </c>
      <c r="W6214" s="2">
        <v>40</v>
      </c>
    </row>
    <row r="6215" spans="1:23" x14ac:dyDescent="0.35">
      <c r="A6215" s="2">
        <v>3948331</v>
      </c>
      <c r="B6215" s="2" t="s">
        <v>2332</v>
      </c>
      <c r="C6215" s="2" t="s">
        <v>97</v>
      </c>
      <c r="D6215" s="2" t="s">
        <v>886</v>
      </c>
      <c r="E6215" s="2">
        <v>711359</v>
      </c>
      <c r="F6215" s="2">
        <v>1</v>
      </c>
      <c r="G6215" s="2">
        <v>238785</v>
      </c>
      <c r="H6215" s="2">
        <v>0</v>
      </c>
      <c r="I6215" s="2">
        <v>238785</v>
      </c>
      <c r="J6215" s="2">
        <v>1.4057599608636431E-4</v>
      </c>
      <c r="K6215" s="2">
        <v>2.9790774127353061</v>
      </c>
      <c r="L6215" s="2" t="s">
        <v>815</v>
      </c>
      <c r="M6215" s="58">
        <v>1.783923202118562</v>
      </c>
      <c r="N6215" s="2">
        <v>160050</v>
      </c>
      <c r="O6215" s="2">
        <v>74980</v>
      </c>
      <c r="P6215" s="2">
        <v>42447</v>
      </c>
      <c r="Q6215" s="2">
        <v>46404</v>
      </c>
      <c r="R6215" s="2">
        <v>74515</v>
      </c>
      <c r="S6215" s="2">
        <v>102</v>
      </c>
      <c r="T6215" s="2">
        <v>77</v>
      </c>
      <c r="U6215" s="2">
        <v>64</v>
      </c>
      <c r="V6215" s="2">
        <v>72</v>
      </c>
      <c r="W6215" s="2">
        <v>50</v>
      </c>
    </row>
    <row r="6216" spans="1:23" x14ac:dyDescent="0.35">
      <c r="A6216" s="2">
        <v>4348846</v>
      </c>
      <c r="B6216" s="2" t="s">
        <v>2332</v>
      </c>
      <c r="C6216" s="2" t="s">
        <v>97</v>
      </c>
      <c r="D6216" s="2" t="s">
        <v>886</v>
      </c>
      <c r="E6216" s="2">
        <v>1750037</v>
      </c>
      <c r="F6216" s="2">
        <v>23</v>
      </c>
      <c r="G6216" s="2">
        <v>588844</v>
      </c>
      <c r="H6216" s="2">
        <v>0</v>
      </c>
      <c r="I6216" s="2">
        <v>588844</v>
      </c>
      <c r="J6216" s="2">
        <v>1.314257927118112E-3</v>
      </c>
      <c r="K6216" s="2">
        <v>2.971987487348092</v>
      </c>
      <c r="L6216" s="2" t="s">
        <v>815</v>
      </c>
      <c r="M6216" s="58">
        <v>2.480998786462822</v>
      </c>
      <c r="N6216" s="2">
        <v>495647</v>
      </c>
      <c r="O6216" s="2">
        <v>156964</v>
      </c>
      <c r="P6216" s="2">
        <v>28902</v>
      </c>
      <c r="Q6216" s="2">
        <v>11764</v>
      </c>
      <c r="R6216" s="2">
        <v>5930</v>
      </c>
      <c r="S6216" s="2">
        <v>2922</v>
      </c>
      <c r="T6216" s="2">
        <v>1631</v>
      </c>
      <c r="U6216" s="2">
        <v>872</v>
      </c>
      <c r="V6216" s="2">
        <v>504</v>
      </c>
      <c r="W6216" s="2">
        <v>240</v>
      </c>
    </row>
    <row r="6217" spans="1:23" x14ac:dyDescent="0.35">
      <c r="A6217" s="2">
        <v>3893721</v>
      </c>
      <c r="B6217" s="2" t="s">
        <v>2332</v>
      </c>
      <c r="C6217" s="2" t="s">
        <v>97</v>
      </c>
      <c r="D6217" s="2" t="s">
        <v>886</v>
      </c>
      <c r="E6217" s="2">
        <v>508247</v>
      </c>
      <c r="F6217" s="2">
        <v>0</v>
      </c>
      <c r="G6217" s="2">
        <v>171351</v>
      </c>
      <c r="H6217" s="2">
        <v>0</v>
      </c>
      <c r="I6217" s="2">
        <v>171351</v>
      </c>
      <c r="J6217" s="2">
        <v>0</v>
      </c>
      <c r="K6217" s="2">
        <v>2.9661163343079409</v>
      </c>
      <c r="L6217" s="2" t="s">
        <v>815</v>
      </c>
      <c r="M6217" s="58">
        <v>2.5321446008828312</v>
      </c>
      <c r="N6217" s="2">
        <v>142723</v>
      </c>
      <c r="O6217" s="2">
        <v>53758</v>
      </c>
      <c r="P6217" s="2">
        <v>3306</v>
      </c>
      <c r="Q6217" s="2">
        <v>712</v>
      </c>
      <c r="R6217" s="2">
        <v>65</v>
      </c>
      <c r="S6217" s="2">
        <v>78</v>
      </c>
      <c r="T6217" s="2">
        <v>14</v>
      </c>
      <c r="U6217" s="2">
        <v>16</v>
      </c>
      <c r="V6217" s="2">
        <v>36</v>
      </c>
      <c r="W6217" s="2">
        <v>10</v>
      </c>
    </row>
    <row r="6218" spans="1:23" x14ac:dyDescent="0.35">
      <c r="A6218">
        <v>4335771</v>
      </c>
      <c r="B6218" t="s">
        <v>2332</v>
      </c>
      <c r="C6218" t="s">
        <v>97</v>
      </c>
      <c r="D6218" t="s">
        <v>886</v>
      </c>
      <c r="E6218">
        <v>1947018</v>
      </c>
      <c r="F6218">
        <v>0</v>
      </c>
      <c r="G6218">
        <v>657789</v>
      </c>
      <c r="H6218">
        <v>0</v>
      </c>
      <c r="I6218">
        <v>657789</v>
      </c>
      <c r="J6218">
        <v>0</v>
      </c>
      <c r="K6218">
        <v>2.9599430820521468</v>
      </c>
      <c r="L6218" t="s">
        <v>815</v>
      </c>
      <c r="M6218">
        <v>2.6914856116748851</v>
      </c>
      <c r="N6218">
        <v>599559</v>
      </c>
      <c r="O6218">
        <v>104922</v>
      </c>
      <c r="P6218">
        <v>13527</v>
      </c>
      <c r="Q6218">
        <v>3980</v>
      </c>
      <c r="R6218">
        <v>1045</v>
      </c>
      <c r="S6218">
        <v>252</v>
      </c>
      <c r="T6218">
        <v>77</v>
      </c>
      <c r="U6218">
        <v>8</v>
      </c>
      <c r="V6218">
        <v>12</v>
      </c>
      <c r="W6218">
        <v>17</v>
      </c>
    </row>
    <row r="6219" spans="1:23" x14ac:dyDescent="0.35">
      <c r="A6219" s="2">
        <v>3893721</v>
      </c>
      <c r="B6219" s="2" t="s">
        <v>2332</v>
      </c>
      <c r="C6219" s="2" t="s">
        <v>97</v>
      </c>
      <c r="D6219" s="2" t="s">
        <v>886</v>
      </c>
      <c r="E6219" s="2">
        <v>508456</v>
      </c>
      <c r="F6219" s="2">
        <v>0</v>
      </c>
      <c r="G6219" s="2">
        <v>171783</v>
      </c>
      <c r="H6219" s="2">
        <v>0</v>
      </c>
      <c r="I6219" s="2">
        <v>171783</v>
      </c>
      <c r="J6219" s="2">
        <v>0</v>
      </c>
      <c r="K6219" s="2">
        <v>2.959873794263693</v>
      </c>
      <c r="L6219" s="2" t="s">
        <v>815</v>
      </c>
      <c r="M6219" s="58">
        <v>2.4865076337744392</v>
      </c>
      <c r="N6219" s="2">
        <v>144689</v>
      </c>
      <c r="O6219" s="2">
        <v>44110</v>
      </c>
      <c r="P6219" s="2">
        <v>6831</v>
      </c>
      <c r="Q6219" s="2">
        <v>8044</v>
      </c>
      <c r="R6219" s="2">
        <v>605</v>
      </c>
      <c r="S6219" s="2">
        <v>60</v>
      </c>
      <c r="T6219" s="2">
        <v>49</v>
      </c>
      <c r="U6219" s="2">
        <v>32</v>
      </c>
      <c r="V6219" s="2">
        <v>36</v>
      </c>
      <c r="W6219" s="2">
        <v>30</v>
      </c>
    </row>
    <row r="6220" spans="1:23" x14ac:dyDescent="0.35">
      <c r="A6220">
        <v>4335854</v>
      </c>
      <c r="B6220" t="s">
        <v>3253</v>
      </c>
      <c r="C6220" t="s">
        <v>97</v>
      </c>
      <c r="D6220" t="s">
        <v>886</v>
      </c>
      <c r="E6220">
        <v>579780</v>
      </c>
      <c r="F6220">
        <v>0</v>
      </c>
      <c r="G6220">
        <v>196142</v>
      </c>
      <c r="H6220">
        <v>0</v>
      </c>
      <c r="I6220">
        <v>196142</v>
      </c>
      <c r="J6220">
        <v>0</v>
      </c>
      <c r="K6220">
        <v>2.9559196908362311</v>
      </c>
      <c r="L6220" t="s">
        <v>815</v>
      </c>
      <c r="M6220">
        <v>-57978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</row>
    <row r="6221" spans="1:23" x14ac:dyDescent="0.35">
      <c r="A6221" s="2">
        <v>3893774</v>
      </c>
      <c r="B6221" s="2" t="s">
        <v>2332</v>
      </c>
      <c r="C6221" s="2" t="s">
        <v>97</v>
      </c>
      <c r="D6221" s="2" t="s">
        <v>886</v>
      </c>
      <c r="E6221" s="2">
        <v>578019</v>
      </c>
      <c r="F6221" s="2">
        <v>1</v>
      </c>
      <c r="G6221" s="2">
        <v>195661</v>
      </c>
      <c r="H6221" s="2">
        <v>0</v>
      </c>
      <c r="I6221" s="2">
        <v>195661</v>
      </c>
      <c r="J6221" s="2">
        <v>1.7300469361733781E-4</v>
      </c>
      <c r="K6221" s="2">
        <v>2.9541860667174351</v>
      </c>
      <c r="L6221" s="2" t="s">
        <v>815</v>
      </c>
      <c r="M6221" s="58">
        <v>2.3103109224552441</v>
      </c>
      <c r="N6221" s="2">
        <v>154166</v>
      </c>
      <c r="O6221" s="2">
        <v>62888</v>
      </c>
      <c r="P6221" s="2">
        <v>14178</v>
      </c>
      <c r="Q6221" s="2">
        <v>18480</v>
      </c>
      <c r="R6221" s="2">
        <v>155</v>
      </c>
      <c r="S6221" s="2">
        <v>78</v>
      </c>
      <c r="T6221" s="2">
        <v>63</v>
      </c>
      <c r="U6221" s="2">
        <v>40</v>
      </c>
      <c r="V6221" s="2">
        <v>63</v>
      </c>
      <c r="W6221" s="2">
        <v>80</v>
      </c>
    </row>
    <row r="6222" spans="1:23" x14ac:dyDescent="0.35">
      <c r="A6222" s="2">
        <v>4335717</v>
      </c>
      <c r="B6222" s="2" t="s">
        <v>2332</v>
      </c>
      <c r="C6222" s="2" t="s">
        <v>97</v>
      </c>
      <c r="D6222" s="2" t="s">
        <v>886</v>
      </c>
      <c r="E6222" s="2">
        <v>643309</v>
      </c>
      <c r="F6222" s="2">
        <v>0</v>
      </c>
      <c r="G6222" s="2">
        <v>219396</v>
      </c>
      <c r="H6222" s="2">
        <v>0</v>
      </c>
      <c r="I6222" s="2">
        <v>219396</v>
      </c>
      <c r="J6222" s="2">
        <v>0</v>
      </c>
      <c r="K6222" s="2">
        <v>2.9321819905558901</v>
      </c>
      <c r="L6222" s="2" t="s">
        <v>815</v>
      </c>
      <c r="M6222" s="58">
        <v>2.2578424972448601</v>
      </c>
      <c r="N6222" s="2">
        <v>163079</v>
      </c>
      <c r="O6222" s="2">
        <v>102092</v>
      </c>
      <c r="P6222" s="2">
        <v>4818</v>
      </c>
      <c r="Q6222" s="2">
        <v>13020</v>
      </c>
      <c r="R6222" s="2">
        <v>435</v>
      </c>
      <c r="S6222" s="2">
        <v>1188</v>
      </c>
      <c r="T6222" s="2">
        <v>35</v>
      </c>
      <c r="U6222" s="2">
        <v>216</v>
      </c>
      <c r="V6222" s="2">
        <v>9</v>
      </c>
      <c r="W6222" s="2">
        <v>30</v>
      </c>
    </row>
    <row r="6223" spans="1:23" x14ac:dyDescent="0.35">
      <c r="A6223" s="2">
        <v>3927633</v>
      </c>
      <c r="B6223" s="2" t="s">
        <v>2332</v>
      </c>
      <c r="C6223" s="2" t="s">
        <v>97</v>
      </c>
      <c r="D6223" s="2" t="s">
        <v>886</v>
      </c>
      <c r="E6223" s="2">
        <v>3936649</v>
      </c>
      <c r="F6223" s="2">
        <v>0</v>
      </c>
      <c r="G6223" s="2">
        <v>1347096</v>
      </c>
      <c r="H6223" s="2">
        <v>0</v>
      </c>
      <c r="I6223" s="2">
        <v>1347096</v>
      </c>
      <c r="J6223" s="2">
        <v>0</v>
      </c>
      <c r="K6223" s="2">
        <v>2.922322536775404</v>
      </c>
      <c r="L6223" s="2" t="s">
        <v>815</v>
      </c>
      <c r="M6223" s="58">
        <v>2.022415000393011</v>
      </c>
      <c r="N6223" s="2">
        <v>839936</v>
      </c>
      <c r="O6223" s="2">
        <v>839238</v>
      </c>
      <c r="P6223" s="2">
        <v>250854</v>
      </c>
      <c r="Q6223" s="2">
        <v>7324</v>
      </c>
      <c r="R6223" s="2">
        <v>4575</v>
      </c>
      <c r="S6223" s="2">
        <v>2256</v>
      </c>
      <c r="T6223" s="2">
        <v>1085</v>
      </c>
      <c r="U6223" s="2">
        <v>664</v>
      </c>
      <c r="V6223" s="2">
        <v>297</v>
      </c>
      <c r="W6223" s="2">
        <v>280</v>
      </c>
    </row>
    <row r="6224" spans="1:23" x14ac:dyDescent="0.35">
      <c r="A6224" s="2">
        <v>4335775</v>
      </c>
      <c r="B6224" s="2" t="s">
        <v>3253</v>
      </c>
      <c r="C6224" s="2" t="s">
        <v>97</v>
      </c>
      <c r="D6224" s="2" t="s">
        <v>886</v>
      </c>
      <c r="E6224" s="2">
        <v>732466</v>
      </c>
      <c r="F6224" s="2">
        <v>0</v>
      </c>
      <c r="G6224" s="2">
        <v>252239</v>
      </c>
      <c r="H6224" s="2">
        <v>0</v>
      </c>
      <c r="I6224" s="2">
        <v>252239</v>
      </c>
      <c r="J6224" s="2">
        <v>0</v>
      </c>
      <c r="K6224" s="2">
        <v>2.903857056204632</v>
      </c>
      <c r="L6224" s="2" t="s">
        <v>815</v>
      </c>
      <c r="M6224" s="58">
        <v>1.243997961956522</v>
      </c>
      <c r="N6224" s="2">
        <v>217449</v>
      </c>
      <c r="O6224" s="2">
        <v>58526</v>
      </c>
      <c r="P6224" s="2">
        <v>12477</v>
      </c>
      <c r="Q6224" s="2">
        <v>4052</v>
      </c>
      <c r="R6224" s="2">
        <v>1325</v>
      </c>
      <c r="S6224" s="2">
        <v>402</v>
      </c>
      <c r="T6224" s="2">
        <v>112</v>
      </c>
      <c r="U6224" s="2">
        <v>48</v>
      </c>
      <c r="V6224" s="2">
        <v>9</v>
      </c>
      <c r="W6224" s="2">
        <v>294400</v>
      </c>
    </row>
    <row r="6225" spans="1:23" x14ac:dyDescent="0.35">
      <c r="A6225" s="2">
        <v>4342378</v>
      </c>
      <c r="B6225" s="2" t="s">
        <v>2332</v>
      </c>
      <c r="C6225" s="2" t="s">
        <v>97</v>
      </c>
      <c r="D6225" s="2" t="s">
        <v>886</v>
      </c>
      <c r="E6225" s="2">
        <v>5385130</v>
      </c>
      <c r="F6225" s="2">
        <v>0</v>
      </c>
      <c r="G6225" s="2">
        <v>1854735</v>
      </c>
      <c r="H6225" s="2">
        <v>0</v>
      </c>
      <c r="I6225" s="2">
        <v>1854735</v>
      </c>
      <c r="J6225" s="2">
        <v>0</v>
      </c>
      <c r="K6225" s="2">
        <v>2.903449818976835</v>
      </c>
      <c r="L6225" s="2" t="s">
        <v>815</v>
      </c>
      <c r="M6225" s="58">
        <v>1.750809140401099</v>
      </c>
      <c r="N6225" s="2">
        <v>1176039</v>
      </c>
      <c r="O6225" s="2">
        <v>739058</v>
      </c>
      <c r="P6225" s="2">
        <v>521721</v>
      </c>
      <c r="Q6225" s="2">
        <v>270496</v>
      </c>
      <c r="R6225" s="2">
        <v>162700</v>
      </c>
      <c r="S6225" s="2">
        <v>83814</v>
      </c>
      <c r="T6225" s="2">
        <v>30100</v>
      </c>
      <c r="U6225" s="2">
        <v>48576</v>
      </c>
      <c r="V6225" s="2">
        <v>14481</v>
      </c>
      <c r="W6225" s="2">
        <v>28810</v>
      </c>
    </row>
    <row r="6226" spans="1:23" x14ac:dyDescent="0.35">
      <c r="A6226">
        <v>4341306</v>
      </c>
      <c r="B6226" t="s">
        <v>2332</v>
      </c>
      <c r="C6226" t="s">
        <v>97</v>
      </c>
      <c r="D6226" t="s">
        <v>886</v>
      </c>
      <c r="E6226">
        <v>1714554</v>
      </c>
      <c r="F6226">
        <v>0</v>
      </c>
      <c r="G6226">
        <v>590990</v>
      </c>
      <c r="H6226">
        <v>0</v>
      </c>
      <c r="I6226">
        <v>590990</v>
      </c>
      <c r="J6226">
        <v>0</v>
      </c>
      <c r="K6226">
        <v>2.901155687913501</v>
      </c>
      <c r="L6226" t="s">
        <v>815</v>
      </c>
      <c r="M6226">
        <v>2.6571398019102288</v>
      </c>
      <c r="N6226">
        <v>541913</v>
      </c>
      <c r="O6226">
        <v>89732</v>
      </c>
      <c r="P6226">
        <v>10305</v>
      </c>
      <c r="Q6226">
        <v>2500</v>
      </c>
      <c r="R6226">
        <v>595</v>
      </c>
      <c r="S6226">
        <v>132</v>
      </c>
      <c r="T6226">
        <v>35</v>
      </c>
      <c r="U6226">
        <v>8</v>
      </c>
      <c r="V6226">
        <v>10</v>
      </c>
      <c r="W6226">
        <v>33</v>
      </c>
    </row>
    <row r="6227" spans="1:23" x14ac:dyDescent="0.35">
      <c r="A6227">
        <v>4335765</v>
      </c>
      <c r="B6227" t="s">
        <v>2332</v>
      </c>
      <c r="C6227" t="s">
        <v>97</v>
      </c>
      <c r="D6227" t="s">
        <v>886</v>
      </c>
      <c r="E6227">
        <v>794476</v>
      </c>
      <c r="F6227">
        <v>0</v>
      </c>
      <c r="G6227">
        <v>274246</v>
      </c>
      <c r="H6227">
        <v>0</v>
      </c>
      <c r="I6227">
        <v>274246</v>
      </c>
      <c r="J6227">
        <v>0</v>
      </c>
      <c r="K6227">
        <v>2.8969465370506771</v>
      </c>
      <c r="L6227" t="s">
        <v>815</v>
      </c>
      <c r="M6227">
        <v>-79447.600000000006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</row>
    <row r="6228" spans="1:23" x14ac:dyDescent="0.35">
      <c r="A6228" s="2">
        <v>3962042</v>
      </c>
      <c r="B6228" s="2" t="s">
        <v>2332</v>
      </c>
      <c r="C6228" s="2" t="s">
        <v>97</v>
      </c>
      <c r="D6228" s="2" t="s">
        <v>886</v>
      </c>
      <c r="E6228" s="2">
        <v>394232</v>
      </c>
      <c r="F6228" s="2">
        <v>32552</v>
      </c>
      <c r="G6228" s="2">
        <v>136225</v>
      </c>
      <c r="H6228" s="46">
        <v>0</v>
      </c>
      <c r="I6228" s="2">
        <v>136225</v>
      </c>
      <c r="J6228" s="2">
        <v>8.2570669047667362</v>
      </c>
      <c r="K6228" s="2">
        <v>2.8939768764910991</v>
      </c>
      <c r="L6228" s="2" t="s">
        <v>815</v>
      </c>
      <c r="M6228" s="58">
        <v>2.1388454861111108</v>
      </c>
      <c r="N6228" s="2">
        <v>126495</v>
      </c>
      <c r="O6228" s="2">
        <v>18770</v>
      </c>
      <c r="P6228" s="2">
        <v>567</v>
      </c>
      <c r="Q6228" s="2">
        <v>88</v>
      </c>
      <c r="R6228" s="2">
        <v>50</v>
      </c>
      <c r="S6228" s="2">
        <v>28</v>
      </c>
      <c r="T6228" s="2">
        <v>10</v>
      </c>
      <c r="U6228" s="2">
        <v>15</v>
      </c>
      <c r="V6228" s="2">
        <v>28</v>
      </c>
      <c r="W6228" s="2">
        <v>38269</v>
      </c>
    </row>
    <row r="6229" spans="1:23" x14ac:dyDescent="0.35">
      <c r="A6229" s="2">
        <v>4050733</v>
      </c>
      <c r="B6229" s="2" t="s">
        <v>2332</v>
      </c>
      <c r="C6229" s="2" t="s">
        <v>97</v>
      </c>
      <c r="D6229" s="2" t="s">
        <v>886</v>
      </c>
      <c r="E6229" s="2">
        <v>1626643</v>
      </c>
      <c r="F6229" s="2">
        <v>0</v>
      </c>
      <c r="G6229" s="2">
        <v>563216</v>
      </c>
      <c r="H6229" s="46">
        <v>0</v>
      </c>
      <c r="I6229" s="2">
        <v>563216</v>
      </c>
      <c r="J6229" s="2">
        <v>0</v>
      </c>
      <c r="K6229" s="2">
        <v>2.888133504729979</v>
      </c>
      <c r="L6229" s="2" t="s">
        <v>815</v>
      </c>
      <c r="M6229" s="58">
        <v>1.961249880936736</v>
      </c>
      <c r="N6229" s="2">
        <v>373165</v>
      </c>
      <c r="O6229" s="2">
        <v>266126</v>
      </c>
      <c r="P6229" s="2">
        <v>127122</v>
      </c>
      <c r="Q6229" s="2">
        <v>44220</v>
      </c>
      <c r="R6229" s="2">
        <v>5980</v>
      </c>
      <c r="S6229" s="2">
        <v>12084</v>
      </c>
      <c r="T6229" s="2">
        <v>238</v>
      </c>
      <c r="U6229" s="2">
        <v>184</v>
      </c>
      <c r="V6229" s="2">
        <v>162</v>
      </c>
      <c r="W6229" s="2">
        <v>110</v>
      </c>
    </row>
    <row r="6230" spans="1:23" x14ac:dyDescent="0.35">
      <c r="A6230" s="2">
        <v>3894068</v>
      </c>
      <c r="B6230" s="2" t="s">
        <v>2332</v>
      </c>
      <c r="C6230" s="2" t="s">
        <v>97</v>
      </c>
      <c r="D6230" s="2" t="s">
        <v>886</v>
      </c>
      <c r="E6230" s="2">
        <v>716850</v>
      </c>
      <c r="F6230" s="2">
        <v>0</v>
      </c>
      <c r="G6230" s="2">
        <v>249070</v>
      </c>
      <c r="H6230" s="2">
        <v>0</v>
      </c>
      <c r="I6230" s="2">
        <v>249070</v>
      </c>
      <c r="J6230" s="2">
        <v>0</v>
      </c>
      <c r="K6230" s="2">
        <v>2.8781065563897701</v>
      </c>
      <c r="L6230" s="2" t="s">
        <v>815</v>
      </c>
      <c r="M6230" s="58">
        <v>1.9128293116376121</v>
      </c>
      <c r="N6230" s="2">
        <v>173887</v>
      </c>
      <c r="O6230" s="2">
        <v>83372</v>
      </c>
      <c r="P6230" s="2">
        <v>47508</v>
      </c>
      <c r="Q6230" s="2">
        <v>64472</v>
      </c>
      <c r="R6230" s="2">
        <v>4980</v>
      </c>
      <c r="S6230" s="2">
        <v>270</v>
      </c>
      <c r="T6230" s="2">
        <v>112</v>
      </c>
      <c r="U6230" s="2">
        <v>56</v>
      </c>
      <c r="V6230" s="2">
        <v>72</v>
      </c>
      <c r="W6230" s="2">
        <v>30</v>
      </c>
    </row>
    <row r="6231" spans="1:23" x14ac:dyDescent="0.35">
      <c r="A6231" s="2">
        <v>4342378</v>
      </c>
      <c r="B6231" s="2" t="s">
        <v>2332</v>
      </c>
      <c r="C6231" s="2" t="s">
        <v>97</v>
      </c>
      <c r="D6231" s="2" t="s">
        <v>886</v>
      </c>
      <c r="E6231" s="2">
        <v>5037462</v>
      </c>
      <c r="F6231" s="2">
        <v>0</v>
      </c>
      <c r="G6231" s="2">
        <v>1753975</v>
      </c>
      <c r="H6231" s="2">
        <v>0</v>
      </c>
      <c r="I6231" s="2">
        <v>1753975</v>
      </c>
      <c r="J6231" s="2">
        <v>0</v>
      </c>
      <c r="K6231" s="2">
        <v>2.872026112116763</v>
      </c>
      <c r="L6231" s="2" t="s">
        <v>815</v>
      </c>
      <c r="M6231" s="58">
        <v>2.340878104271745</v>
      </c>
      <c r="N6231" s="2">
        <v>1459273</v>
      </c>
      <c r="O6231" s="2">
        <v>460428</v>
      </c>
      <c r="P6231" s="2">
        <v>123138</v>
      </c>
      <c r="Q6231" s="2">
        <v>55368</v>
      </c>
      <c r="R6231" s="2">
        <v>27130</v>
      </c>
      <c r="S6231" s="2">
        <v>13254</v>
      </c>
      <c r="T6231" s="2">
        <v>6608</v>
      </c>
      <c r="U6231" s="2">
        <v>3616</v>
      </c>
      <c r="V6231" s="2">
        <v>1989</v>
      </c>
      <c r="W6231" s="2">
        <v>1150</v>
      </c>
    </row>
    <row r="6232" spans="1:23" x14ac:dyDescent="0.35">
      <c r="A6232" s="2">
        <v>3918056</v>
      </c>
      <c r="B6232" s="2" t="s">
        <v>2332</v>
      </c>
      <c r="C6232" s="2" t="s">
        <v>97</v>
      </c>
      <c r="D6232" s="2" t="s">
        <v>886</v>
      </c>
      <c r="E6232" s="2">
        <v>296553</v>
      </c>
      <c r="F6232" s="2">
        <v>0</v>
      </c>
      <c r="G6232" s="2">
        <v>103597</v>
      </c>
      <c r="H6232" s="2">
        <v>0</v>
      </c>
      <c r="I6232" s="2">
        <v>103597</v>
      </c>
      <c r="J6232" s="2">
        <v>0</v>
      </c>
      <c r="K6232" s="2">
        <v>2.8625635877486801</v>
      </c>
      <c r="L6232" s="2" t="s">
        <v>815</v>
      </c>
      <c r="M6232" s="58">
        <v>2.3654223498444602</v>
      </c>
      <c r="N6232" s="2">
        <v>86028</v>
      </c>
      <c r="O6232" s="2">
        <v>26914</v>
      </c>
      <c r="P6232" s="2">
        <v>7086</v>
      </c>
      <c r="Q6232" s="2">
        <v>4900</v>
      </c>
      <c r="R6232" s="2">
        <v>305</v>
      </c>
      <c r="S6232" s="2">
        <v>24</v>
      </c>
      <c r="T6232" s="2">
        <v>7</v>
      </c>
      <c r="U6232" s="2">
        <v>40</v>
      </c>
      <c r="V6232" s="2">
        <v>36</v>
      </c>
      <c r="W6232" s="2">
        <v>30</v>
      </c>
    </row>
    <row r="6233" spans="1:23" x14ac:dyDescent="0.35">
      <c r="A6233">
        <v>4392536</v>
      </c>
      <c r="B6233" t="s">
        <v>2332</v>
      </c>
      <c r="C6233" t="s">
        <v>97</v>
      </c>
      <c r="D6233" t="s">
        <v>886</v>
      </c>
      <c r="E6233">
        <v>1140157</v>
      </c>
      <c r="F6233">
        <v>0</v>
      </c>
      <c r="G6233">
        <v>398754</v>
      </c>
      <c r="H6233">
        <v>0</v>
      </c>
      <c r="I6233">
        <v>398754</v>
      </c>
      <c r="J6233">
        <v>0</v>
      </c>
      <c r="K6233">
        <v>2.859299217061146</v>
      </c>
      <c r="L6233" t="s">
        <v>815</v>
      </c>
      <c r="M6233">
        <v>2.259598005485707</v>
      </c>
      <c r="N6233">
        <v>321695</v>
      </c>
      <c r="O6233">
        <v>114826</v>
      </c>
      <c r="P6233">
        <v>40320</v>
      </c>
      <c r="Q6233">
        <v>16912</v>
      </c>
      <c r="R6233">
        <v>6525</v>
      </c>
      <c r="S6233">
        <v>2760</v>
      </c>
      <c r="T6233">
        <v>987</v>
      </c>
      <c r="U6233">
        <v>432</v>
      </c>
      <c r="V6233">
        <v>117</v>
      </c>
      <c r="W6233">
        <v>10</v>
      </c>
    </row>
    <row r="6234" spans="1:23" x14ac:dyDescent="0.35">
      <c r="A6234">
        <v>4341302</v>
      </c>
      <c r="B6234" t="s">
        <v>2332</v>
      </c>
      <c r="C6234" t="s">
        <v>97</v>
      </c>
      <c r="D6234" t="s">
        <v>886</v>
      </c>
      <c r="E6234">
        <v>1743757</v>
      </c>
      <c r="F6234">
        <v>0</v>
      </c>
      <c r="G6234">
        <v>612485</v>
      </c>
      <c r="H6234">
        <v>0</v>
      </c>
      <c r="I6234">
        <v>612485</v>
      </c>
      <c r="J6234">
        <v>0</v>
      </c>
      <c r="K6234">
        <v>2.8470199270186209</v>
      </c>
      <c r="L6234" t="s">
        <v>815</v>
      </c>
      <c r="M6234">
        <v>2.1509249402677439</v>
      </c>
      <c r="N6234">
        <v>475870</v>
      </c>
      <c r="O6234">
        <v>194392</v>
      </c>
      <c r="P6234">
        <v>76071</v>
      </c>
      <c r="Q6234">
        <v>35404</v>
      </c>
      <c r="R6234">
        <v>16305</v>
      </c>
      <c r="S6234">
        <v>7248</v>
      </c>
      <c r="T6234">
        <v>3157</v>
      </c>
      <c r="U6234">
        <v>1288</v>
      </c>
      <c r="V6234">
        <v>666</v>
      </c>
      <c r="W6234">
        <v>300</v>
      </c>
    </row>
    <row r="6235" spans="1:23" x14ac:dyDescent="0.35">
      <c r="A6235">
        <v>4460422</v>
      </c>
      <c r="B6235" t="s">
        <v>2332</v>
      </c>
      <c r="C6235" t="s">
        <v>97</v>
      </c>
      <c r="D6235" t="s">
        <v>886</v>
      </c>
      <c r="E6235">
        <v>641480</v>
      </c>
      <c r="F6235">
        <v>0</v>
      </c>
      <c r="G6235">
        <v>225324</v>
      </c>
      <c r="H6235">
        <v>0</v>
      </c>
      <c r="I6235">
        <v>225324</v>
      </c>
      <c r="J6235">
        <v>0</v>
      </c>
      <c r="K6235">
        <v>2.846922653601037</v>
      </c>
      <c r="L6235" t="s">
        <v>815</v>
      </c>
      <c r="M6235">
        <v>1.1955642530985</v>
      </c>
      <c r="N6235">
        <v>191385</v>
      </c>
      <c r="O6235">
        <v>54294</v>
      </c>
      <c r="P6235">
        <v>15459</v>
      </c>
      <c r="Q6235">
        <v>4864</v>
      </c>
      <c r="R6235">
        <v>1520</v>
      </c>
      <c r="S6235">
        <v>546</v>
      </c>
      <c r="T6235">
        <v>133</v>
      </c>
      <c r="U6235">
        <v>56</v>
      </c>
      <c r="V6235">
        <v>18</v>
      </c>
      <c r="W6235">
        <v>268275</v>
      </c>
    </row>
    <row r="6236" spans="1:23" x14ac:dyDescent="0.35">
      <c r="A6236" s="2">
        <v>3927633</v>
      </c>
      <c r="B6236" s="2" t="s">
        <v>2332</v>
      </c>
      <c r="C6236" s="2" t="s">
        <v>97</v>
      </c>
      <c r="D6236" s="2" t="s">
        <v>886</v>
      </c>
      <c r="E6236" s="2">
        <v>886639</v>
      </c>
      <c r="F6236" s="2">
        <v>0</v>
      </c>
      <c r="G6236" s="2">
        <v>311736</v>
      </c>
      <c r="H6236" s="46">
        <v>0</v>
      </c>
      <c r="I6236" s="2">
        <v>311736</v>
      </c>
      <c r="J6236" s="2">
        <v>0</v>
      </c>
      <c r="K6236" s="2">
        <v>2.8441982959940462</v>
      </c>
      <c r="L6236" s="2" t="s">
        <v>815</v>
      </c>
      <c r="M6236" s="58">
        <v>1.7655027259947189</v>
      </c>
      <c r="N6236" s="2">
        <v>197073</v>
      </c>
      <c r="O6236" s="2">
        <v>127390</v>
      </c>
      <c r="P6236" s="2">
        <v>108330</v>
      </c>
      <c r="Q6236" s="2">
        <v>31680</v>
      </c>
      <c r="R6236" s="2">
        <v>12505</v>
      </c>
      <c r="S6236" s="2">
        <v>8100</v>
      </c>
      <c r="T6236" s="2">
        <v>5950</v>
      </c>
      <c r="U6236" s="2">
        <v>4432</v>
      </c>
      <c r="V6236" s="2">
        <v>3672</v>
      </c>
      <c r="W6236" s="2">
        <v>3070</v>
      </c>
    </row>
    <row r="6237" spans="1:23" x14ac:dyDescent="0.35">
      <c r="A6237" s="2">
        <v>4353876</v>
      </c>
      <c r="B6237" s="2" t="s">
        <v>2332</v>
      </c>
      <c r="C6237" s="2" t="s">
        <v>97</v>
      </c>
      <c r="D6237" s="2" t="s">
        <v>886</v>
      </c>
      <c r="E6237" s="2">
        <v>746197</v>
      </c>
      <c r="F6237" s="2">
        <v>14</v>
      </c>
      <c r="G6237" s="2">
        <v>262725</v>
      </c>
      <c r="H6237" s="2">
        <v>0</v>
      </c>
      <c r="I6237" s="2">
        <v>262725</v>
      </c>
      <c r="J6237" s="2">
        <v>1.876180150818081E-3</v>
      </c>
      <c r="K6237" s="2">
        <v>2.84022076315539</v>
      </c>
      <c r="L6237" s="2" t="s">
        <v>815</v>
      </c>
      <c r="M6237" s="58">
        <v>2.412394364375821</v>
      </c>
      <c r="N6237" s="2">
        <v>224146</v>
      </c>
      <c r="O6237" s="2">
        <v>65478</v>
      </c>
      <c r="P6237" s="2">
        <v>12594</v>
      </c>
      <c r="Q6237" s="2">
        <v>4996</v>
      </c>
      <c r="R6237" s="2">
        <v>1390</v>
      </c>
      <c r="S6237" s="2">
        <v>480</v>
      </c>
      <c r="T6237" s="2">
        <v>126</v>
      </c>
      <c r="U6237" s="2">
        <v>80</v>
      </c>
      <c r="V6237" s="2">
        <v>18</v>
      </c>
      <c r="W6237" s="2">
        <v>10</v>
      </c>
    </row>
    <row r="6238" spans="1:23" x14ac:dyDescent="0.35">
      <c r="A6238" s="2">
        <v>4341972</v>
      </c>
      <c r="B6238" s="2" t="s">
        <v>2332</v>
      </c>
      <c r="C6238" s="2" t="s">
        <v>97</v>
      </c>
      <c r="D6238" s="2" t="s">
        <v>886</v>
      </c>
      <c r="E6238" s="2">
        <v>1269134</v>
      </c>
      <c r="F6238" s="2">
        <v>0</v>
      </c>
      <c r="G6238" s="2">
        <v>447150</v>
      </c>
      <c r="H6238" s="2">
        <v>0</v>
      </c>
      <c r="I6238" s="2">
        <v>447150</v>
      </c>
      <c r="J6238" s="2">
        <v>0</v>
      </c>
      <c r="K6238" s="2">
        <v>2.838273510007828</v>
      </c>
      <c r="L6238" s="2" t="s">
        <v>815</v>
      </c>
      <c r="M6238" s="58">
        <v>2.424875950789195</v>
      </c>
      <c r="N6238" s="2">
        <v>386004</v>
      </c>
      <c r="O6238" s="2">
        <v>101912</v>
      </c>
      <c r="P6238" s="2">
        <v>18306</v>
      </c>
      <c r="Q6238" s="2">
        <v>12964</v>
      </c>
      <c r="R6238" s="2">
        <v>2160</v>
      </c>
      <c r="S6238" s="2">
        <v>1416</v>
      </c>
      <c r="T6238" s="2">
        <v>182</v>
      </c>
      <c r="U6238" s="2">
        <v>360</v>
      </c>
      <c r="V6238" s="2">
        <v>27</v>
      </c>
      <c r="W6238" s="2">
        <v>50</v>
      </c>
    </row>
    <row r="6239" spans="1:23" x14ac:dyDescent="0.35">
      <c r="A6239" s="2">
        <v>3918056</v>
      </c>
      <c r="B6239" s="2" t="s">
        <v>2332</v>
      </c>
      <c r="C6239" s="2" t="s">
        <v>97</v>
      </c>
      <c r="D6239" s="2" t="s">
        <v>886</v>
      </c>
      <c r="E6239" s="2">
        <v>295568</v>
      </c>
      <c r="F6239" s="2">
        <v>0</v>
      </c>
      <c r="G6239" s="2">
        <v>104348</v>
      </c>
      <c r="H6239" s="2">
        <v>0</v>
      </c>
      <c r="I6239" s="2">
        <v>104348</v>
      </c>
      <c r="J6239" s="2">
        <v>0</v>
      </c>
      <c r="K6239" s="2">
        <v>2.8325219457967572</v>
      </c>
      <c r="L6239" s="2" t="s">
        <v>815</v>
      </c>
      <c r="M6239" s="58">
        <v>2.3703275993423949</v>
      </c>
      <c r="N6239" s="2">
        <v>84749</v>
      </c>
      <c r="O6239" s="2">
        <v>35470</v>
      </c>
      <c r="P6239" s="2">
        <v>4278</v>
      </c>
      <c r="Q6239" s="2">
        <v>84</v>
      </c>
      <c r="R6239" s="2">
        <v>15</v>
      </c>
      <c r="S6239" s="2">
        <v>12</v>
      </c>
      <c r="T6239" s="2">
        <v>14</v>
      </c>
      <c r="U6239" s="2">
        <v>16</v>
      </c>
      <c r="V6239" s="2">
        <v>27</v>
      </c>
      <c r="W6239" s="2">
        <v>30</v>
      </c>
    </row>
    <row r="6240" spans="1:23" x14ac:dyDescent="0.35">
      <c r="A6240" s="2">
        <v>4341306</v>
      </c>
      <c r="B6240" s="2" t="s">
        <v>2332</v>
      </c>
      <c r="C6240" s="2" t="s">
        <v>97</v>
      </c>
      <c r="D6240" s="2" t="s">
        <v>886</v>
      </c>
      <c r="E6240" s="2">
        <v>3984330</v>
      </c>
      <c r="F6240" s="2">
        <v>0</v>
      </c>
      <c r="G6240" s="2">
        <v>1408130</v>
      </c>
      <c r="H6240" s="2">
        <v>0</v>
      </c>
      <c r="I6240" s="2">
        <v>1408130</v>
      </c>
      <c r="J6240" s="2">
        <v>0</v>
      </c>
      <c r="K6240" s="2">
        <v>2.82951858138098</v>
      </c>
      <c r="L6240" s="2" t="s">
        <v>815</v>
      </c>
      <c r="M6240" s="58">
        <v>2.633947341282119</v>
      </c>
      <c r="N6240" s="2">
        <v>1307254</v>
      </c>
      <c r="O6240" s="2">
        <v>194190</v>
      </c>
      <c r="P6240" s="2">
        <v>9336</v>
      </c>
      <c r="Q6240" s="2">
        <v>852</v>
      </c>
      <c r="R6240" s="2">
        <v>265</v>
      </c>
      <c r="S6240" s="2">
        <v>234</v>
      </c>
      <c r="T6240" s="2">
        <v>189</v>
      </c>
      <c r="U6240" s="2">
        <v>128</v>
      </c>
      <c r="V6240" s="2">
        <v>126</v>
      </c>
      <c r="W6240" s="2">
        <v>110</v>
      </c>
    </row>
    <row r="6241" spans="1:23" x14ac:dyDescent="0.35">
      <c r="A6241">
        <v>4392536</v>
      </c>
      <c r="B6241" t="s">
        <v>2332</v>
      </c>
      <c r="C6241" t="s">
        <v>97</v>
      </c>
      <c r="D6241" t="s">
        <v>886</v>
      </c>
      <c r="E6241">
        <v>1248945</v>
      </c>
      <c r="F6241">
        <v>0</v>
      </c>
      <c r="G6241">
        <v>441702</v>
      </c>
      <c r="H6241">
        <v>0</v>
      </c>
      <c r="I6241">
        <v>441702</v>
      </c>
      <c r="J6241">
        <v>0</v>
      </c>
      <c r="K6241">
        <v>2.8275737940964718</v>
      </c>
      <c r="L6241" t="s">
        <v>815</v>
      </c>
      <c r="M6241">
        <v>2.5633897344958378</v>
      </c>
      <c r="N6241">
        <v>399952</v>
      </c>
      <c r="O6241">
        <v>77198</v>
      </c>
      <c r="P6241">
        <v>7962</v>
      </c>
      <c r="Q6241">
        <v>1624</v>
      </c>
      <c r="R6241">
        <v>360</v>
      </c>
      <c r="S6241">
        <v>84</v>
      </c>
      <c r="T6241">
        <v>14</v>
      </c>
      <c r="U6241">
        <v>9</v>
      </c>
      <c r="V6241">
        <v>10</v>
      </c>
      <c r="W6241">
        <v>11</v>
      </c>
    </row>
    <row r="6242" spans="1:23" x14ac:dyDescent="0.35">
      <c r="A6242" s="2">
        <v>3993640</v>
      </c>
      <c r="B6242" s="2" t="s">
        <v>2332</v>
      </c>
      <c r="C6242" s="2" t="s">
        <v>97</v>
      </c>
      <c r="D6242" s="2" t="s">
        <v>886</v>
      </c>
      <c r="E6242" s="2">
        <v>3191364</v>
      </c>
      <c r="F6242" s="2">
        <v>28103</v>
      </c>
      <c r="G6242" s="2">
        <v>1131680</v>
      </c>
      <c r="H6242" s="46">
        <v>0</v>
      </c>
      <c r="I6242" s="2">
        <v>1131680</v>
      </c>
      <c r="J6242" s="2">
        <v>0.88059525644834002</v>
      </c>
      <c r="K6242" s="2">
        <v>2.8200233281493001</v>
      </c>
      <c r="L6242" s="2" t="s">
        <v>815</v>
      </c>
      <c r="M6242" s="58">
        <v>1.8518406333721531</v>
      </c>
      <c r="N6242" s="2">
        <v>761889</v>
      </c>
      <c r="O6242" s="2">
        <v>364164</v>
      </c>
      <c r="P6242" s="2">
        <v>523296</v>
      </c>
      <c r="Q6242" s="2">
        <v>4032</v>
      </c>
      <c r="R6242" s="2">
        <v>10280</v>
      </c>
      <c r="S6242" s="2">
        <v>54996</v>
      </c>
      <c r="T6242" s="2">
        <v>273</v>
      </c>
      <c r="U6242" s="2">
        <v>232</v>
      </c>
      <c r="V6242" s="2">
        <v>4095</v>
      </c>
      <c r="W6242" s="2">
        <v>90</v>
      </c>
    </row>
    <row r="6243" spans="1:23" x14ac:dyDescent="0.35">
      <c r="A6243">
        <v>4350810</v>
      </c>
      <c r="B6243" t="s">
        <v>2332</v>
      </c>
      <c r="C6243" t="s">
        <v>97</v>
      </c>
      <c r="D6243" t="s">
        <v>886</v>
      </c>
      <c r="E6243">
        <v>858396</v>
      </c>
      <c r="F6243">
        <v>19</v>
      </c>
      <c r="G6243">
        <v>304767</v>
      </c>
      <c r="H6243">
        <v>0</v>
      </c>
      <c r="I6243">
        <v>304767</v>
      </c>
      <c r="J6243">
        <v>2.213430631084022E-3</v>
      </c>
      <c r="K6243">
        <v>2.816564785557492</v>
      </c>
      <c r="L6243" t="s">
        <v>815</v>
      </c>
      <c r="M6243">
        <v>2.274252134770733</v>
      </c>
      <c r="N6243">
        <v>250601</v>
      </c>
      <c r="O6243">
        <v>82776</v>
      </c>
      <c r="P6243">
        <v>26658</v>
      </c>
      <c r="Q6243">
        <v>10656</v>
      </c>
      <c r="R6243">
        <v>3940</v>
      </c>
      <c r="S6243">
        <v>1638</v>
      </c>
      <c r="T6243">
        <v>651</v>
      </c>
      <c r="U6243">
        <v>344</v>
      </c>
      <c r="V6243">
        <v>117</v>
      </c>
      <c r="W6243">
        <v>60</v>
      </c>
    </row>
    <row r="6244" spans="1:23" x14ac:dyDescent="0.35">
      <c r="A6244" s="2">
        <v>3911375</v>
      </c>
      <c r="B6244" s="2" t="s">
        <v>2332</v>
      </c>
      <c r="C6244" s="2" t="s">
        <v>97</v>
      </c>
      <c r="D6244" s="2" t="s">
        <v>886</v>
      </c>
      <c r="E6244" s="2">
        <v>452367</v>
      </c>
      <c r="F6244" s="2">
        <v>0</v>
      </c>
      <c r="G6244" s="2">
        <v>160722</v>
      </c>
      <c r="H6244" s="2">
        <v>0</v>
      </c>
      <c r="I6244" s="2">
        <v>160722</v>
      </c>
      <c r="J6244" s="2">
        <v>0</v>
      </c>
      <c r="K6244" s="2">
        <v>2.814592899540822</v>
      </c>
      <c r="L6244" s="2" t="s">
        <v>815</v>
      </c>
      <c r="M6244" s="58">
        <v>2.3777628266114408</v>
      </c>
      <c r="N6244" s="2">
        <v>132303</v>
      </c>
      <c r="O6244" s="2">
        <v>52466</v>
      </c>
      <c r="P6244" s="2">
        <v>5253</v>
      </c>
      <c r="Q6244" s="2">
        <v>48</v>
      </c>
      <c r="R6244" s="2">
        <v>25</v>
      </c>
      <c r="S6244" s="2">
        <v>7</v>
      </c>
      <c r="T6244" s="2">
        <v>16</v>
      </c>
      <c r="U6244" s="2">
        <v>50</v>
      </c>
      <c r="V6244" s="2">
        <v>33</v>
      </c>
      <c r="W6244" s="2">
        <v>48</v>
      </c>
    </row>
    <row r="6245" spans="1:23" x14ac:dyDescent="0.35">
      <c r="A6245" s="2">
        <v>4001423</v>
      </c>
      <c r="B6245" s="2" t="s">
        <v>2332</v>
      </c>
      <c r="C6245" s="2" t="s">
        <v>97</v>
      </c>
      <c r="D6245" s="2" t="s">
        <v>886</v>
      </c>
      <c r="E6245" s="2">
        <v>1340631</v>
      </c>
      <c r="F6245" s="2">
        <v>2</v>
      </c>
      <c r="G6245" s="2">
        <v>476328</v>
      </c>
      <c r="H6245" s="2">
        <v>0</v>
      </c>
      <c r="I6245" s="2">
        <v>476328</v>
      </c>
      <c r="J6245" s="2">
        <v>1.4918348150982631E-4</v>
      </c>
      <c r="K6245" s="2">
        <v>2.8145122688567539</v>
      </c>
      <c r="L6245" s="2" t="s">
        <v>815</v>
      </c>
      <c r="M6245" s="58">
        <v>2.3533177572554269</v>
      </c>
      <c r="N6245" s="2">
        <v>393575</v>
      </c>
      <c r="O6245" s="2">
        <v>145278</v>
      </c>
      <c r="P6245" s="2">
        <v>22242</v>
      </c>
      <c r="Q6245" s="2">
        <v>6016</v>
      </c>
      <c r="R6245" s="2">
        <v>1645</v>
      </c>
      <c r="S6245" s="2">
        <v>594</v>
      </c>
      <c r="T6245" s="2">
        <v>154</v>
      </c>
      <c r="U6245" s="2">
        <v>136</v>
      </c>
      <c r="V6245" s="2">
        <v>27</v>
      </c>
      <c r="W6245" s="2">
        <v>10</v>
      </c>
    </row>
    <row r="6246" spans="1:23" x14ac:dyDescent="0.35">
      <c r="A6246" s="2">
        <v>4001496</v>
      </c>
      <c r="B6246" s="2" t="s">
        <v>2332</v>
      </c>
      <c r="C6246" s="2" t="s">
        <v>97</v>
      </c>
      <c r="D6246" s="2" t="s">
        <v>886</v>
      </c>
      <c r="E6246" s="2">
        <v>450878</v>
      </c>
      <c r="F6246" s="2">
        <v>0</v>
      </c>
      <c r="G6246" s="2">
        <v>160302</v>
      </c>
      <c r="H6246" s="2">
        <v>0</v>
      </c>
      <c r="I6246" s="2">
        <v>160302</v>
      </c>
      <c r="J6246" s="2">
        <v>0</v>
      </c>
      <c r="K6246" s="2">
        <v>2.8126785692006342</v>
      </c>
      <c r="L6246" s="2" t="s">
        <v>815</v>
      </c>
      <c r="M6246" s="58">
        <v>2.2945094985827188</v>
      </c>
      <c r="N6246" s="2">
        <v>126151</v>
      </c>
      <c r="O6246" s="2">
        <v>62468</v>
      </c>
      <c r="P6246" s="2">
        <v>7179</v>
      </c>
      <c r="Q6246" s="2">
        <v>368</v>
      </c>
      <c r="R6246" s="2">
        <v>100</v>
      </c>
      <c r="S6246" s="2">
        <v>138</v>
      </c>
      <c r="T6246" s="2">
        <v>14</v>
      </c>
      <c r="U6246" s="2">
        <v>16</v>
      </c>
      <c r="V6246" s="2">
        <v>33</v>
      </c>
      <c r="W6246" s="2">
        <v>36</v>
      </c>
    </row>
    <row r="6247" spans="1:23" x14ac:dyDescent="0.35">
      <c r="A6247" s="2">
        <v>3905530</v>
      </c>
      <c r="B6247" s="2" t="s">
        <v>2332</v>
      </c>
      <c r="C6247" s="2" t="s">
        <v>97</v>
      </c>
      <c r="D6247" s="2" t="s">
        <v>886</v>
      </c>
      <c r="E6247" s="2">
        <v>1079289</v>
      </c>
      <c r="F6247" s="2">
        <v>2</v>
      </c>
      <c r="G6247" s="2">
        <v>383988</v>
      </c>
      <c r="H6247" s="2">
        <v>0</v>
      </c>
      <c r="I6247" s="2">
        <v>383988</v>
      </c>
      <c r="J6247" s="2">
        <v>1.8530717907807819E-4</v>
      </c>
      <c r="K6247" s="2">
        <v>2.8107362730085321</v>
      </c>
      <c r="L6247" s="2" t="s">
        <v>815</v>
      </c>
      <c r="M6247" s="58">
        <v>2.3350973490003311</v>
      </c>
      <c r="N6247" s="2">
        <v>316439</v>
      </c>
      <c r="O6247" s="2">
        <v>114848</v>
      </c>
      <c r="P6247" s="2">
        <v>22017</v>
      </c>
      <c r="Q6247" s="2">
        <v>6896</v>
      </c>
      <c r="R6247" s="2">
        <v>1040</v>
      </c>
      <c r="S6247" s="2">
        <v>432</v>
      </c>
      <c r="T6247" s="2">
        <v>210</v>
      </c>
      <c r="U6247" s="2">
        <v>104</v>
      </c>
      <c r="V6247" s="2">
        <v>117</v>
      </c>
      <c r="W6247" s="2">
        <v>100</v>
      </c>
    </row>
    <row r="6248" spans="1:23" x14ac:dyDescent="0.35">
      <c r="A6248" s="2">
        <v>3993656</v>
      </c>
      <c r="B6248" s="2" t="s">
        <v>2332</v>
      </c>
      <c r="C6248" s="2" t="s">
        <v>97</v>
      </c>
      <c r="D6248" s="2" t="s">
        <v>886</v>
      </c>
      <c r="E6248" s="2">
        <v>3347307</v>
      </c>
      <c r="F6248" s="2">
        <v>0</v>
      </c>
      <c r="G6248" s="2">
        <v>1192867</v>
      </c>
      <c r="H6248" s="46">
        <v>0</v>
      </c>
      <c r="I6248" s="2">
        <v>1192867</v>
      </c>
      <c r="J6248" s="2">
        <v>0</v>
      </c>
      <c r="K6248" s="2">
        <v>2.8061024405906112</v>
      </c>
      <c r="L6248" s="2" t="s">
        <v>815</v>
      </c>
      <c r="M6248" s="58">
        <v>2.0906439304748212</v>
      </c>
      <c r="N6248" s="2">
        <v>835224</v>
      </c>
      <c r="O6248" s="2">
        <v>643378</v>
      </c>
      <c r="P6248" s="2">
        <v>64266</v>
      </c>
      <c r="Q6248" s="2">
        <v>54128</v>
      </c>
      <c r="R6248" s="2">
        <v>1525</v>
      </c>
      <c r="S6248" s="2">
        <v>1494</v>
      </c>
      <c r="T6248" s="2">
        <v>371</v>
      </c>
      <c r="U6248" s="2">
        <v>352</v>
      </c>
      <c r="V6248" s="2">
        <v>171</v>
      </c>
      <c r="W6248" s="2">
        <v>180</v>
      </c>
    </row>
    <row r="6249" spans="1:23" x14ac:dyDescent="0.35">
      <c r="A6249" s="2">
        <v>3894068</v>
      </c>
      <c r="B6249" s="2" t="s">
        <v>2332</v>
      </c>
      <c r="C6249" s="2" t="s">
        <v>97</v>
      </c>
      <c r="D6249" s="2" t="s">
        <v>886</v>
      </c>
      <c r="E6249" s="2">
        <v>716172</v>
      </c>
      <c r="F6249" s="2">
        <v>0</v>
      </c>
      <c r="G6249" s="2">
        <v>255383</v>
      </c>
      <c r="H6249" s="2">
        <v>0</v>
      </c>
      <c r="I6249" s="2">
        <v>255383</v>
      </c>
      <c r="J6249" s="2">
        <v>0</v>
      </c>
      <c r="K6249" s="2">
        <v>2.8043056898853882</v>
      </c>
      <c r="L6249" s="2" t="s">
        <v>815</v>
      </c>
      <c r="M6249" s="58">
        <v>2.3772318538951018</v>
      </c>
      <c r="N6249" s="2">
        <v>211068</v>
      </c>
      <c r="O6249" s="2">
        <v>83226</v>
      </c>
      <c r="P6249" s="2">
        <v>6546</v>
      </c>
      <c r="Q6249" s="2">
        <v>244</v>
      </c>
      <c r="R6249" s="2">
        <v>70</v>
      </c>
      <c r="S6249" s="2">
        <v>6</v>
      </c>
      <c r="T6249" s="2">
        <v>7</v>
      </c>
      <c r="U6249" s="2">
        <v>40</v>
      </c>
      <c r="V6249" s="2">
        <v>36</v>
      </c>
      <c r="W6249" s="2">
        <v>20</v>
      </c>
    </row>
    <row r="6250" spans="1:23" x14ac:dyDescent="0.35">
      <c r="A6250">
        <v>4390568</v>
      </c>
      <c r="B6250" t="s">
        <v>2332</v>
      </c>
      <c r="C6250" t="s">
        <v>97</v>
      </c>
      <c r="D6250" t="s">
        <v>886</v>
      </c>
      <c r="E6250">
        <v>1496372</v>
      </c>
      <c r="F6250">
        <v>0</v>
      </c>
      <c r="G6250">
        <v>534281</v>
      </c>
      <c r="H6250">
        <v>0</v>
      </c>
      <c r="I6250">
        <v>534281</v>
      </c>
      <c r="J6250">
        <v>0</v>
      </c>
      <c r="K6250">
        <v>2.800720968928335</v>
      </c>
      <c r="L6250" t="s">
        <v>815</v>
      </c>
      <c r="M6250">
        <v>1.2893867457110111</v>
      </c>
      <c r="N6250">
        <v>492529</v>
      </c>
      <c r="O6250">
        <v>76654</v>
      </c>
      <c r="P6250">
        <v>8400</v>
      </c>
      <c r="Q6250">
        <v>1988</v>
      </c>
      <c r="R6250">
        <v>495</v>
      </c>
      <c r="S6250">
        <v>126</v>
      </c>
      <c r="T6250">
        <v>21</v>
      </c>
      <c r="U6250">
        <v>8</v>
      </c>
      <c r="V6250">
        <v>44</v>
      </c>
      <c r="W6250">
        <v>580265</v>
      </c>
    </row>
    <row r="6251" spans="1:23" x14ac:dyDescent="0.35">
      <c r="A6251" s="2">
        <v>4335730</v>
      </c>
      <c r="B6251" s="2" t="s">
        <v>2332</v>
      </c>
      <c r="C6251" s="2" t="s">
        <v>97</v>
      </c>
      <c r="D6251" s="2" t="s">
        <v>886</v>
      </c>
      <c r="E6251" s="2">
        <v>1748379</v>
      </c>
      <c r="F6251" s="2">
        <v>1</v>
      </c>
      <c r="G6251" s="2">
        <v>625626</v>
      </c>
      <c r="H6251" s="2">
        <v>0</v>
      </c>
      <c r="I6251" s="2">
        <v>625626</v>
      </c>
      <c r="J6251" s="2">
        <v>5.7195836829428862E-5</v>
      </c>
      <c r="K6251" s="2">
        <v>2.7946073213069789</v>
      </c>
      <c r="L6251" s="2" t="s">
        <v>815</v>
      </c>
      <c r="M6251" s="58">
        <v>2.547625014935639</v>
      </c>
      <c r="N6251" s="2">
        <v>567077</v>
      </c>
      <c r="O6251" s="2">
        <v>112772</v>
      </c>
      <c r="P6251" s="2">
        <v>5364</v>
      </c>
      <c r="Q6251" s="2">
        <v>604</v>
      </c>
      <c r="R6251" s="2">
        <v>220</v>
      </c>
      <c r="S6251" s="2">
        <v>138</v>
      </c>
      <c r="T6251" s="2">
        <v>14</v>
      </c>
      <c r="U6251" s="2">
        <v>32</v>
      </c>
      <c r="V6251" s="2">
        <v>27</v>
      </c>
      <c r="W6251" s="2">
        <v>30</v>
      </c>
    </row>
    <row r="6252" spans="1:23" x14ac:dyDescent="0.35">
      <c r="A6252" s="2">
        <v>3953849</v>
      </c>
      <c r="B6252" s="2" t="s">
        <v>2332</v>
      </c>
      <c r="C6252" s="2" t="s">
        <v>97</v>
      </c>
      <c r="D6252" s="2" t="s">
        <v>886</v>
      </c>
      <c r="E6252" s="2">
        <v>3027781</v>
      </c>
      <c r="F6252" s="2">
        <v>31821</v>
      </c>
      <c r="G6252" s="2">
        <v>1084304</v>
      </c>
      <c r="H6252" s="46">
        <v>0</v>
      </c>
      <c r="I6252" s="2">
        <v>1084304</v>
      </c>
      <c r="J6252" s="2">
        <v>1.050967688878423</v>
      </c>
      <c r="K6252" s="2">
        <v>2.7923728031991031</v>
      </c>
      <c r="L6252" s="2" t="s">
        <v>815</v>
      </c>
      <c r="M6252" s="58">
        <v>1.652867752827083</v>
      </c>
      <c r="N6252" s="2">
        <v>688187</v>
      </c>
      <c r="O6252" s="2">
        <v>534374</v>
      </c>
      <c r="P6252" s="2">
        <v>36978</v>
      </c>
      <c r="Q6252" s="2">
        <v>241344</v>
      </c>
      <c r="R6252" s="2">
        <v>21070</v>
      </c>
      <c r="S6252" s="2">
        <v>214074</v>
      </c>
      <c r="T6252" s="2">
        <v>7273</v>
      </c>
      <c r="U6252" s="2">
        <v>62088</v>
      </c>
      <c r="V6252" s="2">
        <v>2997</v>
      </c>
      <c r="W6252" s="2">
        <v>23450</v>
      </c>
    </row>
    <row r="6253" spans="1:23" x14ac:dyDescent="0.35">
      <c r="A6253">
        <v>4335803</v>
      </c>
      <c r="B6253" t="s">
        <v>2332</v>
      </c>
      <c r="C6253" t="s">
        <v>97</v>
      </c>
      <c r="D6253" t="s">
        <v>886</v>
      </c>
      <c r="E6253">
        <v>2932321</v>
      </c>
      <c r="F6253">
        <v>0</v>
      </c>
      <c r="G6253">
        <v>1051566</v>
      </c>
      <c r="H6253">
        <v>0</v>
      </c>
      <c r="I6253">
        <v>1051566</v>
      </c>
      <c r="J6253">
        <v>0</v>
      </c>
      <c r="K6253">
        <v>2.788527776668321</v>
      </c>
      <c r="L6253" t="s">
        <v>815</v>
      </c>
      <c r="M6253">
        <v>2.378140533368585</v>
      </c>
      <c r="N6253">
        <v>911722</v>
      </c>
      <c r="O6253">
        <v>226862</v>
      </c>
      <c r="P6253">
        <v>50598</v>
      </c>
      <c r="Q6253">
        <v>23856</v>
      </c>
      <c r="R6253">
        <v>11185</v>
      </c>
      <c r="S6253">
        <v>4866</v>
      </c>
      <c r="T6253">
        <v>2205</v>
      </c>
      <c r="U6253">
        <v>1080</v>
      </c>
      <c r="V6253">
        <v>477</v>
      </c>
      <c r="W6253">
        <v>180</v>
      </c>
    </row>
    <row r="6254" spans="1:23" x14ac:dyDescent="0.35">
      <c r="A6254" s="2">
        <v>4345616</v>
      </c>
      <c r="B6254" s="2" t="s">
        <v>2332</v>
      </c>
      <c r="C6254" s="2" t="s">
        <v>97</v>
      </c>
      <c r="D6254" s="2" t="s">
        <v>886</v>
      </c>
      <c r="E6254" s="2">
        <v>730702</v>
      </c>
      <c r="F6254" s="2">
        <v>4</v>
      </c>
      <c r="G6254" s="2">
        <v>262459</v>
      </c>
      <c r="H6254" s="2">
        <v>0</v>
      </c>
      <c r="I6254" s="2">
        <v>262459</v>
      </c>
      <c r="J6254" s="2">
        <v>5.4741878358072096E-4</v>
      </c>
      <c r="K6254" s="2">
        <v>2.784061510559745</v>
      </c>
      <c r="L6254" s="2" t="s">
        <v>815</v>
      </c>
      <c r="M6254" s="58">
        <v>2.3923557453050108</v>
      </c>
      <c r="N6254" s="2">
        <v>224629</v>
      </c>
      <c r="O6254" s="2">
        <v>67780</v>
      </c>
      <c r="P6254" s="2">
        <v>8874</v>
      </c>
      <c r="Q6254" s="2">
        <v>2072</v>
      </c>
      <c r="R6254" s="2">
        <v>915</v>
      </c>
      <c r="S6254" s="2">
        <v>918</v>
      </c>
      <c r="T6254" s="2">
        <v>175</v>
      </c>
      <c r="U6254" s="2">
        <v>32</v>
      </c>
      <c r="V6254" s="2">
        <v>27</v>
      </c>
      <c r="W6254" s="2">
        <v>10</v>
      </c>
    </row>
    <row r="6255" spans="1:23" x14ac:dyDescent="0.35">
      <c r="A6255" s="2">
        <v>4340490</v>
      </c>
      <c r="B6255" s="2" t="s">
        <v>2332</v>
      </c>
      <c r="C6255" s="2" t="s">
        <v>97</v>
      </c>
      <c r="D6255" s="2" t="s">
        <v>886</v>
      </c>
      <c r="E6255" s="2">
        <v>576601</v>
      </c>
      <c r="F6255" s="2">
        <v>0</v>
      </c>
      <c r="G6255" s="2">
        <v>207291</v>
      </c>
      <c r="H6255" s="2">
        <v>0</v>
      </c>
      <c r="I6255" s="2">
        <v>207291</v>
      </c>
      <c r="J6255" s="2">
        <v>0</v>
      </c>
      <c r="K6255" s="2">
        <v>2.7816017096738399</v>
      </c>
      <c r="L6255" s="2" t="s">
        <v>815</v>
      </c>
      <c r="M6255" s="58">
        <v>-57660.1</v>
      </c>
      <c r="N6255" s="2">
        <v>-1</v>
      </c>
      <c r="O6255" s="2">
        <v>-1</v>
      </c>
      <c r="P6255" s="2">
        <v>-1</v>
      </c>
      <c r="Q6255" s="2">
        <v>-1</v>
      </c>
      <c r="R6255" s="2">
        <v>-1</v>
      </c>
      <c r="S6255" s="2">
        <v>-1</v>
      </c>
      <c r="T6255" s="2">
        <v>-1</v>
      </c>
      <c r="U6255" s="2">
        <v>-1</v>
      </c>
      <c r="V6255" s="2">
        <v>-1</v>
      </c>
      <c r="W6255" s="2">
        <v>-1</v>
      </c>
    </row>
    <row r="6256" spans="1:23" x14ac:dyDescent="0.35">
      <c r="A6256" s="2">
        <v>3918056</v>
      </c>
      <c r="B6256" s="2" t="s">
        <v>2332</v>
      </c>
      <c r="C6256" s="2" t="s">
        <v>97</v>
      </c>
      <c r="D6256" s="2" t="s">
        <v>886</v>
      </c>
      <c r="E6256" s="2">
        <v>220208</v>
      </c>
      <c r="F6256" s="2">
        <v>1</v>
      </c>
      <c r="G6256" s="2">
        <v>79465</v>
      </c>
      <c r="H6256" s="46">
        <v>0</v>
      </c>
      <c r="I6256" s="2">
        <v>79465</v>
      </c>
      <c r="J6256" s="2">
        <v>4.5411610840659741E-4</v>
      </c>
      <c r="K6256" s="2">
        <v>2.771131944881394</v>
      </c>
      <c r="L6256" s="2" t="s">
        <v>815</v>
      </c>
      <c r="M6256" s="58">
        <v>2.3111185743372311</v>
      </c>
      <c r="N6256" s="2">
        <v>65273</v>
      </c>
      <c r="O6256" s="2">
        <v>24332</v>
      </c>
      <c r="P6256" s="2">
        <v>2736</v>
      </c>
      <c r="Q6256" s="2">
        <v>2404</v>
      </c>
      <c r="R6256" s="2">
        <v>110</v>
      </c>
      <c r="S6256" s="2">
        <v>210</v>
      </c>
      <c r="T6256" s="2">
        <v>42</v>
      </c>
      <c r="U6256" s="2">
        <v>80</v>
      </c>
      <c r="V6256" s="2">
        <v>45</v>
      </c>
      <c r="W6256" s="2">
        <v>50</v>
      </c>
    </row>
    <row r="6257" spans="1:23" x14ac:dyDescent="0.35">
      <c r="A6257">
        <v>4335717</v>
      </c>
      <c r="B6257" t="s">
        <v>2332</v>
      </c>
      <c r="C6257" t="s">
        <v>97</v>
      </c>
      <c r="D6257" t="s">
        <v>886</v>
      </c>
      <c r="E6257">
        <v>593842</v>
      </c>
      <c r="F6257">
        <v>0</v>
      </c>
      <c r="G6257">
        <v>214514</v>
      </c>
      <c r="H6257">
        <v>0</v>
      </c>
      <c r="I6257">
        <v>214514</v>
      </c>
      <c r="J6257">
        <v>0</v>
      </c>
      <c r="K6257">
        <v>2.768313490028623</v>
      </c>
      <c r="L6257" t="s">
        <v>815</v>
      </c>
      <c r="M6257">
        <v>1.157812439071944</v>
      </c>
      <c r="N6257">
        <v>181465</v>
      </c>
      <c r="O6257">
        <v>52664</v>
      </c>
      <c r="P6257">
        <v>15333</v>
      </c>
      <c r="Q6257">
        <v>4772</v>
      </c>
      <c r="R6257">
        <v>1525</v>
      </c>
      <c r="S6257">
        <v>456</v>
      </c>
      <c r="T6257">
        <v>161</v>
      </c>
      <c r="U6257">
        <v>56</v>
      </c>
      <c r="V6257">
        <v>18</v>
      </c>
      <c r="W6257">
        <v>256450</v>
      </c>
    </row>
    <row r="6258" spans="1:23" x14ac:dyDescent="0.35">
      <c r="A6258" s="2">
        <v>4335899</v>
      </c>
      <c r="B6258" s="2" t="s">
        <v>2332</v>
      </c>
      <c r="C6258" s="2" t="s">
        <v>97</v>
      </c>
      <c r="D6258" s="2" t="s">
        <v>886</v>
      </c>
      <c r="E6258" s="2">
        <v>2305742</v>
      </c>
      <c r="F6258" s="2">
        <v>1</v>
      </c>
      <c r="G6258" s="2">
        <v>833529</v>
      </c>
      <c r="H6258" s="2">
        <v>0</v>
      </c>
      <c r="I6258" s="2">
        <v>833529</v>
      </c>
      <c r="J6258" s="2">
        <v>4.3369986754806043E-5</v>
      </c>
      <c r="K6258" s="2">
        <v>2.7662408866398169</v>
      </c>
      <c r="L6258" s="2" t="s">
        <v>815</v>
      </c>
      <c r="M6258" s="58">
        <v>2.4897789938914761</v>
      </c>
      <c r="N6258" s="2">
        <v>744506</v>
      </c>
      <c r="O6258" s="2">
        <v>172228</v>
      </c>
      <c r="P6258" s="2">
        <v>7152</v>
      </c>
      <c r="Q6258" s="2">
        <v>1176</v>
      </c>
      <c r="R6258" s="2">
        <v>420</v>
      </c>
      <c r="S6258" s="2">
        <v>198</v>
      </c>
      <c r="T6258" s="2">
        <v>182</v>
      </c>
      <c r="U6258" s="2">
        <v>88</v>
      </c>
      <c r="V6258" s="2">
        <v>63</v>
      </c>
      <c r="W6258" s="2">
        <v>70</v>
      </c>
    </row>
    <row r="6259" spans="1:23" x14ac:dyDescent="0.35">
      <c r="A6259" s="2">
        <v>3893781</v>
      </c>
      <c r="B6259" s="2" t="s">
        <v>2332</v>
      </c>
      <c r="C6259" s="2" t="s">
        <v>97</v>
      </c>
      <c r="D6259" s="2" t="s">
        <v>886</v>
      </c>
      <c r="E6259" s="2">
        <v>853808</v>
      </c>
      <c r="F6259" s="2">
        <v>0</v>
      </c>
      <c r="G6259" s="2">
        <v>309340</v>
      </c>
      <c r="H6259" s="2">
        <v>0</v>
      </c>
      <c r="I6259" s="2">
        <v>309340</v>
      </c>
      <c r="J6259" s="2">
        <v>0</v>
      </c>
      <c r="K6259" s="2">
        <v>2.7600956875929401</v>
      </c>
      <c r="L6259" s="2" t="s">
        <v>815</v>
      </c>
      <c r="M6259" s="58">
        <v>2.2993797819137618</v>
      </c>
      <c r="N6259" s="2">
        <v>250527</v>
      </c>
      <c r="O6259" s="2">
        <v>109498</v>
      </c>
      <c r="P6259" s="2">
        <v>9933</v>
      </c>
      <c r="Q6259" s="2">
        <v>696</v>
      </c>
      <c r="R6259" s="2">
        <v>325</v>
      </c>
      <c r="S6259" s="2">
        <v>168</v>
      </c>
      <c r="T6259" s="2">
        <v>77</v>
      </c>
      <c r="U6259" s="2">
        <v>40</v>
      </c>
      <c r="V6259" s="2">
        <v>27</v>
      </c>
      <c r="W6259" s="2">
        <v>30</v>
      </c>
    </row>
    <row r="6260" spans="1:23" x14ac:dyDescent="0.35">
      <c r="A6260" s="2">
        <v>4352210</v>
      </c>
      <c r="B6260" s="2" t="s">
        <v>2332</v>
      </c>
      <c r="C6260" s="2" t="s">
        <v>97</v>
      </c>
      <c r="D6260" s="2" t="s">
        <v>886</v>
      </c>
      <c r="E6260" s="2">
        <v>614001</v>
      </c>
      <c r="F6260" s="2">
        <v>0</v>
      </c>
      <c r="G6260" s="2">
        <v>223223</v>
      </c>
      <c r="H6260" s="2">
        <v>0</v>
      </c>
      <c r="I6260" s="2">
        <v>223223</v>
      </c>
      <c r="J6260" s="2">
        <v>0</v>
      </c>
      <c r="K6260" s="2">
        <v>2.7506170959085758</v>
      </c>
      <c r="L6260" s="2" t="s">
        <v>815</v>
      </c>
      <c r="M6260" s="58">
        <v>-61400.1</v>
      </c>
      <c r="N6260" s="2">
        <v>-1</v>
      </c>
      <c r="O6260" s="2">
        <v>-1</v>
      </c>
      <c r="P6260" s="2">
        <v>-1</v>
      </c>
      <c r="Q6260" s="2">
        <v>-1</v>
      </c>
      <c r="R6260" s="2">
        <v>-1</v>
      </c>
      <c r="S6260" s="2">
        <v>-1</v>
      </c>
      <c r="T6260" s="2">
        <v>-1</v>
      </c>
      <c r="U6260" s="2">
        <v>-1</v>
      </c>
      <c r="V6260" s="2">
        <v>-1</v>
      </c>
      <c r="W6260" s="2">
        <v>-1</v>
      </c>
    </row>
    <row r="6261" spans="1:23" x14ac:dyDescent="0.35">
      <c r="A6261">
        <v>4352210</v>
      </c>
      <c r="B6261" t="s">
        <v>2332</v>
      </c>
      <c r="C6261" t="s">
        <v>97</v>
      </c>
      <c r="D6261" t="s">
        <v>886</v>
      </c>
      <c r="E6261">
        <v>3641264</v>
      </c>
      <c r="F6261">
        <v>0</v>
      </c>
      <c r="G6261">
        <v>1330162</v>
      </c>
      <c r="H6261">
        <v>0</v>
      </c>
      <c r="I6261">
        <v>1330162</v>
      </c>
      <c r="J6261">
        <v>0</v>
      </c>
      <c r="K6261">
        <v>2.7374590463417241</v>
      </c>
      <c r="L6261" t="s">
        <v>815</v>
      </c>
      <c r="M6261">
        <v>2.0457677140470172</v>
      </c>
      <c r="N6261">
        <v>979601</v>
      </c>
      <c r="O6261">
        <v>568200</v>
      </c>
      <c r="P6261">
        <v>128292</v>
      </c>
      <c r="Q6261">
        <v>71948</v>
      </c>
      <c r="R6261">
        <v>17225</v>
      </c>
      <c r="S6261">
        <v>9258</v>
      </c>
      <c r="T6261">
        <v>2646</v>
      </c>
      <c r="U6261">
        <v>1848</v>
      </c>
      <c r="V6261">
        <v>603</v>
      </c>
      <c r="W6261">
        <v>280</v>
      </c>
    </row>
    <row r="6262" spans="1:23" x14ac:dyDescent="0.35">
      <c r="A6262" s="2">
        <v>3918043</v>
      </c>
      <c r="B6262" s="2" t="s">
        <v>2332</v>
      </c>
      <c r="C6262" s="2" t="s">
        <v>97</v>
      </c>
      <c r="D6262" s="2" t="s">
        <v>886</v>
      </c>
      <c r="E6262" s="2">
        <v>274637</v>
      </c>
      <c r="F6262" s="2">
        <v>0</v>
      </c>
      <c r="G6262" s="2">
        <v>101230</v>
      </c>
      <c r="H6262" s="46">
        <v>0</v>
      </c>
      <c r="I6262" s="2">
        <v>101230</v>
      </c>
      <c r="J6262" s="2">
        <v>0</v>
      </c>
      <c r="K6262" s="2">
        <v>2.7130000987849452</v>
      </c>
      <c r="L6262" s="2" t="s">
        <v>815</v>
      </c>
      <c r="M6262" s="58">
        <v>2.3075443003940612</v>
      </c>
      <c r="N6262" s="2">
        <v>84309</v>
      </c>
      <c r="O6262" s="2">
        <v>29824</v>
      </c>
      <c r="P6262" s="2">
        <v>4383</v>
      </c>
      <c r="Q6262" s="2">
        <v>156</v>
      </c>
      <c r="R6262" s="2">
        <v>45</v>
      </c>
      <c r="S6262" s="2">
        <v>78</v>
      </c>
      <c r="T6262" s="2">
        <v>35</v>
      </c>
      <c r="U6262" s="2">
        <v>64</v>
      </c>
      <c r="V6262" s="2">
        <v>63</v>
      </c>
      <c r="W6262" s="2">
        <v>60</v>
      </c>
    </row>
    <row r="6263" spans="1:23" x14ac:dyDescent="0.35">
      <c r="A6263">
        <v>4421819</v>
      </c>
      <c r="B6263" t="s">
        <v>2332</v>
      </c>
      <c r="C6263" t="s">
        <v>97</v>
      </c>
      <c r="D6263" t="s">
        <v>886</v>
      </c>
      <c r="E6263">
        <v>2058678</v>
      </c>
      <c r="F6263">
        <v>0</v>
      </c>
      <c r="G6263">
        <v>765857</v>
      </c>
      <c r="H6263">
        <v>0</v>
      </c>
      <c r="I6263">
        <v>765857</v>
      </c>
      <c r="J6263">
        <v>0</v>
      </c>
      <c r="K6263">
        <v>2.688071010645591</v>
      </c>
      <c r="L6263" t="s">
        <v>815</v>
      </c>
      <c r="M6263">
        <v>2.0003089838512209</v>
      </c>
      <c r="N6263">
        <v>590862</v>
      </c>
      <c r="O6263">
        <v>242736</v>
      </c>
      <c r="P6263">
        <v>98184</v>
      </c>
      <c r="Q6263">
        <v>49792</v>
      </c>
      <c r="R6263">
        <v>24715</v>
      </c>
      <c r="S6263">
        <v>12150</v>
      </c>
      <c r="T6263">
        <v>6118</v>
      </c>
      <c r="U6263">
        <v>2728</v>
      </c>
      <c r="V6263">
        <v>1125</v>
      </c>
      <c r="W6263">
        <v>770</v>
      </c>
    </row>
    <row r="6264" spans="1:23" x14ac:dyDescent="0.35">
      <c r="A6264" s="2">
        <v>4335717</v>
      </c>
      <c r="B6264" s="2" t="s">
        <v>2332</v>
      </c>
      <c r="C6264" s="2" t="s">
        <v>97</v>
      </c>
      <c r="D6264" s="2" t="s">
        <v>886</v>
      </c>
      <c r="E6264" s="2">
        <v>567595</v>
      </c>
      <c r="F6264" s="2">
        <v>0</v>
      </c>
      <c r="G6264" s="2">
        <v>211211</v>
      </c>
      <c r="H6264" s="2">
        <v>0</v>
      </c>
      <c r="I6264" s="2">
        <v>211211</v>
      </c>
      <c r="J6264" s="2">
        <v>0</v>
      </c>
      <c r="K6264" s="2">
        <v>2.687336360322143</v>
      </c>
      <c r="L6264" s="2" t="s">
        <v>815</v>
      </c>
      <c r="M6264" s="58">
        <v>-56759.5</v>
      </c>
      <c r="N6264" s="2">
        <v>-1</v>
      </c>
      <c r="O6264" s="2">
        <v>-1</v>
      </c>
      <c r="P6264" s="2">
        <v>-1</v>
      </c>
      <c r="Q6264" s="2">
        <v>-1</v>
      </c>
      <c r="R6264" s="2">
        <v>-1</v>
      </c>
      <c r="S6264" s="2">
        <v>-1</v>
      </c>
      <c r="T6264" s="2">
        <v>-1</v>
      </c>
      <c r="U6264" s="2">
        <v>-1</v>
      </c>
      <c r="V6264" s="2">
        <v>-1</v>
      </c>
      <c r="W6264" s="2">
        <v>-1</v>
      </c>
    </row>
    <row r="6265" spans="1:23" x14ac:dyDescent="0.35">
      <c r="A6265" s="2">
        <v>3948331</v>
      </c>
      <c r="B6265" s="2" t="s">
        <v>2332</v>
      </c>
      <c r="C6265" s="2" t="s">
        <v>97</v>
      </c>
      <c r="D6265" s="2" t="s">
        <v>886</v>
      </c>
      <c r="E6265" s="2">
        <v>732332</v>
      </c>
      <c r="F6265" s="2">
        <v>0</v>
      </c>
      <c r="G6265" s="2">
        <v>273727</v>
      </c>
      <c r="H6265" s="2">
        <v>0</v>
      </c>
      <c r="I6265" s="2">
        <v>273727</v>
      </c>
      <c r="J6265" s="2">
        <v>0</v>
      </c>
      <c r="K6265" s="2">
        <v>2.675410171448195</v>
      </c>
      <c r="L6265" s="2" t="s">
        <v>815</v>
      </c>
      <c r="M6265" s="58">
        <v>2.1960231617393489</v>
      </c>
      <c r="N6265" s="2">
        <v>219120</v>
      </c>
      <c r="O6265" s="2">
        <v>97326</v>
      </c>
      <c r="P6265" s="2">
        <v>15747</v>
      </c>
      <c r="Q6265" s="2">
        <v>628</v>
      </c>
      <c r="R6265" s="2">
        <v>320</v>
      </c>
      <c r="S6265" s="2">
        <v>138</v>
      </c>
      <c r="T6265" s="2">
        <v>77</v>
      </c>
      <c r="U6265" s="2">
        <v>48</v>
      </c>
      <c r="V6265" s="2">
        <v>27</v>
      </c>
      <c r="W6265" s="2">
        <v>50</v>
      </c>
    </row>
    <row r="6266" spans="1:23" x14ac:dyDescent="0.35">
      <c r="A6266">
        <v>4335775</v>
      </c>
      <c r="B6266" t="s">
        <v>3253</v>
      </c>
      <c r="C6266" t="s">
        <v>97</v>
      </c>
      <c r="D6266" t="s">
        <v>886</v>
      </c>
      <c r="E6266">
        <v>731259</v>
      </c>
      <c r="F6266">
        <v>0</v>
      </c>
      <c r="G6266">
        <v>274112</v>
      </c>
      <c r="H6266">
        <v>0</v>
      </c>
      <c r="I6266">
        <v>274112</v>
      </c>
      <c r="J6266">
        <v>0</v>
      </c>
      <c r="K6266">
        <v>2.667738004903105</v>
      </c>
      <c r="L6266" t="s">
        <v>815</v>
      </c>
      <c r="M6266">
        <v>2.223496250889387</v>
      </c>
      <c r="N6266">
        <v>231342</v>
      </c>
      <c r="O6266">
        <v>67760</v>
      </c>
      <c r="P6266">
        <v>19872</v>
      </c>
      <c r="Q6266">
        <v>6720</v>
      </c>
      <c r="R6266">
        <v>2025</v>
      </c>
      <c r="S6266">
        <v>792</v>
      </c>
      <c r="T6266">
        <v>203</v>
      </c>
      <c r="U6266">
        <v>136</v>
      </c>
      <c r="V6266">
        <v>18</v>
      </c>
      <c r="W6266">
        <v>10</v>
      </c>
    </row>
    <row r="6267" spans="1:23" x14ac:dyDescent="0.35">
      <c r="A6267">
        <v>4335971</v>
      </c>
      <c r="B6267" t="s">
        <v>2332</v>
      </c>
      <c r="C6267" t="s">
        <v>97</v>
      </c>
      <c r="D6267" t="s">
        <v>886</v>
      </c>
      <c r="E6267">
        <v>2438464</v>
      </c>
      <c r="F6267">
        <v>0</v>
      </c>
      <c r="G6267">
        <v>920464</v>
      </c>
      <c r="H6267">
        <v>0</v>
      </c>
      <c r="I6267">
        <v>920464</v>
      </c>
      <c r="J6267">
        <v>0</v>
      </c>
      <c r="K6267">
        <v>2.6491682455804901</v>
      </c>
      <c r="L6267" t="s">
        <v>815</v>
      </c>
      <c r="M6267">
        <v>2.3477380122544389</v>
      </c>
      <c r="N6267">
        <v>820526</v>
      </c>
      <c r="O6267">
        <v>172290</v>
      </c>
      <c r="P6267">
        <v>31806</v>
      </c>
      <c r="Q6267">
        <v>9184</v>
      </c>
      <c r="R6267">
        <v>3135</v>
      </c>
      <c r="S6267">
        <v>1074</v>
      </c>
      <c r="T6267">
        <v>497</v>
      </c>
      <c r="U6267">
        <v>104</v>
      </c>
      <c r="V6267">
        <v>18</v>
      </c>
      <c r="W6267">
        <v>10</v>
      </c>
    </row>
    <row r="6268" spans="1:23" x14ac:dyDescent="0.35">
      <c r="A6268" s="2">
        <v>3893780</v>
      </c>
      <c r="B6268" s="2" t="s">
        <v>2332</v>
      </c>
      <c r="C6268" s="2" t="s">
        <v>97</v>
      </c>
      <c r="D6268" s="2" t="s">
        <v>886</v>
      </c>
      <c r="E6268" s="2">
        <v>4114181</v>
      </c>
      <c r="F6268" s="2">
        <v>25831</v>
      </c>
      <c r="G6268" s="2">
        <v>1562626</v>
      </c>
      <c r="H6268" s="46">
        <v>0</v>
      </c>
      <c r="I6268" s="2">
        <v>1562626</v>
      </c>
      <c r="J6268" s="2">
        <v>0.62785278528095867</v>
      </c>
      <c r="K6268" s="2">
        <v>2.6328635258852731</v>
      </c>
      <c r="L6268" s="2" t="s">
        <v>815</v>
      </c>
      <c r="M6268" s="58">
        <v>2.1844853145754088</v>
      </c>
      <c r="N6268" s="2">
        <v>1276213</v>
      </c>
      <c r="O6268" s="2">
        <v>506746</v>
      </c>
      <c r="P6268" s="2">
        <v>95331</v>
      </c>
      <c r="Q6268" s="2">
        <v>2592</v>
      </c>
      <c r="R6268" s="2">
        <v>1075</v>
      </c>
      <c r="S6268" s="2">
        <v>588</v>
      </c>
      <c r="T6268" s="2">
        <v>273</v>
      </c>
      <c r="U6268" s="2">
        <v>240</v>
      </c>
      <c r="V6268" s="2">
        <v>216</v>
      </c>
      <c r="W6268" s="2">
        <v>90</v>
      </c>
    </row>
    <row r="6269" spans="1:23" x14ac:dyDescent="0.35">
      <c r="A6269">
        <v>4340490</v>
      </c>
      <c r="B6269" t="s">
        <v>2332</v>
      </c>
      <c r="C6269" t="s">
        <v>97</v>
      </c>
      <c r="D6269" t="s">
        <v>886</v>
      </c>
      <c r="E6269">
        <v>664156</v>
      </c>
      <c r="F6269">
        <v>0</v>
      </c>
      <c r="G6269">
        <v>252900</v>
      </c>
      <c r="H6269">
        <v>0</v>
      </c>
      <c r="I6269">
        <v>252900</v>
      </c>
      <c r="J6269">
        <v>0</v>
      </c>
      <c r="K6269">
        <v>2.6261605377619608</v>
      </c>
      <c r="L6269" t="s">
        <v>815</v>
      </c>
      <c r="M6269">
        <v>1.1119080145719491</v>
      </c>
      <c r="N6269">
        <v>216309</v>
      </c>
      <c r="O6269">
        <v>59302</v>
      </c>
      <c r="P6269">
        <v>15900</v>
      </c>
      <c r="Q6269">
        <v>4852</v>
      </c>
      <c r="R6269">
        <v>1555</v>
      </c>
      <c r="S6269">
        <v>510</v>
      </c>
      <c r="T6269">
        <v>154</v>
      </c>
      <c r="U6269">
        <v>56</v>
      </c>
      <c r="V6269">
        <v>18</v>
      </c>
      <c r="W6269">
        <v>298656</v>
      </c>
    </row>
    <row r="6270" spans="1:23" x14ac:dyDescent="0.35">
      <c r="A6270" s="2">
        <v>3993634</v>
      </c>
      <c r="B6270" s="2" t="s">
        <v>2332</v>
      </c>
      <c r="C6270" s="2" t="s">
        <v>97</v>
      </c>
      <c r="D6270" s="2" t="s">
        <v>886</v>
      </c>
      <c r="E6270" s="2">
        <v>1861934</v>
      </c>
      <c r="F6270" s="2">
        <v>0</v>
      </c>
      <c r="G6270" s="2">
        <v>709062</v>
      </c>
      <c r="H6270" s="2">
        <v>0</v>
      </c>
      <c r="I6270" s="2">
        <v>709062</v>
      </c>
      <c r="J6270" s="2">
        <v>0</v>
      </c>
      <c r="K6270" s="2">
        <v>2.625911415362832</v>
      </c>
      <c r="L6270" s="2" t="s">
        <v>815</v>
      </c>
      <c r="M6270" s="58">
        <v>1.7337637788823439</v>
      </c>
      <c r="N6270" s="2">
        <v>413977</v>
      </c>
      <c r="O6270" s="2">
        <v>457936</v>
      </c>
      <c r="P6270" s="2">
        <v>188691</v>
      </c>
      <c r="Q6270" s="2">
        <v>6076</v>
      </c>
      <c r="R6270" s="2">
        <v>3615</v>
      </c>
      <c r="S6270" s="2">
        <v>1788</v>
      </c>
      <c r="T6270" s="2">
        <v>791</v>
      </c>
      <c r="U6270" s="2">
        <v>488</v>
      </c>
      <c r="V6270" s="2">
        <v>234</v>
      </c>
      <c r="W6270" s="2">
        <v>330</v>
      </c>
    </row>
    <row r="6271" spans="1:23" x14ac:dyDescent="0.35">
      <c r="A6271" s="2">
        <v>3962042</v>
      </c>
      <c r="B6271" s="2" t="s">
        <v>2332</v>
      </c>
      <c r="C6271" s="2" t="s">
        <v>97</v>
      </c>
      <c r="D6271" s="2" t="s">
        <v>886</v>
      </c>
      <c r="E6271" s="2">
        <v>371121</v>
      </c>
      <c r="F6271" s="2">
        <v>1</v>
      </c>
      <c r="G6271" s="2">
        <v>141568</v>
      </c>
      <c r="H6271" s="46">
        <v>0</v>
      </c>
      <c r="I6271" s="2">
        <v>141568</v>
      </c>
      <c r="J6271" s="2">
        <v>2.6945389778535838E-4</v>
      </c>
      <c r="K6271" s="2">
        <v>2.6215034471066909</v>
      </c>
      <c r="L6271" s="2" t="s">
        <v>815</v>
      </c>
      <c r="M6271" s="58">
        <v>2.4295178553893488</v>
      </c>
      <c r="N6271" s="2">
        <v>130472</v>
      </c>
      <c r="O6271" s="2">
        <v>21170</v>
      </c>
      <c r="P6271" s="2">
        <v>936</v>
      </c>
      <c r="Q6271" s="2">
        <v>72</v>
      </c>
      <c r="R6271" s="2">
        <v>40</v>
      </c>
      <c r="S6271" s="2">
        <v>12</v>
      </c>
      <c r="T6271" s="2">
        <v>7</v>
      </c>
      <c r="U6271" s="2">
        <v>8</v>
      </c>
      <c r="V6271" s="2">
        <v>27</v>
      </c>
      <c r="W6271" s="2">
        <v>11</v>
      </c>
    </row>
    <row r="6272" spans="1:23" x14ac:dyDescent="0.35">
      <c r="A6272">
        <v>4335854</v>
      </c>
      <c r="B6272" t="s">
        <v>3253</v>
      </c>
      <c r="C6272" t="s">
        <v>97</v>
      </c>
      <c r="D6272" t="s">
        <v>886</v>
      </c>
      <c r="E6272">
        <v>570421</v>
      </c>
      <c r="F6272">
        <v>1</v>
      </c>
      <c r="G6272">
        <v>218410</v>
      </c>
      <c r="H6272">
        <v>0</v>
      </c>
      <c r="I6272">
        <v>218410</v>
      </c>
      <c r="J6272">
        <v>1.7530911379489889E-4</v>
      </c>
      <c r="K6272">
        <v>2.6116981823176588</v>
      </c>
      <c r="L6272" t="s">
        <v>815</v>
      </c>
      <c r="M6272">
        <v>1.097372866030788</v>
      </c>
      <c r="N6272">
        <v>185712</v>
      </c>
      <c r="O6272">
        <v>52172</v>
      </c>
      <c r="P6272">
        <v>15042</v>
      </c>
      <c r="Q6272">
        <v>4684</v>
      </c>
      <c r="R6272">
        <v>1575</v>
      </c>
      <c r="S6272">
        <v>468</v>
      </c>
      <c r="T6272">
        <v>168</v>
      </c>
      <c r="U6272">
        <v>64</v>
      </c>
      <c r="V6272">
        <v>18</v>
      </c>
      <c r="W6272">
        <v>259903</v>
      </c>
    </row>
    <row r="6273" spans="1:23" x14ac:dyDescent="0.35">
      <c r="A6273" s="2">
        <v>3918043</v>
      </c>
      <c r="B6273" s="2" t="s">
        <v>2332</v>
      </c>
      <c r="C6273" s="2" t="s">
        <v>97</v>
      </c>
      <c r="D6273" s="2" t="s">
        <v>886</v>
      </c>
      <c r="E6273" s="2">
        <v>343103</v>
      </c>
      <c r="F6273" s="2">
        <v>0</v>
      </c>
      <c r="G6273" s="2">
        <v>131964</v>
      </c>
      <c r="H6273" s="2">
        <v>0</v>
      </c>
      <c r="I6273" s="2">
        <v>131964</v>
      </c>
      <c r="J6273" s="2">
        <v>0</v>
      </c>
      <c r="K6273" s="2">
        <v>2.599974235397533</v>
      </c>
      <c r="L6273" s="2" t="s">
        <v>815</v>
      </c>
      <c r="M6273" s="58">
        <v>2.171606696414444</v>
      </c>
      <c r="N6273" s="2">
        <v>107007</v>
      </c>
      <c r="O6273" s="2">
        <v>45560</v>
      </c>
      <c r="P6273" s="2">
        <v>5250</v>
      </c>
      <c r="Q6273" s="2">
        <v>52</v>
      </c>
      <c r="R6273" s="2">
        <v>20</v>
      </c>
      <c r="S6273" s="2">
        <v>18</v>
      </c>
      <c r="T6273" s="2">
        <v>14</v>
      </c>
      <c r="U6273" s="2">
        <v>8</v>
      </c>
      <c r="V6273" s="2">
        <v>36</v>
      </c>
      <c r="W6273" s="2">
        <v>30</v>
      </c>
    </row>
    <row r="6274" spans="1:23" x14ac:dyDescent="0.35">
      <c r="A6274" s="2">
        <v>4335854</v>
      </c>
      <c r="B6274" s="2" t="s">
        <v>3253</v>
      </c>
      <c r="C6274" s="2" t="s">
        <v>97</v>
      </c>
      <c r="D6274" s="2" t="s">
        <v>886</v>
      </c>
      <c r="E6274" s="2">
        <v>1256194</v>
      </c>
      <c r="F6274" s="2">
        <v>20</v>
      </c>
      <c r="G6274" s="2">
        <v>483889</v>
      </c>
      <c r="H6274" s="2">
        <v>0</v>
      </c>
      <c r="I6274" s="2">
        <v>483889</v>
      </c>
      <c r="J6274" s="2">
        <v>1.5921107726991209E-3</v>
      </c>
      <c r="K6274" s="2">
        <v>2.5960375210017168</v>
      </c>
      <c r="L6274" s="2" t="s">
        <v>815</v>
      </c>
      <c r="M6274" s="58">
        <v>2.3427101866046018</v>
      </c>
      <c r="N6274" s="2">
        <v>434000</v>
      </c>
      <c r="O6274" s="2">
        <v>95074</v>
      </c>
      <c r="P6274" s="2">
        <v>6264</v>
      </c>
      <c r="Q6274" s="2">
        <v>496</v>
      </c>
      <c r="R6274" s="2">
        <v>185</v>
      </c>
      <c r="S6274" s="2">
        <v>90</v>
      </c>
      <c r="T6274" s="2">
        <v>49</v>
      </c>
      <c r="U6274" s="2">
        <v>18</v>
      </c>
      <c r="V6274" s="2">
        <v>24</v>
      </c>
      <c r="W6274" s="2">
        <v>14</v>
      </c>
    </row>
    <row r="6275" spans="1:23" x14ac:dyDescent="0.35">
      <c r="A6275" s="2">
        <v>4335854</v>
      </c>
      <c r="B6275" s="2" t="s">
        <v>3253</v>
      </c>
      <c r="C6275" s="2" t="s">
        <v>97</v>
      </c>
      <c r="D6275" s="2" t="s">
        <v>886</v>
      </c>
      <c r="E6275" s="2">
        <v>568320</v>
      </c>
      <c r="F6275" s="2">
        <v>0</v>
      </c>
      <c r="G6275" s="2">
        <v>219023</v>
      </c>
      <c r="H6275" s="2">
        <v>0</v>
      </c>
      <c r="I6275" s="2">
        <v>219023</v>
      </c>
      <c r="J6275" s="2">
        <v>0</v>
      </c>
      <c r="K6275" s="2">
        <v>2.5947959803308329</v>
      </c>
      <c r="L6275" s="2" t="s">
        <v>815</v>
      </c>
      <c r="M6275" s="58">
        <v>1.141463826129222</v>
      </c>
      <c r="N6275" s="2">
        <v>192785</v>
      </c>
      <c r="O6275" s="2">
        <v>46654</v>
      </c>
      <c r="P6275" s="2">
        <v>6756</v>
      </c>
      <c r="Q6275" s="2">
        <v>2292</v>
      </c>
      <c r="R6275" s="2">
        <v>315</v>
      </c>
      <c r="S6275" s="2">
        <v>120</v>
      </c>
      <c r="T6275" s="2">
        <v>14</v>
      </c>
      <c r="U6275" s="2">
        <v>8</v>
      </c>
      <c r="V6275" s="2">
        <v>248944</v>
      </c>
      <c r="W6275" s="2">
        <v>-1</v>
      </c>
    </row>
    <row r="6276" spans="1:23" x14ac:dyDescent="0.35">
      <c r="A6276" s="2">
        <v>4116101</v>
      </c>
      <c r="B6276" s="2" t="s">
        <v>2332</v>
      </c>
      <c r="C6276" s="2" t="s">
        <v>97</v>
      </c>
      <c r="D6276" s="2" t="s">
        <v>886</v>
      </c>
      <c r="E6276" s="2">
        <v>309158</v>
      </c>
      <c r="F6276" s="2">
        <v>1</v>
      </c>
      <c r="G6276" s="2">
        <v>119348</v>
      </c>
      <c r="H6276" s="46">
        <v>0</v>
      </c>
      <c r="I6276" s="2">
        <v>119348</v>
      </c>
      <c r="J6276" s="2">
        <v>3.2345920209084033E-4</v>
      </c>
      <c r="K6276" s="2">
        <v>2.590391125113114</v>
      </c>
      <c r="L6276" s="2" t="s">
        <v>815</v>
      </c>
      <c r="M6276" s="58">
        <v>2.2285512449000189</v>
      </c>
      <c r="N6276" s="2">
        <v>100961</v>
      </c>
      <c r="O6276" s="2">
        <v>32560</v>
      </c>
      <c r="P6276" s="2">
        <v>4389</v>
      </c>
      <c r="Q6276" s="2">
        <v>516</v>
      </c>
      <c r="R6276" s="2">
        <v>45</v>
      </c>
      <c r="S6276" s="2">
        <v>48</v>
      </c>
      <c r="T6276" s="2">
        <v>49</v>
      </c>
      <c r="U6276" s="2">
        <v>72</v>
      </c>
      <c r="V6276" s="2">
        <v>36</v>
      </c>
      <c r="W6276" s="2">
        <v>50</v>
      </c>
    </row>
    <row r="6277" spans="1:23" x14ac:dyDescent="0.35">
      <c r="A6277" s="2">
        <v>4072715</v>
      </c>
      <c r="B6277" s="2" t="s">
        <v>2332</v>
      </c>
      <c r="C6277" s="2" t="s">
        <v>97</v>
      </c>
      <c r="D6277" s="2" t="s">
        <v>886</v>
      </c>
      <c r="E6277" s="2">
        <v>562588</v>
      </c>
      <c r="F6277" s="2">
        <v>32802</v>
      </c>
      <c r="G6277" s="2">
        <v>217551</v>
      </c>
      <c r="H6277" s="46">
        <v>0</v>
      </c>
      <c r="I6277" s="2">
        <v>217551</v>
      </c>
      <c r="J6277" s="2">
        <v>5.8305545088057329</v>
      </c>
      <c r="K6277" s="2">
        <v>2.586005120638379</v>
      </c>
      <c r="L6277" s="2" t="s">
        <v>815</v>
      </c>
      <c r="M6277" s="58">
        <v>0.9418283846947112</v>
      </c>
      <c r="N6277" s="2">
        <v>197704</v>
      </c>
      <c r="O6277" s="2">
        <v>37972</v>
      </c>
      <c r="P6277" s="2">
        <v>2016</v>
      </c>
      <c r="Q6277" s="2">
        <v>164</v>
      </c>
      <c r="R6277" s="2">
        <v>45</v>
      </c>
      <c r="S6277" s="2">
        <v>24</v>
      </c>
      <c r="T6277" s="2">
        <v>7</v>
      </c>
      <c r="U6277" s="2">
        <v>11</v>
      </c>
      <c r="V6277" s="2">
        <v>60725</v>
      </c>
      <c r="W6277" s="2">
        <v>298668</v>
      </c>
    </row>
    <row r="6278" spans="1:23" x14ac:dyDescent="0.35">
      <c r="A6278" s="2">
        <v>3905566</v>
      </c>
      <c r="B6278" s="2" t="s">
        <v>2332</v>
      </c>
      <c r="C6278" s="2" t="s">
        <v>97</v>
      </c>
      <c r="D6278" s="2" t="s">
        <v>886</v>
      </c>
      <c r="E6278" s="2">
        <v>621478</v>
      </c>
      <c r="F6278" s="2">
        <v>0</v>
      </c>
      <c r="G6278" s="2">
        <v>240804</v>
      </c>
      <c r="H6278" s="2">
        <v>0</v>
      </c>
      <c r="I6278" s="2">
        <v>240804</v>
      </c>
      <c r="J6278" s="2">
        <v>0</v>
      </c>
      <c r="K6278" s="2">
        <v>2.580845833125696</v>
      </c>
      <c r="L6278" s="2" t="s">
        <v>815</v>
      </c>
      <c r="M6278" s="58">
        <v>2.1215342495681679</v>
      </c>
      <c r="N6278" s="2">
        <v>191834</v>
      </c>
      <c r="O6278" s="2">
        <v>89540</v>
      </c>
      <c r="P6278" s="2">
        <v>11172</v>
      </c>
      <c r="Q6278" s="2">
        <v>160</v>
      </c>
      <c r="R6278" s="2">
        <v>70</v>
      </c>
      <c r="S6278" s="2">
        <v>30</v>
      </c>
      <c r="T6278" s="2">
        <v>14</v>
      </c>
      <c r="U6278" s="2">
        <v>24</v>
      </c>
      <c r="V6278" s="2">
        <v>54</v>
      </c>
      <c r="W6278" s="2">
        <v>40</v>
      </c>
    </row>
    <row r="6279" spans="1:23" x14ac:dyDescent="0.35">
      <c r="A6279" s="2">
        <v>3993656</v>
      </c>
      <c r="B6279" s="2" t="s">
        <v>2332</v>
      </c>
      <c r="C6279" s="2" t="s">
        <v>97</v>
      </c>
      <c r="D6279" s="2" t="s">
        <v>886</v>
      </c>
      <c r="E6279" s="2">
        <v>4418422</v>
      </c>
      <c r="F6279" s="2">
        <v>0</v>
      </c>
      <c r="G6279" s="2">
        <v>1712831</v>
      </c>
      <c r="H6279" s="2">
        <v>0</v>
      </c>
      <c r="I6279" s="2">
        <v>1712831</v>
      </c>
      <c r="J6279" s="2">
        <v>0</v>
      </c>
      <c r="K6279" s="2">
        <v>2.5796018404617849</v>
      </c>
      <c r="L6279" s="2" t="s">
        <v>815</v>
      </c>
      <c r="M6279" s="58">
        <v>1.9478744274422151</v>
      </c>
      <c r="N6279" s="2">
        <v>1187222</v>
      </c>
      <c r="O6279" s="2">
        <v>997416</v>
      </c>
      <c r="P6279" s="2">
        <v>59961</v>
      </c>
      <c r="Q6279" s="2">
        <v>20180</v>
      </c>
      <c r="R6279" s="2">
        <v>2830</v>
      </c>
      <c r="S6279" s="2">
        <v>366</v>
      </c>
      <c r="T6279" s="2">
        <v>189</v>
      </c>
      <c r="U6279" s="2">
        <v>64</v>
      </c>
      <c r="V6279" s="2">
        <v>72</v>
      </c>
      <c r="W6279" s="2">
        <v>30</v>
      </c>
    </row>
    <row r="6280" spans="1:23" x14ac:dyDescent="0.35">
      <c r="A6280">
        <v>4335831</v>
      </c>
      <c r="B6280" t="s">
        <v>3253</v>
      </c>
      <c r="C6280" t="s">
        <v>97</v>
      </c>
      <c r="D6280" t="s">
        <v>886</v>
      </c>
      <c r="E6280">
        <v>719138</v>
      </c>
      <c r="F6280">
        <v>0</v>
      </c>
      <c r="G6280">
        <v>279040</v>
      </c>
      <c r="H6280">
        <v>0</v>
      </c>
      <c r="I6280">
        <v>279040</v>
      </c>
      <c r="J6280">
        <v>0</v>
      </c>
      <c r="K6280">
        <v>2.5771860665137609</v>
      </c>
      <c r="L6280" t="s">
        <v>815</v>
      </c>
      <c r="M6280">
        <v>2.1482324544895119</v>
      </c>
      <c r="N6280">
        <v>235639</v>
      </c>
      <c r="O6280">
        <v>68590</v>
      </c>
      <c r="P6280">
        <v>20280</v>
      </c>
      <c r="Q6280">
        <v>6988</v>
      </c>
      <c r="R6280">
        <v>2035</v>
      </c>
      <c r="S6280">
        <v>840</v>
      </c>
      <c r="T6280">
        <v>245</v>
      </c>
      <c r="U6280">
        <v>112</v>
      </c>
      <c r="V6280">
        <v>9</v>
      </c>
      <c r="W6280">
        <v>20</v>
      </c>
    </row>
    <row r="6281" spans="1:23" x14ac:dyDescent="0.35">
      <c r="A6281" s="2">
        <v>4019922</v>
      </c>
      <c r="B6281" s="2" t="s">
        <v>2332</v>
      </c>
      <c r="C6281" s="2" t="s">
        <v>97</v>
      </c>
      <c r="D6281" s="2" t="s">
        <v>886</v>
      </c>
      <c r="E6281" s="2">
        <v>698141</v>
      </c>
      <c r="F6281" s="2">
        <v>0</v>
      </c>
      <c r="G6281" s="2">
        <v>271418</v>
      </c>
      <c r="H6281" s="2">
        <v>0</v>
      </c>
      <c r="I6281" s="2">
        <v>271418</v>
      </c>
      <c r="J6281" s="2">
        <v>0</v>
      </c>
      <c r="K6281" s="2">
        <v>2.5721986014192129</v>
      </c>
      <c r="L6281" s="2" t="s">
        <v>815</v>
      </c>
      <c r="M6281" s="58">
        <v>2.1454789628796469</v>
      </c>
      <c r="N6281" s="2">
        <v>220599</v>
      </c>
      <c r="O6281" s="2">
        <v>93078</v>
      </c>
      <c r="P6281" s="2">
        <v>11076</v>
      </c>
      <c r="Q6281" s="2">
        <v>384</v>
      </c>
      <c r="R6281" s="2">
        <v>155</v>
      </c>
      <c r="S6281" s="2">
        <v>24</v>
      </c>
      <c r="T6281" s="2">
        <v>21</v>
      </c>
      <c r="U6281" s="2">
        <v>16</v>
      </c>
      <c r="V6281" s="2">
        <v>18</v>
      </c>
      <c r="W6281" s="2">
        <v>30</v>
      </c>
    </row>
    <row r="6282" spans="1:23" x14ac:dyDescent="0.35">
      <c r="A6282" s="2">
        <v>4335831</v>
      </c>
      <c r="B6282" s="2" t="s">
        <v>3253</v>
      </c>
      <c r="C6282" s="2" t="s">
        <v>97</v>
      </c>
      <c r="D6282" s="2" t="s">
        <v>886</v>
      </c>
      <c r="E6282" s="2">
        <v>728079</v>
      </c>
      <c r="F6282" s="2">
        <v>1</v>
      </c>
      <c r="G6282" s="2">
        <v>283088</v>
      </c>
      <c r="H6282" s="2">
        <v>0</v>
      </c>
      <c r="I6282" s="2">
        <v>283088</v>
      </c>
      <c r="J6282" s="2">
        <v>1.3734773286964741E-4</v>
      </c>
      <c r="K6282" s="2">
        <v>2.5719175662691458</v>
      </c>
      <c r="L6282" s="2" t="s">
        <v>815</v>
      </c>
      <c r="M6282" s="58">
        <v>1.1019745604688329</v>
      </c>
      <c r="N6282" s="2">
        <v>243872</v>
      </c>
      <c r="O6282" s="2">
        <v>66234</v>
      </c>
      <c r="P6282" s="2">
        <v>13995</v>
      </c>
      <c r="Q6282" s="2">
        <v>4196</v>
      </c>
      <c r="R6282" s="2">
        <v>1430</v>
      </c>
      <c r="S6282" s="2">
        <v>450</v>
      </c>
      <c r="T6282" s="2">
        <v>126</v>
      </c>
      <c r="U6282" s="2">
        <v>40</v>
      </c>
      <c r="V6282" s="2">
        <v>9</v>
      </c>
      <c r="W6282" s="2">
        <v>330352</v>
      </c>
    </row>
    <row r="6283" spans="1:23" x14ac:dyDescent="0.35">
      <c r="A6283" s="2">
        <v>4001419</v>
      </c>
      <c r="B6283" s="2" t="s">
        <v>2332</v>
      </c>
      <c r="C6283" s="2" t="s">
        <v>97</v>
      </c>
      <c r="D6283" s="2" t="s">
        <v>886</v>
      </c>
      <c r="E6283" s="2">
        <v>322755</v>
      </c>
      <c r="F6283" s="2">
        <v>0</v>
      </c>
      <c r="G6283" s="2">
        <v>125532</v>
      </c>
      <c r="H6283" s="46">
        <v>0</v>
      </c>
      <c r="I6283" s="2">
        <v>125532</v>
      </c>
      <c r="J6283" s="2">
        <v>0</v>
      </c>
      <c r="K6283" s="2">
        <v>2.571097409425485</v>
      </c>
      <c r="L6283" s="2" t="s">
        <v>815</v>
      </c>
      <c r="M6283" s="58">
        <v>2.3456884334459831</v>
      </c>
      <c r="N6283" s="2">
        <v>113548</v>
      </c>
      <c r="O6283" s="2">
        <v>22838</v>
      </c>
      <c r="P6283" s="2">
        <v>738</v>
      </c>
      <c r="Q6283" s="2">
        <v>368</v>
      </c>
      <c r="R6283" s="2">
        <v>15</v>
      </c>
      <c r="S6283" s="2">
        <v>6</v>
      </c>
      <c r="T6283" s="2">
        <v>18</v>
      </c>
      <c r="U6283" s="2">
        <v>30</v>
      </c>
      <c r="V6283" s="2">
        <v>22</v>
      </c>
      <c r="W6283" s="2">
        <v>12</v>
      </c>
    </row>
    <row r="6284" spans="1:23" x14ac:dyDescent="0.35">
      <c r="A6284">
        <v>4335899</v>
      </c>
      <c r="B6284" t="s">
        <v>2332</v>
      </c>
      <c r="C6284" t="s">
        <v>97</v>
      </c>
      <c r="D6284" t="s">
        <v>886</v>
      </c>
      <c r="E6284">
        <v>1951598</v>
      </c>
      <c r="F6284">
        <v>0</v>
      </c>
      <c r="G6284">
        <v>763840</v>
      </c>
      <c r="H6284">
        <v>0</v>
      </c>
      <c r="I6284">
        <v>763840</v>
      </c>
      <c r="J6284">
        <v>0</v>
      </c>
      <c r="K6284">
        <v>2.5549827188940091</v>
      </c>
      <c r="L6284" t="s">
        <v>815</v>
      </c>
      <c r="M6284">
        <v>2.319906328752793</v>
      </c>
      <c r="N6284">
        <v>695161</v>
      </c>
      <c r="O6284">
        <v>123220</v>
      </c>
      <c r="P6284">
        <v>17319</v>
      </c>
      <c r="Q6284">
        <v>4084</v>
      </c>
      <c r="R6284">
        <v>1120</v>
      </c>
      <c r="S6284">
        <v>228</v>
      </c>
      <c r="T6284">
        <v>63</v>
      </c>
      <c r="U6284">
        <v>16</v>
      </c>
      <c r="V6284">
        <v>12</v>
      </c>
      <c r="W6284">
        <v>17</v>
      </c>
    </row>
    <row r="6285" spans="1:23" x14ac:dyDescent="0.35">
      <c r="A6285">
        <v>4392540</v>
      </c>
      <c r="B6285" t="s">
        <v>2332</v>
      </c>
      <c r="C6285" t="s">
        <v>97</v>
      </c>
      <c r="D6285" t="s">
        <v>886</v>
      </c>
      <c r="E6285">
        <v>1856820</v>
      </c>
      <c r="F6285">
        <v>1</v>
      </c>
      <c r="G6285">
        <v>732587</v>
      </c>
      <c r="H6285">
        <v>0</v>
      </c>
      <c r="I6285">
        <v>732587</v>
      </c>
      <c r="J6285">
        <v>5.3855516420546963E-5</v>
      </c>
      <c r="K6285">
        <v>2.534606811204676</v>
      </c>
      <c r="L6285" t="s">
        <v>815</v>
      </c>
      <c r="M6285">
        <v>1.708287792976297</v>
      </c>
      <c r="N6285">
        <v>519262</v>
      </c>
      <c r="O6285">
        <v>298592</v>
      </c>
      <c r="P6285">
        <v>68745</v>
      </c>
      <c r="Q6285">
        <v>96536</v>
      </c>
      <c r="R6285">
        <v>19385</v>
      </c>
      <c r="S6285">
        <v>42162</v>
      </c>
      <c r="T6285">
        <v>7658</v>
      </c>
      <c r="U6285">
        <v>20720</v>
      </c>
      <c r="V6285">
        <v>3708</v>
      </c>
      <c r="W6285">
        <v>10180</v>
      </c>
    </row>
    <row r="6286" spans="1:23" x14ac:dyDescent="0.35">
      <c r="A6286">
        <v>4335827</v>
      </c>
      <c r="B6286" t="s">
        <v>2332</v>
      </c>
      <c r="C6286" t="s">
        <v>97</v>
      </c>
      <c r="D6286" t="s">
        <v>886</v>
      </c>
      <c r="E6286">
        <v>2425450</v>
      </c>
      <c r="F6286">
        <v>0</v>
      </c>
      <c r="G6286">
        <v>957205</v>
      </c>
      <c r="H6286">
        <v>0</v>
      </c>
      <c r="I6286">
        <v>957205</v>
      </c>
      <c r="J6286">
        <v>0</v>
      </c>
      <c r="K6286">
        <v>2.5338877251999312</v>
      </c>
      <c r="L6286" t="s">
        <v>815</v>
      </c>
      <c r="M6286">
        <v>2.2502813489534188</v>
      </c>
      <c r="N6286">
        <v>854499</v>
      </c>
      <c r="O6286">
        <v>178342</v>
      </c>
      <c r="P6286">
        <v>31131</v>
      </c>
      <c r="Q6286">
        <v>9068</v>
      </c>
      <c r="R6286">
        <v>3125</v>
      </c>
      <c r="S6286">
        <v>1122</v>
      </c>
      <c r="T6286">
        <v>455</v>
      </c>
      <c r="U6286">
        <v>72</v>
      </c>
      <c r="V6286">
        <v>18</v>
      </c>
      <c r="W6286">
        <v>11</v>
      </c>
    </row>
    <row r="6287" spans="1:23" x14ac:dyDescent="0.35">
      <c r="A6287" s="2">
        <v>3993640</v>
      </c>
      <c r="B6287" s="2" t="s">
        <v>2332</v>
      </c>
      <c r="C6287" s="2" t="s">
        <v>97</v>
      </c>
      <c r="D6287" s="2" t="s">
        <v>886</v>
      </c>
      <c r="E6287" s="2">
        <v>2925758</v>
      </c>
      <c r="F6287" s="2">
        <v>2</v>
      </c>
      <c r="G6287" s="2">
        <v>1158485</v>
      </c>
      <c r="H6287" s="46">
        <v>0</v>
      </c>
      <c r="I6287" s="2">
        <v>1158485</v>
      </c>
      <c r="J6287" s="2">
        <v>6.8358353630067827E-5</v>
      </c>
      <c r="K6287" s="2">
        <v>2.525503567158832</v>
      </c>
      <c r="L6287" s="2" t="s">
        <v>815</v>
      </c>
      <c r="M6287" s="58">
        <v>1.7981670208803759</v>
      </c>
      <c r="N6287" s="2">
        <v>805138</v>
      </c>
      <c r="O6287" s="2">
        <v>500132</v>
      </c>
      <c r="P6287" s="2">
        <v>291792</v>
      </c>
      <c r="Q6287" s="2">
        <v>3404</v>
      </c>
      <c r="R6287" s="2">
        <v>7145</v>
      </c>
      <c r="S6287" s="2">
        <v>16314</v>
      </c>
      <c r="T6287" s="2">
        <v>595</v>
      </c>
      <c r="U6287" s="2">
        <v>1000</v>
      </c>
      <c r="V6287" s="2">
        <v>1458</v>
      </c>
      <c r="W6287" s="2">
        <v>100</v>
      </c>
    </row>
    <row r="6288" spans="1:23" x14ac:dyDescent="0.35">
      <c r="A6288" s="2">
        <v>4342378</v>
      </c>
      <c r="B6288" s="2" t="s">
        <v>2332</v>
      </c>
      <c r="C6288" s="2" t="s">
        <v>97</v>
      </c>
      <c r="D6288" s="2" t="s">
        <v>886</v>
      </c>
      <c r="E6288" s="2">
        <v>1236210</v>
      </c>
      <c r="F6288" s="2">
        <v>7</v>
      </c>
      <c r="G6288" s="2">
        <v>489580</v>
      </c>
      <c r="H6288" s="2">
        <v>0</v>
      </c>
      <c r="I6288" s="2">
        <v>489580</v>
      </c>
      <c r="J6288" s="2">
        <v>5.6624683508465395E-4</v>
      </c>
      <c r="K6288" s="2">
        <v>2.5250418726255162</v>
      </c>
      <c r="L6288" s="2" t="s">
        <v>815</v>
      </c>
      <c r="M6288" s="58">
        <v>2.3065814097983202</v>
      </c>
      <c r="N6288" s="2">
        <v>445401</v>
      </c>
      <c r="O6288" s="2">
        <v>84556</v>
      </c>
      <c r="P6288" s="2">
        <v>5043</v>
      </c>
      <c r="Q6288" s="2">
        <v>504</v>
      </c>
      <c r="R6288" s="2">
        <v>165</v>
      </c>
      <c r="S6288" s="2">
        <v>78</v>
      </c>
      <c r="T6288" s="2">
        <v>77</v>
      </c>
      <c r="U6288" s="2">
        <v>48</v>
      </c>
      <c r="V6288" s="2">
        <v>27</v>
      </c>
      <c r="W6288" s="2">
        <v>50</v>
      </c>
    </row>
    <row r="6289" spans="1:23" x14ac:dyDescent="0.35">
      <c r="A6289" s="2">
        <v>3918043</v>
      </c>
      <c r="B6289" s="2" t="s">
        <v>2332</v>
      </c>
      <c r="C6289" s="2" t="s">
        <v>97</v>
      </c>
      <c r="D6289" s="2" t="s">
        <v>886</v>
      </c>
      <c r="E6289" s="2">
        <v>326265</v>
      </c>
      <c r="F6289" s="2">
        <v>27843</v>
      </c>
      <c r="G6289" s="2">
        <v>129863</v>
      </c>
      <c r="H6289" s="46">
        <v>0</v>
      </c>
      <c r="I6289" s="2">
        <v>129863</v>
      </c>
      <c r="J6289" s="2">
        <v>8.5338605121603592</v>
      </c>
      <c r="K6289" s="2">
        <v>2.5123784295757838</v>
      </c>
      <c r="L6289" s="2" t="s">
        <v>815</v>
      </c>
      <c r="M6289" s="58">
        <v>2.332930526556646</v>
      </c>
      <c r="N6289" s="2">
        <v>120046</v>
      </c>
      <c r="O6289" s="2">
        <v>18810</v>
      </c>
      <c r="P6289" s="2">
        <v>810</v>
      </c>
      <c r="Q6289" s="2">
        <v>60</v>
      </c>
      <c r="R6289" s="2">
        <v>25</v>
      </c>
      <c r="S6289" s="2">
        <v>6</v>
      </c>
      <c r="T6289" s="2">
        <v>14</v>
      </c>
      <c r="U6289" s="2">
        <v>30</v>
      </c>
      <c r="V6289" s="2">
        <v>23</v>
      </c>
      <c r="W6289" s="2">
        <v>28</v>
      </c>
    </row>
    <row r="6290" spans="1:23" x14ac:dyDescent="0.35">
      <c r="A6290" s="2">
        <v>3962042</v>
      </c>
      <c r="B6290" s="2" t="s">
        <v>2332</v>
      </c>
      <c r="C6290" s="2" t="s">
        <v>97</v>
      </c>
      <c r="D6290" s="2" t="s">
        <v>886</v>
      </c>
      <c r="E6290" s="2">
        <v>513535</v>
      </c>
      <c r="F6290" s="2">
        <v>7</v>
      </c>
      <c r="G6290" s="2">
        <v>205502</v>
      </c>
      <c r="H6290" s="2">
        <v>0</v>
      </c>
      <c r="I6290" s="2">
        <v>205502</v>
      </c>
      <c r="J6290" s="2">
        <v>1.363100859727185E-3</v>
      </c>
      <c r="K6290" s="2">
        <v>2.498929450808264</v>
      </c>
      <c r="L6290" s="2" t="s">
        <v>815</v>
      </c>
      <c r="M6290" s="58">
        <v>1.984308224947642</v>
      </c>
      <c r="N6290" s="2">
        <v>163504</v>
      </c>
      <c r="O6290" s="2">
        <v>65184</v>
      </c>
      <c r="P6290" s="2">
        <v>16614</v>
      </c>
      <c r="Q6290" s="2">
        <v>12332</v>
      </c>
      <c r="R6290" s="2">
        <v>875</v>
      </c>
      <c r="S6290" s="2">
        <v>84</v>
      </c>
      <c r="T6290" s="2">
        <v>84</v>
      </c>
      <c r="U6290" s="2">
        <v>48</v>
      </c>
      <c r="V6290" s="2">
        <v>63</v>
      </c>
      <c r="W6290" s="2">
        <v>10</v>
      </c>
    </row>
    <row r="6291" spans="1:23" x14ac:dyDescent="0.35">
      <c r="A6291">
        <v>4335822</v>
      </c>
      <c r="B6291" t="s">
        <v>2332</v>
      </c>
      <c r="C6291" t="s">
        <v>97</v>
      </c>
      <c r="D6291" t="s">
        <v>886</v>
      </c>
      <c r="E6291">
        <v>545020</v>
      </c>
      <c r="F6291">
        <v>0</v>
      </c>
      <c r="G6291">
        <v>218208</v>
      </c>
      <c r="H6291">
        <v>0</v>
      </c>
      <c r="I6291">
        <v>218208</v>
      </c>
      <c r="J6291">
        <v>0</v>
      </c>
      <c r="K6291">
        <v>2.497708608300337</v>
      </c>
      <c r="L6291" t="s">
        <v>815</v>
      </c>
      <c r="M6291">
        <v>1.0539485846666741</v>
      </c>
      <c r="N6291">
        <v>186388</v>
      </c>
      <c r="O6291">
        <v>50862</v>
      </c>
      <c r="P6291">
        <v>14472</v>
      </c>
      <c r="Q6291">
        <v>4584</v>
      </c>
      <c r="R6291">
        <v>1530</v>
      </c>
      <c r="S6291">
        <v>468</v>
      </c>
      <c r="T6291">
        <v>175</v>
      </c>
      <c r="U6291">
        <v>64</v>
      </c>
      <c r="V6291">
        <v>18</v>
      </c>
      <c r="W6291">
        <v>258561</v>
      </c>
    </row>
    <row r="6292" spans="1:23" x14ac:dyDescent="0.35">
      <c r="A6292" s="2">
        <v>3993656</v>
      </c>
      <c r="B6292" s="2" t="s">
        <v>2332</v>
      </c>
      <c r="C6292" s="2" t="s">
        <v>97</v>
      </c>
      <c r="D6292" s="2" t="s">
        <v>886</v>
      </c>
      <c r="E6292" s="2">
        <v>3227901</v>
      </c>
      <c r="F6292" s="2">
        <v>0</v>
      </c>
      <c r="G6292" s="2">
        <v>1303639</v>
      </c>
      <c r="H6292" s="46">
        <v>0</v>
      </c>
      <c r="I6292" s="2">
        <v>1303639</v>
      </c>
      <c r="J6292" s="2">
        <v>0</v>
      </c>
      <c r="K6292" s="2">
        <v>2.476069678799115</v>
      </c>
      <c r="L6292" s="2" t="s">
        <v>815</v>
      </c>
      <c r="M6292" s="58">
        <v>1.8432067070113669</v>
      </c>
      <c r="N6292" s="2">
        <v>927248</v>
      </c>
      <c r="O6292" s="2">
        <v>610384</v>
      </c>
      <c r="P6292" s="2">
        <v>208527</v>
      </c>
      <c r="Q6292" s="2">
        <v>2216</v>
      </c>
      <c r="R6292" s="2">
        <v>1250</v>
      </c>
      <c r="S6292" s="2">
        <v>696</v>
      </c>
      <c r="T6292" s="2">
        <v>378</v>
      </c>
      <c r="U6292" s="2">
        <v>296</v>
      </c>
      <c r="V6292" s="2">
        <v>117</v>
      </c>
      <c r="W6292" s="2">
        <v>130</v>
      </c>
    </row>
    <row r="6293" spans="1:23" x14ac:dyDescent="0.35">
      <c r="A6293" s="2">
        <v>3962042</v>
      </c>
      <c r="B6293" s="2" t="s">
        <v>2332</v>
      </c>
      <c r="C6293" s="2" t="s">
        <v>97</v>
      </c>
      <c r="D6293" s="2" t="s">
        <v>886</v>
      </c>
      <c r="E6293" s="2">
        <v>371648</v>
      </c>
      <c r="F6293" s="2">
        <v>5</v>
      </c>
      <c r="G6293" s="2">
        <v>150863</v>
      </c>
      <c r="H6293" s="46">
        <v>0</v>
      </c>
      <c r="I6293" s="2">
        <v>150863</v>
      </c>
      <c r="J6293" s="2">
        <v>1.3453590494231101E-3</v>
      </c>
      <c r="K6293" s="2">
        <v>2.4634801110941722</v>
      </c>
      <c r="L6293" s="2" t="s">
        <v>815</v>
      </c>
      <c r="M6293" s="58">
        <v>2.1164585219733598</v>
      </c>
      <c r="N6293" s="2">
        <v>128184</v>
      </c>
      <c r="O6293" s="2">
        <v>39734</v>
      </c>
      <c r="P6293" s="2">
        <v>5967</v>
      </c>
      <c r="Q6293" s="2">
        <v>848</v>
      </c>
      <c r="R6293" s="2">
        <v>285</v>
      </c>
      <c r="S6293" s="2">
        <v>252</v>
      </c>
      <c r="T6293" s="2">
        <v>119</v>
      </c>
      <c r="U6293" s="2">
        <v>96</v>
      </c>
      <c r="V6293" s="2">
        <v>54</v>
      </c>
      <c r="W6293" s="2">
        <v>60</v>
      </c>
    </row>
    <row r="6294" spans="1:23" x14ac:dyDescent="0.35">
      <c r="A6294" s="2">
        <v>3893777</v>
      </c>
      <c r="B6294" s="2" t="s">
        <v>2332</v>
      </c>
      <c r="C6294" s="2" t="s">
        <v>97</v>
      </c>
      <c r="D6294" s="2" t="s">
        <v>886</v>
      </c>
      <c r="E6294" s="2">
        <v>1150327</v>
      </c>
      <c r="F6294" s="2">
        <v>2</v>
      </c>
      <c r="G6294" s="2">
        <v>467109</v>
      </c>
      <c r="H6294" s="2">
        <v>0</v>
      </c>
      <c r="I6294" s="2">
        <v>467109</v>
      </c>
      <c r="J6294" s="2">
        <v>1.7386360573993311E-4</v>
      </c>
      <c r="K6294" s="2">
        <v>2.462652186106455</v>
      </c>
      <c r="L6294" s="2" t="s">
        <v>815</v>
      </c>
      <c r="M6294" s="58">
        <v>1.995065783768597</v>
      </c>
      <c r="N6294" s="2">
        <v>376542</v>
      </c>
      <c r="O6294" s="2">
        <v>147982</v>
      </c>
      <c r="P6294" s="2">
        <v>36309</v>
      </c>
      <c r="Q6294" s="2">
        <v>12772</v>
      </c>
      <c r="R6294" s="2">
        <v>2240</v>
      </c>
      <c r="S6294" s="2">
        <v>396</v>
      </c>
      <c r="T6294" s="2">
        <v>154</v>
      </c>
      <c r="U6294" s="2">
        <v>88</v>
      </c>
      <c r="V6294" s="2">
        <v>63</v>
      </c>
      <c r="W6294" s="2">
        <v>40</v>
      </c>
    </row>
    <row r="6295" spans="1:23" x14ac:dyDescent="0.35">
      <c r="A6295">
        <v>4421819</v>
      </c>
      <c r="B6295" t="s">
        <v>2332</v>
      </c>
      <c r="C6295" t="s">
        <v>97</v>
      </c>
      <c r="D6295" t="s">
        <v>886</v>
      </c>
      <c r="E6295">
        <v>2170176</v>
      </c>
      <c r="F6295">
        <v>0</v>
      </c>
      <c r="G6295">
        <v>883722</v>
      </c>
      <c r="H6295">
        <v>0</v>
      </c>
      <c r="I6295">
        <v>883722</v>
      </c>
      <c r="J6295">
        <v>0</v>
      </c>
      <c r="K6295">
        <v>2.4557225009674988</v>
      </c>
      <c r="L6295" t="s">
        <v>815</v>
      </c>
      <c r="M6295">
        <v>2.2072085449674641</v>
      </c>
      <c r="N6295">
        <v>799835</v>
      </c>
      <c r="O6295">
        <v>144892</v>
      </c>
      <c r="P6295">
        <v>25503</v>
      </c>
      <c r="Q6295">
        <v>8276</v>
      </c>
      <c r="R6295">
        <v>3030</v>
      </c>
      <c r="S6295">
        <v>1050</v>
      </c>
      <c r="T6295">
        <v>511</v>
      </c>
      <c r="U6295">
        <v>88</v>
      </c>
      <c r="V6295">
        <v>27</v>
      </c>
      <c r="W6295">
        <v>10</v>
      </c>
    </row>
    <row r="6296" spans="1:23" x14ac:dyDescent="0.35">
      <c r="A6296" s="2">
        <v>3920825</v>
      </c>
      <c r="B6296" s="2" t="s">
        <v>2334</v>
      </c>
      <c r="C6296" s="2" t="s">
        <v>97</v>
      </c>
      <c r="D6296" s="2" t="s">
        <v>886</v>
      </c>
      <c r="E6296" s="2">
        <v>147865</v>
      </c>
      <c r="F6296" s="2">
        <v>4</v>
      </c>
      <c r="G6296" s="2">
        <v>60514</v>
      </c>
      <c r="H6296" s="2">
        <v>0</v>
      </c>
      <c r="I6296" s="2">
        <v>60514</v>
      </c>
      <c r="J6296" s="2">
        <v>2.7051702566530281E-3</v>
      </c>
      <c r="K6296" s="2">
        <v>2.443484152427537</v>
      </c>
      <c r="L6296" s="2" t="s">
        <v>815</v>
      </c>
      <c r="M6296" s="58">
        <v>1.6915095634666419</v>
      </c>
      <c r="N6296" s="2">
        <v>42081</v>
      </c>
      <c r="O6296" s="2">
        <v>26168</v>
      </c>
      <c r="P6296" s="2">
        <v>8265</v>
      </c>
      <c r="Q6296" s="2">
        <v>5200</v>
      </c>
      <c r="R6296" s="2">
        <v>4980</v>
      </c>
      <c r="S6296" s="2">
        <v>108</v>
      </c>
      <c r="T6296" s="2">
        <v>126</v>
      </c>
      <c r="U6296" s="2">
        <v>144</v>
      </c>
      <c r="V6296" s="2">
        <v>144</v>
      </c>
      <c r="W6296" s="2">
        <v>200</v>
      </c>
    </row>
    <row r="6297" spans="1:23" x14ac:dyDescent="0.35">
      <c r="A6297" s="2">
        <v>4348862</v>
      </c>
      <c r="B6297" s="2" t="s">
        <v>2332</v>
      </c>
      <c r="C6297" s="2" t="s">
        <v>97</v>
      </c>
      <c r="D6297" s="2" t="s">
        <v>886</v>
      </c>
      <c r="E6297" s="2">
        <v>885389</v>
      </c>
      <c r="F6297" s="2">
        <v>0</v>
      </c>
      <c r="G6297" s="2">
        <v>363206</v>
      </c>
      <c r="H6297" s="2">
        <v>0</v>
      </c>
      <c r="I6297" s="2">
        <v>363206</v>
      </c>
      <c r="J6297" s="2">
        <v>0</v>
      </c>
      <c r="K6297" s="2">
        <v>2.4377047735995552</v>
      </c>
      <c r="L6297" s="2" t="s">
        <v>815</v>
      </c>
      <c r="M6297" s="58">
        <v>2.266456588907177</v>
      </c>
      <c r="N6297" s="2">
        <v>336730</v>
      </c>
      <c r="O6297" s="2">
        <v>51192</v>
      </c>
      <c r="P6297" s="2">
        <v>2298</v>
      </c>
      <c r="Q6297" s="2">
        <v>236</v>
      </c>
      <c r="R6297" s="2">
        <v>100</v>
      </c>
      <c r="S6297" s="2">
        <v>48</v>
      </c>
      <c r="T6297" s="2">
        <v>14</v>
      </c>
      <c r="U6297" s="2">
        <v>9</v>
      </c>
      <c r="V6297" s="2">
        <v>10</v>
      </c>
      <c r="W6297" s="2">
        <v>12</v>
      </c>
    </row>
    <row r="6298" spans="1:23" x14ac:dyDescent="0.35">
      <c r="A6298">
        <v>4313231</v>
      </c>
      <c r="B6298" t="s">
        <v>2332</v>
      </c>
      <c r="C6298" t="s">
        <v>97</v>
      </c>
      <c r="D6298" t="s">
        <v>886</v>
      </c>
      <c r="E6298">
        <v>1486439</v>
      </c>
      <c r="F6298">
        <v>0</v>
      </c>
      <c r="G6298">
        <v>615628</v>
      </c>
      <c r="H6298">
        <v>0</v>
      </c>
      <c r="I6298">
        <v>615628</v>
      </c>
      <c r="J6298">
        <v>0</v>
      </c>
      <c r="K6298">
        <v>2.4145084369132008</v>
      </c>
      <c r="L6298" t="s">
        <v>815</v>
      </c>
      <c r="M6298">
        <v>1.1169581722763591</v>
      </c>
      <c r="N6298">
        <v>570612</v>
      </c>
      <c r="O6298">
        <v>82252</v>
      </c>
      <c r="P6298">
        <v>9666</v>
      </c>
      <c r="Q6298">
        <v>2116</v>
      </c>
      <c r="R6298">
        <v>545</v>
      </c>
      <c r="S6298">
        <v>132</v>
      </c>
      <c r="T6298">
        <v>21</v>
      </c>
      <c r="U6298">
        <v>8</v>
      </c>
      <c r="V6298">
        <v>44</v>
      </c>
      <c r="W6298">
        <v>665396</v>
      </c>
    </row>
    <row r="6299" spans="1:23" x14ac:dyDescent="0.35">
      <c r="A6299" s="2">
        <v>4350802</v>
      </c>
      <c r="B6299" s="2" t="s">
        <v>2332</v>
      </c>
      <c r="C6299" s="2" t="s">
        <v>97</v>
      </c>
      <c r="D6299" s="2" t="s">
        <v>886</v>
      </c>
      <c r="E6299" s="2">
        <v>762007</v>
      </c>
      <c r="F6299" s="2">
        <v>8</v>
      </c>
      <c r="G6299" s="2">
        <v>315766</v>
      </c>
      <c r="H6299" s="2">
        <v>0</v>
      </c>
      <c r="I6299" s="2">
        <v>315766</v>
      </c>
      <c r="J6299" s="2">
        <v>1.0498591220290631E-3</v>
      </c>
      <c r="K6299" s="2">
        <v>2.4132015479817328</v>
      </c>
      <c r="L6299" s="2" t="s">
        <v>815</v>
      </c>
      <c r="M6299" s="58">
        <v>2.3002040582230028</v>
      </c>
      <c r="N6299" s="2">
        <v>300948</v>
      </c>
      <c r="O6299" s="2">
        <v>27960</v>
      </c>
      <c r="P6299" s="2">
        <v>1941</v>
      </c>
      <c r="Q6299" s="2">
        <v>264</v>
      </c>
      <c r="R6299" s="2">
        <v>55</v>
      </c>
      <c r="S6299" s="2">
        <v>12</v>
      </c>
      <c r="T6299" s="2">
        <v>21</v>
      </c>
      <c r="U6299" s="2">
        <v>36</v>
      </c>
      <c r="V6299" s="2">
        <v>30</v>
      </c>
      <c r="W6299" s="2">
        <v>11</v>
      </c>
    </row>
    <row r="6300" spans="1:23" x14ac:dyDescent="0.35">
      <c r="A6300" s="2">
        <v>4050733</v>
      </c>
      <c r="B6300" s="2" t="s">
        <v>2332</v>
      </c>
      <c r="C6300" s="2" t="s">
        <v>97</v>
      </c>
      <c r="D6300" s="2" t="s">
        <v>886</v>
      </c>
      <c r="E6300" s="2">
        <v>2117875</v>
      </c>
      <c r="F6300" s="2">
        <v>0</v>
      </c>
      <c r="G6300" s="2">
        <v>880828</v>
      </c>
      <c r="H6300" s="2">
        <v>0</v>
      </c>
      <c r="I6300" s="2">
        <v>880828</v>
      </c>
      <c r="J6300" s="2">
        <v>0</v>
      </c>
      <c r="K6300" s="2">
        <v>2.4044138015594418</v>
      </c>
      <c r="L6300" s="2" t="s">
        <v>815</v>
      </c>
      <c r="M6300" s="58">
        <v>1.5629174113962441</v>
      </c>
      <c r="N6300" s="2">
        <v>506386</v>
      </c>
      <c r="O6300" s="2">
        <v>556312</v>
      </c>
      <c r="P6300" s="2">
        <v>279600</v>
      </c>
      <c r="Q6300" s="2">
        <v>5284</v>
      </c>
      <c r="R6300" s="2">
        <v>3790</v>
      </c>
      <c r="S6300" s="2">
        <v>1788</v>
      </c>
      <c r="T6300" s="2">
        <v>861</v>
      </c>
      <c r="U6300" s="2">
        <v>504</v>
      </c>
      <c r="V6300" s="2">
        <v>243</v>
      </c>
      <c r="W6300" s="2">
        <v>310</v>
      </c>
    </row>
    <row r="6301" spans="1:23" x14ac:dyDescent="0.35">
      <c r="A6301" s="2">
        <v>3909461</v>
      </c>
      <c r="B6301" s="2" t="s">
        <v>2332</v>
      </c>
      <c r="C6301" s="2" t="s">
        <v>97</v>
      </c>
      <c r="D6301" s="2" t="s">
        <v>886</v>
      </c>
      <c r="E6301" s="2">
        <v>3163826</v>
      </c>
      <c r="F6301" s="2">
        <v>1</v>
      </c>
      <c r="G6301" s="2">
        <v>1317837</v>
      </c>
      <c r="H6301" s="2">
        <v>0</v>
      </c>
      <c r="I6301" s="2">
        <v>1317837</v>
      </c>
      <c r="J6301" s="2">
        <v>3.1607300780763541E-5</v>
      </c>
      <c r="K6301" s="2">
        <v>2.4007718708762922</v>
      </c>
      <c r="L6301" s="2" t="s">
        <v>815</v>
      </c>
      <c r="M6301" s="58">
        <v>1.615685677721411</v>
      </c>
      <c r="N6301" s="2">
        <v>800090</v>
      </c>
      <c r="O6301" s="2">
        <v>798036</v>
      </c>
      <c r="P6301" s="2">
        <v>346176</v>
      </c>
      <c r="Q6301" s="2">
        <v>5912</v>
      </c>
      <c r="R6301" s="2">
        <v>4100</v>
      </c>
      <c r="S6301" s="2">
        <v>1932</v>
      </c>
      <c r="T6301" s="2">
        <v>861</v>
      </c>
      <c r="U6301" s="2">
        <v>552</v>
      </c>
      <c r="V6301" s="2">
        <v>225</v>
      </c>
      <c r="W6301" s="2">
        <v>310</v>
      </c>
    </row>
    <row r="6302" spans="1:23" x14ac:dyDescent="0.35">
      <c r="A6302">
        <v>4335861</v>
      </c>
      <c r="B6302" t="s">
        <v>2332</v>
      </c>
      <c r="C6302" t="s">
        <v>97</v>
      </c>
      <c r="D6302" t="s">
        <v>886</v>
      </c>
      <c r="E6302">
        <v>1960750</v>
      </c>
      <c r="F6302">
        <v>0</v>
      </c>
      <c r="G6302">
        <v>817035</v>
      </c>
      <c r="H6302">
        <v>0</v>
      </c>
      <c r="I6302">
        <v>817035</v>
      </c>
      <c r="J6302">
        <v>0</v>
      </c>
      <c r="K6302">
        <v>2.3998359923381489</v>
      </c>
      <c r="L6302" t="s">
        <v>815</v>
      </c>
      <c r="M6302">
        <v>2.1825348237164151</v>
      </c>
      <c r="N6302">
        <v>744423</v>
      </c>
      <c r="O6302">
        <v>131020</v>
      </c>
      <c r="P6302">
        <v>17445</v>
      </c>
      <c r="Q6302">
        <v>4060</v>
      </c>
      <c r="R6302">
        <v>1120</v>
      </c>
      <c r="S6302">
        <v>222</v>
      </c>
      <c r="T6302">
        <v>56</v>
      </c>
      <c r="U6302">
        <v>8</v>
      </c>
      <c r="V6302">
        <v>11</v>
      </c>
      <c r="W6302">
        <v>17</v>
      </c>
    </row>
    <row r="6303" spans="1:23" x14ac:dyDescent="0.35">
      <c r="A6303" s="2">
        <v>4335775</v>
      </c>
      <c r="B6303" s="2" t="s">
        <v>3253</v>
      </c>
      <c r="C6303" s="2" t="s">
        <v>97</v>
      </c>
      <c r="D6303" s="2" t="s">
        <v>886</v>
      </c>
      <c r="E6303" s="2">
        <v>1610261</v>
      </c>
      <c r="F6303" s="2">
        <v>2</v>
      </c>
      <c r="G6303" s="2">
        <v>673429</v>
      </c>
      <c r="H6303" s="2">
        <v>0</v>
      </c>
      <c r="I6303" s="2">
        <v>673429</v>
      </c>
      <c r="J6303" s="2">
        <v>1.2420346763661289E-4</v>
      </c>
      <c r="K6303" s="2">
        <v>2.3911370018220182</v>
      </c>
      <c r="L6303" s="2" t="s">
        <v>815</v>
      </c>
      <c r="M6303" s="58">
        <v>2.2180361853206332</v>
      </c>
      <c r="N6303" s="2">
        <v>622334</v>
      </c>
      <c r="O6303" s="2">
        <v>98952</v>
      </c>
      <c r="P6303" s="2">
        <v>3918</v>
      </c>
      <c r="Q6303" s="2">
        <v>452</v>
      </c>
      <c r="R6303" s="2">
        <v>150</v>
      </c>
      <c r="S6303" s="2">
        <v>102</v>
      </c>
      <c r="T6303" s="2">
        <v>14</v>
      </c>
      <c r="U6303" s="2">
        <v>32</v>
      </c>
      <c r="V6303" s="2">
        <v>18</v>
      </c>
      <c r="W6303" s="2">
        <v>13</v>
      </c>
    </row>
    <row r="6304" spans="1:23" x14ac:dyDescent="0.35">
      <c r="A6304">
        <v>4340490</v>
      </c>
      <c r="B6304" t="s">
        <v>2332</v>
      </c>
      <c r="C6304" t="s">
        <v>97</v>
      </c>
      <c r="D6304" t="s">
        <v>886</v>
      </c>
      <c r="E6304">
        <v>612559</v>
      </c>
      <c r="F6304">
        <v>0</v>
      </c>
      <c r="G6304">
        <v>258241</v>
      </c>
      <c r="H6304">
        <v>0</v>
      </c>
      <c r="I6304">
        <v>258241</v>
      </c>
      <c r="J6304">
        <v>0</v>
      </c>
      <c r="K6304">
        <v>2.3720439434481739</v>
      </c>
      <c r="L6304" t="s">
        <v>815</v>
      </c>
      <c r="M6304">
        <v>-61255.9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</row>
    <row r="6305" spans="1:23" x14ac:dyDescent="0.35">
      <c r="A6305" s="2">
        <v>4392536</v>
      </c>
      <c r="B6305" s="2" t="s">
        <v>2332</v>
      </c>
      <c r="C6305" s="2" t="s">
        <v>97</v>
      </c>
      <c r="D6305" s="2" t="s">
        <v>886</v>
      </c>
      <c r="E6305" s="2">
        <v>4805160</v>
      </c>
      <c r="F6305" s="2">
        <v>0</v>
      </c>
      <c r="G6305" s="2">
        <v>2033603</v>
      </c>
      <c r="H6305" s="2">
        <v>0</v>
      </c>
      <c r="I6305" s="2">
        <v>2033603</v>
      </c>
      <c r="J6305" s="2">
        <v>0</v>
      </c>
      <c r="K6305" s="2">
        <v>2.362880070495569</v>
      </c>
      <c r="L6305" s="2" t="s">
        <v>815</v>
      </c>
      <c r="M6305" s="58">
        <v>1.9956284525195369</v>
      </c>
      <c r="N6305" s="2">
        <v>1747717</v>
      </c>
      <c r="O6305" s="2">
        <v>459888</v>
      </c>
      <c r="P6305" s="2">
        <v>109605</v>
      </c>
      <c r="Q6305" s="2">
        <v>44992</v>
      </c>
      <c r="R6305" s="2">
        <v>22885</v>
      </c>
      <c r="S6305" s="2">
        <v>11652</v>
      </c>
      <c r="T6305" s="2">
        <v>5628</v>
      </c>
      <c r="U6305" s="2">
        <v>2912</v>
      </c>
      <c r="V6305" s="2">
        <v>1584</v>
      </c>
      <c r="W6305" s="2">
        <v>980</v>
      </c>
    </row>
    <row r="6306" spans="1:23" x14ac:dyDescent="0.35">
      <c r="A6306" s="2">
        <v>4345616</v>
      </c>
      <c r="B6306" s="2" t="s">
        <v>2332</v>
      </c>
      <c r="C6306" s="2" t="s">
        <v>97</v>
      </c>
      <c r="D6306" s="2" t="s">
        <v>886</v>
      </c>
      <c r="E6306" s="2">
        <v>861076</v>
      </c>
      <c r="F6306" s="2">
        <v>1</v>
      </c>
      <c r="G6306" s="2">
        <v>365196</v>
      </c>
      <c r="H6306" s="2">
        <v>0</v>
      </c>
      <c r="I6306" s="2">
        <v>365196</v>
      </c>
      <c r="J6306" s="2">
        <v>1.1613376751877881E-4</v>
      </c>
      <c r="K6306" s="2">
        <v>2.3578461976582439</v>
      </c>
      <c r="L6306" s="2" t="s">
        <v>815</v>
      </c>
      <c r="M6306" s="58">
        <v>2.2338919732267941</v>
      </c>
      <c r="N6306" s="2">
        <v>346251</v>
      </c>
      <c r="O6306" s="2">
        <v>34926</v>
      </c>
      <c r="P6306" s="2">
        <v>2991</v>
      </c>
      <c r="Q6306" s="2">
        <v>840</v>
      </c>
      <c r="R6306" s="2">
        <v>165</v>
      </c>
      <c r="S6306" s="2">
        <v>144</v>
      </c>
      <c r="T6306" s="2">
        <v>56</v>
      </c>
      <c r="U6306" s="2">
        <v>32</v>
      </c>
      <c r="V6306" s="2">
        <v>45</v>
      </c>
      <c r="W6306" s="2">
        <v>10</v>
      </c>
    </row>
    <row r="6307" spans="1:23" x14ac:dyDescent="0.35">
      <c r="A6307" s="2">
        <v>4335822</v>
      </c>
      <c r="B6307" s="2" t="s">
        <v>2332</v>
      </c>
      <c r="C6307" s="2" t="s">
        <v>97</v>
      </c>
      <c r="D6307" s="2" t="s">
        <v>886</v>
      </c>
      <c r="E6307" s="2">
        <v>547296</v>
      </c>
      <c r="F6307" s="2">
        <v>0</v>
      </c>
      <c r="G6307" s="2">
        <v>232953</v>
      </c>
      <c r="H6307" s="2">
        <v>0</v>
      </c>
      <c r="I6307" s="2">
        <v>232953</v>
      </c>
      <c r="J6307" s="2">
        <v>0</v>
      </c>
      <c r="K6307" s="2">
        <v>2.3493837812777678</v>
      </c>
      <c r="L6307" s="2" t="s">
        <v>815</v>
      </c>
      <c r="M6307" s="58">
        <v>2.1882736781498902</v>
      </c>
      <c r="N6307" s="2">
        <v>217282</v>
      </c>
      <c r="O6307" s="2">
        <v>28546</v>
      </c>
      <c r="P6307" s="2">
        <v>3087</v>
      </c>
      <c r="Q6307" s="2">
        <v>992</v>
      </c>
      <c r="R6307" s="2">
        <v>140</v>
      </c>
      <c r="S6307" s="2">
        <v>18</v>
      </c>
      <c r="T6307" s="2">
        <v>7</v>
      </c>
      <c r="U6307" s="2">
        <v>8</v>
      </c>
      <c r="V6307" s="2">
        <v>11</v>
      </c>
      <c r="W6307" s="2">
        <v>13</v>
      </c>
    </row>
    <row r="6308" spans="1:23" x14ac:dyDescent="0.35">
      <c r="A6308" s="2">
        <v>4335721</v>
      </c>
      <c r="B6308" s="2" t="s">
        <v>2332</v>
      </c>
      <c r="C6308" s="2" t="s">
        <v>97</v>
      </c>
      <c r="D6308" s="2" t="s">
        <v>886</v>
      </c>
      <c r="E6308" s="2">
        <v>3281225</v>
      </c>
      <c r="F6308" s="2">
        <v>1</v>
      </c>
      <c r="G6308" s="2">
        <v>1398155</v>
      </c>
      <c r="H6308" s="2">
        <v>0</v>
      </c>
      <c r="I6308" s="2">
        <v>1398155</v>
      </c>
      <c r="J6308" s="2">
        <v>3.0476422677506118E-5</v>
      </c>
      <c r="K6308" s="2">
        <v>2.3468249228447489</v>
      </c>
      <c r="L6308" s="2" t="s">
        <v>815</v>
      </c>
      <c r="M6308" s="58">
        <v>1.8177111926436771</v>
      </c>
      <c r="N6308" s="2">
        <v>1102891</v>
      </c>
      <c r="O6308" s="2">
        <v>458150</v>
      </c>
      <c r="P6308" s="2">
        <v>119571</v>
      </c>
      <c r="Q6308" s="2">
        <v>50676</v>
      </c>
      <c r="R6308" s="2">
        <v>28805</v>
      </c>
      <c r="S6308" s="2">
        <v>17562</v>
      </c>
      <c r="T6308" s="2">
        <v>10773</v>
      </c>
      <c r="U6308" s="2">
        <v>7152</v>
      </c>
      <c r="V6308" s="2">
        <v>5661</v>
      </c>
      <c r="W6308" s="2">
        <v>3900</v>
      </c>
    </row>
    <row r="6309" spans="1:23" x14ac:dyDescent="0.35">
      <c r="A6309" s="2">
        <v>3898759</v>
      </c>
      <c r="B6309" s="2" t="s">
        <v>2332</v>
      </c>
      <c r="C6309" s="2" t="s">
        <v>97</v>
      </c>
      <c r="D6309" s="2" t="s">
        <v>886</v>
      </c>
      <c r="E6309" s="2">
        <v>470370</v>
      </c>
      <c r="F6309" s="2">
        <v>0</v>
      </c>
      <c r="G6309" s="2">
        <v>200471</v>
      </c>
      <c r="H6309" s="46">
        <v>0</v>
      </c>
      <c r="I6309" s="2">
        <v>200471</v>
      </c>
      <c r="J6309" s="2">
        <v>0</v>
      </c>
      <c r="K6309" s="2">
        <v>2.3463244060238142</v>
      </c>
      <c r="L6309" s="2" t="s">
        <v>815</v>
      </c>
      <c r="M6309" s="58">
        <v>2.1394944758040668</v>
      </c>
      <c r="N6309" s="2">
        <v>181111</v>
      </c>
      <c r="O6309" s="2">
        <v>37682</v>
      </c>
      <c r="P6309" s="2">
        <v>732</v>
      </c>
      <c r="Q6309" s="2">
        <v>128</v>
      </c>
      <c r="R6309" s="2">
        <v>70</v>
      </c>
      <c r="S6309" s="2">
        <v>30</v>
      </c>
      <c r="T6309" s="2">
        <v>14</v>
      </c>
      <c r="U6309" s="2">
        <v>16</v>
      </c>
      <c r="V6309" s="2">
        <v>44</v>
      </c>
      <c r="W6309" s="2">
        <v>24</v>
      </c>
    </row>
    <row r="6310" spans="1:23" x14ac:dyDescent="0.35">
      <c r="A6310" s="2">
        <v>3953849</v>
      </c>
      <c r="B6310" s="2" t="s">
        <v>2332</v>
      </c>
      <c r="C6310" s="2" t="s">
        <v>97</v>
      </c>
      <c r="D6310" s="2" t="s">
        <v>886</v>
      </c>
      <c r="E6310" s="2">
        <v>3912440</v>
      </c>
      <c r="F6310" s="2">
        <v>1</v>
      </c>
      <c r="G6310" s="2">
        <v>1667927</v>
      </c>
      <c r="H6310" s="2">
        <v>0</v>
      </c>
      <c r="I6310" s="2">
        <v>1667927</v>
      </c>
      <c r="J6310" s="2">
        <v>2.555949739804316E-5</v>
      </c>
      <c r="K6310" s="2">
        <v>2.3456901890790181</v>
      </c>
      <c r="L6310" s="2" t="s">
        <v>815</v>
      </c>
      <c r="M6310" s="58">
        <v>1.7139167354434219</v>
      </c>
      <c r="N6310" s="2">
        <v>1097667</v>
      </c>
      <c r="O6310" s="2">
        <v>1076166</v>
      </c>
      <c r="P6310" s="2">
        <v>56937</v>
      </c>
      <c r="Q6310" s="2">
        <v>34172</v>
      </c>
      <c r="R6310" s="2">
        <v>17120</v>
      </c>
      <c r="S6310" s="2">
        <v>342</v>
      </c>
      <c r="T6310" s="2">
        <v>119</v>
      </c>
      <c r="U6310" s="2">
        <v>64</v>
      </c>
      <c r="V6310" s="2">
        <v>81</v>
      </c>
      <c r="W6310" s="2">
        <v>80</v>
      </c>
    </row>
    <row r="6311" spans="1:23" x14ac:dyDescent="0.35">
      <c r="A6311" s="2">
        <v>3893721</v>
      </c>
      <c r="B6311" s="2" t="s">
        <v>2332</v>
      </c>
      <c r="C6311" s="2" t="s">
        <v>97</v>
      </c>
      <c r="D6311" s="2" t="s">
        <v>886</v>
      </c>
      <c r="E6311" s="2">
        <v>420951</v>
      </c>
      <c r="F6311" s="2">
        <v>32754</v>
      </c>
      <c r="G6311" s="2">
        <v>180727</v>
      </c>
      <c r="H6311" s="46">
        <v>0</v>
      </c>
      <c r="I6311" s="2">
        <v>180727</v>
      </c>
      <c r="J6311" s="2">
        <v>7.7809531275611654</v>
      </c>
      <c r="K6311" s="2">
        <v>2.3292092493097321</v>
      </c>
      <c r="L6311" s="2" t="s">
        <v>815</v>
      </c>
      <c r="M6311" s="58">
        <v>0.87339306017776963</v>
      </c>
      <c r="N6311" s="2">
        <v>165715</v>
      </c>
      <c r="O6311" s="2">
        <v>28602</v>
      </c>
      <c r="P6311" s="2">
        <v>1614</v>
      </c>
      <c r="Q6311" s="2">
        <v>124</v>
      </c>
      <c r="R6311" s="2">
        <v>35</v>
      </c>
      <c r="S6311" s="2">
        <v>7</v>
      </c>
      <c r="T6311" s="2">
        <v>15</v>
      </c>
      <c r="U6311" s="2">
        <v>25</v>
      </c>
      <c r="V6311" s="2">
        <v>44849</v>
      </c>
      <c r="W6311" s="2">
        <v>240986</v>
      </c>
    </row>
    <row r="6312" spans="1:23" x14ac:dyDescent="0.35">
      <c r="A6312" s="2">
        <v>3999129</v>
      </c>
      <c r="B6312" s="2" t="s">
        <v>2332</v>
      </c>
      <c r="C6312" s="2" t="s">
        <v>97</v>
      </c>
      <c r="D6312" s="2" t="s">
        <v>886</v>
      </c>
      <c r="E6312" s="2">
        <v>1704734</v>
      </c>
      <c r="F6312" s="2">
        <v>0</v>
      </c>
      <c r="G6312" s="2">
        <v>732296</v>
      </c>
      <c r="H6312" s="2">
        <v>0</v>
      </c>
      <c r="I6312" s="2">
        <v>732296</v>
      </c>
      <c r="J6312" s="2">
        <v>0</v>
      </c>
      <c r="K6312" s="2">
        <v>2.3279302358609089</v>
      </c>
      <c r="L6312" s="2" t="s">
        <v>815</v>
      </c>
      <c r="M6312" s="58">
        <v>1.8733937674936889</v>
      </c>
      <c r="N6312" s="2">
        <v>567306</v>
      </c>
      <c r="O6312" s="2">
        <v>306628</v>
      </c>
      <c r="P6312" s="2">
        <v>26154</v>
      </c>
      <c r="Q6312" s="2">
        <v>6932</v>
      </c>
      <c r="R6312" s="2">
        <v>1950</v>
      </c>
      <c r="S6312" s="2">
        <v>612</v>
      </c>
      <c r="T6312" s="2">
        <v>154</v>
      </c>
      <c r="U6312" s="2">
        <v>152</v>
      </c>
      <c r="V6312" s="2">
        <v>63</v>
      </c>
      <c r="W6312" s="2">
        <v>20</v>
      </c>
    </row>
    <row r="6313" spans="1:23" x14ac:dyDescent="0.35">
      <c r="A6313">
        <v>4460422</v>
      </c>
      <c r="B6313" t="s">
        <v>2332</v>
      </c>
      <c r="C6313" t="s">
        <v>97</v>
      </c>
      <c r="D6313" t="s">
        <v>886</v>
      </c>
      <c r="E6313">
        <v>573452</v>
      </c>
      <c r="F6313">
        <v>0</v>
      </c>
      <c r="G6313">
        <v>246598</v>
      </c>
      <c r="H6313">
        <v>0</v>
      </c>
      <c r="I6313">
        <v>246598</v>
      </c>
      <c r="J6313">
        <v>0</v>
      </c>
      <c r="K6313">
        <v>2.325452761174057</v>
      </c>
      <c r="L6313" t="s">
        <v>815</v>
      </c>
      <c r="M6313">
        <v>-57345.2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</row>
    <row r="6314" spans="1:23" x14ac:dyDescent="0.35">
      <c r="A6314">
        <v>4392526</v>
      </c>
      <c r="B6314" t="s">
        <v>2332</v>
      </c>
      <c r="C6314" t="s">
        <v>97</v>
      </c>
      <c r="D6314" t="s">
        <v>886</v>
      </c>
      <c r="E6314">
        <v>1332485</v>
      </c>
      <c r="F6314">
        <v>0</v>
      </c>
      <c r="G6314">
        <v>573711</v>
      </c>
      <c r="H6314">
        <v>0</v>
      </c>
      <c r="I6314">
        <v>573711</v>
      </c>
      <c r="J6314">
        <v>0</v>
      </c>
      <c r="K6314">
        <v>2.3225718175178791</v>
      </c>
      <c r="L6314" t="s">
        <v>815</v>
      </c>
      <c r="M6314">
        <v>1.0750476414843171</v>
      </c>
      <c r="N6314">
        <v>531145</v>
      </c>
      <c r="O6314">
        <v>79188</v>
      </c>
      <c r="P6314">
        <v>7758</v>
      </c>
      <c r="Q6314">
        <v>1256</v>
      </c>
      <c r="R6314">
        <v>275</v>
      </c>
      <c r="S6314">
        <v>78</v>
      </c>
      <c r="T6314">
        <v>14</v>
      </c>
      <c r="U6314">
        <v>9</v>
      </c>
      <c r="V6314">
        <v>10</v>
      </c>
      <c r="W6314">
        <v>619733</v>
      </c>
    </row>
    <row r="6315" spans="1:23" x14ac:dyDescent="0.35">
      <c r="A6315">
        <v>4345616</v>
      </c>
      <c r="B6315" t="s">
        <v>2332</v>
      </c>
      <c r="C6315" t="s">
        <v>97</v>
      </c>
      <c r="D6315" t="s">
        <v>886</v>
      </c>
      <c r="E6315">
        <v>730354</v>
      </c>
      <c r="F6315">
        <v>6</v>
      </c>
      <c r="G6315">
        <v>315105</v>
      </c>
      <c r="H6315">
        <v>0</v>
      </c>
      <c r="I6315">
        <v>315105</v>
      </c>
      <c r="J6315">
        <v>8.2151942756526286E-4</v>
      </c>
      <c r="K6315">
        <v>2.3178115231430789</v>
      </c>
      <c r="L6315" t="s">
        <v>815</v>
      </c>
      <c r="M6315">
        <v>1.872380898666127</v>
      </c>
      <c r="N6315">
        <v>255350</v>
      </c>
      <c r="O6315">
        <v>97742</v>
      </c>
      <c r="P6315">
        <v>23622</v>
      </c>
      <c r="Q6315">
        <v>8384</v>
      </c>
      <c r="R6315">
        <v>2765</v>
      </c>
      <c r="S6315">
        <v>1536</v>
      </c>
      <c r="T6315">
        <v>336</v>
      </c>
      <c r="U6315">
        <v>192</v>
      </c>
      <c r="V6315">
        <v>90</v>
      </c>
      <c r="W6315">
        <v>50</v>
      </c>
    </row>
    <row r="6316" spans="1:23" x14ac:dyDescent="0.35">
      <c r="A6316" s="2">
        <v>3898759</v>
      </c>
      <c r="B6316" s="2" t="s">
        <v>2332</v>
      </c>
      <c r="C6316" s="2" t="s">
        <v>97</v>
      </c>
      <c r="D6316" s="2" t="s">
        <v>886</v>
      </c>
      <c r="E6316" s="2">
        <v>2747181</v>
      </c>
      <c r="F6316" s="2">
        <v>125848</v>
      </c>
      <c r="G6316" s="2">
        <v>1186712</v>
      </c>
      <c r="H6316" s="46">
        <v>0</v>
      </c>
      <c r="I6316" s="2">
        <v>1186712</v>
      </c>
      <c r="J6316" s="2">
        <v>4.5809868370522366</v>
      </c>
      <c r="K6316" s="2">
        <v>2.3149517321810178</v>
      </c>
      <c r="L6316" s="2" t="s">
        <v>815</v>
      </c>
      <c r="M6316" s="58">
        <v>1.5481061884665519</v>
      </c>
      <c r="N6316" s="2">
        <v>811153</v>
      </c>
      <c r="O6316" s="2">
        <v>436810</v>
      </c>
      <c r="P6316" s="2">
        <v>390159</v>
      </c>
      <c r="Q6316" s="2">
        <v>43468</v>
      </c>
      <c r="R6316" s="2">
        <v>29030</v>
      </c>
      <c r="S6316" s="2">
        <v>53220</v>
      </c>
      <c r="T6316" s="2">
        <v>4046</v>
      </c>
      <c r="U6316" s="2">
        <v>3696</v>
      </c>
      <c r="V6316" s="2">
        <v>2781</v>
      </c>
      <c r="W6316" s="2">
        <v>180</v>
      </c>
    </row>
    <row r="6317" spans="1:23" x14ac:dyDescent="0.35">
      <c r="A6317" s="2">
        <v>4335827</v>
      </c>
      <c r="B6317" s="2" t="s">
        <v>2332</v>
      </c>
      <c r="C6317" s="2" t="s">
        <v>97</v>
      </c>
      <c r="D6317" s="2" t="s">
        <v>886</v>
      </c>
      <c r="E6317" s="2">
        <v>2489940</v>
      </c>
      <c r="F6317" s="2">
        <v>1</v>
      </c>
      <c r="G6317" s="2">
        <v>1098568</v>
      </c>
      <c r="H6317" s="2">
        <v>0</v>
      </c>
      <c r="I6317" s="2">
        <v>1098568</v>
      </c>
      <c r="J6317" s="2">
        <v>4.0161610319927393E-5</v>
      </c>
      <c r="K6317" s="2">
        <v>2.266532431310579</v>
      </c>
      <c r="L6317" s="2" t="s">
        <v>815</v>
      </c>
      <c r="M6317" s="58">
        <v>2.121600458072245</v>
      </c>
      <c r="N6317" s="2">
        <v>1025815</v>
      </c>
      <c r="O6317" s="2">
        <v>140484</v>
      </c>
      <c r="P6317" s="2">
        <v>6480</v>
      </c>
      <c r="Q6317" s="2">
        <v>292</v>
      </c>
      <c r="R6317" s="2">
        <v>175</v>
      </c>
      <c r="S6317" s="2">
        <v>114</v>
      </c>
      <c r="T6317" s="2">
        <v>98</v>
      </c>
      <c r="U6317" s="2">
        <v>72</v>
      </c>
      <c r="V6317" s="2">
        <v>54</v>
      </c>
      <c r="W6317" s="2">
        <v>30</v>
      </c>
    </row>
    <row r="6318" spans="1:23" x14ac:dyDescent="0.35">
      <c r="A6318" s="2">
        <v>4335807</v>
      </c>
      <c r="B6318" s="2" t="s">
        <v>2332</v>
      </c>
      <c r="C6318" s="2" t="s">
        <v>97</v>
      </c>
      <c r="D6318" s="2" t="s">
        <v>886</v>
      </c>
      <c r="E6318" s="2">
        <v>2230570</v>
      </c>
      <c r="F6318" s="2">
        <v>0</v>
      </c>
      <c r="G6318" s="2">
        <v>984992</v>
      </c>
      <c r="H6318" s="2">
        <v>0</v>
      </c>
      <c r="I6318" s="2">
        <v>984992</v>
      </c>
      <c r="J6318" s="2">
        <v>0</v>
      </c>
      <c r="K6318" s="2">
        <v>2.264556463402748</v>
      </c>
      <c r="L6318" s="2" t="s">
        <v>815</v>
      </c>
      <c r="M6318" s="58">
        <v>2.0898871561936669</v>
      </c>
      <c r="N6318" s="2">
        <v>905396</v>
      </c>
      <c r="O6318" s="2">
        <v>153764</v>
      </c>
      <c r="P6318" s="2">
        <v>6759</v>
      </c>
      <c r="Q6318" s="2">
        <v>776</v>
      </c>
      <c r="R6318" s="2">
        <v>320</v>
      </c>
      <c r="S6318" s="2">
        <v>126</v>
      </c>
      <c r="T6318" s="2">
        <v>35</v>
      </c>
      <c r="U6318" s="2">
        <v>56</v>
      </c>
      <c r="V6318" s="2">
        <v>54</v>
      </c>
      <c r="W6318" s="2">
        <v>30</v>
      </c>
    </row>
    <row r="6319" spans="1:23" x14ac:dyDescent="0.35">
      <c r="A6319" s="2">
        <v>3920825</v>
      </c>
      <c r="B6319" s="2" t="s">
        <v>2334</v>
      </c>
      <c r="C6319" s="2" t="s">
        <v>97</v>
      </c>
      <c r="D6319" s="2" t="s">
        <v>886</v>
      </c>
      <c r="E6319" s="2">
        <v>2718539</v>
      </c>
      <c r="F6319" s="2">
        <v>1</v>
      </c>
      <c r="G6319" s="2">
        <v>1200595</v>
      </c>
      <c r="H6319" s="46">
        <v>0</v>
      </c>
      <c r="I6319" s="2">
        <v>1200595</v>
      </c>
      <c r="J6319" s="2">
        <v>3.678446400805727E-5</v>
      </c>
      <c r="K6319" s="2">
        <v>2.2643264381410879</v>
      </c>
      <c r="L6319" s="2" t="s">
        <v>815</v>
      </c>
      <c r="M6319" s="58">
        <v>1.704329819607568</v>
      </c>
      <c r="N6319" s="2">
        <v>889457</v>
      </c>
      <c r="O6319" s="2">
        <v>453440</v>
      </c>
      <c r="P6319" s="2">
        <v>250107</v>
      </c>
      <c r="Q6319" s="2">
        <v>1312</v>
      </c>
      <c r="R6319" s="2">
        <v>445</v>
      </c>
      <c r="S6319" s="2">
        <v>144</v>
      </c>
      <c r="T6319" s="2">
        <v>91</v>
      </c>
      <c r="U6319" s="2">
        <v>16</v>
      </c>
      <c r="V6319" s="2">
        <v>36</v>
      </c>
      <c r="W6319" s="2">
        <v>30</v>
      </c>
    </row>
    <row r="6320" spans="1:23" x14ac:dyDescent="0.35">
      <c r="A6320">
        <v>4350802</v>
      </c>
      <c r="B6320" t="s">
        <v>2332</v>
      </c>
      <c r="C6320" t="s">
        <v>97</v>
      </c>
      <c r="D6320" t="s">
        <v>886</v>
      </c>
      <c r="E6320">
        <v>740963</v>
      </c>
      <c r="F6320">
        <v>0</v>
      </c>
      <c r="G6320">
        <v>327773</v>
      </c>
      <c r="H6320">
        <v>0</v>
      </c>
      <c r="I6320">
        <v>327773</v>
      </c>
      <c r="J6320">
        <v>0</v>
      </c>
      <c r="K6320">
        <v>2.260598035835776</v>
      </c>
      <c r="L6320" t="s">
        <v>815</v>
      </c>
      <c r="M6320">
        <v>-74096.3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</row>
    <row r="6321" spans="1:23" x14ac:dyDescent="0.35">
      <c r="A6321">
        <v>4352210</v>
      </c>
      <c r="B6321" t="s">
        <v>2332</v>
      </c>
      <c r="C6321" t="s">
        <v>97</v>
      </c>
      <c r="D6321" t="s">
        <v>886</v>
      </c>
      <c r="E6321">
        <v>716331</v>
      </c>
      <c r="F6321">
        <v>0</v>
      </c>
      <c r="G6321">
        <v>317812</v>
      </c>
      <c r="H6321">
        <v>0</v>
      </c>
      <c r="I6321">
        <v>317812</v>
      </c>
      <c r="J6321">
        <v>0</v>
      </c>
      <c r="K6321">
        <v>2.2539457289215008</v>
      </c>
      <c r="L6321" t="s">
        <v>815</v>
      </c>
      <c r="M6321">
        <v>1.89691232158462</v>
      </c>
      <c r="N6321">
        <v>270992</v>
      </c>
      <c r="O6321">
        <v>74398</v>
      </c>
      <c r="P6321">
        <v>21468</v>
      </c>
      <c r="Q6321">
        <v>7320</v>
      </c>
      <c r="R6321">
        <v>2180</v>
      </c>
      <c r="S6321">
        <v>870</v>
      </c>
      <c r="T6321">
        <v>252</v>
      </c>
      <c r="U6321">
        <v>112</v>
      </c>
      <c r="V6321">
        <v>18</v>
      </c>
      <c r="W6321">
        <v>20</v>
      </c>
    </row>
    <row r="6322" spans="1:23" x14ac:dyDescent="0.35">
      <c r="A6322" s="2">
        <v>3911375</v>
      </c>
      <c r="B6322" s="2" t="s">
        <v>2332</v>
      </c>
      <c r="C6322" s="2" t="s">
        <v>97</v>
      </c>
      <c r="D6322" s="2" t="s">
        <v>886</v>
      </c>
      <c r="E6322" s="2">
        <v>336905</v>
      </c>
      <c r="F6322" s="2">
        <v>0</v>
      </c>
      <c r="G6322" s="2">
        <v>149609</v>
      </c>
      <c r="H6322" s="46">
        <v>0</v>
      </c>
      <c r="I6322" s="2">
        <v>149609</v>
      </c>
      <c r="J6322" s="2">
        <v>0</v>
      </c>
      <c r="K6322" s="2">
        <v>2.2519032945878918</v>
      </c>
      <c r="L6322" s="2" t="s">
        <v>815</v>
      </c>
      <c r="M6322" s="58">
        <v>1.7639374646589461</v>
      </c>
      <c r="N6322" s="2">
        <v>113475</v>
      </c>
      <c r="O6322" s="2">
        <v>59870</v>
      </c>
      <c r="P6322" s="2">
        <v>17175</v>
      </c>
      <c r="Q6322" s="2">
        <v>352</v>
      </c>
      <c r="R6322" s="2">
        <v>40</v>
      </c>
      <c r="S6322" s="2">
        <v>42</v>
      </c>
      <c r="T6322" s="2">
        <v>7</v>
      </c>
      <c r="U6322" s="2">
        <v>16</v>
      </c>
      <c r="V6322" s="2">
        <v>9</v>
      </c>
      <c r="W6322" s="2">
        <v>10</v>
      </c>
    </row>
    <row r="6323" spans="1:23" x14ac:dyDescent="0.35">
      <c r="A6323" s="2">
        <v>3918043</v>
      </c>
      <c r="B6323" s="2" t="s">
        <v>2332</v>
      </c>
      <c r="C6323" s="2" t="s">
        <v>97</v>
      </c>
      <c r="D6323" s="2" t="s">
        <v>886</v>
      </c>
      <c r="E6323" s="2">
        <v>326049</v>
      </c>
      <c r="F6323" s="2">
        <v>1</v>
      </c>
      <c r="G6323" s="2">
        <v>144910</v>
      </c>
      <c r="H6323" s="46">
        <v>0</v>
      </c>
      <c r="I6323" s="2">
        <v>144910</v>
      </c>
      <c r="J6323" s="2">
        <v>3.0670236682216483E-4</v>
      </c>
      <c r="K6323" s="2">
        <v>2.2500103512525009</v>
      </c>
      <c r="L6323" s="2" t="s">
        <v>815</v>
      </c>
      <c r="M6323" s="58">
        <v>1.81001576586579</v>
      </c>
      <c r="N6323" s="2">
        <v>113050</v>
      </c>
      <c r="O6323" s="2">
        <v>54964</v>
      </c>
      <c r="P6323" s="2">
        <v>11949</v>
      </c>
      <c r="Q6323" s="2">
        <v>68</v>
      </c>
      <c r="R6323" s="2">
        <v>40</v>
      </c>
      <c r="S6323" s="2">
        <v>24</v>
      </c>
      <c r="T6323" s="2">
        <v>14</v>
      </c>
      <c r="U6323" s="2">
        <v>8</v>
      </c>
      <c r="V6323" s="2">
        <v>9</v>
      </c>
      <c r="W6323" s="2">
        <v>10</v>
      </c>
    </row>
    <row r="6324" spans="1:23" x14ac:dyDescent="0.35">
      <c r="A6324" s="2">
        <v>3953849</v>
      </c>
      <c r="B6324" s="2" t="s">
        <v>2332</v>
      </c>
      <c r="C6324" s="2" t="s">
        <v>97</v>
      </c>
      <c r="D6324" s="2" t="s">
        <v>886</v>
      </c>
      <c r="E6324" s="2">
        <v>2981716</v>
      </c>
      <c r="F6324" s="2">
        <v>0</v>
      </c>
      <c r="G6324" s="2">
        <v>1325208</v>
      </c>
      <c r="H6324" s="46">
        <v>0</v>
      </c>
      <c r="I6324" s="2">
        <v>1325208</v>
      </c>
      <c r="J6324" s="2">
        <v>0</v>
      </c>
      <c r="K6324" s="2">
        <v>2.2499984908029531</v>
      </c>
      <c r="L6324" s="2" t="s">
        <v>815</v>
      </c>
      <c r="M6324" s="58">
        <v>1.710567575862751</v>
      </c>
      <c r="N6324" s="2">
        <v>987404</v>
      </c>
      <c r="O6324" s="2">
        <v>513416</v>
      </c>
      <c r="P6324" s="2">
        <v>239484</v>
      </c>
      <c r="Q6324" s="2">
        <v>1792</v>
      </c>
      <c r="R6324" s="2">
        <v>620</v>
      </c>
      <c r="S6324" s="2">
        <v>228</v>
      </c>
      <c r="T6324" s="2">
        <v>119</v>
      </c>
      <c r="U6324" s="2">
        <v>24</v>
      </c>
      <c r="V6324" s="2">
        <v>18</v>
      </c>
      <c r="W6324" s="2">
        <v>10</v>
      </c>
    </row>
    <row r="6325" spans="1:23" x14ac:dyDescent="0.35">
      <c r="A6325">
        <v>4335775</v>
      </c>
      <c r="B6325" t="s">
        <v>3253</v>
      </c>
      <c r="C6325" t="s">
        <v>97</v>
      </c>
      <c r="D6325" t="s">
        <v>886</v>
      </c>
      <c r="E6325">
        <v>714446</v>
      </c>
      <c r="F6325">
        <v>0</v>
      </c>
      <c r="G6325">
        <v>318615</v>
      </c>
      <c r="H6325">
        <v>0</v>
      </c>
      <c r="I6325">
        <v>318615</v>
      </c>
      <c r="J6325">
        <v>0</v>
      </c>
      <c r="K6325">
        <v>2.24234891640381</v>
      </c>
      <c r="L6325" t="s">
        <v>815</v>
      </c>
      <c r="M6325">
        <v>1.052502404954575</v>
      </c>
      <c r="N6325">
        <v>298845</v>
      </c>
      <c r="O6325">
        <v>37722</v>
      </c>
      <c r="P6325">
        <v>2463</v>
      </c>
      <c r="Q6325">
        <v>308</v>
      </c>
      <c r="R6325">
        <v>35</v>
      </c>
      <c r="S6325">
        <v>12</v>
      </c>
      <c r="T6325">
        <v>8</v>
      </c>
      <c r="U6325">
        <v>11</v>
      </c>
      <c r="V6325">
        <v>339404</v>
      </c>
      <c r="W6325">
        <v>1</v>
      </c>
    </row>
    <row r="6326" spans="1:23" x14ac:dyDescent="0.35">
      <c r="A6326" s="2">
        <v>3918043</v>
      </c>
      <c r="B6326" s="2" t="s">
        <v>2332</v>
      </c>
      <c r="C6326" s="2" t="s">
        <v>97</v>
      </c>
      <c r="D6326" s="2" t="s">
        <v>886</v>
      </c>
      <c r="E6326" s="2">
        <v>271263</v>
      </c>
      <c r="F6326" s="2">
        <v>0</v>
      </c>
      <c r="G6326" s="2">
        <v>121169</v>
      </c>
      <c r="H6326" s="46">
        <v>0</v>
      </c>
      <c r="I6326" s="2">
        <v>121169</v>
      </c>
      <c r="J6326" s="2">
        <v>0</v>
      </c>
      <c r="K6326" s="2">
        <v>2.238716173278644</v>
      </c>
      <c r="L6326" s="2" t="s">
        <v>815</v>
      </c>
      <c r="M6326" s="58">
        <v>1.959525546654338</v>
      </c>
      <c r="N6326" s="2">
        <v>104667</v>
      </c>
      <c r="O6326" s="2">
        <v>31150</v>
      </c>
      <c r="P6326" s="2">
        <v>978</v>
      </c>
      <c r="Q6326" s="2">
        <v>1544</v>
      </c>
      <c r="R6326" s="2">
        <v>15</v>
      </c>
      <c r="S6326" s="2">
        <v>12</v>
      </c>
      <c r="T6326" s="2">
        <v>14</v>
      </c>
      <c r="U6326" s="2">
        <v>24</v>
      </c>
      <c r="V6326" s="2">
        <v>9</v>
      </c>
      <c r="W6326" s="2">
        <v>20</v>
      </c>
    </row>
    <row r="6327" spans="1:23" x14ac:dyDescent="0.35">
      <c r="A6327" s="2">
        <v>3911375</v>
      </c>
      <c r="B6327" s="2" t="s">
        <v>2332</v>
      </c>
      <c r="C6327" s="2" t="s">
        <v>97</v>
      </c>
      <c r="D6327" s="2" t="s">
        <v>886</v>
      </c>
      <c r="E6327" s="2">
        <v>341478</v>
      </c>
      <c r="F6327" s="2">
        <v>32271</v>
      </c>
      <c r="G6327" s="2">
        <v>152900</v>
      </c>
      <c r="H6327" s="46">
        <v>0</v>
      </c>
      <c r="I6327" s="2">
        <v>152900</v>
      </c>
      <c r="J6327" s="2">
        <v>9.4503891905188624</v>
      </c>
      <c r="K6327" s="2">
        <v>2.2333420536298241</v>
      </c>
      <c r="L6327" s="2" t="s">
        <v>815</v>
      </c>
      <c r="M6327" s="58">
        <v>0.84887339909315085</v>
      </c>
      <c r="N6327" s="2">
        <v>140176</v>
      </c>
      <c r="O6327" s="2">
        <v>24188</v>
      </c>
      <c r="P6327" s="2">
        <v>1422</v>
      </c>
      <c r="Q6327" s="2">
        <v>84</v>
      </c>
      <c r="R6327" s="2">
        <v>15</v>
      </c>
      <c r="S6327" s="2">
        <v>7</v>
      </c>
      <c r="T6327" s="2">
        <v>35245</v>
      </c>
      <c r="U6327" s="2">
        <v>201137</v>
      </c>
      <c r="V6327" s="2">
        <v>-1</v>
      </c>
      <c r="W6327" s="2">
        <v>-1</v>
      </c>
    </row>
    <row r="6328" spans="1:23" x14ac:dyDescent="0.35">
      <c r="A6328" s="2">
        <v>3993634</v>
      </c>
      <c r="B6328" s="2" t="s">
        <v>2332</v>
      </c>
      <c r="C6328" s="2" t="s">
        <v>97</v>
      </c>
      <c r="D6328" s="2" t="s">
        <v>886</v>
      </c>
      <c r="E6328" s="2">
        <v>1405425</v>
      </c>
      <c r="F6328" s="2">
        <v>1</v>
      </c>
      <c r="G6328" s="2">
        <v>634617</v>
      </c>
      <c r="H6328" s="46">
        <v>0</v>
      </c>
      <c r="I6328" s="2">
        <v>634617</v>
      </c>
      <c r="J6328" s="2">
        <v>7.1152854118860842E-5</v>
      </c>
      <c r="K6328" s="2">
        <v>2.2146034537366628</v>
      </c>
      <c r="L6328" s="2" t="s">
        <v>815</v>
      </c>
      <c r="M6328" s="58">
        <v>1.681005714887174</v>
      </c>
      <c r="N6328" s="2">
        <v>462970</v>
      </c>
      <c r="O6328" s="2">
        <v>296606</v>
      </c>
      <c r="P6328" s="2">
        <v>49320</v>
      </c>
      <c r="Q6328" s="2">
        <v>25024</v>
      </c>
      <c r="R6328" s="2">
        <v>1520</v>
      </c>
      <c r="S6328" s="2">
        <v>342</v>
      </c>
      <c r="T6328" s="2">
        <v>49</v>
      </c>
      <c r="U6328" s="2">
        <v>144</v>
      </c>
      <c r="V6328" s="2">
        <v>27</v>
      </c>
      <c r="W6328" s="2">
        <v>60</v>
      </c>
    </row>
    <row r="6329" spans="1:23" x14ac:dyDescent="0.35">
      <c r="A6329" s="2">
        <v>3953849</v>
      </c>
      <c r="B6329" s="2" t="s">
        <v>2332</v>
      </c>
      <c r="C6329" s="2" t="s">
        <v>97</v>
      </c>
      <c r="D6329" s="2" t="s">
        <v>886</v>
      </c>
      <c r="E6329" s="2">
        <v>262999</v>
      </c>
      <c r="F6329" s="2">
        <v>0</v>
      </c>
      <c r="G6329" s="2">
        <v>119033</v>
      </c>
      <c r="H6329" s="2">
        <v>0</v>
      </c>
      <c r="I6329" s="2">
        <v>119033</v>
      </c>
      <c r="J6329" s="2">
        <v>0</v>
      </c>
      <c r="K6329" s="2">
        <v>2.2094629220468271</v>
      </c>
      <c r="L6329" s="2" t="s">
        <v>815</v>
      </c>
      <c r="M6329" s="58">
        <v>1.8412010557192959</v>
      </c>
      <c r="N6329" s="2">
        <v>96340</v>
      </c>
      <c r="O6329" s="2">
        <v>40934</v>
      </c>
      <c r="P6329" s="2">
        <v>5451</v>
      </c>
      <c r="Q6329" s="2">
        <v>12</v>
      </c>
      <c r="R6329" s="2">
        <v>5</v>
      </c>
      <c r="S6329" s="2">
        <v>6</v>
      </c>
      <c r="T6329" s="2">
        <v>21</v>
      </c>
      <c r="U6329" s="2">
        <v>16</v>
      </c>
      <c r="V6329" s="2">
        <v>36</v>
      </c>
      <c r="W6329" s="2">
        <v>20</v>
      </c>
    </row>
    <row r="6330" spans="1:23" x14ac:dyDescent="0.35">
      <c r="A6330" s="2">
        <v>3893721</v>
      </c>
      <c r="B6330" s="2" t="s">
        <v>2332</v>
      </c>
      <c r="C6330" s="2" t="s">
        <v>97</v>
      </c>
      <c r="D6330" s="2" t="s">
        <v>886</v>
      </c>
      <c r="E6330" s="2">
        <v>387826</v>
      </c>
      <c r="F6330" s="2">
        <v>0</v>
      </c>
      <c r="G6330" s="2">
        <v>175724</v>
      </c>
      <c r="H6330" s="46">
        <v>0</v>
      </c>
      <c r="I6330" s="2">
        <v>175724</v>
      </c>
      <c r="J6330" s="2">
        <v>0</v>
      </c>
      <c r="K6330" s="2">
        <v>2.2070178234048852</v>
      </c>
      <c r="L6330" s="2" t="s">
        <v>815</v>
      </c>
      <c r="M6330" s="58">
        <v>1.974010770311402</v>
      </c>
      <c r="N6330" s="2">
        <v>158276</v>
      </c>
      <c r="O6330" s="2">
        <v>28208</v>
      </c>
      <c r="P6330" s="2">
        <v>8613</v>
      </c>
      <c r="Q6330" s="2">
        <v>248</v>
      </c>
      <c r="R6330" s="2">
        <v>210</v>
      </c>
      <c r="S6330" s="2">
        <v>804</v>
      </c>
      <c r="T6330" s="2">
        <v>49</v>
      </c>
      <c r="U6330" s="2">
        <v>27</v>
      </c>
      <c r="V6330" s="2">
        <v>20</v>
      </c>
      <c r="W6330" s="2">
        <v>11</v>
      </c>
    </row>
    <row r="6331" spans="1:23" x14ac:dyDescent="0.35">
      <c r="A6331" s="2">
        <v>3993640</v>
      </c>
      <c r="B6331" s="2" t="s">
        <v>2332</v>
      </c>
      <c r="C6331" s="2" t="s">
        <v>97</v>
      </c>
      <c r="D6331" s="2" t="s">
        <v>886</v>
      </c>
      <c r="E6331" s="2">
        <v>4065999</v>
      </c>
      <c r="F6331" s="2">
        <v>7</v>
      </c>
      <c r="G6331" s="2">
        <v>1861384</v>
      </c>
      <c r="H6331" s="2">
        <v>0</v>
      </c>
      <c r="I6331" s="2">
        <v>1861384</v>
      </c>
      <c r="J6331" s="2">
        <v>1.7215941272981131E-4</v>
      </c>
      <c r="K6331" s="2">
        <v>2.1843955895183371</v>
      </c>
      <c r="L6331" s="2" t="s">
        <v>815</v>
      </c>
      <c r="M6331" s="58">
        <v>1.605241870055915</v>
      </c>
      <c r="N6331" s="2">
        <v>1218298</v>
      </c>
      <c r="O6331" s="2">
        <v>1236218</v>
      </c>
      <c r="P6331" s="2">
        <v>52830</v>
      </c>
      <c r="Q6331" s="2">
        <v>22864</v>
      </c>
      <c r="R6331" s="2">
        <v>1785</v>
      </c>
      <c r="S6331" s="2">
        <v>420</v>
      </c>
      <c r="T6331" s="2">
        <v>252</v>
      </c>
      <c r="U6331" s="2">
        <v>96</v>
      </c>
      <c r="V6331" s="2">
        <v>108</v>
      </c>
      <c r="W6331" s="2">
        <v>80</v>
      </c>
    </row>
    <row r="6332" spans="1:23" x14ac:dyDescent="0.35">
      <c r="A6332" s="2">
        <v>3953849</v>
      </c>
      <c r="B6332" s="2" t="s">
        <v>2332</v>
      </c>
      <c r="C6332" s="2" t="s">
        <v>97</v>
      </c>
      <c r="D6332" s="2" t="s">
        <v>886</v>
      </c>
      <c r="E6332" s="2">
        <v>181672</v>
      </c>
      <c r="F6332" s="2">
        <v>0</v>
      </c>
      <c r="G6332" s="2">
        <v>83697</v>
      </c>
      <c r="H6332" s="46">
        <v>0</v>
      </c>
      <c r="I6332" s="2">
        <v>83697</v>
      </c>
      <c r="J6332" s="2">
        <v>0</v>
      </c>
      <c r="K6332" s="2">
        <v>2.1705915385258732</v>
      </c>
      <c r="L6332" s="2" t="s">
        <v>815</v>
      </c>
      <c r="M6332" s="58">
        <v>1.7027546324501139</v>
      </c>
      <c r="N6332" s="2">
        <v>62734</v>
      </c>
      <c r="O6332" s="2">
        <v>39234</v>
      </c>
      <c r="P6332" s="2">
        <v>585</v>
      </c>
      <c r="Q6332" s="2">
        <v>3756</v>
      </c>
      <c r="R6332" s="2">
        <v>30</v>
      </c>
      <c r="S6332" s="2">
        <v>120</v>
      </c>
      <c r="T6332" s="2">
        <v>21</v>
      </c>
      <c r="U6332" s="2">
        <v>104</v>
      </c>
      <c r="V6332" s="2">
        <v>9</v>
      </c>
      <c r="W6332" s="2">
        <v>100</v>
      </c>
    </row>
    <row r="6333" spans="1:23" x14ac:dyDescent="0.35">
      <c r="A6333" s="2">
        <v>3918052</v>
      </c>
      <c r="B6333" s="2" t="s">
        <v>2332</v>
      </c>
      <c r="C6333" s="2" t="s">
        <v>97</v>
      </c>
      <c r="D6333" s="2" t="s">
        <v>886</v>
      </c>
      <c r="E6333" s="2">
        <v>417860</v>
      </c>
      <c r="F6333" s="2">
        <v>32664</v>
      </c>
      <c r="G6333" s="2">
        <v>192909</v>
      </c>
      <c r="H6333" s="46">
        <v>0</v>
      </c>
      <c r="I6333" s="2">
        <v>192909</v>
      </c>
      <c r="J6333" s="2">
        <v>7.8169721916431349</v>
      </c>
      <c r="K6333" s="2">
        <v>2.166099041516985</v>
      </c>
      <c r="L6333" s="2" t="s">
        <v>815</v>
      </c>
      <c r="M6333" s="58">
        <v>0.8246303707738335</v>
      </c>
      <c r="N6333" s="2">
        <v>176547</v>
      </c>
      <c r="O6333" s="2">
        <v>31116</v>
      </c>
      <c r="P6333" s="2">
        <v>1896</v>
      </c>
      <c r="Q6333" s="2">
        <v>112</v>
      </c>
      <c r="R6333" s="2">
        <v>40</v>
      </c>
      <c r="S6333" s="2">
        <v>12</v>
      </c>
      <c r="T6333" s="2">
        <v>15</v>
      </c>
      <c r="U6333" s="2">
        <v>24</v>
      </c>
      <c r="V6333" s="2">
        <v>43600</v>
      </c>
      <c r="W6333" s="2">
        <v>253362</v>
      </c>
    </row>
    <row r="6334" spans="1:23" x14ac:dyDescent="0.35">
      <c r="A6334" s="2">
        <v>3893774</v>
      </c>
      <c r="B6334" s="2" t="s">
        <v>2332</v>
      </c>
      <c r="C6334" s="2" t="s">
        <v>97</v>
      </c>
      <c r="D6334" s="2" t="s">
        <v>886</v>
      </c>
      <c r="E6334" s="2">
        <v>609958</v>
      </c>
      <c r="F6334" s="2">
        <v>0</v>
      </c>
      <c r="G6334" s="2">
        <v>282760</v>
      </c>
      <c r="H6334" s="2">
        <v>0</v>
      </c>
      <c r="I6334" s="2">
        <v>282760</v>
      </c>
      <c r="J6334" s="2">
        <v>0</v>
      </c>
      <c r="K6334" s="2">
        <v>2.1571580138633468</v>
      </c>
      <c r="L6334" s="2" t="s">
        <v>815</v>
      </c>
      <c r="M6334" s="58">
        <v>1.783419489146707</v>
      </c>
      <c r="N6334" s="2">
        <v>227579</v>
      </c>
      <c r="O6334" s="2">
        <v>100110</v>
      </c>
      <c r="P6334" s="2">
        <v>13446</v>
      </c>
      <c r="Q6334" s="2">
        <v>756</v>
      </c>
      <c r="R6334" s="2">
        <v>30</v>
      </c>
      <c r="S6334" s="2">
        <v>24</v>
      </c>
      <c r="T6334" s="2">
        <v>28</v>
      </c>
      <c r="U6334" s="2">
        <v>8</v>
      </c>
      <c r="V6334" s="2">
        <v>22</v>
      </c>
      <c r="W6334" s="2">
        <v>13</v>
      </c>
    </row>
    <row r="6335" spans="1:23" x14ac:dyDescent="0.35">
      <c r="A6335">
        <v>4350810</v>
      </c>
      <c r="B6335" t="s">
        <v>2332</v>
      </c>
      <c r="C6335" t="s">
        <v>97</v>
      </c>
      <c r="D6335" t="s">
        <v>886</v>
      </c>
      <c r="E6335">
        <v>919228</v>
      </c>
      <c r="F6335">
        <v>0</v>
      </c>
      <c r="G6335">
        <v>427015</v>
      </c>
      <c r="H6335">
        <v>0</v>
      </c>
      <c r="I6335">
        <v>427015</v>
      </c>
      <c r="J6335">
        <v>0</v>
      </c>
      <c r="K6335">
        <v>2.152683161013079</v>
      </c>
      <c r="L6335" t="s">
        <v>815</v>
      </c>
      <c r="M6335">
        <v>1.0057507232169041</v>
      </c>
      <c r="N6335">
        <v>399589</v>
      </c>
      <c r="O6335">
        <v>50600</v>
      </c>
      <c r="P6335">
        <v>5391</v>
      </c>
      <c r="Q6335">
        <v>1052</v>
      </c>
      <c r="R6335">
        <v>255</v>
      </c>
      <c r="S6335">
        <v>66</v>
      </c>
      <c r="T6335">
        <v>14</v>
      </c>
      <c r="U6335">
        <v>9</v>
      </c>
      <c r="V6335">
        <v>10</v>
      </c>
      <c r="W6335">
        <v>456986</v>
      </c>
    </row>
    <row r="6336" spans="1:23" x14ac:dyDescent="0.35">
      <c r="A6336" s="2">
        <v>3993640</v>
      </c>
      <c r="B6336" s="2" t="s">
        <v>2332</v>
      </c>
      <c r="C6336" s="2" t="s">
        <v>97</v>
      </c>
      <c r="D6336" s="2" t="s">
        <v>886</v>
      </c>
      <c r="E6336" s="2">
        <v>3062083</v>
      </c>
      <c r="F6336" s="2">
        <v>4</v>
      </c>
      <c r="G6336" s="2">
        <v>1436403</v>
      </c>
      <c r="H6336" s="46">
        <v>0</v>
      </c>
      <c r="I6336" s="2">
        <v>1436403</v>
      </c>
      <c r="J6336" s="2">
        <v>1.3063003190965099E-4</v>
      </c>
      <c r="K6336" s="2">
        <v>2.1317715153755601</v>
      </c>
      <c r="L6336" s="2" t="s">
        <v>815</v>
      </c>
      <c r="M6336" s="58">
        <v>1.5488368611157901</v>
      </c>
      <c r="N6336" s="2">
        <v>980360</v>
      </c>
      <c r="O6336" s="2">
        <v>786624</v>
      </c>
      <c r="P6336" s="2">
        <v>129714</v>
      </c>
      <c r="Q6336" s="2">
        <v>68424</v>
      </c>
      <c r="R6336" s="2">
        <v>4330</v>
      </c>
      <c r="S6336" s="2">
        <v>6660</v>
      </c>
      <c r="T6336" s="2">
        <v>336</v>
      </c>
      <c r="U6336" s="2">
        <v>288</v>
      </c>
      <c r="V6336" s="2">
        <v>135</v>
      </c>
      <c r="W6336" s="2">
        <v>150</v>
      </c>
    </row>
    <row r="6337" spans="1:23" x14ac:dyDescent="0.35">
      <c r="A6337" s="2">
        <v>3893774</v>
      </c>
      <c r="B6337" s="2" t="s">
        <v>2332</v>
      </c>
      <c r="C6337" s="2" t="s">
        <v>97</v>
      </c>
      <c r="D6337" s="2" t="s">
        <v>886</v>
      </c>
      <c r="E6337" s="2">
        <v>437098</v>
      </c>
      <c r="F6337" s="2">
        <v>1</v>
      </c>
      <c r="G6337" s="2">
        <v>205042</v>
      </c>
      <c r="H6337" s="46">
        <v>0</v>
      </c>
      <c r="I6337" s="2">
        <v>205042</v>
      </c>
      <c r="J6337" s="2">
        <v>2.2878164622121351E-4</v>
      </c>
      <c r="K6337" s="2">
        <v>2.1317486173564442</v>
      </c>
      <c r="L6337" s="2" t="s">
        <v>815</v>
      </c>
      <c r="M6337" s="58">
        <v>1.9498679561757251</v>
      </c>
      <c r="N6337" s="2">
        <v>187007</v>
      </c>
      <c r="O6337" s="2">
        <v>33662</v>
      </c>
      <c r="P6337" s="2">
        <v>2277</v>
      </c>
      <c r="Q6337" s="2">
        <v>144</v>
      </c>
      <c r="R6337" s="2">
        <v>820</v>
      </c>
      <c r="S6337" s="2">
        <v>42</v>
      </c>
      <c r="T6337" s="2">
        <v>88</v>
      </c>
      <c r="U6337" s="2">
        <v>36</v>
      </c>
      <c r="V6337" s="2">
        <v>70</v>
      </c>
      <c r="W6337" s="2">
        <v>22</v>
      </c>
    </row>
    <row r="6338" spans="1:23" x14ac:dyDescent="0.35">
      <c r="A6338" s="2">
        <v>3893774</v>
      </c>
      <c r="B6338" s="2" t="s">
        <v>2332</v>
      </c>
      <c r="C6338" s="2" t="s">
        <v>97</v>
      </c>
      <c r="D6338" s="2" t="s">
        <v>886</v>
      </c>
      <c r="E6338" s="2">
        <v>1152000</v>
      </c>
      <c r="F6338" s="2">
        <v>1</v>
      </c>
      <c r="G6338" s="2">
        <v>542848</v>
      </c>
      <c r="H6338" s="46">
        <v>0</v>
      </c>
      <c r="I6338" s="2">
        <v>542848</v>
      </c>
      <c r="J6338" s="2">
        <v>8.6805555555555559E-5</v>
      </c>
      <c r="K6338" s="2">
        <v>2.122141004480075</v>
      </c>
      <c r="L6338" s="2" t="s">
        <v>815</v>
      </c>
      <c r="M6338" s="58">
        <v>1.44332867676078</v>
      </c>
      <c r="N6338" s="2">
        <v>365690</v>
      </c>
      <c r="O6338" s="2">
        <v>197566</v>
      </c>
      <c r="P6338" s="2">
        <v>231672</v>
      </c>
      <c r="Q6338" s="2">
        <v>1128</v>
      </c>
      <c r="R6338" s="2">
        <v>725</v>
      </c>
      <c r="S6338" s="2">
        <v>696</v>
      </c>
      <c r="T6338" s="2">
        <v>224</v>
      </c>
      <c r="U6338" s="2">
        <v>216</v>
      </c>
      <c r="V6338" s="2">
        <v>108</v>
      </c>
      <c r="W6338" s="2">
        <v>130</v>
      </c>
    </row>
    <row r="6339" spans="1:23" x14ac:dyDescent="0.35">
      <c r="A6339" s="2">
        <v>3909461</v>
      </c>
      <c r="B6339" s="2" t="s">
        <v>2332</v>
      </c>
      <c r="C6339" s="2" t="s">
        <v>97</v>
      </c>
      <c r="D6339" s="2" t="s">
        <v>886</v>
      </c>
      <c r="E6339" s="2">
        <v>4293928</v>
      </c>
      <c r="F6339" s="2">
        <v>5</v>
      </c>
      <c r="G6339" s="2">
        <v>2061641</v>
      </c>
      <c r="H6339" s="2">
        <v>0</v>
      </c>
      <c r="I6339" s="2">
        <v>2061641</v>
      </c>
      <c r="J6339" s="2">
        <v>1.164434988197287E-4</v>
      </c>
      <c r="K6339" s="2">
        <v>2.0827719277992629</v>
      </c>
      <c r="L6339" s="2" t="s">
        <v>815</v>
      </c>
      <c r="M6339" s="58">
        <v>1.493705910325354</v>
      </c>
      <c r="N6339" s="2">
        <v>1323585</v>
      </c>
      <c r="O6339" s="2">
        <v>1359240</v>
      </c>
      <c r="P6339" s="2">
        <v>121959</v>
      </c>
      <c r="Q6339" s="2">
        <v>52836</v>
      </c>
      <c r="R6339" s="2">
        <v>16690</v>
      </c>
      <c r="S6339" s="2">
        <v>198</v>
      </c>
      <c r="T6339" s="2">
        <v>77</v>
      </c>
      <c r="U6339" s="2">
        <v>40</v>
      </c>
      <c r="V6339" s="2">
        <v>36</v>
      </c>
      <c r="W6339" s="2">
        <v>20</v>
      </c>
    </row>
    <row r="6340" spans="1:23" x14ac:dyDescent="0.35">
      <c r="A6340" s="2">
        <v>3962042</v>
      </c>
      <c r="B6340" s="2" t="s">
        <v>2332</v>
      </c>
      <c r="C6340" s="2" t="s">
        <v>97</v>
      </c>
      <c r="D6340" s="2" t="s">
        <v>886</v>
      </c>
      <c r="E6340" s="2">
        <v>2780360</v>
      </c>
      <c r="F6340" s="2">
        <v>1</v>
      </c>
      <c r="G6340" s="2">
        <v>1336122</v>
      </c>
      <c r="H6340" s="2">
        <v>0</v>
      </c>
      <c r="I6340" s="2">
        <v>1336122</v>
      </c>
      <c r="J6340" s="2">
        <v>3.5966565480729111E-5</v>
      </c>
      <c r="K6340" s="2">
        <v>2.080917760503906</v>
      </c>
      <c r="L6340" s="2" t="s">
        <v>815</v>
      </c>
      <c r="M6340" s="58">
        <v>1.3657018430166901</v>
      </c>
      <c r="N6340" s="2">
        <v>788215</v>
      </c>
      <c r="O6340" s="2">
        <v>799680</v>
      </c>
      <c r="P6340" s="2">
        <v>434334</v>
      </c>
      <c r="Q6340" s="2">
        <v>5956</v>
      </c>
      <c r="R6340" s="2">
        <v>3845</v>
      </c>
      <c r="S6340" s="2">
        <v>1878</v>
      </c>
      <c r="T6340" s="2">
        <v>868</v>
      </c>
      <c r="U6340" s="2">
        <v>480</v>
      </c>
      <c r="V6340" s="2">
        <v>261</v>
      </c>
      <c r="W6340" s="2">
        <v>330</v>
      </c>
    </row>
    <row r="6341" spans="1:23" x14ac:dyDescent="0.35">
      <c r="A6341" s="2">
        <v>3918052</v>
      </c>
      <c r="B6341" s="2" t="s">
        <v>2332</v>
      </c>
      <c r="C6341" s="2" t="s">
        <v>97</v>
      </c>
      <c r="D6341" s="2" t="s">
        <v>886</v>
      </c>
      <c r="E6341" s="2">
        <v>429531</v>
      </c>
      <c r="F6341" s="2">
        <v>0</v>
      </c>
      <c r="G6341" s="2">
        <v>207669</v>
      </c>
      <c r="H6341" s="2">
        <v>0</v>
      </c>
      <c r="I6341" s="2">
        <v>207669</v>
      </c>
      <c r="J6341" s="2">
        <v>0</v>
      </c>
      <c r="K6341" s="2">
        <v>2.0683443364199761</v>
      </c>
      <c r="L6341" s="2" t="s">
        <v>815</v>
      </c>
      <c r="M6341" s="58">
        <v>1.661602915235354</v>
      </c>
      <c r="N6341" s="2">
        <v>159886</v>
      </c>
      <c r="O6341" s="2">
        <v>87756</v>
      </c>
      <c r="P6341" s="2">
        <v>9993</v>
      </c>
      <c r="Q6341" s="2">
        <v>604</v>
      </c>
      <c r="R6341" s="2">
        <v>60</v>
      </c>
      <c r="S6341" s="2">
        <v>84</v>
      </c>
      <c r="T6341" s="2">
        <v>35</v>
      </c>
      <c r="U6341" s="2">
        <v>36</v>
      </c>
      <c r="V6341" s="2">
        <v>24</v>
      </c>
      <c r="W6341" s="2">
        <v>26</v>
      </c>
    </row>
    <row r="6342" spans="1:23" x14ac:dyDescent="0.35">
      <c r="A6342" s="2">
        <v>4352210</v>
      </c>
      <c r="B6342" s="2" t="s">
        <v>2332</v>
      </c>
      <c r="C6342" s="2" t="s">
        <v>97</v>
      </c>
      <c r="D6342" s="2" t="s">
        <v>886</v>
      </c>
      <c r="E6342" s="2">
        <v>4980194</v>
      </c>
      <c r="F6342" s="2">
        <v>1</v>
      </c>
      <c r="G6342" s="2">
        <v>2504288</v>
      </c>
      <c r="H6342" s="2">
        <v>0</v>
      </c>
      <c r="I6342" s="2">
        <v>2504288</v>
      </c>
      <c r="J6342" s="2">
        <v>2.007953907016474E-5</v>
      </c>
      <c r="K6342" s="2">
        <v>1.9886666389808201</v>
      </c>
      <c r="L6342" s="2" t="s">
        <v>815</v>
      </c>
      <c r="M6342" s="58">
        <v>1.4086402286320709</v>
      </c>
      <c r="N6342" s="2">
        <v>1644001</v>
      </c>
      <c r="O6342" s="2">
        <v>1479844</v>
      </c>
      <c r="P6342" s="2">
        <v>227079</v>
      </c>
      <c r="Q6342" s="2">
        <v>157288</v>
      </c>
      <c r="R6342" s="2">
        <v>18400</v>
      </c>
      <c r="S6342" s="2">
        <v>8172</v>
      </c>
      <c r="T6342" s="2">
        <v>231</v>
      </c>
      <c r="U6342" s="2">
        <v>184</v>
      </c>
      <c r="V6342" s="2">
        <v>153</v>
      </c>
      <c r="W6342" s="2">
        <v>110</v>
      </c>
    </row>
    <row r="6343" spans="1:23" x14ac:dyDescent="0.35">
      <c r="A6343" s="2">
        <v>3893781</v>
      </c>
      <c r="B6343" s="2" t="s">
        <v>2332</v>
      </c>
      <c r="C6343" s="2" t="s">
        <v>97</v>
      </c>
      <c r="D6343" s="2" t="s">
        <v>886</v>
      </c>
      <c r="E6343" s="2">
        <v>762229</v>
      </c>
      <c r="F6343" s="2">
        <v>0</v>
      </c>
      <c r="G6343" s="2">
        <v>384014</v>
      </c>
      <c r="H6343" s="46">
        <v>0</v>
      </c>
      <c r="I6343" s="2">
        <v>384014</v>
      </c>
      <c r="J6343" s="2">
        <v>0</v>
      </c>
      <c r="K6343" s="2">
        <v>1.984898988057727</v>
      </c>
      <c r="L6343" s="2" t="s">
        <v>815</v>
      </c>
      <c r="M6343" s="58">
        <v>1.74266790430552</v>
      </c>
      <c r="N6343" s="2">
        <v>333329</v>
      </c>
      <c r="O6343" s="2">
        <v>94816</v>
      </c>
      <c r="P6343" s="2">
        <v>8889</v>
      </c>
      <c r="Q6343" s="2">
        <v>148</v>
      </c>
      <c r="R6343" s="2">
        <v>95</v>
      </c>
      <c r="S6343" s="2">
        <v>30</v>
      </c>
      <c r="T6343" s="2">
        <v>14</v>
      </c>
      <c r="U6343" s="2">
        <v>16</v>
      </c>
      <c r="V6343" s="2">
        <v>45</v>
      </c>
      <c r="W6343" s="2">
        <v>10</v>
      </c>
    </row>
    <row r="6344" spans="1:23" x14ac:dyDescent="0.35">
      <c r="A6344" s="2">
        <v>3999129</v>
      </c>
      <c r="B6344" s="2" t="s">
        <v>2332</v>
      </c>
      <c r="C6344" s="2" t="s">
        <v>97</v>
      </c>
      <c r="D6344" s="2" t="s">
        <v>886</v>
      </c>
      <c r="E6344" s="2">
        <v>1202892</v>
      </c>
      <c r="F6344" s="2">
        <v>32320</v>
      </c>
      <c r="G6344" s="2">
        <v>612831</v>
      </c>
      <c r="H6344" s="46">
        <v>0</v>
      </c>
      <c r="I6344" s="2">
        <v>612831</v>
      </c>
      <c r="J6344" s="2">
        <v>2.6868580055399822</v>
      </c>
      <c r="K6344" s="2">
        <v>1.962844568894198</v>
      </c>
      <c r="L6344" s="2" t="s">
        <v>815</v>
      </c>
      <c r="M6344" s="58">
        <v>1.7392936358983111</v>
      </c>
      <c r="N6344" s="2">
        <v>538834</v>
      </c>
      <c r="O6344" s="2">
        <v>138120</v>
      </c>
      <c r="P6344" s="2">
        <v>14064</v>
      </c>
      <c r="Q6344" s="2">
        <v>300</v>
      </c>
      <c r="R6344" s="2">
        <v>130</v>
      </c>
      <c r="S6344" s="2">
        <v>18</v>
      </c>
      <c r="T6344" s="2">
        <v>70</v>
      </c>
      <c r="U6344" s="2">
        <v>16</v>
      </c>
      <c r="V6344" s="2">
        <v>36</v>
      </c>
      <c r="W6344" s="2">
        <v>10</v>
      </c>
    </row>
    <row r="6345" spans="1:23" x14ac:dyDescent="0.35">
      <c r="A6345" s="2">
        <v>3920825</v>
      </c>
      <c r="B6345" s="2" t="s">
        <v>2334</v>
      </c>
      <c r="C6345" s="2" t="s">
        <v>97</v>
      </c>
      <c r="D6345" s="2" t="s">
        <v>886</v>
      </c>
      <c r="E6345" s="2">
        <v>147596</v>
      </c>
      <c r="F6345" s="2">
        <v>2</v>
      </c>
      <c r="G6345" s="2">
        <v>75644</v>
      </c>
      <c r="H6345" s="2">
        <v>0</v>
      </c>
      <c r="I6345" s="2">
        <v>75644</v>
      </c>
      <c r="J6345" s="2">
        <v>1.3550502723651051E-3</v>
      </c>
      <c r="K6345" s="2">
        <v>1.9511924276875889</v>
      </c>
      <c r="L6345" s="2" t="s">
        <v>815</v>
      </c>
      <c r="M6345" s="58">
        <v>1.583970981208616</v>
      </c>
      <c r="N6345" s="2">
        <v>59187</v>
      </c>
      <c r="O6345" s="2">
        <v>29106</v>
      </c>
      <c r="P6345" s="2">
        <v>4692</v>
      </c>
      <c r="Q6345" s="2">
        <v>4</v>
      </c>
      <c r="R6345" s="2">
        <v>20</v>
      </c>
      <c r="S6345" s="2">
        <v>21</v>
      </c>
      <c r="T6345" s="2">
        <v>20</v>
      </c>
      <c r="U6345" s="2">
        <v>11</v>
      </c>
      <c r="V6345" s="2">
        <v>78</v>
      </c>
      <c r="W6345" s="2">
        <v>42</v>
      </c>
    </row>
    <row r="6346" spans="1:23" x14ac:dyDescent="0.35">
      <c r="A6346" s="2">
        <v>3927633</v>
      </c>
      <c r="B6346" s="2" t="s">
        <v>2332</v>
      </c>
      <c r="C6346" s="2" t="s">
        <v>97</v>
      </c>
      <c r="D6346" s="2" t="s">
        <v>886</v>
      </c>
      <c r="E6346" s="2">
        <v>2994136</v>
      </c>
      <c r="F6346" s="2">
        <v>1</v>
      </c>
      <c r="G6346" s="2">
        <v>1555063</v>
      </c>
      <c r="H6346" s="46">
        <v>0</v>
      </c>
      <c r="I6346" s="2">
        <v>1555063</v>
      </c>
      <c r="J6346" s="2">
        <v>3.3398616495710277E-5</v>
      </c>
      <c r="K6346" s="2">
        <v>1.925411382046901</v>
      </c>
      <c r="L6346" s="2" t="s">
        <v>815</v>
      </c>
      <c r="M6346" s="58">
        <v>1.4470758699218109</v>
      </c>
      <c r="N6346" s="2">
        <v>1120160</v>
      </c>
      <c r="O6346" s="2">
        <v>736100</v>
      </c>
      <c r="P6346" s="2">
        <v>162915</v>
      </c>
      <c r="Q6346" s="2">
        <v>47316</v>
      </c>
      <c r="R6346" s="2">
        <v>780</v>
      </c>
      <c r="S6346" s="2">
        <v>906</v>
      </c>
      <c r="T6346" s="2">
        <v>343</v>
      </c>
      <c r="U6346" s="2">
        <v>280</v>
      </c>
      <c r="V6346" s="2">
        <v>144</v>
      </c>
      <c r="W6346" s="2">
        <v>150</v>
      </c>
    </row>
    <row r="6347" spans="1:23" x14ac:dyDescent="0.35">
      <c r="A6347" s="2">
        <v>3948331</v>
      </c>
      <c r="B6347" s="2" t="s">
        <v>2332</v>
      </c>
      <c r="C6347" s="2" t="s">
        <v>97</v>
      </c>
      <c r="D6347" s="2" t="s">
        <v>886</v>
      </c>
      <c r="E6347" s="2">
        <v>578849</v>
      </c>
      <c r="F6347" s="2">
        <v>0</v>
      </c>
      <c r="G6347" s="2">
        <v>306190</v>
      </c>
      <c r="H6347" s="46">
        <v>0</v>
      </c>
      <c r="I6347" s="2">
        <v>306190</v>
      </c>
      <c r="J6347" s="2">
        <v>0</v>
      </c>
      <c r="K6347" s="2">
        <v>1.8904895653025899</v>
      </c>
      <c r="L6347" s="2" t="s">
        <v>815</v>
      </c>
      <c r="M6347" s="58">
        <v>1.730298890705662</v>
      </c>
      <c r="N6347" s="2">
        <v>278356</v>
      </c>
      <c r="O6347" s="2">
        <v>53386</v>
      </c>
      <c r="P6347" s="2">
        <v>2622</v>
      </c>
      <c r="Q6347" s="2">
        <v>56</v>
      </c>
      <c r="R6347" s="2">
        <v>35</v>
      </c>
      <c r="S6347" s="2">
        <v>12</v>
      </c>
      <c r="T6347" s="2">
        <v>35</v>
      </c>
      <c r="U6347" s="2">
        <v>16</v>
      </c>
      <c r="V6347" s="2">
        <v>9</v>
      </c>
      <c r="W6347" s="2">
        <v>10</v>
      </c>
    </row>
    <row r="6348" spans="1:23" x14ac:dyDescent="0.35">
      <c r="A6348" s="2">
        <v>4340490</v>
      </c>
      <c r="B6348" s="2" t="s">
        <v>2332</v>
      </c>
      <c r="C6348" s="2" t="s">
        <v>97</v>
      </c>
      <c r="D6348" s="2" t="s">
        <v>886</v>
      </c>
      <c r="E6348" s="2">
        <v>1499474</v>
      </c>
      <c r="F6348" s="2">
        <v>0</v>
      </c>
      <c r="G6348" s="2">
        <v>813464</v>
      </c>
      <c r="H6348" s="2">
        <v>0</v>
      </c>
      <c r="I6348" s="2">
        <v>813464</v>
      </c>
      <c r="J6348" s="2">
        <v>0</v>
      </c>
      <c r="K6348" s="2">
        <v>1.843319433927008</v>
      </c>
      <c r="L6348" s="2" t="s">
        <v>815</v>
      </c>
      <c r="M6348" s="58">
        <v>1.650436088106968</v>
      </c>
      <c r="N6348" s="2">
        <v>728284</v>
      </c>
      <c r="O6348" s="2">
        <v>154156</v>
      </c>
      <c r="P6348" s="2">
        <v>17778</v>
      </c>
      <c r="Q6348" s="2">
        <v>7744</v>
      </c>
      <c r="R6348" s="2">
        <v>300</v>
      </c>
      <c r="S6348" s="2">
        <v>156</v>
      </c>
      <c r="T6348" s="2">
        <v>63</v>
      </c>
      <c r="U6348" s="2">
        <v>32</v>
      </c>
      <c r="V6348" s="2">
        <v>9</v>
      </c>
      <c r="W6348" s="2">
        <v>10</v>
      </c>
    </row>
    <row r="6349" spans="1:23" x14ac:dyDescent="0.35">
      <c r="A6349" s="2">
        <v>4072715</v>
      </c>
      <c r="B6349" s="2" t="s">
        <v>2332</v>
      </c>
      <c r="C6349" s="2" t="s">
        <v>97</v>
      </c>
      <c r="D6349" s="2" t="s">
        <v>886</v>
      </c>
      <c r="E6349" s="2">
        <v>1019020</v>
      </c>
      <c r="F6349" s="2">
        <v>2</v>
      </c>
      <c r="G6349" s="2">
        <v>556816</v>
      </c>
      <c r="H6349" s="46">
        <v>0</v>
      </c>
      <c r="I6349" s="2">
        <v>556816</v>
      </c>
      <c r="J6349" s="2">
        <v>1.9626700162901609E-4</v>
      </c>
      <c r="K6349" s="2">
        <v>1.8300839056348961</v>
      </c>
      <c r="L6349" s="2" t="s">
        <v>815</v>
      </c>
      <c r="M6349" s="58">
        <v>1.5366079479825441</v>
      </c>
      <c r="N6349" s="2">
        <v>466034</v>
      </c>
      <c r="O6349" s="2">
        <v>149356</v>
      </c>
      <c r="P6349" s="2">
        <v>46575</v>
      </c>
      <c r="Q6349" s="2">
        <v>872</v>
      </c>
      <c r="R6349" s="2">
        <v>160</v>
      </c>
      <c r="S6349" s="2">
        <v>30</v>
      </c>
      <c r="T6349" s="2">
        <v>14</v>
      </c>
      <c r="U6349" s="2">
        <v>27</v>
      </c>
      <c r="V6349" s="2">
        <v>26</v>
      </c>
      <c r="W6349" s="2">
        <v>68</v>
      </c>
    </row>
    <row r="6350" spans="1:23" x14ac:dyDescent="0.35">
      <c r="A6350">
        <v>4335822</v>
      </c>
      <c r="B6350" t="s">
        <v>2332</v>
      </c>
      <c r="C6350" t="s">
        <v>97</v>
      </c>
      <c r="D6350" t="s">
        <v>886</v>
      </c>
      <c r="E6350">
        <v>611826</v>
      </c>
      <c r="F6350">
        <v>0</v>
      </c>
      <c r="G6350">
        <v>335055</v>
      </c>
      <c r="H6350">
        <v>0</v>
      </c>
      <c r="I6350">
        <v>335055</v>
      </c>
      <c r="J6350">
        <v>0</v>
      </c>
      <c r="K6350">
        <v>1.8260464699825401</v>
      </c>
      <c r="L6350" t="s">
        <v>815</v>
      </c>
      <c r="M6350">
        <v>-61182.6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</row>
    <row r="6351" spans="1:23" x14ac:dyDescent="0.35">
      <c r="A6351">
        <v>4335801</v>
      </c>
      <c r="B6351" t="s">
        <v>2332</v>
      </c>
      <c r="C6351" t="s">
        <v>97</v>
      </c>
      <c r="D6351" t="s">
        <v>886</v>
      </c>
      <c r="E6351">
        <v>1768352</v>
      </c>
      <c r="F6351">
        <v>0</v>
      </c>
      <c r="G6351">
        <v>969945</v>
      </c>
      <c r="H6351">
        <v>0</v>
      </c>
      <c r="I6351">
        <v>969945</v>
      </c>
      <c r="J6351">
        <v>0</v>
      </c>
      <c r="K6351">
        <v>1.823146673264979</v>
      </c>
      <c r="L6351" t="s">
        <v>815</v>
      </c>
      <c r="M6351">
        <v>1.663501500428022</v>
      </c>
      <c r="N6351">
        <v>885032</v>
      </c>
      <c r="O6351">
        <v>155662</v>
      </c>
      <c r="P6351">
        <v>18639</v>
      </c>
      <c r="Q6351">
        <v>2828</v>
      </c>
      <c r="R6351">
        <v>640</v>
      </c>
      <c r="S6351">
        <v>150</v>
      </c>
      <c r="T6351">
        <v>28</v>
      </c>
      <c r="U6351">
        <v>8</v>
      </c>
      <c r="V6351">
        <v>10</v>
      </c>
      <c r="W6351">
        <v>33</v>
      </c>
    </row>
    <row r="6352" spans="1:23" x14ac:dyDescent="0.35">
      <c r="A6352" s="2">
        <v>3911375</v>
      </c>
      <c r="B6352" s="2" t="s">
        <v>2332</v>
      </c>
      <c r="C6352" s="2" t="s">
        <v>97</v>
      </c>
      <c r="D6352" s="2" t="s">
        <v>886</v>
      </c>
      <c r="E6352" s="2">
        <v>347981</v>
      </c>
      <c r="F6352" s="2">
        <v>0</v>
      </c>
      <c r="G6352" s="2">
        <v>191045</v>
      </c>
      <c r="H6352" s="46">
        <v>0</v>
      </c>
      <c r="I6352" s="2">
        <v>191045</v>
      </c>
      <c r="J6352" s="2">
        <v>0</v>
      </c>
      <c r="K6352" s="2">
        <v>1.821460912350493</v>
      </c>
      <c r="L6352" s="2" t="s">
        <v>815</v>
      </c>
      <c r="M6352" s="58">
        <v>1.5988540920034551</v>
      </c>
      <c r="N6352" s="2">
        <v>165736</v>
      </c>
      <c r="O6352" s="2">
        <v>47800</v>
      </c>
      <c r="P6352" s="2">
        <v>2364</v>
      </c>
      <c r="Q6352" s="2">
        <v>1608</v>
      </c>
      <c r="R6352" s="2">
        <v>20</v>
      </c>
      <c r="S6352" s="2">
        <v>30</v>
      </c>
      <c r="T6352" s="2">
        <v>16</v>
      </c>
      <c r="U6352" s="2">
        <v>18</v>
      </c>
      <c r="V6352" s="2">
        <v>30</v>
      </c>
      <c r="W6352" s="2">
        <v>22</v>
      </c>
    </row>
    <row r="6353" spans="1:23" x14ac:dyDescent="0.35">
      <c r="A6353" s="2">
        <v>3918056</v>
      </c>
      <c r="B6353" s="2" t="s">
        <v>2332</v>
      </c>
      <c r="C6353" s="2" t="s">
        <v>97</v>
      </c>
      <c r="D6353" s="2" t="s">
        <v>886</v>
      </c>
      <c r="E6353" s="2">
        <v>440338</v>
      </c>
      <c r="F6353" s="2">
        <v>1</v>
      </c>
      <c r="G6353" s="2">
        <v>242669</v>
      </c>
      <c r="H6353" s="46">
        <v>0</v>
      </c>
      <c r="I6353" s="2">
        <v>242669</v>
      </c>
      <c r="J6353" s="2">
        <v>2.2709827450731029E-4</v>
      </c>
      <c r="K6353" s="2">
        <v>1.814562222615991</v>
      </c>
      <c r="L6353" s="2" t="s">
        <v>815</v>
      </c>
      <c r="M6353" s="58">
        <v>1.722620598464133</v>
      </c>
      <c r="N6353" s="2">
        <v>230581</v>
      </c>
      <c r="O6353" s="2">
        <v>22362</v>
      </c>
      <c r="P6353" s="2">
        <v>1347</v>
      </c>
      <c r="Q6353" s="2">
        <v>340</v>
      </c>
      <c r="R6353" s="2">
        <v>275</v>
      </c>
      <c r="S6353" s="2">
        <v>198</v>
      </c>
      <c r="T6353" s="2">
        <v>147</v>
      </c>
      <c r="U6353" s="2">
        <v>136</v>
      </c>
      <c r="V6353" s="2">
        <v>135</v>
      </c>
      <c r="W6353" s="2">
        <v>100</v>
      </c>
    </row>
    <row r="6354" spans="1:23" x14ac:dyDescent="0.35">
      <c r="A6354" s="2">
        <v>4001496</v>
      </c>
      <c r="B6354" s="2" t="s">
        <v>2332</v>
      </c>
      <c r="C6354" s="2" t="s">
        <v>97</v>
      </c>
      <c r="D6354" s="2" t="s">
        <v>886</v>
      </c>
      <c r="E6354" s="2">
        <v>356218</v>
      </c>
      <c r="F6354" s="2">
        <v>0</v>
      </c>
      <c r="G6354" s="2">
        <v>201379</v>
      </c>
      <c r="H6354" s="46">
        <v>0</v>
      </c>
      <c r="I6354" s="2">
        <v>201379</v>
      </c>
      <c r="J6354" s="2">
        <v>0</v>
      </c>
      <c r="K6354" s="2">
        <v>1.7688934794591289</v>
      </c>
      <c r="L6354" s="2" t="s">
        <v>815</v>
      </c>
      <c r="M6354" s="58">
        <v>1.626543928621982</v>
      </c>
      <c r="N6354" s="2">
        <v>184075</v>
      </c>
      <c r="O6354" s="2">
        <v>32914</v>
      </c>
      <c r="P6354" s="2">
        <v>1851</v>
      </c>
      <c r="Q6354" s="2">
        <v>44</v>
      </c>
      <c r="R6354" s="2">
        <v>30</v>
      </c>
      <c r="S6354" s="2">
        <v>6</v>
      </c>
      <c r="T6354" s="2">
        <v>7</v>
      </c>
      <c r="U6354" s="2">
        <v>20</v>
      </c>
      <c r="V6354" s="2">
        <v>26</v>
      </c>
      <c r="W6354" s="2">
        <v>30</v>
      </c>
    </row>
    <row r="6355" spans="1:23" x14ac:dyDescent="0.35">
      <c r="A6355" s="2">
        <v>4348862</v>
      </c>
      <c r="B6355" s="2" t="s">
        <v>2332</v>
      </c>
      <c r="C6355" s="2" t="s">
        <v>97</v>
      </c>
      <c r="D6355" s="2" t="s">
        <v>886</v>
      </c>
      <c r="E6355" s="2">
        <v>757565</v>
      </c>
      <c r="F6355" s="2">
        <v>0</v>
      </c>
      <c r="G6355" s="2">
        <v>428589</v>
      </c>
      <c r="H6355" s="2">
        <v>0</v>
      </c>
      <c r="I6355" s="2">
        <v>428589</v>
      </c>
      <c r="J6355" s="2">
        <v>0</v>
      </c>
      <c r="K6355" s="2">
        <v>1.7675791959196341</v>
      </c>
      <c r="L6355" s="2" t="s">
        <v>815</v>
      </c>
      <c r="M6355" s="58">
        <v>1.66534037076199</v>
      </c>
      <c r="N6355" s="2">
        <v>404460</v>
      </c>
      <c r="O6355" s="2">
        <v>44222</v>
      </c>
      <c r="P6355" s="2">
        <v>4800</v>
      </c>
      <c r="Q6355" s="2">
        <v>1072</v>
      </c>
      <c r="R6355" s="2">
        <v>255</v>
      </c>
      <c r="S6355" s="2">
        <v>36</v>
      </c>
      <c r="T6355" s="2">
        <v>21</v>
      </c>
      <c r="U6355" s="2">
        <v>8</v>
      </c>
      <c r="V6355" s="2">
        <v>13</v>
      </c>
      <c r="W6355" s="2">
        <v>14</v>
      </c>
    </row>
    <row r="6356" spans="1:23" x14ac:dyDescent="0.35">
      <c r="A6356" s="2">
        <v>4392536</v>
      </c>
      <c r="B6356" s="2" t="s">
        <v>2332</v>
      </c>
      <c r="C6356" s="2" t="s">
        <v>97</v>
      </c>
      <c r="D6356" s="2" t="s">
        <v>886</v>
      </c>
      <c r="E6356" s="2">
        <v>1135305</v>
      </c>
      <c r="F6356" s="2">
        <v>0</v>
      </c>
      <c r="G6356" s="2">
        <v>643296</v>
      </c>
      <c r="H6356" s="2">
        <v>0</v>
      </c>
      <c r="I6356" s="2">
        <v>643296</v>
      </c>
      <c r="J6356" s="2">
        <v>0</v>
      </c>
      <c r="K6356" s="2">
        <v>1.7648252126548281</v>
      </c>
      <c r="L6356" s="2" t="s">
        <v>815</v>
      </c>
      <c r="M6356" s="58">
        <v>1.6234065219100999</v>
      </c>
      <c r="N6356" s="2">
        <v>590036</v>
      </c>
      <c r="O6356" s="2">
        <v>101032</v>
      </c>
      <c r="P6356" s="2">
        <v>7731</v>
      </c>
      <c r="Q6356" s="2">
        <v>176</v>
      </c>
      <c r="R6356" s="2">
        <v>95</v>
      </c>
      <c r="S6356" s="2">
        <v>132</v>
      </c>
      <c r="T6356" s="2">
        <v>56</v>
      </c>
      <c r="U6356" s="2">
        <v>40</v>
      </c>
      <c r="V6356" s="2">
        <v>27</v>
      </c>
      <c r="W6356" s="2">
        <v>10</v>
      </c>
    </row>
    <row r="6357" spans="1:23" x14ac:dyDescent="0.35">
      <c r="A6357" s="2">
        <v>4001496</v>
      </c>
      <c r="B6357" s="2" t="s">
        <v>2332</v>
      </c>
      <c r="C6357" s="2" t="s">
        <v>97</v>
      </c>
      <c r="D6357" s="2" t="s">
        <v>886</v>
      </c>
      <c r="E6357" s="2">
        <v>354060</v>
      </c>
      <c r="F6357" s="2">
        <v>31799</v>
      </c>
      <c r="G6357" s="2">
        <v>203746</v>
      </c>
      <c r="H6357" s="46">
        <v>0</v>
      </c>
      <c r="I6357" s="2">
        <v>203746</v>
      </c>
      <c r="J6357" s="2">
        <v>8.9812461164774327</v>
      </c>
      <c r="K6357" s="2">
        <v>1.7377519067859</v>
      </c>
      <c r="L6357" s="2" t="s">
        <v>815</v>
      </c>
      <c r="M6357" s="58">
        <v>0.68906192527085863</v>
      </c>
      <c r="N6357" s="2">
        <v>184645</v>
      </c>
      <c r="O6357" s="2">
        <v>35588</v>
      </c>
      <c r="P6357" s="2">
        <v>3459</v>
      </c>
      <c r="Q6357" s="2">
        <v>80</v>
      </c>
      <c r="R6357" s="2">
        <v>10</v>
      </c>
      <c r="S6357" s="2">
        <v>7</v>
      </c>
      <c r="T6357" s="2">
        <v>29</v>
      </c>
      <c r="U6357" s="2">
        <v>33097</v>
      </c>
      <c r="V6357" s="2">
        <v>256915</v>
      </c>
      <c r="W6357" s="2">
        <v>-1</v>
      </c>
    </row>
    <row r="6358" spans="1:23" x14ac:dyDescent="0.35">
      <c r="A6358" s="2">
        <v>4313231</v>
      </c>
      <c r="B6358" s="2" t="s">
        <v>2332</v>
      </c>
      <c r="C6358" s="2" t="s">
        <v>97</v>
      </c>
      <c r="D6358" s="2" t="s">
        <v>886</v>
      </c>
      <c r="E6358" s="2">
        <v>1483222</v>
      </c>
      <c r="F6358" s="2">
        <v>0</v>
      </c>
      <c r="G6358" s="2">
        <v>854893</v>
      </c>
      <c r="H6358" s="2">
        <v>0</v>
      </c>
      <c r="I6358" s="2">
        <v>854893</v>
      </c>
      <c r="J6358" s="2">
        <v>0</v>
      </c>
      <c r="K6358" s="2">
        <v>1.73497969921382</v>
      </c>
      <c r="L6358" s="2" t="s">
        <v>815</v>
      </c>
      <c r="M6358" s="58">
        <v>1.449972676553942</v>
      </c>
      <c r="N6358" s="2">
        <v>719172</v>
      </c>
      <c r="O6358" s="2">
        <v>225222</v>
      </c>
      <c r="P6358" s="2">
        <v>51294</v>
      </c>
      <c r="Q6358" s="2">
        <v>15772</v>
      </c>
      <c r="R6358" s="2">
        <v>6630</v>
      </c>
      <c r="S6358" s="2">
        <v>2856</v>
      </c>
      <c r="T6358" s="2">
        <v>1204</v>
      </c>
      <c r="U6358" s="2">
        <v>464</v>
      </c>
      <c r="V6358" s="2">
        <v>207</v>
      </c>
      <c r="W6358" s="2">
        <v>110</v>
      </c>
    </row>
    <row r="6359" spans="1:23" x14ac:dyDescent="0.35">
      <c r="A6359">
        <v>4345616</v>
      </c>
      <c r="B6359" t="s">
        <v>2332</v>
      </c>
      <c r="C6359" t="s">
        <v>97</v>
      </c>
      <c r="D6359" t="s">
        <v>886</v>
      </c>
      <c r="E6359">
        <v>708601</v>
      </c>
      <c r="F6359">
        <v>0</v>
      </c>
      <c r="G6359">
        <v>413591</v>
      </c>
      <c r="H6359">
        <v>0</v>
      </c>
      <c r="I6359">
        <v>413591</v>
      </c>
      <c r="J6359">
        <v>0</v>
      </c>
      <c r="K6359">
        <v>1.7132892156744219</v>
      </c>
      <c r="L6359" t="s">
        <v>815</v>
      </c>
      <c r="M6359">
        <v>0.80036347248373241</v>
      </c>
      <c r="N6359">
        <v>386006</v>
      </c>
      <c r="O6359">
        <v>52406</v>
      </c>
      <c r="P6359">
        <v>3861</v>
      </c>
      <c r="Q6359">
        <v>332</v>
      </c>
      <c r="R6359">
        <v>45</v>
      </c>
      <c r="S6359">
        <v>6</v>
      </c>
      <c r="T6359">
        <v>8</v>
      </c>
      <c r="U6359">
        <v>11</v>
      </c>
      <c r="V6359">
        <v>442675</v>
      </c>
      <c r="W6359">
        <v>1</v>
      </c>
    </row>
    <row r="6360" spans="1:23" x14ac:dyDescent="0.35">
      <c r="A6360" s="2">
        <v>3898759</v>
      </c>
      <c r="B6360" s="2" t="s">
        <v>2332</v>
      </c>
      <c r="C6360" s="2" t="s">
        <v>97</v>
      </c>
      <c r="D6360" s="2" t="s">
        <v>886</v>
      </c>
      <c r="E6360" s="2">
        <v>1011789</v>
      </c>
      <c r="F6360" s="2">
        <v>0</v>
      </c>
      <c r="G6360" s="2">
        <v>592143</v>
      </c>
      <c r="H6360" s="46">
        <v>0</v>
      </c>
      <c r="I6360" s="2">
        <v>592143</v>
      </c>
      <c r="J6360" s="2">
        <v>0</v>
      </c>
      <c r="K6360" s="2">
        <v>1.70869029947158</v>
      </c>
      <c r="L6360" s="2" t="s">
        <v>815</v>
      </c>
      <c r="M6360" s="58">
        <v>1.43538566301125</v>
      </c>
      <c r="N6360" s="2">
        <v>495937</v>
      </c>
      <c r="O6360" s="2">
        <v>157856</v>
      </c>
      <c r="P6360" s="2">
        <v>50361</v>
      </c>
      <c r="Q6360" s="2">
        <v>596</v>
      </c>
      <c r="R6360" s="2">
        <v>75</v>
      </c>
      <c r="S6360" s="2">
        <v>30</v>
      </c>
      <c r="T6360" s="2">
        <v>7</v>
      </c>
      <c r="U6360" s="2">
        <v>8</v>
      </c>
      <c r="V6360" s="2">
        <v>9</v>
      </c>
      <c r="W6360" s="2">
        <v>11</v>
      </c>
    </row>
    <row r="6361" spans="1:23" x14ac:dyDescent="0.35">
      <c r="A6361" s="2">
        <v>3905566</v>
      </c>
      <c r="B6361" s="2" t="s">
        <v>2332</v>
      </c>
      <c r="C6361" s="2" t="s">
        <v>97</v>
      </c>
      <c r="D6361" s="2" t="s">
        <v>886</v>
      </c>
      <c r="E6361" s="2">
        <v>543338</v>
      </c>
      <c r="F6361" s="2">
        <v>0</v>
      </c>
      <c r="G6361" s="2">
        <v>320673</v>
      </c>
      <c r="H6361" s="46">
        <v>0</v>
      </c>
      <c r="I6361" s="2">
        <v>320673</v>
      </c>
      <c r="J6361" s="2">
        <v>0</v>
      </c>
      <c r="K6361" s="2">
        <v>1.694367782756889</v>
      </c>
      <c r="L6361" s="2" t="s">
        <v>815</v>
      </c>
      <c r="M6361" s="58">
        <v>1.529151187661826</v>
      </c>
      <c r="N6361" s="2">
        <v>287650</v>
      </c>
      <c r="O6361" s="2">
        <v>61826</v>
      </c>
      <c r="P6361" s="2">
        <v>5295</v>
      </c>
      <c r="Q6361" s="2">
        <v>364</v>
      </c>
      <c r="R6361" s="2">
        <v>35</v>
      </c>
      <c r="S6361" s="2">
        <v>30</v>
      </c>
      <c r="T6361" s="2">
        <v>42</v>
      </c>
      <c r="U6361" s="2">
        <v>27</v>
      </c>
      <c r="V6361" s="2">
        <v>40</v>
      </c>
      <c r="W6361" s="2">
        <v>11</v>
      </c>
    </row>
    <row r="6362" spans="1:23" x14ac:dyDescent="0.35">
      <c r="A6362" s="2">
        <v>3999129</v>
      </c>
      <c r="B6362" s="2" t="s">
        <v>2332</v>
      </c>
      <c r="C6362" s="2" t="s">
        <v>97</v>
      </c>
      <c r="D6362" s="2" t="s">
        <v>886</v>
      </c>
      <c r="E6362" s="2">
        <v>1214871</v>
      </c>
      <c r="F6362" s="2">
        <v>0</v>
      </c>
      <c r="G6362" s="2">
        <v>733371</v>
      </c>
      <c r="H6362" s="46">
        <v>0</v>
      </c>
      <c r="I6362" s="2">
        <v>733371</v>
      </c>
      <c r="J6362" s="2">
        <v>0</v>
      </c>
      <c r="K6362" s="2">
        <v>1.656557185926359</v>
      </c>
      <c r="L6362" s="2" t="s">
        <v>815</v>
      </c>
      <c r="M6362" s="58">
        <v>1.3346872050879499</v>
      </c>
      <c r="N6362" s="2">
        <v>574490</v>
      </c>
      <c r="O6362" s="2">
        <v>286722</v>
      </c>
      <c r="P6362" s="2">
        <v>36753</v>
      </c>
      <c r="Q6362" s="2">
        <v>11756</v>
      </c>
      <c r="R6362" s="2">
        <v>155</v>
      </c>
      <c r="S6362" s="2">
        <v>174</v>
      </c>
      <c r="T6362" s="2">
        <v>56</v>
      </c>
      <c r="U6362" s="2">
        <v>56</v>
      </c>
      <c r="V6362" s="2">
        <v>27</v>
      </c>
      <c r="W6362" s="2">
        <v>40</v>
      </c>
    </row>
    <row r="6363" spans="1:23" x14ac:dyDescent="0.35">
      <c r="A6363" s="2">
        <v>4335831</v>
      </c>
      <c r="B6363" s="2" t="s">
        <v>3253</v>
      </c>
      <c r="C6363" s="2" t="s">
        <v>97</v>
      </c>
      <c r="D6363" s="2" t="s">
        <v>886</v>
      </c>
      <c r="E6363" s="2">
        <v>1717895</v>
      </c>
      <c r="F6363" s="2">
        <v>0</v>
      </c>
      <c r="G6363" s="2">
        <v>1053263</v>
      </c>
      <c r="H6363" s="2">
        <v>0</v>
      </c>
      <c r="I6363" s="2">
        <v>1053263</v>
      </c>
      <c r="J6363" s="2">
        <v>0</v>
      </c>
      <c r="K6363" s="2">
        <v>1.631021881524368</v>
      </c>
      <c r="L6363" s="2" t="s">
        <v>815</v>
      </c>
      <c r="M6363" s="58">
        <v>1.5194757753515</v>
      </c>
      <c r="N6363" s="2">
        <v>979216</v>
      </c>
      <c r="O6363" s="2">
        <v>141344</v>
      </c>
      <c r="P6363" s="2">
        <v>9276</v>
      </c>
      <c r="Q6363" s="2">
        <v>404</v>
      </c>
      <c r="R6363" s="2">
        <v>170</v>
      </c>
      <c r="S6363" s="2">
        <v>78</v>
      </c>
      <c r="T6363" s="2">
        <v>35</v>
      </c>
      <c r="U6363" s="2">
        <v>32</v>
      </c>
      <c r="V6363" s="2">
        <v>18</v>
      </c>
      <c r="W6363" s="2">
        <v>11</v>
      </c>
    </row>
    <row r="6364" spans="1:23" x14ac:dyDescent="0.35">
      <c r="A6364">
        <v>4335831</v>
      </c>
      <c r="B6364" t="s">
        <v>3253</v>
      </c>
      <c r="C6364" t="s">
        <v>97</v>
      </c>
      <c r="D6364" t="s">
        <v>886</v>
      </c>
      <c r="E6364">
        <v>739427</v>
      </c>
      <c r="F6364">
        <v>0</v>
      </c>
      <c r="G6364">
        <v>453467</v>
      </c>
      <c r="H6364">
        <v>0</v>
      </c>
      <c r="I6364">
        <v>453467</v>
      </c>
      <c r="J6364">
        <v>0</v>
      </c>
      <c r="K6364">
        <v>1.63060818097017</v>
      </c>
      <c r="L6364" t="s">
        <v>815</v>
      </c>
      <c r="M6364">
        <v>-73942.7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</row>
    <row r="6365" spans="1:23" x14ac:dyDescent="0.35">
      <c r="A6365">
        <v>4335758</v>
      </c>
      <c r="B6365" t="s">
        <v>2332</v>
      </c>
      <c r="C6365" t="s">
        <v>97</v>
      </c>
      <c r="D6365" t="s">
        <v>886</v>
      </c>
      <c r="E6365">
        <v>2083055</v>
      </c>
      <c r="F6365">
        <v>0</v>
      </c>
      <c r="G6365">
        <v>1301622</v>
      </c>
      <c r="H6365">
        <v>0</v>
      </c>
      <c r="I6365">
        <v>1301622</v>
      </c>
      <c r="J6365">
        <v>0</v>
      </c>
      <c r="K6365">
        <v>1.60035325155844</v>
      </c>
      <c r="L6365" t="s">
        <v>815</v>
      </c>
      <c r="M6365">
        <v>1.435657962660094</v>
      </c>
      <c r="N6365">
        <v>1172749</v>
      </c>
      <c r="O6365">
        <v>226416</v>
      </c>
      <c r="P6365">
        <v>36867</v>
      </c>
      <c r="Q6365">
        <v>9556</v>
      </c>
      <c r="R6365">
        <v>3410</v>
      </c>
      <c r="S6365">
        <v>1248</v>
      </c>
      <c r="T6365">
        <v>497</v>
      </c>
      <c r="U6365">
        <v>152</v>
      </c>
      <c r="V6365">
        <v>36</v>
      </c>
      <c r="W6365">
        <v>10</v>
      </c>
    </row>
    <row r="6366" spans="1:23" x14ac:dyDescent="0.35">
      <c r="A6366">
        <v>4335717</v>
      </c>
      <c r="B6366" t="s">
        <v>2332</v>
      </c>
      <c r="C6366" t="s">
        <v>97</v>
      </c>
      <c r="D6366" t="s">
        <v>886</v>
      </c>
      <c r="E6366">
        <v>551792</v>
      </c>
      <c r="F6366">
        <v>0</v>
      </c>
      <c r="G6366">
        <v>354992</v>
      </c>
      <c r="H6366">
        <v>0</v>
      </c>
      <c r="I6366">
        <v>354992</v>
      </c>
      <c r="J6366">
        <v>0</v>
      </c>
      <c r="K6366">
        <v>1.5543786902240051</v>
      </c>
      <c r="L6366" t="s">
        <v>815</v>
      </c>
      <c r="M6366">
        <v>-55179.199999999997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</row>
    <row r="6367" spans="1:23" x14ac:dyDescent="0.35">
      <c r="A6367" s="2">
        <v>4392526</v>
      </c>
      <c r="B6367" s="2" t="s">
        <v>2332</v>
      </c>
      <c r="C6367" s="2" t="s">
        <v>97</v>
      </c>
      <c r="D6367" s="2" t="s">
        <v>886</v>
      </c>
      <c r="E6367" s="2">
        <v>1313556</v>
      </c>
      <c r="F6367" s="2">
        <v>0</v>
      </c>
      <c r="G6367" s="2">
        <v>851589</v>
      </c>
      <c r="H6367" s="2">
        <v>0</v>
      </c>
      <c r="I6367" s="2">
        <v>851589</v>
      </c>
      <c r="J6367" s="2">
        <v>0</v>
      </c>
      <c r="K6367" s="2">
        <v>1.54247647632837</v>
      </c>
      <c r="L6367" s="2" t="s">
        <v>815</v>
      </c>
      <c r="M6367" s="58">
        <v>1.3158982989721699</v>
      </c>
      <c r="N6367" s="2">
        <v>730569</v>
      </c>
      <c r="O6367" s="2">
        <v>203650</v>
      </c>
      <c r="P6367" s="2">
        <v>44604</v>
      </c>
      <c r="Q6367" s="2">
        <v>11692</v>
      </c>
      <c r="R6367" s="2">
        <v>4595</v>
      </c>
      <c r="S6367" s="2">
        <v>2010</v>
      </c>
      <c r="T6367" s="2">
        <v>679</v>
      </c>
      <c r="U6367" s="2">
        <v>264</v>
      </c>
      <c r="V6367" s="2">
        <v>117</v>
      </c>
      <c r="W6367" s="2">
        <v>40</v>
      </c>
    </row>
    <row r="6368" spans="1:23" x14ac:dyDescent="0.35">
      <c r="A6368">
        <v>4353876</v>
      </c>
      <c r="B6368" t="s">
        <v>2332</v>
      </c>
      <c r="C6368" t="s">
        <v>97</v>
      </c>
      <c r="D6368" t="s">
        <v>886</v>
      </c>
      <c r="E6368">
        <v>721606</v>
      </c>
      <c r="F6368">
        <v>31</v>
      </c>
      <c r="G6368">
        <v>469563</v>
      </c>
      <c r="H6368">
        <v>0</v>
      </c>
      <c r="I6368">
        <v>469563</v>
      </c>
      <c r="J6368">
        <v>4.295973148782023E-3</v>
      </c>
      <c r="K6368">
        <v>1.536760775444403</v>
      </c>
      <c r="L6368" t="s">
        <v>815</v>
      </c>
      <c r="M6368">
        <v>1.3254339400841251</v>
      </c>
      <c r="N6368">
        <v>409528</v>
      </c>
      <c r="O6368">
        <v>97948</v>
      </c>
      <c r="P6368">
        <v>24978</v>
      </c>
      <c r="Q6368">
        <v>8012</v>
      </c>
      <c r="R6368">
        <v>2480</v>
      </c>
      <c r="S6368">
        <v>936</v>
      </c>
      <c r="T6368">
        <v>308</v>
      </c>
      <c r="U6368">
        <v>184</v>
      </c>
      <c r="V6368">
        <v>36</v>
      </c>
      <c r="W6368">
        <v>20</v>
      </c>
    </row>
    <row r="6369" spans="1:23" x14ac:dyDescent="0.35">
      <c r="A6369" s="2">
        <v>3918056</v>
      </c>
      <c r="B6369" s="2" t="s">
        <v>2332</v>
      </c>
      <c r="C6369" s="2" t="s">
        <v>97</v>
      </c>
      <c r="D6369" s="2" t="s">
        <v>886</v>
      </c>
      <c r="E6369" s="2">
        <v>224083</v>
      </c>
      <c r="F6369" s="2">
        <v>0</v>
      </c>
      <c r="G6369" s="2">
        <v>146087</v>
      </c>
      <c r="H6369" s="46">
        <v>0</v>
      </c>
      <c r="I6369" s="2">
        <v>146087</v>
      </c>
      <c r="J6369" s="2">
        <v>0</v>
      </c>
      <c r="K6369" s="2">
        <v>1.533901031577074</v>
      </c>
      <c r="L6369" s="2" t="s">
        <v>815</v>
      </c>
      <c r="M6369" s="58">
        <v>1.4145939599010151</v>
      </c>
      <c r="N6369" s="2">
        <v>134024</v>
      </c>
      <c r="O6369" s="2">
        <v>22744</v>
      </c>
      <c r="P6369" s="2">
        <v>1560</v>
      </c>
      <c r="Q6369" s="2">
        <v>8</v>
      </c>
      <c r="R6369" s="2">
        <v>10</v>
      </c>
      <c r="S6369" s="2">
        <v>6</v>
      </c>
      <c r="T6369" s="2">
        <v>18</v>
      </c>
      <c r="U6369" s="2">
        <v>11</v>
      </c>
      <c r="V6369" s="2">
        <v>13</v>
      </c>
      <c r="W6369" s="2">
        <v>14</v>
      </c>
    </row>
    <row r="6370" spans="1:23" x14ac:dyDescent="0.35">
      <c r="A6370" s="2">
        <v>4335717</v>
      </c>
      <c r="B6370" s="2" t="s">
        <v>2332</v>
      </c>
      <c r="C6370" s="2" t="s">
        <v>97</v>
      </c>
      <c r="D6370" s="2" t="s">
        <v>886</v>
      </c>
      <c r="E6370" s="2">
        <v>1464350</v>
      </c>
      <c r="F6370" s="2">
        <v>0</v>
      </c>
      <c r="G6370" s="2">
        <v>985787</v>
      </c>
      <c r="H6370" s="2">
        <v>0</v>
      </c>
      <c r="I6370" s="2">
        <v>985787</v>
      </c>
      <c r="J6370" s="2">
        <v>0</v>
      </c>
      <c r="K6370" s="2">
        <v>1.485462883969864</v>
      </c>
      <c r="L6370" s="2" t="s">
        <v>815</v>
      </c>
      <c r="M6370" s="58">
        <v>1.3904886342379159</v>
      </c>
      <c r="N6370" s="2">
        <v>921182</v>
      </c>
      <c r="O6370" s="2">
        <v>123290</v>
      </c>
      <c r="P6370" s="2">
        <v>8115</v>
      </c>
      <c r="Q6370" s="2">
        <v>292</v>
      </c>
      <c r="R6370" s="2">
        <v>115</v>
      </c>
      <c r="S6370" s="2">
        <v>66</v>
      </c>
      <c r="T6370" s="2">
        <v>7</v>
      </c>
      <c r="U6370" s="2">
        <v>16</v>
      </c>
      <c r="V6370" s="2">
        <v>18</v>
      </c>
      <c r="W6370" s="2">
        <v>18</v>
      </c>
    </row>
    <row r="6371" spans="1:23" x14ac:dyDescent="0.35">
      <c r="A6371" s="2">
        <v>4072715</v>
      </c>
      <c r="B6371" s="2" t="s">
        <v>2332</v>
      </c>
      <c r="C6371" s="2" t="s">
        <v>97</v>
      </c>
      <c r="D6371" s="2" t="s">
        <v>886</v>
      </c>
      <c r="E6371" s="2">
        <v>494043</v>
      </c>
      <c r="F6371" s="2">
        <v>0</v>
      </c>
      <c r="G6371" s="2">
        <v>338447</v>
      </c>
      <c r="H6371" s="46">
        <v>0</v>
      </c>
      <c r="I6371" s="2">
        <v>338447</v>
      </c>
      <c r="J6371" s="2">
        <v>0</v>
      </c>
      <c r="K6371" s="2">
        <v>1.4597352022620971</v>
      </c>
      <c r="L6371" s="2" t="s">
        <v>815</v>
      </c>
      <c r="M6371" s="58">
        <v>1.3298958249212629</v>
      </c>
      <c r="N6371" s="2">
        <v>306779</v>
      </c>
      <c r="O6371" s="2">
        <v>59334</v>
      </c>
      <c r="P6371" s="2">
        <v>5208</v>
      </c>
      <c r="Q6371" s="2">
        <v>60</v>
      </c>
      <c r="R6371" s="2">
        <v>35</v>
      </c>
      <c r="S6371" s="2">
        <v>18</v>
      </c>
      <c r="T6371" s="2">
        <v>28</v>
      </c>
      <c r="U6371" s="2">
        <v>8</v>
      </c>
      <c r="V6371" s="2">
        <v>9</v>
      </c>
      <c r="W6371" s="2">
        <v>11</v>
      </c>
    </row>
    <row r="6372" spans="1:23" x14ac:dyDescent="0.35">
      <c r="A6372">
        <v>4392540</v>
      </c>
      <c r="B6372" t="s">
        <v>2332</v>
      </c>
      <c r="C6372" t="s">
        <v>97</v>
      </c>
      <c r="D6372" t="s">
        <v>886</v>
      </c>
      <c r="E6372">
        <v>1839576</v>
      </c>
      <c r="F6372">
        <v>0</v>
      </c>
      <c r="G6372">
        <v>1270159</v>
      </c>
      <c r="H6372">
        <v>0</v>
      </c>
      <c r="I6372">
        <v>1270159</v>
      </c>
      <c r="J6372">
        <v>0</v>
      </c>
      <c r="K6372">
        <v>1.4483037163063841</v>
      </c>
      <c r="L6372" t="s">
        <v>815</v>
      </c>
      <c r="M6372">
        <v>1.326243982763506</v>
      </c>
      <c r="N6372">
        <v>1165034</v>
      </c>
      <c r="O6372">
        <v>190596</v>
      </c>
      <c r="P6372">
        <v>24864</v>
      </c>
      <c r="Q6372">
        <v>4908</v>
      </c>
      <c r="R6372">
        <v>1225</v>
      </c>
      <c r="S6372">
        <v>318</v>
      </c>
      <c r="T6372">
        <v>77</v>
      </c>
      <c r="U6372">
        <v>8</v>
      </c>
      <c r="V6372">
        <v>12</v>
      </c>
      <c r="W6372">
        <v>15</v>
      </c>
    </row>
    <row r="6373" spans="1:23" x14ac:dyDescent="0.35">
      <c r="A6373">
        <v>4341972</v>
      </c>
      <c r="B6373" t="s">
        <v>2332</v>
      </c>
      <c r="C6373" t="s">
        <v>97</v>
      </c>
      <c r="D6373" t="s">
        <v>886</v>
      </c>
      <c r="E6373">
        <v>859913</v>
      </c>
      <c r="F6373">
        <v>0</v>
      </c>
      <c r="G6373">
        <v>609801</v>
      </c>
      <c r="H6373">
        <v>0</v>
      </c>
      <c r="I6373">
        <v>609801</v>
      </c>
      <c r="J6373">
        <v>0</v>
      </c>
      <c r="K6373">
        <v>1.410153476298005</v>
      </c>
      <c r="L6373" t="s">
        <v>815</v>
      </c>
      <c r="M6373">
        <v>0.65788203287753821</v>
      </c>
      <c r="N6373">
        <v>569517</v>
      </c>
      <c r="O6373">
        <v>74564</v>
      </c>
      <c r="P6373">
        <v>7920</v>
      </c>
      <c r="Q6373">
        <v>1156</v>
      </c>
      <c r="R6373">
        <v>285</v>
      </c>
      <c r="S6373">
        <v>66</v>
      </c>
      <c r="T6373">
        <v>21</v>
      </c>
      <c r="U6373">
        <v>18</v>
      </c>
      <c r="V6373">
        <v>653547</v>
      </c>
      <c r="W6373">
        <v>1</v>
      </c>
    </row>
    <row r="6374" spans="1:23" x14ac:dyDescent="0.35">
      <c r="A6374" s="2">
        <v>3918052</v>
      </c>
      <c r="B6374" s="2" t="s">
        <v>2332</v>
      </c>
      <c r="C6374" s="2" t="s">
        <v>97</v>
      </c>
      <c r="D6374" s="2" t="s">
        <v>886</v>
      </c>
      <c r="E6374" s="2">
        <v>360420</v>
      </c>
      <c r="F6374" s="2">
        <v>0</v>
      </c>
      <c r="G6374" s="2">
        <v>261501</v>
      </c>
      <c r="H6374" s="46">
        <v>0</v>
      </c>
      <c r="I6374" s="2">
        <v>261501</v>
      </c>
      <c r="J6374" s="2">
        <v>0</v>
      </c>
      <c r="K6374" s="2">
        <v>1.3782738880539649</v>
      </c>
      <c r="L6374" s="2" t="s">
        <v>815</v>
      </c>
      <c r="M6374" s="58">
        <v>1.264746959371732</v>
      </c>
      <c r="N6374" s="2">
        <v>238826</v>
      </c>
      <c r="O6374" s="2">
        <v>42710</v>
      </c>
      <c r="P6374" s="2">
        <v>3246</v>
      </c>
      <c r="Q6374" s="2">
        <v>76</v>
      </c>
      <c r="R6374" s="2">
        <v>20</v>
      </c>
      <c r="S6374" s="2">
        <v>6</v>
      </c>
      <c r="T6374" s="2">
        <v>20</v>
      </c>
      <c r="U6374" s="2">
        <v>12</v>
      </c>
      <c r="V6374" s="2">
        <v>26</v>
      </c>
      <c r="W6374" s="2">
        <v>32</v>
      </c>
    </row>
    <row r="6375" spans="1:23" x14ac:dyDescent="0.35">
      <c r="A6375" s="2">
        <v>4340500</v>
      </c>
      <c r="B6375" s="2" t="s">
        <v>2332</v>
      </c>
      <c r="C6375" s="2" t="s">
        <v>97</v>
      </c>
      <c r="D6375" s="2" t="s">
        <v>886</v>
      </c>
      <c r="E6375" s="2">
        <v>833463</v>
      </c>
      <c r="F6375" s="2">
        <v>1</v>
      </c>
      <c r="G6375" s="2">
        <v>648166</v>
      </c>
      <c r="H6375" s="2">
        <v>0</v>
      </c>
      <c r="I6375" s="2">
        <v>648166</v>
      </c>
      <c r="J6375" s="2">
        <v>1.1998133090491119E-4</v>
      </c>
      <c r="K6375" s="2">
        <v>1.2858789260775789</v>
      </c>
      <c r="L6375" s="2" t="s">
        <v>815</v>
      </c>
      <c r="M6375" s="58">
        <v>1.173937845436158</v>
      </c>
      <c r="N6375" s="2">
        <v>590560</v>
      </c>
      <c r="O6375" s="2">
        <v>107066</v>
      </c>
      <c r="P6375" s="2">
        <v>11844</v>
      </c>
      <c r="Q6375" s="2">
        <v>256</v>
      </c>
      <c r="R6375" s="2">
        <v>110</v>
      </c>
      <c r="S6375" s="2">
        <v>36</v>
      </c>
      <c r="T6375" s="2">
        <v>28</v>
      </c>
      <c r="U6375" s="2">
        <v>16</v>
      </c>
      <c r="V6375" s="2">
        <v>36</v>
      </c>
      <c r="W6375" s="2">
        <v>20</v>
      </c>
    </row>
    <row r="6376" spans="1:23" x14ac:dyDescent="0.35">
      <c r="A6376">
        <v>4335730</v>
      </c>
      <c r="B6376" t="s">
        <v>2332</v>
      </c>
      <c r="C6376" t="s">
        <v>97</v>
      </c>
      <c r="D6376" t="s">
        <v>886</v>
      </c>
      <c r="E6376">
        <v>1464083</v>
      </c>
      <c r="F6376">
        <v>0</v>
      </c>
      <c r="G6376">
        <v>1207957</v>
      </c>
      <c r="H6376">
        <v>0</v>
      </c>
      <c r="I6376">
        <v>1207957</v>
      </c>
      <c r="J6376">
        <v>0</v>
      </c>
      <c r="K6376">
        <v>1.2120323819473711</v>
      </c>
      <c r="L6376" t="s">
        <v>815</v>
      </c>
      <c r="M6376">
        <v>1.118680368196131</v>
      </c>
      <c r="N6376">
        <v>1115295</v>
      </c>
      <c r="O6376">
        <v>171112</v>
      </c>
      <c r="P6376">
        <v>18891</v>
      </c>
      <c r="Q6376">
        <v>2596</v>
      </c>
      <c r="R6376">
        <v>610</v>
      </c>
      <c r="S6376">
        <v>162</v>
      </c>
      <c r="T6376">
        <v>42</v>
      </c>
      <c r="U6376">
        <v>8</v>
      </c>
      <c r="V6376">
        <v>10</v>
      </c>
      <c r="W6376">
        <v>33</v>
      </c>
    </row>
    <row r="6377" spans="1:23" x14ac:dyDescent="0.35">
      <c r="A6377" s="2">
        <v>4304203</v>
      </c>
      <c r="B6377" s="2" t="s">
        <v>3025</v>
      </c>
      <c r="C6377" s="2" t="s">
        <v>99</v>
      </c>
      <c r="D6377" s="2" t="s">
        <v>886</v>
      </c>
      <c r="E6377" s="2">
        <v>4686151</v>
      </c>
      <c r="F6377" s="2">
        <v>7874</v>
      </c>
      <c r="G6377" s="2">
        <v>508083</v>
      </c>
      <c r="H6377" s="2">
        <v>0.36524937854641859</v>
      </c>
      <c r="I6377" s="2">
        <v>322506</v>
      </c>
      <c r="J6377" s="2">
        <v>0.1680270226034116</v>
      </c>
      <c r="K6377" s="2">
        <v>9.2231997527962957</v>
      </c>
      <c r="L6377" s="2" t="s">
        <v>4153</v>
      </c>
      <c r="M6377" s="58">
        <v>5.0364675359290834</v>
      </c>
      <c r="N6377" s="2">
        <v>296305</v>
      </c>
      <c r="O6377" s="2">
        <v>128418</v>
      </c>
      <c r="P6377" s="2">
        <v>88695</v>
      </c>
      <c r="Q6377" s="2">
        <v>73540</v>
      </c>
      <c r="R6377" s="2">
        <v>64700</v>
      </c>
      <c r="S6377" s="2">
        <v>59532</v>
      </c>
      <c r="T6377" s="2">
        <v>55972</v>
      </c>
      <c r="U6377" s="2">
        <v>52736</v>
      </c>
      <c r="V6377" s="2">
        <v>61866</v>
      </c>
      <c r="W6377" s="2">
        <v>48680</v>
      </c>
    </row>
    <row r="6378" spans="1:23" x14ac:dyDescent="0.35">
      <c r="A6378" s="2">
        <v>4111896</v>
      </c>
      <c r="B6378" s="2" t="s">
        <v>2336</v>
      </c>
      <c r="C6378" s="2" t="s">
        <v>99</v>
      </c>
      <c r="D6378" s="2" t="s">
        <v>886</v>
      </c>
      <c r="E6378" s="2">
        <v>1452163</v>
      </c>
      <c r="F6378" s="2">
        <v>3120</v>
      </c>
      <c r="G6378" s="2">
        <v>245128</v>
      </c>
      <c r="H6378" s="46">
        <v>0.43172138637772922</v>
      </c>
      <c r="I6378" s="2">
        <v>139301</v>
      </c>
      <c r="J6378" s="2">
        <v>0.21485191400689871</v>
      </c>
      <c r="K6378" s="2">
        <v>5.9241008779086846</v>
      </c>
      <c r="L6378" s="2" t="s">
        <v>4150</v>
      </c>
      <c r="M6378" s="58">
        <v>3.1834440033233879</v>
      </c>
      <c r="N6378" s="2">
        <v>150342</v>
      </c>
      <c r="O6378" s="2">
        <v>70928</v>
      </c>
      <c r="P6378" s="2">
        <v>49266</v>
      </c>
      <c r="Q6378" s="2">
        <v>38936</v>
      </c>
      <c r="R6378" s="2">
        <v>33260</v>
      </c>
      <c r="S6378" s="2">
        <v>28206</v>
      </c>
      <c r="T6378" s="2">
        <v>24549</v>
      </c>
      <c r="U6378" s="2">
        <v>22912</v>
      </c>
      <c r="V6378" s="2">
        <v>19782</v>
      </c>
      <c r="W6378" s="2">
        <v>17980</v>
      </c>
    </row>
    <row r="6379" spans="1:23" x14ac:dyDescent="0.35">
      <c r="A6379" s="2">
        <v>4219303</v>
      </c>
      <c r="B6379" s="2" t="s">
        <v>2342</v>
      </c>
      <c r="C6379" s="2" t="s">
        <v>99</v>
      </c>
      <c r="D6379" s="2" t="s">
        <v>886</v>
      </c>
      <c r="E6379" s="2">
        <v>4649587</v>
      </c>
      <c r="F6379" s="2">
        <v>7309</v>
      </c>
      <c r="G6379" s="2">
        <v>1050501</v>
      </c>
      <c r="H6379" s="46">
        <v>0.39705911750678963</v>
      </c>
      <c r="I6379" s="2">
        <v>633390</v>
      </c>
      <c r="J6379" s="2">
        <v>0.15719675747544889</v>
      </c>
      <c r="K6379" s="2">
        <v>4.4260662293515187</v>
      </c>
      <c r="L6379" s="2" t="s">
        <v>4153</v>
      </c>
      <c r="M6379" s="58">
        <v>1.860944667399637</v>
      </c>
      <c r="N6379" s="2">
        <v>606427</v>
      </c>
      <c r="O6379" s="2">
        <v>290048</v>
      </c>
      <c r="P6379" s="2">
        <v>188292</v>
      </c>
      <c r="Q6379" s="2">
        <v>154728</v>
      </c>
      <c r="R6379" s="2">
        <v>187315</v>
      </c>
      <c r="S6379" s="2">
        <v>164706</v>
      </c>
      <c r="T6379" s="2">
        <v>874153</v>
      </c>
      <c r="U6379" s="2">
        <v>15064</v>
      </c>
      <c r="V6379" s="2">
        <v>9396</v>
      </c>
      <c r="W6379" s="2">
        <v>8380</v>
      </c>
    </row>
    <row r="6380" spans="1:23" x14ac:dyDescent="0.35">
      <c r="A6380" s="2">
        <v>3889876</v>
      </c>
      <c r="B6380" s="2" t="s">
        <v>2337</v>
      </c>
      <c r="C6380" s="2" t="s">
        <v>99</v>
      </c>
      <c r="D6380" s="2" t="s">
        <v>888</v>
      </c>
      <c r="E6380" s="2">
        <v>1312335</v>
      </c>
      <c r="F6380" s="2">
        <v>0</v>
      </c>
      <c r="G6380" s="2">
        <v>995250</v>
      </c>
      <c r="H6380" s="46">
        <v>3.1147952775689708E-4</v>
      </c>
      <c r="I6380" s="2">
        <v>994940</v>
      </c>
      <c r="J6380" s="2">
        <v>0</v>
      </c>
      <c r="K6380" s="2">
        <v>1.318598342125094</v>
      </c>
      <c r="L6380" s="2" t="s">
        <v>2647</v>
      </c>
      <c r="M6380" s="58">
        <v>1.3033186416371541</v>
      </c>
      <c r="N6380" s="2">
        <v>987809</v>
      </c>
      <c r="O6380" s="2">
        <v>9356</v>
      </c>
      <c r="P6380" s="2">
        <v>6036</v>
      </c>
      <c r="Q6380" s="2">
        <v>1380</v>
      </c>
      <c r="R6380" s="2">
        <v>830</v>
      </c>
      <c r="S6380" s="2">
        <v>684</v>
      </c>
      <c r="T6380" s="2">
        <v>336</v>
      </c>
      <c r="U6380" s="2">
        <v>216</v>
      </c>
      <c r="V6380" s="2">
        <v>171</v>
      </c>
      <c r="W6380" s="2">
        <v>100</v>
      </c>
    </row>
    <row r="6381" spans="1:23" x14ac:dyDescent="0.35">
      <c r="A6381" s="2">
        <v>3889594</v>
      </c>
      <c r="B6381" s="2" t="s">
        <v>2341</v>
      </c>
      <c r="C6381" s="2" t="s">
        <v>99</v>
      </c>
      <c r="D6381" s="2" t="s">
        <v>888</v>
      </c>
      <c r="E6381" s="2">
        <v>164696</v>
      </c>
      <c r="F6381" s="2">
        <v>0</v>
      </c>
      <c r="G6381" s="2">
        <v>125828</v>
      </c>
      <c r="H6381" s="46">
        <v>1.4948977969927221E-2</v>
      </c>
      <c r="I6381" s="2">
        <v>123947</v>
      </c>
      <c r="J6381" s="2">
        <v>0</v>
      </c>
      <c r="K6381" s="2">
        <v>1.308897860571574</v>
      </c>
      <c r="L6381" s="2" t="s">
        <v>817</v>
      </c>
      <c r="M6381" s="58">
        <v>-16469.599999999999</v>
      </c>
      <c r="N6381" s="2">
        <v>-1</v>
      </c>
      <c r="O6381" s="2">
        <v>-1</v>
      </c>
      <c r="P6381" s="2">
        <v>-1</v>
      </c>
      <c r="Q6381" s="2">
        <v>-1</v>
      </c>
      <c r="R6381" s="2">
        <v>-1</v>
      </c>
      <c r="S6381" s="2">
        <v>-1</v>
      </c>
      <c r="T6381" s="2">
        <v>-1</v>
      </c>
      <c r="U6381" s="2">
        <v>-1</v>
      </c>
      <c r="V6381" s="2">
        <v>-1</v>
      </c>
      <c r="W6381" s="2">
        <v>-1</v>
      </c>
    </row>
    <row r="6382" spans="1:23" x14ac:dyDescent="0.35">
      <c r="A6382" s="2">
        <v>3889591</v>
      </c>
      <c r="B6382" s="2" t="s">
        <v>2338</v>
      </c>
      <c r="C6382" s="2" t="s">
        <v>99</v>
      </c>
      <c r="D6382" s="2" t="s">
        <v>888</v>
      </c>
      <c r="E6382" s="2">
        <v>295199</v>
      </c>
      <c r="F6382" s="2">
        <v>0</v>
      </c>
      <c r="G6382" s="2">
        <v>227179</v>
      </c>
      <c r="H6382" s="46">
        <v>1.1000136456274619E-2</v>
      </c>
      <c r="I6382" s="2">
        <v>224680</v>
      </c>
      <c r="J6382" s="2">
        <v>0</v>
      </c>
      <c r="K6382" s="2">
        <v>1.2994114772932359</v>
      </c>
      <c r="L6382" s="2" t="s">
        <v>817</v>
      </c>
      <c r="M6382" s="58">
        <v>-29519.9</v>
      </c>
      <c r="N6382" s="2">
        <v>-1</v>
      </c>
      <c r="O6382" s="2">
        <v>-1</v>
      </c>
      <c r="P6382" s="2">
        <v>-1</v>
      </c>
      <c r="Q6382" s="2">
        <v>-1</v>
      </c>
      <c r="R6382" s="2">
        <v>-1</v>
      </c>
      <c r="S6382" s="2">
        <v>-1</v>
      </c>
      <c r="T6382" s="2">
        <v>-1</v>
      </c>
      <c r="U6382" s="2">
        <v>-1</v>
      </c>
      <c r="V6382" s="2">
        <v>-1</v>
      </c>
      <c r="W6382" s="2">
        <v>-1</v>
      </c>
    </row>
    <row r="6383" spans="1:23" x14ac:dyDescent="0.35">
      <c r="A6383" s="2">
        <v>3889593</v>
      </c>
      <c r="B6383" s="2" t="s">
        <v>2340</v>
      </c>
      <c r="C6383" s="2" t="s">
        <v>99</v>
      </c>
      <c r="D6383" s="2" t="s">
        <v>888</v>
      </c>
      <c r="E6383" s="2">
        <v>294844</v>
      </c>
      <c r="F6383" s="2">
        <v>0</v>
      </c>
      <c r="G6383" s="2">
        <v>226970</v>
      </c>
      <c r="H6383" s="46">
        <v>1.123937084196147E-2</v>
      </c>
      <c r="I6383" s="2">
        <v>224419</v>
      </c>
      <c r="J6383" s="2">
        <v>0</v>
      </c>
      <c r="K6383" s="2">
        <v>1.299043926510111</v>
      </c>
      <c r="L6383" s="2" t="s">
        <v>817</v>
      </c>
      <c r="M6383" s="58">
        <v>-29484.400000000001</v>
      </c>
      <c r="N6383" s="2">
        <v>-1</v>
      </c>
      <c r="O6383" s="2">
        <v>-1</v>
      </c>
      <c r="P6383" s="2">
        <v>-1</v>
      </c>
      <c r="Q6383" s="2">
        <v>-1</v>
      </c>
      <c r="R6383" s="2">
        <v>-1</v>
      </c>
      <c r="S6383" s="2">
        <v>-1</v>
      </c>
      <c r="T6383" s="2">
        <v>-1</v>
      </c>
      <c r="U6383" s="2">
        <v>-1</v>
      </c>
      <c r="V6383" s="2">
        <v>-1</v>
      </c>
      <c r="W6383" s="2">
        <v>-1</v>
      </c>
    </row>
    <row r="6384" spans="1:23" x14ac:dyDescent="0.35">
      <c r="A6384" s="2">
        <v>3889592</v>
      </c>
      <c r="B6384" s="2" t="s">
        <v>2339</v>
      </c>
      <c r="C6384" s="2" t="s">
        <v>99</v>
      </c>
      <c r="D6384" s="2" t="s">
        <v>888</v>
      </c>
      <c r="E6384" s="2">
        <v>296948</v>
      </c>
      <c r="F6384" s="2">
        <v>0</v>
      </c>
      <c r="G6384" s="2">
        <v>228775</v>
      </c>
      <c r="H6384" s="46">
        <v>1.0945251885039919E-2</v>
      </c>
      <c r="I6384" s="2">
        <v>226271</v>
      </c>
      <c r="J6384" s="2">
        <v>0</v>
      </c>
      <c r="K6384" s="2">
        <v>1.297991476341384</v>
      </c>
      <c r="L6384" s="2" t="s">
        <v>817</v>
      </c>
      <c r="M6384" s="58">
        <v>-29694.799999999999</v>
      </c>
      <c r="N6384" s="2">
        <v>-1</v>
      </c>
      <c r="O6384" s="2">
        <v>-1</v>
      </c>
      <c r="P6384" s="2">
        <v>-1</v>
      </c>
      <c r="Q6384" s="2">
        <v>-1</v>
      </c>
      <c r="R6384" s="2">
        <v>-1</v>
      </c>
      <c r="S6384" s="2">
        <v>-1</v>
      </c>
      <c r="T6384" s="2">
        <v>-1</v>
      </c>
      <c r="U6384" s="2">
        <v>-1</v>
      </c>
      <c r="V6384" s="2">
        <v>-1</v>
      </c>
      <c r="W6384" s="2">
        <v>-1</v>
      </c>
    </row>
    <row r="6385" spans="1:23" x14ac:dyDescent="0.35">
      <c r="A6385" s="2">
        <v>3889876</v>
      </c>
      <c r="B6385" s="2" t="s">
        <v>2337</v>
      </c>
      <c r="C6385" s="2" t="s">
        <v>99</v>
      </c>
      <c r="D6385" s="2" t="s">
        <v>888</v>
      </c>
      <c r="E6385" s="2">
        <v>1311703</v>
      </c>
      <c r="F6385" s="2">
        <v>0</v>
      </c>
      <c r="G6385" s="2">
        <v>1016035</v>
      </c>
      <c r="H6385" s="46">
        <v>1.9113514790336521E-3</v>
      </c>
      <c r="I6385" s="2">
        <v>1014093</v>
      </c>
      <c r="J6385" s="2">
        <v>0</v>
      </c>
      <c r="K6385" s="2">
        <v>1.291001786355785</v>
      </c>
      <c r="L6385" s="2" t="s">
        <v>2647</v>
      </c>
      <c r="M6385" s="58">
        <v>1.2762612257606269</v>
      </c>
      <c r="N6385" s="2">
        <v>1006226</v>
      </c>
      <c r="O6385" s="2">
        <v>16444</v>
      </c>
      <c r="P6385" s="2">
        <v>4152</v>
      </c>
      <c r="Q6385" s="2">
        <v>540</v>
      </c>
      <c r="R6385" s="2">
        <v>135</v>
      </c>
      <c r="S6385" s="2">
        <v>114</v>
      </c>
      <c r="T6385" s="2">
        <v>28</v>
      </c>
      <c r="U6385" s="2">
        <v>64</v>
      </c>
      <c r="V6385" s="2">
        <v>27</v>
      </c>
      <c r="W6385" s="2">
        <v>40</v>
      </c>
    </row>
    <row r="6386" spans="1:23" x14ac:dyDescent="0.35">
      <c r="A6386" s="2">
        <v>3889593</v>
      </c>
      <c r="B6386" s="2" t="s">
        <v>2340</v>
      </c>
      <c r="C6386" s="2" t="s">
        <v>99</v>
      </c>
      <c r="D6386" s="2" t="s">
        <v>888</v>
      </c>
      <c r="E6386" s="2">
        <v>262586</v>
      </c>
      <c r="F6386" s="2">
        <v>0</v>
      </c>
      <c r="G6386" s="2">
        <v>206236</v>
      </c>
      <c r="H6386" s="46">
        <v>1.359122558622161E-2</v>
      </c>
      <c r="I6386" s="2">
        <v>203433</v>
      </c>
      <c r="J6386" s="2">
        <v>0</v>
      </c>
      <c r="K6386" s="2">
        <v>1.2732306677786609</v>
      </c>
      <c r="L6386" s="2" t="s">
        <v>817</v>
      </c>
      <c r="M6386" s="58">
        <v>-26258.6</v>
      </c>
      <c r="N6386" s="2">
        <v>-1</v>
      </c>
      <c r="O6386" s="2">
        <v>-1</v>
      </c>
      <c r="P6386" s="2">
        <v>-1</v>
      </c>
      <c r="Q6386" s="2">
        <v>-1</v>
      </c>
      <c r="R6386" s="2">
        <v>-1</v>
      </c>
      <c r="S6386" s="2">
        <v>-1</v>
      </c>
      <c r="T6386" s="2">
        <v>-1</v>
      </c>
      <c r="U6386" s="2">
        <v>-1</v>
      </c>
      <c r="V6386" s="2">
        <v>-1</v>
      </c>
      <c r="W6386" s="2">
        <v>-1</v>
      </c>
    </row>
    <row r="6387" spans="1:23" x14ac:dyDescent="0.35">
      <c r="A6387" s="2">
        <v>3889594</v>
      </c>
      <c r="B6387" s="2" t="s">
        <v>2341</v>
      </c>
      <c r="C6387" s="2" t="s">
        <v>99</v>
      </c>
      <c r="D6387" s="2" t="s">
        <v>888</v>
      </c>
      <c r="E6387" s="2">
        <v>263684</v>
      </c>
      <c r="F6387" s="2">
        <v>0</v>
      </c>
      <c r="G6387" s="2">
        <v>207159</v>
      </c>
      <c r="H6387" s="46">
        <v>1.3525842468828261E-2</v>
      </c>
      <c r="I6387" s="2">
        <v>204357</v>
      </c>
      <c r="J6387" s="2">
        <v>0</v>
      </c>
      <c r="K6387" s="2">
        <v>1.2728580462350181</v>
      </c>
      <c r="L6387" s="2" t="s">
        <v>817</v>
      </c>
      <c r="M6387" s="58">
        <v>-26368.400000000001</v>
      </c>
      <c r="N6387" s="2">
        <v>-1</v>
      </c>
      <c r="O6387" s="2">
        <v>-1</v>
      </c>
      <c r="P6387" s="2">
        <v>-1</v>
      </c>
      <c r="Q6387" s="2">
        <v>-1</v>
      </c>
      <c r="R6387" s="2">
        <v>-1</v>
      </c>
      <c r="S6387" s="2">
        <v>-1</v>
      </c>
      <c r="T6387" s="2">
        <v>-1</v>
      </c>
      <c r="U6387" s="2">
        <v>-1</v>
      </c>
      <c r="V6387" s="2">
        <v>-1</v>
      </c>
      <c r="W6387" s="2">
        <v>-1</v>
      </c>
    </row>
    <row r="6388" spans="1:23" x14ac:dyDescent="0.35">
      <c r="A6388" s="2">
        <v>3889591</v>
      </c>
      <c r="B6388" s="2" t="s">
        <v>2338</v>
      </c>
      <c r="C6388" s="2" t="s">
        <v>99</v>
      </c>
      <c r="D6388" s="2" t="s">
        <v>888</v>
      </c>
      <c r="E6388" s="2">
        <v>262743</v>
      </c>
      <c r="F6388" s="2">
        <v>0</v>
      </c>
      <c r="G6388" s="2">
        <v>206493</v>
      </c>
      <c r="H6388" s="46">
        <v>1.338544163724675E-2</v>
      </c>
      <c r="I6388" s="2">
        <v>203729</v>
      </c>
      <c r="J6388" s="2">
        <v>0</v>
      </c>
      <c r="K6388" s="2">
        <v>1.272406328543825</v>
      </c>
      <c r="L6388" s="2" t="s">
        <v>817</v>
      </c>
      <c r="M6388" s="58">
        <v>-26274.3</v>
      </c>
      <c r="N6388" s="2">
        <v>-1</v>
      </c>
      <c r="O6388" s="2">
        <v>-1</v>
      </c>
      <c r="P6388" s="2">
        <v>-1</v>
      </c>
      <c r="Q6388" s="2">
        <v>-1</v>
      </c>
      <c r="R6388" s="2">
        <v>-1</v>
      </c>
      <c r="S6388" s="2">
        <v>-1</v>
      </c>
      <c r="T6388" s="2">
        <v>-1</v>
      </c>
      <c r="U6388" s="2">
        <v>-1</v>
      </c>
      <c r="V6388" s="2">
        <v>-1</v>
      </c>
      <c r="W6388" s="2">
        <v>-1</v>
      </c>
    </row>
    <row r="6389" spans="1:23" x14ac:dyDescent="0.35">
      <c r="A6389" s="2">
        <v>3889592</v>
      </c>
      <c r="B6389" s="2" t="s">
        <v>2339</v>
      </c>
      <c r="C6389" s="2" t="s">
        <v>99</v>
      </c>
      <c r="D6389" s="2" t="s">
        <v>888</v>
      </c>
      <c r="E6389" s="2">
        <v>262575</v>
      </c>
      <c r="F6389" s="2">
        <v>0</v>
      </c>
      <c r="G6389" s="2">
        <v>206670</v>
      </c>
      <c r="H6389" s="46">
        <v>1.31417235205884E-2</v>
      </c>
      <c r="I6389" s="2">
        <v>203954</v>
      </c>
      <c r="J6389" s="2">
        <v>0</v>
      </c>
      <c r="K6389" s="2">
        <v>1.270503701553201</v>
      </c>
      <c r="L6389" s="2" t="s">
        <v>817</v>
      </c>
      <c r="M6389" s="58">
        <v>-26257.5</v>
      </c>
      <c r="N6389" s="2">
        <v>-1</v>
      </c>
      <c r="O6389" s="2">
        <v>-1</v>
      </c>
      <c r="P6389" s="2">
        <v>-1</v>
      </c>
      <c r="Q6389" s="2">
        <v>-1</v>
      </c>
      <c r="R6389" s="2">
        <v>-1</v>
      </c>
      <c r="S6389" s="2">
        <v>-1</v>
      </c>
      <c r="T6389" s="2">
        <v>-1</v>
      </c>
      <c r="U6389" s="2">
        <v>-1</v>
      </c>
      <c r="V6389" s="2">
        <v>-1</v>
      </c>
      <c r="W6389" s="2">
        <v>-1</v>
      </c>
    </row>
    <row r="6390" spans="1:23" x14ac:dyDescent="0.35">
      <c r="A6390" s="2">
        <v>3889876</v>
      </c>
      <c r="B6390" s="2" t="s">
        <v>2337</v>
      </c>
      <c r="C6390" s="2" t="s">
        <v>99</v>
      </c>
      <c r="D6390" s="2" t="s">
        <v>888</v>
      </c>
      <c r="E6390" s="2">
        <v>1307059</v>
      </c>
      <c r="F6390" s="2">
        <v>0</v>
      </c>
      <c r="G6390" s="2">
        <v>1131484</v>
      </c>
      <c r="H6390" s="46">
        <v>3.9373071117223546E-3</v>
      </c>
      <c r="I6390" s="2">
        <v>1127029</v>
      </c>
      <c r="J6390" s="2">
        <v>0</v>
      </c>
      <c r="K6390" s="2">
        <v>1.155172322366026</v>
      </c>
      <c r="L6390" s="2" t="s">
        <v>2647</v>
      </c>
      <c r="M6390" s="58">
        <v>1.137759281198397</v>
      </c>
      <c r="N6390" s="2">
        <v>1117768</v>
      </c>
      <c r="O6390" s="2">
        <v>21384</v>
      </c>
      <c r="P6390" s="2">
        <v>8007</v>
      </c>
      <c r="Q6390" s="2">
        <v>944</v>
      </c>
      <c r="R6390" s="2">
        <v>260</v>
      </c>
      <c r="S6390" s="2">
        <v>162</v>
      </c>
      <c r="T6390" s="2">
        <v>105</v>
      </c>
      <c r="U6390" s="2">
        <v>40</v>
      </c>
      <c r="V6390" s="2">
        <v>81</v>
      </c>
      <c r="W6390" s="2">
        <v>50</v>
      </c>
    </row>
    <row r="6391" spans="1:23" x14ac:dyDescent="0.35">
      <c r="A6391" s="2">
        <v>3889591</v>
      </c>
      <c r="B6391" s="2" t="s">
        <v>2338</v>
      </c>
      <c r="C6391" s="2" t="s">
        <v>99</v>
      </c>
      <c r="D6391" s="2" t="s">
        <v>888</v>
      </c>
      <c r="E6391" s="2">
        <v>262142</v>
      </c>
      <c r="F6391" s="2">
        <v>0</v>
      </c>
      <c r="G6391" s="2">
        <v>229819</v>
      </c>
      <c r="H6391" s="46">
        <v>1.957627524269101E-2</v>
      </c>
      <c r="I6391" s="2">
        <v>225320</v>
      </c>
      <c r="J6391" s="2">
        <v>0</v>
      </c>
      <c r="K6391" s="2">
        <v>1.140645464474217</v>
      </c>
      <c r="L6391" s="2" t="s">
        <v>817</v>
      </c>
      <c r="M6391" s="58">
        <v>-26214.2</v>
      </c>
      <c r="N6391" s="2">
        <v>-1</v>
      </c>
      <c r="O6391" s="2">
        <v>-1</v>
      </c>
      <c r="P6391" s="2">
        <v>-1</v>
      </c>
      <c r="Q6391" s="2">
        <v>-1</v>
      </c>
      <c r="R6391" s="2">
        <v>-1</v>
      </c>
      <c r="S6391" s="2">
        <v>-1</v>
      </c>
      <c r="T6391" s="2">
        <v>-1</v>
      </c>
      <c r="U6391" s="2">
        <v>-1</v>
      </c>
      <c r="V6391" s="2">
        <v>-1</v>
      </c>
      <c r="W6391" s="2">
        <v>-1</v>
      </c>
    </row>
    <row r="6392" spans="1:23" x14ac:dyDescent="0.35">
      <c r="A6392" s="2">
        <v>3889592</v>
      </c>
      <c r="B6392" s="2" t="s">
        <v>2339</v>
      </c>
      <c r="C6392" s="2" t="s">
        <v>99</v>
      </c>
      <c r="D6392" s="2" t="s">
        <v>888</v>
      </c>
      <c r="E6392" s="2">
        <v>261738</v>
      </c>
      <c r="F6392" s="2">
        <v>0</v>
      </c>
      <c r="G6392" s="2">
        <v>229554</v>
      </c>
      <c r="H6392" s="46">
        <v>1.951610514301649E-2</v>
      </c>
      <c r="I6392" s="2">
        <v>225074</v>
      </c>
      <c r="J6392" s="2">
        <v>0</v>
      </c>
      <c r="K6392" s="2">
        <v>1.14020230533992</v>
      </c>
      <c r="L6392" s="2" t="s">
        <v>817</v>
      </c>
      <c r="M6392" s="58">
        <v>-26173.8</v>
      </c>
      <c r="N6392" s="2">
        <v>-1</v>
      </c>
      <c r="O6392" s="2">
        <v>-1</v>
      </c>
      <c r="P6392" s="2">
        <v>-1</v>
      </c>
      <c r="Q6392" s="2">
        <v>-1</v>
      </c>
      <c r="R6392" s="2">
        <v>-1</v>
      </c>
      <c r="S6392" s="2">
        <v>-1</v>
      </c>
      <c r="T6392" s="2">
        <v>-1</v>
      </c>
      <c r="U6392" s="2">
        <v>-1</v>
      </c>
      <c r="V6392" s="2">
        <v>-1</v>
      </c>
      <c r="W6392" s="2">
        <v>-1</v>
      </c>
    </row>
    <row r="6393" spans="1:23" x14ac:dyDescent="0.35">
      <c r="A6393" s="2">
        <v>3889594</v>
      </c>
      <c r="B6393" s="2" t="s">
        <v>2341</v>
      </c>
      <c r="C6393" s="2" t="s">
        <v>99</v>
      </c>
      <c r="D6393" s="2" t="s">
        <v>888</v>
      </c>
      <c r="E6393" s="2">
        <v>261828</v>
      </c>
      <c r="F6393" s="2">
        <v>0</v>
      </c>
      <c r="G6393" s="2">
        <v>229728</v>
      </c>
      <c r="H6393" s="46">
        <v>2.0023680178297809E-2</v>
      </c>
      <c r="I6393" s="2">
        <v>225128</v>
      </c>
      <c r="J6393" s="2">
        <v>0</v>
      </c>
      <c r="K6393" s="2">
        <v>1.139730463852904</v>
      </c>
      <c r="L6393" s="2" t="s">
        <v>817</v>
      </c>
      <c r="M6393" s="58">
        <v>-26182.799999999999</v>
      </c>
      <c r="N6393" s="2">
        <v>-1</v>
      </c>
      <c r="O6393" s="2">
        <v>-1</v>
      </c>
      <c r="P6393" s="2">
        <v>-1</v>
      </c>
      <c r="Q6393" s="2">
        <v>-1</v>
      </c>
      <c r="R6393" s="2">
        <v>-1</v>
      </c>
      <c r="S6393" s="2">
        <v>-1</v>
      </c>
      <c r="T6393" s="2">
        <v>-1</v>
      </c>
      <c r="U6393" s="2">
        <v>-1</v>
      </c>
      <c r="V6393" s="2">
        <v>-1</v>
      </c>
      <c r="W6393" s="2">
        <v>-1</v>
      </c>
    </row>
    <row r="6394" spans="1:23" x14ac:dyDescent="0.35">
      <c r="A6394" s="2">
        <v>3889593</v>
      </c>
      <c r="B6394" s="2" t="s">
        <v>2340</v>
      </c>
      <c r="C6394" s="2" t="s">
        <v>99</v>
      </c>
      <c r="D6394" s="2" t="s">
        <v>888</v>
      </c>
      <c r="E6394" s="2">
        <v>261990</v>
      </c>
      <c r="F6394" s="2">
        <v>0</v>
      </c>
      <c r="G6394" s="2">
        <v>229890</v>
      </c>
      <c r="H6394" s="46">
        <v>1.9866022880508091E-2</v>
      </c>
      <c r="I6394" s="2">
        <v>225323</v>
      </c>
      <c r="J6394" s="2">
        <v>0</v>
      </c>
      <c r="K6394" s="2">
        <v>1.1396319979120451</v>
      </c>
      <c r="L6394" s="2" t="s">
        <v>817</v>
      </c>
      <c r="M6394" s="58">
        <v>-26199</v>
      </c>
      <c r="N6394" s="2">
        <v>-1</v>
      </c>
      <c r="O6394" s="2">
        <v>-1</v>
      </c>
      <c r="P6394" s="2">
        <v>-1</v>
      </c>
      <c r="Q6394" s="2">
        <v>-1</v>
      </c>
      <c r="R6394" s="2">
        <v>-1</v>
      </c>
      <c r="S6394" s="2">
        <v>-1</v>
      </c>
      <c r="T6394" s="2">
        <v>-1</v>
      </c>
      <c r="U6394" s="2">
        <v>-1</v>
      </c>
      <c r="V6394" s="2">
        <v>-1</v>
      </c>
      <c r="W6394" s="2">
        <v>-1</v>
      </c>
    </row>
    <row r="6395" spans="1:23" x14ac:dyDescent="0.35">
      <c r="A6395" s="2">
        <v>3969779</v>
      </c>
      <c r="B6395" s="2" t="s">
        <v>2335</v>
      </c>
      <c r="C6395" s="2" t="s">
        <v>99</v>
      </c>
      <c r="D6395" s="2" t="s">
        <v>888</v>
      </c>
      <c r="E6395" s="2">
        <v>1217589</v>
      </c>
      <c r="F6395" s="2">
        <v>18</v>
      </c>
      <c r="G6395" s="2">
        <v>1195785</v>
      </c>
      <c r="H6395" s="46">
        <v>8.3627073432790411E-7</v>
      </c>
      <c r="I6395" s="2">
        <v>1195784</v>
      </c>
      <c r="J6395" s="2">
        <v>1.47833135811838E-3</v>
      </c>
      <c r="K6395" s="2">
        <v>1.018234047090405</v>
      </c>
      <c r="L6395" s="2" t="s">
        <v>4154</v>
      </c>
      <c r="M6395" s="58">
        <v>1.0122862195307489</v>
      </c>
      <c r="N6395" s="2">
        <v>1191307</v>
      </c>
      <c r="O6395" s="2">
        <v>5506</v>
      </c>
      <c r="P6395" s="2">
        <v>3822</v>
      </c>
      <c r="Q6395" s="2">
        <v>964</v>
      </c>
      <c r="R6395" s="2">
        <v>495</v>
      </c>
      <c r="S6395" s="2">
        <v>270</v>
      </c>
      <c r="T6395" s="2">
        <v>189</v>
      </c>
      <c r="U6395" s="2">
        <v>136</v>
      </c>
      <c r="V6395" s="2">
        <v>72</v>
      </c>
      <c r="W6395" s="2">
        <v>50</v>
      </c>
    </row>
    <row r="6396" spans="1:23" x14ac:dyDescent="0.35">
      <c r="A6396" s="2">
        <v>4089291</v>
      </c>
      <c r="B6396" s="2" t="s">
        <v>2343</v>
      </c>
      <c r="C6396" s="2" t="s">
        <v>100</v>
      </c>
      <c r="D6396" s="2" t="s">
        <v>886</v>
      </c>
      <c r="E6396" s="2">
        <v>1648014</v>
      </c>
      <c r="F6396" s="2">
        <v>4429</v>
      </c>
      <c r="G6396" s="2">
        <v>518018</v>
      </c>
      <c r="H6396" s="46">
        <v>0.22342466864085811</v>
      </c>
      <c r="I6396" s="2">
        <v>402280</v>
      </c>
      <c r="J6396" s="2">
        <v>0.26874771694900651</v>
      </c>
      <c r="K6396" s="2">
        <v>3.1813836584829098</v>
      </c>
      <c r="L6396" s="2" t="s">
        <v>4153</v>
      </c>
      <c r="M6396" s="58">
        <v>1.08850500919409</v>
      </c>
      <c r="N6396" s="2">
        <v>221671</v>
      </c>
      <c r="O6396" s="2">
        <v>163404</v>
      </c>
      <c r="P6396" s="2">
        <v>170304</v>
      </c>
      <c r="Q6396" s="2">
        <v>125612</v>
      </c>
      <c r="R6396" s="2">
        <v>124780</v>
      </c>
      <c r="S6396" s="2">
        <v>275142</v>
      </c>
      <c r="T6396" s="2">
        <v>76909</v>
      </c>
      <c r="U6396" s="2">
        <v>49768</v>
      </c>
      <c r="V6396" s="2">
        <v>87696</v>
      </c>
      <c r="W6396" s="2">
        <v>218730</v>
      </c>
    </row>
    <row r="6397" spans="1:23" x14ac:dyDescent="0.35">
      <c r="A6397" s="2">
        <v>4089291</v>
      </c>
      <c r="B6397" s="2" t="s">
        <v>2343</v>
      </c>
      <c r="C6397" s="2" t="s">
        <v>100</v>
      </c>
      <c r="D6397" s="2" t="s">
        <v>886</v>
      </c>
      <c r="E6397" s="2">
        <v>765817</v>
      </c>
      <c r="F6397" s="2">
        <v>1652</v>
      </c>
      <c r="G6397" s="2">
        <v>529625</v>
      </c>
      <c r="H6397" s="46">
        <v>0.29465754071276851</v>
      </c>
      <c r="I6397" s="2">
        <v>373567</v>
      </c>
      <c r="J6397" s="2">
        <v>0.2157173319474496</v>
      </c>
      <c r="K6397" s="2">
        <v>1.445960821335851</v>
      </c>
      <c r="L6397" s="2" t="s">
        <v>4153</v>
      </c>
      <c r="M6397" s="58">
        <v>1.044116985407501</v>
      </c>
      <c r="N6397" s="2">
        <v>424686</v>
      </c>
      <c r="O6397" s="2">
        <v>105452</v>
      </c>
      <c r="P6397" s="2">
        <v>90411</v>
      </c>
      <c r="Q6397" s="2">
        <v>35024</v>
      </c>
      <c r="R6397" s="2">
        <v>21855</v>
      </c>
      <c r="S6397" s="2">
        <v>21792</v>
      </c>
      <c r="T6397" s="2">
        <v>10794</v>
      </c>
      <c r="U6397" s="2">
        <v>7168</v>
      </c>
      <c r="V6397" s="2">
        <v>6147</v>
      </c>
      <c r="W6397" s="2">
        <v>10130</v>
      </c>
    </row>
    <row r="6398" spans="1:23" x14ac:dyDescent="0.35">
      <c r="A6398">
        <v>4294208</v>
      </c>
      <c r="B6398" t="s">
        <v>2889</v>
      </c>
      <c r="C6398" t="s">
        <v>101</v>
      </c>
      <c r="D6398" t="s">
        <v>886</v>
      </c>
      <c r="E6398">
        <v>987743</v>
      </c>
      <c r="F6398">
        <v>2205</v>
      </c>
      <c r="G6398">
        <v>36360</v>
      </c>
      <c r="H6398">
        <v>0.7117436743674368</v>
      </c>
      <c r="I6398">
        <v>10481</v>
      </c>
      <c r="J6398">
        <v>0.2232362061791377</v>
      </c>
      <c r="K6398">
        <v>27.165649064906489</v>
      </c>
      <c r="L6398" s="2" t="s">
        <v>4187</v>
      </c>
      <c r="M6398">
        <v>9.1128609650336738</v>
      </c>
      <c r="N6398">
        <v>10029</v>
      </c>
      <c r="O6398">
        <v>15136</v>
      </c>
      <c r="P6398">
        <v>13728</v>
      </c>
      <c r="Q6398">
        <v>9404</v>
      </c>
      <c r="R6398">
        <v>8585</v>
      </c>
      <c r="S6398">
        <v>5100</v>
      </c>
      <c r="T6398">
        <v>3948</v>
      </c>
      <c r="U6398">
        <v>3800</v>
      </c>
      <c r="V6398">
        <v>5670</v>
      </c>
      <c r="W6398">
        <v>32990</v>
      </c>
    </row>
    <row r="6399" spans="1:23" x14ac:dyDescent="0.35">
      <c r="A6399">
        <v>4294198</v>
      </c>
      <c r="B6399" t="s">
        <v>2879</v>
      </c>
      <c r="C6399" t="s">
        <v>101</v>
      </c>
      <c r="D6399" t="s">
        <v>886</v>
      </c>
      <c r="E6399">
        <v>785993</v>
      </c>
      <c r="F6399">
        <v>1651</v>
      </c>
      <c r="G6399">
        <v>33324</v>
      </c>
      <c r="H6399">
        <v>0.74525867242827992</v>
      </c>
      <c r="I6399">
        <v>8489</v>
      </c>
      <c r="J6399">
        <v>0.21005276128413361</v>
      </c>
      <c r="K6399">
        <v>23.586394190373301</v>
      </c>
      <c r="L6399" s="2" t="s">
        <v>4187</v>
      </c>
      <c r="M6399">
        <v>8.2178158816456683</v>
      </c>
      <c r="N6399">
        <v>12616</v>
      </c>
      <c r="O6399">
        <v>12048</v>
      </c>
      <c r="P6399">
        <v>5913</v>
      </c>
      <c r="Q6399">
        <v>4152</v>
      </c>
      <c r="R6399">
        <v>2065</v>
      </c>
      <c r="S6399">
        <v>1554</v>
      </c>
      <c r="T6399">
        <v>1204</v>
      </c>
      <c r="U6399">
        <v>2352</v>
      </c>
      <c r="V6399">
        <v>11421</v>
      </c>
      <c r="W6399">
        <v>42320</v>
      </c>
    </row>
    <row r="6400" spans="1:23" x14ac:dyDescent="0.35">
      <c r="A6400">
        <v>4294198</v>
      </c>
      <c r="B6400" t="s">
        <v>2879</v>
      </c>
      <c r="C6400" t="s">
        <v>101</v>
      </c>
      <c r="D6400" t="s">
        <v>886</v>
      </c>
      <c r="E6400">
        <v>692192</v>
      </c>
      <c r="F6400">
        <v>1560</v>
      </c>
      <c r="G6400">
        <v>31138</v>
      </c>
      <c r="H6400">
        <v>0.82208234311773398</v>
      </c>
      <c r="I6400">
        <v>5540</v>
      </c>
      <c r="J6400">
        <v>0.22537099533077529</v>
      </c>
      <c r="K6400">
        <v>22.229815659323009</v>
      </c>
      <c r="L6400" s="2" t="s">
        <v>4187</v>
      </c>
      <c r="M6400">
        <v>7.3980590825531189</v>
      </c>
      <c r="N6400">
        <v>10242</v>
      </c>
      <c r="O6400">
        <v>14530</v>
      </c>
      <c r="P6400">
        <v>10884</v>
      </c>
      <c r="Q6400">
        <v>4724</v>
      </c>
      <c r="R6400">
        <v>5920</v>
      </c>
      <c r="S6400">
        <v>4032</v>
      </c>
      <c r="T6400">
        <v>3122</v>
      </c>
      <c r="U6400">
        <v>2992</v>
      </c>
      <c r="V6400">
        <v>8208</v>
      </c>
      <c r="W6400">
        <v>28910</v>
      </c>
    </row>
    <row r="6401" spans="1:23" x14ac:dyDescent="0.35">
      <c r="A6401">
        <v>4294208</v>
      </c>
      <c r="B6401" t="s">
        <v>2889</v>
      </c>
      <c r="C6401" t="s">
        <v>101</v>
      </c>
      <c r="D6401" t="s">
        <v>886</v>
      </c>
      <c r="E6401">
        <v>984733</v>
      </c>
      <c r="F6401">
        <v>1989</v>
      </c>
      <c r="G6401">
        <v>46019</v>
      </c>
      <c r="H6401">
        <v>0.54853430104956646</v>
      </c>
      <c r="I6401">
        <v>20776</v>
      </c>
      <c r="J6401">
        <v>0.2019836849176376</v>
      </c>
      <c r="K6401">
        <v>21.39840066059671</v>
      </c>
      <c r="L6401" s="2" t="s">
        <v>4187</v>
      </c>
      <c r="M6401">
        <v>8.6400551007694801</v>
      </c>
      <c r="N6401">
        <v>19914</v>
      </c>
      <c r="O6401">
        <v>16968</v>
      </c>
      <c r="P6401">
        <v>8208</v>
      </c>
      <c r="Q6401">
        <v>6416</v>
      </c>
      <c r="R6401">
        <v>3640</v>
      </c>
      <c r="S6401">
        <v>1950</v>
      </c>
      <c r="T6401">
        <v>1624</v>
      </c>
      <c r="U6401">
        <v>2088</v>
      </c>
      <c r="V6401">
        <v>6345</v>
      </c>
      <c r="W6401">
        <v>46820</v>
      </c>
    </row>
    <row r="6402" spans="1:23" x14ac:dyDescent="0.35">
      <c r="A6402" s="2">
        <v>3868120</v>
      </c>
      <c r="B6402" s="2" t="s">
        <v>2357</v>
      </c>
      <c r="C6402" s="2" t="s">
        <v>101</v>
      </c>
      <c r="D6402" s="2" t="s">
        <v>886</v>
      </c>
      <c r="E6402" s="2">
        <v>3364511</v>
      </c>
      <c r="F6402" s="2">
        <v>10903</v>
      </c>
      <c r="G6402" s="2">
        <v>199037</v>
      </c>
      <c r="H6402" s="46">
        <v>4.520767495490785E-2</v>
      </c>
      <c r="I6402" s="2">
        <v>190039</v>
      </c>
      <c r="J6402" s="2">
        <v>0.3240589791503134</v>
      </c>
      <c r="K6402" s="2">
        <v>16.903947507247391</v>
      </c>
      <c r="L6402" s="2" t="s">
        <v>815</v>
      </c>
      <c r="M6402" s="58">
        <v>9.6884585481037817</v>
      </c>
      <c r="N6402" s="2">
        <v>112473</v>
      </c>
      <c r="O6402" s="2">
        <v>35052</v>
      </c>
      <c r="P6402" s="2">
        <v>18522</v>
      </c>
      <c r="Q6402" s="2">
        <v>13392</v>
      </c>
      <c r="R6402" s="2">
        <v>12665</v>
      </c>
      <c r="S6402" s="2">
        <v>15612</v>
      </c>
      <c r="T6402" s="2">
        <v>20874</v>
      </c>
      <c r="U6402" s="2">
        <v>30104</v>
      </c>
      <c r="V6402" s="2">
        <v>38646</v>
      </c>
      <c r="W6402" s="2">
        <v>49930</v>
      </c>
    </row>
    <row r="6403" spans="1:23" x14ac:dyDescent="0.35">
      <c r="A6403">
        <v>4291565</v>
      </c>
      <c r="B6403" t="s">
        <v>2704</v>
      </c>
      <c r="C6403" t="s">
        <v>101</v>
      </c>
      <c r="D6403" t="s">
        <v>886</v>
      </c>
      <c r="E6403">
        <v>1007320</v>
      </c>
      <c r="F6403">
        <v>2336</v>
      </c>
      <c r="G6403">
        <v>61156</v>
      </c>
      <c r="H6403">
        <v>0.30773758911635818</v>
      </c>
      <c r="I6403">
        <v>42336</v>
      </c>
      <c r="J6403">
        <v>0.23190247389111701</v>
      </c>
      <c r="K6403">
        <v>16.471319249133359</v>
      </c>
      <c r="L6403" t="s">
        <v>815</v>
      </c>
      <c r="M6403">
        <v>9.7413134507335091</v>
      </c>
      <c r="N6403">
        <v>37140</v>
      </c>
      <c r="O6403">
        <v>11912</v>
      </c>
      <c r="P6403">
        <v>6312</v>
      </c>
      <c r="Q6403">
        <v>5592</v>
      </c>
      <c r="R6403">
        <v>5355</v>
      </c>
      <c r="S6403">
        <v>6060</v>
      </c>
      <c r="T6403">
        <v>5369</v>
      </c>
      <c r="U6403">
        <v>6192</v>
      </c>
      <c r="V6403">
        <v>7785</v>
      </c>
      <c r="W6403">
        <v>11690</v>
      </c>
    </row>
    <row r="6404" spans="1:23" x14ac:dyDescent="0.35">
      <c r="A6404" s="2">
        <v>4294198</v>
      </c>
      <c r="B6404" s="2" t="s">
        <v>2879</v>
      </c>
      <c r="C6404" s="2" t="s">
        <v>101</v>
      </c>
      <c r="D6404" s="2" t="s">
        <v>886</v>
      </c>
      <c r="E6404" s="2">
        <v>685936</v>
      </c>
      <c r="F6404" s="2">
        <v>1851</v>
      </c>
      <c r="G6404" s="2">
        <v>52886</v>
      </c>
      <c r="H6404" s="2">
        <v>0.78966077979049276</v>
      </c>
      <c r="I6404" s="2">
        <v>11124</v>
      </c>
      <c r="J6404" s="2">
        <v>0.26985024841967759</v>
      </c>
      <c r="K6404" s="2">
        <v>12.97008660136898</v>
      </c>
      <c r="L6404" s="2" t="s">
        <v>815</v>
      </c>
      <c r="M6404" s="58">
        <v>6.9689820882481426</v>
      </c>
      <c r="N6404" s="2">
        <v>33839</v>
      </c>
      <c r="O6404" s="2">
        <v>11204</v>
      </c>
      <c r="P6404" s="2">
        <v>4335</v>
      </c>
      <c r="Q6404" s="2">
        <v>2788</v>
      </c>
      <c r="R6404" s="2">
        <v>2295</v>
      </c>
      <c r="S6404" s="2">
        <v>2448</v>
      </c>
      <c r="T6404" s="2">
        <v>2751</v>
      </c>
      <c r="U6404" s="2">
        <v>2808</v>
      </c>
      <c r="V6404" s="2">
        <v>7389</v>
      </c>
      <c r="W6404" s="2">
        <v>28570</v>
      </c>
    </row>
    <row r="6405" spans="1:23" x14ac:dyDescent="0.35">
      <c r="A6405" s="2">
        <v>4294208</v>
      </c>
      <c r="B6405" s="2" t="s">
        <v>2889</v>
      </c>
      <c r="C6405" s="2" t="s">
        <v>101</v>
      </c>
      <c r="D6405" s="2" t="s">
        <v>886</v>
      </c>
      <c r="E6405" s="2">
        <v>980765</v>
      </c>
      <c r="F6405" s="2">
        <v>1907</v>
      </c>
      <c r="G6405" s="2">
        <v>82162</v>
      </c>
      <c r="H6405" s="2">
        <v>0.63647428251503135</v>
      </c>
      <c r="I6405" s="2">
        <v>29868</v>
      </c>
      <c r="J6405" s="2">
        <v>0.1944400544472937</v>
      </c>
      <c r="K6405" s="2">
        <v>11.93696599401183</v>
      </c>
      <c r="L6405" s="2" t="s">
        <v>815</v>
      </c>
      <c r="M6405" s="58">
        <v>6.7353294646842699</v>
      </c>
      <c r="N6405" s="2">
        <v>50373</v>
      </c>
      <c r="O6405" s="2">
        <v>23982</v>
      </c>
      <c r="P6405" s="2">
        <v>13185</v>
      </c>
      <c r="Q6405" s="2">
        <v>8652</v>
      </c>
      <c r="R6405" s="2">
        <v>6185</v>
      </c>
      <c r="S6405" s="2">
        <v>3930</v>
      </c>
      <c r="T6405" s="2">
        <v>3255</v>
      </c>
      <c r="U6405" s="2">
        <v>4304</v>
      </c>
      <c r="V6405" s="2">
        <v>7209</v>
      </c>
      <c r="W6405" s="2">
        <v>24540</v>
      </c>
    </row>
    <row r="6406" spans="1:23" x14ac:dyDescent="0.35">
      <c r="A6406" s="2">
        <v>4293619</v>
      </c>
      <c r="B6406" s="2" t="s">
        <v>2854</v>
      </c>
      <c r="C6406" s="2" t="s">
        <v>101</v>
      </c>
      <c r="D6406" s="2" t="s">
        <v>886</v>
      </c>
      <c r="E6406" s="2">
        <v>1474324</v>
      </c>
      <c r="F6406" s="2">
        <v>6816</v>
      </c>
      <c r="G6406" s="2">
        <v>133118</v>
      </c>
      <c r="H6406" s="2">
        <v>8.1206147928905015E-3</v>
      </c>
      <c r="I6406" s="2">
        <v>132037</v>
      </c>
      <c r="J6406" s="2">
        <v>0.46231357557768848</v>
      </c>
      <c r="K6406" s="2">
        <v>11.075316636367729</v>
      </c>
      <c r="L6406" s="2" t="s">
        <v>815</v>
      </c>
      <c r="M6406" s="58">
        <v>6.183752133848393</v>
      </c>
      <c r="N6406" s="2">
        <v>84953</v>
      </c>
      <c r="O6406" s="2">
        <v>31662</v>
      </c>
      <c r="P6406" s="2">
        <v>20790</v>
      </c>
      <c r="Q6406" s="2">
        <v>16972</v>
      </c>
      <c r="R6406" s="2">
        <v>14040</v>
      </c>
      <c r="S6406" s="2">
        <v>13428</v>
      </c>
      <c r="T6406" s="2">
        <v>13321</v>
      </c>
      <c r="U6406" s="2">
        <v>11336</v>
      </c>
      <c r="V6406" s="2">
        <v>13437</v>
      </c>
      <c r="W6406" s="2">
        <v>18480</v>
      </c>
    </row>
    <row r="6407" spans="1:23" x14ac:dyDescent="0.35">
      <c r="A6407" s="2">
        <v>4294198</v>
      </c>
      <c r="B6407" s="2" t="s">
        <v>2879</v>
      </c>
      <c r="C6407" s="2" t="s">
        <v>101</v>
      </c>
      <c r="D6407" s="2" t="s">
        <v>886</v>
      </c>
      <c r="E6407" s="2">
        <v>685043</v>
      </c>
      <c r="F6407" s="2">
        <v>1452</v>
      </c>
      <c r="G6407" s="2">
        <v>62325</v>
      </c>
      <c r="H6407" s="2">
        <v>0.82235058162856001</v>
      </c>
      <c r="I6407" s="2">
        <v>11072</v>
      </c>
      <c r="J6407" s="2">
        <v>0.2119574975585474</v>
      </c>
      <c r="K6407" s="2">
        <v>10.99146409947854</v>
      </c>
      <c r="L6407" s="2" t="s">
        <v>815</v>
      </c>
      <c r="M6407" s="58">
        <v>5.9762795850890278</v>
      </c>
      <c r="N6407" s="2">
        <v>39936</v>
      </c>
      <c r="O6407" s="2">
        <v>17466</v>
      </c>
      <c r="P6407" s="2">
        <v>8511</v>
      </c>
      <c r="Q6407" s="2">
        <v>5520</v>
      </c>
      <c r="R6407" s="2">
        <v>3985</v>
      </c>
      <c r="S6407" s="2">
        <v>2676</v>
      </c>
      <c r="T6407" s="2">
        <v>2415</v>
      </c>
      <c r="U6407" s="2">
        <v>4304</v>
      </c>
      <c r="V6407" s="2">
        <v>7164</v>
      </c>
      <c r="W6407" s="2">
        <v>22650</v>
      </c>
    </row>
    <row r="6408" spans="1:23" x14ac:dyDescent="0.35">
      <c r="A6408" s="2">
        <v>4294198</v>
      </c>
      <c r="B6408" s="2" t="s">
        <v>2879</v>
      </c>
      <c r="C6408" s="2" t="s">
        <v>101</v>
      </c>
      <c r="D6408" s="2" t="s">
        <v>886</v>
      </c>
      <c r="E6408" s="2">
        <v>688779</v>
      </c>
      <c r="F6408" s="2">
        <v>2401</v>
      </c>
      <c r="G6408" s="2">
        <v>63532</v>
      </c>
      <c r="H6408" s="2">
        <v>0.60020147327331108</v>
      </c>
      <c r="I6408" s="2">
        <v>25400</v>
      </c>
      <c r="J6408" s="2">
        <v>0.34858786345112153</v>
      </c>
      <c r="K6408" s="2">
        <v>10.84144997796386</v>
      </c>
      <c r="L6408" s="2" t="s">
        <v>815</v>
      </c>
      <c r="M6408" s="58">
        <v>6.8016135562424083</v>
      </c>
      <c r="N6408" s="2">
        <v>42049</v>
      </c>
      <c r="O6408" s="2">
        <v>18916</v>
      </c>
      <c r="P6408" s="2">
        <v>8655</v>
      </c>
      <c r="Q6408" s="2">
        <v>5316</v>
      </c>
      <c r="R6408" s="2">
        <v>3520</v>
      </c>
      <c r="S6408" s="2">
        <v>3084</v>
      </c>
      <c r="T6408" s="2">
        <v>3031</v>
      </c>
      <c r="U6408" s="2">
        <v>2792</v>
      </c>
      <c r="V6408" s="2">
        <v>3474</v>
      </c>
      <c r="W6408" s="2">
        <v>10430</v>
      </c>
    </row>
    <row r="6409" spans="1:23" x14ac:dyDescent="0.35">
      <c r="A6409" s="2">
        <v>3910485</v>
      </c>
      <c r="B6409" s="2" t="s">
        <v>2416</v>
      </c>
      <c r="C6409" s="2" t="s">
        <v>101</v>
      </c>
      <c r="D6409" s="2" t="s">
        <v>886</v>
      </c>
      <c r="E6409" s="2">
        <v>978688</v>
      </c>
      <c r="F6409" s="2">
        <v>2588</v>
      </c>
      <c r="G6409" s="2">
        <v>92503</v>
      </c>
      <c r="H6409" s="46">
        <v>0.1122882501108072</v>
      </c>
      <c r="I6409" s="2">
        <v>82116</v>
      </c>
      <c r="J6409" s="2">
        <v>0.26443565262882551</v>
      </c>
      <c r="K6409" s="2">
        <v>10.58006767348086</v>
      </c>
      <c r="L6409" s="2" t="s">
        <v>815</v>
      </c>
      <c r="M6409" s="58">
        <v>5.0492341187335228</v>
      </c>
      <c r="N6409" s="2">
        <v>52250</v>
      </c>
      <c r="O6409" s="2">
        <v>24454</v>
      </c>
      <c r="P6409" s="2">
        <v>15138</v>
      </c>
      <c r="Q6409" s="2">
        <v>18332</v>
      </c>
      <c r="R6409" s="2">
        <v>18995</v>
      </c>
      <c r="S6409" s="2">
        <v>19176</v>
      </c>
      <c r="T6409" s="2">
        <v>16324</v>
      </c>
      <c r="U6409" s="2">
        <v>11192</v>
      </c>
      <c r="V6409" s="2">
        <v>10998</v>
      </c>
      <c r="W6409" s="2">
        <v>6970</v>
      </c>
    </row>
    <row r="6410" spans="1:23" x14ac:dyDescent="0.35">
      <c r="A6410" s="2">
        <v>4307226</v>
      </c>
      <c r="B6410" s="2" t="s">
        <v>3061</v>
      </c>
      <c r="C6410" s="2" t="s">
        <v>101</v>
      </c>
      <c r="D6410" s="2" t="s">
        <v>886</v>
      </c>
      <c r="E6410" s="2">
        <v>422631</v>
      </c>
      <c r="F6410" s="2">
        <v>1774</v>
      </c>
      <c r="G6410" s="2">
        <v>40120</v>
      </c>
      <c r="H6410" s="2">
        <v>0.91116650049850445</v>
      </c>
      <c r="I6410" s="2">
        <v>3564</v>
      </c>
      <c r="J6410" s="2">
        <v>0.41975150899957647</v>
      </c>
      <c r="K6410" s="2">
        <v>10.534172482552339</v>
      </c>
      <c r="L6410" s="2" t="s">
        <v>815</v>
      </c>
      <c r="M6410" s="58">
        <v>4.452074708466327</v>
      </c>
      <c r="N6410" s="2">
        <v>22721</v>
      </c>
      <c r="O6410" s="2">
        <v>8794</v>
      </c>
      <c r="P6410" s="2">
        <v>6768</v>
      </c>
      <c r="Q6410" s="2">
        <v>8192</v>
      </c>
      <c r="R6410" s="2">
        <v>10215</v>
      </c>
      <c r="S6410" s="2">
        <v>18726</v>
      </c>
      <c r="T6410" s="2">
        <v>6286</v>
      </c>
      <c r="U6410" s="2">
        <v>4440</v>
      </c>
      <c r="V6410" s="2">
        <v>4347</v>
      </c>
      <c r="W6410" s="2">
        <v>4440</v>
      </c>
    </row>
    <row r="6411" spans="1:23" x14ac:dyDescent="0.35">
      <c r="A6411" s="2">
        <v>4293619</v>
      </c>
      <c r="B6411" s="2" t="s">
        <v>2854</v>
      </c>
      <c r="C6411" s="2" t="s">
        <v>101</v>
      </c>
      <c r="D6411" s="2" t="s">
        <v>886</v>
      </c>
      <c r="E6411" s="2">
        <v>1470832</v>
      </c>
      <c r="F6411" s="2">
        <v>4505</v>
      </c>
      <c r="G6411" s="2">
        <v>141864</v>
      </c>
      <c r="H6411" s="2">
        <v>2.6476061580104852E-2</v>
      </c>
      <c r="I6411" s="2">
        <v>138108</v>
      </c>
      <c r="J6411" s="2">
        <v>0.30628922949731852</v>
      </c>
      <c r="K6411" s="2">
        <v>10.367901652286699</v>
      </c>
      <c r="L6411" s="2" t="s">
        <v>815</v>
      </c>
      <c r="M6411" s="58">
        <v>7.0290993027445774</v>
      </c>
      <c r="N6411" s="2">
        <v>101068</v>
      </c>
      <c r="O6411" s="2">
        <v>34852</v>
      </c>
      <c r="P6411" s="2">
        <v>14667</v>
      </c>
      <c r="Q6411" s="2">
        <v>8692</v>
      </c>
      <c r="R6411" s="2">
        <v>6590</v>
      </c>
      <c r="S6411" s="2">
        <v>5772</v>
      </c>
      <c r="T6411" s="2">
        <v>6146</v>
      </c>
      <c r="U6411" s="2">
        <v>6432</v>
      </c>
      <c r="V6411" s="2">
        <v>8640</v>
      </c>
      <c r="W6411" s="2">
        <v>16390</v>
      </c>
    </row>
    <row r="6412" spans="1:23" x14ac:dyDescent="0.35">
      <c r="A6412" s="2">
        <v>4294208</v>
      </c>
      <c r="B6412" s="2" t="s">
        <v>2889</v>
      </c>
      <c r="C6412" s="2" t="s">
        <v>101</v>
      </c>
      <c r="D6412" s="2" t="s">
        <v>886</v>
      </c>
      <c r="E6412" s="2">
        <v>691124</v>
      </c>
      <c r="F6412" s="2">
        <v>2830</v>
      </c>
      <c r="G6412" s="2">
        <v>66903</v>
      </c>
      <c r="H6412" s="2">
        <v>0.57401013407470525</v>
      </c>
      <c r="I6412" s="2">
        <v>28500</v>
      </c>
      <c r="J6412" s="2">
        <v>0.40947789398139839</v>
      </c>
      <c r="K6412" s="2">
        <v>10.33023930167556</v>
      </c>
      <c r="L6412" s="2" t="s">
        <v>815</v>
      </c>
      <c r="M6412" s="58">
        <v>6.4287016538611796</v>
      </c>
      <c r="N6412" s="2">
        <v>44274</v>
      </c>
      <c r="O6412" s="2">
        <v>20932</v>
      </c>
      <c r="P6412" s="2">
        <v>10086</v>
      </c>
      <c r="Q6412" s="2">
        <v>5500</v>
      </c>
      <c r="R6412" s="2">
        <v>3800</v>
      </c>
      <c r="S6412" s="2">
        <v>3108</v>
      </c>
      <c r="T6412" s="2">
        <v>2912</v>
      </c>
      <c r="U6412" s="2">
        <v>2680</v>
      </c>
      <c r="V6412" s="2">
        <v>3114</v>
      </c>
      <c r="W6412" s="2">
        <v>11100</v>
      </c>
    </row>
    <row r="6413" spans="1:23" x14ac:dyDescent="0.35">
      <c r="A6413" s="2">
        <v>4293619</v>
      </c>
      <c r="B6413" s="2" t="s">
        <v>2854</v>
      </c>
      <c r="C6413" s="2" t="s">
        <v>101</v>
      </c>
      <c r="D6413" s="2" t="s">
        <v>886</v>
      </c>
      <c r="E6413" s="2">
        <v>1472238</v>
      </c>
      <c r="F6413" s="2">
        <v>5242</v>
      </c>
      <c r="G6413" s="2">
        <v>147211</v>
      </c>
      <c r="H6413" s="2">
        <v>2.7348499772435478E-2</v>
      </c>
      <c r="I6413" s="2">
        <v>143185</v>
      </c>
      <c r="J6413" s="2">
        <v>0.35605656150703902</v>
      </c>
      <c r="K6413" s="2">
        <v>10.00086950024115</v>
      </c>
      <c r="L6413" s="2" t="s">
        <v>815</v>
      </c>
      <c r="M6413" s="58">
        <v>6.3640953595435192</v>
      </c>
      <c r="N6413" s="2">
        <v>100116</v>
      </c>
      <c r="O6413" s="2">
        <v>39530</v>
      </c>
      <c r="P6413" s="2">
        <v>21174</v>
      </c>
      <c r="Q6413" s="2">
        <v>14648</v>
      </c>
      <c r="R6413" s="2">
        <v>11935</v>
      </c>
      <c r="S6413" s="2">
        <v>10266</v>
      </c>
      <c r="T6413" s="2">
        <v>8806</v>
      </c>
      <c r="U6413" s="2">
        <v>7696</v>
      </c>
      <c r="V6413" s="2">
        <v>8604</v>
      </c>
      <c r="W6413" s="2">
        <v>8560</v>
      </c>
    </row>
    <row r="6414" spans="1:23" x14ac:dyDescent="0.35">
      <c r="A6414" s="2">
        <v>4307225</v>
      </c>
      <c r="B6414" s="2" t="s">
        <v>3060</v>
      </c>
      <c r="C6414" s="2" t="s">
        <v>101</v>
      </c>
      <c r="D6414" s="2" t="s">
        <v>886</v>
      </c>
      <c r="E6414" s="2">
        <v>489699</v>
      </c>
      <c r="F6414" s="2">
        <v>2115</v>
      </c>
      <c r="G6414" s="2">
        <v>49497</v>
      </c>
      <c r="H6414" s="2">
        <v>0.74153989130654385</v>
      </c>
      <c r="I6414" s="2">
        <v>12793</v>
      </c>
      <c r="J6414" s="2">
        <v>0.43189796180919299</v>
      </c>
      <c r="K6414" s="2">
        <v>9.8935086974968183</v>
      </c>
      <c r="L6414" s="2" t="s">
        <v>815</v>
      </c>
      <c r="M6414" s="58">
        <v>4.4818374014991349</v>
      </c>
      <c r="N6414" s="2">
        <v>29578</v>
      </c>
      <c r="O6414" s="2">
        <v>11762</v>
      </c>
      <c r="P6414" s="2">
        <v>8406</v>
      </c>
      <c r="Q6414" s="2">
        <v>8476</v>
      </c>
      <c r="R6414" s="2">
        <v>9305</v>
      </c>
      <c r="S6414" s="2">
        <v>15438</v>
      </c>
      <c r="T6414" s="2">
        <v>11921</v>
      </c>
      <c r="U6414" s="2">
        <v>5360</v>
      </c>
      <c r="V6414" s="2">
        <v>3987</v>
      </c>
      <c r="W6414" s="2">
        <v>5030</v>
      </c>
    </row>
    <row r="6415" spans="1:23" x14ac:dyDescent="0.35">
      <c r="A6415" s="2">
        <v>3894730</v>
      </c>
      <c r="B6415" s="2" t="s">
        <v>2435</v>
      </c>
      <c r="C6415" s="2" t="s">
        <v>101</v>
      </c>
      <c r="D6415" s="2" t="s">
        <v>886</v>
      </c>
      <c r="E6415" s="2">
        <v>1100030</v>
      </c>
      <c r="F6415" s="2">
        <v>3758</v>
      </c>
      <c r="G6415" s="2">
        <v>111571</v>
      </c>
      <c r="H6415" s="46">
        <v>5.1877279938335241E-2</v>
      </c>
      <c r="I6415" s="2">
        <v>105783</v>
      </c>
      <c r="J6415" s="2">
        <v>0.34162704653509451</v>
      </c>
      <c r="K6415" s="2">
        <v>9.8594616880730648</v>
      </c>
      <c r="L6415" s="2" t="s">
        <v>815</v>
      </c>
      <c r="M6415" s="58">
        <v>5.1918820058997053</v>
      </c>
      <c r="N6415" s="2">
        <v>70098</v>
      </c>
      <c r="O6415" s="2">
        <v>24972</v>
      </c>
      <c r="P6415" s="2">
        <v>15498</v>
      </c>
      <c r="Q6415" s="2">
        <v>14656</v>
      </c>
      <c r="R6415" s="2">
        <v>15475</v>
      </c>
      <c r="S6415" s="2">
        <v>14268</v>
      </c>
      <c r="T6415" s="2">
        <v>12908</v>
      </c>
      <c r="U6415" s="2">
        <v>17848</v>
      </c>
      <c r="V6415" s="2">
        <v>16002</v>
      </c>
      <c r="W6415" s="2">
        <v>10150</v>
      </c>
    </row>
    <row r="6416" spans="1:23" x14ac:dyDescent="0.35">
      <c r="A6416" s="2">
        <v>4294208</v>
      </c>
      <c r="B6416" s="2" t="s">
        <v>2889</v>
      </c>
      <c r="C6416" s="2" t="s">
        <v>101</v>
      </c>
      <c r="D6416" s="2" t="s">
        <v>886</v>
      </c>
      <c r="E6416" s="2">
        <v>980685</v>
      </c>
      <c r="F6416" s="2">
        <v>2842</v>
      </c>
      <c r="G6416" s="2">
        <v>99704</v>
      </c>
      <c r="H6416" s="2">
        <v>0.43028363957313648</v>
      </c>
      <c r="I6416" s="2">
        <v>56803</v>
      </c>
      <c r="J6416" s="2">
        <v>0.28979743750541709</v>
      </c>
      <c r="K6416" s="2">
        <v>9.8359644547861667</v>
      </c>
      <c r="L6416" s="2" t="s">
        <v>815</v>
      </c>
      <c r="M6416" s="58">
        <v>5.7588436332887039</v>
      </c>
      <c r="N6416" s="2">
        <v>65815</v>
      </c>
      <c r="O6416" s="2">
        <v>28188</v>
      </c>
      <c r="P6416" s="2">
        <v>13104</v>
      </c>
      <c r="Q6416" s="2">
        <v>7848</v>
      </c>
      <c r="R6416" s="2">
        <v>5465</v>
      </c>
      <c r="S6416" s="2">
        <v>4428</v>
      </c>
      <c r="T6416" s="2">
        <v>4333</v>
      </c>
      <c r="U6416" s="2">
        <v>3744</v>
      </c>
      <c r="V6416" s="2">
        <v>7317</v>
      </c>
      <c r="W6416" s="2">
        <v>30050</v>
      </c>
    </row>
    <row r="6417" spans="1:23" x14ac:dyDescent="0.35">
      <c r="A6417" s="2">
        <v>3868120</v>
      </c>
      <c r="B6417" s="2" t="s">
        <v>2357</v>
      </c>
      <c r="C6417" s="2" t="s">
        <v>101</v>
      </c>
      <c r="D6417" s="2" t="s">
        <v>886</v>
      </c>
      <c r="E6417" s="2">
        <v>2284079</v>
      </c>
      <c r="F6417" s="2">
        <v>6289</v>
      </c>
      <c r="G6417" s="2">
        <v>234110</v>
      </c>
      <c r="H6417" s="46">
        <v>2.6086027935585791E-2</v>
      </c>
      <c r="I6417" s="2">
        <v>228003</v>
      </c>
      <c r="J6417" s="2">
        <v>0.27534073909002271</v>
      </c>
      <c r="K6417" s="2">
        <v>9.7564350091837166</v>
      </c>
      <c r="L6417" s="2" t="s">
        <v>815</v>
      </c>
      <c r="M6417" s="58">
        <v>6.5938567242598767</v>
      </c>
      <c r="N6417" s="2">
        <v>161030</v>
      </c>
      <c r="O6417" s="2">
        <v>57216</v>
      </c>
      <c r="P6417" s="2">
        <v>27435</v>
      </c>
      <c r="Q6417" s="2">
        <v>17744</v>
      </c>
      <c r="R6417" s="2">
        <v>15060</v>
      </c>
      <c r="S6417" s="2">
        <v>13176</v>
      </c>
      <c r="T6417" s="2">
        <v>12313</v>
      </c>
      <c r="U6417" s="2">
        <v>13376</v>
      </c>
      <c r="V6417" s="2">
        <v>14085</v>
      </c>
      <c r="W6417" s="2">
        <v>14960</v>
      </c>
    </row>
    <row r="6418" spans="1:23" x14ac:dyDescent="0.35">
      <c r="A6418" s="2">
        <v>4341732</v>
      </c>
      <c r="B6418" s="2" t="s">
        <v>3318</v>
      </c>
      <c r="C6418" s="2" t="s">
        <v>101</v>
      </c>
      <c r="D6418" s="2" t="s">
        <v>886</v>
      </c>
      <c r="E6418" s="2">
        <v>734812</v>
      </c>
      <c r="F6418" s="2">
        <v>1556</v>
      </c>
      <c r="G6418" s="2">
        <v>75544</v>
      </c>
      <c r="H6418" s="2">
        <v>0.89929047972042786</v>
      </c>
      <c r="I6418" s="2">
        <v>7608</v>
      </c>
      <c r="J6418" s="2">
        <v>0.21175484341573081</v>
      </c>
      <c r="K6418" s="2">
        <v>9.7269405909139053</v>
      </c>
      <c r="L6418" s="2" t="s">
        <v>815</v>
      </c>
      <c r="M6418" s="58">
        <v>4.7388270498252316</v>
      </c>
      <c r="N6418" s="2">
        <v>44467</v>
      </c>
      <c r="O6418" s="2">
        <v>19296</v>
      </c>
      <c r="P6418" s="2">
        <v>12597</v>
      </c>
      <c r="Q6418" s="2">
        <v>12152</v>
      </c>
      <c r="R6418" s="2">
        <v>12420</v>
      </c>
      <c r="S6418" s="2">
        <v>12996</v>
      </c>
      <c r="T6418" s="2">
        <v>12530</v>
      </c>
      <c r="U6418" s="2">
        <v>9192</v>
      </c>
      <c r="V6418" s="2">
        <v>9342</v>
      </c>
      <c r="W6418" s="2">
        <v>10070</v>
      </c>
    </row>
    <row r="6419" spans="1:23" x14ac:dyDescent="0.35">
      <c r="A6419" s="2">
        <v>4294208</v>
      </c>
      <c r="B6419" s="2" t="s">
        <v>2889</v>
      </c>
      <c r="C6419" s="2" t="s">
        <v>101</v>
      </c>
      <c r="D6419" s="2" t="s">
        <v>886</v>
      </c>
      <c r="E6419" s="2">
        <v>975938</v>
      </c>
      <c r="F6419" s="2">
        <v>3088</v>
      </c>
      <c r="G6419" s="2">
        <v>100807</v>
      </c>
      <c r="H6419" s="2">
        <v>0.70982173856974218</v>
      </c>
      <c r="I6419" s="2">
        <v>29252</v>
      </c>
      <c r="J6419" s="2">
        <v>0.31641354266357091</v>
      </c>
      <c r="K6419" s="2">
        <v>9.6812522939875212</v>
      </c>
      <c r="L6419" s="2" t="s">
        <v>815</v>
      </c>
      <c r="M6419" s="58">
        <v>6.4261830920069274</v>
      </c>
      <c r="N6419" s="2">
        <v>68818</v>
      </c>
      <c r="O6419" s="2">
        <v>24952</v>
      </c>
      <c r="P6419" s="2">
        <v>10794</v>
      </c>
      <c r="Q6419" s="2">
        <v>6292</v>
      </c>
      <c r="R6419" s="2">
        <v>4860</v>
      </c>
      <c r="S6419" s="2">
        <v>4386</v>
      </c>
      <c r="T6419" s="2">
        <v>4725</v>
      </c>
      <c r="U6419" s="2">
        <v>4640</v>
      </c>
      <c r="V6419" s="2">
        <v>6642</v>
      </c>
      <c r="W6419" s="2">
        <v>15760</v>
      </c>
    </row>
    <row r="6420" spans="1:23" x14ac:dyDescent="0.35">
      <c r="A6420" s="2">
        <v>3910485</v>
      </c>
      <c r="B6420" s="2" t="s">
        <v>2416</v>
      </c>
      <c r="C6420" s="2" t="s">
        <v>101</v>
      </c>
      <c r="D6420" s="2" t="s">
        <v>886</v>
      </c>
      <c r="E6420" s="2">
        <v>978039</v>
      </c>
      <c r="F6420" s="2">
        <v>2835</v>
      </c>
      <c r="G6420" s="2">
        <v>102164</v>
      </c>
      <c r="H6420" s="46">
        <v>0.124456755804393</v>
      </c>
      <c r="I6420" s="2">
        <v>89449</v>
      </c>
      <c r="J6420" s="2">
        <v>0.28986574155018358</v>
      </c>
      <c r="K6420" s="2">
        <v>9.5732254022943497</v>
      </c>
      <c r="L6420" s="2" t="s">
        <v>815</v>
      </c>
      <c r="M6420" s="58">
        <v>4.7753012518797728</v>
      </c>
      <c r="N6420" s="2">
        <v>61504</v>
      </c>
      <c r="O6420" s="2">
        <v>25308</v>
      </c>
      <c r="P6420" s="2">
        <v>17502</v>
      </c>
      <c r="Q6420" s="2">
        <v>19912</v>
      </c>
      <c r="R6420" s="2">
        <v>19630</v>
      </c>
      <c r="S6420" s="2">
        <v>20238</v>
      </c>
      <c r="T6420" s="2">
        <v>14539</v>
      </c>
      <c r="U6420" s="2">
        <v>9696</v>
      </c>
      <c r="V6420" s="2">
        <v>9963</v>
      </c>
      <c r="W6420" s="2">
        <v>6520</v>
      </c>
    </row>
    <row r="6421" spans="1:23" x14ac:dyDescent="0.35">
      <c r="A6421" s="2">
        <v>3910485</v>
      </c>
      <c r="B6421" s="2" t="s">
        <v>2416</v>
      </c>
      <c r="C6421" s="2" t="s">
        <v>101</v>
      </c>
      <c r="D6421" s="2" t="s">
        <v>886</v>
      </c>
      <c r="E6421" s="2">
        <v>979719</v>
      </c>
      <c r="F6421" s="2">
        <v>3886</v>
      </c>
      <c r="G6421" s="2">
        <v>104144</v>
      </c>
      <c r="H6421" s="46">
        <v>0.20100053771700721</v>
      </c>
      <c r="I6421" s="2">
        <v>83211</v>
      </c>
      <c r="J6421" s="2">
        <v>0.39664434393943571</v>
      </c>
      <c r="K6421" s="2">
        <v>9.4073494392379775</v>
      </c>
      <c r="L6421" s="2" t="s">
        <v>815</v>
      </c>
      <c r="M6421" s="58">
        <v>4.3189107933205202</v>
      </c>
      <c r="N6421" s="2">
        <v>53730</v>
      </c>
      <c r="O6421" s="2">
        <v>36114</v>
      </c>
      <c r="P6421" s="2">
        <v>25410</v>
      </c>
      <c r="Q6421" s="2">
        <v>25208</v>
      </c>
      <c r="R6421" s="2">
        <v>21295</v>
      </c>
      <c r="S6421" s="2">
        <v>17832</v>
      </c>
      <c r="T6421" s="2">
        <v>15659</v>
      </c>
      <c r="U6421" s="2">
        <v>12848</v>
      </c>
      <c r="V6421" s="2">
        <v>11088</v>
      </c>
      <c r="W6421" s="2">
        <v>7660</v>
      </c>
    </row>
    <row r="6422" spans="1:23" x14ac:dyDescent="0.35">
      <c r="A6422" s="2">
        <v>3871893</v>
      </c>
      <c r="B6422" s="2" t="s">
        <v>2365</v>
      </c>
      <c r="C6422" s="2" t="s">
        <v>101</v>
      </c>
      <c r="D6422" s="2" t="s">
        <v>886</v>
      </c>
      <c r="E6422" s="2">
        <v>1950578</v>
      </c>
      <c r="F6422" s="2">
        <v>3773</v>
      </c>
      <c r="G6422" s="2">
        <v>212535</v>
      </c>
      <c r="H6422" s="46">
        <v>1.2049780036229359E-2</v>
      </c>
      <c r="I6422" s="2">
        <v>209974</v>
      </c>
      <c r="J6422" s="2">
        <v>0.19342984489725609</v>
      </c>
      <c r="K6422" s="2">
        <v>9.1776789705225017</v>
      </c>
      <c r="L6422" s="2" t="s">
        <v>815</v>
      </c>
      <c r="M6422" s="58">
        <v>5.5292410176458082</v>
      </c>
      <c r="N6422" s="2">
        <v>144163</v>
      </c>
      <c r="O6422" s="2">
        <v>39820</v>
      </c>
      <c r="P6422" s="2">
        <v>22809</v>
      </c>
      <c r="Q6422" s="2">
        <v>24392</v>
      </c>
      <c r="R6422" s="2">
        <v>19060</v>
      </c>
      <c r="S6422" s="2">
        <v>28290</v>
      </c>
      <c r="T6422" s="2">
        <v>14497</v>
      </c>
      <c r="U6422" s="2">
        <v>33608</v>
      </c>
      <c r="V6422" s="2">
        <v>18306</v>
      </c>
      <c r="W6422" s="2">
        <v>7830</v>
      </c>
    </row>
    <row r="6423" spans="1:23" x14ac:dyDescent="0.35">
      <c r="A6423" s="2">
        <v>4307225</v>
      </c>
      <c r="B6423" s="2" t="s">
        <v>3060</v>
      </c>
      <c r="C6423" s="2" t="s">
        <v>101</v>
      </c>
      <c r="D6423" s="2" t="s">
        <v>886</v>
      </c>
      <c r="E6423" s="2">
        <v>911504</v>
      </c>
      <c r="F6423" s="2">
        <v>2783</v>
      </c>
      <c r="G6423" s="2">
        <v>99575</v>
      </c>
      <c r="H6423" s="2">
        <v>1.513432086367061E-2</v>
      </c>
      <c r="I6423" s="2">
        <v>98068</v>
      </c>
      <c r="J6423" s="2">
        <v>0.30531955976057151</v>
      </c>
      <c r="K6423" s="2">
        <v>9.1539442631182517</v>
      </c>
      <c r="L6423" s="2" t="s">
        <v>815</v>
      </c>
      <c r="M6423" s="58">
        <v>5.9008098607505612</v>
      </c>
      <c r="N6423" s="2">
        <v>65438</v>
      </c>
      <c r="O6423" s="2">
        <v>30032</v>
      </c>
      <c r="P6423" s="2">
        <v>15042</v>
      </c>
      <c r="Q6423" s="2">
        <v>8992</v>
      </c>
      <c r="R6423" s="2">
        <v>6765</v>
      </c>
      <c r="S6423" s="2">
        <v>4908</v>
      </c>
      <c r="T6423" s="2">
        <v>4725</v>
      </c>
      <c r="U6423" s="2">
        <v>4216</v>
      </c>
      <c r="V6423" s="2">
        <v>5553</v>
      </c>
      <c r="W6423" s="2">
        <v>8800</v>
      </c>
    </row>
    <row r="6424" spans="1:23" x14ac:dyDescent="0.35">
      <c r="A6424" s="2">
        <v>4293619</v>
      </c>
      <c r="B6424" s="2" t="s">
        <v>2854</v>
      </c>
      <c r="C6424" s="2" t="s">
        <v>101</v>
      </c>
      <c r="D6424" s="2" t="s">
        <v>886</v>
      </c>
      <c r="E6424" s="2">
        <v>1483074</v>
      </c>
      <c r="F6424" s="2">
        <v>3754</v>
      </c>
      <c r="G6424" s="2">
        <v>164133</v>
      </c>
      <c r="H6424" s="2">
        <v>7.5426635716157042E-3</v>
      </c>
      <c r="I6424" s="2">
        <v>162895</v>
      </c>
      <c r="J6424" s="2">
        <v>0.25312290553269762</v>
      </c>
      <c r="K6424" s="2">
        <v>9.0358063277951413</v>
      </c>
      <c r="L6424" s="2" t="s">
        <v>815</v>
      </c>
      <c r="M6424" s="58">
        <v>5.8441890065374418</v>
      </c>
      <c r="N6424" s="2">
        <v>114995</v>
      </c>
      <c r="O6424" s="2">
        <v>42944</v>
      </c>
      <c r="P6424" s="2">
        <v>23196</v>
      </c>
      <c r="Q6424" s="2">
        <v>16104</v>
      </c>
      <c r="R6424" s="2">
        <v>12695</v>
      </c>
      <c r="S6424" s="2">
        <v>9432</v>
      </c>
      <c r="T6424" s="2">
        <v>8393</v>
      </c>
      <c r="U6424" s="2">
        <v>7872</v>
      </c>
      <c r="V6424" s="2">
        <v>8028</v>
      </c>
      <c r="W6424" s="2">
        <v>10110</v>
      </c>
    </row>
    <row r="6425" spans="1:23" x14ac:dyDescent="0.35">
      <c r="A6425" s="2">
        <v>3871893</v>
      </c>
      <c r="B6425" s="2" t="s">
        <v>2365</v>
      </c>
      <c r="C6425" s="2" t="s">
        <v>101</v>
      </c>
      <c r="D6425" s="2" t="s">
        <v>886</v>
      </c>
      <c r="E6425" s="2">
        <v>1281586</v>
      </c>
      <c r="F6425" s="2">
        <v>3659</v>
      </c>
      <c r="G6425" s="2">
        <v>143402</v>
      </c>
      <c r="H6425" s="46">
        <v>2.3577077028214429E-2</v>
      </c>
      <c r="I6425" s="2">
        <v>140021</v>
      </c>
      <c r="J6425" s="2">
        <v>0.28550561569804922</v>
      </c>
      <c r="K6425" s="2">
        <v>8.9370162201363996</v>
      </c>
      <c r="L6425" s="2" t="s">
        <v>815</v>
      </c>
      <c r="M6425" s="58">
        <v>4.8789054321053449</v>
      </c>
      <c r="N6425" s="2">
        <v>93877</v>
      </c>
      <c r="O6425" s="2">
        <v>30282</v>
      </c>
      <c r="P6425" s="2">
        <v>19620</v>
      </c>
      <c r="Q6425" s="2">
        <v>20304</v>
      </c>
      <c r="R6425" s="2">
        <v>16795</v>
      </c>
      <c r="S6425" s="2">
        <v>21822</v>
      </c>
      <c r="T6425" s="2">
        <v>11186</v>
      </c>
      <c r="U6425" s="2">
        <v>20304</v>
      </c>
      <c r="V6425" s="2">
        <v>18819</v>
      </c>
      <c r="W6425" s="2">
        <v>9670</v>
      </c>
    </row>
    <row r="6426" spans="1:23" x14ac:dyDescent="0.35">
      <c r="A6426">
        <v>4291566</v>
      </c>
      <c r="B6426" t="s">
        <v>2705</v>
      </c>
      <c r="C6426" t="s">
        <v>101</v>
      </c>
      <c r="D6426" t="s">
        <v>886</v>
      </c>
      <c r="E6426">
        <v>1177068</v>
      </c>
      <c r="F6426">
        <v>4524</v>
      </c>
      <c r="G6426">
        <v>131781</v>
      </c>
      <c r="H6426">
        <v>0.2325752574346833</v>
      </c>
      <c r="I6426">
        <v>101132</v>
      </c>
      <c r="J6426">
        <v>0.38434482969548062</v>
      </c>
      <c r="K6426">
        <v>8.9320008195415124</v>
      </c>
      <c r="L6426" t="s">
        <v>815</v>
      </c>
      <c r="M6426">
        <v>4.9682506183574056</v>
      </c>
      <c r="N6426">
        <v>77681</v>
      </c>
      <c r="O6426">
        <v>37928</v>
      </c>
      <c r="P6426">
        <v>33501</v>
      </c>
      <c r="Q6426">
        <v>31012</v>
      </c>
      <c r="R6426">
        <v>20210</v>
      </c>
      <c r="S6426">
        <v>7470</v>
      </c>
      <c r="T6426">
        <v>5593</v>
      </c>
      <c r="U6426">
        <v>7528</v>
      </c>
      <c r="V6426">
        <v>6165</v>
      </c>
      <c r="W6426">
        <v>9830</v>
      </c>
    </row>
    <row r="6427" spans="1:23" x14ac:dyDescent="0.35">
      <c r="A6427" s="2">
        <v>3912712</v>
      </c>
      <c r="B6427" s="2" t="s">
        <v>2417</v>
      </c>
      <c r="C6427" s="2" t="s">
        <v>101</v>
      </c>
      <c r="D6427" s="2" t="s">
        <v>886</v>
      </c>
      <c r="E6427" s="2">
        <v>973716</v>
      </c>
      <c r="F6427" s="2">
        <v>3476</v>
      </c>
      <c r="G6427" s="2">
        <v>111235</v>
      </c>
      <c r="H6427" s="46">
        <v>0.1147480559176518</v>
      </c>
      <c r="I6427" s="2">
        <v>98471</v>
      </c>
      <c r="J6427" s="2">
        <v>0.35698293958402649</v>
      </c>
      <c r="K6427" s="2">
        <v>8.7536836427383466</v>
      </c>
      <c r="L6427" s="2" t="s">
        <v>815</v>
      </c>
      <c r="M6427" s="58">
        <v>5.0431224686396172</v>
      </c>
      <c r="N6427" s="2">
        <v>75187</v>
      </c>
      <c r="O6427" s="2">
        <v>25874</v>
      </c>
      <c r="P6427" s="2">
        <v>14406</v>
      </c>
      <c r="Q6427" s="2">
        <v>12604</v>
      </c>
      <c r="R6427" s="2">
        <v>10995</v>
      </c>
      <c r="S6427" s="2">
        <v>11214</v>
      </c>
      <c r="T6427" s="2">
        <v>10290</v>
      </c>
      <c r="U6427" s="2">
        <v>8840</v>
      </c>
      <c r="V6427" s="2">
        <v>10008</v>
      </c>
      <c r="W6427" s="2">
        <v>13660</v>
      </c>
    </row>
    <row r="6428" spans="1:23" x14ac:dyDescent="0.35">
      <c r="A6428" s="2">
        <v>4292704</v>
      </c>
      <c r="B6428" s="2" t="s">
        <v>2740</v>
      </c>
      <c r="C6428" s="2" t="s">
        <v>101</v>
      </c>
      <c r="D6428" s="2" t="s">
        <v>886</v>
      </c>
      <c r="E6428" s="2">
        <v>538319</v>
      </c>
      <c r="F6428" s="2">
        <v>2194</v>
      </c>
      <c r="G6428" s="2">
        <v>61793</v>
      </c>
      <c r="H6428" s="2">
        <v>1.38041525739161E-2</v>
      </c>
      <c r="I6428" s="2">
        <v>60940</v>
      </c>
      <c r="J6428" s="2">
        <v>0.40756503114324399</v>
      </c>
      <c r="K6428" s="2">
        <v>8.7116501869143761</v>
      </c>
      <c r="L6428" s="2" t="s">
        <v>815</v>
      </c>
      <c r="M6428" s="58">
        <v>5.4667770206456723</v>
      </c>
      <c r="N6428" s="2">
        <v>44979</v>
      </c>
      <c r="O6428" s="2">
        <v>14360</v>
      </c>
      <c r="P6428" s="2">
        <v>5706</v>
      </c>
      <c r="Q6428" s="2">
        <v>3624</v>
      </c>
      <c r="R6428" s="2">
        <v>2895</v>
      </c>
      <c r="S6428" s="2">
        <v>2946</v>
      </c>
      <c r="T6428" s="2">
        <v>2968</v>
      </c>
      <c r="U6428" s="2">
        <v>2856</v>
      </c>
      <c r="V6428" s="2">
        <v>5697</v>
      </c>
      <c r="W6428" s="2">
        <v>12440</v>
      </c>
    </row>
    <row r="6429" spans="1:23" x14ac:dyDescent="0.35">
      <c r="A6429" s="2">
        <v>4294198</v>
      </c>
      <c r="B6429" s="2" t="s">
        <v>2879</v>
      </c>
      <c r="C6429" s="2" t="s">
        <v>101</v>
      </c>
      <c r="D6429" s="2" t="s">
        <v>886</v>
      </c>
      <c r="E6429" s="2">
        <v>686013</v>
      </c>
      <c r="F6429" s="2">
        <v>2651</v>
      </c>
      <c r="G6429" s="2">
        <v>78782</v>
      </c>
      <c r="H6429" s="2">
        <v>0.61121829859612609</v>
      </c>
      <c r="I6429" s="2">
        <v>30629</v>
      </c>
      <c r="J6429" s="2">
        <v>0.38643582556015699</v>
      </c>
      <c r="K6429" s="2">
        <v>8.7077378081287602</v>
      </c>
      <c r="L6429" s="2" t="s">
        <v>815</v>
      </c>
      <c r="M6429" s="58">
        <v>5.8958111313554964</v>
      </c>
      <c r="N6429" s="2">
        <v>55343</v>
      </c>
      <c r="O6429" s="2">
        <v>20938</v>
      </c>
      <c r="P6429" s="2">
        <v>8973</v>
      </c>
      <c r="Q6429" s="2">
        <v>4960</v>
      </c>
      <c r="R6429" s="2">
        <v>3780</v>
      </c>
      <c r="S6429" s="2">
        <v>3432</v>
      </c>
      <c r="T6429" s="2">
        <v>3157</v>
      </c>
      <c r="U6429" s="2">
        <v>2856</v>
      </c>
      <c r="V6429" s="2">
        <v>4077</v>
      </c>
      <c r="W6429" s="2">
        <v>8840</v>
      </c>
    </row>
    <row r="6430" spans="1:23" x14ac:dyDescent="0.35">
      <c r="A6430" s="2">
        <v>3868120</v>
      </c>
      <c r="B6430" s="2" t="s">
        <v>2357</v>
      </c>
      <c r="C6430" s="2" t="s">
        <v>101</v>
      </c>
      <c r="D6430" s="2" t="s">
        <v>886</v>
      </c>
      <c r="E6430" s="2">
        <v>2762369</v>
      </c>
      <c r="F6430" s="2">
        <v>8047</v>
      </c>
      <c r="G6430" s="2">
        <v>318337</v>
      </c>
      <c r="H6430" s="46">
        <v>3.2374496209991332E-2</v>
      </c>
      <c r="I6430" s="2">
        <v>308031</v>
      </c>
      <c r="J6430" s="2">
        <v>0.2913079317064447</v>
      </c>
      <c r="K6430" s="2">
        <v>8.6774990026292897</v>
      </c>
      <c r="L6430" s="2" t="s">
        <v>815</v>
      </c>
      <c r="M6430" s="58">
        <v>5.837240507827028</v>
      </c>
      <c r="N6430" s="2">
        <v>230669</v>
      </c>
      <c r="O6430" s="2">
        <v>69930</v>
      </c>
      <c r="P6430" s="2">
        <v>29445</v>
      </c>
      <c r="Q6430" s="2">
        <v>16344</v>
      </c>
      <c r="R6430" s="2">
        <v>12285</v>
      </c>
      <c r="S6430" s="2">
        <v>12798</v>
      </c>
      <c r="T6430" s="2">
        <v>16317</v>
      </c>
      <c r="U6430" s="2">
        <v>21856</v>
      </c>
      <c r="V6430" s="2">
        <v>27828</v>
      </c>
      <c r="W6430" s="2">
        <v>35760</v>
      </c>
    </row>
    <row r="6431" spans="1:23" x14ac:dyDescent="0.35">
      <c r="A6431" s="2">
        <v>4092782</v>
      </c>
      <c r="B6431" s="2" t="s">
        <v>2397</v>
      </c>
      <c r="C6431" s="2" t="s">
        <v>101</v>
      </c>
      <c r="D6431" s="2" t="s">
        <v>886</v>
      </c>
      <c r="E6431" s="2">
        <v>410200</v>
      </c>
      <c r="F6431" s="2">
        <v>498</v>
      </c>
      <c r="G6431" s="2">
        <v>47781</v>
      </c>
      <c r="H6431" s="46">
        <v>0.79025135514116496</v>
      </c>
      <c r="I6431" s="2">
        <v>10022</v>
      </c>
      <c r="J6431" s="2">
        <v>0.121404193076548</v>
      </c>
      <c r="K6431" s="2">
        <v>8.5850024068144233</v>
      </c>
      <c r="L6431" s="2" t="s">
        <v>815</v>
      </c>
      <c r="M6431" s="58">
        <v>3.6693800876643712</v>
      </c>
      <c r="N6431" s="2">
        <v>25685</v>
      </c>
      <c r="O6431" s="2">
        <v>11398</v>
      </c>
      <c r="P6431" s="2">
        <v>12720</v>
      </c>
      <c r="Q6431" s="2">
        <v>15416</v>
      </c>
      <c r="R6431" s="2">
        <v>14640</v>
      </c>
      <c r="S6431" s="2">
        <v>7374</v>
      </c>
      <c r="T6431" s="2">
        <v>5831</v>
      </c>
      <c r="U6431" s="2">
        <v>7656</v>
      </c>
      <c r="V6431" s="2">
        <v>5940</v>
      </c>
      <c r="W6431" s="2">
        <v>5130</v>
      </c>
    </row>
    <row r="6432" spans="1:23" x14ac:dyDescent="0.35">
      <c r="A6432" s="2">
        <v>4294208</v>
      </c>
      <c r="B6432" s="2" t="s">
        <v>2889</v>
      </c>
      <c r="C6432" s="2" t="s">
        <v>101</v>
      </c>
      <c r="D6432" s="2" t="s">
        <v>886</v>
      </c>
      <c r="E6432" s="2">
        <v>977476</v>
      </c>
      <c r="F6432" s="2">
        <v>3888</v>
      </c>
      <c r="G6432" s="2">
        <v>114062</v>
      </c>
      <c r="H6432" s="2">
        <v>0.44556469288632489</v>
      </c>
      <c r="I6432" s="2">
        <v>63240</v>
      </c>
      <c r="J6432" s="2">
        <v>0.39775912656679041</v>
      </c>
      <c r="K6432" s="2">
        <v>8.5696901685048488</v>
      </c>
      <c r="L6432" s="2" t="s">
        <v>815</v>
      </c>
      <c r="M6432" s="58">
        <v>5.7218888843359812</v>
      </c>
      <c r="N6432" s="2">
        <v>78303</v>
      </c>
      <c r="O6432" s="2">
        <v>34736</v>
      </c>
      <c r="P6432" s="2">
        <v>16095</v>
      </c>
      <c r="Q6432" s="2">
        <v>8816</v>
      </c>
      <c r="R6432" s="2">
        <v>6385</v>
      </c>
      <c r="S6432" s="2">
        <v>5082</v>
      </c>
      <c r="T6432" s="2">
        <v>4291</v>
      </c>
      <c r="U6432" s="2">
        <v>3768</v>
      </c>
      <c r="V6432" s="2">
        <v>4095</v>
      </c>
      <c r="W6432" s="2">
        <v>9260</v>
      </c>
    </row>
    <row r="6433" spans="1:23" x14ac:dyDescent="0.35">
      <c r="A6433" s="2">
        <v>4130362</v>
      </c>
      <c r="B6433" s="2" t="s">
        <v>2440</v>
      </c>
      <c r="C6433" s="2" t="s">
        <v>101</v>
      </c>
      <c r="D6433" s="2" t="s">
        <v>886</v>
      </c>
      <c r="E6433" s="2">
        <v>1109565</v>
      </c>
      <c r="F6433" s="2">
        <v>2730</v>
      </c>
      <c r="G6433" s="2">
        <v>130271</v>
      </c>
      <c r="H6433" s="46">
        <v>2.4710027557936939E-2</v>
      </c>
      <c r="I6433" s="2">
        <v>127052</v>
      </c>
      <c r="J6433" s="2">
        <v>0.24604236795500939</v>
      </c>
      <c r="K6433" s="2">
        <v>8.5173599649960465</v>
      </c>
      <c r="L6433" s="2" t="s">
        <v>815</v>
      </c>
      <c r="M6433" s="58">
        <v>4.8499001228248853</v>
      </c>
      <c r="N6433" s="2">
        <v>84085</v>
      </c>
      <c r="O6433" s="2">
        <v>30836</v>
      </c>
      <c r="P6433" s="2">
        <v>25302</v>
      </c>
      <c r="Q6433" s="2">
        <v>18868</v>
      </c>
      <c r="R6433" s="2">
        <v>14400</v>
      </c>
      <c r="S6433" s="2">
        <v>12054</v>
      </c>
      <c r="T6433" s="2">
        <v>9695</v>
      </c>
      <c r="U6433" s="2">
        <v>9640</v>
      </c>
      <c r="V6433" s="2">
        <v>16191</v>
      </c>
      <c r="W6433" s="2">
        <v>7710</v>
      </c>
    </row>
    <row r="6434" spans="1:23" x14ac:dyDescent="0.35">
      <c r="A6434" s="2">
        <v>4312174</v>
      </c>
      <c r="B6434" s="2" t="s">
        <v>3089</v>
      </c>
      <c r="C6434" s="2" t="s">
        <v>101</v>
      </c>
      <c r="D6434" s="2" t="s">
        <v>886</v>
      </c>
      <c r="E6434" s="2">
        <v>1171764</v>
      </c>
      <c r="F6434" s="2">
        <v>5393</v>
      </c>
      <c r="G6434" s="2">
        <v>140669</v>
      </c>
      <c r="H6434" s="2">
        <v>2.439769956422522E-2</v>
      </c>
      <c r="I6434" s="2">
        <v>137237</v>
      </c>
      <c r="J6434" s="2">
        <v>0.46024626119252682</v>
      </c>
      <c r="K6434" s="2">
        <v>8.3299376550625936</v>
      </c>
      <c r="L6434" s="2" t="s">
        <v>815</v>
      </c>
      <c r="M6434" s="58">
        <v>4.2081061863000713</v>
      </c>
      <c r="N6434" s="2">
        <v>77154</v>
      </c>
      <c r="O6434" s="2">
        <v>60138</v>
      </c>
      <c r="P6434" s="2">
        <v>28617</v>
      </c>
      <c r="Q6434" s="2">
        <v>30296</v>
      </c>
      <c r="R6434" s="2">
        <v>19735</v>
      </c>
      <c r="S6434" s="2">
        <v>18546</v>
      </c>
      <c r="T6434" s="2">
        <v>14182</v>
      </c>
      <c r="U6434" s="2">
        <v>11800</v>
      </c>
      <c r="V6434" s="2">
        <v>9486</v>
      </c>
      <c r="W6434" s="2">
        <v>8500</v>
      </c>
    </row>
    <row r="6435" spans="1:23" x14ac:dyDescent="0.35">
      <c r="A6435" s="2">
        <v>4312174</v>
      </c>
      <c r="B6435" s="2" t="s">
        <v>3089</v>
      </c>
      <c r="C6435" s="2" t="s">
        <v>101</v>
      </c>
      <c r="D6435" s="2" t="s">
        <v>886</v>
      </c>
      <c r="E6435" s="2">
        <v>1164056</v>
      </c>
      <c r="F6435" s="2">
        <v>4705</v>
      </c>
      <c r="G6435" s="2">
        <v>140912</v>
      </c>
      <c r="H6435" s="2">
        <v>5.3011808788463446E-3</v>
      </c>
      <c r="I6435" s="2">
        <v>140165</v>
      </c>
      <c r="J6435" s="2">
        <v>0.40419017641762939</v>
      </c>
      <c r="K6435" s="2">
        <v>8.260872033609628</v>
      </c>
      <c r="L6435" s="2" t="s">
        <v>815</v>
      </c>
      <c r="M6435" s="58">
        <v>3.9503179785118472</v>
      </c>
      <c r="N6435" s="2">
        <v>78142</v>
      </c>
      <c r="O6435" s="2">
        <v>43970</v>
      </c>
      <c r="P6435" s="2">
        <v>37674</v>
      </c>
      <c r="Q6435" s="2">
        <v>32272</v>
      </c>
      <c r="R6435" s="2">
        <v>25935</v>
      </c>
      <c r="S6435" s="2">
        <v>22290</v>
      </c>
      <c r="T6435" s="2">
        <v>17451</v>
      </c>
      <c r="U6435" s="2">
        <v>14720</v>
      </c>
      <c r="V6435" s="2">
        <v>12870</v>
      </c>
      <c r="W6435" s="2">
        <v>9350</v>
      </c>
    </row>
    <row r="6436" spans="1:23" x14ac:dyDescent="0.35">
      <c r="A6436">
        <v>4483247</v>
      </c>
      <c r="B6436" t="s">
        <v>4219</v>
      </c>
      <c r="C6436" t="s">
        <v>101</v>
      </c>
      <c r="D6436" t="s">
        <v>886</v>
      </c>
      <c r="E6436">
        <v>357306</v>
      </c>
      <c r="F6436">
        <v>925</v>
      </c>
      <c r="G6436">
        <v>43868</v>
      </c>
      <c r="H6436">
        <v>0.60408498221938545</v>
      </c>
      <c r="I6436">
        <v>17368</v>
      </c>
      <c r="J6436">
        <v>0.25888174281987991</v>
      </c>
      <c r="K6436">
        <v>8.1450259870520654</v>
      </c>
      <c r="L6436" t="s">
        <v>815</v>
      </c>
      <c r="M6436">
        <v>5.0575529385120586</v>
      </c>
      <c r="N6436">
        <v>31294</v>
      </c>
      <c r="O6436">
        <v>12234</v>
      </c>
      <c r="P6436">
        <v>6789</v>
      </c>
      <c r="Q6436">
        <v>4872</v>
      </c>
      <c r="R6436">
        <v>3690</v>
      </c>
      <c r="S6436">
        <v>2952</v>
      </c>
      <c r="T6436">
        <v>2541</v>
      </c>
      <c r="U6436">
        <v>1904</v>
      </c>
      <c r="V6436">
        <v>1962</v>
      </c>
      <c r="W6436">
        <v>2410</v>
      </c>
    </row>
    <row r="6437" spans="1:23" x14ac:dyDescent="0.35">
      <c r="A6437" s="2">
        <v>4341740</v>
      </c>
      <c r="B6437" s="2" t="s">
        <v>3326</v>
      </c>
      <c r="C6437" s="2" t="s">
        <v>101</v>
      </c>
      <c r="D6437" s="2" t="s">
        <v>886</v>
      </c>
      <c r="E6437" s="2">
        <v>598728</v>
      </c>
      <c r="F6437" s="2">
        <v>1441</v>
      </c>
      <c r="G6437" s="2">
        <v>75202</v>
      </c>
      <c r="H6437" s="2">
        <v>0.85622722799925532</v>
      </c>
      <c r="I6437" s="2">
        <v>10812</v>
      </c>
      <c r="J6437" s="2">
        <v>0.240676901698267</v>
      </c>
      <c r="K6437" s="2">
        <v>7.9615967660434563</v>
      </c>
      <c r="L6437" s="2" t="s">
        <v>815</v>
      </c>
      <c r="M6437" s="58">
        <v>3.9861254435663729</v>
      </c>
      <c r="N6437" s="2">
        <v>47024</v>
      </c>
      <c r="O6437" s="2">
        <v>20110</v>
      </c>
      <c r="P6437" s="2">
        <v>12573</v>
      </c>
      <c r="Q6437" s="2">
        <v>11616</v>
      </c>
      <c r="R6437" s="2">
        <v>11925</v>
      </c>
      <c r="S6437" s="2">
        <v>13746</v>
      </c>
      <c r="T6437" s="2">
        <v>10185</v>
      </c>
      <c r="U6437" s="2">
        <v>7280</v>
      </c>
      <c r="V6437" s="2">
        <v>7344</v>
      </c>
      <c r="W6437" s="2">
        <v>8400</v>
      </c>
    </row>
    <row r="6438" spans="1:23" x14ac:dyDescent="0.35">
      <c r="A6438" s="2">
        <v>4293007</v>
      </c>
      <c r="B6438" s="2" t="s">
        <v>2797</v>
      </c>
      <c r="C6438" s="2" t="s">
        <v>101</v>
      </c>
      <c r="D6438" s="2" t="s">
        <v>886</v>
      </c>
      <c r="E6438" s="2">
        <v>908301</v>
      </c>
      <c r="F6438" s="2">
        <v>3313</v>
      </c>
      <c r="G6438" s="2">
        <v>114744</v>
      </c>
      <c r="H6438" s="2">
        <v>0.25860175695461202</v>
      </c>
      <c r="I6438" s="2">
        <v>85071</v>
      </c>
      <c r="J6438" s="2">
        <v>0.36474692860626601</v>
      </c>
      <c r="K6438" s="2">
        <v>7.9158910269818028</v>
      </c>
      <c r="L6438" s="2" t="s">
        <v>815</v>
      </c>
      <c r="M6438" s="58">
        <v>4.4607870581821931</v>
      </c>
      <c r="N6438" s="2">
        <v>77891</v>
      </c>
      <c r="O6438" s="2">
        <v>28998</v>
      </c>
      <c r="P6438" s="2">
        <v>17526</v>
      </c>
      <c r="Q6438" s="2">
        <v>14312</v>
      </c>
      <c r="R6438" s="2">
        <v>13220</v>
      </c>
      <c r="S6438" s="2">
        <v>11862</v>
      </c>
      <c r="T6438" s="2">
        <v>11459</v>
      </c>
      <c r="U6438" s="2">
        <v>10200</v>
      </c>
      <c r="V6438" s="2">
        <v>10611</v>
      </c>
      <c r="W6438" s="2">
        <v>7540</v>
      </c>
    </row>
    <row r="6439" spans="1:23" x14ac:dyDescent="0.35">
      <c r="A6439" s="2">
        <v>4293619</v>
      </c>
      <c r="B6439" s="2" t="s">
        <v>2854</v>
      </c>
      <c r="C6439" s="2" t="s">
        <v>101</v>
      </c>
      <c r="D6439" s="2" t="s">
        <v>886</v>
      </c>
      <c r="E6439" s="2">
        <v>1509143</v>
      </c>
      <c r="F6439" s="2">
        <v>4519</v>
      </c>
      <c r="G6439" s="2">
        <v>190706</v>
      </c>
      <c r="H6439" s="2">
        <v>6.816775560286481E-3</v>
      </c>
      <c r="I6439" s="2">
        <v>189406</v>
      </c>
      <c r="J6439" s="2">
        <v>0.29944147108657032</v>
      </c>
      <c r="K6439" s="2">
        <v>7.913453168751901</v>
      </c>
      <c r="L6439" s="2" t="s">
        <v>815</v>
      </c>
      <c r="M6439" s="58">
        <v>5.1403779471773179</v>
      </c>
      <c r="N6439" s="2">
        <v>131642</v>
      </c>
      <c r="O6439" s="2">
        <v>57796</v>
      </c>
      <c r="P6439" s="2">
        <v>28563</v>
      </c>
      <c r="Q6439" s="2">
        <v>18008</v>
      </c>
      <c r="R6439" s="2">
        <v>12945</v>
      </c>
      <c r="S6439" s="2">
        <v>10080</v>
      </c>
      <c r="T6439" s="2">
        <v>9471</v>
      </c>
      <c r="U6439" s="2">
        <v>7720</v>
      </c>
      <c r="V6439" s="2">
        <v>7461</v>
      </c>
      <c r="W6439" s="2">
        <v>9900</v>
      </c>
    </row>
    <row r="6440" spans="1:23" x14ac:dyDescent="0.35">
      <c r="A6440" s="2">
        <v>4075716</v>
      </c>
      <c r="B6440" s="2" t="s">
        <v>2362</v>
      </c>
      <c r="C6440" s="2" t="s">
        <v>101</v>
      </c>
      <c r="D6440" s="2" t="s">
        <v>886</v>
      </c>
      <c r="E6440" s="2">
        <v>1389112</v>
      </c>
      <c r="F6440" s="2">
        <v>3588</v>
      </c>
      <c r="G6440" s="2">
        <v>177086</v>
      </c>
      <c r="H6440" s="46">
        <v>0.1433145477338694</v>
      </c>
      <c r="I6440" s="2">
        <v>151707</v>
      </c>
      <c r="J6440" s="2">
        <v>0.25829450757030392</v>
      </c>
      <c r="K6440" s="2">
        <v>7.8442790508566462</v>
      </c>
      <c r="L6440" s="2" t="s">
        <v>815</v>
      </c>
      <c r="M6440" s="58">
        <v>5.8483508896018046</v>
      </c>
      <c r="N6440" s="2">
        <v>138934</v>
      </c>
      <c r="O6440" s="2">
        <v>23438</v>
      </c>
      <c r="P6440" s="2">
        <v>9084</v>
      </c>
      <c r="Q6440" s="2">
        <v>7960</v>
      </c>
      <c r="R6440" s="2">
        <v>7585</v>
      </c>
      <c r="S6440" s="2">
        <v>8310</v>
      </c>
      <c r="T6440" s="2">
        <v>7707</v>
      </c>
      <c r="U6440" s="2">
        <v>8960</v>
      </c>
      <c r="V6440" s="2">
        <v>12294</v>
      </c>
      <c r="W6440" s="2">
        <v>13250</v>
      </c>
    </row>
    <row r="6441" spans="1:23" x14ac:dyDescent="0.35">
      <c r="A6441">
        <v>4373663</v>
      </c>
      <c r="B6441" t="s">
        <v>3530</v>
      </c>
      <c r="C6441" t="s">
        <v>101</v>
      </c>
      <c r="D6441" t="s">
        <v>886</v>
      </c>
      <c r="E6441">
        <v>1384399</v>
      </c>
      <c r="F6441">
        <v>2619</v>
      </c>
      <c r="G6441">
        <v>176680</v>
      </c>
      <c r="H6441">
        <v>0.15519017432646601</v>
      </c>
      <c r="I6441">
        <v>149261</v>
      </c>
      <c r="J6441">
        <v>0.1891795645619507</v>
      </c>
      <c r="K6441">
        <v>7.8356293864613988</v>
      </c>
      <c r="L6441" t="s">
        <v>815</v>
      </c>
      <c r="M6441">
        <v>4.9520816714897391</v>
      </c>
      <c r="N6441">
        <v>124864</v>
      </c>
      <c r="O6441">
        <v>47778</v>
      </c>
      <c r="P6441">
        <v>24624</v>
      </c>
      <c r="Q6441">
        <v>18040</v>
      </c>
      <c r="R6441">
        <v>13915</v>
      </c>
      <c r="S6441">
        <v>10788</v>
      </c>
      <c r="T6441">
        <v>10591</v>
      </c>
      <c r="U6441">
        <v>9032</v>
      </c>
      <c r="V6441">
        <v>10017</v>
      </c>
      <c r="W6441">
        <v>9910</v>
      </c>
    </row>
    <row r="6442" spans="1:23" x14ac:dyDescent="0.35">
      <c r="A6442" s="2">
        <v>3871965</v>
      </c>
      <c r="B6442" s="2" t="s">
        <v>2370</v>
      </c>
      <c r="C6442" s="2" t="s">
        <v>101</v>
      </c>
      <c r="D6442" s="2" t="s">
        <v>886</v>
      </c>
      <c r="E6442" s="2">
        <v>79728</v>
      </c>
      <c r="F6442" s="2">
        <v>237</v>
      </c>
      <c r="G6442" s="2">
        <v>10232</v>
      </c>
      <c r="H6442" s="46">
        <v>0</v>
      </c>
      <c r="I6442" s="2">
        <v>10232</v>
      </c>
      <c r="J6442" s="2">
        <v>0.29726068633353397</v>
      </c>
      <c r="K6442" s="2">
        <v>7.7920250195465206</v>
      </c>
      <c r="L6442" s="2" t="s">
        <v>815</v>
      </c>
      <c r="M6442" s="58">
        <v>5.2297802558215807</v>
      </c>
      <c r="N6442" s="2">
        <v>7806</v>
      </c>
      <c r="O6442" s="2">
        <v>1694</v>
      </c>
      <c r="P6442" s="2">
        <v>726</v>
      </c>
      <c r="Q6442" s="2">
        <v>592</v>
      </c>
      <c r="R6442" s="2">
        <v>645</v>
      </c>
      <c r="S6442" s="2">
        <v>684</v>
      </c>
      <c r="T6442" s="2">
        <v>805</v>
      </c>
      <c r="U6442" s="2">
        <v>696</v>
      </c>
      <c r="V6442" s="2">
        <v>927</v>
      </c>
      <c r="W6442" s="2">
        <v>670</v>
      </c>
    </row>
    <row r="6443" spans="1:23" x14ac:dyDescent="0.35">
      <c r="A6443" s="2">
        <v>3894730</v>
      </c>
      <c r="B6443" s="2" t="s">
        <v>2435</v>
      </c>
      <c r="C6443" s="2" t="s">
        <v>101</v>
      </c>
      <c r="D6443" s="2" t="s">
        <v>886</v>
      </c>
      <c r="E6443" s="2">
        <v>1139412</v>
      </c>
      <c r="F6443" s="2">
        <v>5219</v>
      </c>
      <c r="G6443" s="2">
        <v>149545</v>
      </c>
      <c r="H6443" s="46">
        <v>2.149854558828446E-2</v>
      </c>
      <c r="I6443" s="2">
        <v>146330</v>
      </c>
      <c r="J6443" s="2">
        <v>0.45804327144176121</v>
      </c>
      <c r="K6443" s="2">
        <v>7.6191915476946734</v>
      </c>
      <c r="L6443" s="2" t="s">
        <v>815</v>
      </c>
      <c r="M6443" s="58">
        <v>3.8877697252589769</v>
      </c>
      <c r="N6443" s="2">
        <v>89671</v>
      </c>
      <c r="O6443" s="2">
        <v>46614</v>
      </c>
      <c r="P6443" s="2">
        <v>37080</v>
      </c>
      <c r="Q6443" s="2">
        <v>28744</v>
      </c>
      <c r="R6443" s="2">
        <v>23575</v>
      </c>
      <c r="S6443" s="2">
        <v>19650</v>
      </c>
      <c r="T6443" s="2">
        <v>14749</v>
      </c>
      <c r="U6443" s="2">
        <v>15432</v>
      </c>
      <c r="V6443" s="2">
        <v>10521</v>
      </c>
      <c r="W6443" s="2">
        <v>7040</v>
      </c>
    </row>
    <row r="6444" spans="1:23" x14ac:dyDescent="0.35">
      <c r="A6444" s="2">
        <v>3894730</v>
      </c>
      <c r="B6444" s="2" t="s">
        <v>2435</v>
      </c>
      <c r="C6444" s="2" t="s">
        <v>101</v>
      </c>
      <c r="D6444" s="2" t="s">
        <v>886</v>
      </c>
      <c r="E6444" s="2">
        <v>1131088</v>
      </c>
      <c r="F6444" s="2">
        <v>3133</v>
      </c>
      <c r="G6444" s="2">
        <v>149060</v>
      </c>
      <c r="H6444" s="46">
        <v>1.803971555078487E-2</v>
      </c>
      <c r="I6444" s="2">
        <v>146371</v>
      </c>
      <c r="J6444" s="2">
        <v>0.27698994242711439</v>
      </c>
      <c r="K6444" s="2">
        <v>7.588139004427747</v>
      </c>
      <c r="L6444" s="2" t="s">
        <v>815</v>
      </c>
      <c r="M6444" s="58">
        <v>4.1748194189664529</v>
      </c>
      <c r="N6444" s="2">
        <v>98829</v>
      </c>
      <c r="O6444" s="2">
        <v>37558</v>
      </c>
      <c r="P6444" s="2">
        <v>24165</v>
      </c>
      <c r="Q6444" s="2">
        <v>21072</v>
      </c>
      <c r="R6444" s="2">
        <v>18730</v>
      </c>
      <c r="S6444" s="2">
        <v>19302</v>
      </c>
      <c r="T6444" s="2">
        <v>12593</v>
      </c>
      <c r="U6444" s="2">
        <v>11920</v>
      </c>
      <c r="V6444" s="2">
        <v>16812</v>
      </c>
      <c r="W6444" s="2">
        <v>9950</v>
      </c>
    </row>
    <row r="6445" spans="1:23" x14ac:dyDescent="0.35">
      <c r="A6445" s="2">
        <v>4132570</v>
      </c>
      <c r="B6445" s="2" t="s">
        <v>2421</v>
      </c>
      <c r="C6445" s="2" t="s">
        <v>101</v>
      </c>
      <c r="D6445" s="2" t="s">
        <v>886</v>
      </c>
      <c r="E6445" s="2">
        <v>873450</v>
      </c>
      <c r="F6445" s="2">
        <v>2860</v>
      </c>
      <c r="G6445" s="2">
        <v>115829</v>
      </c>
      <c r="H6445" s="46">
        <v>3.5828678482936471E-3</v>
      </c>
      <c r="I6445" s="2">
        <v>115414</v>
      </c>
      <c r="J6445" s="2">
        <v>0.32743717442326409</v>
      </c>
      <c r="K6445" s="2">
        <v>7.5408576435952996</v>
      </c>
      <c r="L6445" s="2" t="s">
        <v>815</v>
      </c>
      <c r="M6445" s="58">
        <v>4.2895238282324284</v>
      </c>
      <c r="N6445" s="2">
        <v>77006</v>
      </c>
      <c r="O6445" s="2">
        <v>29918</v>
      </c>
      <c r="P6445" s="2">
        <v>18387</v>
      </c>
      <c r="Q6445" s="2">
        <v>15940</v>
      </c>
      <c r="R6445" s="2">
        <v>13690</v>
      </c>
      <c r="S6445" s="2">
        <v>12096</v>
      </c>
      <c r="T6445" s="2">
        <v>9744</v>
      </c>
      <c r="U6445" s="2">
        <v>8848</v>
      </c>
      <c r="V6445" s="2">
        <v>8955</v>
      </c>
      <c r="W6445" s="2">
        <v>9040</v>
      </c>
    </row>
    <row r="6446" spans="1:23" x14ac:dyDescent="0.35">
      <c r="A6446" s="2">
        <v>4292702</v>
      </c>
      <c r="B6446" s="2" t="s">
        <v>2739</v>
      </c>
      <c r="C6446" s="2" t="s">
        <v>101</v>
      </c>
      <c r="D6446" s="2" t="s">
        <v>886</v>
      </c>
      <c r="E6446" s="2">
        <v>1280532</v>
      </c>
      <c r="F6446" s="2">
        <v>4921</v>
      </c>
      <c r="G6446" s="2">
        <v>170859</v>
      </c>
      <c r="H6446" s="2">
        <v>6.26364429149181E-2</v>
      </c>
      <c r="I6446" s="2">
        <v>160157</v>
      </c>
      <c r="J6446" s="2">
        <v>0.3842934030543555</v>
      </c>
      <c r="K6446" s="2">
        <v>7.4946710445455027</v>
      </c>
      <c r="L6446" s="2" t="s">
        <v>815</v>
      </c>
      <c r="M6446" s="58">
        <v>5.4228580140258158</v>
      </c>
      <c r="N6446" s="2">
        <v>127759</v>
      </c>
      <c r="O6446" s="2">
        <v>41620</v>
      </c>
      <c r="P6446" s="2">
        <v>18279</v>
      </c>
      <c r="Q6446" s="2">
        <v>11700</v>
      </c>
      <c r="R6446" s="2">
        <v>7425</v>
      </c>
      <c r="S6446" s="2">
        <v>6522</v>
      </c>
      <c r="T6446" s="2">
        <v>5138</v>
      </c>
      <c r="U6446" s="2">
        <v>4944</v>
      </c>
      <c r="V6446" s="2">
        <v>5679</v>
      </c>
      <c r="W6446" s="2">
        <v>7070</v>
      </c>
    </row>
    <row r="6447" spans="1:23" x14ac:dyDescent="0.35">
      <c r="A6447">
        <v>4293619</v>
      </c>
      <c r="B6447" t="s">
        <v>2854</v>
      </c>
      <c r="C6447" t="s">
        <v>101</v>
      </c>
      <c r="D6447" t="s">
        <v>886</v>
      </c>
      <c r="E6447">
        <v>827196</v>
      </c>
      <c r="F6447">
        <v>1889</v>
      </c>
      <c r="G6447">
        <v>112084</v>
      </c>
      <c r="H6447">
        <v>0.1063755754612612</v>
      </c>
      <c r="I6447">
        <v>100161</v>
      </c>
      <c r="J6447">
        <v>0.22836183927388429</v>
      </c>
      <c r="K6447">
        <v>7.3801434638306986</v>
      </c>
      <c r="L6447" t="s">
        <v>815</v>
      </c>
      <c r="M6447">
        <v>4.8860929968812021</v>
      </c>
      <c r="N6447">
        <v>81940</v>
      </c>
      <c r="O6447">
        <v>28412</v>
      </c>
      <c r="P6447">
        <v>15864</v>
      </c>
      <c r="Q6447">
        <v>11296</v>
      </c>
      <c r="R6447">
        <v>7575</v>
      </c>
      <c r="S6447">
        <v>6198</v>
      </c>
      <c r="T6447">
        <v>5222</v>
      </c>
      <c r="U6447">
        <v>4672</v>
      </c>
      <c r="V6447">
        <v>4347</v>
      </c>
      <c r="W6447">
        <v>3770</v>
      </c>
    </row>
    <row r="6448" spans="1:23" x14ac:dyDescent="0.35">
      <c r="A6448" s="2">
        <v>4341732</v>
      </c>
      <c r="B6448" s="2" t="s">
        <v>3318</v>
      </c>
      <c r="C6448" s="2" t="s">
        <v>101</v>
      </c>
      <c r="D6448" s="2" t="s">
        <v>886</v>
      </c>
      <c r="E6448" s="2">
        <v>740890</v>
      </c>
      <c r="F6448" s="2">
        <v>1714</v>
      </c>
      <c r="G6448" s="2">
        <v>100453</v>
      </c>
      <c r="H6448" s="2">
        <v>0.77740834021880878</v>
      </c>
      <c r="I6448" s="2">
        <v>22360</v>
      </c>
      <c r="J6448" s="2">
        <v>0.23134338430806201</v>
      </c>
      <c r="K6448" s="2">
        <v>7.375489034672932</v>
      </c>
      <c r="L6448" s="2" t="s">
        <v>815</v>
      </c>
      <c r="M6448" s="58">
        <v>4.2598736222351272</v>
      </c>
      <c r="N6448" s="2">
        <v>67053</v>
      </c>
      <c r="O6448" s="2">
        <v>28280</v>
      </c>
      <c r="P6448" s="2">
        <v>14862</v>
      </c>
      <c r="Q6448" s="2">
        <v>11132</v>
      </c>
      <c r="R6448" s="2">
        <v>10505</v>
      </c>
      <c r="S6448" s="2">
        <v>9222</v>
      </c>
      <c r="T6448" s="2">
        <v>8379</v>
      </c>
      <c r="U6448" s="2">
        <v>8776</v>
      </c>
      <c r="V6448" s="2">
        <v>8514</v>
      </c>
      <c r="W6448" s="2">
        <v>7200</v>
      </c>
    </row>
    <row r="6449" spans="1:23" x14ac:dyDescent="0.35">
      <c r="A6449" s="2">
        <v>4310314</v>
      </c>
      <c r="B6449" s="2" t="s">
        <v>3079</v>
      </c>
      <c r="C6449" s="2" t="s">
        <v>101</v>
      </c>
      <c r="D6449" s="2" t="s">
        <v>886</v>
      </c>
      <c r="E6449" s="2">
        <v>684569</v>
      </c>
      <c r="F6449" s="2">
        <v>3355</v>
      </c>
      <c r="G6449" s="2">
        <v>94041</v>
      </c>
      <c r="H6449" s="2">
        <v>0.31177890494571509</v>
      </c>
      <c r="I6449" s="2">
        <v>64721</v>
      </c>
      <c r="J6449" s="2">
        <v>0.49008938470775038</v>
      </c>
      <c r="K6449" s="2">
        <v>7.2794738465137554</v>
      </c>
      <c r="L6449" s="2" t="s">
        <v>815</v>
      </c>
      <c r="M6449" s="58">
        <v>4.2985984653446696</v>
      </c>
      <c r="N6449" s="2">
        <v>62629</v>
      </c>
      <c r="O6449" s="2">
        <v>29322</v>
      </c>
      <c r="P6449" s="2">
        <v>16272</v>
      </c>
      <c r="Q6449" s="2">
        <v>12252</v>
      </c>
      <c r="R6449" s="2">
        <v>9265</v>
      </c>
      <c r="S6449" s="2">
        <v>7686</v>
      </c>
      <c r="T6449" s="2">
        <v>6440</v>
      </c>
      <c r="U6449" s="2">
        <v>5424</v>
      </c>
      <c r="V6449" s="2">
        <v>4914</v>
      </c>
      <c r="W6449" s="2">
        <v>5050</v>
      </c>
    </row>
    <row r="6450" spans="1:23" x14ac:dyDescent="0.35">
      <c r="A6450" s="2">
        <v>4373663</v>
      </c>
      <c r="B6450" s="2" t="s">
        <v>3530</v>
      </c>
      <c r="C6450" s="2" t="s">
        <v>101</v>
      </c>
      <c r="D6450" s="2" t="s">
        <v>886</v>
      </c>
      <c r="E6450" s="2">
        <v>1369539</v>
      </c>
      <c r="F6450" s="2">
        <v>3027</v>
      </c>
      <c r="G6450" s="2">
        <v>188265</v>
      </c>
      <c r="H6450" s="2">
        <v>0.193408227764056</v>
      </c>
      <c r="I6450" s="2">
        <v>151853</v>
      </c>
      <c r="J6450" s="2">
        <v>0.2210232786360958</v>
      </c>
      <c r="K6450" s="2">
        <v>7.2745279260616682</v>
      </c>
      <c r="L6450" s="2" t="s">
        <v>815</v>
      </c>
      <c r="M6450" s="58">
        <v>4.6296988668631851</v>
      </c>
      <c r="N6450" s="2">
        <v>129917</v>
      </c>
      <c r="O6450" s="2">
        <v>55542</v>
      </c>
      <c r="P6450" s="2">
        <v>25194</v>
      </c>
      <c r="Q6450" s="2">
        <v>19432</v>
      </c>
      <c r="R6450" s="2">
        <v>13625</v>
      </c>
      <c r="S6450" s="2">
        <v>10596</v>
      </c>
      <c r="T6450" s="2">
        <v>10066</v>
      </c>
      <c r="U6450" s="2">
        <v>9144</v>
      </c>
      <c r="V6450" s="2">
        <v>10800</v>
      </c>
      <c r="W6450" s="2">
        <v>11500</v>
      </c>
    </row>
    <row r="6451" spans="1:23" x14ac:dyDescent="0.35">
      <c r="A6451" s="2">
        <v>4395591</v>
      </c>
      <c r="B6451" s="2" t="s">
        <v>3693</v>
      </c>
      <c r="C6451" s="2" t="s">
        <v>101</v>
      </c>
      <c r="D6451" s="2" t="s">
        <v>886</v>
      </c>
      <c r="E6451" s="2">
        <v>2238145</v>
      </c>
      <c r="F6451" s="2">
        <v>7343</v>
      </c>
      <c r="G6451" s="2">
        <v>308665</v>
      </c>
      <c r="H6451" s="2">
        <v>0.44065572708275957</v>
      </c>
      <c r="I6451" s="2">
        <v>172650</v>
      </c>
      <c r="J6451" s="2">
        <v>0.32808419472375561</v>
      </c>
      <c r="K6451" s="2">
        <v>7.2510488717541666</v>
      </c>
      <c r="L6451" s="2" t="s">
        <v>815</v>
      </c>
      <c r="M6451" s="58">
        <v>4.6620639232121581</v>
      </c>
      <c r="N6451" s="2">
        <v>213389</v>
      </c>
      <c r="O6451" s="2">
        <v>82552</v>
      </c>
      <c r="P6451" s="2">
        <v>38955</v>
      </c>
      <c r="Q6451" s="2">
        <v>32804</v>
      </c>
      <c r="R6451" s="2">
        <v>23115</v>
      </c>
      <c r="S6451" s="2">
        <v>17862</v>
      </c>
      <c r="T6451" s="2">
        <v>12047</v>
      </c>
      <c r="U6451" s="2">
        <v>12744</v>
      </c>
      <c r="V6451" s="2">
        <v>18828</v>
      </c>
      <c r="W6451" s="2">
        <v>27780</v>
      </c>
    </row>
    <row r="6452" spans="1:23" x14ac:dyDescent="0.35">
      <c r="A6452" s="2">
        <v>4341732</v>
      </c>
      <c r="B6452" s="2" t="s">
        <v>3318</v>
      </c>
      <c r="C6452" s="2" t="s">
        <v>101</v>
      </c>
      <c r="D6452" s="2" t="s">
        <v>886</v>
      </c>
      <c r="E6452" s="2">
        <v>465589</v>
      </c>
      <c r="F6452" s="2">
        <v>1915</v>
      </c>
      <c r="G6452" s="2">
        <v>64437</v>
      </c>
      <c r="H6452" s="2">
        <v>0.7724288840262582</v>
      </c>
      <c r="I6452" s="2">
        <v>14664</v>
      </c>
      <c r="J6452" s="2">
        <v>0.41130696816290768</v>
      </c>
      <c r="K6452" s="2">
        <v>7.225491565404969</v>
      </c>
      <c r="L6452" s="2" t="s">
        <v>815</v>
      </c>
      <c r="M6452" s="58">
        <v>3.4791663553077972</v>
      </c>
      <c r="N6452" s="2">
        <v>37285</v>
      </c>
      <c r="O6452" s="2">
        <v>19306</v>
      </c>
      <c r="P6452" s="2">
        <v>16227</v>
      </c>
      <c r="Q6452" s="2">
        <v>15016</v>
      </c>
      <c r="R6452" s="2">
        <v>12205</v>
      </c>
      <c r="S6452" s="2">
        <v>10230</v>
      </c>
      <c r="T6452" s="2">
        <v>7616</v>
      </c>
      <c r="U6452" s="2">
        <v>6568</v>
      </c>
      <c r="V6452" s="2">
        <v>5229</v>
      </c>
      <c r="W6452" s="2">
        <v>4140</v>
      </c>
    </row>
    <row r="6453" spans="1:23" x14ac:dyDescent="0.35">
      <c r="A6453" s="2">
        <v>4160998</v>
      </c>
      <c r="B6453" s="2" t="s">
        <v>2409</v>
      </c>
      <c r="C6453" s="2" t="s">
        <v>101</v>
      </c>
      <c r="D6453" s="2" t="s">
        <v>886</v>
      </c>
      <c r="E6453" s="2">
        <v>148636</v>
      </c>
      <c r="F6453" s="2">
        <v>337</v>
      </c>
      <c r="G6453" s="2">
        <v>20599</v>
      </c>
      <c r="H6453" s="46">
        <v>0.90737414437594055</v>
      </c>
      <c r="I6453" s="2">
        <v>1908</v>
      </c>
      <c r="J6453" s="2">
        <v>0.22672838343335391</v>
      </c>
      <c r="K6453" s="2">
        <v>7.2156900820428174</v>
      </c>
      <c r="L6453" s="2" t="s">
        <v>815</v>
      </c>
      <c r="M6453" s="58">
        <v>3.3753292760468709</v>
      </c>
      <c r="N6453" s="2">
        <v>9132</v>
      </c>
      <c r="O6453" s="2">
        <v>10572</v>
      </c>
      <c r="P6453" s="2">
        <v>9024</v>
      </c>
      <c r="Q6453" s="2">
        <v>6568</v>
      </c>
      <c r="R6453" s="2">
        <v>3050</v>
      </c>
      <c r="S6453" s="2">
        <v>2508</v>
      </c>
      <c r="T6453" s="2">
        <v>1015</v>
      </c>
      <c r="U6453" s="2">
        <v>1136</v>
      </c>
      <c r="V6453" s="2">
        <v>531</v>
      </c>
      <c r="W6453" s="2">
        <v>500</v>
      </c>
    </row>
    <row r="6454" spans="1:23" x14ac:dyDescent="0.35">
      <c r="A6454">
        <v>4483475</v>
      </c>
      <c r="B6454" t="s">
        <v>4210</v>
      </c>
      <c r="C6454" t="s">
        <v>101</v>
      </c>
      <c r="D6454" t="s">
        <v>886</v>
      </c>
      <c r="E6454">
        <v>265836</v>
      </c>
      <c r="F6454">
        <v>864</v>
      </c>
      <c r="G6454">
        <v>36842</v>
      </c>
      <c r="H6454">
        <v>0.44313555181586228</v>
      </c>
      <c r="I6454">
        <v>20516</v>
      </c>
      <c r="J6454">
        <v>0.32501241366857758</v>
      </c>
      <c r="K6454">
        <v>7.2155691873405354</v>
      </c>
      <c r="L6454" t="s">
        <v>815</v>
      </c>
      <c r="M6454">
        <v>4.8049018544626394</v>
      </c>
      <c r="N6454">
        <v>28624</v>
      </c>
      <c r="O6454">
        <v>7532</v>
      </c>
      <c r="P6454">
        <v>4428</v>
      </c>
      <c r="Q6454">
        <v>3816</v>
      </c>
      <c r="R6454">
        <v>4090</v>
      </c>
      <c r="S6454">
        <v>1992</v>
      </c>
      <c r="T6454">
        <v>1456</v>
      </c>
      <c r="U6454">
        <v>1120</v>
      </c>
      <c r="V6454">
        <v>918</v>
      </c>
      <c r="W6454">
        <v>1350</v>
      </c>
    </row>
    <row r="6455" spans="1:23" x14ac:dyDescent="0.35">
      <c r="A6455" s="2">
        <v>4292704</v>
      </c>
      <c r="B6455" s="2" t="s">
        <v>2740</v>
      </c>
      <c r="C6455" s="2" t="s">
        <v>101</v>
      </c>
      <c r="D6455" s="2" t="s">
        <v>886</v>
      </c>
      <c r="E6455" s="2">
        <v>539415</v>
      </c>
      <c r="F6455" s="2">
        <v>1981</v>
      </c>
      <c r="G6455" s="2">
        <v>75116</v>
      </c>
      <c r="H6455" s="2">
        <v>3.7675062569891842E-3</v>
      </c>
      <c r="I6455" s="2">
        <v>74833</v>
      </c>
      <c r="J6455" s="2">
        <v>0.36724970569969317</v>
      </c>
      <c r="K6455" s="2">
        <v>7.1810932424516736</v>
      </c>
      <c r="L6455" s="2" t="s">
        <v>815</v>
      </c>
      <c r="M6455" s="58">
        <v>4.5028173129095537</v>
      </c>
      <c r="N6455" s="2">
        <v>55426</v>
      </c>
      <c r="O6455" s="2">
        <v>17110</v>
      </c>
      <c r="P6455" s="2">
        <v>7611</v>
      </c>
      <c r="Q6455" s="2">
        <v>4940</v>
      </c>
      <c r="R6455" s="2">
        <v>4310</v>
      </c>
      <c r="S6455" s="2">
        <v>4188</v>
      </c>
      <c r="T6455" s="2">
        <v>4690</v>
      </c>
      <c r="U6455" s="2">
        <v>4280</v>
      </c>
      <c r="V6455" s="2">
        <v>5760</v>
      </c>
      <c r="W6455" s="2">
        <v>11480</v>
      </c>
    </row>
    <row r="6456" spans="1:23" x14ac:dyDescent="0.35">
      <c r="A6456" s="2">
        <v>4092779</v>
      </c>
      <c r="B6456" s="2" t="s">
        <v>2394</v>
      </c>
      <c r="C6456" s="2" t="s">
        <v>101</v>
      </c>
      <c r="D6456" s="2" t="s">
        <v>886</v>
      </c>
      <c r="E6456" s="2">
        <v>6641002</v>
      </c>
      <c r="F6456" s="2">
        <v>22098</v>
      </c>
      <c r="G6456" s="2">
        <v>932640</v>
      </c>
      <c r="H6456" s="46">
        <v>0.42350424601132269</v>
      </c>
      <c r="I6456" s="2">
        <v>537663</v>
      </c>
      <c r="J6456" s="2">
        <v>0.33275099149194648</v>
      </c>
      <c r="K6456" s="2">
        <v>7.1206489106193169</v>
      </c>
      <c r="L6456" s="2" t="s">
        <v>815</v>
      </c>
      <c r="M6456" s="58">
        <v>3.8887550541796352</v>
      </c>
      <c r="N6456" s="2">
        <v>583321</v>
      </c>
      <c r="O6456" s="2">
        <v>302500</v>
      </c>
      <c r="P6456" s="2">
        <v>213630</v>
      </c>
      <c r="Q6456" s="2">
        <v>156272</v>
      </c>
      <c r="R6456" s="2">
        <v>117535</v>
      </c>
      <c r="S6456" s="2">
        <v>95532</v>
      </c>
      <c r="T6456" s="2">
        <v>72968</v>
      </c>
      <c r="U6456" s="2">
        <v>57376</v>
      </c>
      <c r="V6456" s="2">
        <v>57681</v>
      </c>
      <c r="W6456" s="2">
        <v>50930</v>
      </c>
    </row>
    <row r="6457" spans="1:23" x14ac:dyDescent="0.35">
      <c r="A6457" s="2">
        <v>4071855</v>
      </c>
      <c r="B6457" s="2" t="s">
        <v>2376</v>
      </c>
      <c r="C6457" s="2" t="s">
        <v>101</v>
      </c>
      <c r="D6457" s="2" t="s">
        <v>886</v>
      </c>
      <c r="E6457" s="2">
        <v>263818</v>
      </c>
      <c r="F6457" s="2">
        <v>325</v>
      </c>
      <c r="G6457" s="2">
        <v>37103</v>
      </c>
      <c r="H6457" s="46">
        <v>0.75926474948117406</v>
      </c>
      <c r="I6457" s="2">
        <v>8932</v>
      </c>
      <c r="J6457" s="2">
        <v>0.12319098772638711</v>
      </c>
      <c r="K6457" s="2">
        <v>7.1104223378163489</v>
      </c>
      <c r="L6457" s="2" t="s">
        <v>815</v>
      </c>
      <c r="M6457" s="58">
        <v>3.644499088246671</v>
      </c>
      <c r="N6457" s="2">
        <v>24598</v>
      </c>
      <c r="O6457" s="2">
        <v>8328</v>
      </c>
      <c r="P6457" s="2">
        <v>5121</v>
      </c>
      <c r="Q6457" s="2">
        <v>4932</v>
      </c>
      <c r="R6457" s="2">
        <v>6095</v>
      </c>
      <c r="S6457" s="2">
        <v>7884</v>
      </c>
      <c r="T6457" s="2">
        <v>8393</v>
      </c>
      <c r="U6457" s="2">
        <v>3504</v>
      </c>
      <c r="V6457" s="2">
        <v>1773</v>
      </c>
      <c r="W6457" s="2">
        <v>1760</v>
      </c>
    </row>
    <row r="6458" spans="1:23" x14ac:dyDescent="0.35">
      <c r="A6458" s="2">
        <v>4092781</v>
      </c>
      <c r="B6458" s="2" t="s">
        <v>2396</v>
      </c>
      <c r="C6458" s="2" t="s">
        <v>101</v>
      </c>
      <c r="D6458" s="2" t="s">
        <v>886</v>
      </c>
      <c r="E6458" s="2">
        <v>4847698</v>
      </c>
      <c r="F6458" s="2">
        <v>12612</v>
      </c>
      <c r="G6458" s="2">
        <v>681795</v>
      </c>
      <c r="H6458" s="46">
        <v>0.3145593616849639</v>
      </c>
      <c r="I6458" s="2">
        <v>467330</v>
      </c>
      <c r="J6458" s="2">
        <v>0.26016472148223763</v>
      </c>
      <c r="K6458" s="2">
        <v>7.1101988134263232</v>
      </c>
      <c r="L6458" s="2" t="s">
        <v>815</v>
      </c>
      <c r="M6458" s="58">
        <v>4.2093135126686692</v>
      </c>
      <c r="N6458" s="2">
        <v>467657</v>
      </c>
      <c r="O6458" s="2">
        <v>164078</v>
      </c>
      <c r="P6458" s="2">
        <v>114834</v>
      </c>
      <c r="Q6458" s="2">
        <v>90680</v>
      </c>
      <c r="R6458" s="2">
        <v>72365</v>
      </c>
      <c r="S6458" s="2">
        <v>64032</v>
      </c>
      <c r="T6458" s="2">
        <v>48461</v>
      </c>
      <c r="U6458" s="2">
        <v>43208</v>
      </c>
      <c r="V6458" s="2">
        <v>44595</v>
      </c>
      <c r="W6458" s="2">
        <v>41750</v>
      </c>
    </row>
    <row r="6459" spans="1:23" x14ac:dyDescent="0.35">
      <c r="A6459" s="2">
        <v>4307225</v>
      </c>
      <c r="B6459" s="2" t="s">
        <v>3060</v>
      </c>
      <c r="C6459" s="2" t="s">
        <v>101</v>
      </c>
      <c r="D6459" s="2" t="s">
        <v>886</v>
      </c>
      <c r="E6459" s="2">
        <v>840526</v>
      </c>
      <c r="F6459" s="2">
        <v>3282</v>
      </c>
      <c r="G6459" s="2">
        <v>118368</v>
      </c>
      <c r="H6459" s="2">
        <v>8.988071100297379E-2</v>
      </c>
      <c r="I6459" s="2">
        <v>107729</v>
      </c>
      <c r="J6459" s="2">
        <v>0.39046977725852622</v>
      </c>
      <c r="K6459" s="2">
        <v>7.1009563395512298</v>
      </c>
      <c r="L6459" s="2" t="s">
        <v>815</v>
      </c>
      <c r="M6459" s="58">
        <v>3.7125706713780922</v>
      </c>
      <c r="N6459" s="2">
        <v>73447</v>
      </c>
      <c r="O6459" s="2">
        <v>33734</v>
      </c>
      <c r="P6459" s="2">
        <v>26640</v>
      </c>
      <c r="Q6459" s="2">
        <v>22828</v>
      </c>
      <c r="R6459" s="2">
        <v>17620</v>
      </c>
      <c r="S6459" s="2">
        <v>15930</v>
      </c>
      <c r="T6459" s="2">
        <v>10521</v>
      </c>
      <c r="U6459" s="2">
        <v>9944</v>
      </c>
      <c r="V6459" s="2">
        <v>8856</v>
      </c>
      <c r="W6459" s="2">
        <v>6880</v>
      </c>
    </row>
    <row r="6460" spans="1:23" x14ac:dyDescent="0.35">
      <c r="A6460" s="2">
        <v>4292704</v>
      </c>
      <c r="B6460" s="2" t="s">
        <v>2740</v>
      </c>
      <c r="C6460" s="2" t="s">
        <v>101</v>
      </c>
      <c r="D6460" s="2" t="s">
        <v>886</v>
      </c>
      <c r="E6460" s="2">
        <v>545377</v>
      </c>
      <c r="F6460" s="2">
        <v>1989</v>
      </c>
      <c r="G6460" s="2">
        <v>76893</v>
      </c>
      <c r="H6460" s="2">
        <v>3.771474646586781E-3</v>
      </c>
      <c r="I6460" s="2">
        <v>76603</v>
      </c>
      <c r="J6460" s="2">
        <v>0.36470184844612069</v>
      </c>
      <c r="K6460" s="2">
        <v>7.0926742356261299</v>
      </c>
      <c r="L6460" s="2" t="s">
        <v>815</v>
      </c>
      <c r="M6460" s="58">
        <v>4.6081706801858893</v>
      </c>
      <c r="N6460" s="2">
        <v>55873</v>
      </c>
      <c r="O6460" s="2">
        <v>19866</v>
      </c>
      <c r="P6460" s="2">
        <v>10758</v>
      </c>
      <c r="Q6460" s="2">
        <v>9588</v>
      </c>
      <c r="R6460" s="2">
        <v>5960</v>
      </c>
      <c r="S6460" s="2">
        <v>4008</v>
      </c>
      <c r="T6460" s="2">
        <v>3507</v>
      </c>
      <c r="U6460" s="2">
        <v>3168</v>
      </c>
      <c r="V6460" s="2">
        <v>2772</v>
      </c>
      <c r="W6460" s="2">
        <v>2850</v>
      </c>
    </row>
    <row r="6461" spans="1:23" x14ac:dyDescent="0.35">
      <c r="A6461" s="2">
        <v>4341736</v>
      </c>
      <c r="B6461" s="2" t="s">
        <v>3322</v>
      </c>
      <c r="C6461" s="2" t="s">
        <v>101</v>
      </c>
      <c r="D6461" s="2" t="s">
        <v>886</v>
      </c>
      <c r="E6461" s="2">
        <v>602033</v>
      </c>
      <c r="F6461" s="2">
        <v>1646</v>
      </c>
      <c r="G6461" s="2">
        <v>85814</v>
      </c>
      <c r="H6461" s="2">
        <v>0.71898524716246759</v>
      </c>
      <c r="I6461" s="2">
        <v>24115</v>
      </c>
      <c r="J6461" s="2">
        <v>0.27340693948670591</v>
      </c>
      <c r="K6461" s="2">
        <v>7.0155569021371802</v>
      </c>
      <c r="L6461" s="2" t="s">
        <v>815</v>
      </c>
      <c r="M6461" s="58">
        <v>3.997324197093135</v>
      </c>
      <c r="N6461" s="2">
        <v>55012</v>
      </c>
      <c r="O6461" s="2">
        <v>28704</v>
      </c>
      <c r="P6461" s="2">
        <v>16410</v>
      </c>
      <c r="Q6461" s="2">
        <v>11748</v>
      </c>
      <c r="R6461" s="2">
        <v>10245</v>
      </c>
      <c r="S6461" s="2">
        <v>8898</v>
      </c>
      <c r="T6461" s="2">
        <v>7007</v>
      </c>
      <c r="U6461" s="2">
        <v>4432</v>
      </c>
      <c r="V6461" s="2">
        <v>3933</v>
      </c>
      <c r="W6461" s="2">
        <v>4220</v>
      </c>
    </row>
    <row r="6462" spans="1:23" x14ac:dyDescent="0.35">
      <c r="A6462" s="2">
        <v>3871965</v>
      </c>
      <c r="B6462" s="2" t="s">
        <v>2370</v>
      </c>
      <c r="C6462" s="2" t="s">
        <v>101</v>
      </c>
      <c r="D6462" s="2" t="s">
        <v>886</v>
      </c>
      <c r="E6462" s="2">
        <v>429711</v>
      </c>
      <c r="F6462" s="2">
        <v>1604</v>
      </c>
      <c r="G6462" s="2">
        <v>61286</v>
      </c>
      <c r="H6462" s="46">
        <v>9.7575302679241416E-3</v>
      </c>
      <c r="I6462" s="2">
        <v>60688</v>
      </c>
      <c r="J6462" s="2">
        <v>0.37327413075299448</v>
      </c>
      <c r="K6462" s="2">
        <v>7.0115687106353812</v>
      </c>
      <c r="L6462" s="2" t="s">
        <v>815</v>
      </c>
      <c r="M6462" s="58">
        <v>3.790207631379328</v>
      </c>
      <c r="N6462" s="2">
        <v>40288</v>
      </c>
      <c r="O6462" s="2">
        <v>16142</v>
      </c>
      <c r="P6462" s="2">
        <v>10899</v>
      </c>
      <c r="Q6462" s="2">
        <v>11924</v>
      </c>
      <c r="R6462" s="2">
        <v>10040</v>
      </c>
      <c r="S6462" s="2">
        <v>7746</v>
      </c>
      <c r="T6462" s="2">
        <v>4270</v>
      </c>
      <c r="U6462" s="2">
        <v>4720</v>
      </c>
      <c r="V6462" s="2">
        <v>4815</v>
      </c>
      <c r="W6462" s="2">
        <v>2530</v>
      </c>
    </row>
    <row r="6463" spans="1:23" x14ac:dyDescent="0.35">
      <c r="A6463" s="2">
        <v>3892806</v>
      </c>
      <c r="B6463" s="2" t="s">
        <v>2427</v>
      </c>
      <c r="C6463" s="2" t="s">
        <v>101</v>
      </c>
      <c r="D6463" s="2" t="s">
        <v>886</v>
      </c>
      <c r="E6463" s="2">
        <v>784844</v>
      </c>
      <c r="F6463" s="2">
        <v>2920</v>
      </c>
      <c r="G6463" s="2">
        <v>112712</v>
      </c>
      <c r="H6463" s="46">
        <v>1.746043012279086E-2</v>
      </c>
      <c r="I6463" s="2">
        <v>110744</v>
      </c>
      <c r="J6463" s="2">
        <v>0.37204845803752079</v>
      </c>
      <c r="K6463" s="2">
        <v>6.9632692171197386</v>
      </c>
      <c r="L6463" s="2" t="s">
        <v>815</v>
      </c>
      <c r="M6463" s="58">
        <v>3.798563518798157</v>
      </c>
      <c r="N6463" s="2">
        <v>73622</v>
      </c>
      <c r="O6463" s="2">
        <v>31592</v>
      </c>
      <c r="P6463" s="2">
        <v>21609</v>
      </c>
      <c r="Q6463" s="2">
        <v>17772</v>
      </c>
      <c r="R6463" s="2">
        <v>14445</v>
      </c>
      <c r="S6463" s="2">
        <v>13140</v>
      </c>
      <c r="T6463" s="2">
        <v>9639</v>
      </c>
      <c r="U6463" s="2">
        <v>9912</v>
      </c>
      <c r="V6463" s="2">
        <v>10035</v>
      </c>
      <c r="W6463" s="2">
        <v>4850</v>
      </c>
    </row>
    <row r="6464" spans="1:23" x14ac:dyDescent="0.35">
      <c r="A6464" s="2">
        <v>4312156</v>
      </c>
      <c r="B6464" s="2" t="s">
        <v>3083</v>
      </c>
      <c r="C6464" s="2" t="s">
        <v>101</v>
      </c>
      <c r="D6464" s="2" t="s">
        <v>886</v>
      </c>
      <c r="E6464" s="2">
        <v>1756819</v>
      </c>
      <c r="F6464" s="2">
        <v>4891</v>
      </c>
      <c r="G6464" s="2">
        <v>253564</v>
      </c>
      <c r="H6464" s="2">
        <v>2.0961177454212779E-2</v>
      </c>
      <c r="I6464" s="2">
        <v>248249</v>
      </c>
      <c r="J6464" s="2">
        <v>0.27840090527254091</v>
      </c>
      <c r="K6464" s="2">
        <v>6.9285032575602212</v>
      </c>
      <c r="L6464" s="2" t="s">
        <v>815</v>
      </c>
      <c r="M6464" s="58">
        <v>4.4662656697673588</v>
      </c>
      <c r="N6464" s="2">
        <v>180291</v>
      </c>
      <c r="O6464" s="2">
        <v>69052</v>
      </c>
      <c r="P6464" s="2">
        <v>34536</v>
      </c>
      <c r="Q6464" s="2">
        <v>22500</v>
      </c>
      <c r="R6464" s="2">
        <v>16900</v>
      </c>
      <c r="S6464" s="2">
        <v>14910</v>
      </c>
      <c r="T6464" s="2">
        <v>13335</v>
      </c>
      <c r="U6464" s="2">
        <v>13288</v>
      </c>
      <c r="V6464" s="2">
        <v>14121</v>
      </c>
      <c r="W6464" s="2">
        <v>14420</v>
      </c>
    </row>
    <row r="6465" spans="1:23" x14ac:dyDescent="0.35">
      <c r="A6465" s="2">
        <v>4072144</v>
      </c>
      <c r="B6465" s="2" t="s">
        <v>2349</v>
      </c>
      <c r="C6465" s="2" t="s">
        <v>101</v>
      </c>
      <c r="D6465" s="2" t="s">
        <v>886</v>
      </c>
      <c r="E6465" s="2">
        <v>528997</v>
      </c>
      <c r="F6465" s="2">
        <v>3216</v>
      </c>
      <c r="G6465" s="2">
        <v>76621</v>
      </c>
      <c r="H6465" s="46">
        <v>0.41410318320042799</v>
      </c>
      <c r="I6465" s="2">
        <v>44892</v>
      </c>
      <c r="J6465" s="2">
        <v>0.60794295619823924</v>
      </c>
      <c r="K6465" s="2">
        <v>6.9040732958327364</v>
      </c>
      <c r="L6465" s="2" t="s">
        <v>815</v>
      </c>
      <c r="M6465" s="58">
        <v>3.853753241833493</v>
      </c>
      <c r="N6465" s="2">
        <v>54903</v>
      </c>
      <c r="O6465" s="2">
        <v>15344</v>
      </c>
      <c r="P6465" s="2">
        <v>10803</v>
      </c>
      <c r="Q6465" s="2">
        <v>9712</v>
      </c>
      <c r="R6465" s="2">
        <v>9700</v>
      </c>
      <c r="S6465" s="2">
        <v>8418</v>
      </c>
      <c r="T6465" s="2">
        <v>7595</v>
      </c>
      <c r="U6465" s="2">
        <v>7144</v>
      </c>
      <c r="V6465" s="2">
        <v>7569</v>
      </c>
      <c r="W6465" s="2">
        <v>6080</v>
      </c>
    </row>
    <row r="6466" spans="1:23" x14ac:dyDescent="0.35">
      <c r="A6466" s="2">
        <v>4293007</v>
      </c>
      <c r="B6466" s="2" t="s">
        <v>2797</v>
      </c>
      <c r="C6466" s="2" t="s">
        <v>101</v>
      </c>
      <c r="D6466" s="2" t="s">
        <v>886</v>
      </c>
      <c r="E6466" s="2">
        <v>594448</v>
      </c>
      <c r="F6466" s="2">
        <v>2549</v>
      </c>
      <c r="G6466" s="2">
        <v>86450</v>
      </c>
      <c r="H6466" s="2">
        <v>0.36180451127819552</v>
      </c>
      <c r="I6466" s="2">
        <v>55172</v>
      </c>
      <c r="J6466" s="2">
        <v>0.42880117352569103</v>
      </c>
      <c r="K6466" s="2">
        <v>6.8762058993637938</v>
      </c>
      <c r="L6466" s="2" t="s">
        <v>815</v>
      </c>
      <c r="M6466" s="58">
        <v>3.9495844102346038</v>
      </c>
      <c r="N6466" s="2">
        <v>58215</v>
      </c>
      <c r="O6466" s="2">
        <v>24540</v>
      </c>
      <c r="P6466" s="2">
        <v>15477</v>
      </c>
      <c r="Q6466" s="2">
        <v>11652</v>
      </c>
      <c r="R6466" s="2">
        <v>8865</v>
      </c>
      <c r="S6466" s="2">
        <v>7260</v>
      </c>
      <c r="T6466" s="2">
        <v>5852</v>
      </c>
      <c r="U6466" s="2">
        <v>6456</v>
      </c>
      <c r="V6466" s="2">
        <v>7362</v>
      </c>
      <c r="W6466" s="2">
        <v>4830</v>
      </c>
    </row>
    <row r="6467" spans="1:23" x14ac:dyDescent="0.35">
      <c r="A6467" s="2">
        <v>4293635</v>
      </c>
      <c r="B6467" s="2" t="s">
        <v>2865</v>
      </c>
      <c r="C6467" s="2" t="s">
        <v>101</v>
      </c>
      <c r="D6467" s="2" t="s">
        <v>886</v>
      </c>
      <c r="E6467" s="2">
        <v>1835739</v>
      </c>
      <c r="F6467" s="2">
        <v>5245</v>
      </c>
      <c r="G6467" s="2">
        <v>268494</v>
      </c>
      <c r="H6467" s="2">
        <v>5.6388597138110619E-3</v>
      </c>
      <c r="I6467" s="2">
        <v>266980</v>
      </c>
      <c r="J6467" s="2">
        <v>0.28571599775349332</v>
      </c>
      <c r="K6467" s="2">
        <v>6.8371695456881714</v>
      </c>
      <c r="L6467" s="2" t="s">
        <v>815</v>
      </c>
      <c r="M6467" s="58">
        <v>4.4986546228042661</v>
      </c>
      <c r="N6467" s="2">
        <v>191487</v>
      </c>
      <c r="O6467" s="2">
        <v>73406</v>
      </c>
      <c r="P6467" s="2">
        <v>33396</v>
      </c>
      <c r="Q6467" s="2">
        <v>20332</v>
      </c>
      <c r="R6467" s="2">
        <v>16425</v>
      </c>
      <c r="S6467" s="2">
        <v>14316</v>
      </c>
      <c r="T6467" s="2">
        <v>12838</v>
      </c>
      <c r="U6467" s="2">
        <v>11712</v>
      </c>
      <c r="V6467" s="2">
        <v>14922</v>
      </c>
      <c r="W6467" s="2">
        <v>19230</v>
      </c>
    </row>
    <row r="6468" spans="1:23" x14ac:dyDescent="0.35">
      <c r="A6468" s="2">
        <v>3969782</v>
      </c>
      <c r="B6468" s="2" t="s">
        <v>2387</v>
      </c>
      <c r="C6468" s="2" t="s">
        <v>101</v>
      </c>
      <c r="D6468" s="2" t="s">
        <v>886</v>
      </c>
      <c r="E6468" s="2">
        <v>779411</v>
      </c>
      <c r="F6468" s="2">
        <v>2186</v>
      </c>
      <c r="G6468" s="2">
        <v>114489</v>
      </c>
      <c r="H6468" s="46">
        <v>1.813274637738127E-2</v>
      </c>
      <c r="I6468" s="2">
        <v>112413</v>
      </c>
      <c r="J6468" s="2">
        <v>0.28046819970464881</v>
      </c>
      <c r="K6468" s="2">
        <v>6.8077369878328922</v>
      </c>
      <c r="L6468" s="2" t="s">
        <v>815</v>
      </c>
      <c r="M6468" s="58">
        <v>4.9193748934907884</v>
      </c>
      <c r="N6468" s="2">
        <v>86701</v>
      </c>
      <c r="O6468" s="2">
        <v>24952</v>
      </c>
      <c r="P6468" s="2">
        <v>9741</v>
      </c>
      <c r="Q6468" s="2">
        <v>5524</v>
      </c>
      <c r="R6468" s="2">
        <v>4405</v>
      </c>
      <c r="S6468" s="2">
        <v>4260</v>
      </c>
      <c r="T6468" s="2">
        <v>4564</v>
      </c>
      <c r="U6468" s="2">
        <v>5328</v>
      </c>
      <c r="V6468" s="2">
        <v>6102</v>
      </c>
      <c r="W6468" s="2">
        <v>6860</v>
      </c>
    </row>
    <row r="6469" spans="1:23" x14ac:dyDescent="0.35">
      <c r="A6469" s="2">
        <v>4294198</v>
      </c>
      <c r="B6469" s="2" t="s">
        <v>2879</v>
      </c>
      <c r="C6469" s="2" t="s">
        <v>101</v>
      </c>
      <c r="D6469" s="2" t="s">
        <v>886</v>
      </c>
      <c r="E6469" s="2">
        <v>781471</v>
      </c>
      <c r="F6469" s="2">
        <v>3551</v>
      </c>
      <c r="G6469" s="2">
        <v>115457</v>
      </c>
      <c r="H6469" s="2">
        <v>0.62608590211074255</v>
      </c>
      <c r="I6469" s="2">
        <v>43171</v>
      </c>
      <c r="J6469" s="2">
        <v>0.45439945948090199</v>
      </c>
      <c r="K6469" s="2">
        <v>6.7685025593944061</v>
      </c>
      <c r="L6469" s="2" t="s">
        <v>815</v>
      </c>
      <c r="M6469" s="58">
        <v>4.4691238705249914</v>
      </c>
      <c r="N6469" s="2">
        <v>82578</v>
      </c>
      <c r="O6469" s="2">
        <v>33324</v>
      </c>
      <c r="P6469" s="2">
        <v>14808</v>
      </c>
      <c r="Q6469" s="2">
        <v>8776</v>
      </c>
      <c r="R6469" s="2">
        <v>6160</v>
      </c>
      <c r="S6469" s="2">
        <v>4830</v>
      </c>
      <c r="T6469" s="2">
        <v>4011</v>
      </c>
      <c r="U6469" s="2">
        <v>3560</v>
      </c>
      <c r="V6469" s="2">
        <v>4653</v>
      </c>
      <c r="W6469" s="2">
        <v>12160</v>
      </c>
    </row>
    <row r="6470" spans="1:23" x14ac:dyDescent="0.35">
      <c r="A6470" s="2">
        <v>3872530</v>
      </c>
      <c r="B6470" s="2" t="s">
        <v>2428</v>
      </c>
      <c r="C6470" s="2" t="s">
        <v>101</v>
      </c>
      <c r="D6470" s="2" t="s">
        <v>886</v>
      </c>
      <c r="E6470" s="2">
        <v>1223224</v>
      </c>
      <c r="F6470" s="2">
        <v>2833</v>
      </c>
      <c r="G6470" s="2">
        <v>181049</v>
      </c>
      <c r="H6470" s="46">
        <v>2.0800998624681769E-2</v>
      </c>
      <c r="I6470" s="2">
        <v>177283</v>
      </c>
      <c r="J6470" s="2">
        <v>0.2316010804235365</v>
      </c>
      <c r="K6470" s="2">
        <v>6.7563145888682072</v>
      </c>
      <c r="L6470" s="2" t="s">
        <v>815</v>
      </c>
      <c r="M6470" s="58">
        <v>3.913490270854795</v>
      </c>
      <c r="N6470" s="2">
        <v>124384</v>
      </c>
      <c r="O6470" s="2">
        <v>46510</v>
      </c>
      <c r="P6470" s="2">
        <v>31887</v>
      </c>
      <c r="Q6470" s="2">
        <v>25664</v>
      </c>
      <c r="R6470" s="2">
        <v>19650</v>
      </c>
      <c r="S6470" s="2">
        <v>18636</v>
      </c>
      <c r="T6470" s="2">
        <v>13748</v>
      </c>
      <c r="U6470" s="2">
        <v>12072</v>
      </c>
      <c r="V6470" s="2">
        <v>11295</v>
      </c>
      <c r="W6470" s="2">
        <v>8720</v>
      </c>
    </row>
    <row r="6471" spans="1:23" x14ac:dyDescent="0.35">
      <c r="A6471" s="2">
        <v>4072144</v>
      </c>
      <c r="B6471" s="2" t="s">
        <v>2349</v>
      </c>
      <c r="C6471" s="2" t="s">
        <v>101</v>
      </c>
      <c r="D6471" s="2" t="s">
        <v>886</v>
      </c>
      <c r="E6471" s="2">
        <v>526339</v>
      </c>
      <c r="F6471" s="2">
        <v>3097</v>
      </c>
      <c r="G6471" s="2">
        <v>77979</v>
      </c>
      <c r="H6471" s="46">
        <v>0.4509803921568627</v>
      </c>
      <c r="I6471" s="2">
        <v>42812</v>
      </c>
      <c r="J6471" s="2">
        <v>0.58840405138133411</v>
      </c>
      <c r="K6471" s="2">
        <v>6.7497531386655378</v>
      </c>
      <c r="L6471" s="2" t="s">
        <v>815</v>
      </c>
      <c r="M6471" s="58">
        <v>3.5530316326668379</v>
      </c>
      <c r="N6471" s="2">
        <v>50040</v>
      </c>
      <c r="O6471" s="2">
        <v>21050</v>
      </c>
      <c r="P6471" s="2">
        <v>17301</v>
      </c>
      <c r="Q6471" s="2">
        <v>15064</v>
      </c>
      <c r="R6471" s="2">
        <v>12640</v>
      </c>
      <c r="S6471" s="2">
        <v>10350</v>
      </c>
      <c r="T6471" s="2">
        <v>7238</v>
      </c>
      <c r="U6471" s="2">
        <v>6088</v>
      </c>
      <c r="V6471" s="2">
        <v>5157</v>
      </c>
      <c r="W6471" s="2">
        <v>3210</v>
      </c>
    </row>
    <row r="6472" spans="1:23" x14ac:dyDescent="0.35">
      <c r="A6472" s="2">
        <v>3955761</v>
      </c>
      <c r="B6472" s="2" t="s">
        <v>2429</v>
      </c>
      <c r="C6472" s="2" t="s">
        <v>101</v>
      </c>
      <c r="D6472" s="2" t="s">
        <v>886</v>
      </c>
      <c r="E6472" s="2">
        <v>159952</v>
      </c>
      <c r="F6472" s="2">
        <v>499</v>
      </c>
      <c r="G6472" s="2">
        <v>23783</v>
      </c>
      <c r="H6472" s="46">
        <v>0.21149560610520121</v>
      </c>
      <c r="I6472" s="2">
        <v>18753</v>
      </c>
      <c r="J6472" s="2">
        <v>0.31196859057717308</v>
      </c>
      <c r="K6472" s="2">
        <v>6.725476180465038</v>
      </c>
      <c r="L6472" s="2" t="s">
        <v>815</v>
      </c>
      <c r="M6472" s="58">
        <v>3.408673415023975</v>
      </c>
      <c r="N6472" s="2">
        <v>15228</v>
      </c>
      <c r="O6472" s="2">
        <v>7372</v>
      </c>
      <c r="P6472" s="2">
        <v>3492</v>
      </c>
      <c r="Q6472" s="2">
        <v>2944</v>
      </c>
      <c r="R6472" s="2">
        <v>2745</v>
      </c>
      <c r="S6472" s="2">
        <v>2766</v>
      </c>
      <c r="T6472" s="2">
        <v>5082</v>
      </c>
      <c r="U6472" s="2">
        <v>1584</v>
      </c>
      <c r="V6472" s="2">
        <v>1062</v>
      </c>
      <c r="W6472" s="2">
        <v>4650</v>
      </c>
    </row>
    <row r="6473" spans="1:23" x14ac:dyDescent="0.35">
      <c r="A6473" s="2">
        <v>3881507</v>
      </c>
      <c r="B6473" s="2" t="s">
        <v>2392</v>
      </c>
      <c r="C6473" s="2" t="s">
        <v>101</v>
      </c>
      <c r="D6473" s="2" t="s">
        <v>886</v>
      </c>
      <c r="E6473" s="2">
        <v>654409</v>
      </c>
      <c r="F6473" s="2">
        <v>2204</v>
      </c>
      <c r="G6473" s="2">
        <v>97322</v>
      </c>
      <c r="H6473" s="46">
        <v>0.61166026181130673</v>
      </c>
      <c r="I6473" s="2">
        <v>37794</v>
      </c>
      <c r="J6473" s="2">
        <v>0.33679243408938447</v>
      </c>
      <c r="K6473" s="2">
        <v>6.7241630874827889</v>
      </c>
      <c r="L6473" s="2" t="s">
        <v>815</v>
      </c>
      <c r="M6473" s="58">
        <v>3.7444012130228299</v>
      </c>
      <c r="N6473" s="2">
        <v>64697</v>
      </c>
      <c r="O6473" s="2">
        <v>25408</v>
      </c>
      <c r="P6473" s="2">
        <v>17550</v>
      </c>
      <c r="Q6473" s="2">
        <v>14928</v>
      </c>
      <c r="R6473" s="2">
        <v>12250</v>
      </c>
      <c r="S6473" s="2">
        <v>10650</v>
      </c>
      <c r="T6473" s="2">
        <v>8127</v>
      </c>
      <c r="U6473" s="2">
        <v>8920</v>
      </c>
      <c r="V6473" s="2">
        <v>7290</v>
      </c>
      <c r="W6473" s="2">
        <v>4950</v>
      </c>
    </row>
    <row r="6474" spans="1:23" x14ac:dyDescent="0.35">
      <c r="A6474" s="2">
        <v>4092780</v>
      </c>
      <c r="B6474" s="2" t="s">
        <v>2395</v>
      </c>
      <c r="C6474" s="2" t="s">
        <v>101</v>
      </c>
      <c r="D6474" s="2" t="s">
        <v>886</v>
      </c>
      <c r="E6474" s="2">
        <v>7106281</v>
      </c>
      <c r="F6474" s="2">
        <v>15779</v>
      </c>
      <c r="G6474" s="2">
        <v>1060915</v>
      </c>
      <c r="H6474" s="46">
        <v>0.19580833525777269</v>
      </c>
      <c r="I6474" s="2">
        <v>853179</v>
      </c>
      <c r="J6474" s="2">
        <v>0.22204300674290811</v>
      </c>
      <c r="K6474" s="2">
        <v>6.6982566935145602</v>
      </c>
      <c r="L6474" s="2" t="s">
        <v>815</v>
      </c>
      <c r="M6474" s="58">
        <v>4.0419289465406916</v>
      </c>
      <c r="N6474" s="2">
        <v>718923</v>
      </c>
      <c r="O6474" s="2">
        <v>328842</v>
      </c>
      <c r="P6474" s="2">
        <v>188091</v>
      </c>
      <c r="Q6474" s="2">
        <v>128228</v>
      </c>
      <c r="R6474" s="2">
        <v>96405</v>
      </c>
      <c r="S6474" s="2">
        <v>80700</v>
      </c>
      <c r="T6474" s="2">
        <v>63476</v>
      </c>
      <c r="U6474" s="2">
        <v>55672</v>
      </c>
      <c r="V6474" s="2">
        <v>50364</v>
      </c>
      <c r="W6474" s="2">
        <v>47440</v>
      </c>
    </row>
    <row r="6475" spans="1:23" x14ac:dyDescent="0.35">
      <c r="A6475" s="2">
        <v>4073415</v>
      </c>
      <c r="B6475" s="2" t="s">
        <v>2345</v>
      </c>
      <c r="C6475" s="2" t="s">
        <v>101</v>
      </c>
      <c r="D6475" s="2" t="s">
        <v>886</v>
      </c>
      <c r="E6475" s="2">
        <v>95119</v>
      </c>
      <c r="F6475" s="2">
        <v>476</v>
      </c>
      <c r="G6475" s="2">
        <v>14214</v>
      </c>
      <c r="H6475" s="46">
        <v>3.6372590403827232E-2</v>
      </c>
      <c r="I6475" s="2">
        <v>13697</v>
      </c>
      <c r="J6475" s="2">
        <v>0.50042578244094238</v>
      </c>
      <c r="K6475" s="2">
        <v>6.6919234557478546</v>
      </c>
      <c r="L6475" s="2" t="s">
        <v>815</v>
      </c>
      <c r="M6475" s="58">
        <v>5.1095294370434026</v>
      </c>
      <c r="N6475" s="2">
        <v>10978</v>
      </c>
      <c r="O6475" s="2">
        <v>3282</v>
      </c>
      <c r="P6475" s="2">
        <v>1203</v>
      </c>
      <c r="Q6475" s="2">
        <v>736</v>
      </c>
      <c r="R6475" s="2">
        <v>470</v>
      </c>
      <c r="S6475" s="2">
        <v>372</v>
      </c>
      <c r="T6475" s="2">
        <v>329</v>
      </c>
      <c r="U6475" s="2">
        <v>384</v>
      </c>
      <c r="V6475" s="2">
        <v>432</v>
      </c>
      <c r="W6475" s="2">
        <v>430</v>
      </c>
    </row>
    <row r="6476" spans="1:23" x14ac:dyDescent="0.35">
      <c r="A6476" s="2">
        <v>4167999</v>
      </c>
      <c r="B6476" s="2" t="s">
        <v>2413</v>
      </c>
      <c r="C6476" s="2" t="s">
        <v>101</v>
      </c>
      <c r="D6476" s="2" t="s">
        <v>886</v>
      </c>
      <c r="E6476" s="2">
        <v>479116</v>
      </c>
      <c r="F6476" s="2">
        <v>2879</v>
      </c>
      <c r="G6476" s="2">
        <v>72121</v>
      </c>
      <c r="H6476" s="46">
        <v>0.45904798879660569</v>
      </c>
      <c r="I6476" s="2">
        <v>39014</v>
      </c>
      <c r="J6476" s="2">
        <v>0.6008983210746458</v>
      </c>
      <c r="K6476" s="2">
        <v>6.6432245809126327</v>
      </c>
      <c r="L6476" s="2" t="s">
        <v>815</v>
      </c>
      <c r="M6476" s="58">
        <v>3.4383190044924139</v>
      </c>
      <c r="N6476" s="2">
        <v>44491</v>
      </c>
      <c r="O6476" s="2">
        <v>21014</v>
      </c>
      <c r="P6476" s="2">
        <v>18423</v>
      </c>
      <c r="Q6476" s="2">
        <v>16160</v>
      </c>
      <c r="R6476" s="2">
        <v>12610</v>
      </c>
      <c r="S6476" s="2">
        <v>9294</v>
      </c>
      <c r="T6476" s="2">
        <v>6356</v>
      </c>
      <c r="U6476" s="2">
        <v>5032</v>
      </c>
      <c r="V6476" s="2">
        <v>3456</v>
      </c>
      <c r="W6476" s="2">
        <v>2510</v>
      </c>
    </row>
    <row r="6477" spans="1:23" x14ac:dyDescent="0.35">
      <c r="A6477" s="2">
        <v>4341737</v>
      </c>
      <c r="B6477" s="2" t="s">
        <v>3323</v>
      </c>
      <c r="C6477" s="2" t="s">
        <v>101</v>
      </c>
      <c r="D6477" s="2" t="s">
        <v>886</v>
      </c>
      <c r="E6477" s="2">
        <v>59112</v>
      </c>
      <c r="F6477" s="2">
        <v>273</v>
      </c>
      <c r="G6477" s="2">
        <v>8912</v>
      </c>
      <c r="H6477" s="2">
        <v>0.87802962298025133</v>
      </c>
      <c r="I6477" s="2">
        <v>1087</v>
      </c>
      <c r="J6477" s="2">
        <v>0.46183516037352818</v>
      </c>
      <c r="K6477" s="2">
        <v>6.6328545780969481</v>
      </c>
      <c r="L6477" s="2" t="s">
        <v>815</v>
      </c>
      <c r="M6477" s="58">
        <v>3.276718403547672</v>
      </c>
      <c r="N6477" s="2">
        <v>5028</v>
      </c>
      <c r="O6477" s="2">
        <v>3202</v>
      </c>
      <c r="P6477" s="2">
        <v>2814</v>
      </c>
      <c r="Q6477" s="2">
        <v>2112</v>
      </c>
      <c r="R6477" s="2">
        <v>1385</v>
      </c>
      <c r="S6477" s="2">
        <v>1212</v>
      </c>
      <c r="T6477" s="2">
        <v>784</v>
      </c>
      <c r="U6477" s="2">
        <v>584</v>
      </c>
      <c r="V6477" s="2">
        <v>639</v>
      </c>
      <c r="W6477" s="2">
        <v>280</v>
      </c>
    </row>
    <row r="6478" spans="1:23" x14ac:dyDescent="0.35">
      <c r="A6478" s="2">
        <v>3912712</v>
      </c>
      <c r="B6478" s="2" t="s">
        <v>2417</v>
      </c>
      <c r="C6478" s="2" t="s">
        <v>101</v>
      </c>
      <c r="D6478" s="2" t="s">
        <v>886</v>
      </c>
      <c r="E6478" s="2">
        <v>985731</v>
      </c>
      <c r="F6478" s="2">
        <v>3144</v>
      </c>
      <c r="G6478" s="2">
        <v>148920</v>
      </c>
      <c r="H6478" s="46">
        <v>7.3025785656728459E-2</v>
      </c>
      <c r="I6478" s="2">
        <v>138045</v>
      </c>
      <c r="J6478" s="2">
        <v>0.31895111343764171</v>
      </c>
      <c r="K6478" s="2">
        <v>6.6191982272361001</v>
      </c>
      <c r="L6478" s="2" t="s">
        <v>815</v>
      </c>
      <c r="M6478" s="58">
        <v>4.3905101686309091</v>
      </c>
      <c r="N6478" s="2">
        <v>113104</v>
      </c>
      <c r="O6478" s="2">
        <v>30000</v>
      </c>
      <c r="P6478" s="2">
        <v>15591</v>
      </c>
      <c r="Q6478" s="2">
        <v>11872</v>
      </c>
      <c r="R6478" s="2">
        <v>10100</v>
      </c>
      <c r="S6478" s="2">
        <v>9108</v>
      </c>
      <c r="T6478" s="2">
        <v>8141</v>
      </c>
      <c r="U6478" s="2">
        <v>7720</v>
      </c>
      <c r="V6478" s="2">
        <v>9558</v>
      </c>
      <c r="W6478" s="2">
        <v>9320</v>
      </c>
    </row>
    <row r="6479" spans="1:23" x14ac:dyDescent="0.35">
      <c r="A6479" s="2">
        <v>4092779</v>
      </c>
      <c r="B6479" s="2" t="s">
        <v>2394</v>
      </c>
      <c r="C6479" s="2" t="s">
        <v>101</v>
      </c>
      <c r="D6479" s="2" t="s">
        <v>886</v>
      </c>
      <c r="E6479" s="2">
        <v>4604278</v>
      </c>
      <c r="F6479" s="2">
        <v>15130</v>
      </c>
      <c r="G6479" s="2">
        <v>701191</v>
      </c>
      <c r="H6479" s="46">
        <v>0.36370404069647211</v>
      </c>
      <c r="I6479" s="2">
        <v>446165</v>
      </c>
      <c r="J6479" s="2">
        <v>0.3286074385603997</v>
      </c>
      <c r="K6479" s="2">
        <v>6.5663677942243979</v>
      </c>
      <c r="L6479" s="2" t="s">
        <v>815</v>
      </c>
      <c r="M6479" s="58">
        <v>3.7913234658377419</v>
      </c>
      <c r="N6479" s="2">
        <v>469627</v>
      </c>
      <c r="O6479" s="2">
        <v>197810</v>
      </c>
      <c r="P6479" s="2">
        <v>133146</v>
      </c>
      <c r="Q6479" s="2">
        <v>102248</v>
      </c>
      <c r="R6479" s="2">
        <v>78805</v>
      </c>
      <c r="S6479" s="2">
        <v>64602</v>
      </c>
      <c r="T6479" s="2">
        <v>50694</v>
      </c>
      <c r="U6479" s="2">
        <v>42296</v>
      </c>
      <c r="V6479" s="2">
        <v>40797</v>
      </c>
      <c r="W6479" s="2">
        <v>34400</v>
      </c>
    </row>
    <row r="6480" spans="1:23" x14ac:dyDescent="0.35">
      <c r="A6480" s="2">
        <v>4292862</v>
      </c>
      <c r="B6480" s="2" t="s">
        <v>2755</v>
      </c>
      <c r="C6480" s="2" t="s">
        <v>101</v>
      </c>
      <c r="D6480" s="2" t="s">
        <v>886</v>
      </c>
      <c r="E6480" s="2">
        <v>518003</v>
      </c>
      <c r="F6480" s="2">
        <v>1936</v>
      </c>
      <c r="G6480" s="2">
        <v>79107</v>
      </c>
      <c r="H6480" s="2">
        <v>0.72905052650207947</v>
      </c>
      <c r="I6480" s="2">
        <v>21434</v>
      </c>
      <c r="J6480" s="2">
        <v>0.3737430092103714</v>
      </c>
      <c r="K6480" s="2">
        <v>6.5481310124262073</v>
      </c>
      <c r="L6480" s="2" t="s">
        <v>815</v>
      </c>
      <c r="M6480" s="58">
        <v>3.6602812323346519</v>
      </c>
      <c r="N6480" s="2">
        <v>49702</v>
      </c>
      <c r="O6480" s="2">
        <v>28886</v>
      </c>
      <c r="P6480" s="2">
        <v>17697</v>
      </c>
      <c r="Q6480" s="2">
        <v>13040</v>
      </c>
      <c r="R6480" s="2">
        <v>9290</v>
      </c>
      <c r="S6480" s="2">
        <v>6774</v>
      </c>
      <c r="T6480" s="2">
        <v>5075</v>
      </c>
      <c r="U6480" s="2">
        <v>4624</v>
      </c>
      <c r="V6480" s="2">
        <v>3672</v>
      </c>
      <c r="W6480" s="2">
        <v>2760</v>
      </c>
    </row>
    <row r="6481" spans="1:23" x14ac:dyDescent="0.35">
      <c r="A6481" s="2">
        <v>3892806</v>
      </c>
      <c r="B6481" s="2" t="s">
        <v>2427</v>
      </c>
      <c r="C6481" s="2" t="s">
        <v>101</v>
      </c>
      <c r="D6481" s="2" t="s">
        <v>886</v>
      </c>
      <c r="E6481" s="2">
        <v>860957</v>
      </c>
      <c r="F6481" s="2">
        <v>4328</v>
      </c>
      <c r="G6481" s="2">
        <v>131484</v>
      </c>
      <c r="H6481" s="46">
        <v>2.4231085151044999E-2</v>
      </c>
      <c r="I6481" s="2">
        <v>128298</v>
      </c>
      <c r="J6481" s="2">
        <v>0.50269641805572163</v>
      </c>
      <c r="K6481" s="2">
        <v>6.5479982355267561</v>
      </c>
      <c r="L6481" s="2" t="s">
        <v>815</v>
      </c>
      <c r="M6481" s="58">
        <v>3.943374708010809</v>
      </c>
      <c r="N6481" s="2">
        <v>93249</v>
      </c>
      <c r="O6481" s="2">
        <v>34390</v>
      </c>
      <c r="P6481" s="2">
        <v>17808</v>
      </c>
      <c r="Q6481" s="2">
        <v>13496</v>
      </c>
      <c r="R6481" s="2">
        <v>12665</v>
      </c>
      <c r="S6481" s="2">
        <v>11160</v>
      </c>
      <c r="T6481" s="2">
        <v>7798</v>
      </c>
      <c r="U6481" s="2">
        <v>7808</v>
      </c>
      <c r="V6481" s="2">
        <v>13536</v>
      </c>
      <c r="W6481" s="2">
        <v>6420</v>
      </c>
    </row>
    <row r="6482" spans="1:23" x14ac:dyDescent="0.35">
      <c r="A6482" s="2">
        <v>3894730</v>
      </c>
      <c r="B6482" s="2" t="s">
        <v>2435</v>
      </c>
      <c r="C6482" s="2" t="s">
        <v>101</v>
      </c>
      <c r="D6482" s="2" t="s">
        <v>886</v>
      </c>
      <c r="E6482" s="2">
        <v>465639</v>
      </c>
      <c r="F6482" s="2">
        <v>1984</v>
      </c>
      <c r="G6482" s="2">
        <v>71362</v>
      </c>
      <c r="H6482" s="46">
        <v>1.8357108825425291E-2</v>
      </c>
      <c r="I6482" s="2">
        <v>70052</v>
      </c>
      <c r="J6482" s="2">
        <v>0.42608114870103231</v>
      </c>
      <c r="K6482" s="2">
        <v>6.5250273254673354</v>
      </c>
      <c r="L6482" s="2" t="s">
        <v>815</v>
      </c>
      <c r="M6482" s="58">
        <v>3.9867035394441692</v>
      </c>
      <c r="N6482" s="2">
        <v>49787</v>
      </c>
      <c r="O6482" s="2">
        <v>20586</v>
      </c>
      <c r="P6482" s="2">
        <v>11178</v>
      </c>
      <c r="Q6482" s="2">
        <v>7932</v>
      </c>
      <c r="R6482" s="2">
        <v>6435</v>
      </c>
      <c r="S6482" s="2">
        <v>5676</v>
      </c>
      <c r="T6482" s="2">
        <v>4277</v>
      </c>
      <c r="U6482" s="2">
        <v>3824</v>
      </c>
      <c r="V6482" s="2">
        <v>4023</v>
      </c>
      <c r="W6482" s="2">
        <v>3080</v>
      </c>
    </row>
    <row r="6483" spans="1:23" x14ac:dyDescent="0.35">
      <c r="A6483" s="2">
        <v>4300018</v>
      </c>
      <c r="B6483" s="2" t="s">
        <v>2996</v>
      </c>
      <c r="C6483" s="2" t="s">
        <v>101</v>
      </c>
      <c r="D6483" s="2" t="s">
        <v>886</v>
      </c>
      <c r="E6483" s="2">
        <v>6365823</v>
      </c>
      <c r="F6483" s="2">
        <v>15180</v>
      </c>
      <c r="G6483" s="2">
        <v>978171</v>
      </c>
      <c r="H6483" s="2">
        <v>0.50354794816039328</v>
      </c>
      <c r="I6483" s="2">
        <v>485615</v>
      </c>
      <c r="J6483" s="2">
        <v>0.23846091856465379</v>
      </c>
      <c r="K6483" s="2">
        <v>6.5078835909058848</v>
      </c>
      <c r="L6483" s="2" t="s">
        <v>815</v>
      </c>
      <c r="M6483" s="58">
        <v>3.9028676390795449</v>
      </c>
      <c r="N6483" s="2">
        <v>654393</v>
      </c>
      <c r="O6483" s="2">
        <v>305298</v>
      </c>
      <c r="P6483" s="2">
        <v>168948</v>
      </c>
      <c r="Q6483" s="2">
        <v>114880</v>
      </c>
      <c r="R6483" s="2">
        <v>88650</v>
      </c>
      <c r="S6483" s="2">
        <v>74874</v>
      </c>
      <c r="T6483" s="2">
        <v>60473</v>
      </c>
      <c r="U6483" s="2">
        <v>49768</v>
      </c>
      <c r="V6483" s="2">
        <v>54009</v>
      </c>
      <c r="W6483" s="2">
        <v>59770</v>
      </c>
    </row>
    <row r="6484" spans="1:23" x14ac:dyDescent="0.35">
      <c r="A6484" s="2">
        <v>4341733</v>
      </c>
      <c r="B6484" s="2" t="s">
        <v>3319</v>
      </c>
      <c r="C6484" s="2" t="s">
        <v>101</v>
      </c>
      <c r="D6484" s="2" t="s">
        <v>886</v>
      </c>
      <c r="E6484" s="2">
        <v>264365</v>
      </c>
      <c r="F6484" s="2">
        <v>1151</v>
      </c>
      <c r="G6484" s="2">
        <v>40671</v>
      </c>
      <c r="H6484" s="2">
        <v>0.80983993508888397</v>
      </c>
      <c r="I6484" s="2">
        <v>7734</v>
      </c>
      <c r="J6484" s="2">
        <v>0.43538289864392032</v>
      </c>
      <c r="K6484" s="2">
        <v>6.5000860564038261</v>
      </c>
      <c r="L6484" s="2" t="s">
        <v>815</v>
      </c>
      <c r="M6484" s="58">
        <v>3.3108945858955252</v>
      </c>
      <c r="N6484" s="2">
        <v>24796</v>
      </c>
      <c r="O6484" s="2">
        <v>12618</v>
      </c>
      <c r="P6484" s="2">
        <v>9759</v>
      </c>
      <c r="Q6484" s="2">
        <v>8604</v>
      </c>
      <c r="R6484" s="2">
        <v>6675</v>
      </c>
      <c r="S6484" s="2">
        <v>5640</v>
      </c>
      <c r="T6484" s="2">
        <v>3710</v>
      </c>
      <c r="U6484" s="2">
        <v>3616</v>
      </c>
      <c r="V6484" s="2">
        <v>2709</v>
      </c>
      <c r="W6484" s="2">
        <v>1720</v>
      </c>
    </row>
    <row r="6485" spans="1:23" x14ac:dyDescent="0.35">
      <c r="A6485" s="2">
        <v>4317470</v>
      </c>
      <c r="B6485" s="2" t="s">
        <v>3158</v>
      </c>
      <c r="C6485" s="2" t="s">
        <v>101</v>
      </c>
      <c r="D6485" s="2" t="s">
        <v>886</v>
      </c>
      <c r="E6485" s="2">
        <v>1565088</v>
      </c>
      <c r="F6485" s="2">
        <v>5490</v>
      </c>
      <c r="G6485" s="2">
        <v>241138</v>
      </c>
      <c r="H6485" s="2">
        <v>1.4390100274531579E-2</v>
      </c>
      <c r="I6485" s="2">
        <v>237668</v>
      </c>
      <c r="J6485" s="2">
        <v>0.35077899773047899</v>
      </c>
      <c r="K6485" s="2">
        <v>6.4904245701631433</v>
      </c>
      <c r="L6485" s="2" t="s">
        <v>815</v>
      </c>
      <c r="M6485" s="58">
        <v>4.0356457701590447</v>
      </c>
      <c r="N6485" s="2">
        <v>167591</v>
      </c>
      <c r="O6485" s="2">
        <v>65728</v>
      </c>
      <c r="P6485" s="2">
        <v>38052</v>
      </c>
      <c r="Q6485" s="2">
        <v>27608</v>
      </c>
      <c r="R6485" s="2">
        <v>21270</v>
      </c>
      <c r="S6485" s="2">
        <v>18006</v>
      </c>
      <c r="T6485" s="2">
        <v>13825</v>
      </c>
      <c r="U6485" s="2">
        <v>13672</v>
      </c>
      <c r="V6485" s="2">
        <v>11754</v>
      </c>
      <c r="W6485" s="2">
        <v>10310</v>
      </c>
    </row>
    <row r="6486" spans="1:23" x14ac:dyDescent="0.35">
      <c r="A6486" s="2">
        <v>4292702</v>
      </c>
      <c r="B6486" s="2" t="s">
        <v>2739</v>
      </c>
      <c r="C6486" s="2" t="s">
        <v>101</v>
      </c>
      <c r="D6486" s="2" t="s">
        <v>886</v>
      </c>
      <c r="E6486" s="2">
        <v>1280906</v>
      </c>
      <c r="F6486" s="2">
        <v>4153</v>
      </c>
      <c r="G6486" s="2">
        <v>197488</v>
      </c>
      <c r="H6486" s="2">
        <v>1.4952807259175249E-2</v>
      </c>
      <c r="I6486" s="2">
        <v>194535</v>
      </c>
      <c r="J6486" s="2">
        <v>0.32422363545802729</v>
      </c>
      <c r="K6486" s="2">
        <v>6.4859940857166007</v>
      </c>
      <c r="L6486" s="2" t="s">
        <v>815</v>
      </c>
      <c r="M6486" s="58">
        <v>4.3374080645816688</v>
      </c>
      <c r="N6486" s="2">
        <v>145628</v>
      </c>
      <c r="O6486" s="2">
        <v>49204</v>
      </c>
      <c r="P6486" s="2">
        <v>26877</v>
      </c>
      <c r="Q6486" s="2">
        <v>17544</v>
      </c>
      <c r="R6486" s="2">
        <v>12970</v>
      </c>
      <c r="S6486" s="2">
        <v>10194</v>
      </c>
      <c r="T6486" s="2">
        <v>8540</v>
      </c>
      <c r="U6486" s="2">
        <v>7464</v>
      </c>
      <c r="V6486" s="2">
        <v>7785</v>
      </c>
      <c r="W6486" s="2">
        <v>9110</v>
      </c>
    </row>
    <row r="6487" spans="1:23" x14ac:dyDescent="0.35">
      <c r="A6487" s="2">
        <v>3892806</v>
      </c>
      <c r="B6487" s="2" t="s">
        <v>2427</v>
      </c>
      <c r="C6487" s="2" t="s">
        <v>101</v>
      </c>
      <c r="D6487" s="2" t="s">
        <v>886</v>
      </c>
      <c r="E6487" s="2">
        <v>781392</v>
      </c>
      <c r="F6487" s="2">
        <v>2801</v>
      </c>
      <c r="G6487" s="2">
        <v>121253</v>
      </c>
      <c r="H6487" s="46">
        <v>2.2292231944776589E-2</v>
      </c>
      <c r="I6487" s="2">
        <v>118550</v>
      </c>
      <c r="J6487" s="2">
        <v>0.35846284579314858</v>
      </c>
      <c r="K6487" s="2">
        <v>6.4443106562311856</v>
      </c>
      <c r="L6487" s="2" t="s">
        <v>815</v>
      </c>
      <c r="M6487" s="58">
        <v>3.691784349206499</v>
      </c>
      <c r="N6487" s="2">
        <v>84336</v>
      </c>
      <c r="O6487" s="2">
        <v>30772</v>
      </c>
      <c r="P6487" s="2">
        <v>18033</v>
      </c>
      <c r="Q6487" s="2">
        <v>15664</v>
      </c>
      <c r="R6487" s="2">
        <v>13645</v>
      </c>
      <c r="S6487" s="2">
        <v>13878</v>
      </c>
      <c r="T6487" s="2">
        <v>9030</v>
      </c>
      <c r="U6487" s="2">
        <v>8080</v>
      </c>
      <c r="V6487" s="2">
        <v>11979</v>
      </c>
      <c r="W6487" s="2">
        <v>6240</v>
      </c>
    </row>
    <row r="6488" spans="1:23" x14ac:dyDescent="0.35">
      <c r="A6488" s="2">
        <v>4132675</v>
      </c>
      <c r="B6488" s="2" t="s">
        <v>2407</v>
      </c>
      <c r="C6488" s="2" t="s">
        <v>101</v>
      </c>
      <c r="D6488" s="2" t="s">
        <v>886</v>
      </c>
      <c r="E6488" s="2">
        <v>1768197</v>
      </c>
      <c r="F6488" s="2">
        <v>3727</v>
      </c>
      <c r="G6488" s="2">
        <v>274556</v>
      </c>
      <c r="H6488" s="46">
        <v>6.4220049825900682E-2</v>
      </c>
      <c r="I6488" s="2">
        <v>256924</v>
      </c>
      <c r="J6488" s="2">
        <v>0.2107796812233026</v>
      </c>
      <c r="K6488" s="2">
        <v>6.4402052768834048</v>
      </c>
      <c r="L6488" s="2" t="s">
        <v>815</v>
      </c>
      <c r="M6488" s="58">
        <v>3.860574130921762</v>
      </c>
      <c r="N6488" s="2">
        <v>193089</v>
      </c>
      <c r="O6488" s="2">
        <v>70314</v>
      </c>
      <c r="P6488" s="2">
        <v>39960</v>
      </c>
      <c r="Q6488" s="2">
        <v>30364</v>
      </c>
      <c r="R6488" s="2">
        <v>25520</v>
      </c>
      <c r="S6488" s="2">
        <v>23934</v>
      </c>
      <c r="T6488" s="2">
        <v>20818</v>
      </c>
      <c r="U6488" s="2">
        <v>16480</v>
      </c>
      <c r="V6488" s="2">
        <v>18495</v>
      </c>
      <c r="W6488" s="2">
        <v>19040</v>
      </c>
    </row>
    <row r="6489" spans="1:23" x14ac:dyDescent="0.35">
      <c r="A6489" s="2">
        <v>4092779</v>
      </c>
      <c r="B6489" s="2" t="s">
        <v>2394</v>
      </c>
      <c r="C6489" s="2" t="s">
        <v>101</v>
      </c>
      <c r="D6489" s="2" t="s">
        <v>886</v>
      </c>
      <c r="E6489" s="2">
        <v>5538351</v>
      </c>
      <c r="F6489" s="2">
        <v>13508</v>
      </c>
      <c r="G6489" s="2">
        <v>862093</v>
      </c>
      <c r="H6489" s="46">
        <v>0.1965054814271778</v>
      </c>
      <c r="I6489" s="2">
        <v>692687</v>
      </c>
      <c r="J6489" s="2">
        <v>0.24389931226821851</v>
      </c>
      <c r="K6489" s="2">
        <v>6.4243080502915566</v>
      </c>
      <c r="L6489" s="2" t="s">
        <v>815</v>
      </c>
      <c r="M6489" s="58">
        <v>3.8165833751398912</v>
      </c>
      <c r="N6489" s="2">
        <v>603048</v>
      </c>
      <c r="O6489" s="2">
        <v>207560</v>
      </c>
      <c r="P6489" s="2">
        <v>125949</v>
      </c>
      <c r="Q6489" s="2">
        <v>100804</v>
      </c>
      <c r="R6489" s="2">
        <v>85035</v>
      </c>
      <c r="S6489" s="2">
        <v>81468</v>
      </c>
      <c r="T6489" s="2">
        <v>62356</v>
      </c>
      <c r="U6489" s="2">
        <v>54584</v>
      </c>
      <c r="V6489" s="2">
        <v>69444</v>
      </c>
      <c r="W6489" s="2">
        <v>60880</v>
      </c>
    </row>
    <row r="6490" spans="1:23" x14ac:dyDescent="0.35">
      <c r="A6490" s="2">
        <v>4341736</v>
      </c>
      <c r="B6490" s="2" t="s">
        <v>3322</v>
      </c>
      <c r="C6490" s="2" t="s">
        <v>101</v>
      </c>
      <c r="D6490" s="2" t="s">
        <v>886</v>
      </c>
      <c r="E6490" s="2">
        <v>537510</v>
      </c>
      <c r="F6490" s="2">
        <v>2838</v>
      </c>
      <c r="G6490" s="2">
        <v>83827</v>
      </c>
      <c r="H6490" s="2">
        <v>0.64093907690839469</v>
      </c>
      <c r="I6490" s="2">
        <v>30099</v>
      </c>
      <c r="J6490" s="2">
        <v>0.52799017692694084</v>
      </c>
      <c r="K6490" s="2">
        <v>6.4121345151323563</v>
      </c>
      <c r="L6490" s="2" t="s">
        <v>815</v>
      </c>
      <c r="M6490" s="58">
        <v>3.5664711502733688</v>
      </c>
      <c r="N6490" s="2">
        <v>53406</v>
      </c>
      <c r="O6490" s="2">
        <v>27048</v>
      </c>
      <c r="P6490" s="2">
        <v>19227</v>
      </c>
      <c r="Q6490" s="2">
        <v>14364</v>
      </c>
      <c r="R6490" s="2">
        <v>11045</v>
      </c>
      <c r="S6490" s="2">
        <v>7620</v>
      </c>
      <c r="T6490" s="2">
        <v>5586</v>
      </c>
      <c r="U6490" s="2">
        <v>4960</v>
      </c>
      <c r="V6490" s="2">
        <v>3906</v>
      </c>
      <c r="W6490" s="2">
        <v>3550</v>
      </c>
    </row>
    <row r="6491" spans="1:23" x14ac:dyDescent="0.35">
      <c r="A6491" s="2">
        <v>4307225</v>
      </c>
      <c r="B6491" s="2" t="s">
        <v>3060</v>
      </c>
      <c r="C6491" s="2" t="s">
        <v>101</v>
      </c>
      <c r="D6491" s="2" t="s">
        <v>886</v>
      </c>
      <c r="E6491" s="2">
        <v>528793</v>
      </c>
      <c r="F6491" s="2">
        <v>2288</v>
      </c>
      <c r="G6491" s="2">
        <v>82549</v>
      </c>
      <c r="H6491" s="2">
        <v>0.6871676216550171</v>
      </c>
      <c r="I6491" s="2">
        <v>25824</v>
      </c>
      <c r="J6491" s="2">
        <v>0.43268348862409289</v>
      </c>
      <c r="K6491" s="2">
        <v>6.405807459811748</v>
      </c>
      <c r="L6491" s="2" t="s">
        <v>815</v>
      </c>
      <c r="M6491" s="58">
        <v>3.6492391566888651</v>
      </c>
      <c r="N6491" s="2">
        <v>54873</v>
      </c>
      <c r="O6491" s="2">
        <v>27118</v>
      </c>
      <c r="P6491" s="2">
        <v>15324</v>
      </c>
      <c r="Q6491" s="2">
        <v>10636</v>
      </c>
      <c r="R6491" s="2">
        <v>8680</v>
      </c>
      <c r="S6491" s="2">
        <v>7512</v>
      </c>
      <c r="T6491" s="2">
        <v>5803</v>
      </c>
      <c r="U6491" s="2">
        <v>5424</v>
      </c>
      <c r="V6491" s="2">
        <v>6075</v>
      </c>
      <c r="W6491" s="2">
        <v>3460</v>
      </c>
    </row>
    <row r="6492" spans="1:23" x14ac:dyDescent="0.35">
      <c r="A6492">
        <v>4483477</v>
      </c>
      <c r="B6492" t="s">
        <v>4212</v>
      </c>
      <c r="C6492" t="s">
        <v>101</v>
      </c>
      <c r="D6492" t="s">
        <v>886</v>
      </c>
      <c r="E6492">
        <v>125046</v>
      </c>
      <c r="F6492">
        <v>319</v>
      </c>
      <c r="G6492">
        <v>19596</v>
      </c>
      <c r="H6492">
        <v>0.7013676260461319</v>
      </c>
      <c r="I6492">
        <v>5852</v>
      </c>
      <c r="J6492">
        <v>0.25510612094749141</v>
      </c>
      <c r="K6492">
        <v>6.3812002449479488</v>
      </c>
      <c r="L6492" t="s">
        <v>815</v>
      </c>
      <c r="M6492">
        <v>4.4381898846495123</v>
      </c>
      <c r="N6492">
        <v>15753</v>
      </c>
      <c r="O6492">
        <v>3628</v>
      </c>
      <c r="P6492">
        <v>2178</v>
      </c>
      <c r="Q6492">
        <v>1608</v>
      </c>
      <c r="R6492">
        <v>2185</v>
      </c>
      <c r="S6492">
        <v>1194</v>
      </c>
      <c r="T6492">
        <v>427</v>
      </c>
      <c r="U6492">
        <v>376</v>
      </c>
      <c r="V6492">
        <v>306</v>
      </c>
      <c r="W6492">
        <v>520</v>
      </c>
    </row>
    <row r="6493" spans="1:23" x14ac:dyDescent="0.35">
      <c r="A6493" s="2">
        <v>4307226</v>
      </c>
      <c r="B6493" s="2" t="s">
        <v>3061</v>
      </c>
      <c r="C6493" s="2" t="s">
        <v>101</v>
      </c>
      <c r="D6493" s="2" t="s">
        <v>886</v>
      </c>
      <c r="E6493" s="2">
        <v>67140</v>
      </c>
      <c r="F6493" s="2">
        <v>244</v>
      </c>
      <c r="G6493" s="2">
        <v>10540</v>
      </c>
      <c r="H6493" s="2">
        <v>0.93453510436432641</v>
      </c>
      <c r="I6493" s="2">
        <v>690</v>
      </c>
      <c r="J6493" s="2">
        <v>0.36341971998808459</v>
      </c>
      <c r="K6493" s="2">
        <v>6.3700189753320684</v>
      </c>
      <c r="L6493" s="2" t="s">
        <v>815</v>
      </c>
      <c r="M6493" s="58">
        <v>3.2562199912701879</v>
      </c>
      <c r="N6493" s="2">
        <v>6563</v>
      </c>
      <c r="O6493" s="2">
        <v>3130</v>
      </c>
      <c r="P6493" s="2">
        <v>2319</v>
      </c>
      <c r="Q6493" s="2">
        <v>2400</v>
      </c>
      <c r="R6493" s="2">
        <v>1705</v>
      </c>
      <c r="S6493" s="2">
        <v>1722</v>
      </c>
      <c r="T6493" s="2">
        <v>665</v>
      </c>
      <c r="U6493" s="2">
        <v>640</v>
      </c>
      <c r="V6493" s="2">
        <v>1035</v>
      </c>
      <c r="W6493" s="2">
        <v>440</v>
      </c>
    </row>
    <row r="6494" spans="1:23" x14ac:dyDescent="0.35">
      <c r="A6494" s="2">
        <v>4177279</v>
      </c>
      <c r="B6494" s="2" t="s">
        <v>2450</v>
      </c>
      <c r="C6494" s="2" t="s">
        <v>101</v>
      </c>
      <c r="D6494" s="2" t="s">
        <v>886</v>
      </c>
      <c r="E6494" s="2">
        <v>215834</v>
      </c>
      <c r="F6494" s="2">
        <v>1256</v>
      </c>
      <c r="G6494" s="2">
        <v>34006</v>
      </c>
      <c r="H6494" s="46">
        <v>0.12903605246133029</v>
      </c>
      <c r="I6494" s="2">
        <v>29618</v>
      </c>
      <c r="J6494" s="2">
        <v>0.58192870446732214</v>
      </c>
      <c r="K6494" s="2">
        <v>6.3469387755102042</v>
      </c>
      <c r="L6494" s="2" t="s">
        <v>815</v>
      </c>
      <c r="M6494" s="58">
        <v>3.7298287452261221</v>
      </c>
      <c r="N6494" s="2">
        <v>24980</v>
      </c>
      <c r="O6494" s="2">
        <v>6612</v>
      </c>
      <c r="P6494" s="2">
        <v>4848</v>
      </c>
      <c r="Q6494" s="2">
        <v>4100</v>
      </c>
      <c r="R6494" s="2">
        <v>3775</v>
      </c>
      <c r="S6494" s="2">
        <v>3564</v>
      </c>
      <c r="T6494" s="2">
        <v>3017</v>
      </c>
      <c r="U6494" s="2">
        <v>2968</v>
      </c>
      <c r="V6494" s="2">
        <v>2403</v>
      </c>
      <c r="W6494" s="2">
        <v>1600</v>
      </c>
    </row>
    <row r="6495" spans="1:23" x14ac:dyDescent="0.35">
      <c r="A6495" s="2">
        <v>4292861</v>
      </c>
      <c r="B6495" s="2" t="s">
        <v>2754</v>
      </c>
      <c r="C6495" s="2" t="s">
        <v>101</v>
      </c>
      <c r="D6495" s="2" t="s">
        <v>886</v>
      </c>
      <c r="E6495" s="2">
        <v>138186</v>
      </c>
      <c r="F6495" s="2">
        <v>394</v>
      </c>
      <c r="G6495" s="2">
        <v>21806</v>
      </c>
      <c r="H6495" s="2">
        <v>0.9562505732367238</v>
      </c>
      <c r="I6495" s="2">
        <v>954</v>
      </c>
      <c r="J6495" s="2">
        <v>0.2851229502265063</v>
      </c>
      <c r="K6495" s="2">
        <v>6.3370631936164354</v>
      </c>
      <c r="L6495" s="2" t="s">
        <v>815</v>
      </c>
      <c r="M6495" s="58">
        <v>3.604507394944831</v>
      </c>
      <c r="N6495" s="2">
        <v>13578</v>
      </c>
      <c r="O6495" s="2">
        <v>8610</v>
      </c>
      <c r="P6495" s="2">
        <v>5421</v>
      </c>
      <c r="Q6495" s="2">
        <v>3100</v>
      </c>
      <c r="R6495" s="2">
        <v>2915</v>
      </c>
      <c r="S6495" s="2">
        <v>1644</v>
      </c>
      <c r="T6495" s="2">
        <v>917</v>
      </c>
      <c r="U6495" s="2">
        <v>864</v>
      </c>
      <c r="V6495" s="2">
        <v>648</v>
      </c>
      <c r="W6495" s="2">
        <v>640</v>
      </c>
    </row>
    <row r="6496" spans="1:23" x14ac:dyDescent="0.35">
      <c r="A6496" s="2">
        <v>4041246</v>
      </c>
      <c r="B6496" s="2" t="s">
        <v>2388</v>
      </c>
      <c r="C6496" s="2" t="s">
        <v>101</v>
      </c>
      <c r="D6496" s="2" t="s">
        <v>886</v>
      </c>
      <c r="E6496" s="2">
        <v>437750</v>
      </c>
      <c r="F6496" s="2">
        <v>694</v>
      </c>
      <c r="G6496" s="2">
        <v>69174</v>
      </c>
      <c r="H6496" s="46">
        <v>0.25768352271084521</v>
      </c>
      <c r="I6496" s="2">
        <v>51349</v>
      </c>
      <c r="J6496" s="2">
        <v>0.15853797829811539</v>
      </c>
      <c r="K6496" s="2">
        <v>6.3282447162228586</v>
      </c>
      <c r="L6496" s="2" t="s">
        <v>815</v>
      </c>
      <c r="M6496" s="58">
        <v>4.5223508993047314</v>
      </c>
      <c r="N6496" s="2">
        <v>53170</v>
      </c>
      <c r="O6496" s="2">
        <v>13854</v>
      </c>
      <c r="P6496" s="2">
        <v>6261</v>
      </c>
      <c r="Q6496" s="2">
        <v>4248</v>
      </c>
      <c r="R6496" s="2">
        <v>5280</v>
      </c>
      <c r="S6496" s="2">
        <v>3510</v>
      </c>
      <c r="T6496" s="2">
        <v>3416</v>
      </c>
      <c r="U6496" s="2">
        <v>2112</v>
      </c>
      <c r="V6496" s="2">
        <v>2376</v>
      </c>
      <c r="W6496" s="2">
        <v>2570</v>
      </c>
    </row>
    <row r="6497" spans="1:23" x14ac:dyDescent="0.35">
      <c r="A6497" s="2">
        <v>4121201</v>
      </c>
      <c r="B6497" s="2" t="s">
        <v>2455</v>
      </c>
      <c r="C6497" s="2" t="s">
        <v>101</v>
      </c>
      <c r="D6497" s="2" t="s">
        <v>886</v>
      </c>
      <c r="E6497" s="2">
        <v>823261</v>
      </c>
      <c r="F6497" s="2">
        <v>1979</v>
      </c>
      <c r="G6497" s="2">
        <v>130113</v>
      </c>
      <c r="H6497" s="46">
        <v>1.136704249383225E-2</v>
      </c>
      <c r="I6497" s="2">
        <v>128634</v>
      </c>
      <c r="J6497" s="2">
        <v>0.24038549135693299</v>
      </c>
      <c r="K6497" s="2">
        <v>6.3272770591716432</v>
      </c>
      <c r="L6497" s="2" t="s">
        <v>815</v>
      </c>
      <c r="M6497" s="58">
        <v>4.1148236634811468</v>
      </c>
      <c r="N6497" s="2">
        <v>97516</v>
      </c>
      <c r="O6497" s="2">
        <v>26478</v>
      </c>
      <c r="P6497" s="2">
        <v>14910</v>
      </c>
      <c r="Q6497" s="2">
        <v>11892</v>
      </c>
      <c r="R6497" s="2">
        <v>10190</v>
      </c>
      <c r="S6497" s="2">
        <v>10380</v>
      </c>
      <c r="T6497" s="2">
        <v>7777</v>
      </c>
      <c r="U6497" s="2">
        <v>8520</v>
      </c>
      <c r="V6497" s="2">
        <v>6939</v>
      </c>
      <c r="W6497" s="2">
        <v>5470</v>
      </c>
    </row>
    <row r="6498" spans="1:23" x14ac:dyDescent="0.35">
      <c r="A6498">
        <v>4483476</v>
      </c>
      <c r="B6498" t="s">
        <v>4211</v>
      </c>
      <c r="C6498" t="s">
        <v>101</v>
      </c>
      <c r="D6498" t="s">
        <v>886</v>
      </c>
      <c r="E6498">
        <v>152666</v>
      </c>
      <c r="F6498">
        <v>414</v>
      </c>
      <c r="G6498">
        <v>24144</v>
      </c>
      <c r="H6498">
        <v>0.67171968190854869</v>
      </c>
      <c r="I6498">
        <v>7926</v>
      </c>
      <c r="J6498">
        <v>0.27118022349442572</v>
      </c>
      <c r="K6498">
        <v>6.3231444665341288</v>
      </c>
      <c r="L6498" t="s">
        <v>815</v>
      </c>
      <c r="M6498">
        <v>4.4042927617344141</v>
      </c>
      <c r="N6498">
        <v>19417</v>
      </c>
      <c r="O6498">
        <v>4652</v>
      </c>
      <c r="P6498">
        <v>2742</v>
      </c>
      <c r="Q6498">
        <v>1400</v>
      </c>
      <c r="R6498">
        <v>2740</v>
      </c>
      <c r="S6498">
        <v>1290</v>
      </c>
      <c r="T6498">
        <v>861</v>
      </c>
      <c r="U6498">
        <v>408</v>
      </c>
      <c r="V6498">
        <v>333</v>
      </c>
      <c r="W6498">
        <v>820</v>
      </c>
    </row>
    <row r="6499" spans="1:23" x14ac:dyDescent="0.35">
      <c r="A6499" s="2">
        <v>4293635</v>
      </c>
      <c r="B6499" s="2" t="s">
        <v>2865</v>
      </c>
      <c r="C6499" s="2" t="s">
        <v>101</v>
      </c>
      <c r="D6499" s="2" t="s">
        <v>886</v>
      </c>
      <c r="E6499" s="2">
        <v>1820495</v>
      </c>
      <c r="F6499" s="2">
        <v>4529</v>
      </c>
      <c r="G6499" s="2">
        <v>287966</v>
      </c>
      <c r="H6499" s="2">
        <v>3.4726321856970439E-6</v>
      </c>
      <c r="I6499" s="2">
        <v>287965</v>
      </c>
      <c r="J6499" s="2">
        <v>0.24877849156410761</v>
      </c>
      <c r="K6499" s="2">
        <v>6.3219095309862974</v>
      </c>
      <c r="L6499" s="2" t="s">
        <v>815</v>
      </c>
      <c r="M6499" s="58">
        <v>4.0770372925083533</v>
      </c>
      <c r="N6499" s="2">
        <v>202510</v>
      </c>
      <c r="O6499" s="2">
        <v>81550</v>
      </c>
      <c r="P6499" s="2">
        <v>45243</v>
      </c>
      <c r="Q6499" s="2">
        <v>37308</v>
      </c>
      <c r="R6499" s="2">
        <v>27935</v>
      </c>
      <c r="S6499" s="2">
        <v>14016</v>
      </c>
      <c r="T6499" s="2">
        <v>10122</v>
      </c>
      <c r="U6499" s="2">
        <v>9104</v>
      </c>
      <c r="V6499" s="2">
        <v>7776</v>
      </c>
      <c r="W6499" s="2">
        <v>10960</v>
      </c>
    </row>
    <row r="6500" spans="1:23" x14ac:dyDescent="0.35">
      <c r="A6500">
        <v>4291566</v>
      </c>
      <c r="B6500" t="s">
        <v>2705</v>
      </c>
      <c r="C6500" t="s">
        <v>101</v>
      </c>
      <c r="D6500" t="s">
        <v>886</v>
      </c>
      <c r="E6500">
        <v>179745</v>
      </c>
      <c r="F6500">
        <v>547</v>
      </c>
      <c r="G6500">
        <v>28482</v>
      </c>
      <c r="H6500">
        <v>0.28396882241415627</v>
      </c>
      <c r="I6500">
        <v>20394</v>
      </c>
      <c r="J6500">
        <v>0.30432000890149941</v>
      </c>
      <c r="K6500">
        <v>6.310827891299768</v>
      </c>
      <c r="L6500" t="s">
        <v>815</v>
      </c>
      <c r="M6500">
        <v>4.4284165660646977</v>
      </c>
      <c r="N6500">
        <v>22084</v>
      </c>
      <c r="O6500">
        <v>6300</v>
      </c>
      <c r="P6500">
        <v>2958</v>
      </c>
      <c r="Q6500">
        <v>2064</v>
      </c>
      <c r="R6500">
        <v>1435</v>
      </c>
      <c r="S6500">
        <v>1146</v>
      </c>
      <c r="T6500">
        <v>840</v>
      </c>
      <c r="U6500">
        <v>1152</v>
      </c>
      <c r="V6500">
        <v>1440</v>
      </c>
      <c r="W6500">
        <v>1170</v>
      </c>
    </row>
    <row r="6501" spans="1:23" x14ac:dyDescent="0.35">
      <c r="A6501" s="2">
        <v>4317470</v>
      </c>
      <c r="B6501" s="2" t="s">
        <v>3158</v>
      </c>
      <c r="C6501" s="2" t="s">
        <v>101</v>
      </c>
      <c r="D6501" s="2" t="s">
        <v>886</v>
      </c>
      <c r="E6501" s="2">
        <v>2751488</v>
      </c>
      <c r="F6501" s="2">
        <v>7537</v>
      </c>
      <c r="G6501" s="2">
        <v>437127</v>
      </c>
      <c r="H6501" s="2">
        <v>1.7001923925998641E-2</v>
      </c>
      <c r="I6501" s="2">
        <v>429695</v>
      </c>
      <c r="J6501" s="2">
        <v>0.27392450921101602</v>
      </c>
      <c r="K6501" s="2">
        <v>6.2944819240175054</v>
      </c>
      <c r="L6501" s="2" t="s">
        <v>815</v>
      </c>
      <c r="M6501" s="58">
        <v>4.0524143009683717</v>
      </c>
      <c r="N6501" s="2">
        <v>304299</v>
      </c>
      <c r="O6501" s="2">
        <v>135688</v>
      </c>
      <c r="P6501" s="2">
        <v>64755</v>
      </c>
      <c r="Q6501" s="2">
        <v>40208</v>
      </c>
      <c r="R6501" s="2">
        <v>30355</v>
      </c>
      <c r="S6501" s="2">
        <v>24288</v>
      </c>
      <c r="T6501" s="2">
        <v>21112</v>
      </c>
      <c r="U6501" s="2">
        <v>17688</v>
      </c>
      <c r="V6501" s="2">
        <v>18972</v>
      </c>
      <c r="W6501" s="2">
        <v>21610</v>
      </c>
    </row>
    <row r="6502" spans="1:23" x14ac:dyDescent="0.35">
      <c r="A6502" s="2">
        <v>3881507</v>
      </c>
      <c r="B6502" s="2" t="s">
        <v>2392</v>
      </c>
      <c r="C6502" s="2" t="s">
        <v>101</v>
      </c>
      <c r="D6502" s="2" t="s">
        <v>886</v>
      </c>
      <c r="E6502" s="2">
        <v>1102813</v>
      </c>
      <c r="F6502" s="2">
        <v>4409</v>
      </c>
      <c r="G6502" s="2">
        <v>175636</v>
      </c>
      <c r="H6502" s="46">
        <v>0.65901068118153461</v>
      </c>
      <c r="I6502" s="2">
        <v>59890</v>
      </c>
      <c r="J6502" s="2">
        <v>0.39979579493531542</v>
      </c>
      <c r="K6502" s="2">
        <v>6.2789690040766128</v>
      </c>
      <c r="L6502" s="2" t="s">
        <v>815</v>
      </c>
      <c r="M6502" s="58">
        <v>3.6956054046083939</v>
      </c>
      <c r="N6502" s="2">
        <v>116105</v>
      </c>
      <c r="O6502" s="2">
        <v>56386</v>
      </c>
      <c r="P6502" s="2">
        <v>37329</v>
      </c>
      <c r="Q6502" s="2">
        <v>26792</v>
      </c>
      <c r="R6502" s="2">
        <v>18450</v>
      </c>
      <c r="S6502" s="2">
        <v>13476</v>
      </c>
      <c r="T6502" s="2">
        <v>10318</v>
      </c>
      <c r="U6502" s="2">
        <v>7632</v>
      </c>
      <c r="V6502" s="2">
        <v>6444</v>
      </c>
      <c r="W6502" s="2">
        <v>5480</v>
      </c>
    </row>
    <row r="6503" spans="1:23" x14ac:dyDescent="0.35">
      <c r="A6503" s="2">
        <v>4314107</v>
      </c>
      <c r="B6503" s="2" t="s">
        <v>3142</v>
      </c>
      <c r="C6503" s="2" t="s">
        <v>101</v>
      </c>
      <c r="D6503" s="2" t="s">
        <v>886</v>
      </c>
      <c r="E6503" s="2">
        <v>781028</v>
      </c>
      <c r="F6503" s="2">
        <v>2841</v>
      </c>
      <c r="G6503" s="2">
        <v>124583</v>
      </c>
      <c r="H6503" s="2">
        <v>0.5143398376985624</v>
      </c>
      <c r="I6503" s="2">
        <v>60505</v>
      </c>
      <c r="J6503" s="2">
        <v>0.36375136358747701</v>
      </c>
      <c r="K6503" s="2">
        <v>6.2691378438470737</v>
      </c>
      <c r="L6503" s="2" t="s">
        <v>815</v>
      </c>
      <c r="M6503" s="58">
        <v>3.6073363478068088</v>
      </c>
      <c r="N6503" s="2">
        <v>85577</v>
      </c>
      <c r="O6503" s="2">
        <v>32290</v>
      </c>
      <c r="P6503" s="2">
        <v>18642</v>
      </c>
      <c r="Q6503" s="2">
        <v>14112</v>
      </c>
      <c r="R6503" s="2">
        <v>12000</v>
      </c>
      <c r="S6503" s="2">
        <v>11724</v>
      </c>
      <c r="T6503" s="2">
        <v>11655</v>
      </c>
      <c r="U6503" s="2">
        <v>8040</v>
      </c>
      <c r="V6503" s="2">
        <v>12051</v>
      </c>
      <c r="W6503" s="2">
        <v>10420</v>
      </c>
    </row>
    <row r="6504" spans="1:23" x14ac:dyDescent="0.35">
      <c r="A6504" s="2">
        <v>4307226</v>
      </c>
      <c r="B6504" s="2" t="s">
        <v>3061</v>
      </c>
      <c r="C6504" s="2" t="s">
        <v>101</v>
      </c>
      <c r="D6504" s="2" t="s">
        <v>886</v>
      </c>
      <c r="E6504" s="2">
        <v>381456</v>
      </c>
      <c r="F6504" s="2">
        <v>1607</v>
      </c>
      <c r="G6504" s="2">
        <v>61159</v>
      </c>
      <c r="H6504" s="2">
        <v>0.92396867182262632</v>
      </c>
      <c r="I6504" s="2">
        <v>4650</v>
      </c>
      <c r="J6504" s="2">
        <v>0.42128056709030659</v>
      </c>
      <c r="K6504" s="2">
        <v>6.2371196389738222</v>
      </c>
      <c r="L6504" s="2" t="s">
        <v>815</v>
      </c>
      <c r="M6504" s="58">
        <v>3.5948431845597111</v>
      </c>
      <c r="N6504" s="2">
        <v>41630</v>
      </c>
      <c r="O6504" s="2">
        <v>19660</v>
      </c>
      <c r="P6504" s="2">
        <v>9921</v>
      </c>
      <c r="Q6504" s="2">
        <v>7492</v>
      </c>
      <c r="R6504" s="2">
        <v>6015</v>
      </c>
      <c r="S6504" s="2">
        <v>5766</v>
      </c>
      <c r="T6504" s="2">
        <v>3612</v>
      </c>
      <c r="U6504" s="2">
        <v>4232</v>
      </c>
      <c r="V6504" s="2">
        <v>5094</v>
      </c>
      <c r="W6504" s="2">
        <v>2690</v>
      </c>
    </row>
    <row r="6505" spans="1:23" x14ac:dyDescent="0.35">
      <c r="A6505" s="2">
        <v>4312156</v>
      </c>
      <c r="B6505" s="2" t="s">
        <v>3083</v>
      </c>
      <c r="C6505" s="2" t="s">
        <v>101</v>
      </c>
      <c r="D6505" s="2" t="s">
        <v>886</v>
      </c>
      <c r="E6505" s="2">
        <v>1659563</v>
      </c>
      <c r="F6505" s="2">
        <v>6289</v>
      </c>
      <c r="G6505" s="2">
        <v>266450</v>
      </c>
      <c r="H6505" s="2">
        <v>6.8530681178456954E-3</v>
      </c>
      <c r="I6505" s="2">
        <v>264624</v>
      </c>
      <c r="J6505" s="2">
        <v>0.37895518278004509</v>
      </c>
      <c r="K6505" s="2">
        <v>6.228421842747232</v>
      </c>
      <c r="L6505" s="2" t="s">
        <v>815</v>
      </c>
      <c r="M6505" s="58">
        <v>3.7824108050451501</v>
      </c>
      <c r="N6505" s="2">
        <v>184203</v>
      </c>
      <c r="O6505" s="2">
        <v>75994</v>
      </c>
      <c r="P6505" s="2">
        <v>44058</v>
      </c>
      <c r="Q6505" s="2">
        <v>31812</v>
      </c>
      <c r="R6505" s="2">
        <v>25075</v>
      </c>
      <c r="S6505" s="2">
        <v>20076</v>
      </c>
      <c r="T6505" s="2">
        <v>16177</v>
      </c>
      <c r="U6505" s="2">
        <v>13952</v>
      </c>
      <c r="V6505" s="2">
        <v>14211</v>
      </c>
      <c r="W6505" s="2">
        <v>13200</v>
      </c>
    </row>
    <row r="6506" spans="1:23" x14ac:dyDescent="0.35">
      <c r="A6506" s="2">
        <v>4071854</v>
      </c>
      <c r="B6506" s="2" t="s">
        <v>2375</v>
      </c>
      <c r="C6506" s="2" t="s">
        <v>101</v>
      </c>
      <c r="D6506" s="2" t="s">
        <v>886</v>
      </c>
      <c r="E6506" s="2">
        <v>253023</v>
      </c>
      <c r="F6506" s="2">
        <v>623</v>
      </c>
      <c r="G6506" s="2">
        <v>41195</v>
      </c>
      <c r="H6506" s="46">
        <v>0.71329044786988716</v>
      </c>
      <c r="I6506" s="2">
        <v>11811</v>
      </c>
      <c r="J6506" s="2">
        <v>0.2462226754089549</v>
      </c>
      <c r="K6506" s="2">
        <v>6.1420803495569851</v>
      </c>
      <c r="L6506" s="2" t="s">
        <v>815</v>
      </c>
      <c r="M6506" s="58">
        <v>3.373235211774587</v>
      </c>
      <c r="N6506" s="2">
        <v>28667</v>
      </c>
      <c r="O6506" s="2">
        <v>9120</v>
      </c>
      <c r="P6506" s="2">
        <v>5286</v>
      </c>
      <c r="Q6506" s="2">
        <v>5504</v>
      </c>
      <c r="R6506" s="2">
        <v>6735</v>
      </c>
      <c r="S6506" s="2">
        <v>11412</v>
      </c>
      <c r="T6506" s="2">
        <v>3864</v>
      </c>
      <c r="U6506" s="2">
        <v>1656</v>
      </c>
      <c r="V6506" s="2">
        <v>1485</v>
      </c>
      <c r="W6506" s="2">
        <v>1280</v>
      </c>
    </row>
    <row r="6507" spans="1:23" x14ac:dyDescent="0.35">
      <c r="A6507" s="2">
        <v>3910485</v>
      </c>
      <c r="B6507" s="2" t="s">
        <v>2416</v>
      </c>
      <c r="C6507" s="2" t="s">
        <v>101</v>
      </c>
      <c r="D6507" s="2" t="s">
        <v>886</v>
      </c>
      <c r="E6507" s="2">
        <v>983079</v>
      </c>
      <c r="F6507" s="2">
        <v>4441</v>
      </c>
      <c r="G6507" s="2">
        <v>160509</v>
      </c>
      <c r="H6507" s="46">
        <v>0.16110623080325709</v>
      </c>
      <c r="I6507" s="2">
        <v>134650</v>
      </c>
      <c r="J6507" s="2">
        <v>0.45174395953936558</v>
      </c>
      <c r="K6507" s="2">
        <v>6.1247593592882641</v>
      </c>
      <c r="L6507" s="2" t="s">
        <v>815</v>
      </c>
      <c r="M6507" s="58">
        <v>3.8332046603032</v>
      </c>
      <c r="N6507" s="2">
        <v>115762</v>
      </c>
      <c r="O6507" s="2">
        <v>40882</v>
      </c>
      <c r="P6507" s="2">
        <v>24378</v>
      </c>
      <c r="Q6507" s="2">
        <v>18744</v>
      </c>
      <c r="R6507" s="2">
        <v>15080</v>
      </c>
      <c r="S6507" s="2">
        <v>12696</v>
      </c>
      <c r="T6507" s="2">
        <v>9163</v>
      </c>
      <c r="U6507" s="2">
        <v>7784</v>
      </c>
      <c r="V6507" s="2">
        <v>6885</v>
      </c>
      <c r="W6507" s="2">
        <v>5090</v>
      </c>
    </row>
    <row r="6508" spans="1:23" x14ac:dyDescent="0.35">
      <c r="A6508" s="2">
        <v>4339895</v>
      </c>
      <c r="B6508" s="2" t="s">
        <v>3289</v>
      </c>
      <c r="C6508" s="2" t="s">
        <v>101</v>
      </c>
      <c r="D6508" s="2" t="s">
        <v>886</v>
      </c>
      <c r="E6508" s="2">
        <v>1185129</v>
      </c>
      <c r="F6508" s="2">
        <v>4462</v>
      </c>
      <c r="G6508" s="2">
        <v>194142</v>
      </c>
      <c r="H6508" s="2">
        <v>0.51791472221363744</v>
      </c>
      <c r="I6508" s="2">
        <v>93593</v>
      </c>
      <c r="J6508" s="2">
        <v>0.37649909841038398</v>
      </c>
      <c r="K6508" s="2">
        <v>6.1044441697314333</v>
      </c>
      <c r="L6508" s="2" t="s">
        <v>815</v>
      </c>
      <c r="M6508" s="58">
        <v>4.4407477630060406</v>
      </c>
      <c r="N6508" s="2">
        <v>152760</v>
      </c>
      <c r="O6508" s="2">
        <v>32704</v>
      </c>
      <c r="P6508" s="2">
        <v>14451</v>
      </c>
      <c r="Q6508" s="2">
        <v>9028</v>
      </c>
      <c r="R6508" s="2">
        <v>8035</v>
      </c>
      <c r="S6508" s="2">
        <v>9048</v>
      </c>
      <c r="T6508" s="2">
        <v>7581</v>
      </c>
      <c r="U6508" s="2">
        <v>9696</v>
      </c>
      <c r="V6508" s="2">
        <v>14013</v>
      </c>
      <c r="W6508" s="2">
        <v>9560</v>
      </c>
    </row>
    <row r="6509" spans="1:23" x14ac:dyDescent="0.35">
      <c r="A6509" s="2">
        <v>4291566</v>
      </c>
      <c r="B6509" s="2" t="s">
        <v>2705</v>
      </c>
      <c r="C6509" s="2" t="s">
        <v>101</v>
      </c>
      <c r="D6509" s="2" t="s">
        <v>886</v>
      </c>
      <c r="E6509" s="2">
        <v>1188499</v>
      </c>
      <c r="F6509" s="2">
        <v>4661</v>
      </c>
      <c r="G6509" s="2">
        <v>195199</v>
      </c>
      <c r="H6509" s="2">
        <v>0.2153750787657723</v>
      </c>
      <c r="I6509" s="2">
        <v>153158</v>
      </c>
      <c r="J6509" s="2">
        <v>0.39217534049250352</v>
      </c>
      <c r="K6509" s="2">
        <v>6.0886531180999901</v>
      </c>
      <c r="L6509" s="2" t="s">
        <v>815</v>
      </c>
      <c r="M6509" s="58">
        <v>4.0908383730255711</v>
      </c>
      <c r="N6509" s="2">
        <v>143961</v>
      </c>
      <c r="O6509" s="2">
        <v>51478</v>
      </c>
      <c r="P6509" s="2">
        <v>21801</v>
      </c>
      <c r="Q6509" s="2">
        <v>13188</v>
      </c>
      <c r="R6509" s="2">
        <v>10525</v>
      </c>
      <c r="S6509" s="2">
        <v>9552</v>
      </c>
      <c r="T6509" s="2">
        <v>8617</v>
      </c>
      <c r="U6509" s="2">
        <v>8736</v>
      </c>
      <c r="V6509" s="2">
        <v>10629</v>
      </c>
      <c r="W6509" s="2">
        <v>12040</v>
      </c>
    </row>
    <row r="6510" spans="1:23" x14ac:dyDescent="0.35">
      <c r="A6510" s="2">
        <v>4291565</v>
      </c>
      <c r="B6510" s="2" t="s">
        <v>2704</v>
      </c>
      <c r="C6510" s="2" t="s">
        <v>101</v>
      </c>
      <c r="D6510" s="2" t="s">
        <v>886</v>
      </c>
      <c r="E6510" s="2">
        <v>655498</v>
      </c>
      <c r="F6510" s="2">
        <v>2480</v>
      </c>
      <c r="G6510" s="2">
        <v>107843</v>
      </c>
      <c r="H6510" s="2">
        <v>0.20967517595022389</v>
      </c>
      <c r="I6510" s="2">
        <v>85231</v>
      </c>
      <c r="J6510" s="2">
        <v>0.37833830156613751</v>
      </c>
      <c r="K6510" s="2">
        <v>6.0782619177878949</v>
      </c>
      <c r="L6510" s="2" t="s">
        <v>815</v>
      </c>
      <c r="M6510" s="58">
        <v>4.835339765719513</v>
      </c>
      <c r="N6510" s="2">
        <v>88166</v>
      </c>
      <c r="O6510" s="2">
        <v>22116</v>
      </c>
      <c r="P6510" s="2">
        <v>6999</v>
      </c>
      <c r="Q6510" s="2">
        <v>3412</v>
      </c>
      <c r="R6510" s="2">
        <v>2450</v>
      </c>
      <c r="S6510" s="2">
        <v>1848</v>
      </c>
      <c r="T6510" s="2">
        <v>2310</v>
      </c>
      <c r="U6510" s="2">
        <v>2480</v>
      </c>
      <c r="V6510" s="2">
        <v>2403</v>
      </c>
      <c r="W6510" s="2">
        <v>3380</v>
      </c>
    </row>
    <row r="6511" spans="1:23" x14ac:dyDescent="0.35">
      <c r="A6511" s="2">
        <v>4341740</v>
      </c>
      <c r="B6511" s="2" t="s">
        <v>3326</v>
      </c>
      <c r="C6511" s="2" t="s">
        <v>101</v>
      </c>
      <c r="D6511" s="2" t="s">
        <v>886</v>
      </c>
      <c r="E6511" s="2">
        <v>601622</v>
      </c>
      <c r="F6511" s="2">
        <v>1541</v>
      </c>
      <c r="G6511" s="2">
        <v>99237</v>
      </c>
      <c r="H6511" s="2">
        <v>0.76135917047069135</v>
      </c>
      <c r="I6511" s="2">
        <v>23682</v>
      </c>
      <c r="J6511" s="2">
        <v>0.25614089910275889</v>
      </c>
      <c r="K6511" s="2">
        <v>6.0624766971996333</v>
      </c>
      <c r="L6511" s="2" t="s">
        <v>815</v>
      </c>
      <c r="M6511" s="58">
        <v>3.556988967588596</v>
      </c>
      <c r="N6511" s="2">
        <v>66336</v>
      </c>
      <c r="O6511" s="2">
        <v>31568</v>
      </c>
      <c r="P6511" s="2">
        <v>18927</v>
      </c>
      <c r="Q6511" s="2">
        <v>13764</v>
      </c>
      <c r="R6511" s="2">
        <v>10825</v>
      </c>
      <c r="S6511" s="2">
        <v>8118</v>
      </c>
      <c r="T6511" s="2">
        <v>6335</v>
      </c>
      <c r="U6511" s="2">
        <v>5568</v>
      </c>
      <c r="V6511" s="2">
        <v>4437</v>
      </c>
      <c r="W6511" s="2">
        <v>3260</v>
      </c>
    </row>
    <row r="6512" spans="1:23" x14ac:dyDescent="0.35">
      <c r="A6512" s="2">
        <v>4178334</v>
      </c>
      <c r="B6512" s="2" t="s">
        <v>2424</v>
      </c>
      <c r="C6512" s="2" t="s">
        <v>101</v>
      </c>
      <c r="D6512" s="2" t="s">
        <v>886</v>
      </c>
      <c r="E6512" s="2">
        <v>478363</v>
      </c>
      <c r="F6512" s="2">
        <v>3255</v>
      </c>
      <c r="G6512" s="2">
        <v>79240</v>
      </c>
      <c r="H6512" s="46">
        <v>0.38534830893488142</v>
      </c>
      <c r="I6512" s="2">
        <v>48705</v>
      </c>
      <c r="J6512" s="2">
        <v>0.68044560302531765</v>
      </c>
      <c r="K6512" s="2">
        <v>6.0368879353861686</v>
      </c>
      <c r="L6512" s="2" t="s">
        <v>815</v>
      </c>
      <c r="M6512" s="58">
        <v>3.5400993139787009</v>
      </c>
      <c r="N6512" s="2">
        <v>52906</v>
      </c>
      <c r="O6512" s="2">
        <v>24766</v>
      </c>
      <c r="P6512" s="2">
        <v>18246</v>
      </c>
      <c r="Q6512" s="2">
        <v>12528</v>
      </c>
      <c r="R6512" s="2">
        <v>8645</v>
      </c>
      <c r="S6512" s="2">
        <v>6090</v>
      </c>
      <c r="T6512" s="2">
        <v>4536</v>
      </c>
      <c r="U6512" s="2">
        <v>3336</v>
      </c>
      <c r="V6512" s="2">
        <v>2394</v>
      </c>
      <c r="W6512" s="2">
        <v>1680</v>
      </c>
    </row>
    <row r="6513" spans="1:23" x14ac:dyDescent="0.35">
      <c r="A6513" s="2">
        <v>4339931</v>
      </c>
      <c r="B6513" s="2" t="s">
        <v>3312</v>
      </c>
      <c r="C6513" s="2" t="s">
        <v>101</v>
      </c>
      <c r="D6513" s="2" t="s">
        <v>886</v>
      </c>
      <c r="E6513" s="2">
        <v>1860347</v>
      </c>
      <c r="F6513" s="2">
        <v>6963</v>
      </c>
      <c r="G6513" s="2">
        <v>308833</v>
      </c>
      <c r="H6513" s="2">
        <v>0.76510606055700003</v>
      </c>
      <c r="I6513" s="2">
        <v>72543</v>
      </c>
      <c r="J6513" s="2">
        <v>0.374285012419726</v>
      </c>
      <c r="K6513" s="2">
        <v>6.0237960321597761</v>
      </c>
      <c r="L6513" s="2" t="s">
        <v>815</v>
      </c>
      <c r="M6513" s="58">
        <v>3.527138734789681</v>
      </c>
      <c r="N6513" s="2">
        <v>204468</v>
      </c>
      <c r="O6513" s="2">
        <v>99646</v>
      </c>
      <c r="P6513" s="2">
        <v>64308</v>
      </c>
      <c r="Q6513" s="2">
        <v>45772</v>
      </c>
      <c r="R6513" s="2">
        <v>33295</v>
      </c>
      <c r="S6513" s="2">
        <v>24360</v>
      </c>
      <c r="T6513" s="2">
        <v>18438</v>
      </c>
      <c r="U6513" s="2">
        <v>15304</v>
      </c>
      <c r="V6513" s="2">
        <v>11997</v>
      </c>
      <c r="W6513" s="2">
        <v>9850</v>
      </c>
    </row>
    <row r="6514" spans="1:23" x14ac:dyDescent="0.35">
      <c r="A6514" s="2">
        <v>4061166</v>
      </c>
      <c r="B6514" s="2" t="s">
        <v>2359</v>
      </c>
      <c r="C6514" s="2" t="s">
        <v>101</v>
      </c>
      <c r="D6514" s="2" t="s">
        <v>886</v>
      </c>
      <c r="E6514" s="2">
        <v>1919104</v>
      </c>
      <c r="F6514" s="2">
        <v>7013</v>
      </c>
      <c r="G6514" s="2">
        <v>318647</v>
      </c>
      <c r="H6514" s="46">
        <v>0.12025219129632481</v>
      </c>
      <c r="I6514" s="2">
        <v>280329</v>
      </c>
      <c r="J6514" s="2">
        <v>0.36543095111051832</v>
      </c>
      <c r="K6514" s="2">
        <v>6.0226645786716961</v>
      </c>
      <c r="L6514" s="2" t="s">
        <v>815</v>
      </c>
      <c r="M6514" s="58">
        <v>3.8616482046019338</v>
      </c>
      <c r="N6514" s="2">
        <v>228400</v>
      </c>
      <c r="O6514" s="2">
        <v>92086</v>
      </c>
      <c r="P6514" s="2">
        <v>52251</v>
      </c>
      <c r="Q6514" s="2">
        <v>35148</v>
      </c>
      <c r="R6514" s="2">
        <v>24280</v>
      </c>
      <c r="S6514" s="2">
        <v>19200</v>
      </c>
      <c r="T6514" s="2">
        <v>14798</v>
      </c>
      <c r="U6514" s="2">
        <v>12216</v>
      </c>
      <c r="V6514" s="2">
        <v>10026</v>
      </c>
      <c r="W6514" s="2">
        <v>8560</v>
      </c>
    </row>
    <row r="6515" spans="1:23" x14ac:dyDescent="0.35">
      <c r="A6515" s="2">
        <v>4092469</v>
      </c>
      <c r="B6515" s="2" t="s">
        <v>2403</v>
      </c>
      <c r="C6515" s="2" t="s">
        <v>101</v>
      </c>
      <c r="D6515" s="2" t="s">
        <v>886</v>
      </c>
      <c r="E6515" s="2">
        <v>3125583</v>
      </c>
      <c r="F6515" s="2">
        <v>12731</v>
      </c>
      <c r="G6515" s="2">
        <v>521487</v>
      </c>
      <c r="H6515" s="46">
        <v>0.68711204689666283</v>
      </c>
      <c r="I6515" s="2">
        <v>163167</v>
      </c>
      <c r="J6515" s="2">
        <v>0.40731601112496452</v>
      </c>
      <c r="K6515" s="2">
        <v>5.9935971558255527</v>
      </c>
      <c r="L6515" s="2" t="s">
        <v>815</v>
      </c>
      <c r="M6515" s="58">
        <v>3.629937390904435</v>
      </c>
      <c r="N6515" s="2">
        <v>352327</v>
      </c>
      <c r="O6515" s="2">
        <v>171296</v>
      </c>
      <c r="P6515" s="2">
        <v>100713</v>
      </c>
      <c r="Q6515" s="2">
        <v>68140</v>
      </c>
      <c r="R6515" s="2">
        <v>47255</v>
      </c>
      <c r="S6515" s="2">
        <v>36690</v>
      </c>
      <c r="T6515" s="2">
        <v>28133</v>
      </c>
      <c r="U6515" s="2">
        <v>22536</v>
      </c>
      <c r="V6515" s="2">
        <v>18387</v>
      </c>
      <c r="W6515" s="2">
        <v>15580</v>
      </c>
    </row>
    <row r="6516" spans="1:23" x14ac:dyDescent="0.35">
      <c r="A6516" s="2">
        <v>4291565</v>
      </c>
      <c r="B6516" s="2" t="s">
        <v>2704</v>
      </c>
      <c r="C6516" s="2" t="s">
        <v>101</v>
      </c>
      <c r="D6516" s="2" t="s">
        <v>886</v>
      </c>
      <c r="E6516" s="2">
        <v>484977</v>
      </c>
      <c r="F6516" s="2">
        <v>1560</v>
      </c>
      <c r="G6516" s="2">
        <v>80983</v>
      </c>
      <c r="H6516" s="2">
        <v>0.20863638047491451</v>
      </c>
      <c r="I6516" s="2">
        <v>64087</v>
      </c>
      <c r="J6516" s="2">
        <v>0.32166473874018758</v>
      </c>
      <c r="K6516" s="2">
        <v>5.9886272427546521</v>
      </c>
      <c r="L6516" s="2" t="s">
        <v>815</v>
      </c>
      <c r="M6516" s="58">
        <v>4.7913632815973282</v>
      </c>
      <c r="N6516" s="2">
        <v>66167</v>
      </c>
      <c r="O6516" s="2">
        <v>16770</v>
      </c>
      <c r="P6516" s="2">
        <v>5193</v>
      </c>
      <c r="Q6516" s="2">
        <v>2516</v>
      </c>
      <c r="R6516" s="2">
        <v>1660</v>
      </c>
      <c r="S6516" s="2">
        <v>1518</v>
      </c>
      <c r="T6516" s="2">
        <v>1582</v>
      </c>
      <c r="U6516" s="2">
        <v>1440</v>
      </c>
      <c r="V6516" s="2">
        <v>1593</v>
      </c>
      <c r="W6516" s="2">
        <v>2780</v>
      </c>
    </row>
    <row r="6517" spans="1:23" x14ac:dyDescent="0.35">
      <c r="A6517" s="2">
        <v>4291566</v>
      </c>
      <c r="B6517" s="2" t="s">
        <v>2705</v>
      </c>
      <c r="C6517" s="2" t="s">
        <v>101</v>
      </c>
      <c r="D6517" s="2" t="s">
        <v>886</v>
      </c>
      <c r="E6517" s="2">
        <v>1173843</v>
      </c>
      <c r="F6517" s="2">
        <v>5028</v>
      </c>
      <c r="G6517" s="2">
        <v>196384</v>
      </c>
      <c r="H6517" s="2">
        <v>0.18813650806583021</v>
      </c>
      <c r="I6517" s="2">
        <v>159437</v>
      </c>
      <c r="J6517" s="2">
        <v>0.42833666853233349</v>
      </c>
      <c r="K6517" s="2">
        <v>5.9772843001466516</v>
      </c>
      <c r="L6517" s="2" t="s">
        <v>815</v>
      </c>
      <c r="M6517" s="58">
        <v>4.0377653792704908</v>
      </c>
      <c r="N6517" s="2">
        <v>145872</v>
      </c>
      <c r="O6517" s="2">
        <v>49792</v>
      </c>
      <c r="P6517" s="2">
        <v>21774</v>
      </c>
      <c r="Q6517" s="2">
        <v>16124</v>
      </c>
      <c r="R6517" s="2">
        <v>13865</v>
      </c>
      <c r="S6517" s="2">
        <v>8478</v>
      </c>
      <c r="T6517" s="2">
        <v>8099</v>
      </c>
      <c r="U6517" s="2">
        <v>8432</v>
      </c>
      <c r="V6517" s="2">
        <v>8820</v>
      </c>
      <c r="W6517" s="2">
        <v>9460</v>
      </c>
    </row>
    <row r="6518" spans="1:23" x14ac:dyDescent="0.35">
      <c r="A6518" s="2">
        <v>4292871</v>
      </c>
      <c r="B6518" s="2" t="s">
        <v>2764</v>
      </c>
      <c r="C6518" s="2" t="s">
        <v>101</v>
      </c>
      <c r="D6518" s="2" t="s">
        <v>886</v>
      </c>
      <c r="E6518" s="2">
        <v>412444</v>
      </c>
      <c r="F6518" s="2">
        <v>1659</v>
      </c>
      <c r="G6518" s="2">
        <v>69022</v>
      </c>
      <c r="H6518" s="2">
        <v>0.79238503665497961</v>
      </c>
      <c r="I6518" s="2">
        <v>14330</v>
      </c>
      <c r="J6518" s="2">
        <v>0.40223642482373367</v>
      </c>
      <c r="K6518" s="2">
        <v>5.9755440294398889</v>
      </c>
      <c r="L6518" s="2" t="s">
        <v>815</v>
      </c>
      <c r="M6518" s="58">
        <v>3.549920815258556</v>
      </c>
      <c r="N6518" s="2">
        <v>45495</v>
      </c>
      <c r="O6518" s="2">
        <v>24452</v>
      </c>
      <c r="P6518" s="2">
        <v>14973</v>
      </c>
      <c r="Q6518" s="2">
        <v>9772</v>
      </c>
      <c r="R6518" s="2">
        <v>6855</v>
      </c>
      <c r="S6518" s="2">
        <v>4650</v>
      </c>
      <c r="T6518" s="2">
        <v>3346</v>
      </c>
      <c r="U6518" s="2">
        <v>2768</v>
      </c>
      <c r="V6518" s="2">
        <v>2223</v>
      </c>
      <c r="W6518" s="2">
        <v>1650</v>
      </c>
    </row>
    <row r="6519" spans="1:23" x14ac:dyDescent="0.35">
      <c r="A6519" s="2">
        <v>4295883</v>
      </c>
      <c r="B6519" s="2" t="s">
        <v>2357</v>
      </c>
      <c r="C6519" s="2" t="s">
        <v>101</v>
      </c>
      <c r="D6519" s="2" t="s">
        <v>886</v>
      </c>
      <c r="E6519" s="2">
        <v>5647601</v>
      </c>
      <c r="F6519" s="2">
        <v>18271</v>
      </c>
      <c r="G6519" s="2">
        <v>946069</v>
      </c>
      <c r="H6519" s="2">
        <v>6.5939165113749643E-2</v>
      </c>
      <c r="I6519" s="2">
        <v>883686</v>
      </c>
      <c r="J6519" s="2">
        <v>0.32351789724521968</v>
      </c>
      <c r="K6519" s="2">
        <v>5.9695445046820046</v>
      </c>
      <c r="L6519" s="2" t="s">
        <v>815</v>
      </c>
      <c r="M6519" s="58">
        <v>3.643401996013135</v>
      </c>
      <c r="N6519" s="2">
        <v>639166</v>
      </c>
      <c r="O6519" s="2">
        <v>317506</v>
      </c>
      <c r="P6519" s="2">
        <v>176895</v>
      </c>
      <c r="Q6519" s="2">
        <v>115876</v>
      </c>
      <c r="R6519" s="2">
        <v>83335</v>
      </c>
      <c r="S6519" s="2">
        <v>63600</v>
      </c>
      <c r="T6519" s="2">
        <v>50106</v>
      </c>
      <c r="U6519" s="2">
        <v>41336</v>
      </c>
      <c r="V6519" s="2">
        <v>33480</v>
      </c>
      <c r="W6519" s="2">
        <v>28790</v>
      </c>
    </row>
    <row r="6520" spans="1:23" x14ac:dyDescent="0.35">
      <c r="A6520" s="2">
        <v>4084938</v>
      </c>
      <c r="B6520" s="2" t="s">
        <v>2406</v>
      </c>
      <c r="C6520" s="2" t="s">
        <v>101</v>
      </c>
      <c r="D6520" s="2" t="s">
        <v>886</v>
      </c>
      <c r="E6520" s="2">
        <v>569960</v>
      </c>
      <c r="F6520" s="2">
        <v>1510</v>
      </c>
      <c r="G6520" s="2">
        <v>95554</v>
      </c>
      <c r="H6520" s="46">
        <v>1.3458358624442781E-2</v>
      </c>
      <c r="I6520" s="2">
        <v>94268</v>
      </c>
      <c r="J6520" s="2">
        <v>0.26493087234191881</v>
      </c>
      <c r="K6520" s="2">
        <v>5.9647947757289073</v>
      </c>
      <c r="L6520" s="2" t="s">
        <v>815</v>
      </c>
      <c r="M6520" s="58">
        <v>3.9817803300219361</v>
      </c>
      <c r="N6520" s="2">
        <v>73629</v>
      </c>
      <c r="O6520" s="2">
        <v>19454</v>
      </c>
      <c r="P6520" s="2">
        <v>10356</v>
      </c>
      <c r="Q6520" s="2">
        <v>7920</v>
      </c>
      <c r="R6520" s="2">
        <v>7330</v>
      </c>
      <c r="S6520" s="2">
        <v>6456</v>
      </c>
      <c r="T6520" s="2">
        <v>4900</v>
      </c>
      <c r="U6520" s="2">
        <v>5152</v>
      </c>
      <c r="V6520" s="2">
        <v>4095</v>
      </c>
      <c r="W6520" s="2">
        <v>3850</v>
      </c>
    </row>
    <row r="6521" spans="1:23" x14ac:dyDescent="0.35">
      <c r="A6521" s="2">
        <v>4300022</v>
      </c>
      <c r="B6521" s="2" t="s">
        <v>3000</v>
      </c>
      <c r="C6521" s="2" t="s">
        <v>101</v>
      </c>
      <c r="D6521" s="2" t="s">
        <v>886</v>
      </c>
      <c r="E6521" s="2">
        <v>6541128</v>
      </c>
      <c r="F6521" s="2">
        <v>14897</v>
      </c>
      <c r="G6521" s="2">
        <v>1097773</v>
      </c>
      <c r="H6521" s="2">
        <v>0.54753487287444669</v>
      </c>
      <c r="I6521" s="2">
        <v>496704</v>
      </c>
      <c r="J6521" s="2">
        <v>0.22774359407123659</v>
      </c>
      <c r="K6521" s="2">
        <v>5.958543341838431</v>
      </c>
      <c r="L6521" s="2" t="s">
        <v>815</v>
      </c>
      <c r="M6521" s="58">
        <v>3.7427706603649429</v>
      </c>
      <c r="N6521" s="2">
        <v>772464</v>
      </c>
      <c r="O6521" s="2">
        <v>314962</v>
      </c>
      <c r="P6521" s="2">
        <v>167517</v>
      </c>
      <c r="Q6521" s="2">
        <v>110784</v>
      </c>
      <c r="R6521" s="2">
        <v>85745</v>
      </c>
      <c r="S6521" s="2">
        <v>71592</v>
      </c>
      <c r="T6521" s="2">
        <v>59416</v>
      </c>
      <c r="U6521" s="2">
        <v>49072</v>
      </c>
      <c r="V6521" s="2">
        <v>53118</v>
      </c>
      <c r="W6521" s="2">
        <v>63000</v>
      </c>
    </row>
    <row r="6522" spans="1:23" x14ac:dyDescent="0.35">
      <c r="A6522" s="2">
        <v>4073106</v>
      </c>
      <c r="B6522" s="2" t="s">
        <v>2353</v>
      </c>
      <c r="C6522" s="2" t="s">
        <v>101</v>
      </c>
      <c r="D6522" s="2" t="s">
        <v>886</v>
      </c>
      <c r="E6522" s="2">
        <v>95720</v>
      </c>
      <c r="F6522" s="2">
        <v>493</v>
      </c>
      <c r="G6522" s="2">
        <v>16085</v>
      </c>
      <c r="H6522" s="46">
        <v>6.1548026111283849E-2</v>
      </c>
      <c r="I6522" s="2">
        <v>15095</v>
      </c>
      <c r="J6522" s="2">
        <v>0.51504387797743412</v>
      </c>
      <c r="K6522" s="2">
        <v>5.9508859185576624</v>
      </c>
      <c r="L6522" s="2" t="s">
        <v>815</v>
      </c>
      <c r="M6522" s="58">
        <v>3.5729749906681598</v>
      </c>
      <c r="N6522" s="2">
        <v>12511</v>
      </c>
      <c r="O6522" s="2">
        <v>2416</v>
      </c>
      <c r="P6522" s="2">
        <v>1839</v>
      </c>
      <c r="Q6522" s="2">
        <v>1660</v>
      </c>
      <c r="R6522" s="2">
        <v>1480</v>
      </c>
      <c r="S6522" s="2">
        <v>1536</v>
      </c>
      <c r="T6522" s="2">
        <v>1561</v>
      </c>
      <c r="U6522" s="2">
        <v>1384</v>
      </c>
      <c r="V6522" s="2">
        <v>1233</v>
      </c>
      <c r="W6522" s="2">
        <v>1170</v>
      </c>
    </row>
    <row r="6523" spans="1:23" x14ac:dyDescent="0.35">
      <c r="A6523" s="2">
        <v>4292870</v>
      </c>
      <c r="B6523" s="2" t="s">
        <v>2763</v>
      </c>
      <c r="C6523" s="2" t="s">
        <v>101</v>
      </c>
      <c r="D6523" s="2" t="s">
        <v>886</v>
      </c>
      <c r="E6523" s="2">
        <v>137384</v>
      </c>
      <c r="F6523" s="2">
        <v>379</v>
      </c>
      <c r="G6523" s="2">
        <v>23106</v>
      </c>
      <c r="H6523" s="2">
        <v>0.94140050203410375</v>
      </c>
      <c r="I6523" s="2">
        <v>1354</v>
      </c>
      <c r="J6523" s="2">
        <v>0.27586909683805971</v>
      </c>
      <c r="K6523" s="2">
        <v>5.9458149398424656</v>
      </c>
      <c r="L6523" s="2" t="s">
        <v>815</v>
      </c>
      <c r="M6523" s="58">
        <v>3.5756597782520432</v>
      </c>
      <c r="N6523" s="2">
        <v>15056</v>
      </c>
      <c r="O6523" s="2">
        <v>8910</v>
      </c>
      <c r="P6523" s="2">
        <v>5304</v>
      </c>
      <c r="Q6523" s="2">
        <v>2884</v>
      </c>
      <c r="R6523" s="2">
        <v>2595</v>
      </c>
      <c r="S6523" s="2">
        <v>1374</v>
      </c>
      <c r="T6523" s="2">
        <v>763</v>
      </c>
      <c r="U6523" s="2">
        <v>632</v>
      </c>
      <c r="V6523" s="2">
        <v>504</v>
      </c>
      <c r="W6523" s="2">
        <v>400</v>
      </c>
    </row>
    <row r="6524" spans="1:23" x14ac:dyDescent="0.35">
      <c r="A6524" s="2">
        <v>3868322</v>
      </c>
      <c r="B6524" s="2" t="s">
        <v>2357</v>
      </c>
      <c r="C6524" s="2" t="s">
        <v>101</v>
      </c>
      <c r="D6524" s="2" t="s">
        <v>886</v>
      </c>
      <c r="E6524" s="2">
        <v>3268879</v>
      </c>
      <c r="F6524" s="2">
        <v>8721</v>
      </c>
      <c r="G6524" s="2">
        <v>549927</v>
      </c>
      <c r="H6524" s="46">
        <v>4.7686329276431239E-2</v>
      </c>
      <c r="I6524" s="2">
        <v>523703</v>
      </c>
      <c r="J6524" s="2">
        <v>0.26678870646481562</v>
      </c>
      <c r="K6524" s="2">
        <v>5.9442053217972566</v>
      </c>
      <c r="L6524" s="2" t="s">
        <v>815</v>
      </c>
      <c r="M6524" s="58">
        <v>3.692872458443762</v>
      </c>
      <c r="N6524" s="2">
        <v>383534</v>
      </c>
      <c r="O6524" s="2">
        <v>170954</v>
      </c>
      <c r="P6524" s="2">
        <v>97053</v>
      </c>
      <c r="Q6524" s="2">
        <v>64984</v>
      </c>
      <c r="R6524" s="2">
        <v>46870</v>
      </c>
      <c r="S6524" s="2">
        <v>36444</v>
      </c>
      <c r="T6524" s="2">
        <v>27713</v>
      </c>
      <c r="U6524" s="2">
        <v>22480</v>
      </c>
      <c r="V6524" s="2">
        <v>20754</v>
      </c>
      <c r="W6524" s="2">
        <v>14400</v>
      </c>
    </row>
    <row r="6525" spans="1:23" x14ac:dyDescent="0.35">
      <c r="A6525">
        <v>4483248</v>
      </c>
      <c r="B6525" t="s">
        <v>4220</v>
      </c>
      <c r="C6525" t="s">
        <v>101</v>
      </c>
      <c r="D6525" t="s">
        <v>886</v>
      </c>
      <c r="E6525">
        <v>289652</v>
      </c>
      <c r="F6525">
        <v>621</v>
      </c>
      <c r="G6525">
        <v>48738</v>
      </c>
      <c r="H6525">
        <v>0.51793261931142021</v>
      </c>
      <c r="I6525">
        <v>23495</v>
      </c>
      <c r="J6525">
        <v>0.21439520528081971</v>
      </c>
      <c r="K6525">
        <v>5.9430423899216214</v>
      </c>
      <c r="L6525" t="s">
        <v>815</v>
      </c>
      <c r="M6525">
        <v>4.2161863173216876</v>
      </c>
      <c r="N6525">
        <v>38887</v>
      </c>
      <c r="O6525">
        <v>10944</v>
      </c>
      <c r="P6525">
        <v>5025</v>
      </c>
      <c r="Q6525">
        <v>3276</v>
      </c>
      <c r="R6525">
        <v>2535</v>
      </c>
      <c r="S6525">
        <v>1950</v>
      </c>
      <c r="T6525">
        <v>1701</v>
      </c>
      <c r="U6525">
        <v>1368</v>
      </c>
      <c r="V6525">
        <v>1944</v>
      </c>
      <c r="W6525">
        <v>1070</v>
      </c>
    </row>
    <row r="6526" spans="1:23" x14ac:dyDescent="0.35">
      <c r="A6526" s="2">
        <v>3993672</v>
      </c>
      <c r="B6526" s="2" t="s">
        <v>2439</v>
      </c>
      <c r="C6526" s="2" t="s">
        <v>101</v>
      </c>
      <c r="D6526" s="2" t="s">
        <v>886</v>
      </c>
      <c r="E6526" s="2">
        <v>1128767</v>
      </c>
      <c r="F6526" s="2">
        <v>3069</v>
      </c>
      <c r="G6526" s="2">
        <v>189971</v>
      </c>
      <c r="H6526" s="46">
        <v>2.1324307394286479E-2</v>
      </c>
      <c r="I6526" s="2">
        <v>185920</v>
      </c>
      <c r="J6526" s="2">
        <v>0.27188959280347502</v>
      </c>
      <c r="K6526" s="2">
        <v>5.9417858515247062</v>
      </c>
      <c r="L6526" s="2" t="s">
        <v>815</v>
      </c>
      <c r="M6526" s="58">
        <v>4.3390751134004768</v>
      </c>
      <c r="N6526" s="2">
        <v>147994</v>
      </c>
      <c r="O6526" s="2">
        <v>41864</v>
      </c>
      <c r="P6526" s="2">
        <v>18696</v>
      </c>
      <c r="Q6526" s="2">
        <v>11192</v>
      </c>
      <c r="R6526" s="2">
        <v>8815</v>
      </c>
      <c r="S6526" s="2">
        <v>8250</v>
      </c>
      <c r="T6526" s="2">
        <v>6650</v>
      </c>
      <c r="U6526" s="2">
        <v>5728</v>
      </c>
      <c r="V6526" s="2">
        <v>5841</v>
      </c>
      <c r="W6526" s="2">
        <v>5110</v>
      </c>
    </row>
    <row r="6527" spans="1:23" x14ac:dyDescent="0.35">
      <c r="A6527" s="2">
        <v>3871965</v>
      </c>
      <c r="B6527" s="2" t="s">
        <v>2370</v>
      </c>
      <c r="C6527" s="2" t="s">
        <v>101</v>
      </c>
      <c r="D6527" s="2" t="s">
        <v>886</v>
      </c>
      <c r="E6527" s="2">
        <v>509118</v>
      </c>
      <c r="F6527" s="2">
        <v>1871</v>
      </c>
      <c r="G6527" s="2">
        <v>85933</v>
      </c>
      <c r="H6527" s="46">
        <v>8.5857586724541246E-2</v>
      </c>
      <c r="I6527" s="2">
        <v>78555</v>
      </c>
      <c r="J6527" s="2">
        <v>0.36749830098326908</v>
      </c>
      <c r="K6527" s="2">
        <v>5.9245924150210048</v>
      </c>
      <c r="L6527" s="2" t="s">
        <v>815</v>
      </c>
      <c r="M6527" s="58">
        <v>3.5103839152738709</v>
      </c>
      <c r="N6527" s="2">
        <v>58026</v>
      </c>
      <c r="O6527" s="2">
        <v>26060</v>
      </c>
      <c r="P6527" s="2">
        <v>18255</v>
      </c>
      <c r="Q6527" s="2">
        <v>13612</v>
      </c>
      <c r="R6527" s="2">
        <v>8185</v>
      </c>
      <c r="S6527" s="2">
        <v>7242</v>
      </c>
      <c r="T6527" s="2">
        <v>4473</v>
      </c>
      <c r="U6527" s="2">
        <v>3904</v>
      </c>
      <c r="V6527" s="2">
        <v>3105</v>
      </c>
      <c r="W6527" s="2">
        <v>2170</v>
      </c>
    </row>
    <row r="6528" spans="1:23" x14ac:dyDescent="0.35">
      <c r="A6528" s="2">
        <v>3969782</v>
      </c>
      <c r="B6528" s="2" t="s">
        <v>2387</v>
      </c>
      <c r="C6528" s="2" t="s">
        <v>101</v>
      </c>
      <c r="D6528" s="2" t="s">
        <v>886</v>
      </c>
      <c r="E6528" s="2">
        <v>776358</v>
      </c>
      <c r="F6528" s="2">
        <v>2395</v>
      </c>
      <c r="G6528" s="2">
        <v>131131</v>
      </c>
      <c r="H6528" s="46">
        <v>1.107289656907973E-2</v>
      </c>
      <c r="I6528" s="2">
        <v>129679</v>
      </c>
      <c r="J6528" s="2">
        <v>0.30849170099361378</v>
      </c>
      <c r="K6528" s="2">
        <v>5.9204764700947896</v>
      </c>
      <c r="L6528" s="2" t="s">
        <v>815</v>
      </c>
      <c r="M6528" s="58">
        <v>4.3347254637022479</v>
      </c>
      <c r="N6528" s="2">
        <v>102094</v>
      </c>
      <c r="O6528" s="2">
        <v>29014</v>
      </c>
      <c r="P6528" s="2">
        <v>11409</v>
      </c>
      <c r="Q6528" s="2">
        <v>6384</v>
      </c>
      <c r="R6528" s="2">
        <v>4880</v>
      </c>
      <c r="S6528" s="2">
        <v>5100</v>
      </c>
      <c r="T6528" s="2">
        <v>4711</v>
      </c>
      <c r="U6528" s="2">
        <v>5392</v>
      </c>
      <c r="V6528" s="2">
        <v>4698</v>
      </c>
      <c r="W6528" s="2">
        <v>5420</v>
      </c>
    </row>
    <row r="6529" spans="1:23" x14ac:dyDescent="0.35">
      <c r="A6529" s="2">
        <v>3892961</v>
      </c>
      <c r="B6529" s="2" t="s">
        <v>2420</v>
      </c>
      <c r="C6529" s="2" t="s">
        <v>101</v>
      </c>
      <c r="D6529" s="2" t="s">
        <v>886</v>
      </c>
      <c r="E6529" s="2">
        <v>659209</v>
      </c>
      <c r="F6529" s="2">
        <v>1645</v>
      </c>
      <c r="G6529" s="2">
        <v>111887</v>
      </c>
      <c r="H6529" s="46">
        <v>1.2539437110656301E-2</v>
      </c>
      <c r="I6529" s="2">
        <v>110484</v>
      </c>
      <c r="J6529" s="2">
        <v>0.2495414959443818</v>
      </c>
      <c r="K6529" s="2">
        <v>5.89173898665618</v>
      </c>
      <c r="L6529" s="2" t="s">
        <v>815</v>
      </c>
      <c r="M6529" s="58">
        <v>3.7841209157080211</v>
      </c>
      <c r="N6529" s="2">
        <v>84544</v>
      </c>
      <c r="O6529" s="2">
        <v>23498</v>
      </c>
      <c r="P6529" s="2">
        <v>13893</v>
      </c>
      <c r="Q6529" s="2">
        <v>11028</v>
      </c>
      <c r="R6529" s="2">
        <v>9115</v>
      </c>
      <c r="S6529" s="2">
        <v>9678</v>
      </c>
      <c r="T6529" s="2">
        <v>6818</v>
      </c>
      <c r="U6529" s="2">
        <v>6688</v>
      </c>
      <c r="V6529" s="2">
        <v>6192</v>
      </c>
      <c r="W6529" s="2">
        <v>2750</v>
      </c>
    </row>
    <row r="6530" spans="1:23" x14ac:dyDescent="0.35">
      <c r="A6530" s="2">
        <v>4293008</v>
      </c>
      <c r="B6530" s="2" t="s">
        <v>2798</v>
      </c>
      <c r="C6530" s="2" t="s">
        <v>101</v>
      </c>
      <c r="D6530" s="2" t="s">
        <v>886</v>
      </c>
      <c r="E6530" s="2">
        <v>296688</v>
      </c>
      <c r="F6530" s="2">
        <v>1346</v>
      </c>
      <c r="G6530" s="2">
        <v>50371</v>
      </c>
      <c r="H6530" s="2">
        <v>0.6081872506005439</v>
      </c>
      <c r="I6530" s="2">
        <v>19736</v>
      </c>
      <c r="J6530" s="2">
        <v>0.45367524133096049</v>
      </c>
      <c r="K6530" s="2">
        <v>5.8900557860673803</v>
      </c>
      <c r="L6530" s="2" t="s">
        <v>815</v>
      </c>
      <c r="M6530" s="58">
        <v>3.5317477323048352</v>
      </c>
      <c r="N6530" s="2">
        <v>36877</v>
      </c>
      <c r="O6530" s="2">
        <v>12474</v>
      </c>
      <c r="P6530" s="2">
        <v>6942</v>
      </c>
      <c r="Q6530" s="2">
        <v>4976</v>
      </c>
      <c r="R6530" s="2">
        <v>4240</v>
      </c>
      <c r="S6530" s="2">
        <v>3354</v>
      </c>
      <c r="T6530" s="2">
        <v>3374</v>
      </c>
      <c r="U6530" s="2">
        <v>3544</v>
      </c>
      <c r="V6530" s="2">
        <v>5895</v>
      </c>
      <c r="W6530" s="2">
        <v>2330</v>
      </c>
    </row>
    <row r="6531" spans="1:23" x14ac:dyDescent="0.35">
      <c r="A6531" s="2">
        <v>4004444</v>
      </c>
      <c r="B6531" s="2" t="s">
        <v>2374</v>
      </c>
      <c r="C6531" s="2" t="s">
        <v>101</v>
      </c>
      <c r="D6531" s="2" t="s">
        <v>886</v>
      </c>
      <c r="E6531" s="2">
        <v>1000380</v>
      </c>
      <c r="F6531" s="2">
        <v>2577</v>
      </c>
      <c r="G6531" s="2">
        <v>170807</v>
      </c>
      <c r="H6531" s="46">
        <v>0.1774751620249756</v>
      </c>
      <c r="I6531" s="2">
        <v>140493</v>
      </c>
      <c r="J6531" s="2">
        <v>0.25760211119774479</v>
      </c>
      <c r="K6531" s="2">
        <v>5.8567857289221168</v>
      </c>
      <c r="L6531" s="2" t="s">
        <v>815</v>
      </c>
      <c r="M6531" s="58">
        <v>4.1344166900861294</v>
      </c>
      <c r="N6531" s="2">
        <v>132700</v>
      </c>
      <c r="O6531" s="2">
        <v>36696</v>
      </c>
      <c r="P6531" s="2">
        <v>15744</v>
      </c>
      <c r="Q6531" s="2">
        <v>11576</v>
      </c>
      <c r="R6531" s="2">
        <v>10905</v>
      </c>
      <c r="S6531" s="2">
        <v>13866</v>
      </c>
      <c r="T6531" s="2">
        <v>6923</v>
      </c>
      <c r="U6531" s="2">
        <v>4800</v>
      </c>
      <c r="V6531" s="2">
        <v>4464</v>
      </c>
      <c r="W6531" s="2">
        <v>4290</v>
      </c>
    </row>
    <row r="6532" spans="1:23" x14ac:dyDescent="0.35">
      <c r="A6532" s="2">
        <v>4292859</v>
      </c>
      <c r="B6532" s="2" t="s">
        <v>2752</v>
      </c>
      <c r="C6532" s="2" t="s">
        <v>101</v>
      </c>
      <c r="D6532" s="2" t="s">
        <v>886</v>
      </c>
      <c r="E6532" s="2">
        <v>111968</v>
      </c>
      <c r="F6532" s="2">
        <v>290</v>
      </c>
      <c r="G6532" s="2">
        <v>19122</v>
      </c>
      <c r="H6532" s="2">
        <v>0.97599623470348285</v>
      </c>
      <c r="I6532" s="2">
        <v>459</v>
      </c>
      <c r="J6532" s="2">
        <v>0.25900257216347528</v>
      </c>
      <c r="K6532" s="2">
        <v>5.8554544503713002</v>
      </c>
      <c r="L6532" s="2" t="s">
        <v>815</v>
      </c>
      <c r="M6532" s="58">
        <v>3.532893698924052</v>
      </c>
      <c r="N6532" s="2">
        <v>12006</v>
      </c>
      <c r="O6532" s="2">
        <v>8710</v>
      </c>
      <c r="P6532" s="2">
        <v>3855</v>
      </c>
      <c r="Q6532" s="2">
        <v>2956</v>
      </c>
      <c r="R6532" s="2">
        <v>1640</v>
      </c>
      <c r="S6532" s="2">
        <v>1140</v>
      </c>
      <c r="T6532" s="2">
        <v>609</v>
      </c>
      <c r="U6532" s="2">
        <v>312</v>
      </c>
      <c r="V6532" s="2">
        <v>315</v>
      </c>
      <c r="W6532" s="2">
        <v>150</v>
      </c>
    </row>
    <row r="6533" spans="1:23" x14ac:dyDescent="0.35">
      <c r="A6533" s="2">
        <v>3969458</v>
      </c>
      <c r="B6533" s="2" t="s">
        <v>2426</v>
      </c>
      <c r="C6533" s="2" t="s">
        <v>101</v>
      </c>
      <c r="D6533" s="2" t="s">
        <v>886</v>
      </c>
      <c r="E6533" s="2">
        <v>588620</v>
      </c>
      <c r="F6533" s="2">
        <v>1621</v>
      </c>
      <c r="G6533" s="2">
        <v>100637</v>
      </c>
      <c r="H6533" s="46">
        <v>0.28885996204179382</v>
      </c>
      <c r="I6533" s="2">
        <v>71567</v>
      </c>
      <c r="J6533" s="2">
        <v>0.27538989500866429</v>
      </c>
      <c r="K6533" s="2">
        <v>5.8489422379442946</v>
      </c>
      <c r="L6533" s="2" t="s">
        <v>815</v>
      </c>
      <c r="M6533" s="58">
        <v>3.864871963230466</v>
      </c>
      <c r="N6533" s="2">
        <v>74870</v>
      </c>
      <c r="O6533" s="2">
        <v>24146</v>
      </c>
      <c r="P6533" s="2">
        <v>11856</v>
      </c>
      <c r="Q6533" s="2">
        <v>9524</v>
      </c>
      <c r="R6533" s="2">
        <v>6050</v>
      </c>
      <c r="S6533" s="2">
        <v>6600</v>
      </c>
      <c r="T6533" s="2">
        <v>3920</v>
      </c>
      <c r="U6533" s="2">
        <v>10440</v>
      </c>
      <c r="V6533" s="2">
        <v>3474</v>
      </c>
      <c r="W6533" s="2">
        <v>1420</v>
      </c>
    </row>
    <row r="6534" spans="1:23" x14ac:dyDescent="0.35">
      <c r="A6534" s="2">
        <v>4161001</v>
      </c>
      <c r="B6534" s="2" t="s">
        <v>2411</v>
      </c>
      <c r="C6534" s="2" t="s">
        <v>101</v>
      </c>
      <c r="D6534" s="2" t="s">
        <v>886</v>
      </c>
      <c r="E6534" s="2">
        <v>209697</v>
      </c>
      <c r="F6534" s="2">
        <v>568</v>
      </c>
      <c r="G6534" s="2">
        <v>35882</v>
      </c>
      <c r="H6534" s="46">
        <v>0.65461791427456661</v>
      </c>
      <c r="I6534" s="2">
        <v>12393</v>
      </c>
      <c r="J6534" s="2">
        <v>0.27086701288048948</v>
      </c>
      <c r="K6534" s="2">
        <v>5.8440722367760998</v>
      </c>
      <c r="L6534" s="2" t="s">
        <v>815</v>
      </c>
      <c r="M6534" s="58">
        <v>3.3658689266624928</v>
      </c>
      <c r="N6534" s="2">
        <v>22580</v>
      </c>
      <c r="O6534" s="2">
        <v>13002</v>
      </c>
      <c r="P6534" s="2">
        <v>9933</v>
      </c>
      <c r="Q6534" s="2">
        <v>7164</v>
      </c>
      <c r="R6534" s="2">
        <v>3545</v>
      </c>
      <c r="S6534" s="2">
        <v>2550</v>
      </c>
      <c r="T6534" s="2">
        <v>1113</v>
      </c>
      <c r="U6534" s="2">
        <v>1280</v>
      </c>
      <c r="V6534" s="2">
        <v>594</v>
      </c>
      <c r="W6534" s="2">
        <v>540</v>
      </c>
    </row>
    <row r="6535" spans="1:23" x14ac:dyDescent="0.35">
      <c r="A6535" s="2">
        <v>4072144</v>
      </c>
      <c r="B6535" s="2" t="s">
        <v>2349</v>
      </c>
      <c r="C6535" s="2" t="s">
        <v>101</v>
      </c>
      <c r="D6535" s="2" t="s">
        <v>886</v>
      </c>
      <c r="E6535" s="2">
        <v>321427</v>
      </c>
      <c r="F6535" s="2">
        <v>1891</v>
      </c>
      <c r="G6535" s="2">
        <v>55019</v>
      </c>
      <c r="H6535" s="2">
        <v>0.42576200948763149</v>
      </c>
      <c r="I6535" s="2">
        <v>31594</v>
      </c>
      <c r="J6535" s="2">
        <v>0.5883139873128268</v>
      </c>
      <c r="K6535" s="2">
        <v>5.8421090895872334</v>
      </c>
      <c r="L6535" s="2" t="s">
        <v>815</v>
      </c>
      <c r="M6535" s="58">
        <v>3.826876369178017</v>
      </c>
      <c r="N6535" s="2">
        <v>42027</v>
      </c>
      <c r="O6535" s="2">
        <v>11522</v>
      </c>
      <c r="P6535" s="2">
        <v>6291</v>
      </c>
      <c r="Q6535" s="2">
        <v>4400</v>
      </c>
      <c r="R6535" s="2">
        <v>3895</v>
      </c>
      <c r="S6535" s="2">
        <v>3528</v>
      </c>
      <c r="T6535" s="2">
        <v>3276</v>
      </c>
      <c r="U6535" s="2">
        <v>3064</v>
      </c>
      <c r="V6535" s="2">
        <v>3159</v>
      </c>
      <c r="W6535" s="2">
        <v>2830</v>
      </c>
    </row>
    <row r="6536" spans="1:23" x14ac:dyDescent="0.35">
      <c r="A6536" s="2">
        <v>4382037</v>
      </c>
      <c r="B6536" s="2" t="s">
        <v>3561</v>
      </c>
      <c r="C6536" s="2" t="s">
        <v>101</v>
      </c>
      <c r="D6536" s="2" t="s">
        <v>886</v>
      </c>
      <c r="E6536" s="2">
        <v>1008905</v>
      </c>
      <c r="F6536" s="2">
        <v>2484</v>
      </c>
      <c r="G6536" s="2">
        <v>173271</v>
      </c>
      <c r="H6536" s="2">
        <v>0.80431232000738728</v>
      </c>
      <c r="I6536" s="2">
        <v>33907</v>
      </c>
      <c r="J6536" s="2">
        <v>0.24620752201644361</v>
      </c>
      <c r="K6536" s="2">
        <v>5.8226997016234687</v>
      </c>
      <c r="L6536" s="2" t="s">
        <v>815</v>
      </c>
      <c r="M6536" s="58">
        <v>3.4556866640406909</v>
      </c>
      <c r="N6536" s="2">
        <v>112223</v>
      </c>
      <c r="O6536" s="2">
        <v>65402</v>
      </c>
      <c r="P6536" s="2">
        <v>34551</v>
      </c>
      <c r="Q6536" s="2">
        <v>23836</v>
      </c>
      <c r="R6536" s="2">
        <v>15970</v>
      </c>
      <c r="S6536" s="2">
        <v>11940</v>
      </c>
      <c r="T6536" s="2">
        <v>9898</v>
      </c>
      <c r="U6536" s="2">
        <v>7016</v>
      </c>
      <c r="V6536" s="2">
        <v>6129</v>
      </c>
      <c r="W6536" s="2">
        <v>4990</v>
      </c>
    </row>
    <row r="6537" spans="1:23" x14ac:dyDescent="0.35">
      <c r="A6537" s="2">
        <v>3993672</v>
      </c>
      <c r="B6537" s="2" t="s">
        <v>2439</v>
      </c>
      <c r="C6537" s="2" t="s">
        <v>101</v>
      </c>
      <c r="D6537" s="2" t="s">
        <v>886</v>
      </c>
      <c r="E6537" s="2">
        <v>1131500</v>
      </c>
      <c r="F6537" s="2">
        <v>4197</v>
      </c>
      <c r="G6537" s="2">
        <v>194337</v>
      </c>
      <c r="H6537" s="46">
        <v>2.6742205550152609E-2</v>
      </c>
      <c r="I6537" s="2">
        <v>189140</v>
      </c>
      <c r="J6537" s="2">
        <v>0.37092355280600969</v>
      </c>
      <c r="K6537" s="2">
        <v>5.8223601269958882</v>
      </c>
      <c r="L6537" s="2" t="s">
        <v>815</v>
      </c>
      <c r="M6537" s="58">
        <v>3.857246100141813</v>
      </c>
      <c r="N6537" s="2">
        <v>141088</v>
      </c>
      <c r="O6537" s="2">
        <v>55048</v>
      </c>
      <c r="P6537" s="2">
        <v>29529</v>
      </c>
      <c r="Q6537" s="2">
        <v>18776</v>
      </c>
      <c r="R6537" s="2">
        <v>13475</v>
      </c>
      <c r="S6537" s="2">
        <v>9960</v>
      </c>
      <c r="T6537" s="2">
        <v>7938</v>
      </c>
      <c r="U6537" s="2">
        <v>6696</v>
      </c>
      <c r="V6537" s="2">
        <v>5814</v>
      </c>
      <c r="W6537" s="2">
        <v>5020</v>
      </c>
    </row>
    <row r="6538" spans="1:23" x14ac:dyDescent="0.35">
      <c r="A6538" s="2">
        <v>4341736</v>
      </c>
      <c r="B6538" s="2" t="s">
        <v>3322</v>
      </c>
      <c r="C6538" s="2" t="s">
        <v>101</v>
      </c>
      <c r="D6538" s="2" t="s">
        <v>886</v>
      </c>
      <c r="E6538" s="2">
        <v>603461</v>
      </c>
      <c r="F6538" s="2">
        <v>1910</v>
      </c>
      <c r="G6538" s="2">
        <v>103720</v>
      </c>
      <c r="H6538" s="2">
        <v>0.70402043964519856</v>
      </c>
      <c r="I6538" s="2">
        <v>30699</v>
      </c>
      <c r="J6538" s="2">
        <v>0.31650761192521137</v>
      </c>
      <c r="K6538" s="2">
        <v>5.8181739298110298</v>
      </c>
      <c r="L6538" s="2" t="s">
        <v>815</v>
      </c>
      <c r="M6538" s="58">
        <v>3.5408351864999501</v>
      </c>
      <c r="N6538" s="2">
        <v>70077</v>
      </c>
      <c r="O6538" s="2">
        <v>35158</v>
      </c>
      <c r="P6538" s="2">
        <v>19923</v>
      </c>
      <c r="Q6538" s="2">
        <v>13712</v>
      </c>
      <c r="R6538" s="2">
        <v>9530</v>
      </c>
      <c r="S6538" s="2">
        <v>6996</v>
      </c>
      <c r="T6538" s="2">
        <v>5096</v>
      </c>
      <c r="U6538" s="2">
        <v>4272</v>
      </c>
      <c r="V6538" s="2">
        <v>3285</v>
      </c>
      <c r="W6538" s="2">
        <v>2380</v>
      </c>
    </row>
    <row r="6539" spans="1:23" x14ac:dyDescent="0.35">
      <c r="A6539" s="2">
        <v>4292860</v>
      </c>
      <c r="B6539" s="2" t="s">
        <v>2753</v>
      </c>
      <c r="C6539" s="2" t="s">
        <v>101</v>
      </c>
      <c r="D6539" s="2" t="s">
        <v>886</v>
      </c>
      <c r="E6539" s="2">
        <v>155687</v>
      </c>
      <c r="F6539" s="2">
        <v>938</v>
      </c>
      <c r="G6539" s="2">
        <v>26812</v>
      </c>
      <c r="H6539" s="2">
        <v>0.79113829628524535</v>
      </c>
      <c r="I6539" s="2">
        <v>5600</v>
      </c>
      <c r="J6539" s="2">
        <v>0.60249089519356147</v>
      </c>
      <c r="K6539" s="2">
        <v>5.8066164403998206</v>
      </c>
      <c r="L6539" s="2" t="s">
        <v>815</v>
      </c>
      <c r="M6539" s="58">
        <v>3.614239947998886</v>
      </c>
      <c r="N6539" s="2">
        <v>18167</v>
      </c>
      <c r="O6539" s="2">
        <v>10356</v>
      </c>
      <c r="P6539" s="2">
        <v>4212</v>
      </c>
      <c r="Q6539" s="2">
        <v>3016</v>
      </c>
      <c r="R6539" s="2">
        <v>2220</v>
      </c>
      <c r="S6539" s="2">
        <v>1506</v>
      </c>
      <c r="T6539" s="2">
        <v>973</v>
      </c>
      <c r="U6539" s="2">
        <v>712</v>
      </c>
      <c r="V6539" s="2">
        <v>1134</v>
      </c>
      <c r="W6539" s="2">
        <v>780</v>
      </c>
    </row>
    <row r="6540" spans="1:23" x14ac:dyDescent="0.35">
      <c r="A6540" s="2">
        <v>4161000</v>
      </c>
      <c r="B6540" s="2" t="s">
        <v>2410</v>
      </c>
      <c r="C6540" s="2" t="s">
        <v>101</v>
      </c>
      <c r="D6540" s="2" t="s">
        <v>886</v>
      </c>
      <c r="E6540" s="2">
        <v>585061</v>
      </c>
      <c r="F6540" s="2">
        <v>2058</v>
      </c>
      <c r="G6540" s="2">
        <v>100766</v>
      </c>
      <c r="H6540" s="46">
        <v>0.26837425322033232</v>
      </c>
      <c r="I6540" s="2">
        <v>73723</v>
      </c>
      <c r="J6540" s="2">
        <v>0.35175819273545827</v>
      </c>
      <c r="K6540" s="2">
        <v>5.8061350058551504</v>
      </c>
      <c r="L6540" s="2" t="s">
        <v>815</v>
      </c>
      <c r="M6540" s="58">
        <v>3.467274709905297</v>
      </c>
      <c r="N6540" s="2">
        <v>67351</v>
      </c>
      <c r="O6540" s="2">
        <v>32338</v>
      </c>
      <c r="P6540" s="2">
        <v>24717</v>
      </c>
      <c r="Q6540" s="2">
        <v>16304</v>
      </c>
      <c r="R6540" s="2">
        <v>10065</v>
      </c>
      <c r="S6540" s="2">
        <v>6684</v>
      </c>
      <c r="T6540" s="2">
        <v>3871</v>
      </c>
      <c r="U6540" s="2">
        <v>3144</v>
      </c>
      <c r="V6540" s="2">
        <v>2304</v>
      </c>
      <c r="W6540" s="2">
        <v>1960</v>
      </c>
    </row>
    <row r="6541" spans="1:23" x14ac:dyDescent="0.35">
      <c r="A6541" s="2">
        <v>4292868</v>
      </c>
      <c r="B6541" s="2" t="s">
        <v>2761</v>
      </c>
      <c r="C6541" s="2" t="s">
        <v>101</v>
      </c>
      <c r="D6541" s="2" t="s">
        <v>886</v>
      </c>
      <c r="E6541" s="2">
        <v>124886</v>
      </c>
      <c r="F6541" s="2">
        <v>312</v>
      </c>
      <c r="G6541" s="2">
        <v>21515</v>
      </c>
      <c r="H6541" s="2">
        <v>0.97545898210550774</v>
      </c>
      <c r="I6541" s="2">
        <v>528</v>
      </c>
      <c r="J6541" s="2">
        <v>0.24982784299280941</v>
      </c>
      <c r="K6541" s="2">
        <v>5.8046014408552171</v>
      </c>
      <c r="L6541" s="2" t="s">
        <v>815</v>
      </c>
      <c r="M6541" s="58">
        <v>3.556283281601504</v>
      </c>
      <c r="N6541" s="2">
        <v>13721</v>
      </c>
      <c r="O6541" s="2">
        <v>9672</v>
      </c>
      <c r="P6541" s="2">
        <v>4206</v>
      </c>
      <c r="Q6541" s="2">
        <v>2972</v>
      </c>
      <c r="R6541" s="2">
        <v>1785</v>
      </c>
      <c r="S6541" s="2">
        <v>1194</v>
      </c>
      <c r="T6541" s="2">
        <v>609</v>
      </c>
      <c r="U6541" s="2">
        <v>520</v>
      </c>
      <c r="V6541" s="2">
        <v>288</v>
      </c>
      <c r="W6541" s="2">
        <v>150</v>
      </c>
    </row>
    <row r="6542" spans="1:23" x14ac:dyDescent="0.35">
      <c r="A6542" s="2">
        <v>4073337</v>
      </c>
      <c r="B6542" s="2" t="s">
        <v>2348</v>
      </c>
      <c r="C6542" s="2" t="s">
        <v>101</v>
      </c>
      <c r="D6542" s="2" t="s">
        <v>886</v>
      </c>
      <c r="E6542" s="2">
        <v>392884</v>
      </c>
      <c r="F6542" s="2">
        <v>2609</v>
      </c>
      <c r="G6542" s="2">
        <v>67788</v>
      </c>
      <c r="H6542" s="46">
        <v>0.44903227709919158</v>
      </c>
      <c r="I6542" s="2">
        <v>37349</v>
      </c>
      <c r="J6542" s="2">
        <v>0.66406369310025348</v>
      </c>
      <c r="K6542" s="2">
        <v>5.795775063433056</v>
      </c>
      <c r="L6542" s="2" t="s">
        <v>815</v>
      </c>
      <c r="M6542" s="58">
        <v>3.5053890078515351</v>
      </c>
      <c r="N6542" s="2">
        <v>46438</v>
      </c>
      <c r="O6542" s="2">
        <v>20008</v>
      </c>
      <c r="P6542" s="2">
        <v>15534</v>
      </c>
      <c r="Q6542" s="2">
        <v>11220</v>
      </c>
      <c r="R6542" s="2">
        <v>6770</v>
      </c>
      <c r="S6542" s="2">
        <v>4584</v>
      </c>
      <c r="T6542" s="2">
        <v>2695</v>
      </c>
      <c r="U6542" s="2">
        <v>2072</v>
      </c>
      <c r="V6542" s="2">
        <v>1629</v>
      </c>
      <c r="W6542" s="2">
        <v>1130</v>
      </c>
    </row>
    <row r="6543" spans="1:23" x14ac:dyDescent="0.35">
      <c r="A6543" s="2">
        <v>4351487</v>
      </c>
      <c r="B6543" s="2" t="s">
        <v>3352</v>
      </c>
      <c r="C6543" s="2" t="s">
        <v>101</v>
      </c>
      <c r="D6543" s="2" t="s">
        <v>886</v>
      </c>
      <c r="E6543" s="2">
        <v>745025</v>
      </c>
      <c r="F6543" s="2">
        <v>2403</v>
      </c>
      <c r="G6543" s="2">
        <v>128688</v>
      </c>
      <c r="H6543" s="2">
        <v>0.31173846823324619</v>
      </c>
      <c r="I6543" s="2">
        <v>88571</v>
      </c>
      <c r="J6543" s="2">
        <v>0.32253951209690951</v>
      </c>
      <c r="K6543" s="2">
        <v>5.7893898420987204</v>
      </c>
      <c r="L6543" s="2" t="s">
        <v>815</v>
      </c>
      <c r="M6543" s="58">
        <v>3.889332623358182</v>
      </c>
      <c r="N6543" s="2">
        <v>95169</v>
      </c>
      <c r="O6543" s="2">
        <v>33052</v>
      </c>
      <c r="P6543" s="2">
        <v>13908</v>
      </c>
      <c r="Q6543" s="2">
        <v>9232</v>
      </c>
      <c r="R6543" s="2">
        <v>7975</v>
      </c>
      <c r="S6543" s="2">
        <v>7248</v>
      </c>
      <c r="T6543" s="2">
        <v>6202</v>
      </c>
      <c r="U6543" s="2">
        <v>5544</v>
      </c>
      <c r="V6543" s="2">
        <v>7056</v>
      </c>
      <c r="W6543" s="2">
        <v>6170</v>
      </c>
    </row>
    <row r="6544" spans="1:23" x14ac:dyDescent="0.35">
      <c r="A6544" s="2">
        <v>4292862</v>
      </c>
      <c r="B6544" s="2" t="s">
        <v>2755</v>
      </c>
      <c r="C6544" s="2" t="s">
        <v>101</v>
      </c>
      <c r="D6544" s="2" t="s">
        <v>886</v>
      </c>
      <c r="E6544" s="2">
        <v>234729</v>
      </c>
      <c r="F6544" s="2">
        <v>755</v>
      </c>
      <c r="G6544" s="2">
        <v>40678</v>
      </c>
      <c r="H6544" s="2">
        <v>0.80935640886965932</v>
      </c>
      <c r="I6544" s="2">
        <v>7755</v>
      </c>
      <c r="J6544" s="2">
        <v>0.32164751692377158</v>
      </c>
      <c r="K6544" s="2">
        <v>5.7704164413196324</v>
      </c>
      <c r="L6544" s="2" t="s">
        <v>815</v>
      </c>
      <c r="M6544" s="58">
        <v>3.619065973881805</v>
      </c>
      <c r="N6544" s="2">
        <v>27648</v>
      </c>
      <c r="O6544" s="2">
        <v>14836</v>
      </c>
      <c r="P6544" s="2">
        <v>8217</v>
      </c>
      <c r="Q6544" s="2">
        <v>4688</v>
      </c>
      <c r="R6544" s="2">
        <v>3625</v>
      </c>
      <c r="S6544" s="2">
        <v>2214</v>
      </c>
      <c r="T6544" s="2">
        <v>1246</v>
      </c>
      <c r="U6544" s="2">
        <v>992</v>
      </c>
      <c r="V6544" s="2">
        <v>783</v>
      </c>
      <c r="W6544" s="2">
        <v>610</v>
      </c>
    </row>
    <row r="6545" spans="1:23" x14ac:dyDescent="0.35">
      <c r="A6545" s="2">
        <v>4072145</v>
      </c>
      <c r="B6545" s="2" t="s">
        <v>2350</v>
      </c>
      <c r="C6545" s="2" t="s">
        <v>101</v>
      </c>
      <c r="D6545" s="2" t="s">
        <v>886</v>
      </c>
      <c r="E6545" s="2">
        <v>529046</v>
      </c>
      <c r="F6545" s="2">
        <v>3502</v>
      </c>
      <c r="G6545" s="2">
        <v>91696</v>
      </c>
      <c r="H6545" s="46">
        <v>0.34602381783283898</v>
      </c>
      <c r="I6545" s="2">
        <v>59967</v>
      </c>
      <c r="J6545" s="2">
        <v>0.66194622017745153</v>
      </c>
      <c r="K6545" s="2">
        <v>5.7695646484034198</v>
      </c>
      <c r="L6545" s="2" t="s">
        <v>815</v>
      </c>
      <c r="M6545" s="58">
        <v>3.5749974659593882</v>
      </c>
      <c r="N6545" s="2">
        <v>70370</v>
      </c>
      <c r="O6545" s="2">
        <v>15912</v>
      </c>
      <c r="P6545" s="2">
        <v>11349</v>
      </c>
      <c r="Q6545" s="2">
        <v>9924</v>
      </c>
      <c r="R6545" s="2">
        <v>8915</v>
      </c>
      <c r="S6545" s="2">
        <v>8148</v>
      </c>
      <c r="T6545" s="2">
        <v>7056</v>
      </c>
      <c r="U6545" s="2">
        <v>6440</v>
      </c>
      <c r="V6545" s="2">
        <v>5661</v>
      </c>
      <c r="W6545" s="2">
        <v>4210</v>
      </c>
    </row>
    <row r="6546" spans="1:23" x14ac:dyDescent="0.35">
      <c r="A6546" s="2">
        <v>4293635</v>
      </c>
      <c r="B6546" s="2" t="s">
        <v>2865</v>
      </c>
      <c r="C6546" s="2" t="s">
        <v>101</v>
      </c>
      <c r="D6546" s="2" t="s">
        <v>886</v>
      </c>
      <c r="E6546" s="2">
        <v>1814696</v>
      </c>
      <c r="F6546" s="2">
        <v>6839</v>
      </c>
      <c r="G6546" s="2">
        <v>314600</v>
      </c>
      <c r="H6546" s="2">
        <v>2.0905912269548629E-2</v>
      </c>
      <c r="I6546" s="2">
        <v>308023</v>
      </c>
      <c r="J6546" s="2">
        <v>0.37686753042933913</v>
      </c>
      <c r="K6546" s="2">
        <v>5.7682644628099178</v>
      </c>
      <c r="L6546" s="2" t="s">
        <v>815</v>
      </c>
      <c r="M6546" s="58">
        <v>4.2289861084246656</v>
      </c>
      <c r="N6546" s="2">
        <v>244239</v>
      </c>
      <c r="O6546" s="2">
        <v>73792</v>
      </c>
      <c r="P6546" s="2">
        <v>32964</v>
      </c>
      <c r="Q6546" s="2">
        <v>21056</v>
      </c>
      <c r="R6546" s="2">
        <v>14885</v>
      </c>
      <c r="S6546" s="2">
        <v>11724</v>
      </c>
      <c r="T6546" s="2">
        <v>9149</v>
      </c>
      <c r="U6546" s="2">
        <v>7432</v>
      </c>
      <c r="V6546" s="2">
        <v>6768</v>
      </c>
      <c r="W6546" s="2">
        <v>7100</v>
      </c>
    </row>
    <row r="6547" spans="1:23" x14ac:dyDescent="0.35">
      <c r="A6547" s="2">
        <v>4092780</v>
      </c>
      <c r="B6547" s="2" t="s">
        <v>2395</v>
      </c>
      <c r="C6547" s="2" t="s">
        <v>101</v>
      </c>
      <c r="D6547" s="2" t="s">
        <v>886</v>
      </c>
      <c r="E6547" s="2">
        <v>2534526</v>
      </c>
      <c r="F6547" s="2">
        <v>6055</v>
      </c>
      <c r="G6547" s="2">
        <v>439581</v>
      </c>
      <c r="H6547" s="46">
        <v>0.38900680420673328</v>
      </c>
      <c r="I6547" s="2">
        <v>268581</v>
      </c>
      <c r="J6547" s="2">
        <v>0.23890068596652789</v>
      </c>
      <c r="K6547" s="2">
        <v>5.7657769557828944</v>
      </c>
      <c r="L6547" s="2" t="s">
        <v>815</v>
      </c>
      <c r="M6547" s="58">
        <v>3.5878965473308702</v>
      </c>
      <c r="N6547" s="2">
        <v>308949</v>
      </c>
      <c r="O6547" s="2">
        <v>132494</v>
      </c>
      <c r="P6547" s="2">
        <v>77436</v>
      </c>
      <c r="Q6547" s="2">
        <v>52256</v>
      </c>
      <c r="R6547" s="2">
        <v>38625</v>
      </c>
      <c r="S6547" s="2">
        <v>28908</v>
      </c>
      <c r="T6547" s="2">
        <v>21707</v>
      </c>
      <c r="U6547" s="2">
        <v>17928</v>
      </c>
      <c r="V6547" s="2">
        <v>16047</v>
      </c>
      <c r="W6547" s="2">
        <v>12060</v>
      </c>
    </row>
    <row r="6548" spans="1:23" x14ac:dyDescent="0.35">
      <c r="A6548" s="2">
        <v>4314545</v>
      </c>
      <c r="B6548" s="2" t="s">
        <v>3144</v>
      </c>
      <c r="C6548" s="2" t="s">
        <v>101</v>
      </c>
      <c r="D6548" s="2" t="s">
        <v>886</v>
      </c>
      <c r="E6548" s="2">
        <v>159970</v>
      </c>
      <c r="F6548" s="2">
        <v>440</v>
      </c>
      <c r="G6548" s="2">
        <v>27795</v>
      </c>
      <c r="H6548" s="2">
        <v>0.53660730347184749</v>
      </c>
      <c r="I6548" s="2">
        <v>12880</v>
      </c>
      <c r="J6548" s="2">
        <v>0.27505157216978188</v>
      </c>
      <c r="K6548" s="2">
        <v>5.7553516819571868</v>
      </c>
      <c r="L6548" s="2" t="s">
        <v>815</v>
      </c>
      <c r="M6548" s="58">
        <v>3.3527550143566738</v>
      </c>
      <c r="N6548" s="2">
        <v>21713</v>
      </c>
      <c r="O6548" s="2">
        <v>4426</v>
      </c>
      <c r="P6548" s="2">
        <v>2103</v>
      </c>
      <c r="Q6548" s="2">
        <v>2180</v>
      </c>
      <c r="R6548" s="2">
        <v>1765</v>
      </c>
      <c r="S6548" s="2">
        <v>1968</v>
      </c>
      <c r="T6548" s="2">
        <v>2289</v>
      </c>
      <c r="U6548" s="2">
        <v>2888</v>
      </c>
      <c r="V6548" s="2">
        <v>4311</v>
      </c>
      <c r="W6548" s="2">
        <v>4070</v>
      </c>
    </row>
    <row r="6549" spans="1:23" x14ac:dyDescent="0.35">
      <c r="A6549" s="2">
        <v>4092780</v>
      </c>
      <c r="B6549" s="2" t="s">
        <v>2395</v>
      </c>
      <c r="C6549" s="2" t="s">
        <v>101</v>
      </c>
      <c r="D6549" s="2" t="s">
        <v>886</v>
      </c>
      <c r="E6549" s="2">
        <v>3740715</v>
      </c>
      <c r="F6549" s="2">
        <v>7476</v>
      </c>
      <c r="G6549" s="2">
        <v>651109</v>
      </c>
      <c r="H6549" s="46">
        <v>0.31014469159541652</v>
      </c>
      <c r="I6549" s="2">
        <v>449171</v>
      </c>
      <c r="J6549" s="2">
        <v>0.19985484058528921</v>
      </c>
      <c r="K6549" s="2">
        <v>5.7451440542213366</v>
      </c>
      <c r="L6549" s="2" t="s">
        <v>815</v>
      </c>
      <c r="M6549" s="58">
        <v>3.54395799601902</v>
      </c>
      <c r="N6549" s="2">
        <v>458828</v>
      </c>
      <c r="O6549" s="2">
        <v>190820</v>
      </c>
      <c r="P6549" s="2">
        <v>106332</v>
      </c>
      <c r="Q6549" s="2">
        <v>76756</v>
      </c>
      <c r="R6549" s="2">
        <v>61555</v>
      </c>
      <c r="S6549" s="2">
        <v>47772</v>
      </c>
      <c r="T6549" s="2">
        <v>35028</v>
      </c>
      <c r="U6549" s="2">
        <v>29688</v>
      </c>
      <c r="V6549" s="2">
        <v>26370</v>
      </c>
      <c r="W6549" s="2">
        <v>22370</v>
      </c>
    </row>
    <row r="6550" spans="1:23" x14ac:dyDescent="0.35">
      <c r="A6550" s="2">
        <v>3993672</v>
      </c>
      <c r="B6550" s="2" t="s">
        <v>2439</v>
      </c>
      <c r="C6550" s="2" t="s">
        <v>101</v>
      </c>
      <c r="D6550" s="2" t="s">
        <v>886</v>
      </c>
      <c r="E6550" s="2">
        <v>1038413</v>
      </c>
      <c r="F6550" s="2">
        <v>3186</v>
      </c>
      <c r="G6550" s="2">
        <v>180972</v>
      </c>
      <c r="H6550" s="46">
        <v>9.0815153725438136E-2</v>
      </c>
      <c r="I6550" s="2">
        <v>164537</v>
      </c>
      <c r="J6550" s="2">
        <v>0.3068143407295556</v>
      </c>
      <c r="K6550" s="2">
        <v>5.7379760404924518</v>
      </c>
      <c r="L6550" s="2" t="s">
        <v>815</v>
      </c>
      <c r="M6550" s="58">
        <v>4.2204361821462824</v>
      </c>
      <c r="N6550" s="2">
        <v>139908</v>
      </c>
      <c r="O6550" s="2">
        <v>44700</v>
      </c>
      <c r="P6550" s="2">
        <v>20274</v>
      </c>
      <c r="Q6550" s="2">
        <v>11116</v>
      </c>
      <c r="R6550" s="2">
        <v>7465</v>
      </c>
      <c r="S6550" s="2">
        <v>5658</v>
      </c>
      <c r="T6550" s="2">
        <v>4550</v>
      </c>
      <c r="U6550" s="2">
        <v>3928</v>
      </c>
      <c r="V6550" s="2">
        <v>4185</v>
      </c>
      <c r="W6550" s="2">
        <v>4260</v>
      </c>
    </row>
    <row r="6551" spans="1:23" x14ac:dyDescent="0.35">
      <c r="A6551" s="2">
        <v>4317470</v>
      </c>
      <c r="B6551" s="2" t="s">
        <v>3158</v>
      </c>
      <c r="C6551" s="2" t="s">
        <v>101</v>
      </c>
      <c r="D6551" s="2" t="s">
        <v>886</v>
      </c>
      <c r="E6551" s="2">
        <v>1568743</v>
      </c>
      <c r="F6551" s="2">
        <v>5255</v>
      </c>
      <c r="G6551" s="2">
        <v>273533</v>
      </c>
      <c r="H6551" s="2">
        <v>3.7512841229394578E-2</v>
      </c>
      <c r="I6551" s="2">
        <v>263272</v>
      </c>
      <c r="J6551" s="2">
        <v>0.33498157441977428</v>
      </c>
      <c r="K6551" s="2">
        <v>5.7351142275337894</v>
      </c>
      <c r="L6551" s="2" t="s">
        <v>815</v>
      </c>
      <c r="M6551" s="58">
        <v>3.9886879668851609</v>
      </c>
      <c r="N6551" s="2">
        <v>209219</v>
      </c>
      <c r="O6551" s="2">
        <v>64388</v>
      </c>
      <c r="P6551" s="2">
        <v>31146</v>
      </c>
      <c r="Q6551" s="2">
        <v>21604</v>
      </c>
      <c r="R6551" s="2">
        <v>15665</v>
      </c>
      <c r="S6551" s="2">
        <v>13122</v>
      </c>
      <c r="T6551" s="2">
        <v>10465</v>
      </c>
      <c r="U6551" s="2">
        <v>9856</v>
      </c>
      <c r="V6551" s="2">
        <v>8793</v>
      </c>
      <c r="W6551" s="2">
        <v>9040</v>
      </c>
    </row>
    <row r="6552" spans="1:23" x14ac:dyDescent="0.35">
      <c r="A6552" s="2">
        <v>4292869</v>
      </c>
      <c r="B6552" s="2" t="s">
        <v>2762</v>
      </c>
      <c r="C6552" s="2" t="s">
        <v>101</v>
      </c>
      <c r="D6552" s="2" t="s">
        <v>886</v>
      </c>
      <c r="E6552" s="2">
        <v>155906</v>
      </c>
      <c r="F6552" s="2">
        <v>1009</v>
      </c>
      <c r="G6552" s="2">
        <v>27314</v>
      </c>
      <c r="H6552" s="2">
        <v>0.77549974372116859</v>
      </c>
      <c r="I6552" s="2">
        <v>6132</v>
      </c>
      <c r="J6552" s="2">
        <v>0.64718484214847405</v>
      </c>
      <c r="K6552" s="2">
        <v>5.7079153547631254</v>
      </c>
      <c r="L6552" s="2" t="s">
        <v>815</v>
      </c>
      <c r="M6552" s="58">
        <v>3.5769742577891979</v>
      </c>
      <c r="N6552" s="2">
        <v>18645</v>
      </c>
      <c r="O6552" s="2">
        <v>10336</v>
      </c>
      <c r="P6552" s="2">
        <v>4461</v>
      </c>
      <c r="Q6552" s="2">
        <v>3168</v>
      </c>
      <c r="R6552" s="2">
        <v>2000</v>
      </c>
      <c r="S6552" s="2">
        <v>1548</v>
      </c>
      <c r="T6552" s="2">
        <v>1029</v>
      </c>
      <c r="U6552" s="2">
        <v>784</v>
      </c>
      <c r="V6552" s="2">
        <v>855</v>
      </c>
      <c r="W6552" s="2">
        <v>760</v>
      </c>
    </row>
    <row r="6553" spans="1:23" x14ac:dyDescent="0.35">
      <c r="A6553" s="2">
        <v>3886164</v>
      </c>
      <c r="B6553" s="2" t="s">
        <v>2408</v>
      </c>
      <c r="C6553" s="2" t="s">
        <v>101</v>
      </c>
      <c r="D6553" s="2" t="s">
        <v>886</v>
      </c>
      <c r="E6553" s="2">
        <v>978210</v>
      </c>
      <c r="F6553" s="2">
        <v>2916</v>
      </c>
      <c r="G6553" s="2">
        <v>171555</v>
      </c>
      <c r="H6553" s="46">
        <v>1.2211827110839121E-2</v>
      </c>
      <c r="I6553" s="2">
        <v>169460</v>
      </c>
      <c r="J6553" s="2">
        <v>0.29809550096605031</v>
      </c>
      <c r="K6553" s="2">
        <v>5.7020197604266851</v>
      </c>
      <c r="L6553" s="2" t="s">
        <v>815</v>
      </c>
      <c r="M6553" s="58">
        <v>3.8045769580808519</v>
      </c>
      <c r="N6553" s="2">
        <v>129546</v>
      </c>
      <c r="O6553" s="2">
        <v>39698</v>
      </c>
      <c r="P6553" s="2">
        <v>21201</v>
      </c>
      <c r="Q6553" s="2">
        <v>14244</v>
      </c>
      <c r="R6553" s="2">
        <v>11490</v>
      </c>
      <c r="S6553" s="2">
        <v>10140</v>
      </c>
      <c r="T6553" s="2">
        <v>8708</v>
      </c>
      <c r="U6553" s="2">
        <v>7944</v>
      </c>
      <c r="V6553" s="2">
        <v>7353</v>
      </c>
      <c r="W6553" s="2">
        <v>6790</v>
      </c>
    </row>
    <row r="6554" spans="1:23" x14ac:dyDescent="0.35">
      <c r="A6554" s="2">
        <v>4292871</v>
      </c>
      <c r="B6554" s="2" t="s">
        <v>2764</v>
      </c>
      <c r="C6554" s="2" t="s">
        <v>101</v>
      </c>
      <c r="D6554" s="2" t="s">
        <v>886</v>
      </c>
      <c r="E6554" s="2">
        <v>238140</v>
      </c>
      <c r="F6554" s="2">
        <v>856</v>
      </c>
      <c r="G6554" s="2">
        <v>41767</v>
      </c>
      <c r="H6554" s="2">
        <v>0.78480618670242053</v>
      </c>
      <c r="I6554" s="2">
        <v>8988</v>
      </c>
      <c r="J6554" s="2">
        <v>0.35945242294448648</v>
      </c>
      <c r="K6554" s="2">
        <v>5.7016304738190433</v>
      </c>
      <c r="L6554" s="2" t="s">
        <v>815</v>
      </c>
      <c r="M6554" s="58">
        <v>3.6122866894197951</v>
      </c>
      <c r="N6554" s="2">
        <v>28797</v>
      </c>
      <c r="O6554" s="2">
        <v>14514</v>
      </c>
      <c r="P6554" s="2">
        <v>8622</v>
      </c>
      <c r="Q6554" s="2">
        <v>4432</v>
      </c>
      <c r="R6554" s="2">
        <v>3465</v>
      </c>
      <c r="S6554" s="2">
        <v>2238</v>
      </c>
      <c r="T6554" s="2">
        <v>1330</v>
      </c>
      <c r="U6554" s="2">
        <v>1112</v>
      </c>
      <c r="V6554" s="2">
        <v>765</v>
      </c>
      <c r="W6554" s="2">
        <v>650</v>
      </c>
    </row>
    <row r="6555" spans="1:23" x14ac:dyDescent="0.35">
      <c r="A6555" s="2">
        <v>4339893</v>
      </c>
      <c r="B6555" s="2" t="s">
        <v>3287</v>
      </c>
      <c r="C6555" s="2" t="s">
        <v>101</v>
      </c>
      <c r="D6555" s="2" t="s">
        <v>886</v>
      </c>
      <c r="E6555" s="2">
        <v>1879549</v>
      </c>
      <c r="F6555" s="2">
        <v>10143</v>
      </c>
      <c r="G6555" s="2">
        <v>329967</v>
      </c>
      <c r="H6555" s="2">
        <v>0.4664890731497392</v>
      </c>
      <c r="I6555" s="2">
        <v>176041</v>
      </c>
      <c r="J6555" s="2">
        <v>0.53965073536257901</v>
      </c>
      <c r="K6555" s="2">
        <v>5.6961726475677867</v>
      </c>
      <c r="L6555" s="2" t="s">
        <v>815</v>
      </c>
      <c r="M6555" s="58">
        <v>3.9392724429978352</v>
      </c>
      <c r="N6555" s="2">
        <v>251031</v>
      </c>
      <c r="O6555" s="2">
        <v>71604</v>
      </c>
      <c r="P6555" s="2">
        <v>34884</v>
      </c>
      <c r="Q6555" s="2">
        <v>22472</v>
      </c>
      <c r="R6555" s="2">
        <v>17150</v>
      </c>
      <c r="S6555" s="2">
        <v>15714</v>
      </c>
      <c r="T6555" s="2">
        <v>14021</v>
      </c>
      <c r="U6555" s="2">
        <v>13664</v>
      </c>
      <c r="V6555" s="2">
        <v>19071</v>
      </c>
      <c r="W6555" s="2">
        <v>17520</v>
      </c>
    </row>
    <row r="6556" spans="1:23" x14ac:dyDescent="0.35">
      <c r="A6556" s="2">
        <v>4138146</v>
      </c>
      <c r="B6556" s="2" t="s">
        <v>2441</v>
      </c>
      <c r="C6556" s="2" t="s">
        <v>101</v>
      </c>
      <c r="D6556" s="2" t="s">
        <v>886</v>
      </c>
      <c r="E6556" s="2">
        <v>1369726</v>
      </c>
      <c r="F6556" s="2">
        <v>4112</v>
      </c>
      <c r="G6556" s="2">
        <v>241833</v>
      </c>
      <c r="H6556" s="46">
        <v>1.4915251433840759E-2</v>
      </c>
      <c r="I6556" s="2">
        <v>238226</v>
      </c>
      <c r="J6556" s="2">
        <v>0.30020602660678131</v>
      </c>
      <c r="K6556" s="2">
        <v>5.6639333755112</v>
      </c>
      <c r="L6556" s="2" t="s">
        <v>815</v>
      </c>
      <c r="M6556" s="58">
        <v>3.6163141595139972</v>
      </c>
      <c r="N6556" s="2">
        <v>176023</v>
      </c>
      <c r="O6556" s="2">
        <v>62890</v>
      </c>
      <c r="P6556" s="2">
        <v>32934</v>
      </c>
      <c r="Q6556" s="2">
        <v>24864</v>
      </c>
      <c r="R6556" s="2">
        <v>19185</v>
      </c>
      <c r="S6556" s="2">
        <v>16452</v>
      </c>
      <c r="T6556" s="2">
        <v>12824</v>
      </c>
      <c r="U6556" s="2">
        <v>11888</v>
      </c>
      <c r="V6556" s="2">
        <v>11313</v>
      </c>
      <c r="W6556" s="2">
        <v>10390</v>
      </c>
    </row>
    <row r="6557" spans="1:23" x14ac:dyDescent="0.35">
      <c r="A6557" s="2">
        <v>4178333</v>
      </c>
      <c r="B6557" s="2" t="s">
        <v>2423</v>
      </c>
      <c r="C6557" s="2" t="s">
        <v>101</v>
      </c>
      <c r="D6557" s="2" t="s">
        <v>886</v>
      </c>
      <c r="E6557" s="2">
        <v>267240</v>
      </c>
      <c r="F6557" s="2">
        <v>1627</v>
      </c>
      <c r="G6557" s="2">
        <v>47202</v>
      </c>
      <c r="H6557" s="46">
        <v>0.44042625312486761</v>
      </c>
      <c r="I6557" s="2">
        <v>26413</v>
      </c>
      <c r="J6557" s="2">
        <v>0.60881604550217028</v>
      </c>
      <c r="K6557" s="2">
        <v>5.6616245074361258</v>
      </c>
      <c r="L6557" s="2" t="s">
        <v>815</v>
      </c>
      <c r="M6557" s="58">
        <v>3.2648772800019552</v>
      </c>
      <c r="N6557" s="2">
        <v>30193</v>
      </c>
      <c r="O6557" s="2">
        <v>18658</v>
      </c>
      <c r="P6557" s="2">
        <v>8658</v>
      </c>
      <c r="Q6557" s="2">
        <v>7032</v>
      </c>
      <c r="R6557" s="2">
        <v>5110</v>
      </c>
      <c r="S6557" s="2">
        <v>4014</v>
      </c>
      <c r="T6557" s="2">
        <v>2905</v>
      </c>
      <c r="U6557" s="2">
        <v>2352</v>
      </c>
      <c r="V6557" s="2">
        <v>1611</v>
      </c>
      <c r="W6557" s="2">
        <v>1320</v>
      </c>
    </row>
    <row r="6558" spans="1:23" x14ac:dyDescent="0.35">
      <c r="A6558" s="2">
        <v>4092781</v>
      </c>
      <c r="B6558" s="2" t="s">
        <v>2396</v>
      </c>
      <c r="C6558" s="2" t="s">
        <v>101</v>
      </c>
      <c r="D6558" s="2" t="s">
        <v>886</v>
      </c>
      <c r="E6558" s="2">
        <v>4179895</v>
      </c>
      <c r="F6558" s="2">
        <v>11592</v>
      </c>
      <c r="G6558" s="2">
        <v>738611</v>
      </c>
      <c r="H6558" s="46">
        <v>0.5335000426476183</v>
      </c>
      <c r="I6558" s="2">
        <v>344562</v>
      </c>
      <c r="J6558" s="2">
        <v>0.27732754052434327</v>
      </c>
      <c r="K6558" s="2">
        <v>5.6591290950175397</v>
      </c>
      <c r="L6558" s="2" t="s">
        <v>815</v>
      </c>
      <c r="M6558" s="58">
        <v>3.4466595422919051</v>
      </c>
      <c r="N6558" s="2">
        <v>515505</v>
      </c>
      <c r="O6558" s="2">
        <v>214268</v>
      </c>
      <c r="P6558" s="2">
        <v>133071</v>
      </c>
      <c r="Q6558" s="2">
        <v>95856</v>
      </c>
      <c r="R6558" s="2">
        <v>68525</v>
      </c>
      <c r="S6558" s="2">
        <v>55260</v>
      </c>
      <c r="T6558" s="2">
        <v>37856</v>
      </c>
      <c r="U6558" s="2">
        <v>28144</v>
      </c>
      <c r="V6558" s="2">
        <v>33633</v>
      </c>
      <c r="W6558" s="2">
        <v>30620</v>
      </c>
    </row>
    <row r="6559" spans="1:23" x14ac:dyDescent="0.35">
      <c r="A6559" s="2">
        <v>4291566</v>
      </c>
      <c r="B6559" s="2" t="s">
        <v>2705</v>
      </c>
      <c r="C6559" s="2" t="s">
        <v>101</v>
      </c>
      <c r="D6559" s="2" t="s">
        <v>886</v>
      </c>
      <c r="E6559" s="2">
        <v>661605</v>
      </c>
      <c r="F6559" s="2">
        <v>3166</v>
      </c>
      <c r="G6559" s="2">
        <v>116940</v>
      </c>
      <c r="H6559" s="2">
        <v>0.19721224559603209</v>
      </c>
      <c r="I6559" s="2">
        <v>93878</v>
      </c>
      <c r="J6559" s="2">
        <v>0.47853326380544292</v>
      </c>
      <c r="K6559" s="2">
        <v>5.6576449461262186</v>
      </c>
      <c r="L6559" s="2" t="s">
        <v>815</v>
      </c>
      <c r="M6559" s="58">
        <v>4.4258363603524051</v>
      </c>
      <c r="N6559" s="2">
        <v>95283</v>
      </c>
      <c r="O6559" s="2">
        <v>24276</v>
      </c>
      <c r="P6559" s="2">
        <v>8265</v>
      </c>
      <c r="Q6559" s="2">
        <v>3736</v>
      </c>
      <c r="R6559" s="2">
        <v>2305</v>
      </c>
      <c r="S6559" s="2">
        <v>2376</v>
      </c>
      <c r="T6559" s="2">
        <v>2352</v>
      </c>
      <c r="U6559" s="2">
        <v>2432</v>
      </c>
      <c r="V6559" s="2">
        <v>2952</v>
      </c>
      <c r="W6559" s="2">
        <v>5510</v>
      </c>
    </row>
    <row r="6560" spans="1:23" x14ac:dyDescent="0.35">
      <c r="A6560" s="2">
        <v>3871965</v>
      </c>
      <c r="B6560" s="2" t="s">
        <v>2370</v>
      </c>
      <c r="C6560" s="2" t="s">
        <v>101</v>
      </c>
      <c r="D6560" s="2" t="s">
        <v>886</v>
      </c>
      <c r="E6560" s="2">
        <v>90731</v>
      </c>
      <c r="F6560" s="2">
        <v>307</v>
      </c>
      <c r="G6560" s="2">
        <v>16038</v>
      </c>
      <c r="H6560" s="46">
        <v>0</v>
      </c>
      <c r="I6560" s="2">
        <v>16038</v>
      </c>
      <c r="J6560" s="2">
        <v>0.33836285282869139</v>
      </c>
      <c r="K6560" s="2">
        <v>5.6572515276218978</v>
      </c>
      <c r="L6560" s="2" t="s">
        <v>815</v>
      </c>
      <c r="M6560" s="58">
        <v>4.0739526738808314</v>
      </c>
      <c r="N6560" s="2">
        <v>13053</v>
      </c>
      <c r="O6560" s="2">
        <v>3032</v>
      </c>
      <c r="P6560" s="2">
        <v>1107</v>
      </c>
      <c r="Q6560" s="2">
        <v>1012</v>
      </c>
      <c r="R6560" s="2">
        <v>890</v>
      </c>
      <c r="S6560" s="2">
        <v>984</v>
      </c>
      <c r="T6560" s="2">
        <v>952</v>
      </c>
      <c r="U6560" s="2">
        <v>400</v>
      </c>
      <c r="V6560" s="2">
        <v>531</v>
      </c>
      <c r="W6560" s="2">
        <v>310</v>
      </c>
    </row>
    <row r="6561" spans="1:23" x14ac:dyDescent="0.35">
      <c r="A6561" s="2">
        <v>4008717</v>
      </c>
      <c r="B6561" s="2" t="s">
        <v>2378</v>
      </c>
      <c r="C6561" s="2" t="s">
        <v>101</v>
      </c>
      <c r="D6561" s="2" t="s">
        <v>886</v>
      </c>
      <c r="E6561" s="2">
        <v>1276053</v>
      </c>
      <c r="F6561" s="2">
        <v>4116</v>
      </c>
      <c r="G6561" s="2">
        <v>225679</v>
      </c>
      <c r="H6561" s="46">
        <v>0.17792971432875901</v>
      </c>
      <c r="I6561" s="2">
        <v>185524</v>
      </c>
      <c r="J6561" s="2">
        <v>0.32255713516601592</v>
      </c>
      <c r="K6561" s="2">
        <v>5.6542832961861764</v>
      </c>
      <c r="L6561" s="2" t="s">
        <v>2647</v>
      </c>
      <c r="M6561" s="58">
        <v>3.6587864573178419</v>
      </c>
      <c r="N6561" s="2">
        <v>166807</v>
      </c>
      <c r="O6561" s="2">
        <v>57930</v>
      </c>
      <c r="P6561" s="2">
        <v>32775</v>
      </c>
      <c r="Q6561" s="2">
        <v>23156</v>
      </c>
      <c r="R6561" s="2">
        <v>17720</v>
      </c>
      <c r="S6561" s="2">
        <v>14208</v>
      </c>
      <c r="T6561" s="2">
        <v>10955</v>
      </c>
      <c r="U6561" s="2">
        <v>9200</v>
      </c>
      <c r="V6561" s="2">
        <v>8883</v>
      </c>
      <c r="W6561" s="2">
        <v>7130</v>
      </c>
    </row>
    <row r="6562" spans="1:23" x14ac:dyDescent="0.35">
      <c r="A6562" s="2">
        <v>4073335</v>
      </c>
      <c r="B6562" s="2" t="s">
        <v>2346</v>
      </c>
      <c r="C6562" s="2" t="s">
        <v>101</v>
      </c>
      <c r="D6562" s="2" t="s">
        <v>886</v>
      </c>
      <c r="E6562" s="2">
        <v>335902</v>
      </c>
      <c r="F6562" s="2">
        <v>1966</v>
      </c>
      <c r="G6562" s="2">
        <v>59550</v>
      </c>
      <c r="H6562" s="46">
        <v>0.43731318219983212</v>
      </c>
      <c r="I6562" s="2">
        <v>33508</v>
      </c>
      <c r="J6562" s="2">
        <v>0.5852897571315443</v>
      </c>
      <c r="K6562" s="2">
        <v>5.6406717044500416</v>
      </c>
      <c r="L6562" s="2" t="s">
        <v>815</v>
      </c>
      <c r="M6562" s="58">
        <v>3.5717156680312621</v>
      </c>
      <c r="N6562" s="2">
        <v>46117</v>
      </c>
      <c r="O6562" s="2">
        <v>9910</v>
      </c>
      <c r="P6562" s="2">
        <v>7155</v>
      </c>
      <c r="Q6562" s="2">
        <v>6188</v>
      </c>
      <c r="R6562" s="2">
        <v>5425</v>
      </c>
      <c r="S6562" s="2">
        <v>5418</v>
      </c>
      <c r="T6562" s="2">
        <v>4179</v>
      </c>
      <c r="U6562" s="2">
        <v>3800</v>
      </c>
      <c r="V6562" s="2">
        <v>3573</v>
      </c>
      <c r="W6562" s="2">
        <v>2280</v>
      </c>
    </row>
    <row r="6563" spans="1:23" x14ac:dyDescent="0.35">
      <c r="A6563" s="2">
        <v>4382034</v>
      </c>
      <c r="B6563" s="2" t="s">
        <v>3558</v>
      </c>
      <c r="C6563" s="2" t="s">
        <v>101</v>
      </c>
      <c r="D6563" s="2" t="s">
        <v>886</v>
      </c>
      <c r="E6563" s="2">
        <v>1251271</v>
      </c>
      <c r="F6563" s="2">
        <v>2974</v>
      </c>
      <c r="G6563" s="2">
        <v>222124</v>
      </c>
      <c r="H6563" s="2">
        <v>0.61516990509805336</v>
      </c>
      <c r="I6563" s="2">
        <v>85480</v>
      </c>
      <c r="J6563" s="2">
        <v>0.23767832867540281</v>
      </c>
      <c r="K6563" s="2">
        <v>5.6332093785453168</v>
      </c>
      <c r="L6563" s="2" t="s">
        <v>815</v>
      </c>
      <c r="M6563" s="58">
        <v>3.5009205063064468</v>
      </c>
      <c r="N6563" s="2">
        <v>152411</v>
      </c>
      <c r="O6563" s="2">
        <v>74684</v>
      </c>
      <c r="P6563" s="2">
        <v>37134</v>
      </c>
      <c r="Q6563" s="2">
        <v>25680</v>
      </c>
      <c r="R6563" s="2">
        <v>18205</v>
      </c>
      <c r="S6563" s="2">
        <v>13818</v>
      </c>
      <c r="T6563" s="2">
        <v>11872</v>
      </c>
      <c r="U6563" s="2">
        <v>9424</v>
      </c>
      <c r="V6563" s="2">
        <v>7794</v>
      </c>
      <c r="W6563" s="2">
        <v>6390</v>
      </c>
    </row>
    <row r="6564" spans="1:23" x14ac:dyDescent="0.35">
      <c r="A6564" s="2">
        <v>4130362</v>
      </c>
      <c r="B6564" s="2" t="s">
        <v>2440</v>
      </c>
      <c r="C6564" s="2" t="s">
        <v>101</v>
      </c>
      <c r="D6564" s="2" t="s">
        <v>886</v>
      </c>
      <c r="E6564" s="2">
        <v>1107886</v>
      </c>
      <c r="F6564" s="2">
        <v>2734</v>
      </c>
      <c r="G6564" s="2">
        <v>196709</v>
      </c>
      <c r="H6564" s="46">
        <v>1.7762278289249589E-2</v>
      </c>
      <c r="I6564" s="2">
        <v>193215</v>
      </c>
      <c r="J6564" s="2">
        <v>0.24677629286767769</v>
      </c>
      <c r="K6564" s="2">
        <v>5.632106309319858</v>
      </c>
      <c r="L6564" s="2" t="s">
        <v>815</v>
      </c>
      <c r="M6564" s="58">
        <v>3.589643396385362</v>
      </c>
      <c r="N6564" s="2">
        <v>144551</v>
      </c>
      <c r="O6564" s="2">
        <v>47650</v>
      </c>
      <c r="P6564" s="2">
        <v>30177</v>
      </c>
      <c r="Q6564" s="2">
        <v>21028</v>
      </c>
      <c r="R6564" s="2">
        <v>15100</v>
      </c>
      <c r="S6564" s="2">
        <v>14106</v>
      </c>
      <c r="T6564" s="2">
        <v>9961</v>
      </c>
      <c r="U6564" s="2">
        <v>9744</v>
      </c>
      <c r="V6564" s="2">
        <v>11187</v>
      </c>
      <c r="W6564" s="2">
        <v>5130</v>
      </c>
    </row>
    <row r="6565" spans="1:23" x14ac:dyDescent="0.35">
      <c r="A6565" s="2">
        <v>4341740</v>
      </c>
      <c r="B6565" s="2" t="s">
        <v>3326</v>
      </c>
      <c r="C6565" s="2" t="s">
        <v>101</v>
      </c>
      <c r="D6565" s="2" t="s">
        <v>886</v>
      </c>
      <c r="E6565" s="2">
        <v>595494</v>
      </c>
      <c r="F6565" s="2">
        <v>2552</v>
      </c>
      <c r="G6565" s="2">
        <v>106041</v>
      </c>
      <c r="H6565" s="2">
        <v>0.52609839590347129</v>
      </c>
      <c r="I6565" s="2">
        <v>50253</v>
      </c>
      <c r="J6565" s="2">
        <v>0.42855175702861831</v>
      </c>
      <c r="K6565" s="2">
        <v>5.6156958157693726</v>
      </c>
      <c r="L6565" s="2" t="s">
        <v>815</v>
      </c>
      <c r="M6565" s="58">
        <v>3.4373932117293928</v>
      </c>
      <c r="N6565" s="2">
        <v>73514</v>
      </c>
      <c r="O6565" s="2">
        <v>31082</v>
      </c>
      <c r="P6565" s="2">
        <v>19212</v>
      </c>
      <c r="Q6565" s="2">
        <v>14348</v>
      </c>
      <c r="R6565" s="2">
        <v>9755</v>
      </c>
      <c r="S6565" s="2">
        <v>7512</v>
      </c>
      <c r="T6565" s="2">
        <v>5215</v>
      </c>
      <c r="U6565" s="2">
        <v>4624</v>
      </c>
      <c r="V6565" s="2">
        <v>4158</v>
      </c>
      <c r="W6565" s="2">
        <v>3820</v>
      </c>
    </row>
    <row r="6566" spans="1:23" x14ac:dyDescent="0.35">
      <c r="A6566" s="2">
        <v>4008831</v>
      </c>
      <c r="B6566" s="2" t="s">
        <v>2367</v>
      </c>
      <c r="C6566" s="2" t="s">
        <v>101</v>
      </c>
      <c r="D6566" s="2" t="s">
        <v>886</v>
      </c>
      <c r="E6566" s="2">
        <v>503504</v>
      </c>
      <c r="F6566" s="2">
        <v>1107</v>
      </c>
      <c r="G6566" s="2">
        <v>89717</v>
      </c>
      <c r="H6566" s="46">
        <v>0.34252148422261108</v>
      </c>
      <c r="I6566" s="2">
        <v>58987</v>
      </c>
      <c r="J6566" s="2">
        <v>0.2198592265404048</v>
      </c>
      <c r="K6566" s="2">
        <v>5.6121359385623686</v>
      </c>
      <c r="L6566" s="2" t="s">
        <v>815</v>
      </c>
      <c r="M6566" s="58">
        <v>4.2483694322333507</v>
      </c>
      <c r="N6566" s="2">
        <v>72578</v>
      </c>
      <c r="O6566" s="2">
        <v>15066</v>
      </c>
      <c r="P6566" s="2">
        <v>6372</v>
      </c>
      <c r="Q6566" s="2">
        <v>4764</v>
      </c>
      <c r="R6566" s="2">
        <v>3480</v>
      </c>
      <c r="S6566" s="2">
        <v>3648</v>
      </c>
      <c r="T6566" s="2">
        <v>2919</v>
      </c>
      <c r="U6566" s="2">
        <v>3072</v>
      </c>
      <c r="V6566" s="2">
        <v>3258</v>
      </c>
      <c r="W6566" s="2">
        <v>3360</v>
      </c>
    </row>
    <row r="6567" spans="1:23" x14ac:dyDescent="0.35">
      <c r="A6567" s="2">
        <v>4073337</v>
      </c>
      <c r="B6567" s="2" t="s">
        <v>2348</v>
      </c>
      <c r="C6567" s="2" t="s">
        <v>101</v>
      </c>
      <c r="D6567" s="2" t="s">
        <v>886</v>
      </c>
      <c r="E6567" s="2">
        <v>336602</v>
      </c>
      <c r="F6567" s="2">
        <v>1913</v>
      </c>
      <c r="G6567" s="2">
        <v>60128</v>
      </c>
      <c r="H6567" s="46">
        <v>0.46582291112293772</v>
      </c>
      <c r="I6567" s="2">
        <v>32119</v>
      </c>
      <c r="J6567" s="2">
        <v>0.56832698557940831</v>
      </c>
      <c r="K6567" s="2">
        <v>5.5980907397551887</v>
      </c>
      <c r="L6567" s="2" t="s">
        <v>815</v>
      </c>
      <c r="M6567" s="58">
        <v>3.5031690690534418</v>
      </c>
      <c r="N6567" s="2">
        <v>46481</v>
      </c>
      <c r="O6567" s="2">
        <v>10880</v>
      </c>
      <c r="P6567" s="2">
        <v>7158</v>
      </c>
      <c r="Q6567" s="2">
        <v>6424</v>
      </c>
      <c r="R6567" s="2">
        <v>5270</v>
      </c>
      <c r="S6567" s="2">
        <v>5790</v>
      </c>
      <c r="T6567" s="2">
        <v>4823</v>
      </c>
      <c r="U6567" s="2">
        <v>3648</v>
      </c>
      <c r="V6567" s="2">
        <v>3681</v>
      </c>
      <c r="W6567" s="2">
        <v>1930</v>
      </c>
    </row>
    <row r="6568" spans="1:23" x14ac:dyDescent="0.35">
      <c r="A6568" s="2">
        <v>3886164</v>
      </c>
      <c r="B6568" s="2" t="s">
        <v>2408</v>
      </c>
      <c r="C6568" s="2" t="s">
        <v>101</v>
      </c>
      <c r="D6568" s="2" t="s">
        <v>886</v>
      </c>
      <c r="E6568" s="2">
        <v>958229</v>
      </c>
      <c r="F6568" s="2">
        <v>2557</v>
      </c>
      <c r="G6568" s="2">
        <v>171191</v>
      </c>
      <c r="H6568" s="46">
        <v>2.421856289174085E-2</v>
      </c>
      <c r="I6568" s="2">
        <v>167045</v>
      </c>
      <c r="J6568" s="2">
        <v>0.26684644276055097</v>
      </c>
      <c r="K6568" s="2">
        <v>5.5974262665677514</v>
      </c>
      <c r="L6568" s="2" t="s">
        <v>815</v>
      </c>
      <c r="M6568" s="58">
        <v>3.790582771606696</v>
      </c>
      <c r="N6568" s="2">
        <v>129216</v>
      </c>
      <c r="O6568" s="2">
        <v>41968</v>
      </c>
      <c r="P6568" s="2">
        <v>19494</v>
      </c>
      <c r="Q6568" s="2">
        <v>12960</v>
      </c>
      <c r="R6568" s="2">
        <v>10185</v>
      </c>
      <c r="S6568" s="2">
        <v>8670</v>
      </c>
      <c r="T6568" s="2">
        <v>7861</v>
      </c>
      <c r="U6568" s="2">
        <v>7776</v>
      </c>
      <c r="V6568" s="2">
        <v>7002</v>
      </c>
      <c r="W6568" s="2">
        <v>7660</v>
      </c>
    </row>
    <row r="6569" spans="1:23" x14ac:dyDescent="0.35">
      <c r="A6569" s="2">
        <v>3868322</v>
      </c>
      <c r="B6569" s="2" t="s">
        <v>2357</v>
      </c>
      <c r="C6569" s="2" t="s">
        <v>101</v>
      </c>
      <c r="D6569" s="2" t="s">
        <v>886</v>
      </c>
      <c r="E6569" s="2">
        <v>3450580</v>
      </c>
      <c r="F6569" s="2">
        <v>10591</v>
      </c>
      <c r="G6569" s="2">
        <v>616475</v>
      </c>
      <c r="H6569" s="46">
        <v>3.6499452532543941E-2</v>
      </c>
      <c r="I6569" s="2">
        <v>593974</v>
      </c>
      <c r="J6569" s="2">
        <v>0.30693390676350057</v>
      </c>
      <c r="K6569" s="2">
        <v>5.5972748286629628</v>
      </c>
      <c r="L6569" s="2" t="s">
        <v>815</v>
      </c>
      <c r="M6569" s="58">
        <v>3.548997242532673</v>
      </c>
      <c r="N6569" s="2">
        <v>442412</v>
      </c>
      <c r="O6569" s="2">
        <v>168764</v>
      </c>
      <c r="P6569" s="2">
        <v>99132</v>
      </c>
      <c r="Q6569" s="2">
        <v>70832</v>
      </c>
      <c r="R6569" s="2">
        <v>51455</v>
      </c>
      <c r="S6569" s="2">
        <v>43746</v>
      </c>
      <c r="T6569" s="2">
        <v>29232</v>
      </c>
      <c r="U6569" s="2">
        <v>26536</v>
      </c>
      <c r="V6569" s="2">
        <v>21420</v>
      </c>
      <c r="W6569" s="2">
        <v>18740</v>
      </c>
    </row>
    <row r="6570" spans="1:23" x14ac:dyDescent="0.35">
      <c r="A6570" s="2">
        <v>4382039</v>
      </c>
      <c r="B6570" s="2" t="s">
        <v>3563</v>
      </c>
      <c r="C6570" s="2" t="s">
        <v>101</v>
      </c>
      <c r="D6570" s="2" t="s">
        <v>886</v>
      </c>
      <c r="E6570" s="2">
        <v>868054</v>
      </c>
      <c r="F6570" s="2">
        <v>2307</v>
      </c>
      <c r="G6570" s="2">
        <v>155090</v>
      </c>
      <c r="H6570" s="2">
        <v>0.81463021471403696</v>
      </c>
      <c r="I6570" s="2">
        <v>28749</v>
      </c>
      <c r="J6570" s="2">
        <v>0.26576687625424228</v>
      </c>
      <c r="K6570" s="2">
        <v>5.597098458959314</v>
      </c>
      <c r="L6570" s="2" t="s">
        <v>815</v>
      </c>
      <c r="M6570" s="58">
        <v>3.414980919784413</v>
      </c>
      <c r="N6570" s="2">
        <v>103418</v>
      </c>
      <c r="O6570" s="2">
        <v>56530</v>
      </c>
      <c r="P6570" s="2">
        <v>29334</v>
      </c>
      <c r="Q6570" s="2">
        <v>19028</v>
      </c>
      <c r="R6570" s="2">
        <v>13610</v>
      </c>
      <c r="S6570" s="2">
        <v>9702</v>
      </c>
      <c r="T6570" s="2">
        <v>8106</v>
      </c>
      <c r="U6570" s="2">
        <v>5848</v>
      </c>
      <c r="V6570" s="2">
        <v>4734</v>
      </c>
      <c r="W6570" s="2">
        <v>3880</v>
      </c>
    </row>
    <row r="6571" spans="1:23" x14ac:dyDescent="0.35">
      <c r="A6571" s="2">
        <v>4178334</v>
      </c>
      <c r="B6571" s="2" t="s">
        <v>2424</v>
      </c>
      <c r="C6571" s="2" t="s">
        <v>101</v>
      </c>
      <c r="D6571" s="2" t="s">
        <v>886</v>
      </c>
      <c r="E6571" s="2">
        <v>392947</v>
      </c>
      <c r="F6571" s="2">
        <v>3076</v>
      </c>
      <c r="G6571" s="2">
        <v>70387</v>
      </c>
      <c r="H6571" s="46">
        <v>0.38988733715032609</v>
      </c>
      <c r="I6571" s="2">
        <v>42944</v>
      </c>
      <c r="J6571" s="2">
        <v>0.78280276983918962</v>
      </c>
      <c r="K6571" s="2">
        <v>5.5826644124625284</v>
      </c>
      <c r="L6571" s="2" t="s">
        <v>815</v>
      </c>
      <c r="M6571" s="58">
        <v>3.5774815866859671</v>
      </c>
      <c r="N6571" s="2">
        <v>51862</v>
      </c>
      <c r="O6571" s="2">
        <v>18190</v>
      </c>
      <c r="P6571" s="2">
        <v>11175</v>
      </c>
      <c r="Q6571" s="2">
        <v>8404</v>
      </c>
      <c r="R6571" s="2">
        <v>6025</v>
      </c>
      <c r="S6571" s="2">
        <v>4248</v>
      </c>
      <c r="T6571" s="2">
        <v>3479</v>
      </c>
      <c r="U6571" s="2">
        <v>2808</v>
      </c>
      <c r="V6571" s="2">
        <v>1998</v>
      </c>
      <c r="W6571" s="2">
        <v>1650</v>
      </c>
    </row>
    <row r="6572" spans="1:23" x14ac:dyDescent="0.35">
      <c r="A6572" s="2">
        <v>4084938</v>
      </c>
      <c r="B6572" s="2" t="s">
        <v>2406</v>
      </c>
      <c r="C6572" s="2" t="s">
        <v>101</v>
      </c>
      <c r="D6572" s="2" t="s">
        <v>886</v>
      </c>
      <c r="E6572" s="2">
        <v>584686</v>
      </c>
      <c r="F6572" s="2">
        <v>1701</v>
      </c>
      <c r="G6572" s="2">
        <v>104774</v>
      </c>
      <c r="H6572" s="46">
        <v>4.1231603260351024E-3</v>
      </c>
      <c r="I6572" s="2">
        <v>104342</v>
      </c>
      <c r="J6572" s="2">
        <v>0.29092538559158249</v>
      </c>
      <c r="K6572" s="2">
        <v>5.5804493481207169</v>
      </c>
      <c r="L6572" s="2" t="s">
        <v>815</v>
      </c>
      <c r="M6572" s="58">
        <v>3.7551122642963568</v>
      </c>
      <c r="N6572" s="2">
        <v>82005</v>
      </c>
      <c r="O6572" s="2">
        <v>19100</v>
      </c>
      <c r="P6572" s="2">
        <v>11058</v>
      </c>
      <c r="Q6572" s="2">
        <v>9000</v>
      </c>
      <c r="R6572" s="2">
        <v>7745</v>
      </c>
      <c r="S6572" s="2">
        <v>6786</v>
      </c>
      <c r="T6572" s="2">
        <v>5075</v>
      </c>
      <c r="U6572" s="2">
        <v>3936</v>
      </c>
      <c r="V6572" s="2">
        <v>5409</v>
      </c>
      <c r="W6572" s="2">
        <v>5590</v>
      </c>
    </row>
    <row r="6573" spans="1:23" x14ac:dyDescent="0.35">
      <c r="A6573" s="2">
        <v>3993672</v>
      </c>
      <c r="B6573" s="2" t="s">
        <v>2439</v>
      </c>
      <c r="C6573" s="2" t="s">
        <v>101</v>
      </c>
      <c r="D6573" s="2" t="s">
        <v>886</v>
      </c>
      <c r="E6573" s="2">
        <v>1130727</v>
      </c>
      <c r="F6573" s="2">
        <v>3848</v>
      </c>
      <c r="G6573" s="2">
        <v>202968</v>
      </c>
      <c r="H6573" s="46">
        <v>2.6255370304678619E-2</v>
      </c>
      <c r="I6573" s="2">
        <v>197639</v>
      </c>
      <c r="J6573" s="2">
        <v>0.34031202934041549</v>
      </c>
      <c r="K6573" s="2">
        <v>5.5709619250325177</v>
      </c>
      <c r="L6573" s="2" t="s">
        <v>815</v>
      </c>
      <c r="M6573" s="58">
        <v>3.75784152769377</v>
      </c>
      <c r="N6573" s="2">
        <v>150098</v>
      </c>
      <c r="O6573" s="2">
        <v>55042</v>
      </c>
      <c r="P6573" s="2">
        <v>29424</v>
      </c>
      <c r="Q6573" s="2">
        <v>18328</v>
      </c>
      <c r="R6573" s="2">
        <v>12700</v>
      </c>
      <c r="S6573" s="2">
        <v>9486</v>
      </c>
      <c r="T6573" s="2">
        <v>7238</v>
      </c>
      <c r="U6573" s="2">
        <v>7160</v>
      </c>
      <c r="V6573" s="2">
        <v>6282</v>
      </c>
      <c r="W6573" s="2">
        <v>5140</v>
      </c>
    </row>
    <row r="6574" spans="1:23" x14ac:dyDescent="0.35">
      <c r="A6574" s="2">
        <v>4300025</v>
      </c>
      <c r="B6574" s="2" t="s">
        <v>3003</v>
      </c>
      <c r="C6574" s="2" t="s">
        <v>101</v>
      </c>
      <c r="D6574" s="2" t="s">
        <v>886</v>
      </c>
      <c r="E6574" s="2">
        <v>6452995</v>
      </c>
      <c r="F6574" s="2">
        <v>16284</v>
      </c>
      <c r="G6574" s="2">
        <v>1159338</v>
      </c>
      <c r="H6574" s="2">
        <v>0.53948891522575815</v>
      </c>
      <c r="I6574" s="2">
        <v>533888</v>
      </c>
      <c r="J6574" s="2">
        <v>0.25234794076239009</v>
      </c>
      <c r="K6574" s="2">
        <v>5.5661032416775784</v>
      </c>
      <c r="L6574" s="2" t="s">
        <v>815</v>
      </c>
      <c r="M6574" s="58">
        <v>3.547238835506497</v>
      </c>
      <c r="N6574" s="2">
        <v>824497</v>
      </c>
      <c r="O6574" s="2">
        <v>339170</v>
      </c>
      <c r="P6574" s="2">
        <v>176145</v>
      </c>
      <c r="Q6574" s="2">
        <v>115220</v>
      </c>
      <c r="R6574" s="2">
        <v>86490</v>
      </c>
      <c r="S6574" s="2">
        <v>69090</v>
      </c>
      <c r="T6574" s="2">
        <v>58282</v>
      </c>
      <c r="U6574" s="2">
        <v>46712</v>
      </c>
      <c r="V6574" s="2">
        <v>47304</v>
      </c>
      <c r="W6574" s="2">
        <v>56250</v>
      </c>
    </row>
    <row r="6575" spans="1:23" x14ac:dyDescent="0.35">
      <c r="A6575" s="2">
        <v>4300034</v>
      </c>
      <c r="B6575" s="2" t="s">
        <v>3005</v>
      </c>
      <c r="C6575" s="2" t="s">
        <v>101</v>
      </c>
      <c r="D6575" s="2" t="s">
        <v>886</v>
      </c>
      <c r="E6575" s="2">
        <v>2404291</v>
      </c>
      <c r="F6575" s="2">
        <v>6521</v>
      </c>
      <c r="G6575" s="2">
        <v>432005</v>
      </c>
      <c r="H6575" s="2">
        <v>0.69764238839828241</v>
      </c>
      <c r="I6575" s="2">
        <v>130620</v>
      </c>
      <c r="J6575" s="2">
        <v>0.27122340848092019</v>
      </c>
      <c r="K6575" s="2">
        <v>5.5654240112961659</v>
      </c>
      <c r="L6575" s="2" t="s">
        <v>815</v>
      </c>
      <c r="M6575" s="58">
        <v>3.5416908495788491</v>
      </c>
      <c r="N6575" s="2">
        <v>308384</v>
      </c>
      <c r="O6575" s="2">
        <v>127182</v>
      </c>
      <c r="P6575" s="2">
        <v>63609</v>
      </c>
      <c r="Q6575" s="2">
        <v>42276</v>
      </c>
      <c r="R6575" s="2">
        <v>31100</v>
      </c>
      <c r="S6575" s="2">
        <v>26088</v>
      </c>
      <c r="T6575" s="2">
        <v>21805</v>
      </c>
      <c r="U6575" s="2">
        <v>15480</v>
      </c>
      <c r="V6575" s="2">
        <v>18270</v>
      </c>
      <c r="W6575" s="2">
        <v>24660</v>
      </c>
    </row>
    <row r="6576" spans="1:23" x14ac:dyDescent="0.35">
      <c r="A6576" s="2">
        <v>4373663</v>
      </c>
      <c r="B6576" s="2" t="s">
        <v>3530</v>
      </c>
      <c r="C6576" s="2" t="s">
        <v>101</v>
      </c>
      <c r="D6576" s="2" t="s">
        <v>886</v>
      </c>
      <c r="E6576" s="2">
        <v>1405998</v>
      </c>
      <c r="F6576" s="2">
        <v>3443</v>
      </c>
      <c r="G6576" s="2">
        <v>253126</v>
      </c>
      <c r="H6576" s="2">
        <v>0.16778205320670339</v>
      </c>
      <c r="I6576" s="2">
        <v>210656</v>
      </c>
      <c r="J6576" s="2">
        <v>0.2448794379508363</v>
      </c>
      <c r="K6576" s="2">
        <v>5.554538056145951</v>
      </c>
      <c r="L6576" s="2" t="s">
        <v>815</v>
      </c>
      <c r="M6576" s="58">
        <v>3.7359681777962011</v>
      </c>
      <c r="N6576" s="2">
        <v>184395</v>
      </c>
      <c r="O6576" s="2">
        <v>78432</v>
      </c>
      <c r="P6576" s="2">
        <v>33438</v>
      </c>
      <c r="Q6576" s="2">
        <v>19248</v>
      </c>
      <c r="R6576" s="2">
        <v>13540</v>
      </c>
      <c r="S6576" s="2">
        <v>11496</v>
      </c>
      <c r="T6576" s="2">
        <v>9604</v>
      </c>
      <c r="U6576" s="2">
        <v>8288</v>
      </c>
      <c r="V6576" s="2">
        <v>8640</v>
      </c>
      <c r="W6576" s="2">
        <v>9260</v>
      </c>
    </row>
    <row r="6577" spans="1:23" x14ac:dyDescent="0.35">
      <c r="A6577">
        <v>4373663</v>
      </c>
      <c r="B6577" t="s">
        <v>3530</v>
      </c>
      <c r="C6577" t="s">
        <v>101</v>
      </c>
      <c r="D6577" t="s">
        <v>886</v>
      </c>
      <c r="E6577">
        <v>1376288</v>
      </c>
      <c r="F6577">
        <v>3377</v>
      </c>
      <c r="G6577">
        <v>248682</v>
      </c>
      <c r="H6577">
        <v>0.13876356149620811</v>
      </c>
      <c r="I6577">
        <v>214174</v>
      </c>
      <c r="J6577">
        <v>0.24537015508381971</v>
      </c>
      <c r="K6577">
        <v>5.5343289823951878</v>
      </c>
      <c r="L6577" t="s">
        <v>815</v>
      </c>
      <c r="M6577">
        <v>4.1547438997515522</v>
      </c>
      <c r="N6577">
        <v>196412</v>
      </c>
      <c r="O6577">
        <v>59244</v>
      </c>
      <c r="P6577">
        <v>25269</v>
      </c>
      <c r="Q6577">
        <v>14184</v>
      </c>
      <c r="R6577">
        <v>8370</v>
      </c>
      <c r="S6577">
        <v>6732</v>
      </c>
      <c r="T6577">
        <v>5481</v>
      </c>
      <c r="U6577">
        <v>4632</v>
      </c>
      <c r="V6577">
        <v>5283</v>
      </c>
      <c r="W6577">
        <v>5650</v>
      </c>
    </row>
    <row r="6578" spans="1:23" x14ac:dyDescent="0.35">
      <c r="A6578" s="2">
        <v>4300038</v>
      </c>
      <c r="B6578" s="2" t="s">
        <v>3006</v>
      </c>
      <c r="C6578" s="2" t="s">
        <v>101</v>
      </c>
      <c r="D6578" s="2" t="s">
        <v>886</v>
      </c>
      <c r="E6578" s="2">
        <v>178255</v>
      </c>
      <c r="F6578" s="2">
        <v>638</v>
      </c>
      <c r="G6578" s="2">
        <v>32239</v>
      </c>
      <c r="H6578" s="2">
        <v>0.86944384131021435</v>
      </c>
      <c r="I6578" s="2">
        <v>4209</v>
      </c>
      <c r="J6578" s="2">
        <v>0.35791422400493678</v>
      </c>
      <c r="K6578" s="2">
        <v>5.529172741089984</v>
      </c>
      <c r="L6578" s="2" t="s">
        <v>815</v>
      </c>
      <c r="M6578" s="58">
        <v>3.181420667499554</v>
      </c>
      <c r="N6578" s="2">
        <v>21212</v>
      </c>
      <c r="O6578" s="2">
        <v>10452</v>
      </c>
      <c r="P6578" s="2">
        <v>7206</v>
      </c>
      <c r="Q6578" s="2">
        <v>5100</v>
      </c>
      <c r="R6578" s="2">
        <v>3510</v>
      </c>
      <c r="S6578" s="2">
        <v>2448</v>
      </c>
      <c r="T6578" s="2">
        <v>2310</v>
      </c>
      <c r="U6578" s="2">
        <v>1776</v>
      </c>
      <c r="V6578" s="2">
        <v>1206</v>
      </c>
      <c r="W6578" s="2">
        <v>810</v>
      </c>
    </row>
    <row r="6579" spans="1:23" x14ac:dyDescent="0.35">
      <c r="A6579" s="2">
        <v>4092779</v>
      </c>
      <c r="B6579" s="2" t="s">
        <v>2394</v>
      </c>
      <c r="C6579" s="2" t="s">
        <v>101</v>
      </c>
      <c r="D6579" s="2" t="s">
        <v>886</v>
      </c>
      <c r="E6579" s="2">
        <v>1705389</v>
      </c>
      <c r="F6579" s="2">
        <v>3383</v>
      </c>
      <c r="G6579" s="2">
        <v>310420</v>
      </c>
      <c r="H6579" s="46">
        <v>0.56836866181302748</v>
      </c>
      <c r="I6579" s="2">
        <v>133987</v>
      </c>
      <c r="J6579" s="2">
        <v>0.19837116341198399</v>
      </c>
      <c r="K6579" s="2">
        <v>5.4938116100766701</v>
      </c>
      <c r="L6579" s="2" t="s">
        <v>815</v>
      </c>
      <c r="M6579" s="58">
        <v>3.4226340041905159</v>
      </c>
      <c r="N6579" s="2">
        <v>231261</v>
      </c>
      <c r="O6579" s="2">
        <v>70214</v>
      </c>
      <c r="P6579" s="2">
        <v>40296</v>
      </c>
      <c r="Q6579" s="2">
        <v>34436</v>
      </c>
      <c r="R6579" s="2">
        <v>36065</v>
      </c>
      <c r="S6579" s="2">
        <v>25392</v>
      </c>
      <c r="T6579" s="2">
        <v>18179</v>
      </c>
      <c r="U6579" s="2">
        <v>16032</v>
      </c>
      <c r="V6579" s="2">
        <v>14463</v>
      </c>
      <c r="W6579" s="2">
        <v>11930</v>
      </c>
    </row>
    <row r="6580" spans="1:23" x14ac:dyDescent="0.35">
      <c r="A6580" s="2">
        <v>4073415</v>
      </c>
      <c r="B6580" s="2" t="s">
        <v>2345</v>
      </c>
      <c r="C6580" s="2" t="s">
        <v>101</v>
      </c>
      <c r="D6580" s="2" t="s">
        <v>886</v>
      </c>
      <c r="E6580" s="2">
        <v>92347</v>
      </c>
      <c r="F6580" s="2">
        <v>484</v>
      </c>
      <c r="G6580" s="2">
        <v>16854</v>
      </c>
      <c r="H6580" s="2">
        <v>3.1802539456508787E-2</v>
      </c>
      <c r="I6580" s="2">
        <v>16318</v>
      </c>
      <c r="J6580" s="2">
        <v>0.52411014976122672</v>
      </c>
      <c r="K6580" s="2">
        <v>5.4792334163996674</v>
      </c>
      <c r="L6580" s="2" t="s">
        <v>815</v>
      </c>
      <c r="M6580" s="58">
        <v>4.1682238772286162</v>
      </c>
      <c r="N6580" s="2">
        <v>13313</v>
      </c>
      <c r="O6580" s="2">
        <v>3852</v>
      </c>
      <c r="P6580" s="2">
        <v>1764</v>
      </c>
      <c r="Q6580" s="2">
        <v>924</v>
      </c>
      <c r="R6580" s="2">
        <v>515</v>
      </c>
      <c r="S6580" s="2">
        <v>354</v>
      </c>
      <c r="T6580" s="2">
        <v>357</v>
      </c>
      <c r="U6580" s="2">
        <v>304</v>
      </c>
      <c r="V6580" s="2">
        <v>342</v>
      </c>
      <c r="W6580" s="2">
        <v>430</v>
      </c>
    </row>
    <row r="6581" spans="1:23" x14ac:dyDescent="0.35">
      <c r="A6581" s="2">
        <v>4061166</v>
      </c>
      <c r="B6581" s="2" t="s">
        <v>2359</v>
      </c>
      <c r="C6581" s="2" t="s">
        <v>101</v>
      </c>
      <c r="D6581" s="2" t="s">
        <v>886</v>
      </c>
      <c r="E6581" s="2">
        <v>2602918</v>
      </c>
      <c r="F6581" s="2">
        <v>7927</v>
      </c>
      <c r="G6581" s="2">
        <v>475298</v>
      </c>
      <c r="H6581" s="46">
        <v>0.10710964489646491</v>
      </c>
      <c r="I6581" s="2">
        <v>424389</v>
      </c>
      <c r="J6581" s="2">
        <v>0.30454282462989613</v>
      </c>
      <c r="K6581" s="2">
        <v>5.4763916532364956</v>
      </c>
      <c r="L6581" s="2" t="s">
        <v>815</v>
      </c>
      <c r="M6581" s="58">
        <v>3.7537827438809832</v>
      </c>
      <c r="N6581" s="2">
        <v>356050</v>
      </c>
      <c r="O6581" s="2">
        <v>132304</v>
      </c>
      <c r="P6581" s="2">
        <v>66903</v>
      </c>
      <c r="Q6581" s="2">
        <v>41240</v>
      </c>
      <c r="R6581" s="2">
        <v>27915</v>
      </c>
      <c r="S6581" s="2">
        <v>20658</v>
      </c>
      <c r="T6581" s="2">
        <v>15883</v>
      </c>
      <c r="U6581" s="2">
        <v>12352</v>
      </c>
      <c r="V6581" s="2">
        <v>10647</v>
      </c>
      <c r="W6581" s="2">
        <v>9460</v>
      </c>
    </row>
    <row r="6582" spans="1:23" x14ac:dyDescent="0.35">
      <c r="A6582" s="2">
        <v>3912712</v>
      </c>
      <c r="B6582" s="2" t="s">
        <v>2417</v>
      </c>
      <c r="C6582" s="2" t="s">
        <v>101</v>
      </c>
      <c r="D6582" s="2" t="s">
        <v>886</v>
      </c>
      <c r="E6582" s="2">
        <v>980686</v>
      </c>
      <c r="F6582" s="2">
        <v>4495</v>
      </c>
      <c r="G6582" s="2">
        <v>179253</v>
      </c>
      <c r="H6582" s="46">
        <v>0.14573256793470679</v>
      </c>
      <c r="I6582" s="2">
        <v>153130</v>
      </c>
      <c r="J6582" s="2">
        <v>0.45835262255196868</v>
      </c>
      <c r="K6582" s="2">
        <v>5.4709600397203948</v>
      </c>
      <c r="L6582" s="2" t="s">
        <v>815</v>
      </c>
      <c r="M6582" s="58">
        <v>3.8122942120874042</v>
      </c>
      <c r="N6582" s="2">
        <v>135816</v>
      </c>
      <c r="O6582" s="2">
        <v>47664</v>
      </c>
      <c r="P6582" s="2">
        <v>23760</v>
      </c>
      <c r="Q6582" s="2">
        <v>14744</v>
      </c>
      <c r="R6582" s="2">
        <v>10125</v>
      </c>
      <c r="S6582" s="2">
        <v>7260</v>
      </c>
      <c r="T6582" s="2">
        <v>5754</v>
      </c>
      <c r="U6582" s="2">
        <v>4400</v>
      </c>
      <c r="V6582" s="2">
        <v>4050</v>
      </c>
      <c r="W6582" s="2">
        <v>3670</v>
      </c>
    </row>
    <row r="6583" spans="1:23" x14ac:dyDescent="0.35">
      <c r="A6583" s="2">
        <v>4178333</v>
      </c>
      <c r="B6583" s="2" t="s">
        <v>2423</v>
      </c>
      <c r="C6583" s="2" t="s">
        <v>101</v>
      </c>
      <c r="D6583" s="2" t="s">
        <v>886</v>
      </c>
      <c r="E6583" s="2">
        <v>226615</v>
      </c>
      <c r="F6583" s="2">
        <v>1652</v>
      </c>
      <c r="G6583" s="2">
        <v>41519</v>
      </c>
      <c r="H6583" s="46">
        <v>0.50979069823454326</v>
      </c>
      <c r="I6583" s="2">
        <v>20353</v>
      </c>
      <c r="J6583" s="2">
        <v>0.72898969618074716</v>
      </c>
      <c r="K6583" s="2">
        <v>5.4581035188708782</v>
      </c>
      <c r="L6583" s="2" t="s">
        <v>815</v>
      </c>
      <c r="M6583" s="58">
        <v>3.5058013613861392</v>
      </c>
      <c r="N6583" s="2">
        <v>29460</v>
      </c>
      <c r="O6583" s="2">
        <v>13622</v>
      </c>
      <c r="P6583" s="2">
        <v>6594</v>
      </c>
      <c r="Q6583" s="2">
        <v>4828</v>
      </c>
      <c r="R6583" s="2">
        <v>3375</v>
      </c>
      <c r="S6583" s="2">
        <v>2262</v>
      </c>
      <c r="T6583" s="2">
        <v>1575</v>
      </c>
      <c r="U6583" s="2">
        <v>1128</v>
      </c>
      <c r="V6583" s="2">
        <v>936</v>
      </c>
      <c r="W6583" s="2">
        <v>860</v>
      </c>
    </row>
    <row r="6584" spans="1:23" x14ac:dyDescent="0.35">
      <c r="A6584" s="2">
        <v>4132570</v>
      </c>
      <c r="B6584" s="2" t="s">
        <v>2421</v>
      </c>
      <c r="C6584" s="2" t="s">
        <v>101</v>
      </c>
      <c r="D6584" s="2" t="s">
        <v>886</v>
      </c>
      <c r="E6584" s="2">
        <v>877879</v>
      </c>
      <c r="F6584" s="2">
        <v>2281</v>
      </c>
      <c r="G6584" s="2">
        <v>160871</v>
      </c>
      <c r="H6584" s="46">
        <v>2.4615996668138069E-3</v>
      </c>
      <c r="I6584" s="2">
        <v>160475</v>
      </c>
      <c r="J6584" s="2">
        <v>0.25983079672711162</v>
      </c>
      <c r="K6584" s="2">
        <v>5.457037004805092</v>
      </c>
      <c r="L6584" s="2" t="s">
        <v>815</v>
      </c>
      <c r="M6584" s="58">
        <v>3.7308131998895049</v>
      </c>
      <c r="N6584" s="2">
        <v>123845</v>
      </c>
      <c r="O6584" s="2">
        <v>37322</v>
      </c>
      <c r="P6584" s="2">
        <v>18258</v>
      </c>
      <c r="Q6584" s="2">
        <v>13060</v>
      </c>
      <c r="R6584" s="2">
        <v>10210</v>
      </c>
      <c r="S6584" s="2">
        <v>8646</v>
      </c>
      <c r="T6584" s="2">
        <v>6195</v>
      </c>
      <c r="U6584" s="2">
        <v>6664</v>
      </c>
      <c r="V6584" s="2">
        <v>5715</v>
      </c>
      <c r="W6584" s="2">
        <v>5390</v>
      </c>
    </row>
    <row r="6585" spans="1:23" x14ac:dyDescent="0.35">
      <c r="A6585" s="2">
        <v>4047214</v>
      </c>
      <c r="B6585" s="2" t="s">
        <v>2390</v>
      </c>
      <c r="C6585" s="2" t="s">
        <v>101</v>
      </c>
      <c r="D6585" s="2" t="s">
        <v>886</v>
      </c>
      <c r="E6585" s="2">
        <v>81400</v>
      </c>
      <c r="F6585" s="2">
        <v>75</v>
      </c>
      <c r="G6585" s="2">
        <v>14957</v>
      </c>
      <c r="H6585" s="46">
        <v>0.85137393862405564</v>
      </c>
      <c r="I6585" s="2">
        <v>2223</v>
      </c>
      <c r="J6585" s="2">
        <v>9.2137592137592136E-2</v>
      </c>
      <c r="K6585" s="2">
        <v>5.4422678344587823</v>
      </c>
      <c r="L6585" s="2" t="s">
        <v>815</v>
      </c>
      <c r="M6585" s="58">
        <v>2.9709113471294568</v>
      </c>
      <c r="N6585" s="2">
        <v>10755</v>
      </c>
      <c r="O6585" s="2">
        <v>2460</v>
      </c>
      <c r="P6585" s="2">
        <v>1500</v>
      </c>
      <c r="Q6585" s="2">
        <v>1500</v>
      </c>
      <c r="R6585" s="2">
        <v>4065</v>
      </c>
      <c r="S6585" s="2">
        <v>2610</v>
      </c>
      <c r="T6585" s="2">
        <v>1764</v>
      </c>
      <c r="U6585" s="2">
        <v>1096</v>
      </c>
      <c r="V6585" s="2">
        <v>549</v>
      </c>
      <c r="W6585" s="2">
        <v>1100</v>
      </c>
    </row>
    <row r="6586" spans="1:23" x14ac:dyDescent="0.35">
      <c r="A6586" s="2">
        <v>4087501</v>
      </c>
      <c r="B6586" s="2" t="s">
        <v>2391</v>
      </c>
      <c r="C6586" s="2" t="s">
        <v>101</v>
      </c>
      <c r="D6586" s="2" t="s">
        <v>886</v>
      </c>
      <c r="E6586" s="2">
        <v>2033835</v>
      </c>
      <c r="F6586" s="2">
        <v>7289</v>
      </c>
      <c r="G6586" s="2">
        <v>374270</v>
      </c>
      <c r="H6586" s="46">
        <v>4.5739706628904253E-2</v>
      </c>
      <c r="I6586" s="2">
        <v>357151</v>
      </c>
      <c r="J6586" s="2">
        <v>0.3583869881283388</v>
      </c>
      <c r="K6586" s="2">
        <v>5.4341384561947246</v>
      </c>
      <c r="L6586" s="2" t="s">
        <v>815</v>
      </c>
      <c r="M6586" s="58">
        <v>3.8491462680691768</v>
      </c>
      <c r="N6586" s="2">
        <v>284548</v>
      </c>
      <c r="O6586" s="2">
        <v>85994</v>
      </c>
      <c r="P6586" s="2">
        <v>39933</v>
      </c>
      <c r="Q6586" s="2">
        <v>23000</v>
      </c>
      <c r="R6586" s="2">
        <v>19065</v>
      </c>
      <c r="S6586" s="2">
        <v>17292</v>
      </c>
      <c r="T6586" s="2">
        <v>13664</v>
      </c>
      <c r="U6586" s="2">
        <v>16424</v>
      </c>
      <c r="V6586" s="2">
        <v>16146</v>
      </c>
      <c r="W6586" s="2">
        <v>12320</v>
      </c>
    </row>
    <row r="6587" spans="1:23" x14ac:dyDescent="0.35">
      <c r="A6587" s="2">
        <v>4043677</v>
      </c>
      <c r="B6587" s="2" t="s">
        <v>2363</v>
      </c>
      <c r="C6587" s="2" t="s">
        <v>101</v>
      </c>
      <c r="D6587" s="2" t="s">
        <v>886</v>
      </c>
      <c r="E6587" s="2">
        <v>1655801</v>
      </c>
      <c r="F6587" s="2">
        <v>3576</v>
      </c>
      <c r="G6587" s="2">
        <v>305268</v>
      </c>
      <c r="H6587" s="46">
        <v>0.1017139038484217</v>
      </c>
      <c r="I6587" s="2">
        <v>274218</v>
      </c>
      <c r="J6587" s="2">
        <v>0.2159679816596318</v>
      </c>
      <c r="K6587" s="2">
        <v>5.4240896523710314</v>
      </c>
      <c r="L6587" s="2" t="s">
        <v>817</v>
      </c>
      <c r="M6587" s="58">
        <v>3.8963690700301199</v>
      </c>
      <c r="N6587" s="2">
        <v>238448</v>
      </c>
      <c r="O6587" s="2">
        <v>68776</v>
      </c>
      <c r="P6587" s="2">
        <v>30975</v>
      </c>
      <c r="Q6587" s="2">
        <v>17064</v>
      </c>
      <c r="R6587" s="2">
        <v>13885</v>
      </c>
      <c r="S6587" s="2">
        <v>11910</v>
      </c>
      <c r="T6587" s="2">
        <v>11032</v>
      </c>
      <c r="U6587" s="2">
        <v>8896</v>
      </c>
      <c r="V6587" s="2">
        <v>8424</v>
      </c>
      <c r="W6587" s="2">
        <v>15550</v>
      </c>
    </row>
    <row r="6588" spans="1:23" x14ac:dyDescent="0.35">
      <c r="A6588" s="2">
        <v>3955761</v>
      </c>
      <c r="B6588" s="2" t="s">
        <v>2429</v>
      </c>
      <c r="C6588" s="2" t="s">
        <v>101</v>
      </c>
      <c r="D6588" s="2" t="s">
        <v>886</v>
      </c>
      <c r="E6588" s="2">
        <v>5613353</v>
      </c>
      <c r="F6588" s="2">
        <v>15571</v>
      </c>
      <c r="G6588" s="2">
        <v>1036441</v>
      </c>
      <c r="H6588" s="46">
        <v>0.43824009277903908</v>
      </c>
      <c r="I6588" s="2">
        <v>582231</v>
      </c>
      <c r="J6588" s="2">
        <v>0.2773921397781326</v>
      </c>
      <c r="K6588" s="2">
        <v>5.4159889467900246</v>
      </c>
      <c r="L6588" s="2" t="s">
        <v>815</v>
      </c>
      <c r="M6588" s="58">
        <v>3.6030079019848351</v>
      </c>
      <c r="N6588" s="2">
        <v>778600</v>
      </c>
      <c r="O6588" s="2">
        <v>255142</v>
      </c>
      <c r="P6588" s="2">
        <v>125049</v>
      </c>
      <c r="Q6588" s="2">
        <v>86396</v>
      </c>
      <c r="R6588" s="2">
        <v>69660</v>
      </c>
      <c r="S6588" s="2">
        <v>61656</v>
      </c>
      <c r="T6588" s="2">
        <v>45892</v>
      </c>
      <c r="U6588" s="2">
        <v>46872</v>
      </c>
      <c r="V6588" s="2">
        <v>47916</v>
      </c>
      <c r="W6588" s="2">
        <v>40780</v>
      </c>
    </row>
    <row r="6589" spans="1:23" x14ac:dyDescent="0.35">
      <c r="A6589" s="2">
        <v>4041247</v>
      </c>
      <c r="B6589" s="2" t="s">
        <v>2389</v>
      </c>
      <c r="C6589" s="2" t="s">
        <v>101</v>
      </c>
      <c r="D6589" s="2" t="s">
        <v>886</v>
      </c>
      <c r="E6589" s="2">
        <v>79437</v>
      </c>
      <c r="F6589" s="2">
        <v>78</v>
      </c>
      <c r="G6589" s="2">
        <v>14673</v>
      </c>
      <c r="H6589" s="46">
        <v>0.80426633953520077</v>
      </c>
      <c r="I6589" s="2">
        <v>2872</v>
      </c>
      <c r="J6589" s="2">
        <v>9.819101929831188E-2</v>
      </c>
      <c r="K6589" s="2">
        <v>5.4138213044367207</v>
      </c>
      <c r="L6589" s="2" t="s">
        <v>815</v>
      </c>
      <c r="M6589" s="58">
        <v>2.953816978395865</v>
      </c>
      <c r="N6589" s="2">
        <v>10552</v>
      </c>
      <c r="O6589" s="2">
        <v>2378</v>
      </c>
      <c r="P6589" s="2">
        <v>1416</v>
      </c>
      <c r="Q6589" s="2">
        <v>1528</v>
      </c>
      <c r="R6589" s="2">
        <v>3995</v>
      </c>
      <c r="S6589" s="2">
        <v>2952</v>
      </c>
      <c r="T6589" s="2">
        <v>1561</v>
      </c>
      <c r="U6589" s="2">
        <v>872</v>
      </c>
      <c r="V6589" s="2">
        <v>549</v>
      </c>
      <c r="W6589" s="2">
        <v>1090</v>
      </c>
    </row>
    <row r="6590" spans="1:23" x14ac:dyDescent="0.35">
      <c r="A6590" s="2">
        <v>4177408</v>
      </c>
      <c r="B6590" s="2" t="s">
        <v>2442</v>
      </c>
      <c r="C6590" s="2" t="s">
        <v>101</v>
      </c>
      <c r="D6590" s="2" t="s">
        <v>886</v>
      </c>
      <c r="E6590" s="2">
        <v>624728</v>
      </c>
      <c r="F6590" s="2">
        <v>1678</v>
      </c>
      <c r="G6590" s="2">
        <v>115469</v>
      </c>
      <c r="H6590" s="46">
        <v>1.7320666152820241E-3</v>
      </c>
      <c r="I6590" s="2">
        <v>115269</v>
      </c>
      <c r="J6590" s="2">
        <v>0.26859689336799369</v>
      </c>
      <c r="K6590" s="2">
        <v>5.4103525621595407</v>
      </c>
      <c r="L6590" s="2" t="s">
        <v>815</v>
      </c>
      <c r="M6590" s="58">
        <v>3.6318861474780828</v>
      </c>
      <c r="N6590" s="2">
        <v>87809</v>
      </c>
      <c r="O6590" s="2">
        <v>27412</v>
      </c>
      <c r="P6590" s="2">
        <v>14016</v>
      </c>
      <c r="Q6590" s="2">
        <v>10476</v>
      </c>
      <c r="R6590" s="2">
        <v>7860</v>
      </c>
      <c r="S6590" s="2">
        <v>6768</v>
      </c>
      <c r="T6590" s="2">
        <v>5033</v>
      </c>
      <c r="U6590" s="2">
        <v>4416</v>
      </c>
      <c r="V6590" s="2">
        <v>4302</v>
      </c>
      <c r="W6590" s="2">
        <v>3920</v>
      </c>
    </row>
    <row r="6591" spans="1:23" x14ac:dyDescent="0.35">
      <c r="A6591" s="2">
        <v>3969458</v>
      </c>
      <c r="B6591" s="2" t="s">
        <v>2426</v>
      </c>
      <c r="C6591" s="2" t="s">
        <v>101</v>
      </c>
      <c r="D6591" s="2" t="s">
        <v>886</v>
      </c>
      <c r="E6591" s="2">
        <v>584022</v>
      </c>
      <c r="F6591" s="2">
        <v>1460</v>
      </c>
      <c r="G6591" s="2">
        <v>107976</v>
      </c>
      <c r="H6591" s="46">
        <v>0.49175742757649837</v>
      </c>
      <c r="I6591" s="2">
        <v>54878</v>
      </c>
      <c r="J6591" s="2">
        <v>0.24999058254654791</v>
      </c>
      <c r="K6591" s="2">
        <v>5.4088130695710159</v>
      </c>
      <c r="L6591" s="2" t="s">
        <v>815</v>
      </c>
      <c r="M6591" s="58">
        <v>3.405654105874532</v>
      </c>
      <c r="N6591" s="2">
        <v>79502</v>
      </c>
      <c r="O6591" s="2">
        <v>26626</v>
      </c>
      <c r="P6591" s="2">
        <v>14625</v>
      </c>
      <c r="Q6591" s="2">
        <v>11664</v>
      </c>
      <c r="R6591" s="2">
        <v>9265</v>
      </c>
      <c r="S6591" s="2">
        <v>8082</v>
      </c>
      <c r="T6591" s="2">
        <v>5509</v>
      </c>
      <c r="U6591" s="2">
        <v>5320</v>
      </c>
      <c r="V6591" s="2">
        <v>5463</v>
      </c>
      <c r="W6591" s="2">
        <v>5430</v>
      </c>
    </row>
    <row r="6592" spans="1:23" x14ac:dyDescent="0.35">
      <c r="A6592" s="2">
        <v>4092477</v>
      </c>
      <c r="B6592" s="2" t="s">
        <v>2431</v>
      </c>
      <c r="C6592" s="2" t="s">
        <v>101</v>
      </c>
      <c r="D6592" s="2" t="s">
        <v>886</v>
      </c>
      <c r="E6592" s="2">
        <v>620362</v>
      </c>
      <c r="F6592" s="2">
        <v>1724</v>
      </c>
      <c r="G6592" s="2">
        <v>115215</v>
      </c>
      <c r="H6592" s="46">
        <v>0.60157097600138876</v>
      </c>
      <c r="I6592" s="2">
        <v>45905</v>
      </c>
      <c r="J6592" s="2">
        <v>0.27790225706925947</v>
      </c>
      <c r="K6592" s="2">
        <v>5.3843857136657549</v>
      </c>
      <c r="L6592" s="2" t="s">
        <v>815</v>
      </c>
      <c r="M6592" s="58">
        <v>3.7732160669537498</v>
      </c>
      <c r="N6592" s="2">
        <v>89678</v>
      </c>
      <c r="O6592" s="2">
        <v>25542</v>
      </c>
      <c r="P6592" s="2">
        <v>11238</v>
      </c>
      <c r="Q6592" s="2">
        <v>7272</v>
      </c>
      <c r="R6592" s="2">
        <v>5820</v>
      </c>
      <c r="S6592" s="2">
        <v>5688</v>
      </c>
      <c r="T6592" s="2">
        <v>4088</v>
      </c>
      <c r="U6592" s="2">
        <v>5288</v>
      </c>
      <c r="V6592" s="2">
        <v>5688</v>
      </c>
      <c r="W6592" s="2">
        <v>4110</v>
      </c>
    </row>
    <row r="6593" spans="1:23" x14ac:dyDescent="0.35">
      <c r="A6593" s="2">
        <v>4017565</v>
      </c>
      <c r="B6593" s="2" t="s">
        <v>2358</v>
      </c>
      <c r="C6593" s="2" t="s">
        <v>101</v>
      </c>
      <c r="D6593" s="2" t="s">
        <v>886</v>
      </c>
      <c r="E6593" s="2">
        <v>734894</v>
      </c>
      <c r="F6593" s="2">
        <v>3476</v>
      </c>
      <c r="G6593" s="2">
        <v>136677</v>
      </c>
      <c r="H6593" s="46">
        <v>0.28326638717560382</v>
      </c>
      <c r="I6593" s="2">
        <v>97961</v>
      </c>
      <c r="J6593" s="2">
        <v>0.47299338407988101</v>
      </c>
      <c r="K6593" s="2">
        <v>5.376866627157459</v>
      </c>
      <c r="L6593" s="2" t="s">
        <v>815</v>
      </c>
      <c r="M6593" s="58">
        <v>4.0126786172553688</v>
      </c>
      <c r="N6593" s="2">
        <v>110414</v>
      </c>
      <c r="O6593" s="2">
        <v>28460</v>
      </c>
      <c r="P6593" s="2">
        <v>12507</v>
      </c>
      <c r="Q6593" s="2">
        <v>7524</v>
      </c>
      <c r="R6593" s="2">
        <v>5555</v>
      </c>
      <c r="S6593" s="2">
        <v>4248</v>
      </c>
      <c r="T6593" s="2">
        <v>3570</v>
      </c>
      <c r="U6593" s="2">
        <v>3304</v>
      </c>
      <c r="V6593" s="2">
        <v>3771</v>
      </c>
      <c r="W6593" s="2">
        <v>3790</v>
      </c>
    </row>
    <row r="6594" spans="1:23" x14ac:dyDescent="0.35">
      <c r="A6594" s="2">
        <v>4004444</v>
      </c>
      <c r="B6594" s="2" t="s">
        <v>2374</v>
      </c>
      <c r="C6594" s="2" t="s">
        <v>101</v>
      </c>
      <c r="D6594" s="2" t="s">
        <v>886</v>
      </c>
      <c r="E6594" s="2">
        <v>1762633</v>
      </c>
      <c r="F6594" s="2">
        <v>8461</v>
      </c>
      <c r="G6594" s="2">
        <v>328942</v>
      </c>
      <c r="H6594" s="46">
        <v>1.214803825598432E-2</v>
      </c>
      <c r="I6594" s="2">
        <v>324946</v>
      </c>
      <c r="J6594" s="2">
        <v>0.48002051476399232</v>
      </c>
      <c r="K6594" s="2">
        <v>5.3584917705856956</v>
      </c>
      <c r="L6594" s="2" t="s">
        <v>815</v>
      </c>
      <c r="M6594" s="58">
        <v>3.553122480245122</v>
      </c>
      <c r="N6594" s="2">
        <v>244305</v>
      </c>
      <c r="O6594" s="2">
        <v>84130</v>
      </c>
      <c r="P6594" s="2">
        <v>43278</v>
      </c>
      <c r="Q6594" s="2">
        <v>29992</v>
      </c>
      <c r="R6594" s="2">
        <v>22990</v>
      </c>
      <c r="S6594" s="2">
        <v>18546</v>
      </c>
      <c r="T6594" s="2">
        <v>15134</v>
      </c>
      <c r="U6594" s="2">
        <v>14392</v>
      </c>
      <c r="V6594" s="2">
        <v>12573</v>
      </c>
      <c r="W6594" s="2">
        <v>10740</v>
      </c>
    </row>
    <row r="6595" spans="1:23" x14ac:dyDescent="0.35">
      <c r="A6595" s="2">
        <v>3872530</v>
      </c>
      <c r="B6595" s="2" t="s">
        <v>2428</v>
      </c>
      <c r="C6595" s="2" t="s">
        <v>101</v>
      </c>
      <c r="D6595" s="2" t="s">
        <v>886</v>
      </c>
      <c r="E6595" s="2">
        <v>1270310</v>
      </c>
      <c r="F6595" s="2">
        <v>2791</v>
      </c>
      <c r="G6595" s="2">
        <v>237579</v>
      </c>
      <c r="H6595" s="46">
        <v>4.1249437029367009E-4</v>
      </c>
      <c r="I6595" s="2">
        <v>237481</v>
      </c>
      <c r="J6595" s="2">
        <v>0.2197101494910691</v>
      </c>
      <c r="K6595" s="2">
        <v>5.3468951380382954</v>
      </c>
      <c r="L6595" s="2" t="s">
        <v>815</v>
      </c>
      <c r="M6595" s="58">
        <v>3.7498708529021938</v>
      </c>
      <c r="N6595" s="2">
        <v>183611</v>
      </c>
      <c r="O6595" s="2">
        <v>51326</v>
      </c>
      <c r="P6595" s="2">
        <v>25665</v>
      </c>
      <c r="Q6595" s="2">
        <v>18676</v>
      </c>
      <c r="R6595" s="2">
        <v>12945</v>
      </c>
      <c r="S6595" s="2">
        <v>12144</v>
      </c>
      <c r="T6595" s="2">
        <v>7553</v>
      </c>
      <c r="U6595" s="2">
        <v>16624</v>
      </c>
      <c r="V6595" s="2">
        <v>6597</v>
      </c>
      <c r="W6595" s="2">
        <v>3620</v>
      </c>
    </row>
    <row r="6596" spans="1:23" x14ac:dyDescent="0.35">
      <c r="A6596" s="2">
        <v>3871973</v>
      </c>
      <c r="B6596" s="2" t="s">
        <v>2418</v>
      </c>
      <c r="C6596" s="2" t="s">
        <v>101</v>
      </c>
      <c r="D6596" s="2" t="s">
        <v>886</v>
      </c>
      <c r="E6596" s="2">
        <v>131084</v>
      </c>
      <c r="F6596" s="2">
        <v>515</v>
      </c>
      <c r="G6596" s="2">
        <v>24590</v>
      </c>
      <c r="H6596" s="46">
        <v>0.6992679951199674</v>
      </c>
      <c r="I6596" s="2">
        <v>7395</v>
      </c>
      <c r="J6596" s="2">
        <v>0.39287784931799458</v>
      </c>
      <c r="K6596" s="2">
        <v>5.3307848718991462</v>
      </c>
      <c r="L6596" s="2" t="s">
        <v>815</v>
      </c>
      <c r="M6596" s="58">
        <v>3.4859057547069461</v>
      </c>
      <c r="N6596" s="2">
        <v>17981</v>
      </c>
      <c r="O6596" s="2">
        <v>6954</v>
      </c>
      <c r="P6596" s="2">
        <v>4062</v>
      </c>
      <c r="Q6596" s="2">
        <v>2668</v>
      </c>
      <c r="R6596" s="2">
        <v>1795</v>
      </c>
      <c r="S6596" s="2">
        <v>1230</v>
      </c>
      <c r="T6596" s="2">
        <v>763</v>
      </c>
      <c r="U6596" s="2">
        <v>784</v>
      </c>
      <c r="V6596" s="2">
        <v>747</v>
      </c>
      <c r="W6596" s="2">
        <v>620</v>
      </c>
    </row>
    <row r="6597" spans="1:23" x14ac:dyDescent="0.35">
      <c r="A6597" s="2">
        <v>4168000</v>
      </c>
      <c r="B6597" s="2" t="s">
        <v>2414</v>
      </c>
      <c r="C6597" s="2" t="s">
        <v>101</v>
      </c>
      <c r="D6597" s="2" t="s">
        <v>886</v>
      </c>
      <c r="E6597" s="2">
        <v>478700</v>
      </c>
      <c r="F6597" s="2">
        <v>2900</v>
      </c>
      <c r="G6597" s="2">
        <v>89988</v>
      </c>
      <c r="H6597" s="46">
        <v>0.3632928834955772</v>
      </c>
      <c r="I6597" s="2">
        <v>57296</v>
      </c>
      <c r="J6597" s="2">
        <v>0.60580739502820136</v>
      </c>
      <c r="K6597" s="2">
        <v>5.319598168644708</v>
      </c>
      <c r="L6597" s="2" t="s">
        <v>815</v>
      </c>
      <c r="M6597" s="58">
        <v>3.342270258193345</v>
      </c>
      <c r="N6597" s="2">
        <v>64435</v>
      </c>
      <c r="O6597" s="2">
        <v>24628</v>
      </c>
      <c r="P6597" s="2">
        <v>17556</v>
      </c>
      <c r="Q6597" s="2">
        <v>13120</v>
      </c>
      <c r="R6597" s="2">
        <v>8385</v>
      </c>
      <c r="S6597" s="2">
        <v>6000</v>
      </c>
      <c r="T6597" s="2">
        <v>3850</v>
      </c>
      <c r="U6597" s="2">
        <v>2536</v>
      </c>
      <c r="V6597" s="2">
        <v>1566</v>
      </c>
      <c r="W6597" s="2">
        <v>1150</v>
      </c>
    </row>
    <row r="6598" spans="1:23" x14ac:dyDescent="0.35">
      <c r="A6598" s="2">
        <v>4017565</v>
      </c>
      <c r="B6598" s="2" t="s">
        <v>2358</v>
      </c>
      <c r="C6598" s="2" t="s">
        <v>101</v>
      </c>
      <c r="D6598" s="2" t="s">
        <v>886</v>
      </c>
      <c r="E6598" s="2">
        <v>859283</v>
      </c>
      <c r="F6598" s="2">
        <v>2469</v>
      </c>
      <c r="G6598" s="2">
        <v>161595</v>
      </c>
      <c r="H6598" s="46">
        <v>0.30613570964448161</v>
      </c>
      <c r="I6598" s="2">
        <v>112125</v>
      </c>
      <c r="J6598" s="2">
        <v>0.28733257844039739</v>
      </c>
      <c r="K6598" s="2">
        <v>5.3175098239425722</v>
      </c>
      <c r="L6598" s="2" t="s">
        <v>815</v>
      </c>
      <c r="M6598" s="58">
        <v>3.9426598453738331</v>
      </c>
      <c r="N6598" s="2">
        <v>129696</v>
      </c>
      <c r="O6598" s="2">
        <v>37040</v>
      </c>
      <c r="P6598" s="2">
        <v>16497</v>
      </c>
      <c r="Q6598" s="2">
        <v>9652</v>
      </c>
      <c r="R6598" s="2">
        <v>6565</v>
      </c>
      <c r="S6598" s="2">
        <v>5334</v>
      </c>
      <c r="T6598" s="2">
        <v>4186</v>
      </c>
      <c r="U6598" s="2">
        <v>3448</v>
      </c>
      <c r="V6598" s="2">
        <v>3087</v>
      </c>
      <c r="W6598" s="2">
        <v>2440</v>
      </c>
    </row>
    <row r="6599" spans="1:23" x14ac:dyDescent="0.35">
      <c r="A6599" s="2">
        <v>4364033</v>
      </c>
      <c r="B6599" s="2" t="s">
        <v>3438</v>
      </c>
      <c r="C6599" s="2" t="s">
        <v>101</v>
      </c>
      <c r="D6599" s="2" t="s">
        <v>886</v>
      </c>
      <c r="E6599" s="2">
        <v>775831</v>
      </c>
      <c r="F6599" s="2">
        <v>2054</v>
      </c>
      <c r="G6599" s="2">
        <v>146234</v>
      </c>
      <c r="H6599" s="2">
        <v>0.1302022785398744</v>
      </c>
      <c r="I6599" s="2">
        <v>127194</v>
      </c>
      <c r="J6599" s="2">
        <v>0.2647483794795516</v>
      </c>
      <c r="K6599" s="2">
        <v>5.3054077711065828</v>
      </c>
      <c r="L6599" s="2" t="s">
        <v>815</v>
      </c>
      <c r="M6599" s="58">
        <v>3.6626035642629531</v>
      </c>
      <c r="N6599" s="2">
        <v>113910</v>
      </c>
      <c r="O6599" s="2">
        <v>32730</v>
      </c>
      <c r="P6599" s="2">
        <v>13509</v>
      </c>
      <c r="Q6599" s="2">
        <v>8688</v>
      </c>
      <c r="R6599" s="2">
        <v>7695</v>
      </c>
      <c r="S6599" s="2">
        <v>7182</v>
      </c>
      <c r="T6599" s="2">
        <v>7133</v>
      </c>
      <c r="U6599" s="2">
        <v>5952</v>
      </c>
      <c r="V6599" s="2">
        <v>6516</v>
      </c>
      <c r="W6599" s="2">
        <v>8510</v>
      </c>
    </row>
    <row r="6600" spans="1:23" x14ac:dyDescent="0.35">
      <c r="A6600" s="2">
        <v>4017565</v>
      </c>
      <c r="B6600" s="2" t="s">
        <v>2358</v>
      </c>
      <c r="C6600" s="2" t="s">
        <v>101</v>
      </c>
      <c r="D6600" s="2" t="s">
        <v>886</v>
      </c>
      <c r="E6600" s="2">
        <v>856758</v>
      </c>
      <c r="F6600" s="2">
        <v>2474</v>
      </c>
      <c r="G6600" s="2">
        <v>162221</v>
      </c>
      <c r="H6600" s="46">
        <v>0.2381504244210059</v>
      </c>
      <c r="I6600" s="2">
        <v>123588</v>
      </c>
      <c r="J6600" s="2">
        <v>0.28876298791490712</v>
      </c>
      <c r="K6600" s="2">
        <v>5.2814247230629823</v>
      </c>
      <c r="L6600" s="2" t="s">
        <v>815</v>
      </c>
      <c r="M6600" s="58">
        <v>3.878154436693992</v>
      </c>
      <c r="N6600" s="2">
        <v>128792</v>
      </c>
      <c r="O6600" s="2">
        <v>37578</v>
      </c>
      <c r="P6600" s="2">
        <v>16734</v>
      </c>
      <c r="Q6600" s="2">
        <v>10104</v>
      </c>
      <c r="R6600" s="2">
        <v>6765</v>
      </c>
      <c r="S6600" s="2">
        <v>5352</v>
      </c>
      <c r="T6600" s="2">
        <v>4361</v>
      </c>
      <c r="U6600" s="2">
        <v>3920</v>
      </c>
      <c r="V6600" s="2">
        <v>3843</v>
      </c>
      <c r="W6600" s="2">
        <v>3470</v>
      </c>
    </row>
    <row r="6601" spans="1:23" x14ac:dyDescent="0.35">
      <c r="A6601" s="2">
        <v>3881508</v>
      </c>
      <c r="B6601" s="2" t="s">
        <v>2393</v>
      </c>
      <c r="C6601" s="2" t="s">
        <v>101</v>
      </c>
      <c r="D6601" s="2" t="s">
        <v>886</v>
      </c>
      <c r="E6601" s="2">
        <v>494692</v>
      </c>
      <c r="F6601" s="2">
        <v>1319</v>
      </c>
      <c r="G6601" s="2">
        <v>93718</v>
      </c>
      <c r="H6601" s="46">
        <v>0.75837085725260889</v>
      </c>
      <c r="I6601" s="2">
        <v>22645</v>
      </c>
      <c r="J6601" s="2">
        <v>0.26663054991792873</v>
      </c>
      <c r="K6601" s="2">
        <v>5.2785164002646239</v>
      </c>
      <c r="L6601" s="2" t="s">
        <v>815</v>
      </c>
      <c r="M6601" s="58">
        <v>3.4515883703243722</v>
      </c>
      <c r="N6601" s="2">
        <v>67746</v>
      </c>
      <c r="O6601" s="2">
        <v>28418</v>
      </c>
      <c r="P6601" s="2">
        <v>15123</v>
      </c>
      <c r="Q6601" s="2">
        <v>10452</v>
      </c>
      <c r="R6601" s="2">
        <v>6370</v>
      </c>
      <c r="S6601" s="2">
        <v>4866</v>
      </c>
      <c r="T6601" s="2">
        <v>3584</v>
      </c>
      <c r="U6601" s="2">
        <v>2688</v>
      </c>
      <c r="V6601" s="2">
        <v>2286</v>
      </c>
      <c r="W6601" s="2">
        <v>1790</v>
      </c>
    </row>
    <row r="6602" spans="1:23" x14ac:dyDescent="0.35">
      <c r="A6602" s="2">
        <v>4071859</v>
      </c>
      <c r="B6602" s="2" t="s">
        <v>2379</v>
      </c>
      <c r="C6602" s="2" t="s">
        <v>101</v>
      </c>
      <c r="D6602" s="2" t="s">
        <v>886</v>
      </c>
      <c r="E6602" s="2">
        <v>674809</v>
      </c>
      <c r="F6602" s="2">
        <v>1784</v>
      </c>
      <c r="G6602" s="2">
        <v>128090</v>
      </c>
      <c r="H6602" s="46">
        <v>0.31084393785619491</v>
      </c>
      <c r="I6602" s="2">
        <v>88274</v>
      </c>
      <c r="J6602" s="2">
        <v>0.2643711035270721</v>
      </c>
      <c r="K6602" s="2">
        <v>5.2682410804902799</v>
      </c>
      <c r="L6602" s="2" t="s">
        <v>2647</v>
      </c>
      <c r="M6602" s="58">
        <v>3.3718195990646169</v>
      </c>
      <c r="N6602" s="2">
        <v>92456</v>
      </c>
      <c r="O6602" s="2">
        <v>36172</v>
      </c>
      <c r="P6602" s="2">
        <v>20655</v>
      </c>
      <c r="Q6602" s="2">
        <v>14680</v>
      </c>
      <c r="R6602" s="2">
        <v>9690</v>
      </c>
      <c r="S6602" s="2">
        <v>8046</v>
      </c>
      <c r="T6602" s="2">
        <v>6027</v>
      </c>
      <c r="U6602" s="2">
        <v>4712</v>
      </c>
      <c r="V6602" s="2">
        <v>4104</v>
      </c>
      <c r="W6602" s="2">
        <v>3590</v>
      </c>
    </row>
    <row r="6603" spans="1:23" x14ac:dyDescent="0.35">
      <c r="A6603" s="2">
        <v>4061166</v>
      </c>
      <c r="B6603" s="2" t="s">
        <v>2359</v>
      </c>
      <c r="C6603" s="2" t="s">
        <v>101</v>
      </c>
      <c r="D6603" s="2" t="s">
        <v>886</v>
      </c>
      <c r="E6603" s="2">
        <v>2502829</v>
      </c>
      <c r="F6603" s="2">
        <v>6964</v>
      </c>
      <c r="G6603" s="2">
        <v>475784</v>
      </c>
      <c r="H6603" s="46">
        <v>8.4189464126578462E-2</v>
      </c>
      <c r="I6603" s="2">
        <v>435728</v>
      </c>
      <c r="J6603" s="2">
        <v>0.27824513780206322</v>
      </c>
      <c r="K6603" s="2">
        <v>5.2604312040757986</v>
      </c>
      <c r="L6603" s="2" t="s">
        <v>815</v>
      </c>
      <c r="M6603" s="58">
        <v>3.6576629108392891</v>
      </c>
      <c r="N6603" s="2">
        <v>360749</v>
      </c>
      <c r="O6603" s="2">
        <v>130564</v>
      </c>
      <c r="P6603" s="2">
        <v>64344</v>
      </c>
      <c r="Q6603" s="2">
        <v>38700</v>
      </c>
      <c r="R6603" s="2">
        <v>25715</v>
      </c>
      <c r="S6603" s="2">
        <v>19290</v>
      </c>
      <c r="T6603" s="2">
        <v>14931</v>
      </c>
      <c r="U6603" s="2">
        <v>11256</v>
      </c>
      <c r="V6603" s="2">
        <v>9711</v>
      </c>
      <c r="W6603" s="2">
        <v>9010</v>
      </c>
    </row>
    <row r="6604" spans="1:23" x14ac:dyDescent="0.35">
      <c r="A6604" s="2">
        <v>3955761</v>
      </c>
      <c r="B6604" s="2" t="s">
        <v>2429</v>
      </c>
      <c r="C6604" s="2" t="s">
        <v>101</v>
      </c>
      <c r="D6604" s="2" t="s">
        <v>886</v>
      </c>
      <c r="E6604" s="2">
        <v>4817867</v>
      </c>
      <c r="F6604" s="2">
        <v>15402</v>
      </c>
      <c r="G6604" s="2">
        <v>916195</v>
      </c>
      <c r="H6604" s="46">
        <v>0.55060221895993755</v>
      </c>
      <c r="I6604" s="2">
        <v>411736</v>
      </c>
      <c r="J6604" s="2">
        <v>0.31968503904321138</v>
      </c>
      <c r="K6604" s="2">
        <v>5.2585606775850122</v>
      </c>
      <c r="L6604" s="2" t="s">
        <v>815</v>
      </c>
      <c r="M6604" s="58">
        <v>3.2256137405029901</v>
      </c>
      <c r="N6604" s="2">
        <v>630628</v>
      </c>
      <c r="O6604" s="2">
        <v>291772</v>
      </c>
      <c r="P6604" s="2">
        <v>169791</v>
      </c>
      <c r="Q6604" s="2">
        <v>118448</v>
      </c>
      <c r="R6604" s="2">
        <v>80510</v>
      </c>
      <c r="S6604" s="2">
        <v>62214</v>
      </c>
      <c r="T6604" s="2">
        <v>47747</v>
      </c>
      <c r="U6604" s="2">
        <v>36248</v>
      </c>
      <c r="V6604" s="2">
        <v>30060</v>
      </c>
      <c r="W6604" s="2">
        <v>26210</v>
      </c>
    </row>
    <row r="6605" spans="1:23" x14ac:dyDescent="0.35">
      <c r="A6605" s="2">
        <v>4289313</v>
      </c>
      <c r="B6605" s="2" t="s">
        <v>2357</v>
      </c>
      <c r="C6605" s="2" t="s">
        <v>101</v>
      </c>
      <c r="D6605" s="2" t="s">
        <v>886</v>
      </c>
      <c r="E6605" s="2">
        <v>2499735</v>
      </c>
      <c r="F6605" s="2">
        <v>10601</v>
      </c>
      <c r="G6605" s="2">
        <v>476909</v>
      </c>
      <c r="H6605" s="2">
        <v>7.7276797040944922E-2</v>
      </c>
      <c r="I6605" s="2">
        <v>440055</v>
      </c>
      <c r="J6605" s="2">
        <v>0.42408495300501858</v>
      </c>
      <c r="K6605" s="2">
        <v>5.2415345485197387</v>
      </c>
      <c r="L6605" s="2" t="s">
        <v>815</v>
      </c>
      <c r="M6605" s="58">
        <v>3.388846260215066</v>
      </c>
      <c r="N6605" s="2">
        <v>342516</v>
      </c>
      <c r="O6605" s="2">
        <v>144612</v>
      </c>
      <c r="P6605" s="2">
        <v>75003</v>
      </c>
      <c r="Q6605" s="2">
        <v>47892</v>
      </c>
      <c r="R6605" s="2">
        <v>34725</v>
      </c>
      <c r="S6605" s="2">
        <v>26682</v>
      </c>
      <c r="T6605" s="2">
        <v>20776</v>
      </c>
      <c r="U6605" s="2">
        <v>17744</v>
      </c>
      <c r="V6605" s="2">
        <v>15696</v>
      </c>
      <c r="W6605" s="2">
        <v>11990</v>
      </c>
    </row>
    <row r="6606" spans="1:23" x14ac:dyDescent="0.35">
      <c r="A6606" s="2">
        <v>4061166</v>
      </c>
      <c r="B6606" s="2" t="s">
        <v>2359</v>
      </c>
      <c r="C6606" s="2" t="s">
        <v>101</v>
      </c>
      <c r="D6606" s="2" t="s">
        <v>886</v>
      </c>
      <c r="E6606" s="2">
        <v>2016382</v>
      </c>
      <c r="F6606" s="2">
        <v>5012</v>
      </c>
      <c r="G6606" s="2">
        <v>385017</v>
      </c>
      <c r="H6606" s="46">
        <v>0.1028603931774441</v>
      </c>
      <c r="I6606" s="2">
        <v>345414</v>
      </c>
      <c r="J6606" s="2">
        <v>0.2485640121762642</v>
      </c>
      <c r="K6606" s="2">
        <v>5.2371245944984244</v>
      </c>
      <c r="L6606" s="2" t="s">
        <v>815</v>
      </c>
      <c r="M6606" s="58">
        <v>3.6232823666189282</v>
      </c>
      <c r="N6606" s="2">
        <v>294088</v>
      </c>
      <c r="O6606" s="2">
        <v>99130</v>
      </c>
      <c r="P6606" s="2">
        <v>49002</v>
      </c>
      <c r="Q6606" s="2">
        <v>30936</v>
      </c>
      <c r="R6606" s="2">
        <v>22750</v>
      </c>
      <c r="S6606" s="2">
        <v>16770</v>
      </c>
      <c r="T6606" s="2">
        <v>13804</v>
      </c>
      <c r="U6606" s="2">
        <v>10832</v>
      </c>
      <c r="V6606" s="2">
        <v>10125</v>
      </c>
      <c r="W6606" s="2">
        <v>9070</v>
      </c>
    </row>
    <row r="6607" spans="1:23" x14ac:dyDescent="0.35">
      <c r="A6607" s="2">
        <v>4167999</v>
      </c>
      <c r="B6607" s="2" t="s">
        <v>2413</v>
      </c>
      <c r="C6607" s="2" t="s">
        <v>101</v>
      </c>
      <c r="D6607" s="2" t="s">
        <v>886</v>
      </c>
      <c r="E6607" s="2">
        <v>659340</v>
      </c>
      <c r="F6607" s="2">
        <v>4985</v>
      </c>
      <c r="G6607" s="2">
        <v>126069</v>
      </c>
      <c r="H6607" s="46">
        <v>0.39597363348642411</v>
      </c>
      <c r="I6607" s="2">
        <v>76149</v>
      </c>
      <c r="J6607" s="2">
        <v>0.75605908939242272</v>
      </c>
      <c r="K6607" s="2">
        <v>5.2299930990172054</v>
      </c>
      <c r="L6607" s="2" t="s">
        <v>815</v>
      </c>
      <c r="M6607" s="58">
        <v>3.4527830581433712</v>
      </c>
      <c r="N6607" s="2">
        <v>94474</v>
      </c>
      <c r="O6607" s="2">
        <v>31034</v>
      </c>
      <c r="P6607" s="2">
        <v>21096</v>
      </c>
      <c r="Q6607" s="2">
        <v>15168</v>
      </c>
      <c r="R6607" s="2">
        <v>10000</v>
      </c>
      <c r="S6607" s="2">
        <v>6660</v>
      </c>
      <c r="T6607" s="2">
        <v>4837</v>
      </c>
      <c r="U6607" s="2">
        <v>3312</v>
      </c>
      <c r="V6607" s="2">
        <v>2628</v>
      </c>
      <c r="W6607" s="2">
        <v>1750</v>
      </c>
    </row>
    <row r="6608" spans="1:23" x14ac:dyDescent="0.35">
      <c r="A6608" s="2">
        <v>4292860</v>
      </c>
      <c r="B6608" s="2" t="s">
        <v>2753</v>
      </c>
      <c r="C6608" s="2" t="s">
        <v>101</v>
      </c>
      <c r="D6608" s="2" t="s">
        <v>886</v>
      </c>
      <c r="E6608" s="2">
        <v>204585</v>
      </c>
      <c r="F6608" s="2">
        <v>1231</v>
      </c>
      <c r="G6608" s="2">
        <v>39120</v>
      </c>
      <c r="H6608" s="2">
        <v>0.81313905930470343</v>
      </c>
      <c r="I6608" s="2">
        <v>7310</v>
      </c>
      <c r="J6608" s="2">
        <v>0.60170589241635508</v>
      </c>
      <c r="K6608" s="2">
        <v>5.2296779141104297</v>
      </c>
      <c r="L6608" s="2" t="s">
        <v>815</v>
      </c>
      <c r="M6608" s="58">
        <v>3.4341899853960691</v>
      </c>
      <c r="N6608" s="2">
        <v>27916</v>
      </c>
      <c r="O6608" s="2">
        <v>13214</v>
      </c>
      <c r="P6608" s="2">
        <v>6360</v>
      </c>
      <c r="Q6608" s="2">
        <v>4664</v>
      </c>
      <c r="R6608" s="2">
        <v>2535</v>
      </c>
      <c r="S6608" s="2">
        <v>1650</v>
      </c>
      <c r="T6608" s="2">
        <v>1267</v>
      </c>
      <c r="U6608" s="2">
        <v>888</v>
      </c>
      <c r="V6608" s="2">
        <v>549</v>
      </c>
      <c r="W6608" s="2">
        <v>530</v>
      </c>
    </row>
    <row r="6609" spans="1:23" x14ac:dyDescent="0.35">
      <c r="A6609" s="2">
        <v>4293635</v>
      </c>
      <c r="B6609" s="2" t="s">
        <v>2865</v>
      </c>
      <c r="C6609" s="2" t="s">
        <v>101</v>
      </c>
      <c r="D6609" s="2" t="s">
        <v>886</v>
      </c>
      <c r="E6609" s="2">
        <v>1768233</v>
      </c>
      <c r="F6609" s="2">
        <v>6325</v>
      </c>
      <c r="G6609" s="2">
        <v>339108</v>
      </c>
      <c r="H6609" s="2">
        <v>5.8388478007006528E-3</v>
      </c>
      <c r="I6609" s="2">
        <v>337128</v>
      </c>
      <c r="J6609" s="2">
        <v>0.35770172822246837</v>
      </c>
      <c r="K6609" s="2">
        <v>5.2143653349375416</v>
      </c>
      <c r="L6609" s="2" t="s">
        <v>815</v>
      </c>
      <c r="M6609" s="58">
        <v>3.7945565589108829</v>
      </c>
      <c r="N6609" s="2">
        <v>264059</v>
      </c>
      <c r="O6609" s="2">
        <v>88876</v>
      </c>
      <c r="P6609" s="2">
        <v>36687</v>
      </c>
      <c r="Q6609" s="2">
        <v>21440</v>
      </c>
      <c r="R6609" s="2">
        <v>14725</v>
      </c>
      <c r="S6609" s="2">
        <v>11232</v>
      </c>
      <c r="T6609" s="2">
        <v>8960</v>
      </c>
      <c r="U6609" s="2">
        <v>7464</v>
      </c>
      <c r="V6609" s="2">
        <v>6039</v>
      </c>
      <c r="W6609" s="2">
        <v>6510</v>
      </c>
    </row>
    <row r="6610" spans="1:23" x14ac:dyDescent="0.35">
      <c r="A6610" s="2">
        <v>3871965</v>
      </c>
      <c r="B6610" s="2" t="s">
        <v>2370</v>
      </c>
      <c r="C6610" s="2" t="s">
        <v>101</v>
      </c>
      <c r="D6610" s="2" t="s">
        <v>886</v>
      </c>
      <c r="E6610" s="2">
        <v>410483</v>
      </c>
      <c r="F6610" s="2">
        <v>1635</v>
      </c>
      <c r="G6610" s="2">
        <v>78769</v>
      </c>
      <c r="H6610" s="46">
        <v>0.22577409894755551</v>
      </c>
      <c r="I6610" s="2">
        <v>60985</v>
      </c>
      <c r="J6610" s="2">
        <v>0.39831125771347409</v>
      </c>
      <c r="K6610" s="2">
        <v>5.2112252281989111</v>
      </c>
      <c r="L6610" s="2" t="s">
        <v>815</v>
      </c>
      <c r="M6610" s="58">
        <v>3.4278329853862211</v>
      </c>
      <c r="N6610" s="2">
        <v>58118</v>
      </c>
      <c r="O6610" s="2">
        <v>22040</v>
      </c>
      <c r="P6610" s="2">
        <v>11550</v>
      </c>
      <c r="Q6610" s="2">
        <v>8076</v>
      </c>
      <c r="R6610" s="2">
        <v>6690</v>
      </c>
      <c r="S6610" s="2">
        <v>4356</v>
      </c>
      <c r="T6610" s="2">
        <v>2758</v>
      </c>
      <c r="U6610" s="2">
        <v>2376</v>
      </c>
      <c r="V6610" s="2">
        <v>2106</v>
      </c>
      <c r="W6610" s="2">
        <v>1680</v>
      </c>
    </row>
    <row r="6611" spans="1:23" x14ac:dyDescent="0.35">
      <c r="A6611" s="2">
        <v>4292702</v>
      </c>
      <c r="B6611" s="2" t="s">
        <v>2739</v>
      </c>
      <c r="C6611" s="2" t="s">
        <v>101</v>
      </c>
      <c r="D6611" s="2" t="s">
        <v>886</v>
      </c>
      <c r="E6611" s="2">
        <v>1277309</v>
      </c>
      <c r="F6611" s="2">
        <v>4301</v>
      </c>
      <c r="G6611" s="2">
        <v>245613</v>
      </c>
      <c r="H6611" s="2">
        <v>6.8888861745917129E-3</v>
      </c>
      <c r="I6611" s="2">
        <v>243921</v>
      </c>
      <c r="J6611" s="2">
        <v>0.3367235336163763</v>
      </c>
      <c r="K6611" s="2">
        <v>5.2004942735115813</v>
      </c>
      <c r="L6611" s="2" t="s">
        <v>815</v>
      </c>
      <c r="M6611" s="58">
        <v>3.4862861338333588</v>
      </c>
      <c r="N6611" s="2">
        <v>182190</v>
      </c>
      <c r="O6611" s="2">
        <v>68488</v>
      </c>
      <c r="P6611" s="2">
        <v>34086</v>
      </c>
      <c r="Q6611" s="2">
        <v>22620</v>
      </c>
      <c r="R6611" s="2">
        <v>15310</v>
      </c>
      <c r="S6611" s="2">
        <v>11910</v>
      </c>
      <c r="T6611" s="2">
        <v>9009</v>
      </c>
      <c r="U6611" s="2">
        <v>8208</v>
      </c>
      <c r="V6611" s="2">
        <v>7470</v>
      </c>
      <c r="W6611" s="2">
        <v>7090</v>
      </c>
    </row>
    <row r="6612" spans="1:23" x14ac:dyDescent="0.35">
      <c r="A6612" s="2">
        <v>3871893</v>
      </c>
      <c r="B6612" s="2" t="s">
        <v>2365</v>
      </c>
      <c r="C6612" s="2" t="s">
        <v>101</v>
      </c>
      <c r="D6612" s="2" t="s">
        <v>886</v>
      </c>
      <c r="E6612" s="2">
        <v>311693</v>
      </c>
      <c r="F6612" s="2">
        <v>1152</v>
      </c>
      <c r="G6612" s="2">
        <v>59940</v>
      </c>
      <c r="H6612" s="46">
        <v>1.6683350016699631E-5</v>
      </c>
      <c r="I6612" s="2">
        <v>59939</v>
      </c>
      <c r="J6612" s="2">
        <v>0.36959444068362141</v>
      </c>
      <c r="K6612" s="2">
        <v>5.2000834167500836</v>
      </c>
      <c r="L6612" s="2" t="s">
        <v>815</v>
      </c>
      <c r="M6612" s="58">
        <v>4.3576970934052879</v>
      </c>
      <c r="N6612" s="2">
        <v>50527</v>
      </c>
      <c r="O6612" s="2">
        <v>11192</v>
      </c>
      <c r="P6612" s="2">
        <v>3252</v>
      </c>
      <c r="Q6612" s="2">
        <v>1172</v>
      </c>
      <c r="R6612" s="2">
        <v>785</v>
      </c>
      <c r="S6612" s="2">
        <v>804</v>
      </c>
      <c r="T6612" s="2">
        <v>777</v>
      </c>
      <c r="U6612" s="2">
        <v>928</v>
      </c>
      <c r="V6612" s="2">
        <v>1080</v>
      </c>
      <c r="W6612" s="2">
        <v>1010</v>
      </c>
    </row>
    <row r="6613" spans="1:23" x14ac:dyDescent="0.35">
      <c r="A6613" s="2">
        <v>4092781</v>
      </c>
      <c r="B6613" s="2" t="s">
        <v>2396</v>
      </c>
      <c r="C6613" s="2" t="s">
        <v>101</v>
      </c>
      <c r="D6613" s="2" t="s">
        <v>886</v>
      </c>
      <c r="E6613" s="2">
        <v>3640042</v>
      </c>
      <c r="F6613" s="2">
        <v>8288</v>
      </c>
      <c r="G6613" s="2">
        <v>700748</v>
      </c>
      <c r="H6613" s="46">
        <v>0.23666425020121351</v>
      </c>
      <c r="I6613" s="2">
        <v>534906</v>
      </c>
      <c r="J6613" s="2">
        <v>0.22768968050368649</v>
      </c>
      <c r="K6613" s="2">
        <v>5.1945092957810797</v>
      </c>
      <c r="L6613" s="2" t="s">
        <v>815</v>
      </c>
      <c r="M6613" s="58">
        <v>3.514130697122114</v>
      </c>
      <c r="N6613" s="2">
        <v>542503</v>
      </c>
      <c r="O6613" s="2">
        <v>149378</v>
      </c>
      <c r="P6613" s="2">
        <v>76083</v>
      </c>
      <c r="Q6613" s="2">
        <v>54500</v>
      </c>
      <c r="R6613" s="2">
        <v>46840</v>
      </c>
      <c r="S6613" s="2">
        <v>40674</v>
      </c>
      <c r="T6613" s="2">
        <v>33425</v>
      </c>
      <c r="U6613" s="2">
        <v>28112</v>
      </c>
      <c r="V6613" s="2">
        <v>33885</v>
      </c>
      <c r="W6613" s="2">
        <v>30430</v>
      </c>
    </row>
    <row r="6614" spans="1:23" x14ac:dyDescent="0.35">
      <c r="A6614" s="2">
        <v>4092469</v>
      </c>
      <c r="B6614" s="2" t="s">
        <v>2403</v>
      </c>
      <c r="C6614" s="2" t="s">
        <v>101</v>
      </c>
      <c r="D6614" s="2" t="s">
        <v>886</v>
      </c>
      <c r="E6614" s="2">
        <v>2391819</v>
      </c>
      <c r="F6614" s="2">
        <v>9068</v>
      </c>
      <c r="G6614" s="2">
        <v>460582</v>
      </c>
      <c r="H6614" s="46">
        <v>0.59899214472124407</v>
      </c>
      <c r="I6614" s="2">
        <v>184697</v>
      </c>
      <c r="J6614" s="2">
        <v>0.37912567798817548</v>
      </c>
      <c r="K6614" s="2">
        <v>5.1930362020226584</v>
      </c>
      <c r="L6614" s="2" t="s">
        <v>815</v>
      </c>
      <c r="M6614" s="58">
        <v>3.2782696772743352</v>
      </c>
      <c r="N6614" s="2">
        <v>333582</v>
      </c>
      <c r="O6614" s="2">
        <v>127500</v>
      </c>
      <c r="P6614" s="2">
        <v>72960</v>
      </c>
      <c r="Q6614" s="2">
        <v>52328</v>
      </c>
      <c r="R6614" s="2">
        <v>38930</v>
      </c>
      <c r="S6614" s="2">
        <v>31836</v>
      </c>
      <c r="T6614" s="2">
        <v>21301</v>
      </c>
      <c r="U6614" s="2">
        <v>18416</v>
      </c>
      <c r="V6614" s="2">
        <v>18315</v>
      </c>
      <c r="W6614" s="2">
        <v>14430</v>
      </c>
    </row>
    <row r="6615" spans="1:23" x14ac:dyDescent="0.35">
      <c r="A6615" s="2">
        <v>4178333</v>
      </c>
      <c r="B6615" s="2" t="s">
        <v>2423</v>
      </c>
      <c r="C6615" s="2" t="s">
        <v>101</v>
      </c>
      <c r="D6615" s="2" t="s">
        <v>886</v>
      </c>
      <c r="E6615" s="2">
        <v>269617</v>
      </c>
      <c r="F6615" s="2">
        <v>1646</v>
      </c>
      <c r="G6615" s="2">
        <v>52069</v>
      </c>
      <c r="H6615" s="46">
        <v>0.5031208588603584</v>
      </c>
      <c r="I6615" s="2">
        <v>25872</v>
      </c>
      <c r="J6615" s="2">
        <v>0.61049562898481924</v>
      </c>
      <c r="K6615" s="2">
        <v>5.1780714052507246</v>
      </c>
      <c r="L6615" s="2" t="s">
        <v>815</v>
      </c>
      <c r="M6615" s="58">
        <v>3.3292214607643391</v>
      </c>
      <c r="N6615" s="2">
        <v>37044</v>
      </c>
      <c r="O6615" s="2">
        <v>18026</v>
      </c>
      <c r="P6615" s="2">
        <v>7017</v>
      </c>
      <c r="Q6615" s="2">
        <v>5304</v>
      </c>
      <c r="R6615" s="2">
        <v>4070</v>
      </c>
      <c r="S6615" s="2">
        <v>3156</v>
      </c>
      <c r="T6615" s="2">
        <v>2737</v>
      </c>
      <c r="U6615" s="2">
        <v>1832</v>
      </c>
      <c r="V6615" s="2">
        <v>1089</v>
      </c>
      <c r="W6615" s="2">
        <v>710</v>
      </c>
    </row>
    <row r="6616" spans="1:23" x14ac:dyDescent="0.35">
      <c r="A6616" s="2">
        <v>4008717</v>
      </c>
      <c r="B6616" s="2" t="s">
        <v>2378</v>
      </c>
      <c r="C6616" s="2" t="s">
        <v>101</v>
      </c>
      <c r="D6616" s="2" t="s">
        <v>886</v>
      </c>
      <c r="E6616" s="2">
        <v>1380866</v>
      </c>
      <c r="F6616" s="2">
        <v>4482</v>
      </c>
      <c r="G6616" s="2">
        <v>267355</v>
      </c>
      <c r="H6616" s="46">
        <v>0.16608254941931139</v>
      </c>
      <c r="I6616" s="2">
        <v>222952</v>
      </c>
      <c r="J6616" s="2">
        <v>0.32457892366094898</v>
      </c>
      <c r="K6616" s="2">
        <v>5.1649155617063451</v>
      </c>
      <c r="L6616" s="2" t="s">
        <v>2647</v>
      </c>
      <c r="M6616" s="58">
        <v>3.5610898353384139</v>
      </c>
      <c r="N6616" s="2">
        <v>202459</v>
      </c>
      <c r="O6616" s="2">
        <v>73360</v>
      </c>
      <c r="P6616" s="2">
        <v>36147</v>
      </c>
      <c r="Q6616" s="2">
        <v>21816</v>
      </c>
      <c r="R6616" s="2">
        <v>15715</v>
      </c>
      <c r="S6616" s="2">
        <v>11532</v>
      </c>
      <c r="T6616" s="2">
        <v>8890</v>
      </c>
      <c r="U6616" s="2">
        <v>6744</v>
      </c>
      <c r="V6616" s="2">
        <v>6102</v>
      </c>
      <c r="W6616" s="2">
        <v>5000</v>
      </c>
    </row>
    <row r="6617" spans="1:23" x14ac:dyDescent="0.35">
      <c r="A6617" s="2">
        <v>4073413</v>
      </c>
      <c r="B6617" s="2" t="s">
        <v>2344</v>
      </c>
      <c r="C6617" s="2" t="s">
        <v>101</v>
      </c>
      <c r="D6617" s="2" t="s">
        <v>886</v>
      </c>
      <c r="E6617" s="2">
        <v>217327</v>
      </c>
      <c r="F6617" s="2">
        <v>1047</v>
      </c>
      <c r="G6617" s="2">
        <v>42110</v>
      </c>
      <c r="H6617" s="2">
        <v>1.8641652814058381E-2</v>
      </c>
      <c r="I6617" s="2">
        <v>41325</v>
      </c>
      <c r="J6617" s="2">
        <v>0.48176250534908233</v>
      </c>
      <c r="K6617" s="2">
        <v>5.1609356447399666</v>
      </c>
      <c r="L6617" s="2" t="s">
        <v>815</v>
      </c>
      <c r="M6617" s="58">
        <v>3.6553806304033372</v>
      </c>
      <c r="N6617" s="2">
        <v>34277</v>
      </c>
      <c r="O6617" s="2">
        <v>7234</v>
      </c>
      <c r="P6617" s="2">
        <v>2895</v>
      </c>
      <c r="Q6617" s="2">
        <v>1848</v>
      </c>
      <c r="R6617" s="2">
        <v>1570</v>
      </c>
      <c r="S6617" s="2">
        <v>3264</v>
      </c>
      <c r="T6617" s="2">
        <v>2646</v>
      </c>
      <c r="U6617" s="2">
        <v>1184</v>
      </c>
      <c r="V6617" s="2">
        <v>1836</v>
      </c>
      <c r="W6617" s="2">
        <v>2700</v>
      </c>
    </row>
    <row r="6618" spans="1:23" x14ac:dyDescent="0.35">
      <c r="A6618" s="2">
        <v>4396006</v>
      </c>
      <c r="B6618" s="2" t="s">
        <v>3703</v>
      </c>
      <c r="C6618" s="2" t="s">
        <v>101</v>
      </c>
      <c r="D6618" s="2" t="s">
        <v>886</v>
      </c>
      <c r="E6618" s="2">
        <v>2626003</v>
      </c>
      <c r="F6618" s="2">
        <v>13118</v>
      </c>
      <c r="G6618" s="2">
        <v>509229</v>
      </c>
      <c r="H6618" s="2">
        <v>0.37213512977461999</v>
      </c>
      <c r="I6618" s="2">
        <v>319727</v>
      </c>
      <c r="J6618" s="2">
        <v>0.49954246053793538</v>
      </c>
      <c r="K6618" s="2">
        <v>5.1568213907691822</v>
      </c>
      <c r="L6618" s="2" t="s">
        <v>815</v>
      </c>
      <c r="M6618" s="58">
        <v>3.2889954046799872</v>
      </c>
      <c r="N6618" s="2">
        <v>366453</v>
      </c>
      <c r="O6618" s="2">
        <v>149102</v>
      </c>
      <c r="P6618" s="2">
        <v>77376</v>
      </c>
      <c r="Q6618" s="2">
        <v>51240</v>
      </c>
      <c r="R6618" s="2">
        <v>37695</v>
      </c>
      <c r="S6618" s="2">
        <v>27546</v>
      </c>
      <c r="T6618" s="2">
        <v>21721</v>
      </c>
      <c r="U6618" s="2">
        <v>18336</v>
      </c>
      <c r="V6618" s="2">
        <v>16992</v>
      </c>
      <c r="W6618" s="2">
        <v>31960</v>
      </c>
    </row>
    <row r="6619" spans="1:23" x14ac:dyDescent="0.35">
      <c r="A6619" s="2">
        <v>4339932</v>
      </c>
      <c r="B6619" s="2" t="s">
        <v>3313</v>
      </c>
      <c r="C6619" s="2" t="s">
        <v>101</v>
      </c>
      <c r="D6619" s="2" t="s">
        <v>886</v>
      </c>
      <c r="E6619" s="2">
        <v>1913880</v>
      </c>
      <c r="F6619" s="2">
        <v>5435</v>
      </c>
      <c r="G6619" s="2">
        <v>371279</v>
      </c>
      <c r="H6619" s="2">
        <v>0.65291061438971765</v>
      </c>
      <c r="I6619" s="2">
        <v>128867</v>
      </c>
      <c r="J6619" s="2">
        <v>0.28397809685037723</v>
      </c>
      <c r="K6619" s="2">
        <v>5.154829656403944</v>
      </c>
      <c r="L6619" s="2" t="s">
        <v>815</v>
      </c>
      <c r="M6619" s="58">
        <v>3.3653359216745442</v>
      </c>
      <c r="N6619" s="2">
        <v>271375</v>
      </c>
      <c r="O6619" s="2">
        <v>104478</v>
      </c>
      <c r="P6619" s="2">
        <v>52206</v>
      </c>
      <c r="Q6619" s="2">
        <v>34684</v>
      </c>
      <c r="R6619" s="2">
        <v>25715</v>
      </c>
      <c r="S6619" s="2">
        <v>21180</v>
      </c>
      <c r="T6619" s="2">
        <v>16576</v>
      </c>
      <c r="U6619" s="2">
        <v>12344</v>
      </c>
      <c r="V6619" s="2">
        <v>14976</v>
      </c>
      <c r="W6619" s="2">
        <v>15170</v>
      </c>
    </row>
    <row r="6620" spans="1:23" x14ac:dyDescent="0.35">
      <c r="A6620" s="2">
        <v>3870670</v>
      </c>
      <c r="B6620" s="2" t="s">
        <v>2415</v>
      </c>
      <c r="C6620" s="2" t="s">
        <v>101</v>
      </c>
      <c r="D6620" s="2" t="s">
        <v>886</v>
      </c>
      <c r="E6620" s="2">
        <v>911631</v>
      </c>
      <c r="F6620" s="2">
        <v>3404</v>
      </c>
      <c r="G6620" s="2">
        <v>176858</v>
      </c>
      <c r="H6620" s="46">
        <v>2.6467561546551499E-2</v>
      </c>
      <c r="I6620" s="2">
        <v>172177</v>
      </c>
      <c r="J6620" s="2">
        <v>0.37339669230203892</v>
      </c>
      <c r="K6620" s="2">
        <v>5.1545929502764931</v>
      </c>
      <c r="L6620" s="2" t="s">
        <v>815</v>
      </c>
      <c r="M6620" s="58">
        <v>3.3908536358564261</v>
      </c>
      <c r="N6620" s="2">
        <v>134045</v>
      </c>
      <c r="O6620" s="2">
        <v>42712</v>
      </c>
      <c r="P6620" s="2">
        <v>22590</v>
      </c>
      <c r="Q6620" s="2">
        <v>17096</v>
      </c>
      <c r="R6620" s="2">
        <v>13235</v>
      </c>
      <c r="S6620" s="2">
        <v>11628</v>
      </c>
      <c r="T6620" s="2">
        <v>7511</v>
      </c>
      <c r="U6620" s="2">
        <v>7704</v>
      </c>
      <c r="V6620" s="2">
        <v>8019</v>
      </c>
      <c r="W6620" s="2">
        <v>4310</v>
      </c>
    </row>
    <row r="6621" spans="1:23" x14ac:dyDescent="0.35">
      <c r="A6621" s="2">
        <v>4072145</v>
      </c>
      <c r="B6621" s="2" t="s">
        <v>2350</v>
      </c>
      <c r="C6621" s="2" t="s">
        <v>101</v>
      </c>
      <c r="D6621" s="2" t="s">
        <v>886</v>
      </c>
      <c r="E6621" s="2">
        <v>525622</v>
      </c>
      <c r="F6621" s="2">
        <v>3528</v>
      </c>
      <c r="G6621" s="2">
        <v>102059</v>
      </c>
      <c r="H6621" s="46">
        <v>0.33559999608069851</v>
      </c>
      <c r="I6621" s="2">
        <v>67808</v>
      </c>
      <c r="J6621" s="2">
        <v>0.67120478214382195</v>
      </c>
      <c r="K6621" s="2">
        <v>5.1501778383092134</v>
      </c>
      <c r="L6621" s="2" t="s">
        <v>815</v>
      </c>
      <c r="M6621" s="58">
        <v>3.3173154599616281</v>
      </c>
      <c r="N6621" s="2">
        <v>76629</v>
      </c>
      <c r="O6621" s="2">
        <v>23374</v>
      </c>
      <c r="P6621" s="2">
        <v>16380</v>
      </c>
      <c r="Q6621" s="2">
        <v>13264</v>
      </c>
      <c r="R6621" s="2">
        <v>9645</v>
      </c>
      <c r="S6621" s="2">
        <v>7122</v>
      </c>
      <c r="T6621" s="2">
        <v>4795</v>
      </c>
      <c r="U6621" s="2">
        <v>3296</v>
      </c>
      <c r="V6621" s="2">
        <v>2403</v>
      </c>
      <c r="W6621" s="2">
        <v>1540</v>
      </c>
    </row>
    <row r="6622" spans="1:23" x14ac:dyDescent="0.35">
      <c r="A6622" s="2">
        <v>3881512</v>
      </c>
      <c r="B6622" s="2" t="s">
        <v>2402</v>
      </c>
      <c r="C6622" s="2" t="s">
        <v>101</v>
      </c>
      <c r="D6622" s="2" t="s">
        <v>886</v>
      </c>
      <c r="E6622" s="2">
        <v>3898697</v>
      </c>
      <c r="F6622" s="2">
        <v>13838</v>
      </c>
      <c r="G6622" s="2">
        <v>757090</v>
      </c>
      <c r="H6622" s="46">
        <v>0.42839160469693172</v>
      </c>
      <c r="I6622" s="2">
        <v>432759</v>
      </c>
      <c r="J6622" s="2">
        <v>0.35493909888355007</v>
      </c>
      <c r="K6622" s="2">
        <v>5.1495819519475887</v>
      </c>
      <c r="L6622" s="2" t="s">
        <v>815</v>
      </c>
      <c r="M6622" s="58">
        <v>3.4458715709852559</v>
      </c>
      <c r="N6622" s="2">
        <v>568028</v>
      </c>
      <c r="O6622" s="2">
        <v>191314</v>
      </c>
      <c r="P6622" s="2">
        <v>96570</v>
      </c>
      <c r="Q6622" s="2">
        <v>67024</v>
      </c>
      <c r="R6622" s="2">
        <v>50145</v>
      </c>
      <c r="S6622" s="2">
        <v>41154</v>
      </c>
      <c r="T6622" s="2">
        <v>32403</v>
      </c>
      <c r="U6622" s="2">
        <v>28648</v>
      </c>
      <c r="V6622" s="2">
        <v>31275</v>
      </c>
      <c r="W6622" s="2">
        <v>24850</v>
      </c>
    </row>
    <row r="6623" spans="1:23" x14ac:dyDescent="0.35">
      <c r="A6623" s="2">
        <v>4339928</v>
      </c>
      <c r="B6623" s="2" t="s">
        <v>3309</v>
      </c>
      <c r="C6623" s="2" t="s">
        <v>101</v>
      </c>
      <c r="D6623" s="2" t="s">
        <v>886</v>
      </c>
      <c r="E6623" s="2">
        <v>2576192</v>
      </c>
      <c r="F6623" s="2">
        <v>11370</v>
      </c>
      <c r="G6623" s="2">
        <v>500320</v>
      </c>
      <c r="H6623" s="2">
        <v>0.71456667732651102</v>
      </c>
      <c r="I6623" s="2">
        <v>142808</v>
      </c>
      <c r="J6623" s="2">
        <v>0.44134909199314343</v>
      </c>
      <c r="K6623" s="2">
        <v>5.1490885833066837</v>
      </c>
      <c r="L6623" s="2" t="s">
        <v>815</v>
      </c>
      <c r="M6623" s="58">
        <v>3.3267887259193829</v>
      </c>
      <c r="N6623" s="2">
        <v>360214</v>
      </c>
      <c r="O6623" s="2">
        <v>147458</v>
      </c>
      <c r="P6623" s="2">
        <v>80703</v>
      </c>
      <c r="Q6623" s="2">
        <v>53928</v>
      </c>
      <c r="R6623" s="2">
        <v>37610</v>
      </c>
      <c r="S6623" s="2">
        <v>28926</v>
      </c>
      <c r="T6623" s="2">
        <v>21343</v>
      </c>
      <c r="U6623" s="2">
        <v>17904</v>
      </c>
      <c r="V6623" s="2">
        <v>14472</v>
      </c>
      <c r="W6623" s="2">
        <v>11820</v>
      </c>
    </row>
    <row r="6624" spans="1:23" x14ac:dyDescent="0.35">
      <c r="A6624" s="2">
        <v>4300039</v>
      </c>
      <c r="B6624" s="2" t="s">
        <v>3007</v>
      </c>
      <c r="C6624" s="2" t="s">
        <v>101</v>
      </c>
      <c r="D6624" s="2" t="s">
        <v>886</v>
      </c>
      <c r="E6624" s="2">
        <v>1354014</v>
      </c>
      <c r="F6624" s="2">
        <v>5270</v>
      </c>
      <c r="G6624" s="2">
        <v>263442</v>
      </c>
      <c r="H6624" s="2">
        <v>0.71434699098852872</v>
      </c>
      <c r="I6624" s="2">
        <v>75253</v>
      </c>
      <c r="J6624" s="2">
        <v>0.38921311005646908</v>
      </c>
      <c r="K6624" s="2">
        <v>5.1397043751565814</v>
      </c>
      <c r="L6624" s="2" t="s">
        <v>815</v>
      </c>
      <c r="M6624" s="58">
        <v>3.2701149841688459</v>
      </c>
      <c r="N6624" s="2">
        <v>189442</v>
      </c>
      <c r="O6624" s="2">
        <v>74362</v>
      </c>
      <c r="P6624" s="2">
        <v>44376</v>
      </c>
      <c r="Q6624" s="2">
        <v>30512</v>
      </c>
      <c r="R6624" s="2">
        <v>21710</v>
      </c>
      <c r="S6624" s="2">
        <v>16680</v>
      </c>
      <c r="T6624" s="2">
        <v>13076</v>
      </c>
      <c r="U6624" s="2">
        <v>10128</v>
      </c>
      <c r="V6624" s="2">
        <v>7641</v>
      </c>
      <c r="W6624" s="2">
        <v>6130</v>
      </c>
    </row>
    <row r="6625" spans="1:23" x14ac:dyDescent="0.35">
      <c r="A6625" s="2">
        <v>4373663</v>
      </c>
      <c r="B6625" s="2" t="s">
        <v>3530</v>
      </c>
      <c r="C6625" s="2" t="s">
        <v>101</v>
      </c>
      <c r="D6625" s="2" t="s">
        <v>886</v>
      </c>
      <c r="E6625" s="2">
        <v>1382115</v>
      </c>
      <c r="F6625" s="2">
        <v>2516</v>
      </c>
      <c r="G6625" s="2">
        <v>268933</v>
      </c>
      <c r="H6625" s="2">
        <v>1.1776167298174659E-2</v>
      </c>
      <c r="I6625" s="2">
        <v>265766</v>
      </c>
      <c r="J6625" s="2">
        <v>0.18203984473072071</v>
      </c>
      <c r="K6625" s="2">
        <v>5.1392540149405246</v>
      </c>
      <c r="L6625" s="2" t="s">
        <v>815</v>
      </c>
      <c r="M6625" s="58">
        <v>3.650565367944786</v>
      </c>
      <c r="N6625" s="2">
        <v>202491</v>
      </c>
      <c r="O6625" s="2">
        <v>77856</v>
      </c>
      <c r="P6625" s="2">
        <v>32529</v>
      </c>
      <c r="Q6625" s="2">
        <v>19124</v>
      </c>
      <c r="R6625" s="2">
        <v>12715</v>
      </c>
      <c r="S6625" s="2">
        <v>8850</v>
      </c>
      <c r="T6625" s="2">
        <v>7462</v>
      </c>
      <c r="U6625" s="2">
        <v>6360</v>
      </c>
      <c r="V6625" s="2">
        <v>5706</v>
      </c>
      <c r="W6625" s="2">
        <v>5510</v>
      </c>
    </row>
    <row r="6626" spans="1:23" x14ac:dyDescent="0.35">
      <c r="A6626" s="2">
        <v>4092470</v>
      </c>
      <c r="B6626" s="2" t="s">
        <v>2404</v>
      </c>
      <c r="C6626" s="2" t="s">
        <v>101</v>
      </c>
      <c r="D6626" s="2" t="s">
        <v>886</v>
      </c>
      <c r="E6626" s="2">
        <v>1359224</v>
      </c>
      <c r="F6626" s="2">
        <v>5012</v>
      </c>
      <c r="G6626" s="2">
        <v>264648</v>
      </c>
      <c r="H6626" s="46">
        <v>0.54825277349535995</v>
      </c>
      <c r="I6626" s="2">
        <v>119554</v>
      </c>
      <c r="J6626" s="2">
        <v>0.36873981036238318</v>
      </c>
      <c r="K6626" s="2">
        <v>5.1359692875064233</v>
      </c>
      <c r="L6626" s="2" t="s">
        <v>815</v>
      </c>
      <c r="M6626" s="58">
        <v>3.3728395919511849</v>
      </c>
      <c r="N6626" s="2">
        <v>193034</v>
      </c>
      <c r="O6626" s="2">
        <v>76830</v>
      </c>
      <c r="P6626" s="2">
        <v>42867</v>
      </c>
      <c r="Q6626" s="2">
        <v>28048</v>
      </c>
      <c r="R6626" s="2">
        <v>18645</v>
      </c>
      <c r="S6626" s="2">
        <v>13830</v>
      </c>
      <c r="T6626" s="2">
        <v>10017</v>
      </c>
      <c r="U6626" s="2">
        <v>8416</v>
      </c>
      <c r="V6626" s="2">
        <v>6174</v>
      </c>
      <c r="W6626" s="2">
        <v>5130</v>
      </c>
    </row>
    <row r="6627" spans="1:23" x14ac:dyDescent="0.35">
      <c r="A6627" s="2">
        <v>4364033</v>
      </c>
      <c r="B6627" s="2" t="s">
        <v>3438</v>
      </c>
      <c r="C6627" s="2" t="s">
        <v>101</v>
      </c>
      <c r="D6627" s="2" t="s">
        <v>886</v>
      </c>
      <c r="E6627" s="2">
        <v>924987</v>
      </c>
      <c r="F6627" s="2">
        <v>2574</v>
      </c>
      <c r="G6627" s="2">
        <v>180311</v>
      </c>
      <c r="H6627" s="2">
        <v>7.1598515897532966E-3</v>
      </c>
      <c r="I6627" s="2">
        <v>179020</v>
      </c>
      <c r="J6627" s="2">
        <v>0.278274181150654</v>
      </c>
      <c r="K6627" s="2">
        <v>5.1299532474446927</v>
      </c>
      <c r="L6627" s="2" t="s">
        <v>815</v>
      </c>
      <c r="M6627" s="58">
        <v>3.40351542090119</v>
      </c>
      <c r="N6627" s="2">
        <v>134423</v>
      </c>
      <c r="O6627" s="2">
        <v>48644</v>
      </c>
      <c r="P6627" s="2">
        <v>24198</v>
      </c>
      <c r="Q6627" s="2">
        <v>17892</v>
      </c>
      <c r="R6627" s="2">
        <v>12630</v>
      </c>
      <c r="S6627" s="2">
        <v>9756</v>
      </c>
      <c r="T6627" s="2">
        <v>7168</v>
      </c>
      <c r="U6627" s="2">
        <v>6184</v>
      </c>
      <c r="V6627" s="2">
        <v>5409</v>
      </c>
      <c r="W6627" s="2">
        <v>5470</v>
      </c>
    </row>
    <row r="6628" spans="1:23" x14ac:dyDescent="0.35">
      <c r="A6628" s="2">
        <v>4364033</v>
      </c>
      <c r="B6628" s="2" t="s">
        <v>3438</v>
      </c>
      <c r="C6628" s="2" t="s">
        <v>101</v>
      </c>
      <c r="D6628" s="2" t="s">
        <v>886</v>
      </c>
      <c r="E6628" s="2">
        <v>938591</v>
      </c>
      <c r="F6628" s="2">
        <v>2590</v>
      </c>
      <c r="G6628" s="2">
        <v>183568</v>
      </c>
      <c r="H6628" s="2">
        <v>8.9231238560097959E-3</v>
      </c>
      <c r="I6628" s="2">
        <v>181930</v>
      </c>
      <c r="J6628" s="2">
        <v>0.27594553964399832</v>
      </c>
      <c r="K6628" s="2">
        <v>5.1130425782271418</v>
      </c>
      <c r="L6628" s="2" t="s">
        <v>815</v>
      </c>
      <c r="M6628" s="58">
        <v>3.5270127576423729</v>
      </c>
      <c r="N6628" s="2">
        <v>138438</v>
      </c>
      <c r="O6628" s="2">
        <v>52922</v>
      </c>
      <c r="P6628" s="2">
        <v>22539</v>
      </c>
      <c r="Q6628" s="2">
        <v>12224</v>
      </c>
      <c r="R6628" s="2">
        <v>8940</v>
      </c>
      <c r="S6628" s="2">
        <v>7062</v>
      </c>
      <c r="T6628" s="2">
        <v>6293</v>
      </c>
      <c r="U6628" s="2">
        <v>5712</v>
      </c>
      <c r="V6628" s="2">
        <v>5625</v>
      </c>
      <c r="W6628" s="2">
        <v>6360</v>
      </c>
    </row>
    <row r="6629" spans="1:23" x14ac:dyDescent="0.35">
      <c r="A6629" s="2">
        <v>4073335</v>
      </c>
      <c r="B6629" s="2" t="s">
        <v>2346</v>
      </c>
      <c r="C6629" s="2" t="s">
        <v>101</v>
      </c>
      <c r="D6629" s="2" t="s">
        <v>886</v>
      </c>
      <c r="E6629" s="2">
        <v>333192</v>
      </c>
      <c r="F6629" s="2">
        <v>1801</v>
      </c>
      <c r="G6629" s="2">
        <v>65199</v>
      </c>
      <c r="H6629" s="2">
        <v>0.34279666866056219</v>
      </c>
      <c r="I6629" s="2">
        <v>42849</v>
      </c>
      <c r="J6629" s="2">
        <v>0.54052918437417463</v>
      </c>
      <c r="K6629" s="2">
        <v>5.1103851286062669</v>
      </c>
      <c r="L6629" s="2" t="s">
        <v>815</v>
      </c>
      <c r="M6629" s="58">
        <v>3.297428893771154</v>
      </c>
      <c r="N6629" s="2">
        <v>51460</v>
      </c>
      <c r="O6629" s="2">
        <v>10350</v>
      </c>
      <c r="P6629" s="2">
        <v>6381</v>
      </c>
      <c r="Q6629" s="2">
        <v>5624</v>
      </c>
      <c r="R6629" s="2">
        <v>5575</v>
      </c>
      <c r="S6629" s="2">
        <v>5862</v>
      </c>
      <c r="T6629" s="2">
        <v>4242</v>
      </c>
      <c r="U6629" s="2">
        <v>3776</v>
      </c>
      <c r="V6629" s="2">
        <v>4356</v>
      </c>
      <c r="W6629" s="2">
        <v>3420</v>
      </c>
    </row>
    <row r="6630" spans="1:23" x14ac:dyDescent="0.35">
      <c r="A6630" s="2">
        <v>4310313</v>
      </c>
      <c r="B6630" s="2" t="s">
        <v>3078</v>
      </c>
      <c r="C6630" s="2" t="s">
        <v>101</v>
      </c>
      <c r="D6630" s="2" t="s">
        <v>886</v>
      </c>
      <c r="E6630" s="2">
        <v>199943</v>
      </c>
      <c r="F6630" s="2">
        <v>891</v>
      </c>
      <c r="G6630" s="2">
        <v>39126</v>
      </c>
      <c r="H6630" s="2">
        <v>0.73851147574502884</v>
      </c>
      <c r="I6630" s="2">
        <v>10231</v>
      </c>
      <c r="J6630" s="2">
        <v>0.44562700369605329</v>
      </c>
      <c r="K6630" s="2">
        <v>5.1102336042529268</v>
      </c>
      <c r="L6630" s="2" t="s">
        <v>815</v>
      </c>
      <c r="M6630" s="58">
        <v>3.6955991349832731</v>
      </c>
      <c r="N6630" s="2">
        <v>29836</v>
      </c>
      <c r="O6630" s="2">
        <v>12356</v>
      </c>
      <c r="P6630" s="2">
        <v>5073</v>
      </c>
      <c r="Q6630" s="2">
        <v>2776</v>
      </c>
      <c r="R6630" s="2">
        <v>1415</v>
      </c>
      <c r="S6630" s="2">
        <v>1092</v>
      </c>
      <c r="T6630" s="2">
        <v>637</v>
      </c>
      <c r="U6630" s="2">
        <v>432</v>
      </c>
      <c r="V6630" s="2">
        <v>306</v>
      </c>
      <c r="W6630" s="2">
        <v>180</v>
      </c>
    </row>
    <row r="6631" spans="1:23" x14ac:dyDescent="0.35">
      <c r="A6631" s="2">
        <v>3892961</v>
      </c>
      <c r="B6631" s="2" t="s">
        <v>2420</v>
      </c>
      <c r="C6631" s="2" t="s">
        <v>101</v>
      </c>
      <c r="D6631" s="2" t="s">
        <v>886</v>
      </c>
      <c r="E6631" s="2">
        <v>690606</v>
      </c>
      <c r="F6631" s="2">
        <v>3259</v>
      </c>
      <c r="G6631" s="2">
        <v>135218</v>
      </c>
      <c r="H6631" s="46">
        <v>2.574361401588543E-2</v>
      </c>
      <c r="I6631" s="2">
        <v>131737</v>
      </c>
      <c r="J6631" s="2">
        <v>0.47190438542381619</v>
      </c>
      <c r="K6631" s="2">
        <v>5.107352571403216</v>
      </c>
      <c r="L6631" s="2" t="s">
        <v>815</v>
      </c>
      <c r="M6631" s="58">
        <v>3.5819070143772951</v>
      </c>
      <c r="N6631" s="2">
        <v>105247</v>
      </c>
      <c r="O6631" s="2">
        <v>31830</v>
      </c>
      <c r="P6631" s="2">
        <v>15312</v>
      </c>
      <c r="Q6631" s="2">
        <v>10416</v>
      </c>
      <c r="R6631" s="2">
        <v>7830</v>
      </c>
      <c r="S6631" s="2">
        <v>5670</v>
      </c>
      <c r="T6631" s="2">
        <v>5012</v>
      </c>
      <c r="U6631" s="2">
        <v>4232</v>
      </c>
      <c r="V6631" s="2">
        <v>4185</v>
      </c>
      <c r="W6631" s="2">
        <v>3070</v>
      </c>
    </row>
    <row r="6632" spans="1:23" x14ac:dyDescent="0.35">
      <c r="A6632" s="2">
        <v>4295883</v>
      </c>
      <c r="B6632" s="2" t="s">
        <v>2357</v>
      </c>
      <c r="C6632" s="2" t="s">
        <v>101</v>
      </c>
      <c r="D6632" s="2" t="s">
        <v>886</v>
      </c>
      <c r="E6632" s="2">
        <v>5297965</v>
      </c>
      <c r="F6632" s="2">
        <v>15298</v>
      </c>
      <c r="G6632" s="2">
        <v>1040724</v>
      </c>
      <c r="H6632" s="2">
        <v>7.2287177003701242E-2</v>
      </c>
      <c r="I6632" s="2">
        <v>965493</v>
      </c>
      <c r="J6632" s="2">
        <v>0.2887523794513554</v>
      </c>
      <c r="K6632" s="2">
        <v>5.0906532375538571</v>
      </c>
      <c r="L6632" s="2" t="s">
        <v>815</v>
      </c>
      <c r="M6632" s="58">
        <v>3.3730240334325039</v>
      </c>
      <c r="N6632" s="2">
        <v>762473</v>
      </c>
      <c r="O6632" s="2">
        <v>308058</v>
      </c>
      <c r="P6632" s="2">
        <v>161757</v>
      </c>
      <c r="Q6632" s="2">
        <v>101284</v>
      </c>
      <c r="R6632" s="2">
        <v>70280</v>
      </c>
      <c r="S6632" s="2">
        <v>52140</v>
      </c>
      <c r="T6632" s="2">
        <v>39886</v>
      </c>
      <c r="U6632" s="2">
        <v>30584</v>
      </c>
      <c r="V6632" s="2">
        <v>24345</v>
      </c>
      <c r="W6632" s="2">
        <v>19880</v>
      </c>
    </row>
    <row r="6633" spans="1:23" x14ac:dyDescent="0.35">
      <c r="A6633" s="2">
        <v>4177282</v>
      </c>
      <c r="B6633" s="2" t="s">
        <v>2453</v>
      </c>
      <c r="C6633" s="2" t="s">
        <v>101</v>
      </c>
      <c r="D6633" s="2" t="s">
        <v>886</v>
      </c>
      <c r="E6633" s="2">
        <v>217522</v>
      </c>
      <c r="F6633" s="2">
        <v>1291</v>
      </c>
      <c r="G6633" s="2">
        <v>42877</v>
      </c>
      <c r="H6633" s="46">
        <v>0.34459033980922171</v>
      </c>
      <c r="I6633" s="2">
        <v>28102</v>
      </c>
      <c r="J6633" s="2">
        <v>0.59350318588464612</v>
      </c>
      <c r="K6633" s="2">
        <v>5.0731627679175313</v>
      </c>
      <c r="L6633" s="2" t="s">
        <v>815</v>
      </c>
      <c r="M6633" s="58">
        <v>3.4267305208103589</v>
      </c>
      <c r="N6633" s="2">
        <v>33787</v>
      </c>
      <c r="O6633" s="2">
        <v>8304</v>
      </c>
      <c r="P6633" s="2">
        <v>4158</v>
      </c>
      <c r="Q6633" s="2">
        <v>3288</v>
      </c>
      <c r="R6633" s="2">
        <v>2955</v>
      </c>
      <c r="S6633" s="2">
        <v>2538</v>
      </c>
      <c r="T6633" s="2">
        <v>2303</v>
      </c>
      <c r="U6633" s="2">
        <v>2112</v>
      </c>
      <c r="V6633" s="2">
        <v>2043</v>
      </c>
      <c r="W6633" s="2">
        <v>1990</v>
      </c>
    </row>
    <row r="6634" spans="1:23" x14ac:dyDescent="0.35">
      <c r="A6634" s="2">
        <v>4177281</v>
      </c>
      <c r="B6634" s="2" t="s">
        <v>2452</v>
      </c>
      <c r="C6634" s="2" t="s">
        <v>101</v>
      </c>
      <c r="D6634" s="2" t="s">
        <v>886</v>
      </c>
      <c r="E6634" s="2">
        <v>219245</v>
      </c>
      <c r="F6634" s="2">
        <v>1266</v>
      </c>
      <c r="G6634" s="2">
        <v>43349</v>
      </c>
      <c r="H6634" s="46">
        <v>0.28752681722761769</v>
      </c>
      <c r="I6634" s="2">
        <v>30885</v>
      </c>
      <c r="J6634" s="2">
        <v>0.57743620150972652</v>
      </c>
      <c r="K6634" s="2">
        <v>5.0576714572423818</v>
      </c>
      <c r="L6634" s="2" t="s">
        <v>815</v>
      </c>
      <c r="M6634" s="58">
        <v>3.3993053940493358</v>
      </c>
      <c r="N6634" s="2">
        <v>35287</v>
      </c>
      <c r="O6634" s="2">
        <v>6536</v>
      </c>
      <c r="P6634" s="2">
        <v>3501</v>
      </c>
      <c r="Q6634" s="2">
        <v>3292</v>
      </c>
      <c r="R6634" s="2">
        <v>2675</v>
      </c>
      <c r="S6634" s="2">
        <v>2718</v>
      </c>
      <c r="T6634" s="2">
        <v>2604</v>
      </c>
      <c r="U6634" s="2">
        <v>2776</v>
      </c>
      <c r="V6634" s="2">
        <v>2448</v>
      </c>
      <c r="W6634" s="2">
        <v>2660</v>
      </c>
    </row>
    <row r="6635" spans="1:23" x14ac:dyDescent="0.35">
      <c r="A6635" s="2">
        <v>3912712</v>
      </c>
      <c r="B6635" s="2" t="s">
        <v>2417</v>
      </c>
      <c r="C6635" s="2" t="s">
        <v>101</v>
      </c>
      <c r="D6635" s="2" t="s">
        <v>886</v>
      </c>
      <c r="E6635" s="2">
        <v>981691</v>
      </c>
      <c r="F6635" s="2">
        <v>3070</v>
      </c>
      <c r="G6635" s="2">
        <v>194559</v>
      </c>
      <c r="H6635" s="46">
        <v>0.1131636161781259</v>
      </c>
      <c r="I6635" s="2">
        <v>172542</v>
      </c>
      <c r="J6635" s="2">
        <v>0.31272569474508782</v>
      </c>
      <c r="K6635" s="2">
        <v>5.0457239192224463</v>
      </c>
      <c r="L6635" s="2" t="s">
        <v>815</v>
      </c>
      <c r="M6635" s="58">
        <v>3.6773375487438051</v>
      </c>
      <c r="N6635" s="2">
        <v>153569</v>
      </c>
      <c r="O6635" s="2">
        <v>47892</v>
      </c>
      <c r="P6635" s="2">
        <v>22242</v>
      </c>
      <c r="Q6635" s="2">
        <v>12780</v>
      </c>
      <c r="R6635" s="2">
        <v>8240</v>
      </c>
      <c r="S6635" s="2">
        <v>6486</v>
      </c>
      <c r="T6635" s="2">
        <v>4746</v>
      </c>
      <c r="U6635" s="2">
        <v>3848</v>
      </c>
      <c r="V6635" s="2">
        <v>3474</v>
      </c>
      <c r="W6635" s="2">
        <v>3680</v>
      </c>
    </row>
    <row r="6636" spans="1:23" x14ac:dyDescent="0.35">
      <c r="A6636" s="2">
        <v>4289313</v>
      </c>
      <c r="B6636" s="2" t="s">
        <v>2357</v>
      </c>
      <c r="C6636" s="2" t="s">
        <v>101</v>
      </c>
      <c r="D6636" s="2" t="s">
        <v>886</v>
      </c>
      <c r="E6636" s="2">
        <v>2001940</v>
      </c>
      <c r="F6636" s="2">
        <v>4717</v>
      </c>
      <c r="G6636" s="2">
        <v>396997</v>
      </c>
      <c r="H6636" s="2">
        <v>3.4302526215563289E-2</v>
      </c>
      <c r="I6636" s="2">
        <v>383379</v>
      </c>
      <c r="J6636" s="2">
        <v>0.23562144719621961</v>
      </c>
      <c r="K6636" s="2">
        <v>5.0427081312957034</v>
      </c>
      <c r="L6636" s="2" t="s">
        <v>815</v>
      </c>
      <c r="M6636" s="58">
        <v>3.402027342787469</v>
      </c>
      <c r="N6636" s="2">
        <v>284812</v>
      </c>
      <c r="O6636" s="2">
        <v>134034</v>
      </c>
      <c r="P6636" s="2">
        <v>63495</v>
      </c>
      <c r="Q6636" s="2">
        <v>35504</v>
      </c>
      <c r="R6636" s="2">
        <v>22895</v>
      </c>
      <c r="S6636" s="2">
        <v>15504</v>
      </c>
      <c r="T6636" s="2">
        <v>11095</v>
      </c>
      <c r="U6636" s="2">
        <v>8560</v>
      </c>
      <c r="V6636" s="2">
        <v>6786</v>
      </c>
      <c r="W6636" s="2">
        <v>5770</v>
      </c>
    </row>
    <row r="6637" spans="1:23" x14ac:dyDescent="0.35">
      <c r="A6637" s="2">
        <v>4073336</v>
      </c>
      <c r="B6637" s="2" t="s">
        <v>2347</v>
      </c>
      <c r="C6637" s="2" t="s">
        <v>101</v>
      </c>
      <c r="D6637" s="2" t="s">
        <v>886</v>
      </c>
      <c r="E6637" s="2">
        <v>225882</v>
      </c>
      <c r="F6637" s="2">
        <v>1574</v>
      </c>
      <c r="G6637" s="2">
        <v>44804</v>
      </c>
      <c r="H6637" s="46">
        <v>0.61791357914471923</v>
      </c>
      <c r="I6637" s="2">
        <v>17119</v>
      </c>
      <c r="J6637" s="2">
        <v>0.69682400545417522</v>
      </c>
      <c r="K6637" s="2">
        <v>5.0415587893938039</v>
      </c>
      <c r="L6637" s="2" t="s">
        <v>815</v>
      </c>
      <c r="M6637" s="58">
        <v>3.292692526348012</v>
      </c>
      <c r="N6637" s="2">
        <v>32877</v>
      </c>
      <c r="O6637" s="2">
        <v>11342</v>
      </c>
      <c r="P6637" s="2">
        <v>9468</v>
      </c>
      <c r="Q6637" s="2">
        <v>6464</v>
      </c>
      <c r="R6637" s="2">
        <v>3350</v>
      </c>
      <c r="S6637" s="2">
        <v>2256</v>
      </c>
      <c r="T6637" s="2">
        <v>1064</v>
      </c>
      <c r="U6637" s="2">
        <v>848</v>
      </c>
      <c r="V6637" s="2">
        <v>612</v>
      </c>
      <c r="W6637" s="2">
        <v>320</v>
      </c>
    </row>
    <row r="6638" spans="1:23" x14ac:dyDescent="0.35">
      <c r="A6638" s="2">
        <v>4168000</v>
      </c>
      <c r="B6638" s="2" t="s">
        <v>2414</v>
      </c>
      <c r="C6638" s="2" t="s">
        <v>101</v>
      </c>
      <c r="D6638" s="2" t="s">
        <v>886</v>
      </c>
      <c r="E6638" s="2">
        <v>335566</v>
      </c>
      <c r="F6638" s="2">
        <v>2569</v>
      </c>
      <c r="G6638" s="2">
        <v>66612</v>
      </c>
      <c r="H6638" s="46">
        <v>0.35742809103464851</v>
      </c>
      <c r="I6638" s="2">
        <v>42803</v>
      </c>
      <c r="J6638" s="2">
        <v>0.76557219742166971</v>
      </c>
      <c r="K6638" s="2">
        <v>5.0376208490962586</v>
      </c>
      <c r="L6638" s="2" t="s">
        <v>815</v>
      </c>
      <c r="M6638" s="58">
        <v>3.4409967186218209</v>
      </c>
      <c r="N6638" s="2">
        <v>51680</v>
      </c>
      <c r="O6638" s="2">
        <v>15176</v>
      </c>
      <c r="P6638" s="2">
        <v>9123</v>
      </c>
      <c r="Q6638" s="2">
        <v>6436</v>
      </c>
      <c r="R6638" s="2">
        <v>4690</v>
      </c>
      <c r="S6638" s="2">
        <v>3366</v>
      </c>
      <c r="T6638" s="2">
        <v>2373</v>
      </c>
      <c r="U6638" s="2">
        <v>1808</v>
      </c>
      <c r="V6638" s="2">
        <v>1818</v>
      </c>
      <c r="W6638" s="2">
        <v>1050</v>
      </c>
    </row>
    <row r="6639" spans="1:23" x14ac:dyDescent="0.35">
      <c r="A6639" s="2">
        <v>3871865</v>
      </c>
      <c r="B6639" s="2" t="s">
        <v>2371</v>
      </c>
      <c r="C6639" s="2" t="s">
        <v>101</v>
      </c>
      <c r="D6639" s="2" t="s">
        <v>886</v>
      </c>
      <c r="E6639" s="2">
        <v>784406</v>
      </c>
      <c r="F6639" s="2">
        <v>1861</v>
      </c>
      <c r="G6639" s="2">
        <v>155753</v>
      </c>
      <c r="H6639" s="46">
        <v>9.6768601567867041E-2</v>
      </c>
      <c r="I6639" s="2">
        <v>140681</v>
      </c>
      <c r="J6639" s="2">
        <v>0.23724958758602049</v>
      </c>
      <c r="K6639" s="2">
        <v>5.0362176009450863</v>
      </c>
      <c r="L6639" s="2" t="s">
        <v>815</v>
      </c>
      <c r="M6639" s="58">
        <v>3.8214866853095071</v>
      </c>
      <c r="N6639" s="2">
        <v>127767</v>
      </c>
      <c r="O6639" s="2">
        <v>30770</v>
      </c>
      <c r="P6639" s="2">
        <v>11244</v>
      </c>
      <c r="Q6639" s="2">
        <v>6208</v>
      </c>
      <c r="R6639" s="2">
        <v>4195</v>
      </c>
      <c r="S6639" s="2">
        <v>3942</v>
      </c>
      <c r="T6639" s="2">
        <v>5012</v>
      </c>
      <c r="U6639" s="2">
        <v>5408</v>
      </c>
      <c r="V6639" s="2">
        <v>5346</v>
      </c>
      <c r="W6639" s="2">
        <v>5370</v>
      </c>
    </row>
    <row r="6640" spans="1:23" x14ac:dyDescent="0.35">
      <c r="A6640" s="2">
        <v>4061166</v>
      </c>
      <c r="B6640" s="2" t="s">
        <v>2359</v>
      </c>
      <c r="C6640" s="2" t="s">
        <v>101</v>
      </c>
      <c r="D6640" s="2" t="s">
        <v>886</v>
      </c>
      <c r="E6640" s="2">
        <v>2744041</v>
      </c>
      <c r="F6640" s="2">
        <v>6912</v>
      </c>
      <c r="G6640" s="2">
        <v>545128</v>
      </c>
      <c r="H6640" s="46">
        <v>0.1387233823982624</v>
      </c>
      <c r="I6640" s="2">
        <v>469506</v>
      </c>
      <c r="J6640" s="2">
        <v>0.25189128005011591</v>
      </c>
      <c r="K6640" s="2">
        <v>5.0337553748844313</v>
      </c>
      <c r="L6640" s="2" t="s">
        <v>815</v>
      </c>
      <c r="M6640" s="58">
        <v>3.4698153337244819</v>
      </c>
      <c r="N6640" s="2">
        <v>410379</v>
      </c>
      <c r="O6640" s="2">
        <v>149460</v>
      </c>
      <c r="P6640" s="2">
        <v>75039</v>
      </c>
      <c r="Q6640" s="2">
        <v>45396</v>
      </c>
      <c r="R6640" s="2">
        <v>31300</v>
      </c>
      <c r="S6640" s="2">
        <v>22422</v>
      </c>
      <c r="T6640" s="2">
        <v>18543</v>
      </c>
      <c r="U6640" s="2">
        <v>13952</v>
      </c>
      <c r="V6640" s="2">
        <v>12861</v>
      </c>
      <c r="W6640" s="2">
        <v>11480</v>
      </c>
    </row>
    <row r="6641" spans="1:23" x14ac:dyDescent="0.35">
      <c r="A6641" s="2">
        <v>4073108</v>
      </c>
      <c r="B6641" s="2" t="s">
        <v>2355</v>
      </c>
      <c r="C6641" s="2" t="s">
        <v>101</v>
      </c>
      <c r="D6641" s="2" t="s">
        <v>886</v>
      </c>
      <c r="E6641" s="2">
        <v>94771</v>
      </c>
      <c r="F6641" s="2">
        <v>594</v>
      </c>
      <c r="G6641" s="2">
        <v>18843</v>
      </c>
      <c r="H6641" s="46">
        <v>0.239876877354986</v>
      </c>
      <c r="I6641" s="2">
        <v>14323</v>
      </c>
      <c r="J6641" s="2">
        <v>0.62677401314748182</v>
      </c>
      <c r="K6641" s="2">
        <v>5.0295069787188877</v>
      </c>
      <c r="L6641" s="2" t="s">
        <v>815</v>
      </c>
      <c r="M6641" s="58">
        <v>3.5778843249773482</v>
      </c>
      <c r="N6641" s="2">
        <v>16028</v>
      </c>
      <c r="O6641" s="2">
        <v>2182</v>
      </c>
      <c r="P6641" s="2">
        <v>1092</v>
      </c>
      <c r="Q6641" s="2">
        <v>904</v>
      </c>
      <c r="R6641" s="2">
        <v>865</v>
      </c>
      <c r="S6641" s="2">
        <v>1044</v>
      </c>
      <c r="T6641" s="2">
        <v>819</v>
      </c>
      <c r="U6641" s="2">
        <v>896</v>
      </c>
      <c r="V6641" s="2">
        <v>1368</v>
      </c>
      <c r="W6641" s="2">
        <v>1290</v>
      </c>
    </row>
    <row r="6642" spans="1:23" x14ac:dyDescent="0.35">
      <c r="A6642" s="2">
        <v>4177280</v>
      </c>
      <c r="B6642" s="2" t="s">
        <v>2451</v>
      </c>
      <c r="C6642" s="2" t="s">
        <v>101</v>
      </c>
      <c r="D6642" s="2" t="s">
        <v>886</v>
      </c>
      <c r="E6642" s="2">
        <v>220697</v>
      </c>
      <c r="F6642" s="2">
        <v>1127</v>
      </c>
      <c r="G6642" s="2">
        <v>43893</v>
      </c>
      <c r="H6642" s="46">
        <v>0.45724830838630298</v>
      </c>
      <c r="I6642" s="2">
        <v>23823</v>
      </c>
      <c r="J6642" s="2">
        <v>0.51065487976728274</v>
      </c>
      <c r="K6642" s="2">
        <v>5.0280682568974564</v>
      </c>
      <c r="L6642" s="2" t="s">
        <v>815</v>
      </c>
      <c r="M6642" s="58">
        <v>3.2584822087701171</v>
      </c>
      <c r="N6642" s="2">
        <v>34246</v>
      </c>
      <c r="O6642" s="2">
        <v>8192</v>
      </c>
      <c r="P6642" s="2">
        <v>5100</v>
      </c>
      <c r="Q6642" s="2">
        <v>4184</v>
      </c>
      <c r="R6642" s="2">
        <v>3730</v>
      </c>
      <c r="S6642" s="2">
        <v>3072</v>
      </c>
      <c r="T6642" s="2">
        <v>2730</v>
      </c>
      <c r="U6642" s="2">
        <v>2576</v>
      </c>
      <c r="V6642" s="2">
        <v>2070</v>
      </c>
      <c r="W6642" s="2">
        <v>1830</v>
      </c>
    </row>
    <row r="6643" spans="1:23" x14ac:dyDescent="0.35">
      <c r="A6643">
        <v>4293635</v>
      </c>
      <c r="B6643" t="s">
        <v>2865</v>
      </c>
      <c r="C6643" t="s">
        <v>101</v>
      </c>
      <c r="D6643" t="s">
        <v>886</v>
      </c>
      <c r="E6643">
        <v>1823590</v>
      </c>
      <c r="F6643">
        <v>4492</v>
      </c>
      <c r="G6643">
        <v>363450</v>
      </c>
      <c r="H6643">
        <v>4.429770257257104E-4</v>
      </c>
      <c r="I6643">
        <v>363289</v>
      </c>
      <c r="J6643">
        <v>0.2463272994477925</v>
      </c>
      <c r="K6643">
        <v>5.0174439400192599</v>
      </c>
      <c r="L6643" t="s">
        <v>815</v>
      </c>
      <c r="M6643">
        <v>3.7308708959376742</v>
      </c>
      <c r="N6643">
        <v>287973</v>
      </c>
      <c r="O6643">
        <v>90172</v>
      </c>
      <c r="P6643">
        <v>40155</v>
      </c>
      <c r="Q6643">
        <v>22860</v>
      </c>
      <c r="R6643">
        <v>14375</v>
      </c>
      <c r="S6643">
        <v>9906</v>
      </c>
      <c r="T6643">
        <v>7007</v>
      </c>
      <c r="U6643">
        <v>6120</v>
      </c>
      <c r="V6643">
        <v>5256</v>
      </c>
      <c r="W6643">
        <v>4960</v>
      </c>
    </row>
    <row r="6644" spans="1:23" x14ac:dyDescent="0.35">
      <c r="A6644" s="2">
        <v>4292869</v>
      </c>
      <c r="B6644" s="2" t="s">
        <v>2762</v>
      </c>
      <c r="C6644" s="2" t="s">
        <v>101</v>
      </c>
      <c r="D6644" s="2" t="s">
        <v>886</v>
      </c>
      <c r="E6644" s="2">
        <v>180088</v>
      </c>
      <c r="F6644" s="2">
        <v>1009</v>
      </c>
      <c r="G6644" s="2">
        <v>36041</v>
      </c>
      <c r="H6644" s="2">
        <v>0.83865597513942458</v>
      </c>
      <c r="I6644" s="2">
        <v>5815</v>
      </c>
      <c r="J6644" s="2">
        <v>0.5602816400870686</v>
      </c>
      <c r="K6644" s="2">
        <v>4.9967536971782138</v>
      </c>
      <c r="L6644" s="2" t="s">
        <v>815</v>
      </c>
      <c r="M6644" s="58">
        <v>3.3999395861652322</v>
      </c>
      <c r="N6644" s="2">
        <v>26124</v>
      </c>
      <c r="O6644" s="2">
        <v>12352</v>
      </c>
      <c r="P6644" s="2">
        <v>5586</v>
      </c>
      <c r="Q6644" s="2">
        <v>3580</v>
      </c>
      <c r="R6644" s="2">
        <v>1960</v>
      </c>
      <c r="S6644" s="2">
        <v>1068</v>
      </c>
      <c r="T6644" s="2">
        <v>777</v>
      </c>
      <c r="U6644" s="2">
        <v>552</v>
      </c>
      <c r="V6644" s="2">
        <v>549</v>
      </c>
      <c r="W6644" s="2">
        <v>420</v>
      </c>
    </row>
    <row r="6645" spans="1:23" x14ac:dyDescent="0.35">
      <c r="A6645" s="2">
        <v>4339897</v>
      </c>
      <c r="B6645" s="2" t="s">
        <v>3291</v>
      </c>
      <c r="C6645" s="2" t="s">
        <v>101</v>
      </c>
      <c r="D6645" s="2" t="s">
        <v>886</v>
      </c>
      <c r="E6645" s="2">
        <v>3001946</v>
      </c>
      <c r="F6645" s="2">
        <v>7219</v>
      </c>
      <c r="G6645" s="2">
        <v>600895</v>
      </c>
      <c r="H6645" s="2">
        <v>0.64078582780685478</v>
      </c>
      <c r="I6645" s="2">
        <v>215850</v>
      </c>
      <c r="J6645" s="2">
        <v>0.2404773436963889</v>
      </c>
      <c r="K6645" s="2">
        <v>4.9957912780103024</v>
      </c>
      <c r="L6645" s="2" t="s">
        <v>815</v>
      </c>
      <c r="M6645" s="58">
        <v>3.3180719908568999</v>
      </c>
      <c r="N6645" s="2">
        <v>444598</v>
      </c>
      <c r="O6645" s="2">
        <v>167484</v>
      </c>
      <c r="P6645" s="2">
        <v>83466</v>
      </c>
      <c r="Q6645" s="2">
        <v>53796</v>
      </c>
      <c r="R6645" s="2">
        <v>39660</v>
      </c>
      <c r="S6645" s="2">
        <v>31338</v>
      </c>
      <c r="T6645" s="2">
        <v>24521</v>
      </c>
      <c r="U6645" s="2">
        <v>18344</v>
      </c>
      <c r="V6645" s="2">
        <v>18729</v>
      </c>
      <c r="W6645" s="2">
        <v>22790</v>
      </c>
    </row>
    <row r="6646" spans="1:23" x14ac:dyDescent="0.35">
      <c r="A6646" s="2">
        <v>4017565</v>
      </c>
      <c r="B6646" s="2" t="s">
        <v>2358</v>
      </c>
      <c r="C6646" s="2" t="s">
        <v>101</v>
      </c>
      <c r="D6646" s="2" t="s">
        <v>886</v>
      </c>
      <c r="E6646" s="2">
        <v>736087</v>
      </c>
      <c r="F6646" s="2">
        <v>2454</v>
      </c>
      <c r="G6646" s="2">
        <v>147407</v>
      </c>
      <c r="H6646" s="46">
        <v>0.26306077730365579</v>
      </c>
      <c r="I6646" s="2">
        <v>108630</v>
      </c>
      <c r="J6646" s="2">
        <v>0.33338450482076171</v>
      </c>
      <c r="K6646" s="2">
        <v>4.9935688264465057</v>
      </c>
      <c r="L6646" s="2" t="s">
        <v>815</v>
      </c>
      <c r="M6646" s="58">
        <v>3.7891650923242439</v>
      </c>
      <c r="N6646" s="2">
        <v>121362</v>
      </c>
      <c r="O6646" s="2">
        <v>30048</v>
      </c>
      <c r="P6646" s="2">
        <v>12603</v>
      </c>
      <c r="Q6646" s="2">
        <v>7500</v>
      </c>
      <c r="R6646" s="2">
        <v>5340</v>
      </c>
      <c r="S6646" s="2">
        <v>4308</v>
      </c>
      <c r="T6646" s="2">
        <v>4067</v>
      </c>
      <c r="U6646" s="2">
        <v>3288</v>
      </c>
      <c r="V6646" s="2">
        <v>3105</v>
      </c>
      <c r="W6646" s="2">
        <v>2640</v>
      </c>
    </row>
    <row r="6647" spans="1:23" x14ac:dyDescent="0.35">
      <c r="A6647" s="2">
        <v>4008831</v>
      </c>
      <c r="B6647" s="2" t="s">
        <v>2367</v>
      </c>
      <c r="C6647" s="2" t="s">
        <v>101</v>
      </c>
      <c r="D6647" s="2" t="s">
        <v>886</v>
      </c>
      <c r="E6647" s="2">
        <v>276087</v>
      </c>
      <c r="F6647" s="2">
        <v>871</v>
      </c>
      <c r="G6647" s="2">
        <v>55297</v>
      </c>
      <c r="H6647" s="46">
        <v>0.28229379532343518</v>
      </c>
      <c r="I6647" s="2">
        <v>39687</v>
      </c>
      <c r="J6647" s="2">
        <v>0.31548026527869838</v>
      </c>
      <c r="K6647" s="2">
        <v>4.9928025028482557</v>
      </c>
      <c r="L6647" s="2" t="s">
        <v>815</v>
      </c>
      <c r="M6647" s="58">
        <v>3.841424218391285</v>
      </c>
      <c r="N6647" s="2">
        <v>45663</v>
      </c>
      <c r="O6647" s="2">
        <v>9332</v>
      </c>
      <c r="P6647" s="2">
        <v>4113</v>
      </c>
      <c r="Q6647" s="2">
        <v>3188</v>
      </c>
      <c r="R6647" s="2">
        <v>2305</v>
      </c>
      <c r="S6647" s="2">
        <v>2112</v>
      </c>
      <c r="T6647" s="2">
        <v>1330</v>
      </c>
      <c r="U6647" s="2">
        <v>1416</v>
      </c>
      <c r="V6647" s="2">
        <v>1242</v>
      </c>
      <c r="W6647" s="2">
        <v>1170</v>
      </c>
    </row>
    <row r="6648" spans="1:23" x14ac:dyDescent="0.35">
      <c r="A6648" s="2">
        <v>4008832</v>
      </c>
      <c r="B6648" s="2" t="s">
        <v>2368</v>
      </c>
      <c r="C6648" s="2" t="s">
        <v>101</v>
      </c>
      <c r="D6648" s="2" t="s">
        <v>886</v>
      </c>
      <c r="E6648" s="2">
        <v>503870</v>
      </c>
      <c r="F6648" s="2">
        <v>1292</v>
      </c>
      <c r="G6648" s="2">
        <v>101169</v>
      </c>
      <c r="H6648" s="46">
        <v>0.4141090650298016</v>
      </c>
      <c r="I6648" s="2">
        <v>59274</v>
      </c>
      <c r="J6648" s="2">
        <v>0.25641534522793569</v>
      </c>
      <c r="K6648" s="2">
        <v>4.9804782097282763</v>
      </c>
      <c r="L6648" s="2" t="s">
        <v>815</v>
      </c>
      <c r="M6648" s="58">
        <v>3.4792125560166549</v>
      </c>
      <c r="N6648" s="2">
        <v>79745</v>
      </c>
      <c r="O6648" s="2">
        <v>19884</v>
      </c>
      <c r="P6648" s="2">
        <v>10341</v>
      </c>
      <c r="Q6648" s="2">
        <v>8448</v>
      </c>
      <c r="R6648" s="2">
        <v>5755</v>
      </c>
      <c r="S6648" s="2">
        <v>5718</v>
      </c>
      <c r="T6648" s="2">
        <v>3745</v>
      </c>
      <c r="U6648" s="2">
        <v>4080</v>
      </c>
      <c r="V6648" s="2">
        <v>3897</v>
      </c>
      <c r="W6648" s="2">
        <v>3210</v>
      </c>
    </row>
    <row r="6649" spans="1:23" x14ac:dyDescent="0.35">
      <c r="A6649" s="2">
        <v>4072145</v>
      </c>
      <c r="B6649" s="2" t="s">
        <v>2350</v>
      </c>
      <c r="C6649" s="2" t="s">
        <v>101</v>
      </c>
      <c r="D6649" s="2" t="s">
        <v>886</v>
      </c>
      <c r="E6649" s="2">
        <v>321834</v>
      </c>
      <c r="F6649" s="2">
        <v>1837</v>
      </c>
      <c r="G6649" s="2">
        <v>64626</v>
      </c>
      <c r="H6649" s="2">
        <v>0.36247021322687473</v>
      </c>
      <c r="I6649" s="2">
        <v>41201</v>
      </c>
      <c r="J6649" s="2">
        <v>0.57079115320320417</v>
      </c>
      <c r="K6649" s="2">
        <v>4.9799461517036487</v>
      </c>
      <c r="L6649" s="2" t="s">
        <v>815</v>
      </c>
      <c r="M6649" s="58">
        <v>3.4774068071312798</v>
      </c>
      <c r="N6649" s="2">
        <v>52070</v>
      </c>
      <c r="O6649" s="2">
        <v>11650</v>
      </c>
      <c r="P6649" s="2">
        <v>6006</v>
      </c>
      <c r="Q6649" s="2">
        <v>4400</v>
      </c>
      <c r="R6649" s="2">
        <v>3860</v>
      </c>
      <c r="S6649" s="2">
        <v>3378</v>
      </c>
      <c r="T6649" s="2">
        <v>3255</v>
      </c>
      <c r="U6649" s="2">
        <v>2848</v>
      </c>
      <c r="V6649" s="2">
        <v>2763</v>
      </c>
      <c r="W6649" s="2">
        <v>2320</v>
      </c>
    </row>
    <row r="6650" spans="1:23" x14ac:dyDescent="0.35">
      <c r="A6650" s="2">
        <v>4293008</v>
      </c>
      <c r="B6650" s="2" t="s">
        <v>2798</v>
      </c>
      <c r="C6650" s="2" t="s">
        <v>101</v>
      </c>
      <c r="D6650" s="2" t="s">
        <v>886</v>
      </c>
      <c r="E6650" s="2">
        <v>319749</v>
      </c>
      <c r="F6650" s="2">
        <v>890</v>
      </c>
      <c r="G6650" s="2">
        <v>64488</v>
      </c>
      <c r="H6650" s="2">
        <v>0.43659285448455531</v>
      </c>
      <c r="I6650" s="2">
        <v>36333</v>
      </c>
      <c r="J6650" s="2">
        <v>0.27834332554597507</v>
      </c>
      <c r="K6650" s="2">
        <v>4.958271306289542</v>
      </c>
      <c r="L6650" s="2" t="s">
        <v>815</v>
      </c>
      <c r="M6650" s="58">
        <v>3.448432427768731</v>
      </c>
      <c r="N6650" s="2">
        <v>52919</v>
      </c>
      <c r="O6650" s="2">
        <v>11704</v>
      </c>
      <c r="P6650" s="2">
        <v>5265</v>
      </c>
      <c r="Q6650" s="2">
        <v>4032</v>
      </c>
      <c r="R6650" s="2">
        <v>3020</v>
      </c>
      <c r="S6650" s="2">
        <v>2772</v>
      </c>
      <c r="T6650" s="2">
        <v>3038</v>
      </c>
      <c r="U6650" s="2">
        <v>3504</v>
      </c>
      <c r="V6650" s="2">
        <v>4779</v>
      </c>
      <c r="W6650" s="2">
        <v>1690</v>
      </c>
    </row>
    <row r="6651" spans="1:23" x14ac:dyDescent="0.35">
      <c r="A6651" s="2">
        <v>4178332</v>
      </c>
      <c r="B6651" s="2" t="s">
        <v>2422</v>
      </c>
      <c r="C6651" s="2" t="s">
        <v>101</v>
      </c>
      <c r="D6651" s="2" t="s">
        <v>886</v>
      </c>
      <c r="E6651" s="2">
        <v>482516</v>
      </c>
      <c r="F6651" s="2">
        <v>3698</v>
      </c>
      <c r="G6651" s="2">
        <v>97393</v>
      </c>
      <c r="H6651" s="46">
        <v>0.38320002464242808</v>
      </c>
      <c r="I6651" s="2">
        <v>60072</v>
      </c>
      <c r="J6651" s="2">
        <v>0.76639945618383631</v>
      </c>
      <c r="K6651" s="2">
        <v>4.9543190989085462</v>
      </c>
      <c r="L6651" s="2" t="s">
        <v>815</v>
      </c>
      <c r="M6651" s="58">
        <v>3.4167439686732139</v>
      </c>
      <c r="N6651" s="2">
        <v>75061</v>
      </c>
      <c r="O6651" s="2">
        <v>23666</v>
      </c>
      <c r="P6651" s="2">
        <v>13773</v>
      </c>
      <c r="Q6651" s="2">
        <v>9576</v>
      </c>
      <c r="R6651" s="2">
        <v>6530</v>
      </c>
      <c r="S6651" s="2">
        <v>4524</v>
      </c>
      <c r="T6651" s="2">
        <v>2954</v>
      </c>
      <c r="U6651" s="2">
        <v>2168</v>
      </c>
      <c r="V6651" s="2">
        <v>1809</v>
      </c>
      <c r="W6651" s="2">
        <v>1160</v>
      </c>
    </row>
    <row r="6652" spans="1:23" x14ac:dyDescent="0.35">
      <c r="A6652" s="2">
        <v>4092781</v>
      </c>
      <c r="B6652" s="2" t="s">
        <v>2396</v>
      </c>
      <c r="C6652" s="2" t="s">
        <v>101</v>
      </c>
      <c r="D6652" s="2" t="s">
        <v>886</v>
      </c>
      <c r="E6652" s="2">
        <v>5526104</v>
      </c>
      <c r="F6652" s="2">
        <v>11389</v>
      </c>
      <c r="G6652" s="2">
        <v>1116128</v>
      </c>
      <c r="H6652" s="46">
        <v>0.18714878580234531</v>
      </c>
      <c r="I6652" s="2">
        <v>907246</v>
      </c>
      <c r="J6652" s="2">
        <v>0.20609456499551951</v>
      </c>
      <c r="K6652" s="2">
        <v>4.951138220705869</v>
      </c>
      <c r="L6652" s="2" t="s">
        <v>815</v>
      </c>
      <c r="M6652" s="58">
        <v>3.509513167412567</v>
      </c>
      <c r="N6652" s="2">
        <v>867582</v>
      </c>
      <c r="O6652" s="2">
        <v>267818</v>
      </c>
      <c r="P6652" s="2">
        <v>117228</v>
      </c>
      <c r="Q6652" s="2">
        <v>71720</v>
      </c>
      <c r="R6652" s="2">
        <v>53350</v>
      </c>
      <c r="S6652" s="2">
        <v>48774</v>
      </c>
      <c r="T6652" s="2">
        <v>37226</v>
      </c>
      <c r="U6652" s="2">
        <v>33560</v>
      </c>
      <c r="V6652" s="2">
        <v>40059</v>
      </c>
      <c r="W6652" s="2">
        <v>37290</v>
      </c>
    </row>
    <row r="6653" spans="1:23" x14ac:dyDescent="0.35">
      <c r="A6653" s="2">
        <v>4347130</v>
      </c>
      <c r="B6653" s="2" t="s">
        <v>3327</v>
      </c>
      <c r="C6653" s="2" t="s">
        <v>101</v>
      </c>
      <c r="D6653" s="2" t="s">
        <v>886</v>
      </c>
      <c r="E6653" s="2">
        <v>2953111</v>
      </c>
      <c r="F6653" s="2">
        <v>13101</v>
      </c>
      <c r="G6653" s="2">
        <v>598720</v>
      </c>
      <c r="H6653" s="2">
        <v>6.4998663816141056E-2</v>
      </c>
      <c r="I6653" s="2">
        <v>559804</v>
      </c>
      <c r="J6653" s="2">
        <v>0.4436338491848088</v>
      </c>
      <c r="K6653" s="2">
        <v>4.9323740646712988</v>
      </c>
      <c r="L6653" s="2" t="s">
        <v>815</v>
      </c>
      <c r="M6653" s="58">
        <v>3.400583593290289</v>
      </c>
      <c r="N6653" s="2">
        <v>455863</v>
      </c>
      <c r="O6653" s="2">
        <v>146440</v>
      </c>
      <c r="P6653" s="2">
        <v>73197</v>
      </c>
      <c r="Q6653" s="2">
        <v>49116</v>
      </c>
      <c r="R6653" s="2">
        <v>35590</v>
      </c>
      <c r="S6653" s="2">
        <v>28746</v>
      </c>
      <c r="T6653" s="2">
        <v>22911</v>
      </c>
      <c r="U6653" s="2">
        <v>19968</v>
      </c>
      <c r="V6653" s="2">
        <v>16722</v>
      </c>
      <c r="W6653" s="2">
        <v>19860</v>
      </c>
    </row>
    <row r="6654" spans="1:23" x14ac:dyDescent="0.35">
      <c r="A6654" s="2">
        <v>4178334</v>
      </c>
      <c r="B6654" s="2" t="s">
        <v>2424</v>
      </c>
      <c r="C6654" s="2" t="s">
        <v>101</v>
      </c>
      <c r="D6654" s="2" t="s">
        <v>886</v>
      </c>
      <c r="E6654" s="2">
        <v>478640</v>
      </c>
      <c r="F6654" s="2">
        <v>3814</v>
      </c>
      <c r="G6654" s="2">
        <v>97091</v>
      </c>
      <c r="H6654" s="46">
        <v>0.41091347292745978</v>
      </c>
      <c r="I6654" s="2">
        <v>57195</v>
      </c>
      <c r="J6654" s="2">
        <v>0.79684104964064861</v>
      </c>
      <c r="K6654" s="2">
        <v>4.9298081181571929</v>
      </c>
      <c r="L6654" s="2" t="s">
        <v>815</v>
      </c>
      <c r="M6654" s="58">
        <v>3.4394693915680401</v>
      </c>
      <c r="N6654" s="2">
        <v>76217</v>
      </c>
      <c r="O6654" s="2">
        <v>21450</v>
      </c>
      <c r="P6654" s="2">
        <v>13221</v>
      </c>
      <c r="Q6654" s="2">
        <v>9624</v>
      </c>
      <c r="R6654" s="2">
        <v>6290</v>
      </c>
      <c r="S6654" s="2">
        <v>4344</v>
      </c>
      <c r="T6654" s="2">
        <v>2933</v>
      </c>
      <c r="U6654" s="2">
        <v>2280</v>
      </c>
      <c r="V6654" s="2">
        <v>1512</v>
      </c>
      <c r="W6654" s="2">
        <v>1290</v>
      </c>
    </row>
    <row r="6655" spans="1:23" x14ac:dyDescent="0.35">
      <c r="A6655" s="2">
        <v>4167999</v>
      </c>
      <c r="B6655" s="2" t="s">
        <v>2413</v>
      </c>
      <c r="C6655" s="2" t="s">
        <v>101</v>
      </c>
      <c r="D6655" s="2" t="s">
        <v>886</v>
      </c>
      <c r="E6655" s="2">
        <v>335128</v>
      </c>
      <c r="F6655" s="2">
        <v>2415</v>
      </c>
      <c r="G6655" s="2">
        <v>68030</v>
      </c>
      <c r="H6655" s="46">
        <v>0.34997795090401301</v>
      </c>
      <c r="I6655" s="2">
        <v>44221</v>
      </c>
      <c r="J6655" s="2">
        <v>0.72062018094578795</v>
      </c>
      <c r="K6655" s="2">
        <v>4.9261796266353084</v>
      </c>
      <c r="L6655" s="2" t="s">
        <v>815</v>
      </c>
      <c r="M6655" s="58">
        <v>3.382602902880675</v>
      </c>
      <c r="N6655" s="2">
        <v>52969</v>
      </c>
      <c r="O6655" s="2">
        <v>15260</v>
      </c>
      <c r="P6655" s="2">
        <v>9231</v>
      </c>
      <c r="Q6655" s="2">
        <v>6508</v>
      </c>
      <c r="R6655" s="2">
        <v>4755</v>
      </c>
      <c r="S6655" s="2">
        <v>3492</v>
      </c>
      <c r="T6655" s="2">
        <v>2373</v>
      </c>
      <c r="U6655" s="2">
        <v>1704</v>
      </c>
      <c r="V6655" s="2">
        <v>1422</v>
      </c>
      <c r="W6655" s="2">
        <v>1360</v>
      </c>
    </row>
    <row r="6656" spans="1:23" x14ac:dyDescent="0.35">
      <c r="A6656" s="2">
        <v>3959711</v>
      </c>
      <c r="B6656" s="2" t="s">
        <v>2405</v>
      </c>
      <c r="C6656" s="2" t="s">
        <v>101</v>
      </c>
      <c r="D6656" s="2" t="s">
        <v>886</v>
      </c>
      <c r="E6656" s="2">
        <v>60116</v>
      </c>
      <c r="F6656" s="2">
        <v>289</v>
      </c>
      <c r="G6656" s="2">
        <v>12207</v>
      </c>
      <c r="H6656" s="46">
        <v>0.27050053248136319</v>
      </c>
      <c r="I6656" s="2">
        <v>8905</v>
      </c>
      <c r="J6656" s="2">
        <v>0.48073724133342211</v>
      </c>
      <c r="K6656" s="2">
        <v>4.9247153272712376</v>
      </c>
      <c r="L6656" s="2" t="s">
        <v>815</v>
      </c>
      <c r="M6656" s="58">
        <v>3.5281413228475849</v>
      </c>
      <c r="N6656" s="2">
        <v>10013</v>
      </c>
      <c r="O6656" s="2">
        <v>2014</v>
      </c>
      <c r="P6656" s="2">
        <v>885</v>
      </c>
      <c r="Q6656" s="2">
        <v>780</v>
      </c>
      <c r="R6656" s="2">
        <v>600</v>
      </c>
      <c r="S6656" s="2">
        <v>534</v>
      </c>
      <c r="T6656" s="2">
        <v>476</v>
      </c>
      <c r="U6656" s="2">
        <v>608</v>
      </c>
      <c r="V6656" s="2">
        <v>549</v>
      </c>
      <c r="W6656" s="2">
        <v>580</v>
      </c>
    </row>
    <row r="6657" spans="1:23" x14ac:dyDescent="0.35">
      <c r="A6657" s="2">
        <v>4132570</v>
      </c>
      <c r="B6657" s="2" t="s">
        <v>2421</v>
      </c>
      <c r="C6657" s="2" t="s">
        <v>101</v>
      </c>
      <c r="D6657" s="2" t="s">
        <v>886</v>
      </c>
      <c r="E6657" s="2">
        <v>880407</v>
      </c>
      <c r="F6657" s="2">
        <v>3318</v>
      </c>
      <c r="G6657" s="2">
        <v>178973</v>
      </c>
      <c r="H6657" s="46">
        <v>6.5261240522312969E-3</v>
      </c>
      <c r="I6657" s="2">
        <v>177805</v>
      </c>
      <c r="J6657" s="2">
        <v>0.37687115163782209</v>
      </c>
      <c r="K6657" s="2">
        <v>4.9192168651137322</v>
      </c>
      <c r="L6657" s="2" t="s">
        <v>815</v>
      </c>
      <c r="M6657" s="58">
        <v>3.5556053648666661</v>
      </c>
      <c r="N6657" s="2">
        <v>142370</v>
      </c>
      <c r="O6657" s="2">
        <v>41076</v>
      </c>
      <c r="P6657" s="2">
        <v>18678</v>
      </c>
      <c r="Q6657" s="2">
        <v>11192</v>
      </c>
      <c r="R6657" s="2">
        <v>7930</v>
      </c>
      <c r="S6657" s="2">
        <v>6546</v>
      </c>
      <c r="T6657" s="2">
        <v>5264</v>
      </c>
      <c r="U6657" s="2">
        <v>5208</v>
      </c>
      <c r="V6657" s="2">
        <v>4977</v>
      </c>
      <c r="W6657" s="2">
        <v>4370</v>
      </c>
    </row>
    <row r="6658" spans="1:23" x14ac:dyDescent="0.35">
      <c r="A6658" s="2">
        <v>4017565</v>
      </c>
      <c r="B6658" s="2" t="s">
        <v>2358</v>
      </c>
      <c r="C6658" s="2" t="s">
        <v>101</v>
      </c>
      <c r="D6658" s="2" t="s">
        <v>886</v>
      </c>
      <c r="E6658" s="2">
        <v>737055</v>
      </c>
      <c r="F6658" s="2">
        <v>2816</v>
      </c>
      <c r="G6658" s="2">
        <v>150099</v>
      </c>
      <c r="H6658" s="46">
        <v>0.24959526712369839</v>
      </c>
      <c r="I6658" s="2">
        <v>112635</v>
      </c>
      <c r="J6658" s="2">
        <v>0.38206104022087911</v>
      </c>
      <c r="K6658" s="2">
        <v>4.9104590969959823</v>
      </c>
      <c r="L6658" s="2" t="s">
        <v>815</v>
      </c>
      <c r="M6658" s="58">
        <v>3.6644973003072581</v>
      </c>
      <c r="N6658" s="2">
        <v>122115</v>
      </c>
      <c r="O6658" s="2">
        <v>32496</v>
      </c>
      <c r="P6658" s="2">
        <v>13974</v>
      </c>
      <c r="Q6658" s="2">
        <v>8576</v>
      </c>
      <c r="R6658" s="2">
        <v>6250</v>
      </c>
      <c r="S6658" s="2">
        <v>4650</v>
      </c>
      <c r="T6658" s="2">
        <v>4039</v>
      </c>
      <c r="U6658" s="2">
        <v>3480</v>
      </c>
      <c r="V6658" s="2">
        <v>3024</v>
      </c>
      <c r="W6658" s="2">
        <v>2530</v>
      </c>
    </row>
    <row r="6659" spans="1:23" x14ac:dyDescent="0.35">
      <c r="A6659" s="2">
        <v>4291566</v>
      </c>
      <c r="B6659" s="2" t="s">
        <v>2705</v>
      </c>
      <c r="C6659" s="2" t="s">
        <v>101</v>
      </c>
      <c r="D6659" s="2" t="s">
        <v>886</v>
      </c>
      <c r="E6659" s="2">
        <v>490264</v>
      </c>
      <c r="F6659" s="2">
        <v>1944</v>
      </c>
      <c r="G6659" s="2">
        <v>99902</v>
      </c>
      <c r="H6659" s="2">
        <v>0.17135793077215669</v>
      </c>
      <c r="I6659" s="2">
        <v>82783</v>
      </c>
      <c r="J6659" s="2">
        <v>0.39652105804219762</v>
      </c>
      <c r="K6659" s="2">
        <v>4.9074493003143083</v>
      </c>
      <c r="L6659" s="2" t="s">
        <v>815</v>
      </c>
      <c r="M6659" s="58">
        <v>3.870189537169336</v>
      </c>
      <c r="N6659" s="2">
        <v>82777</v>
      </c>
      <c r="O6659" s="2">
        <v>20346</v>
      </c>
      <c r="P6659" s="2">
        <v>6579</v>
      </c>
      <c r="Q6659" s="2">
        <v>3164</v>
      </c>
      <c r="R6659" s="2">
        <v>2075</v>
      </c>
      <c r="S6659" s="2">
        <v>1632</v>
      </c>
      <c r="T6659" s="2">
        <v>1743</v>
      </c>
      <c r="U6659" s="2">
        <v>1776</v>
      </c>
      <c r="V6659" s="2">
        <v>2115</v>
      </c>
      <c r="W6659" s="2">
        <v>4470</v>
      </c>
    </row>
    <row r="6660" spans="1:23" x14ac:dyDescent="0.35">
      <c r="A6660" s="2">
        <v>4073109</v>
      </c>
      <c r="B6660" s="2" t="s">
        <v>2356</v>
      </c>
      <c r="C6660" s="2" t="s">
        <v>101</v>
      </c>
      <c r="D6660" s="2" t="s">
        <v>886</v>
      </c>
      <c r="E6660" s="2">
        <v>96247</v>
      </c>
      <c r="F6660" s="2">
        <v>509</v>
      </c>
      <c r="G6660" s="2">
        <v>19617</v>
      </c>
      <c r="H6660" s="46">
        <v>0.30065759290411381</v>
      </c>
      <c r="I6660" s="2">
        <v>13719</v>
      </c>
      <c r="J6660" s="2">
        <v>0.52884765239436027</v>
      </c>
      <c r="K6660" s="2">
        <v>4.9063057552123146</v>
      </c>
      <c r="L6660" s="2" t="s">
        <v>815</v>
      </c>
      <c r="M6660" s="58">
        <v>3.606512534192678</v>
      </c>
      <c r="N6660" s="2">
        <v>16115</v>
      </c>
      <c r="O6660" s="2">
        <v>3370</v>
      </c>
      <c r="P6660" s="2">
        <v>1740</v>
      </c>
      <c r="Q6660" s="2">
        <v>1012</v>
      </c>
      <c r="R6660" s="2">
        <v>925</v>
      </c>
      <c r="S6660" s="2">
        <v>732</v>
      </c>
      <c r="T6660" s="2">
        <v>854</v>
      </c>
      <c r="U6660" s="2">
        <v>672</v>
      </c>
      <c r="V6660" s="2">
        <v>747</v>
      </c>
      <c r="W6660" s="2">
        <v>520</v>
      </c>
    </row>
    <row r="6661" spans="1:23" x14ac:dyDescent="0.35">
      <c r="A6661" s="2">
        <v>4292861</v>
      </c>
      <c r="B6661" s="2" t="s">
        <v>2754</v>
      </c>
      <c r="C6661" s="2" t="s">
        <v>101</v>
      </c>
      <c r="D6661" s="2" t="s">
        <v>886</v>
      </c>
      <c r="E6661" s="2">
        <v>160735</v>
      </c>
      <c r="F6661" s="2">
        <v>489</v>
      </c>
      <c r="G6661" s="2">
        <v>32787</v>
      </c>
      <c r="H6661" s="2">
        <v>0.95101717143989994</v>
      </c>
      <c r="I6661" s="2">
        <v>1606</v>
      </c>
      <c r="J6661" s="2">
        <v>0.30422745512800581</v>
      </c>
      <c r="K6661" s="2">
        <v>4.9024003415988036</v>
      </c>
      <c r="L6661" s="2" t="s">
        <v>815</v>
      </c>
      <c r="M6661" s="58">
        <v>3.352207553859309</v>
      </c>
      <c r="N6661" s="2">
        <v>24533</v>
      </c>
      <c r="O6661" s="2">
        <v>9602</v>
      </c>
      <c r="P6661" s="2">
        <v>4923</v>
      </c>
      <c r="Q6661" s="2">
        <v>3256</v>
      </c>
      <c r="R6661" s="2">
        <v>2295</v>
      </c>
      <c r="S6661" s="2">
        <v>1470</v>
      </c>
      <c r="T6661" s="2">
        <v>644</v>
      </c>
      <c r="U6661" s="2">
        <v>624</v>
      </c>
      <c r="V6661" s="2">
        <v>342</v>
      </c>
      <c r="W6661" s="2">
        <v>260</v>
      </c>
    </row>
    <row r="6662" spans="1:23" x14ac:dyDescent="0.35">
      <c r="A6662" s="2">
        <v>3937815</v>
      </c>
      <c r="B6662" s="2" t="s">
        <v>2434</v>
      </c>
      <c r="C6662" s="2" t="s">
        <v>101</v>
      </c>
      <c r="D6662" s="2" t="s">
        <v>886</v>
      </c>
      <c r="E6662" s="2">
        <v>3710675</v>
      </c>
      <c r="F6662" s="2">
        <v>10760</v>
      </c>
      <c r="G6662" s="2">
        <v>758291</v>
      </c>
      <c r="H6662" s="46">
        <v>2.9631104681448139E-2</v>
      </c>
      <c r="I6662" s="2">
        <v>735822</v>
      </c>
      <c r="J6662" s="2">
        <v>0.28997419606944819</v>
      </c>
      <c r="K6662" s="2">
        <v>4.893470976181967</v>
      </c>
      <c r="L6662" s="2" t="s">
        <v>815</v>
      </c>
      <c r="M6662" s="58">
        <v>3.364483142562853</v>
      </c>
      <c r="N6662" s="2">
        <v>577474</v>
      </c>
      <c r="O6662" s="2">
        <v>189708</v>
      </c>
      <c r="P6662" s="2">
        <v>91134</v>
      </c>
      <c r="Q6662" s="2">
        <v>59852</v>
      </c>
      <c r="R6662" s="2">
        <v>44595</v>
      </c>
      <c r="S6662" s="2">
        <v>37950</v>
      </c>
      <c r="T6662" s="2">
        <v>28644</v>
      </c>
      <c r="U6662" s="2">
        <v>25368</v>
      </c>
      <c r="V6662" s="2">
        <v>26181</v>
      </c>
      <c r="W6662" s="2">
        <v>21990</v>
      </c>
    </row>
    <row r="6663" spans="1:23" x14ac:dyDescent="0.35">
      <c r="A6663" s="2">
        <v>4084938</v>
      </c>
      <c r="B6663" s="2" t="s">
        <v>2406</v>
      </c>
      <c r="C6663" s="2" t="s">
        <v>101</v>
      </c>
      <c r="D6663" s="2" t="s">
        <v>886</v>
      </c>
      <c r="E6663" s="2">
        <v>588541</v>
      </c>
      <c r="F6663" s="2">
        <v>2103</v>
      </c>
      <c r="G6663" s="2">
        <v>120274</v>
      </c>
      <c r="H6663" s="46">
        <v>4.4564910121888124E-3</v>
      </c>
      <c r="I6663" s="2">
        <v>119738</v>
      </c>
      <c r="J6663" s="2">
        <v>0.35732429856203729</v>
      </c>
      <c r="K6663" s="2">
        <v>4.893335217919085</v>
      </c>
      <c r="L6663" s="2" t="s">
        <v>815</v>
      </c>
      <c r="M6663" s="58">
        <v>3.6108582016295281</v>
      </c>
      <c r="N6663" s="2">
        <v>98059</v>
      </c>
      <c r="O6663" s="2">
        <v>23942</v>
      </c>
      <c r="P6663" s="2">
        <v>10845</v>
      </c>
      <c r="Q6663" s="2">
        <v>7072</v>
      </c>
      <c r="R6663" s="2">
        <v>5690</v>
      </c>
      <c r="S6663" s="2">
        <v>4602</v>
      </c>
      <c r="T6663" s="2">
        <v>3570</v>
      </c>
      <c r="U6663" s="2">
        <v>3616</v>
      </c>
      <c r="V6663" s="2">
        <v>3276</v>
      </c>
      <c r="W6663" s="2">
        <v>2320</v>
      </c>
    </row>
    <row r="6664" spans="1:23" x14ac:dyDescent="0.35">
      <c r="A6664" s="2">
        <v>3871965</v>
      </c>
      <c r="B6664" s="2" t="s">
        <v>2370</v>
      </c>
      <c r="C6664" s="2" t="s">
        <v>101</v>
      </c>
      <c r="D6664" s="2" t="s">
        <v>886</v>
      </c>
      <c r="E6664" s="2">
        <v>430463</v>
      </c>
      <c r="F6664" s="2">
        <v>1515</v>
      </c>
      <c r="G6664" s="2">
        <v>88165</v>
      </c>
      <c r="H6664" s="46">
        <v>9.4481937276696959E-3</v>
      </c>
      <c r="I6664" s="2">
        <v>87332</v>
      </c>
      <c r="J6664" s="2">
        <v>0.35194662491317491</v>
      </c>
      <c r="K6664" s="2">
        <v>4.882470368059888</v>
      </c>
      <c r="L6664" s="2" t="s">
        <v>815</v>
      </c>
      <c r="M6664" s="58">
        <v>3.5855482903669151</v>
      </c>
      <c r="N6664" s="2">
        <v>69162</v>
      </c>
      <c r="O6664" s="2">
        <v>23780</v>
      </c>
      <c r="P6664" s="2">
        <v>9552</v>
      </c>
      <c r="Q6664" s="2">
        <v>5016</v>
      </c>
      <c r="R6664" s="2">
        <v>3515</v>
      </c>
      <c r="S6664" s="2">
        <v>2490</v>
      </c>
      <c r="T6664" s="2">
        <v>1757</v>
      </c>
      <c r="U6664" s="2">
        <v>1816</v>
      </c>
      <c r="V6664" s="2">
        <v>1917</v>
      </c>
      <c r="W6664" s="2">
        <v>1050</v>
      </c>
    </row>
    <row r="6665" spans="1:23" x14ac:dyDescent="0.35">
      <c r="A6665" s="2">
        <v>4382037</v>
      </c>
      <c r="B6665" s="2" t="s">
        <v>3561</v>
      </c>
      <c r="C6665" s="2" t="s">
        <v>101</v>
      </c>
      <c r="D6665" s="2" t="s">
        <v>886</v>
      </c>
      <c r="E6665" s="2">
        <v>999254</v>
      </c>
      <c r="F6665" s="2">
        <v>3969</v>
      </c>
      <c r="G6665" s="2">
        <v>205039</v>
      </c>
      <c r="H6665" s="2">
        <v>0.44536892981335258</v>
      </c>
      <c r="I6665" s="2">
        <v>113721</v>
      </c>
      <c r="J6665" s="2">
        <v>0.39719630844610082</v>
      </c>
      <c r="K6665" s="2">
        <v>4.8734826057481744</v>
      </c>
      <c r="L6665" s="2" t="s">
        <v>815</v>
      </c>
      <c r="M6665" s="58">
        <v>3.2336852052010592</v>
      </c>
      <c r="N6665" s="2">
        <v>151458</v>
      </c>
      <c r="O6665" s="2">
        <v>57408</v>
      </c>
      <c r="P6665" s="2">
        <v>32133</v>
      </c>
      <c r="Q6665" s="2">
        <v>21164</v>
      </c>
      <c r="R6665" s="2">
        <v>15145</v>
      </c>
      <c r="S6665" s="2">
        <v>10434</v>
      </c>
      <c r="T6665" s="2">
        <v>7238</v>
      </c>
      <c r="U6665" s="2">
        <v>5976</v>
      </c>
      <c r="V6665" s="2">
        <v>4248</v>
      </c>
      <c r="W6665" s="2">
        <v>3810</v>
      </c>
    </row>
    <row r="6666" spans="1:23" x14ac:dyDescent="0.35">
      <c r="A6666" s="2">
        <v>4300018</v>
      </c>
      <c r="B6666" s="2" t="s">
        <v>2996</v>
      </c>
      <c r="C6666" s="2" t="s">
        <v>101</v>
      </c>
      <c r="D6666" s="2" t="s">
        <v>886</v>
      </c>
      <c r="E6666" s="2">
        <v>1815449</v>
      </c>
      <c r="F6666" s="2">
        <v>4218</v>
      </c>
      <c r="G6666" s="2">
        <v>372534</v>
      </c>
      <c r="H6666" s="2">
        <v>0.51123387395512898</v>
      </c>
      <c r="I6666" s="2">
        <v>182082</v>
      </c>
      <c r="J6666" s="2">
        <v>0.23233921746080449</v>
      </c>
      <c r="K6666" s="2">
        <v>4.8732437844599419</v>
      </c>
      <c r="L6666" s="2" t="s">
        <v>815</v>
      </c>
      <c r="M6666" s="58">
        <v>3.3143388662105031</v>
      </c>
      <c r="N6666" s="2">
        <v>279467</v>
      </c>
      <c r="O6666" s="2">
        <v>102668</v>
      </c>
      <c r="P6666" s="2">
        <v>49185</v>
      </c>
      <c r="Q6666" s="2">
        <v>31328</v>
      </c>
      <c r="R6666" s="2">
        <v>21455</v>
      </c>
      <c r="S6666" s="2">
        <v>17436</v>
      </c>
      <c r="T6666" s="2">
        <v>15239</v>
      </c>
      <c r="U6666" s="2">
        <v>11712</v>
      </c>
      <c r="V6666" s="2">
        <v>9846</v>
      </c>
      <c r="W6666" s="2">
        <v>9420</v>
      </c>
    </row>
    <row r="6667" spans="1:23" x14ac:dyDescent="0.35">
      <c r="A6667" s="2">
        <v>4289313</v>
      </c>
      <c r="B6667" s="2" t="s">
        <v>2357</v>
      </c>
      <c r="C6667" s="2" t="s">
        <v>101</v>
      </c>
      <c r="D6667" s="2" t="s">
        <v>886</v>
      </c>
      <c r="E6667" s="2">
        <v>2334274</v>
      </c>
      <c r="F6667" s="2">
        <v>9069</v>
      </c>
      <c r="G6667" s="2">
        <v>479478</v>
      </c>
      <c r="H6667" s="2">
        <v>7.6243331289443939E-2</v>
      </c>
      <c r="I6667" s="2">
        <v>442921</v>
      </c>
      <c r="J6667" s="2">
        <v>0.38851480160426749</v>
      </c>
      <c r="K6667" s="2">
        <v>4.8683651804670909</v>
      </c>
      <c r="L6667" s="2" t="s">
        <v>815</v>
      </c>
      <c r="M6667" s="58">
        <v>3.4081470558175528</v>
      </c>
      <c r="N6667" s="2">
        <v>368493</v>
      </c>
      <c r="O6667" s="2">
        <v>127432</v>
      </c>
      <c r="P6667" s="2">
        <v>61446</v>
      </c>
      <c r="Q6667" s="2">
        <v>38240</v>
      </c>
      <c r="R6667" s="2">
        <v>26120</v>
      </c>
      <c r="S6667" s="2">
        <v>19938</v>
      </c>
      <c r="T6667" s="2">
        <v>15078</v>
      </c>
      <c r="U6667" s="2">
        <v>11544</v>
      </c>
      <c r="V6667" s="2">
        <v>9459</v>
      </c>
      <c r="W6667" s="2">
        <v>7160</v>
      </c>
    </row>
    <row r="6668" spans="1:23" x14ac:dyDescent="0.35">
      <c r="A6668" s="2">
        <v>4292859</v>
      </c>
      <c r="B6668" s="2" t="s">
        <v>2752</v>
      </c>
      <c r="C6668" s="2" t="s">
        <v>101</v>
      </c>
      <c r="D6668" s="2" t="s">
        <v>886</v>
      </c>
      <c r="E6668" s="2">
        <v>150367</v>
      </c>
      <c r="F6668" s="2">
        <v>428</v>
      </c>
      <c r="G6668" s="2">
        <v>31001</v>
      </c>
      <c r="H6668" s="2">
        <v>0.9786135931098997</v>
      </c>
      <c r="I6668" s="2">
        <v>663</v>
      </c>
      <c r="J6668" s="2">
        <v>0.28463692166499299</v>
      </c>
      <c r="K6668" s="2">
        <v>4.8503919228411982</v>
      </c>
      <c r="L6668" s="2" t="s">
        <v>815</v>
      </c>
      <c r="M6668" s="58">
        <v>3.3766055869936231</v>
      </c>
      <c r="N6668" s="2">
        <v>23378</v>
      </c>
      <c r="O6668" s="2">
        <v>9150</v>
      </c>
      <c r="P6668" s="2">
        <v>4329</v>
      </c>
      <c r="Q6668" s="2">
        <v>3208</v>
      </c>
      <c r="R6668" s="2">
        <v>1960</v>
      </c>
      <c r="S6668" s="2">
        <v>1224</v>
      </c>
      <c r="T6668" s="2">
        <v>476</v>
      </c>
      <c r="U6668" s="2">
        <v>400</v>
      </c>
      <c r="V6668" s="2">
        <v>207</v>
      </c>
      <c r="W6668" s="2">
        <v>200</v>
      </c>
    </row>
    <row r="6669" spans="1:23" x14ac:dyDescent="0.35">
      <c r="A6669" s="2">
        <v>4071859</v>
      </c>
      <c r="B6669" s="2" t="s">
        <v>2379</v>
      </c>
      <c r="C6669" s="2" t="s">
        <v>101</v>
      </c>
      <c r="D6669" s="2" t="s">
        <v>886</v>
      </c>
      <c r="E6669" s="2">
        <v>679990</v>
      </c>
      <c r="F6669" s="2">
        <v>2173</v>
      </c>
      <c r="G6669" s="2">
        <v>140389</v>
      </c>
      <c r="H6669" s="46">
        <v>0.28310622627128901</v>
      </c>
      <c r="I6669" s="2">
        <v>100644</v>
      </c>
      <c r="J6669" s="2">
        <v>0.31956352299298518</v>
      </c>
      <c r="K6669" s="2">
        <v>4.8436131035907373</v>
      </c>
      <c r="L6669" s="2" t="s">
        <v>2647</v>
      </c>
      <c r="M6669" s="58">
        <v>3.3261916990730551</v>
      </c>
      <c r="N6669" s="2">
        <v>109441</v>
      </c>
      <c r="O6669" s="2">
        <v>31900</v>
      </c>
      <c r="P6669" s="2">
        <v>16662</v>
      </c>
      <c r="Q6669" s="2">
        <v>11804</v>
      </c>
      <c r="R6669" s="2">
        <v>8820</v>
      </c>
      <c r="S6669" s="2">
        <v>7302</v>
      </c>
      <c r="T6669" s="2">
        <v>5180</v>
      </c>
      <c r="U6669" s="2">
        <v>4560</v>
      </c>
      <c r="V6669" s="2">
        <v>5076</v>
      </c>
      <c r="W6669" s="2">
        <v>3690</v>
      </c>
    </row>
    <row r="6670" spans="1:23" x14ac:dyDescent="0.35">
      <c r="A6670" s="2">
        <v>4292868</v>
      </c>
      <c r="B6670" s="2" t="s">
        <v>2761</v>
      </c>
      <c r="C6670" s="2" t="s">
        <v>101</v>
      </c>
      <c r="D6670" s="2" t="s">
        <v>886</v>
      </c>
      <c r="E6670" s="2">
        <v>125309</v>
      </c>
      <c r="F6670" s="2">
        <v>352</v>
      </c>
      <c r="G6670" s="2">
        <v>25898</v>
      </c>
      <c r="H6670" s="2">
        <v>0.98617653872885935</v>
      </c>
      <c r="I6670" s="2">
        <v>358</v>
      </c>
      <c r="J6670" s="2">
        <v>0.28090560135345433</v>
      </c>
      <c r="K6670" s="2">
        <v>4.838558962082014</v>
      </c>
      <c r="L6670" s="2" t="s">
        <v>815</v>
      </c>
      <c r="M6670" s="58">
        <v>3.3952637711003328</v>
      </c>
      <c r="N6670" s="2">
        <v>19379</v>
      </c>
      <c r="O6670" s="2">
        <v>8060</v>
      </c>
      <c r="P6670" s="2">
        <v>4035</v>
      </c>
      <c r="Q6670" s="2">
        <v>2636</v>
      </c>
      <c r="R6670" s="2">
        <v>1060</v>
      </c>
      <c r="S6670" s="2">
        <v>648</v>
      </c>
      <c r="T6670" s="2">
        <v>448</v>
      </c>
      <c r="U6670" s="2">
        <v>384</v>
      </c>
      <c r="V6670" s="2">
        <v>117</v>
      </c>
      <c r="W6670" s="2">
        <v>140</v>
      </c>
    </row>
    <row r="6671" spans="1:23" x14ac:dyDescent="0.35">
      <c r="A6671" s="2">
        <v>4073336</v>
      </c>
      <c r="B6671" s="2" t="s">
        <v>2347</v>
      </c>
      <c r="C6671" s="2" t="s">
        <v>101</v>
      </c>
      <c r="D6671" s="2" t="s">
        <v>886</v>
      </c>
      <c r="E6671" s="2">
        <v>189854</v>
      </c>
      <c r="F6671" s="2">
        <v>1117</v>
      </c>
      <c r="G6671" s="2">
        <v>39378</v>
      </c>
      <c r="H6671" s="2">
        <v>0.55211031540454059</v>
      </c>
      <c r="I6671" s="2">
        <v>17637</v>
      </c>
      <c r="J6671" s="2">
        <v>0.58834683493631945</v>
      </c>
      <c r="K6671" s="2">
        <v>4.8213215501041189</v>
      </c>
      <c r="L6671" s="2" t="s">
        <v>815</v>
      </c>
      <c r="M6671" s="58">
        <v>3.1243458512984241</v>
      </c>
      <c r="N6671" s="2">
        <v>30731</v>
      </c>
      <c r="O6671" s="2">
        <v>7400</v>
      </c>
      <c r="P6671" s="2">
        <v>4326</v>
      </c>
      <c r="Q6671" s="2">
        <v>4068</v>
      </c>
      <c r="R6671" s="2">
        <v>3150</v>
      </c>
      <c r="S6671" s="2">
        <v>3750</v>
      </c>
      <c r="T6671" s="2">
        <v>2226</v>
      </c>
      <c r="U6671" s="2">
        <v>1896</v>
      </c>
      <c r="V6671" s="2">
        <v>2079</v>
      </c>
      <c r="W6671" s="2">
        <v>1140</v>
      </c>
    </row>
    <row r="6672" spans="1:23" x14ac:dyDescent="0.35">
      <c r="A6672" s="2">
        <v>4395591</v>
      </c>
      <c r="B6672" s="2" t="s">
        <v>3693</v>
      </c>
      <c r="C6672" s="2" t="s">
        <v>101</v>
      </c>
      <c r="D6672" s="2" t="s">
        <v>886</v>
      </c>
      <c r="E6672" s="2">
        <v>2642012</v>
      </c>
      <c r="F6672" s="2">
        <v>12069</v>
      </c>
      <c r="G6672" s="2">
        <v>550163</v>
      </c>
      <c r="H6672" s="2">
        <v>0.50259468557500231</v>
      </c>
      <c r="I6672" s="2">
        <v>273654</v>
      </c>
      <c r="J6672" s="2">
        <v>0.45681094559752189</v>
      </c>
      <c r="K6672" s="2">
        <v>4.8022349739986154</v>
      </c>
      <c r="L6672" s="2" t="s">
        <v>815</v>
      </c>
      <c r="M6672" s="58">
        <v>3.4082737339649318</v>
      </c>
      <c r="N6672" s="2">
        <v>435014</v>
      </c>
      <c r="O6672" s="2">
        <v>114250</v>
      </c>
      <c r="P6672" s="2">
        <v>49344</v>
      </c>
      <c r="Q6672" s="2">
        <v>33448</v>
      </c>
      <c r="R6672" s="2">
        <v>26710</v>
      </c>
      <c r="S6672" s="2">
        <v>26952</v>
      </c>
      <c r="T6672" s="2">
        <v>18613</v>
      </c>
      <c r="U6672" s="2">
        <v>16336</v>
      </c>
      <c r="V6672" s="2">
        <v>26109</v>
      </c>
      <c r="W6672" s="2">
        <v>28400</v>
      </c>
    </row>
    <row r="6673" spans="1:23" x14ac:dyDescent="0.35">
      <c r="A6673" s="2">
        <v>3937815</v>
      </c>
      <c r="B6673" s="2" t="s">
        <v>2434</v>
      </c>
      <c r="C6673" s="2" t="s">
        <v>101</v>
      </c>
      <c r="D6673" s="2" t="s">
        <v>886</v>
      </c>
      <c r="E6673" s="2">
        <v>3758127</v>
      </c>
      <c r="F6673" s="2">
        <v>12219</v>
      </c>
      <c r="G6673" s="2">
        <v>783446</v>
      </c>
      <c r="H6673" s="46">
        <v>2.8294228319501239E-2</v>
      </c>
      <c r="I6673" s="2">
        <v>761279</v>
      </c>
      <c r="J6673" s="2">
        <v>0.32513536663343212</v>
      </c>
      <c r="K6673" s="2">
        <v>4.7969189963315912</v>
      </c>
      <c r="L6673" s="2" t="s">
        <v>815</v>
      </c>
      <c r="M6673" s="58">
        <v>3.1081428440282748</v>
      </c>
      <c r="N6673" s="2">
        <v>575595</v>
      </c>
      <c r="O6673" s="2">
        <v>209060</v>
      </c>
      <c r="P6673" s="2">
        <v>118023</v>
      </c>
      <c r="Q6673" s="2">
        <v>82156</v>
      </c>
      <c r="R6673" s="2">
        <v>59630</v>
      </c>
      <c r="S6673" s="2">
        <v>47916</v>
      </c>
      <c r="T6673" s="2">
        <v>36484</v>
      </c>
      <c r="U6673" s="2">
        <v>31496</v>
      </c>
      <c r="V6673" s="2">
        <v>26883</v>
      </c>
      <c r="W6673" s="2">
        <v>21880</v>
      </c>
    </row>
    <row r="6674" spans="1:23" x14ac:dyDescent="0.35">
      <c r="A6674" s="2">
        <v>4168000</v>
      </c>
      <c r="B6674" s="2" t="s">
        <v>2414</v>
      </c>
      <c r="C6674" s="2" t="s">
        <v>101</v>
      </c>
      <c r="D6674" s="2" t="s">
        <v>886</v>
      </c>
      <c r="E6674" s="2">
        <v>661198</v>
      </c>
      <c r="F6674" s="2">
        <v>5643</v>
      </c>
      <c r="G6674" s="2">
        <v>137850</v>
      </c>
      <c r="H6674" s="46">
        <v>0.35768589046064558</v>
      </c>
      <c r="I6674" s="2">
        <v>88543</v>
      </c>
      <c r="J6674" s="2">
        <v>0.85345085738311366</v>
      </c>
      <c r="K6674" s="2">
        <v>4.796503445774392</v>
      </c>
      <c r="L6674" s="2" t="s">
        <v>815</v>
      </c>
      <c r="M6674" s="58">
        <v>3.3546832270404932</v>
      </c>
      <c r="N6674" s="2">
        <v>106550</v>
      </c>
      <c r="O6674" s="2">
        <v>34652</v>
      </c>
      <c r="P6674" s="2">
        <v>19746</v>
      </c>
      <c r="Q6674" s="2">
        <v>12844</v>
      </c>
      <c r="R6674" s="2">
        <v>8405</v>
      </c>
      <c r="S6674" s="2">
        <v>5190</v>
      </c>
      <c r="T6674" s="2">
        <v>3843</v>
      </c>
      <c r="U6674" s="2">
        <v>2728</v>
      </c>
      <c r="V6674" s="2">
        <v>1809</v>
      </c>
      <c r="W6674" s="2">
        <v>1330</v>
      </c>
    </row>
    <row r="6675" spans="1:23" x14ac:dyDescent="0.35">
      <c r="A6675" s="2">
        <v>4339896</v>
      </c>
      <c r="B6675" s="2" t="s">
        <v>3290</v>
      </c>
      <c r="C6675" s="2" t="s">
        <v>101</v>
      </c>
      <c r="D6675" s="2" t="s">
        <v>886</v>
      </c>
      <c r="E6675" s="2">
        <v>4547797</v>
      </c>
      <c r="F6675" s="2">
        <v>19356</v>
      </c>
      <c r="G6675" s="2">
        <v>954578</v>
      </c>
      <c r="H6675" s="2">
        <v>0.46857459526618039</v>
      </c>
      <c r="I6675" s="2">
        <v>507287</v>
      </c>
      <c r="J6675" s="2">
        <v>0.42561266476933779</v>
      </c>
      <c r="K6675" s="2">
        <v>4.7641963254967106</v>
      </c>
      <c r="L6675" s="2" t="s">
        <v>815</v>
      </c>
      <c r="M6675" s="58">
        <v>3.2630589170580651</v>
      </c>
      <c r="N6675" s="2">
        <v>731627</v>
      </c>
      <c r="O6675" s="2">
        <v>233832</v>
      </c>
      <c r="P6675" s="2">
        <v>114105</v>
      </c>
      <c r="Q6675" s="2">
        <v>73980</v>
      </c>
      <c r="R6675" s="2">
        <v>55605</v>
      </c>
      <c r="S6675" s="2">
        <v>45906</v>
      </c>
      <c r="T6675" s="2">
        <v>38675</v>
      </c>
      <c r="U6675" s="2">
        <v>28640</v>
      </c>
      <c r="V6675" s="2">
        <v>30222</v>
      </c>
      <c r="W6675" s="2">
        <v>41130</v>
      </c>
    </row>
    <row r="6676" spans="1:23" x14ac:dyDescent="0.35">
      <c r="A6676" s="2">
        <v>4008832</v>
      </c>
      <c r="B6676" s="2" t="s">
        <v>2368</v>
      </c>
      <c r="C6676" s="2" t="s">
        <v>101</v>
      </c>
      <c r="D6676" s="2" t="s">
        <v>886</v>
      </c>
      <c r="E6676" s="2">
        <v>276350</v>
      </c>
      <c r="F6676" s="2">
        <v>878</v>
      </c>
      <c r="G6676" s="2">
        <v>58184</v>
      </c>
      <c r="H6676" s="46">
        <v>0.36518630551354331</v>
      </c>
      <c r="I6676" s="2">
        <v>36936</v>
      </c>
      <c r="J6676" s="2">
        <v>0.31771304505156511</v>
      </c>
      <c r="K6676" s="2">
        <v>4.7495875154681704</v>
      </c>
      <c r="L6676" s="2" t="s">
        <v>815</v>
      </c>
      <c r="M6676" s="58">
        <v>3.3056220095693778</v>
      </c>
      <c r="N6676" s="2">
        <v>45930</v>
      </c>
      <c r="O6676" s="2">
        <v>12242</v>
      </c>
      <c r="P6676" s="2">
        <v>6651</v>
      </c>
      <c r="Q6676" s="2">
        <v>5004</v>
      </c>
      <c r="R6676" s="2">
        <v>3685</v>
      </c>
      <c r="S6676" s="2">
        <v>2952</v>
      </c>
      <c r="T6676" s="2">
        <v>2058</v>
      </c>
      <c r="U6676" s="2">
        <v>1832</v>
      </c>
      <c r="V6676" s="2">
        <v>1926</v>
      </c>
      <c r="W6676" s="2">
        <v>1320</v>
      </c>
    </row>
    <row r="6677" spans="1:23" x14ac:dyDescent="0.35">
      <c r="A6677" s="2">
        <v>4004444</v>
      </c>
      <c r="B6677" s="2" t="s">
        <v>2374</v>
      </c>
      <c r="C6677" s="2" t="s">
        <v>101</v>
      </c>
      <c r="D6677" s="2" t="s">
        <v>886</v>
      </c>
      <c r="E6677" s="2">
        <v>1328975</v>
      </c>
      <c r="F6677" s="2">
        <v>6205</v>
      </c>
      <c r="G6677" s="2">
        <v>280382</v>
      </c>
      <c r="H6677" s="46">
        <v>6.4804445363825236E-3</v>
      </c>
      <c r="I6677" s="2">
        <v>278565</v>
      </c>
      <c r="J6677" s="2">
        <v>0.46690118324272473</v>
      </c>
      <c r="K6677" s="2">
        <v>4.7398727450406941</v>
      </c>
      <c r="L6677" s="2" t="s">
        <v>815</v>
      </c>
      <c r="M6677" s="58">
        <v>3.192471966253807</v>
      </c>
      <c r="N6677" s="2">
        <v>213710</v>
      </c>
      <c r="O6677" s="2">
        <v>67968</v>
      </c>
      <c r="P6677" s="2">
        <v>35802</v>
      </c>
      <c r="Q6677" s="2">
        <v>25296</v>
      </c>
      <c r="R6677" s="2">
        <v>18960</v>
      </c>
      <c r="S6677" s="2">
        <v>15150</v>
      </c>
      <c r="T6677" s="2">
        <v>12124</v>
      </c>
      <c r="U6677" s="2">
        <v>9984</v>
      </c>
      <c r="V6677" s="2">
        <v>9540</v>
      </c>
      <c r="W6677" s="2">
        <v>7750</v>
      </c>
    </row>
    <row r="6678" spans="1:23" x14ac:dyDescent="0.35">
      <c r="A6678" s="2">
        <v>4008833</v>
      </c>
      <c r="B6678" s="2" t="s">
        <v>2369</v>
      </c>
      <c r="C6678" s="2" t="s">
        <v>101</v>
      </c>
      <c r="D6678" s="2" t="s">
        <v>886</v>
      </c>
      <c r="E6678" s="2">
        <v>506583</v>
      </c>
      <c r="F6678" s="2">
        <v>1157</v>
      </c>
      <c r="G6678" s="2">
        <v>107481</v>
      </c>
      <c r="H6678" s="46">
        <v>0.41204491956717942</v>
      </c>
      <c r="I6678" s="2">
        <v>63194</v>
      </c>
      <c r="J6678" s="2">
        <v>0.2283929780509808</v>
      </c>
      <c r="K6678" s="2">
        <v>4.7132330365366899</v>
      </c>
      <c r="L6678" s="2" t="s">
        <v>815</v>
      </c>
      <c r="M6678" s="58">
        <v>3.6365809536115781</v>
      </c>
      <c r="N6678" s="2">
        <v>89544</v>
      </c>
      <c r="O6678" s="2">
        <v>19632</v>
      </c>
      <c r="P6678" s="2">
        <v>8202</v>
      </c>
      <c r="Q6678" s="2">
        <v>5040</v>
      </c>
      <c r="R6678" s="2">
        <v>3800</v>
      </c>
      <c r="S6678" s="2">
        <v>3060</v>
      </c>
      <c r="T6678" s="2">
        <v>2226</v>
      </c>
      <c r="U6678" s="2">
        <v>2640</v>
      </c>
      <c r="V6678" s="2">
        <v>2898</v>
      </c>
      <c r="W6678" s="2">
        <v>2260</v>
      </c>
    </row>
    <row r="6679" spans="1:23" x14ac:dyDescent="0.35">
      <c r="A6679" s="2">
        <v>4382034</v>
      </c>
      <c r="B6679" s="2" t="s">
        <v>3558</v>
      </c>
      <c r="C6679" s="2" t="s">
        <v>101</v>
      </c>
      <c r="D6679" s="2" t="s">
        <v>886</v>
      </c>
      <c r="E6679" s="2">
        <v>1232336</v>
      </c>
      <c r="F6679" s="2">
        <v>4614</v>
      </c>
      <c r="G6679" s="2">
        <v>261641</v>
      </c>
      <c r="H6679" s="2">
        <v>0.32150924358185451</v>
      </c>
      <c r="I6679" s="2">
        <v>177521</v>
      </c>
      <c r="J6679" s="2">
        <v>0.37441087495618081</v>
      </c>
      <c r="K6679" s="2">
        <v>4.7100263337932509</v>
      </c>
      <c r="L6679" s="2" t="s">
        <v>815</v>
      </c>
      <c r="M6679" s="58">
        <v>3.3088708334899608</v>
      </c>
      <c r="N6679" s="2">
        <v>202184</v>
      </c>
      <c r="O6679" s="2">
        <v>67232</v>
      </c>
      <c r="P6679" s="2">
        <v>31587</v>
      </c>
      <c r="Q6679" s="2">
        <v>20408</v>
      </c>
      <c r="R6679" s="2">
        <v>14805</v>
      </c>
      <c r="S6679" s="2">
        <v>11154</v>
      </c>
      <c r="T6679" s="2">
        <v>7595</v>
      </c>
      <c r="U6679" s="2">
        <v>7280</v>
      </c>
      <c r="V6679" s="2">
        <v>5499</v>
      </c>
      <c r="W6679" s="2">
        <v>4690</v>
      </c>
    </row>
    <row r="6680" spans="1:23" x14ac:dyDescent="0.35">
      <c r="A6680" s="2">
        <v>4292870</v>
      </c>
      <c r="B6680" s="2" t="s">
        <v>2763</v>
      </c>
      <c r="C6680" s="2" t="s">
        <v>101</v>
      </c>
      <c r="D6680" s="2" t="s">
        <v>886</v>
      </c>
      <c r="E6680" s="2">
        <v>138213</v>
      </c>
      <c r="F6680" s="2">
        <v>437</v>
      </c>
      <c r="G6680" s="2">
        <v>29361</v>
      </c>
      <c r="H6680" s="2">
        <v>0.96113892578590643</v>
      </c>
      <c r="I6680" s="2">
        <v>1141</v>
      </c>
      <c r="J6680" s="2">
        <v>0.31617865179107613</v>
      </c>
      <c r="K6680" s="2">
        <v>4.7073669152958004</v>
      </c>
      <c r="L6680" s="2" t="s">
        <v>815</v>
      </c>
      <c r="M6680" s="58">
        <v>3.324825595381284</v>
      </c>
      <c r="N6680" s="2">
        <v>22135</v>
      </c>
      <c r="O6680" s="2">
        <v>8882</v>
      </c>
      <c r="P6680" s="2">
        <v>4671</v>
      </c>
      <c r="Q6680" s="2">
        <v>2676</v>
      </c>
      <c r="R6680" s="2">
        <v>1285</v>
      </c>
      <c r="S6680" s="2">
        <v>774</v>
      </c>
      <c r="T6680" s="2">
        <v>406</v>
      </c>
      <c r="U6680" s="2">
        <v>376</v>
      </c>
      <c r="V6680" s="2">
        <v>225</v>
      </c>
      <c r="W6680" s="2">
        <v>140</v>
      </c>
    </row>
    <row r="6681" spans="1:23" x14ac:dyDescent="0.35">
      <c r="A6681" s="2">
        <v>4339930</v>
      </c>
      <c r="B6681" s="2" t="s">
        <v>3311</v>
      </c>
      <c r="C6681" s="2" t="s">
        <v>101</v>
      </c>
      <c r="D6681" s="2" t="s">
        <v>886</v>
      </c>
      <c r="E6681" s="2">
        <v>393117</v>
      </c>
      <c r="F6681" s="2">
        <v>1726</v>
      </c>
      <c r="G6681" s="2">
        <v>83526</v>
      </c>
      <c r="H6681" s="2">
        <v>0.84829873332854444</v>
      </c>
      <c r="I6681" s="2">
        <v>12671</v>
      </c>
      <c r="J6681" s="2">
        <v>0.43905503959381048</v>
      </c>
      <c r="K6681" s="2">
        <v>4.7065225199339116</v>
      </c>
      <c r="L6681" s="2" t="s">
        <v>815</v>
      </c>
      <c r="M6681" s="58">
        <v>3.1128857285389628</v>
      </c>
      <c r="N6681" s="2">
        <v>61137</v>
      </c>
      <c r="O6681" s="2">
        <v>24702</v>
      </c>
      <c r="P6681" s="2">
        <v>14280</v>
      </c>
      <c r="Q6681" s="2">
        <v>8604</v>
      </c>
      <c r="R6681" s="2">
        <v>5675</v>
      </c>
      <c r="S6681" s="2">
        <v>4104</v>
      </c>
      <c r="T6681" s="2">
        <v>2744</v>
      </c>
      <c r="U6681" s="2">
        <v>2168</v>
      </c>
      <c r="V6681" s="2">
        <v>1593</v>
      </c>
      <c r="W6681" s="2">
        <v>1280</v>
      </c>
    </row>
    <row r="6682" spans="1:23" x14ac:dyDescent="0.35">
      <c r="A6682" s="2">
        <v>4314546</v>
      </c>
      <c r="B6682" s="2" t="s">
        <v>3145</v>
      </c>
      <c r="C6682" s="2" t="s">
        <v>101</v>
      </c>
      <c r="D6682" s="2" t="s">
        <v>886</v>
      </c>
      <c r="E6682" s="2">
        <v>32074</v>
      </c>
      <c r="F6682" s="2">
        <v>87</v>
      </c>
      <c r="G6682" s="2">
        <v>6816</v>
      </c>
      <c r="H6682" s="2">
        <v>0.536825117370892</v>
      </c>
      <c r="I6682" s="2">
        <v>3157</v>
      </c>
      <c r="J6682" s="2">
        <v>0.27124773960217002</v>
      </c>
      <c r="K6682" s="2">
        <v>4.705692488262911</v>
      </c>
      <c r="L6682" s="2" t="s">
        <v>815</v>
      </c>
      <c r="M6682" s="58">
        <v>2.970639992590534</v>
      </c>
      <c r="N6682" s="2">
        <v>5578</v>
      </c>
      <c r="O6682" s="2">
        <v>946</v>
      </c>
      <c r="P6682" s="2">
        <v>384</v>
      </c>
      <c r="Q6682" s="2">
        <v>448</v>
      </c>
      <c r="R6682" s="2">
        <v>595</v>
      </c>
      <c r="S6682" s="2">
        <v>288</v>
      </c>
      <c r="T6682" s="2">
        <v>336</v>
      </c>
      <c r="U6682" s="2">
        <v>664</v>
      </c>
      <c r="V6682" s="2">
        <v>1278</v>
      </c>
      <c r="W6682" s="2">
        <v>280</v>
      </c>
    </row>
    <row r="6683" spans="1:23" x14ac:dyDescent="0.35">
      <c r="A6683" s="2">
        <v>4073413</v>
      </c>
      <c r="B6683" s="2" t="s">
        <v>2344</v>
      </c>
      <c r="C6683" s="2" t="s">
        <v>101</v>
      </c>
      <c r="D6683" s="2" t="s">
        <v>886</v>
      </c>
      <c r="E6683" s="2">
        <v>222026</v>
      </c>
      <c r="F6683" s="2">
        <v>1214</v>
      </c>
      <c r="G6683" s="2">
        <v>47243</v>
      </c>
      <c r="H6683" s="46">
        <v>1.532502169633598E-2</v>
      </c>
      <c r="I6683" s="2">
        <v>46519</v>
      </c>
      <c r="J6683" s="2">
        <v>0.54678280922054168</v>
      </c>
      <c r="K6683" s="2">
        <v>4.6996592087716698</v>
      </c>
      <c r="L6683" s="2" t="s">
        <v>815</v>
      </c>
      <c r="M6683" s="58">
        <v>3.2442392273185559</v>
      </c>
      <c r="N6683" s="2">
        <v>38465</v>
      </c>
      <c r="O6683" s="2">
        <v>9088</v>
      </c>
      <c r="P6683" s="2">
        <v>3759</v>
      </c>
      <c r="Q6683" s="2">
        <v>3016</v>
      </c>
      <c r="R6683" s="2">
        <v>2520</v>
      </c>
      <c r="S6683" s="2">
        <v>3732</v>
      </c>
      <c r="T6683" s="2">
        <v>1932</v>
      </c>
      <c r="U6683" s="2">
        <v>1656</v>
      </c>
      <c r="V6683" s="2">
        <v>3159</v>
      </c>
      <c r="W6683" s="2">
        <v>1110</v>
      </c>
    </row>
    <row r="6684" spans="1:23" x14ac:dyDescent="0.35">
      <c r="A6684" s="2">
        <v>3959708</v>
      </c>
      <c r="B6684" s="2" t="s">
        <v>2405</v>
      </c>
      <c r="C6684" s="2" t="s">
        <v>101</v>
      </c>
      <c r="D6684" s="2" t="s">
        <v>886</v>
      </c>
      <c r="E6684" s="2">
        <v>60831</v>
      </c>
      <c r="F6684" s="2">
        <v>280</v>
      </c>
      <c r="G6684" s="2">
        <v>13000</v>
      </c>
      <c r="H6684" s="46">
        <v>3.6307692307692263E-2</v>
      </c>
      <c r="I6684" s="2">
        <v>12528</v>
      </c>
      <c r="J6684" s="2">
        <v>0.46029162762407327</v>
      </c>
      <c r="K6684" s="2">
        <v>4.6793076923076926</v>
      </c>
      <c r="L6684" s="2" t="s">
        <v>815</v>
      </c>
      <c r="M6684" s="58">
        <v>3.2911864956987502</v>
      </c>
      <c r="N6684" s="2">
        <v>11157</v>
      </c>
      <c r="O6684" s="2">
        <v>1318</v>
      </c>
      <c r="P6684" s="2">
        <v>873</v>
      </c>
      <c r="Q6684" s="2">
        <v>852</v>
      </c>
      <c r="R6684" s="2">
        <v>910</v>
      </c>
      <c r="S6684" s="2">
        <v>774</v>
      </c>
      <c r="T6684" s="2">
        <v>735</v>
      </c>
      <c r="U6684" s="2">
        <v>752</v>
      </c>
      <c r="V6684" s="2">
        <v>522</v>
      </c>
      <c r="W6684" s="2">
        <v>590</v>
      </c>
    </row>
    <row r="6685" spans="1:23" x14ac:dyDescent="0.35">
      <c r="A6685" s="2">
        <v>3881512</v>
      </c>
      <c r="B6685" s="2" t="s">
        <v>2402</v>
      </c>
      <c r="C6685" s="2" t="s">
        <v>101</v>
      </c>
      <c r="D6685" s="2" t="s">
        <v>886</v>
      </c>
      <c r="E6685" s="2">
        <v>3921930</v>
      </c>
      <c r="F6685" s="2">
        <v>11172</v>
      </c>
      <c r="G6685" s="2">
        <v>840011</v>
      </c>
      <c r="H6685" s="46">
        <v>0.16589544660724681</v>
      </c>
      <c r="I6685" s="2">
        <v>700657</v>
      </c>
      <c r="J6685" s="2">
        <v>0.28485975017402138</v>
      </c>
      <c r="K6685" s="2">
        <v>4.6689031453159542</v>
      </c>
      <c r="L6685" s="2" t="s">
        <v>815</v>
      </c>
      <c r="M6685" s="58">
        <v>3.3257720558929629</v>
      </c>
      <c r="N6685" s="2">
        <v>656828</v>
      </c>
      <c r="O6685" s="2">
        <v>208534</v>
      </c>
      <c r="P6685" s="2">
        <v>100647</v>
      </c>
      <c r="Q6685" s="2">
        <v>63132</v>
      </c>
      <c r="R6685" s="2">
        <v>42860</v>
      </c>
      <c r="S6685" s="2">
        <v>31848</v>
      </c>
      <c r="T6685" s="2">
        <v>24780</v>
      </c>
      <c r="U6685" s="2">
        <v>20720</v>
      </c>
      <c r="V6685" s="2">
        <v>16875</v>
      </c>
      <c r="W6685" s="2">
        <v>13030</v>
      </c>
    </row>
    <row r="6686" spans="1:23" x14ac:dyDescent="0.35">
      <c r="A6686" s="2">
        <v>4092470</v>
      </c>
      <c r="B6686" s="2" t="s">
        <v>2404</v>
      </c>
      <c r="C6686" s="2" t="s">
        <v>101</v>
      </c>
      <c r="D6686" s="2" t="s">
        <v>886</v>
      </c>
      <c r="E6686" s="2">
        <v>2144414</v>
      </c>
      <c r="F6686" s="2">
        <v>6768</v>
      </c>
      <c r="G6686" s="2">
        <v>459315</v>
      </c>
      <c r="H6686" s="46">
        <v>0.57673492047940955</v>
      </c>
      <c r="I6686" s="2">
        <v>194412</v>
      </c>
      <c r="J6686" s="2">
        <v>0.31561069830732308</v>
      </c>
      <c r="K6686" s="2">
        <v>4.6687219010918426</v>
      </c>
      <c r="L6686" s="2" t="s">
        <v>815</v>
      </c>
      <c r="M6686" s="58">
        <v>3.088482931648822</v>
      </c>
      <c r="N6686" s="2">
        <v>347757</v>
      </c>
      <c r="O6686" s="2">
        <v>115642</v>
      </c>
      <c r="P6686" s="2">
        <v>62604</v>
      </c>
      <c r="Q6686" s="2">
        <v>45308</v>
      </c>
      <c r="R6686" s="2">
        <v>33725</v>
      </c>
      <c r="S6686" s="2">
        <v>27924</v>
      </c>
      <c r="T6686" s="2">
        <v>18228</v>
      </c>
      <c r="U6686" s="2">
        <v>14848</v>
      </c>
      <c r="V6686" s="2">
        <v>15480</v>
      </c>
      <c r="W6686" s="2">
        <v>12810</v>
      </c>
    </row>
    <row r="6687" spans="1:23" x14ac:dyDescent="0.35">
      <c r="A6687" s="2">
        <v>4073336</v>
      </c>
      <c r="B6687" s="2" t="s">
        <v>2347</v>
      </c>
      <c r="C6687" s="2" t="s">
        <v>101</v>
      </c>
      <c r="D6687" s="2" t="s">
        <v>886</v>
      </c>
      <c r="E6687" s="2">
        <v>192483</v>
      </c>
      <c r="F6687" s="2">
        <v>1174</v>
      </c>
      <c r="G6687" s="2">
        <v>41291</v>
      </c>
      <c r="H6687" s="46">
        <v>0.61795548666779687</v>
      </c>
      <c r="I6687" s="2">
        <v>15775</v>
      </c>
      <c r="J6687" s="2">
        <v>0.60992399328771885</v>
      </c>
      <c r="K6687" s="2">
        <v>4.6616211765275724</v>
      </c>
      <c r="L6687" s="2" t="s">
        <v>815</v>
      </c>
      <c r="M6687" s="58">
        <v>3.3744674882978911</v>
      </c>
      <c r="N6687" s="2">
        <v>34111</v>
      </c>
      <c r="O6687" s="2">
        <v>7078</v>
      </c>
      <c r="P6687" s="2">
        <v>4134</v>
      </c>
      <c r="Q6687" s="2">
        <v>3044</v>
      </c>
      <c r="R6687" s="2">
        <v>2405</v>
      </c>
      <c r="S6687" s="2">
        <v>3060</v>
      </c>
      <c r="T6687" s="2">
        <v>1218</v>
      </c>
      <c r="U6687" s="2">
        <v>736</v>
      </c>
      <c r="V6687" s="2">
        <v>765</v>
      </c>
      <c r="W6687" s="2">
        <v>490</v>
      </c>
    </row>
    <row r="6688" spans="1:23" x14ac:dyDescent="0.35">
      <c r="A6688" s="2">
        <v>4339894</v>
      </c>
      <c r="B6688" s="2" t="s">
        <v>3288</v>
      </c>
      <c r="C6688" s="2" t="s">
        <v>101</v>
      </c>
      <c r="D6688" s="2" t="s">
        <v>886</v>
      </c>
      <c r="E6688" s="2">
        <v>1167916</v>
      </c>
      <c r="F6688" s="2">
        <v>3909</v>
      </c>
      <c r="G6688" s="2">
        <v>250789</v>
      </c>
      <c r="H6688" s="2">
        <v>0.45803843071267081</v>
      </c>
      <c r="I6688" s="2">
        <v>135918</v>
      </c>
      <c r="J6688" s="2">
        <v>0.33469872833320208</v>
      </c>
      <c r="K6688" s="2">
        <v>4.6569666133682102</v>
      </c>
      <c r="L6688" s="2" t="s">
        <v>815</v>
      </c>
      <c r="M6688" s="58">
        <v>3.5684765969928529</v>
      </c>
      <c r="N6688" s="2">
        <v>209312</v>
      </c>
      <c r="O6688" s="2">
        <v>39222</v>
      </c>
      <c r="P6688" s="2">
        <v>14673</v>
      </c>
      <c r="Q6688" s="2">
        <v>9352</v>
      </c>
      <c r="R6688" s="2">
        <v>7920</v>
      </c>
      <c r="S6688" s="2">
        <v>8592</v>
      </c>
      <c r="T6688" s="2">
        <v>7049</v>
      </c>
      <c r="U6688" s="2">
        <v>8672</v>
      </c>
      <c r="V6688" s="2">
        <v>13185</v>
      </c>
      <c r="W6688" s="2">
        <v>9310</v>
      </c>
    </row>
    <row r="6689" spans="1:23" x14ac:dyDescent="0.35">
      <c r="A6689" s="2">
        <v>3969454</v>
      </c>
      <c r="B6689" s="2" t="s">
        <v>2425</v>
      </c>
      <c r="C6689" s="2" t="s">
        <v>101</v>
      </c>
      <c r="D6689" s="2" t="s">
        <v>886</v>
      </c>
      <c r="E6689" s="2">
        <v>733934</v>
      </c>
      <c r="F6689" s="2">
        <v>1818</v>
      </c>
      <c r="G6689" s="2">
        <v>157850</v>
      </c>
      <c r="H6689" s="46">
        <v>0.34041178333861272</v>
      </c>
      <c r="I6689" s="2">
        <v>104116</v>
      </c>
      <c r="J6689" s="2">
        <v>0.24770619701499039</v>
      </c>
      <c r="K6689" s="2">
        <v>4.6495660437123849</v>
      </c>
      <c r="L6689" s="2" t="s">
        <v>815</v>
      </c>
      <c r="M6689" s="58">
        <v>3.2419011440434651</v>
      </c>
      <c r="N6689" s="2">
        <v>124793</v>
      </c>
      <c r="O6689" s="2">
        <v>34204</v>
      </c>
      <c r="P6689" s="2">
        <v>15666</v>
      </c>
      <c r="Q6689" s="2">
        <v>11604</v>
      </c>
      <c r="R6689" s="2">
        <v>8790</v>
      </c>
      <c r="S6689" s="2">
        <v>8568</v>
      </c>
      <c r="T6689" s="2">
        <v>5509</v>
      </c>
      <c r="U6689" s="2">
        <v>5480</v>
      </c>
      <c r="V6689" s="2">
        <v>6336</v>
      </c>
      <c r="W6689" s="2">
        <v>5440</v>
      </c>
    </row>
    <row r="6690" spans="1:23" x14ac:dyDescent="0.35">
      <c r="A6690" s="2">
        <v>4314107</v>
      </c>
      <c r="B6690" s="2" t="s">
        <v>3142</v>
      </c>
      <c r="C6690" s="2" t="s">
        <v>101</v>
      </c>
      <c r="D6690" s="2" t="s">
        <v>886</v>
      </c>
      <c r="E6690" s="2">
        <v>409302</v>
      </c>
      <c r="F6690" s="2">
        <v>1719</v>
      </c>
      <c r="G6690" s="2">
        <v>88083</v>
      </c>
      <c r="H6690" s="2">
        <v>0.37608846201877782</v>
      </c>
      <c r="I6690" s="2">
        <v>54956</v>
      </c>
      <c r="J6690" s="2">
        <v>0.41998328862307049</v>
      </c>
      <c r="K6690" s="2">
        <v>4.6467763359558596</v>
      </c>
      <c r="L6690" s="2" t="s">
        <v>815</v>
      </c>
      <c r="M6690" s="58">
        <v>3.2066655698404118</v>
      </c>
      <c r="N6690" s="2">
        <v>67973</v>
      </c>
      <c r="O6690" s="2">
        <v>21480</v>
      </c>
      <c r="P6690" s="2">
        <v>10596</v>
      </c>
      <c r="Q6690" s="2">
        <v>6308</v>
      </c>
      <c r="R6690" s="2">
        <v>4725</v>
      </c>
      <c r="S6690" s="2">
        <v>3864</v>
      </c>
      <c r="T6690" s="2">
        <v>3199</v>
      </c>
      <c r="U6690" s="2">
        <v>3264</v>
      </c>
      <c r="V6690" s="2">
        <v>3852</v>
      </c>
      <c r="W6690" s="2">
        <v>2380</v>
      </c>
    </row>
    <row r="6691" spans="1:23" x14ac:dyDescent="0.35">
      <c r="A6691" s="2">
        <v>3868322</v>
      </c>
      <c r="B6691" s="2" t="s">
        <v>2357</v>
      </c>
      <c r="C6691" s="2" t="s">
        <v>101</v>
      </c>
      <c r="D6691" s="2" t="s">
        <v>886</v>
      </c>
      <c r="E6691" s="2">
        <v>4461854</v>
      </c>
      <c r="F6691" s="2">
        <v>13907</v>
      </c>
      <c r="G6691" s="2">
        <v>961152</v>
      </c>
      <c r="H6691" s="46">
        <v>3.350250532694099E-2</v>
      </c>
      <c r="I6691" s="2">
        <v>928951</v>
      </c>
      <c r="J6691" s="2">
        <v>0.31168657692519752</v>
      </c>
      <c r="K6691" s="2">
        <v>4.6421939505926222</v>
      </c>
      <c r="L6691" s="2" t="s">
        <v>815</v>
      </c>
      <c r="M6691" s="58">
        <v>3.173221458563285</v>
      </c>
      <c r="N6691" s="2">
        <v>722509</v>
      </c>
      <c r="O6691" s="2">
        <v>267444</v>
      </c>
      <c r="P6691" s="2">
        <v>139881</v>
      </c>
      <c r="Q6691" s="2">
        <v>85724</v>
      </c>
      <c r="R6691" s="2">
        <v>56670</v>
      </c>
      <c r="S6691" s="2">
        <v>41538</v>
      </c>
      <c r="T6691" s="2">
        <v>30758</v>
      </c>
      <c r="U6691" s="2">
        <v>25392</v>
      </c>
      <c r="V6691" s="2">
        <v>20520</v>
      </c>
      <c r="W6691" s="2">
        <v>15660</v>
      </c>
    </row>
    <row r="6692" spans="1:23" x14ac:dyDescent="0.35">
      <c r="A6692" s="2">
        <v>3881507</v>
      </c>
      <c r="B6692" s="2" t="s">
        <v>2392</v>
      </c>
      <c r="C6692" s="2" t="s">
        <v>101</v>
      </c>
      <c r="D6692" s="2" t="s">
        <v>886</v>
      </c>
      <c r="E6692" s="2">
        <v>1637747</v>
      </c>
      <c r="F6692" s="2">
        <v>4851</v>
      </c>
      <c r="G6692" s="2">
        <v>353488</v>
      </c>
      <c r="H6692" s="46">
        <v>0.18114334857194589</v>
      </c>
      <c r="I6692" s="2">
        <v>289456</v>
      </c>
      <c r="J6692" s="2">
        <v>0.29619959615251928</v>
      </c>
      <c r="K6692" s="2">
        <v>4.6331049427420448</v>
      </c>
      <c r="L6692" s="2" t="s">
        <v>815</v>
      </c>
      <c r="M6692" s="58">
        <v>3.2664720043240569</v>
      </c>
      <c r="N6692" s="2">
        <v>275972</v>
      </c>
      <c r="O6692" s="2">
        <v>85794</v>
      </c>
      <c r="P6692" s="2">
        <v>38547</v>
      </c>
      <c r="Q6692" s="2">
        <v>23784</v>
      </c>
      <c r="R6692" s="2">
        <v>17840</v>
      </c>
      <c r="S6692" s="2">
        <v>14334</v>
      </c>
      <c r="T6692" s="2">
        <v>11284</v>
      </c>
      <c r="U6692" s="2">
        <v>10448</v>
      </c>
      <c r="V6692" s="2">
        <v>12258</v>
      </c>
      <c r="W6692" s="2">
        <v>11120</v>
      </c>
    </row>
    <row r="6693" spans="1:23" x14ac:dyDescent="0.35">
      <c r="A6693" s="2">
        <v>4314107</v>
      </c>
      <c r="B6693" s="2" t="s">
        <v>3142</v>
      </c>
      <c r="C6693" s="2" t="s">
        <v>101</v>
      </c>
      <c r="D6693" s="2" t="s">
        <v>886</v>
      </c>
      <c r="E6693" s="2">
        <v>458163</v>
      </c>
      <c r="F6693" s="2">
        <v>1927</v>
      </c>
      <c r="G6693" s="2">
        <v>99018</v>
      </c>
      <c r="H6693" s="2">
        <v>0.40354279019976169</v>
      </c>
      <c r="I6693" s="2">
        <v>59060</v>
      </c>
      <c r="J6693" s="2">
        <v>0.42059267116724841</v>
      </c>
      <c r="K6693" s="2">
        <v>4.6270678058534811</v>
      </c>
      <c r="L6693" s="2" t="s">
        <v>815</v>
      </c>
      <c r="M6693" s="58">
        <v>3.134796173898764</v>
      </c>
      <c r="N6693" s="2">
        <v>74602</v>
      </c>
      <c r="O6693" s="2">
        <v>27756</v>
      </c>
      <c r="P6693" s="2">
        <v>11832</v>
      </c>
      <c r="Q6693" s="2">
        <v>7368</v>
      </c>
      <c r="R6693" s="2">
        <v>5705</v>
      </c>
      <c r="S6693" s="2">
        <v>4248</v>
      </c>
      <c r="T6693" s="2">
        <v>3759</v>
      </c>
      <c r="U6693" s="2">
        <v>3184</v>
      </c>
      <c r="V6693" s="2">
        <v>3960</v>
      </c>
      <c r="W6693" s="2">
        <v>3740</v>
      </c>
    </row>
    <row r="6694" spans="1:23" x14ac:dyDescent="0.35">
      <c r="A6694" s="2">
        <v>4092781</v>
      </c>
      <c r="B6694" s="2" t="s">
        <v>2396</v>
      </c>
      <c r="C6694" s="2" t="s">
        <v>101</v>
      </c>
      <c r="D6694" s="2" t="s">
        <v>886</v>
      </c>
      <c r="E6694" s="2">
        <v>2754808</v>
      </c>
      <c r="F6694" s="2">
        <v>8653</v>
      </c>
      <c r="G6694" s="2">
        <v>595870</v>
      </c>
      <c r="H6694" s="46">
        <v>0.2462684813801668</v>
      </c>
      <c r="I6694" s="2">
        <v>449126</v>
      </c>
      <c r="J6694" s="2">
        <v>0.31410537503884117</v>
      </c>
      <c r="K6694" s="2">
        <v>4.6231694832765537</v>
      </c>
      <c r="L6694" s="2" t="s">
        <v>815</v>
      </c>
      <c r="M6694" s="58">
        <v>3.2121807855058169</v>
      </c>
      <c r="N6694" s="2">
        <v>459387</v>
      </c>
      <c r="O6694" s="2">
        <v>150866</v>
      </c>
      <c r="P6694" s="2">
        <v>70419</v>
      </c>
      <c r="Q6694" s="2">
        <v>45436</v>
      </c>
      <c r="R6694" s="2">
        <v>32420</v>
      </c>
      <c r="S6694" s="2">
        <v>26772</v>
      </c>
      <c r="T6694" s="2">
        <v>20314</v>
      </c>
      <c r="U6694" s="2">
        <v>16880</v>
      </c>
      <c r="V6694" s="2">
        <v>18639</v>
      </c>
      <c r="W6694" s="2">
        <v>16480</v>
      </c>
    </row>
    <row r="6695" spans="1:23" x14ac:dyDescent="0.35">
      <c r="A6695" s="2">
        <v>3881507</v>
      </c>
      <c r="B6695" s="2" t="s">
        <v>2392</v>
      </c>
      <c r="C6695" s="2" t="s">
        <v>101</v>
      </c>
      <c r="D6695" s="2" t="s">
        <v>886</v>
      </c>
      <c r="E6695" s="2">
        <v>1235759</v>
      </c>
      <c r="F6695" s="2">
        <v>4968</v>
      </c>
      <c r="G6695" s="2">
        <v>267314</v>
      </c>
      <c r="H6695" s="46">
        <v>0.72676328213262309</v>
      </c>
      <c r="I6695" s="2">
        <v>73040</v>
      </c>
      <c r="J6695" s="2">
        <v>0.40202013499395911</v>
      </c>
      <c r="K6695" s="2">
        <v>4.6228742228240947</v>
      </c>
      <c r="L6695" s="2" t="s">
        <v>815</v>
      </c>
      <c r="M6695" s="58">
        <v>3.1917489081108439</v>
      </c>
      <c r="N6695" s="2">
        <v>201976</v>
      </c>
      <c r="O6695" s="2">
        <v>76170</v>
      </c>
      <c r="P6695" s="2">
        <v>36663</v>
      </c>
      <c r="Q6695" s="2">
        <v>23308</v>
      </c>
      <c r="R6695" s="2">
        <v>14890</v>
      </c>
      <c r="S6695" s="2">
        <v>10992</v>
      </c>
      <c r="T6695" s="2">
        <v>7903</v>
      </c>
      <c r="U6695" s="2">
        <v>5880</v>
      </c>
      <c r="V6695" s="2">
        <v>5211</v>
      </c>
      <c r="W6695" s="2">
        <v>4180</v>
      </c>
    </row>
    <row r="6696" spans="1:23" x14ac:dyDescent="0.35">
      <c r="A6696" s="2">
        <v>4043678</v>
      </c>
      <c r="B6696" s="2" t="s">
        <v>2364</v>
      </c>
      <c r="C6696" s="2" t="s">
        <v>101</v>
      </c>
      <c r="D6696" s="2" t="s">
        <v>886</v>
      </c>
      <c r="E6696" s="2">
        <v>295080</v>
      </c>
      <c r="F6696" s="2">
        <v>550</v>
      </c>
      <c r="G6696" s="2">
        <v>63837</v>
      </c>
      <c r="H6696" s="46">
        <v>0.46587402290207869</v>
      </c>
      <c r="I6696" s="2">
        <v>34097</v>
      </c>
      <c r="J6696" s="2">
        <v>0.18639013148976549</v>
      </c>
      <c r="K6696" s="2">
        <v>4.6223976690633961</v>
      </c>
      <c r="L6696" s="2" t="s">
        <v>817</v>
      </c>
      <c r="M6696" s="58">
        <v>3.1716754804591769</v>
      </c>
      <c r="N6696" s="2">
        <v>51686</v>
      </c>
      <c r="O6696" s="2">
        <v>12430</v>
      </c>
      <c r="P6696" s="2">
        <v>4938</v>
      </c>
      <c r="Q6696" s="2">
        <v>3824</v>
      </c>
      <c r="R6696" s="2">
        <v>3600</v>
      </c>
      <c r="S6696" s="2">
        <v>3840</v>
      </c>
      <c r="T6696" s="2">
        <v>3976</v>
      </c>
      <c r="U6696" s="2">
        <v>2624</v>
      </c>
      <c r="V6696" s="2">
        <v>3258</v>
      </c>
      <c r="W6696" s="2">
        <v>2860</v>
      </c>
    </row>
    <row r="6697" spans="1:23" x14ac:dyDescent="0.35">
      <c r="A6697" s="2">
        <v>4071859</v>
      </c>
      <c r="B6697" s="2" t="s">
        <v>2379</v>
      </c>
      <c r="C6697" s="2" t="s">
        <v>101</v>
      </c>
      <c r="D6697" s="2" t="s">
        <v>886</v>
      </c>
      <c r="E6697" s="2">
        <v>647807</v>
      </c>
      <c r="F6697" s="2">
        <v>2135</v>
      </c>
      <c r="G6697" s="2">
        <v>140679</v>
      </c>
      <c r="H6697" s="46">
        <v>0.24123003433348261</v>
      </c>
      <c r="I6697" s="2">
        <v>106743</v>
      </c>
      <c r="J6697" s="2">
        <v>0.32957346864112308</v>
      </c>
      <c r="K6697" s="2">
        <v>4.6048592895883544</v>
      </c>
      <c r="L6697" s="2" t="s">
        <v>2647</v>
      </c>
      <c r="M6697" s="58">
        <v>3.3437443544599121</v>
      </c>
      <c r="N6697" s="2">
        <v>110461</v>
      </c>
      <c r="O6697" s="2">
        <v>36136</v>
      </c>
      <c r="P6697" s="2">
        <v>16926</v>
      </c>
      <c r="Q6697" s="2">
        <v>10140</v>
      </c>
      <c r="R6697" s="2">
        <v>6610</v>
      </c>
      <c r="S6697" s="2">
        <v>4626</v>
      </c>
      <c r="T6697" s="2">
        <v>3143</v>
      </c>
      <c r="U6697" s="2">
        <v>2392</v>
      </c>
      <c r="V6697" s="2">
        <v>1773</v>
      </c>
      <c r="W6697" s="2">
        <v>1530</v>
      </c>
    </row>
    <row r="6698" spans="1:23" x14ac:dyDescent="0.35">
      <c r="A6698" s="2">
        <v>4008833</v>
      </c>
      <c r="B6698" s="2" t="s">
        <v>2369</v>
      </c>
      <c r="C6698" s="2" t="s">
        <v>101</v>
      </c>
      <c r="D6698" s="2" t="s">
        <v>886</v>
      </c>
      <c r="E6698" s="2">
        <v>278492</v>
      </c>
      <c r="F6698" s="2">
        <v>850</v>
      </c>
      <c r="G6698" s="2">
        <v>60603</v>
      </c>
      <c r="H6698" s="46">
        <v>0.27584443014372229</v>
      </c>
      <c r="I6698" s="2">
        <v>43886</v>
      </c>
      <c r="J6698" s="2">
        <v>0.30521523059908362</v>
      </c>
      <c r="K6698" s="2">
        <v>4.5953500651782919</v>
      </c>
      <c r="L6698" s="2" t="s">
        <v>815</v>
      </c>
      <c r="M6698" s="58">
        <v>3.552737663928152</v>
      </c>
      <c r="N6698" s="2">
        <v>51071</v>
      </c>
      <c r="O6698" s="2">
        <v>10430</v>
      </c>
      <c r="P6698" s="2">
        <v>4839</v>
      </c>
      <c r="Q6698" s="2">
        <v>3428</v>
      </c>
      <c r="R6698" s="2">
        <v>2180</v>
      </c>
      <c r="S6698" s="2">
        <v>2112</v>
      </c>
      <c r="T6698" s="2">
        <v>1232</v>
      </c>
      <c r="U6698" s="2">
        <v>1288</v>
      </c>
      <c r="V6698" s="2">
        <v>1008</v>
      </c>
      <c r="W6698" s="2">
        <v>800</v>
      </c>
    </row>
    <row r="6699" spans="1:23" x14ac:dyDescent="0.35">
      <c r="A6699" s="2">
        <v>4073337</v>
      </c>
      <c r="B6699" s="2" t="s">
        <v>2348</v>
      </c>
      <c r="C6699" s="2" t="s">
        <v>101</v>
      </c>
      <c r="D6699" s="2" t="s">
        <v>886</v>
      </c>
      <c r="E6699" s="2">
        <v>333185</v>
      </c>
      <c r="F6699" s="2">
        <v>1832</v>
      </c>
      <c r="G6699" s="2">
        <v>72604</v>
      </c>
      <c r="H6699" s="2">
        <v>0.31766844801939292</v>
      </c>
      <c r="I6699" s="2">
        <v>49540</v>
      </c>
      <c r="J6699" s="2">
        <v>0.54984468088299288</v>
      </c>
      <c r="K6699" s="2">
        <v>4.5890722274254863</v>
      </c>
      <c r="L6699" s="2" t="s">
        <v>815</v>
      </c>
      <c r="M6699" s="58">
        <v>3.274545454545454</v>
      </c>
      <c r="N6699" s="2">
        <v>59433</v>
      </c>
      <c r="O6699" s="2">
        <v>12906</v>
      </c>
      <c r="P6699" s="2">
        <v>6618</v>
      </c>
      <c r="Q6699" s="2">
        <v>4696</v>
      </c>
      <c r="R6699" s="2">
        <v>3965</v>
      </c>
      <c r="S6699" s="2">
        <v>3864</v>
      </c>
      <c r="T6699" s="2">
        <v>3234</v>
      </c>
      <c r="U6699" s="2">
        <v>2688</v>
      </c>
      <c r="V6699" s="2">
        <v>2196</v>
      </c>
      <c r="W6699" s="2">
        <v>2150</v>
      </c>
    </row>
    <row r="6700" spans="1:23" x14ac:dyDescent="0.35">
      <c r="A6700" s="2">
        <v>4339896</v>
      </c>
      <c r="B6700" s="2" t="s">
        <v>3290</v>
      </c>
      <c r="C6700" s="2" t="s">
        <v>101</v>
      </c>
      <c r="D6700" s="2" t="s">
        <v>886</v>
      </c>
      <c r="E6700" s="2">
        <v>3308511</v>
      </c>
      <c r="F6700" s="2">
        <v>13214</v>
      </c>
      <c r="G6700" s="2">
        <v>722779</v>
      </c>
      <c r="H6700" s="2">
        <v>0.26851637914217208</v>
      </c>
      <c r="I6700" s="2">
        <v>528701</v>
      </c>
      <c r="J6700" s="2">
        <v>0.39939416855497828</v>
      </c>
      <c r="K6700" s="2">
        <v>4.5774863409147191</v>
      </c>
      <c r="L6700" s="2" t="s">
        <v>815</v>
      </c>
      <c r="M6700" s="58">
        <v>3.41073059596095</v>
      </c>
      <c r="N6700" s="2">
        <v>578026</v>
      </c>
      <c r="O6700" s="2">
        <v>152662</v>
      </c>
      <c r="P6700" s="2">
        <v>63936</v>
      </c>
      <c r="Q6700" s="2">
        <v>37864</v>
      </c>
      <c r="R6700" s="2">
        <v>27060</v>
      </c>
      <c r="S6700" s="2">
        <v>22320</v>
      </c>
      <c r="T6700" s="2">
        <v>20223</v>
      </c>
      <c r="U6700" s="2">
        <v>20592</v>
      </c>
      <c r="V6700" s="2">
        <v>24237</v>
      </c>
      <c r="W6700" s="2">
        <v>23110</v>
      </c>
    </row>
    <row r="6701" spans="1:23" x14ac:dyDescent="0.35">
      <c r="A6701" s="2">
        <v>4092469</v>
      </c>
      <c r="B6701" s="2" t="s">
        <v>2403</v>
      </c>
      <c r="C6701" s="2" t="s">
        <v>101</v>
      </c>
      <c r="D6701" s="2" t="s">
        <v>886</v>
      </c>
      <c r="E6701" s="2">
        <v>924578</v>
      </c>
      <c r="F6701" s="2">
        <v>2386</v>
      </c>
      <c r="G6701" s="2">
        <v>202418</v>
      </c>
      <c r="H6701" s="46">
        <v>0.57098182967917865</v>
      </c>
      <c r="I6701" s="2">
        <v>86841</v>
      </c>
      <c r="J6701" s="2">
        <v>0.25806367878102232</v>
      </c>
      <c r="K6701" s="2">
        <v>4.5676669070932423</v>
      </c>
      <c r="L6701" s="2" t="s">
        <v>815</v>
      </c>
      <c r="M6701" s="58">
        <v>3.1727084305597502</v>
      </c>
      <c r="N6701" s="2">
        <v>158110</v>
      </c>
      <c r="O6701" s="2">
        <v>48298</v>
      </c>
      <c r="P6701" s="2">
        <v>24213</v>
      </c>
      <c r="Q6701" s="2">
        <v>16056</v>
      </c>
      <c r="R6701" s="2">
        <v>11725</v>
      </c>
      <c r="S6701" s="2">
        <v>9990</v>
      </c>
      <c r="T6701" s="2">
        <v>6111</v>
      </c>
      <c r="U6701" s="2">
        <v>6624</v>
      </c>
      <c r="V6701" s="2">
        <v>6489</v>
      </c>
      <c r="W6701" s="2">
        <v>3800</v>
      </c>
    </row>
    <row r="6702" spans="1:23" x14ac:dyDescent="0.35">
      <c r="A6702" s="2">
        <v>4177282</v>
      </c>
      <c r="B6702" s="2" t="s">
        <v>2453</v>
      </c>
      <c r="C6702" s="2" t="s">
        <v>101</v>
      </c>
      <c r="D6702" s="2" t="s">
        <v>886</v>
      </c>
      <c r="E6702" s="2">
        <v>158844</v>
      </c>
      <c r="F6702" s="2">
        <v>1074</v>
      </c>
      <c r="G6702" s="2">
        <v>34795</v>
      </c>
      <c r="H6702" s="46">
        <v>0.325736456387412</v>
      </c>
      <c r="I6702" s="2">
        <v>23461</v>
      </c>
      <c r="J6702" s="2">
        <v>0.67613507592354771</v>
      </c>
      <c r="K6702" s="2">
        <v>4.5651386693490448</v>
      </c>
      <c r="L6702" s="2" t="s">
        <v>815</v>
      </c>
      <c r="M6702" s="58">
        <v>3.1812064407594329</v>
      </c>
      <c r="N6702" s="2">
        <v>26999</v>
      </c>
      <c r="O6702" s="2">
        <v>8572</v>
      </c>
      <c r="P6702" s="2">
        <v>4545</v>
      </c>
      <c r="Q6702" s="2">
        <v>2900</v>
      </c>
      <c r="R6702" s="2">
        <v>1870</v>
      </c>
      <c r="S6702" s="2">
        <v>1608</v>
      </c>
      <c r="T6702" s="2">
        <v>1232</v>
      </c>
      <c r="U6702" s="2">
        <v>1040</v>
      </c>
      <c r="V6702" s="2">
        <v>666</v>
      </c>
      <c r="W6702" s="2">
        <v>500</v>
      </c>
    </row>
    <row r="6703" spans="1:23" x14ac:dyDescent="0.35">
      <c r="A6703" s="2">
        <v>4132675</v>
      </c>
      <c r="B6703" s="2" t="s">
        <v>2407</v>
      </c>
      <c r="C6703" s="2" t="s">
        <v>101</v>
      </c>
      <c r="D6703" s="2" t="s">
        <v>886</v>
      </c>
      <c r="E6703" s="2">
        <v>1891736</v>
      </c>
      <c r="F6703" s="2">
        <v>5120</v>
      </c>
      <c r="G6703" s="2">
        <v>414529</v>
      </c>
      <c r="H6703" s="46">
        <v>4.0327697217806269E-2</v>
      </c>
      <c r="I6703" s="2">
        <v>397812</v>
      </c>
      <c r="J6703" s="2">
        <v>0.27065087306051161</v>
      </c>
      <c r="K6703" s="2">
        <v>4.5635793876906083</v>
      </c>
      <c r="L6703" s="2" t="s">
        <v>815</v>
      </c>
      <c r="M6703" s="58">
        <v>3.2748430296871671</v>
      </c>
      <c r="N6703" s="2">
        <v>324343</v>
      </c>
      <c r="O6703" s="2">
        <v>102260</v>
      </c>
      <c r="P6703" s="2">
        <v>50634</v>
      </c>
      <c r="Q6703" s="2">
        <v>30884</v>
      </c>
      <c r="R6703" s="2">
        <v>19650</v>
      </c>
      <c r="S6703" s="2">
        <v>15696</v>
      </c>
      <c r="T6703" s="2">
        <v>10353</v>
      </c>
      <c r="U6703" s="2">
        <v>8240</v>
      </c>
      <c r="V6703" s="2">
        <v>8307</v>
      </c>
      <c r="W6703" s="2">
        <v>7290</v>
      </c>
    </row>
    <row r="6704" spans="1:23" x14ac:dyDescent="0.35">
      <c r="A6704" s="2">
        <v>4323965</v>
      </c>
      <c r="B6704" s="2" t="s">
        <v>3185</v>
      </c>
      <c r="C6704" s="2" t="s">
        <v>101</v>
      </c>
      <c r="D6704" s="2" t="s">
        <v>886</v>
      </c>
      <c r="E6704" s="2">
        <v>6398082</v>
      </c>
      <c r="F6704" s="2">
        <v>23921</v>
      </c>
      <c r="G6704" s="2">
        <v>1402189</v>
      </c>
      <c r="H6704" s="2">
        <v>0.57185372300025172</v>
      </c>
      <c r="I6704" s="2">
        <v>600342</v>
      </c>
      <c r="J6704" s="2">
        <v>0.37387767146466699</v>
      </c>
      <c r="K6704" s="2">
        <v>4.5629241136537226</v>
      </c>
      <c r="L6704" s="2" t="s">
        <v>815</v>
      </c>
      <c r="M6704" s="58">
        <v>3.126446476049372</v>
      </c>
      <c r="N6704" s="2">
        <v>1068391</v>
      </c>
      <c r="O6704" s="2">
        <v>362098</v>
      </c>
      <c r="P6704" s="2">
        <v>183756</v>
      </c>
      <c r="Q6704" s="2">
        <v>118252</v>
      </c>
      <c r="R6704" s="2">
        <v>85180</v>
      </c>
      <c r="S6704" s="2">
        <v>66360</v>
      </c>
      <c r="T6704" s="2">
        <v>50799</v>
      </c>
      <c r="U6704" s="2">
        <v>42680</v>
      </c>
      <c r="V6704" s="2">
        <v>36693</v>
      </c>
      <c r="W6704" s="2">
        <v>32230</v>
      </c>
    </row>
    <row r="6705" spans="1:23" x14ac:dyDescent="0.35">
      <c r="A6705" s="2">
        <v>4004444</v>
      </c>
      <c r="B6705" s="2" t="s">
        <v>2374</v>
      </c>
      <c r="C6705" s="2" t="s">
        <v>101</v>
      </c>
      <c r="D6705" s="2" t="s">
        <v>886</v>
      </c>
      <c r="E6705" s="2">
        <v>1911256</v>
      </c>
      <c r="F6705" s="2">
        <v>6788</v>
      </c>
      <c r="G6705" s="2">
        <v>419103</v>
      </c>
      <c r="H6705" s="46">
        <v>1.6470891403783772E-2</v>
      </c>
      <c r="I6705" s="2">
        <v>412200</v>
      </c>
      <c r="J6705" s="2">
        <v>0.35515912049458581</v>
      </c>
      <c r="K6705" s="2">
        <v>4.5603491265870204</v>
      </c>
      <c r="L6705" s="2" t="s">
        <v>815</v>
      </c>
      <c r="M6705" s="58">
        <v>3.3033736218342589</v>
      </c>
      <c r="N6705" s="2">
        <v>334330</v>
      </c>
      <c r="O6705" s="2">
        <v>94416</v>
      </c>
      <c r="P6705" s="2">
        <v>42087</v>
      </c>
      <c r="Q6705" s="2">
        <v>27324</v>
      </c>
      <c r="R6705" s="2">
        <v>19655</v>
      </c>
      <c r="S6705" s="2">
        <v>16302</v>
      </c>
      <c r="T6705" s="2">
        <v>12964</v>
      </c>
      <c r="U6705" s="2">
        <v>10616</v>
      </c>
      <c r="V6705" s="2">
        <v>11763</v>
      </c>
      <c r="W6705" s="2">
        <v>9120</v>
      </c>
    </row>
    <row r="6706" spans="1:23" x14ac:dyDescent="0.35">
      <c r="A6706" s="2">
        <v>3886164</v>
      </c>
      <c r="B6706" s="2" t="s">
        <v>2408</v>
      </c>
      <c r="C6706" s="2" t="s">
        <v>101</v>
      </c>
      <c r="D6706" s="2" t="s">
        <v>886</v>
      </c>
      <c r="E6706" s="2">
        <v>986214</v>
      </c>
      <c r="F6706" s="2">
        <v>3756</v>
      </c>
      <c r="G6706" s="2">
        <v>216746</v>
      </c>
      <c r="H6706" s="46">
        <v>1.108209609404553E-2</v>
      </c>
      <c r="I6706" s="2">
        <v>214344</v>
      </c>
      <c r="J6706" s="2">
        <v>0.38085040366492462</v>
      </c>
      <c r="K6706" s="2">
        <v>4.5500908897972741</v>
      </c>
      <c r="L6706" s="2" t="s">
        <v>815</v>
      </c>
      <c r="M6706" s="58">
        <v>3.261731914710658</v>
      </c>
      <c r="N6706" s="2">
        <v>169423</v>
      </c>
      <c r="O6706" s="2">
        <v>55376</v>
      </c>
      <c r="P6706" s="2">
        <v>25791</v>
      </c>
      <c r="Q6706" s="2">
        <v>16116</v>
      </c>
      <c r="R6706" s="2">
        <v>10890</v>
      </c>
      <c r="S6706" s="2">
        <v>8196</v>
      </c>
      <c r="T6706" s="2">
        <v>5495</v>
      </c>
      <c r="U6706" s="2">
        <v>4416</v>
      </c>
      <c r="V6706" s="2">
        <v>3366</v>
      </c>
      <c r="W6706" s="2">
        <v>3290</v>
      </c>
    </row>
    <row r="6707" spans="1:23" x14ac:dyDescent="0.35">
      <c r="A6707" s="2">
        <v>4347130</v>
      </c>
      <c r="B6707" s="2" t="s">
        <v>3327</v>
      </c>
      <c r="C6707" s="2" t="s">
        <v>101</v>
      </c>
      <c r="D6707" s="2" t="s">
        <v>886</v>
      </c>
      <c r="E6707" s="2">
        <v>2979842</v>
      </c>
      <c r="F6707" s="2">
        <v>18538</v>
      </c>
      <c r="G6707" s="2">
        <v>655896</v>
      </c>
      <c r="H6707" s="2">
        <v>2.101247758791025E-2</v>
      </c>
      <c r="I6707" s="2">
        <v>642114</v>
      </c>
      <c r="J6707" s="2">
        <v>0.62211352145516441</v>
      </c>
      <c r="K6707" s="2">
        <v>4.5431623306133897</v>
      </c>
      <c r="L6707" s="2" t="s">
        <v>815</v>
      </c>
      <c r="M6707" s="58">
        <v>3.0090204715122542</v>
      </c>
      <c r="N6707" s="2">
        <v>476209</v>
      </c>
      <c r="O6707" s="2">
        <v>197474</v>
      </c>
      <c r="P6707" s="2">
        <v>105168</v>
      </c>
      <c r="Q6707" s="2">
        <v>84160</v>
      </c>
      <c r="R6707" s="2">
        <v>46205</v>
      </c>
      <c r="S6707" s="2">
        <v>26376</v>
      </c>
      <c r="T6707" s="2">
        <v>17493</v>
      </c>
      <c r="U6707" s="2">
        <v>15520</v>
      </c>
      <c r="V6707" s="2">
        <v>10908</v>
      </c>
      <c r="W6707" s="2">
        <v>10790</v>
      </c>
    </row>
    <row r="6708" spans="1:23" x14ac:dyDescent="0.35">
      <c r="A6708" s="2">
        <v>4364034</v>
      </c>
      <c r="B6708" s="2" t="s">
        <v>3439</v>
      </c>
      <c r="C6708" s="2" t="s">
        <v>101</v>
      </c>
      <c r="D6708" s="2" t="s">
        <v>886</v>
      </c>
      <c r="E6708" s="2">
        <v>142720</v>
      </c>
      <c r="F6708" s="2">
        <v>325</v>
      </c>
      <c r="G6708" s="2">
        <v>31422</v>
      </c>
      <c r="H6708" s="2">
        <v>0.55588441219527718</v>
      </c>
      <c r="I6708" s="2">
        <v>13955</v>
      </c>
      <c r="J6708" s="2">
        <v>0.22771860986547091</v>
      </c>
      <c r="K6708" s="2">
        <v>4.5420406084908667</v>
      </c>
      <c r="L6708" s="2" t="s">
        <v>815</v>
      </c>
      <c r="M6708" s="58">
        <v>3.0456679470763981</v>
      </c>
      <c r="N6708" s="2">
        <v>24950</v>
      </c>
      <c r="O6708" s="2">
        <v>6758</v>
      </c>
      <c r="P6708" s="2">
        <v>2727</v>
      </c>
      <c r="Q6708" s="2">
        <v>1980</v>
      </c>
      <c r="R6708" s="2">
        <v>1800</v>
      </c>
      <c r="S6708" s="2">
        <v>2286</v>
      </c>
      <c r="T6708" s="2">
        <v>1477</v>
      </c>
      <c r="U6708" s="2">
        <v>1520</v>
      </c>
      <c r="V6708" s="2">
        <v>2232</v>
      </c>
      <c r="W6708" s="2">
        <v>1130</v>
      </c>
    </row>
    <row r="6709" spans="1:23" x14ac:dyDescent="0.35">
      <c r="A6709" s="2">
        <v>4092482</v>
      </c>
      <c r="B6709" s="2" t="s">
        <v>2432</v>
      </c>
      <c r="C6709" s="2" t="s">
        <v>101</v>
      </c>
      <c r="D6709" s="2" t="s">
        <v>886</v>
      </c>
      <c r="E6709" s="2">
        <v>752135</v>
      </c>
      <c r="F6709" s="2">
        <v>3220</v>
      </c>
      <c r="G6709" s="2">
        <v>165743</v>
      </c>
      <c r="H6709" s="46">
        <v>0.622107720989725</v>
      </c>
      <c r="I6709" s="2">
        <v>62633</v>
      </c>
      <c r="J6709" s="2">
        <v>0.42811463367613528</v>
      </c>
      <c r="K6709" s="2">
        <v>4.5379593708331569</v>
      </c>
      <c r="L6709" s="2" t="s">
        <v>815</v>
      </c>
      <c r="M6709" s="58">
        <v>3.2736250631104298</v>
      </c>
      <c r="N6709" s="2">
        <v>130848</v>
      </c>
      <c r="O6709" s="2">
        <v>40504</v>
      </c>
      <c r="P6709" s="2">
        <v>19668</v>
      </c>
      <c r="Q6709" s="2">
        <v>12644</v>
      </c>
      <c r="R6709" s="2">
        <v>8220</v>
      </c>
      <c r="S6709" s="2">
        <v>6036</v>
      </c>
      <c r="T6709" s="2">
        <v>4298</v>
      </c>
      <c r="U6709" s="2">
        <v>3136</v>
      </c>
      <c r="V6709" s="2">
        <v>2412</v>
      </c>
      <c r="W6709" s="2">
        <v>1990</v>
      </c>
    </row>
    <row r="6710" spans="1:23" x14ac:dyDescent="0.35">
      <c r="A6710" s="2">
        <v>4339897</v>
      </c>
      <c r="B6710" s="2" t="s">
        <v>3291</v>
      </c>
      <c r="C6710" s="2" t="s">
        <v>101</v>
      </c>
      <c r="D6710" s="2" t="s">
        <v>886</v>
      </c>
      <c r="E6710" s="2">
        <v>1874742</v>
      </c>
      <c r="F6710" s="2">
        <v>5283</v>
      </c>
      <c r="G6710" s="2">
        <v>413666</v>
      </c>
      <c r="H6710" s="2">
        <v>0.4022278843318039</v>
      </c>
      <c r="I6710" s="2">
        <v>247278</v>
      </c>
      <c r="J6710" s="2">
        <v>0.28179877551151039</v>
      </c>
      <c r="K6710" s="2">
        <v>4.5320185850420387</v>
      </c>
      <c r="L6710" s="2" t="s">
        <v>815</v>
      </c>
      <c r="M6710" s="58">
        <v>3.1902736865750119</v>
      </c>
      <c r="N6710" s="2">
        <v>320548</v>
      </c>
      <c r="O6710" s="2">
        <v>103874</v>
      </c>
      <c r="P6710" s="2">
        <v>49989</v>
      </c>
      <c r="Q6710" s="2">
        <v>31604</v>
      </c>
      <c r="R6710" s="2">
        <v>22995</v>
      </c>
      <c r="S6710" s="2">
        <v>16998</v>
      </c>
      <c r="T6710" s="2">
        <v>13734</v>
      </c>
      <c r="U6710" s="2">
        <v>11280</v>
      </c>
      <c r="V6710" s="2">
        <v>9081</v>
      </c>
      <c r="W6710" s="2">
        <v>7540</v>
      </c>
    </row>
    <row r="6711" spans="1:23" x14ac:dyDescent="0.35">
      <c r="A6711" s="2">
        <v>4004444</v>
      </c>
      <c r="B6711" s="2" t="s">
        <v>2374</v>
      </c>
      <c r="C6711" s="2" t="s">
        <v>101</v>
      </c>
      <c r="D6711" s="2" t="s">
        <v>886</v>
      </c>
      <c r="E6711" s="2">
        <v>1376588</v>
      </c>
      <c r="F6711" s="2">
        <v>3461</v>
      </c>
      <c r="G6711" s="2">
        <v>303781</v>
      </c>
      <c r="H6711" s="46">
        <v>4.7435488065415976E-3</v>
      </c>
      <c r="I6711" s="2">
        <v>302340</v>
      </c>
      <c r="J6711" s="2">
        <v>0.2514187251378045</v>
      </c>
      <c r="K6711" s="2">
        <v>4.5315144791807258</v>
      </c>
      <c r="L6711" s="2" t="s">
        <v>815</v>
      </c>
      <c r="M6711" s="58">
        <v>3.4503027751042672</v>
      </c>
      <c r="N6711" s="2">
        <v>244909</v>
      </c>
      <c r="O6711" s="2">
        <v>70850</v>
      </c>
      <c r="P6711" s="2">
        <v>28884</v>
      </c>
      <c r="Q6711" s="2">
        <v>15992</v>
      </c>
      <c r="R6711" s="2">
        <v>11350</v>
      </c>
      <c r="S6711" s="2">
        <v>7980</v>
      </c>
      <c r="T6711" s="2">
        <v>6139</v>
      </c>
      <c r="U6711" s="2">
        <v>4744</v>
      </c>
      <c r="V6711" s="2">
        <v>4158</v>
      </c>
      <c r="W6711" s="2">
        <v>3970</v>
      </c>
    </row>
    <row r="6712" spans="1:23" x14ac:dyDescent="0.35">
      <c r="A6712" s="2">
        <v>4300034</v>
      </c>
      <c r="B6712" s="2" t="s">
        <v>3005</v>
      </c>
      <c r="C6712" s="2" t="s">
        <v>101</v>
      </c>
      <c r="D6712" s="2" t="s">
        <v>886</v>
      </c>
      <c r="E6712" s="2">
        <v>4038763</v>
      </c>
      <c r="F6712" s="2">
        <v>12035</v>
      </c>
      <c r="G6712" s="2">
        <v>891527</v>
      </c>
      <c r="H6712" s="2">
        <v>0.61601948118228611</v>
      </c>
      <c r="I6712" s="2">
        <v>342329</v>
      </c>
      <c r="J6712" s="2">
        <v>0.29798727976858258</v>
      </c>
      <c r="K6712" s="2">
        <v>4.5301634162509954</v>
      </c>
      <c r="L6712" s="2" t="s">
        <v>815</v>
      </c>
      <c r="M6712" s="58">
        <v>3.0689781731859371</v>
      </c>
      <c r="N6712" s="2">
        <v>657027</v>
      </c>
      <c r="O6712" s="2">
        <v>271104</v>
      </c>
      <c r="P6712" s="2">
        <v>135003</v>
      </c>
      <c r="Q6712" s="2">
        <v>81460</v>
      </c>
      <c r="R6712" s="2">
        <v>52805</v>
      </c>
      <c r="S6712" s="2">
        <v>37380</v>
      </c>
      <c r="T6712" s="2">
        <v>27958</v>
      </c>
      <c r="U6712" s="2">
        <v>21736</v>
      </c>
      <c r="V6712" s="2">
        <v>17253</v>
      </c>
      <c r="W6712" s="2">
        <v>14270</v>
      </c>
    </row>
    <row r="6713" spans="1:23" x14ac:dyDescent="0.35">
      <c r="A6713" s="2">
        <v>4138146</v>
      </c>
      <c r="B6713" s="2" t="s">
        <v>2441</v>
      </c>
      <c r="C6713" s="2" t="s">
        <v>101</v>
      </c>
      <c r="D6713" s="2" t="s">
        <v>886</v>
      </c>
      <c r="E6713" s="2">
        <v>790999</v>
      </c>
      <c r="F6713" s="2">
        <v>3672</v>
      </c>
      <c r="G6713" s="2">
        <v>175004</v>
      </c>
      <c r="H6713" s="46">
        <v>6.2284290644785134E-3</v>
      </c>
      <c r="I6713" s="2">
        <v>173914</v>
      </c>
      <c r="J6713" s="2">
        <v>0.46422309004183321</v>
      </c>
      <c r="K6713" s="2">
        <v>4.5198909739205959</v>
      </c>
      <c r="L6713" s="2" t="s">
        <v>815</v>
      </c>
      <c r="M6713" s="58">
        <v>3.2049683149381689</v>
      </c>
      <c r="N6713" s="2">
        <v>134848</v>
      </c>
      <c r="O6713" s="2">
        <v>46748</v>
      </c>
      <c r="P6713" s="2">
        <v>19404</v>
      </c>
      <c r="Q6713" s="2">
        <v>11308</v>
      </c>
      <c r="R6713" s="2">
        <v>7990</v>
      </c>
      <c r="S6713" s="2">
        <v>6528</v>
      </c>
      <c r="T6713" s="2">
        <v>5019</v>
      </c>
      <c r="U6713" s="2">
        <v>6152</v>
      </c>
      <c r="V6713" s="2">
        <v>4797</v>
      </c>
      <c r="W6713" s="2">
        <v>4010</v>
      </c>
    </row>
    <row r="6714" spans="1:23" x14ac:dyDescent="0.35">
      <c r="A6714" s="2">
        <v>4307505</v>
      </c>
      <c r="B6714" s="2" t="s">
        <v>3070</v>
      </c>
      <c r="C6714" s="2" t="s">
        <v>101</v>
      </c>
      <c r="D6714" s="2" t="s">
        <v>886</v>
      </c>
      <c r="E6714" s="2">
        <v>1621533</v>
      </c>
      <c r="F6714" s="2">
        <v>5004</v>
      </c>
      <c r="G6714" s="2">
        <v>359465</v>
      </c>
      <c r="H6714" s="2">
        <v>3.7778365070312847E-2</v>
      </c>
      <c r="I6714" s="2">
        <v>345885</v>
      </c>
      <c r="J6714" s="2">
        <v>0.30859686481866228</v>
      </c>
      <c r="K6714" s="2">
        <v>4.5109621242680094</v>
      </c>
      <c r="L6714" s="2" t="s">
        <v>815</v>
      </c>
      <c r="M6714" s="58">
        <v>3.1381391784300141</v>
      </c>
      <c r="N6714" s="2">
        <v>270767</v>
      </c>
      <c r="O6714" s="2">
        <v>105570</v>
      </c>
      <c r="P6714" s="2">
        <v>48012</v>
      </c>
      <c r="Q6714" s="2">
        <v>28056</v>
      </c>
      <c r="R6714" s="2">
        <v>18240</v>
      </c>
      <c r="S6714" s="2">
        <v>13668</v>
      </c>
      <c r="T6714" s="2">
        <v>10423</v>
      </c>
      <c r="U6714" s="2">
        <v>9048</v>
      </c>
      <c r="V6714" s="2">
        <v>6894</v>
      </c>
      <c r="W6714" s="2">
        <v>6040</v>
      </c>
    </row>
    <row r="6715" spans="1:23" ht="20.25" customHeight="1" x14ac:dyDescent="0.35">
      <c r="A6715" s="2">
        <v>4004444</v>
      </c>
      <c r="B6715" s="2" t="s">
        <v>2374</v>
      </c>
      <c r="C6715" s="2" t="s">
        <v>101</v>
      </c>
      <c r="D6715" s="2" t="s">
        <v>886</v>
      </c>
      <c r="E6715" s="2">
        <v>1383183</v>
      </c>
      <c r="F6715" s="2">
        <v>5109</v>
      </c>
      <c r="G6715" s="2">
        <v>306801</v>
      </c>
      <c r="H6715" s="46">
        <v>1.3122512638485521E-2</v>
      </c>
      <c r="I6715" s="2">
        <v>302775</v>
      </c>
      <c r="J6715" s="2">
        <v>0.36936544188296128</v>
      </c>
      <c r="K6715" s="2">
        <v>4.5084044706503574</v>
      </c>
      <c r="L6715" s="2" t="s">
        <v>815</v>
      </c>
      <c r="M6715" s="58">
        <v>3.1776199260721039</v>
      </c>
      <c r="N6715" s="2">
        <v>237203</v>
      </c>
      <c r="O6715" s="2">
        <v>78024</v>
      </c>
      <c r="P6715" s="2">
        <v>36642</v>
      </c>
      <c r="Q6715" s="2">
        <v>23344</v>
      </c>
      <c r="R6715" s="2">
        <v>15865</v>
      </c>
      <c r="S6715" s="2">
        <v>12768</v>
      </c>
      <c r="T6715" s="2">
        <v>9835</v>
      </c>
      <c r="U6715" s="2">
        <v>8568</v>
      </c>
      <c r="V6715" s="2">
        <v>6390</v>
      </c>
      <c r="W6715" s="2">
        <v>6650</v>
      </c>
    </row>
    <row r="6716" spans="1:23" customFormat="1" x14ac:dyDescent="0.35">
      <c r="A6716" s="2">
        <v>4008717</v>
      </c>
      <c r="B6716" s="2" t="s">
        <v>2378</v>
      </c>
      <c r="C6716" s="2" t="s">
        <v>101</v>
      </c>
      <c r="D6716" s="2" t="s">
        <v>886</v>
      </c>
      <c r="E6716" s="2">
        <v>1177386</v>
      </c>
      <c r="F6716" s="2">
        <v>3850</v>
      </c>
      <c r="G6716" s="2">
        <v>261977</v>
      </c>
      <c r="H6716" s="46">
        <v>0.15570832554002831</v>
      </c>
      <c r="I6716" s="2">
        <v>221185</v>
      </c>
      <c r="J6716" s="2">
        <v>0.32699556475106722</v>
      </c>
      <c r="K6716" s="2">
        <v>4.4942342266687536</v>
      </c>
      <c r="L6716" s="2" t="s">
        <v>2647</v>
      </c>
      <c r="M6716" s="58">
        <v>3.2921258147227501</v>
      </c>
      <c r="N6716" s="2">
        <v>207702</v>
      </c>
      <c r="O6716" s="2">
        <v>65430</v>
      </c>
      <c r="P6716" s="2">
        <v>30246</v>
      </c>
      <c r="Q6716" s="2">
        <v>17780</v>
      </c>
      <c r="R6716" s="2">
        <v>10950</v>
      </c>
      <c r="S6716" s="2">
        <v>8244</v>
      </c>
      <c r="T6716" s="2">
        <v>6202</v>
      </c>
      <c r="U6716" s="2">
        <v>4624</v>
      </c>
      <c r="V6716" s="2">
        <v>3519</v>
      </c>
      <c r="W6716" s="2">
        <v>2940</v>
      </c>
    </row>
    <row r="6717" spans="1:23" customFormat="1" x14ac:dyDescent="0.35">
      <c r="A6717" s="2">
        <v>3881508</v>
      </c>
      <c r="B6717" s="2" t="s">
        <v>2393</v>
      </c>
      <c r="C6717" s="2" t="s">
        <v>101</v>
      </c>
      <c r="D6717" s="2" t="s">
        <v>886</v>
      </c>
      <c r="E6717" s="2">
        <v>601506</v>
      </c>
      <c r="F6717" s="2">
        <v>1103</v>
      </c>
      <c r="G6717" s="2">
        <v>133840</v>
      </c>
      <c r="H6717" s="46">
        <v>0.45102361028093241</v>
      </c>
      <c r="I6717" s="2">
        <v>73475</v>
      </c>
      <c r="J6717" s="2">
        <v>0.18337306693532571</v>
      </c>
      <c r="K6717" s="2">
        <v>4.494216975493126</v>
      </c>
      <c r="L6717" s="2" t="s">
        <v>815</v>
      </c>
      <c r="M6717" s="58">
        <v>3.0525551890383151</v>
      </c>
      <c r="N6717" s="2">
        <v>105061</v>
      </c>
      <c r="O6717" s="2">
        <v>30380</v>
      </c>
      <c r="P6717" s="2">
        <v>13710</v>
      </c>
      <c r="Q6717" s="2">
        <v>9956</v>
      </c>
      <c r="R6717" s="2">
        <v>7355</v>
      </c>
      <c r="S6717" s="2">
        <v>7032</v>
      </c>
      <c r="T6717" s="2">
        <v>5222</v>
      </c>
      <c r="U6717" s="2">
        <v>5096</v>
      </c>
      <c r="V6717" s="2">
        <v>6228</v>
      </c>
      <c r="W6717" s="2">
        <v>7010</v>
      </c>
    </row>
    <row r="6718" spans="1:23" customFormat="1" x14ac:dyDescent="0.35">
      <c r="A6718" s="2">
        <v>4092470</v>
      </c>
      <c r="B6718" s="2" t="s">
        <v>2404</v>
      </c>
      <c r="C6718" s="2" t="s">
        <v>101</v>
      </c>
      <c r="D6718" s="2" t="s">
        <v>886</v>
      </c>
      <c r="E6718" s="2">
        <v>1164408</v>
      </c>
      <c r="F6718" s="2">
        <v>2583</v>
      </c>
      <c r="G6718" s="2">
        <v>259641</v>
      </c>
      <c r="H6718" s="46">
        <v>0.5348346370565511</v>
      </c>
      <c r="I6718" s="2">
        <v>120776</v>
      </c>
      <c r="J6718" s="2">
        <v>0.22182946183811861</v>
      </c>
      <c r="K6718" s="2">
        <v>4.4846846222283849</v>
      </c>
      <c r="L6718" s="2" t="s">
        <v>815</v>
      </c>
      <c r="M6718" s="58">
        <v>3.160133308726945</v>
      </c>
      <c r="N6718" s="2">
        <v>204388</v>
      </c>
      <c r="O6718" s="2">
        <v>61798</v>
      </c>
      <c r="P6718" s="2">
        <v>29904</v>
      </c>
      <c r="Q6718" s="2">
        <v>19408</v>
      </c>
      <c r="R6718" s="2">
        <v>12930</v>
      </c>
      <c r="S6718" s="2">
        <v>11640</v>
      </c>
      <c r="T6718" s="2">
        <v>8155</v>
      </c>
      <c r="U6718" s="2">
        <v>7000</v>
      </c>
      <c r="V6718" s="2">
        <v>7965</v>
      </c>
      <c r="W6718" s="2">
        <v>5280</v>
      </c>
    </row>
    <row r="6719" spans="1:23" customFormat="1" x14ac:dyDescent="0.35">
      <c r="A6719">
        <v>4293635</v>
      </c>
      <c r="B6719" t="s">
        <v>2865</v>
      </c>
      <c r="C6719" t="s">
        <v>101</v>
      </c>
      <c r="D6719" t="s">
        <v>886</v>
      </c>
      <c r="E6719">
        <v>1819414</v>
      </c>
      <c r="F6719">
        <v>5570</v>
      </c>
      <c r="G6719">
        <v>406078</v>
      </c>
      <c r="H6719">
        <v>3.147178620856117E-3</v>
      </c>
      <c r="I6719">
        <v>404800</v>
      </c>
      <c r="J6719">
        <v>0.30614252720931018</v>
      </c>
      <c r="K6719">
        <v>4.4804544939642126</v>
      </c>
      <c r="L6719" t="s">
        <v>815</v>
      </c>
      <c r="M6719">
        <v>3.5458349330459371</v>
      </c>
      <c r="N6719">
        <v>334489</v>
      </c>
      <c r="O6719">
        <v>91954</v>
      </c>
      <c r="P6719">
        <v>34947</v>
      </c>
      <c r="Q6719">
        <v>19844</v>
      </c>
      <c r="R6719">
        <v>12370</v>
      </c>
      <c r="S6719">
        <v>6066</v>
      </c>
      <c r="T6719">
        <v>4186</v>
      </c>
      <c r="U6719">
        <v>3832</v>
      </c>
      <c r="V6719">
        <v>2835</v>
      </c>
      <c r="W6719">
        <v>2590</v>
      </c>
    </row>
    <row r="6720" spans="1:23" customFormat="1" x14ac:dyDescent="0.35">
      <c r="A6720" s="2">
        <v>4071859</v>
      </c>
      <c r="B6720" s="2" t="s">
        <v>2379</v>
      </c>
      <c r="C6720" s="2" t="s">
        <v>101</v>
      </c>
      <c r="D6720" s="2" t="s">
        <v>886</v>
      </c>
      <c r="E6720" s="2">
        <v>770286</v>
      </c>
      <c r="F6720" s="2">
        <v>2356</v>
      </c>
      <c r="G6720" s="2">
        <v>172089</v>
      </c>
      <c r="H6720" s="46">
        <v>0.25428121495272787</v>
      </c>
      <c r="I6720" s="2">
        <v>128330</v>
      </c>
      <c r="J6720" s="2">
        <v>0.30586042067491809</v>
      </c>
      <c r="K6720" s="2">
        <v>4.4760908599619968</v>
      </c>
      <c r="L6720" s="2" t="s">
        <v>2647</v>
      </c>
      <c r="M6720" s="58">
        <v>3.3684159892250709</v>
      </c>
      <c r="N6720" s="2">
        <v>139012</v>
      </c>
      <c r="O6720" s="2">
        <v>40912</v>
      </c>
      <c r="P6720" s="2">
        <v>17745</v>
      </c>
      <c r="Q6720" s="2">
        <v>10016</v>
      </c>
      <c r="R6720" s="2">
        <v>6410</v>
      </c>
      <c r="S6720" s="2">
        <v>4344</v>
      </c>
      <c r="T6720" s="2">
        <v>3535</v>
      </c>
      <c r="U6720" s="2">
        <v>2560</v>
      </c>
      <c r="V6720" s="2">
        <v>2205</v>
      </c>
      <c r="W6720" s="2">
        <v>1940</v>
      </c>
    </row>
    <row r="6721" spans="1:23" customFormat="1" x14ac:dyDescent="0.35">
      <c r="A6721" s="2">
        <v>4177280</v>
      </c>
      <c r="B6721" s="2" t="s">
        <v>2451</v>
      </c>
      <c r="C6721" s="2" t="s">
        <v>101</v>
      </c>
      <c r="D6721" s="2" t="s">
        <v>886</v>
      </c>
      <c r="E6721" s="2">
        <v>157310</v>
      </c>
      <c r="F6721" s="2">
        <v>1101</v>
      </c>
      <c r="G6721" s="2">
        <v>35157</v>
      </c>
      <c r="H6721" s="46">
        <v>0.34323178883294941</v>
      </c>
      <c r="I6721" s="2">
        <v>23090</v>
      </c>
      <c r="J6721" s="2">
        <v>0.69989193312567544</v>
      </c>
      <c r="K6721" s="2">
        <v>4.4745000995534321</v>
      </c>
      <c r="L6721" s="2" t="s">
        <v>815</v>
      </c>
      <c r="M6721" s="58">
        <v>3.120734803999365</v>
      </c>
      <c r="N6721" s="2">
        <v>28097</v>
      </c>
      <c r="O6721" s="2">
        <v>7314</v>
      </c>
      <c r="P6721" s="2">
        <v>3825</v>
      </c>
      <c r="Q6721" s="2">
        <v>2692</v>
      </c>
      <c r="R6721" s="2">
        <v>2135</v>
      </c>
      <c r="S6721" s="2">
        <v>1608</v>
      </c>
      <c r="T6721" s="2">
        <v>1372</v>
      </c>
      <c r="U6721" s="2">
        <v>1272</v>
      </c>
      <c r="V6721" s="2">
        <v>1053</v>
      </c>
      <c r="W6721" s="2">
        <v>1040</v>
      </c>
    </row>
    <row r="6722" spans="1:23" customFormat="1" x14ac:dyDescent="0.35">
      <c r="A6722" s="2">
        <v>4347130</v>
      </c>
      <c r="B6722" s="2" t="s">
        <v>3327</v>
      </c>
      <c r="C6722" s="2" t="s">
        <v>101</v>
      </c>
      <c r="D6722" s="2" t="s">
        <v>886</v>
      </c>
      <c r="E6722" s="2">
        <v>2985134</v>
      </c>
      <c r="F6722" s="2">
        <v>16921</v>
      </c>
      <c r="G6722" s="2">
        <v>670355</v>
      </c>
      <c r="H6722" s="2">
        <v>1.8572249032229201E-2</v>
      </c>
      <c r="I6722" s="2">
        <v>657905</v>
      </c>
      <c r="J6722" s="2">
        <v>0.56684222550813457</v>
      </c>
      <c r="K6722" s="2">
        <v>4.4530644210903176</v>
      </c>
      <c r="L6722" s="2" t="s">
        <v>815</v>
      </c>
      <c r="M6722" s="58">
        <v>3.1787923899825148</v>
      </c>
      <c r="N6722" s="2">
        <v>520093</v>
      </c>
      <c r="O6722" s="2">
        <v>177018</v>
      </c>
      <c r="P6722" s="2">
        <v>79212</v>
      </c>
      <c r="Q6722" s="2">
        <v>46284</v>
      </c>
      <c r="R6722" s="2">
        <v>30690</v>
      </c>
      <c r="S6722" s="2">
        <v>24624</v>
      </c>
      <c r="T6722" s="2">
        <v>18067</v>
      </c>
      <c r="U6722" s="2">
        <v>13752</v>
      </c>
      <c r="V6722" s="2">
        <v>14958</v>
      </c>
      <c r="W6722" s="2">
        <v>14380</v>
      </c>
    </row>
    <row r="6723" spans="1:23" customFormat="1" x14ac:dyDescent="0.35">
      <c r="A6723" s="2">
        <v>3959710</v>
      </c>
      <c r="B6723" s="2" t="s">
        <v>2405</v>
      </c>
      <c r="C6723" s="2" t="s">
        <v>101</v>
      </c>
      <c r="D6723" s="2" t="s">
        <v>886</v>
      </c>
      <c r="E6723" s="2">
        <v>60309</v>
      </c>
      <c r="F6723" s="2">
        <v>366</v>
      </c>
      <c r="G6723" s="2">
        <v>13578</v>
      </c>
      <c r="H6723" s="46">
        <v>0.21026660774782729</v>
      </c>
      <c r="I6723" s="2">
        <v>10723</v>
      </c>
      <c r="J6723" s="2">
        <v>0.60687459583146797</v>
      </c>
      <c r="K6723" s="2">
        <v>4.4416703490941227</v>
      </c>
      <c r="L6723" s="2" t="s">
        <v>815</v>
      </c>
      <c r="M6723" s="58">
        <v>3.422369765066394</v>
      </c>
      <c r="N6723" s="2">
        <v>11822</v>
      </c>
      <c r="O6723" s="2">
        <v>1634</v>
      </c>
      <c r="P6723" s="2">
        <v>687</v>
      </c>
      <c r="Q6723" s="2">
        <v>612</v>
      </c>
      <c r="R6723" s="2">
        <v>505</v>
      </c>
      <c r="S6723" s="2">
        <v>456</v>
      </c>
      <c r="T6723" s="2">
        <v>483</v>
      </c>
      <c r="U6723" s="2">
        <v>424</v>
      </c>
      <c r="V6723" s="2">
        <v>369</v>
      </c>
      <c r="W6723" s="2">
        <v>630</v>
      </c>
    </row>
    <row r="6724" spans="1:23" customFormat="1" x14ac:dyDescent="0.35">
      <c r="A6724" s="2">
        <v>3969454</v>
      </c>
      <c r="B6724" s="2" t="s">
        <v>2425</v>
      </c>
      <c r="C6724" s="2" t="s">
        <v>101</v>
      </c>
      <c r="D6724" s="2" t="s">
        <v>886</v>
      </c>
      <c r="E6724" s="2">
        <v>748750</v>
      </c>
      <c r="F6724" s="2">
        <v>3468</v>
      </c>
      <c r="G6724" s="2">
        <v>168727</v>
      </c>
      <c r="H6724" s="46">
        <v>7.758094436575047E-3</v>
      </c>
      <c r="I6724" s="2">
        <v>167418</v>
      </c>
      <c r="J6724" s="2">
        <v>0.46317195325542571</v>
      </c>
      <c r="K6724" s="2">
        <v>4.4376418711883696</v>
      </c>
      <c r="L6724" s="2" t="s">
        <v>815</v>
      </c>
      <c r="M6724" s="58">
        <v>3.0692135844725459</v>
      </c>
      <c r="N6724" s="2">
        <v>131277</v>
      </c>
      <c r="O6724" s="2">
        <v>38968</v>
      </c>
      <c r="P6724" s="2">
        <v>20991</v>
      </c>
      <c r="Q6724" s="2">
        <v>14604</v>
      </c>
      <c r="R6724" s="2">
        <v>9895</v>
      </c>
      <c r="S6724" s="2">
        <v>8010</v>
      </c>
      <c r="T6724" s="2">
        <v>6034</v>
      </c>
      <c r="U6724" s="2">
        <v>5480</v>
      </c>
      <c r="V6724" s="2">
        <v>4446</v>
      </c>
      <c r="W6724" s="2">
        <v>4250</v>
      </c>
    </row>
    <row r="6725" spans="1:23" customFormat="1" x14ac:dyDescent="0.35">
      <c r="A6725" s="2">
        <v>3881512</v>
      </c>
      <c r="B6725" s="2" t="s">
        <v>2402</v>
      </c>
      <c r="C6725" s="2" t="s">
        <v>101</v>
      </c>
      <c r="D6725" s="2" t="s">
        <v>886</v>
      </c>
      <c r="E6725" s="2">
        <v>3911843</v>
      </c>
      <c r="F6725" s="2">
        <v>10806</v>
      </c>
      <c r="G6725" s="2">
        <v>883151</v>
      </c>
      <c r="H6725" s="46">
        <v>0.19246199121101601</v>
      </c>
      <c r="I6725" s="2">
        <v>713178</v>
      </c>
      <c r="J6725" s="2">
        <v>0.27623808010699819</v>
      </c>
      <c r="K6725" s="2">
        <v>4.429415807715781</v>
      </c>
      <c r="L6725" s="2" t="s">
        <v>815</v>
      </c>
      <c r="M6725" s="58">
        <v>3.1029011545127529</v>
      </c>
      <c r="N6725" s="2">
        <v>667544</v>
      </c>
      <c r="O6725" s="2">
        <v>254952</v>
      </c>
      <c r="P6725" s="2">
        <v>128601</v>
      </c>
      <c r="Q6725" s="2">
        <v>73188</v>
      </c>
      <c r="R6725" s="2">
        <v>45535</v>
      </c>
      <c r="S6725" s="2">
        <v>31050</v>
      </c>
      <c r="T6725" s="2">
        <v>20832</v>
      </c>
      <c r="U6725" s="2">
        <v>15968</v>
      </c>
      <c r="V6725" s="2">
        <v>12915</v>
      </c>
      <c r="W6725" s="2">
        <v>10120</v>
      </c>
    </row>
    <row r="6726" spans="1:23" customFormat="1" x14ac:dyDescent="0.35">
      <c r="A6726" s="2">
        <v>3872529</v>
      </c>
      <c r="B6726" s="2" t="s">
        <v>2443</v>
      </c>
      <c r="C6726" s="2" t="s">
        <v>101</v>
      </c>
      <c r="D6726" s="2" t="s">
        <v>886</v>
      </c>
      <c r="E6726" s="2">
        <v>40441</v>
      </c>
      <c r="F6726" s="2">
        <v>140</v>
      </c>
      <c r="G6726" s="2">
        <v>9137</v>
      </c>
      <c r="H6726" s="46">
        <v>0.41129473569005148</v>
      </c>
      <c r="I6726" s="2">
        <v>5379</v>
      </c>
      <c r="J6726" s="2">
        <v>0.34618332879998021</v>
      </c>
      <c r="K6726" s="2">
        <v>4.4260698259822702</v>
      </c>
      <c r="L6726" s="2" t="s">
        <v>815</v>
      </c>
      <c r="M6726" s="58">
        <v>3.3560995850622408</v>
      </c>
      <c r="N6726" s="2">
        <v>7465</v>
      </c>
      <c r="O6726" s="2">
        <v>2052</v>
      </c>
      <c r="P6726" s="2">
        <v>996</v>
      </c>
      <c r="Q6726" s="2">
        <v>556</v>
      </c>
      <c r="R6726" s="2">
        <v>370</v>
      </c>
      <c r="S6726" s="2">
        <v>246</v>
      </c>
      <c r="T6726" s="2">
        <v>126</v>
      </c>
      <c r="U6726" s="2">
        <v>88</v>
      </c>
      <c r="V6726" s="2">
        <v>81</v>
      </c>
      <c r="W6726" s="2">
        <v>70</v>
      </c>
    </row>
    <row r="6727" spans="1:23" customFormat="1" x14ac:dyDescent="0.35">
      <c r="A6727" s="2">
        <v>4307505</v>
      </c>
      <c r="B6727" s="2" t="s">
        <v>3070</v>
      </c>
      <c r="C6727" s="2" t="s">
        <v>101</v>
      </c>
      <c r="D6727" s="2" t="s">
        <v>886</v>
      </c>
      <c r="E6727" s="2">
        <v>1619905</v>
      </c>
      <c r="F6727" s="2">
        <v>5686</v>
      </c>
      <c r="G6727" s="2">
        <v>366070</v>
      </c>
      <c r="H6727" s="2">
        <v>5.6013877127325418E-2</v>
      </c>
      <c r="I6727" s="2">
        <v>345565</v>
      </c>
      <c r="J6727" s="2">
        <v>0.35100823813742171</v>
      </c>
      <c r="K6727" s="2">
        <v>4.4251236102384794</v>
      </c>
      <c r="L6727" s="2" t="s">
        <v>815</v>
      </c>
      <c r="M6727" s="58">
        <v>3.2551417174893751</v>
      </c>
      <c r="N6727" s="2">
        <v>288461</v>
      </c>
      <c r="O6727" s="2">
        <v>97714</v>
      </c>
      <c r="P6727" s="2">
        <v>40734</v>
      </c>
      <c r="Q6727" s="2">
        <v>22644</v>
      </c>
      <c r="R6727" s="2">
        <v>14345</v>
      </c>
      <c r="S6727" s="2">
        <v>10014</v>
      </c>
      <c r="T6727" s="2">
        <v>7721</v>
      </c>
      <c r="U6727" s="2">
        <v>6104</v>
      </c>
      <c r="V6727" s="2">
        <v>5778</v>
      </c>
      <c r="W6727" s="2">
        <v>4130</v>
      </c>
    </row>
    <row r="6728" spans="1:23" customFormat="1" x14ac:dyDescent="0.35">
      <c r="A6728" s="2">
        <v>4300019</v>
      </c>
      <c r="B6728" s="2" t="s">
        <v>2997</v>
      </c>
      <c r="C6728" s="2" t="s">
        <v>101</v>
      </c>
      <c r="D6728" s="2" t="s">
        <v>886</v>
      </c>
      <c r="E6728" s="2">
        <v>5407468</v>
      </c>
      <c r="F6728" s="2">
        <v>17215</v>
      </c>
      <c r="G6728" s="2">
        <v>1223123</v>
      </c>
      <c r="H6728" s="2">
        <v>0.60706486592108888</v>
      </c>
      <c r="I6728" s="2">
        <v>480608</v>
      </c>
      <c r="J6728" s="2">
        <v>0.31835602170923621</v>
      </c>
      <c r="K6728" s="2">
        <v>4.4210336981644529</v>
      </c>
      <c r="L6728" s="2" t="s">
        <v>815</v>
      </c>
      <c r="M6728" s="58">
        <v>3.085943536743347</v>
      </c>
      <c r="N6728" s="2">
        <v>946073</v>
      </c>
      <c r="O6728" s="2">
        <v>305828</v>
      </c>
      <c r="P6728" s="2">
        <v>159366</v>
      </c>
      <c r="Q6728" s="2">
        <v>103028</v>
      </c>
      <c r="R6728" s="2">
        <v>70410</v>
      </c>
      <c r="S6728" s="2">
        <v>52056</v>
      </c>
      <c r="T6728" s="2">
        <v>39704</v>
      </c>
      <c r="U6728" s="2">
        <v>31888</v>
      </c>
      <c r="V6728" s="2">
        <v>24327</v>
      </c>
      <c r="W6728" s="2">
        <v>19610</v>
      </c>
    </row>
    <row r="6729" spans="1:23" customFormat="1" x14ac:dyDescent="0.35">
      <c r="A6729" s="2">
        <v>4073107</v>
      </c>
      <c r="B6729" s="2" t="s">
        <v>2354</v>
      </c>
      <c r="C6729" s="2" t="s">
        <v>101</v>
      </c>
      <c r="D6729" s="2" t="s">
        <v>886</v>
      </c>
      <c r="E6729" s="2">
        <v>95251</v>
      </c>
      <c r="F6729" s="2">
        <v>467</v>
      </c>
      <c r="G6729" s="2">
        <v>21607</v>
      </c>
      <c r="H6729" s="46">
        <v>0.37025038182070619</v>
      </c>
      <c r="I6729" s="2">
        <v>13607</v>
      </c>
      <c r="J6729" s="2">
        <v>0.49028356657672889</v>
      </c>
      <c r="K6729" s="2">
        <v>4.4083398898505113</v>
      </c>
      <c r="L6729" s="2" t="s">
        <v>815</v>
      </c>
      <c r="M6729" s="58">
        <v>3.3386260077111811</v>
      </c>
      <c r="N6729" s="2">
        <v>18377</v>
      </c>
      <c r="O6729" s="2">
        <v>3298</v>
      </c>
      <c r="P6729" s="2">
        <v>1461</v>
      </c>
      <c r="Q6729" s="2">
        <v>1172</v>
      </c>
      <c r="R6729" s="2">
        <v>870</v>
      </c>
      <c r="S6729" s="2">
        <v>864</v>
      </c>
      <c r="T6729" s="2">
        <v>700</v>
      </c>
      <c r="U6729" s="2">
        <v>704</v>
      </c>
      <c r="V6729" s="2">
        <v>594</v>
      </c>
      <c r="W6729" s="2">
        <v>490</v>
      </c>
    </row>
    <row r="6730" spans="1:23" customFormat="1" x14ac:dyDescent="0.35">
      <c r="A6730" s="2">
        <v>4177408</v>
      </c>
      <c r="B6730" s="2" t="s">
        <v>2442</v>
      </c>
      <c r="C6730" s="2" t="s">
        <v>101</v>
      </c>
      <c r="D6730" s="2" t="s">
        <v>886</v>
      </c>
      <c r="E6730" s="2">
        <v>631781</v>
      </c>
      <c r="F6730" s="2">
        <v>2721</v>
      </c>
      <c r="G6730" s="2">
        <v>143512</v>
      </c>
      <c r="H6730" s="46">
        <v>1.7629187803110959E-3</v>
      </c>
      <c r="I6730" s="2">
        <v>143259</v>
      </c>
      <c r="J6730" s="2">
        <v>0.43068721598148729</v>
      </c>
      <c r="K6730" s="2">
        <v>4.4022869167735106</v>
      </c>
      <c r="L6730" s="2" t="s">
        <v>815</v>
      </c>
      <c r="M6730" s="58">
        <v>3.3638294926949781</v>
      </c>
      <c r="N6730" s="2">
        <v>117268</v>
      </c>
      <c r="O6730" s="2">
        <v>33414</v>
      </c>
      <c r="P6730" s="2">
        <v>13701</v>
      </c>
      <c r="Q6730" s="2">
        <v>7348</v>
      </c>
      <c r="R6730" s="2">
        <v>4650</v>
      </c>
      <c r="S6730" s="2">
        <v>3522</v>
      </c>
      <c r="T6730" s="2">
        <v>2506</v>
      </c>
      <c r="U6730" s="2">
        <v>1880</v>
      </c>
      <c r="V6730" s="2">
        <v>2007</v>
      </c>
      <c r="W6730" s="2">
        <v>1520</v>
      </c>
    </row>
    <row r="6731" spans="1:23" customFormat="1" x14ac:dyDescent="0.35">
      <c r="A6731" s="2">
        <v>4177277</v>
      </c>
      <c r="B6731" s="2" t="s">
        <v>2448</v>
      </c>
      <c r="C6731" s="2" t="s">
        <v>101</v>
      </c>
      <c r="D6731" s="2" t="s">
        <v>886</v>
      </c>
      <c r="E6731" s="2">
        <v>158272</v>
      </c>
      <c r="F6731" s="2">
        <v>1004</v>
      </c>
      <c r="G6731" s="2">
        <v>35994</v>
      </c>
      <c r="H6731" s="46">
        <v>0.4022614880257821</v>
      </c>
      <c r="I6731" s="2">
        <v>21515</v>
      </c>
      <c r="J6731" s="2">
        <v>0.63435099069955525</v>
      </c>
      <c r="K6731" s="2">
        <v>4.3971773073289997</v>
      </c>
      <c r="L6731" s="2" t="s">
        <v>815</v>
      </c>
      <c r="M6731" s="58">
        <v>3.1918686726092038</v>
      </c>
      <c r="N6731" s="2">
        <v>29226</v>
      </c>
      <c r="O6731" s="2">
        <v>7406</v>
      </c>
      <c r="P6731" s="2">
        <v>3840</v>
      </c>
      <c r="Q6731" s="2">
        <v>2528</v>
      </c>
      <c r="R6731" s="2">
        <v>1770</v>
      </c>
      <c r="S6731" s="2">
        <v>1350</v>
      </c>
      <c r="T6731" s="2">
        <v>1141</v>
      </c>
      <c r="U6731" s="2">
        <v>984</v>
      </c>
      <c r="V6731" s="2">
        <v>711</v>
      </c>
      <c r="W6731" s="2">
        <v>630</v>
      </c>
    </row>
    <row r="6732" spans="1:23" customFormat="1" x14ac:dyDescent="0.35">
      <c r="A6732" s="2">
        <v>4087501</v>
      </c>
      <c r="B6732" s="2" t="s">
        <v>2391</v>
      </c>
      <c r="C6732" s="2" t="s">
        <v>101</v>
      </c>
      <c r="D6732" s="2" t="s">
        <v>886</v>
      </c>
      <c r="E6732" s="2">
        <v>2629910</v>
      </c>
      <c r="F6732" s="2">
        <v>10294</v>
      </c>
      <c r="G6732" s="2">
        <v>598406</v>
      </c>
      <c r="H6732" s="46">
        <v>1.3672991246745481E-2</v>
      </c>
      <c r="I6732" s="2">
        <v>590224</v>
      </c>
      <c r="J6732" s="2">
        <v>0.39142023871539328</v>
      </c>
      <c r="K6732" s="2">
        <v>4.3948590087666233</v>
      </c>
      <c r="L6732" s="2" t="s">
        <v>815</v>
      </c>
      <c r="M6732" s="58">
        <v>3.191487296110985</v>
      </c>
      <c r="N6732" s="2">
        <v>468623</v>
      </c>
      <c r="O6732" s="2">
        <v>145458</v>
      </c>
      <c r="P6732" s="2">
        <v>61833</v>
      </c>
      <c r="Q6732" s="2">
        <v>33184</v>
      </c>
      <c r="R6732" s="2">
        <v>25060</v>
      </c>
      <c r="S6732" s="2">
        <v>20964</v>
      </c>
      <c r="T6732" s="2">
        <v>18298</v>
      </c>
      <c r="U6732" s="2">
        <v>16424</v>
      </c>
      <c r="V6732" s="2">
        <v>16245</v>
      </c>
      <c r="W6732" s="2">
        <v>17950</v>
      </c>
    </row>
    <row r="6733" spans="1:23" customFormat="1" x14ac:dyDescent="0.35">
      <c r="A6733" s="2">
        <v>4092474</v>
      </c>
      <c r="B6733" s="2" t="s">
        <v>2430</v>
      </c>
      <c r="C6733" s="2" t="s">
        <v>101</v>
      </c>
      <c r="D6733" s="2" t="s">
        <v>886</v>
      </c>
      <c r="E6733" s="2">
        <v>3253654</v>
      </c>
      <c r="F6733" s="2">
        <v>11594</v>
      </c>
      <c r="G6733" s="2">
        <v>740654</v>
      </c>
      <c r="H6733" s="46">
        <v>0.57755443162394315</v>
      </c>
      <c r="I6733" s="2">
        <v>312886</v>
      </c>
      <c r="J6733" s="2">
        <v>0.35633782817718168</v>
      </c>
      <c r="K6733" s="2">
        <v>4.3929473141304847</v>
      </c>
      <c r="L6733" s="2" t="s">
        <v>815</v>
      </c>
      <c r="M6733" s="58">
        <v>3.0018775262415431</v>
      </c>
      <c r="N6733" s="2">
        <v>554347</v>
      </c>
      <c r="O6733" s="2">
        <v>212250</v>
      </c>
      <c r="P6733" s="2">
        <v>108936</v>
      </c>
      <c r="Q6733" s="2">
        <v>69132</v>
      </c>
      <c r="R6733" s="2">
        <v>44310</v>
      </c>
      <c r="S6733" s="2">
        <v>31038</v>
      </c>
      <c r="T6733" s="2">
        <v>22421</v>
      </c>
      <c r="U6733" s="2">
        <v>17352</v>
      </c>
      <c r="V6733" s="2">
        <v>13527</v>
      </c>
      <c r="W6733" s="2">
        <v>10560</v>
      </c>
    </row>
    <row r="6734" spans="1:23" customFormat="1" x14ac:dyDescent="0.35">
      <c r="A6734" s="2">
        <v>4177279</v>
      </c>
      <c r="B6734" s="2" t="s">
        <v>2450</v>
      </c>
      <c r="C6734" s="2" t="s">
        <v>101</v>
      </c>
      <c r="D6734" s="2" t="s">
        <v>886</v>
      </c>
      <c r="E6734" s="2">
        <v>156819</v>
      </c>
      <c r="F6734" s="2">
        <v>923</v>
      </c>
      <c r="G6734" s="2">
        <v>35721</v>
      </c>
      <c r="H6734" s="46">
        <v>6.8559110887153163E-2</v>
      </c>
      <c r="I6734" s="2">
        <v>33272</v>
      </c>
      <c r="J6734" s="2">
        <v>0.58857663931028759</v>
      </c>
      <c r="K6734" s="2">
        <v>4.3901066599479286</v>
      </c>
      <c r="L6734" s="2" t="s">
        <v>815</v>
      </c>
      <c r="M6734" s="58">
        <v>3.297495636814769</v>
      </c>
      <c r="N6734" s="2">
        <v>29414</v>
      </c>
      <c r="O6734" s="2">
        <v>7404</v>
      </c>
      <c r="P6734" s="2">
        <v>3297</v>
      </c>
      <c r="Q6734" s="2">
        <v>1968</v>
      </c>
      <c r="R6734" s="2">
        <v>1415</v>
      </c>
      <c r="S6734" s="2">
        <v>1086</v>
      </c>
      <c r="T6734" s="2">
        <v>910</v>
      </c>
      <c r="U6734" s="2">
        <v>592</v>
      </c>
      <c r="V6734" s="2">
        <v>891</v>
      </c>
      <c r="W6734" s="2">
        <v>580</v>
      </c>
    </row>
    <row r="6735" spans="1:23" customFormat="1" x14ac:dyDescent="0.35">
      <c r="A6735" s="2">
        <v>4186764</v>
      </c>
      <c r="B6735" s="2" t="s">
        <v>2419</v>
      </c>
      <c r="C6735" s="2" t="s">
        <v>101</v>
      </c>
      <c r="D6735" s="2" t="s">
        <v>886</v>
      </c>
      <c r="E6735" s="2">
        <v>1977106</v>
      </c>
      <c r="F6735" s="2">
        <v>5615</v>
      </c>
      <c r="G6735" s="2">
        <v>450502</v>
      </c>
      <c r="H6735" s="46">
        <v>3.447487469533983E-2</v>
      </c>
      <c r="I6735" s="2">
        <v>434971</v>
      </c>
      <c r="J6735" s="2">
        <v>0.28400095897741451</v>
      </c>
      <c r="K6735" s="2">
        <v>4.3886730802526959</v>
      </c>
      <c r="L6735" s="2" t="s">
        <v>815</v>
      </c>
      <c r="M6735" s="58">
        <v>2.9824157026251998</v>
      </c>
      <c r="N6735" s="2">
        <v>341402</v>
      </c>
      <c r="O6735" s="2">
        <v>115256</v>
      </c>
      <c r="P6735" s="2">
        <v>71358</v>
      </c>
      <c r="Q6735" s="2">
        <v>46296</v>
      </c>
      <c r="R6735" s="2">
        <v>30090</v>
      </c>
      <c r="S6735" s="2">
        <v>20454</v>
      </c>
      <c r="T6735" s="2">
        <v>14021</v>
      </c>
      <c r="U6735" s="2">
        <v>10232</v>
      </c>
      <c r="V6735" s="2">
        <v>8262</v>
      </c>
      <c r="W6735" s="2">
        <v>5550</v>
      </c>
    </row>
    <row r="6736" spans="1:23" customFormat="1" x14ac:dyDescent="0.35">
      <c r="A6736" s="2">
        <v>3872530</v>
      </c>
      <c r="B6736" s="2" t="s">
        <v>2428</v>
      </c>
      <c r="C6736" s="2" t="s">
        <v>101</v>
      </c>
      <c r="D6736" s="2" t="s">
        <v>886</v>
      </c>
      <c r="E6736" s="2">
        <v>1333023</v>
      </c>
      <c r="F6736" s="2">
        <v>3161</v>
      </c>
      <c r="G6736" s="2">
        <v>304032</v>
      </c>
      <c r="H6736" s="46">
        <v>1.0196295126829739E-4</v>
      </c>
      <c r="I6736" s="2">
        <v>304001</v>
      </c>
      <c r="J6736" s="2">
        <v>0.23713019205220021</v>
      </c>
      <c r="K6736" s="2">
        <v>4.3844825544679509</v>
      </c>
      <c r="L6736" s="2" t="s">
        <v>815</v>
      </c>
      <c r="M6736" s="58">
        <v>3.2983862187735071</v>
      </c>
      <c r="N6736" s="2">
        <v>251451</v>
      </c>
      <c r="O6736" s="2">
        <v>60982</v>
      </c>
      <c r="P6736" s="2">
        <v>25170</v>
      </c>
      <c r="Q6736" s="2">
        <v>15660</v>
      </c>
      <c r="R6736" s="2">
        <v>10960</v>
      </c>
      <c r="S6736" s="2">
        <v>8490</v>
      </c>
      <c r="T6736" s="2">
        <v>7735</v>
      </c>
      <c r="U6736" s="2">
        <v>8184</v>
      </c>
      <c r="V6736" s="2">
        <v>9072</v>
      </c>
      <c r="W6736" s="2">
        <v>6440</v>
      </c>
    </row>
    <row r="6737" spans="1:23" customFormat="1" x14ac:dyDescent="0.35">
      <c r="A6737" s="2">
        <v>3937815</v>
      </c>
      <c r="B6737" s="2" t="s">
        <v>2434</v>
      </c>
      <c r="C6737" s="2" t="s">
        <v>101</v>
      </c>
      <c r="D6737" s="2" t="s">
        <v>886</v>
      </c>
      <c r="E6737" s="2">
        <v>869990</v>
      </c>
      <c r="F6737" s="2">
        <v>2925</v>
      </c>
      <c r="G6737" s="2">
        <v>198839</v>
      </c>
      <c r="H6737" s="46">
        <v>2.2495586881849161E-2</v>
      </c>
      <c r="I6737" s="2">
        <v>194366</v>
      </c>
      <c r="J6737" s="2">
        <v>0.33621076104323039</v>
      </c>
      <c r="K6737" s="2">
        <v>4.3753489003666282</v>
      </c>
      <c r="L6737" s="2" t="s">
        <v>815</v>
      </c>
      <c r="M6737" s="58">
        <v>3.356520598470643</v>
      </c>
      <c r="N6737" s="2">
        <v>165710</v>
      </c>
      <c r="O6737" s="2">
        <v>35964</v>
      </c>
      <c r="P6737" s="2">
        <v>14796</v>
      </c>
      <c r="Q6737" s="2">
        <v>9412</v>
      </c>
      <c r="R6737" s="2">
        <v>7035</v>
      </c>
      <c r="S6737" s="2">
        <v>6156</v>
      </c>
      <c r="T6737" s="2">
        <v>5215</v>
      </c>
      <c r="U6737" s="2">
        <v>4152</v>
      </c>
      <c r="V6737" s="2">
        <v>5184</v>
      </c>
      <c r="W6737" s="2">
        <v>5570</v>
      </c>
    </row>
    <row r="6738" spans="1:23" customFormat="1" x14ac:dyDescent="0.35">
      <c r="A6738" s="2">
        <v>4138146</v>
      </c>
      <c r="B6738" s="2" t="s">
        <v>2441</v>
      </c>
      <c r="C6738" s="2" t="s">
        <v>101</v>
      </c>
      <c r="D6738" s="2" t="s">
        <v>886</v>
      </c>
      <c r="E6738" s="2">
        <v>1374495</v>
      </c>
      <c r="F6738" s="2">
        <v>5853</v>
      </c>
      <c r="G6738" s="2">
        <v>314163</v>
      </c>
      <c r="H6738" s="46">
        <v>9.9852624274660018E-3</v>
      </c>
      <c r="I6738" s="2">
        <v>311026</v>
      </c>
      <c r="J6738" s="2">
        <v>0.42582912269597201</v>
      </c>
      <c r="K6738" s="2">
        <v>4.3751014600700913</v>
      </c>
      <c r="L6738" s="2" t="s">
        <v>815</v>
      </c>
      <c r="M6738" s="58">
        <v>3.1851003037964118</v>
      </c>
      <c r="N6738" s="2">
        <v>247859</v>
      </c>
      <c r="O6738" s="2">
        <v>79190</v>
      </c>
      <c r="P6738" s="2">
        <v>33945</v>
      </c>
      <c r="Q6738" s="2">
        <v>20892</v>
      </c>
      <c r="R6738" s="2">
        <v>14840</v>
      </c>
      <c r="S6738" s="2">
        <v>10896</v>
      </c>
      <c r="T6738" s="2">
        <v>7616</v>
      </c>
      <c r="U6738" s="2">
        <v>6584</v>
      </c>
      <c r="V6738" s="2">
        <v>5247</v>
      </c>
      <c r="W6738" s="2">
        <v>4470</v>
      </c>
    </row>
    <row r="6739" spans="1:23" customFormat="1" x14ac:dyDescent="0.35">
      <c r="A6739" s="2">
        <v>4186764</v>
      </c>
      <c r="B6739" s="2" t="s">
        <v>2419</v>
      </c>
      <c r="C6739" s="2" t="s">
        <v>101</v>
      </c>
      <c r="D6739" s="2" t="s">
        <v>886</v>
      </c>
      <c r="E6739" s="2">
        <v>1957045</v>
      </c>
      <c r="F6739" s="2">
        <v>6512</v>
      </c>
      <c r="G6739" s="2">
        <v>447807</v>
      </c>
      <c r="H6739" s="46">
        <v>3.985645601788268E-2</v>
      </c>
      <c r="I6739" s="2">
        <v>429959</v>
      </c>
      <c r="J6739" s="2">
        <v>0.33274656433551603</v>
      </c>
      <c r="K6739" s="2">
        <v>4.3702867529985019</v>
      </c>
      <c r="L6739" s="2" t="s">
        <v>815</v>
      </c>
      <c r="M6739" s="58">
        <v>3.2574797972652449</v>
      </c>
      <c r="N6739" s="2">
        <v>364916</v>
      </c>
      <c r="O6739" s="2">
        <v>92960</v>
      </c>
      <c r="P6739" s="2">
        <v>41358</v>
      </c>
      <c r="Q6739" s="2">
        <v>25780</v>
      </c>
      <c r="R6739" s="2">
        <v>18365</v>
      </c>
      <c r="S6739" s="2">
        <v>13908</v>
      </c>
      <c r="T6739" s="2">
        <v>11438</v>
      </c>
      <c r="U6739" s="2">
        <v>9968</v>
      </c>
      <c r="V6739" s="2">
        <v>10782</v>
      </c>
      <c r="W6739" s="2">
        <v>11310</v>
      </c>
    </row>
    <row r="6740" spans="1:23" customFormat="1" x14ac:dyDescent="0.35">
      <c r="A6740" s="2">
        <v>3871865</v>
      </c>
      <c r="B6740" s="2" t="s">
        <v>2371</v>
      </c>
      <c r="C6740" s="2" t="s">
        <v>101</v>
      </c>
      <c r="D6740" s="2" t="s">
        <v>886</v>
      </c>
      <c r="E6740" s="2">
        <v>535909</v>
      </c>
      <c r="F6740" s="2">
        <v>1686</v>
      </c>
      <c r="G6740" s="2">
        <v>122649</v>
      </c>
      <c r="H6740" s="46">
        <v>8.3661505597273478E-2</v>
      </c>
      <c r="I6740" s="2">
        <v>112388</v>
      </c>
      <c r="J6740" s="2">
        <v>0.31460565133259571</v>
      </c>
      <c r="K6740" s="2">
        <v>4.3694526657371853</v>
      </c>
      <c r="L6740" s="2" t="s">
        <v>815</v>
      </c>
      <c r="M6740" s="58">
        <v>3.499333968892429</v>
      </c>
      <c r="N6740" s="2">
        <v>104624</v>
      </c>
      <c r="O6740" s="2">
        <v>22600</v>
      </c>
      <c r="P6740" s="2">
        <v>8202</v>
      </c>
      <c r="Q6740" s="2">
        <v>4356</v>
      </c>
      <c r="R6740" s="2">
        <v>2945</v>
      </c>
      <c r="S6740" s="2">
        <v>2424</v>
      </c>
      <c r="T6740" s="2">
        <v>2261</v>
      </c>
      <c r="U6740" s="2">
        <v>2104</v>
      </c>
      <c r="V6740" s="2">
        <v>1890</v>
      </c>
      <c r="W6740" s="2">
        <v>1740</v>
      </c>
    </row>
    <row r="6741" spans="1:23" customFormat="1" x14ac:dyDescent="0.35">
      <c r="A6741" s="2">
        <v>4008819</v>
      </c>
      <c r="B6741" s="2" t="s">
        <v>2366</v>
      </c>
      <c r="C6741" s="2" t="s">
        <v>101</v>
      </c>
      <c r="D6741" s="2" t="s">
        <v>886</v>
      </c>
      <c r="E6741" s="2">
        <v>1705103</v>
      </c>
      <c r="F6741" s="2">
        <v>5933</v>
      </c>
      <c r="G6741" s="2">
        <v>390292</v>
      </c>
      <c r="H6741" s="46">
        <v>6.8810019165137848E-2</v>
      </c>
      <c r="I6741" s="2">
        <v>363436</v>
      </c>
      <c r="J6741" s="2">
        <v>0.34795551940264019</v>
      </c>
      <c r="K6741" s="2">
        <v>4.3687879843809254</v>
      </c>
      <c r="L6741" s="2" t="s">
        <v>815</v>
      </c>
      <c r="M6741" s="58">
        <v>3.218365659753418</v>
      </c>
      <c r="N6741" s="2">
        <v>316723</v>
      </c>
      <c r="O6741" s="2">
        <v>82364</v>
      </c>
      <c r="P6741" s="2">
        <v>37572</v>
      </c>
      <c r="Q6741" s="2">
        <v>23956</v>
      </c>
      <c r="R6741" s="2">
        <v>16880</v>
      </c>
      <c r="S6741" s="2">
        <v>13932</v>
      </c>
      <c r="T6741" s="2">
        <v>10815</v>
      </c>
      <c r="U6741" s="2">
        <v>9416</v>
      </c>
      <c r="V6741" s="2">
        <v>9576</v>
      </c>
      <c r="W6741" s="2">
        <v>8570</v>
      </c>
    </row>
    <row r="6742" spans="1:23" customFormat="1" x14ac:dyDescent="0.35">
      <c r="A6742" s="2">
        <v>4382039</v>
      </c>
      <c r="B6742" s="2" t="s">
        <v>3563</v>
      </c>
      <c r="C6742" s="2" t="s">
        <v>101</v>
      </c>
      <c r="D6742" s="2" t="s">
        <v>886</v>
      </c>
      <c r="E6742" s="2">
        <v>862624</v>
      </c>
      <c r="F6742" s="2">
        <v>3110</v>
      </c>
      <c r="G6742" s="2">
        <v>197968</v>
      </c>
      <c r="H6742" s="2">
        <v>0.42845308332659832</v>
      </c>
      <c r="I6742" s="2">
        <v>113148</v>
      </c>
      <c r="J6742" s="2">
        <v>0.36052787773120148</v>
      </c>
      <c r="K6742" s="2">
        <v>4.3573910935100626</v>
      </c>
      <c r="L6742" s="2" t="s">
        <v>815</v>
      </c>
      <c r="M6742" s="58">
        <v>3.0805469550715481</v>
      </c>
      <c r="N6742" s="2">
        <v>152942</v>
      </c>
      <c r="O6742" s="2">
        <v>53084</v>
      </c>
      <c r="P6742" s="2">
        <v>24984</v>
      </c>
      <c r="Q6742" s="2">
        <v>16228</v>
      </c>
      <c r="R6742" s="2">
        <v>10805</v>
      </c>
      <c r="S6742" s="2">
        <v>7398</v>
      </c>
      <c r="T6742" s="2">
        <v>4942</v>
      </c>
      <c r="U6742" s="2">
        <v>4208</v>
      </c>
      <c r="V6742" s="2">
        <v>3132</v>
      </c>
      <c r="W6742" s="2">
        <v>2300</v>
      </c>
    </row>
    <row r="6743" spans="1:23" customFormat="1" x14ac:dyDescent="0.35">
      <c r="A6743" s="2">
        <v>4396006</v>
      </c>
      <c r="B6743" s="2" t="s">
        <v>3703</v>
      </c>
      <c r="C6743" s="2" t="s">
        <v>101</v>
      </c>
      <c r="D6743" s="2" t="s">
        <v>886</v>
      </c>
      <c r="E6743" s="2">
        <v>2810995</v>
      </c>
      <c r="F6743" s="2">
        <v>11624</v>
      </c>
      <c r="G6743" s="2">
        <v>646437</v>
      </c>
      <c r="H6743" s="2">
        <v>0.59518870361690313</v>
      </c>
      <c r="I6743" s="2">
        <v>261685</v>
      </c>
      <c r="J6743" s="2">
        <v>0.41351905641952402</v>
      </c>
      <c r="K6743" s="2">
        <v>4.3484438545442172</v>
      </c>
      <c r="L6743" s="2" t="s">
        <v>815</v>
      </c>
      <c r="M6743" s="58">
        <v>3.079698712681457</v>
      </c>
      <c r="N6743" s="2">
        <v>504017</v>
      </c>
      <c r="O6743" s="2">
        <v>162938</v>
      </c>
      <c r="P6743" s="2">
        <v>78159</v>
      </c>
      <c r="Q6743" s="2">
        <v>47432</v>
      </c>
      <c r="R6743" s="2">
        <v>34510</v>
      </c>
      <c r="S6743" s="2">
        <v>24288</v>
      </c>
      <c r="T6743" s="2">
        <v>18606</v>
      </c>
      <c r="U6743" s="2">
        <v>13160</v>
      </c>
      <c r="V6743" s="2">
        <v>13680</v>
      </c>
      <c r="W6743" s="2">
        <v>15960</v>
      </c>
    </row>
    <row r="6744" spans="1:23" customFormat="1" x14ac:dyDescent="0.35">
      <c r="A6744" s="2">
        <v>4132570</v>
      </c>
      <c r="B6744" s="2" t="s">
        <v>2421</v>
      </c>
      <c r="C6744" s="2" t="s">
        <v>101</v>
      </c>
      <c r="D6744" s="2" t="s">
        <v>886</v>
      </c>
      <c r="E6744" s="2">
        <v>884421</v>
      </c>
      <c r="F6744" s="2">
        <v>3038</v>
      </c>
      <c r="G6744" s="2">
        <v>203537</v>
      </c>
      <c r="H6744" s="46">
        <v>7.4531903290311341E-3</v>
      </c>
      <c r="I6744" s="2">
        <v>202020</v>
      </c>
      <c r="J6744" s="2">
        <v>0.34350156769230938</v>
      </c>
      <c r="K6744" s="2">
        <v>4.3452590929413324</v>
      </c>
      <c r="L6744" s="2" t="s">
        <v>815</v>
      </c>
      <c r="M6744" s="58">
        <v>3.3451252122802968</v>
      </c>
      <c r="N6744" s="2">
        <v>167723</v>
      </c>
      <c r="O6744" s="2">
        <v>45442</v>
      </c>
      <c r="P6744" s="2">
        <v>18870</v>
      </c>
      <c r="Q6744" s="2">
        <v>10572</v>
      </c>
      <c r="R6744" s="2">
        <v>6515</v>
      </c>
      <c r="S6744" s="2">
        <v>4554</v>
      </c>
      <c r="T6744" s="2">
        <v>3731</v>
      </c>
      <c r="U6744" s="2">
        <v>2928</v>
      </c>
      <c r="V6744" s="2">
        <v>2196</v>
      </c>
      <c r="W6744" s="2">
        <v>1860</v>
      </c>
    </row>
    <row r="6745" spans="1:23" customFormat="1" x14ac:dyDescent="0.35">
      <c r="A6745" s="2">
        <v>4339895</v>
      </c>
      <c r="B6745" s="2" t="s">
        <v>3289</v>
      </c>
      <c r="C6745" s="2" t="s">
        <v>101</v>
      </c>
      <c r="D6745" s="2" t="s">
        <v>886</v>
      </c>
      <c r="E6745" s="2">
        <v>1827099</v>
      </c>
      <c r="F6745" s="2">
        <v>11118</v>
      </c>
      <c r="G6745" s="2">
        <v>420956</v>
      </c>
      <c r="H6745" s="2">
        <v>0.59358697821149953</v>
      </c>
      <c r="I6745" s="2">
        <v>171082</v>
      </c>
      <c r="J6745" s="2">
        <v>0.60850561463828723</v>
      </c>
      <c r="K6745" s="2">
        <v>4.3403562367563353</v>
      </c>
      <c r="L6745" s="2" t="s">
        <v>815</v>
      </c>
      <c r="M6745" s="58">
        <v>3.1327139114451881</v>
      </c>
      <c r="N6745" s="2">
        <v>338853</v>
      </c>
      <c r="O6745" s="2">
        <v>92134</v>
      </c>
      <c r="P6745" s="2">
        <v>39102</v>
      </c>
      <c r="Q6745" s="2">
        <v>25276</v>
      </c>
      <c r="R6745" s="2">
        <v>19720</v>
      </c>
      <c r="S6745" s="2">
        <v>17700</v>
      </c>
      <c r="T6745" s="2">
        <v>13118</v>
      </c>
      <c r="U6745" s="2">
        <v>9704</v>
      </c>
      <c r="V6745" s="2">
        <v>11925</v>
      </c>
      <c r="W6745" s="2">
        <v>15700</v>
      </c>
    </row>
    <row r="6746" spans="1:23" customFormat="1" x14ac:dyDescent="0.35">
      <c r="A6746" s="2">
        <v>4339893</v>
      </c>
      <c r="B6746" s="2" t="s">
        <v>3287</v>
      </c>
      <c r="C6746" s="2" t="s">
        <v>101</v>
      </c>
      <c r="D6746" s="2" t="s">
        <v>886</v>
      </c>
      <c r="E6746" s="2">
        <v>2674120</v>
      </c>
      <c r="F6746" s="2">
        <v>17773</v>
      </c>
      <c r="G6746" s="2">
        <v>616180</v>
      </c>
      <c r="H6746" s="2">
        <v>0.62650524197474766</v>
      </c>
      <c r="I6746" s="2">
        <v>230140</v>
      </c>
      <c r="J6746" s="2">
        <v>0.66462985954257847</v>
      </c>
      <c r="K6746" s="2">
        <v>4.3398357622772563</v>
      </c>
      <c r="L6746" s="2" t="s">
        <v>815</v>
      </c>
      <c r="M6746" s="58">
        <v>3.0775250627503832</v>
      </c>
      <c r="N6746" s="2">
        <v>486465</v>
      </c>
      <c r="O6746" s="2">
        <v>143860</v>
      </c>
      <c r="P6746" s="2">
        <v>67602</v>
      </c>
      <c r="Q6746" s="2">
        <v>42584</v>
      </c>
      <c r="R6746" s="2">
        <v>32875</v>
      </c>
      <c r="S6746" s="2">
        <v>25134</v>
      </c>
      <c r="T6746" s="2">
        <v>20867</v>
      </c>
      <c r="U6746" s="2">
        <v>15408</v>
      </c>
      <c r="V6746" s="2">
        <v>14544</v>
      </c>
      <c r="W6746" s="2">
        <v>19580</v>
      </c>
    </row>
    <row r="6747" spans="1:23" customFormat="1" x14ac:dyDescent="0.35">
      <c r="A6747" s="2">
        <v>4061166</v>
      </c>
      <c r="B6747" s="2" t="s">
        <v>2359</v>
      </c>
      <c r="C6747" s="2" t="s">
        <v>101</v>
      </c>
      <c r="D6747" s="2" t="s">
        <v>886</v>
      </c>
      <c r="E6747" s="2">
        <v>2269706</v>
      </c>
      <c r="F6747" s="2">
        <v>8384</v>
      </c>
      <c r="G6747" s="2">
        <v>523544</v>
      </c>
      <c r="H6747" s="46">
        <v>8.1723790168543586E-2</v>
      </c>
      <c r="I6747" s="2">
        <v>480758</v>
      </c>
      <c r="J6747" s="2">
        <v>0.36938704836661662</v>
      </c>
      <c r="K6747" s="2">
        <v>4.3352726800421744</v>
      </c>
      <c r="L6747" s="2" t="s">
        <v>815</v>
      </c>
      <c r="M6747" s="58">
        <v>3.195063480198598</v>
      </c>
      <c r="N6747" s="2">
        <v>412941</v>
      </c>
      <c r="O6747" s="2">
        <v>133636</v>
      </c>
      <c r="P6747" s="2">
        <v>57333</v>
      </c>
      <c r="Q6747" s="2">
        <v>33008</v>
      </c>
      <c r="R6747" s="2">
        <v>21660</v>
      </c>
      <c r="S6747" s="2">
        <v>15624</v>
      </c>
      <c r="T6747" s="2">
        <v>11648</v>
      </c>
      <c r="U6747" s="2">
        <v>9536</v>
      </c>
      <c r="V6747" s="2">
        <v>7623</v>
      </c>
      <c r="W6747" s="2">
        <v>7370</v>
      </c>
    </row>
    <row r="6748" spans="1:23" customFormat="1" x14ac:dyDescent="0.35">
      <c r="A6748" s="2">
        <v>4177408</v>
      </c>
      <c r="B6748" s="2" t="s">
        <v>2442</v>
      </c>
      <c r="C6748" s="2" t="s">
        <v>101</v>
      </c>
      <c r="D6748" s="2" t="s">
        <v>886</v>
      </c>
      <c r="E6748" s="2">
        <v>631055</v>
      </c>
      <c r="F6748" s="2">
        <v>2573</v>
      </c>
      <c r="G6748" s="2">
        <v>145585</v>
      </c>
      <c r="H6748" s="46">
        <v>2.6101590136345938E-3</v>
      </c>
      <c r="I6748" s="2">
        <v>145205</v>
      </c>
      <c r="J6748" s="2">
        <v>0.40772991260666658</v>
      </c>
      <c r="K6748" s="2">
        <v>4.3346155167084524</v>
      </c>
      <c r="L6748" s="2" t="s">
        <v>815</v>
      </c>
      <c r="M6748" s="58">
        <v>3.280065075809159</v>
      </c>
      <c r="N6748" s="2">
        <v>118489</v>
      </c>
      <c r="O6748" s="2">
        <v>34024</v>
      </c>
      <c r="P6748" s="2">
        <v>13863</v>
      </c>
      <c r="Q6748" s="2">
        <v>7816</v>
      </c>
      <c r="R6748" s="2">
        <v>4905</v>
      </c>
      <c r="S6748" s="2">
        <v>3684</v>
      </c>
      <c r="T6748" s="2">
        <v>2737</v>
      </c>
      <c r="U6748" s="2">
        <v>2504</v>
      </c>
      <c r="V6748" s="2">
        <v>2169</v>
      </c>
      <c r="W6748" s="2">
        <v>2200</v>
      </c>
    </row>
    <row r="6749" spans="1:23" customFormat="1" x14ac:dyDescent="0.35">
      <c r="A6749" s="2">
        <v>4092469</v>
      </c>
      <c r="B6749" s="2" t="s">
        <v>2403</v>
      </c>
      <c r="C6749" s="2" t="s">
        <v>101</v>
      </c>
      <c r="D6749" s="2" t="s">
        <v>886</v>
      </c>
      <c r="E6749" s="2">
        <v>2943362</v>
      </c>
      <c r="F6749" s="2">
        <v>11513</v>
      </c>
      <c r="G6749" s="2">
        <v>679198</v>
      </c>
      <c r="H6749" s="46">
        <v>0.44072862405366331</v>
      </c>
      <c r="I6749" s="2">
        <v>379856</v>
      </c>
      <c r="J6749" s="2">
        <v>0.39115134325985051</v>
      </c>
      <c r="K6749" s="2">
        <v>4.3335846100842463</v>
      </c>
      <c r="L6749" s="2" t="s">
        <v>815</v>
      </c>
      <c r="M6749" s="58">
        <v>3.0312375773678948</v>
      </c>
      <c r="N6749" s="2">
        <v>522203</v>
      </c>
      <c r="O6749" s="2">
        <v>181430</v>
      </c>
      <c r="P6749" s="2">
        <v>83745</v>
      </c>
      <c r="Q6749" s="2">
        <v>52116</v>
      </c>
      <c r="R6749" s="2">
        <v>35850</v>
      </c>
      <c r="S6749" s="2">
        <v>28944</v>
      </c>
      <c r="T6749" s="2">
        <v>20993</v>
      </c>
      <c r="U6749" s="2">
        <v>17288</v>
      </c>
      <c r="V6749" s="2">
        <v>15921</v>
      </c>
      <c r="W6749" s="2">
        <v>12520</v>
      </c>
    </row>
    <row r="6750" spans="1:23" customFormat="1" x14ac:dyDescent="0.35">
      <c r="A6750" s="2">
        <v>3871893</v>
      </c>
      <c r="B6750" s="2" t="s">
        <v>2365</v>
      </c>
      <c r="C6750" s="2" t="s">
        <v>101</v>
      </c>
      <c r="D6750" s="2" t="s">
        <v>886</v>
      </c>
      <c r="E6750" s="2">
        <v>307301</v>
      </c>
      <c r="F6750" s="2">
        <v>740</v>
      </c>
      <c r="G6750" s="2">
        <v>70977</v>
      </c>
      <c r="H6750" s="46">
        <v>5.7342519407695969E-3</v>
      </c>
      <c r="I6750" s="2">
        <v>70570</v>
      </c>
      <c r="J6750" s="2">
        <v>0.2408062453425143</v>
      </c>
      <c r="K6750" s="2">
        <v>4.3295856404187276</v>
      </c>
      <c r="L6750" s="2" t="s">
        <v>815</v>
      </c>
      <c r="M6750" s="58">
        <v>3.6034357410881799</v>
      </c>
      <c r="N6750" s="2">
        <v>60248</v>
      </c>
      <c r="O6750" s="2">
        <v>14476</v>
      </c>
      <c r="P6750" s="2">
        <v>4479</v>
      </c>
      <c r="Q6750" s="2">
        <v>1796</v>
      </c>
      <c r="R6750" s="2">
        <v>890</v>
      </c>
      <c r="S6750" s="2">
        <v>576</v>
      </c>
      <c r="T6750" s="2">
        <v>679</v>
      </c>
      <c r="U6750" s="2">
        <v>576</v>
      </c>
      <c r="V6750" s="2">
        <v>630</v>
      </c>
      <c r="W6750" s="2">
        <v>930</v>
      </c>
    </row>
    <row r="6751" spans="1:23" customFormat="1" x14ac:dyDescent="0.35">
      <c r="A6751" s="2">
        <v>4339932</v>
      </c>
      <c r="B6751" s="2" t="s">
        <v>3313</v>
      </c>
      <c r="C6751" s="2" t="s">
        <v>101</v>
      </c>
      <c r="D6751" s="2" t="s">
        <v>886</v>
      </c>
      <c r="E6751" s="2">
        <v>4820023</v>
      </c>
      <c r="F6751" s="2">
        <v>22217</v>
      </c>
      <c r="G6751" s="2">
        <v>1114562</v>
      </c>
      <c r="H6751" s="2">
        <v>0.60172605920532019</v>
      </c>
      <c r="I6751" s="2">
        <v>443901</v>
      </c>
      <c r="J6751" s="2">
        <v>0.46093141049326941</v>
      </c>
      <c r="K6751" s="2">
        <v>4.3245893902716954</v>
      </c>
      <c r="L6751" s="2" t="s">
        <v>815</v>
      </c>
      <c r="M6751" s="58">
        <v>2.9229178100051851</v>
      </c>
      <c r="N6751" s="2">
        <v>833504</v>
      </c>
      <c r="O6751" s="2">
        <v>302106</v>
      </c>
      <c r="P6751" s="2">
        <v>153969</v>
      </c>
      <c r="Q6751" s="2">
        <v>99832</v>
      </c>
      <c r="R6751" s="2">
        <v>71640</v>
      </c>
      <c r="S6751" s="2">
        <v>53868</v>
      </c>
      <c r="T6751" s="2">
        <v>43722</v>
      </c>
      <c r="U6751" s="2">
        <v>35808</v>
      </c>
      <c r="V6751" s="2">
        <v>29016</v>
      </c>
      <c r="W6751" s="2">
        <v>25580</v>
      </c>
    </row>
    <row r="6752" spans="1:23" customFormat="1" x14ac:dyDescent="0.35">
      <c r="A6752" s="2">
        <v>4132675</v>
      </c>
      <c r="B6752" s="2" t="s">
        <v>2407</v>
      </c>
      <c r="C6752" s="2" t="s">
        <v>101</v>
      </c>
      <c r="D6752" s="2" t="s">
        <v>886</v>
      </c>
      <c r="E6752" s="2">
        <v>1625836</v>
      </c>
      <c r="F6752" s="2">
        <v>3957</v>
      </c>
      <c r="G6752" s="2">
        <v>375963</v>
      </c>
      <c r="H6752" s="46">
        <v>4.2004133385466158E-2</v>
      </c>
      <c r="I6752" s="2">
        <v>360171</v>
      </c>
      <c r="J6752" s="2">
        <v>0.24338248138188601</v>
      </c>
      <c r="K6752" s="2">
        <v>4.3244574599096186</v>
      </c>
      <c r="L6752" s="2" t="s">
        <v>815</v>
      </c>
      <c r="M6752" s="58">
        <v>3.1987392626811522</v>
      </c>
      <c r="N6752" s="2">
        <v>304058</v>
      </c>
      <c r="O6752" s="2">
        <v>82972</v>
      </c>
      <c r="P6752" s="2">
        <v>37350</v>
      </c>
      <c r="Q6752" s="2">
        <v>22640</v>
      </c>
      <c r="R6752" s="2">
        <v>16295</v>
      </c>
      <c r="S6752" s="2">
        <v>12348</v>
      </c>
      <c r="T6752" s="2">
        <v>10080</v>
      </c>
      <c r="U6752" s="2">
        <v>7720</v>
      </c>
      <c r="V6752" s="2">
        <v>7911</v>
      </c>
      <c r="W6752" s="2">
        <v>6900</v>
      </c>
    </row>
    <row r="6753" spans="1:23" customFormat="1" x14ac:dyDescent="0.35">
      <c r="A6753" s="2">
        <v>4008717</v>
      </c>
      <c r="B6753" s="2" t="s">
        <v>2378</v>
      </c>
      <c r="C6753" s="2" t="s">
        <v>101</v>
      </c>
      <c r="D6753" s="2" t="s">
        <v>886</v>
      </c>
      <c r="E6753" s="2">
        <v>1183018</v>
      </c>
      <c r="F6753" s="2">
        <v>5092</v>
      </c>
      <c r="G6753" s="2">
        <v>273567</v>
      </c>
      <c r="H6753" s="46">
        <v>0.12615556700917871</v>
      </c>
      <c r="I6753" s="2">
        <v>239055</v>
      </c>
      <c r="J6753" s="2">
        <v>0.43042455820621489</v>
      </c>
      <c r="K6753" s="2">
        <v>4.3244177843087801</v>
      </c>
      <c r="L6753" s="2" t="s">
        <v>2647</v>
      </c>
      <c r="M6753" s="58">
        <v>3.1360489035924841</v>
      </c>
      <c r="N6753" s="2">
        <v>215840</v>
      </c>
      <c r="O6753" s="2">
        <v>68492</v>
      </c>
      <c r="P6753" s="2">
        <v>32457</v>
      </c>
      <c r="Q6753" s="2">
        <v>20028</v>
      </c>
      <c r="R6753" s="2">
        <v>12855</v>
      </c>
      <c r="S6753" s="2">
        <v>9276</v>
      </c>
      <c r="T6753" s="2">
        <v>6153</v>
      </c>
      <c r="U6753" s="2">
        <v>5120</v>
      </c>
      <c r="V6753" s="2">
        <v>3861</v>
      </c>
      <c r="W6753" s="2">
        <v>3150</v>
      </c>
    </row>
    <row r="6754" spans="1:23" customFormat="1" x14ac:dyDescent="0.35">
      <c r="A6754" s="2">
        <v>4132674</v>
      </c>
      <c r="B6754" s="2" t="s">
        <v>2454</v>
      </c>
      <c r="C6754" s="2" t="s">
        <v>101</v>
      </c>
      <c r="D6754" s="2" t="s">
        <v>886</v>
      </c>
      <c r="E6754" s="2">
        <v>45105</v>
      </c>
      <c r="F6754" s="2">
        <v>93</v>
      </c>
      <c r="G6754" s="2">
        <v>10441</v>
      </c>
      <c r="H6754" s="46">
        <v>0.51134948759697352</v>
      </c>
      <c r="I6754" s="2">
        <v>5102</v>
      </c>
      <c r="J6754" s="2">
        <v>0.2061855670103093</v>
      </c>
      <c r="K6754" s="2">
        <v>4.3199885068480031</v>
      </c>
      <c r="L6754" s="2" t="s">
        <v>815</v>
      </c>
      <c r="M6754" s="58">
        <v>3.019682667202249</v>
      </c>
      <c r="N6754" s="2">
        <v>8112</v>
      </c>
      <c r="O6754" s="2">
        <v>2618</v>
      </c>
      <c r="P6754" s="2">
        <v>1215</v>
      </c>
      <c r="Q6754" s="2">
        <v>1064</v>
      </c>
      <c r="R6754" s="2">
        <v>705</v>
      </c>
      <c r="S6754" s="2">
        <v>540</v>
      </c>
      <c r="T6754" s="2">
        <v>329</v>
      </c>
      <c r="U6754" s="2">
        <v>144</v>
      </c>
      <c r="V6754" s="2">
        <v>90</v>
      </c>
      <c r="W6754" s="2">
        <v>120</v>
      </c>
    </row>
    <row r="6755" spans="1:23" customFormat="1" x14ac:dyDescent="0.35">
      <c r="A6755" s="2">
        <v>4300023</v>
      </c>
      <c r="B6755" s="2" t="s">
        <v>3001</v>
      </c>
      <c r="C6755" s="2" t="s">
        <v>101</v>
      </c>
      <c r="D6755" s="2" t="s">
        <v>886</v>
      </c>
      <c r="E6755" s="2">
        <v>6220938</v>
      </c>
      <c r="F6755" s="2">
        <v>20450</v>
      </c>
      <c r="G6755" s="2">
        <v>1440248</v>
      </c>
      <c r="H6755" s="2">
        <v>0.56188864695524665</v>
      </c>
      <c r="I6755" s="2">
        <v>630989</v>
      </c>
      <c r="J6755" s="2">
        <v>0.32872856151274937</v>
      </c>
      <c r="K6755" s="2">
        <v>4.3193519449428157</v>
      </c>
      <c r="L6755" s="2" t="s">
        <v>815</v>
      </c>
      <c r="M6755" s="58">
        <v>3.0810801173011231</v>
      </c>
      <c r="N6755" s="2">
        <v>1130320</v>
      </c>
      <c r="O6755" s="2">
        <v>352394</v>
      </c>
      <c r="P6755" s="2">
        <v>172071</v>
      </c>
      <c r="Q6755" s="2">
        <v>107372</v>
      </c>
      <c r="R6755" s="2">
        <v>74355</v>
      </c>
      <c r="S6755" s="2">
        <v>55560</v>
      </c>
      <c r="T6755" s="2">
        <v>42714</v>
      </c>
      <c r="U6755" s="2">
        <v>33888</v>
      </c>
      <c r="V6755" s="2">
        <v>27963</v>
      </c>
      <c r="W6755" s="2">
        <v>22440</v>
      </c>
    </row>
    <row r="6756" spans="1:23" customFormat="1" x14ac:dyDescent="0.35">
      <c r="A6756" s="2">
        <v>4395594</v>
      </c>
      <c r="B6756" s="2" t="s">
        <v>3696</v>
      </c>
      <c r="C6756" s="2" t="s">
        <v>101</v>
      </c>
      <c r="D6756" s="2" t="s">
        <v>886</v>
      </c>
      <c r="E6756" s="2">
        <v>1365816</v>
      </c>
      <c r="F6756" s="2">
        <v>13601</v>
      </c>
      <c r="G6756" s="2">
        <v>316529</v>
      </c>
      <c r="H6756" s="2">
        <v>0.44135924354482531</v>
      </c>
      <c r="I6756" s="2">
        <v>176826</v>
      </c>
      <c r="J6756" s="2">
        <v>0.99581495604093084</v>
      </c>
      <c r="K6756" s="2">
        <v>4.3149790382555784</v>
      </c>
      <c r="L6756" s="2" t="s">
        <v>815</v>
      </c>
      <c r="M6756" s="58">
        <v>3.0028625576578909</v>
      </c>
      <c r="N6756" s="2">
        <v>243883</v>
      </c>
      <c r="O6756" s="2">
        <v>82864</v>
      </c>
      <c r="P6756" s="2">
        <v>38574</v>
      </c>
      <c r="Q6756" s="2">
        <v>26240</v>
      </c>
      <c r="R6756" s="2">
        <v>22260</v>
      </c>
      <c r="S6756" s="2">
        <v>12336</v>
      </c>
      <c r="T6756" s="2">
        <v>9534</v>
      </c>
      <c r="U6756" s="2">
        <v>7288</v>
      </c>
      <c r="V6756" s="2">
        <v>5049</v>
      </c>
      <c r="W6756" s="2">
        <v>6810</v>
      </c>
    </row>
    <row r="6757" spans="1:23" customFormat="1" x14ac:dyDescent="0.35">
      <c r="A6757" s="2">
        <v>4136793</v>
      </c>
      <c r="B6757" s="2" t="s">
        <v>2412</v>
      </c>
      <c r="C6757" s="2" t="s">
        <v>101</v>
      </c>
      <c r="D6757" s="2" t="s">
        <v>886</v>
      </c>
      <c r="E6757" s="2">
        <v>2064115</v>
      </c>
      <c r="F6757" s="2">
        <v>5293</v>
      </c>
      <c r="G6757" s="2">
        <v>478701</v>
      </c>
      <c r="H6757" s="46">
        <v>4.2139038773681303E-2</v>
      </c>
      <c r="I6757" s="2">
        <v>458529</v>
      </c>
      <c r="J6757" s="2">
        <v>0.25642951095263589</v>
      </c>
      <c r="K6757" s="2">
        <v>4.3119086862154026</v>
      </c>
      <c r="L6757" s="2" t="s">
        <v>815</v>
      </c>
      <c r="M6757" s="58">
        <v>3.0772963641025952</v>
      </c>
      <c r="N6757" s="2">
        <v>376098</v>
      </c>
      <c r="O6757" s="2">
        <v>117812</v>
      </c>
      <c r="P6757" s="2">
        <v>56934</v>
      </c>
      <c r="Q6757" s="2">
        <v>37792</v>
      </c>
      <c r="R6757" s="2">
        <v>23700</v>
      </c>
      <c r="S6757" s="2">
        <v>17502</v>
      </c>
      <c r="T6757" s="2">
        <v>16905</v>
      </c>
      <c r="U6757" s="2">
        <v>10472</v>
      </c>
      <c r="V6757" s="2">
        <v>7641</v>
      </c>
      <c r="W6757" s="2">
        <v>5900</v>
      </c>
    </row>
    <row r="6758" spans="1:23" customFormat="1" x14ac:dyDescent="0.35">
      <c r="A6758" s="2">
        <v>4177281</v>
      </c>
      <c r="B6758" s="2" t="s">
        <v>2452</v>
      </c>
      <c r="C6758" s="2" t="s">
        <v>101</v>
      </c>
      <c r="D6758" s="2" t="s">
        <v>886</v>
      </c>
      <c r="E6758" s="2">
        <v>158372</v>
      </c>
      <c r="F6758" s="2">
        <v>1061</v>
      </c>
      <c r="G6758" s="2">
        <v>36813</v>
      </c>
      <c r="H6758" s="46">
        <v>0.27120854046125009</v>
      </c>
      <c r="I6758" s="2">
        <v>26829</v>
      </c>
      <c r="J6758" s="2">
        <v>0.66994165635339575</v>
      </c>
      <c r="K6758" s="2">
        <v>4.3020672045201422</v>
      </c>
      <c r="L6758" s="2" t="s">
        <v>815</v>
      </c>
      <c r="M6758" s="58">
        <v>3.1807993573006632</v>
      </c>
      <c r="N6758" s="2">
        <v>29965</v>
      </c>
      <c r="O6758" s="2">
        <v>7812</v>
      </c>
      <c r="P6758" s="2">
        <v>3702</v>
      </c>
      <c r="Q6758" s="2">
        <v>2468</v>
      </c>
      <c r="R6758" s="2">
        <v>1660</v>
      </c>
      <c r="S6758" s="2">
        <v>1056</v>
      </c>
      <c r="T6758" s="2">
        <v>987</v>
      </c>
      <c r="U6758" s="2">
        <v>648</v>
      </c>
      <c r="V6758" s="2">
        <v>792</v>
      </c>
      <c r="W6758" s="2">
        <v>700</v>
      </c>
    </row>
    <row r="6759" spans="1:23" customFormat="1" x14ac:dyDescent="0.35">
      <c r="A6759" s="2">
        <v>3871879</v>
      </c>
      <c r="B6759" s="2" t="s">
        <v>2373</v>
      </c>
      <c r="C6759" s="2" t="s">
        <v>101</v>
      </c>
      <c r="D6759" s="2" t="s">
        <v>886</v>
      </c>
      <c r="E6759" s="2">
        <v>156519</v>
      </c>
      <c r="F6759" s="2">
        <v>459</v>
      </c>
      <c r="G6759" s="2">
        <v>36483</v>
      </c>
      <c r="H6759" s="46">
        <v>0.36926787818984191</v>
      </c>
      <c r="I6759" s="2">
        <v>23011</v>
      </c>
      <c r="J6759" s="2">
        <v>0.2932551319648094</v>
      </c>
      <c r="K6759" s="2">
        <v>4.290189951484253</v>
      </c>
      <c r="L6759" s="2" t="s">
        <v>815</v>
      </c>
      <c r="M6759" s="58">
        <v>3.2337968223797029</v>
      </c>
      <c r="N6759" s="2">
        <v>31685</v>
      </c>
      <c r="O6759" s="2">
        <v>4740</v>
      </c>
      <c r="P6759" s="2">
        <v>1791</v>
      </c>
      <c r="Q6759" s="2">
        <v>1668</v>
      </c>
      <c r="R6759" s="2">
        <v>2240</v>
      </c>
      <c r="S6759" s="2">
        <v>1764</v>
      </c>
      <c r="T6759" s="2">
        <v>1281</v>
      </c>
      <c r="U6759" s="2">
        <v>944</v>
      </c>
      <c r="V6759" s="2">
        <v>1008</v>
      </c>
      <c r="W6759" s="2">
        <v>1280</v>
      </c>
    </row>
    <row r="6760" spans="1:23" customFormat="1" x14ac:dyDescent="0.35">
      <c r="A6760" s="2">
        <v>3871893</v>
      </c>
      <c r="B6760" s="2" t="s">
        <v>2365</v>
      </c>
      <c r="C6760" s="2" t="s">
        <v>101</v>
      </c>
      <c r="D6760" s="2" t="s">
        <v>886</v>
      </c>
      <c r="E6760" s="2">
        <v>684236</v>
      </c>
      <c r="F6760" s="2">
        <v>2752</v>
      </c>
      <c r="G6760" s="2">
        <v>159879</v>
      </c>
      <c r="H6760" s="46">
        <v>6.5111740753944769E-3</v>
      </c>
      <c r="I6760" s="2">
        <v>158838</v>
      </c>
      <c r="J6760" s="2">
        <v>0.40220041038472099</v>
      </c>
      <c r="K6760" s="2">
        <v>4.2797115318459582</v>
      </c>
      <c r="L6760" s="2" t="s">
        <v>815</v>
      </c>
      <c r="M6760" s="58">
        <v>3.2053929468200728</v>
      </c>
      <c r="N6760" s="2">
        <v>128075</v>
      </c>
      <c r="O6760" s="2">
        <v>40468</v>
      </c>
      <c r="P6760" s="2">
        <v>16905</v>
      </c>
      <c r="Q6760" s="2">
        <v>10016</v>
      </c>
      <c r="R6760" s="2">
        <v>6005</v>
      </c>
      <c r="S6760" s="2">
        <v>4326</v>
      </c>
      <c r="T6760" s="2">
        <v>2583</v>
      </c>
      <c r="U6760" s="2">
        <v>2504</v>
      </c>
      <c r="V6760" s="2">
        <v>1422</v>
      </c>
      <c r="W6760" s="2">
        <v>1160</v>
      </c>
    </row>
    <row r="6761" spans="1:23" customFormat="1" x14ac:dyDescent="0.35">
      <c r="A6761" s="2">
        <v>4307505</v>
      </c>
      <c r="B6761" s="2" t="s">
        <v>3070</v>
      </c>
      <c r="C6761" s="2" t="s">
        <v>101</v>
      </c>
      <c r="D6761" s="2" t="s">
        <v>886</v>
      </c>
      <c r="E6761" s="2">
        <v>716579</v>
      </c>
      <c r="F6761" s="2">
        <v>2447</v>
      </c>
      <c r="G6761" s="2">
        <v>167818</v>
      </c>
      <c r="H6761" s="2">
        <v>2.9025491901941369E-2</v>
      </c>
      <c r="I6761" s="2">
        <v>162947</v>
      </c>
      <c r="J6761" s="2">
        <v>0.34148363264901699</v>
      </c>
      <c r="K6761" s="2">
        <v>4.2699769988916563</v>
      </c>
      <c r="L6761" s="2" t="s">
        <v>815</v>
      </c>
      <c r="M6761" s="58">
        <v>3.4229736701314581</v>
      </c>
      <c r="N6761" s="2">
        <v>141887</v>
      </c>
      <c r="O6761" s="2">
        <v>34026</v>
      </c>
      <c r="P6761" s="2">
        <v>12747</v>
      </c>
      <c r="Q6761" s="2">
        <v>6580</v>
      </c>
      <c r="R6761" s="2">
        <v>4220</v>
      </c>
      <c r="S6761" s="2">
        <v>2832</v>
      </c>
      <c r="T6761" s="2">
        <v>2051</v>
      </c>
      <c r="U6761" s="2">
        <v>1936</v>
      </c>
      <c r="V6761" s="2">
        <v>1485</v>
      </c>
      <c r="W6761" s="2">
        <v>1580</v>
      </c>
    </row>
    <row r="6762" spans="1:23" customFormat="1" x14ac:dyDescent="0.35">
      <c r="A6762" s="2">
        <v>4300023</v>
      </c>
      <c r="B6762" s="2" t="s">
        <v>3001</v>
      </c>
      <c r="C6762" s="2" t="s">
        <v>101</v>
      </c>
      <c r="D6762" s="2" t="s">
        <v>886</v>
      </c>
      <c r="E6762" s="2">
        <v>1574183</v>
      </c>
      <c r="F6762" s="2">
        <v>6665</v>
      </c>
      <c r="G6762" s="2">
        <v>369917</v>
      </c>
      <c r="H6762" s="2">
        <v>0.46210636440066288</v>
      </c>
      <c r="I6762" s="2">
        <v>198976</v>
      </c>
      <c r="J6762" s="2">
        <v>0.42339423053101188</v>
      </c>
      <c r="K6762" s="2">
        <v>4.2555032615424544</v>
      </c>
      <c r="L6762" s="2" t="s">
        <v>815</v>
      </c>
      <c r="M6762" s="58">
        <v>3.2461531164808699</v>
      </c>
      <c r="N6762" s="2">
        <v>304787</v>
      </c>
      <c r="O6762" s="2">
        <v>81154</v>
      </c>
      <c r="P6762" s="2">
        <v>34461</v>
      </c>
      <c r="Q6762" s="2">
        <v>20060</v>
      </c>
      <c r="R6762" s="2">
        <v>13150</v>
      </c>
      <c r="S6762" s="2">
        <v>9642</v>
      </c>
      <c r="T6762" s="2">
        <v>7777</v>
      </c>
      <c r="U6762" s="2">
        <v>6496</v>
      </c>
      <c r="V6762" s="2">
        <v>4401</v>
      </c>
      <c r="W6762" s="2">
        <v>3010</v>
      </c>
    </row>
    <row r="6763" spans="1:23" customFormat="1" x14ac:dyDescent="0.35">
      <c r="A6763" s="2">
        <v>4323965</v>
      </c>
      <c r="B6763" s="2" t="s">
        <v>3185</v>
      </c>
      <c r="C6763" s="2" t="s">
        <v>101</v>
      </c>
      <c r="D6763" s="2" t="s">
        <v>886</v>
      </c>
      <c r="E6763" s="2">
        <v>7500239</v>
      </c>
      <c r="F6763" s="2">
        <v>26756</v>
      </c>
      <c r="G6763" s="2">
        <v>1762591</v>
      </c>
      <c r="H6763" s="2">
        <v>0.48731271179757529</v>
      </c>
      <c r="I6763" s="2">
        <v>903658</v>
      </c>
      <c r="J6763" s="2">
        <v>0.3567352987018147</v>
      </c>
      <c r="K6763" s="2">
        <v>4.2552350488570516</v>
      </c>
      <c r="L6763" s="2" t="s">
        <v>815</v>
      </c>
      <c r="M6763" s="58">
        <v>2.94748997787095</v>
      </c>
      <c r="N6763" s="2">
        <v>1339812</v>
      </c>
      <c r="O6763" s="2">
        <v>469492</v>
      </c>
      <c r="P6763" s="2">
        <v>229104</v>
      </c>
      <c r="Q6763" s="2">
        <v>143728</v>
      </c>
      <c r="R6763" s="2">
        <v>99410</v>
      </c>
      <c r="S6763" s="2">
        <v>75432</v>
      </c>
      <c r="T6763" s="2">
        <v>59815</v>
      </c>
      <c r="U6763" s="2">
        <v>49408</v>
      </c>
      <c r="V6763" s="2">
        <v>43308</v>
      </c>
      <c r="W6763" s="2">
        <v>35110</v>
      </c>
    </row>
    <row r="6764" spans="1:23" customFormat="1" x14ac:dyDescent="0.35">
      <c r="A6764" s="2">
        <v>4323966</v>
      </c>
      <c r="B6764" s="2" t="s">
        <v>3186</v>
      </c>
      <c r="C6764" s="2" t="s">
        <v>101</v>
      </c>
      <c r="D6764" s="2" t="s">
        <v>886</v>
      </c>
      <c r="E6764" s="2">
        <v>7483314</v>
      </c>
      <c r="F6764" s="2">
        <v>32769</v>
      </c>
      <c r="G6764" s="2">
        <v>1760275</v>
      </c>
      <c r="H6764" s="2">
        <v>0.48306258965218513</v>
      </c>
      <c r="I6764" s="2">
        <v>909952</v>
      </c>
      <c r="J6764" s="2">
        <v>0.43789422707639958</v>
      </c>
      <c r="K6764" s="2">
        <v>4.2512187016233263</v>
      </c>
      <c r="L6764" s="2" t="s">
        <v>815</v>
      </c>
      <c r="M6764" s="58">
        <v>2.9939447477738401</v>
      </c>
      <c r="N6764" s="2">
        <v>1363366</v>
      </c>
      <c r="O6764" s="2">
        <v>448748</v>
      </c>
      <c r="P6764" s="2">
        <v>216624</v>
      </c>
      <c r="Q6764" s="2">
        <v>134608</v>
      </c>
      <c r="R6764" s="2">
        <v>95850</v>
      </c>
      <c r="S6764" s="2">
        <v>70506</v>
      </c>
      <c r="T6764" s="2">
        <v>55699</v>
      </c>
      <c r="U6764" s="2">
        <v>46416</v>
      </c>
      <c r="V6764" s="2">
        <v>36666</v>
      </c>
      <c r="W6764" s="2">
        <v>31000</v>
      </c>
    </row>
    <row r="6765" spans="1:23" customFormat="1" x14ac:dyDescent="0.35">
      <c r="A6765" s="2">
        <v>4293635</v>
      </c>
      <c r="B6765" s="2" t="s">
        <v>2865</v>
      </c>
      <c r="C6765" s="2" t="s">
        <v>101</v>
      </c>
      <c r="D6765" s="2" t="s">
        <v>886</v>
      </c>
      <c r="E6765" s="2">
        <v>1686323</v>
      </c>
      <c r="F6765" s="2">
        <v>5739</v>
      </c>
      <c r="G6765" s="2">
        <v>396780</v>
      </c>
      <c r="H6765" s="2">
        <v>6.4040526236201378E-2</v>
      </c>
      <c r="I6765" s="2">
        <v>371370</v>
      </c>
      <c r="J6765" s="2">
        <v>0.34032626015300749</v>
      </c>
      <c r="K6765" s="2">
        <v>4.2500201623065674</v>
      </c>
      <c r="L6765" s="2" t="s">
        <v>815</v>
      </c>
      <c r="M6765" s="58">
        <v>3.348829127247019</v>
      </c>
      <c r="N6765" s="2">
        <v>324252</v>
      </c>
      <c r="O6765" s="2">
        <v>99082</v>
      </c>
      <c r="P6765" s="2">
        <v>33369</v>
      </c>
      <c r="Q6765" s="2">
        <v>15680</v>
      </c>
      <c r="R6765" s="2">
        <v>9685</v>
      </c>
      <c r="S6765" s="2">
        <v>6678</v>
      </c>
      <c r="T6765" s="2">
        <v>5166</v>
      </c>
      <c r="U6765" s="2">
        <v>3472</v>
      </c>
      <c r="V6765" s="2">
        <v>2862</v>
      </c>
      <c r="W6765" s="2">
        <v>3310</v>
      </c>
    </row>
    <row r="6766" spans="1:23" customFormat="1" x14ac:dyDescent="0.35">
      <c r="A6766" s="2">
        <v>4339928</v>
      </c>
      <c r="B6766" s="2" t="s">
        <v>3309</v>
      </c>
      <c r="C6766" s="2" t="s">
        <v>101</v>
      </c>
      <c r="D6766" s="2" t="s">
        <v>886</v>
      </c>
      <c r="E6766" s="2">
        <v>413779</v>
      </c>
      <c r="F6766" s="2">
        <v>1860</v>
      </c>
      <c r="G6766" s="2">
        <v>97460</v>
      </c>
      <c r="H6766" s="2">
        <v>0.80408372665709005</v>
      </c>
      <c r="I6766" s="2">
        <v>19094</v>
      </c>
      <c r="J6766" s="2">
        <v>0.44951532098052338</v>
      </c>
      <c r="K6766" s="2">
        <v>4.24562897599015</v>
      </c>
      <c r="L6766" s="2" t="s">
        <v>815</v>
      </c>
      <c r="M6766" s="58">
        <v>3.04470901612203</v>
      </c>
      <c r="N6766" s="2">
        <v>76347</v>
      </c>
      <c r="O6766" s="2">
        <v>24698</v>
      </c>
      <c r="P6766" s="2">
        <v>12615</v>
      </c>
      <c r="Q6766" s="2">
        <v>7624</v>
      </c>
      <c r="R6766" s="2">
        <v>4850</v>
      </c>
      <c r="S6766" s="2">
        <v>3480</v>
      </c>
      <c r="T6766" s="2">
        <v>2219</v>
      </c>
      <c r="U6766" s="2">
        <v>1696</v>
      </c>
      <c r="V6766" s="2">
        <v>1422</v>
      </c>
      <c r="W6766" s="2">
        <v>950</v>
      </c>
    </row>
    <row r="6767" spans="1:23" customFormat="1" x14ac:dyDescent="0.35">
      <c r="A6767" s="2">
        <v>3871879</v>
      </c>
      <c r="B6767" s="2" t="s">
        <v>2373</v>
      </c>
      <c r="C6767" s="2" t="s">
        <v>101</v>
      </c>
      <c r="D6767" s="2" t="s">
        <v>886</v>
      </c>
      <c r="E6767" s="2">
        <v>173760</v>
      </c>
      <c r="F6767" s="2">
        <v>552</v>
      </c>
      <c r="G6767" s="2">
        <v>40958</v>
      </c>
      <c r="H6767" s="46">
        <v>0.4168416426583329</v>
      </c>
      <c r="I6767" s="2">
        <v>23885</v>
      </c>
      <c r="J6767" s="2">
        <v>0.31767955801104969</v>
      </c>
      <c r="K6767" s="2">
        <v>4.2423946481761803</v>
      </c>
      <c r="L6767" s="2" t="s">
        <v>815</v>
      </c>
      <c r="M6767" s="58">
        <v>3.0716470151496398</v>
      </c>
      <c r="N6767" s="2">
        <v>34801</v>
      </c>
      <c r="O6767" s="2">
        <v>5854</v>
      </c>
      <c r="P6767" s="2">
        <v>2484</v>
      </c>
      <c r="Q6767" s="2">
        <v>2024</v>
      </c>
      <c r="R6767" s="2">
        <v>2670</v>
      </c>
      <c r="S6767" s="2">
        <v>2316</v>
      </c>
      <c r="T6767" s="2">
        <v>1848</v>
      </c>
      <c r="U6767" s="2">
        <v>1680</v>
      </c>
      <c r="V6767" s="2">
        <v>1242</v>
      </c>
      <c r="W6767" s="2">
        <v>1650</v>
      </c>
    </row>
    <row r="6768" spans="1:23" customFormat="1" x14ac:dyDescent="0.35">
      <c r="A6768" s="2">
        <v>4300025</v>
      </c>
      <c r="B6768" s="2" t="s">
        <v>3003</v>
      </c>
      <c r="C6768" s="2" t="s">
        <v>101</v>
      </c>
      <c r="D6768" s="2" t="s">
        <v>886</v>
      </c>
      <c r="E6768" s="2">
        <v>2479895</v>
      </c>
      <c r="F6768" s="2">
        <v>6450</v>
      </c>
      <c r="G6768" s="2">
        <v>584770</v>
      </c>
      <c r="H6768" s="2">
        <v>0.33940181609863712</v>
      </c>
      <c r="I6768" s="2">
        <v>386298</v>
      </c>
      <c r="J6768" s="2">
        <v>0.2600916571064501</v>
      </c>
      <c r="K6768" s="2">
        <v>4.2408040768165263</v>
      </c>
      <c r="L6768" s="2" t="s">
        <v>815</v>
      </c>
      <c r="M6768" s="58">
        <v>3.019681117913799</v>
      </c>
      <c r="N6768" s="2">
        <v>452070</v>
      </c>
      <c r="O6768" s="2">
        <v>158620</v>
      </c>
      <c r="P6768" s="2">
        <v>72210</v>
      </c>
      <c r="Q6768" s="2">
        <v>42708</v>
      </c>
      <c r="R6768" s="2">
        <v>28265</v>
      </c>
      <c r="S6768" s="2">
        <v>21174</v>
      </c>
      <c r="T6768" s="2">
        <v>15519</v>
      </c>
      <c r="U6768" s="2">
        <v>11720</v>
      </c>
      <c r="V6768" s="2">
        <v>10008</v>
      </c>
      <c r="W6768" s="2">
        <v>8950</v>
      </c>
    </row>
    <row r="6769" spans="1:23" customFormat="1" x14ac:dyDescent="0.35">
      <c r="A6769" s="2">
        <v>4323967</v>
      </c>
      <c r="B6769" s="2" t="s">
        <v>3187</v>
      </c>
      <c r="C6769" s="2" t="s">
        <v>101</v>
      </c>
      <c r="D6769" s="2" t="s">
        <v>886</v>
      </c>
      <c r="E6769" s="2">
        <v>7731170</v>
      </c>
      <c r="F6769" s="2">
        <v>25162</v>
      </c>
      <c r="G6769" s="2">
        <v>1828902</v>
      </c>
      <c r="H6769" s="2">
        <v>0.51664714675800016</v>
      </c>
      <c r="I6769" s="2">
        <v>884005</v>
      </c>
      <c r="J6769" s="2">
        <v>0.32546173476976958</v>
      </c>
      <c r="K6769" s="2">
        <v>4.2272193917443364</v>
      </c>
      <c r="L6769" s="2" t="s">
        <v>815</v>
      </c>
      <c r="M6769" s="58">
        <v>2.9138841964738669</v>
      </c>
      <c r="N6769" s="2">
        <v>1397930</v>
      </c>
      <c r="O6769" s="2">
        <v>477646</v>
      </c>
      <c r="P6769" s="2">
        <v>227901</v>
      </c>
      <c r="Q6769" s="2">
        <v>147372</v>
      </c>
      <c r="R6769" s="2">
        <v>105500</v>
      </c>
      <c r="S6769" s="2">
        <v>84348</v>
      </c>
      <c r="T6769" s="2">
        <v>64743</v>
      </c>
      <c r="U6769" s="2">
        <v>54208</v>
      </c>
      <c r="V6769" s="2">
        <v>49950</v>
      </c>
      <c r="W6769" s="2">
        <v>43620</v>
      </c>
    </row>
    <row r="6770" spans="1:23" customFormat="1" x14ac:dyDescent="0.35">
      <c r="A6770" s="2">
        <v>4177277</v>
      </c>
      <c r="B6770" s="2" t="s">
        <v>2448</v>
      </c>
      <c r="C6770" s="2" t="s">
        <v>101</v>
      </c>
      <c r="D6770" s="2" t="s">
        <v>886</v>
      </c>
      <c r="E6770" s="2">
        <v>218755</v>
      </c>
      <c r="F6770" s="2">
        <v>1080</v>
      </c>
      <c r="G6770" s="2">
        <v>51807</v>
      </c>
      <c r="H6770" s="46">
        <v>0.46650066593317507</v>
      </c>
      <c r="I6770" s="2">
        <v>27639</v>
      </c>
      <c r="J6770" s="2">
        <v>0.49370300107426118</v>
      </c>
      <c r="K6770" s="2">
        <v>4.2224988901113747</v>
      </c>
      <c r="L6770" s="2" t="s">
        <v>815</v>
      </c>
      <c r="M6770" s="58">
        <v>3.1562279069096371</v>
      </c>
      <c r="N6770" s="2">
        <v>43306</v>
      </c>
      <c r="O6770" s="2">
        <v>9164</v>
      </c>
      <c r="P6770" s="2">
        <v>4656</v>
      </c>
      <c r="Q6770" s="2">
        <v>3036</v>
      </c>
      <c r="R6770" s="2">
        <v>2290</v>
      </c>
      <c r="S6770" s="2">
        <v>1992</v>
      </c>
      <c r="T6770" s="2">
        <v>1561</v>
      </c>
      <c r="U6770" s="2">
        <v>1392</v>
      </c>
      <c r="V6770" s="2">
        <v>1062</v>
      </c>
      <c r="W6770" s="2">
        <v>850</v>
      </c>
    </row>
    <row r="6771" spans="1:23" customFormat="1" x14ac:dyDescent="0.35">
      <c r="A6771" s="2">
        <v>4177278</v>
      </c>
      <c r="B6771" s="2" t="s">
        <v>2449</v>
      </c>
      <c r="C6771" s="2" t="s">
        <v>101</v>
      </c>
      <c r="D6771" s="2" t="s">
        <v>886</v>
      </c>
      <c r="E6771" s="2">
        <v>157346</v>
      </c>
      <c r="F6771" s="2">
        <v>1055</v>
      </c>
      <c r="G6771" s="2">
        <v>37306</v>
      </c>
      <c r="H6771" s="46">
        <v>0.19088082346003321</v>
      </c>
      <c r="I6771" s="2">
        <v>30185</v>
      </c>
      <c r="J6771" s="2">
        <v>0.67049686677767462</v>
      </c>
      <c r="K6771" s="2">
        <v>4.2177129684233101</v>
      </c>
      <c r="L6771" s="2" t="s">
        <v>815</v>
      </c>
      <c r="M6771" s="58">
        <v>3.0290884589469629</v>
      </c>
      <c r="N6771" s="2">
        <v>29388</v>
      </c>
      <c r="O6771" s="2">
        <v>9226</v>
      </c>
      <c r="P6771" s="2">
        <v>4458</v>
      </c>
      <c r="Q6771" s="2">
        <v>2904</v>
      </c>
      <c r="R6771" s="2">
        <v>1895</v>
      </c>
      <c r="S6771" s="2">
        <v>1428</v>
      </c>
      <c r="T6771" s="2">
        <v>959</v>
      </c>
      <c r="U6771" s="2">
        <v>608</v>
      </c>
      <c r="V6771" s="2">
        <v>549</v>
      </c>
      <c r="W6771" s="2">
        <v>530</v>
      </c>
    </row>
    <row r="6772" spans="1:23" customFormat="1" x14ac:dyDescent="0.35">
      <c r="A6772" s="2">
        <v>4138146</v>
      </c>
      <c r="B6772" s="2" t="s">
        <v>2441</v>
      </c>
      <c r="C6772" s="2" t="s">
        <v>101</v>
      </c>
      <c r="D6772" s="2" t="s">
        <v>886</v>
      </c>
      <c r="E6772" s="2">
        <v>1372415</v>
      </c>
      <c r="F6772" s="2">
        <v>7394</v>
      </c>
      <c r="G6772" s="2">
        <v>325553</v>
      </c>
      <c r="H6772" s="46">
        <v>1.0081307805487881E-2</v>
      </c>
      <c r="I6772" s="2">
        <v>322271</v>
      </c>
      <c r="J6772" s="2">
        <v>0.53875832018740688</v>
      </c>
      <c r="K6772" s="2">
        <v>4.2156423070897828</v>
      </c>
      <c r="L6772" s="2" t="s">
        <v>815</v>
      </c>
      <c r="M6772" s="58">
        <v>3.044250280598551</v>
      </c>
      <c r="N6772" s="2">
        <v>258144</v>
      </c>
      <c r="O6772" s="2">
        <v>76708</v>
      </c>
      <c r="P6772" s="2">
        <v>34713</v>
      </c>
      <c r="Q6772" s="2">
        <v>22104</v>
      </c>
      <c r="R6772" s="2">
        <v>15925</v>
      </c>
      <c r="S6772" s="2">
        <v>12342</v>
      </c>
      <c r="T6772" s="2">
        <v>9464</v>
      </c>
      <c r="U6772" s="2">
        <v>7904</v>
      </c>
      <c r="V6772" s="2">
        <v>7128</v>
      </c>
      <c r="W6772" s="2">
        <v>6390</v>
      </c>
    </row>
    <row r="6773" spans="1:23" customFormat="1" x14ac:dyDescent="0.35">
      <c r="A6773" s="2">
        <v>4092781</v>
      </c>
      <c r="B6773" s="2" t="s">
        <v>2396</v>
      </c>
      <c r="C6773" s="2" t="s">
        <v>101</v>
      </c>
      <c r="D6773" s="2" t="s">
        <v>886</v>
      </c>
      <c r="E6773" s="2">
        <v>2993951</v>
      </c>
      <c r="F6773" s="2">
        <v>6620</v>
      </c>
      <c r="G6773" s="2">
        <v>711511</v>
      </c>
      <c r="H6773" s="46">
        <v>0.1806746487404973</v>
      </c>
      <c r="I6773" s="2">
        <v>582959</v>
      </c>
      <c r="J6773" s="2">
        <v>0.22111250317723971</v>
      </c>
      <c r="K6773" s="2">
        <v>4.2078773202381976</v>
      </c>
      <c r="L6773" s="2" t="s">
        <v>815</v>
      </c>
      <c r="M6773" s="58">
        <v>3.0321930183473969</v>
      </c>
      <c r="N6773" s="2">
        <v>562157</v>
      </c>
      <c r="O6773" s="2">
        <v>175028</v>
      </c>
      <c r="P6773" s="2">
        <v>76350</v>
      </c>
      <c r="Q6773" s="2">
        <v>48276</v>
      </c>
      <c r="R6773" s="2">
        <v>39720</v>
      </c>
      <c r="S6773" s="2">
        <v>25398</v>
      </c>
      <c r="T6773" s="2">
        <v>18123</v>
      </c>
      <c r="U6773" s="2">
        <v>14736</v>
      </c>
      <c r="V6773" s="2">
        <v>14490</v>
      </c>
      <c r="W6773" s="2">
        <v>13110</v>
      </c>
    </row>
    <row r="6774" spans="1:23" customFormat="1" x14ac:dyDescent="0.35">
      <c r="A6774" s="2">
        <v>4300019</v>
      </c>
      <c r="B6774" s="2" t="s">
        <v>2997</v>
      </c>
      <c r="C6774" s="2" t="s">
        <v>101</v>
      </c>
      <c r="D6774" s="2" t="s">
        <v>886</v>
      </c>
      <c r="E6774" s="2">
        <v>840263</v>
      </c>
      <c r="F6774" s="2">
        <v>1660</v>
      </c>
      <c r="G6774" s="2">
        <v>200528</v>
      </c>
      <c r="H6774" s="2">
        <v>0.57125189499720741</v>
      </c>
      <c r="I6774" s="2">
        <v>85976</v>
      </c>
      <c r="J6774" s="2">
        <v>0.19755719340254191</v>
      </c>
      <c r="K6774" s="2">
        <v>4.1902527327854466</v>
      </c>
      <c r="L6774" s="2" t="s">
        <v>815</v>
      </c>
      <c r="M6774" s="58">
        <v>3.2798686901806491</v>
      </c>
      <c r="N6774" s="2">
        <v>167519</v>
      </c>
      <c r="O6774" s="2">
        <v>42108</v>
      </c>
      <c r="P6774" s="2">
        <v>18018</v>
      </c>
      <c r="Q6774" s="2">
        <v>10356</v>
      </c>
      <c r="R6774" s="2">
        <v>6105</v>
      </c>
      <c r="S6774" s="2">
        <v>4314</v>
      </c>
      <c r="T6774" s="2">
        <v>2905</v>
      </c>
      <c r="U6774" s="2">
        <v>2120</v>
      </c>
      <c r="V6774" s="2">
        <v>1503</v>
      </c>
      <c r="W6774" s="2">
        <v>1240</v>
      </c>
    </row>
    <row r="6775" spans="1:23" customFormat="1" x14ac:dyDescent="0.35">
      <c r="A6775" s="2">
        <v>4186764</v>
      </c>
      <c r="B6775" s="2" t="s">
        <v>2419</v>
      </c>
      <c r="C6775" s="2" t="s">
        <v>101</v>
      </c>
      <c r="D6775" s="2" t="s">
        <v>886</v>
      </c>
      <c r="E6775" s="2">
        <v>1926900</v>
      </c>
      <c r="F6775" s="2">
        <v>5113</v>
      </c>
      <c r="G6775" s="2">
        <v>461387</v>
      </c>
      <c r="H6775" s="46">
        <v>3.1006508635917359E-2</v>
      </c>
      <c r="I6775" s="2">
        <v>447081</v>
      </c>
      <c r="J6775" s="2">
        <v>0.26534848720743159</v>
      </c>
      <c r="K6775" s="2">
        <v>4.1763205291869951</v>
      </c>
      <c r="L6775" s="2" t="s">
        <v>815</v>
      </c>
      <c r="M6775" s="58">
        <v>2.9301249815622161</v>
      </c>
      <c r="N6775" s="2">
        <v>358657</v>
      </c>
      <c r="O6775" s="2">
        <v>114848</v>
      </c>
      <c r="P6775" s="2">
        <v>57072</v>
      </c>
      <c r="Q6775" s="2">
        <v>36992</v>
      </c>
      <c r="R6775" s="2">
        <v>25305</v>
      </c>
      <c r="S6775" s="2">
        <v>20106</v>
      </c>
      <c r="T6775" s="2">
        <v>14966</v>
      </c>
      <c r="U6775" s="2">
        <v>11224</v>
      </c>
      <c r="V6775" s="2">
        <v>10287</v>
      </c>
      <c r="W6775" s="2">
        <v>8160</v>
      </c>
    </row>
    <row r="6776" spans="1:23" customFormat="1" x14ac:dyDescent="0.35">
      <c r="A6776" s="2">
        <v>4092782</v>
      </c>
      <c r="B6776" s="2" t="s">
        <v>2397</v>
      </c>
      <c r="C6776" s="2" t="s">
        <v>101</v>
      </c>
      <c r="D6776" s="2" t="s">
        <v>886</v>
      </c>
      <c r="E6776" s="2">
        <v>515952</v>
      </c>
      <c r="F6776" s="2">
        <v>1074</v>
      </c>
      <c r="G6776" s="2">
        <v>123600</v>
      </c>
      <c r="H6776" s="46">
        <v>0.40774271844660193</v>
      </c>
      <c r="I6776" s="2">
        <v>73203</v>
      </c>
      <c r="J6776" s="2">
        <v>0.20815889850218619</v>
      </c>
      <c r="K6776" s="2">
        <v>4.1743689320388349</v>
      </c>
      <c r="L6776" s="2" t="s">
        <v>815</v>
      </c>
      <c r="M6776" s="58">
        <v>3.056623893648029</v>
      </c>
      <c r="N6776" s="2">
        <v>100405</v>
      </c>
      <c r="O6776" s="2">
        <v>24318</v>
      </c>
      <c r="P6776" s="2">
        <v>15498</v>
      </c>
      <c r="Q6776" s="2">
        <v>10408</v>
      </c>
      <c r="R6776" s="2">
        <v>6830</v>
      </c>
      <c r="S6776" s="2">
        <v>3606</v>
      </c>
      <c r="T6776" s="2">
        <v>2156</v>
      </c>
      <c r="U6776" s="2">
        <v>2456</v>
      </c>
      <c r="V6776" s="2">
        <v>1791</v>
      </c>
      <c r="W6776" s="2">
        <v>1330</v>
      </c>
    </row>
    <row r="6777" spans="1:23" customFormat="1" x14ac:dyDescent="0.35">
      <c r="A6777" s="2">
        <v>4300018</v>
      </c>
      <c r="B6777" s="2" t="s">
        <v>2996</v>
      </c>
      <c r="C6777" s="2" t="s">
        <v>101</v>
      </c>
      <c r="D6777" s="2" t="s">
        <v>886</v>
      </c>
      <c r="E6777" s="2">
        <v>927905</v>
      </c>
      <c r="F6777" s="2">
        <v>3558</v>
      </c>
      <c r="G6777" s="2">
        <v>222481</v>
      </c>
      <c r="H6777" s="2">
        <v>0.53008122041882233</v>
      </c>
      <c r="I6777" s="2">
        <v>104548</v>
      </c>
      <c r="J6777" s="2">
        <v>0.38344442588411531</v>
      </c>
      <c r="K6777" s="2">
        <v>4.170715701565527</v>
      </c>
      <c r="L6777" s="2" t="s">
        <v>815</v>
      </c>
      <c r="M6777" s="58">
        <v>3.2510046562796711</v>
      </c>
      <c r="N6777" s="2">
        <v>186443</v>
      </c>
      <c r="O6777" s="2">
        <v>45124</v>
      </c>
      <c r="P6777" s="2">
        <v>19314</v>
      </c>
      <c r="Q6777" s="2">
        <v>11768</v>
      </c>
      <c r="R6777" s="2">
        <v>7280</v>
      </c>
      <c r="S6777" s="2">
        <v>5346</v>
      </c>
      <c r="T6777" s="2">
        <v>3787</v>
      </c>
      <c r="U6777" s="2">
        <v>2904</v>
      </c>
      <c r="V6777" s="2">
        <v>2025</v>
      </c>
      <c r="W6777" s="2">
        <v>1430</v>
      </c>
    </row>
    <row r="6778" spans="1:23" customFormat="1" x14ac:dyDescent="0.35">
      <c r="A6778" s="2">
        <v>4092483</v>
      </c>
      <c r="B6778" s="2" t="s">
        <v>2433</v>
      </c>
      <c r="C6778" s="2" t="s">
        <v>101</v>
      </c>
      <c r="D6778" s="2" t="s">
        <v>886</v>
      </c>
      <c r="E6778" s="2">
        <v>869354</v>
      </c>
      <c r="F6778" s="2">
        <v>2941</v>
      </c>
      <c r="G6778" s="2">
        <v>208919</v>
      </c>
      <c r="H6778" s="46">
        <v>0.55002656531957361</v>
      </c>
      <c r="I6778" s="2">
        <v>94008</v>
      </c>
      <c r="J6778" s="2">
        <v>0.33829717238317192</v>
      </c>
      <c r="K6778" s="2">
        <v>4.1612012310991338</v>
      </c>
      <c r="L6778" s="2" t="s">
        <v>815</v>
      </c>
      <c r="M6778" s="58">
        <v>2.8862056372630391</v>
      </c>
      <c r="N6778" s="2">
        <v>160430</v>
      </c>
      <c r="O6778" s="2">
        <v>54222</v>
      </c>
      <c r="P6778" s="2">
        <v>27165</v>
      </c>
      <c r="Q6778" s="2">
        <v>17584</v>
      </c>
      <c r="R6778" s="2">
        <v>12145</v>
      </c>
      <c r="S6778" s="2">
        <v>9690</v>
      </c>
      <c r="T6778" s="2">
        <v>7280</v>
      </c>
      <c r="U6778" s="2">
        <v>5640</v>
      </c>
      <c r="V6778" s="2">
        <v>4104</v>
      </c>
      <c r="W6778" s="2">
        <v>2950</v>
      </c>
    </row>
    <row r="6779" spans="1:23" customFormat="1" x14ac:dyDescent="0.35">
      <c r="A6779" s="2">
        <v>4008717</v>
      </c>
      <c r="B6779" s="2" t="s">
        <v>2378</v>
      </c>
      <c r="C6779" s="2" t="s">
        <v>101</v>
      </c>
      <c r="D6779" s="2" t="s">
        <v>886</v>
      </c>
      <c r="E6779" s="2">
        <v>1006385</v>
      </c>
      <c r="F6779" s="2">
        <v>2967</v>
      </c>
      <c r="G6779" s="2">
        <v>242596</v>
      </c>
      <c r="H6779" s="46">
        <v>0.26751471582383879</v>
      </c>
      <c r="I6779" s="2">
        <v>177698</v>
      </c>
      <c r="J6779" s="2">
        <v>0.29481758968983041</v>
      </c>
      <c r="K6779" s="2">
        <v>4.1483989843196092</v>
      </c>
      <c r="L6779" s="2" t="s">
        <v>2647</v>
      </c>
      <c r="M6779" s="58">
        <v>3.117316168840623</v>
      </c>
      <c r="N6779" s="2">
        <v>195984</v>
      </c>
      <c r="O6779" s="2">
        <v>57562</v>
      </c>
      <c r="P6779" s="2">
        <v>25686</v>
      </c>
      <c r="Q6779" s="2">
        <v>14660</v>
      </c>
      <c r="R6779" s="2">
        <v>9100</v>
      </c>
      <c r="S6779" s="2">
        <v>6810</v>
      </c>
      <c r="T6779" s="2">
        <v>4648</v>
      </c>
      <c r="U6779" s="2">
        <v>3440</v>
      </c>
      <c r="V6779" s="2">
        <v>2727</v>
      </c>
      <c r="W6779" s="2">
        <v>2220</v>
      </c>
    </row>
    <row r="6780" spans="1:23" customFormat="1" x14ac:dyDescent="0.35">
      <c r="A6780" s="2">
        <v>3870670</v>
      </c>
      <c r="B6780" s="2" t="s">
        <v>2415</v>
      </c>
      <c r="C6780" s="2" t="s">
        <v>101</v>
      </c>
      <c r="D6780" s="2" t="s">
        <v>886</v>
      </c>
      <c r="E6780" s="2">
        <v>622321</v>
      </c>
      <c r="F6780" s="2">
        <v>2175</v>
      </c>
      <c r="G6780" s="2">
        <v>150190</v>
      </c>
      <c r="H6780" s="46">
        <v>2.1013383048139041E-2</v>
      </c>
      <c r="I6780" s="2">
        <v>147034</v>
      </c>
      <c r="J6780" s="2">
        <v>0.34949808860700499</v>
      </c>
      <c r="K6780" s="2">
        <v>4.1435581596644253</v>
      </c>
      <c r="L6780" s="2" t="s">
        <v>815</v>
      </c>
      <c r="M6780" s="58">
        <v>3.0179724061007249</v>
      </c>
      <c r="N6780" s="2">
        <v>116931</v>
      </c>
      <c r="O6780" s="2">
        <v>43102</v>
      </c>
      <c r="P6780" s="2">
        <v>17268</v>
      </c>
      <c r="Q6780" s="2">
        <v>10128</v>
      </c>
      <c r="R6780" s="2">
        <v>6115</v>
      </c>
      <c r="S6780" s="2">
        <v>4290</v>
      </c>
      <c r="T6780" s="2">
        <v>2702</v>
      </c>
      <c r="U6780" s="2">
        <v>2424</v>
      </c>
      <c r="V6780" s="2">
        <v>1935</v>
      </c>
      <c r="W6780" s="2">
        <v>1310</v>
      </c>
    </row>
    <row r="6781" spans="1:23" customFormat="1" x14ac:dyDescent="0.35">
      <c r="A6781" s="2">
        <v>3959706</v>
      </c>
      <c r="B6781" s="2" t="s">
        <v>2405</v>
      </c>
      <c r="C6781" s="2" t="s">
        <v>101</v>
      </c>
      <c r="D6781" s="2" t="s">
        <v>886</v>
      </c>
      <c r="E6781" s="2">
        <v>60539</v>
      </c>
      <c r="F6781" s="2">
        <v>300</v>
      </c>
      <c r="G6781" s="2">
        <v>14648</v>
      </c>
      <c r="H6781" s="46">
        <v>0.34803386127799019</v>
      </c>
      <c r="I6781" s="2">
        <v>9550</v>
      </c>
      <c r="J6781" s="2">
        <v>0.49554832422075018</v>
      </c>
      <c r="K6781" s="2">
        <v>4.1329191698525394</v>
      </c>
      <c r="L6781" s="2" t="s">
        <v>815</v>
      </c>
      <c r="M6781" s="58">
        <v>3.0803948506589318</v>
      </c>
      <c r="N6781" s="2">
        <v>12398</v>
      </c>
      <c r="O6781" s="2">
        <v>2398</v>
      </c>
      <c r="P6781" s="2">
        <v>1110</v>
      </c>
      <c r="Q6781" s="2">
        <v>732</v>
      </c>
      <c r="R6781" s="2">
        <v>615</v>
      </c>
      <c r="S6781" s="2">
        <v>564</v>
      </c>
      <c r="T6781" s="2">
        <v>476</v>
      </c>
      <c r="U6781" s="2">
        <v>440</v>
      </c>
      <c r="V6781" s="2">
        <v>540</v>
      </c>
      <c r="W6781" s="2">
        <v>380</v>
      </c>
    </row>
    <row r="6782" spans="1:23" customFormat="1" x14ac:dyDescent="0.35">
      <c r="A6782" s="2">
        <v>4017565</v>
      </c>
      <c r="B6782" s="2" t="s">
        <v>2358</v>
      </c>
      <c r="C6782" s="2" t="s">
        <v>101</v>
      </c>
      <c r="D6782" s="2" t="s">
        <v>886</v>
      </c>
      <c r="E6782" s="2">
        <v>734575</v>
      </c>
      <c r="F6782" s="2">
        <v>1732</v>
      </c>
      <c r="G6782" s="2">
        <v>177976</v>
      </c>
      <c r="H6782" s="46">
        <v>0.41728098170539851</v>
      </c>
      <c r="I6782" s="2">
        <v>103710</v>
      </c>
      <c r="J6782" s="2">
        <v>0.23578259537828</v>
      </c>
      <c r="K6782" s="2">
        <v>4.1273823436867891</v>
      </c>
      <c r="L6782" s="2" t="s">
        <v>815</v>
      </c>
      <c r="M6782" s="58">
        <v>3.3235529655553089</v>
      </c>
      <c r="N6782" s="2">
        <v>151781</v>
      </c>
      <c r="O6782" s="2">
        <v>32342</v>
      </c>
      <c r="P6782" s="2">
        <v>13248</v>
      </c>
      <c r="Q6782" s="2">
        <v>7168</v>
      </c>
      <c r="R6782" s="2">
        <v>4775</v>
      </c>
      <c r="S6782" s="2">
        <v>3366</v>
      </c>
      <c r="T6782" s="2">
        <v>2338</v>
      </c>
      <c r="U6782" s="2">
        <v>2376</v>
      </c>
      <c r="V6782" s="2">
        <v>1917</v>
      </c>
      <c r="W6782" s="2">
        <v>1710</v>
      </c>
    </row>
    <row r="6783" spans="1:23" customFormat="1" x14ac:dyDescent="0.35">
      <c r="A6783" s="2">
        <v>4073104</v>
      </c>
      <c r="B6783" s="2" t="s">
        <v>2351</v>
      </c>
      <c r="C6783" s="2" t="s">
        <v>101</v>
      </c>
      <c r="D6783" s="2" t="s">
        <v>886</v>
      </c>
      <c r="E6783" s="2">
        <v>95111</v>
      </c>
      <c r="F6783" s="2">
        <v>502</v>
      </c>
      <c r="G6783" s="2">
        <v>23143</v>
      </c>
      <c r="H6783" s="46">
        <v>0.41679989629693648</v>
      </c>
      <c r="I6783" s="2">
        <v>13497</v>
      </c>
      <c r="J6783" s="2">
        <v>0.52780435491162958</v>
      </c>
      <c r="K6783" s="2">
        <v>4.1097091993259296</v>
      </c>
      <c r="L6783" s="2" t="s">
        <v>815</v>
      </c>
      <c r="M6783" s="58">
        <v>3.2047644719994608</v>
      </c>
      <c r="N6783" s="2">
        <v>19992</v>
      </c>
      <c r="O6783" s="2">
        <v>3536</v>
      </c>
      <c r="P6783" s="2">
        <v>1557</v>
      </c>
      <c r="Q6783" s="2">
        <v>936</v>
      </c>
      <c r="R6783" s="2">
        <v>785</v>
      </c>
      <c r="S6783" s="2">
        <v>648</v>
      </c>
      <c r="T6783" s="2">
        <v>700</v>
      </c>
      <c r="U6783" s="2">
        <v>560</v>
      </c>
      <c r="V6783" s="2">
        <v>504</v>
      </c>
      <c r="W6783" s="2">
        <v>460</v>
      </c>
    </row>
    <row r="6784" spans="1:23" customFormat="1" x14ac:dyDescent="0.35">
      <c r="A6784" s="2">
        <v>4395594</v>
      </c>
      <c r="B6784" s="2" t="s">
        <v>3696</v>
      </c>
      <c r="C6784" s="2" t="s">
        <v>101</v>
      </c>
      <c r="D6784" s="2" t="s">
        <v>886</v>
      </c>
      <c r="E6784" s="2">
        <v>2335418</v>
      </c>
      <c r="F6784" s="2">
        <v>17894</v>
      </c>
      <c r="G6784" s="2">
        <v>568449</v>
      </c>
      <c r="H6784" s="2">
        <v>0.61881364906966141</v>
      </c>
      <c r="I6784" s="2">
        <v>216685</v>
      </c>
      <c r="J6784" s="2">
        <v>0.76620116827051943</v>
      </c>
      <c r="K6784" s="2">
        <v>4.1084037442233168</v>
      </c>
      <c r="L6784" s="2" t="s">
        <v>815</v>
      </c>
      <c r="M6784" s="58">
        <v>3.0597133424169369</v>
      </c>
      <c r="N6784" s="2">
        <v>461491</v>
      </c>
      <c r="O6784" s="2">
        <v>125374</v>
      </c>
      <c r="P6784" s="2">
        <v>55785</v>
      </c>
      <c r="Q6784" s="2">
        <v>32240</v>
      </c>
      <c r="R6784" s="2">
        <v>23490</v>
      </c>
      <c r="S6784" s="2">
        <v>17274</v>
      </c>
      <c r="T6784" s="2">
        <v>13643</v>
      </c>
      <c r="U6784" s="2">
        <v>9816</v>
      </c>
      <c r="V6784" s="2">
        <v>10287</v>
      </c>
      <c r="W6784" s="2">
        <v>13880</v>
      </c>
    </row>
    <row r="6785" spans="1:23" customFormat="1" x14ac:dyDescent="0.35">
      <c r="A6785" s="2">
        <v>4314105</v>
      </c>
      <c r="B6785" s="2" t="s">
        <v>3140</v>
      </c>
      <c r="C6785" s="2" t="s">
        <v>101</v>
      </c>
      <c r="D6785" s="2" t="s">
        <v>886</v>
      </c>
      <c r="E6785" s="2">
        <v>572572</v>
      </c>
      <c r="F6785" s="2">
        <v>1798</v>
      </c>
      <c r="G6785" s="2">
        <v>139601</v>
      </c>
      <c r="H6785" s="2">
        <v>0.31864384925609412</v>
      </c>
      <c r="I6785" s="2">
        <v>95118</v>
      </c>
      <c r="J6785" s="2">
        <v>0.31402164269297139</v>
      </c>
      <c r="K6785" s="2">
        <v>4.1014892443463884</v>
      </c>
      <c r="L6785" s="2" t="s">
        <v>815</v>
      </c>
      <c r="M6785" s="58">
        <v>3.0663260661172069</v>
      </c>
      <c r="N6785" s="2">
        <v>116763</v>
      </c>
      <c r="O6785" s="2">
        <v>26232</v>
      </c>
      <c r="P6785" s="2">
        <v>9831</v>
      </c>
      <c r="Q6785" s="2">
        <v>5760</v>
      </c>
      <c r="R6785" s="2">
        <v>3960</v>
      </c>
      <c r="S6785" s="2">
        <v>3588</v>
      </c>
      <c r="T6785" s="2">
        <v>3899</v>
      </c>
      <c r="U6785" s="2">
        <v>4504</v>
      </c>
      <c r="V6785" s="2">
        <v>5922</v>
      </c>
      <c r="W6785" s="2">
        <v>6270</v>
      </c>
    </row>
    <row r="6786" spans="1:23" customFormat="1" x14ac:dyDescent="0.35">
      <c r="A6786" s="2">
        <v>4351487</v>
      </c>
      <c r="B6786" s="2" t="s">
        <v>3352</v>
      </c>
      <c r="C6786" s="2" t="s">
        <v>101</v>
      </c>
      <c r="D6786" s="2" t="s">
        <v>886</v>
      </c>
      <c r="E6786" s="2">
        <v>749195</v>
      </c>
      <c r="F6786" s="2">
        <v>2232</v>
      </c>
      <c r="G6786" s="2">
        <v>182998</v>
      </c>
      <c r="H6786" s="2">
        <v>0.41463294680816187</v>
      </c>
      <c r="I6786" s="2">
        <v>107121</v>
      </c>
      <c r="J6786" s="2">
        <v>0.29791976721681268</v>
      </c>
      <c r="K6786" s="2">
        <v>4.0940064918742278</v>
      </c>
      <c r="L6786" s="2" t="s">
        <v>815</v>
      </c>
      <c r="M6786" s="58">
        <v>2.983307383854513</v>
      </c>
      <c r="N6786" s="2">
        <v>149052</v>
      </c>
      <c r="O6786" s="2">
        <v>38116</v>
      </c>
      <c r="P6786" s="2">
        <v>15036</v>
      </c>
      <c r="Q6786" s="2">
        <v>9448</v>
      </c>
      <c r="R6786" s="2">
        <v>7615</v>
      </c>
      <c r="S6786" s="2">
        <v>10074</v>
      </c>
      <c r="T6786" s="2">
        <v>5026</v>
      </c>
      <c r="U6786" s="2">
        <v>4176</v>
      </c>
      <c r="V6786" s="2">
        <v>8856</v>
      </c>
      <c r="W6786" s="2">
        <v>3730</v>
      </c>
    </row>
    <row r="6787" spans="1:23" customFormat="1" x14ac:dyDescent="0.35">
      <c r="A6787" s="2">
        <v>4323967</v>
      </c>
      <c r="B6787" s="2" t="s">
        <v>3187</v>
      </c>
      <c r="C6787" s="2" t="s">
        <v>101</v>
      </c>
      <c r="D6787" s="2" t="s">
        <v>886</v>
      </c>
      <c r="E6787" s="2">
        <v>2622183</v>
      </c>
      <c r="F6787" s="2">
        <v>7653</v>
      </c>
      <c r="G6787" s="2">
        <v>640781</v>
      </c>
      <c r="H6787" s="2">
        <v>0.64131895296520969</v>
      </c>
      <c r="I6787" s="2">
        <v>229836</v>
      </c>
      <c r="J6787" s="2">
        <v>0.29185606038937778</v>
      </c>
      <c r="K6787" s="2">
        <v>4.0921672146958166</v>
      </c>
      <c r="L6787" s="2" t="s">
        <v>815</v>
      </c>
      <c r="M6787" s="58">
        <v>2.9292733741824128</v>
      </c>
      <c r="N6787" s="2">
        <v>506058</v>
      </c>
      <c r="O6787" s="2">
        <v>153512</v>
      </c>
      <c r="P6787" s="2">
        <v>77946</v>
      </c>
      <c r="Q6787" s="2">
        <v>49880</v>
      </c>
      <c r="R6787" s="2">
        <v>34175</v>
      </c>
      <c r="S6787" s="2">
        <v>24654</v>
      </c>
      <c r="T6787" s="2">
        <v>17801</v>
      </c>
      <c r="U6787" s="2">
        <v>12928</v>
      </c>
      <c r="V6787" s="2">
        <v>10251</v>
      </c>
      <c r="W6787" s="2">
        <v>7960</v>
      </c>
    </row>
    <row r="6788" spans="1:23" customFormat="1" x14ac:dyDescent="0.35">
      <c r="A6788" s="2">
        <v>4300025</v>
      </c>
      <c r="B6788" s="2" t="s">
        <v>3003</v>
      </c>
      <c r="C6788" s="2" t="s">
        <v>101</v>
      </c>
      <c r="D6788" s="2" t="s">
        <v>886</v>
      </c>
      <c r="E6788" s="2">
        <v>6858487</v>
      </c>
      <c r="F6788" s="2">
        <v>18932</v>
      </c>
      <c r="G6788" s="2">
        <v>1678956</v>
      </c>
      <c r="H6788" s="2">
        <v>0.50552307505378336</v>
      </c>
      <c r="I6788" s="2">
        <v>830205</v>
      </c>
      <c r="J6788" s="2">
        <v>0.27603755755460352</v>
      </c>
      <c r="K6788" s="2">
        <v>4.0849712559471483</v>
      </c>
      <c r="L6788" s="2" t="s">
        <v>815</v>
      </c>
      <c r="M6788" s="58">
        <v>2.9651616088555972</v>
      </c>
      <c r="N6788" s="2">
        <v>1332530</v>
      </c>
      <c r="O6788" s="2">
        <v>409530</v>
      </c>
      <c r="P6788" s="2">
        <v>189627</v>
      </c>
      <c r="Q6788" s="2">
        <v>115620</v>
      </c>
      <c r="R6788" s="2">
        <v>79545</v>
      </c>
      <c r="S6788" s="2">
        <v>57912</v>
      </c>
      <c r="T6788" s="2">
        <v>43897</v>
      </c>
      <c r="U6788" s="2">
        <v>34600</v>
      </c>
      <c r="V6788" s="2">
        <v>27522</v>
      </c>
      <c r="W6788" s="2">
        <v>22240</v>
      </c>
    </row>
    <row r="6789" spans="1:23" customFormat="1" x14ac:dyDescent="0.35">
      <c r="A6789" s="2">
        <v>4339930</v>
      </c>
      <c r="B6789" s="2" t="s">
        <v>3311</v>
      </c>
      <c r="C6789" s="2" t="s">
        <v>101</v>
      </c>
      <c r="D6789" s="2" t="s">
        <v>886</v>
      </c>
      <c r="E6789" s="2">
        <v>264294</v>
      </c>
      <c r="F6789" s="2">
        <v>1042</v>
      </c>
      <c r="G6789" s="2">
        <v>64890</v>
      </c>
      <c r="H6789" s="2">
        <v>0.797811681306827</v>
      </c>
      <c r="I6789" s="2">
        <v>13120</v>
      </c>
      <c r="J6789" s="2">
        <v>0.39425790975201858</v>
      </c>
      <c r="K6789" s="2">
        <v>4.0729542302357844</v>
      </c>
      <c r="L6789" s="2" t="s">
        <v>815</v>
      </c>
      <c r="M6789" s="58">
        <v>2.992899770120149</v>
      </c>
      <c r="N6789" s="2">
        <v>51113</v>
      </c>
      <c r="O6789" s="2">
        <v>17250</v>
      </c>
      <c r="P6789" s="2">
        <v>7971</v>
      </c>
      <c r="Q6789" s="2">
        <v>4668</v>
      </c>
      <c r="R6789" s="2">
        <v>2755</v>
      </c>
      <c r="S6789" s="2">
        <v>1674</v>
      </c>
      <c r="T6789" s="2">
        <v>1141</v>
      </c>
      <c r="U6789" s="2">
        <v>776</v>
      </c>
      <c r="V6789" s="2">
        <v>549</v>
      </c>
      <c r="W6789" s="2">
        <v>410</v>
      </c>
    </row>
    <row r="6790" spans="1:23" customFormat="1" x14ac:dyDescent="0.35">
      <c r="A6790" s="2">
        <v>4300034</v>
      </c>
      <c r="B6790" s="2" t="s">
        <v>3005</v>
      </c>
      <c r="C6790" s="2" t="s">
        <v>101</v>
      </c>
      <c r="D6790" s="2" t="s">
        <v>886</v>
      </c>
      <c r="E6790" s="2">
        <v>1575124</v>
      </c>
      <c r="F6790" s="2">
        <v>4346</v>
      </c>
      <c r="G6790" s="2">
        <v>386739</v>
      </c>
      <c r="H6790" s="2">
        <v>0.4416570348477914</v>
      </c>
      <c r="I6790" s="2">
        <v>215933</v>
      </c>
      <c r="J6790" s="2">
        <v>0.27591478512167927</v>
      </c>
      <c r="K6790" s="2">
        <v>4.0728346507592974</v>
      </c>
      <c r="L6790" s="2" t="s">
        <v>815</v>
      </c>
      <c r="M6790" s="58">
        <v>3.1850349517429359</v>
      </c>
      <c r="N6790" s="2">
        <v>319652</v>
      </c>
      <c r="O6790" s="2">
        <v>89136</v>
      </c>
      <c r="P6790" s="2">
        <v>34989</v>
      </c>
      <c r="Q6790" s="2">
        <v>18176</v>
      </c>
      <c r="R6790" s="2">
        <v>11150</v>
      </c>
      <c r="S6790" s="2">
        <v>7008</v>
      </c>
      <c r="T6790" s="2">
        <v>5040</v>
      </c>
      <c r="U6790" s="2">
        <v>4024</v>
      </c>
      <c r="V6790" s="2">
        <v>2754</v>
      </c>
      <c r="W6790" s="2">
        <v>2610</v>
      </c>
    </row>
    <row r="6791" spans="1:23" customFormat="1" x14ac:dyDescent="0.35">
      <c r="A6791" s="2">
        <v>4300022</v>
      </c>
      <c r="B6791" s="2" t="s">
        <v>3000</v>
      </c>
      <c r="C6791" s="2" t="s">
        <v>101</v>
      </c>
      <c r="D6791" s="2" t="s">
        <v>886</v>
      </c>
      <c r="E6791" s="2">
        <v>2626229</v>
      </c>
      <c r="F6791" s="2">
        <v>6288</v>
      </c>
      <c r="G6791" s="2">
        <v>644955</v>
      </c>
      <c r="H6791" s="2">
        <v>0.33046801714848317</v>
      </c>
      <c r="I6791" s="2">
        <v>431818</v>
      </c>
      <c r="J6791" s="2">
        <v>0.2394307579422815</v>
      </c>
      <c r="K6791" s="2">
        <v>4.0719569582373962</v>
      </c>
      <c r="L6791" s="2" t="s">
        <v>815</v>
      </c>
      <c r="M6791" s="58">
        <v>2.9672121145700459</v>
      </c>
      <c r="N6791" s="2">
        <v>509829</v>
      </c>
      <c r="O6791" s="2">
        <v>161662</v>
      </c>
      <c r="P6791" s="2">
        <v>72357</v>
      </c>
      <c r="Q6791" s="2">
        <v>42380</v>
      </c>
      <c r="R6791" s="2">
        <v>28435</v>
      </c>
      <c r="S6791" s="2">
        <v>21120</v>
      </c>
      <c r="T6791" s="2">
        <v>17248</v>
      </c>
      <c r="U6791" s="2">
        <v>12680</v>
      </c>
      <c r="V6791" s="2">
        <v>10692</v>
      </c>
      <c r="W6791" s="2">
        <v>8680</v>
      </c>
    </row>
    <row r="6792" spans="1:23" customFormat="1" x14ac:dyDescent="0.35">
      <c r="A6792" s="2">
        <v>4314105</v>
      </c>
      <c r="B6792" s="2" t="s">
        <v>3140</v>
      </c>
      <c r="C6792" s="2" t="s">
        <v>101</v>
      </c>
      <c r="D6792" s="2" t="s">
        <v>886</v>
      </c>
      <c r="E6792" s="2">
        <v>780403</v>
      </c>
      <c r="F6792" s="2">
        <v>3124</v>
      </c>
      <c r="G6792" s="2">
        <v>192026</v>
      </c>
      <c r="H6792" s="2">
        <v>0.42929082520075401</v>
      </c>
      <c r="I6792" s="2">
        <v>109591</v>
      </c>
      <c r="J6792" s="2">
        <v>0.40030599574835057</v>
      </c>
      <c r="K6792" s="2">
        <v>4.0640486184162574</v>
      </c>
      <c r="L6792" s="2" t="s">
        <v>815</v>
      </c>
      <c r="M6792" s="58">
        <v>2.9587841885364621</v>
      </c>
      <c r="N6792" s="2">
        <v>156323</v>
      </c>
      <c r="O6792" s="2">
        <v>39522</v>
      </c>
      <c r="P6792" s="2">
        <v>15294</v>
      </c>
      <c r="Q6792" s="2">
        <v>10372</v>
      </c>
      <c r="R6792" s="2">
        <v>8135</v>
      </c>
      <c r="S6792" s="2">
        <v>9600</v>
      </c>
      <c r="T6792" s="2">
        <v>7161</v>
      </c>
      <c r="U6792" s="2">
        <v>5136</v>
      </c>
      <c r="V6792" s="2">
        <v>7155</v>
      </c>
      <c r="W6792" s="2">
        <v>5060</v>
      </c>
    </row>
    <row r="6793" spans="1:23" customFormat="1" x14ac:dyDescent="0.35">
      <c r="A6793" s="2">
        <v>3871878</v>
      </c>
      <c r="B6793" s="2" t="s">
        <v>2372</v>
      </c>
      <c r="C6793" s="2" t="s">
        <v>101</v>
      </c>
      <c r="D6793" s="2" t="s">
        <v>886</v>
      </c>
      <c r="E6793" s="2">
        <v>2462290</v>
      </c>
      <c r="F6793" s="2">
        <v>7646</v>
      </c>
      <c r="G6793" s="2">
        <v>606050</v>
      </c>
      <c r="H6793" s="46">
        <v>0.1231449550367132</v>
      </c>
      <c r="I6793" s="2">
        <v>531418</v>
      </c>
      <c r="J6793" s="2">
        <v>0.31052394315860438</v>
      </c>
      <c r="K6793" s="2">
        <v>4.0628495998679979</v>
      </c>
      <c r="L6793" s="2" t="s">
        <v>815</v>
      </c>
      <c r="M6793" s="58">
        <v>3.041463782186681</v>
      </c>
      <c r="N6793" s="2">
        <v>486818</v>
      </c>
      <c r="O6793" s="2">
        <v>143736</v>
      </c>
      <c r="P6793" s="2">
        <v>57897</v>
      </c>
      <c r="Q6793" s="2">
        <v>34652</v>
      </c>
      <c r="R6793" s="2">
        <v>23235</v>
      </c>
      <c r="S6793" s="2">
        <v>17076</v>
      </c>
      <c r="T6793" s="2">
        <v>13559</v>
      </c>
      <c r="U6793" s="2">
        <v>11992</v>
      </c>
      <c r="V6793" s="2">
        <v>10269</v>
      </c>
      <c r="W6793" s="2">
        <v>10340</v>
      </c>
    </row>
    <row r="6794" spans="1:23" customFormat="1" x14ac:dyDescent="0.35">
      <c r="A6794" s="2">
        <v>3871973</v>
      </c>
      <c r="B6794" s="2" t="s">
        <v>2418</v>
      </c>
      <c r="C6794" s="2" t="s">
        <v>101</v>
      </c>
      <c r="D6794" s="2" t="s">
        <v>886</v>
      </c>
      <c r="E6794" s="2">
        <v>29847</v>
      </c>
      <c r="F6794" s="2">
        <v>171</v>
      </c>
      <c r="G6794" s="2">
        <v>7370</v>
      </c>
      <c r="H6794" s="46">
        <v>0.75291723202170968</v>
      </c>
      <c r="I6794" s="2">
        <v>1821</v>
      </c>
      <c r="J6794" s="2">
        <v>0.57292190169866319</v>
      </c>
      <c r="K6794" s="2">
        <v>4.0497964721845321</v>
      </c>
      <c r="L6794" s="2" t="s">
        <v>815</v>
      </c>
      <c r="M6794" s="58">
        <v>3.197664452539104</v>
      </c>
      <c r="N6794" s="2">
        <v>6162</v>
      </c>
      <c r="O6794" s="2">
        <v>1576</v>
      </c>
      <c r="P6794" s="2">
        <v>690</v>
      </c>
      <c r="Q6794" s="2">
        <v>420</v>
      </c>
      <c r="R6794" s="2">
        <v>200</v>
      </c>
      <c r="S6794" s="2">
        <v>108</v>
      </c>
      <c r="T6794" s="2">
        <v>77</v>
      </c>
      <c r="U6794" s="2">
        <v>64</v>
      </c>
      <c r="V6794" s="2">
        <v>27</v>
      </c>
      <c r="W6794" s="2">
        <v>10</v>
      </c>
    </row>
    <row r="6795" spans="1:23" customFormat="1" x14ac:dyDescent="0.35">
      <c r="A6795" s="2">
        <v>4339894</v>
      </c>
      <c r="B6795" s="2" t="s">
        <v>3288</v>
      </c>
      <c r="C6795" s="2" t="s">
        <v>101</v>
      </c>
      <c r="D6795" s="2" t="s">
        <v>886</v>
      </c>
      <c r="E6795" s="2">
        <v>2772298</v>
      </c>
      <c r="F6795" s="2">
        <v>11513</v>
      </c>
      <c r="G6795" s="2">
        <v>685720</v>
      </c>
      <c r="H6795" s="2">
        <v>0.57530478912675731</v>
      </c>
      <c r="I6795" s="2">
        <v>291222</v>
      </c>
      <c r="J6795" s="2">
        <v>0.41528724545485368</v>
      </c>
      <c r="K6795" s="2">
        <v>4.0429008924925629</v>
      </c>
      <c r="L6795" s="2" t="s">
        <v>815</v>
      </c>
      <c r="M6795" s="58">
        <v>2.9861415701193899</v>
      </c>
      <c r="N6795" s="2">
        <v>557039</v>
      </c>
      <c r="O6795" s="2">
        <v>147078</v>
      </c>
      <c r="P6795" s="2">
        <v>66375</v>
      </c>
      <c r="Q6795" s="2">
        <v>41216</v>
      </c>
      <c r="R6795" s="2">
        <v>29775</v>
      </c>
      <c r="S6795" s="2">
        <v>23586</v>
      </c>
      <c r="T6795" s="2">
        <v>17864</v>
      </c>
      <c r="U6795" s="2">
        <v>13456</v>
      </c>
      <c r="V6795" s="2">
        <v>13959</v>
      </c>
      <c r="W6795" s="2">
        <v>18040</v>
      </c>
    </row>
    <row r="6796" spans="1:23" customFormat="1" x14ac:dyDescent="0.35">
      <c r="A6796" s="2">
        <v>4339932</v>
      </c>
      <c r="B6796" s="2" t="s">
        <v>3313</v>
      </c>
      <c r="C6796" s="2" t="s">
        <v>101</v>
      </c>
      <c r="D6796" s="2" t="s">
        <v>886</v>
      </c>
      <c r="E6796" s="2">
        <v>1858796</v>
      </c>
      <c r="F6796" s="2">
        <v>7190</v>
      </c>
      <c r="G6796" s="2">
        <v>461377</v>
      </c>
      <c r="H6796" s="2">
        <v>0.62117964267833026</v>
      </c>
      <c r="I6796" s="2">
        <v>174779</v>
      </c>
      <c r="J6796" s="2">
        <v>0.38680952616640019</v>
      </c>
      <c r="K6796" s="2">
        <v>4.028800742126287</v>
      </c>
      <c r="L6796" s="2" t="s">
        <v>815</v>
      </c>
      <c r="M6796" s="58">
        <v>2.8641983678903382</v>
      </c>
      <c r="N6796" s="2">
        <v>359781</v>
      </c>
      <c r="O6796" s="2">
        <v>117518</v>
      </c>
      <c r="P6796" s="2">
        <v>59730</v>
      </c>
      <c r="Q6796" s="2">
        <v>35660</v>
      </c>
      <c r="R6796" s="2">
        <v>24005</v>
      </c>
      <c r="S6796" s="2">
        <v>17520</v>
      </c>
      <c r="T6796" s="2">
        <v>12481</v>
      </c>
      <c r="U6796" s="2">
        <v>9488</v>
      </c>
      <c r="V6796" s="2">
        <v>7353</v>
      </c>
      <c r="W6796" s="2">
        <v>5440</v>
      </c>
    </row>
    <row r="6797" spans="1:23" customFormat="1" x14ac:dyDescent="0.35">
      <c r="A6797" s="2">
        <v>3886164</v>
      </c>
      <c r="B6797" s="2" t="s">
        <v>2408</v>
      </c>
      <c r="C6797" s="2" t="s">
        <v>101</v>
      </c>
      <c r="D6797" s="2" t="s">
        <v>886</v>
      </c>
      <c r="E6797" s="2">
        <v>885467</v>
      </c>
      <c r="F6797" s="2">
        <v>3531</v>
      </c>
      <c r="G6797" s="2">
        <v>220463</v>
      </c>
      <c r="H6797" s="46">
        <v>3.4563622920853469E-3</v>
      </c>
      <c r="I6797" s="2">
        <v>219701</v>
      </c>
      <c r="J6797" s="2">
        <v>0.39877262506677269</v>
      </c>
      <c r="K6797" s="2">
        <v>4.0163973092990659</v>
      </c>
      <c r="L6797" s="2" t="s">
        <v>815</v>
      </c>
      <c r="M6797" s="58">
        <v>3.0762579080666619</v>
      </c>
      <c r="N6797" s="2">
        <v>180258</v>
      </c>
      <c r="O6797" s="2">
        <v>51374</v>
      </c>
      <c r="P6797" s="2">
        <v>20172</v>
      </c>
      <c r="Q6797" s="2">
        <v>11348</v>
      </c>
      <c r="R6797" s="2">
        <v>7390</v>
      </c>
      <c r="S6797" s="2">
        <v>4914</v>
      </c>
      <c r="T6797" s="2">
        <v>3927</v>
      </c>
      <c r="U6797" s="2">
        <v>3232</v>
      </c>
      <c r="V6797" s="2">
        <v>2934</v>
      </c>
      <c r="W6797" s="2">
        <v>2290</v>
      </c>
    </row>
    <row r="6798" spans="1:23" customFormat="1" x14ac:dyDescent="0.35">
      <c r="A6798" s="2">
        <v>4136793</v>
      </c>
      <c r="B6798" s="2" t="s">
        <v>2412</v>
      </c>
      <c r="C6798" s="2" t="s">
        <v>101</v>
      </c>
      <c r="D6798" s="2" t="s">
        <v>886</v>
      </c>
      <c r="E6798" s="2">
        <v>2145394</v>
      </c>
      <c r="F6798" s="2">
        <v>6748</v>
      </c>
      <c r="G6798" s="2">
        <v>535513</v>
      </c>
      <c r="H6798" s="46">
        <v>2.323566374672514E-2</v>
      </c>
      <c r="I6798" s="2">
        <v>523070</v>
      </c>
      <c r="J6798" s="2">
        <v>0.31453429999338117</v>
      </c>
      <c r="K6798" s="2">
        <v>4.0062407448558668</v>
      </c>
      <c r="L6798" s="2" t="s">
        <v>815</v>
      </c>
      <c r="M6798" s="58">
        <v>2.9507636191586979</v>
      </c>
      <c r="N6798" s="2">
        <v>427345</v>
      </c>
      <c r="O6798" s="2">
        <v>132358</v>
      </c>
      <c r="P6798" s="2">
        <v>57543</v>
      </c>
      <c r="Q6798" s="2">
        <v>33784</v>
      </c>
      <c r="R6798" s="2">
        <v>22695</v>
      </c>
      <c r="S6798" s="2">
        <v>16716</v>
      </c>
      <c r="T6798" s="2">
        <v>12656</v>
      </c>
      <c r="U6798" s="2">
        <v>9744</v>
      </c>
      <c r="V6798" s="2">
        <v>7893</v>
      </c>
      <c r="W6798" s="2">
        <v>6330</v>
      </c>
    </row>
    <row r="6799" spans="1:23" customFormat="1" x14ac:dyDescent="0.35">
      <c r="A6799" s="2">
        <v>3870670</v>
      </c>
      <c r="B6799" s="2" t="s">
        <v>2415</v>
      </c>
      <c r="C6799" s="2" t="s">
        <v>101</v>
      </c>
      <c r="D6799" s="2" t="s">
        <v>886</v>
      </c>
      <c r="E6799" s="2">
        <v>791521</v>
      </c>
      <c r="F6799" s="2">
        <v>3885</v>
      </c>
      <c r="G6799" s="2">
        <v>198061</v>
      </c>
      <c r="H6799" s="46">
        <v>2.0301826205058049E-2</v>
      </c>
      <c r="I6799" s="2">
        <v>194040</v>
      </c>
      <c r="J6799" s="2">
        <v>0.49082715430165458</v>
      </c>
      <c r="K6799" s="2">
        <v>3.996349609463751</v>
      </c>
      <c r="L6799" s="2" t="s">
        <v>815</v>
      </c>
      <c r="M6799" s="58">
        <v>2.934624311317747</v>
      </c>
      <c r="N6799" s="2">
        <v>159771</v>
      </c>
      <c r="O6799" s="2">
        <v>43604</v>
      </c>
      <c r="P6799" s="2">
        <v>22752</v>
      </c>
      <c r="Q6799" s="2">
        <v>14444</v>
      </c>
      <c r="R6799" s="2">
        <v>10000</v>
      </c>
      <c r="S6799" s="2">
        <v>6780</v>
      </c>
      <c r="T6799" s="2">
        <v>4319</v>
      </c>
      <c r="U6799" s="2">
        <v>3632</v>
      </c>
      <c r="V6799" s="2">
        <v>2466</v>
      </c>
      <c r="W6799" s="2">
        <v>1950</v>
      </c>
    </row>
    <row r="6800" spans="1:23" customFormat="1" x14ac:dyDescent="0.35">
      <c r="A6800" s="2">
        <v>4092779</v>
      </c>
      <c r="B6800" s="2" t="s">
        <v>2394</v>
      </c>
      <c r="C6800" s="2" t="s">
        <v>101</v>
      </c>
      <c r="D6800" s="2" t="s">
        <v>886</v>
      </c>
      <c r="E6800" s="2">
        <v>4219186</v>
      </c>
      <c r="F6800" s="2">
        <v>13663</v>
      </c>
      <c r="G6800" s="2">
        <v>1056020</v>
      </c>
      <c r="H6800" s="46">
        <v>0.14398496240601499</v>
      </c>
      <c r="I6800" s="2">
        <v>903969</v>
      </c>
      <c r="J6800" s="2">
        <v>0.32383023644845238</v>
      </c>
      <c r="K6800" s="2">
        <v>3.9953656180754149</v>
      </c>
      <c r="L6800" s="2" t="s">
        <v>815</v>
      </c>
      <c r="M6800" s="58">
        <v>2.887748928178369</v>
      </c>
      <c r="N6800" s="2">
        <v>822030</v>
      </c>
      <c r="O6800" s="2">
        <v>281466</v>
      </c>
      <c r="P6800" s="2">
        <v>122640</v>
      </c>
      <c r="Q6800" s="2">
        <v>69344</v>
      </c>
      <c r="R6800" s="2">
        <v>46815</v>
      </c>
      <c r="S6800" s="2">
        <v>34068</v>
      </c>
      <c r="T6800" s="2">
        <v>26789</v>
      </c>
      <c r="U6800" s="2">
        <v>21408</v>
      </c>
      <c r="V6800" s="2">
        <v>18774</v>
      </c>
      <c r="W6800" s="2">
        <v>17730</v>
      </c>
    </row>
    <row r="6801" spans="1:23" customFormat="1" x14ac:dyDescent="0.35">
      <c r="A6801" s="2">
        <v>4092474</v>
      </c>
      <c r="B6801" s="2" t="s">
        <v>2430</v>
      </c>
      <c r="C6801" s="2" t="s">
        <v>101</v>
      </c>
      <c r="D6801" s="2" t="s">
        <v>886</v>
      </c>
      <c r="E6801" s="2">
        <v>3071022</v>
      </c>
      <c r="F6801" s="2">
        <v>10233</v>
      </c>
      <c r="G6801" s="2">
        <v>768961</v>
      </c>
      <c r="H6801" s="46">
        <v>0.48472809414261592</v>
      </c>
      <c r="I6801" s="2">
        <v>396224</v>
      </c>
      <c r="J6801" s="2">
        <v>0.33321154977072781</v>
      </c>
      <c r="K6801" s="2">
        <v>3.9937292008307308</v>
      </c>
      <c r="L6801" s="2" t="s">
        <v>815</v>
      </c>
      <c r="M6801" s="58">
        <v>3.0454312412795281</v>
      </c>
      <c r="N6801" s="2">
        <v>625804</v>
      </c>
      <c r="O6801" s="2">
        <v>183312</v>
      </c>
      <c r="P6801" s="2">
        <v>76926</v>
      </c>
      <c r="Q6801" s="2">
        <v>40860</v>
      </c>
      <c r="R6801" s="2">
        <v>26270</v>
      </c>
      <c r="S6801" s="2">
        <v>17778</v>
      </c>
      <c r="T6801" s="2">
        <v>12894</v>
      </c>
      <c r="U6801" s="2">
        <v>9992</v>
      </c>
      <c r="V6801" s="2">
        <v>7767</v>
      </c>
      <c r="W6801" s="2">
        <v>6800</v>
      </c>
    </row>
    <row r="6802" spans="1:23" customFormat="1" x14ac:dyDescent="0.35">
      <c r="A6802" s="2">
        <v>4300022</v>
      </c>
      <c r="B6802" s="2" t="s">
        <v>3000</v>
      </c>
      <c r="C6802" s="2" t="s">
        <v>101</v>
      </c>
      <c r="D6802" s="2" t="s">
        <v>886</v>
      </c>
      <c r="E6802" s="2">
        <v>556679</v>
      </c>
      <c r="F6802" s="2">
        <v>1294</v>
      </c>
      <c r="G6802" s="2">
        <v>140008</v>
      </c>
      <c r="H6802" s="2">
        <v>0.50918518941774749</v>
      </c>
      <c r="I6802" s="2">
        <v>68718</v>
      </c>
      <c r="J6802" s="2">
        <v>0.23244993973187419</v>
      </c>
      <c r="K6802" s="2">
        <v>3.9760513684932288</v>
      </c>
      <c r="L6802" s="2" t="s">
        <v>815</v>
      </c>
      <c r="M6802" s="58">
        <v>3.160040190279402</v>
      </c>
      <c r="N6802" s="2">
        <v>121427</v>
      </c>
      <c r="O6802" s="2">
        <v>21888</v>
      </c>
      <c r="P6802" s="2">
        <v>9099</v>
      </c>
      <c r="Q6802" s="2">
        <v>6212</v>
      </c>
      <c r="R6802" s="2">
        <v>4605</v>
      </c>
      <c r="S6802" s="2">
        <v>3948</v>
      </c>
      <c r="T6802" s="2">
        <v>3395</v>
      </c>
      <c r="U6802" s="2">
        <v>2840</v>
      </c>
      <c r="V6802" s="2">
        <v>1638</v>
      </c>
      <c r="W6802" s="2">
        <v>1110</v>
      </c>
    </row>
    <row r="6803" spans="1:23" customFormat="1" x14ac:dyDescent="0.35">
      <c r="A6803" s="2">
        <v>3871865</v>
      </c>
      <c r="B6803" s="2" t="s">
        <v>2371</v>
      </c>
      <c r="C6803" s="2" t="s">
        <v>101</v>
      </c>
      <c r="D6803" s="2" t="s">
        <v>886</v>
      </c>
      <c r="E6803" s="2">
        <v>980843</v>
      </c>
      <c r="F6803" s="2">
        <v>3288</v>
      </c>
      <c r="G6803" s="2">
        <v>247506</v>
      </c>
      <c r="H6803" s="46">
        <v>0.24689502476707639</v>
      </c>
      <c r="I6803" s="2">
        <v>186398</v>
      </c>
      <c r="J6803" s="2">
        <v>0.33522184488241241</v>
      </c>
      <c r="K6803" s="2">
        <v>3.9629059497547541</v>
      </c>
      <c r="L6803" s="2" t="s">
        <v>815</v>
      </c>
      <c r="M6803" s="58">
        <v>3.1525891689139018</v>
      </c>
      <c r="N6803" s="2">
        <v>209416</v>
      </c>
      <c r="O6803" s="2">
        <v>47154</v>
      </c>
      <c r="P6803" s="2">
        <v>16581</v>
      </c>
      <c r="Q6803" s="2">
        <v>9596</v>
      </c>
      <c r="R6803" s="2">
        <v>6450</v>
      </c>
      <c r="S6803" s="2">
        <v>5388</v>
      </c>
      <c r="T6803" s="2">
        <v>4389</v>
      </c>
      <c r="U6803" s="2">
        <v>3696</v>
      </c>
      <c r="V6803" s="2">
        <v>4563</v>
      </c>
      <c r="W6803" s="2">
        <v>3890</v>
      </c>
    </row>
    <row r="6804" spans="1:23" customFormat="1" x14ac:dyDescent="0.35">
      <c r="A6804" s="2">
        <v>3871878</v>
      </c>
      <c r="B6804" s="2" t="s">
        <v>2372</v>
      </c>
      <c r="C6804" s="2" t="s">
        <v>101</v>
      </c>
      <c r="D6804" s="2" t="s">
        <v>886</v>
      </c>
      <c r="E6804" s="2">
        <v>186665</v>
      </c>
      <c r="F6804" s="2">
        <v>604</v>
      </c>
      <c r="G6804" s="2">
        <v>47197</v>
      </c>
      <c r="H6804" s="46">
        <v>0.32330444731656671</v>
      </c>
      <c r="I6804" s="2">
        <v>31938</v>
      </c>
      <c r="J6804" s="2">
        <v>0.32357431762783601</v>
      </c>
      <c r="K6804" s="2">
        <v>3.9550183274360662</v>
      </c>
      <c r="L6804" s="2" t="s">
        <v>815</v>
      </c>
      <c r="M6804" s="58">
        <v>3.1628486224541659</v>
      </c>
      <c r="N6804" s="2">
        <v>42297</v>
      </c>
      <c r="O6804" s="2">
        <v>4884</v>
      </c>
      <c r="P6804" s="2">
        <v>2145</v>
      </c>
      <c r="Q6804" s="2">
        <v>1804</v>
      </c>
      <c r="R6804" s="2">
        <v>2215</v>
      </c>
      <c r="S6804" s="2">
        <v>1590</v>
      </c>
      <c r="T6804" s="2">
        <v>798</v>
      </c>
      <c r="U6804" s="2">
        <v>1200</v>
      </c>
      <c r="V6804" s="2">
        <v>1125</v>
      </c>
      <c r="W6804" s="2">
        <v>960</v>
      </c>
    </row>
    <row r="6805" spans="1:23" customFormat="1" x14ac:dyDescent="0.35">
      <c r="A6805" s="2">
        <v>4289313</v>
      </c>
      <c r="B6805" s="2" t="s">
        <v>2357</v>
      </c>
      <c r="C6805" s="2" t="s">
        <v>101</v>
      </c>
      <c r="D6805" s="2" t="s">
        <v>886</v>
      </c>
      <c r="E6805" s="2">
        <v>2235130</v>
      </c>
      <c r="F6805" s="2">
        <v>6826</v>
      </c>
      <c r="G6805" s="2">
        <v>566254</v>
      </c>
      <c r="H6805" s="2">
        <v>0.12563796458832971</v>
      </c>
      <c r="I6805" s="2">
        <v>495111</v>
      </c>
      <c r="J6805" s="2">
        <v>0.30539610671415091</v>
      </c>
      <c r="K6805" s="2">
        <v>3.947221564880778</v>
      </c>
      <c r="L6805" s="2" t="s">
        <v>815</v>
      </c>
      <c r="M6805" s="58">
        <v>3.1045412560507248</v>
      </c>
      <c r="N6805" s="2">
        <v>468640</v>
      </c>
      <c r="O6805" s="2">
        <v>131320</v>
      </c>
      <c r="P6805" s="2">
        <v>50823</v>
      </c>
      <c r="Q6805" s="2">
        <v>25368</v>
      </c>
      <c r="R6805" s="2">
        <v>14615</v>
      </c>
      <c r="S6805" s="2">
        <v>9924</v>
      </c>
      <c r="T6805" s="2">
        <v>7014</v>
      </c>
      <c r="U6805" s="2">
        <v>4840</v>
      </c>
      <c r="V6805" s="2">
        <v>4131</v>
      </c>
      <c r="W6805" s="2">
        <v>3280</v>
      </c>
    </row>
    <row r="6806" spans="1:23" customFormat="1" x14ac:dyDescent="0.35">
      <c r="A6806" s="2">
        <v>4071859</v>
      </c>
      <c r="B6806" s="2" t="s">
        <v>2379</v>
      </c>
      <c r="C6806" s="2" t="s">
        <v>101</v>
      </c>
      <c r="D6806" s="2" t="s">
        <v>886</v>
      </c>
      <c r="E6806" s="2">
        <v>817476</v>
      </c>
      <c r="F6806" s="2">
        <v>2612</v>
      </c>
      <c r="G6806" s="2">
        <v>207239</v>
      </c>
      <c r="H6806" s="46">
        <v>0.27230395823179998</v>
      </c>
      <c r="I6806" s="2">
        <v>150807</v>
      </c>
      <c r="J6806" s="2">
        <v>0.31952008377004337</v>
      </c>
      <c r="K6806" s="2">
        <v>3.944605021255652</v>
      </c>
      <c r="L6806" s="2" t="s">
        <v>2647</v>
      </c>
      <c r="M6806" s="58">
        <v>3.0526186075169441</v>
      </c>
      <c r="N6806" s="2">
        <v>173993</v>
      </c>
      <c r="O6806" s="2">
        <v>39426</v>
      </c>
      <c r="P6806" s="2">
        <v>16389</v>
      </c>
      <c r="Q6806" s="2">
        <v>10380</v>
      </c>
      <c r="R6806" s="2">
        <v>7535</v>
      </c>
      <c r="S6806" s="2">
        <v>6018</v>
      </c>
      <c r="T6806" s="2">
        <v>3934</v>
      </c>
      <c r="U6806" s="2">
        <v>3952</v>
      </c>
      <c r="V6806" s="2">
        <v>3618</v>
      </c>
      <c r="W6806" s="2">
        <v>2550</v>
      </c>
    </row>
    <row r="6807" spans="1:23" customFormat="1" x14ac:dyDescent="0.35">
      <c r="A6807" s="2">
        <v>4300039</v>
      </c>
      <c r="B6807" s="2" t="s">
        <v>3007</v>
      </c>
      <c r="C6807" s="2" t="s">
        <v>101</v>
      </c>
      <c r="D6807" s="2" t="s">
        <v>886</v>
      </c>
      <c r="E6807" s="2">
        <v>4742451</v>
      </c>
      <c r="F6807" s="2">
        <v>17063</v>
      </c>
      <c r="G6807" s="2">
        <v>1207682</v>
      </c>
      <c r="H6807" s="2">
        <v>0.52768444010923399</v>
      </c>
      <c r="I6807" s="2">
        <v>570407</v>
      </c>
      <c r="J6807" s="2">
        <v>0.35979285816553508</v>
      </c>
      <c r="K6807" s="2">
        <v>3.9269037710258159</v>
      </c>
      <c r="L6807" s="2" t="s">
        <v>815</v>
      </c>
      <c r="M6807" s="58">
        <v>2.7870015373476762</v>
      </c>
      <c r="N6807" s="2">
        <v>941050</v>
      </c>
      <c r="O6807" s="2">
        <v>306756</v>
      </c>
      <c r="P6807" s="2">
        <v>143721</v>
      </c>
      <c r="Q6807" s="2">
        <v>88564</v>
      </c>
      <c r="R6807" s="2">
        <v>60735</v>
      </c>
      <c r="S6807" s="2">
        <v>46824</v>
      </c>
      <c r="T6807" s="2">
        <v>36057</v>
      </c>
      <c r="U6807" s="2">
        <v>30224</v>
      </c>
      <c r="V6807" s="2">
        <v>25911</v>
      </c>
      <c r="W6807" s="2">
        <v>21790</v>
      </c>
    </row>
    <row r="6808" spans="1:23" customFormat="1" x14ac:dyDescent="0.35">
      <c r="A6808" s="2">
        <v>4008717</v>
      </c>
      <c r="B6808" s="2" t="s">
        <v>2378</v>
      </c>
      <c r="C6808" s="2" t="s">
        <v>101</v>
      </c>
      <c r="D6808" s="2" t="s">
        <v>886</v>
      </c>
      <c r="E6808" s="2">
        <v>1575544</v>
      </c>
      <c r="F6808" s="2">
        <v>5625</v>
      </c>
      <c r="G6808" s="2">
        <v>401651</v>
      </c>
      <c r="H6808" s="46">
        <v>0.1476231853026633</v>
      </c>
      <c r="I6808" s="2">
        <v>342358</v>
      </c>
      <c r="J6808" s="2">
        <v>0.35701954372584971</v>
      </c>
      <c r="K6808" s="2">
        <v>3.9226691829473852</v>
      </c>
      <c r="L6808" s="2" t="s">
        <v>2647</v>
      </c>
      <c r="M6808" s="58">
        <v>3.0099571300845942</v>
      </c>
      <c r="N6808" s="2">
        <v>334365</v>
      </c>
      <c r="O6808" s="2">
        <v>80780</v>
      </c>
      <c r="P6808" s="2">
        <v>32175</v>
      </c>
      <c r="Q6808" s="2">
        <v>20160</v>
      </c>
      <c r="R6808" s="2">
        <v>14270</v>
      </c>
      <c r="S6808" s="2">
        <v>12216</v>
      </c>
      <c r="T6808" s="2">
        <v>8449</v>
      </c>
      <c r="U6808" s="2">
        <v>7656</v>
      </c>
      <c r="V6808" s="2">
        <v>7803</v>
      </c>
      <c r="W6808" s="2">
        <v>5570</v>
      </c>
    </row>
    <row r="6809" spans="1:23" customFormat="1" x14ac:dyDescent="0.35">
      <c r="A6809" s="2">
        <v>4339929</v>
      </c>
      <c r="B6809" s="2" t="s">
        <v>3310</v>
      </c>
      <c r="C6809" s="2" t="s">
        <v>101</v>
      </c>
      <c r="D6809" s="2" t="s">
        <v>886</v>
      </c>
      <c r="E6809" s="2">
        <v>183604</v>
      </c>
      <c r="F6809" s="2">
        <v>711</v>
      </c>
      <c r="G6809" s="2">
        <v>46878</v>
      </c>
      <c r="H6809" s="2">
        <v>0.88768718801996671</v>
      </c>
      <c r="I6809" s="2">
        <v>5265</v>
      </c>
      <c r="J6809" s="2">
        <v>0.38724646521862272</v>
      </c>
      <c r="K6809" s="2">
        <v>3.916634668714535</v>
      </c>
      <c r="L6809" s="2" t="s">
        <v>815</v>
      </c>
      <c r="M6809" s="58">
        <v>3.0200509910354469</v>
      </c>
      <c r="N6809" s="2">
        <v>38346</v>
      </c>
      <c r="O6809" s="2">
        <v>11282</v>
      </c>
      <c r="P6809" s="2">
        <v>4737</v>
      </c>
      <c r="Q6809" s="2">
        <v>2504</v>
      </c>
      <c r="R6809" s="2">
        <v>1450</v>
      </c>
      <c r="S6809" s="2">
        <v>870</v>
      </c>
      <c r="T6809" s="2">
        <v>658</v>
      </c>
      <c r="U6809" s="2">
        <v>384</v>
      </c>
      <c r="V6809" s="2">
        <v>324</v>
      </c>
      <c r="W6809" s="2">
        <v>240</v>
      </c>
    </row>
    <row r="6810" spans="1:23" customFormat="1" x14ac:dyDescent="0.35">
      <c r="A6810" s="2">
        <v>3881510</v>
      </c>
      <c r="B6810" s="2" t="s">
        <v>2401</v>
      </c>
      <c r="C6810" s="2" t="s">
        <v>101</v>
      </c>
      <c r="D6810" s="2" t="s">
        <v>886</v>
      </c>
      <c r="E6810" s="2">
        <v>570914</v>
      </c>
      <c r="F6810" s="2">
        <v>3009</v>
      </c>
      <c r="G6810" s="2">
        <v>146222</v>
      </c>
      <c r="H6810" s="46">
        <v>0.38339647932595639</v>
      </c>
      <c r="I6810" s="2">
        <v>90161</v>
      </c>
      <c r="J6810" s="2">
        <v>0.52704960817215896</v>
      </c>
      <c r="K6810" s="2">
        <v>3.9044329854604638</v>
      </c>
      <c r="L6810" s="2" t="s">
        <v>815</v>
      </c>
      <c r="M6810" s="58">
        <v>3.0002785266465919</v>
      </c>
      <c r="N6810" s="2">
        <v>119556</v>
      </c>
      <c r="O6810" s="2">
        <v>34584</v>
      </c>
      <c r="P6810" s="2">
        <v>14457</v>
      </c>
      <c r="Q6810" s="2">
        <v>7376</v>
      </c>
      <c r="R6810" s="2">
        <v>4525</v>
      </c>
      <c r="S6810" s="2">
        <v>2850</v>
      </c>
      <c r="T6810" s="2">
        <v>2226</v>
      </c>
      <c r="U6810" s="2">
        <v>1712</v>
      </c>
      <c r="V6810" s="2">
        <v>1521</v>
      </c>
      <c r="W6810" s="2">
        <v>1480</v>
      </c>
    </row>
    <row r="6811" spans="1:23" customFormat="1" x14ac:dyDescent="0.35">
      <c r="A6811" s="2">
        <v>4071859</v>
      </c>
      <c r="B6811" s="2" t="s">
        <v>2379</v>
      </c>
      <c r="C6811" s="2" t="s">
        <v>101</v>
      </c>
      <c r="D6811" s="2" t="s">
        <v>886</v>
      </c>
      <c r="E6811" s="2">
        <v>257429</v>
      </c>
      <c r="F6811" s="2">
        <v>907</v>
      </c>
      <c r="G6811" s="2">
        <v>66157</v>
      </c>
      <c r="H6811" s="46">
        <v>0.47556569977477808</v>
      </c>
      <c r="I6811" s="2">
        <v>34695</v>
      </c>
      <c r="J6811" s="2">
        <v>0.35233015705301268</v>
      </c>
      <c r="K6811" s="2">
        <v>3.8911830947594361</v>
      </c>
      <c r="L6811" s="2" t="s">
        <v>2647</v>
      </c>
      <c r="M6811" s="58">
        <v>3.1198977118479738</v>
      </c>
      <c r="N6811" s="2">
        <v>56126</v>
      </c>
      <c r="O6811" s="2">
        <v>13348</v>
      </c>
      <c r="P6811" s="2">
        <v>5274</v>
      </c>
      <c r="Q6811" s="2">
        <v>2760</v>
      </c>
      <c r="R6811" s="2">
        <v>1635</v>
      </c>
      <c r="S6811" s="2">
        <v>1266</v>
      </c>
      <c r="T6811" s="2">
        <v>749</v>
      </c>
      <c r="U6811" s="2">
        <v>624</v>
      </c>
      <c r="V6811" s="2">
        <v>360</v>
      </c>
      <c r="W6811" s="2">
        <v>370</v>
      </c>
    </row>
    <row r="6812" spans="1:23" customFormat="1" x14ac:dyDescent="0.35">
      <c r="A6812" s="2">
        <v>3870670</v>
      </c>
      <c r="B6812" s="2" t="s">
        <v>2415</v>
      </c>
      <c r="C6812" s="2" t="s">
        <v>101</v>
      </c>
      <c r="D6812" s="2" t="s">
        <v>886</v>
      </c>
      <c r="E6812" s="2">
        <v>836104</v>
      </c>
      <c r="F6812" s="2">
        <v>2718</v>
      </c>
      <c r="G6812" s="2">
        <v>215655</v>
      </c>
      <c r="H6812" s="46">
        <v>1.8455403306206649E-2</v>
      </c>
      <c r="I6812" s="2">
        <v>211675</v>
      </c>
      <c r="J6812" s="2">
        <v>0.32507917675313119</v>
      </c>
      <c r="K6812" s="2">
        <v>3.8770443532494032</v>
      </c>
      <c r="L6812" s="2" t="s">
        <v>815</v>
      </c>
      <c r="M6812" s="58">
        <v>3.06799009265205</v>
      </c>
      <c r="N6812" s="2">
        <v>181736</v>
      </c>
      <c r="O6812" s="2">
        <v>44166</v>
      </c>
      <c r="P6812" s="2">
        <v>18075</v>
      </c>
      <c r="Q6812" s="2">
        <v>10140</v>
      </c>
      <c r="R6812" s="2">
        <v>6160</v>
      </c>
      <c r="S6812" s="2">
        <v>4380</v>
      </c>
      <c r="T6812" s="2">
        <v>2723</v>
      </c>
      <c r="U6812" s="2">
        <v>2176</v>
      </c>
      <c r="V6812" s="2">
        <v>1809</v>
      </c>
      <c r="W6812" s="2">
        <v>1160</v>
      </c>
    </row>
    <row r="6813" spans="1:23" customFormat="1" x14ac:dyDescent="0.35">
      <c r="A6813" s="2">
        <v>4300034</v>
      </c>
      <c r="B6813" s="2" t="s">
        <v>3005</v>
      </c>
      <c r="C6813" s="2" t="s">
        <v>101</v>
      </c>
      <c r="D6813" s="2" t="s">
        <v>886</v>
      </c>
      <c r="E6813" s="2">
        <v>4798190</v>
      </c>
      <c r="F6813" s="2">
        <v>11378</v>
      </c>
      <c r="G6813" s="2">
        <v>1238236</v>
      </c>
      <c r="H6813" s="2">
        <v>0.52164127032326635</v>
      </c>
      <c r="I6813" s="2">
        <v>592321</v>
      </c>
      <c r="J6813" s="2">
        <v>0.23713108484657761</v>
      </c>
      <c r="K6813" s="2">
        <v>3.8750205938124882</v>
      </c>
      <c r="L6813" s="2" t="s">
        <v>815</v>
      </c>
      <c r="M6813" s="58">
        <v>2.854933698902697</v>
      </c>
      <c r="N6813" s="2">
        <v>989699</v>
      </c>
      <c r="O6813" s="2">
        <v>300920</v>
      </c>
      <c r="P6813" s="2">
        <v>133326</v>
      </c>
      <c r="Q6813" s="2">
        <v>77128</v>
      </c>
      <c r="R6813" s="2">
        <v>52625</v>
      </c>
      <c r="S6813" s="2">
        <v>38832</v>
      </c>
      <c r="T6813" s="2">
        <v>28756</v>
      </c>
      <c r="U6813" s="2">
        <v>24224</v>
      </c>
      <c r="V6813" s="2">
        <v>19566</v>
      </c>
      <c r="W6813" s="2">
        <v>15590</v>
      </c>
    </row>
    <row r="6814" spans="1:23" customFormat="1" x14ac:dyDescent="0.35">
      <c r="A6814" s="2">
        <v>4073335</v>
      </c>
      <c r="B6814" s="2" t="s">
        <v>2346</v>
      </c>
      <c r="C6814" s="2" t="s">
        <v>101</v>
      </c>
      <c r="D6814" s="2" t="s">
        <v>886</v>
      </c>
      <c r="E6814" s="2">
        <v>390448</v>
      </c>
      <c r="F6814" s="2">
        <v>2372</v>
      </c>
      <c r="G6814" s="2">
        <v>100833</v>
      </c>
      <c r="H6814" s="46">
        <v>0.23866194598990409</v>
      </c>
      <c r="I6814" s="2">
        <v>76768</v>
      </c>
      <c r="J6814" s="2">
        <v>0.607507273695857</v>
      </c>
      <c r="K6814" s="2">
        <v>3.872224370989656</v>
      </c>
      <c r="L6814" s="2" t="s">
        <v>815</v>
      </c>
      <c r="M6814" s="58">
        <v>3.1815129884945081</v>
      </c>
      <c r="N6814" s="2">
        <v>88017</v>
      </c>
      <c r="O6814" s="2">
        <v>15598</v>
      </c>
      <c r="P6814" s="2">
        <v>7956</v>
      </c>
      <c r="Q6814" s="2">
        <v>5232</v>
      </c>
      <c r="R6814" s="2">
        <v>2435</v>
      </c>
      <c r="S6814" s="2">
        <v>1398</v>
      </c>
      <c r="T6814" s="2">
        <v>959</v>
      </c>
      <c r="U6814" s="2">
        <v>472</v>
      </c>
      <c r="V6814" s="2">
        <v>387</v>
      </c>
      <c r="W6814" s="2">
        <v>270</v>
      </c>
    </row>
    <row r="6815" spans="1:23" customFormat="1" x14ac:dyDescent="0.35">
      <c r="A6815" s="2">
        <v>4347130</v>
      </c>
      <c r="B6815" s="2" t="s">
        <v>3327</v>
      </c>
      <c r="C6815" s="2" t="s">
        <v>101</v>
      </c>
      <c r="D6815" s="2" t="s">
        <v>886</v>
      </c>
      <c r="E6815" s="2">
        <v>2930860</v>
      </c>
      <c r="F6815" s="2">
        <v>13586</v>
      </c>
      <c r="G6815" s="2">
        <v>758166</v>
      </c>
      <c r="H6815" s="2">
        <v>2.370193334968862E-2</v>
      </c>
      <c r="I6815" s="2">
        <v>740196</v>
      </c>
      <c r="J6815" s="2">
        <v>0.46354994779689229</v>
      </c>
      <c r="K6815" s="2">
        <v>3.8657233376331832</v>
      </c>
      <c r="L6815" s="2" t="s">
        <v>815</v>
      </c>
      <c r="M6815" s="58">
        <v>2.8508647355212728</v>
      </c>
      <c r="N6815" s="2">
        <v>608691</v>
      </c>
      <c r="O6815" s="2">
        <v>173292</v>
      </c>
      <c r="P6815" s="2">
        <v>78216</v>
      </c>
      <c r="Q6815" s="2">
        <v>47444</v>
      </c>
      <c r="R6815" s="2">
        <v>33885</v>
      </c>
      <c r="S6815" s="2">
        <v>24972</v>
      </c>
      <c r="T6815" s="2">
        <v>19306</v>
      </c>
      <c r="U6815" s="2">
        <v>15288</v>
      </c>
      <c r="V6815" s="2">
        <v>13896</v>
      </c>
      <c r="W6815" s="2">
        <v>13070</v>
      </c>
    </row>
    <row r="6816" spans="1:23" customFormat="1" x14ac:dyDescent="0.35">
      <c r="A6816" s="2">
        <v>4092477</v>
      </c>
      <c r="B6816" s="2" t="s">
        <v>2431</v>
      </c>
      <c r="C6816" s="2" t="s">
        <v>101</v>
      </c>
      <c r="D6816" s="2" t="s">
        <v>886</v>
      </c>
      <c r="E6816" s="2">
        <v>1824623</v>
      </c>
      <c r="F6816" s="2">
        <v>6236</v>
      </c>
      <c r="G6816" s="2">
        <v>472085</v>
      </c>
      <c r="H6816" s="46">
        <v>0.57521632756812857</v>
      </c>
      <c r="I6816" s="2">
        <v>200534</v>
      </c>
      <c r="J6816" s="2">
        <v>0.34176923123297248</v>
      </c>
      <c r="K6816" s="2">
        <v>3.8650306618511499</v>
      </c>
      <c r="L6816" s="2" t="s">
        <v>815</v>
      </c>
      <c r="M6816" s="58">
        <v>3.0476568280783098</v>
      </c>
      <c r="N6816" s="2">
        <v>394904</v>
      </c>
      <c r="O6816" s="2">
        <v>101436</v>
      </c>
      <c r="P6816" s="2">
        <v>40146</v>
      </c>
      <c r="Q6816" s="2">
        <v>21356</v>
      </c>
      <c r="R6816" s="2">
        <v>13260</v>
      </c>
      <c r="S6816" s="2">
        <v>8940</v>
      </c>
      <c r="T6816" s="2">
        <v>6545</v>
      </c>
      <c r="U6816" s="2">
        <v>4944</v>
      </c>
      <c r="V6816" s="2">
        <v>3906</v>
      </c>
      <c r="W6816" s="2">
        <v>3260</v>
      </c>
    </row>
    <row r="6817" spans="1:23" customFormat="1" x14ac:dyDescent="0.35">
      <c r="A6817" s="2">
        <v>4092477</v>
      </c>
      <c r="B6817" s="2" t="s">
        <v>2431</v>
      </c>
      <c r="C6817" s="2" t="s">
        <v>101</v>
      </c>
      <c r="D6817" s="2" t="s">
        <v>886</v>
      </c>
      <c r="E6817" s="2">
        <v>1841761</v>
      </c>
      <c r="F6817" s="2">
        <v>7172</v>
      </c>
      <c r="G6817" s="2">
        <v>477033</v>
      </c>
      <c r="H6817" s="46">
        <v>0.43163261241884732</v>
      </c>
      <c r="I6817" s="2">
        <v>271130</v>
      </c>
      <c r="J6817" s="2">
        <v>0.38940991800781971</v>
      </c>
      <c r="K6817" s="2">
        <v>3.8608670678967698</v>
      </c>
      <c r="L6817" s="2" t="s">
        <v>815</v>
      </c>
      <c r="M6817" s="58">
        <v>2.858714311879329</v>
      </c>
      <c r="N6817" s="2">
        <v>385937</v>
      </c>
      <c r="O6817" s="2">
        <v>105694</v>
      </c>
      <c r="P6817" s="2">
        <v>47265</v>
      </c>
      <c r="Q6817" s="2">
        <v>28920</v>
      </c>
      <c r="R6817" s="2">
        <v>20155</v>
      </c>
      <c r="S6817" s="2">
        <v>16452</v>
      </c>
      <c r="T6817" s="2">
        <v>12439</v>
      </c>
      <c r="U6817" s="2">
        <v>10176</v>
      </c>
      <c r="V6817" s="2">
        <v>9954</v>
      </c>
      <c r="W6817" s="2">
        <v>7270</v>
      </c>
    </row>
    <row r="6818" spans="1:23" customFormat="1" x14ac:dyDescent="0.35">
      <c r="A6818" s="2">
        <v>4178332</v>
      </c>
      <c r="B6818" s="2" t="s">
        <v>2422</v>
      </c>
      <c r="C6818" s="2" t="s">
        <v>101</v>
      </c>
      <c r="D6818" s="2" t="s">
        <v>886</v>
      </c>
      <c r="E6818" s="2">
        <v>473071</v>
      </c>
      <c r="F6818" s="2">
        <v>2948</v>
      </c>
      <c r="G6818" s="2">
        <v>122692</v>
      </c>
      <c r="H6818" s="46">
        <v>0.21812343103054799</v>
      </c>
      <c r="I6818" s="2">
        <v>95930</v>
      </c>
      <c r="J6818" s="2">
        <v>0.62316227373903699</v>
      </c>
      <c r="K6818" s="2">
        <v>3.855760766798161</v>
      </c>
      <c r="L6818" s="2" t="s">
        <v>815</v>
      </c>
      <c r="M6818" s="58">
        <v>3.2136883937366258</v>
      </c>
      <c r="N6818" s="2">
        <v>107702</v>
      </c>
      <c r="O6818" s="2">
        <v>19058</v>
      </c>
      <c r="P6818" s="2">
        <v>9525</v>
      </c>
      <c r="Q6818" s="2">
        <v>4832</v>
      </c>
      <c r="R6818" s="2">
        <v>2645</v>
      </c>
      <c r="S6818" s="2">
        <v>1368</v>
      </c>
      <c r="T6818" s="2">
        <v>889</v>
      </c>
      <c r="U6818" s="2">
        <v>552</v>
      </c>
      <c r="V6818" s="2">
        <v>324</v>
      </c>
      <c r="W6818" s="2">
        <v>310</v>
      </c>
    </row>
    <row r="6819" spans="1:23" customFormat="1" x14ac:dyDescent="0.35">
      <c r="A6819" s="2">
        <v>4300019</v>
      </c>
      <c r="B6819" s="2" t="s">
        <v>2997</v>
      </c>
      <c r="C6819" s="2" t="s">
        <v>101</v>
      </c>
      <c r="D6819" s="2" t="s">
        <v>886</v>
      </c>
      <c r="E6819" s="2">
        <v>285618</v>
      </c>
      <c r="F6819" s="2">
        <v>1052</v>
      </c>
      <c r="G6819" s="2">
        <v>74129</v>
      </c>
      <c r="H6819" s="2">
        <v>0.66459820043437789</v>
      </c>
      <c r="I6819" s="2">
        <v>24863</v>
      </c>
      <c r="J6819" s="2">
        <v>0.36832412523020258</v>
      </c>
      <c r="K6819" s="2">
        <v>3.8529860108729381</v>
      </c>
      <c r="L6819" s="2" t="s">
        <v>815</v>
      </c>
      <c r="M6819" s="58">
        <v>2.9047473761288751</v>
      </c>
      <c r="N6819" s="2">
        <v>59256</v>
      </c>
      <c r="O6819" s="2">
        <v>19894</v>
      </c>
      <c r="P6819" s="2">
        <v>7926</v>
      </c>
      <c r="Q6819" s="2">
        <v>4124</v>
      </c>
      <c r="R6819" s="2">
        <v>2445</v>
      </c>
      <c r="S6819" s="2">
        <v>1590</v>
      </c>
      <c r="T6819" s="2">
        <v>1120</v>
      </c>
      <c r="U6819" s="2">
        <v>952</v>
      </c>
      <c r="V6819" s="2">
        <v>711</v>
      </c>
      <c r="W6819" s="2">
        <v>310</v>
      </c>
    </row>
    <row r="6820" spans="1:23" customFormat="1" x14ac:dyDescent="0.35">
      <c r="A6820" s="2">
        <v>4121201</v>
      </c>
      <c r="B6820" s="2" t="s">
        <v>2455</v>
      </c>
      <c r="C6820" s="2" t="s">
        <v>101</v>
      </c>
      <c r="D6820" s="2" t="s">
        <v>886</v>
      </c>
      <c r="E6820" s="2">
        <v>853127</v>
      </c>
      <c r="F6820" s="2">
        <v>2956</v>
      </c>
      <c r="G6820" s="2">
        <v>223828</v>
      </c>
      <c r="H6820" s="46">
        <v>4.1773147238057806E-3</v>
      </c>
      <c r="I6820" s="2">
        <v>222893</v>
      </c>
      <c r="J6820" s="2">
        <v>0.34649003020652258</v>
      </c>
      <c r="K6820" s="2">
        <v>3.811529388637704</v>
      </c>
      <c r="L6820" s="2" t="s">
        <v>815</v>
      </c>
      <c r="M6820" s="58">
        <v>3.141474174150952</v>
      </c>
      <c r="N6820" s="2">
        <v>194946</v>
      </c>
      <c r="O6820" s="2">
        <v>37488</v>
      </c>
      <c r="P6820" s="2">
        <v>13539</v>
      </c>
      <c r="Q6820" s="2">
        <v>7416</v>
      </c>
      <c r="R6820" s="2">
        <v>4630</v>
      </c>
      <c r="S6820" s="2">
        <v>3726</v>
      </c>
      <c r="T6820" s="2">
        <v>3108</v>
      </c>
      <c r="U6820" s="2">
        <v>2448</v>
      </c>
      <c r="V6820" s="2">
        <v>2358</v>
      </c>
      <c r="W6820" s="2">
        <v>1910</v>
      </c>
    </row>
    <row r="6821" spans="1:23" customFormat="1" x14ac:dyDescent="0.35">
      <c r="A6821" s="2">
        <v>4136793</v>
      </c>
      <c r="B6821" s="2" t="s">
        <v>2412</v>
      </c>
      <c r="C6821" s="2" t="s">
        <v>101</v>
      </c>
      <c r="D6821" s="2" t="s">
        <v>886</v>
      </c>
      <c r="E6821" s="2">
        <v>2149313</v>
      </c>
      <c r="F6821" s="2">
        <v>5276</v>
      </c>
      <c r="G6821" s="2">
        <v>563946</v>
      </c>
      <c r="H6821" s="46">
        <v>2.1636823383799131E-2</v>
      </c>
      <c r="I6821" s="2">
        <v>551744</v>
      </c>
      <c r="J6821" s="2">
        <v>0.24547378627496319</v>
      </c>
      <c r="K6821" s="2">
        <v>3.8112035549502972</v>
      </c>
      <c r="L6821" s="2" t="s">
        <v>815</v>
      </c>
      <c r="M6821" s="58">
        <v>2.8000940611214902</v>
      </c>
      <c r="N6821" s="2">
        <v>450783</v>
      </c>
      <c r="O6821" s="2">
        <v>134206</v>
      </c>
      <c r="P6821" s="2">
        <v>60954</v>
      </c>
      <c r="Q6821" s="2">
        <v>36848</v>
      </c>
      <c r="R6821" s="2">
        <v>25245</v>
      </c>
      <c r="S6821" s="2">
        <v>18288</v>
      </c>
      <c r="T6821" s="2">
        <v>13874</v>
      </c>
      <c r="U6821" s="2">
        <v>11480</v>
      </c>
      <c r="V6821" s="2">
        <v>9018</v>
      </c>
      <c r="W6821" s="2">
        <v>6890</v>
      </c>
    </row>
    <row r="6822" spans="1:23" customFormat="1" x14ac:dyDescent="0.35">
      <c r="A6822" s="2">
        <v>4178332</v>
      </c>
      <c r="B6822" s="2" t="s">
        <v>2422</v>
      </c>
      <c r="C6822" s="2" t="s">
        <v>101</v>
      </c>
      <c r="D6822" s="2" t="s">
        <v>886</v>
      </c>
      <c r="E6822" s="2">
        <v>390722</v>
      </c>
      <c r="F6822" s="2">
        <v>2880</v>
      </c>
      <c r="G6822" s="2">
        <v>102610</v>
      </c>
      <c r="H6822" s="46">
        <v>0.21479387973881689</v>
      </c>
      <c r="I6822" s="2">
        <v>80570</v>
      </c>
      <c r="J6822" s="2">
        <v>0.73709696408187919</v>
      </c>
      <c r="K6822" s="2">
        <v>3.807835493616607</v>
      </c>
      <c r="L6822" s="2" t="s">
        <v>815</v>
      </c>
      <c r="M6822" s="58">
        <v>3.039313606521671</v>
      </c>
      <c r="N6822" s="2">
        <v>88513</v>
      </c>
      <c r="O6822" s="2">
        <v>16762</v>
      </c>
      <c r="P6822" s="2">
        <v>7842</v>
      </c>
      <c r="Q6822" s="2">
        <v>4984</v>
      </c>
      <c r="R6822" s="2">
        <v>3455</v>
      </c>
      <c r="S6822" s="2">
        <v>2370</v>
      </c>
      <c r="T6822" s="2">
        <v>1673</v>
      </c>
      <c r="U6822" s="2">
        <v>1344</v>
      </c>
      <c r="V6822" s="2">
        <v>873</v>
      </c>
      <c r="W6822" s="2">
        <v>740</v>
      </c>
    </row>
    <row r="6823" spans="1:23" customFormat="1" x14ac:dyDescent="0.35">
      <c r="A6823" s="2">
        <v>4071860</v>
      </c>
      <c r="B6823" s="2" t="s">
        <v>2380</v>
      </c>
      <c r="C6823" s="2" t="s">
        <v>101</v>
      </c>
      <c r="D6823" s="2" t="s">
        <v>886</v>
      </c>
      <c r="E6823" s="2">
        <v>226105</v>
      </c>
      <c r="F6823" s="2">
        <v>593</v>
      </c>
      <c r="G6823" s="2">
        <v>59774</v>
      </c>
      <c r="H6823" s="46">
        <v>0.54115501723157222</v>
      </c>
      <c r="I6823" s="2">
        <v>27427</v>
      </c>
      <c r="J6823" s="2">
        <v>0.26226753057207941</v>
      </c>
      <c r="K6823" s="2">
        <v>3.7826647037173351</v>
      </c>
      <c r="L6823" s="2" t="s">
        <v>2647</v>
      </c>
      <c r="M6823" s="58">
        <v>3.0511436475271569</v>
      </c>
      <c r="N6823" s="2">
        <v>50884</v>
      </c>
      <c r="O6823" s="2">
        <v>11948</v>
      </c>
      <c r="P6823" s="2">
        <v>4641</v>
      </c>
      <c r="Q6823" s="2">
        <v>2536</v>
      </c>
      <c r="R6823" s="2">
        <v>1515</v>
      </c>
      <c r="S6823" s="2">
        <v>918</v>
      </c>
      <c r="T6823" s="2">
        <v>714</v>
      </c>
      <c r="U6823" s="2">
        <v>320</v>
      </c>
      <c r="V6823" s="2">
        <v>279</v>
      </c>
      <c r="W6823" s="2">
        <v>350</v>
      </c>
    </row>
    <row r="6824" spans="1:23" customFormat="1" x14ac:dyDescent="0.35">
      <c r="A6824" s="2">
        <v>4130362</v>
      </c>
      <c r="B6824" s="2" t="s">
        <v>2440</v>
      </c>
      <c r="C6824" s="2" t="s">
        <v>101</v>
      </c>
      <c r="D6824" s="2" t="s">
        <v>886</v>
      </c>
      <c r="E6824" s="2">
        <v>1093090</v>
      </c>
      <c r="F6824" s="2">
        <v>4507</v>
      </c>
      <c r="G6824" s="2">
        <v>289885</v>
      </c>
      <c r="H6824" s="46">
        <v>1.510599030650084E-2</v>
      </c>
      <c r="I6824" s="2">
        <v>285506</v>
      </c>
      <c r="J6824" s="2">
        <v>0.41231737551345271</v>
      </c>
      <c r="K6824" s="2">
        <v>3.7707711678769171</v>
      </c>
      <c r="L6824" s="2" t="s">
        <v>815</v>
      </c>
      <c r="M6824" s="58">
        <v>2.9344382879110018</v>
      </c>
      <c r="N6824" s="2">
        <v>241912</v>
      </c>
      <c r="O6824" s="2">
        <v>59516</v>
      </c>
      <c r="P6824" s="2">
        <v>27249</v>
      </c>
      <c r="Q6824" s="2">
        <v>15736</v>
      </c>
      <c r="R6824" s="2">
        <v>8930</v>
      </c>
      <c r="S6824" s="2">
        <v>6360</v>
      </c>
      <c r="T6824" s="2">
        <v>3556</v>
      </c>
      <c r="U6824" s="2">
        <v>3016</v>
      </c>
      <c r="V6824" s="2">
        <v>3699</v>
      </c>
      <c r="W6824" s="2">
        <v>2530</v>
      </c>
    </row>
    <row r="6825" spans="1:23" customFormat="1" x14ac:dyDescent="0.35">
      <c r="A6825" s="2">
        <v>4177278</v>
      </c>
      <c r="B6825" s="2" t="s">
        <v>2449</v>
      </c>
      <c r="C6825" s="2" t="s">
        <v>101</v>
      </c>
      <c r="D6825" s="2" t="s">
        <v>886</v>
      </c>
      <c r="E6825" s="2">
        <v>219199</v>
      </c>
      <c r="F6825" s="2">
        <v>1143</v>
      </c>
      <c r="G6825" s="2">
        <v>58195</v>
      </c>
      <c r="H6825" s="46">
        <v>0.19534324254661051</v>
      </c>
      <c r="I6825" s="2">
        <v>46827</v>
      </c>
      <c r="J6825" s="2">
        <v>0.5214439846897112</v>
      </c>
      <c r="K6825" s="2">
        <v>3.766629435518515</v>
      </c>
      <c r="L6825" s="2" t="s">
        <v>815</v>
      </c>
      <c r="M6825" s="58">
        <v>2.9970603516639782</v>
      </c>
      <c r="N6825" s="2">
        <v>49339</v>
      </c>
      <c r="O6825" s="2">
        <v>11402</v>
      </c>
      <c r="P6825" s="2">
        <v>4875</v>
      </c>
      <c r="Q6825" s="2">
        <v>2536</v>
      </c>
      <c r="R6825" s="2">
        <v>1615</v>
      </c>
      <c r="S6825" s="2">
        <v>1098</v>
      </c>
      <c r="T6825" s="2">
        <v>903</v>
      </c>
      <c r="U6825" s="2">
        <v>560</v>
      </c>
      <c r="V6825" s="2">
        <v>540</v>
      </c>
      <c r="W6825" s="2">
        <v>270</v>
      </c>
    </row>
    <row r="6826" spans="1:23" customFormat="1" x14ac:dyDescent="0.35">
      <c r="A6826" s="2">
        <v>3959709</v>
      </c>
      <c r="B6826" s="2" t="s">
        <v>2405</v>
      </c>
      <c r="C6826" s="2" t="s">
        <v>101</v>
      </c>
      <c r="D6826" s="2" t="s">
        <v>886</v>
      </c>
      <c r="E6826" s="2">
        <v>54939</v>
      </c>
      <c r="F6826" s="2">
        <v>344</v>
      </c>
      <c r="G6826" s="2">
        <v>14654</v>
      </c>
      <c r="H6826" s="46">
        <v>0.27412310631909381</v>
      </c>
      <c r="I6826" s="2">
        <v>10637</v>
      </c>
      <c r="J6826" s="2">
        <v>0.62614900161997855</v>
      </c>
      <c r="K6826" s="2">
        <v>3.749078749829398</v>
      </c>
      <c r="L6826" s="2" t="s">
        <v>815</v>
      </c>
      <c r="M6826" s="58">
        <v>3.0659635024275911</v>
      </c>
      <c r="N6826" s="2">
        <v>13060</v>
      </c>
      <c r="O6826" s="2">
        <v>1764</v>
      </c>
      <c r="P6826" s="2">
        <v>735</v>
      </c>
      <c r="Q6826" s="2">
        <v>484</v>
      </c>
      <c r="R6826" s="2">
        <v>475</v>
      </c>
      <c r="S6826" s="2">
        <v>312</v>
      </c>
      <c r="T6826" s="2">
        <v>371</v>
      </c>
      <c r="U6826" s="2">
        <v>256</v>
      </c>
      <c r="V6826" s="2">
        <v>252</v>
      </c>
      <c r="W6826" s="2">
        <v>210</v>
      </c>
    </row>
    <row r="6827" spans="1:23" customFormat="1" x14ac:dyDescent="0.35">
      <c r="A6827" s="2">
        <v>4300025</v>
      </c>
      <c r="B6827" s="2" t="s">
        <v>3003</v>
      </c>
      <c r="C6827" s="2" t="s">
        <v>101</v>
      </c>
      <c r="D6827" s="2" t="s">
        <v>886</v>
      </c>
      <c r="E6827" s="2">
        <v>1999398</v>
      </c>
      <c r="F6827" s="2">
        <v>6760</v>
      </c>
      <c r="G6827" s="2">
        <v>533607</v>
      </c>
      <c r="H6827" s="2">
        <v>0.34511541265388201</v>
      </c>
      <c r="I6827" s="2">
        <v>349451</v>
      </c>
      <c r="J6827" s="2">
        <v>0.33810176863235841</v>
      </c>
      <c r="K6827" s="2">
        <v>3.7469485970011638</v>
      </c>
      <c r="L6827" s="2" t="s">
        <v>815</v>
      </c>
      <c r="M6827" s="58">
        <v>3.044952461595396</v>
      </c>
      <c r="N6827" s="2">
        <v>455894</v>
      </c>
      <c r="O6827" s="2">
        <v>105850</v>
      </c>
      <c r="P6827" s="2">
        <v>39612</v>
      </c>
      <c r="Q6827" s="2">
        <v>20600</v>
      </c>
      <c r="R6827" s="2">
        <v>11930</v>
      </c>
      <c r="S6827" s="2">
        <v>8262</v>
      </c>
      <c r="T6827" s="2">
        <v>5467</v>
      </c>
      <c r="U6827" s="2">
        <v>3928</v>
      </c>
      <c r="V6827" s="2">
        <v>2754</v>
      </c>
      <c r="W6827" s="2">
        <v>2330</v>
      </c>
    </row>
    <row r="6828" spans="1:23" customFormat="1" x14ac:dyDescent="0.35">
      <c r="A6828" s="2">
        <v>4300038</v>
      </c>
      <c r="B6828" s="2" t="s">
        <v>3006</v>
      </c>
      <c r="C6828" s="2" t="s">
        <v>101</v>
      </c>
      <c r="D6828" s="2" t="s">
        <v>886</v>
      </c>
      <c r="E6828" s="2">
        <v>488006</v>
      </c>
      <c r="F6828" s="2">
        <v>1461</v>
      </c>
      <c r="G6828" s="2">
        <v>130323</v>
      </c>
      <c r="H6828" s="2">
        <v>0.69138218119595152</v>
      </c>
      <c r="I6828" s="2">
        <v>40220</v>
      </c>
      <c r="J6828" s="2">
        <v>0.29938156498075852</v>
      </c>
      <c r="K6828" s="2">
        <v>3.7445884456312388</v>
      </c>
      <c r="L6828" s="2" t="s">
        <v>815</v>
      </c>
      <c r="M6828" s="58">
        <v>2.864876923347873</v>
      </c>
      <c r="N6828" s="2">
        <v>108534</v>
      </c>
      <c r="O6828" s="2">
        <v>26202</v>
      </c>
      <c r="P6828" s="2">
        <v>11397</v>
      </c>
      <c r="Q6828" s="2">
        <v>7304</v>
      </c>
      <c r="R6828" s="2">
        <v>5215</v>
      </c>
      <c r="S6828" s="2">
        <v>3768</v>
      </c>
      <c r="T6828" s="2">
        <v>2996</v>
      </c>
      <c r="U6828" s="2">
        <v>1984</v>
      </c>
      <c r="V6828" s="2">
        <v>1611</v>
      </c>
      <c r="W6828" s="2">
        <v>1330</v>
      </c>
    </row>
    <row r="6829" spans="1:23" customFormat="1" x14ac:dyDescent="0.35">
      <c r="A6829" s="2">
        <v>3937815</v>
      </c>
      <c r="B6829" s="2" t="s">
        <v>2434</v>
      </c>
      <c r="C6829" s="2" t="s">
        <v>101</v>
      </c>
      <c r="D6829" s="2" t="s">
        <v>886</v>
      </c>
      <c r="E6829" s="2">
        <v>869475</v>
      </c>
      <c r="F6829" s="2">
        <v>2735</v>
      </c>
      <c r="G6829" s="2">
        <v>232647</v>
      </c>
      <c r="H6829" s="46">
        <v>1.872364569497997E-2</v>
      </c>
      <c r="I6829" s="2">
        <v>228291</v>
      </c>
      <c r="J6829" s="2">
        <v>0.31455763535466802</v>
      </c>
      <c r="K6829" s="2">
        <v>3.737314472140195</v>
      </c>
      <c r="L6829" s="2" t="s">
        <v>815</v>
      </c>
      <c r="M6829" s="58">
        <v>2.9208083766960149</v>
      </c>
      <c r="N6829" s="2">
        <v>196471</v>
      </c>
      <c r="O6829" s="2">
        <v>41978</v>
      </c>
      <c r="P6829" s="2">
        <v>17466</v>
      </c>
      <c r="Q6829" s="2">
        <v>10528</v>
      </c>
      <c r="R6829" s="2">
        <v>7850</v>
      </c>
      <c r="S6829" s="2">
        <v>6216</v>
      </c>
      <c r="T6829" s="2">
        <v>4711</v>
      </c>
      <c r="U6829" s="2">
        <v>4288</v>
      </c>
      <c r="V6829" s="2">
        <v>4725</v>
      </c>
      <c r="W6829" s="2">
        <v>3450</v>
      </c>
    </row>
    <row r="6830" spans="1:23" customFormat="1" x14ac:dyDescent="0.35">
      <c r="A6830" s="2">
        <v>4008819</v>
      </c>
      <c r="B6830" s="2" t="s">
        <v>2366</v>
      </c>
      <c r="C6830" s="2" t="s">
        <v>101</v>
      </c>
      <c r="D6830" s="2" t="s">
        <v>886</v>
      </c>
      <c r="E6830" s="2">
        <v>3545092</v>
      </c>
      <c r="F6830" s="2">
        <v>9882</v>
      </c>
      <c r="G6830" s="2">
        <v>949663</v>
      </c>
      <c r="H6830" s="46">
        <v>7.5681583888179249E-2</v>
      </c>
      <c r="I6830" s="2">
        <v>877791</v>
      </c>
      <c r="J6830" s="2">
        <v>0.27875158105910941</v>
      </c>
      <c r="K6830" s="2">
        <v>3.733000022113107</v>
      </c>
      <c r="L6830" s="2" t="s">
        <v>815</v>
      </c>
      <c r="M6830" s="58">
        <v>2.8416295541041841</v>
      </c>
      <c r="N6830" s="2">
        <v>780356</v>
      </c>
      <c r="O6830" s="2">
        <v>206832</v>
      </c>
      <c r="P6830" s="2">
        <v>86112</v>
      </c>
      <c r="Q6830" s="2">
        <v>49288</v>
      </c>
      <c r="R6830" s="2">
        <v>34620</v>
      </c>
      <c r="S6830" s="2">
        <v>26220</v>
      </c>
      <c r="T6830" s="2">
        <v>21504</v>
      </c>
      <c r="U6830" s="2">
        <v>17600</v>
      </c>
      <c r="V6830" s="2">
        <v>13734</v>
      </c>
      <c r="W6830" s="2">
        <v>11290</v>
      </c>
    </row>
    <row r="6831" spans="1:23" customFormat="1" x14ac:dyDescent="0.35">
      <c r="A6831" s="2">
        <v>4008714</v>
      </c>
      <c r="B6831" s="2" t="s">
        <v>2377</v>
      </c>
      <c r="C6831" s="2" t="s">
        <v>101</v>
      </c>
      <c r="D6831" s="2" t="s">
        <v>886</v>
      </c>
      <c r="E6831" s="2">
        <v>312293</v>
      </c>
      <c r="F6831" s="2">
        <v>395</v>
      </c>
      <c r="G6831" s="2">
        <v>83785</v>
      </c>
      <c r="H6831" s="46">
        <v>0.3889717729903921</v>
      </c>
      <c r="I6831" s="2">
        <v>51195</v>
      </c>
      <c r="J6831" s="2">
        <v>0.12648378285776499</v>
      </c>
      <c r="K6831" s="2">
        <v>3.727313958345766</v>
      </c>
      <c r="L6831" s="2" t="s">
        <v>2647</v>
      </c>
      <c r="M6831" s="58">
        <v>3.1049523260322731</v>
      </c>
      <c r="N6831" s="2">
        <v>72705</v>
      </c>
      <c r="O6831" s="2">
        <v>15666</v>
      </c>
      <c r="P6831" s="2">
        <v>5616</v>
      </c>
      <c r="Q6831" s="2">
        <v>2524</v>
      </c>
      <c r="R6831" s="2">
        <v>1455</v>
      </c>
      <c r="S6831" s="2">
        <v>1044</v>
      </c>
      <c r="T6831" s="2">
        <v>658</v>
      </c>
      <c r="U6831" s="2">
        <v>352</v>
      </c>
      <c r="V6831" s="2">
        <v>369</v>
      </c>
      <c r="W6831" s="2">
        <v>190</v>
      </c>
    </row>
    <row r="6832" spans="1:23" customFormat="1" x14ac:dyDescent="0.35">
      <c r="A6832" s="2">
        <v>3871878</v>
      </c>
      <c r="B6832" s="2" t="s">
        <v>2372</v>
      </c>
      <c r="C6832" s="2" t="s">
        <v>101</v>
      </c>
      <c r="D6832" s="2" t="s">
        <v>886</v>
      </c>
      <c r="E6832" s="2">
        <v>213784</v>
      </c>
      <c r="F6832" s="2">
        <v>539</v>
      </c>
      <c r="G6832" s="2">
        <v>57407</v>
      </c>
      <c r="H6832" s="46">
        <v>0.36119288588499671</v>
      </c>
      <c r="I6832" s="2">
        <v>36672</v>
      </c>
      <c r="J6832" s="2">
        <v>0.25212363881300748</v>
      </c>
      <c r="K6832" s="2">
        <v>3.7240057832668492</v>
      </c>
      <c r="L6832" s="2" t="s">
        <v>815</v>
      </c>
      <c r="M6832" s="58">
        <v>2.9549400121634322</v>
      </c>
      <c r="N6832" s="2">
        <v>51138</v>
      </c>
      <c r="O6832" s="2">
        <v>6362</v>
      </c>
      <c r="P6832" s="2">
        <v>2487</v>
      </c>
      <c r="Q6832" s="2">
        <v>2744</v>
      </c>
      <c r="R6832" s="2">
        <v>2450</v>
      </c>
      <c r="S6832" s="2">
        <v>1974</v>
      </c>
      <c r="T6832" s="2">
        <v>1428</v>
      </c>
      <c r="U6832" s="2">
        <v>1504</v>
      </c>
      <c r="V6832" s="2">
        <v>1341</v>
      </c>
      <c r="W6832" s="2">
        <v>920</v>
      </c>
    </row>
    <row r="6833" spans="1:23" customFormat="1" x14ac:dyDescent="0.35">
      <c r="A6833" s="2">
        <v>4161000</v>
      </c>
      <c r="B6833" s="2" t="s">
        <v>2410</v>
      </c>
      <c r="C6833" s="2" t="s">
        <v>101</v>
      </c>
      <c r="D6833" s="2" t="s">
        <v>886</v>
      </c>
      <c r="E6833" s="2">
        <v>1343559</v>
      </c>
      <c r="F6833" s="2">
        <v>4646</v>
      </c>
      <c r="G6833" s="2">
        <v>361138</v>
      </c>
      <c r="H6833" s="46">
        <v>0.1249854626209371</v>
      </c>
      <c r="I6833" s="2">
        <v>316001</v>
      </c>
      <c r="J6833" s="2">
        <v>0.3457979887745905</v>
      </c>
      <c r="K6833" s="2">
        <v>3.720347900248659</v>
      </c>
      <c r="L6833" s="2" t="s">
        <v>815</v>
      </c>
      <c r="M6833" s="58">
        <v>2.888243741159374</v>
      </c>
      <c r="N6833" s="2">
        <v>306045</v>
      </c>
      <c r="O6833" s="2">
        <v>65232</v>
      </c>
      <c r="P6833" s="2">
        <v>26259</v>
      </c>
      <c r="Q6833" s="2">
        <v>15684</v>
      </c>
      <c r="R6833" s="2">
        <v>12250</v>
      </c>
      <c r="S6833" s="2">
        <v>10992</v>
      </c>
      <c r="T6833" s="2">
        <v>7903</v>
      </c>
      <c r="U6833" s="2">
        <v>7744</v>
      </c>
      <c r="V6833" s="2">
        <v>7443</v>
      </c>
      <c r="W6833" s="2">
        <v>5630</v>
      </c>
    </row>
    <row r="6834" spans="1:23" customFormat="1" x14ac:dyDescent="0.35">
      <c r="A6834" s="2">
        <v>4084938</v>
      </c>
      <c r="B6834" s="2" t="s">
        <v>2406</v>
      </c>
      <c r="C6834" s="2" t="s">
        <v>101</v>
      </c>
      <c r="D6834" s="2" t="s">
        <v>886</v>
      </c>
      <c r="E6834" s="2">
        <v>586890</v>
      </c>
      <c r="F6834" s="2">
        <v>1878</v>
      </c>
      <c r="G6834" s="2">
        <v>157919</v>
      </c>
      <c r="H6834" s="46">
        <v>6.813619640448576E-3</v>
      </c>
      <c r="I6834" s="2">
        <v>156843</v>
      </c>
      <c r="J6834" s="2">
        <v>0.31999182129530229</v>
      </c>
      <c r="K6834" s="2">
        <v>3.7163989133669788</v>
      </c>
      <c r="L6834" s="2" t="s">
        <v>815</v>
      </c>
      <c r="M6834" s="58">
        <v>3.042993581035538</v>
      </c>
      <c r="N6834" s="2">
        <v>139251</v>
      </c>
      <c r="O6834" s="2">
        <v>22178</v>
      </c>
      <c r="P6834" s="2">
        <v>8547</v>
      </c>
      <c r="Q6834" s="2">
        <v>5172</v>
      </c>
      <c r="R6834" s="2">
        <v>3760</v>
      </c>
      <c r="S6834" s="2">
        <v>3330</v>
      </c>
      <c r="T6834" s="2">
        <v>2814</v>
      </c>
      <c r="U6834" s="2">
        <v>2104</v>
      </c>
      <c r="V6834" s="2">
        <v>2700</v>
      </c>
      <c r="W6834" s="2">
        <v>3010</v>
      </c>
    </row>
    <row r="6835" spans="1:23" customFormat="1" x14ac:dyDescent="0.35">
      <c r="A6835" s="2">
        <v>4292701</v>
      </c>
      <c r="B6835" s="2" t="s">
        <v>2738</v>
      </c>
      <c r="C6835" s="2" t="s">
        <v>101</v>
      </c>
      <c r="D6835" s="2" t="s">
        <v>886</v>
      </c>
      <c r="E6835" s="2">
        <v>39757</v>
      </c>
      <c r="F6835" s="2">
        <v>133</v>
      </c>
      <c r="G6835" s="2">
        <v>10702</v>
      </c>
      <c r="H6835" s="2">
        <v>0.47150065408334901</v>
      </c>
      <c r="I6835" s="2">
        <v>5656</v>
      </c>
      <c r="J6835" s="2">
        <v>0.3345322836230098</v>
      </c>
      <c r="K6835" s="2">
        <v>3.7149131003550742</v>
      </c>
      <c r="L6835" s="2" t="s">
        <v>815</v>
      </c>
      <c r="M6835" s="58">
        <v>2.9482387838338902</v>
      </c>
      <c r="N6835" s="2">
        <v>9342</v>
      </c>
      <c r="O6835" s="2">
        <v>1718</v>
      </c>
      <c r="P6835" s="2">
        <v>471</v>
      </c>
      <c r="Q6835" s="2">
        <v>312</v>
      </c>
      <c r="R6835" s="2">
        <v>280</v>
      </c>
      <c r="S6835" s="2">
        <v>258</v>
      </c>
      <c r="T6835" s="2">
        <v>238</v>
      </c>
      <c r="U6835" s="2">
        <v>264</v>
      </c>
      <c r="V6835" s="2">
        <v>252</v>
      </c>
      <c r="W6835" s="2">
        <v>350</v>
      </c>
    </row>
    <row r="6836" spans="1:23" customFormat="1" x14ac:dyDescent="0.35">
      <c r="A6836" s="2">
        <v>3881507</v>
      </c>
      <c r="B6836" s="2" t="s">
        <v>2392</v>
      </c>
      <c r="C6836" s="2" t="s">
        <v>101</v>
      </c>
      <c r="D6836" s="2" t="s">
        <v>886</v>
      </c>
      <c r="E6836" s="2">
        <v>1033035</v>
      </c>
      <c r="F6836" s="2">
        <v>3667</v>
      </c>
      <c r="G6836" s="2">
        <v>278336</v>
      </c>
      <c r="H6836" s="46">
        <v>0.54305587491377327</v>
      </c>
      <c r="I6836" s="2">
        <v>127184</v>
      </c>
      <c r="J6836" s="2">
        <v>0.35497345201275848</v>
      </c>
      <c r="K6836" s="2">
        <v>3.7114674350425392</v>
      </c>
      <c r="L6836" s="2" t="s">
        <v>815</v>
      </c>
      <c r="M6836" s="58">
        <v>2.8657286554833989</v>
      </c>
      <c r="N6836" s="2">
        <v>230225</v>
      </c>
      <c r="O6836" s="2">
        <v>61208</v>
      </c>
      <c r="P6836" s="2">
        <v>26049</v>
      </c>
      <c r="Q6836" s="2">
        <v>14492</v>
      </c>
      <c r="R6836" s="2">
        <v>9110</v>
      </c>
      <c r="S6836" s="2">
        <v>6588</v>
      </c>
      <c r="T6836" s="2">
        <v>4172</v>
      </c>
      <c r="U6836" s="2">
        <v>3376</v>
      </c>
      <c r="V6836" s="2">
        <v>2979</v>
      </c>
      <c r="W6836" s="2">
        <v>2280</v>
      </c>
    </row>
    <row r="6837" spans="1:23" customFormat="1" x14ac:dyDescent="0.35">
      <c r="A6837" s="2">
        <v>4092483</v>
      </c>
      <c r="B6837" s="2" t="s">
        <v>2433</v>
      </c>
      <c r="C6837" s="2" t="s">
        <v>101</v>
      </c>
      <c r="D6837" s="2" t="s">
        <v>886</v>
      </c>
      <c r="E6837" s="2">
        <v>521513</v>
      </c>
      <c r="F6837" s="2">
        <v>1730</v>
      </c>
      <c r="G6837" s="2">
        <v>142062</v>
      </c>
      <c r="H6837" s="46">
        <v>0.40378848671706719</v>
      </c>
      <c r="I6837" s="2">
        <v>84699</v>
      </c>
      <c r="J6837" s="2">
        <v>0.33172710939132871</v>
      </c>
      <c r="K6837" s="2">
        <v>3.6710239191338991</v>
      </c>
      <c r="L6837" s="2" t="s">
        <v>815</v>
      </c>
      <c r="M6837" s="58">
        <v>2.7871702509726801</v>
      </c>
      <c r="N6837" s="2">
        <v>116660</v>
      </c>
      <c r="O6837" s="2">
        <v>30986</v>
      </c>
      <c r="P6837" s="2">
        <v>14289</v>
      </c>
      <c r="Q6837" s="2">
        <v>8316</v>
      </c>
      <c r="R6837" s="2">
        <v>5195</v>
      </c>
      <c r="S6837" s="2">
        <v>3582</v>
      </c>
      <c r="T6837" s="2">
        <v>2807</v>
      </c>
      <c r="U6837" s="2">
        <v>2248</v>
      </c>
      <c r="V6837" s="2">
        <v>1719</v>
      </c>
      <c r="W6837" s="2">
        <v>1310</v>
      </c>
    </row>
    <row r="6838" spans="1:23" customFormat="1" x14ac:dyDescent="0.35">
      <c r="A6838" s="2">
        <v>3895655</v>
      </c>
      <c r="B6838" s="2" t="s">
        <v>2437</v>
      </c>
      <c r="C6838" s="2" t="s">
        <v>101</v>
      </c>
      <c r="D6838" s="2" t="s">
        <v>886</v>
      </c>
      <c r="E6838" s="2">
        <v>42659</v>
      </c>
      <c r="F6838" s="2">
        <v>75</v>
      </c>
      <c r="G6838" s="2">
        <v>11633</v>
      </c>
      <c r="H6838" s="46">
        <v>0.8094214733946532</v>
      </c>
      <c r="I6838" s="2">
        <v>2217</v>
      </c>
      <c r="J6838" s="2">
        <v>0.17581284136993369</v>
      </c>
      <c r="K6838" s="2">
        <v>3.66706782429296</v>
      </c>
      <c r="L6838" s="2" t="s">
        <v>815</v>
      </c>
      <c r="M6838" s="58">
        <v>3.020106194690265</v>
      </c>
      <c r="N6838" s="2">
        <v>9989</v>
      </c>
      <c r="O6838" s="2">
        <v>2372</v>
      </c>
      <c r="P6838" s="2">
        <v>762</v>
      </c>
      <c r="Q6838" s="2">
        <v>404</v>
      </c>
      <c r="R6838" s="2">
        <v>190</v>
      </c>
      <c r="S6838" s="2">
        <v>132</v>
      </c>
      <c r="T6838" s="2">
        <v>126</v>
      </c>
      <c r="U6838" s="2">
        <v>64</v>
      </c>
      <c r="V6838" s="2">
        <v>36</v>
      </c>
      <c r="W6838" s="2">
        <v>50</v>
      </c>
    </row>
    <row r="6839" spans="1:23" customFormat="1" x14ac:dyDescent="0.35">
      <c r="A6839" s="2">
        <v>3871879</v>
      </c>
      <c r="B6839" s="2" t="s">
        <v>2373</v>
      </c>
      <c r="C6839" s="2" t="s">
        <v>101</v>
      </c>
      <c r="D6839" s="2" t="s">
        <v>886</v>
      </c>
      <c r="E6839" s="2">
        <v>344636</v>
      </c>
      <c r="F6839" s="2">
        <v>788</v>
      </c>
      <c r="G6839" s="2">
        <v>94798</v>
      </c>
      <c r="H6839" s="46">
        <v>0.28575497373362302</v>
      </c>
      <c r="I6839" s="2">
        <v>67709</v>
      </c>
      <c r="J6839" s="2">
        <v>0.22864703629336461</v>
      </c>
      <c r="K6839" s="2">
        <v>3.6354775417202889</v>
      </c>
      <c r="L6839" s="2" t="s">
        <v>815</v>
      </c>
      <c r="M6839" s="58">
        <v>2.9661927221399802</v>
      </c>
      <c r="N6839" s="2">
        <v>82667</v>
      </c>
      <c r="O6839" s="2">
        <v>15682</v>
      </c>
      <c r="P6839" s="2">
        <v>5775</v>
      </c>
      <c r="Q6839" s="2">
        <v>3504</v>
      </c>
      <c r="R6839" s="2">
        <v>2525</v>
      </c>
      <c r="S6839" s="2">
        <v>2028</v>
      </c>
      <c r="T6839" s="2">
        <v>1715</v>
      </c>
      <c r="U6839" s="2">
        <v>1096</v>
      </c>
      <c r="V6839" s="2">
        <v>846</v>
      </c>
      <c r="W6839" s="2">
        <v>350</v>
      </c>
    </row>
    <row r="6840" spans="1:23" customFormat="1" x14ac:dyDescent="0.35">
      <c r="A6840" s="2">
        <v>4092482</v>
      </c>
      <c r="B6840" s="2" t="s">
        <v>2432</v>
      </c>
      <c r="C6840" s="2" t="s">
        <v>101</v>
      </c>
      <c r="D6840" s="2" t="s">
        <v>886</v>
      </c>
      <c r="E6840" s="2">
        <v>364808</v>
      </c>
      <c r="F6840" s="2">
        <v>1451</v>
      </c>
      <c r="G6840" s="2">
        <v>100866</v>
      </c>
      <c r="H6840" s="46">
        <v>0.47340035294350918</v>
      </c>
      <c r="I6840" s="2">
        <v>53116</v>
      </c>
      <c r="J6840" s="2">
        <v>0.3977434705379268</v>
      </c>
      <c r="K6840" s="2">
        <v>3.616758868201376</v>
      </c>
      <c r="L6840" s="2" t="s">
        <v>815</v>
      </c>
      <c r="M6840" s="58">
        <v>2.8791009320569181</v>
      </c>
      <c r="N6840" s="2">
        <v>86493</v>
      </c>
      <c r="O6840" s="2">
        <v>17358</v>
      </c>
      <c r="P6840" s="2">
        <v>7878</v>
      </c>
      <c r="Q6840" s="2">
        <v>4860</v>
      </c>
      <c r="R6840" s="2">
        <v>3280</v>
      </c>
      <c r="S6840" s="2">
        <v>2208</v>
      </c>
      <c r="T6840" s="2">
        <v>1750</v>
      </c>
      <c r="U6840" s="2">
        <v>1272</v>
      </c>
      <c r="V6840" s="2">
        <v>900</v>
      </c>
      <c r="W6840" s="2">
        <v>710</v>
      </c>
    </row>
    <row r="6841" spans="1:23" customFormat="1" x14ac:dyDescent="0.35">
      <c r="A6841" s="2">
        <v>4323966</v>
      </c>
      <c r="B6841" s="2" t="s">
        <v>3186</v>
      </c>
      <c r="C6841" s="2" t="s">
        <v>101</v>
      </c>
      <c r="D6841" s="2" t="s">
        <v>886</v>
      </c>
      <c r="E6841" s="2">
        <v>2302987</v>
      </c>
      <c r="F6841" s="2">
        <v>7141</v>
      </c>
      <c r="G6841" s="2">
        <v>638272</v>
      </c>
      <c r="H6841" s="2">
        <v>0.59630377017948466</v>
      </c>
      <c r="I6841" s="2">
        <v>257668</v>
      </c>
      <c r="J6841" s="2">
        <v>0.31007556707875472</v>
      </c>
      <c r="K6841" s="2">
        <v>3.608159217386945</v>
      </c>
      <c r="L6841" s="2" t="s">
        <v>815</v>
      </c>
      <c r="M6841" s="58">
        <v>2.7415010606562018</v>
      </c>
      <c r="N6841" s="2">
        <v>520714</v>
      </c>
      <c r="O6841" s="2">
        <v>148254</v>
      </c>
      <c r="P6841" s="2">
        <v>64257</v>
      </c>
      <c r="Q6841" s="2">
        <v>38336</v>
      </c>
      <c r="R6841" s="2">
        <v>23325</v>
      </c>
      <c r="S6841" s="2">
        <v>16026</v>
      </c>
      <c r="T6841" s="2">
        <v>10983</v>
      </c>
      <c r="U6841" s="2">
        <v>8352</v>
      </c>
      <c r="V6841" s="2">
        <v>5499</v>
      </c>
      <c r="W6841" s="2">
        <v>4300</v>
      </c>
    </row>
    <row r="6842" spans="1:23" customFormat="1" x14ac:dyDescent="0.35">
      <c r="A6842" s="2">
        <v>4136793</v>
      </c>
      <c r="B6842" s="2" t="s">
        <v>2412</v>
      </c>
      <c r="C6842" s="2" t="s">
        <v>101</v>
      </c>
      <c r="D6842" s="2" t="s">
        <v>886</v>
      </c>
      <c r="E6842" s="2">
        <v>1476524</v>
      </c>
      <c r="F6842" s="2">
        <v>5218</v>
      </c>
      <c r="G6842" s="2">
        <v>410661</v>
      </c>
      <c r="H6842" s="46">
        <v>2.0425606522167961E-2</v>
      </c>
      <c r="I6842" s="2">
        <v>402273</v>
      </c>
      <c r="J6842" s="2">
        <v>0.35339757430288982</v>
      </c>
      <c r="K6842" s="2">
        <v>3.5954814311561121</v>
      </c>
      <c r="L6842" s="2" t="s">
        <v>815</v>
      </c>
      <c r="M6842" s="58">
        <v>2.8547310622172382</v>
      </c>
      <c r="N6842" s="2">
        <v>347412</v>
      </c>
      <c r="O6842" s="2">
        <v>83234</v>
      </c>
      <c r="P6842" s="2">
        <v>30984</v>
      </c>
      <c r="Q6842" s="2">
        <v>16736</v>
      </c>
      <c r="R6842" s="2">
        <v>10615</v>
      </c>
      <c r="S6842" s="2">
        <v>8100</v>
      </c>
      <c r="T6842" s="2">
        <v>8855</v>
      </c>
      <c r="U6842" s="2">
        <v>4912</v>
      </c>
      <c r="V6842" s="2">
        <v>3582</v>
      </c>
      <c r="W6842" s="2">
        <v>2790</v>
      </c>
    </row>
    <row r="6843" spans="1:23" customFormat="1" x14ac:dyDescent="0.35">
      <c r="A6843" s="2">
        <v>4071862</v>
      </c>
      <c r="B6843" s="2" t="s">
        <v>2382</v>
      </c>
      <c r="C6843" s="2" t="s">
        <v>101</v>
      </c>
      <c r="D6843" s="2" t="s">
        <v>886</v>
      </c>
      <c r="E6843" s="2">
        <v>233350</v>
      </c>
      <c r="F6843" s="2">
        <v>245</v>
      </c>
      <c r="G6843" s="2">
        <v>64913</v>
      </c>
      <c r="H6843" s="46">
        <v>0.53419191841387703</v>
      </c>
      <c r="I6843" s="2">
        <v>30237</v>
      </c>
      <c r="J6843" s="2">
        <v>0.10499250053567601</v>
      </c>
      <c r="K6843" s="2">
        <v>3.5948115169534609</v>
      </c>
      <c r="L6843" s="2" t="s">
        <v>2647</v>
      </c>
      <c r="M6843" s="58">
        <v>2.9305754401828552</v>
      </c>
      <c r="N6843" s="2">
        <v>55923</v>
      </c>
      <c r="O6843" s="2">
        <v>11924</v>
      </c>
      <c r="P6843" s="2">
        <v>4650</v>
      </c>
      <c r="Q6843" s="2">
        <v>2596</v>
      </c>
      <c r="R6843" s="2">
        <v>1710</v>
      </c>
      <c r="S6843" s="2">
        <v>1206</v>
      </c>
      <c r="T6843" s="2">
        <v>700</v>
      </c>
      <c r="U6843" s="2">
        <v>360</v>
      </c>
      <c r="V6843" s="2">
        <v>297</v>
      </c>
      <c r="W6843" s="2">
        <v>260</v>
      </c>
    </row>
    <row r="6844" spans="1:23" customFormat="1" x14ac:dyDescent="0.35">
      <c r="A6844" s="2">
        <v>4073105</v>
      </c>
      <c r="B6844" s="2" t="s">
        <v>2352</v>
      </c>
      <c r="C6844" s="2" t="s">
        <v>101</v>
      </c>
      <c r="D6844" s="2" t="s">
        <v>886</v>
      </c>
      <c r="E6844" s="2">
        <v>95185</v>
      </c>
      <c r="F6844" s="2">
        <v>466</v>
      </c>
      <c r="G6844" s="2">
        <v>26534</v>
      </c>
      <c r="H6844" s="46">
        <v>0.1228989221376348</v>
      </c>
      <c r="I6844" s="2">
        <v>23273</v>
      </c>
      <c r="J6844" s="2">
        <v>0.48957293691232862</v>
      </c>
      <c r="K6844" s="2">
        <v>3.5872842390894699</v>
      </c>
      <c r="L6844" s="2" t="s">
        <v>815</v>
      </c>
      <c r="M6844" s="58">
        <v>3.0056206384792699</v>
      </c>
      <c r="N6844" s="2">
        <v>23026</v>
      </c>
      <c r="O6844" s="2">
        <v>5106</v>
      </c>
      <c r="P6844" s="2">
        <v>1695</v>
      </c>
      <c r="Q6844" s="2">
        <v>784</v>
      </c>
      <c r="R6844" s="2">
        <v>405</v>
      </c>
      <c r="S6844" s="2">
        <v>348</v>
      </c>
      <c r="T6844" s="2">
        <v>126</v>
      </c>
      <c r="U6844" s="2">
        <v>72</v>
      </c>
      <c r="V6844" s="2">
        <v>27</v>
      </c>
      <c r="W6844" s="2">
        <v>80</v>
      </c>
    </row>
    <row r="6845" spans="1:23" customFormat="1" x14ac:dyDescent="0.35">
      <c r="A6845" s="2">
        <v>4288921</v>
      </c>
      <c r="B6845" s="2" t="s">
        <v>2445</v>
      </c>
      <c r="C6845" s="2" t="s">
        <v>101</v>
      </c>
      <c r="D6845" s="2" t="s">
        <v>886</v>
      </c>
      <c r="E6845" s="2">
        <v>361311</v>
      </c>
      <c r="F6845" s="2">
        <v>1073</v>
      </c>
      <c r="G6845" s="2">
        <v>100934</v>
      </c>
      <c r="H6845" s="46">
        <v>0.26469772326470759</v>
      </c>
      <c r="I6845" s="2">
        <v>74217</v>
      </c>
      <c r="J6845" s="2">
        <v>0.29697407496588812</v>
      </c>
      <c r="K6845" s="2">
        <v>3.5796758277686411</v>
      </c>
      <c r="L6845" s="2" t="s">
        <v>815</v>
      </c>
      <c r="M6845" s="58">
        <v>2.8756038743463832</v>
      </c>
      <c r="N6845" s="2">
        <v>85222</v>
      </c>
      <c r="O6845" s="2">
        <v>22270</v>
      </c>
      <c r="P6845" s="2">
        <v>7506</v>
      </c>
      <c r="Q6845" s="2">
        <v>3820</v>
      </c>
      <c r="R6845" s="2">
        <v>1875</v>
      </c>
      <c r="S6845" s="2">
        <v>1422</v>
      </c>
      <c r="T6845" s="2">
        <v>959</v>
      </c>
      <c r="U6845" s="2">
        <v>968</v>
      </c>
      <c r="V6845" s="2">
        <v>945</v>
      </c>
      <c r="W6845" s="2">
        <v>660</v>
      </c>
    </row>
    <row r="6846" spans="1:23" customFormat="1" x14ac:dyDescent="0.35">
      <c r="A6846" s="2">
        <v>3892961</v>
      </c>
      <c r="B6846" s="2" t="s">
        <v>2420</v>
      </c>
      <c r="C6846" s="2" t="s">
        <v>101</v>
      </c>
      <c r="D6846" s="2" t="s">
        <v>886</v>
      </c>
      <c r="E6846" s="2">
        <v>712085</v>
      </c>
      <c r="F6846" s="2">
        <v>2619</v>
      </c>
      <c r="G6846" s="2">
        <v>199560</v>
      </c>
      <c r="H6846" s="46">
        <v>1.32992583684105E-2</v>
      </c>
      <c r="I6846" s="2">
        <v>196906</v>
      </c>
      <c r="J6846" s="2">
        <v>0.36779317075910878</v>
      </c>
      <c r="K6846" s="2">
        <v>3.5682752054519939</v>
      </c>
      <c r="L6846" s="2" t="s">
        <v>815</v>
      </c>
      <c r="M6846" s="58">
        <v>3.0054276947491489</v>
      </c>
      <c r="N6846" s="2">
        <v>175258</v>
      </c>
      <c r="O6846" s="2">
        <v>33188</v>
      </c>
      <c r="P6846" s="2">
        <v>11028</v>
      </c>
      <c r="Q6846" s="2">
        <v>5528</v>
      </c>
      <c r="R6846" s="2">
        <v>3680</v>
      </c>
      <c r="S6846" s="2">
        <v>2376</v>
      </c>
      <c r="T6846" s="2">
        <v>2058</v>
      </c>
      <c r="U6846" s="2">
        <v>1504</v>
      </c>
      <c r="V6846" s="2">
        <v>1143</v>
      </c>
      <c r="W6846" s="2">
        <v>1170</v>
      </c>
    </row>
    <row r="6847" spans="1:23" customFormat="1" x14ac:dyDescent="0.35">
      <c r="A6847" s="2">
        <v>4274074</v>
      </c>
      <c r="B6847" s="2" t="s">
        <v>2456</v>
      </c>
      <c r="C6847" s="2" t="s">
        <v>101</v>
      </c>
      <c r="D6847" s="2" t="s">
        <v>886</v>
      </c>
      <c r="E6847" s="2">
        <v>1208677</v>
      </c>
      <c r="F6847" s="2">
        <v>3859</v>
      </c>
      <c r="G6847" s="2">
        <v>338777</v>
      </c>
      <c r="H6847" s="2">
        <v>5.9298594650758478E-2</v>
      </c>
      <c r="I6847" s="2">
        <v>318688</v>
      </c>
      <c r="J6847" s="2">
        <v>0.31927471110975059</v>
      </c>
      <c r="K6847" s="2">
        <v>3.56776581645153</v>
      </c>
      <c r="L6847" s="2" t="s">
        <v>815</v>
      </c>
      <c r="M6847" s="58">
        <v>2.8835695199923661</v>
      </c>
      <c r="N6847" s="2">
        <v>293195</v>
      </c>
      <c r="O6847" s="2">
        <v>57182</v>
      </c>
      <c r="P6847" s="2">
        <v>23889</v>
      </c>
      <c r="Q6847" s="2">
        <v>14464</v>
      </c>
      <c r="R6847" s="2">
        <v>9970</v>
      </c>
      <c r="S6847" s="2">
        <v>7128</v>
      </c>
      <c r="T6847" s="2">
        <v>4963</v>
      </c>
      <c r="U6847" s="2">
        <v>3704</v>
      </c>
      <c r="V6847" s="2">
        <v>2835</v>
      </c>
      <c r="W6847" s="2">
        <v>1830</v>
      </c>
    </row>
    <row r="6848" spans="1:23" customFormat="1" x14ac:dyDescent="0.35">
      <c r="A6848" s="2">
        <v>4351488</v>
      </c>
      <c r="B6848" s="2" t="s">
        <v>3353</v>
      </c>
      <c r="C6848" s="2" t="s">
        <v>101</v>
      </c>
      <c r="D6848" s="2" t="s">
        <v>886</v>
      </c>
      <c r="E6848" s="2">
        <v>31530</v>
      </c>
      <c r="F6848" s="2">
        <v>70</v>
      </c>
      <c r="G6848" s="2">
        <v>8870</v>
      </c>
      <c r="H6848" s="2">
        <v>0.52841037204058616</v>
      </c>
      <c r="I6848" s="2">
        <v>4183</v>
      </c>
      <c r="J6848" s="2">
        <v>0.2220107833809071</v>
      </c>
      <c r="K6848" s="2">
        <v>3.554678692220969</v>
      </c>
      <c r="L6848" s="2" t="s">
        <v>815</v>
      </c>
      <c r="M6848" s="58">
        <v>2.69349051768324</v>
      </c>
      <c r="N6848" s="2">
        <v>7532</v>
      </c>
      <c r="O6848" s="2">
        <v>1446</v>
      </c>
      <c r="P6848" s="2">
        <v>585</v>
      </c>
      <c r="Q6848" s="2">
        <v>468</v>
      </c>
      <c r="R6848" s="2">
        <v>840</v>
      </c>
      <c r="S6848" s="2">
        <v>330</v>
      </c>
      <c r="T6848" s="2">
        <v>77</v>
      </c>
      <c r="U6848" s="2">
        <v>96</v>
      </c>
      <c r="V6848" s="2">
        <v>162</v>
      </c>
      <c r="W6848" s="2">
        <v>170</v>
      </c>
    </row>
    <row r="6849" spans="1:23" customFormat="1" x14ac:dyDescent="0.35">
      <c r="A6849" s="2">
        <v>4073108</v>
      </c>
      <c r="B6849" s="2" t="s">
        <v>2355</v>
      </c>
      <c r="C6849" s="2" t="s">
        <v>101</v>
      </c>
      <c r="D6849" s="2" t="s">
        <v>886</v>
      </c>
      <c r="E6849" s="2">
        <v>19067</v>
      </c>
      <c r="F6849" s="2">
        <v>115</v>
      </c>
      <c r="G6849" s="2">
        <v>5373</v>
      </c>
      <c r="H6849" s="46">
        <v>0.1972827098455239</v>
      </c>
      <c r="I6849" s="2">
        <v>4313</v>
      </c>
      <c r="J6849" s="2">
        <v>0.60313630880579006</v>
      </c>
      <c r="K6849" s="2">
        <v>3.5486692722873632</v>
      </c>
      <c r="L6849" s="2" t="s">
        <v>815</v>
      </c>
      <c r="M6849" s="58">
        <v>3.1604508536383231</v>
      </c>
      <c r="N6849" s="2">
        <v>4985</v>
      </c>
      <c r="O6849" s="2">
        <v>522</v>
      </c>
      <c r="P6849" s="2">
        <v>138</v>
      </c>
      <c r="Q6849" s="2">
        <v>80</v>
      </c>
      <c r="R6849" s="2">
        <v>100</v>
      </c>
      <c r="S6849" s="2">
        <v>36</v>
      </c>
      <c r="T6849" s="2">
        <v>21</v>
      </c>
      <c r="U6849" s="2">
        <v>48</v>
      </c>
      <c r="V6849" s="2">
        <v>63</v>
      </c>
      <c r="W6849" s="2">
        <v>40</v>
      </c>
    </row>
    <row r="6850" spans="1:23" customFormat="1" x14ac:dyDescent="0.35">
      <c r="A6850" s="2">
        <v>3871878</v>
      </c>
      <c r="B6850" s="2" t="s">
        <v>2372</v>
      </c>
      <c r="C6850" s="2" t="s">
        <v>101</v>
      </c>
      <c r="D6850" s="2" t="s">
        <v>886</v>
      </c>
      <c r="E6850" s="2">
        <v>866541</v>
      </c>
      <c r="F6850" s="2">
        <v>2374</v>
      </c>
      <c r="G6850" s="2">
        <v>244642</v>
      </c>
      <c r="H6850" s="46">
        <v>0.116190188111608</v>
      </c>
      <c r="I6850" s="2">
        <v>216217</v>
      </c>
      <c r="J6850" s="2">
        <v>0.27396280152929858</v>
      </c>
      <c r="K6850" s="2">
        <v>3.5420778116594862</v>
      </c>
      <c r="L6850" s="2" t="s">
        <v>815</v>
      </c>
      <c r="M6850" s="58">
        <v>2.8466807269286871</v>
      </c>
      <c r="N6850" s="2">
        <v>207665</v>
      </c>
      <c r="O6850" s="2">
        <v>50304</v>
      </c>
      <c r="P6850" s="2">
        <v>18006</v>
      </c>
      <c r="Q6850" s="2">
        <v>9496</v>
      </c>
      <c r="R6850" s="2">
        <v>5990</v>
      </c>
      <c r="S6850" s="2">
        <v>4032</v>
      </c>
      <c r="T6850" s="2">
        <v>3101</v>
      </c>
      <c r="U6850" s="2">
        <v>2696</v>
      </c>
      <c r="V6850" s="2">
        <v>1764</v>
      </c>
      <c r="W6850" s="2">
        <v>1350</v>
      </c>
    </row>
    <row r="6851" spans="1:23" customFormat="1" x14ac:dyDescent="0.35">
      <c r="A6851" s="2">
        <v>4092477</v>
      </c>
      <c r="B6851" s="2" t="s">
        <v>2431</v>
      </c>
      <c r="C6851" s="2" t="s">
        <v>101</v>
      </c>
      <c r="D6851" s="2" t="s">
        <v>886</v>
      </c>
      <c r="E6851" s="2">
        <v>603747</v>
      </c>
      <c r="F6851" s="2">
        <v>2408</v>
      </c>
      <c r="G6851" s="2">
        <v>170885</v>
      </c>
      <c r="H6851" s="46">
        <v>0.70426310091582056</v>
      </c>
      <c r="I6851" s="2">
        <v>50537</v>
      </c>
      <c r="J6851" s="2">
        <v>0.39884256153653758</v>
      </c>
      <c r="K6851" s="2">
        <v>3.533060245194136</v>
      </c>
      <c r="L6851" s="2" t="s">
        <v>815</v>
      </c>
      <c r="M6851" s="58">
        <v>2.807224658132971</v>
      </c>
      <c r="N6851" s="2">
        <v>142899</v>
      </c>
      <c r="O6851" s="2">
        <v>38184</v>
      </c>
      <c r="P6851" s="2">
        <v>14010</v>
      </c>
      <c r="Q6851" s="2">
        <v>7596</v>
      </c>
      <c r="R6851" s="2">
        <v>4435</v>
      </c>
      <c r="S6851" s="2">
        <v>2718</v>
      </c>
      <c r="T6851" s="2">
        <v>1855</v>
      </c>
      <c r="U6851" s="2">
        <v>1392</v>
      </c>
      <c r="V6851" s="2">
        <v>1080</v>
      </c>
      <c r="W6851" s="2">
        <v>900</v>
      </c>
    </row>
    <row r="6852" spans="1:23" customFormat="1" x14ac:dyDescent="0.35">
      <c r="A6852" s="2">
        <v>4293633</v>
      </c>
      <c r="B6852" s="2" t="s">
        <v>2863</v>
      </c>
      <c r="C6852" s="2" t="s">
        <v>101</v>
      </c>
      <c r="D6852" s="2" t="s">
        <v>886</v>
      </c>
      <c r="E6852" s="2">
        <v>34405</v>
      </c>
      <c r="F6852" s="2">
        <v>149</v>
      </c>
      <c r="G6852" s="2">
        <v>9772</v>
      </c>
      <c r="H6852" s="2">
        <v>0.38784281620957839</v>
      </c>
      <c r="I6852" s="2">
        <v>5982</v>
      </c>
      <c r="J6852" s="2">
        <v>0.43307658770527541</v>
      </c>
      <c r="K6852" s="2">
        <v>3.5207736389684809</v>
      </c>
      <c r="L6852" s="2" t="s">
        <v>815</v>
      </c>
      <c r="M6852" s="58">
        <v>2.8604090455603588</v>
      </c>
      <c r="N6852" s="2">
        <v>8534</v>
      </c>
      <c r="O6852" s="2">
        <v>1618</v>
      </c>
      <c r="P6852" s="2">
        <v>405</v>
      </c>
      <c r="Q6852" s="2">
        <v>260</v>
      </c>
      <c r="R6852" s="2">
        <v>890</v>
      </c>
      <c r="S6852" s="2">
        <v>96</v>
      </c>
      <c r="T6852" s="2">
        <v>98</v>
      </c>
      <c r="U6852" s="2">
        <v>24</v>
      </c>
      <c r="V6852" s="2">
        <v>63</v>
      </c>
      <c r="W6852" s="2">
        <v>40</v>
      </c>
    </row>
    <row r="6853" spans="1:23" customFormat="1" x14ac:dyDescent="0.35">
      <c r="A6853" s="2">
        <v>4092482</v>
      </c>
      <c r="B6853" s="2" t="s">
        <v>2432</v>
      </c>
      <c r="C6853" s="2" t="s">
        <v>101</v>
      </c>
      <c r="D6853" s="2" t="s">
        <v>886</v>
      </c>
      <c r="E6853" s="2">
        <v>161216</v>
      </c>
      <c r="F6853" s="2">
        <v>736</v>
      </c>
      <c r="G6853" s="2">
        <v>45794</v>
      </c>
      <c r="H6853" s="46">
        <v>0.6317421496265887</v>
      </c>
      <c r="I6853" s="2">
        <v>16864</v>
      </c>
      <c r="J6853" s="2">
        <v>0.4565303691941246</v>
      </c>
      <c r="K6853" s="2">
        <v>3.5204611957898408</v>
      </c>
      <c r="L6853" s="2" t="s">
        <v>815</v>
      </c>
      <c r="M6853" s="58">
        <v>2.84592571670668</v>
      </c>
      <c r="N6853" s="2">
        <v>39205</v>
      </c>
      <c r="O6853" s="2">
        <v>8738</v>
      </c>
      <c r="P6853" s="2">
        <v>3426</v>
      </c>
      <c r="Q6853" s="2">
        <v>1864</v>
      </c>
      <c r="R6853" s="2">
        <v>1105</v>
      </c>
      <c r="S6853" s="2">
        <v>690</v>
      </c>
      <c r="T6853" s="2">
        <v>679</v>
      </c>
      <c r="U6853" s="2">
        <v>488</v>
      </c>
      <c r="V6853" s="2">
        <v>333</v>
      </c>
      <c r="W6853" s="2">
        <v>120</v>
      </c>
    </row>
    <row r="6854" spans="1:23" customFormat="1" x14ac:dyDescent="0.35">
      <c r="A6854" s="2">
        <v>4339929</v>
      </c>
      <c r="B6854" s="2" t="s">
        <v>3310</v>
      </c>
      <c r="C6854" s="2" t="s">
        <v>101</v>
      </c>
      <c r="D6854" s="2" t="s">
        <v>886</v>
      </c>
      <c r="E6854" s="2">
        <v>114611</v>
      </c>
      <c r="F6854" s="2">
        <v>345</v>
      </c>
      <c r="G6854" s="2">
        <v>32676</v>
      </c>
      <c r="H6854" s="2">
        <v>0.82656995960337865</v>
      </c>
      <c r="I6854" s="2">
        <v>5667</v>
      </c>
      <c r="J6854" s="2">
        <v>0.30101822687176621</v>
      </c>
      <c r="K6854" s="2">
        <v>3.507497857754927</v>
      </c>
      <c r="L6854" s="2" t="s">
        <v>815</v>
      </c>
      <c r="M6854" s="58">
        <v>2.8883092663995358</v>
      </c>
      <c r="N6854" s="2">
        <v>27991</v>
      </c>
      <c r="O6854" s="2">
        <v>6698</v>
      </c>
      <c r="P6854" s="2">
        <v>2424</v>
      </c>
      <c r="Q6854" s="2">
        <v>1048</v>
      </c>
      <c r="R6854" s="2">
        <v>585</v>
      </c>
      <c r="S6854" s="2">
        <v>408</v>
      </c>
      <c r="T6854" s="2">
        <v>175</v>
      </c>
      <c r="U6854" s="2">
        <v>136</v>
      </c>
      <c r="V6854" s="2">
        <v>126</v>
      </c>
      <c r="W6854" s="2">
        <v>90</v>
      </c>
    </row>
    <row r="6855" spans="1:23" customFormat="1" x14ac:dyDescent="0.35">
      <c r="A6855" s="2">
        <v>4132675</v>
      </c>
      <c r="B6855" s="2" t="s">
        <v>2407</v>
      </c>
      <c r="C6855" s="2" t="s">
        <v>101</v>
      </c>
      <c r="D6855" s="2" t="s">
        <v>886</v>
      </c>
      <c r="E6855" s="2">
        <v>1084103</v>
      </c>
      <c r="F6855" s="2">
        <v>3012</v>
      </c>
      <c r="G6855" s="2">
        <v>309514</v>
      </c>
      <c r="H6855" s="46">
        <v>4.0414973151456812E-2</v>
      </c>
      <c r="I6855" s="2">
        <v>297005</v>
      </c>
      <c r="J6855" s="2">
        <v>0.27783337930067531</v>
      </c>
      <c r="K6855" s="2">
        <v>3.502597620786136</v>
      </c>
      <c r="L6855" s="2" t="s">
        <v>815</v>
      </c>
      <c r="M6855" s="58">
        <v>2.862136788691938</v>
      </c>
      <c r="N6855" s="2">
        <v>266738</v>
      </c>
      <c r="O6855" s="2">
        <v>56612</v>
      </c>
      <c r="P6855" s="2">
        <v>20751</v>
      </c>
      <c r="Q6855" s="2">
        <v>11444</v>
      </c>
      <c r="R6855" s="2">
        <v>7195</v>
      </c>
      <c r="S6855" s="2">
        <v>4830</v>
      </c>
      <c r="T6855" s="2">
        <v>3654</v>
      </c>
      <c r="U6855" s="2">
        <v>2912</v>
      </c>
      <c r="V6855" s="2">
        <v>2538</v>
      </c>
      <c r="W6855" s="2">
        <v>2100</v>
      </c>
    </row>
    <row r="6856" spans="1:23" customFormat="1" x14ac:dyDescent="0.35">
      <c r="A6856" s="2">
        <v>3955760</v>
      </c>
      <c r="B6856" s="2" t="s">
        <v>2444</v>
      </c>
      <c r="C6856" s="2" t="s">
        <v>101</v>
      </c>
      <c r="D6856" s="2" t="s">
        <v>886</v>
      </c>
      <c r="E6856" s="2">
        <v>310546</v>
      </c>
      <c r="F6856" s="2">
        <v>622</v>
      </c>
      <c r="G6856" s="2">
        <v>89040</v>
      </c>
      <c r="H6856" s="46">
        <v>0.46919362084456429</v>
      </c>
      <c r="I6856" s="2">
        <v>47263</v>
      </c>
      <c r="J6856" s="2">
        <v>0.20029238824521969</v>
      </c>
      <c r="K6856" s="2">
        <v>3.4877133872416888</v>
      </c>
      <c r="L6856" s="2" t="s">
        <v>815</v>
      </c>
      <c r="M6856" s="58">
        <v>2.91035012745539</v>
      </c>
      <c r="N6856" s="2">
        <v>77235</v>
      </c>
      <c r="O6856" s="2">
        <v>16914</v>
      </c>
      <c r="P6856" s="2">
        <v>5682</v>
      </c>
      <c r="Q6856" s="2">
        <v>2780</v>
      </c>
      <c r="R6856" s="2">
        <v>1410</v>
      </c>
      <c r="S6856" s="2">
        <v>966</v>
      </c>
      <c r="T6856" s="2">
        <v>616</v>
      </c>
      <c r="U6856" s="2">
        <v>520</v>
      </c>
      <c r="V6856" s="2">
        <v>351</v>
      </c>
      <c r="W6856" s="2">
        <v>230</v>
      </c>
    </row>
    <row r="6857" spans="1:23" customFormat="1" x14ac:dyDescent="0.35">
      <c r="A6857" s="2">
        <v>4092483</v>
      </c>
      <c r="B6857" s="2" t="s">
        <v>2433</v>
      </c>
      <c r="C6857" s="2" t="s">
        <v>101</v>
      </c>
      <c r="D6857" s="2" t="s">
        <v>886</v>
      </c>
      <c r="E6857" s="2">
        <v>289876</v>
      </c>
      <c r="F6857" s="2">
        <v>967</v>
      </c>
      <c r="G6857" s="2">
        <v>83829</v>
      </c>
      <c r="H6857" s="46">
        <v>0.57914325591382454</v>
      </c>
      <c r="I6857" s="2">
        <v>35280</v>
      </c>
      <c r="J6857" s="2">
        <v>0.33359091473595598</v>
      </c>
      <c r="K6857" s="2">
        <v>3.4579441482064679</v>
      </c>
      <c r="L6857" s="2" t="s">
        <v>815</v>
      </c>
      <c r="M6857" s="58">
        <v>2.554873964392737</v>
      </c>
      <c r="N6857" s="2">
        <v>67490</v>
      </c>
      <c r="O6857" s="2">
        <v>19728</v>
      </c>
      <c r="P6857" s="2">
        <v>9102</v>
      </c>
      <c r="Q6857" s="2">
        <v>5636</v>
      </c>
      <c r="R6857" s="2">
        <v>3765</v>
      </c>
      <c r="S6857" s="2">
        <v>2598</v>
      </c>
      <c r="T6857" s="2">
        <v>2051</v>
      </c>
      <c r="U6857" s="2">
        <v>1304</v>
      </c>
      <c r="V6857" s="2">
        <v>1116</v>
      </c>
      <c r="W6857" s="2">
        <v>670</v>
      </c>
    </row>
    <row r="6858" spans="1:23" customFormat="1" x14ac:dyDescent="0.35">
      <c r="A6858" s="2">
        <v>4177646</v>
      </c>
      <c r="B6858" s="2" t="s">
        <v>2436</v>
      </c>
      <c r="C6858" s="2" t="s">
        <v>101</v>
      </c>
      <c r="D6858" s="2" t="s">
        <v>886</v>
      </c>
      <c r="E6858" s="2">
        <v>826757</v>
      </c>
      <c r="F6858" s="2">
        <v>3533</v>
      </c>
      <c r="G6858" s="2">
        <v>239687</v>
      </c>
      <c r="H6858" s="46">
        <v>4.6719263038879848E-2</v>
      </c>
      <c r="I6858" s="2">
        <v>228489</v>
      </c>
      <c r="J6858" s="2">
        <v>0.42733233586168612</v>
      </c>
      <c r="K6858" s="2">
        <v>3.449319320613967</v>
      </c>
      <c r="L6858" s="2" t="s">
        <v>815</v>
      </c>
      <c r="M6858" s="58">
        <v>2.8148943848992878</v>
      </c>
      <c r="N6858" s="2">
        <v>209509</v>
      </c>
      <c r="O6858" s="2">
        <v>37578</v>
      </c>
      <c r="P6858" s="2">
        <v>14190</v>
      </c>
      <c r="Q6858" s="2">
        <v>8492</v>
      </c>
      <c r="R6858" s="2">
        <v>5720</v>
      </c>
      <c r="S6858" s="2">
        <v>4650</v>
      </c>
      <c r="T6858" s="2">
        <v>3976</v>
      </c>
      <c r="U6858" s="2">
        <v>3824</v>
      </c>
      <c r="V6858" s="2">
        <v>3249</v>
      </c>
      <c r="W6858" s="2">
        <v>2520</v>
      </c>
    </row>
    <row r="6859" spans="1:23" customFormat="1" x14ac:dyDescent="0.35">
      <c r="A6859" s="2">
        <v>4073105</v>
      </c>
      <c r="B6859" s="2" t="s">
        <v>2352</v>
      </c>
      <c r="C6859" s="2" t="s">
        <v>101</v>
      </c>
      <c r="D6859" s="2" t="s">
        <v>886</v>
      </c>
      <c r="E6859" s="2">
        <v>21552</v>
      </c>
      <c r="F6859" s="2">
        <v>113</v>
      </c>
      <c r="G6859" s="2">
        <v>6290</v>
      </c>
      <c r="H6859" s="46">
        <v>0.10111287758346579</v>
      </c>
      <c r="I6859" s="2">
        <v>5654</v>
      </c>
      <c r="J6859" s="2">
        <v>0.52431328878990346</v>
      </c>
      <c r="K6859" s="2">
        <v>3.4263910969793319</v>
      </c>
      <c r="L6859" s="2" t="s">
        <v>815</v>
      </c>
      <c r="M6859" s="58">
        <v>2.9813252178724579</v>
      </c>
      <c r="N6859" s="2">
        <v>5649</v>
      </c>
      <c r="O6859" s="2">
        <v>940</v>
      </c>
      <c r="P6859" s="2">
        <v>297</v>
      </c>
      <c r="Q6859" s="2">
        <v>164</v>
      </c>
      <c r="R6859" s="2">
        <v>60</v>
      </c>
      <c r="S6859" s="2">
        <v>36</v>
      </c>
      <c r="T6859" s="2">
        <v>28</v>
      </c>
      <c r="U6859" s="2">
        <v>16</v>
      </c>
      <c r="V6859" s="2">
        <v>9</v>
      </c>
      <c r="W6859" s="2">
        <v>30</v>
      </c>
    </row>
    <row r="6860" spans="1:23" customFormat="1" x14ac:dyDescent="0.35">
      <c r="A6860" s="2">
        <v>4071861</v>
      </c>
      <c r="B6860" s="2" t="s">
        <v>2381</v>
      </c>
      <c r="C6860" s="2" t="s">
        <v>101</v>
      </c>
      <c r="D6860" s="2" t="s">
        <v>886</v>
      </c>
      <c r="E6860" s="2">
        <v>136576</v>
      </c>
      <c r="F6860" s="2">
        <v>235</v>
      </c>
      <c r="G6860" s="2">
        <v>39984</v>
      </c>
      <c r="H6860" s="46">
        <v>0.6572378951580633</v>
      </c>
      <c r="I6860" s="2">
        <v>13705</v>
      </c>
      <c r="J6860" s="2">
        <v>0.17206537019681351</v>
      </c>
      <c r="K6860" s="2">
        <v>3.4157663065226092</v>
      </c>
      <c r="L6860" s="2" t="s">
        <v>2647</v>
      </c>
      <c r="M6860" s="58">
        <v>2.824152191894127</v>
      </c>
      <c r="N6860" s="2">
        <v>34889</v>
      </c>
      <c r="O6860" s="2">
        <v>6780</v>
      </c>
      <c r="P6860" s="2">
        <v>2625</v>
      </c>
      <c r="Q6860" s="2">
        <v>1468</v>
      </c>
      <c r="R6860" s="2">
        <v>935</v>
      </c>
      <c r="S6860" s="2">
        <v>762</v>
      </c>
      <c r="T6860" s="2">
        <v>413</v>
      </c>
      <c r="U6860" s="2">
        <v>224</v>
      </c>
      <c r="V6860" s="2">
        <v>144</v>
      </c>
      <c r="W6860" s="2">
        <v>120</v>
      </c>
    </row>
    <row r="6861" spans="1:23" customFormat="1" x14ac:dyDescent="0.35">
      <c r="A6861" s="2">
        <v>4073107</v>
      </c>
      <c r="B6861" s="2" t="s">
        <v>2354</v>
      </c>
      <c r="C6861" s="2" t="s">
        <v>101</v>
      </c>
      <c r="D6861" s="2" t="s">
        <v>886</v>
      </c>
      <c r="E6861" s="2">
        <v>24787</v>
      </c>
      <c r="F6861" s="2">
        <v>122</v>
      </c>
      <c r="G6861" s="2">
        <v>7277</v>
      </c>
      <c r="H6861" s="46">
        <v>0.23594888003298059</v>
      </c>
      <c r="I6861" s="2">
        <v>5560</v>
      </c>
      <c r="J6861" s="2">
        <v>0.49219348852220918</v>
      </c>
      <c r="K6861" s="2">
        <v>3.406211350831386</v>
      </c>
      <c r="L6861" s="2" t="s">
        <v>815</v>
      </c>
      <c r="M6861" s="58">
        <v>3.0450859950859952</v>
      </c>
      <c r="N6861" s="2">
        <v>6784</v>
      </c>
      <c r="O6861" s="2">
        <v>682</v>
      </c>
      <c r="P6861" s="2">
        <v>174</v>
      </c>
      <c r="Q6861" s="2">
        <v>112</v>
      </c>
      <c r="R6861" s="2">
        <v>100</v>
      </c>
      <c r="S6861" s="2">
        <v>72</v>
      </c>
      <c r="T6861" s="2">
        <v>35</v>
      </c>
      <c r="U6861" s="2">
        <v>88</v>
      </c>
      <c r="V6861" s="2">
        <v>63</v>
      </c>
      <c r="W6861" s="2">
        <v>30</v>
      </c>
    </row>
    <row r="6862" spans="1:23" customFormat="1" x14ac:dyDescent="0.35">
      <c r="A6862" s="2">
        <v>3959707</v>
      </c>
      <c r="B6862" s="2" t="s">
        <v>2405</v>
      </c>
      <c r="C6862" s="2" t="s">
        <v>101</v>
      </c>
      <c r="D6862" s="2" t="s">
        <v>886</v>
      </c>
      <c r="E6862" s="2">
        <v>57847</v>
      </c>
      <c r="F6862" s="2">
        <v>327</v>
      </c>
      <c r="G6862" s="2">
        <v>16999</v>
      </c>
      <c r="H6862" s="46">
        <v>0.1219483499029355</v>
      </c>
      <c r="I6862" s="2">
        <v>14926</v>
      </c>
      <c r="J6862" s="2">
        <v>0.56528428440541423</v>
      </c>
      <c r="K6862" s="2">
        <v>3.402964880287076</v>
      </c>
      <c r="L6862" s="2" t="s">
        <v>815</v>
      </c>
      <c r="M6862" s="58">
        <v>2.9486695891528192</v>
      </c>
      <c r="N6862" s="2">
        <v>15244</v>
      </c>
      <c r="O6862" s="2">
        <v>2508</v>
      </c>
      <c r="P6862" s="2">
        <v>873</v>
      </c>
      <c r="Q6862" s="2">
        <v>420</v>
      </c>
      <c r="R6862" s="2">
        <v>180</v>
      </c>
      <c r="S6862" s="2">
        <v>150</v>
      </c>
      <c r="T6862" s="2">
        <v>105</v>
      </c>
      <c r="U6862" s="2">
        <v>64</v>
      </c>
      <c r="V6862" s="2">
        <v>54</v>
      </c>
      <c r="W6862" s="2">
        <v>20</v>
      </c>
    </row>
    <row r="6863" spans="1:23" customFormat="1" x14ac:dyDescent="0.35">
      <c r="A6863" s="2">
        <v>3895656</v>
      </c>
      <c r="B6863" s="2" t="s">
        <v>2438</v>
      </c>
      <c r="C6863" s="2" t="s">
        <v>101</v>
      </c>
      <c r="D6863" s="2" t="s">
        <v>886</v>
      </c>
      <c r="E6863" s="2">
        <v>47448</v>
      </c>
      <c r="F6863" s="2">
        <v>100</v>
      </c>
      <c r="G6863" s="2">
        <v>14018</v>
      </c>
      <c r="H6863" s="46">
        <v>0.63946354686831219</v>
      </c>
      <c r="I6863" s="2">
        <v>5054</v>
      </c>
      <c r="J6863" s="2">
        <v>0.21075703928511211</v>
      </c>
      <c r="K6863" s="2">
        <v>3.384790983021829</v>
      </c>
      <c r="L6863" s="2" t="s">
        <v>815</v>
      </c>
      <c r="M6863" s="58">
        <v>2.9161084137422408</v>
      </c>
      <c r="N6863" s="2">
        <v>12417</v>
      </c>
      <c r="O6863" s="2">
        <v>2458</v>
      </c>
      <c r="P6863" s="2">
        <v>648</v>
      </c>
      <c r="Q6863" s="2">
        <v>336</v>
      </c>
      <c r="R6863" s="2">
        <v>150</v>
      </c>
      <c r="S6863" s="2">
        <v>102</v>
      </c>
      <c r="T6863" s="2">
        <v>63</v>
      </c>
      <c r="U6863" s="2">
        <v>32</v>
      </c>
      <c r="V6863" s="2">
        <v>45</v>
      </c>
      <c r="W6863" s="2">
        <v>20</v>
      </c>
    </row>
    <row r="6864" spans="1:23" customFormat="1" x14ac:dyDescent="0.35">
      <c r="A6864" s="2">
        <v>3969454</v>
      </c>
      <c r="B6864" s="2" t="s">
        <v>2425</v>
      </c>
      <c r="C6864" s="2" t="s">
        <v>101</v>
      </c>
      <c r="D6864" s="2" t="s">
        <v>886</v>
      </c>
      <c r="E6864" s="2">
        <v>746087</v>
      </c>
      <c r="F6864" s="2">
        <v>2475</v>
      </c>
      <c r="G6864" s="2">
        <v>221026</v>
      </c>
      <c r="H6864" s="46">
        <v>0.1422095138128546</v>
      </c>
      <c r="I6864" s="2">
        <v>189594</v>
      </c>
      <c r="J6864" s="2">
        <v>0.33173074989914042</v>
      </c>
      <c r="K6864" s="2">
        <v>3.3755621510591509</v>
      </c>
      <c r="L6864" s="2" t="s">
        <v>815</v>
      </c>
      <c r="M6864" s="58">
        <v>2.7590138230443242</v>
      </c>
      <c r="N6864" s="2">
        <v>190623</v>
      </c>
      <c r="O6864" s="2">
        <v>40594</v>
      </c>
      <c r="P6864" s="2">
        <v>15186</v>
      </c>
      <c r="Q6864" s="2">
        <v>8388</v>
      </c>
      <c r="R6864" s="2">
        <v>5090</v>
      </c>
      <c r="S6864" s="2">
        <v>3540</v>
      </c>
      <c r="T6864" s="2">
        <v>2422</v>
      </c>
      <c r="U6864" s="2">
        <v>1832</v>
      </c>
      <c r="V6864" s="2">
        <v>1503</v>
      </c>
      <c r="W6864" s="2">
        <v>1240</v>
      </c>
    </row>
    <row r="6865" spans="1:23" customFormat="1" x14ac:dyDescent="0.35">
      <c r="A6865" s="2">
        <v>4435070</v>
      </c>
      <c r="B6865" s="2" t="s">
        <v>4004</v>
      </c>
      <c r="C6865" s="2" t="s">
        <v>101</v>
      </c>
      <c r="D6865" s="2" t="s">
        <v>886</v>
      </c>
      <c r="E6865" s="2">
        <v>917712</v>
      </c>
      <c r="F6865" s="2">
        <v>3567</v>
      </c>
      <c r="G6865" s="2">
        <v>272654</v>
      </c>
      <c r="H6865" s="2">
        <v>9.1207170993273579E-2</v>
      </c>
      <c r="I6865" s="2">
        <v>247786</v>
      </c>
      <c r="J6865" s="2">
        <v>0.38868403159161041</v>
      </c>
      <c r="K6865" s="2">
        <v>3.3658482912409129</v>
      </c>
      <c r="L6865" s="2" t="s">
        <v>815</v>
      </c>
      <c r="M6865" s="58">
        <v>2.7128528480591689</v>
      </c>
      <c r="N6865" s="2">
        <v>232381</v>
      </c>
      <c r="O6865" s="2">
        <v>52286</v>
      </c>
      <c r="P6865" s="2">
        <v>23034</v>
      </c>
      <c r="Q6865" s="2">
        <v>11632</v>
      </c>
      <c r="R6865" s="2">
        <v>7170</v>
      </c>
      <c r="S6865" s="2">
        <v>4140</v>
      </c>
      <c r="T6865" s="2">
        <v>2793</v>
      </c>
      <c r="U6865" s="2">
        <v>1984</v>
      </c>
      <c r="V6865" s="2">
        <v>1683</v>
      </c>
      <c r="W6865" s="2">
        <v>1180</v>
      </c>
    </row>
    <row r="6866" spans="1:23" customFormat="1" x14ac:dyDescent="0.35">
      <c r="A6866" s="2">
        <v>4274075</v>
      </c>
      <c r="B6866" s="2" t="s">
        <v>2457</v>
      </c>
      <c r="C6866" s="2" t="s">
        <v>101</v>
      </c>
      <c r="D6866" s="2" t="s">
        <v>886</v>
      </c>
      <c r="E6866" s="2">
        <v>321015</v>
      </c>
      <c r="F6866" s="2">
        <v>7658</v>
      </c>
      <c r="G6866" s="2">
        <v>95412</v>
      </c>
      <c r="H6866" s="46">
        <v>5.9761874816584903E-2</v>
      </c>
      <c r="I6866" s="2">
        <v>89710</v>
      </c>
      <c r="J6866" s="2">
        <v>2.3855583072442101</v>
      </c>
      <c r="K6866" s="2">
        <v>3.364513897622941</v>
      </c>
      <c r="L6866" s="2" t="s">
        <v>815</v>
      </c>
      <c r="M6866" s="58">
        <v>2.8113341390363091</v>
      </c>
      <c r="N6866" s="2">
        <v>81452</v>
      </c>
      <c r="O6866" s="2">
        <v>21486</v>
      </c>
      <c r="P6866" s="2">
        <v>6483</v>
      </c>
      <c r="Q6866" s="2">
        <v>1884</v>
      </c>
      <c r="R6866" s="2">
        <v>1050</v>
      </c>
      <c r="S6866" s="2">
        <v>654</v>
      </c>
      <c r="T6866" s="2">
        <v>427</v>
      </c>
      <c r="U6866" s="2">
        <v>304</v>
      </c>
      <c r="V6866" s="2">
        <v>306</v>
      </c>
      <c r="W6866" s="2">
        <v>140</v>
      </c>
    </row>
    <row r="6867" spans="1:23" customFormat="1" x14ac:dyDescent="0.35">
      <c r="A6867" s="2">
        <v>4300018</v>
      </c>
      <c r="B6867" s="2" t="s">
        <v>2996</v>
      </c>
      <c r="C6867" s="2" t="s">
        <v>101</v>
      </c>
      <c r="D6867" s="2" t="s">
        <v>886</v>
      </c>
      <c r="E6867" s="2">
        <v>1157478</v>
      </c>
      <c r="F6867" s="2">
        <v>1977</v>
      </c>
      <c r="G6867" s="2">
        <v>348867</v>
      </c>
      <c r="H6867" s="2">
        <v>0.56563676128725271</v>
      </c>
      <c r="I6867" s="2">
        <v>151535</v>
      </c>
      <c r="J6867" s="2">
        <v>0.17080238242109139</v>
      </c>
      <c r="K6867" s="2">
        <v>3.3178202581499541</v>
      </c>
      <c r="L6867" s="2" t="s">
        <v>815</v>
      </c>
      <c r="M6867" s="58">
        <v>2.8182024031262549</v>
      </c>
      <c r="N6867" s="2">
        <v>308249</v>
      </c>
      <c r="O6867" s="2">
        <v>57312</v>
      </c>
      <c r="P6867" s="2">
        <v>20139</v>
      </c>
      <c r="Q6867" s="2">
        <v>9968</v>
      </c>
      <c r="R6867" s="2">
        <v>4810</v>
      </c>
      <c r="S6867" s="2">
        <v>3708</v>
      </c>
      <c r="T6867" s="2">
        <v>2135</v>
      </c>
      <c r="U6867" s="2">
        <v>2064</v>
      </c>
      <c r="V6867" s="2">
        <v>1350</v>
      </c>
      <c r="W6867" s="2">
        <v>980</v>
      </c>
    </row>
    <row r="6868" spans="1:23" customFormat="1" x14ac:dyDescent="0.35">
      <c r="A6868" s="2">
        <v>4395595</v>
      </c>
      <c r="B6868" s="2" t="s">
        <v>3697</v>
      </c>
      <c r="C6868" s="2" t="s">
        <v>101</v>
      </c>
      <c r="D6868" s="2" t="s">
        <v>886</v>
      </c>
      <c r="E6868" s="2">
        <v>23127</v>
      </c>
      <c r="F6868" s="2">
        <v>161</v>
      </c>
      <c r="G6868" s="2">
        <v>7086</v>
      </c>
      <c r="H6868" s="2">
        <v>0.6912221281399944</v>
      </c>
      <c r="I6868" s="2">
        <v>2188</v>
      </c>
      <c r="J6868" s="2">
        <v>0.69615600812902667</v>
      </c>
      <c r="K6868" s="2">
        <v>3.2637595258255709</v>
      </c>
      <c r="L6868" s="2" t="s">
        <v>815</v>
      </c>
      <c r="M6868" s="58">
        <v>2.8025933107125551</v>
      </c>
      <c r="N6868" s="2">
        <v>6320</v>
      </c>
      <c r="O6868" s="2">
        <v>1124</v>
      </c>
      <c r="P6868" s="2">
        <v>309</v>
      </c>
      <c r="Q6868" s="2">
        <v>188</v>
      </c>
      <c r="R6868" s="2">
        <v>115</v>
      </c>
      <c r="S6868" s="2">
        <v>96</v>
      </c>
      <c r="T6868" s="2">
        <v>14</v>
      </c>
      <c r="U6868" s="2">
        <v>56</v>
      </c>
      <c r="V6868" s="2">
        <v>18</v>
      </c>
      <c r="W6868" s="2">
        <v>12</v>
      </c>
    </row>
    <row r="6869" spans="1:23" customFormat="1" x14ac:dyDescent="0.35">
      <c r="A6869" s="2">
        <v>4293634</v>
      </c>
      <c r="B6869" s="2" t="s">
        <v>2864</v>
      </c>
      <c r="C6869" s="2" t="s">
        <v>101</v>
      </c>
      <c r="D6869" s="2" t="s">
        <v>886</v>
      </c>
      <c r="E6869" s="2">
        <v>32708</v>
      </c>
      <c r="F6869" s="2">
        <v>117</v>
      </c>
      <c r="G6869" s="2">
        <v>10068</v>
      </c>
      <c r="H6869" s="2">
        <v>0.35588001589193491</v>
      </c>
      <c r="I6869" s="2">
        <v>6485</v>
      </c>
      <c r="J6869" s="2">
        <v>0.35771065182829892</v>
      </c>
      <c r="K6869" s="2">
        <v>3.2487087802940011</v>
      </c>
      <c r="L6869" s="2" t="s">
        <v>815</v>
      </c>
      <c r="M6869" s="58">
        <v>2.6878132960802041</v>
      </c>
      <c r="N6869" s="2">
        <v>8961</v>
      </c>
      <c r="O6869" s="2">
        <v>1384</v>
      </c>
      <c r="P6869" s="2">
        <v>354</v>
      </c>
      <c r="Q6869" s="2">
        <v>344</v>
      </c>
      <c r="R6869" s="2">
        <v>815</v>
      </c>
      <c r="S6869" s="2">
        <v>78</v>
      </c>
      <c r="T6869" s="2">
        <v>84</v>
      </c>
      <c r="U6869" s="2">
        <v>24</v>
      </c>
      <c r="V6869" s="2">
        <v>45</v>
      </c>
      <c r="W6869" s="2">
        <v>80</v>
      </c>
    </row>
    <row r="6870" spans="1:23" customFormat="1" x14ac:dyDescent="0.35">
      <c r="A6870" s="2">
        <v>4312807</v>
      </c>
      <c r="B6870" s="2" t="s">
        <v>3111</v>
      </c>
      <c r="C6870" s="2" t="s">
        <v>101</v>
      </c>
      <c r="D6870" s="2" t="s">
        <v>886</v>
      </c>
      <c r="E6870" s="2">
        <v>99805</v>
      </c>
      <c r="F6870" s="2">
        <v>295</v>
      </c>
      <c r="G6870" s="2">
        <v>30864</v>
      </c>
      <c r="H6870" s="2">
        <v>0.28100699844478999</v>
      </c>
      <c r="I6870" s="2">
        <v>22191</v>
      </c>
      <c r="J6870" s="2">
        <v>0.29557637392916192</v>
      </c>
      <c r="K6870" s="2">
        <v>3.2337026956972519</v>
      </c>
      <c r="L6870" s="2" t="s">
        <v>815</v>
      </c>
      <c r="M6870" s="58">
        <v>2.9463600401487868</v>
      </c>
      <c r="N6870" s="2">
        <v>28504</v>
      </c>
      <c r="O6870" s="2">
        <v>3896</v>
      </c>
      <c r="P6870" s="2">
        <v>825</v>
      </c>
      <c r="Q6870" s="2">
        <v>316</v>
      </c>
      <c r="R6870" s="2">
        <v>145</v>
      </c>
      <c r="S6870" s="2">
        <v>60</v>
      </c>
      <c r="T6870" s="2">
        <v>49</v>
      </c>
      <c r="U6870" s="2">
        <v>24</v>
      </c>
      <c r="V6870" s="2">
        <v>45</v>
      </c>
      <c r="W6870" s="2">
        <v>10</v>
      </c>
    </row>
    <row r="6871" spans="1:23" customFormat="1" x14ac:dyDescent="0.35">
      <c r="A6871" s="2">
        <v>4312806</v>
      </c>
      <c r="B6871" s="2" t="s">
        <v>3110</v>
      </c>
      <c r="C6871" s="2" t="s">
        <v>101</v>
      </c>
      <c r="D6871" s="2" t="s">
        <v>886</v>
      </c>
      <c r="E6871" s="2">
        <v>141472</v>
      </c>
      <c r="F6871" s="2">
        <v>600</v>
      </c>
      <c r="G6871" s="2">
        <v>43787</v>
      </c>
      <c r="H6871" s="2">
        <v>0.17687898234635849</v>
      </c>
      <c r="I6871" s="2">
        <v>36042</v>
      </c>
      <c r="J6871" s="2">
        <v>0.42411219181180732</v>
      </c>
      <c r="K6871" s="2">
        <v>3.2309132847648852</v>
      </c>
      <c r="L6871" s="2" t="s">
        <v>815</v>
      </c>
      <c r="M6871" s="58">
        <v>2.9892450398292731</v>
      </c>
      <c r="N6871" s="2">
        <v>41082</v>
      </c>
      <c r="O6871" s="2">
        <v>4394</v>
      </c>
      <c r="P6871" s="2">
        <v>1002</v>
      </c>
      <c r="Q6871" s="2">
        <v>324</v>
      </c>
      <c r="R6871" s="2">
        <v>200</v>
      </c>
      <c r="S6871" s="2">
        <v>144</v>
      </c>
      <c r="T6871" s="2">
        <v>56</v>
      </c>
      <c r="U6871" s="2">
        <v>40</v>
      </c>
      <c r="V6871" s="2">
        <v>45</v>
      </c>
      <c r="W6871" s="2">
        <v>40</v>
      </c>
    </row>
    <row r="6872" spans="1:23" customFormat="1" x14ac:dyDescent="0.35">
      <c r="A6872" s="2">
        <v>4161000</v>
      </c>
      <c r="B6872" s="2" t="s">
        <v>2410</v>
      </c>
      <c r="C6872" s="2" t="s">
        <v>101</v>
      </c>
      <c r="D6872" s="2" t="s">
        <v>886</v>
      </c>
      <c r="E6872" s="2">
        <v>591563</v>
      </c>
      <c r="F6872" s="2">
        <v>2262</v>
      </c>
      <c r="G6872" s="2">
        <v>183245</v>
      </c>
      <c r="H6872" s="46">
        <v>0.15395781603863681</v>
      </c>
      <c r="I6872" s="2">
        <v>155033</v>
      </c>
      <c r="J6872" s="2">
        <v>0.38237685588855291</v>
      </c>
      <c r="K6872" s="2">
        <v>3.2282627083958628</v>
      </c>
      <c r="L6872" s="2" t="s">
        <v>815</v>
      </c>
      <c r="M6872" s="58">
        <v>2.6636183529199871</v>
      </c>
      <c r="N6872" s="2">
        <v>158752</v>
      </c>
      <c r="O6872" s="2">
        <v>33384</v>
      </c>
      <c r="P6872" s="2">
        <v>12573</v>
      </c>
      <c r="Q6872" s="2">
        <v>7032</v>
      </c>
      <c r="R6872" s="2">
        <v>3560</v>
      </c>
      <c r="S6872" s="2">
        <v>2580</v>
      </c>
      <c r="T6872" s="2">
        <v>1568</v>
      </c>
      <c r="U6872" s="2">
        <v>1328</v>
      </c>
      <c r="V6872" s="2">
        <v>693</v>
      </c>
      <c r="W6872" s="2">
        <v>620</v>
      </c>
    </row>
    <row r="6873" spans="1:23" customFormat="1" x14ac:dyDescent="0.35">
      <c r="A6873" s="2">
        <v>4300022</v>
      </c>
      <c r="B6873" s="2" t="s">
        <v>3000</v>
      </c>
      <c r="C6873" s="2" t="s">
        <v>101</v>
      </c>
      <c r="D6873" s="2" t="s">
        <v>886</v>
      </c>
      <c r="E6873" s="2">
        <v>946808</v>
      </c>
      <c r="F6873" s="2">
        <v>1547</v>
      </c>
      <c r="G6873" s="2">
        <v>294075</v>
      </c>
      <c r="H6873" s="2">
        <v>0.55191702796905551</v>
      </c>
      <c r="I6873" s="2">
        <v>131770</v>
      </c>
      <c r="J6873" s="2">
        <v>0.16339109935699739</v>
      </c>
      <c r="K6873" s="2">
        <v>3.2196140440363852</v>
      </c>
      <c r="L6873" s="2" t="s">
        <v>815</v>
      </c>
      <c r="M6873" s="58">
        <v>2.770550711066893</v>
      </c>
      <c r="N6873" s="2">
        <v>263229</v>
      </c>
      <c r="O6873" s="2">
        <v>43174</v>
      </c>
      <c r="P6873" s="2">
        <v>15654</v>
      </c>
      <c r="Q6873" s="2">
        <v>7484</v>
      </c>
      <c r="R6873" s="2">
        <v>3835</v>
      </c>
      <c r="S6873" s="2">
        <v>2946</v>
      </c>
      <c r="T6873" s="2">
        <v>1834</v>
      </c>
      <c r="U6873" s="2">
        <v>1624</v>
      </c>
      <c r="V6873" s="2">
        <v>1170</v>
      </c>
      <c r="W6873" s="2">
        <v>790</v>
      </c>
    </row>
    <row r="6874" spans="1:23" customFormat="1" x14ac:dyDescent="0.35">
      <c r="A6874" s="2">
        <v>4312806</v>
      </c>
      <c r="B6874" s="2" t="s">
        <v>3110</v>
      </c>
      <c r="C6874" s="2" t="s">
        <v>101</v>
      </c>
      <c r="D6874" s="2" t="s">
        <v>886</v>
      </c>
      <c r="E6874" s="2">
        <v>63994</v>
      </c>
      <c r="F6874" s="2">
        <v>193</v>
      </c>
      <c r="G6874" s="2">
        <v>20057</v>
      </c>
      <c r="H6874" s="2">
        <v>0.36067208455900679</v>
      </c>
      <c r="I6874" s="2">
        <v>12823</v>
      </c>
      <c r="J6874" s="2">
        <v>0.30159077413507518</v>
      </c>
      <c r="K6874" s="2">
        <v>3.1906067707034951</v>
      </c>
      <c r="L6874" s="2" t="s">
        <v>815</v>
      </c>
      <c r="M6874" s="58">
        <v>1.507408192589452</v>
      </c>
      <c r="N6874" s="2">
        <v>19045</v>
      </c>
      <c r="O6874" s="2">
        <v>1800</v>
      </c>
      <c r="P6874" s="2">
        <v>234</v>
      </c>
      <c r="Q6874" s="2">
        <v>92</v>
      </c>
      <c r="R6874" s="2">
        <v>45</v>
      </c>
      <c r="S6874" s="2">
        <v>12</v>
      </c>
      <c r="T6874" s="2">
        <v>21228</v>
      </c>
      <c r="U6874" s="2">
        <v>-1</v>
      </c>
      <c r="V6874" s="2">
        <v>-1</v>
      </c>
      <c r="W6874" s="2">
        <v>-1</v>
      </c>
    </row>
    <row r="6875" spans="1:23" customFormat="1" x14ac:dyDescent="0.35">
      <c r="A6875" s="2">
        <v>4107507</v>
      </c>
      <c r="B6875" s="2" t="s">
        <v>2400</v>
      </c>
      <c r="C6875" s="2" t="s">
        <v>101</v>
      </c>
      <c r="D6875" s="2" t="s">
        <v>886</v>
      </c>
      <c r="E6875" s="2">
        <v>376265</v>
      </c>
      <c r="F6875" s="2">
        <v>1192</v>
      </c>
      <c r="G6875" s="2">
        <v>117983</v>
      </c>
      <c r="H6875" s="46">
        <v>0.2131663036200131</v>
      </c>
      <c r="I6875" s="2">
        <v>92833</v>
      </c>
      <c r="J6875" s="2">
        <v>0.31679800140858172</v>
      </c>
      <c r="K6875" s="2">
        <v>3.1891458938999691</v>
      </c>
      <c r="L6875" s="2" t="s">
        <v>815</v>
      </c>
      <c r="M6875" s="58">
        <v>2.867698615938052</v>
      </c>
      <c r="N6875" s="2">
        <v>108418</v>
      </c>
      <c r="O6875" s="2">
        <v>14758</v>
      </c>
      <c r="P6875" s="2">
        <v>4059</v>
      </c>
      <c r="Q6875" s="2">
        <v>1736</v>
      </c>
      <c r="R6875" s="2">
        <v>945</v>
      </c>
      <c r="S6875" s="2">
        <v>558</v>
      </c>
      <c r="T6875" s="2">
        <v>336</v>
      </c>
      <c r="U6875" s="2">
        <v>192</v>
      </c>
      <c r="V6875" s="2">
        <v>126</v>
      </c>
      <c r="W6875" s="2">
        <v>80</v>
      </c>
    </row>
    <row r="6876" spans="1:23" customFormat="1" x14ac:dyDescent="0.35">
      <c r="A6876" s="2">
        <v>4312807</v>
      </c>
      <c r="B6876" s="2" t="s">
        <v>3111</v>
      </c>
      <c r="C6876" s="2" t="s">
        <v>101</v>
      </c>
      <c r="D6876" s="2" t="s">
        <v>886</v>
      </c>
      <c r="E6876" s="2">
        <v>136708</v>
      </c>
      <c r="F6876" s="2">
        <v>492</v>
      </c>
      <c r="G6876" s="2">
        <v>43035</v>
      </c>
      <c r="H6876" s="2">
        <v>0.17750668060880681</v>
      </c>
      <c r="I6876" s="2">
        <v>35396</v>
      </c>
      <c r="J6876" s="2">
        <v>0.35989115487023438</v>
      </c>
      <c r="K6876" s="2">
        <v>3.1766701522016958</v>
      </c>
      <c r="L6876" s="2" t="s">
        <v>815</v>
      </c>
      <c r="M6876" s="58">
        <v>2.94724587689986</v>
      </c>
      <c r="N6876" s="2">
        <v>40339</v>
      </c>
      <c r="O6876" s="2">
        <v>4488</v>
      </c>
      <c r="P6876" s="2">
        <v>1008</v>
      </c>
      <c r="Q6876" s="2">
        <v>284</v>
      </c>
      <c r="R6876" s="2">
        <v>120</v>
      </c>
      <c r="S6876" s="2">
        <v>54</v>
      </c>
      <c r="T6876" s="2">
        <v>28</v>
      </c>
      <c r="U6876" s="2">
        <v>27</v>
      </c>
      <c r="V6876" s="2">
        <v>20</v>
      </c>
      <c r="W6876" s="2">
        <v>17</v>
      </c>
    </row>
    <row r="6877" spans="1:23" customFormat="1" x14ac:dyDescent="0.35">
      <c r="A6877" s="2">
        <v>3868322</v>
      </c>
      <c r="B6877" s="2" t="s">
        <v>2357</v>
      </c>
      <c r="C6877" s="2" t="s">
        <v>101</v>
      </c>
      <c r="D6877" s="2" t="s">
        <v>886</v>
      </c>
      <c r="E6877" s="2">
        <v>1804419</v>
      </c>
      <c r="F6877" s="2">
        <v>5544</v>
      </c>
      <c r="G6877" s="2">
        <v>569987</v>
      </c>
      <c r="H6877" s="46">
        <v>2.8391875604180439E-2</v>
      </c>
      <c r="I6877" s="2">
        <v>553804</v>
      </c>
      <c r="J6877" s="2">
        <v>0.30724571177758597</v>
      </c>
      <c r="K6877" s="2">
        <v>3.1657195690428028</v>
      </c>
      <c r="L6877" s="2" t="s">
        <v>815</v>
      </c>
      <c r="M6877" s="58">
        <v>2.5740935702547252</v>
      </c>
      <c r="N6877" s="2">
        <v>492476</v>
      </c>
      <c r="O6877" s="2">
        <v>99614</v>
      </c>
      <c r="P6877" s="2">
        <v>40755</v>
      </c>
      <c r="Q6877" s="2">
        <v>23412</v>
      </c>
      <c r="R6877" s="2">
        <v>15015</v>
      </c>
      <c r="S6877" s="2">
        <v>10362</v>
      </c>
      <c r="T6877" s="2">
        <v>7196</v>
      </c>
      <c r="U6877" s="2">
        <v>5472</v>
      </c>
      <c r="V6877" s="2">
        <v>3960</v>
      </c>
      <c r="W6877" s="2">
        <v>2730</v>
      </c>
    </row>
    <row r="6878" spans="1:23" customFormat="1" x14ac:dyDescent="0.35">
      <c r="A6878" s="2">
        <v>4288922</v>
      </c>
      <c r="B6878" s="2" t="s">
        <v>2446</v>
      </c>
      <c r="C6878" s="2" t="s">
        <v>101</v>
      </c>
      <c r="D6878" s="2" t="s">
        <v>886</v>
      </c>
      <c r="E6878" s="2">
        <v>1419361</v>
      </c>
      <c r="F6878" s="2">
        <v>3812</v>
      </c>
      <c r="G6878" s="2">
        <v>448557</v>
      </c>
      <c r="H6878" s="46">
        <v>9.7394534028005353E-2</v>
      </c>
      <c r="I6878" s="2">
        <v>404870</v>
      </c>
      <c r="J6878" s="2">
        <v>0.26857156142799471</v>
      </c>
      <c r="K6878" s="2">
        <v>3.1642823543050271</v>
      </c>
      <c r="L6878" s="2" t="s">
        <v>815</v>
      </c>
      <c r="M6878" s="58">
        <v>2.617597807604779</v>
      </c>
      <c r="N6878" s="2">
        <v>385500</v>
      </c>
      <c r="O6878" s="2">
        <v>91458</v>
      </c>
      <c r="P6878" s="2">
        <v>28824</v>
      </c>
      <c r="Q6878" s="2">
        <v>13012</v>
      </c>
      <c r="R6878" s="2">
        <v>7550</v>
      </c>
      <c r="S6878" s="2">
        <v>4728</v>
      </c>
      <c r="T6878" s="2">
        <v>3402</v>
      </c>
      <c r="U6878" s="2">
        <v>2744</v>
      </c>
      <c r="V6878" s="2">
        <v>2790</v>
      </c>
      <c r="W6878" s="2">
        <v>2230</v>
      </c>
    </row>
    <row r="6879" spans="1:23" customFormat="1" x14ac:dyDescent="0.35">
      <c r="A6879" s="2">
        <v>4247386</v>
      </c>
      <c r="B6879" s="2" t="s">
        <v>2462</v>
      </c>
      <c r="C6879" s="2" t="s">
        <v>101</v>
      </c>
      <c r="D6879" s="2" t="s">
        <v>886</v>
      </c>
      <c r="E6879" s="2">
        <v>95871</v>
      </c>
      <c r="F6879" s="2">
        <v>499</v>
      </c>
      <c r="G6879" s="2">
        <v>30393</v>
      </c>
      <c r="H6879" s="46">
        <v>0.73868982989504162</v>
      </c>
      <c r="I6879" s="2">
        <v>7942</v>
      </c>
      <c r="J6879" s="2">
        <v>0.52049107655078175</v>
      </c>
      <c r="K6879" s="2">
        <v>3.154377652748988</v>
      </c>
      <c r="L6879" s="2" t="s">
        <v>815</v>
      </c>
      <c r="M6879" s="58">
        <v>2.9604434288537549</v>
      </c>
      <c r="N6879" s="2">
        <v>28840</v>
      </c>
      <c r="O6879" s="2">
        <v>2610</v>
      </c>
      <c r="P6879" s="2">
        <v>423</v>
      </c>
      <c r="Q6879" s="2">
        <v>216</v>
      </c>
      <c r="R6879" s="2">
        <v>95</v>
      </c>
      <c r="S6879" s="2">
        <v>42</v>
      </c>
      <c r="T6879" s="2">
        <v>49</v>
      </c>
      <c r="U6879" s="2">
        <v>32</v>
      </c>
      <c r="V6879" s="2">
        <v>27</v>
      </c>
      <c r="W6879" s="2">
        <v>50</v>
      </c>
    </row>
    <row r="6880" spans="1:23" customFormat="1" x14ac:dyDescent="0.35">
      <c r="A6880" s="2">
        <v>4312805</v>
      </c>
      <c r="B6880" s="2" t="s">
        <v>3109</v>
      </c>
      <c r="C6880" s="2" t="s">
        <v>101</v>
      </c>
      <c r="D6880" s="2" t="s">
        <v>886</v>
      </c>
      <c r="E6880" s="2">
        <v>80379</v>
      </c>
      <c r="F6880" s="2">
        <v>366</v>
      </c>
      <c r="G6880" s="2">
        <v>26171</v>
      </c>
      <c r="H6880" s="2">
        <v>0.1909365328034848</v>
      </c>
      <c r="I6880" s="2">
        <v>21174</v>
      </c>
      <c r="J6880" s="2">
        <v>0.45534281342141608</v>
      </c>
      <c r="K6880" s="2">
        <v>3.0713002942187919</v>
      </c>
      <c r="L6880" s="2" t="s">
        <v>815</v>
      </c>
      <c r="M6880" s="58">
        <v>2.8459795347519741</v>
      </c>
      <c r="N6880" s="2">
        <v>24571</v>
      </c>
      <c r="O6880" s="2">
        <v>2632</v>
      </c>
      <c r="P6880" s="2">
        <v>552</v>
      </c>
      <c r="Q6880" s="2">
        <v>204</v>
      </c>
      <c r="R6880" s="2">
        <v>125</v>
      </c>
      <c r="S6880" s="2">
        <v>60</v>
      </c>
      <c r="T6880" s="2">
        <v>21</v>
      </c>
      <c r="U6880" s="2">
        <v>40</v>
      </c>
      <c r="V6880" s="2">
        <v>18</v>
      </c>
      <c r="W6880" s="2">
        <v>20</v>
      </c>
    </row>
    <row r="6881" spans="1:23" customFormat="1" x14ac:dyDescent="0.35">
      <c r="A6881" s="2">
        <v>4396005</v>
      </c>
      <c r="B6881" s="2" t="s">
        <v>3702</v>
      </c>
      <c r="C6881" s="2" t="s">
        <v>101</v>
      </c>
      <c r="D6881" s="2" t="s">
        <v>886</v>
      </c>
      <c r="E6881" s="2">
        <v>17423</v>
      </c>
      <c r="F6881" s="2">
        <v>78</v>
      </c>
      <c r="G6881" s="2">
        <v>5682</v>
      </c>
      <c r="H6881" s="2">
        <v>0.66613868356212602</v>
      </c>
      <c r="I6881" s="2">
        <v>1897</v>
      </c>
      <c r="J6881" s="2">
        <v>0.44768409573552198</v>
      </c>
      <c r="K6881" s="2">
        <v>3.0663498768039421</v>
      </c>
      <c r="L6881" s="2" t="s">
        <v>815</v>
      </c>
      <c r="M6881" s="58">
        <v>1.3753552257657089</v>
      </c>
      <c r="N6881" s="2">
        <v>5189</v>
      </c>
      <c r="O6881" s="2">
        <v>804</v>
      </c>
      <c r="P6881" s="2">
        <v>171</v>
      </c>
      <c r="Q6881" s="2">
        <v>88</v>
      </c>
      <c r="R6881" s="2">
        <v>40</v>
      </c>
      <c r="S6881" s="2">
        <v>6</v>
      </c>
      <c r="T6881" s="2">
        <v>8</v>
      </c>
      <c r="U6881" s="2">
        <v>12</v>
      </c>
      <c r="V6881" s="2">
        <v>16</v>
      </c>
      <c r="W6881" s="2">
        <v>6334</v>
      </c>
    </row>
    <row r="6882" spans="1:23" customFormat="1" x14ac:dyDescent="0.35">
      <c r="A6882" s="2">
        <v>4312805</v>
      </c>
      <c r="B6882" s="2" t="s">
        <v>3109</v>
      </c>
      <c r="C6882" s="2" t="s">
        <v>101</v>
      </c>
      <c r="D6882" s="2" t="s">
        <v>886</v>
      </c>
      <c r="E6882" s="2">
        <v>597821</v>
      </c>
      <c r="F6882" s="2">
        <v>2609</v>
      </c>
      <c r="G6882" s="2">
        <v>195294</v>
      </c>
      <c r="H6882" s="2">
        <v>0.10266572449742439</v>
      </c>
      <c r="I6882" s="2">
        <v>175244</v>
      </c>
      <c r="J6882" s="2">
        <v>0.4364182589771855</v>
      </c>
      <c r="K6882" s="2">
        <v>3.0611334705623321</v>
      </c>
      <c r="L6882" s="2" t="s">
        <v>815</v>
      </c>
      <c r="M6882" s="58">
        <v>2.6156434309315881</v>
      </c>
      <c r="N6882" s="2">
        <v>173515</v>
      </c>
      <c r="O6882" s="2">
        <v>30546</v>
      </c>
      <c r="P6882" s="2">
        <v>11052</v>
      </c>
      <c r="Q6882" s="2">
        <v>5400</v>
      </c>
      <c r="R6882" s="2">
        <v>3220</v>
      </c>
      <c r="S6882" s="2">
        <v>1926</v>
      </c>
      <c r="T6882" s="2">
        <v>1239</v>
      </c>
      <c r="U6882" s="2">
        <v>768</v>
      </c>
      <c r="V6882" s="2">
        <v>630</v>
      </c>
      <c r="W6882" s="2">
        <v>260</v>
      </c>
    </row>
    <row r="6883" spans="1:23" customFormat="1" x14ac:dyDescent="0.35">
      <c r="A6883" s="2">
        <v>4300023</v>
      </c>
      <c r="B6883" s="2" t="s">
        <v>3001</v>
      </c>
      <c r="C6883" s="2" t="s">
        <v>101</v>
      </c>
      <c r="D6883" s="2" t="s">
        <v>886</v>
      </c>
      <c r="E6883" s="2">
        <v>271110</v>
      </c>
      <c r="F6883" s="2">
        <v>863</v>
      </c>
      <c r="G6883" s="2">
        <v>88746</v>
      </c>
      <c r="H6883" s="2">
        <v>0.52631104500484527</v>
      </c>
      <c r="I6883" s="2">
        <v>42038</v>
      </c>
      <c r="J6883" s="2">
        <v>0.31832097672531451</v>
      </c>
      <c r="K6883" s="2">
        <v>3.0548982489351628</v>
      </c>
      <c r="L6883" s="2" t="s">
        <v>815</v>
      </c>
      <c r="M6883" s="58">
        <v>2.5999520498681372</v>
      </c>
      <c r="N6883" s="2">
        <v>78288</v>
      </c>
      <c r="O6883" s="2">
        <v>15324</v>
      </c>
      <c r="P6883" s="2">
        <v>4722</v>
      </c>
      <c r="Q6883" s="2">
        <v>2296</v>
      </c>
      <c r="R6883" s="2">
        <v>1210</v>
      </c>
      <c r="S6883" s="2">
        <v>870</v>
      </c>
      <c r="T6883" s="2">
        <v>595</v>
      </c>
      <c r="U6883" s="2">
        <v>456</v>
      </c>
      <c r="V6883" s="2">
        <v>324</v>
      </c>
      <c r="W6883" s="2">
        <v>190</v>
      </c>
    </row>
    <row r="6884" spans="1:23" customFormat="1" x14ac:dyDescent="0.35">
      <c r="A6884" s="2">
        <v>4247385</v>
      </c>
      <c r="B6884" s="2" t="s">
        <v>2461</v>
      </c>
      <c r="C6884" s="2" t="s">
        <v>101</v>
      </c>
      <c r="D6884" s="2" t="s">
        <v>886</v>
      </c>
      <c r="E6884" s="2">
        <v>136349</v>
      </c>
      <c r="F6884" s="2">
        <v>633</v>
      </c>
      <c r="G6884" s="2">
        <v>44634</v>
      </c>
      <c r="H6884" s="46">
        <v>0.5925079535779898</v>
      </c>
      <c r="I6884" s="2">
        <v>18188</v>
      </c>
      <c r="J6884" s="2">
        <v>0.46424982948169768</v>
      </c>
      <c r="K6884" s="2">
        <v>3.0548236770175201</v>
      </c>
      <c r="L6884" s="2" t="s">
        <v>815</v>
      </c>
      <c r="M6884" s="58">
        <v>2.823954600998281</v>
      </c>
      <c r="N6884" s="2">
        <v>41935</v>
      </c>
      <c r="O6884" s="2">
        <v>4384</v>
      </c>
      <c r="P6884" s="2">
        <v>819</v>
      </c>
      <c r="Q6884" s="2">
        <v>384</v>
      </c>
      <c r="R6884" s="2">
        <v>275</v>
      </c>
      <c r="S6884" s="2">
        <v>138</v>
      </c>
      <c r="T6884" s="2">
        <v>119</v>
      </c>
      <c r="U6884" s="2">
        <v>96</v>
      </c>
      <c r="V6884" s="2">
        <v>63</v>
      </c>
      <c r="W6884" s="2">
        <v>70</v>
      </c>
    </row>
    <row r="6885" spans="1:23" customFormat="1" x14ac:dyDescent="0.35">
      <c r="A6885" s="2">
        <v>4247383</v>
      </c>
      <c r="B6885" s="2" t="s">
        <v>2459</v>
      </c>
      <c r="C6885" s="2" t="s">
        <v>101</v>
      </c>
      <c r="D6885" s="2" t="s">
        <v>886</v>
      </c>
      <c r="E6885" s="2">
        <v>170528</v>
      </c>
      <c r="F6885" s="2">
        <v>871</v>
      </c>
      <c r="G6885" s="2">
        <v>56111</v>
      </c>
      <c r="H6885" s="46">
        <v>0.55532783233234118</v>
      </c>
      <c r="I6885" s="2">
        <v>24951</v>
      </c>
      <c r="J6885" s="2">
        <v>0.51076656033026835</v>
      </c>
      <c r="K6885" s="2">
        <v>3.0391188893443348</v>
      </c>
      <c r="L6885" s="2" t="s">
        <v>815</v>
      </c>
      <c r="M6885" s="58">
        <v>2.8045984573129621</v>
      </c>
      <c r="N6885" s="2">
        <v>52416</v>
      </c>
      <c r="O6885" s="2">
        <v>6130</v>
      </c>
      <c r="P6885" s="2">
        <v>1233</v>
      </c>
      <c r="Q6885" s="2">
        <v>420</v>
      </c>
      <c r="R6885" s="2">
        <v>250</v>
      </c>
      <c r="S6885" s="2">
        <v>78</v>
      </c>
      <c r="T6885" s="2">
        <v>84</v>
      </c>
      <c r="U6885" s="2">
        <v>88</v>
      </c>
      <c r="V6885" s="2">
        <v>54</v>
      </c>
      <c r="W6885" s="2">
        <v>50</v>
      </c>
    </row>
    <row r="6886" spans="1:23" customFormat="1" x14ac:dyDescent="0.35">
      <c r="A6886" s="2">
        <v>4398139</v>
      </c>
      <c r="B6886" s="2" t="s">
        <v>3745</v>
      </c>
      <c r="C6886" s="2" t="s">
        <v>101</v>
      </c>
      <c r="D6886" s="2" t="s">
        <v>886</v>
      </c>
      <c r="E6886" s="2">
        <v>808716</v>
      </c>
      <c r="F6886" s="2">
        <v>4556</v>
      </c>
      <c r="G6886" s="2">
        <v>267710</v>
      </c>
      <c r="H6886" s="2">
        <v>0.1202532591236786</v>
      </c>
      <c r="I6886" s="2">
        <v>235517</v>
      </c>
      <c r="J6886" s="2">
        <v>0.56336216916692639</v>
      </c>
      <c r="K6886" s="2">
        <v>3.020865862313697</v>
      </c>
      <c r="L6886" s="2" t="s">
        <v>815</v>
      </c>
      <c r="M6886" s="58">
        <v>2.5882721936669082</v>
      </c>
      <c r="N6886" s="2">
        <v>237459</v>
      </c>
      <c r="O6886" s="2">
        <v>43602</v>
      </c>
      <c r="P6886" s="2">
        <v>14895</v>
      </c>
      <c r="Q6886" s="2">
        <v>6928</v>
      </c>
      <c r="R6886" s="2">
        <v>3495</v>
      </c>
      <c r="S6886" s="2">
        <v>2184</v>
      </c>
      <c r="T6886" s="2">
        <v>1421</v>
      </c>
      <c r="U6886" s="2">
        <v>1176</v>
      </c>
      <c r="V6886" s="2">
        <v>684</v>
      </c>
      <c r="W6886" s="2">
        <v>610</v>
      </c>
    </row>
    <row r="6887" spans="1:23" customFormat="1" x14ac:dyDescent="0.35">
      <c r="A6887" s="2">
        <v>4177646</v>
      </c>
      <c r="B6887" s="2" t="s">
        <v>2436</v>
      </c>
      <c r="C6887" s="2" t="s">
        <v>101</v>
      </c>
      <c r="D6887" s="2" t="s">
        <v>886</v>
      </c>
      <c r="E6887" s="2">
        <v>556174</v>
      </c>
      <c r="F6887" s="2">
        <v>2185</v>
      </c>
      <c r="G6887" s="2">
        <v>185823</v>
      </c>
      <c r="H6887" s="46">
        <v>4.0479380916248253E-2</v>
      </c>
      <c r="I6887" s="2">
        <v>178301</v>
      </c>
      <c r="J6887" s="2">
        <v>0.39286266528100922</v>
      </c>
      <c r="K6887" s="2">
        <v>2.993031002620774</v>
      </c>
      <c r="L6887" s="2" t="s">
        <v>815</v>
      </c>
      <c r="M6887" s="58">
        <v>2.583947370866281</v>
      </c>
      <c r="N6887" s="2">
        <v>167300</v>
      </c>
      <c r="O6887" s="2">
        <v>25656</v>
      </c>
      <c r="P6887" s="2">
        <v>8733</v>
      </c>
      <c r="Q6887" s="2">
        <v>4456</v>
      </c>
      <c r="R6887" s="2">
        <v>2925</v>
      </c>
      <c r="S6887" s="2">
        <v>1968</v>
      </c>
      <c r="T6887" s="2">
        <v>1449</v>
      </c>
      <c r="U6887" s="2">
        <v>1160</v>
      </c>
      <c r="V6887" s="2">
        <v>945</v>
      </c>
      <c r="W6887" s="2">
        <v>650</v>
      </c>
    </row>
    <row r="6888" spans="1:23" customFormat="1" x14ac:dyDescent="0.35">
      <c r="A6888" s="2">
        <v>4075714</v>
      </c>
      <c r="B6888" s="2" t="s">
        <v>2360</v>
      </c>
      <c r="C6888" s="2" t="s">
        <v>101</v>
      </c>
      <c r="D6888" s="2" t="s">
        <v>886</v>
      </c>
      <c r="E6888" s="2">
        <v>113478</v>
      </c>
      <c r="F6888" s="2">
        <v>301</v>
      </c>
      <c r="G6888" s="2">
        <v>37960</v>
      </c>
      <c r="H6888" s="46">
        <v>0.20329293993677561</v>
      </c>
      <c r="I6888" s="2">
        <v>30243</v>
      </c>
      <c r="J6888" s="2">
        <v>0.26524965191490862</v>
      </c>
      <c r="K6888" s="2">
        <v>2.9894099051633298</v>
      </c>
      <c r="L6888" s="2" t="s">
        <v>815</v>
      </c>
      <c r="M6888" s="58">
        <v>2.6910927717700628</v>
      </c>
      <c r="N6888" s="2">
        <v>35030</v>
      </c>
      <c r="O6888" s="2">
        <v>4466</v>
      </c>
      <c r="P6888" s="2">
        <v>1218</v>
      </c>
      <c r="Q6888" s="2">
        <v>564</v>
      </c>
      <c r="R6888" s="2">
        <v>310</v>
      </c>
      <c r="S6888" s="2">
        <v>204</v>
      </c>
      <c r="T6888" s="2">
        <v>154</v>
      </c>
      <c r="U6888" s="2">
        <v>80</v>
      </c>
      <c r="V6888" s="2">
        <v>72</v>
      </c>
      <c r="W6888" s="2">
        <v>70</v>
      </c>
    </row>
    <row r="6889" spans="1:23" customFormat="1" x14ac:dyDescent="0.35">
      <c r="A6889" s="2">
        <v>4247384</v>
      </c>
      <c r="B6889" s="2" t="s">
        <v>2460</v>
      </c>
      <c r="C6889" s="2" t="s">
        <v>101</v>
      </c>
      <c r="D6889" s="2" t="s">
        <v>886</v>
      </c>
      <c r="E6889" s="2">
        <v>133472</v>
      </c>
      <c r="F6889" s="2">
        <v>713</v>
      </c>
      <c r="G6889" s="2">
        <v>44885</v>
      </c>
      <c r="H6889" s="46">
        <v>0.58358026066614688</v>
      </c>
      <c r="I6889" s="2">
        <v>18691</v>
      </c>
      <c r="J6889" s="2">
        <v>0.53419443778470388</v>
      </c>
      <c r="K6889" s="2">
        <v>2.973643756266013</v>
      </c>
      <c r="L6889" s="2" t="s">
        <v>815</v>
      </c>
      <c r="M6889" s="58">
        <v>2.7969823973176871</v>
      </c>
      <c r="N6889" s="2">
        <v>42546</v>
      </c>
      <c r="O6889" s="2">
        <v>4030</v>
      </c>
      <c r="P6889" s="2">
        <v>651</v>
      </c>
      <c r="Q6889" s="2">
        <v>232</v>
      </c>
      <c r="R6889" s="2">
        <v>105</v>
      </c>
      <c r="S6889" s="2">
        <v>54</v>
      </c>
      <c r="T6889" s="2">
        <v>14</v>
      </c>
      <c r="U6889" s="2">
        <v>32</v>
      </c>
      <c r="V6889" s="2">
        <v>36</v>
      </c>
      <c r="W6889" s="2">
        <v>20</v>
      </c>
    </row>
    <row r="6890" spans="1:23" customFormat="1" x14ac:dyDescent="0.35">
      <c r="A6890" s="2">
        <v>4274074</v>
      </c>
      <c r="B6890" s="2" t="s">
        <v>2456</v>
      </c>
      <c r="C6890" s="2" t="s">
        <v>101</v>
      </c>
      <c r="D6890" s="2" t="s">
        <v>886</v>
      </c>
      <c r="E6890" s="2">
        <v>1221808</v>
      </c>
      <c r="F6890" s="2">
        <v>3609</v>
      </c>
      <c r="G6890" s="2">
        <v>412834</v>
      </c>
      <c r="H6890" s="46">
        <v>4.9353977627811678E-2</v>
      </c>
      <c r="I6890" s="2">
        <v>392459</v>
      </c>
      <c r="J6890" s="2">
        <v>0.29538192580176259</v>
      </c>
      <c r="K6890" s="2">
        <v>2.9595624391401869</v>
      </c>
      <c r="L6890" s="2" t="s">
        <v>815</v>
      </c>
      <c r="M6890" s="58">
        <v>2.533399684830389</v>
      </c>
      <c r="N6890" s="2">
        <v>366061</v>
      </c>
      <c r="O6890" s="2">
        <v>68814</v>
      </c>
      <c r="P6890" s="2">
        <v>20196</v>
      </c>
      <c r="Q6890" s="2">
        <v>10176</v>
      </c>
      <c r="R6890" s="2">
        <v>6080</v>
      </c>
      <c r="S6890" s="2">
        <v>4008</v>
      </c>
      <c r="T6890" s="2">
        <v>2674</v>
      </c>
      <c r="U6890" s="2">
        <v>1936</v>
      </c>
      <c r="V6890" s="2">
        <v>1215</v>
      </c>
      <c r="W6890" s="2">
        <v>1120</v>
      </c>
    </row>
    <row r="6891" spans="1:23" customFormat="1" x14ac:dyDescent="0.35">
      <c r="A6891" s="2">
        <v>4160998</v>
      </c>
      <c r="B6891" s="2" t="s">
        <v>2409</v>
      </c>
      <c r="C6891" s="2" t="s">
        <v>101</v>
      </c>
      <c r="D6891" s="2" t="s">
        <v>886</v>
      </c>
      <c r="E6891" s="2">
        <v>16985</v>
      </c>
      <c r="F6891" s="2">
        <v>35</v>
      </c>
      <c r="G6891" s="2">
        <v>5744</v>
      </c>
      <c r="H6891" s="46">
        <v>0.43593314763231189</v>
      </c>
      <c r="I6891" s="2">
        <v>3240</v>
      </c>
      <c r="J6891" s="2">
        <v>0.20606417427141591</v>
      </c>
      <c r="K6891" s="2">
        <v>2.95699860724234</v>
      </c>
      <c r="L6891" s="2" t="s">
        <v>815</v>
      </c>
      <c r="M6891" s="58">
        <v>2.69774459974587</v>
      </c>
      <c r="N6891" s="2">
        <v>5444</v>
      </c>
      <c r="O6891" s="2">
        <v>400</v>
      </c>
      <c r="P6891" s="2">
        <v>96</v>
      </c>
      <c r="Q6891" s="2">
        <v>64</v>
      </c>
      <c r="R6891" s="2">
        <v>95</v>
      </c>
      <c r="S6891" s="2">
        <v>96</v>
      </c>
      <c r="T6891" s="2">
        <v>56</v>
      </c>
      <c r="U6891" s="2">
        <v>16</v>
      </c>
      <c r="V6891" s="2">
        <v>9</v>
      </c>
      <c r="W6891" s="2">
        <v>20</v>
      </c>
    </row>
    <row r="6892" spans="1:23" customFormat="1" x14ac:dyDescent="0.35">
      <c r="A6892" s="2">
        <v>4339898</v>
      </c>
      <c r="B6892" s="2" t="s">
        <v>3292</v>
      </c>
      <c r="C6892" s="2" t="s">
        <v>101</v>
      </c>
      <c r="D6892" s="2" t="s">
        <v>886</v>
      </c>
      <c r="E6892" s="2">
        <v>47738</v>
      </c>
      <c r="F6892" s="2">
        <v>74</v>
      </c>
      <c r="G6892" s="2">
        <v>16191</v>
      </c>
      <c r="H6892" s="2">
        <v>0.44629732567475761</v>
      </c>
      <c r="I6892" s="2">
        <v>8965</v>
      </c>
      <c r="J6892" s="2">
        <v>0.1550127780803553</v>
      </c>
      <c r="K6892" s="2">
        <v>2.9484281390896179</v>
      </c>
      <c r="L6892" s="2" t="s">
        <v>815</v>
      </c>
      <c r="M6892" s="58">
        <v>2.5912174998643001</v>
      </c>
      <c r="N6892" s="2">
        <v>14455</v>
      </c>
      <c r="O6892" s="2">
        <v>2868</v>
      </c>
      <c r="P6892" s="2">
        <v>564</v>
      </c>
      <c r="Q6892" s="2">
        <v>276</v>
      </c>
      <c r="R6892" s="2">
        <v>90</v>
      </c>
      <c r="S6892" s="2">
        <v>78</v>
      </c>
      <c r="T6892" s="2">
        <v>21</v>
      </c>
      <c r="U6892" s="2">
        <v>24</v>
      </c>
      <c r="V6892" s="2">
        <v>27</v>
      </c>
      <c r="W6892" s="2">
        <v>20</v>
      </c>
    </row>
    <row r="6893" spans="1:23" customFormat="1" x14ac:dyDescent="0.35">
      <c r="A6893" s="2">
        <v>4371956</v>
      </c>
      <c r="B6893" s="2" t="s">
        <v>3485</v>
      </c>
      <c r="C6893" s="2" t="s">
        <v>101</v>
      </c>
      <c r="D6893" s="2" t="s">
        <v>886</v>
      </c>
      <c r="E6893" s="2">
        <v>48722</v>
      </c>
      <c r="F6893" s="2">
        <v>150</v>
      </c>
      <c r="G6893" s="2">
        <v>16666</v>
      </c>
      <c r="H6893" s="2">
        <v>0.31543261730469219</v>
      </c>
      <c r="I6893" s="2">
        <v>11409</v>
      </c>
      <c r="J6893" s="2">
        <v>0.30786913509297648</v>
      </c>
      <c r="K6893" s="2">
        <v>2.9234369374774989</v>
      </c>
      <c r="L6893" s="2" t="s">
        <v>815</v>
      </c>
      <c r="M6893" s="58">
        <v>2.8145110045635722</v>
      </c>
      <c r="N6893" s="2">
        <v>16173</v>
      </c>
      <c r="O6893" s="2">
        <v>834</v>
      </c>
      <c r="P6893" s="2">
        <v>126</v>
      </c>
      <c r="Q6893" s="2">
        <v>52</v>
      </c>
      <c r="R6893" s="2">
        <v>55</v>
      </c>
      <c r="S6893" s="2">
        <v>30</v>
      </c>
      <c r="T6893" s="2">
        <v>14</v>
      </c>
      <c r="U6893" s="2">
        <v>8</v>
      </c>
      <c r="V6893" s="2">
        <v>9</v>
      </c>
      <c r="W6893" s="2">
        <v>10</v>
      </c>
    </row>
    <row r="6894" spans="1:23" customFormat="1" x14ac:dyDescent="0.35">
      <c r="A6894" s="2">
        <v>4075305</v>
      </c>
      <c r="B6894" s="2" t="s">
        <v>2386</v>
      </c>
      <c r="C6894" s="2" t="s">
        <v>101</v>
      </c>
      <c r="D6894" s="2" t="s">
        <v>886</v>
      </c>
      <c r="E6894" s="2">
        <v>268150</v>
      </c>
      <c r="F6894" s="2">
        <v>768</v>
      </c>
      <c r="G6894" s="2">
        <v>92420</v>
      </c>
      <c r="H6894" s="46">
        <v>0.15282406405539931</v>
      </c>
      <c r="I6894" s="2">
        <v>78296</v>
      </c>
      <c r="J6894" s="2">
        <v>0.28640686183106467</v>
      </c>
      <c r="K6894" s="2">
        <v>2.9014282622808918</v>
      </c>
      <c r="L6894" s="2" t="s">
        <v>815</v>
      </c>
      <c r="M6894" s="58">
        <v>2.6883283540192089</v>
      </c>
      <c r="N6894" s="2">
        <v>86882</v>
      </c>
      <c r="O6894" s="2">
        <v>8794</v>
      </c>
      <c r="P6894" s="2">
        <v>2205</v>
      </c>
      <c r="Q6894" s="2">
        <v>880</v>
      </c>
      <c r="R6894" s="2">
        <v>485</v>
      </c>
      <c r="S6894" s="2">
        <v>186</v>
      </c>
      <c r="T6894" s="2">
        <v>91</v>
      </c>
      <c r="U6894" s="2">
        <v>80</v>
      </c>
      <c r="V6894" s="2">
        <v>63</v>
      </c>
      <c r="W6894" s="2">
        <v>80</v>
      </c>
    </row>
    <row r="6895" spans="1:23" customFormat="1" x14ac:dyDescent="0.35">
      <c r="A6895" s="2">
        <v>4371957</v>
      </c>
      <c r="B6895" s="2" t="s">
        <v>3486</v>
      </c>
      <c r="C6895" s="2" t="s">
        <v>101</v>
      </c>
      <c r="D6895" s="2" t="s">
        <v>886</v>
      </c>
      <c r="E6895" s="2">
        <v>879092</v>
      </c>
      <c r="F6895" s="2">
        <v>6224</v>
      </c>
      <c r="G6895" s="2">
        <v>303311</v>
      </c>
      <c r="H6895" s="2">
        <v>0.12856111384024979</v>
      </c>
      <c r="I6895" s="2">
        <v>264317</v>
      </c>
      <c r="J6895" s="2">
        <v>0.70800325790702223</v>
      </c>
      <c r="K6895" s="2">
        <v>2.8983188872147729</v>
      </c>
      <c r="L6895" s="2" t="s">
        <v>815</v>
      </c>
      <c r="M6895" s="58">
        <v>2.4614221555209599</v>
      </c>
      <c r="N6895" s="2">
        <v>267761</v>
      </c>
      <c r="O6895" s="2">
        <v>50734</v>
      </c>
      <c r="P6895" s="2">
        <v>17130</v>
      </c>
      <c r="Q6895" s="2">
        <v>8228</v>
      </c>
      <c r="R6895" s="2">
        <v>5140</v>
      </c>
      <c r="S6895" s="2">
        <v>3060</v>
      </c>
      <c r="T6895" s="2">
        <v>1974</v>
      </c>
      <c r="U6895" s="2">
        <v>1560</v>
      </c>
      <c r="V6895" s="2">
        <v>801</v>
      </c>
      <c r="W6895" s="2">
        <v>760</v>
      </c>
    </row>
    <row r="6896" spans="1:23" customFormat="1" x14ac:dyDescent="0.35">
      <c r="A6896" s="2">
        <v>4092483</v>
      </c>
      <c r="B6896" s="2" t="s">
        <v>2433</v>
      </c>
      <c r="C6896" s="2" t="s">
        <v>101</v>
      </c>
      <c r="D6896" s="2" t="s">
        <v>886</v>
      </c>
      <c r="E6896" s="2">
        <v>183013</v>
      </c>
      <c r="F6896" s="2">
        <v>478</v>
      </c>
      <c r="G6896" s="2">
        <v>63279</v>
      </c>
      <c r="H6896" s="2">
        <v>0.1060225351222365</v>
      </c>
      <c r="I6896" s="2">
        <v>56570</v>
      </c>
      <c r="J6896" s="2">
        <v>0.26118363176386378</v>
      </c>
      <c r="K6896" s="2">
        <v>2.8921601163103081</v>
      </c>
      <c r="L6896" s="2" t="s">
        <v>815</v>
      </c>
      <c r="M6896" s="58">
        <v>2.495881406322451</v>
      </c>
      <c r="N6896" s="2">
        <v>56653</v>
      </c>
      <c r="O6896" s="2">
        <v>9324</v>
      </c>
      <c r="P6896" s="2">
        <v>3333</v>
      </c>
      <c r="Q6896" s="2">
        <v>1504</v>
      </c>
      <c r="R6896" s="2">
        <v>945</v>
      </c>
      <c r="S6896" s="2">
        <v>450</v>
      </c>
      <c r="T6896" s="2">
        <v>301</v>
      </c>
      <c r="U6896" s="2">
        <v>384</v>
      </c>
      <c r="V6896" s="2">
        <v>252</v>
      </c>
      <c r="W6896" s="2">
        <v>180</v>
      </c>
    </row>
    <row r="6897" spans="1:23" customFormat="1" x14ac:dyDescent="0.35">
      <c r="A6897" s="2">
        <v>4075715</v>
      </c>
      <c r="B6897" s="2" t="s">
        <v>2361</v>
      </c>
      <c r="C6897" s="2" t="s">
        <v>101</v>
      </c>
      <c r="D6897" s="2" t="s">
        <v>886</v>
      </c>
      <c r="E6897" s="2">
        <v>463684</v>
      </c>
      <c r="F6897" s="2">
        <v>1165</v>
      </c>
      <c r="G6897" s="2">
        <v>160358</v>
      </c>
      <c r="H6897" s="46">
        <v>0.3667918033400267</v>
      </c>
      <c r="I6897" s="2">
        <v>101540</v>
      </c>
      <c r="J6897" s="2">
        <v>0.25124869523209781</v>
      </c>
      <c r="K6897" s="2">
        <v>2.8915551453622519</v>
      </c>
      <c r="L6897" s="2" t="s">
        <v>815</v>
      </c>
      <c r="M6897" s="58">
        <v>2.612775260892104</v>
      </c>
      <c r="N6897" s="2">
        <v>147998</v>
      </c>
      <c r="O6897" s="2">
        <v>19158</v>
      </c>
      <c r="P6897" s="2">
        <v>5070</v>
      </c>
      <c r="Q6897" s="2">
        <v>2200</v>
      </c>
      <c r="R6897" s="2">
        <v>1115</v>
      </c>
      <c r="S6897" s="2">
        <v>738</v>
      </c>
      <c r="T6897" s="2">
        <v>441</v>
      </c>
      <c r="U6897" s="2">
        <v>240</v>
      </c>
      <c r="V6897" s="2">
        <v>288</v>
      </c>
      <c r="W6897" s="2">
        <v>220</v>
      </c>
    </row>
    <row r="6898" spans="1:23" customFormat="1" x14ac:dyDescent="0.35">
      <c r="A6898" s="2">
        <v>4092473</v>
      </c>
      <c r="B6898" s="2" t="s">
        <v>2458</v>
      </c>
      <c r="C6898" s="2" t="s">
        <v>101</v>
      </c>
      <c r="D6898" s="2" t="s">
        <v>886</v>
      </c>
      <c r="E6898" s="2">
        <v>108333</v>
      </c>
      <c r="F6898" s="2">
        <v>151</v>
      </c>
      <c r="G6898" s="2">
        <v>37557</v>
      </c>
      <c r="H6898" s="46">
        <v>0.53135234443645651</v>
      </c>
      <c r="I6898" s="2">
        <v>17601</v>
      </c>
      <c r="J6898" s="2">
        <v>0.13938504426167461</v>
      </c>
      <c r="K6898" s="2">
        <v>2.8844955667385568</v>
      </c>
      <c r="L6898" s="2" t="s">
        <v>815</v>
      </c>
      <c r="M6898" s="58">
        <v>2.665215145029153</v>
      </c>
      <c r="N6898" s="2">
        <v>35246</v>
      </c>
      <c r="O6898" s="2">
        <v>3694</v>
      </c>
      <c r="P6898" s="2">
        <v>867</v>
      </c>
      <c r="Q6898" s="2">
        <v>380</v>
      </c>
      <c r="R6898" s="2">
        <v>150</v>
      </c>
      <c r="S6898" s="2">
        <v>120</v>
      </c>
      <c r="T6898" s="2">
        <v>77</v>
      </c>
      <c r="U6898" s="2">
        <v>56</v>
      </c>
      <c r="V6898" s="2">
        <v>27</v>
      </c>
      <c r="W6898" s="2">
        <v>30</v>
      </c>
    </row>
    <row r="6899" spans="1:23" customFormat="1" x14ac:dyDescent="0.35">
      <c r="A6899" s="2">
        <v>4312804</v>
      </c>
      <c r="B6899" s="2" t="s">
        <v>3108</v>
      </c>
      <c r="C6899" s="2" t="s">
        <v>101</v>
      </c>
      <c r="D6899" s="2" t="s">
        <v>886</v>
      </c>
      <c r="E6899" s="2">
        <v>17477</v>
      </c>
      <c r="F6899" s="2">
        <v>55</v>
      </c>
      <c r="G6899" s="2">
        <v>6063</v>
      </c>
      <c r="H6899" s="2">
        <v>0.2114464786409368</v>
      </c>
      <c r="I6899" s="2">
        <v>4781</v>
      </c>
      <c r="J6899" s="2">
        <v>0.31469931910510962</v>
      </c>
      <c r="K6899" s="2">
        <v>2.88256638627742</v>
      </c>
      <c r="L6899" s="2" t="s">
        <v>815</v>
      </c>
      <c r="M6899" s="58">
        <v>1.403549630581433</v>
      </c>
      <c r="N6899" s="2">
        <v>5921</v>
      </c>
      <c r="O6899" s="2">
        <v>250</v>
      </c>
      <c r="P6899" s="2">
        <v>39</v>
      </c>
      <c r="Q6899" s="2">
        <v>8</v>
      </c>
      <c r="R6899" s="2">
        <v>10</v>
      </c>
      <c r="S6899" s="2">
        <v>6228</v>
      </c>
      <c r="T6899" s="2">
        <v>-1</v>
      </c>
      <c r="U6899" s="2">
        <v>-1</v>
      </c>
      <c r="V6899" s="2">
        <v>-1</v>
      </c>
      <c r="W6899" s="2">
        <v>-1</v>
      </c>
    </row>
    <row r="6900" spans="1:23" customFormat="1" x14ac:dyDescent="0.35">
      <c r="A6900" s="2">
        <v>4092482</v>
      </c>
      <c r="B6900" s="2" t="s">
        <v>2432</v>
      </c>
      <c r="C6900" s="2" t="s">
        <v>101</v>
      </c>
      <c r="D6900" s="2" t="s">
        <v>886</v>
      </c>
      <c r="E6900" s="2">
        <v>136339</v>
      </c>
      <c r="F6900" s="2">
        <v>333</v>
      </c>
      <c r="G6900" s="2">
        <v>47442</v>
      </c>
      <c r="H6900" s="2">
        <v>0.1413937017832301</v>
      </c>
      <c r="I6900" s="2">
        <v>40734</v>
      </c>
      <c r="J6900" s="2">
        <v>0.24424412677223689</v>
      </c>
      <c r="K6900" s="2">
        <v>2.8738038025378358</v>
      </c>
      <c r="L6900" s="2" t="s">
        <v>815</v>
      </c>
      <c r="M6900" s="58">
        <v>2.571948688926617</v>
      </c>
      <c r="N6900" s="2">
        <v>43641</v>
      </c>
      <c r="O6900" s="2">
        <v>5708</v>
      </c>
      <c r="P6900" s="2">
        <v>1614</v>
      </c>
      <c r="Q6900" s="2">
        <v>736</v>
      </c>
      <c r="R6900" s="2">
        <v>430</v>
      </c>
      <c r="S6900" s="2">
        <v>330</v>
      </c>
      <c r="T6900" s="2">
        <v>259</v>
      </c>
      <c r="U6900" s="2">
        <v>120</v>
      </c>
      <c r="V6900" s="2">
        <v>72</v>
      </c>
      <c r="W6900" s="2">
        <v>100</v>
      </c>
    </row>
    <row r="6901" spans="1:23" customFormat="1" x14ac:dyDescent="0.35">
      <c r="A6901" s="2">
        <v>4263601</v>
      </c>
      <c r="B6901" s="2" t="s">
        <v>2447</v>
      </c>
      <c r="C6901" s="2" t="s">
        <v>101</v>
      </c>
      <c r="D6901" s="2" t="s">
        <v>886</v>
      </c>
      <c r="E6901" s="2">
        <v>233258</v>
      </c>
      <c r="F6901" s="2">
        <v>807</v>
      </c>
      <c r="G6901" s="2">
        <v>81367</v>
      </c>
      <c r="H6901" s="46">
        <v>0.1498396155689653</v>
      </c>
      <c r="I6901" s="2">
        <v>69175</v>
      </c>
      <c r="J6901" s="2">
        <v>0.34596884136878481</v>
      </c>
      <c r="K6901" s="2">
        <v>2.8667395873019781</v>
      </c>
      <c r="L6901" s="2" t="s">
        <v>815</v>
      </c>
      <c r="M6901" s="58">
        <v>2.5763262240581408</v>
      </c>
      <c r="N6901" s="2">
        <v>74919</v>
      </c>
      <c r="O6901" s="2">
        <v>9840</v>
      </c>
      <c r="P6901" s="2">
        <v>2610</v>
      </c>
      <c r="Q6901" s="2">
        <v>1168</v>
      </c>
      <c r="R6901" s="2">
        <v>675</v>
      </c>
      <c r="S6901" s="2">
        <v>492</v>
      </c>
      <c r="T6901" s="2">
        <v>294</v>
      </c>
      <c r="U6901" s="2">
        <v>232</v>
      </c>
      <c r="V6901" s="2">
        <v>189</v>
      </c>
      <c r="W6901" s="2">
        <v>120</v>
      </c>
    </row>
    <row r="6902" spans="1:23" customFormat="1" x14ac:dyDescent="0.35">
      <c r="A6902" s="2">
        <v>4075714</v>
      </c>
      <c r="B6902" s="2" t="s">
        <v>2360</v>
      </c>
      <c r="C6902" s="2" t="s">
        <v>101</v>
      </c>
      <c r="D6902" s="2" t="s">
        <v>886</v>
      </c>
      <c r="E6902" s="2">
        <v>1727384</v>
      </c>
      <c r="F6902" s="2">
        <v>7760</v>
      </c>
      <c r="G6902" s="2">
        <v>618693</v>
      </c>
      <c r="H6902" s="46">
        <v>0.22638529933262541</v>
      </c>
      <c r="I6902" s="2">
        <v>478630</v>
      </c>
      <c r="J6902" s="2">
        <v>0.44923421775355099</v>
      </c>
      <c r="K6902" s="2">
        <v>2.7919889185751252</v>
      </c>
      <c r="L6902" s="2" t="s">
        <v>815</v>
      </c>
      <c r="M6902" s="58">
        <v>2.4995789138582198</v>
      </c>
      <c r="N6902" s="2">
        <v>566066</v>
      </c>
      <c r="O6902" s="2">
        <v>81030</v>
      </c>
      <c r="P6902" s="2">
        <v>22515</v>
      </c>
      <c r="Q6902" s="2">
        <v>9544</v>
      </c>
      <c r="R6902" s="2">
        <v>4925</v>
      </c>
      <c r="S6902" s="2">
        <v>2652</v>
      </c>
      <c r="T6902" s="2">
        <v>1757</v>
      </c>
      <c r="U6902" s="2">
        <v>1184</v>
      </c>
      <c r="V6902" s="2">
        <v>747</v>
      </c>
      <c r="W6902" s="2">
        <v>650</v>
      </c>
    </row>
    <row r="6903" spans="1:23" customFormat="1" x14ac:dyDescent="0.35">
      <c r="A6903" s="2">
        <v>4371958</v>
      </c>
      <c r="B6903" s="2" t="s">
        <v>3487</v>
      </c>
      <c r="C6903" s="2" t="s">
        <v>101</v>
      </c>
      <c r="D6903" s="2" t="s">
        <v>886</v>
      </c>
      <c r="E6903" s="2">
        <v>61225</v>
      </c>
      <c r="F6903" s="2">
        <v>204</v>
      </c>
      <c r="G6903" s="2">
        <v>22017</v>
      </c>
      <c r="H6903" s="2">
        <v>0.32824635508924932</v>
      </c>
      <c r="I6903" s="2">
        <v>14790</v>
      </c>
      <c r="J6903" s="2">
        <v>0.33319722335647212</v>
      </c>
      <c r="K6903" s="2">
        <v>2.780805741018304</v>
      </c>
      <c r="L6903" s="2" t="s">
        <v>815</v>
      </c>
      <c r="M6903" s="58">
        <v>2.6352601902466319</v>
      </c>
      <c r="N6903" s="2">
        <v>21047</v>
      </c>
      <c r="O6903" s="2">
        <v>1686</v>
      </c>
      <c r="P6903" s="2">
        <v>216</v>
      </c>
      <c r="Q6903" s="2">
        <v>116</v>
      </c>
      <c r="R6903" s="2">
        <v>60</v>
      </c>
      <c r="S6903" s="2">
        <v>54</v>
      </c>
      <c r="T6903" s="2">
        <v>14</v>
      </c>
      <c r="U6903" s="2">
        <v>9</v>
      </c>
      <c r="V6903" s="2">
        <v>12</v>
      </c>
      <c r="W6903" s="2">
        <v>19</v>
      </c>
    </row>
    <row r="6904" spans="1:23" customFormat="1" x14ac:dyDescent="0.35">
      <c r="A6904" s="2">
        <v>4398138</v>
      </c>
      <c r="B6904" s="2" t="s">
        <v>3744</v>
      </c>
      <c r="C6904" s="2" t="s">
        <v>101</v>
      </c>
      <c r="D6904" s="2" t="s">
        <v>886</v>
      </c>
      <c r="E6904" s="2">
        <v>46143</v>
      </c>
      <c r="F6904" s="2">
        <v>130</v>
      </c>
      <c r="G6904" s="2">
        <v>16636</v>
      </c>
      <c r="H6904" s="2">
        <v>0.32646068766530412</v>
      </c>
      <c r="I6904" s="2">
        <v>11205</v>
      </c>
      <c r="J6904" s="2">
        <v>0.28173287389203128</v>
      </c>
      <c r="K6904" s="2">
        <v>2.773683577783121</v>
      </c>
      <c r="L6904" s="2" t="s">
        <v>815</v>
      </c>
      <c r="M6904" s="58">
        <v>1.325643530222937</v>
      </c>
      <c r="N6904" s="2">
        <v>15992</v>
      </c>
      <c r="O6904" s="2">
        <v>1118</v>
      </c>
      <c r="P6904" s="2">
        <v>177</v>
      </c>
      <c r="Q6904" s="2">
        <v>72</v>
      </c>
      <c r="R6904" s="2">
        <v>15</v>
      </c>
      <c r="S6904" s="2">
        <v>24</v>
      </c>
      <c r="T6904" s="2">
        <v>7</v>
      </c>
      <c r="U6904" s="2">
        <v>17405</v>
      </c>
      <c r="V6904" s="2">
        <v>-1</v>
      </c>
      <c r="W6904" s="2">
        <v>-1</v>
      </c>
    </row>
    <row r="6905" spans="1:23" customFormat="1" x14ac:dyDescent="0.35">
      <c r="A6905" s="2">
        <v>4398137</v>
      </c>
      <c r="B6905" s="2" t="s">
        <v>3743</v>
      </c>
      <c r="C6905" s="2" t="s">
        <v>101</v>
      </c>
      <c r="D6905" s="2" t="s">
        <v>886</v>
      </c>
      <c r="E6905" s="2">
        <v>90708</v>
      </c>
      <c r="F6905" s="2">
        <v>373</v>
      </c>
      <c r="G6905" s="2">
        <v>32745</v>
      </c>
      <c r="H6905" s="2">
        <v>0.297572148419606</v>
      </c>
      <c r="I6905" s="2">
        <v>23001</v>
      </c>
      <c r="J6905" s="2">
        <v>0.41120959562552373</v>
      </c>
      <c r="K6905" s="2">
        <v>2.7701328447091158</v>
      </c>
      <c r="L6905" s="2" t="s">
        <v>815</v>
      </c>
      <c r="M6905" s="58">
        <v>2.6109032295204648</v>
      </c>
      <c r="N6905" s="2">
        <v>31102</v>
      </c>
      <c r="O6905" s="2">
        <v>2820</v>
      </c>
      <c r="P6905" s="2">
        <v>492</v>
      </c>
      <c r="Q6905" s="2">
        <v>144</v>
      </c>
      <c r="R6905" s="2">
        <v>55</v>
      </c>
      <c r="S6905" s="2">
        <v>60</v>
      </c>
      <c r="T6905" s="2">
        <v>42</v>
      </c>
      <c r="U6905" s="2">
        <v>8</v>
      </c>
      <c r="V6905" s="2">
        <v>9</v>
      </c>
      <c r="W6905" s="2">
        <v>10</v>
      </c>
    </row>
    <row r="6906" spans="1:23" customFormat="1" x14ac:dyDescent="0.35">
      <c r="A6906" s="2">
        <v>4075304</v>
      </c>
      <c r="B6906" s="2" t="s">
        <v>2385</v>
      </c>
      <c r="C6906" s="2" t="s">
        <v>101</v>
      </c>
      <c r="D6906" s="2" t="s">
        <v>886</v>
      </c>
      <c r="E6906" s="2">
        <v>272857</v>
      </c>
      <c r="F6906" s="2">
        <v>747</v>
      </c>
      <c r="G6906" s="2">
        <v>98530</v>
      </c>
      <c r="H6906" s="46">
        <v>0.14716330051760881</v>
      </c>
      <c r="I6906" s="2">
        <v>84030</v>
      </c>
      <c r="J6906" s="2">
        <v>0.27376977684281512</v>
      </c>
      <c r="K6906" s="2">
        <v>2.769278392367807</v>
      </c>
      <c r="L6906" s="2" t="s">
        <v>815</v>
      </c>
      <c r="M6906" s="58">
        <v>2.5842646613123201</v>
      </c>
      <c r="N6906" s="2">
        <v>92801</v>
      </c>
      <c r="O6906" s="2">
        <v>9564</v>
      </c>
      <c r="P6906" s="2">
        <v>2106</v>
      </c>
      <c r="Q6906" s="2">
        <v>636</v>
      </c>
      <c r="R6906" s="2">
        <v>210</v>
      </c>
      <c r="S6906" s="2">
        <v>114</v>
      </c>
      <c r="T6906" s="2">
        <v>35</v>
      </c>
      <c r="U6906" s="2">
        <v>72</v>
      </c>
      <c r="V6906" s="2">
        <v>36</v>
      </c>
      <c r="W6906" s="2">
        <v>10</v>
      </c>
    </row>
    <row r="6907" spans="1:23" customFormat="1" x14ac:dyDescent="0.35">
      <c r="A6907" s="2">
        <v>4263602</v>
      </c>
      <c r="B6907" s="2" t="s">
        <v>2447</v>
      </c>
      <c r="C6907" s="2" t="s">
        <v>101</v>
      </c>
      <c r="D6907" s="2" t="s">
        <v>886</v>
      </c>
      <c r="E6907" s="2">
        <v>232515</v>
      </c>
      <c r="F6907" s="2">
        <v>853</v>
      </c>
      <c r="G6907" s="2">
        <v>84330</v>
      </c>
      <c r="H6907" s="46">
        <v>0.1445867425589944</v>
      </c>
      <c r="I6907" s="2">
        <v>72137</v>
      </c>
      <c r="J6907" s="2">
        <v>0.36685805216867728</v>
      </c>
      <c r="K6907" s="2">
        <v>2.7572038420490932</v>
      </c>
      <c r="L6907" s="2" t="s">
        <v>815</v>
      </c>
      <c r="M6907" s="58">
        <v>2.4926565180102922</v>
      </c>
      <c r="N6907" s="2">
        <v>77918</v>
      </c>
      <c r="O6907" s="2">
        <v>9866</v>
      </c>
      <c r="P6907" s="2">
        <v>2634</v>
      </c>
      <c r="Q6907" s="2">
        <v>1184</v>
      </c>
      <c r="R6907" s="2">
        <v>700</v>
      </c>
      <c r="S6907" s="2">
        <v>342</v>
      </c>
      <c r="T6907" s="2">
        <v>217</v>
      </c>
      <c r="U6907" s="2">
        <v>200</v>
      </c>
      <c r="V6907" s="2">
        <v>99</v>
      </c>
      <c r="W6907" s="2">
        <v>120</v>
      </c>
    </row>
    <row r="6908" spans="1:23" customFormat="1" x14ac:dyDescent="0.35">
      <c r="A6908" s="2">
        <v>4075716</v>
      </c>
      <c r="B6908" s="2" t="s">
        <v>2362</v>
      </c>
      <c r="C6908" s="2" t="s">
        <v>101</v>
      </c>
      <c r="D6908" s="2" t="s">
        <v>886</v>
      </c>
      <c r="E6908" s="2">
        <v>623378</v>
      </c>
      <c r="F6908" s="2">
        <v>1721</v>
      </c>
      <c r="G6908" s="2">
        <v>226132</v>
      </c>
      <c r="H6908" s="46">
        <v>0.33061220879840092</v>
      </c>
      <c r="I6908" s="2">
        <v>151370</v>
      </c>
      <c r="J6908" s="2">
        <v>0.27607647366445398</v>
      </c>
      <c r="K6908" s="2">
        <v>2.7566996267666668</v>
      </c>
      <c r="L6908" s="2" t="s">
        <v>815</v>
      </c>
      <c r="M6908" s="58">
        <v>2.5440988617673832</v>
      </c>
      <c r="N6908" s="2">
        <v>211421</v>
      </c>
      <c r="O6908" s="2">
        <v>23348</v>
      </c>
      <c r="P6908" s="2">
        <v>6645</v>
      </c>
      <c r="Q6908" s="2">
        <v>2160</v>
      </c>
      <c r="R6908" s="2">
        <v>850</v>
      </c>
      <c r="S6908" s="2">
        <v>258</v>
      </c>
      <c r="T6908" s="2">
        <v>168</v>
      </c>
      <c r="U6908" s="2">
        <v>96</v>
      </c>
      <c r="V6908" s="2">
        <v>63</v>
      </c>
      <c r="W6908" s="2">
        <v>20</v>
      </c>
    </row>
    <row r="6909" spans="1:23" customFormat="1" x14ac:dyDescent="0.35">
      <c r="A6909" s="2">
        <v>4312805</v>
      </c>
      <c r="B6909" s="2" t="s">
        <v>3109</v>
      </c>
      <c r="C6909" s="2" t="s">
        <v>101</v>
      </c>
      <c r="D6909" s="2" t="s">
        <v>886</v>
      </c>
      <c r="E6909" s="2">
        <v>137359</v>
      </c>
      <c r="F6909" s="2">
        <v>601</v>
      </c>
      <c r="G6909" s="2">
        <v>49930</v>
      </c>
      <c r="H6909" s="2">
        <v>0.1629080712998198</v>
      </c>
      <c r="I6909" s="2">
        <v>41796</v>
      </c>
      <c r="J6909" s="2">
        <v>0.43753958604823862</v>
      </c>
      <c r="K6909" s="2">
        <v>2.7510314440216299</v>
      </c>
      <c r="L6909" s="2" t="s">
        <v>815</v>
      </c>
      <c r="M6909" s="58">
        <v>2.5596593556081468</v>
      </c>
      <c r="N6909" s="2">
        <v>46991</v>
      </c>
      <c r="O6909" s="2">
        <v>4864</v>
      </c>
      <c r="P6909" s="2">
        <v>990</v>
      </c>
      <c r="Q6909" s="2">
        <v>416</v>
      </c>
      <c r="R6909" s="2">
        <v>155</v>
      </c>
      <c r="S6909" s="2">
        <v>84</v>
      </c>
      <c r="T6909" s="2">
        <v>56</v>
      </c>
      <c r="U6909" s="2">
        <v>40</v>
      </c>
      <c r="V6909" s="2">
        <v>27</v>
      </c>
      <c r="W6909" s="2">
        <v>40</v>
      </c>
    </row>
    <row r="6910" spans="1:23" customFormat="1" x14ac:dyDescent="0.35">
      <c r="A6910" s="2">
        <v>4067450</v>
      </c>
      <c r="B6910" s="2" t="s">
        <v>2399</v>
      </c>
      <c r="C6910" s="2" t="s">
        <v>101</v>
      </c>
      <c r="D6910" s="2" t="s">
        <v>886</v>
      </c>
      <c r="E6910" s="2">
        <v>237054</v>
      </c>
      <c r="F6910" s="2">
        <v>1119</v>
      </c>
      <c r="G6910" s="2">
        <v>88131</v>
      </c>
      <c r="H6910" s="46">
        <v>0.1157594943890345</v>
      </c>
      <c r="I6910" s="2">
        <v>77929</v>
      </c>
      <c r="J6910" s="2">
        <v>0.47204434432660908</v>
      </c>
      <c r="K6910" s="2">
        <v>2.6897913333560268</v>
      </c>
      <c r="L6910" s="2" t="s">
        <v>815</v>
      </c>
      <c r="M6910" s="58">
        <v>2.5108992691452179</v>
      </c>
      <c r="N6910" s="2">
        <v>83331</v>
      </c>
      <c r="O6910" s="2">
        <v>7756</v>
      </c>
      <c r="P6910" s="2">
        <v>1815</v>
      </c>
      <c r="Q6910" s="2">
        <v>712</v>
      </c>
      <c r="R6910" s="2">
        <v>330</v>
      </c>
      <c r="S6910" s="2">
        <v>144</v>
      </c>
      <c r="T6910" s="2">
        <v>98</v>
      </c>
      <c r="U6910" s="2">
        <v>128</v>
      </c>
      <c r="V6910" s="2">
        <v>36</v>
      </c>
      <c r="W6910" s="2">
        <v>60</v>
      </c>
    </row>
    <row r="6911" spans="1:23" customFormat="1" x14ac:dyDescent="0.35">
      <c r="A6911" s="2">
        <v>4067449</v>
      </c>
      <c r="B6911" s="2" t="s">
        <v>2398</v>
      </c>
      <c r="C6911" s="2" t="s">
        <v>101</v>
      </c>
      <c r="D6911" s="2" t="s">
        <v>886</v>
      </c>
      <c r="E6911" s="2">
        <v>396654</v>
      </c>
      <c r="F6911" s="2">
        <v>1817</v>
      </c>
      <c r="G6911" s="2">
        <v>150160</v>
      </c>
      <c r="H6911" s="46">
        <v>8.6727490676611563E-2</v>
      </c>
      <c r="I6911" s="2">
        <v>137137</v>
      </c>
      <c r="J6911" s="2">
        <v>0.45808185471468837</v>
      </c>
      <c r="K6911" s="2">
        <v>2.641542354821524</v>
      </c>
      <c r="L6911" s="2" t="s">
        <v>815</v>
      </c>
      <c r="M6911" s="58">
        <v>2.4600528411416658</v>
      </c>
      <c r="N6911" s="2">
        <v>141179</v>
      </c>
      <c r="O6911" s="2">
        <v>14986</v>
      </c>
      <c r="P6911" s="2">
        <v>3228</v>
      </c>
      <c r="Q6911" s="2">
        <v>952</v>
      </c>
      <c r="R6911" s="2">
        <v>480</v>
      </c>
      <c r="S6911" s="2">
        <v>186</v>
      </c>
      <c r="T6911" s="2">
        <v>105</v>
      </c>
      <c r="U6911" s="2">
        <v>48</v>
      </c>
      <c r="V6911" s="2">
        <v>54</v>
      </c>
      <c r="W6911" s="2">
        <v>20</v>
      </c>
    </row>
    <row r="6912" spans="1:23" customFormat="1" x14ac:dyDescent="0.35">
      <c r="A6912" s="2">
        <v>4161001</v>
      </c>
      <c r="B6912" s="2" t="s">
        <v>2411</v>
      </c>
      <c r="C6912" s="2" t="s">
        <v>101</v>
      </c>
      <c r="D6912" s="2" t="s">
        <v>886</v>
      </c>
      <c r="E6912" s="2">
        <v>15345</v>
      </c>
      <c r="F6912" s="2">
        <v>16</v>
      </c>
      <c r="G6912" s="2">
        <v>5823</v>
      </c>
      <c r="H6912" s="46">
        <v>0.2440322857633522</v>
      </c>
      <c r="I6912" s="2">
        <v>4402</v>
      </c>
      <c r="J6912" s="2">
        <v>0.1042684913652656</v>
      </c>
      <c r="K6912" s="2">
        <v>2.635239567233385</v>
      </c>
      <c r="L6912" s="2" t="s">
        <v>815</v>
      </c>
      <c r="M6912" s="58">
        <v>2.416154936230515</v>
      </c>
      <c r="N6912" s="2">
        <v>5462</v>
      </c>
      <c r="O6912" s="2">
        <v>562</v>
      </c>
      <c r="P6912" s="2">
        <v>132</v>
      </c>
      <c r="Q6912" s="2">
        <v>44</v>
      </c>
      <c r="R6912" s="2">
        <v>65</v>
      </c>
      <c r="S6912" s="2">
        <v>42</v>
      </c>
      <c r="T6912" s="2">
        <v>7</v>
      </c>
      <c r="U6912" s="2">
        <v>16</v>
      </c>
      <c r="V6912" s="2">
        <v>10</v>
      </c>
      <c r="W6912" s="2">
        <v>11</v>
      </c>
    </row>
    <row r="6913" spans="1:23" customFormat="1" x14ac:dyDescent="0.35">
      <c r="A6913" s="2">
        <v>4075302</v>
      </c>
      <c r="B6913" s="2" t="s">
        <v>2383</v>
      </c>
      <c r="C6913" s="2" t="s">
        <v>101</v>
      </c>
      <c r="D6913" s="2" t="s">
        <v>886</v>
      </c>
      <c r="E6913" s="2">
        <v>259421</v>
      </c>
      <c r="F6913" s="2">
        <v>786</v>
      </c>
      <c r="G6913" s="2">
        <v>99259</v>
      </c>
      <c r="H6913" s="46">
        <v>0.13577610090772629</v>
      </c>
      <c r="I6913" s="2">
        <v>85782</v>
      </c>
      <c r="J6913" s="2">
        <v>0.30298241083027211</v>
      </c>
      <c r="K6913" s="2">
        <v>2.613576602625455</v>
      </c>
      <c r="L6913" s="2" t="s">
        <v>815</v>
      </c>
      <c r="M6913" s="58">
        <v>2.506410442209404</v>
      </c>
      <c r="N6913" s="2">
        <v>95620</v>
      </c>
      <c r="O6913" s="2">
        <v>6366</v>
      </c>
      <c r="P6913" s="2">
        <v>1059</v>
      </c>
      <c r="Q6913" s="2">
        <v>292</v>
      </c>
      <c r="R6913" s="2">
        <v>60</v>
      </c>
      <c r="S6913" s="2">
        <v>36</v>
      </c>
      <c r="T6913" s="2">
        <v>21</v>
      </c>
      <c r="U6913" s="2">
        <v>27</v>
      </c>
      <c r="V6913" s="2">
        <v>10</v>
      </c>
      <c r="W6913" s="2">
        <v>12</v>
      </c>
    </row>
    <row r="6914" spans="1:23" customFormat="1" x14ac:dyDescent="0.35">
      <c r="A6914" s="2">
        <v>4075303</v>
      </c>
      <c r="B6914" s="2" t="s">
        <v>2384</v>
      </c>
      <c r="C6914" s="2" t="s">
        <v>101</v>
      </c>
      <c r="D6914" s="2" t="s">
        <v>886</v>
      </c>
      <c r="E6914" s="2">
        <v>604933</v>
      </c>
      <c r="F6914" s="2">
        <v>3010</v>
      </c>
      <c r="G6914" s="2">
        <v>236462</v>
      </c>
      <c r="H6914" s="46">
        <v>6.927963055374653E-2</v>
      </c>
      <c r="I6914" s="2">
        <v>220080</v>
      </c>
      <c r="J6914" s="2">
        <v>0.49757576458880581</v>
      </c>
      <c r="K6914" s="2">
        <v>2.5582672903045731</v>
      </c>
      <c r="L6914" s="2" t="s">
        <v>815</v>
      </c>
      <c r="M6914" s="58">
        <v>2.3771244218625358</v>
      </c>
      <c r="N6914" s="2">
        <v>222335</v>
      </c>
      <c r="O6914" s="2">
        <v>23170</v>
      </c>
      <c r="P6914" s="2">
        <v>5211</v>
      </c>
      <c r="Q6914" s="2">
        <v>1616</v>
      </c>
      <c r="R6914" s="2">
        <v>870</v>
      </c>
      <c r="S6914" s="2">
        <v>486</v>
      </c>
      <c r="T6914" s="2">
        <v>315</v>
      </c>
      <c r="U6914" s="2">
        <v>176</v>
      </c>
      <c r="V6914" s="2">
        <v>162</v>
      </c>
      <c r="W6914" s="2">
        <v>140</v>
      </c>
    </row>
    <row r="6915" spans="1:23" customFormat="1" x14ac:dyDescent="0.35">
      <c r="A6915" s="2">
        <v>4228277</v>
      </c>
      <c r="B6915" s="2" t="s">
        <v>2485</v>
      </c>
      <c r="C6915" s="2" t="s">
        <v>102</v>
      </c>
      <c r="D6915" s="2" t="s">
        <v>886</v>
      </c>
      <c r="E6915" s="2">
        <v>3355097</v>
      </c>
      <c r="F6915" s="2">
        <v>962</v>
      </c>
      <c r="G6915" s="2">
        <v>135545</v>
      </c>
      <c r="H6915" s="46">
        <v>0.22595448006197211</v>
      </c>
      <c r="I6915" s="2">
        <v>104918</v>
      </c>
      <c r="J6915" s="2">
        <v>2.8672792470679678E-2</v>
      </c>
      <c r="K6915" s="2">
        <v>24.752643033678851</v>
      </c>
      <c r="L6915" s="2" t="s">
        <v>815</v>
      </c>
      <c r="M6915" s="58">
        <v>9.5957516788504886</v>
      </c>
      <c r="N6915" s="2">
        <v>34213</v>
      </c>
      <c r="O6915" s="2">
        <v>31766</v>
      </c>
      <c r="P6915" s="2">
        <v>67857</v>
      </c>
      <c r="Q6915" s="2">
        <v>35748</v>
      </c>
      <c r="R6915" s="2">
        <v>30705</v>
      </c>
      <c r="S6915" s="2">
        <v>40440</v>
      </c>
      <c r="T6915" s="2">
        <v>28959</v>
      </c>
      <c r="U6915" s="2">
        <v>25744</v>
      </c>
      <c r="V6915" s="2">
        <v>30132</v>
      </c>
      <c r="W6915" s="2">
        <v>24080</v>
      </c>
    </row>
    <row r="6916" spans="1:23" customFormat="1" x14ac:dyDescent="0.35">
      <c r="A6916" s="2">
        <v>4228277</v>
      </c>
      <c r="B6916" s="2" t="s">
        <v>2485</v>
      </c>
      <c r="C6916" s="2" t="s">
        <v>102</v>
      </c>
      <c r="D6916" s="2" t="s">
        <v>886</v>
      </c>
      <c r="E6916" s="2">
        <v>1931285</v>
      </c>
      <c r="F6916" s="2">
        <v>906</v>
      </c>
      <c r="G6916" s="2">
        <v>135843</v>
      </c>
      <c r="H6916" s="46">
        <v>2.9423672916528591E-2</v>
      </c>
      <c r="I6916" s="2">
        <v>131846</v>
      </c>
      <c r="J6916" s="2">
        <v>4.6911771178256963E-2</v>
      </c>
      <c r="K6916" s="2">
        <v>14.217037315135849</v>
      </c>
      <c r="L6916" s="2" t="s">
        <v>815</v>
      </c>
      <c r="M6916" s="58">
        <v>5.107922326604883</v>
      </c>
      <c r="N6916" s="2">
        <v>36628</v>
      </c>
      <c r="O6916" s="2">
        <v>36062</v>
      </c>
      <c r="P6916" s="2">
        <v>73440</v>
      </c>
      <c r="Q6916" s="2">
        <v>41480</v>
      </c>
      <c r="R6916" s="2">
        <v>34215</v>
      </c>
      <c r="S6916" s="2">
        <v>45306</v>
      </c>
      <c r="T6916" s="2">
        <v>30982</v>
      </c>
      <c r="U6916" s="2">
        <v>25856</v>
      </c>
      <c r="V6916" s="2">
        <v>30987</v>
      </c>
      <c r="W6916" s="2">
        <v>23140</v>
      </c>
    </row>
    <row r="6917" spans="1:23" customFormat="1" x14ac:dyDescent="0.35">
      <c r="A6917" s="2">
        <v>4226959</v>
      </c>
      <c r="B6917" s="2" t="s">
        <v>2490</v>
      </c>
      <c r="C6917" s="2" t="s">
        <v>102</v>
      </c>
      <c r="D6917" s="2" t="s">
        <v>888</v>
      </c>
      <c r="E6917" s="2">
        <v>2925886</v>
      </c>
      <c r="F6917" s="2">
        <v>8682</v>
      </c>
      <c r="G6917" s="2">
        <v>253309</v>
      </c>
      <c r="H6917" s="46">
        <v>0.71277767469770126</v>
      </c>
      <c r="I6917" s="2">
        <v>72756</v>
      </c>
      <c r="J6917" s="2">
        <v>0.29673063133696942</v>
      </c>
      <c r="K6917" s="2">
        <v>11.55065947123868</v>
      </c>
      <c r="L6917" s="2" t="s">
        <v>4150</v>
      </c>
      <c r="M6917" s="58">
        <v>5.303410011618654</v>
      </c>
      <c r="N6917" s="2">
        <v>93173</v>
      </c>
      <c r="O6917" s="2">
        <v>78746</v>
      </c>
      <c r="P6917" s="2">
        <v>190488</v>
      </c>
      <c r="Q6917" s="2">
        <v>50832</v>
      </c>
      <c r="R6917" s="2">
        <v>27930</v>
      </c>
      <c r="S6917" s="2">
        <v>57510</v>
      </c>
      <c r="T6917" s="2">
        <v>13811</v>
      </c>
      <c r="U6917" s="2">
        <v>13816</v>
      </c>
      <c r="V6917" s="2">
        <v>12483</v>
      </c>
      <c r="W6917" s="2">
        <v>12910</v>
      </c>
    </row>
    <row r="6918" spans="1:23" customFormat="1" x14ac:dyDescent="0.35">
      <c r="A6918" s="2">
        <v>4089283</v>
      </c>
      <c r="B6918" s="2" t="s">
        <v>2470</v>
      </c>
      <c r="C6918" s="2" t="s">
        <v>102</v>
      </c>
      <c r="D6918" s="2" t="s">
        <v>888</v>
      </c>
      <c r="E6918" s="2">
        <v>1926972</v>
      </c>
      <c r="F6918" s="2">
        <v>6438</v>
      </c>
      <c r="G6918" s="2">
        <v>181398</v>
      </c>
      <c r="H6918" s="46">
        <v>0.20710812688122249</v>
      </c>
      <c r="I6918" s="2">
        <v>143829</v>
      </c>
      <c r="J6918" s="2">
        <v>0.33409930190993947</v>
      </c>
      <c r="K6918" s="2">
        <v>10.62289551152714</v>
      </c>
      <c r="L6918" s="2" t="s">
        <v>4153</v>
      </c>
      <c r="M6918" s="58">
        <v>5.2268207339897472</v>
      </c>
      <c r="N6918" s="2">
        <v>86127</v>
      </c>
      <c r="O6918" s="2">
        <v>58428</v>
      </c>
      <c r="P6918" s="2">
        <v>141810</v>
      </c>
      <c r="Q6918" s="2">
        <v>15444</v>
      </c>
      <c r="R6918" s="2">
        <v>16890</v>
      </c>
      <c r="S6918" s="2">
        <v>20808</v>
      </c>
      <c r="T6918" s="2">
        <v>6713</v>
      </c>
      <c r="U6918" s="2">
        <v>6480</v>
      </c>
      <c r="V6918" s="2">
        <v>10260</v>
      </c>
      <c r="W6918" s="2">
        <v>5710</v>
      </c>
    </row>
    <row r="6919" spans="1:23" customFormat="1" x14ac:dyDescent="0.35">
      <c r="A6919" s="2">
        <v>4228743</v>
      </c>
      <c r="B6919" s="2" t="s">
        <v>2477</v>
      </c>
      <c r="C6919" s="2" t="s">
        <v>102</v>
      </c>
      <c r="D6919" s="2" t="s">
        <v>886</v>
      </c>
      <c r="E6919" s="2">
        <v>4824990</v>
      </c>
      <c r="F6919" s="2">
        <v>7647</v>
      </c>
      <c r="G6919" s="2">
        <v>570643</v>
      </c>
      <c r="H6919" s="46">
        <v>0.19518683309880261</v>
      </c>
      <c r="I6919" s="2">
        <v>459261</v>
      </c>
      <c r="J6919" s="2">
        <v>0.15848737510336811</v>
      </c>
      <c r="K6919" s="2">
        <v>8.4553565013502308</v>
      </c>
      <c r="L6919" s="2" t="s">
        <v>815</v>
      </c>
      <c r="M6919" s="58">
        <v>3.855374803135764</v>
      </c>
      <c r="N6919" s="2">
        <v>245507</v>
      </c>
      <c r="O6919" s="2">
        <v>192702</v>
      </c>
      <c r="P6919" s="2">
        <v>398349</v>
      </c>
      <c r="Q6919" s="2">
        <v>110032</v>
      </c>
      <c r="R6919" s="2">
        <v>75825</v>
      </c>
      <c r="S6919" s="2">
        <v>70368</v>
      </c>
      <c r="T6919" s="2">
        <v>49987</v>
      </c>
      <c r="U6919" s="2">
        <v>42616</v>
      </c>
      <c r="V6919" s="2">
        <v>35361</v>
      </c>
      <c r="W6919" s="2">
        <v>30750</v>
      </c>
    </row>
    <row r="6920" spans="1:23" customFormat="1" x14ac:dyDescent="0.35">
      <c r="A6920" s="2">
        <v>4269530</v>
      </c>
      <c r="B6920" s="2" t="s">
        <v>2503</v>
      </c>
      <c r="C6920" s="2" t="s">
        <v>102</v>
      </c>
      <c r="D6920" s="2" t="s">
        <v>886</v>
      </c>
      <c r="E6920" s="2">
        <v>3428882</v>
      </c>
      <c r="F6920" s="2">
        <v>9192</v>
      </c>
      <c r="G6920" s="2">
        <v>465645</v>
      </c>
      <c r="H6920" s="46">
        <v>0.50498555766732167</v>
      </c>
      <c r="I6920" s="2">
        <v>230501</v>
      </c>
      <c r="J6920" s="2">
        <v>0.26807571680798581</v>
      </c>
      <c r="K6920" s="2">
        <v>7.3637255849413181</v>
      </c>
      <c r="L6920" s="2" t="s">
        <v>4150</v>
      </c>
      <c r="M6920" s="58">
        <v>3.7843915241722672</v>
      </c>
      <c r="N6920" s="2">
        <v>259056</v>
      </c>
      <c r="O6920" s="2">
        <v>168042</v>
      </c>
      <c r="P6920" s="2">
        <v>104403</v>
      </c>
      <c r="Q6920" s="2">
        <v>88012</v>
      </c>
      <c r="R6920" s="2">
        <v>105675</v>
      </c>
      <c r="S6920" s="2">
        <v>67500</v>
      </c>
      <c r="T6920" s="2">
        <v>37247</v>
      </c>
      <c r="U6920" s="2">
        <v>29720</v>
      </c>
      <c r="V6920" s="2">
        <v>24534</v>
      </c>
      <c r="W6920" s="2">
        <v>21870</v>
      </c>
    </row>
    <row r="6921" spans="1:23" customFormat="1" x14ac:dyDescent="0.35">
      <c r="A6921" s="2">
        <v>4226967</v>
      </c>
      <c r="B6921" s="2" t="s">
        <v>2496</v>
      </c>
      <c r="C6921" s="2" t="s">
        <v>102</v>
      </c>
      <c r="D6921" s="2" t="s">
        <v>886</v>
      </c>
      <c r="E6921" s="2">
        <v>586632</v>
      </c>
      <c r="F6921" s="2">
        <v>2161</v>
      </c>
      <c r="G6921" s="2">
        <v>80312</v>
      </c>
      <c r="H6921" s="46">
        <v>0.66480725171829858</v>
      </c>
      <c r="I6921" s="2">
        <v>26920</v>
      </c>
      <c r="J6921" s="2">
        <v>0.36837404028419862</v>
      </c>
      <c r="K6921" s="2">
        <v>7.3044127901185378</v>
      </c>
      <c r="L6921" s="2" t="s">
        <v>4150</v>
      </c>
      <c r="M6921" s="58">
        <v>3.1806633159290159</v>
      </c>
      <c r="N6921" s="2">
        <v>40123</v>
      </c>
      <c r="O6921" s="2">
        <v>27610</v>
      </c>
      <c r="P6921" s="2">
        <v>19140</v>
      </c>
      <c r="Q6921" s="2">
        <v>16812</v>
      </c>
      <c r="R6921" s="2">
        <v>35560</v>
      </c>
      <c r="S6921" s="2">
        <v>13056</v>
      </c>
      <c r="T6921" s="2">
        <v>8813</v>
      </c>
      <c r="U6921" s="2">
        <v>7448</v>
      </c>
      <c r="V6921" s="2">
        <v>6345</v>
      </c>
      <c r="W6921" s="2">
        <v>9530</v>
      </c>
    </row>
    <row r="6922" spans="1:23" customFormat="1" x14ac:dyDescent="0.35">
      <c r="A6922" s="2">
        <v>4228296</v>
      </c>
      <c r="B6922" s="2" t="s">
        <v>2475</v>
      </c>
      <c r="C6922" s="2" t="s">
        <v>102</v>
      </c>
      <c r="D6922" s="2" t="s">
        <v>886</v>
      </c>
      <c r="E6922" s="2">
        <v>3411998</v>
      </c>
      <c r="F6922" s="2">
        <v>4734</v>
      </c>
      <c r="G6922" s="2">
        <v>480965</v>
      </c>
      <c r="H6922" s="46">
        <v>0.2590375599056064</v>
      </c>
      <c r="I6922" s="2">
        <v>356377</v>
      </c>
      <c r="J6922" s="2">
        <v>0.13874568507953411</v>
      </c>
      <c r="K6922" s="2">
        <v>7.0940671358622769</v>
      </c>
      <c r="L6922" s="2" t="s">
        <v>815</v>
      </c>
      <c r="M6922" s="58">
        <v>2.819280851601794</v>
      </c>
      <c r="N6922" s="2">
        <v>178664</v>
      </c>
      <c r="O6922" s="2">
        <v>131776</v>
      </c>
      <c r="P6922" s="2">
        <v>331446</v>
      </c>
      <c r="Q6922" s="2">
        <v>112264</v>
      </c>
      <c r="R6922" s="2">
        <v>81995</v>
      </c>
      <c r="S6922" s="2">
        <v>133356</v>
      </c>
      <c r="T6922" s="2">
        <v>67137</v>
      </c>
      <c r="U6922" s="2">
        <v>55544</v>
      </c>
      <c r="V6922" s="2">
        <v>72315</v>
      </c>
      <c r="W6922" s="2">
        <v>45740</v>
      </c>
    </row>
    <row r="6923" spans="1:23" customFormat="1" x14ac:dyDescent="0.35">
      <c r="A6923" s="2">
        <v>4228296</v>
      </c>
      <c r="B6923" s="2" t="s">
        <v>2475</v>
      </c>
      <c r="C6923" s="2" t="s">
        <v>102</v>
      </c>
      <c r="D6923" s="2" t="s">
        <v>886</v>
      </c>
      <c r="E6923" s="2">
        <v>2274867</v>
      </c>
      <c r="F6923" s="2">
        <v>4411</v>
      </c>
      <c r="G6923" s="2">
        <v>349711</v>
      </c>
      <c r="H6923" s="46">
        <v>0.2375733105335549</v>
      </c>
      <c r="I6923" s="2">
        <v>266629</v>
      </c>
      <c r="J6923" s="2">
        <v>0.19390144566693349</v>
      </c>
      <c r="K6923" s="2">
        <v>6.5049912642153096</v>
      </c>
      <c r="L6923" s="2" t="s">
        <v>815</v>
      </c>
      <c r="M6923" s="58">
        <v>2.6274254576030009</v>
      </c>
      <c r="N6923" s="2">
        <v>131286</v>
      </c>
      <c r="O6923" s="2">
        <v>96094</v>
      </c>
      <c r="P6923" s="2">
        <v>241977</v>
      </c>
      <c r="Q6923" s="2">
        <v>75660</v>
      </c>
      <c r="R6923" s="2">
        <v>55470</v>
      </c>
      <c r="S6923" s="2">
        <v>94476</v>
      </c>
      <c r="T6923" s="2">
        <v>46431</v>
      </c>
      <c r="U6923" s="2">
        <v>38000</v>
      </c>
      <c r="V6923" s="2">
        <v>52902</v>
      </c>
      <c r="W6923" s="2">
        <v>33520</v>
      </c>
    </row>
    <row r="6924" spans="1:23" customFormat="1" x14ac:dyDescent="0.35">
      <c r="A6924" s="2">
        <v>4269570</v>
      </c>
      <c r="B6924" s="2" t="s">
        <v>2504</v>
      </c>
      <c r="C6924" s="2" t="s">
        <v>102</v>
      </c>
      <c r="D6924" s="2" t="s">
        <v>886</v>
      </c>
      <c r="E6924" s="2">
        <v>617160</v>
      </c>
      <c r="F6924" s="2">
        <v>2073</v>
      </c>
      <c r="G6924" s="2">
        <v>95154</v>
      </c>
      <c r="H6924" s="46">
        <v>0.71598671627046684</v>
      </c>
      <c r="I6924" s="2">
        <v>27025</v>
      </c>
      <c r="J6924" s="2">
        <v>0.33589344740423882</v>
      </c>
      <c r="K6924" s="2">
        <v>6.4859070559303866</v>
      </c>
      <c r="L6924" s="2" t="s">
        <v>4150</v>
      </c>
      <c r="M6924" s="58">
        <v>2.863492741048685</v>
      </c>
      <c r="N6924" s="2">
        <v>50025</v>
      </c>
      <c r="O6924" s="2">
        <v>30078</v>
      </c>
      <c r="P6924" s="2">
        <v>21177</v>
      </c>
      <c r="Q6924" s="2">
        <v>18536</v>
      </c>
      <c r="R6924" s="2">
        <v>52505</v>
      </c>
      <c r="S6924" s="2">
        <v>11772</v>
      </c>
      <c r="T6924" s="2">
        <v>8071</v>
      </c>
      <c r="U6924" s="2">
        <v>6576</v>
      </c>
      <c r="V6924" s="2">
        <v>5697</v>
      </c>
      <c r="W6924" s="2">
        <v>11090</v>
      </c>
    </row>
    <row r="6925" spans="1:23" customFormat="1" x14ac:dyDescent="0.35">
      <c r="A6925" s="2">
        <v>4226963</v>
      </c>
      <c r="B6925" s="2" t="s">
        <v>2493</v>
      </c>
      <c r="C6925" s="2" t="s">
        <v>102</v>
      </c>
      <c r="D6925" s="2" t="s">
        <v>886</v>
      </c>
      <c r="E6925" s="2">
        <v>5301624</v>
      </c>
      <c r="F6925" s="2">
        <v>9590</v>
      </c>
      <c r="G6925" s="2">
        <v>849680</v>
      </c>
      <c r="H6925" s="46">
        <v>0.34294793333961021</v>
      </c>
      <c r="I6925" s="2">
        <v>558284</v>
      </c>
      <c r="J6925" s="2">
        <v>0.1808879694221997</v>
      </c>
      <c r="K6925" s="2">
        <v>6.2395537143395163</v>
      </c>
      <c r="L6925" s="2" t="s">
        <v>4150</v>
      </c>
      <c r="M6925" s="58">
        <v>2.7608138677464908</v>
      </c>
      <c r="N6925" s="2">
        <v>378446</v>
      </c>
      <c r="O6925" s="2">
        <v>368040</v>
      </c>
      <c r="P6925" s="2">
        <v>253434</v>
      </c>
      <c r="Q6925" s="2">
        <v>212716</v>
      </c>
      <c r="R6925" s="2">
        <v>205370</v>
      </c>
      <c r="S6925" s="2">
        <v>146544</v>
      </c>
      <c r="T6925" s="2">
        <v>111909</v>
      </c>
      <c r="U6925" s="2">
        <v>94224</v>
      </c>
      <c r="V6925" s="2">
        <v>78489</v>
      </c>
      <c r="W6925" s="2">
        <v>71140</v>
      </c>
    </row>
    <row r="6926" spans="1:23" customFormat="1" x14ac:dyDescent="0.35">
      <c r="A6926" s="2">
        <v>4228743</v>
      </c>
      <c r="B6926" s="2" t="s">
        <v>2477</v>
      </c>
      <c r="C6926" s="2" t="s">
        <v>102</v>
      </c>
      <c r="D6926" s="2" t="s">
        <v>886</v>
      </c>
      <c r="E6926" s="2">
        <v>3363836</v>
      </c>
      <c r="F6926" s="2">
        <v>18959</v>
      </c>
      <c r="G6926" s="2">
        <v>545035</v>
      </c>
      <c r="H6926" s="46">
        <v>0.36103002559468661</v>
      </c>
      <c r="I6926" s="2">
        <v>348261</v>
      </c>
      <c r="J6926" s="2">
        <v>0.56361249478274211</v>
      </c>
      <c r="K6926" s="2">
        <v>6.1717797939581862</v>
      </c>
      <c r="L6926" s="2" t="s">
        <v>815</v>
      </c>
      <c r="M6926" s="58">
        <v>2.57812031763623</v>
      </c>
      <c r="N6926" s="2">
        <v>228579</v>
      </c>
      <c r="O6926" s="2">
        <v>181028</v>
      </c>
      <c r="P6926" s="2">
        <v>292779</v>
      </c>
      <c r="Q6926" s="2">
        <v>126780</v>
      </c>
      <c r="R6926" s="2">
        <v>102075</v>
      </c>
      <c r="S6926" s="2">
        <v>127182</v>
      </c>
      <c r="T6926" s="2">
        <v>76097</v>
      </c>
      <c r="U6926" s="2">
        <v>64984</v>
      </c>
      <c r="V6926" s="2">
        <v>57429</v>
      </c>
      <c r="W6926" s="2">
        <v>47830</v>
      </c>
    </row>
    <row r="6927" spans="1:23" customFormat="1" x14ac:dyDescent="0.35">
      <c r="A6927" s="2">
        <v>4226967</v>
      </c>
      <c r="B6927" s="2" t="s">
        <v>2496</v>
      </c>
      <c r="C6927" s="2" t="s">
        <v>102</v>
      </c>
      <c r="D6927" s="2" t="s">
        <v>886</v>
      </c>
      <c r="E6927" s="2">
        <v>586520</v>
      </c>
      <c r="F6927" s="2">
        <v>2697</v>
      </c>
      <c r="G6927" s="2">
        <v>97092</v>
      </c>
      <c r="H6927" s="46">
        <v>0.54105384583693816</v>
      </c>
      <c r="I6927" s="2">
        <v>44560</v>
      </c>
      <c r="J6927" s="2">
        <v>0.45983086680761098</v>
      </c>
      <c r="K6927" s="2">
        <v>6.0408684546615579</v>
      </c>
      <c r="L6927" s="2" t="s">
        <v>4150</v>
      </c>
      <c r="M6927" s="58">
        <v>2.433137665677958</v>
      </c>
      <c r="N6927" s="2">
        <v>46941</v>
      </c>
      <c r="O6927" s="2">
        <v>34384</v>
      </c>
      <c r="P6927" s="2">
        <v>25518</v>
      </c>
      <c r="Q6927" s="2">
        <v>20996</v>
      </c>
      <c r="R6927" s="2">
        <v>16810</v>
      </c>
      <c r="S6927" s="2">
        <v>15102</v>
      </c>
      <c r="T6927" s="2">
        <v>12600</v>
      </c>
      <c r="U6927" s="2">
        <v>12320</v>
      </c>
      <c r="V6927" s="2">
        <v>12654</v>
      </c>
      <c r="W6927" s="2">
        <v>43730</v>
      </c>
    </row>
    <row r="6928" spans="1:23" customFormat="1" x14ac:dyDescent="0.35">
      <c r="A6928" s="2">
        <v>4226961</v>
      </c>
      <c r="B6928" s="2" t="s">
        <v>2492</v>
      </c>
      <c r="C6928" s="2" t="s">
        <v>102</v>
      </c>
      <c r="D6928" s="2" t="s">
        <v>888</v>
      </c>
      <c r="E6928" s="2">
        <v>1574545</v>
      </c>
      <c r="F6928" s="2">
        <v>3778</v>
      </c>
      <c r="G6928" s="2">
        <v>289776</v>
      </c>
      <c r="H6928" s="46">
        <v>0.4987093479101099</v>
      </c>
      <c r="I6928" s="2">
        <v>145262</v>
      </c>
      <c r="J6928" s="2">
        <v>0.2399423325468627</v>
      </c>
      <c r="K6928" s="2">
        <v>5.4336625531444982</v>
      </c>
      <c r="L6928" s="2" t="s">
        <v>4150</v>
      </c>
      <c r="M6928" s="58">
        <v>2.4463473636291599</v>
      </c>
      <c r="N6928" s="2">
        <v>136549</v>
      </c>
      <c r="O6928" s="2">
        <v>93646</v>
      </c>
      <c r="P6928" s="2">
        <v>85806</v>
      </c>
      <c r="Q6928" s="2">
        <v>267720</v>
      </c>
      <c r="R6928" s="2">
        <v>25775</v>
      </c>
      <c r="S6928" s="2">
        <v>9618</v>
      </c>
      <c r="T6928" s="2">
        <v>6734</v>
      </c>
      <c r="U6928" s="2">
        <v>11264</v>
      </c>
      <c r="V6928" s="2">
        <v>3609</v>
      </c>
      <c r="W6928" s="2">
        <v>2910</v>
      </c>
    </row>
    <row r="6929" spans="1:23" customFormat="1" x14ac:dyDescent="0.35">
      <c r="A6929" s="2">
        <v>4226965</v>
      </c>
      <c r="B6929" s="2" t="s">
        <v>2494</v>
      </c>
      <c r="C6929" s="2" t="s">
        <v>102</v>
      </c>
      <c r="D6929" s="2" t="s">
        <v>886</v>
      </c>
      <c r="E6929" s="2">
        <v>400393</v>
      </c>
      <c r="F6929" s="2">
        <v>2292</v>
      </c>
      <c r="G6929" s="2">
        <v>75037</v>
      </c>
      <c r="H6929" s="46">
        <v>0.73122592854191937</v>
      </c>
      <c r="I6929" s="2">
        <v>20168</v>
      </c>
      <c r="J6929" s="2">
        <v>0.57243758007757373</v>
      </c>
      <c r="K6929" s="2">
        <v>5.3359409358050032</v>
      </c>
      <c r="L6929" s="2" t="s">
        <v>4150</v>
      </c>
      <c r="M6929" s="58">
        <v>2.3660532784947761</v>
      </c>
      <c r="N6929" s="2">
        <v>39584</v>
      </c>
      <c r="O6929" s="2">
        <v>22186</v>
      </c>
      <c r="P6929" s="2">
        <v>16095</v>
      </c>
      <c r="Q6929" s="2">
        <v>13656</v>
      </c>
      <c r="R6929" s="2">
        <v>39100</v>
      </c>
      <c r="S6929" s="2">
        <v>11106</v>
      </c>
      <c r="T6929" s="2">
        <v>7490</v>
      </c>
      <c r="U6929" s="2">
        <v>5768</v>
      </c>
      <c r="V6929" s="2">
        <v>5049</v>
      </c>
      <c r="W6929" s="2">
        <v>9190</v>
      </c>
    </row>
    <row r="6930" spans="1:23" customFormat="1" x14ac:dyDescent="0.35">
      <c r="A6930" s="2">
        <v>4219301</v>
      </c>
      <c r="B6930" s="2" t="s">
        <v>2479</v>
      </c>
      <c r="C6930" s="2" t="s">
        <v>102</v>
      </c>
      <c r="D6930" s="2" t="s">
        <v>886</v>
      </c>
      <c r="E6930" s="2">
        <v>27770667</v>
      </c>
      <c r="F6930" s="2">
        <v>38983</v>
      </c>
      <c r="G6930" s="2">
        <v>5384020</v>
      </c>
      <c r="H6930" s="46">
        <v>0.15430496172005301</v>
      </c>
      <c r="I6930" s="2">
        <v>4553239</v>
      </c>
      <c r="J6930" s="2">
        <v>0.14037473424747049</v>
      </c>
      <c r="K6930" s="2">
        <v>5.1579799109215791</v>
      </c>
      <c r="L6930" s="2" t="s">
        <v>4153</v>
      </c>
      <c r="M6930" s="58">
        <v>2.5757556813897362</v>
      </c>
      <c r="N6930" s="2">
        <v>2951628</v>
      </c>
      <c r="O6930" s="2">
        <v>1672536</v>
      </c>
      <c r="P6930" s="2">
        <v>1901316</v>
      </c>
      <c r="Q6930" s="2">
        <v>847740</v>
      </c>
      <c r="R6930" s="2">
        <v>866360</v>
      </c>
      <c r="S6930" s="2">
        <v>573258</v>
      </c>
      <c r="T6930" s="2">
        <v>468643</v>
      </c>
      <c r="U6930" s="2">
        <v>729656</v>
      </c>
      <c r="V6930" s="2">
        <v>374544</v>
      </c>
      <c r="W6930" s="2">
        <v>395880</v>
      </c>
    </row>
    <row r="6931" spans="1:23" customFormat="1" x14ac:dyDescent="0.35">
      <c r="A6931" s="2">
        <v>4226965</v>
      </c>
      <c r="B6931" s="2" t="s">
        <v>2494</v>
      </c>
      <c r="C6931" s="2" t="s">
        <v>102</v>
      </c>
      <c r="D6931" s="2" t="s">
        <v>886</v>
      </c>
      <c r="E6931" s="2">
        <v>506081</v>
      </c>
      <c r="F6931" s="2">
        <v>3032</v>
      </c>
      <c r="G6931" s="2">
        <v>103448</v>
      </c>
      <c r="H6931" s="46">
        <v>0.49005297347459598</v>
      </c>
      <c r="I6931" s="2">
        <v>52753</v>
      </c>
      <c r="J6931" s="2">
        <v>0.59911358063234943</v>
      </c>
      <c r="K6931" s="2">
        <v>4.8921293790116778</v>
      </c>
      <c r="L6931" s="2" t="s">
        <v>4150</v>
      </c>
      <c r="M6931" s="58">
        <v>2.6109528968683899</v>
      </c>
      <c r="N6931" s="2">
        <v>60533</v>
      </c>
      <c r="O6931" s="2">
        <v>36974</v>
      </c>
      <c r="P6931" s="2">
        <v>24780</v>
      </c>
      <c r="Q6931" s="2">
        <v>18180</v>
      </c>
      <c r="R6931" s="2">
        <v>13295</v>
      </c>
      <c r="S6931" s="2">
        <v>10206</v>
      </c>
      <c r="T6931" s="2">
        <v>8281</v>
      </c>
      <c r="U6931" s="2">
        <v>7144</v>
      </c>
      <c r="V6931" s="2">
        <v>6057</v>
      </c>
      <c r="W6931" s="2">
        <v>8380</v>
      </c>
    </row>
    <row r="6932" spans="1:23" customFormat="1" x14ac:dyDescent="0.35">
      <c r="A6932" s="2">
        <v>4294741</v>
      </c>
      <c r="B6932" s="2" t="s">
        <v>2923</v>
      </c>
      <c r="C6932" s="2" t="s">
        <v>102</v>
      </c>
      <c r="D6932" s="2" t="s">
        <v>886</v>
      </c>
      <c r="E6932" s="2">
        <v>2570713</v>
      </c>
      <c r="F6932" s="2">
        <v>6931</v>
      </c>
      <c r="G6932" s="2">
        <v>534299</v>
      </c>
      <c r="H6932" s="2">
        <v>0.46572986286704632</v>
      </c>
      <c r="I6932" s="2">
        <v>285460</v>
      </c>
      <c r="J6932" s="2">
        <v>0.26961391645041671</v>
      </c>
      <c r="K6932" s="2">
        <v>4.8113752786361186</v>
      </c>
      <c r="L6932" s="2" t="s">
        <v>4150</v>
      </c>
      <c r="M6932" s="58">
        <v>2.7390845258009868</v>
      </c>
      <c r="N6932" s="2">
        <v>294735</v>
      </c>
      <c r="O6932" s="2">
        <v>255906</v>
      </c>
      <c r="P6932" s="2">
        <v>96855</v>
      </c>
      <c r="Q6932" s="2">
        <v>82340</v>
      </c>
      <c r="R6932" s="2">
        <v>99810</v>
      </c>
      <c r="S6932" s="2">
        <v>29370</v>
      </c>
      <c r="T6932" s="2">
        <v>22540</v>
      </c>
      <c r="U6932" s="2">
        <v>20280</v>
      </c>
      <c r="V6932" s="2">
        <v>18954</v>
      </c>
      <c r="W6932" s="2">
        <v>17740</v>
      </c>
    </row>
    <row r="6933" spans="1:23" customFormat="1" x14ac:dyDescent="0.35">
      <c r="A6933" s="2">
        <v>4113231</v>
      </c>
      <c r="B6933" s="2" t="s">
        <v>2472</v>
      </c>
      <c r="C6933" s="2" t="s">
        <v>102</v>
      </c>
      <c r="D6933" s="2" t="s">
        <v>886</v>
      </c>
      <c r="E6933" s="2">
        <v>10842582</v>
      </c>
      <c r="F6933" s="2">
        <v>38158</v>
      </c>
      <c r="G6933" s="2">
        <v>2371389</v>
      </c>
      <c r="H6933" s="46">
        <v>0.49778674017632712</v>
      </c>
      <c r="I6933" s="2">
        <v>1190943</v>
      </c>
      <c r="J6933" s="2">
        <v>0.35192724389817848</v>
      </c>
      <c r="K6933" s="2">
        <v>4.5722494284994992</v>
      </c>
      <c r="L6933" s="2" t="s">
        <v>4150</v>
      </c>
      <c r="M6933" s="58">
        <v>2.37885891109311</v>
      </c>
      <c r="N6933" s="2">
        <v>1181473</v>
      </c>
      <c r="O6933" s="2">
        <v>830124</v>
      </c>
      <c r="P6933" s="2">
        <v>1835562</v>
      </c>
      <c r="Q6933" s="2">
        <v>299204</v>
      </c>
      <c r="R6933" s="2">
        <v>139515</v>
      </c>
      <c r="S6933" s="2">
        <v>159948</v>
      </c>
      <c r="T6933" s="2">
        <v>46361</v>
      </c>
      <c r="U6933" s="2">
        <v>27672</v>
      </c>
      <c r="V6933" s="2">
        <v>26523</v>
      </c>
      <c r="W6933" s="2">
        <v>11510</v>
      </c>
    </row>
    <row r="6934" spans="1:23" customFormat="1" x14ac:dyDescent="0.35">
      <c r="A6934">
        <v>4393568</v>
      </c>
      <c r="B6934" t="s">
        <v>3619</v>
      </c>
      <c r="C6934" s="2" t="s">
        <v>102</v>
      </c>
      <c r="D6934" t="s">
        <v>886</v>
      </c>
      <c r="E6934">
        <v>8800903</v>
      </c>
      <c r="F6934">
        <v>1</v>
      </c>
      <c r="G6934">
        <v>1953837</v>
      </c>
      <c r="H6934">
        <v>0.33454633114226012</v>
      </c>
      <c r="I6934">
        <v>1300188</v>
      </c>
      <c r="J6934">
        <v>1.1362470419228571E-5</v>
      </c>
      <c r="K6934">
        <v>4.5044202766146819</v>
      </c>
      <c r="L6934" t="s">
        <v>4153</v>
      </c>
      <c r="M6934">
        <v>1.870882593967661</v>
      </c>
      <c r="N6934">
        <v>891937</v>
      </c>
      <c r="O6934">
        <v>624122</v>
      </c>
      <c r="P6934">
        <v>535917</v>
      </c>
      <c r="Q6934">
        <v>562040</v>
      </c>
      <c r="R6934">
        <v>1582930</v>
      </c>
      <c r="S6934">
        <v>211182</v>
      </c>
      <c r="T6934">
        <v>107212</v>
      </c>
      <c r="U6934">
        <v>75952</v>
      </c>
      <c r="V6934">
        <v>59463</v>
      </c>
      <c r="W6934">
        <v>53390</v>
      </c>
    </row>
    <row r="6935" spans="1:23" customFormat="1" x14ac:dyDescent="0.35">
      <c r="A6935" s="2">
        <v>4228741</v>
      </c>
      <c r="B6935" s="2" t="s">
        <v>2476</v>
      </c>
      <c r="C6935" s="2" t="s">
        <v>102</v>
      </c>
      <c r="D6935" s="2" t="s">
        <v>886</v>
      </c>
      <c r="E6935" s="2">
        <v>1025783</v>
      </c>
      <c r="F6935" s="2">
        <v>6488</v>
      </c>
      <c r="G6935" s="2">
        <v>231039</v>
      </c>
      <c r="H6935" s="46">
        <v>0.73090257488995358</v>
      </c>
      <c r="I6935" s="2">
        <v>62172</v>
      </c>
      <c r="J6935" s="2">
        <v>0.63249244723299169</v>
      </c>
      <c r="K6935" s="2">
        <v>4.4398694592687811</v>
      </c>
      <c r="L6935" s="2" t="s">
        <v>815</v>
      </c>
      <c r="M6935" s="58">
        <v>2.040871831602403</v>
      </c>
      <c r="N6935" s="2">
        <v>104249</v>
      </c>
      <c r="O6935" s="2">
        <v>76714</v>
      </c>
      <c r="P6935" s="2">
        <v>177762</v>
      </c>
      <c r="Q6935" s="2">
        <v>40656</v>
      </c>
      <c r="R6935" s="2">
        <v>25675</v>
      </c>
      <c r="S6935" s="2">
        <v>40056</v>
      </c>
      <c r="T6935" s="2">
        <v>13923</v>
      </c>
      <c r="U6935" s="2">
        <v>9232</v>
      </c>
      <c r="V6935" s="2">
        <v>8613</v>
      </c>
      <c r="W6935" s="2">
        <v>5740</v>
      </c>
    </row>
    <row r="6936" spans="1:23" customFormat="1" x14ac:dyDescent="0.35">
      <c r="A6936" s="2">
        <v>4226966</v>
      </c>
      <c r="B6936" s="2" t="s">
        <v>2495</v>
      </c>
      <c r="C6936" s="2" t="s">
        <v>102</v>
      </c>
      <c r="D6936" s="2" t="s">
        <v>886</v>
      </c>
      <c r="E6936" s="2">
        <v>395651</v>
      </c>
      <c r="F6936" s="2">
        <v>3288</v>
      </c>
      <c r="G6936" s="2">
        <v>89513</v>
      </c>
      <c r="H6936" s="46">
        <v>0.50818316892518411</v>
      </c>
      <c r="I6936" s="2">
        <v>44024</v>
      </c>
      <c r="J6936" s="2">
        <v>0.83103543274249281</v>
      </c>
      <c r="K6936" s="2">
        <v>4.4200395473283214</v>
      </c>
      <c r="L6936" s="2" t="s">
        <v>4150</v>
      </c>
      <c r="M6936" s="58">
        <v>2.3917243463805349</v>
      </c>
      <c r="N6936" s="2">
        <v>53777</v>
      </c>
      <c r="O6936" s="2">
        <v>30566</v>
      </c>
      <c r="P6936" s="2">
        <v>19980</v>
      </c>
      <c r="Q6936" s="2">
        <v>14928</v>
      </c>
      <c r="R6936" s="2">
        <v>10515</v>
      </c>
      <c r="S6936" s="2">
        <v>8472</v>
      </c>
      <c r="T6936" s="2">
        <v>6846</v>
      </c>
      <c r="U6936" s="2">
        <v>6056</v>
      </c>
      <c r="V6936" s="2">
        <v>5175</v>
      </c>
      <c r="W6936" s="2">
        <v>9110</v>
      </c>
    </row>
    <row r="6937" spans="1:23" customFormat="1" x14ac:dyDescent="0.35">
      <c r="A6937" s="2">
        <v>4330654</v>
      </c>
      <c r="B6937" s="2" t="s">
        <v>2483</v>
      </c>
      <c r="C6937" s="2" t="s">
        <v>102</v>
      </c>
      <c r="D6937" s="2" t="s">
        <v>886</v>
      </c>
      <c r="E6937" s="2">
        <v>3493495</v>
      </c>
      <c r="F6937" s="2">
        <v>5600</v>
      </c>
      <c r="G6937" s="2">
        <v>837943</v>
      </c>
      <c r="H6937" s="2">
        <v>0.32892690791617102</v>
      </c>
      <c r="I6937" s="2">
        <v>562321</v>
      </c>
      <c r="J6937" s="2">
        <v>0.1602979251437314</v>
      </c>
      <c r="K6937" s="2">
        <v>4.1691320292669074</v>
      </c>
      <c r="L6937" s="2" t="s">
        <v>4153</v>
      </c>
      <c r="M6937" s="58">
        <v>2.4498132921933351</v>
      </c>
      <c r="N6937" s="2">
        <v>562137</v>
      </c>
      <c r="O6937" s="2">
        <v>203266</v>
      </c>
      <c r="P6937" s="2">
        <v>121773</v>
      </c>
      <c r="Q6937" s="2">
        <v>99900</v>
      </c>
      <c r="R6937" s="2">
        <v>129835</v>
      </c>
      <c r="S6937" s="2">
        <v>72624</v>
      </c>
      <c r="T6937" s="2">
        <v>60445</v>
      </c>
      <c r="U6937" s="2">
        <v>57072</v>
      </c>
      <c r="V6937" s="2">
        <v>50463</v>
      </c>
      <c r="W6937" s="2">
        <v>68510</v>
      </c>
    </row>
    <row r="6938" spans="1:23" customFormat="1" x14ac:dyDescent="0.35">
      <c r="A6938" s="2">
        <v>4222641</v>
      </c>
      <c r="B6938" s="2" t="s">
        <v>2497</v>
      </c>
      <c r="C6938" s="2" t="s">
        <v>102</v>
      </c>
      <c r="D6938" s="2" t="s">
        <v>886</v>
      </c>
      <c r="E6938" s="2">
        <v>1008023</v>
      </c>
      <c r="F6938" s="2">
        <v>1449</v>
      </c>
      <c r="G6938" s="2">
        <v>243824</v>
      </c>
      <c r="H6938" s="46">
        <v>0</v>
      </c>
      <c r="I6938" s="2">
        <v>243824</v>
      </c>
      <c r="J6938" s="2">
        <v>0.14374672006491909</v>
      </c>
      <c r="K6938" s="2">
        <v>4.1342238663954332</v>
      </c>
      <c r="L6938" s="2" t="s">
        <v>827</v>
      </c>
      <c r="M6938" s="58">
        <v>1.8431038770121919</v>
      </c>
      <c r="N6938" s="2">
        <v>95302</v>
      </c>
      <c r="O6938" s="2">
        <v>82206</v>
      </c>
      <c r="P6938" s="2">
        <v>224820</v>
      </c>
      <c r="Q6938" s="2">
        <v>46704</v>
      </c>
      <c r="R6938" s="2">
        <v>28030</v>
      </c>
      <c r="S6938" s="2">
        <v>23478</v>
      </c>
      <c r="T6938" s="2">
        <v>16198</v>
      </c>
      <c r="U6938" s="2">
        <v>11896</v>
      </c>
      <c r="V6938" s="2">
        <v>9882</v>
      </c>
      <c r="W6938" s="2">
        <v>8400</v>
      </c>
    </row>
    <row r="6939" spans="1:23" customFormat="1" x14ac:dyDescent="0.35">
      <c r="A6939">
        <v>4491233</v>
      </c>
      <c r="B6939" t="s">
        <v>4584</v>
      </c>
      <c r="C6939" t="s">
        <v>102</v>
      </c>
      <c r="D6939" t="s">
        <v>886</v>
      </c>
      <c r="E6939">
        <v>1441900</v>
      </c>
      <c r="F6939">
        <v>3552</v>
      </c>
      <c r="G6939">
        <v>354370</v>
      </c>
      <c r="H6939">
        <v>3.3151790501453338E-2</v>
      </c>
      <c r="I6939">
        <v>342622</v>
      </c>
      <c r="J6939">
        <v>0.24634163256813921</v>
      </c>
      <c r="K6939">
        <v>4.0689110251996503</v>
      </c>
      <c r="L6939" t="s">
        <v>815</v>
      </c>
      <c r="M6939">
        <v>1.667250591730002</v>
      </c>
      <c r="N6939">
        <v>151230</v>
      </c>
      <c r="O6939">
        <v>120898</v>
      </c>
      <c r="P6939">
        <v>160098</v>
      </c>
      <c r="Q6939">
        <v>85804</v>
      </c>
      <c r="R6939">
        <v>68430</v>
      </c>
      <c r="S6939">
        <v>197106</v>
      </c>
      <c r="T6939">
        <v>38640</v>
      </c>
      <c r="U6939">
        <v>18880</v>
      </c>
      <c r="V6939">
        <v>12861</v>
      </c>
      <c r="W6939">
        <v>10890</v>
      </c>
    </row>
    <row r="6940" spans="1:23" customFormat="1" x14ac:dyDescent="0.35">
      <c r="A6940" s="2">
        <v>4226960</v>
      </c>
      <c r="B6940" s="2" t="s">
        <v>2491</v>
      </c>
      <c r="C6940" s="2" t="s">
        <v>102</v>
      </c>
      <c r="D6940" s="2" t="s">
        <v>888</v>
      </c>
      <c r="E6940" s="2">
        <v>1938200</v>
      </c>
      <c r="F6940" s="2">
        <v>5135</v>
      </c>
      <c r="G6940" s="2">
        <v>478812</v>
      </c>
      <c r="H6940" s="46">
        <v>0.54340952190003589</v>
      </c>
      <c r="I6940" s="2">
        <v>218621</v>
      </c>
      <c r="J6940" s="2">
        <v>0.26493653905685688</v>
      </c>
      <c r="K6940" s="2">
        <v>4.0479353065503787</v>
      </c>
      <c r="L6940" s="2" t="s">
        <v>4150</v>
      </c>
      <c r="M6940" s="58">
        <v>1.796106428248412</v>
      </c>
      <c r="N6940" s="2">
        <v>213226</v>
      </c>
      <c r="O6940" s="2">
        <v>181824</v>
      </c>
      <c r="P6940" s="2">
        <v>261240</v>
      </c>
      <c r="Q6940" s="2">
        <v>111708</v>
      </c>
      <c r="R6940" s="2">
        <v>156300</v>
      </c>
      <c r="S6940" s="2">
        <v>92982</v>
      </c>
      <c r="T6940" s="2">
        <v>11627</v>
      </c>
      <c r="U6940" s="2">
        <v>33480</v>
      </c>
      <c r="V6940" s="2">
        <v>5625</v>
      </c>
      <c r="W6940" s="2">
        <v>11100</v>
      </c>
    </row>
    <row r="6941" spans="1:23" customFormat="1" x14ac:dyDescent="0.35">
      <c r="A6941">
        <v>4491236</v>
      </c>
      <c r="B6941" t="s">
        <v>4497</v>
      </c>
      <c r="C6941" t="s">
        <v>102</v>
      </c>
      <c r="D6941" t="s">
        <v>886</v>
      </c>
      <c r="E6941">
        <v>1806796</v>
      </c>
      <c r="F6941">
        <v>8192</v>
      </c>
      <c r="G6941">
        <v>448729</v>
      </c>
      <c r="H6941">
        <v>3.5716434640952532E-2</v>
      </c>
      <c r="I6941">
        <v>432702</v>
      </c>
      <c r="J6941">
        <v>0.45339927695212962</v>
      </c>
      <c r="K6941">
        <v>4.0264747765355038</v>
      </c>
      <c r="L6941" t="s">
        <v>815</v>
      </c>
      <c r="M6941">
        <v>1.8105274971716709</v>
      </c>
      <c r="N6941">
        <v>183485</v>
      </c>
      <c r="O6941">
        <v>161056</v>
      </c>
      <c r="P6941">
        <v>337074</v>
      </c>
      <c r="Q6941">
        <v>104604</v>
      </c>
      <c r="R6941">
        <v>63895</v>
      </c>
      <c r="S6941">
        <v>47202</v>
      </c>
      <c r="T6941">
        <v>34405</v>
      </c>
      <c r="U6941">
        <v>27216</v>
      </c>
      <c r="V6941">
        <v>21402</v>
      </c>
      <c r="W6941">
        <v>17600</v>
      </c>
    </row>
    <row r="6942" spans="1:23" customFormat="1" x14ac:dyDescent="0.35">
      <c r="A6942" s="2">
        <v>4056617</v>
      </c>
      <c r="B6942" s="2" t="s">
        <v>2464</v>
      </c>
      <c r="C6942" s="2" t="s">
        <v>102</v>
      </c>
      <c r="D6942" s="2" t="s">
        <v>886</v>
      </c>
      <c r="E6942" s="2">
        <v>342798</v>
      </c>
      <c r="F6942" s="2">
        <v>1347</v>
      </c>
      <c r="G6942" s="2">
        <v>85379</v>
      </c>
      <c r="H6942" s="46">
        <v>0.47427353330444261</v>
      </c>
      <c r="I6942" s="2">
        <v>44886</v>
      </c>
      <c r="J6942" s="2">
        <v>0.39294278263000371</v>
      </c>
      <c r="K6942" s="2">
        <v>4.0150154019138196</v>
      </c>
      <c r="L6942" s="2" t="s">
        <v>817</v>
      </c>
      <c r="M6942" s="58">
        <v>1.6958696329716969</v>
      </c>
      <c r="N6942" s="2">
        <v>35812</v>
      </c>
      <c r="O6942" s="2">
        <v>26106</v>
      </c>
      <c r="P6942" s="2">
        <v>26013</v>
      </c>
      <c r="Q6942" s="2">
        <v>102236</v>
      </c>
      <c r="R6942" s="2">
        <v>6045</v>
      </c>
      <c r="S6942" s="2">
        <v>2502</v>
      </c>
      <c r="T6942" s="2">
        <v>1253</v>
      </c>
      <c r="U6942" s="2">
        <v>1152</v>
      </c>
      <c r="V6942" s="2">
        <v>648</v>
      </c>
      <c r="W6942" s="2">
        <v>370</v>
      </c>
    </row>
    <row r="6943" spans="1:23" customFormat="1" x14ac:dyDescent="0.35">
      <c r="A6943" s="2">
        <v>4294741</v>
      </c>
      <c r="B6943" s="2" t="s">
        <v>2923</v>
      </c>
      <c r="C6943" s="2" t="s">
        <v>102</v>
      </c>
      <c r="D6943" s="2" t="s">
        <v>886</v>
      </c>
      <c r="E6943" s="2">
        <v>2365198</v>
      </c>
      <c r="F6943" s="2">
        <v>8535</v>
      </c>
      <c r="G6943" s="2">
        <v>589615</v>
      </c>
      <c r="H6943" s="2">
        <v>0.32413524079272071</v>
      </c>
      <c r="I6943" s="2">
        <v>398500</v>
      </c>
      <c r="J6943" s="2">
        <v>0.36085773791454251</v>
      </c>
      <c r="K6943" s="2">
        <v>4.0114277961042379</v>
      </c>
      <c r="L6943" s="2" t="s">
        <v>4150</v>
      </c>
      <c r="M6943" s="58">
        <v>2.4337944979239881</v>
      </c>
      <c r="N6943" s="2">
        <v>363792</v>
      </c>
      <c r="O6943" s="2">
        <v>276840</v>
      </c>
      <c r="P6943" s="2">
        <v>99483</v>
      </c>
      <c r="Q6943" s="2">
        <v>77204</v>
      </c>
      <c r="R6943" s="2">
        <v>86500</v>
      </c>
      <c r="S6943" s="2">
        <v>22746</v>
      </c>
      <c r="T6943" s="2">
        <v>15666</v>
      </c>
      <c r="U6943" s="2">
        <v>11448</v>
      </c>
      <c r="V6943" s="2">
        <v>9306</v>
      </c>
      <c r="W6943" s="2">
        <v>8830</v>
      </c>
    </row>
    <row r="6944" spans="1:23" customFormat="1" x14ac:dyDescent="0.35">
      <c r="A6944" s="2">
        <v>4010044</v>
      </c>
      <c r="B6944" s="2" t="s">
        <v>2471</v>
      </c>
      <c r="C6944" s="2" t="s">
        <v>102</v>
      </c>
      <c r="D6944" s="2" t="s">
        <v>886</v>
      </c>
      <c r="E6944" s="2">
        <v>8783154</v>
      </c>
      <c r="F6944" s="2">
        <v>36043</v>
      </c>
      <c r="G6944" s="2">
        <v>2289322</v>
      </c>
      <c r="H6944" s="46">
        <v>0.53883464187213503</v>
      </c>
      <c r="I6944" s="2">
        <v>1055756</v>
      </c>
      <c r="J6944" s="2">
        <v>0.41036511485509652</v>
      </c>
      <c r="K6944" s="2">
        <v>3.8365743220045059</v>
      </c>
      <c r="L6944" s="2" t="s">
        <v>4150</v>
      </c>
      <c r="M6944" s="58">
        <v>1.913719206557996</v>
      </c>
      <c r="N6944" s="2">
        <v>1116007</v>
      </c>
      <c r="O6944" s="2">
        <v>774592</v>
      </c>
      <c r="P6944" s="2">
        <v>1715838</v>
      </c>
      <c r="Q6944" s="2">
        <v>394056</v>
      </c>
      <c r="R6944" s="2">
        <v>232000</v>
      </c>
      <c r="S6944" s="2">
        <v>189906</v>
      </c>
      <c r="T6944" s="2">
        <v>71862</v>
      </c>
      <c r="U6944" s="2">
        <v>45224</v>
      </c>
      <c r="V6944" s="2">
        <v>32058</v>
      </c>
      <c r="W6944" s="2">
        <v>18030</v>
      </c>
    </row>
    <row r="6945" spans="1:23" customFormat="1" x14ac:dyDescent="0.35">
      <c r="A6945" s="2">
        <v>4225841</v>
      </c>
      <c r="B6945" s="2" t="s">
        <v>2498</v>
      </c>
      <c r="C6945" s="2" t="s">
        <v>102</v>
      </c>
      <c r="D6945" s="2" t="s">
        <v>886</v>
      </c>
      <c r="E6945" s="2">
        <v>1051900</v>
      </c>
      <c r="F6945" s="2">
        <v>1469</v>
      </c>
      <c r="G6945" s="2">
        <v>278778</v>
      </c>
      <c r="H6945" s="46">
        <v>0.17721269253671379</v>
      </c>
      <c r="I6945" s="2">
        <v>229375</v>
      </c>
      <c r="J6945" s="2">
        <v>0.13965205818043541</v>
      </c>
      <c r="K6945" s="2">
        <v>3.773253269626728</v>
      </c>
      <c r="L6945" s="2" t="s">
        <v>815</v>
      </c>
      <c r="M6945" s="58">
        <v>2.1381993511614859</v>
      </c>
      <c r="N6945" s="2">
        <v>165975</v>
      </c>
      <c r="O6945" s="2">
        <v>99024</v>
      </c>
      <c r="P6945" s="2">
        <v>83685</v>
      </c>
      <c r="Q6945" s="2">
        <v>42440</v>
      </c>
      <c r="R6945" s="2">
        <v>27290</v>
      </c>
      <c r="S6945" s="2">
        <v>21276</v>
      </c>
      <c r="T6945" s="2">
        <v>16492</v>
      </c>
      <c r="U6945" s="2">
        <v>13568</v>
      </c>
      <c r="V6945" s="2">
        <v>12186</v>
      </c>
      <c r="W6945" s="2">
        <v>10020</v>
      </c>
    </row>
    <row r="6946" spans="1:23" customFormat="1" x14ac:dyDescent="0.35">
      <c r="A6946" s="2">
        <v>4169660</v>
      </c>
      <c r="B6946" s="2" t="s">
        <v>2489</v>
      </c>
      <c r="C6946" s="2" t="s">
        <v>102</v>
      </c>
      <c r="D6946" s="2" t="s">
        <v>886</v>
      </c>
      <c r="E6946" s="2">
        <v>900675</v>
      </c>
      <c r="F6946" s="2">
        <v>6199</v>
      </c>
      <c r="G6946" s="2">
        <v>247659</v>
      </c>
      <c r="H6946" s="46">
        <v>0.42527023043781981</v>
      </c>
      <c r="I6946" s="2">
        <v>142337</v>
      </c>
      <c r="J6946" s="2">
        <v>0.68826158159158413</v>
      </c>
      <c r="K6946" s="2">
        <v>3.636754569791528</v>
      </c>
      <c r="L6946" s="2" t="s">
        <v>4150</v>
      </c>
      <c r="M6946" s="58">
        <v>2.0928214255839239</v>
      </c>
      <c r="N6946" s="2">
        <v>144288</v>
      </c>
      <c r="O6946" s="2">
        <v>121530</v>
      </c>
      <c r="P6946" s="2">
        <v>55902</v>
      </c>
      <c r="Q6946" s="2">
        <v>37056</v>
      </c>
      <c r="R6946" s="2">
        <v>24625</v>
      </c>
      <c r="S6946" s="2">
        <v>14922</v>
      </c>
      <c r="T6946" s="2">
        <v>10990</v>
      </c>
      <c r="U6946" s="2">
        <v>8960</v>
      </c>
      <c r="V6946" s="2">
        <v>6381</v>
      </c>
      <c r="W6946" s="2">
        <v>5710</v>
      </c>
    </row>
    <row r="6947" spans="1:23" customFormat="1" x14ac:dyDescent="0.35">
      <c r="A6947" s="2">
        <v>4056431</v>
      </c>
      <c r="B6947" s="2" t="s">
        <v>2468</v>
      </c>
      <c r="C6947" s="2" t="s">
        <v>102</v>
      </c>
      <c r="D6947" s="2" t="s">
        <v>886</v>
      </c>
      <c r="E6947" s="2">
        <v>1307282</v>
      </c>
      <c r="F6947" s="2">
        <v>6924</v>
      </c>
      <c r="G6947" s="2">
        <v>365605</v>
      </c>
      <c r="H6947" s="46">
        <v>8.1161362672829918E-2</v>
      </c>
      <c r="I6947" s="2">
        <v>335932</v>
      </c>
      <c r="J6947" s="2">
        <v>0.5296485379589102</v>
      </c>
      <c r="K6947" s="2">
        <v>3.5756677288330301</v>
      </c>
      <c r="L6947" s="2" t="s">
        <v>815</v>
      </c>
      <c r="M6947" s="58">
        <v>1.7501810718651141</v>
      </c>
      <c r="N6947" s="2">
        <v>186148</v>
      </c>
      <c r="O6947" s="2">
        <v>126182</v>
      </c>
      <c r="P6947" s="2">
        <v>115074</v>
      </c>
      <c r="Q6947" s="2">
        <v>287404</v>
      </c>
      <c r="R6947" s="2">
        <v>19035</v>
      </c>
      <c r="S6947" s="2">
        <v>5574</v>
      </c>
      <c r="T6947" s="2">
        <v>2933</v>
      </c>
      <c r="U6947" s="2">
        <v>2456</v>
      </c>
      <c r="V6947" s="2">
        <v>1215</v>
      </c>
      <c r="W6947" s="2">
        <v>920</v>
      </c>
    </row>
    <row r="6948" spans="1:23" customFormat="1" x14ac:dyDescent="0.35">
      <c r="A6948" s="2">
        <v>4056432</v>
      </c>
      <c r="B6948" s="2" t="s">
        <v>2469</v>
      </c>
      <c r="C6948" s="2" t="s">
        <v>102</v>
      </c>
      <c r="D6948" s="2" t="s">
        <v>886</v>
      </c>
      <c r="E6948" s="2">
        <v>328427</v>
      </c>
      <c r="F6948" s="2">
        <v>1679</v>
      </c>
      <c r="G6948" s="2">
        <v>92422</v>
      </c>
      <c r="H6948" s="46">
        <v>0.19969271385600831</v>
      </c>
      <c r="I6948" s="2">
        <v>73966</v>
      </c>
      <c r="J6948" s="2">
        <v>0.51122471660368973</v>
      </c>
      <c r="K6948" s="2">
        <v>3.553558676505594</v>
      </c>
      <c r="L6948" s="2" t="s">
        <v>815</v>
      </c>
      <c r="M6948" s="58">
        <v>1.738270023658429</v>
      </c>
      <c r="N6948" s="2">
        <v>47585</v>
      </c>
      <c r="O6948" s="2">
        <v>30656</v>
      </c>
      <c r="P6948" s="2">
        <v>27699</v>
      </c>
      <c r="Q6948" s="2">
        <v>75012</v>
      </c>
      <c r="R6948" s="2">
        <v>4600</v>
      </c>
      <c r="S6948" s="2">
        <v>1524</v>
      </c>
      <c r="T6948" s="2">
        <v>756</v>
      </c>
      <c r="U6948" s="2">
        <v>544</v>
      </c>
      <c r="V6948" s="2">
        <v>333</v>
      </c>
      <c r="W6948" s="2">
        <v>230</v>
      </c>
    </row>
    <row r="6949" spans="1:23" customFormat="1" x14ac:dyDescent="0.35">
      <c r="A6949" s="2">
        <v>4229744</v>
      </c>
      <c r="B6949" s="2" t="s">
        <v>2487</v>
      </c>
      <c r="C6949" s="2" t="s">
        <v>102</v>
      </c>
      <c r="D6949" s="2" t="s">
        <v>888</v>
      </c>
      <c r="E6949" s="2">
        <v>2304674</v>
      </c>
      <c r="F6949" s="2">
        <v>8630</v>
      </c>
      <c r="G6949" s="2">
        <v>648806</v>
      </c>
      <c r="H6949" s="46">
        <v>0.17021266757705689</v>
      </c>
      <c r="I6949" s="2">
        <v>538371</v>
      </c>
      <c r="J6949" s="2">
        <v>0.37445643071427892</v>
      </c>
      <c r="K6949" s="2">
        <v>3.5521773843028579</v>
      </c>
      <c r="L6949" s="2" t="s">
        <v>815</v>
      </c>
      <c r="M6949" s="58">
        <v>1.3513757250379379</v>
      </c>
      <c r="N6949" s="2">
        <v>281856</v>
      </c>
      <c r="O6949" s="2">
        <v>222626</v>
      </c>
      <c r="P6949" s="2">
        <v>138123</v>
      </c>
      <c r="Q6949" s="2">
        <v>517112</v>
      </c>
      <c r="R6949" s="2">
        <v>84960</v>
      </c>
      <c r="S6949" s="2">
        <v>114000</v>
      </c>
      <c r="T6949" s="2">
        <v>23443</v>
      </c>
      <c r="U6949" s="2">
        <v>303280</v>
      </c>
      <c r="V6949" s="2">
        <v>4518</v>
      </c>
      <c r="W6949" s="2">
        <v>15510</v>
      </c>
    </row>
    <row r="6950" spans="1:23" customFormat="1" x14ac:dyDescent="0.35">
      <c r="A6950" s="2">
        <v>4177804</v>
      </c>
      <c r="B6950" s="2" t="s">
        <v>2478</v>
      </c>
      <c r="C6950" s="2" t="s">
        <v>102</v>
      </c>
      <c r="D6950" s="2" t="s">
        <v>886</v>
      </c>
      <c r="E6950" s="2">
        <v>2238753</v>
      </c>
      <c r="F6950" s="2">
        <v>10130</v>
      </c>
      <c r="G6950" s="2">
        <v>641464</v>
      </c>
      <c r="H6950" s="46">
        <v>9.6702231146252982E-2</v>
      </c>
      <c r="I6950" s="2">
        <v>579433</v>
      </c>
      <c r="J6950" s="2">
        <v>0.45248403910569862</v>
      </c>
      <c r="K6950" s="2">
        <v>3.4900680318770809</v>
      </c>
      <c r="L6950" s="2" t="s">
        <v>815</v>
      </c>
      <c r="M6950" s="58">
        <v>1.604611958580819</v>
      </c>
      <c r="N6950" s="2">
        <v>342983</v>
      </c>
      <c r="O6950" s="2">
        <v>207892</v>
      </c>
      <c r="P6950" s="2">
        <v>162390</v>
      </c>
      <c r="Q6950" s="2">
        <v>144888</v>
      </c>
      <c r="R6950" s="2">
        <v>423975</v>
      </c>
      <c r="S6950" s="2">
        <v>40026</v>
      </c>
      <c r="T6950" s="2">
        <v>20622</v>
      </c>
      <c r="U6950" s="2">
        <v>15120</v>
      </c>
      <c r="V6950" s="2">
        <v>12663</v>
      </c>
      <c r="W6950" s="2">
        <v>24640</v>
      </c>
    </row>
    <row r="6951" spans="1:23" customFormat="1" x14ac:dyDescent="0.35">
      <c r="A6951" s="2">
        <v>4228878</v>
      </c>
      <c r="B6951" s="2" t="s">
        <v>2505</v>
      </c>
      <c r="C6951" s="2" t="s">
        <v>102</v>
      </c>
      <c r="D6951" s="2" t="s">
        <v>888</v>
      </c>
      <c r="E6951" s="2">
        <v>2311891</v>
      </c>
      <c r="F6951" s="2">
        <v>9476</v>
      </c>
      <c r="G6951" s="2">
        <v>673821</v>
      </c>
      <c r="H6951" s="46">
        <v>0.24111596403199059</v>
      </c>
      <c r="I6951" s="2">
        <v>511352</v>
      </c>
      <c r="J6951" s="2">
        <v>0.40988091566600682</v>
      </c>
      <c r="K6951" s="2">
        <v>3.4310165459372741</v>
      </c>
      <c r="L6951" s="2" t="s">
        <v>815</v>
      </c>
      <c r="M6951" s="58">
        <v>1.3401917051439241</v>
      </c>
      <c r="N6951" s="2">
        <v>298331</v>
      </c>
      <c r="O6951" s="2">
        <v>231626</v>
      </c>
      <c r="P6951" s="2">
        <v>149712</v>
      </c>
      <c r="Q6951" s="2">
        <v>549392</v>
      </c>
      <c r="R6951" s="2">
        <v>68535</v>
      </c>
      <c r="S6951" s="2">
        <v>106278</v>
      </c>
      <c r="T6951" s="2">
        <v>20650</v>
      </c>
      <c r="U6951" s="2">
        <v>282912</v>
      </c>
      <c r="V6951" s="2">
        <v>4149</v>
      </c>
      <c r="W6951" s="2">
        <v>13460</v>
      </c>
    </row>
    <row r="6952" spans="1:23" customFormat="1" x14ac:dyDescent="0.35">
      <c r="A6952" s="2">
        <v>4056618</v>
      </c>
      <c r="B6952" s="2" t="s">
        <v>2465</v>
      </c>
      <c r="C6952" s="2" t="s">
        <v>102</v>
      </c>
      <c r="D6952" s="2" t="s">
        <v>886</v>
      </c>
      <c r="E6952" s="2">
        <v>326835</v>
      </c>
      <c r="F6952" s="2">
        <v>1525</v>
      </c>
      <c r="G6952" s="2">
        <v>95379</v>
      </c>
      <c r="H6952" s="46">
        <v>0.43764350643223349</v>
      </c>
      <c r="I6952" s="2">
        <v>53637</v>
      </c>
      <c r="J6952" s="2">
        <v>0.46659629476647241</v>
      </c>
      <c r="K6952" s="2">
        <v>3.4266977007517379</v>
      </c>
      <c r="L6952" s="2" t="s">
        <v>817</v>
      </c>
      <c r="M6952" s="58">
        <v>1.470580295074444</v>
      </c>
      <c r="N6952" s="2">
        <v>41081</v>
      </c>
      <c r="O6952" s="2">
        <v>29204</v>
      </c>
      <c r="P6952" s="2">
        <v>28674</v>
      </c>
      <c r="Q6952" s="2">
        <v>111956</v>
      </c>
      <c r="R6952" s="2">
        <v>6120</v>
      </c>
      <c r="S6952" s="2">
        <v>2154</v>
      </c>
      <c r="T6952" s="2">
        <v>1050</v>
      </c>
      <c r="U6952" s="2">
        <v>976</v>
      </c>
      <c r="V6952" s="2">
        <v>504</v>
      </c>
      <c r="W6952" s="2">
        <v>530</v>
      </c>
    </row>
    <row r="6953" spans="1:23" customFormat="1" x14ac:dyDescent="0.35">
      <c r="A6953" s="2">
        <v>4269529</v>
      </c>
      <c r="B6953" s="2" t="s">
        <v>2502</v>
      </c>
      <c r="C6953" s="2" t="s">
        <v>102</v>
      </c>
      <c r="D6953" s="2" t="s">
        <v>886</v>
      </c>
      <c r="E6953" s="2">
        <v>2129328</v>
      </c>
      <c r="F6953" s="2">
        <v>16792</v>
      </c>
      <c r="G6953" s="2">
        <v>628277</v>
      </c>
      <c r="H6953" s="46">
        <v>0.41140134049153482</v>
      </c>
      <c r="I6953" s="2">
        <v>369803</v>
      </c>
      <c r="J6953" s="2">
        <v>0.78860560702719351</v>
      </c>
      <c r="K6953" s="2">
        <v>3.389154783638427</v>
      </c>
      <c r="L6953" s="2" t="s">
        <v>4150</v>
      </c>
      <c r="M6953" s="58">
        <v>1.8182569623647189</v>
      </c>
      <c r="N6953" s="2">
        <v>373964</v>
      </c>
      <c r="O6953" s="2">
        <v>233596</v>
      </c>
      <c r="P6953" s="2">
        <v>141441</v>
      </c>
      <c r="Q6953" s="2">
        <v>108704</v>
      </c>
      <c r="R6953" s="2">
        <v>144045</v>
      </c>
      <c r="S6953" s="2">
        <v>55728</v>
      </c>
      <c r="T6953" s="2">
        <v>39718</v>
      </c>
      <c r="U6953" s="2">
        <v>29304</v>
      </c>
      <c r="V6953" s="2">
        <v>24012</v>
      </c>
      <c r="W6953" s="2">
        <v>20570</v>
      </c>
    </row>
    <row r="6954" spans="1:23" customFormat="1" x14ac:dyDescent="0.35">
      <c r="A6954" s="2">
        <v>4294739</v>
      </c>
      <c r="B6954" s="2" t="s">
        <v>2921</v>
      </c>
      <c r="C6954" s="2" t="s">
        <v>102</v>
      </c>
      <c r="D6954" s="2" t="s">
        <v>886</v>
      </c>
      <c r="E6954" s="2">
        <v>2622815</v>
      </c>
      <c r="F6954" s="2">
        <v>9700</v>
      </c>
      <c r="G6954" s="2">
        <v>782775</v>
      </c>
      <c r="H6954" s="2">
        <v>0.35663888090447449</v>
      </c>
      <c r="I6954" s="2">
        <v>503607</v>
      </c>
      <c r="J6954" s="2">
        <v>0.36983165034514442</v>
      </c>
      <c r="K6954" s="2">
        <v>3.3506627063971131</v>
      </c>
      <c r="L6954" s="2" t="s">
        <v>4150</v>
      </c>
      <c r="M6954" s="58">
        <v>1.8918524150048981</v>
      </c>
      <c r="N6954" s="2">
        <v>440650</v>
      </c>
      <c r="O6954" s="2">
        <v>282048</v>
      </c>
      <c r="P6954" s="2">
        <v>344799</v>
      </c>
      <c r="Q6954" s="2">
        <v>205532</v>
      </c>
      <c r="R6954" s="2">
        <v>33265</v>
      </c>
      <c r="S6954" s="2">
        <v>21834</v>
      </c>
      <c r="T6954" s="2">
        <v>18382</v>
      </c>
      <c r="U6954" s="2">
        <v>15248</v>
      </c>
      <c r="V6954" s="2">
        <v>12636</v>
      </c>
      <c r="W6954" s="2">
        <v>11980</v>
      </c>
    </row>
    <row r="6955" spans="1:23" customFormat="1" x14ac:dyDescent="0.35">
      <c r="A6955" s="2">
        <v>4089283</v>
      </c>
      <c r="B6955" s="2" t="s">
        <v>2470</v>
      </c>
      <c r="C6955" s="2" t="s">
        <v>102</v>
      </c>
      <c r="D6955" s="2" t="s">
        <v>888</v>
      </c>
      <c r="E6955" s="2">
        <v>877440</v>
      </c>
      <c r="F6955" s="2">
        <v>6994</v>
      </c>
      <c r="G6955" s="2">
        <v>264889</v>
      </c>
      <c r="H6955" s="46">
        <v>0.2398212081286879</v>
      </c>
      <c r="I6955" s="2">
        <v>201363</v>
      </c>
      <c r="J6955" s="2">
        <v>0.79709153902261121</v>
      </c>
      <c r="K6955" s="2">
        <v>3.3124818320126539</v>
      </c>
      <c r="L6955" s="2" t="s">
        <v>4153</v>
      </c>
      <c r="M6955" s="58">
        <v>1.7223313815514409</v>
      </c>
      <c r="N6955" s="2">
        <v>134881</v>
      </c>
      <c r="O6955" s="2">
        <v>85762</v>
      </c>
      <c r="P6955" s="2">
        <v>223446</v>
      </c>
      <c r="Q6955" s="2">
        <v>16180</v>
      </c>
      <c r="R6955" s="2">
        <v>14585</v>
      </c>
      <c r="S6955" s="2">
        <v>15582</v>
      </c>
      <c r="T6955" s="2">
        <v>5040</v>
      </c>
      <c r="U6955" s="2">
        <v>8520</v>
      </c>
      <c r="V6955" s="2">
        <v>3123</v>
      </c>
      <c r="W6955" s="2">
        <v>2330</v>
      </c>
    </row>
    <row r="6956" spans="1:23" customFormat="1" x14ac:dyDescent="0.35">
      <c r="A6956" s="2">
        <v>4169659</v>
      </c>
      <c r="B6956" s="2" t="s">
        <v>2488</v>
      </c>
      <c r="C6956" s="2" t="s">
        <v>102</v>
      </c>
      <c r="D6956" s="2" t="s">
        <v>886</v>
      </c>
      <c r="E6956" s="2">
        <v>2099560</v>
      </c>
      <c r="F6956" s="2">
        <v>9889</v>
      </c>
      <c r="G6956" s="2">
        <v>634205</v>
      </c>
      <c r="H6956" s="46">
        <v>0.36516110721296752</v>
      </c>
      <c r="I6956" s="2">
        <v>402618</v>
      </c>
      <c r="J6956" s="2">
        <v>0.47100344834155722</v>
      </c>
      <c r="K6956" s="2">
        <v>3.3105383905834862</v>
      </c>
      <c r="L6956" s="2" t="s">
        <v>4150</v>
      </c>
      <c r="M6956" s="58">
        <v>1.875849893411528</v>
      </c>
      <c r="N6956" s="2">
        <v>373901</v>
      </c>
      <c r="O6956" s="2">
        <v>287376</v>
      </c>
      <c r="P6956" s="2">
        <v>150465</v>
      </c>
      <c r="Q6956" s="2">
        <v>101732</v>
      </c>
      <c r="R6956" s="2">
        <v>71910</v>
      </c>
      <c r="S6956" s="2">
        <v>44688</v>
      </c>
      <c r="T6956" s="2">
        <v>30485</v>
      </c>
      <c r="U6956" s="2">
        <v>24488</v>
      </c>
      <c r="V6956" s="2">
        <v>18873</v>
      </c>
      <c r="W6956" s="2">
        <v>15340</v>
      </c>
    </row>
    <row r="6957" spans="1:23" customFormat="1" x14ac:dyDescent="0.35">
      <c r="A6957">
        <v>4509688</v>
      </c>
      <c r="B6957" t="s">
        <v>4261</v>
      </c>
      <c r="C6957" t="s">
        <v>102</v>
      </c>
      <c r="D6957" t="s">
        <v>888</v>
      </c>
      <c r="E6957">
        <v>51535</v>
      </c>
      <c r="F6957">
        <v>175</v>
      </c>
      <c r="G6957">
        <v>15574</v>
      </c>
      <c r="H6957">
        <v>5.9265442404006663E-2</v>
      </c>
      <c r="I6957">
        <v>14651</v>
      </c>
      <c r="J6957">
        <v>0.33957504608518491</v>
      </c>
      <c r="K6957">
        <v>3.3090407088737641</v>
      </c>
      <c r="L6957" t="s">
        <v>815</v>
      </c>
      <c r="M6957">
        <v>1.296706338223083</v>
      </c>
      <c r="N6957">
        <v>7153</v>
      </c>
      <c r="O6957">
        <v>4442</v>
      </c>
      <c r="P6957">
        <v>3822</v>
      </c>
      <c r="Q6957">
        <v>3764</v>
      </c>
      <c r="R6957">
        <v>17635</v>
      </c>
      <c r="S6957">
        <v>1590</v>
      </c>
      <c r="T6957">
        <v>315</v>
      </c>
      <c r="U6957">
        <v>264</v>
      </c>
      <c r="V6957">
        <v>198</v>
      </c>
      <c r="W6957">
        <v>560</v>
      </c>
    </row>
    <row r="6958" spans="1:23" customFormat="1" x14ac:dyDescent="0.35">
      <c r="A6958" s="2">
        <v>4357873</v>
      </c>
      <c r="B6958" s="2" t="s">
        <v>3364</v>
      </c>
      <c r="C6958" s="2" t="s">
        <v>102</v>
      </c>
      <c r="D6958" s="2" t="s">
        <v>888</v>
      </c>
      <c r="E6958" s="2">
        <v>582058</v>
      </c>
      <c r="F6958" s="2">
        <v>3844</v>
      </c>
      <c r="G6958" s="2">
        <v>177103</v>
      </c>
      <c r="H6958" s="2">
        <v>0.23702026504350571</v>
      </c>
      <c r="I6958" s="2">
        <v>135126</v>
      </c>
      <c r="J6958" s="2">
        <v>0.66041528507468328</v>
      </c>
      <c r="K6958" s="2">
        <v>3.2865507642445362</v>
      </c>
      <c r="L6958" s="2" t="s">
        <v>827</v>
      </c>
      <c r="M6958" s="58">
        <v>1.668218165142874</v>
      </c>
      <c r="N6958" s="2">
        <v>90915</v>
      </c>
      <c r="O6958" s="2">
        <v>71706</v>
      </c>
      <c r="P6958" s="2">
        <v>78723</v>
      </c>
      <c r="Q6958" s="2">
        <v>27116</v>
      </c>
      <c r="R6958" s="2">
        <v>19295</v>
      </c>
      <c r="S6958" s="2">
        <v>21600</v>
      </c>
      <c r="T6958" s="2">
        <v>11802</v>
      </c>
      <c r="U6958" s="2">
        <v>9912</v>
      </c>
      <c r="V6958" s="2">
        <v>10611</v>
      </c>
      <c r="W6958" s="2">
        <v>7230</v>
      </c>
    </row>
    <row r="6959" spans="1:23" customFormat="1" x14ac:dyDescent="0.35">
      <c r="A6959" s="2">
        <v>4393570</v>
      </c>
      <c r="B6959" s="2" t="s">
        <v>3620</v>
      </c>
      <c r="C6959" s="2" t="s">
        <v>102</v>
      </c>
      <c r="D6959" s="2" t="s">
        <v>886</v>
      </c>
      <c r="E6959" s="2">
        <v>6600641</v>
      </c>
      <c r="F6959" s="2">
        <v>11154</v>
      </c>
      <c r="G6959" s="2">
        <v>2011024</v>
      </c>
      <c r="H6959" s="2">
        <v>0.43615640589073029</v>
      </c>
      <c r="I6959" s="2">
        <v>1133903</v>
      </c>
      <c r="J6959" s="2">
        <v>0.16898358810909431</v>
      </c>
      <c r="K6959" s="2">
        <v>3.2822288545537002</v>
      </c>
      <c r="L6959" s="2" t="s">
        <v>4153</v>
      </c>
      <c r="M6959" s="58">
        <v>1.3244735327663</v>
      </c>
      <c r="N6959" s="2">
        <v>914013</v>
      </c>
      <c r="O6959" s="2">
        <v>643876</v>
      </c>
      <c r="P6959" s="2">
        <v>526974</v>
      </c>
      <c r="Q6959" s="2">
        <v>536480</v>
      </c>
      <c r="R6959" s="2">
        <v>1502660</v>
      </c>
      <c r="S6959" s="2">
        <v>365958</v>
      </c>
      <c r="T6959" s="2">
        <v>172053</v>
      </c>
      <c r="U6959" s="2">
        <v>121216</v>
      </c>
      <c r="V6959" s="2">
        <v>98046</v>
      </c>
      <c r="W6959" s="2">
        <v>102320</v>
      </c>
    </row>
    <row r="6960" spans="1:23" customFormat="1" x14ac:dyDescent="0.35">
      <c r="A6960">
        <v>4509687</v>
      </c>
      <c r="B6960" t="s">
        <v>4260</v>
      </c>
      <c r="C6960" t="s">
        <v>102</v>
      </c>
      <c r="D6960" t="s">
        <v>888</v>
      </c>
      <c r="E6960">
        <v>53631</v>
      </c>
      <c r="F6960">
        <v>178</v>
      </c>
      <c r="G6960">
        <v>16358</v>
      </c>
      <c r="H6960">
        <v>9.1331458613522432E-2</v>
      </c>
      <c r="I6960">
        <v>14864</v>
      </c>
      <c r="J6960">
        <v>0.33189759653931489</v>
      </c>
      <c r="K6960">
        <v>3.2785792884215681</v>
      </c>
      <c r="L6960" t="s">
        <v>815</v>
      </c>
      <c r="M6960">
        <v>1.2648224140370741</v>
      </c>
      <c r="N6960">
        <v>7346</v>
      </c>
      <c r="O6960">
        <v>4776</v>
      </c>
      <c r="P6960">
        <v>3954</v>
      </c>
      <c r="Q6960">
        <v>3924</v>
      </c>
      <c r="R6960">
        <v>18935</v>
      </c>
      <c r="S6960">
        <v>1932</v>
      </c>
      <c r="T6960">
        <v>546</v>
      </c>
      <c r="U6960">
        <v>312</v>
      </c>
      <c r="V6960">
        <v>207</v>
      </c>
      <c r="W6960">
        <v>470</v>
      </c>
    </row>
    <row r="6961" spans="1:23" customFormat="1" x14ac:dyDescent="0.35">
      <c r="A6961">
        <v>4509685</v>
      </c>
      <c r="B6961" t="s">
        <v>4258</v>
      </c>
      <c r="C6961" t="s">
        <v>102</v>
      </c>
      <c r="D6961" t="s">
        <v>888</v>
      </c>
      <c r="E6961">
        <v>56514</v>
      </c>
      <c r="F6961">
        <v>178</v>
      </c>
      <c r="G6961">
        <v>17318</v>
      </c>
      <c r="H6961">
        <v>0.10907726065365519</v>
      </c>
      <c r="I6961">
        <v>15429</v>
      </c>
      <c r="J6961">
        <v>0.31496620306472728</v>
      </c>
      <c r="K6961">
        <v>3.2633098510220582</v>
      </c>
      <c r="L6961" t="s">
        <v>815</v>
      </c>
      <c r="M6961">
        <v>1.3404648956356739</v>
      </c>
      <c r="N6961">
        <v>8492</v>
      </c>
      <c r="O6961">
        <v>5076</v>
      </c>
      <c r="P6961">
        <v>3906</v>
      </c>
      <c r="Q6961">
        <v>3736</v>
      </c>
      <c r="R6961">
        <v>18070</v>
      </c>
      <c r="S6961">
        <v>1584</v>
      </c>
      <c r="T6961">
        <v>546</v>
      </c>
      <c r="U6961">
        <v>192</v>
      </c>
      <c r="V6961">
        <v>108</v>
      </c>
      <c r="W6961">
        <v>450</v>
      </c>
    </row>
    <row r="6962" spans="1:23" customFormat="1" x14ac:dyDescent="0.35">
      <c r="A6962">
        <v>4509684</v>
      </c>
      <c r="B6962" t="s">
        <v>4257</v>
      </c>
      <c r="C6962" t="s">
        <v>102</v>
      </c>
      <c r="D6962" t="s">
        <v>888</v>
      </c>
      <c r="E6962">
        <v>52709</v>
      </c>
      <c r="F6962">
        <v>166</v>
      </c>
      <c r="G6962">
        <v>16163</v>
      </c>
      <c r="H6962">
        <v>7.5666646043432539E-2</v>
      </c>
      <c r="I6962">
        <v>14940</v>
      </c>
      <c r="J6962">
        <v>0.3149367280730046</v>
      </c>
      <c r="K6962">
        <v>3.2610901441564071</v>
      </c>
      <c r="L6962" t="s">
        <v>815</v>
      </c>
      <c r="M6962">
        <v>1.2718125663545989</v>
      </c>
      <c r="N6962">
        <v>7483</v>
      </c>
      <c r="O6962">
        <v>4442</v>
      </c>
      <c r="P6962">
        <v>3774</v>
      </c>
      <c r="Q6962">
        <v>3760</v>
      </c>
      <c r="R6962">
        <v>18995</v>
      </c>
      <c r="S6962">
        <v>1770</v>
      </c>
      <c r="T6962">
        <v>420</v>
      </c>
      <c r="U6962">
        <v>200</v>
      </c>
      <c r="V6962">
        <v>180</v>
      </c>
      <c r="W6962">
        <v>420</v>
      </c>
    </row>
    <row r="6963" spans="1:23" customFormat="1" x14ac:dyDescent="0.35">
      <c r="A6963" s="2">
        <v>4393568</v>
      </c>
      <c r="B6963" s="2" t="s">
        <v>3619</v>
      </c>
      <c r="C6963" s="2" t="s">
        <v>102</v>
      </c>
      <c r="D6963" s="2" t="s">
        <v>886</v>
      </c>
      <c r="E6963" s="2">
        <v>5887385</v>
      </c>
      <c r="F6963" s="2">
        <v>9222</v>
      </c>
      <c r="G6963" s="2">
        <v>1809574</v>
      </c>
      <c r="H6963" s="2">
        <v>0.47814071157078958</v>
      </c>
      <c r="I6963" s="2">
        <v>944343</v>
      </c>
      <c r="J6963" s="2">
        <v>0.1566400023100239</v>
      </c>
      <c r="K6963" s="2">
        <v>3.2534646275863821</v>
      </c>
      <c r="L6963" s="2" t="s">
        <v>4153</v>
      </c>
      <c r="M6963" s="58">
        <v>1.274284936326715</v>
      </c>
      <c r="N6963" s="2">
        <v>795048</v>
      </c>
      <c r="O6963" s="2">
        <v>566634</v>
      </c>
      <c r="P6963" s="2">
        <v>469659</v>
      </c>
      <c r="Q6963" s="2">
        <v>490024</v>
      </c>
      <c r="R6963" s="2">
        <v>1460705</v>
      </c>
      <c r="S6963" s="2">
        <v>353454</v>
      </c>
      <c r="T6963" s="2">
        <v>167118</v>
      </c>
      <c r="U6963" s="2">
        <v>115152</v>
      </c>
      <c r="V6963" s="2">
        <v>95274</v>
      </c>
      <c r="W6963" s="2">
        <v>107080</v>
      </c>
    </row>
    <row r="6964" spans="1:23" customFormat="1" x14ac:dyDescent="0.35">
      <c r="A6964" s="2">
        <v>4330655</v>
      </c>
      <c r="B6964" s="2" t="s">
        <v>2484</v>
      </c>
      <c r="C6964" s="2" t="s">
        <v>102</v>
      </c>
      <c r="D6964" s="2" t="s">
        <v>886</v>
      </c>
      <c r="E6964" s="2">
        <v>1777600</v>
      </c>
      <c r="F6964" s="2">
        <v>3575</v>
      </c>
      <c r="G6964" s="2">
        <v>560725</v>
      </c>
      <c r="H6964" s="2">
        <v>0.28830531900664308</v>
      </c>
      <c r="I6964" s="2">
        <v>399065</v>
      </c>
      <c r="J6964" s="2">
        <v>0.2011138613861386</v>
      </c>
      <c r="K6964" s="2">
        <v>3.1701814615007362</v>
      </c>
      <c r="L6964" s="2" t="s">
        <v>4153</v>
      </c>
      <c r="M6964" s="58">
        <v>1.6086164504922409</v>
      </c>
      <c r="N6964" s="2">
        <v>309002</v>
      </c>
      <c r="O6964" s="2">
        <v>165870</v>
      </c>
      <c r="P6964" s="2">
        <v>258966</v>
      </c>
      <c r="Q6964" s="2">
        <v>78428</v>
      </c>
      <c r="R6964" s="2">
        <v>153535</v>
      </c>
      <c r="S6964" s="2">
        <v>32958</v>
      </c>
      <c r="T6964" s="2">
        <v>21910</v>
      </c>
      <c r="U6964" s="2">
        <v>19320</v>
      </c>
      <c r="V6964" s="2">
        <v>18360</v>
      </c>
      <c r="W6964" s="2">
        <v>46700</v>
      </c>
    </row>
    <row r="6965" spans="1:23" customFormat="1" x14ac:dyDescent="0.35">
      <c r="A6965">
        <v>4467194</v>
      </c>
      <c r="B6965" t="s">
        <v>4317</v>
      </c>
      <c r="C6965" s="2" t="s">
        <v>102</v>
      </c>
      <c r="D6965" t="s">
        <v>886</v>
      </c>
      <c r="E6965">
        <v>967076</v>
      </c>
      <c r="F6965">
        <v>4728</v>
      </c>
      <c r="G6965">
        <v>305630</v>
      </c>
      <c r="H6965">
        <v>6.3403461702058017E-2</v>
      </c>
      <c r="I6965">
        <v>286252</v>
      </c>
      <c r="J6965">
        <v>0.4888964259272281</v>
      </c>
      <c r="K6965">
        <v>3.1642050845793932</v>
      </c>
      <c r="L6965" t="s">
        <v>815</v>
      </c>
      <c r="M6965">
        <v>1.399107939856107</v>
      </c>
      <c r="N6965">
        <v>141211</v>
      </c>
      <c r="O6965">
        <v>113094</v>
      </c>
      <c r="P6965">
        <v>128553</v>
      </c>
      <c r="Q6965">
        <v>70936</v>
      </c>
      <c r="R6965">
        <v>131040</v>
      </c>
      <c r="S6965">
        <v>36438</v>
      </c>
      <c r="T6965">
        <v>20594</v>
      </c>
      <c r="U6965">
        <v>16888</v>
      </c>
      <c r="V6965">
        <v>13635</v>
      </c>
      <c r="W6965">
        <v>18820</v>
      </c>
    </row>
    <row r="6966" spans="1:23" customFormat="1" x14ac:dyDescent="0.35">
      <c r="A6966" s="2">
        <v>4225842</v>
      </c>
      <c r="B6966" s="2" t="s">
        <v>2499</v>
      </c>
      <c r="C6966" s="2" t="s">
        <v>102</v>
      </c>
      <c r="D6966" s="2" t="s">
        <v>886</v>
      </c>
      <c r="E6966" s="2">
        <v>97318</v>
      </c>
      <c r="F6966" s="2">
        <v>197</v>
      </c>
      <c r="G6966" s="2">
        <v>30805</v>
      </c>
      <c r="H6966" s="46">
        <v>0.3737704918032787</v>
      </c>
      <c r="I6966" s="2">
        <v>19291</v>
      </c>
      <c r="J6966" s="2">
        <v>0.20242914979757079</v>
      </c>
      <c r="K6966" s="2">
        <v>3.159162473624411</v>
      </c>
      <c r="L6966" s="2" t="s">
        <v>815</v>
      </c>
      <c r="M6966" s="58">
        <v>1.558085174511687</v>
      </c>
      <c r="N6966" s="2">
        <v>14928</v>
      </c>
      <c r="O6966" s="2">
        <v>10036</v>
      </c>
      <c r="P6966" s="2">
        <v>20904</v>
      </c>
      <c r="Q6966" s="2">
        <v>5164</v>
      </c>
      <c r="R6966" s="2">
        <v>2880</v>
      </c>
      <c r="S6966" s="2">
        <v>2400</v>
      </c>
      <c r="T6966" s="2">
        <v>1981</v>
      </c>
      <c r="U6966" s="2">
        <v>1624</v>
      </c>
      <c r="V6966" s="2">
        <v>1323</v>
      </c>
      <c r="W6966" s="2">
        <v>1220</v>
      </c>
    </row>
    <row r="6967" spans="1:23" customFormat="1" x14ac:dyDescent="0.35">
      <c r="A6967">
        <v>4509692</v>
      </c>
      <c r="B6967" t="s">
        <v>4265</v>
      </c>
      <c r="C6967" t="s">
        <v>102</v>
      </c>
      <c r="D6967" t="s">
        <v>888</v>
      </c>
      <c r="E6967">
        <v>55076</v>
      </c>
      <c r="F6967">
        <v>196</v>
      </c>
      <c r="G6967">
        <v>17597</v>
      </c>
      <c r="H6967">
        <v>0.10609763027788829</v>
      </c>
      <c r="I6967">
        <v>15730</v>
      </c>
      <c r="J6967">
        <v>0.35587188612099641</v>
      </c>
      <c r="K6967">
        <v>3.1298516792635112</v>
      </c>
      <c r="L6967" t="s">
        <v>815</v>
      </c>
      <c r="M6967">
        <v>1.299912672000755</v>
      </c>
      <c r="N6967">
        <v>8620</v>
      </c>
      <c r="O6967">
        <v>5202</v>
      </c>
      <c r="P6967">
        <v>4185</v>
      </c>
      <c r="Q6967">
        <v>4076</v>
      </c>
      <c r="R6967">
        <v>18010</v>
      </c>
      <c r="S6967">
        <v>1440</v>
      </c>
      <c r="T6967">
        <v>378</v>
      </c>
      <c r="U6967">
        <v>192</v>
      </c>
      <c r="V6967">
        <v>126</v>
      </c>
      <c r="W6967">
        <v>140</v>
      </c>
    </row>
    <row r="6968" spans="1:23" customFormat="1" x14ac:dyDescent="0.35">
      <c r="A6968">
        <v>4509694</v>
      </c>
      <c r="B6968" t="s">
        <v>4267</v>
      </c>
      <c r="C6968" t="s">
        <v>102</v>
      </c>
      <c r="D6968" t="s">
        <v>888</v>
      </c>
      <c r="E6968">
        <v>52222</v>
      </c>
      <c r="F6968">
        <v>257</v>
      </c>
      <c r="G6968">
        <v>16707</v>
      </c>
      <c r="H6968">
        <v>7.4938648470700864E-2</v>
      </c>
      <c r="I6968">
        <v>15455</v>
      </c>
      <c r="J6968">
        <v>0.49212975374363299</v>
      </c>
      <c r="K6968">
        <v>3.1257556712755128</v>
      </c>
      <c r="L6968" t="s">
        <v>815</v>
      </c>
      <c r="M6968">
        <v>1.230403128902293</v>
      </c>
      <c r="N6968">
        <v>7498</v>
      </c>
      <c r="O6968">
        <v>5118</v>
      </c>
      <c r="P6968">
        <v>4395</v>
      </c>
      <c r="Q6968">
        <v>4340</v>
      </c>
      <c r="R6968">
        <v>18360</v>
      </c>
      <c r="S6968">
        <v>1560</v>
      </c>
      <c r="T6968">
        <v>413</v>
      </c>
      <c r="U6968">
        <v>224</v>
      </c>
      <c r="V6968">
        <v>135</v>
      </c>
      <c r="W6968">
        <v>400</v>
      </c>
    </row>
    <row r="6969" spans="1:23" customFormat="1" x14ac:dyDescent="0.35">
      <c r="A6969">
        <v>4509690</v>
      </c>
      <c r="B6969" t="s">
        <v>4263</v>
      </c>
      <c r="C6969" t="s">
        <v>102</v>
      </c>
      <c r="D6969" t="s">
        <v>888</v>
      </c>
      <c r="E6969">
        <v>51251</v>
      </c>
      <c r="F6969">
        <v>189</v>
      </c>
      <c r="G6969">
        <v>16417</v>
      </c>
      <c r="H6969">
        <v>7.0780288725102003E-2</v>
      </c>
      <c r="I6969">
        <v>15255</v>
      </c>
      <c r="J6969">
        <v>0.36877329222844429</v>
      </c>
      <c r="K6969">
        <v>3.1218249375647189</v>
      </c>
      <c r="L6969" t="s">
        <v>815</v>
      </c>
      <c r="M6969">
        <v>1.223291006301318</v>
      </c>
      <c r="N6969">
        <v>7481</v>
      </c>
      <c r="O6969">
        <v>4856</v>
      </c>
      <c r="P6969">
        <v>4065</v>
      </c>
      <c r="Q6969">
        <v>3732</v>
      </c>
      <c r="R6969">
        <v>18845</v>
      </c>
      <c r="S6969">
        <v>1722</v>
      </c>
      <c r="T6969">
        <v>322</v>
      </c>
      <c r="U6969">
        <v>192</v>
      </c>
      <c r="V6969">
        <v>171</v>
      </c>
      <c r="W6969">
        <v>510</v>
      </c>
    </row>
    <row r="6970" spans="1:23" customFormat="1" x14ac:dyDescent="0.35">
      <c r="A6970" s="2">
        <v>4228295</v>
      </c>
      <c r="B6970" s="2" t="s">
        <v>2474</v>
      </c>
      <c r="C6970" s="2" t="s">
        <v>102</v>
      </c>
      <c r="D6970" s="2" t="s">
        <v>886</v>
      </c>
      <c r="E6970" s="2">
        <v>1176252</v>
      </c>
      <c r="F6970" s="2">
        <v>1741</v>
      </c>
      <c r="G6970" s="2">
        <v>376921</v>
      </c>
      <c r="H6970" s="46">
        <v>0.34826395982181951</v>
      </c>
      <c r="I6970" s="2">
        <v>245653</v>
      </c>
      <c r="J6970" s="2">
        <v>0.1480125007226343</v>
      </c>
      <c r="K6970" s="2">
        <v>3.120685767044022</v>
      </c>
      <c r="L6970" s="2" t="s">
        <v>815</v>
      </c>
      <c r="M6970" s="58">
        <v>1.5222306772475269</v>
      </c>
      <c r="N6970" s="2">
        <v>172471</v>
      </c>
      <c r="O6970" s="2">
        <v>133068</v>
      </c>
      <c r="P6970" s="2">
        <v>309192</v>
      </c>
      <c r="Q6970" s="2">
        <v>60784</v>
      </c>
      <c r="R6970" s="2">
        <v>32635</v>
      </c>
      <c r="S6970" s="2">
        <v>24576</v>
      </c>
      <c r="T6970" s="2">
        <v>14742</v>
      </c>
      <c r="U6970" s="2">
        <v>10680</v>
      </c>
      <c r="V6970" s="2">
        <v>7938</v>
      </c>
      <c r="W6970" s="2">
        <v>6630</v>
      </c>
    </row>
    <row r="6971" spans="1:23" customFormat="1" x14ac:dyDescent="0.35">
      <c r="A6971">
        <v>4467194</v>
      </c>
      <c r="B6971" t="s">
        <v>4317</v>
      </c>
      <c r="C6971" t="s">
        <v>102</v>
      </c>
      <c r="D6971" t="s">
        <v>886</v>
      </c>
      <c r="E6971">
        <v>1589212</v>
      </c>
      <c r="F6971">
        <v>4582</v>
      </c>
      <c r="G6971">
        <v>509358</v>
      </c>
      <c r="H6971">
        <v>0.15736279787497201</v>
      </c>
      <c r="I6971">
        <v>429204</v>
      </c>
      <c r="J6971">
        <v>0.28831899079543821</v>
      </c>
      <c r="K6971">
        <v>3.120029527365821</v>
      </c>
      <c r="L6971" t="s">
        <v>815</v>
      </c>
      <c r="M6971">
        <v>1.3296608687576399</v>
      </c>
      <c r="N6971">
        <v>224235</v>
      </c>
      <c r="O6971">
        <v>180186</v>
      </c>
      <c r="P6971">
        <v>264201</v>
      </c>
      <c r="Q6971">
        <v>112176</v>
      </c>
      <c r="R6971">
        <v>271435</v>
      </c>
      <c r="S6971">
        <v>43110</v>
      </c>
      <c r="T6971">
        <v>26124</v>
      </c>
      <c r="U6971">
        <v>28960</v>
      </c>
      <c r="V6971">
        <v>17154</v>
      </c>
      <c r="W6971">
        <v>27620</v>
      </c>
    </row>
    <row r="6972" spans="1:23" customFormat="1" x14ac:dyDescent="0.35">
      <c r="A6972">
        <v>4509689</v>
      </c>
      <c r="B6972" t="s">
        <v>4262</v>
      </c>
      <c r="C6972" t="s">
        <v>102</v>
      </c>
      <c r="D6972" t="s">
        <v>888</v>
      </c>
      <c r="E6972">
        <v>54291</v>
      </c>
      <c r="F6972">
        <v>191</v>
      </c>
      <c r="G6972">
        <v>17402</v>
      </c>
      <c r="H6972">
        <v>0.10602229628778299</v>
      </c>
      <c r="I6972">
        <v>15557</v>
      </c>
      <c r="J6972">
        <v>0.35180785028826139</v>
      </c>
      <c r="K6972">
        <v>3.1198138145040799</v>
      </c>
      <c r="L6972" t="s">
        <v>815</v>
      </c>
      <c r="M6972">
        <v>1.2394356550921171</v>
      </c>
      <c r="N6972">
        <v>8076</v>
      </c>
      <c r="O6972">
        <v>5058</v>
      </c>
      <c r="P6972">
        <v>4194</v>
      </c>
      <c r="Q6972">
        <v>4096</v>
      </c>
      <c r="R6972">
        <v>19995</v>
      </c>
      <c r="S6972">
        <v>1560</v>
      </c>
      <c r="T6972">
        <v>420</v>
      </c>
      <c r="U6972">
        <v>224</v>
      </c>
      <c r="V6972">
        <v>90</v>
      </c>
      <c r="W6972">
        <v>90</v>
      </c>
    </row>
    <row r="6973" spans="1:23" customFormat="1" x14ac:dyDescent="0.35">
      <c r="A6973" s="2">
        <v>4293500</v>
      </c>
      <c r="B6973" s="2" t="s">
        <v>2841</v>
      </c>
      <c r="C6973" s="2" t="s">
        <v>102</v>
      </c>
      <c r="D6973" s="2" t="s">
        <v>888</v>
      </c>
      <c r="E6973" s="2">
        <v>2037370</v>
      </c>
      <c r="F6973" s="2">
        <v>6047</v>
      </c>
      <c r="G6973" s="2">
        <v>657326</v>
      </c>
      <c r="H6973" s="2">
        <v>0.20417114186872259</v>
      </c>
      <c r="I6973" s="2">
        <v>523119</v>
      </c>
      <c r="J6973" s="2">
        <v>0.29680421327495737</v>
      </c>
      <c r="K6973" s="2">
        <v>3.0994818400610962</v>
      </c>
      <c r="L6973" s="2" t="s">
        <v>815</v>
      </c>
      <c r="M6973" s="58">
        <v>1.2679484498613409</v>
      </c>
      <c r="N6973" s="2">
        <v>289608</v>
      </c>
      <c r="O6973" s="2">
        <v>228060</v>
      </c>
      <c r="P6973" s="2">
        <v>204861</v>
      </c>
      <c r="Q6973" s="2">
        <v>226600</v>
      </c>
      <c r="R6973" s="2">
        <v>595730</v>
      </c>
      <c r="S6973" s="2">
        <v>38310</v>
      </c>
      <c r="T6973" s="2">
        <v>11067</v>
      </c>
      <c r="U6973" s="2">
        <v>5112</v>
      </c>
      <c r="V6973" s="2">
        <v>3366</v>
      </c>
      <c r="W6973" s="2">
        <v>4110</v>
      </c>
    </row>
    <row r="6974" spans="1:23" customFormat="1" x14ac:dyDescent="0.35">
      <c r="A6974" s="2">
        <v>4226966</v>
      </c>
      <c r="B6974" s="2" t="s">
        <v>2495</v>
      </c>
      <c r="C6974" s="2" t="s">
        <v>102</v>
      </c>
      <c r="D6974" s="2" t="s">
        <v>886</v>
      </c>
      <c r="E6974" s="2">
        <v>186900</v>
      </c>
      <c r="F6974" s="2">
        <v>2020</v>
      </c>
      <c r="G6974" s="2">
        <v>61902</v>
      </c>
      <c r="H6974" s="46">
        <v>0.64886433394720688</v>
      </c>
      <c r="I6974" s="2">
        <v>21736</v>
      </c>
      <c r="J6974" s="2">
        <v>1.0807918673087209</v>
      </c>
      <c r="K6974" s="2">
        <v>3.0192885528738969</v>
      </c>
      <c r="L6974" s="2" t="s">
        <v>4150</v>
      </c>
      <c r="M6974" s="58">
        <v>1.605090946565672</v>
      </c>
      <c r="N6974" s="2">
        <v>39254</v>
      </c>
      <c r="O6974" s="2">
        <v>17502</v>
      </c>
      <c r="P6974" s="2">
        <v>11385</v>
      </c>
      <c r="Q6974" s="2">
        <v>8316</v>
      </c>
      <c r="R6974" s="2">
        <v>20140</v>
      </c>
      <c r="S6974" s="2">
        <v>6150</v>
      </c>
      <c r="T6974" s="2">
        <v>4074</v>
      </c>
      <c r="U6974" s="2">
        <v>2968</v>
      </c>
      <c r="V6974" s="2">
        <v>2583</v>
      </c>
      <c r="W6974" s="2">
        <v>4070</v>
      </c>
    </row>
    <row r="6975" spans="1:23" customFormat="1" x14ac:dyDescent="0.35">
      <c r="A6975" s="2">
        <v>4258341</v>
      </c>
      <c r="B6975" s="2" t="s">
        <v>2483</v>
      </c>
      <c r="C6975" s="2" t="s">
        <v>102</v>
      </c>
      <c r="D6975" s="2" t="s">
        <v>886</v>
      </c>
      <c r="E6975" s="2">
        <v>5333591</v>
      </c>
      <c r="F6975" s="2">
        <v>7371</v>
      </c>
      <c r="G6975" s="2">
        <v>1781356</v>
      </c>
      <c r="H6975" s="46">
        <v>0.50912394827311336</v>
      </c>
      <c r="I6975" s="2">
        <v>874425</v>
      </c>
      <c r="J6975" s="2">
        <v>0.13819957323311821</v>
      </c>
      <c r="K6975" s="2">
        <v>2.994118525437925</v>
      </c>
      <c r="L6975" s="2" t="s">
        <v>4153</v>
      </c>
      <c r="M6975" s="58">
        <v>1.345729680358384</v>
      </c>
      <c r="N6975" s="2">
        <v>952577</v>
      </c>
      <c r="O6975" s="2">
        <v>575864</v>
      </c>
      <c r="P6975" s="2">
        <v>562005</v>
      </c>
      <c r="Q6975" s="2">
        <v>343640</v>
      </c>
      <c r="R6975" s="2">
        <v>467910</v>
      </c>
      <c r="S6975" s="2">
        <v>273516</v>
      </c>
      <c r="T6975" s="2">
        <v>191352</v>
      </c>
      <c r="U6975" s="2">
        <v>311008</v>
      </c>
      <c r="V6975" s="2">
        <v>133353</v>
      </c>
      <c r="W6975" s="2">
        <v>152120</v>
      </c>
    </row>
    <row r="6976" spans="1:23" customFormat="1" x14ac:dyDescent="0.35">
      <c r="A6976">
        <v>4509686</v>
      </c>
      <c r="B6976" t="s">
        <v>4259</v>
      </c>
      <c r="C6976" t="s">
        <v>102</v>
      </c>
      <c r="D6976" t="s">
        <v>888</v>
      </c>
      <c r="E6976">
        <v>52511</v>
      </c>
      <c r="F6976">
        <v>176</v>
      </c>
      <c r="G6976">
        <v>17590</v>
      </c>
      <c r="H6976">
        <v>0.10062535531552021</v>
      </c>
      <c r="I6976">
        <v>15820</v>
      </c>
      <c r="J6976">
        <v>0.33516786958922901</v>
      </c>
      <c r="K6976">
        <v>2.9852757248436612</v>
      </c>
      <c r="L6976" t="s">
        <v>815</v>
      </c>
      <c r="M6976">
        <v>1.1856175208850761</v>
      </c>
      <c r="N6976">
        <v>8127</v>
      </c>
      <c r="O6976">
        <v>5246</v>
      </c>
      <c r="P6976">
        <v>4344</v>
      </c>
      <c r="Q6976">
        <v>4288</v>
      </c>
      <c r="R6976">
        <v>19060</v>
      </c>
      <c r="S6976">
        <v>1980</v>
      </c>
      <c r="T6976">
        <v>504</v>
      </c>
      <c r="U6976">
        <v>224</v>
      </c>
      <c r="V6976">
        <v>207</v>
      </c>
      <c r="W6976">
        <v>310</v>
      </c>
    </row>
    <row r="6977" spans="1:23" customFormat="1" x14ac:dyDescent="0.35">
      <c r="A6977" s="2">
        <v>4010043</v>
      </c>
      <c r="B6977" s="2" t="s">
        <v>2466</v>
      </c>
      <c r="C6977" s="2" t="s">
        <v>102</v>
      </c>
      <c r="D6977" s="2" t="s">
        <v>886</v>
      </c>
      <c r="E6977" s="2">
        <v>838956</v>
      </c>
      <c r="F6977" s="2">
        <v>3019</v>
      </c>
      <c r="G6977" s="2">
        <v>281692</v>
      </c>
      <c r="H6977" s="46">
        <v>0.63669539781037443</v>
      </c>
      <c r="I6977" s="2">
        <v>102340</v>
      </c>
      <c r="J6977" s="2">
        <v>0.35985200654146338</v>
      </c>
      <c r="K6977" s="2">
        <v>2.978274143390653</v>
      </c>
      <c r="L6977" s="2" t="s">
        <v>4150</v>
      </c>
      <c r="M6977" s="58">
        <v>1.436108643294014</v>
      </c>
      <c r="N6977" s="2">
        <v>125021</v>
      </c>
      <c r="O6977" s="2">
        <v>89868</v>
      </c>
      <c r="P6977" s="2">
        <v>263211</v>
      </c>
      <c r="Q6977" s="2">
        <v>45036</v>
      </c>
      <c r="R6977" s="2">
        <v>19290</v>
      </c>
      <c r="S6977" s="2">
        <v>13686</v>
      </c>
      <c r="T6977" s="2">
        <v>9506</v>
      </c>
      <c r="U6977" s="2">
        <v>7528</v>
      </c>
      <c r="V6977" s="2">
        <v>5931</v>
      </c>
      <c r="W6977" s="2">
        <v>5110</v>
      </c>
    </row>
    <row r="6978" spans="1:23" customFormat="1" x14ac:dyDescent="0.35">
      <c r="A6978">
        <v>4393570</v>
      </c>
      <c r="B6978" t="s">
        <v>3620</v>
      </c>
      <c r="C6978" s="2" t="s">
        <v>102</v>
      </c>
      <c r="D6978" t="s">
        <v>886</v>
      </c>
      <c r="E6978">
        <v>7156658</v>
      </c>
      <c r="F6978">
        <v>1</v>
      </c>
      <c r="G6978">
        <v>2425549</v>
      </c>
      <c r="H6978">
        <v>0.29316167185243419</v>
      </c>
      <c r="I6978">
        <v>1714471</v>
      </c>
      <c r="J6978">
        <v>1.3973002482443619E-5</v>
      </c>
      <c r="K6978">
        <v>2.950531199328482</v>
      </c>
      <c r="L6978" t="s">
        <v>4153</v>
      </c>
      <c r="M6978">
        <v>1.2202731550948029</v>
      </c>
      <c r="N6978">
        <v>1116760</v>
      </c>
      <c r="O6978">
        <v>773372</v>
      </c>
      <c r="P6978">
        <v>667254</v>
      </c>
      <c r="Q6978">
        <v>708212</v>
      </c>
      <c r="R6978">
        <v>2102215</v>
      </c>
      <c r="S6978">
        <v>215148</v>
      </c>
      <c r="T6978">
        <v>100639</v>
      </c>
      <c r="U6978">
        <v>70536</v>
      </c>
      <c r="V6978">
        <v>56754</v>
      </c>
      <c r="W6978">
        <v>53910</v>
      </c>
    </row>
    <row r="6979" spans="1:23" customFormat="1" x14ac:dyDescent="0.35">
      <c r="A6979" s="2">
        <v>4177470</v>
      </c>
      <c r="B6979" s="2" t="s">
        <v>2501</v>
      </c>
      <c r="C6979" s="2" t="s">
        <v>102</v>
      </c>
      <c r="D6979" s="2" t="s">
        <v>886</v>
      </c>
      <c r="E6979" s="2">
        <v>1249829</v>
      </c>
      <c r="F6979" s="2">
        <v>7260</v>
      </c>
      <c r="G6979" s="2">
        <v>425355</v>
      </c>
      <c r="H6979" s="46">
        <v>0.26469184563482268</v>
      </c>
      <c r="I6979" s="2">
        <v>312767</v>
      </c>
      <c r="J6979" s="2">
        <v>0.58087946431071769</v>
      </c>
      <c r="K6979" s="2">
        <v>2.93831975643874</v>
      </c>
      <c r="L6979" s="2" t="s">
        <v>815</v>
      </c>
      <c r="M6979" s="58">
        <v>1.5547786127735701</v>
      </c>
      <c r="N6979" s="2">
        <v>209015</v>
      </c>
      <c r="O6979" s="2">
        <v>140994</v>
      </c>
      <c r="P6979" s="2">
        <v>404022</v>
      </c>
      <c r="Q6979" s="2">
        <v>26916</v>
      </c>
      <c r="R6979" s="2">
        <v>8615</v>
      </c>
      <c r="S6979" s="2">
        <v>7518</v>
      </c>
      <c r="T6979" s="2">
        <v>2681</v>
      </c>
      <c r="U6979" s="2">
        <v>1608</v>
      </c>
      <c r="V6979" s="2">
        <v>1494</v>
      </c>
      <c r="W6979" s="2">
        <v>1000</v>
      </c>
    </row>
    <row r="6980" spans="1:23" customFormat="1" x14ac:dyDescent="0.35">
      <c r="A6980">
        <v>4509691</v>
      </c>
      <c r="B6980" t="s">
        <v>4264</v>
      </c>
      <c r="C6980" t="s">
        <v>102</v>
      </c>
      <c r="D6980" t="s">
        <v>888</v>
      </c>
      <c r="E6980">
        <v>54757</v>
      </c>
      <c r="F6980">
        <v>194</v>
      </c>
      <c r="G6980">
        <v>18673</v>
      </c>
      <c r="H6980">
        <v>0.1026080436994591</v>
      </c>
      <c r="I6980">
        <v>16757</v>
      </c>
      <c r="J6980">
        <v>0.35429260185912298</v>
      </c>
      <c r="K6980">
        <v>2.9324157875006689</v>
      </c>
      <c r="L6980" t="s">
        <v>815</v>
      </c>
      <c r="M6980">
        <v>1.2249066058206379</v>
      </c>
      <c r="N6980">
        <v>9113</v>
      </c>
      <c r="O6980">
        <v>5722</v>
      </c>
      <c r="P6980">
        <v>4665</v>
      </c>
      <c r="Q6980">
        <v>4256</v>
      </c>
      <c r="R6980">
        <v>18710</v>
      </c>
      <c r="S6980">
        <v>1344</v>
      </c>
      <c r="T6980">
        <v>322</v>
      </c>
      <c r="U6980">
        <v>224</v>
      </c>
      <c r="V6980">
        <v>117</v>
      </c>
      <c r="W6980">
        <v>230</v>
      </c>
    </row>
    <row r="6981" spans="1:23" customFormat="1" x14ac:dyDescent="0.35">
      <c r="A6981" s="2">
        <v>4258342</v>
      </c>
      <c r="B6981" s="2" t="s">
        <v>2484</v>
      </c>
      <c r="C6981" s="2" t="s">
        <v>102</v>
      </c>
      <c r="D6981" s="2" t="s">
        <v>886</v>
      </c>
      <c r="E6981" s="2">
        <v>5341122</v>
      </c>
      <c r="F6981" s="2">
        <v>7173</v>
      </c>
      <c r="G6981" s="2">
        <v>1835965</v>
      </c>
      <c r="H6981" s="46">
        <v>0.52812499148948922</v>
      </c>
      <c r="I6981" s="2">
        <v>866346</v>
      </c>
      <c r="J6981" s="2">
        <v>0.1342976251057362</v>
      </c>
      <c r="K6981" s="2">
        <v>2.90916330104332</v>
      </c>
      <c r="L6981" s="2" t="s">
        <v>4153</v>
      </c>
      <c r="M6981" s="58">
        <v>1.2767000746019459</v>
      </c>
      <c r="N6981" s="2">
        <v>966501</v>
      </c>
      <c r="O6981" s="2">
        <v>609184</v>
      </c>
      <c r="P6981" s="2">
        <v>493383</v>
      </c>
      <c r="Q6981" s="2">
        <v>403588</v>
      </c>
      <c r="R6981" s="2">
        <v>530375</v>
      </c>
      <c r="S6981" s="2">
        <v>666138</v>
      </c>
      <c r="T6981" s="2">
        <v>166061</v>
      </c>
      <c r="U6981" s="2">
        <v>121672</v>
      </c>
      <c r="V6981" s="2">
        <v>91035</v>
      </c>
      <c r="W6981" s="2">
        <v>135600</v>
      </c>
    </row>
    <row r="6982" spans="1:23" customFormat="1" x14ac:dyDescent="0.35">
      <c r="A6982" s="2">
        <v>4177469</v>
      </c>
      <c r="B6982" s="2" t="s">
        <v>2500</v>
      </c>
      <c r="C6982" s="2" t="s">
        <v>102</v>
      </c>
      <c r="D6982" s="2" t="s">
        <v>886</v>
      </c>
      <c r="E6982" s="2">
        <v>1752458</v>
      </c>
      <c r="F6982" s="2">
        <v>7778</v>
      </c>
      <c r="G6982" s="2">
        <v>605036</v>
      </c>
      <c r="H6982" s="46">
        <v>0.19305462815435781</v>
      </c>
      <c r="I6982" s="2">
        <v>488231</v>
      </c>
      <c r="J6982" s="2">
        <v>0.44383374665755182</v>
      </c>
      <c r="K6982" s="2">
        <v>2.8964524424992888</v>
      </c>
      <c r="L6982" s="2" t="s">
        <v>815</v>
      </c>
      <c r="M6982" s="58">
        <v>1.6218203692563971</v>
      </c>
      <c r="N6982" s="2">
        <v>323728</v>
      </c>
      <c r="O6982" s="2">
        <v>217152</v>
      </c>
      <c r="P6982" s="2">
        <v>471270</v>
      </c>
      <c r="Q6982" s="2">
        <v>33092</v>
      </c>
      <c r="R6982" s="2">
        <v>11865</v>
      </c>
      <c r="S6982" s="2">
        <v>10386</v>
      </c>
      <c r="T6982" s="2">
        <v>4711</v>
      </c>
      <c r="U6982" s="2">
        <v>3128</v>
      </c>
      <c r="V6982" s="2">
        <v>2808</v>
      </c>
      <c r="W6982" s="2">
        <v>2410</v>
      </c>
    </row>
    <row r="6983" spans="1:23" customFormat="1" x14ac:dyDescent="0.35">
      <c r="A6983">
        <v>4529613</v>
      </c>
      <c r="B6983" t="s">
        <v>4503</v>
      </c>
      <c r="C6983" t="s">
        <v>102</v>
      </c>
      <c r="D6983" t="s">
        <v>886</v>
      </c>
      <c r="E6983">
        <v>14505</v>
      </c>
      <c r="F6983">
        <v>23</v>
      </c>
      <c r="G6983">
        <v>5035</v>
      </c>
      <c r="H6983">
        <v>7.9443892750741263E-4</v>
      </c>
      <c r="I6983">
        <v>5031</v>
      </c>
      <c r="J6983">
        <v>0.15856601172009649</v>
      </c>
      <c r="K6983">
        <v>2.8808341608738832</v>
      </c>
      <c r="L6983" t="s">
        <v>815</v>
      </c>
      <c r="M6983">
        <v>1.2006456419170599</v>
      </c>
      <c r="N6983">
        <v>2434</v>
      </c>
      <c r="O6983">
        <v>1790</v>
      </c>
      <c r="P6983">
        <v>1437</v>
      </c>
      <c r="Q6983">
        <v>1124</v>
      </c>
      <c r="R6983">
        <v>1070</v>
      </c>
      <c r="S6983">
        <v>3456</v>
      </c>
      <c r="T6983">
        <v>350</v>
      </c>
      <c r="U6983">
        <v>240</v>
      </c>
      <c r="V6983">
        <v>90</v>
      </c>
      <c r="W6983">
        <v>90</v>
      </c>
    </row>
    <row r="6984" spans="1:23" customFormat="1" x14ac:dyDescent="0.35">
      <c r="A6984">
        <v>4509489</v>
      </c>
      <c r="B6984" t="s">
        <v>4467</v>
      </c>
      <c r="C6984" t="s">
        <v>102</v>
      </c>
      <c r="D6984" t="s">
        <v>888</v>
      </c>
      <c r="E6984">
        <v>159862</v>
      </c>
      <c r="F6984">
        <v>509</v>
      </c>
      <c r="G6984">
        <v>55764</v>
      </c>
      <c r="H6984">
        <v>3.5793702029983547E-2</v>
      </c>
      <c r="I6984">
        <v>53768</v>
      </c>
      <c r="J6984">
        <v>0.31839961967196712</v>
      </c>
      <c r="K6984">
        <v>2.866759916792196</v>
      </c>
      <c r="L6984" t="s">
        <v>815</v>
      </c>
      <c r="M6984">
        <v>1.244430259532002</v>
      </c>
      <c r="N6984">
        <v>28310</v>
      </c>
      <c r="O6984">
        <v>17392</v>
      </c>
      <c r="P6984">
        <v>13953</v>
      </c>
      <c r="Q6984">
        <v>12980</v>
      </c>
      <c r="R6984">
        <v>49405</v>
      </c>
      <c r="S6984">
        <v>3684</v>
      </c>
      <c r="T6984">
        <v>980</v>
      </c>
      <c r="U6984">
        <v>624</v>
      </c>
      <c r="V6984">
        <v>504</v>
      </c>
      <c r="W6984">
        <v>630</v>
      </c>
    </row>
    <row r="6985" spans="1:23" customFormat="1" x14ac:dyDescent="0.35">
      <c r="A6985">
        <v>4529620</v>
      </c>
      <c r="B6985" t="s">
        <v>4504</v>
      </c>
      <c r="C6985" t="s">
        <v>102</v>
      </c>
      <c r="D6985" t="s">
        <v>886</v>
      </c>
      <c r="E6985">
        <v>14446</v>
      </c>
      <c r="F6985">
        <v>26</v>
      </c>
      <c r="G6985">
        <v>5078</v>
      </c>
      <c r="H6985">
        <v>9.8463962189843102E-4</v>
      </c>
      <c r="I6985">
        <v>5073</v>
      </c>
      <c r="J6985">
        <v>0.17998061747196459</v>
      </c>
      <c r="K6985">
        <v>2.8448207955888138</v>
      </c>
      <c r="L6985" t="s">
        <v>815</v>
      </c>
      <c r="M6985">
        <v>1.2185575706452969</v>
      </c>
      <c r="N6985">
        <v>2497</v>
      </c>
      <c r="O6985">
        <v>1924</v>
      </c>
      <c r="P6985">
        <v>1365</v>
      </c>
      <c r="Q6985">
        <v>1212</v>
      </c>
      <c r="R6985">
        <v>1035</v>
      </c>
      <c r="S6985">
        <v>3102</v>
      </c>
      <c r="T6985">
        <v>357</v>
      </c>
      <c r="U6985">
        <v>152</v>
      </c>
      <c r="V6985">
        <v>81</v>
      </c>
      <c r="W6985">
        <v>130</v>
      </c>
    </row>
    <row r="6986" spans="1:23" customFormat="1" x14ac:dyDescent="0.35">
      <c r="A6986" s="2">
        <v>4330655</v>
      </c>
      <c r="B6986" s="2" t="s">
        <v>2484</v>
      </c>
      <c r="C6986" s="2" t="s">
        <v>102</v>
      </c>
      <c r="D6986" s="2" t="s">
        <v>886</v>
      </c>
      <c r="E6986" s="2">
        <v>4132404</v>
      </c>
      <c r="F6986" s="2">
        <v>4859</v>
      </c>
      <c r="G6986" s="2">
        <v>1457628</v>
      </c>
      <c r="H6986" s="2">
        <v>0.3377610748421408</v>
      </c>
      <c r="I6986" s="2">
        <v>965298</v>
      </c>
      <c r="J6986" s="2">
        <v>0.1175828887979007</v>
      </c>
      <c r="K6986" s="2">
        <v>2.8350196346392909</v>
      </c>
      <c r="L6986" s="2" t="s">
        <v>4153</v>
      </c>
      <c r="M6986" s="58">
        <v>1.2240337387968321</v>
      </c>
      <c r="N6986" s="2">
        <v>679389</v>
      </c>
      <c r="O6986" s="2">
        <v>619712</v>
      </c>
      <c r="P6986" s="2">
        <v>383190</v>
      </c>
      <c r="Q6986" s="2">
        <v>298084</v>
      </c>
      <c r="R6986" s="2">
        <v>938825</v>
      </c>
      <c r="S6986" s="2">
        <v>128586</v>
      </c>
      <c r="T6986" s="2">
        <v>170100</v>
      </c>
      <c r="U6986" s="2">
        <v>65656</v>
      </c>
      <c r="V6986" s="2">
        <v>44172</v>
      </c>
      <c r="W6986" s="2">
        <v>48340</v>
      </c>
    </row>
    <row r="6987" spans="1:23" customFormat="1" x14ac:dyDescent="0.35">
      <c r="A6987" s="2">
        <v>4169660</v>
      </c>
      <c r="B6987" s="2" t="s">
        <v>2489</v>
      </c>
      <c r="C6987" s="2" t="s">
        <v>102</v>
      </c>
      <c r="D6987" s="2" t="s">
        <v>886</v>
      </c>
      <c r="E6987" s="2">
        <v>935137</v>
      </c>
      <c r="F6987" s="2">
        <v>7853</v>
      </c>
      <c r="G6987" s="2">
        <v>330176</v>
      </c>
      <c r="H6987" s="46">
        <v>0.33099619596821089</v>
      </c>
      <c r="I6987" s="2">
        <v>220889</v>
      </c>
      <c r="J6987" s="2">
        <v>0.83977000161473669</v>
      </c>
      <c r="K6987" s="2">
        <v>2.8322379579375849</v>
      </c>
      <c r="L6987" s="2" t="s">
        <v>4150</v>
      </c>
      <c r="M6987" s="58">
        <v>1.550247174321721</v>
      </c>
      <c r="N6987" s="2">
        <v>205718</v>
      </c>
      <c r="O6987" s="2">
        <v>99916</v>
      </c>
      <c r="P6987" s="2">
        <v>66870</v>
      </c>
      <c r="Q6987" s="2">
        <v>138004</v>
      </c>
      <c r="R6987" s="2">
        <v>30220</v>
      </c>
      <c r="S6987" s="2">
        <v>19572</v>
      </c>
      <c r="T6987" s="2">
        <v>13377</v>
      </c>
      <c r="U6987" s="2">
        <v>13624</v>
      </c>
      <c r="V6987" s="2">
        <v>8667</v>
      </c>
      <c r="W6987" s="2">
        <v>7250</v>
      </c>
    </row>
    <row r="6988" spans="1:23" customFormat="1" x14ac:dyDescent="0.35">
      <c r="A6988" s="2">
        <v>4280983</v>
      </c>
      <c r="B6988" s="2" t="s">
        <v>2482</v>
      </c>
      <c r="C6988" s="2" t="s">
        <v>102</v>
      </c>
      <c r="D6988" s="2" t="s">
        <v>888</v>
      </c>
      <c r="E6988" s="2">
        <v>1511477</v>
      </c>
      <c r="F6988" s="2">
        <v>5064</v>
      </c>
      <c r="G6988" s="2">
        <v>534976</v>
      </c>
      <c r="H6988" s="46">
        <v>0.28063875762651042</v>
      </c>
      <c r="I6988" s="2">
        <v>384841</v>
      </c>
      <c r="J6988" s="2">
        <v>0.33503652387697602</v>
      </c>
      <c r="K6988" s="2">
        <v>2.8253173974159589</v>
      </c>
      <c r="L6988" s="2" t="s">
        <v>815</v>
      </c>
      <c r="M6988" s="58">
        <v>1.1601125514344861</v>
      </c>
      <c r="N6988" s="2">
        <v>208724</v>
      </c>
      <c r="O6988" s="2">
        <v>171860</v>
      </c>
      <c r="P6988" s="2">
        <v>171279</v>
      </c>
      <c r="Q6988" s="2">
        <v>685344</v>
      </c>
      <c r="R6988" s="2">
        <v>40980</v>
      </c>
      <c r="S6988" s="2">
        <v>9870</v>
      </c>
      <c r="T6988" s="2">
        <v>4781</v>
      </c>
      <c r="U6988" s="2">
        <v>8592</v>
      </c>
      <c r="V6988" s="2">
        <v>981</v>
      </c>
      <c r="W6988" s="2">
        <v>460</v>
      </c>
    </row>
    <row r="6989" spans="1:23" customFormat="1" x14ac:dyDescent="0.35">
      <c r="A6989">
        <v>4509592</v>
      </c>
      <c r="B6989" t="s">
        <v>4508</v>
      </c>
      <c r="C6989" t="s">
        <v>102</v>
      </c>
      <c r="D6989" t="s">
        <v>888</v>
      </c>
      <c r="E6989">
        <v>53235</v>
      </c>
      <c r="F6989">
        <v>217</v>
      </c>
      <c r="G6989">
        <v>18910</v>
      </c>
      <c r="H6989">
        <v>7.6097303014278195E-2</v>
      </c>
      <c r="I6989">
        <v>17471</v>
      </c>
      <c r="J6989">
        <v>0.40762656147271531</v>
      </c>
      <c r="K6989">
        <v>2.815177154944474</v>
      </c>
      <c r="L6989" t="s">
        <v>815</v>
      </c>
      <c r="M6989">
        <v>1.1552483670059239</v>
      </c>
      <c r="N6989">
        <v>8942</v>
      </c>
      <c r="O6989">
        <v>5836</v>
      </c>
      <c r="P6989">
        <v>5058</v>
      </c>
      <c r="Q6989">
        <v>5004</v>
      </c>
      <c r="R6989">
        <v>18240</v>
      </c>
      <c r="S6989">
        <v>1758</v>
      </c>
      <c r="T6989">
        <v>413</v>
      </c>
      <c r="U6989">
        <v>280</v>
      </c>
      <c r="V6989">
        <v>270</v>
      </c>
      <c r="W6989">
        <v>280</v>
      </c>
    </row>
    <row r="6990" spans="1:23" customFormat="1" x14ac:dyDescent="0.35">
      <c r="A6990">
        <v>4509596</v>
      </c>
      <c r="B6990" t="s">
        <v>4512</v>
      </c>
      <c r="C6990" t="s">
        <v>102</v>
      </c>
      <c r="D6990" t="s">
        <v>888</v>
      </c>
      <c r="E6990">
        <v>47741</v>
      </c>
      <c r="F6990">
        <v>177</v>
      </c>
      <c r="G6990">
        <v>17093</v>
      </c>
      <c r="H6990">
        <v>6.1311648043058553E-2</v>
      </c>
      <c r="I6990">
        <v>16045</v>
      </c>
      <c r="J6990">
        <v>0.37075050794914222</v>
      </c>
      <c r="K6990">
        <v>2.7930146843737198</v>
      </c>
      <c r="L6990" t="s">
        <v>815</v>
      </c>
      <c r="M6990">
        <v>1.1860823333581769</v>
      </c>
      <c r="N6990">
        <v>8492</v>
      </c>
      <c r="O6990">
        <v>5204</v>
      </c>
      <c r="P6990">
        <v>4140</v>
      </c>
      <c r="Q6990">
        <v>4192</v>
      </c>
      <c r="R6990">
        <v>16575</v>
      </c>
      <c r="S6990">
        <v>1032</v>
      </c>
      <c r="T6990">
        <v>231</v>
      </c>
      <c r="U6990">
        <v>120</v>
      </c>
      <c r="V6990">
        <v>135</v>
      </c>
      <c r="W6990">
        <v>130</v>
      </c>
    </row>
    <row r="6991" spans="1:23" customFormat="1" x14ac:dyDescent="0.35">
      <c r="A6991">
        <v>4509693</v>
      </c>
      <c r="B6991" t="s">
        <v>4266</v>
      </c>
      <c r="C6991" t="s">
        <v>102</v>
      </c>
      <c r="D6991" t="s">
        <v>888</v>
      </c>
      <c r="E6991">
        <v>51844</v>
      </c>
      <c r="F6991">
        <v>198</v>
      </c>
      <c r="G6991">
        <v>18601</v>
      </c>
      <c r="H6991">
        <v>9.1070372560615009E-2</v>
      </c>
      <c r="I6991">
        <v>16907</v>
      </c>
      <c r="J6991">
        <v>0.38191497569631971</v>
      </c>
      <c r="K6991">
        <v>2.7871619805386811</v>
      </c>
      <c r="L6991" t="s">
        <v>815</v>
      </c>
      <c r="M6991">
        <v>1.1383027774728289</v>
      </c>
      <c r="N6991">
        <v>8834</v>
      </c>
      <c r="O6991">
        <v>5592</v>
      </c>
      <c r="P6991">
        <v>4737</v>
      </c>
      <c r="Q6991">
        <v>4608</v>
      </c>
      <c r="R6991">
        <v>19095</v>
      </c>
      <c r="S6991">
        <v>1692</v>
      </c>
      <c r="T6991">
        <v>343</v>
      </c>
      <c r="U6991">
        <v>160</v>
      </c>
      <c r="V6991">
        <v>144</v>
      </c>
      <c r="W6991">
        <v>340</v>
      </c>
    </row>
    <row r="6992" spans="1:23" customFormat="1" x14ac:dyDescent="0.35">
      <c r="A6992" s="2">
        <v>4357874</v>
      </c>
      <c r="B6992" s="2" t="s">
        <v>3365</v>
      </c>
      <c r="C6992" s="2" t="s">
        <v>102</v>
      </c>
      <c r="D6992" s="2" t="s">
        <v>888</v>
      </c>
      <c r="E6992" s="2">
        <v>169205</v>
      </c>
      <c r="F6992" s="2">
        <v>1053</v>
      </c>
      <c r="G6992" s="2">
        <v>61057</v>
      </c>
      <c r="H6992" s="2">
        <v>0.39497518712023189</v>
      </c>
      <c r="I6992" s="2">
        <v>36941</v>
      </c>
      <c r="J6992" s="2">
        <v>0.62232203540084519</v>
      </c>
      <c r="K6992" s="2">
        <v>2.7712629182567108</v>
      </c>
      <c r="L6992" s="2" t="s">
        <v>827</v>
      </c>
      <c r="M6992" s="58">
        <v>1.45959491399686</v>
      </c>
      <c r="N6992" s="2">
        <v>35652</v>
      </c>
      <c r="O6992" s="2">
        <v>18906</v>
      </c>
      <c r="P6992" s="2">
        <v>27342</v>
      </c>
      <c r="Q6992" s="2">
        <v>6708</v>
      </c>
      <c r="R6992" s="2">
        <v>5075</v>
      </c>
      <c r="S6992" s="2">
        <v>10194</v>
      </c>
      <c r="T6992" s="2">
        <v>3451</v>
      </c>
      <c r="U6992" s="2">
        <v>2880</v>
      </c>
      <c r="V6992" s="2">
        <v>3798</v>
      </c>
      <c r="W6992" s="2">
        <v>1920</v>
      </c>
    </row>
    <row r="6993" spans="1:23" customFormat="1" x14ac:dyDescent="0.35">
      <c r="A6993" s="2">
        <v>4228295</v>
      </c>
      <c r="B6993" s="2" t="s">
        <v>2474</v>
      </c>
      <c r="C6993" s="2" t="s">
        <v>102</v>
      </c>
      <c r="D6993" s="2" t="s">
        <v>886</v>
      </c>
      <c r="E6993" s="2">
        <v>848865</v>
      </c>
      <c r="F6993" s="2">
        <v>1432</v>
      </c>
      <c r="G6993" s="2">
        <v>306712</v>
      </c>
      <c r="H6993" s="46">
        <v>0.26527491588199997</v>
      </c>
      <c r="I6993" s="2">
        <v>225349</v>
      </c>
      <c r="J6993" s="2">
        <v>0.16869584680720731</v>
      </c>
      <c r="K6993" s="2">
        <v>2.767628915725501</v>
      </c>
      <c r="L6993" s="2" t="s">
        <v>815</v>
      </c>
      <c r="M6993" s="58">
        <v>1.314781485428232</v>
      </c>
      <c r="N6993" s="2">
        <v>145132</v>
      </c>
      <c r="O6993" s="2">
        <v>106448</v>
      </c>
      <c r="P6993" s="2">
        <v>209268</v>
      </c>
      <c r="Q6993" s="2">
        <v>63288</v>
      </c>
      <c r="R6993" s="2">
        <v>39065</v>
      </c>
      <c r="S6993" s="2">
        <v>28104</v>
      </c>
      <c r="T6993" s="2">
        <v>20041</v>
      </c>
      <c r="U6993" s="2">
        <v>14576</v>
      </c>
      <c r="V6993" s="2">
        <v>11070</v>
      </c>
      <c r="W6993" s="2">
        <v>8640</v>
      </c>
    </row>
    <row r="6994" spans="1:23" customFormat="1" x14ac:dyDescent="0.35">
      <c r="A6994">
        <v>4509488</v>
      </c>
      <c r="B6994" t="s">
        <v>4466</v>
      </c>
      <c r="C6994" t="s">
        <v>102</v>
      </c>
      <c r="D6994" t="s">
        <v>888</v>
      </c>
      <c r="E6994">
        <v>178712</v>
      </c>
      <c r="F6994">
        <v>541</v>
      </c>
      <c r="G6994">
        <v>64592</v>
      </c>
      <c r="H6994">
        <v>4.9619147882090653E-2</v>
      </c>
      <c r="I6994">
        <v>61387</v>
      </c>
      <c r="J6994">
        <v>0.30272169747974392</v>
      </c>
      <c r="K6994">
        <v>2.766782264057468</v>
      </c>
      <c r="L6994" t="s">
        <v>815</v>
      </c>
      <c r="M6994">
        <v>1.227788617439336</v>
      </c>
      <c r="N6994">
        <v>33329</v>
      </c>
      <c r="O6994">
        <v>20844</v>
      </c>
      <c r="P6994">
        <v>15732</v>
      </c>
      <c r="Q6994">
        <v>14276</v>
      </c>
      <c r="R6994">
        <v>55770</v>
      </c>
      <c r="S6994">
        <v>3588</v>
      </c>
      <c r="T6994">
        <v>833</v>
      </c>
      <c r="U6994">
        <v>552</v>
      </c>
      <c r="V6994">
        <v>252</v>
      </c>
      <c r="W6994">
        <v>380</v>
      </c>
    </row>
    <row r="6995" spans="1:23" customFormat="1" x14ac:dyDescent="0.35">
      <c r="A6995" s="2">
        <v>4330654</v>
      </c>
      <c r="B6995" s="2" t="s">
        <v>2483</v>
      </c>
      <c r="C6995" s="2" t="s">
        <v>102</v>
      </c>
      <c r="D6995" s="2" t="s">
        <v>886</v>
      </c>
      <c r="E6995" s="2">
        <v>2740507</v>
      </c>
      <c r="F6995" s="2">
        <v>3102</v>
      </c>
      <c r="G6995" s="2">
        <v>992052</v>
      </c>
      <c r="H6995" s="2">
        <v>0.39386947458399357</v>
      </c>
      <c r="I6995" s="2">
        <v>601313</v>
      </c>
      <c r="J6995" s="2">
        <v>0.11319073441520131</v>
      </c>
      <c r="K6995" s="2">
        <v>2.7624630563720451</v>
      </c>
      <c r="L6995" s="2" t="s">
        <v>4153</v>
      </c>
      <c r="M6995" s="58">
        <v>1.1765473350337159</v>
      </c>
      <c r="N6995" s="2">
        <v>496907</v>
      </c>
      <c r="O6995" s="2">
        <v>304144</v>
      </c>
      <c r="P6995" s="2">
        <v>276897</v>
      </c>
      <c r="Q6995" s="2">
        <v>212296</v>
      </c>
      <c r="R6995" s="2">
        <v>821500</v>
      </c>
      <c r="S6995" s="2">
        <v>68082</v>
      </c>
      <c r="T6995" s="2">
        <v>35147</v>
      </c>
      <c r="U6995" s="2">
        <v>37504</v>
      </c>
      <c r="V6995" s="2">
        <v>25452</v>
      </c>
      <c r="W6995" s="2">
        <v>51350</v>
      </c>
    </row>
    <row r="6996" spans="1:23" customFormat="1" x14ac:dyDescent="0.35">
      <c r="A6996">
        <v>4509602</v>
      </c>
      <c r="B6996" t="s">
        <v>4518</v>
      </c>
      <c r="C6996" t="s">
        <v>102</v>
      </c>
      <c r="D6996" t="s">
        <v>888</v>
      </c>
      <c r="E6996">
        <v>50698</v>
      </c>
      <c r="F6996">
        <v>237</v>
      </c>
      <c r="G6996">
        <v>18562</v>
      </c>
      <c r="H6996">
        <v>6.055381963150519E-2</v>
      </c>
      <c r="I6996">
        <v>17438</v>
      </c>
      <c r="J6996">
        <v>0.46747406209317921</v>
      </c>
      <c r="K6996">
        <v>2.7312789570089429</v>
      </c>
      <c r="L6996" t="s">
        <v>815</v>
      </c>
      <c r="M6996">
        <v>1.2233187751851939</v>
      </c>
      <c r="N6996">
        <v>9652</v>
      </c>
      <c r="O6996">
        <v>5778</v>
      </c>
      <c r="P6996">
        <v>4758</v>
      </c>
      <c r="Q6996">
        <v>4752</v>
      </c>
      <c r="R6996">
        <v>15250</v>
      </c>
      <c r="S6996">
        <v>840</v>
      </c>
      <c r="T6996">
        <v>210</v>
      </c>
      <c r="U6996">
        <v>88</v>
      </c>
      <c r="V6996">
        <v>45</v>
      </c>
      <c r="W6996">
        <v>70</v>
      </c>
    </row>
    <row r="6997" spans="1:23" customFormat="1" x14ac:dyDescent="0.35">
      <c r="A6997" s="2">
        <v>4395332</v>
      </c>
      <c r="B6997" s="2" t="s">
        <v>3640</v>
      </c>
      <c r="C6997" s="2" t="s">
        <v>102</v>
      </c>
      <c r="D6997" s="2" t="s">
        <v>886</v>
      </c>
      <c r="E6997" s="2">
        <v>741156</v>
      </c>
      <c r="F6997" s="2">
        <v>2694</v>
      </c>
      <c r="G6997" s="2">
        <v>271870</v>
      </c>
      <c r="H6997" s="2">
        <v>0.66484349137455401</v>
      </c>
      <c r="I6997" s="2">
        <v>91119</v>
      </c>
      <c r="J6997" s="2">
        <v>0.36348622961967519</v>
      </c>
      <c r="K6997" s="2">
        <v>2.7261411704123288</v>
      </c>
      <c r="L6997" s="2" t="s">
        <v>4150</v>
      </c>
      <c r="M6997" s="58">
        <v>1.293913079912431</v>
      </c>
      <c r="N6997" s="2">
        <v>120431</v>
      </c>
      <c r="O6997" s="2">
        <v>92814</v>
      </c>
      <c r="P6997" s="2">
        <v>225969</v>
      </c>
      <c r="Q6997" s="2">
        <v>53568</v>
      </c>
      <c r="R6997" s="2">
        <v>26290</v>
      </c>
      <c r="S6997" s="2">
        <v>19806</v>
      </c>
      <c r="T6997" s="2">
        <v>12145</v>
      </c>
      <c r="U6997" s="2">
        <v>8752</v>
      </c>
      <c r="V6997" s="2">
        <v>7497</v>
      </c>
      <c r="W6997" s="2">
        <v>5530</v>
      </c>
    </row>
    <row r="6998" spans="1:23" customFormat="1" x14ac:dyDescent="0.35">
      <c r="A6998">
        <v>4509595</v>
      </c>
      <c r="B6998" t="s">
        <v>4511</v>
      </c>
      <c r="C6998" t="s">
        <v>102</v>
      </c>
      <c r="D6998" t="s">
        <v>888</v>
      </c>
      <c r="E6998">
        <v>45151</v>
      </c>
      <c r="F6998">
        <v>231</v>
      </c>
      <c r="G6998">
        <v>16586</v>
      </c>
      <c r="H6998">
        <v>7.4701555528759234E-2</v>
      </c>
      <c r="I6998">
        <v>15347</v>
      </c>
      <c r="J6998">
        <v>0.51161657549112971</v>
      </c>
      <c r="K6998">
        <v>2.7222356204027491</v>
      </c>
      <c r="L6998" t="s">
        <v>815</v>
      </c>
      <c r="M6998">
        <v>1.204283580497173</v>
      </c>
      <c r="N6998">
        <v>8549</v>
      </c>
      <c r="O6998">
        <v>5216</v>
      </c>
      <c r="P6998">
        <v>4203</v>
      </c>
      <c r="Q6998">
        <v>4120</v>
      </c>
      <c r="R6998">
        <v>13505</v>
      </c>
      <c r="S6998">
        <v>1062</v>
      </c>
      <c r="T6998">
        <v>336</v>
      </c>
      <c r="U6998">
        <v>128</v>
      </c>
      <c r="V6998">
        <v>153</v>
      </c>
      <c r="W6998">
        <v>220</v>
      </c>
    </row>
    <row r="6999" spans="1:23" customFormat="1" x14ac:dyDescent="0.35">
      <c r="A6999" s="2">
        <v>4228278</v>
      </c>
      <c r="B6999" s="2" t="s">
        <v>2486</v>
      </c>
      <c r="C6999" s="2" t="s">
        <v>102</v>
      </c>
      <c r="D6999" s="2" t="s">
        <v>886</v>
      </c>
      <c r="E6999" s="2">
        <v>51230</v>
      </c>
      <c r="F6999" s="2">
        <v>143</v>
      </c>
      <c r="G6999" s="2">
        <v>18916</v>
      </c>
      <c r="H6999" s="46">
        <v>0.49587650666102773</v>
      </c>
      <c r="I6999" s="2">
        <v>9536</v>
      </c>
      <c r="J6999" s="2">
        <v>0.27913332032012489</v>
      </c>
      <c r="K6999" s="2">
        <v>2.7082892789173192</v>
      </c>
      <c r="L6999" s="2" t="s">
        <v>815</v>
      </c>
      <c r="M6999" s="58">
        <v>1.036499008618945</v>
      </c>
      <c r="N6999" s="2">
        <v>4523</v>
      </c>
      <c r="O6999" s="2">
        <v>5592</v>
      </c>
      <c r="P6999" s="2">
        <v>26220</v>
      </c>
      <c r="Q6999" s="2">
        <v>6960</v>
      </c>
      <c r="R6999" s="2">
        <v>2950</v>
      </c>
      <c r="S6999" s="2">
        <v>1752</v>
      </c>
      <c r="T6999" s="2">
        <v>721</v>
      </c>
      <c r="U6999" s="2">
        <v>360</v>
      </c>
      <c r="V6999" s="2">
        <v>198</v>
      </c>
      <c r="W6999" s="2">
        <v>150</v>
      </c>
    </row>
    <row r="7000" spans="1:23" customFormat="1" x14ac:dyDescent="0.35">
      <c r="A7000" s="2">
        <v>4169659</v>
      </c>
      <c r="B7000" s="2" t="s">
        <v>2488</v>
      </c>
      <c r="C7000" s="2" t="s">
        <v>102</v>
      </c>
      <c r="D7000" s="2" t="s">
        <v>886</v>
      </c>
      <c r="E7000" s="2">
        <v>1457128</v>
      </c>
      <c r="F7000" s="2">
        <v>13308</v>
      </c>
      <c r="G7000" s="2">
        <v>538143</v>
      </c>
      <c r="H7000" s="46">
        <v>0.36096911044090513</v>
      </c>
      <c r="I7000" s="2">
        <v>343890</v>
      </c>
      <c r="J7000" s="2">
        <v>0.91330342976046019</v>
      </c>
      <c r="K7000" s="2">
        <v>2.707696653120081</v>
      </c>
      <c r="L7000" s="2" t="s">
        <v>4150</v>
      </c>
      <c r="M7000" s="58">
        <v>1.610953076406862</v>
      </c>
      <c r="N7000" s="2">
        <v>314300</v>
      </c>
      <c r="O7000" s="2">
        <v>294162</v>
      </c>
      <c r="P7000" s="2">
        <v>97953</v>
      </c>
      <c r="Q7000" s="2">
        <v>74768</v>
      </c>
      <c r="R7000" s="2">
        <v>56315</v>
      </c>
      <c r="S7000" s="2">
        <v>22812</v>
      </c>
      <c r="T7000" s="2">
        <v>15729</v>
      </c>
      <c r="U7000" s="2">
        <v>11880</v>
      </c>
      <c r="V7000" s="2">
        <v>8784</v>
      </c>
      <c r="W7000" s="2">
        <v>7810</v>
      </c>
    </row>
    <row r="7001" spans="1:23" customFormat="1" x14ac:dyDescent="0.35">
      <c r="A7001" s="2">
        <v>4395349</v>
      </c>
      <c r="B7001" s="2" t="s">
        <v>3654</v>
      </c>
      <c r="C7001" s="2" t="s">
        <v>102</v>
      </c>
      <c r="D7001" s="2" t="s">
        <v>886</v>
      </c>
      <c r="E7001" s="2">
        <v>1100999</v>
      </c>
      <c r="F7001" s="2">
        <v>4775</v>
      </c>
      <c r="G7001" s="2">
        <v>407110</v>
      </c>
      <c r="H7001" s="2">
        <v>0.61933384097664024</v>
      </c>
      <c r="I7001" s="2">
        <v>154973</v>
      </c>
      <c r="J7001" s="2">
        <v>0.43369703333063891</v>
      </c>
      <c r="K7001" s="2">
        <v>2.7044263221242422</v>
      </c>
      <c r="L7001" s="2" t="s">
        <v>4150</v>
      </c>
      <c r="M7001" s="58">
        <v>1.274217385618343</v>
      </c>
      <c r="N7001" s="2">
        <v>176630</v>
      </c>
      <c r="O7001" s="2">
        <v>138788</v>
      </c>
      <c r="P7001" s="2">
        <v>355125</v>
      </c>
      <c r="Q7001" s="2">
        <v>75076</v>
      </c>
      <c r="R7001" s="2">
        <v>36755</v>
      </c>
      <c r="S7001" s="2">
        <v>34662</v>
      </c>
      <c r="T7001" s="2">
        <v>17017</v>
      </c>
      <c r="U7001" s="2">
        <v>11864</v>
      </c>
      <c r="V7001" s="2">
        <v>10512</v>
      </c>
      <c r="W7001" s="2">
        <v>7630</v>
      </c>
    </row>
    <row r="7002" spans="1:23" customFormat="1" x14ac:dyDescent="0.35">
      <c r="A7002">
        <v>4509593</v>
      </c>
      <c r="B7002" t="s">
        <v>4509</v>
      </c>
      <c r="C7002" t="s">
        <v>102</v>
      </c>
      <c r="D7002" t="s">
        <v>888</v>
      </c>
      <c r="E7002">
        <v>49711</v>
      </c>
      <c r="F7002">
        <v>238</v>
      </c>
      <c r="G7002">
        <v>18384</v>
      </c>
      <c r="H7002">
        <v>7.0985639686684032E-2</v>
      </c>
      <c r="I7002">
        <v>17079</v>
      </c>
      <c r="J7002">
        <v>0.47876727484862502</v>
      </c>
      <c r="K7002">
        <v>2.7040361183637951</v>
      </c>
      <c r="L7002" t="s">
        <v>815</v>
      </c>
      <c r="M7002">
        <v>1.1965867513961099</v>
      </c>
      <c r="N7002">
        <v>9465</v>
      </c>
      <c r="O7002">
        <v>5736</v>
      </c>
      <c r="P7002">
        <v>4776</v>
      </c>
      <c r="Q7002">
        <v>4544</v>
      </c>
      <c r="R7002">
        <v>15020</v>
      </c>
      <c r="S7002">
        <v>1248</v>
      </c>
      <c r="T7002">
        <v>385</v>
      </c>
      <c r="U7002">
        <v>152</v>
      </c>
      <c r="V7002">
        <v>108</v>
      </c>
      <c r="W7002">
        <v>110</v>
      </c>
    </row>
    <row r="7003" spans="1:23" customFormat="1" x14ac:dyDescent="0.35">
      <c r="A7003">
        <v>4462770</v>
      </c>
      <c r="B7003" t="s">
        <v>4431</v>
      </c>
      <c r="C7003" t="s">
        <v>102</v>
      </c>
      <c r="D7003" t="s">
        <v>886</v>
      </c>
      <c r="E7003">
        <v>1202903</v>
      </c>
      <c r="F7003">
        <v>3481</v>
      </c>
      <c r="G7003">
        <v>446301</v>
      </c>
      <c r="H7003">
        <v>0.7392185991068807</v>
      </c>
      <c r="I7003">
        <v>116387</v>
      </c>
      <c r="J7003">
        <v>0.2893832669799643</v>
      </c>
      <c r="K7003">
        <v>2.6952729211899591</v>
      </c>
      <c r="L7003" t="s">
        <v>4150</v>
      </c>
      <c r="M7003">
        <v>1.1591184593177319</v>
      </c>
      <c r="N7003">
        <v>161584</v>
      </c>
      <c r="O7003">
        <v>169536</v>
      </c>
      <c r="P7003">
        <v>460641</v>
      </c>
      <c r="Q7003">
        <v>53248</v>
      </c>
      <c r="R7003">
        <v>49100</v>
      </c>
      <c r="S7003">
        <v>117180</v>
      </c>
      <c r="T7003">
        <v>14966</v>
      </c>
      <c r="U7003">
        <v>6432</v>
      </c>
      <c r="V7003">
        <v>4257</v>
      </c>
      <c r="W7003">
        <v>830</v>
      </c>
    </row>
    <row r="7004" spans="1:23" customFormat="1" x14ac:dyDescent="0.35">
      <c r="A7004" s="2">
        <v>4054189</v>
      </c>
      <c r="B7004" s="2" t="s">
        <v>2467</v>
      </c>
      <c r="C7004" s="2" t="s">
        <v>102</v>
      </c>
      <c r="D7004" s="2" t="s">
        <v>886</v>
      </c>
      <c r="E7004" s="2">
        <v>4942942</v>
      </c>
      <c r="F7004" s="2">
        <v>18956</v>
      </c>
      <c r="G7004" s="2">
        <v>1851219</v>
      </c>
      <c r="H7004" s="46">
        <v>0.72461821102743651</v>
      </c>
      <c r="I7004" s="2">
        <v>509792</v>
      </c>
      <c r="J7004" s="2">
        <v>0.38349630645069271</v>
      </c>
      <c r="K7004" s="2">
        <v>2.6701011603705451</v>
      </c>
      <c r="L7004" s="2" t="s">
        <v>4150</v>
      </c>
      <c r="M7004" s="58">
        <v>1.202714375464436</v>
      </c>
      <c r="N7004" s="2">
        <v>680496</v>
      </c>
      <c r="O7004" s="2">
        <v>613128</v>
      </c>
      <c r="P7004" s="2">
        <v>2140206</v>
      </c>
      <c r="Q7004" s="2">
        <v>361232</v>
      </c>
      <c r="R7004" s="2">
        <v>118225</v>
      </c>
      <c r="S7004" s="2">
        <v>91038</v>
      </c>
      <c r="T7004" s="2">
        <v>43169</v>
      </c>
      <c r="U7004" s="2">
        <v>27480</v>
      </c>
      <c r="V7004" s="2">
        <v>19908</v>
      </c>
      <c r="W7004" s="2">
        <v>14940</v>
      </c>
    </row>
    <row r="7005" spans="1:23" customFormat="1" x14ac:dyDescent="0.35">
      <c r="A7005">
        <v>4509597</v>
      </c>
      <c r="B7005" t="s">
        <v>4513</v>
      </c>
      <c r="C7005" t="s">
        <v>102</v>
      </c>
      <c r="D7005" t="s">
        <v>888</v>
      </c>
      <c r="E7005">
        <v>49395</v>
      </c>
      <c r="F7005">
        <v>189</v>
      </c>
      <c r="G7005">
        <v>18601</v>
      </c>
      <c r="H7005">
        <v>8.7038331272512259E-2</v>
      </c>
      <c r="I7005">
        <v>16982</v>
      </c>
      <c r="J7005">
        <v>0.38262982083206798</v>
      </c>
      <c r="K7005">
        <v>2.655502392344498</v>
      </c>
      <c r="L7005" t="s">
        <v>815</v>
      </c>
      <c r="M7005">
        <v>1.1798074856091909</v>
      </c>
      <c r="N7005">
        <v>9756</v>
      </c>
      <c r="O7005">
        <v>5568</v>
      </c>
      <c r="P7005">
        <v>4749</v>
      </c>
      <c r="Q7005">
        <v>4464</v>
      </c>
      <c r="R7005">
        <v>15250</v>
      </c>
      <c r="S7005">
        <v>1080</v>
      </c>
      <c r="T7005">
        <v>434</v>
      </c>
      <c r="U7005">
        <v>136</v>
      </c>
      <c r="V7005">
        <v>180</v>
      </c>
      <c r="W7005">
        <v>250</v>
      </c>
    </row>
    <row r="7006" spans="1:23" customFormat="1" x14ac:dyDescent="0.35">
      <c r="A7006" s="2">
        <v>4169659</v>
      </c>
      <c r="B7006" s="2" t="s">
        <v>2488</v>
      </c>
      <c r="C7006" s="2" t="s">
        <v>102</v>
      </c>
      <c r="D7006" s="2" t="s">
        <v>886</v>
      </c>
      <c r="E7006" s="2">
        <v>627091</v>
      </c>
      <c r="F7006" s="2">
        <v>4234</v>
      </c>
      <c r="G7006" s="2">
        <v>236402</v>
      </c>
      <c r="H7006" s="46">
        <v>0.44309269803131962</v>
      </c>
      <c r="I7006" s="2">
        <v>131654</v>
      </c>
      <c r="J7006" s="2">
        <v>0.67518111406478487</v>
      </c>
      <c r="K7006" s="2">
        <v>2.652646762717743</v>
      </c>
      <c r="L7006" s="2" t="s">
        <v>4150</v>
      </c>
      <c r="M7006" s="58">
        <v>1.4381963460894529</v>
      </c>
      <c r="N7006" s="2">
        <v>146848</v>
      </c>
      <c r="O7006" s="2">
        <v>68762</v>
      </c>
      <c r="P7006" s="2">
        <v>46032</v>
      </c>
      <c r="Q7006" s="2">
        <v>111516</v>
      </c>
      <c r="R7006" s="2">
        <v>23175</v>
      </c>
      <c r="S7006" s="2">
        <v>13134</v>
      </c>
      <c r="T7006" s="2">
        <v>8148</v>
      </c>
      <c r="U7006" s="2">
        <v>8856</v>
      </c>
      <c r="V7006" s="2">
        <v>5805</v>
      </c>
      <c r="W7006" s="2">
        <v>3750</v>
      </c>
    </row>
    <row r="7007" spans="1:23" customFormat="1" x14ac:dyDescent="0.35">
      <c r="A7007">
        <v>4509598</v>
      </c>
      <c r="B7007" t="s">
        <v>4514</v>
      </c>
      <c r="C7007" t="s">
        <v>102</v>
      </c>
      <c r="D7007" t="s">
        <v>888</v>
      </c>
      <c r="E7007">
        <v>49680</v>
      </c>
      <c r="F7007">
        <v>208</v>
      </c>
      <c r="G7007">
        <v>18776</v>
      </c>
      <c r="H7007">
        <v>6.5988495952279513E-2</v>
      </c>
      <c r="I7007">
        <v>17537</v>
      </c>
      <c r="J7007">
        <v>0.41867954911433169</v>
      </c>
      <c r="K7007">
        <v>2.6459309757136769</v>
      </c>
      <c r="L7007" t="s">
        <v>815</v>
      </c>
      <c r="M7007">
        <v>1.1376751854905189</v>
      </c>
      <c r="N7007">
        <v>9377</v>
      </c>
      <c r="O7007">
        <v>5792</v>
      </c>
      <c r="P7007">
        <v>4857</v>
      </c>
      <c r="Q7007">
        <v>5024</v>
      </c>
      <c r="R7007">
        <v>16650</v>
      </c>
      <c r="S7007">
        <v>1038</v>
      </c>
      <c r="T7007">
        <v>301</v>
      </c>
      <c r="U7007">
        <v>160</v>
      </c>
      <c r="V7007">
        <v>189</v>
      </c>
      <c r="W7007">
        <v>280</v>
      </c>
    </row>
    <row r="7008" spans="1:23" customFormat="1" x14ac:dyDescent="0.35">
      <c r="A7008" s="2">
        <v>4393570</v>
      </c>
      <c r="B7008" s="2" t="s">
        <v>3620</v>
      </c>
      <c r="C7008" s="2" t="s">
        <v>102</v>
      </c>
      <c r="D7008" s="2" t="s">
        <v>886</v>
      </c>
      <c r="E7008" s="2">
        <v>8890974</v>
      </c>
      <c r="F7008" s="2">
        <v>13056</v>
      </c>
      <c r="G7008" s="2">
        <v>3365446</v>
      </c>
      <c r="H7008" s="2">
        <v>6.2010800351573032E-2</v>
      </c>
      <c r="I7008" s="2">
        <v>3156752</v>
      </c>
      <c r="J7008" s="2">
        <v>0.1468455537042398</v>
      </c>
      <c r="K7008" s="2">
        <v>2.641841229958823</v>
      </c>
      <c r="L7008" s="2" t="s">
        <v>4153</v>
      </c>
      <c r="M7008" s="58">
        <v>1.224421854568666</v>
      </c>
      <c r="N7008" s="2">
        <v>1594262</v>
      </c>
      <c r="O7008" s="2">
        <v>1165952</v>
      </c>
      <c r="P7008" s="2">
        <v>1941258</v>
      </c>
      <c r="Q7008" s="2">
        <v>674308</v>
      </c>
      <c r="R7008" s="2">
        <v>1554960</v>
      </c>
      <c r="S7008" s="2">
        <v>152628</v>
      </c>
      <c r="T7008" s="2">
        <v>64484</v>
      </c>
      <c r="U7008" s="2">
        <v>47376</v>
      </c>
      <c r="V7008" s="2">
        <v>32697</v>
      </c>
      <c r="W7008" s="2">
        <v>33440</v>
      </c>
    </row>
    <row r="7009" spans="1:23" customFormat="1" x14ac:dyDescent="0.35">
      <c r="A7009">
        <v>4509600</v>
      </c>
      <c r="B7009" t="s">
        <v>4516</v>
      </c>
      <c r="C7009" t="s">
        <v>102</v>
      </c>
      <c r="D7009" t="s">
        <v>888</v>
      </c>
      <c r="E7009">
        <v>47234</v>
      </c>
      <c r="F7009">
        <v>211</v>
      </c>
      <c r="G7009">
        <v>18276</v>
      </c>
      <c r="H7009">
        <v>8.7327642810242967E-2</v>
      </c>
      <c r="I7009">
        <v>16680</v>
      </c>
      <c r="J7009">
        <v>0.44671211415505779</v>
      </c>
      <c r="K7009">
        <v>2.584482381265047</v>
      </c>
      <c r="L7009" t="s">
        <v>815</v>
      </c>
      <c r="M7009">
        <v>1.1507576864980751</v>
      </c>
      <c r="N7009">
        <v>9499</v>
      </c>
      <c r="O7009">
        <v>5832</v>
      </c>
      <c r="P7009">
        <v>4587</v>
      </c>
      <c r="Q7009">
        <v>4168</v>
      </c>
      <c r="R7009">
        <v>14810</v>
      </c>
      <c r="S7009">
        <v>1086</v>
      </c>
      <c r="T7009">
        <v>427</v>
      </c>
      <c r="U7009">
        <v>256</v>
      </c>
      <c r="V7009">
        <v>81</v>
      </c>
      <c r="W7009">
        <v>300</v>
      </c>
    </row>
    <row r="7010" spans="1:23" customFormat="1" x14ac:dyDescent="0.35">
      <c r="A7010">
        <v>4509594</v>
      </c>
      <c r="B7010" t="s">
        <v>4510</v>
      </c>
      <c r="C7010" t="s">
        <v>102</v>
      </c>
      <c r="D7010" t="s">
        <v>888</v>
      </c>
      <c r="E7010">
        <v>50085</v>
      </c>
      <c r="F7010">
        <v>207</v>
      </c>
      <c r="G7010">
        <v>19398</v>
      </c>
      <c r="H7010">
        <v>8.3049798948345188E-2</v>
      </c>
      <c r="I7010">
        <v>17787</v>
      </c>
      <c r="J7010">
        <v>0.41329739442946989</v>
      </c>
      <c r="K7010">
        <v>2.581967213114754</v>
      </c>
      <c r="L7010" t="s">
        <v>815</v>
      </c>
      <c r="M7010">
        <v>1.168245008397089</v>
      </c>
      <c r="N7010">
        <v>10224</v>
      </c>
      <c r="O7010">
        <v>6222</v>
      </c>
      <c r="P7010">
        <v>4761</v>
      </c>
      <c r="Q7010">
        <v>4520</v>
      </c>
      <c r="R7010">
        <v>15185</v>
      </c>
      <c r="S7010">
        <v>1098</v>
      </c>
      <c r="T7010">
        <v>315</v>
      </c>
      <c r="U7010">
        <v>248</v>
      </c>
      <c r="V7010">
        <v>99</v>
      </c>
      <c r="W7010">
        <v>200</v>
      </c>
    </row>
    <row r="7011" spans="1:23" customFormat="1" x14ac:dyDescent="0.35">
      <c r="A7011">
        <v>4509781</v>
      </c>
      <c r="B7011" t="s">
        <v>4434</v>
      </c>
      <c r="C7011" t="s">
        <v>102</v>
      </c>
      <c r="D7011" t="s">
        <v>888</v>
      </c>
      <c r="E7011">
        <v>177976</v>
      </c>
      <c r="F7011">
        <v>463</v>
      </c>
      <c r="G7011">
        <v>70701</v>
      </c>
      <c r="H7011">
        <v>2.3479158710626451E-3</v>
      </c>
      <c r="I7011">
        <v>70535</v>
      </c>
      <c r="J7011">
        <v>0.2601474356092956</v>
      </c>
      <c r="K7011">
        <v>2.5173052714954531</v>
      </c>
      <c r="L7011" t="s">
        <v>815</v>
      </c>
      <c r="M7011">
        <v>1.1326311770133961</v>
      </c>
      <c r="N7011">
        <v>38505</v>
      </c>
      <c r="O7011">
        <v>20756</v>
      </c>
      <c r="P7011">
        <v>15423</v>
      </c>
      <c r="Q7011">
        <v>14400</v>
      </c>
      <c r="R7011">
        <v>55505</v>
      </c>
      <c r="S7011">
        <v>8076</v>
      </c>
      <c r="T7011">
        <v>1533</v>
      </c>
      <c r="U7011">
        <v>736</v>
      </c>
      <c r="V7011">
        <v>621</v>
      </c>
      <c r="W7011">
        <v>1580</v>
      </c>
    </row>
    <row r="7012" spans="1:23" customFormat="1" x14ac:dyDescent="0.35">
      <c r="A7012" s="2">
        <v>4294741</v>
      </c>
      <c r="B7012" s="2" t="s">
        <v>2923</v>
      </c>
      <c r="C7012" s="2" t="s">
        <v>102</v>
      </c>
      <c r="D7012" s="2" t="s">
        <v>886</v>
      </c>
      <c r="E7012" s="2">
        <v>714099</v>
      </c>
      <c r="F7012" s="2">
        <v>4097</v>
      </c>
      <c r="G7012" s="2">
        <v>285566</v>
      </c>
      <c r="H7012" s="2">
        <v>0.38344901003620879</v>
      </c>
      <c r="I7012" s="2">
        <v>176066</v>
      </c>
      <c r="J7012" s="2">
        <v>0.5737299730149461</v>
      </c>
      <c r="K7012" s="2">
        <v>2.500644334409559</v>
      </c>
      <c r="L7012" s="2" t="s">
        <v>4150</v>
      </c>
      <c r="M7012" s="58">
        <v>1.6453704450409561</v>
      </c>
      <c r="N7012" s="2">
        <v>172521</v>
      </c>
      <c r="O7012" s="2">
        <v>175904</v>
      </c>
      <c r="P7012" s="2">
        <v>34518</v>
      </c>
      <c r="Q7012" s="2">
        <v>21988</v>
      </c>
      <c r="R7012" s="2">
        <v>10385</v>
      </c>
      <c r="S7012" s="2">
        <v>5214</v>
      </c>
      <c r="T7012" s="2">
        <v>4151</v>
      </c>
      <c r="U7012" s="2">
        <v>3760</v>
      </c>
      <c r="V7012" s="2">
        <v>2844</v>
      </c>
      <c r="W7012" s="2">
        <v>2720</v>
      </c>
    </row>
    <row r="7013" spans="1:23" customFormat="1" x14ac:dyDescent="0.35">
      <c r="A7013">
        <v>4509601</v>
      </c>
      <c r="B7013" t="s">
        <v>4517</v>
      </c>
      <c r="C7013" t="s">
        <v>102</v>
      </c>
      <c r="D7013" t="s">
        <v>888</v>
      </c>
      <c r="E7013">
        <v>48962</v>
      </c>
      <c r="F7013">
        <v>234</v>
      </c>
      <c r="G7013">
        <v>19624</v>
      </c>
      <c r="H7013">
        <v>8.0615572768039101E-2</v>
      </c>
      <c r="I7013">
        <v>18042</v>
      </c>
      <c r="J7013">
        <v>0.47792165352722521</v>
      </c>
      <c r="K7013">
        <v>2.4950061149612721</v>
      </c>
      <c r="L7013" t="s">
        <v>815</v>
      </c>
      <c r="M7013">
        <v>1.1275850951130759</v>
      </c>
      <c r="N7013">
        <v>10326</v>
      </c>
      <c r="O7013">
        <v>6212</v>
      </c>
      <c r="P7013">
        <v>5079</v>
      </c>
      <c r="Q7013">
        <v>4644</v>
      </c>
      <c r="R7013">
        <v>15180</v>
      </c>
      <c r="S7013">
        <v>1200</v>
      </c>
      <c r="T7013">
        <v>273</v>
      </c>
      <c r="U7013">
        <v>128</v>
      </c>
      <c r="V7013">
        <v>180</v>
      </c>
      <c r="W7013">
        <v>200</v>
      </c>
    </row>
    <row r="7014" spans="1:23" customFormat="1" x14ac:dyDescent="0.35">
      <c r="A7014">
        <v>4462761</v>
      </c>
      <c r="B7014" t="s">
        <v>3676</v>
      </c>
      <c r="C7014" t="s">
        <v>102</v>
      </c>
      <c r="D7014" t="s">
        <v>886</v>
      </c>
      <c r="E7014">
        <v>696791</v>
      </c>
      <c r="F7014">
        <v>3414</v>
      </c>
      <c r="G7014">
        <v>279640</v>
      </c>
      <c r="H7014">
        <v>0.71390001430410521</v>
      </c>
      <c r="I7014">
        <v>80005</v>
      </c>
      <c r="J7014">
        <v>0.48996040419580622</v>
      </c>
      <c r="K7014">
        <v>2.4917429552281498</v>
      </c>
      <c r="L7014" t="s">
        <v>4150</v>
      </c>
      <c r="M7014">
        <v>1.1574101450767911</v>
      </c>
      <c r="N7014">
        <v>112264</v>
      </c>
      <c r="O7014">
        <v>106444</v>
      </c>
      <c r="P7014">
        <v>270687</v>
      </c>
      <c r="Q7014">
        <v>50780</v>
      </c>
      <c r="R7014">
        <v>25020</v>
      </c>
      <c r="S7014">
        <v>25260</v>
      </c>
      <c r="T7014">
        <v>5971</v>
      </c>
      <c r="U7014">
        <v>2768</v>
      </c>
      <c r="V7014">
        <v>1782</v>
      </c>
      <c r="W7014">
        <v>1050</v>
      </c>
    </row>
    <row r="7015" spans="1:23" customFormat="1" x14ac:dyDescent="0.35">
      <c r="A7015">
        <v>4509782</v>
      </c>
      <c r="B7015" t="s">
        <v>4435</v>
      </c>
      <c r="C7015" t="s">
        <v>102</v>
      </c>
      <c r="D7015" t="s">
        <v>888</v>
      </c>
      <c r="E7015">
        <v>177553</v>
      </c>
      <c r="F7015">
        <v>604</v>
      </c>
      <c r="G7015">
        <v>72145</v>
      </c>
      <c r="H7015">
        <v>2.300921754799345E-3</v>
      </c>
      <c r="I7015">
        <v>71979</v>
      </c>
      <c r="J7015">
        <v>0.34018011523319802</v>
      </c>
      <c r="K7015">
        <v>2.4610575923487419</v>
      </c>
      <c r="L7015" t="s">
        <v>815</v>
      </c>
      <c r="M7015">
        <v>1.1983868790496759</v>
      </c>
      <c r="N7015">
        <v>42953</v>
      </c>
      <c r="O7015">
        <v>20304</v>
      </c>
      <c r="P7015">
        <v>14283</v>
      </c>
      <c r="Q7015">
        <v>12356</v>
      </c>
      <c r="R7015">
        <v>48185</v>
      </c>
      <c r="S7015">
        <v>5928</v>
      </c>
      <c r="T7015">
        <v>1260</v>
      </c>
      <c r="U7015">
        <v>824</v>
      </c>
      <c r="V7015">
        <v>747</v>
      </c>
      <c r="W7015">
        <v>1320</v>
      </c>
    </row>
    <row r="7016" spans="1:23" customFormat="1" x14ac:dyDescent="0.35">
      <c r="A7016">
        <v>4472437</v>
      </c>
      <c r="B7016" t="s">
        <v>4522</v>
      </c>
      <c r="C7016" t="s">
        <v>102</v>
      </c>
      <c r="D7016" t="s">
        <v>886</v>
      </c>
      <c r="E7016">
        <v>1446642</v>
      </c>
      <c r="F7016">
        <v>16190</v>
      </c>
      <c r="G7016">
        <v>590254</v>
      </c>
      <c r="H7016">
        <v>0.30975647771976128</v>
      </c>
      <c r="I7016">
        <v>407419</v>
      </c>
      <c r="J7016">
        <v>1.1191435061335151</v>
      </c>
      <c r="K7016">
        <v>2.4508804684085161</v>
      </c>
      <c r="L7016" t="s">
        <v>815</v>
      </c>
      <c r="M7016">
        <v>1.370510160579792</v>
      </c>
      <c r="N7016">
        <v>328937</v>
      </c>
      <c r="O7016">
        <v>212016</v>
      </c>
      <c r="P7016">
        <v>386679</v>
      </c>
      <c r="Q7016">
        <v>47904</v>
      </c>
      <c r="R7016">
        <v>23840</v>
      </c>
      <c r="S7016">
        <v>30774</v>
      </c>
      <c r="T7016">
        <v>8939</v>
      </c>
      <c r="U7016">
        <v>6120</v>
      </c>
      <c r="V7016">
        <v>7191</v>
      </c>
      <c r="W7016">
        <v>3150</v>
      </c>
    </row>
    <row r="7017" spans="1:23" customFormat="1" x14ac:dyDescent="0.35">
      <c r="A7017" s="2">
        <v>4294742</v>
      </c>
      <c r="B7017" s="2" t="s">
        <v>2924</v>
      </c>
      <c r="C7017" s="2" t="s">
        <v>102</v>
      </c>
      <c r="D7017" s="2" t="s">
        <v>886</v>
      </c>
      <c r="E7017" s="2">
        <v>1010158</v>
      </c>
      <c r="F7017" s="2">
        <v>5273</v>
      </c>
      <c r="G7017" s="2">
        <v>413807</v>
      </c>
      <c r="H7017" s="2">
        <v>0.33077980797811529</v>
      </c>
      <c r="I7017" s="2">
        <v>276928</v>
      </c>
      <c r="J7017" s="2">
        <v>0.52199754889829109</v>
      </c>
      <c r="K7017" s="2">
        <v>2.4411331852771938</v>
      </c>
      <c r="L7017" s="2" t="s">
        <v>4150</v>
      </c>
      <c r="M7017" s="58">
        <v>1.224381995915325</v>
      </c>
      <c r="N7017" s="2">
        <v>236707</v>
      </c>
      <c r="O7017" s="2">
        <v>138794</v>
      </c>
      <c r="P7017" s="2">
        <v>99549</v>
      </c>
      <c r="Q7017" s="2">
        <v>101036</v>
      </c>
      <c r="R7017" s="2">
        <v>214470</v>
      </c>
      <c r="S7017" s="2">
        <v>16116</v>
      </c>
      <c r="T7017" s="2">
        <v>6454</v>
      </c>
      <c r="U7017" s="2">
        <v>4296</v>
      </c>
      <c r="V7017" s="2">
        <v>3573</v>
      </c>
      <c r="W7017" s="2">
        <v>4040</v>
      </c>
    </row>
    <row r="7018" spans="1:23" customFormat="1" x14ac:dyDescent="0.35">
      <c r="A7018">
        <v>4462752</v>
      </c>
      <c r="B7018" t="s">
        <v>3668</v>
      </c>
      <c r="C7018" t="s">
        <v>102</v>
      </c>
      <c r="D7018" t="s">
        <v>886</v>
      </c>
      <c r="E7018">
        <v>1293714</v>
      </c>
      <c r="F7018">
        <v>3716</v>
      </c>
      <c r="G7018">
        <v>530898</v>
      </c>
      <c r="H7018">
        <v>0.68718849948577687</v>
      </c>
      <c r="I7018">
        <v>166071</v>
      </c>
      <c r="J7018">
        <v>0.28723504576745712</v>
      </c>
      <c r="K7018">
        <v>2.4368409751025619</v>
      </c>
      <c r="L7018" t="s">
        <v>4150</v>
      </c>
      <c r="M7018">
        <v>1.142110281264898</v>
      </c>
      <c r="N7018">
        <v>183787</v>
      </c>
      <c r="O7018">
        <v>206830</v>
      </c>
      <c r="P7018">
        <v>709032</v>
      </c>
      <c r="Q7018">
        <v>17532</v>
      </c>
      <c r="R7018">
        <v>6320</v>
      </c>
      <c r="S7018">
        <v>5268</v>
      </c>
      <c r="T7018">
        <v>1631</v>
      </c>
      <c r="U7018">
        <v>1056</v>
      </c>
      <c r="V7018">
        <v>774</v>
      </c>
      <c r="W7018">
        <v>510</v>
      </c>
    </row>
    <row r="7019" spans="1:23" customFormat="1" x14ac:dyDescent="0.35">
      <c r="A7019" s="2">
        <v>4056616</v>
      </c>
      <c r="B7019" s="2" t="s">
        <v>2463</v>
      </c>
      <c r="C7019" s="2" t="s">
        <v>102</v>
      </c>
      <c r="D7019" s="2" t="s">
        <v>886</v>
      </c>
      <c r="E7019" s="2">
        <v>1449298</v>
      </c>
      <c r="F7019" s="2">
        <v>9418</v>
      </c>
      <c r="G7019" s="2">
        <v>609029</v>
      </c>
      <c r="H7019" s="46">
        <v>0.1579218723574739</v>
      </c>
      <c r="I7019" s="2">
        <v>512850</v>
      </c>
      <c r="J7019" s="2">
        <v>0.64983184962650886</v>
      </c>
      <c r="K7019" s="2">
        <v>2.3796863531950039</v>
      </c>
      <c r="L7019" s="2" t="s">
        <v>817</v>
      </c>
      <c r="M7019" s="58">
        <v>1.2444620375442861</v>
      </c>
      <c r="N7019" s="2">
        <v>359324</v>
      </c>
      <c r="O7019" s="2">
        <v>168256</v>
      </c>
      <c r="P7019" s="2">
        <v>132732</v>
      </c>
      <c r="Q7019" s="2">
        <v>436468</v>
      </c>
      <c r="R7019" s="2">
        <v>34230</v>
      </c>
      <c r="S7019" s="2">
        <v>12804</v>
      </c>
      <c r="T7019" s="2">
        <v>7609</v>
      </c>
      <c r="U7019" s="2">
        <v>7768</v>
      </c>
      <c r="V7019" s="2">
        <v>3267</v>
      </c>
      <c r="W7019" s="2">
        <v>2140</v>
      </c>
    </row>
    <row r="7020" spans="1:23" customFormat="1" x14ac:dyDescent="0.35">
      <c r="A7020" s="2">
        <v>4113231</v>
      </c>
      <c r="B7020" s="2" t="s">
        <v>2472</v>
      </c>
      <c r="C7020" s="2" t="s">
        <v>102</v>
      </c>
      <c r="D7020" s="2" t="s">
        <v>886</v>
      </c>
      <c r="E7020" s="2">
        <v>1072297</v>
      </c>
      <c r="F7020" s="2">
        <v>10747</v>
      </c>
      <c r="G7020" s="2">
        <v>452298</v>
      </c>
      <c r="H7020" s="46">
        <v>0.49830421536243807</v>
      </c>
      <c r="I7020" s="2">
        <v>226916</v>
      </c>
      <c r="J7020" s="2">
        <v>1.0022409836080859</v>
      </c>
      <c r="K7020" s="2">
        <v>2.3707754621952781</v>
      </c>
      <c r="L7020" s="2" t="s">
        <v>4150</v>
      </c>
      <c r="M7020" s="58">
        <v>1.1076258335881271</v>
      </c>
      <c r="N7020" s="2">
        <v>260554</v>
      </c>
      <c r="O7020" s="2">
        <v>96260</v>
      </c>
      <c r="P7020" s="2">
        <v>182118</v>
      </c>
      <c r="Q7020" s="2">
        <v>45592</v>
      </c>
      <c r="R7020" s="2">
        <v>283775</v>
      </c>
      <c r="S7020" s="2">
        <v>29364</v>
      </c>
      <c r="T7020" s="2">
        <v>14315</v>
      </c>
      <c r="U7020" s="2">
        <v>31832</v>
      </c>
      <c r="V7020" s="2">
        <v>8514</v>
      </c>
      <c r="W7020" s="2">
        <v>15780</v>
      </c>
    </row>
    <row r="7021" spans="1:23" customFormat="1" x14ac:dyDescent="0.35">
      <c r="A7021">
        <v>4509599</v>
      </c>
      <c r="B7021" t="s">
        <v>4515</v>
      </c>
      <c r="C7021" t="s">
        <v>102</v>
      </c>
      <c r="D7021" t="s">
        <v>888</v>
      </c>
      <c r="E7021">
        <v>47428</v>
      </c>
      <c r="F7021">
        <v>204</v>
      </c>
      <c r="G7021">
        <v>20045</v>
      </c>
      <c r="H7021">
        <v>7.1239710651035182E-2</v>
      </c>
      <c r="I7021">
        <v>18617</v>
      </c>
      <c r="J7021">
        <v>0.43012566416462839</v>
      </c>
      <c r="K7021">
        <v>2.3660763282614119</v>
      </c>
      <c r="L7021" t="s">
        <v>815</v>
      </c>
      <c r="M7021">
        <v>1.168983535443163</v>
      </c>
      <c r="N7021">
        <v>11812</v>
      </c>
      <c r="O7021">
        <v>5966</v>
      </c>
      <c r="P7021">
        <v>4197</v>
      </c>
      <c r="Q7021">
        <v>3744</v>
      </c>
      <c r="R7021">
        <v>13505</v>
      </c>
      <c r="S7021">
        <v>894</v>
      </c>
      <c r="T7021">
        <v>217</v>
      </c>
      <c r="U7021">
        <v>104</v>
      </c>
      <c r="V7021">
        <v>63</v>
      </c>
      <c r="W7021">
        <v>70</v>
      </c>
    </row>
    <row r="7022" spans="1:23" customFormat="1" x14ac:dyDescent="0.35">
      <c r="A7022" s="2">
        <v>4194556</v>
      </c>
      <c r="B7022" s="2" t="s">
        <v>2480</v>
      </c>
      <c r="C7022" s="2" t="s">
        <v>102</v>
      </c>
      <c r="D7022" s="2" t="s">
        <v>886</v>
      </c>
      <c r="E7022" s="2">
        <v>4360866</v>
      </c>
      <c r="F7022" s="2">
        <v>9453</v>
      </c>
      <c r="G7022" s="2">
        <v>1843132</v>
      </c>
      <c r="H7022" s="46">
        <v>0.124814175002116</v>
      </c>
      <c r="I7022" s="2">
        <v>1613083</v>
      </c>
      <c r="J7022" s="2">
        <v>0.21676887113706311</v>
      </c>
      <c r="K7022" s="2">
        <v>2.3660085115987348</v>
      </c>
      <c r="L7022" s="2" t="s">
        <v>4153</v>
      </c>
      <c r="M7022" s="58">
        <v>1.213407718634353</v>
      </c>
      <c r="N7022" s="2">
        <v>972687</v>
      </c>
      <c r="O7022" s="2">
        <v>648876</v>
      </c>
      <c r="P7022" s="2">
        <v>1115451</v>
      </c>
      <c r="Q7022" s="2">
        <v>197948</v>
      </c>
      <c r="R7022" s="2">
        <v>142835</v>
      </c>
      <c r="S7022" s="2">
        <v>360480</v>
      </c>
      <c r="T7022" s="2">
        <v>51863</v>
      </c>
      <c r="U7022" s="2">
        <v>36632</v>
      </c>
      <c r="V7022" s="2">
        <v>41058</v>
      </c>
      <c r="W7022" s="2">
        <v>26070</v>
      </c>
    </row>
    <row r="7023" spans="1:23" customFormat="1" x14ac:dyDescent="0.35">
      <c r="A7023" s="2">
        <v>4010044</v>
      </c>
      <c r="B7023" s="2" t="s">
        <v>2471</v>
      </c>
      <c r="C7023" s="2" t="s">
        <v>102</v>
      </c>
      <c r="D7023" s="2" t="s">
        <v>886</v>
      </c>
      <c r="E7023" s="2">
        <v>1078745</v>
      </c>
      <c r="F7023" s="2">
        <v>7599</v>
      </c>
      <c r="G7023" s="2">
        <v>460743</v>
      </c>
      <c r="H7023" s="46">
        <v>0.46909231393640272</v>
      </c>
      <c r="I7023" s="2">
        <v>244612</v>
      </c>
      <c r="J7023" s="2">
        <v>0.70442968449448196</v>
      </c>
      <c r="K7023" s="2">
        <v>2.341316091617236</v>
      </c>
      <c r="L7023" s="2" t="s">
        <v>4150</v>
      </c>
      <c r="M7023" s="58">
        <v>1.09384553764722</v>
      </c>
      <c r="N7023" s="2">
        <v>250053</v>
      </c>
      <c r="O7023" s="2">
        <v>104934</v>
      </c>
      <c r="P7023" s="2">
        <v>256347</v>
      </c>
      <c r="Q7023" s="2">
        <v>47760</v>
      </c>
      <c r="R7023" s="2">
        <v>234585</v>
      </c>
      <c r="S7023" s="2">
        <v>31536</v>
      </c>
      <c r="T7023" s="2">
        <v>13370</v>
      </c>
      <c r="U7023" s="2">
        <v>32600</v>
      </c>
      <c r="V7023" s="2">
        <v>7380</v>
      </c>
      <c r="W7023" s="2">
        <v>7630</v>
      </c>
    </row>
    <row r="7024" spans="1:23" customFormat="1" x14ac:dyDescent="0.35">
      <c r="A7024" s="2">
        <v>4357875</v>
      </c>
      <c r="B7024" s="2" t="s">
        <v>3366</v>
      </c>
      <c r="C7024" s="2" t="s">
        <v>102</v>
      </c>
      <c r="D7024" s="2" t="s">
        <v>888</v>
      </c>
      <c r="E7024" s="2">
        <v>110437</v>
      </c>
      <c r="F7024" s="2">
        <v>585</v>
      </c>
      <c r="G7024" s="2">
        <v>47201</v>
      </c>
      <c r="H7024" s="2">
        <v>0.22849092180250419</v>
      </c>
      <c r="I7024" s="2">
        <v>36416</v>
      </c>
      <c r="J7024" s="2">
        <v>0.5297137734636036</v>
      </c>
      <c r="K7024" s="2">
        <v>2.3397173788690919</v>
      </c>
      <c r="L7024" s="2" t="s">
        <v>827</v>
      </c>
      <c r="M7024" s="58">
        <v>1.230207973621771</v>
      </c>
      <c r="N7024" s="2">
        <v>25326</v>
      </c>
      <c r="O7024" s="2">
        <v>15756</v>
      </c>
      <c r="P7024" s="2">
        <v>28842</v>
      </c>
      <c r="Q7024" s="2">
        <v>5496</v>
      </c>
      <c r="R7024" s="2">
        <v>3810</v>
      </c>
      <c r="S7024" s="2">
        <v>3198</v>
      </c>
      <c r="T7024" s="2">
        <v>2233</v>
      </c>
      <c r="U7024" s="2">
        <v>2008</v>
      </c>
      <c r="V7024" s="2">
        <v>1692</v>
      </c>
      <c r="W7024" s="2">
        <v>1410</v>
      </c>
    </row>
    <row r="7025" spans="1:23" customFormat="1" x14ac:dyDescent="0.35">
      <c r="A7025" s="2">
        <v>4294739</v>
      </c>
      <c r="B7025" s="2" t="s">
        <v>2921</v>
      </c>
      <c r="C7025" s="2" t="s">
        <v>102</v>
      </c>
      <c r="D7025" s="2" t="s">
        <v>886</v>
      </c>
      <c r="E7025" s="2">
        <v>415239</v>
      </c>
      <c r="F7025" s="2">
        <v>3738</v>
      </c>
      <c r="G7025" s="2">
        <v>179178</v>
      </c>
      <c r="H7025" s="2">
        <v>0.48166069495138908</v>
      </c>
      <c r="I7025" s="2">
        <v>92875</v>
      </c>
      <c r="J7025" s="2">
        <v>0.90020446056367531</v>
      </c>
      <c r="K7025" s="2">
        <v>2.317466430030473</v>
      </c>
      <c r="L7025" s="2" t="s">
        <v>4150</v>
      </c>
      <c r="M7025" s="58">
        <v>1.348270498962592</v>
      </c>
      <c r="N7025" s="2">
        <v>100411</v>
      </c>
      <c r="O7025" s="2">
        <v>71080</v>
      </c>
      <c r="P7025" s="2">
        <v>106395</v>
      </c>
      <c r="Q7025" s="2">
        <v>13244</v>
      </c>
      <c r="R7025" s="2">
        <v>5860</v>
      </c>
      <c r="S7025" s="2">
        <v>4032</v>
      </c>
      <c r="T7025" s="2">
        <v>2009</v>
      </c>
      <c r="U7025" s="2">
        <v>1928</v>
      </c>
      <c r="V7025" s="2">
        <v>1530</v>
      </c>
      <c r="W7025" s="2">
        <v>1490</v>
      </c>
    </row>
    <row r="7026" spans="1:23" customFormat="1" x14ac:dyDescent="0.35">
      <c r="A7026" s="2">
        <v>4054189</v>
      </c>
      <c r="B7026" s="2" t="s">
        <v>2467</v>
      </c>
      <c r="C7026" s="2" t="s">
        <v>102</v>
      </c>
      <c r="D7026" s="2" t="s">
        <v>886</v>
      </c>
      <c r="E7026" s="2">
        <v>2819162</v>
      </c>
      <c r="F7026" s="2">
        <v>5262</v>
      </c>
      <c r="G7026" s="2">
        <v>1223855</v>
      </c>
      <c r="H7026" s="46">
        <v>0.3391994966723999</v>
      </c>
      <c r="I7026" s="2">
        <v>808724</v>
      </c>
      <c r="J7026" s="2">
        <v>0.1866512105370319</v>
      </c>
      <c r="K7026" s="2">
        <v>2.3035098112112951</v>
      </c>
      <c r="L7026" s="2" t="s">
        <v>4150</v>
      </c>
      <c r="M7026" s="58">
        <v>1.1151951340886741</v>
      </c>
      <c r="N7026" s="2">
        <v>696931</v>
      </c>
      <c r="O7026" s="2">
        <v>395238</v>
      </c>
      <c r="P7026" s="2">
        <v>290352</v>
      </c>
      <c r="Q7026" s="2">
        <v>246356</v>
      </c>
      <c r="R7026" s="2">
        <v>672740</v>
      </c>
      <c r="S7026" s="2">
        <v>127344</v>
      </c>
      <c r="T7026" s="2">
        <v>42882</v>
      </c>
      <c r="U7026" s="2">
        <v>25560</v>
      </c>
      <c r="V7026" s="2">
        <v>14211</v>
      </c>
      <c r="W7026" s="2">
        <v>16340</v>
      </c>
    </row>
    <row r="7027" spans="1:23" customFormat="1" x14ac:dyDescent="0.35">
      <c r="A7027" s="2">
        <v>4010043</v>
      </c>
      <c r="B7027" s="2" t="s">
        <v>2466</v>
      </c>
      <c r="C7027" s="2" t="s">
        <v>102</v>
      </c>
      <c r="D7027" s="2" t="s">
        <v>886</v>
      </c>
      <c r="E7027" s="2">
        <v>13566111</v>
      </c>
      <c r="F7027" s="2">
        <v>63378</v>
      </c>
      <c r="G7027" s="2">
        <v>5901276</v>
      </c>
      <c r="H7027" s="46">
        <v>0.48160719817205627</v>
      </c>
      <c r="I7027" s="2">
        <v>3059179</v>
      </c>
      <c r="J7027" s="2">
        <v>0.46717883997853182</v>
      </c>
      <c r="K7027" s="2">
        <v>2.2988436738088511</v>
      </c>
      <c r="L7027" s="2" t="s">
        <v>4150</v>
      </c>
      <c r="M7027" s="58">
        <v>1.0903772782216401</v>
      </c>
      <c r="N7027" s="2">
        <v>2405187</v>
      </c>
      <c r="O7027" s="2">
        <v>2133496</v>
      </c>
      <c r="P7027" s="2">
        <v>6090009</v>
      </c>
      <c r="Q7027" s="2">
        <v>1033376</v>
      </c>
      <c r="R7027" s="2">
        <v>337610</v>
      </c>
      <c r="S7027" s="2">
        <v>248154</v>
      </c>
      <c r="T7027" s="2">
        <v>92253</v>
      </c>
      <c r="U7027" s="2">
        <v>50504</v>
      </c>
      <c r="V7027" s="2">
        <v>32688</v>
      </c>
      <c r="W7027" s="2">
        <v>18390</v>
      </c>
    </row>
    <row r="7028" spans="1:23" customFormat="1" x14ac:dyDescent="0.35">
      <c r="A7028" s="2">
        <v>4169661</v>
      </c>
      <c r="B7028" s="2" t="s">
        <v>2506</v>
      </c>
      <c r="C7028" s="2" t="s">
        <v>102</v>
      </c>
      <c r="D7028" s="2" t="s">
        <v>886</v>
      </c>
      <c r="E7028" s="2">
        <v>2762983</v>
      </c>
      <c r="F7028" s="2">
        <v>44606</v>
      </c>
      <c r="G7028" s="2">
        <v>1202599</v>
      </c>
      <c r="H7028" s="46">
        <v>0.29288150081614911</v>
      </c>
      <c r="I7028" s="2">
        <v>850380</v>
      </c>
      <c r="J7028" s="2">
        <v>1.6144145657067019</v>
      </c>
      <c r="K7028" s="2">
        <v>2.2975098100031679</v>
      </c>
      <c r="L7028" s="2" t="s">
        <v>4153</v>
      </c>
      <c r="M7028" s="58">
        <v>1.2918035193563671</v>
      </c>
      <c r="N7028" s="2">
        <v>762487</v>
      </c>
      <c r="O7028" s="2">
        <v>368418</v>
      </c>
      <c r="P7028" s="2">
        <v>239991</v>
      </c>
      <c r="Q7028" s="2">
        <v>528888</v>
      </c>
      <c r="R7028" s="2">
        <v>91815</v>
      </c>
      <c r="S7028" s="2">
        <v>43836</v>
      </c>
      <c r="T7028" s="2">
        <v>28098</v>
      </c>
      <c r="U7028" s="2">
        <v>46256</v>
      </c>
      <c r="V7028" s="2">
        <v>17928</v>
      </c>
      <c r="W7028" s="2">
        <v>11140</v>
      </c>
    </row>
    <row r="7029" spans="1:23" customFormat="1" x14ac:dyDescent="0.35">
      <c r="A7029" s="2">
        <v>4258341</v>
      </c>
      <c r="B7029" s="2" t="s">
        <v>2483</v>
      </c>
      <c r="C7029" s="2" t="s">
        <v>102</v>
      </c>
      <c r="D7029" s="2" t="s">
        <v>886</v>
      </c>
      <c r="E7029" s="2">
        <v>2060278</v>
      </c>
      <c r="F7029" s="2">
        <v>4725</v>
      </c>
      <c r="G7029" s="2">
        <v>909411</v>
      </c>
      <c r="H7029" s="2">
        <v>0.21938705381835061</v>
      </c>
      <c r="I7029" s="2">
        <v>709898</v>
      </c>
      <c r="J7029" s="2">
        <v>0.22933798254410331</v>
      </c>
      <c r="K7029" s="2">
        <v>2.2655081145928522</v>
      </c>
      <c r="L7029" s="2" t="s">
        <v>4153</v>
      </c>
      <c r="M7029" s="58">
        <v>1.0910097044398099</v>
      </c>
      <c r="N7029" s="2">
        <v>478071</v>
      </c>
      <c r="O7029" s="2">
        <v>354998</v>
      </c>
      <c r="P7029" s="2">
        <v>277932</v>
      </c>
      <c r="Q7029" s="2">
        <v>229872</v>
      </c>
      <c r="R7029" s="2">
        <v>433145</v>
      </c>
      <c r="S7029" s="2">
        <v>40440</v>
      </c>
      <c r="T7029" s="2">
        <v>20986</v>
      </c>
      <c r="U7029" s="2">
        <v>15296</v>
      </c>
      <c r="V7029" s="2">
        <v>14454</v>
      </c>
      <c r="W7029" s="2">
        <v>23220</v>
      </c>
    </row>
    <row r="7030" spans="1:23" customFormat="1" x14ac:dyDescent="0.35">
      <c r="A7030" s="2">
        <v>4395378</v>
      </c>
      <c r="B7030" s="2" t="s">
        <v>3676</v>
      </c>
      <c r="C7030" s="2" t="s">
        <v>102</v>
      </c>
      <c r="D7030" s="2" t="s">
        <v>886</v>
      </c>
      <c r="E7030" s="2">
        <v>310488</v>
      </c>
      <c r="F7030" s="2">
        <v>1643</v>
      </c>
      <c r="G7030" s="2">
        <v>137206</v>
      </c>
      <c r="H7030" s="2">
        <v>0.73675349474512775</v>
      </c>
      <c r="I7030" s="2">
        <v>36119</v>
      </c>
      <c r="J7030" s="2">
        <v>0.52916698874030565</v>
      </c>
      <c r="K7030" s="2">
        <v>2.26293310788158</v>
      </c>
      <c r="L7030" s="2" t="s">
        <v>4150</v>
      </c>
      <c r="M7030" s="58">
        <v>1.143202194443933</v>
      </c>
      <c r="N7030" s="2">
        <v>67664</v>
      </c>
      <c r="O7030" s="2">
        <v>43372</v>
      </c>
      <c r="P7030" s="2">
        <v>110043</v>
      </c>
      <c r="Q7030" s="2">
        <v>22020</v>
      </c>
      <c r="R7030" s="2">
        <v>10230</v>
      </c>
      <c r="S7030" s="2">
        <v>6402</v>
      </c>
      <c r="T7030" s="2">
        <v>4137</v>
      </c>
      <c r="U7030" s="2">
        <v>3080</v>
      </c>
      <c r="V7030" s="2">
        <v>2457</v>
      </c>
      <c r="W7030" s="2">
        <v>2190</v>
      </c>
    </row>
    <row r="7031" spans="1:23" customFormat="1" x14ac:dyDescent="0.35">
      <c r="A7031" s="2">
        <v>4258342</v>
      </c>
      <c r="B7031" s="2" t="s">
        <v>2484</v>
      </c>
      <c r="C7031" s="2" t="s">
        <v>102</v>
      </c>
      <c r="D7031" s="2" t="s">
        <v>886</v>
      </c>
      <c r="E7031" s="2">
        <v>2076672</v>
      </c>
      <c r="F7031" s="2">
        <v>4335</v>
      </c>
      <c r="G7031" s="2">
        <v>924905</v>
      </c>
      <c r="H7031" s="2">
        <v>0.21617355295949309</v>
      </c>
      <c r="I7031" s="2">
        <v>724965</v>
      </c>
      <c r="J7031" s="2">
        <v>0.2087474574704142</v>
      </c>
      <c r="K7031" s="2">
        <v>2.2452814072796672</v>
      </c>
      <c r="L7031" s="2" t="s">
        <v>4153</v>
      </c>
      <c r="M7031" s="58">
        <v>1.084023243625855</v>
      </c>
      <c r="N7031" s="2">
        <v>494753</v>
      </c>
      <c r="O7031" s="2">
        <v>365332</v>
      </c>
      <c r="P7031" s="2">
        <v>269049</v>
      </c>
      <c r="Q7031" s="2">
        <v>224408</v>
      </c>
      <c r="R7031" s="2">
        <v>384060</v>
      </c>
      <c r="S7031" s="2">
        <v>51570</v>
      </c>
      <c r="T7031" s="2">
        <v>29204</v>
      </c>
      <c r="U7031" s="2">
        <v>22848</v>
      </c>
      <c r="V7031" s="2">
        <v>22284</v>
      </c>
      <c r="W7031" s="2">
        <v>52200</v>
      </c>
    </row>
    <row r="7032" spans="1:23" customFormat="1" x14ac:dyDescent="0.35">
      <c r="A7032" s="2">
        <v>4228294</v>
      </c>
      <c r="B7032" s="2" t="s">
        <v>2473</v>
      </c>
      <c r="C7032" s="2" t="s">
        <v>102</v>
      </c>
      <c r="D7032" s="2" t="s">
        <v>886</v>
      </c>
      <c r="E7032" s="2">
        <v>70927</v>
      </c>
      <c r="F7032" s="2">
        <v>157</v>
      </c>
      <c r="G7032" s="2">
        <v>31826</v>
      </c>
      <c r="H7032" s="46">
        <v>0.56566957833218123</v>
      </c>
      <c r="I7032" s="2">
        <v>13823</v>
      </c>
      <c r="J7032" s="2">
        <v>0.22135435024743749</v>
      </c>
      <c r="K7032" s="2">
        <v>2.2285866901275688</v>
      </c>
      <c r="L7032" s="2" t="s">
        <v>815</v>
      </c>
      <c r="M7032" s="58">
        <v>1.2093883745119101</v>
      </c>
      <c r="N7032" s="2">
        <v>16986</v>
      </c>
      <c r="O7032" s="2">
        <v>10078</v>
      </c>
      <c r="P7032" s="2">
        <v>24990</v>
      </c>
      <c r="Q7032" s="2">
        <v>3300</v>
      </c>
      <c r="R7032" s="2">
        <v>1275</v>
      </c>
      <c r="S7032" s="2">
        <v>816</v>
      </c>
      <c r="T7032" s="2">
        <v>504</v>
      </c>
      <c r="U7032" s="2">
        <v>280</v>
      </c>
      <c r="V7032" s="2">
        <v>288</v>
      </c>
      <c r="W7032" s="2">
        <v>130</v>
      </c>
    </row>
    <row r="7033" spans="1:23" customFormat="1" x14ac:dyDescent="0.35">
      <c r="A7033" s="2">
        <v>4228294</v>
      </c>
      <c r="B7033" s="2" t="s">
        <v>2473</v>
      </c>
      <c r="C7033" s="2" t="s">
        <v>102</v>
      </c>
      <c r="D7033" s="2" t="s">
        <v>886</v>
      </c>
      <c r="E7033" s="2">
        <v>55006</v>
      </c>
      <c r="F7033" s="2">
        <v>145</v>
      </c>
      <c r="G7033" s="2">
        <v>24949</v>
      </c>
      <c r="H7033" s="46">
        <v>0.54406990260130672</v>
      </c>
      <c r="I7033" s="2">
        <v>11375</v>
      </c>
      <c r="J7033" s="2">
        <v>0.26360760644293352</v>
      </c>
      <c r="K7033" s="2">
        <v>2.2047376648362662</v>
      </c>
      <c r="L7033" s="2" t="s">
        <v>815</v>
      </c>
      <c r="M7033" s="58">
        <v>1.204291187739464</v>
      </c>
      <c r="N7033" s="2">
        <v>13054</v>
      </c>
      <c r="O7033" s="2">
        <v>8932</v>
      </c>
      <c r="P7033" s="2">
        <v>19539</v>
      </c>
      <c r="Q7033" s="2">
        <v>2384</v>
      </c>
      <c r="R7033" s="2">
        <v>815</v>
      </c>
      <c r="S7033" s="2">
        <v>492</v>
      </c>
      <c r="T7033" s="2">
        <v>161</v>
      </c>
      <c r="U7033" s="2">
        <v>176</v>
      </c>
      <c r="V7033" s="2">
        <v>72</v>
      </c>
      <c r="W7033" s="2">
        <v>50</v>
      </c>
    </row>
    <row r="7034" spans="1:23" customFormat="1" x14ac:dyDescent="0.35">
      <c r="A7034" s="2">
        <v>4395366</v>
      </c>
      <c r="B7034" s="2" t="s">
        <v>3668</v>
      </c>
      <c r="C7034" s="2" t="s">
        <v>102</v>
      </c>
      <c r="D7034" s="2" t="s">
        <v>886</v>
      </c>
      <c r="E7034" s="2">
        <v>941037</v>
      </c>
      <c r="F7034" s="2">
        <v>5736</v>
      </c>
      <c r="G7034" s="2">
        <v>430501</v>
      </c>
      <c r="H7034" s="2">
        <v>0.49200582577043961</v>
      </c>
      <c r="I7034" s="2">
        <v>218692</v>
      </c>
      <c r="J7034" s="2">
        <v>0.6095403262570972</v>
      </c>
      <c r="K7034" s="2">
        <v>2.18591129869617</v>
      </c>
      <c r="L7034" s="2" t="s">
        <v>4150</v>
      </c>
      <c r="M7034" s="58">
        <v>1.196372882433334</v>
      </c>
      <c r="N7034" s="2">
        <v>244306</v>
      </c>
      <c r="O7034" s="2">
        <v>145636</v>
      </c>
      <c r="P7034" s="2">
        <v>237081</v>
      </c>
      <c r="Q7034" s="2">
        <v>63036</v>
      </c>
      <c r="R7034" s="2">
        <v>34070</v>
      </c>
      <c r="S7034" s="2">
        <v>22416</v>
      </c>
      <c r="T7034" s="2">
        <v>14847</v>
      </c>
      <c r="U7034" s="2">
        <v>10648</v>
      </c>
      <c r="V7034" s="2">
        <v>7965</v>
      </c>
      <c r="W7034" s="2">
        <v>6570</v>
      </c>
    </row>
    <row r="7035" spans="1:23" customFormat="1" x14ac:dyDescent="0.35">
      <c r="A7035" s="2">
        <v>4010048</v>
      </c>
      <c r="B7035" s="2" t="s">
        <v>2481</v>
      </c>
      <c r="C7035" s="2" t="s">
        <v>102</v>
      </c>
      <c r="D7035" s="2" t="s">
        <v>886</v>
      </c>
      <c r="E7035" s="2">
        <v>365371</v>
      </c>
      <c r="F7035" s="2">
        <v>3515</v>
      </c>
      <c r="G7035" s="2">
        <v>169544</v>
      </c>
      <c r="H7035" s="46">
        <v>0.47562874534044258</v>
      </c>
      <c r="I7035" s="2">
        <v>88904</v>
      </c>
      <c r="J7035" s="2">
        <v>0.96203584849372281</v>
      </c>
      <c r="K7035" s="2">
        <v>2.1550217052800451</v>
      </c>
      <c r="L7035" s="2" t="s">
        <v>4153</v>
      </c>
      <c r="M7035" s="58">
        <v>1.114959154590035</v>
      </c>
      <c r="N7035" s="2">
        <v>105914</v>
      </c>
      <c r="O7035" s="2">
        <v>45948</v>
      </c>
      <c r="P7035" s="2">
        <v>27807</v>
      </c>
      <c r="Q7035" s="2">
        <v>49084</v>
      </c>
      <c r="R7035" s="2">
        <v>83815</v>
      </c>
      <c r="S7035" s="2">
        <v>5526</v>
      </c>
      <c r="T7035" s="2">
        <v>2751</v>
      </c>
      <c r="U7035" s="2">
        <v>4264</v>
      </c>
      <c r="V7035" s="2">
        <v>1440</v>
      </c>
      <c r="W7035" s="2">
        <v>1150</v>
      </c>
    </row>
    <row r="7036" spans="1:23" customFormat="1" x14ac:dyDescent="0.35">
      <c r="A7036" s="2">
        <v>4056616</v>
      </c>
      <c r="B7036" s="2" t="s">
        <v>2463</v>
      </c>
      <c r="C7036" s="2" t="s">
        <v>102</v>
      </c>
      <c r="D7036" s="2" t="s">
        <v>886</v>
      </c>
      <c r="E7036" s="2">
        <v>873172</v>
      </c>
      <c r="F7036" s="2">
        <v>4752</v>
      </c>
      <c r="G7036" s="2">
        <v>407607</v>
      </c>
      <c r="H7036" s="46">
        <v>0.15062793327886911</v>
      </c>
      <c r="I7036" s="2">
        <v>346210</v>
      </c>
      <c r="J7036" s="2">
        <v>0.54422267319611706</v>
      </c>
      <c r="K7036" s="2">
        <v>2.1421908848474138</v>
      </c>
      <c r="L7036" s="2" t="s">
        <v>817</v>
      </c>
      <c r="M7036" s="58">
        <v>1.2302321059735519</v>
      </c>
      <c r="N7036" s="2">
        <v>228296</v>
      </c>
      <c r="O7036" s="2">
        <v>142028</v>
      </c>
      <c r="P7036" s="2">
        <v>293277</v>
      </c>
      <c r="Q7036" s="2">
        <v>22932</v>
      </c>
      <c r="R7036" s="2">
        <v>7980</v>
      </c>
      <c r="S7036" s="2">
        <v>6774</v>
      </c>
      <c r="T7036" s="2">
        <v>2975</v>
      </c>
      <c r="U7036" s="2">
        <v>1952</v>
      </c>
      <c r="V7036" s="2">
        <v>1998</v>
      </c>
      <c r="W7036" s="2">
        <v>1550</v>
      </c>
    </row>
    <row r="7037" spans="1:23" customFormat="1" x14ac:dyDescent="0.35">
      <c r="A7037" s="2">
        <v>4294740</v>
      </c>
      <c r="B7037" s="2" t="s">
        <v>2922</v>
      </c>
      <c r="C7037" s="2" t="s">
        <v>102</v>
      </c>
      <c r="D7037" s="2" t="s">
        <v>886</v>
      </c>
      <c r="E7037" s="2">
        <v>551602</v>
      </c>
      <c r="F7037" s="2">
        <v>5158</v>
      </c>
      <c r="G7037" s="2">
        <v>269285</v>
      </c>
      <c r="H7037" s="2">
        <v>0.47111424698739263</v>
      </c>
      <c r="I7037" s="2">
        <v>142421</v>
      </c>
      <c r="J7037" s="2">
        <v>0.93509450654638659</v>
      </c>
      <c r="K7037" s="2">
        <v>2.0483948233284441</v>
      </c>
      <c r="L7037" s="2" t="s">
        <v>4150</v>
      </c>
      <c r="M7037" s="58">
        <v>1.3307102000641711</v>
      </c>
      <c r="N7037" s="2">
        <v>166487</v>
      </c>
      <c r="O7037" s="2">
        <v>153770</v>
      </c>
      <c r="P7037" s="2">
        <v>33042</v>
      </c>
      <c r="Q7037" s="2">
        <v>24828</v>
      </c>
      <c r="R7037" s="2">
        <v>16470</v>
      </c>
      <c r="S7037" s="2">
        <v>5796</v>
      </c>
      <c r="T7037" s="2">
        <v>4487</v>
      </c>
      <c r="U7037" s="2">
        <v>3632</v>
      </c>
      <c r="V7037" s="2">
        <v>3195</v>
      </c>
      <c r="W7037" s="2">
        <v>2810</v>
      </c>
    </row>
    <row r="7038" spans="1:23" customFormat="1" x14ac:dyDescent="0.35">
      <c r="A7038" s="2">
        <v>4294739</v>
      </c>
      <c r="B7038" s="2" t="s">
        <v>2921</v>
      </c>
      <c r="C7038" s="2" t="s">
        <v>102</v>
      </c>
      <c r="D7038" s="2" t="s">
        <v>886</v>
      </c>
      <c r="E7038" s="2">
        <v>841191</v>
      </c>
      <c r="F7038" s="2">
        <v>4812</v>
      </c>
      <c r="G7038" s="2">
        <v>412534</v>
      </c>
      <c r="H7038" s="2">
        <v>0.32712455215812519</v>
      </c>
      <c r="I7038" s="2">
        <v>277584</v>
      </c>
      <c r="J7038" s="2">
        <v>0.57204606326030594</v>
      </c>
      <c r="K7038" s="2">
        <v>2.0390828392326452</v>
      </c>
      <c r="L7038" s="2" t="s">
        <v>4150</v>
      </c>
      <c r="M7038" s="58">
        <v>1.27614633665319</v>
      </c>
      <c r="N7038" s="2">
        <v>260198</v>
      </c>
      <c r="O7038" s="2">
        <v>146000</v>
      </c>
      <c r="P7038" s="2">
        <v>194610</v>
      </c>
      <c r="Q7038" s="2">
        <v>33296</v>
      </c>
      <c r="R7038" s="2">
        <v>7885</v>
      </c>
      <c r="S7038" s="2">
        <v>5892</v>
      </c>
      <c r="T7038" s="2">
        <v>3808</v>
      </c>
      <c r="U7038" s="2">
        <v>2984</v>
      </c>
      <c r="V7038" s="2">
        <v>2142</v>
      </c>
      <c r="W7038" s="2">
        <v>2350</v>
      </c>
    </row>
    <row r="7039" spans="1:23" customFormat="1" x14ac:dyDescent="0.35">
      <c r="A7039" s="2">
        <v>4228278</v>
      </c>
      <c r="B7039" s="2" t="s">
        <v>2486</v>
      </c>
      <c r="C7039" s="2" t="s">
        <v>102</v>
      </c>
      <c r="D7039" s="2" t="s">
        <v>886</v>
      </c>
      <c r="E7039" s="2">
        <v>10859</v>
      </c>
      <c r="F7039" s="2">
        <v>29</v>
      </c>
      <c r="G7039" s="2">
        <v>5434</v>
      </c>
      <c r="H7039" s="46">
        <v>7.9131394920868625E-2</v>
      </c>
      <c r="I7039" s="2">
        <v>5004</v>
      </c>
      <c r="J7039" s="2">
        <v>0.26705958191362</v>
      </c>
      <c r="K7039" s="2">
        <v>1.9983437615016559</v>
      </c>
      <c r="L7039" s="2" t="s">
        <v>815</v>
      </c>
      <c r="M7039" s="58">
        <v>1.044938414164742</v>
      </c>
      <c r="N7039" s="2">
        <v>2507</v>
      </c>
      <c r="O7039" s="2">
        <v>2198</v>
      </c>
      <c r="P7039" s="2">
        <v>4983</v>
      </c>
      <c r="Q7039" s="2">
        <v>540</v>
      </c>
      <c r="R7039" s="2">
        <v>70</v>
      </c>
      <c r="S7039" s="2">
        <v>36</v>
      </c>
      <c r="T7039" s="2">
        <v>14</v>
      </c>
      <c r="U7039" s="2">
        <v>16</v>
      </c>
      <c r="V7039" s="2">
        <v>13</v>
      </c>
      <c r="W7039" s="2">
        <v>15</v>
      </c>
    </row>
    <row r="7040" spans="1:23" customFormat="1" x14ac:dyDescent="0.35">
      <c r="A7040">
        <v>4515107</v>
      </c>
      <c r="B7040" t="s">
        <v>4287</v>
      </c>
      <c r="C7040" t="s">
        <v>102</v>
      </c>
      <c r="D7040" t="s">
        <v>886</v>
      </c>
      <c r="E7040">
        <v>1529669</v>
      </c>
      <c r="F7040">
        <v>4398</v>
      </c>
      <c r="G7040">
        <v>772081</v>
      </c>
      <c r="H7040">
        <v>0.21982667621661461</v>
      </c>
      <c r="I7040">
        <v>602357</v>
      </c>
      <c r="J7040">
        <v>0.28751318095614148</v>
      </c>
      <c r="K7040">
        <v>1.981228653470297</v>
      </c>
      <c r="L7040" t="s">
        <v>827</v>
      </c>
      <c r="M7040">
        <v>1.1795265450900261</v>
      </c>
      <c r="N7040">
        <v>463327</v>
      </c>
      <c r="O7040">
        <v>250420</v>
      </c>
      <c r="P7040">
        <v>476199</v>
      </c>
      <c r="Q7040">
        <v>48464</v>
      </c>
      <c r="R7040">
        <v>19890</v>
      </c>
      <c r="S7040">
        <v>15588</v>
      </c>
      <c r="T7040">
        <v>8274</v>
      </c>
      <c r="U7040">
        <v>5816</v>
      </c>
      <c r="V7040">
        <v>4842</v>
      </c>
      <c r="W7040">
        <v>4030</v>
      </c>
    </row>
    <row r="7041" spans="1:23" customFormat="1" x14ac:dyDescent="0.35">
      <c r="A7041" s="2">
        <v>4366725</v>
      </c>
      <c r="B7041" s="2" t="s">
        <v>3450</v>
      </c>
      <c r="C7041" s="2" t="s">
        <v>102</v>
      </c>
      <c r="D7041" s="2" t="s">
        <v>886</v>
      </c>
      <c r="E7041" s="2">
        <v>1283350</v>
      </c>
      <c r="F7041" s="2">
        <v>17302</v>
      </c>
      <c r="G7041" s="2">
        <v>669190</v>
      </c>
      <c r="H7041" s="2">
        <v>0.33344042798009532</v>
      </c>
      <c r="I7041" s="2">
        <v>446055</v>
      </c>
      <c r="J7041" s="2">
        <v>1.348190283243075</v>
      </c>
      <c r="K7041" s="2">
        <v>1.9177662547258629</v>
      </c>
      <c r="L7041" s="2" t="s">
        <v>4150</v>
      </c>
      <c r="M7041" s="58">
        <v>1.135827578302494</v>
      </c>
      <c r="N7041" s="2">
        <v>388760</v>
      </c>
      <c r="O7041" s="2">
        <v>374530</v>
      </c>
      <c r="P7041" s="2">
        <v>122004</v>
      </c>
      <c r="Q7041" s="2">
        <v>99528</v>
      </c>
      <c r="R7041" s="2">
        <v>74110</v>
      </c>
      <c r="S7041" s="2">
        <v>27276</v>
      </c>
      <c r="T7041" s="2">
        <v>18900</v>
      </c>
      <c r="U7041" s="2">
        <v>11248</v>
      </c>
      <c r="V7041" s="2">
        <v>8145</v>
      </c>
      <c r="W7041" s="2">
        <v>5380</v>
      </c>
    </row>
    <row r="7042" spans="1:23" customFormat="1" x14ac:dyDescent="0.35">
      <c r="A7042">
        <v>4515108</v>
      </c>
      <c r="B7042" t="s">
        <v>4288</v>
      </c>
      <c r="C7042" t="s">
        <v>102</v>
      </c>
      <c r="D7042" t="s">
        <v>886</v>
      </c>
      <c r="E7042">
        <v>1711773</v>
      </c>
      <c r="F7042">
        <v>2518</v>
      </c>
      <c r="G7042">
        <v>899409</v>
      </c>
      <c r="H7042">
        <v>0.20025705769010541</v>
      </c>
      <c r="I7042">
        <v>719296</v>
      </c>
      <c r="J7042">
        <v>0.14709894360992959</v>
      </c>
      <c r="K7042">
        <v>1.9032197809895159</v>
      </c>
      <c r="L7042" t="s">
        <v>827</v>
      </c>
      <c r="M7042">
        <v>1.093265625329316</v>
      </c>
      <c r="N7042">
        <v>501228</v>
      </c>
      <c r="O7042">
        <v>305424</v>
      </c>
      <c r="P7042">
        <v>683220</v>
      </c>
      <c r="Q7042">
        <v>48636</v>
      </c>
      <c r="R7042">
        <v>11715</v>
      </c>
      <c r="S7042">
        <v>7674</v>
      </c>
      <c r="T7042">
        <v>3108</v>
      </c>
      <c r="U7042">
        <v>2064</v>
      </c>
      <c r="V7042">
        <v>1494</v>
      </c>
      <c r="W7042">
        <v>1180</v>
      </c>
    </row>
    <row r="7043" spans="1:23" customFormat="1" x14ac:dyDescent="0.35">
      <c r="A7043" s="2">
        <v>4357876</v>
      </c>
      <c r="B7043" s="2" t="s">
        <v>3367</v>
      </c>
      <c r="C7043" s="2" t="s">
        <v>102</v>
      </c>
      <c r="D7043" s="2" t="s">
        <v>888</v>
      </c>
      <c r="E7043" s="2">
        <v>107497</v>
      </c>
      <c r="F7043" s="2">
        <v>186</v>
      </c>
      <c r="G7043" s="2">
        <v>60107</v>
      </c>
      <c r="H7043" s="2">
        <v>0.23401600479145521</v>
      </c>
      <c r="I7043" s="2">
        <v>46041</v>
      </c>
      <c r="J7043" s="2">
        <v>0.17302808450468379</v>
      </c>
      <c r="K7043" s="2">
        <v>1.7884273046400589</v>
      </c>
      <c r="L7043" s="2" t="s">
        <v>827</v>
      </c>
      <c r="M7043" s="58">
        <v>1.029862042536885</v>
      </c>
      <c r="N7043" s="2">
        <v>36239</v>
      </c>
      <c r="O7043" s="2">
        <v>21160</v>
      </c>
      <c r="P7043" s="2">
        <v>28980</v>
      </c>
      <c r="Q7043" s="2">
        <v>6264</v>
      </c>
      <c r="R7043" s="2">
        <v>3675</v>
      </c>
      <c r="S7043" s="2">
        <v>3480</v>
      </c>
      <c r="T7043" s="2">
        <v>1554</v>
      </c>
      <c r="U7043" s="2">
        <v>1128</v>
      </c>
      <c r="V7043" s="2">
        <v>1170</v>
      </c>
      <c r="W7043" s="2">
        <v>730</v>
      </c>
    </row>
    <row r="7044" spans="1:23" customFormat="1" x14ac:dyDescent="0.35">
      <c r="A7044" s="2">
        <v>4131835</v>
      </c>
      <c r="B7044" s="2" t="s">
        <v>2511</v>
      </c>
      <c r="C7044" s="2" t="s">
        <v>103</v>
      </c>
      <c r="D7044" s="2" t="s">
        <v>886</v>
      </c>
      <c r="E7044" s="2">
        <v>3434090</v>
      </c>
      <c r="F7044" s="2">
        <v>8279</v>
      </c>
      <c r="G7044" s="2">
        <v>248154</v>
      </c>
      <c r="H7044" s="46">
        <v>0.13799092499012711</v>
      </c>
      <c r="I7044" s="2">
        <v>213911</v>
      </c>
      <c r="J7044" s="2">
        <v>0.2410827904918042</v>
      </c>
      <c r="K7044" s="2">
        <v>13.838543807474389</v>
      </c>
      <c r="L7044" s="2" t="s">
        <v>817</v>
      </c>
      <c r="M7044" s="58">
        <v>7.3286070676309842</v>
      </c>
      <c r="N7044" s="2">
        <v>104916</v>
      </c>
      <c r="O7044" s="2">
        <v>169882</v>
      </c>
      <c r="P7044" s="2">
        <v>40662</v>
      </c>
      <c r="Q7044" s="2">
        <v>36980</v>
      </c>
      <c r="R7044" s="2">
        <v>25155</v>
      </c>
      <c r="S7044" s="2">
        <v>21804</v>
      </c>
      <c r="T7044" s="2">
        <v>19089</v>
      </c>
      <c r="U7044" s="2">
        <v>18264</v>
      </c>
      <c r="V7044" s="2">
        <v>16065</v>
      </c>
      <c r="W7044" s="2">
        <v>15770</v>
      </c>
    </row>
    <row r="7045" spans="1:23" customFormat="1" x14ac:dyDescent="0.35">
      <c r="A7045" s="2">
        <v>4056604</v>
      </c>
      <c r="B7045" s="2" t="s">
        <v>2507</v>
      </c>
      <c r="C7045" s="2" t="s">
        <v>103</v>
      </c>
      <c r="D7045" s="2" t="s">
        <v>888</v>
      </c>
      <c r="E7045" s="2">
        <v>2905788</v>
      </c>
      <c r="F7045" s="2">
        <v>42627</v>
      </c>
      <c r="G7045" s="2">
        <v>298622</v>
      </c>
      <c r="H7045" s="46">
        <v>9.1001332788609002E-2</v>
      </c>
      <c r="I7045" s="2">
        <v>271447</v>
      </c>
      <c r="J7045" s="2">
        <v>1.4669686845702441</v>
      </c>
      <c r="K7045" s="2">
        <v>9.7306561472363047</v>
      </c>
      <c r="L7045" s="2" t="s">
        <v>817</v>
      </c>
      <c r="M7045" s="58">
        <v>8.9170980798914901</v>
      </c>
      <c r="N7045" s="2">
        <v>279325</v>
      </c>
      <c r="O7045" s="2">
        <v>28488</v>
      </c>
      <c r="P7045" s="2">
        <v>8790</v>
      </c>
      <c r="Q7045" s="2">
        <v>4132</v>
      </c>
      <c r="R7045" s="2">
        <v>2305</v>
      </c>
      <c r="S7045" s="2">
        <v>996</v>
      </c>
      <c r="T7045" s="2">
        <v>763</v>
      </c>
      <c r="U7045" s="2">
        <v>512</v>
      </c>
      <c r="V7045" s="2">
        <v>306</v>
      </c>
      <c r="W7045" s="2">
        <v>250</v>
      </c>
    </row>
    <row r="7046" spans="1:23" customFormat="1" x14ac:dyDescent="0.35">
      <c r="A7046" s="2">
        <v>4177797</v>
      </c>
      <c r="B7046" s="2" t="s">
        <v>2516</v>
      </c>
      <c r="C7046" s="2" t="s">
        <v>103</v>
      </c>
      <c r="D7046" s="2" t="s">
        <v>888</v>
      </c>
      <c r="E7046" s="2">
        <v>6891900</v>
      </c>
      <c r="F7046" s="2">
        <v>79854</v>
      </c>
      <c r="G7046" s="2">
        <v>728736</v>
      </c>
      <c r="H7046" s="46">
        <v>8.4064736749659641E-2</v>
      </c>
      <c r="I7046" s="2">
        <v>667475</v>
      </c>
      <c r="J7046" s="2">
        <v>1.158664519218213</v>
      </c>
      <c r="K7046" s="2">
        <v>9.4573343433012784</v>
      </c>
      <c r="L7046" s="2" t="s">
        <v>815</v>
      </c>
      <c r="M7046" s="58">
        <v>6.118557199840553</v>
      </c>
      <c r="N7046" s="2">
        <v>546739</v>
      </c>
      <c r="O7046" s="2">
        <v>149602</v>
      </c>
      <c r="P7046" s="2">
        <v>112536</v>
      </c>
      <c r="Q7046" s="2">
        <v>80268</v>
      </c>
      <c r="R7046" s="2">
        <v>62070</v>
      </c>
      <c r="S7046" s="2">
        <v>49362</v>
      </c>
      <c r="T7046" s="2">
        <v>39991</v>
      </c>
      <c r="U7046" s="2">
        <v>33360</v>
      </c>
      <c r="V7046" s="2">
        <v>28125</v>
      </c>
      <c r="W7046" s="2">
        <v>24340</v>
      </c>
    </row>
    <row r="7047" spans="1:23" customFormat="1" x14ac:dyDescent="0.35">
      <c r="A7047" s="2">
        <v>4056415</v>
      </c>
      <c r="B7047" s="2" t="s">
        <v>2509</v>
      </c>
      <c r="C7047" s="2" t="s">
        <v>103</v>
      </c>
      <c r="D7047" s="2" t="s">
        <v>888</v>
      </c>
      <c r="E7047" s="2">
        <v>966961</v>
      </c>
      <c r="F7047" s="2">
        <v>13889</v>
      </c>
      <c r="G7047" s="2">
        <v>109210</v>
      </c>
      <c r="H7047" s="46">
        <v>0.1044135152458566</v>
      </c>
      <c r="I7047" s="2">
        <v>97807</v>
      </c>
      <c r="J7047" s="2">
        <v>1.4363557578847539</v>
      </c>
      <c r="K7047" s="2">
        <v>8.8541433934621363</v>
      </c>
      <c r="L7047" s="2" t="s">
        <v>815</v>
      </c>
      <c r="M7047" s="58">
        <v>8.2098216180878065</v>
      </c>
      <c r="N7047" s="2">
        <v>102933</v>
      </c>
      <c r="O7047" s="2">
        <v>9588</v>
      </c>
      <c r="P7047" s="2">
        <v>2490</v>
      </c>
      <c r="Q7047" s="2">
        <v>1124</v>
      </c>
      <c r="R7047" s="2">
        <v>620</v>
      </c>
      <c r="S7047" s="2">
        <v>312</v>
      </c>
      <c r="T7047" s="2">
        <v>259</v>
      </c>
      <c r="U7047" s="2">
        <v>176</v>
      </c>
      <c r="V7047" s="2">
        <v>99</v>
      </c>
      <c r="W7047" s="2">
        <v>180</v>
      </c>
    </row>
    <row r="7048" spans="1:23" customFormat="1" x14ac:dyDescent="0.35">
      <c r="A7048" s="2">
        <v>4056416</v>
      </c>
      <c r="B7048" s="2" t="s">
        <v>2510</v>
      </c>
      <c r="C7048" s="2" t="s">
        <v>103</v>
      </c>
      <c r="D7048" s="2" t="s">
        <v>888</v>
      </c>
      <c r="E7048" s="2">
        <v>966544</v>
      </c>
      <c r="F7048" s="2">
        <v>13037</v>
      </c>
      <c r="G7048" s="2">
        <v>109512</v>
      </c>
      <c r="H7048" s="46">
        <v>0.1042625465702389</v>
      </c>
      <c r="I7048" s="2">
        <v>98094</v>
      </c>
      <c r="J7048" s="2">
        <v>1.34882633382443</v>
      </c>
      <c r="K7048" s="2">
        <v>8.8259186207904161</v>
      </c>
      <c r="L7048" s="2" t="s">
        <v>815</v>
      </c>
      <c r="M7048" s="58">
        <v>8.1891076693665905</v>
      </c>
      <c r="N7048" s="2">
        <v>103194</v>
      </c>
      <c r="O7048" s="2">
        <v>9650</v>
      </c>
      <c r="P7048" s="2">
        <v>2709</v>
      </c>
      <c r="Q7048" s="2">
        <v>1004</v>
      </c>
      <c r="R7048" s="2">
        <v>520</v>
      </c>
      <c r="S7048" s="2">
        <v>378</v>
      </c>
      <c r="T7048" s="2">
        <v>161</v>
      </c>
      <c r="U7048" s="2">
        <v>128</v>
      </c>
      <c r="V7048" s="2">
        <v>144</v>
      </c>
      <c r="W7048" s="2">
        <v>140</v>
      </c>
    </row>
    <row r="7049" spans="1:23" customFormat="1" x14ac:dyDescent="0.35">
      <c r="A7049" s="2">
        <v>4294733</v>
      </c>
      <c r="B7049" s="2" t="s">
        <v>2915</v>
      </c>
      <c r="C7049" s="2" t="s">
        <v>103</v>
      </c>
      <c r="D7049" s="2" t="s">
        <v>888</v>
      </c>
      <c r="E7049" s="2">
        <v>66197</v>
      </c>
      <c r="F7049" s="2">
        <v>1137</v>
      </c>
      <c r="G7049" s="2">
        <v>8046</v>
      </c>
      <c r="H7049" s="2">
        <v>0.49888143176733779</v>
      </c>
      <c r="I7049" s="2">
        <v>4032</v>
      </c>
      <c r="J7049" s="2">
        <v>1.717600495490732</v>
      </c>
      <c r="K7049" s="2">
        <v>8.227317921948794</v>
      </c>
      <c r="L7049" s="2" t="s">
        <v>4150</v>
      </c>
      <c r="M7049" s="58">
        <v>3.798531015091525</v>
      </c>
      <c r="N7049" s="2">
        <v>7556</v>
      </c>
      <c r="O7049" s="2">
        <v>790</v>
      </c>
      <c r="P7049" s="2">
        <v>174</v>
      </c>
      <c r="Q7049" s="2">
        <v>48</v>
      </c>
      <c r="R7049" s="2">
        <v>65</v>
      </c>
      <c r="S7049" s="2">
        <v>24</v>
      </c>
      <c r="T7049" s="2">
        <v>49</v>
      </c>
      <c r="U7049" s="2">
        <v>8</v>
      </c>
      <c r="V7049" s="2">
        <v>8714</v>
      </c>
      <c r="W7049" s="2">
        <v>-1</v>
      </c>
    </row>
    <row r="7050" spans="1:23" customFormat="1" x14ac:dyDescent="0.35">
      <c r="A7050" s="2">
        <v>4294765</v>
      </c>
      <c r="B7050" s="2" t="s">
        <v>2943</v>
      </c>
      <c r="C7050" s="2" t="s">
        <v>103</v>
      </c>
      <c r="D7050" s="2" t="s">
        <v>886</v>
      </c>
      <c r="E7050" s="2">
        <v>3467563</v>
      </c>
      <c r="F7050" s="2">
        <v>10037</v>
      </c>
      <c r="G7050" s="2">
        <v>421945</v>
      </c>
      <c r="H7050" s="2">
        <v>0.65991539181646897</v>
      </c>
      <c r="I7050" s="2">
        <v>143497</v>
      </c>
      <c r="J7050" s="2">
        <v>0.28945400559413048</v>
      </c>
      <c r="K7050" s="2">
        <v>8.2180450058656938</v>
      </c>
      <c r="L7050" s="2" t="s">
        <v>4150</v>
      </c>
      <c r="M7050" s="58">
        <v>4.4382022759532518</v>
      </c>
      <c r="N7050" s="2">
        <v>256788</v>
      </c>
      <c r="O7050" s="2">
        <v>137518</v>
      </c>
      <c r="P7050" s="2">
        <v>96504</v>
      </c>
      <c r="Q7050" s="2">
        <v>69652</v>
      </c>
      <c r="R7050" s="2">
        <v>54100</v>
      </c>
      <c r="S7050" s="2">
        <v>44490</v>
      </c>
      <c r="T7050" s="2">
        <v>36645</v>
      </c>
      <c r="U7050" s="2">
        <v>31792</v>
      </c>
      <c r="V7050" s="2">
        <v>28350</v>
      </c>
      <c r="W7050" s="2">
        <v>25460</v>
      </c>
    </row>
    <row r="7051" spans="1:23" customFormat="1" x14ac:dyDescent="0.35">
      <c r="A7051" s="2">
        <v>4056604</v>
      </c>
      <c r="B7051" s="2" t="s">
        <v>2507</v>
      </c>
      <c r="C7051" s="2" t="s">
        <v>103</v>
      </c>
      <c r="D7051" s="2" t="s">
        <v>888</v>
      </c>
      <c r="E7051" s="2">
        <v>7669459</v>
      </c>
      <c r="F7051" s="2">
        <v>101176</v>
      </c>
      <c r="G7051" s="2">
        <v>937436</v>
      </c>
      <c r="H7051" s="46">
        <v>6.1703412286278743E-2</v>
      </c>
      <c r="I7051" s="2">
        <v>879593</v>
      </c>
      <c r="J7051" s="2">
        <v>1.319206478579519</v>
      </c>
      <c r="K7051" s="2">
        <v>8.1813147777554942</v>
      </c>
      <c r="L7051" s="2" t="s">
        <v>817</v>
      </c>
      <c r="M7051" s="58">
        <v>6.3947595959427517</v>
      </c>
      <c r="N7051" s="2">
        <v>794767</v>
      </c>
      <c r="O7051" s="2">
        <v>169220</v>
      </c>
      <c r="P7051" s="2">
        <v>66912</v>
      </c>
      <c r="Q7051" s="2">
        <v>48120</v>
      </c>
      <c r="R7051" s="2">
        <v>33495</v>
      </c>
      <c r="S7051" s="2">
        <v>25254</v>
      </c>
      <c r="T7051" s="2">
        <v>20307</v>
      </c>
      <c r="U7051" s="2">
        <v>16480</v>
      </c>
      <c r="V7051" s="2">
        <v>13770</v>
      </c>
      <c r="W7051" s="2">
        <v>11010</v>
      </c>
    </row>
    <row r="7052" spans="1:23" customFormat="1" x14ac:dyDescent="0.35">
      <c r="A7052" s="2">
        <v>4294734</v>
      </c>
      <c r="B7052" s="2" t="s">
        <v>2916</v>
      </c>
      <c r="C7052" s="2" t="s">
        <v>103</v>
      </c>
      <c r="D7052" s="2" t="s">
        <v>888</v>
      </c>
      <c r="E7052" s="2">
        <v>3589992</v>
      </c>
      <c r="F7052" s="2">
        <v>46867</v>
      </c>
      <c r="G7052" s="2">
        <v>439799</v>
      </c>
      <c r="H7052" s="2">
        <v>0.4271542227244719</v>
      </c>
      <c r="I7052" s="2">
        <v>251937</v>
      </c>
      <c r="J7052" s="2">
        <v>1.3054903743518089</v>
      </c>
      <c r="K7052" s="2">
        <v>8.1628016434780442</v>
      </c>
      <c r="L7052" s="2" t="s">
        <v>4150</v>
      </c>
      <c r="M7052" s="58">
        <v>5.4390521786558388</v>
      </c>
      <c r="N7052" s="2">
        <v>322978</v>
      </c>
      <c r="O7052" s="2">
        <v>113696</v>
      </c>
      <c r="P7052" s="2">
        <v>104943</v>
      </c>
      <c r="Q7052" s="2">
        <v>40900</v>
      </c>
      <c r="R7052" s="2">
        <v>23535</v>
      </c>
      <c r="S7052" s="2">
        <v>18462</v>
      </c>
      <c r="T7052" s="2">
        <v>12306</v>
      </c>
      <c r="U7052" s="2">
        <v>9744</v>
      </c>
      <c r="V7052" s="2">
        <v>7416</v>
      </c>
      <c r="W7052" s="2">
        <v>6060</v>
      </c>
    </row>
    <row r="7053" spans="1:23" customFormat="1" x14ac:dyDescent="0.35">
      <c r="A7053" s="2">
        <v>4083386</v>
      </c>
      <c r="B7053" s="2" t="s">
        <v>2512</v>
      </c>
      <c r="C7053" s="2" t="s">
        <v>103</v>
      </c>
      <c r="D7053" s="2" t="s">
        <v>888</v>
      </c>
      <c r="E7053" s="2">
        <v>5576153</v>
      </c>
      <c r="F7053" s="2">
        <v>81797</v>
      </c>
      <c r="G7053" s="2">
        <v>683535</v>
      </c>
      <c r="H7053" s="46">
        <v>0.26161352381370367</v>
      </c>
      <c r="I7053" s="2">
        <v>504713</v>
      </c>
      <c r="J7053" s="2">
        <v>1.4669073822041829</v>
      </c>
      <c r="K7053" s="2">
        <v>8.1578163517596032</v>
      </c>
      <c r="L7053" s="2" t="s">
        <v>4150</v>
      </c>
      <c r="M7053" s="58">
        <v>6.2662416617221357</v>
      </c>
      <c r="N7053" s="2">
        <v>568274</v>
      </c>
      <c r="O7053" s="2">
        <v>141864</v>
      </c>
      <c r="P7053" s="2">
        <v>56601</v>
      </c>
      <c r="Q7053" s="2">
        <v>38664</v>
      </c>
      <c r="R7053" s="2">
        <v>25565</v>
      </c>
      <c r="S7053" s="2">
        <v>19080</v>
      </c>
      <c r="T7053" s="2">
        <v>13727</v>
      </c>
      <c r="U7053" s="2">
        <v>10744</v>
      </c>
      <c r="V7053" s="2">
        <v>8343</v>
      </c>
      <c r="W7053" s="2">
        <v>7010</v>
      </c>
    </row>
    <row r="7054" spans="1:23" customFormat="1" x14ac:dyDescent="0.35">
      <c r="A7054" s="2">
        <v>4208424</v>
      </c>
      <c r="B7054" s="2" t="s">
        <v>2518</v>
      </c>
      <c r="C7054" s="2" t="s">
        <v>103</v>
      </c>
      <c r="D7054" s="2" t="s">
        <v>888</v>
      </c>
      <c r="E7054" s="2">
        <v>1776011</v>
      </c>
      <c r="F7054" s="2">
        <v>25604</v>
      </c>
      <c r="G7054" s="2">
        <v>222051</v>
      </c>
      <c r="H7054" s="46">
        <v>0.20353432319602249</v>
      </c>
      <c r="I7054" s="2">
        <v>176856</v>
      </c>
      <c r="J7054" s="2">
        <v>1.44165773748023</v>
      </c>
      <c r="K7054" s="2">
        <v>7.9982121224403402</v>
      </c>
      <c r="L7054" s="2" t="s">
        <v>815</v>
      </c>
      <c r="M7054" s="58">
        <v>5.5494967675006484</v>
      </c>
      <c r="N7054" s="2">
        <v>174542</v>
      </c>
      <c r="O7054" s="2">
        <v>45756</v>
      </c>
      <c r="P7054" s="2">
        <v>28821</v>
      </c>
      <c r="Q7054" s="2">
        <v>19560</v>
      </c>
      <c r="R7054" s="2">
        <v>14400</v>
      </c>
      <c r="S7054" s="2">
        <v>11364</v>
      </c>
      <c r="T7054" s="2">
        <v>8323</v>
      </c>
      <c r="U7054" s="2">
        <v>7216</v>
      </c>
      <c r="V7054" s="2">
        <v>5679</v>
      </c>
      <c r="W7054" s="2">
        <v>4370</v>
      </c>
    </row>
    <row r="7055" spans="1:23" customFormat="1" x14ac:dyDescent="0.35">
      <c r="A7055" s="2">
        <v>4177453</v>
      </c>
      <c r="B7055" s="2" t="s">
        <v>2524</v>
      </c>
      <c r="C7055" s="2" t="s">
        <v>103</v>
      </c>
      <c r="D7055" s="2" t="s">
        <v>888</v>
      </c>
      <c r="E7055" s="2">
        <v>610138</v>
      </c>
      <c r="F7055" s="2">
        <v>9800</v>
      </c>
      <c r="G7055" s="2">
        <v>77714</v>
      </c>
      <c r="H7055" s="46">
        <v>0.26003036775870503</v>
      </c>
      <c r="I7055" s="2">
        <v>57506</v>
      </c>
      <c r="J7055" s="2">
        <v>1.6061940085685531</v>
      </c>
      <c r="K7055" s="2">
        <v>7.8510693054018583</v>
      </c>
      <c r="L7055" s="2" t="s">
        <v>815</v>
      </c>
      <c r="M7055" s="58">
        <v>6.6180512620264009</v>
      </c>
      <c r="N7055" s="2">
        <v>69009</v>
      </c>
      <c r="O7055" s="2">
        <v>10728</v>
      </c>
      <c r="P7055" s="2">
        <v>5427</v>
      </c>
      <c r="Q7055" s="2">
        <v>2584</v>
      </c>
      <c r="R7055" s="2">
        <v>1525</v>
      </c>
      <c r="S7055" s="2">
        <v>1032</v>
      </c>
      <c r="T7055" s="2">
        <v>714</v>
      </c>
      <c r="U7055" s="2">
        <v>480</v>
      </c>
      <c r="V7055" s="2">
        <v>414</v>
      </c>
      <c r="W7055" s="2">
        <v>280</v>
      </c>
    </row>
    <row r="7056" spans="1:23" customFormat="1" x14ac:dyDescent="0.35">
      <c r="A7056" s="2">
        <v>4208424</v>
      </c>
      <c r="B7056" s="2" t="s">
        <v>2518</v>
      </c>
      <c r="C7056" s="2" t="s">
        <v>103</v>
      </c>
      <c r="D7056" s="2" t="s">
        <v>888</v>
      </c>
      <c r="E7056" s="2">
        <v>2361383</v>
      </c>
      <c r="F7056" s="2">
        <v>29406</v>
      </c>
      <c r="G7056" s="2">
        <v>303725</v>
      </c>
      <c r="H7056" s="46">
        <v>0.18639888056630169</v>
      </c>
      <c r="I7056" s="2">
        <v>247111</v>
      </c>
      <c r="J7056" s="2">
        <v>1.2452871897527851</v>
      </c>
      <c r="K7056" s="2">
        <v>7.774740307844267</v>
      </c>
      <c r="L7056" s="2" t="s">
        <v>815</v>
      </c>
      <c r="M7056" s="58">
        <v>4.6766264038991308</v>
      </c>
      <c r="N7056" s="2">
        <v>209480</v>
      </c>
      <c r="O7056" s="2">
        <v>83440</v>
      </c>
      <c r="P7056" s="2">
        <v>70761</v>
      </c>
      <c r="Q7056" s="2">
        <v>43692</v>
      </c>
      <c r="R7056" s="2">
        <v>29475</v>
      </c>
      <c r="S7056" s="2">
        <v>22692</v>
      </c>
      <c r="T7056" s="2">
        <v>16289</v>
      </c>
      <c r="U7056" s="2">
        <v>11856</v>
      </c>
      <c r="V7056" s="2">
        <v>9468</v>
      </c>
      <c r="W7056" s="2">
        <v>7780</v>
      </c>
    </row>
    <row r="7057" spans="1:23" customFormat="1" x14ac:dyDescent="0.35">
      <c r="A7057" s="2">
        <v>4269527</v>
      </c>
      <c r="B7057" s="2" t="s">
        <v>2526</v>
      </c>
      <c r="C7057" s="2" t="s">
        <v>103</v>
      </c>
      <c r="D7057" s="2" t="s">
        <v>888</v>
      </c>
      <c r="E7057" s="2">
        <v>2402318</v>
      </c>
      <c r="F7057" s="2">
        <v>41848</v>
      </c>
      <c r="G7057" s="2">
        <v>309763</v>
      </c>
      <c r="H7057" s="46">
        <v>0.46177561555124402</v>
      </c>
      <c r="I7057" s="2">
        <v>166722</v>
      </c>
      <c r="J7057" s="2">
        <v>1.741984200259916</v>
      </c>
      <c r="K7057" s="2">
        <v>7.7553419872612288</v>
      </c>
      <c r="L7057" s="2" t="s">
        <v>4150</v>
      </c>
      <c r="M7057" s="58">
        <v>5.9598889553216354</v>
      </c>
      <c r="N7057" s="2">
        <v>251810</v>
      </c>
      <c r="O7057" s="2">
        <v>74042</v>
      </c>
      <c r="P7057" s="2">
        <v>36522</v>
      </c>
      <c r="Q7057" s="2">
        <v>15984</v>
      </c>
      <c r="R7057" s="2">
        <v>8335</v>
      </c>
      <c r="S7057" s="2">
        <v>5670</v>
      </c>
      <c r="T7057" s="2">
        <v>4018</v>
      </c>
      <c r="U7057" s="2">
        <v>2872</v>
      </c>
      <c r="V7057" s="2">
        <v>2178</v>
      </c>
      <c r="W7057" s="2">
        <v>1650</v>
      </c>
    </row>
    <row r="7058" spans="1:23" customFormat="1" x14ac:dyDescent="0.35">
      <c r="A7058" s="2">
        <v>4177454</v>
      </c>
      <c r="B7058" s="2" t="s">
        <v>2525</v>
      </c>
      <c r="C7058" s="2" t="s">
        <v>103</v>
      </c>
      <c r="D7058" s="2" t="s">
        <v>888</v>
      </c>
      <c r="E7058" s="2">
        <v>469499</v>
      </c>
      <c r="F7058" s="2">
        <v>7406</v>
      </c>
      <c r="G7058" s="2">
        <v>62943</v>
      </c>
      <c r="H7058" s="46">
        <v>0.27307246238660382</v>
      </c>
      <c r="I7058" s="2">
        <v>45755</v>
      </c>
      <c r="J7058" s="2">
        <v>1.57742615000245</v>
      </c>
      <c r="K7058" s="2">
        <v>7.4591138013758478</v>
      </c>
      <c r="L7058" s="2" t="s">
        <v>815</v>
      </c>
      <c r="M7058" s="58">
        <v>6.3437238211052556</v>
      </c>
      <c r="N7058" s="2">
        <v>56203</v>
      </c>
      <c r="O7058" s="2">
        <v>8456</v>
      </c>
      <c r="P7058" s="2">
        <v>3942</v>
      </c>
      <c r="Q7058" s="2">
        <v>1968</v>
      </c>
      <c r="R7058" s="2">
        <v>1300</v>
      </c>
      <c r="S7058" s="2">
        <v>732</v>
      </c>
      <c r="T7058" s="2">
        <v>581</v>
      </c>
      <c r="U7058" s="2">
        <v>384</v>
      </c>
      <c r="V7058" s="2">
        <v>234</v>
      </c>
      <c r="W7058" s="2">
        <v>210</v>
      </c>
    </row>
    <row r="7059" spans="1:23" customFormat="1" x14ac:dyDescent="0.35">
      <c r="A7059" s="2">
        <v>4056415</v>
      </c>
      <c r="B7059" s="2" t="s">
        <v>2509</v>
      </c>
      <c r="C7059" s="2" t="s">
        <v>103</v>
      </c>
      <c r="D7059" s="2" t="s">
        <v>888</v>
      </c>
      <c r="E7059" s="2">
        <v>3248874</v>
      </c>
      <c r="F7059" s="2">
        <v>39950</v>
      </c>
      <c r="G7059" s="2">
        <v>446189</v>
      </c>
      <c r="H7059" s="46">
        <v>0.231399698334114</v>
      </c>
      <c r="I7059" s="2">
        <v>342941</v>
      </c>
      <c r="J7059" s="2">
        <v>1.2296567980167901</v>
      </c>
      <c r="K7059" s="2">
        <v>7.2813852425765759</v>
      </c>
      <c r="L7059" s="2" t="s">
        <v>815</v>
      </c>
      <c r="M7059" s="58">
        <v>5.7828696534415549</v>
      </c>
      <c r="N7059" s="2">
        <v>384416</v>
      </c>
      <c r="O7059" s="2">
        <v>69678</v>
      </c>
      <c r="P7059" s="2">
        <v>32592</v>
      </c>
      <c r="Q7059" s="2">
        <v>21588</v>
      </c>
      <c r="R7059" s="2">
        <v>15200</v>
      </c>
      <c r="S7059" s="2">
        <v>11136</v>
      </c>
      <c r="T7059" s="2">
        <v>9072</v>
      </c>
      <c r="U7059" s="2">
        <v>7224</v>
      </c>
      <c r="V7059" s="2">
        <v>5904</v>
      </c>
      <c r="W7059" s="2">
        <v>5000</v>
      </c>
    </row>
    <row r="7060" spans="1:23" customFormat="1" x14ac:dyDescent="0.35">
      <c r="A7060" s="2">
        <v>4056416</v>
      </c>
      <c r="B7060" s="2" t="s">
        <v>2510</v>
      </c>
      <c r="C7060" s="2" t="s">
        <v>103</v>
      </c>
      <c r="D7060" s="2" t="s">
        <v>888</v>
      </c>
      <c r="E7060" s="2">
        <v>3249563</v>
      </c>
      <c r="F7060" s="2">
        <v>38832</v>
      </c>
      <c r="G7060" s="2">
        <v>448174</v>
      </c>
      <c r="H7060" s="46">
        <v>0.23033910936377389</v>
      </c>
      <c r="I7060" s="2">
        <v>344942</v>
      </c>
      <c r="J7060" s="2">
        <v>1.1949914496195331</v>
      </c>
      <c r="K7060" s="2">
        <v>7.2506727297879836</v>
      </c>
      <c r="L7060" s="2" t="s">
        <v>815</v>
      </c>
      <c r="M7060" s="58">
        <v>5.7743010823383907</v>
      </c>
      <c r="N7060" s="2">
        <v>386528</v>
      </c>
      <c r="O7060" s="2">
        <v>69930</v>
      </c>
      <c r="P7060" s="2">
        <v>32403</v>
      </c>
      <c r="Q7060" s="2">
        <v>20948</v>
      </c>
      <c r="R7060" s="2">
        <v>14645</v>
      </c>
      <c r="S7060" s="2">
        <v>11460</v>
      </c>
      <c r="T7060" s="2">
        <v>8792</v>
      </c>
      <c r="U7060" s="2">
        <v>7176</v>
      </c>
      <c r="V7060" s="2">
        <v>6021</v>
      </c>
      <c r="W7060" s="2">
        <v>4860</v>
      </c>
    </row>
    <row r="7061" spans="1:23" customFormat="1" x14ac:dyDescent="0.35">
      <c r="A7061" s="2">
        <v>4169690</v>
      </c>
      <c r="B7061" s="2" t="s">
        <v>2523</v>
      </c>
      <c r="C7061" s="2" t="s">
        <v>103</v>
      </c>
      <c r="D7061" s="2" t="s">
        <v>886</v>
      </c>
      <c r="E7061" s="2">
        <v>3103487</v>
      </c>
      <c r="F7061" s="2">
        <v>9850</v>
      </c>
      <c r="G7061" s="2">
        <v>438693</v>
      </c>
      <c r="H7061" s="46">
        <v>0.42741735108606699</v>
      </c>
      <c r="I7061" s="2">
        <v>251188</v>
      </c>
      <c r="J7061" s="2">
        <v>0.31738492863027951</v>
      </c>
      <c r="K7061" s="2">
        <v>7.0743937104079606</v>
      </c>
      <c r="L7061" s="2" t="s">
        <v>4150</v>
      </c>
      <c r="M7061" s="58">
        <v>3.6924514720492092</v>
      </c>
      <c r="N7061" s="2">
        <v>251507</v>
      </c>
      <c r="O7061" s="2">
        <v>138454</v>
      </c>
      <c r="P7061" s="2">
        <v>185007</v>
      </c>
      <c r="Q7061" s="2">
        <v>82128</v>
      </c>
      <c r="R7061" s="2">
        <v>50280</v>
      </c>
      <c r="S7061" s="2">
        <v>44082</v>
      </c>
      <c r="T7061" s="2">
        <v>30548</v>
      </c>
      <c r="U7061" s="2">
        <v>24360</v>
      </c>
      <c r="V7061" s="2">
        <v>18729</v>
      </c>
      <c r="W7061" s="2">
        <v>15400</v>
      </c>
    </row>
    <row r="7062" spans="1:23" customFormat="1" x14ac:dyDescent="0.35">
      <c r="A7062" s="2">
        <v>4056604</v>
      </c>
      <c r="B7062" s="2" t="s">
        <v>2507</v>
      </c>
      <c r="C7062" s="2" t="s">
        <v>103</v>
      </c>
      <c r="D7062" s="2" t="s">
        <v>888</v>
      </c>
      <c r="E7062" s="2">
        <v>2838145</v>
      </c>
      <c r="F7062" s="2">
        <v>43294</v>
      </c>
      <c r="G7062" s="2">
        <v>403698</v>
      </c>
      <c r="H7062" s="46">
        <v>7.7285495593240494E-2</v>
      </c>
      <c r="I7062" s="2">
        <v>372498</v>
      </c>
      <c r="J7062" s="2">
        <v>1.525432985277356</v>
      </c>
      <c r="K7062" s="2">
        <v>7.0303667593101773</v>
      </c>
      <c r="L7062" s="2" t="s">
        <v>817</v>
      </c>
      <c r="M7062" s="58">
        <v>6.2771376122439948</v>
      </c>
      <c r="N7062" s="2">
        <v>370729</v>
      </c>
      <c r="O7062" s="2">
        <v>47456</v>
      </c>
      <c r="P7062" s="2">
        <v>15621</v>
      </c>
      <c r="Q7062" s="2">
        <v>7548</v>
      </c>
      <c r="R7062" s="2">
        <v>4315</v>
      </c>
      <c r="S7062" s="2">
        <v>2598</v>
      </c>
      <c r="T7062" s="2">
        <v>1491</v>
      </c>
      <c r="U7062" s="2">
        <v>1120</v>
      </c>
      <c r="V7062" s="2">
        <v>702</v>
      </c>
      <c r="W7062" s="2">
        <v>560</v>
      </c>
    </row>
    <row r="7063" spans="1:23" customFormat="1" x14ac:dyDescent="0.35">
      <c r="A7063" s="2">
        <v>4083385</v>
      </c>
      <c r="B7063" s="2" t="s">
        <v>2508</v>
      </c>
      <c r="C7063" s="2" t="s">
        <v>103</v>
      </c>
      <c r="D7063" s="2" t="s">
        <v>888</v>
      </c>
      <c r="E7063" s="2">
        <v>3883492</v>
      </c>
      <c r="F7063" s="2">
        <v>65250</v>
      </c>
      <c r="G7063" s="2">
        <v>554022</v>
      </c>
      <c r="H7063" s="46">
        <v>0.25429495579597933</v>
      </c>
      <c r="I7063" s="2">
        <v>413137</v>
      </c>
      <c r="J7063" s="2">
        <v>1.680188860952978</v>
      </c>
      <c r="K7063" s="2">
        <v>7.0096349964441842</v>
      </c>
      <c r="L7063" s="2" t="s">
        <v>4150</v>
      </c>
      <c r="M7063" s="58">
        <v>6.2130305124660827</v>
      </c>
      <c r="N7063" s="2">
        <v>506417</v>
      </c>
      <c r="O7063" s="2">
        <v>67760</v>
      </c>
      <c r="P7063" s="2">
        <v>22698</v>
      </c>
      <c r="Q7063" s="2">
        <v>11540</v>
      </c>
      <c r="R7063" s="2">
        <v>6530</v>
      </c>
      <c r="S7063" s="2">
        <v>4122</v>
      </c>
      <c r="T7063" s="2">
        <v>2233</v>
      </c>
      <c r="U7063" s="2">
        <v>1680</v>
      </c>
      <c r="V7063" s="2">
        <v>1116</v>
      </c>
      <c r="W7063" s="2">
        <v>960</v>
      </c>
    </row>
    <row r="7064" spans="1:23" customFormat="1" x14ac:dyDescent="0.35">
      <c r="A7064" s="2">
        <v>4083385</v>
      </c>
      <c r="B7064" s="2" t="s">
        <v>2508</v>
      </c>
      <c r="C7064" s="2" t="s">
        <v>103</v>
      </c>
      <c r="D7064" s="2" t="s">
        <v>888</v>
      </c>
      <c r="E7064" s="2">
        <v>1303085</v>
      </c>
      <c r="F7064" s="2">
        <v>19755</v>
      </c>
      <c r="G7064" s="2">
        <v>188862</v>
      </c>
      <c r="H7064" s="46">
        <v>0.23598712287278539</v>
      </c>
      <c r="I7064" s="2">
        <v>144293</v>
      </c>
      <c r="J7064" s="2">
        <v>1.516017757859234</v>
      </c>
      <c r="K7064" s="2">
        <v>6.8996674820768602</v>
      </c>
      <c r="L7064" s="2" t="s">
        <v>4150</v>
      </c>
      <c r="M7064" s="58">
        <v>6.413451127079437</v>
      </c>
      <c r="N7064" s="2">
        <v>177775</v>
      </c>
      <c r="O7064" s="2">
        <v>17744</v>
      </c>
      <c r="P7064" s="2">
        <v>4659</v>
      </c>
      <c r="Q7064" s="2">
        <v>1716</v>
      </c>
      <c r="R7064" s="2">
        <v>715</v>
      </c>
      <c r="S7064" s="2">
        <v>294</v>
      </c>
      <c r="T7064" s="2">
        <v>210</v>
      </c>
      <c r="U7064" s="2">
        <v>48</v>
      </c>
      <c r="V7064" s="2">
        <v>9</v>
      </c>
      <c r="W7064" s="2">
        <v>10</v>
      </c>
    </row>
    <row r="7065" spans="1:23" customFormat="1" x14ac:dyDescent="0.35">
      <c r="A7065" s="2">
        <v>4169691</v>
      </c>
      <c r="B7065" s="2" t="s">
        <v>2528</v>
      </c>
      <c r="C7065" s="2" t="s">
        <v>103</v>
      </c>
      <c r="D7065" s="2" t="s">
        <v>886</v>
      </c>
      <c r="E7065" s="2">
        <v>2038979</v>
      </c>
      <c r="F7065" s="2">
        <v>8561</v>
      </c>
      <c r="G7065" s="2">
        <v>295721</v>
      </c>
      <c r="H7065" s="46">
        <v>0.59654877401334372</v>
      </c>
      <c r="I7065" s="2">
        <v>119309</v>
      </c>
      <c r="J7065" s="2">
        <v>0.41986700206328748</v>
      </c>
      <c r="K7065" s="2">
        <v>6.8949415158206548</v>
      </c>
      <c r="L7065" s="2" t="s">
        <v>4153</v>
      </c>
      <c r="M7065" s="58">
        <v>4.0364311958570234</v>
      </c>
      <c r="N7065" s="2">
        <v>191638</v>
      </c>
      <c r="O7065" s="2">
        <v>102768</v>
      </c>
      <c r="P7065" s="2">
        <v>58698</v>
      </c>
      <c r="Q7065" s="2">
        <v>41536</v>
      </c>
      <c r="R7065" s="2">
        <v>29485</v>
      </c>
      <c r="S7065" s="2">
        <v>23400</v>
      </c>
      <c r="T7065" s="2">
        <v>18151</v>
      </c>
      <c r="U7065" s="2">
        <v>15264</v>
      </c>
      <c r="V7065" s="2">
        <v>12924</v>
      </c>
      <c r="W7065" s="2">
        <v>11280</v>
      </c>
    </row>
    <row r="7066" spans="1:23" customFormat="1" x14ac:dyDescent="0.35">
      <c r="A7066" s="2">
        <v>4366732</v>
      </c>
      <c r="B7066" s="2" t="s">
        <v>3456</v>
      </c>
      <c r="C7066" s="2" t="s">
        <v>103</v>
      </c>
      <c r="D7066" s="2" t="s">
        <v>886</v>
      </c>
      <c r="E7066" s="2">
        <v>2079591</v>
      </c>
      <c r="F7066" s="2">
        <v>7366</v>
      </c>
      <c r="G7066" s="2">
        <v>301619</v>
      </c>
      <c r="H7066" s="2">
        <v>0.50318779652475476</v>
      </c>
      <c r="I7066" s="2">
        <v>149848</v>
      </c>
      <c r="J7066" s="2">
        <v>0.35420426420387469</v>
      </c>
      <c r="K7066" s="2">
        <v>6.8947612716705509</v>
      </c>
      <c r="L7066" s="2" t="s">
        <v>4150</v>
      </c>
      <c r="M7066" s="58">
        <v>3.8597574556226202</v>
      </c>
      <c r="N7066" s="2">
        <v>184563</v>
      </c>
      <c r="O7066" s="2">
        <v>117358</v>
      </c>
      <c r="P7066" s="2">
        <v>68259</v>
      </c>
      <c r="Q7066" s="2">
        <v>47044</v>
      </c>
      <c r="R7066" s="2">
        <v>34205</v>
      </c>
      <c r="S7066" s="2">
        <v>25290</v>
      </c>
      <c r="T7066" s="2">
        <v>20314</v>
      </c>
      <c r="U7066" s="2">
        <v>16824</v>
      </c>
      <c r="V7066" s="2">
        <v>13491</v>
      </c>
      <c r="W7066" s="2">
        <v>11440</v>
      </c>
    </row>
    <row r="7067" spans="1:23" customFormat="1" x14ac:dyDescent="0.35">
      <c r="A7067" s="2">
        <v>4056416</v>
      </c>
      <c r="B7067" s="2" t="s">
        <v>2510</v>
      </c>
      <c r="C7067" s="2" t="s">
        <v>103</v>
      </c>
      <c r="D7067" s="2" t="s">
        <v>888</v>
      </c>
      <c r="E7067" s="2">
        <v>951953</v>
      </c>
      <c r="F7067" s="2">
        <v>14006</v>
      </c>
      <c r="G7067" s="2">
        <v>140806</v>
      </c>
      <c r="H7067" s="46">
        <v>0.1014445407155945</v>
      </c>
      <c r="I7067" s="2">
        <v>126522</v>
      </c>
      <c r="J7067" s="2">
        <v>1.471291124666869</v>
      </c>
      <c r="K7067" s="2">
        <v>6.7607417297558339</v>
      </c>
      <c r="L7067" s="2" t="s">
        <v>815</v>
      </c>
      <c r="M7067" s="58">
        <v>6.1835607896121454</v>
      </c>
      <c r="N7067" s="2">
        <v>131531</v>
      </c>
      <c r="O7067" s="2">
        <v>13850</v>
      </c>
      <c r="P7067" s="2">
        <v>4206</v>
      </c>
      <c r="Q7067" s="2">
        <v>1756</v>
      </c>
      <c r="R7067" s="2">
        <v>1035</v>
      </c>
      <c r="S7067" s="2">
        <v>558</v>
      </c>
      <c r="T7067" s="2">
        <v>427</v>
      </c>
      <c r="U7067" s="2">
        <v>296</v>
      </c>
      <c r="V7067" s="2">
        <v>180</v>
      </c>
      <c r="W7067" s="2">
        <v>110</v>
      </c>
    </row>
    <row r="7068" spans="1:23" customFormat="1" x14ac:dyDescent="0.35">
      <c r="A7068" s="2">
        <v>4083385</v>
      </c>
      <c r="B7068" s="2" t="s">
        <v>2508</v>
      </c>
      <c r="C7068" s="2" t="s">
        <v>103</v>
      </c>
      <c r="D7068" s="2" t="s">
        <v>888</v>
      </c>
      <c r="E7068" s="2">
        <v>1958260</v>
      </c>
      <c r="F7068" s="2">
        <v>28516</v>
      </c>
      <c r="G7068" s="2">
        <v>290972</v>
      </c>
      <c r="H7068" s="46">
        <v>0.39495896512379203</v>
      </c>
      <c r="I7068" s="2">
        <v>176050</v>
      </c>
      <c r="J7068" s="2">
        <v>1.45619069990706</v>
      </c>
      <c r="K7068" s="2">
        <v>6.7300633737954163</v>
      </c>
      <c r="L7068" s="2" t="s">
        <v>4150</v>
      </c>
      <c r="M7068" s="58">
        <v>5.4845079021881906</v>
      </c>
      <c r="N7068" s="2">
        <v>250714</v>
      </c>
      <c r="O7068" s="2">
        <v>51702</v>
      </c>
      <c r="P7068" s="2">
        <v>23583</v>
      </c>
      <c r="Q7068" s="2">
        <v>11208</v>
      </c>
      <c r="R7068" s="2">
        <v>6825</v>
      </c>
      <c r="S7068" s="2">
        <v>4512</v>
      </c>
      <c r="T7068" s="2">
        <v>3213</v>
      </c>
      <c r="U7068" s="2">
        <v>2280</v>
      </c>
      <c r="V7068" s="2">
        <v>1836</v>
      </c>
      <c r="W7068" s="2">
        <v>1180</v>
      </c>
    </row>
    <row r="7069" spans="1:23" customFormat="1" x14ac:dyDescent="0.35">
      <c r="A7069" s="2">
        <v>4169688</v>
      </c>
      <c r="B7069" s="2" t="s">
        <v>2522</v>
      </c>
      <c r="C7069" s="2" t="s">
        <v>103</v>
      </c>
      <c r="D7069" s="2" t="s">
        <v>886</v>
      </c>
      <c r="E7069" s="2">
        <v>3010928</v>
      </c>
      <c r="F7069" s="2">
        <v>11272</v>
      </c>
      <c r="G7069" s="2">
        <v>457379</v>
      </c>
      <c r="H7069" s="46">
        <v>0.49990270650816943</v>
      </c>
      <c r="I7069" s="2">
        <v>228734</v>
      </c>
      <c r="J7069" s="2">
        <v>0.37436962956271291</v>
      </c>
      <c r="K7069" s="2">
        <v>6.5830044667551419</v>
      </c>
      <c r="L7069" s="2" t="s">
        <v>4150</v>
      </c>
      <c r="M7069" s="58">
        <v>3.5728179302554079</v>
      </c>
      <c r="N7069" s="2">
        <v>261925</v>
      </c>
      <c r="O7069" s="2">
        <v>202420</v>
      </c>
      <c r="P7069" s="2">
        <v>114204</v>
      </c>
      <c r="Q7069" s="2">
        <v>78560</v>
      </c>
      <c r="R7069" s="2">
        <v>52460</v>
      </c>
      <c r="S7069" s="2">
        <v>40836</v>
      </c>
      <c r="T7069" s="2">
        <v>30842</v>
      </c>
      <c r="U7069" s="2">
        <v>25000</v>
      </c>
      <c r="V7069" s="2">
        <v>19755</v>
      </c>
      <c r="W7069" s="2">
        <v>16730</v>
      </c>
    </row>
    <row r="7070" spans="1:23" customFormat="1" x14ac:dyDescent="0.35">
      <c r="A7070" s="2">
        <v>4169690</v>
      </c>
      <c r="B7070" s="2" t="s">
        <v>2523</v>
      </c>
      <c r="C7070" s="2" t="s">
        <v>103</v>
      </c>
      <c r="D7070" s="2" t="s">
        <v>886</v>
      </c>
      <c r="E7070" s="2">
        <v>1292298</v>
      </c>
      <c r="F7070" s="2">
        <v>5038</v>
      </c>
      <c r="G7070" s="2">
        <v>203881</v>
      </c>
      <c r="H7070" s="46">
        <v>0.66373521809290714</v>
      </c>
      <c r="I7070" s="2">
        <v>68558</v>
      </c>
      <c r="J7070" s="2">
        <v>0.38984816195645278</v>
      </c>
      <c r="K7070" s="2">
        <v>6.3384915710635124</v>
      </c>
      <c r="L7070" s="2" t="s">
        <v>4150</v>
      </c>
      <c r="M7070" s="58">
        <v>3.841540304576978</v>
      </c>
      <c r="N7070" s="2">
        <v>136938</v>
      </c>
      <c r="O7070" s="2">
        <v>68232</v>
      </c>
      <c r="P7070" s="2">
        <v>37710</v>
      </c>
      <c r="Q7070" s="2">
        <v>26276</v>
      </c>
      <c r="R7070" s="2">
        <v>18440</v>
      </c>
      <c r="S7070" s="2">
        <v>14928</v>
      </c>
      <c r="T7070" s="2">
        <v>10885</v>
      </c>
      <c r="U7070" s="2">
        <v>9160</v>
      </c>
      <c r="V7070" s="2">
        <v>7722</v>
      </c>
      <c r="W7070" s="2">
        <v>6110</v>
      </c>
    </row>
    <row r="7071" spans="1:23" customFormat="1" x14ac:dyDescent="0.35">
      <c r="A7071" s="2">
        <v>4056415</v>
      </c>
      <c r="B7071" s="2" t="s">
        <v>2509</v>
      </c>
      <c r="C7071" s="2" t="s">
        <v>103</v>
      </c>
      <c r="D7071" s="2" t="s">
        <v>888</v>
      </c>
      <c r="E7071" s="2">
        <v>956365</v>
      </c>
      <c r="F7071" s="2">
        <v>13253</v>
      </c>
      <c r="G7071" s="2">
        <v>151534</v>
      </c>
      <c r="H7071" s="46">
        <v>9.4592632676495092E-2</v>
      </c>
      <c r="I7071" s="2">
        <v>137200</v>
      </c>
      <c r="J7071" s="2">
        <v>1.3857679860722629</v>
      </c>
      <c r="K7071" s="2">
        <v>6.3112238837488617</v>
      </c>
      <c r="L7071" s="2" t="s">
        <v>815</v>
      </c>
      <c r="M7071" s="58">
        <v>5.8995546179090486</v>
      </c>
      <c r="N7071" s="2">
        <v>143903</v>
      </c>
      <c r="O7071" s="2">
        <v>11642</v>
      </c>
      <c r="P7071" s="2">
        <v>3234</v>
      </c>
      <c r="Q7071" s="2">
        <v>1308</v>
      </c>
      <c r="R7071" s="2">
        <v>695</v>
      </c>
      <c r="S7071" s="2">
        <v>462</v>
      </c>
      <c r="T7071" s="2">
        <v>336</v>
      </c>
      <c r="U7071" s="2">
        <v>184</v>
      </c>
      <c r="V7071" s="2">
        <v>144</v>
      </c>
      <c r="W7071" s="2">
        <v>200</v>
      </c>
    </row>
    <row r="7072" spans="1:23" customFormat="1" x14ac:dyDescent="0.35">
      <c r="A7072" s="2">
        <v>4083386</v>
      </c>
      <c r="B7072" s="2" t="s">
        <v>2512</v>
      </c>
      <c r="C7072" s="2" t="s">
        <v>103</v>
      </c>
      <c r="D7072" s="2" t="s">
        <v>888</v>
      </c>
      <c r="E7072" s="2">
        <v>1958821</v>
      </c>
      <c r="F7072" s="2">
        <v>28029</v>
      </c>
      <c r="G7072" s="2">
        <v>310767</v>
      </c>
      <c r="H7072" s="46">
        <v>0.40164496230294722</v>
      </c>
      <c r="I7072" s="2">
        <v>185949</v>
      </c>
      <c r="J7072" s="2">
        <v>1.4309117576338011</v>
      </c>
      <c r="K7072" s="2">
        <v>6.3031821268023958</v>
      </c>
      <c r="L7072" s="2" t="s">
        <v>4150</v>
      </c>
      <c r="M7072" s="58">
        <v>4.8678938160419092</v>
      </c>
      <c r="N7072" s="2">
        <v>258896</v>
      </c>
      <c r="O7072" s="2">
        <v>60490</v>
      </c>
      <c r="P7072" s="2">
        <v>33996</v>
      </c>
      <c r="Q7072" s="2">
        <v>16280</v>
      </c>
      <c r="R7072" s="2">
        <v>11025</v>
      </c>
      <c r="S7072" s="2">
        <v>7476</v>
      </c>
      <c r="T7072" s="2">
        <v>5124</v>
      </c>
      <c r="U7072" s="2">
        <v>3808</v>
      </c>
      <c r="V7072" s="2">
        <v>3141</v>
      </c>
      <c r="W7072" s="2">
        <v>2160</v>
      </c>
    </row>
    <row r="7073" spans="1:23" customFormat="1" x14ac:dyDescent="0.35">
      <c r="A7073" s="2">
        <v>4177797</v>
      </c>
      <c r="B7073" s="2" t="s">
        <v>2516</v>
      </c>
      <c r="C7073" s="2" t="s">
        <v>103</v>
      </c>
      <c r="D7073" s="2" t="s">
        <v>888</v>
      </c>
      <c r="E7073" s="2">
        <v>1863862</v>
      </c>
      <c r="F7073" s="2">
        <v>18064</v>
      </c>
      <c r="G7073" s="2">
        <v>295962</v>
      </c>
      <c r="H7073" s="46">
        <v>0.30357951358620361</v>
      </c>
      <c r="I7073" s="2">
        <v>206114</v>
      </c>
      <c r="J7073" s="2">
        <v>0.96917046433695198</v>
      </c>
      <c r="K7073" s="2">
        <v>6.2976395618356413</v>
      </c>
      <c r="L7073" s="2" t="s">
        <v>815</v>
      </c>
      <c r="M7073" s="58">
        <v>4.101150123329659</v>
      </c>
      <c r="N7073" s="2">
        <v>215752</v>
      </c>
      <c r="O7073" s="2">
        <v>80696</v>
      </c>
      <c r="P7073" s="2">
        <v>58083</v>
      </c>
      <c r="Q7073" s="2">
        <v>34284</v>
      </c>
      <c r="R7073" s="2">
        <v>21735</v>
      </c>
      <c r="S7073" s="2">
        <v>15360</v>
      </c>
      <c r="T7073" s="2">
        <v>11130</v>
      </c>
      <c r="U7073" s="2">
        <v>7576</v>
      </c>
      <c r="V7073" s="2">
        <v>5697</v>
      </c>
      <c r="W7073" s="2">
        <v>4160</v>
      </c>
    </row>
    <row r="7074" spans="1:23" customFormat="1" x14ac:dyDescent="0.35">
      <c r="A7074" s="2">
        <v>4177797</v>
      </c>
      <c r="B7074" s="2" t="s">
        <v>2516</v>
      </c>
      <c r="C7074" s="2" t="s">
        <v>103</v>
      </c>
      <c r="D7074" s="2" t="s">
        <v>888</v>
      </c>
      <c r="E7074" s="2">
        <v>2800513</v>
      </c>
      <c r="F7074" s="2">
        <v>33806</v>
      </c>
      <c r="G7074" s="2">
        <v>448434</v>
      </c>
      <c r="H7074" s="46">
        <v>0.22738240186961731</v>
      </c>
      <c r="I7074" s="2">
        <v>346468</v>
      </c>
      <c r="J7074" s="2">
        <v>1.207135978301118</v>
      </c>
      <c r="K7074" s="2">
        <v>6.2450951533558996</v>
      </c>
      <c r="L7074" s="2" t="s">
        <v>815</v>
      </c>
      <c r="M7074" s="58">
        <v>4.9549325279504313</v>
      </c>
      <c r="N7074" s="2">
        <v>377433</v>
      </c>
      <c r="O7074" s="2">
        <v>87758</v>
      </c>
      <c r="P7074" s="2">
        <v>44883</v>
      </c>
      <c r="Q7074" s="2">
        <v>19628</v>
      </c>
      <c r="R7074" s="2">
        <v>11295</v>
      </c>
      <c r="S7074" s="2">
        <v>7626</v>
      </c>
      <c r="T7074" s="2">
        <v>5887</v>
      </c>
      <c r="U7074" s="2">
        <v>4400</v>
      </c>
      <c r="V7074" s="2">
        <v>3447</v>
      </c>
      <c r="W7074" s="2">
        <v>2840</v>
      </c>
    </row>
    <row r="7075" spans="1:23" customFormat="1" x14ac:dyDescent="0.35">
      <c r="A7075" s="2">
        <v>4294732</v>
      </c>
      <c r="B7075" s="2" t="s">
        <v>2914</v>
      </c>
      <c r="C7075" s="2" t="s">
        <v>103</v>
      </c>
      <c r="D7075" s="2" t="s">
        <v>888</v>
      </c>
      <c r="E7075" s="2">
        <v>1787374</v>
      </c>
      <c r="F7075" s="2">
        <v>33531</v>
      </c>
      <c r="G7075" s="2">
        <v>290687</v>
      </c>
      <c r="H7075" s="2">
        <v>0.53270700100107682</v>
      </c>
      <c r="I7075" s="2">
        <v>135836</v>
      </c>
      <c r="J7075" s="2">
        <v>1.875992377644522</v>
      </c>
      <c r="K7075" s="2">
        <v>6.1487923436548586</v>
      </c>
      <c r="L7075" s="2" t="s">
        <v>4150</v>
      </c>
      <c r="M7075" s="58">
        <v>5.2625389749765192</v>
      </c>
      <c r="N7075" s="2">
        <v>254855</v>
      </c>
      <c r="O7075" s="2">
        <v>53864</v>
      </c>
      <c r="P7075" s="2">
        <v>18819</v>
      </c>
      <c r="Q7075" s="2">
        <v>6376</v>
      </c>
      <c r="R7075" s="2">
        <v>2650</v>
      </c>
      <c r="S7075" s="2">
        <v>1458</v>
      </c>
      <c r="T7075" s="2">
        <v>644</v>
      </c>
      <c r="U7075" s="2">
        <v>432</v>
      </c>
      <c r="V7075" s="2">
        <v>333</v>
      </c>
      <c r="W7075" s="2">
        <v>210</v>
      </c>
    </row>
    <row r="7076" spans="1:23" customFormat="1" x14ac:dyDescent="0.35">
      <c r="A7076" s="2">
        <v>4127553</v>
      </c>
      <c r="B7076" s="2" t="s">
        <v>2515</v>
      </c>
      <c r="C7076" s="2" t="s">
        <v>103</v>
      </c>
      <c r="D7076" s="2" t="s">
        <v>886</v>
      </c>
      <c r="E7076" s="2">
        <v>2213402</v>
      </c>
      <c r="F7076" s="2">
        <v>8222</v>
      </c>
      <c r="G7076" s="2">
        <v>361456</v>
      </c>
      <c r="H7076" s="46">
        <v>0.52312037979726433</v>
      </c>
      <c r="I7076" s="2">
        <v>172371</v>
      </c>
      <c r="J7076" s="2">
        <v>0.37146437926775161</v>
      </c>
      <c r="K7076" s="2">
        <v>6.123572440352353</v>
      </c>
      <c r="L7076" s="2" t="s">
        <v>4150</v>
      </c>
      <c r="M7076" s="58">
        <v>4.3741220737438304</v>
      </c>
      <c r="N7076" s="2">
        <v>274126</v>
      </c>
      <c r="O7076" s="2">
        <v>113728</v>
      </c>
      <c r="P7076" s="2">
        <v>38898</v>
      </c>
      <c r="Q7076" s="2">
        <v>24416</v>
      </c>
      <c r="R7076" s="2">
        <v>16045</v>
      </c>
      <c r="S7076" s="2">
        <v>12138</v>
      </c>
      <c r="T7076" s="2">
        <v>8575</v>
      </c>
      <c r="U7076" s="2">
        <v>7376</v>
      </c>
      <c r="V7076" s="2">
        <v>5760</v>
      </c>
      <c r="W7076" s="2">
        <v>4960</v>
      </c>
    </row>
    <row r="7077" spans="1:23" customFormat="1" x14ac:dyDescent="0.35">
      <c r="A7077" s="2">
        <v>4294764</v>
      </c>
      <c r="B7077" s="2" t="s">
        <v>2942</v>
      </c>
      <c r="C7077" s="2" t="s">
        <v>103</v>
      </c>
      <c r="D7077" s="2" t="s">
        <v>886</v>
      </c>
      <c r="E7077" s="2">
        <v>1574905</v>
      </c>
      <c r="F7077" s="2">
        <v>4039</v>
      </c>
      <c r="G7077" s="2">
        <v>262513</v>
      </c>
      <c r="H7077" s="2">
        <v>0.71668450705298403</v>
      </c>
      <c r="I7077" s="2">
        <v>74374</v>
      </c>
      <c r="J7077" s="2">
        <v>0.25645991345509728</v>
      </c>
      <c r="K7077" s="2">
        <v>5.9993409850178852</v>
      </c>
      <c r="L7077" s="2" t="s">
        <v>4150</v>
      </c>
      <c r="M7077" s="58">
        <v>3.564302769007933</v>
      </c>
      <c r="N7077" s="2">
        <v>177230</v>
      </c>
      <c r="O7077" s="2">
        <v>80966</v>
      </c>
      <c r="P7077" s="2">
        <v>55761</v>
      </c>
      <c r="Q7077" s="2">
        <v>39920</v>
      </c>
      <c r="R7077" s="2">
        <v>27855</v>
      </c>
      <c r="S7077" s="2">
        <v>20160</v>
      </c>
      <c r="T7077" s="2">
        <v>14525</v>
      </c>
      <c r="U7077" s="2">
        <v>10656</v>
      </c>
      <c r="V7077" s="2">
        <v>8352</v>
      </c>
      <c r="W7077" s="2">
        <v>6430</v>
      </c>
    </row>
    <row r="7078" spans="1:23" customFormat="1" x14ac:dyDescent="0.35">
      <c r="A7078" s="2">
        <v>4294734</v>
      </c>
      <c r="B7078" s="2" t="s">
        <v>2916</v>
      </c>
      <c r="C7078" s="2" t="s">
        <v>103</v>
      </c>
      <c r="D7078" s="2" t="s">
        <v>888</v>
      </c>
      <c r="E7078" s="2">
        <v>220156</v>
      </c>
      <c r="F7078" s="2">
        <v>4377</v>
      </c>
      <c r="G7078" s="2">
        <v>37361</v>
      </c>
      <c r="H7078" s="2">
        <v>0.50991675811675274</v>
      </c>
      <c r="I7078" s="2">
        <v>18310</v>
      </c>
      <c r="J7078" s="2">
        <v>1.988135685604753</v>
      </c>
      <c r="K7078" s="2">
        <v>5.8926688257808948</v>
      </c>
      <c r="L7078" s="2" t="s">
        <v>4150</v>
      </c>
      <c r="M7078" s="58">
        <v>5.5407459606382448</v>
      </c>
      <c r="N7078" s="2">
        <v>35353</v>
      </c>
      <c r="O7078" s="2">
        <v>3466</v>
      </c>
      <c r="P7078" s="2">
        <v>660</v>
      </c>
      <c r="Q7078" s="2">
        <v>120</v>
      </c>
      <c r="R7078" s="2">
        <v>55</v>
      </c>
      <c r="S7078" s="2">
        <v>30</v>
      </c>
      <c r="T7078" s="2">
        <v>21</v>
      </c>
      <c r="U7078" s="2">
        <v>8</v>
      </c>
      <c r="V7078" s="2">
        <v>10</v>
      </c>
      <c r="W7078" s="2">
        <v>11</v>
      </c>
    </row>
    <row r="7079" spans="1:23" customFormat="1" x14ac:dyDescent="0.35">
      <c r="A7079" s="2">
        <v>4169650</v>
      </c>
      <c r="B7079" s="2" t="s">
        <v>2521</v>
      </c>
      <c r="C7079" s="2" t="s">
        <v>103</v>
      </c>
      <c r="D7079" s="2" t="s">
        <v>888</v>
      </c>
      <c r="E7079" s="2">
        <v>1484122</v>
      </c>
      <c r="F7079" s="2">
        <v>18238</v>
      </c>
      <c r="G7079" s="2">
        <v>253395</v>
      </c>
      <c r="H7079" s="46">
        <v>0.4841018962489394</v>
      </c>
      <c r="I7079" s="2">
        <v>130726</v>
      </c>
      <c r="J7079" s="2">
        <v>1.2288747151514501</v>
      </c>
      <c r="K7079" s="2">
        <v>5.8569506107066047</v>
      </c>
      <c r="L7079" s="2" t="s">
        <v>4150</v>
      </c>
      <c r="M7079" s="58">
        <v>4.8166387558255774</v>
      </c>
      <c r="N7079" s="2">
        <v>217604</v>
      </c>
      <c r="O7079" s="2">
        <v>48388</v>
      </c>
      <c r="P7079" s="2">
        <v>19587</v>
      </c>
      <c r="Q7079" s="2">
        <v>8904</v>
      </c>
      <c r="R7079" s="2">
        <v>4835</v>
      </c>
      <c r="S7079" s="2">
        <v>2892</v>
      </c>
      <c r="T7079" s="2">
        <v>2135</v>
      </c>
      <c r="U7079" s="2">
        <v>1592</v>
      </c>
      <c r="V7079" s="2">
        <v>1197</v>
      </c>
      <c r="W7079" s="2">
        <v>990</v>
      </c>
    </row>
    <row r="7080" spans="1:23" customFormat="1" x14ac:dyDescent="0.35">
      <c r="A7080" s="2">
        <v>4294766</v>
      </c>
      <c r="B7080" s="2" t="s">
        <v>2944</v>
      </c>
      <c r="C7080" s="2" t="s">
        <v>103</v>
      </c>
      <c r="D7080" s="2" t="s">
        <v>886</v>
      </c>
      <c r="E7080" s="2">
        <v>1890147</v>
      </c>
      <c r="F7080" s="2">
        <v>6015</v>
      </c>
      <c r="G7080" s="2">
        <v>328298</v>
      </c>
      <c r="H7080" s="2">
        <v>0.73227372691883597</v>
      </c>
      <c r="I7080" s="2">
        <v>87894</v>
      </c>
      <c r="J7080" s="2">
        <v>0.31822921709263879</v>
      </c>
      <c r="K7080" s="2">
        <v>5.757412472814333</v>
      </c>
      <c r="L7080" s="2" t="s">
        <v>4150</v>
      </c>
      <c r="M7080" s="58">
        <v>3.6075707286535259</v>
      </c>
      <c r="N7080" s="2">
        <v>226739</v>
      </c>
      <c r="O7080" s="2">
        <v>107430</v>
      </c>
      <c r="P7080" s="2">
        <v>62169</v>
      </c>
      <c r="Q7080" s="2">
        <v>38868</v>
      </c>
      <c r="R7080" s="2">
        <v>26065</v>
      </c>
      <c r="S7080" s="2">
        <v>19206</v>
      </c>
      <c r="T7080" s="2">
        <v>14854</v>
      </c>
      <c r="U7080" s="2">
        <v>11376</v>
      </c>
      <c r="V7080" s="2">
        <v>9522</v>
      </c>
      <c r="W7080" s="2">
        <v>7710</v>
      </c>
    </row>
    <row r="7081" spans="1:23" customFormat="1" x14ac:dyDescent="0.35">
      <c r="A7081" s="2">
        <v>4208424</v>
      </c>
      <c r="B7081" s="2" t="s">
        <v>2518</v>
      </c>
      <c r="C7081" s="2" t="s">
        <v>103</v>
      </c>
      <c r="D7081" s="2" t="s">
        <v>888</v>
      </c>
      <c r="E7081" s="2">
        <v>2888283</v>
      </c>
      <c r="F7081" s="2">
        <v>39863</v>
      </c>
      <c r="G7081" s="2">
        <v>506223</v>
      </c>
      <c r="H7081" s="46">
        <v>0.22550338487188451</v>
      </c>
      <c r="I7081" s="2">
        <v>392068</v>
      </c>
      <c r="J7081" s="2">
        <v>1.3801625394741439</v>
      </c>
      <c r="K7081" s="2">
        <v>5.7055546666192569</v>
      </c>
      <c r="L7081" s="2" t="s">
        <v>815</v>
      </c>
      <c r="M7081" s="58">
        <v>4.2480809762569072</v>
      </c>
      <c r="N7081" s="2">
        <v>405843</v>
      </c>
      <c r="O7081" s="2">
        <v>116170</v>
      </c>
      <c r="P7081" s="2">
        <v>70524</v>
      </c>
      <c r="Q7081" s="2">
        <v>32456</v>
      </c>
      <c r="R7081" s="2">
        <v>17635</v>
      </c>
      <c r="S7081" s="2">
        <v>12360</v>
      </c>
      <c r="T7081" s="2">
        <v>8911</v>
      </c>
      <c r="U7081" s="2">
        <v>6440</v>
      </c>
      <c r="V7081" s="2">
        <v>5544</v>
      </c>
      <c r="W7081" s="2">
        <v>4020</v>
      </c>
    </row>
    <row r="7082" spans="1:23" customFormat="1" x14ac:dyDescent="0.35">
      <c r="A7082" s="2">
        <v>4294731</v>
      </c>
      <c r="B7082" s="2" t="s">
        <v>2913</v>
      </c>
      <c r="C7082" s="2" t="s">
        <v>103</v>
      </c>
      <c r="D7082" s="2" t="s">
        <v>888</v>
      </c>
      <c r="E7082" s="2">
        <v>530299</v>
      </c>
      <c r="F7082" s="2">
        <v>9181</v>
      </c>
      <c r="G7082" s="2">
        <v>93033</v>
      </c>
      <c r="H7082" s="2">
        <v>0.56269280792836951</v>
      </c>
      <c r="I7082" s="2">
        <v>40684</v>
      </c>
      <c r="J7082" s="2">
        <v>1.7312874434988561</v>
      </c>
      <c r="K7082" s="2">
        <v>5.7001171627272047</v>
      </c>
      <c r="L7082" s="2" t="s">
        <v>4150</v>
      </c>
      <c r="M7082" s="58">
        <v>4.9129508333410534</v>
      </c>
      <c r="N7082" s="2">
        <v>82032</v>
      </c>
      <c r="O7082" s="2">
        <v>16994</v>
      </c>
      <c r="P7082" s="2">
        <v>5202</v>
      </c>
      <c r="Q7082" s="2">
        <v>1624</v>
      </c>
      <c r="R7082" s="2">
        <v>810</v>
      </c>
      <c r="S7082" s="2">
        <v>456</v>
      </c>
      <c r="T7082" s="2">
        <v>343</v>
      </c>
      <c r="U7082" s="2">
        <v>192</v>
      </c>
      <c r="V7082" s="2">
        <v>216</v>
      </c>
      <c r="W7082" s="2">
        <v>70</v>
      </c>
    </row>
    <row r="7083" spans="1:23" customFormat="1" x14ac:dyDescent="0.35">
      <c r="A7083" s="2">
        <v>4294765</v>
      </c>
      <c r="B7083" s="2" t="s">
        <v>2943</v>
      </c>
      <c r="C7083" s="2" t="s">
        <v>103</v>
      </c>
      <c r="D7083" s="2" t="s">
        <v>886</v>
      </c>
      <c r="E7083" s="2">
        <v>2140146</v>
      </c>
      <c r="F7083" s="2">
        <v>7552</v>
      </c>
      <c r="G7083" s="2">
        <v>380640</v>
      </c>
      <c r="H7083" s="2">
        <v>0.57206809583858764</v>
      </c>
      <c r="I7083" s="2">
        <v>162888</v>
      </c>
      <c r="J7083" s="2">
        <v>0.35287312174029251</v>
      </c>
      <c r="K7083" s="2">
        <v>5.6224936948297604</v>
      </c>
      <c r="L7083" s="2" t="s">
        <v>4150</v>
      </c>
      <c r="M7083" s="58">
        <v>3.6621127237757571</v>
      </c>
      <c r="N7083" s="2">
        <v>268448</v>
      </c>
      <c r="O7083" s="2">
        <v>126928</v>
      </c>
      <c r="P7083" s="2">
        <v>72015</v>
      </c>
      <c r="Q7083" s="2">
        <v>39908</v>
      </c>
      <c r="R7083" s="2">
        <v>25265</v>
      </c>
      <c r="S7083" s="2">
        <v>17448</v>
      </c>
      <c r="T7083" s="2">
        <v>12593</v>
      </c>
      <c r="U7083" s="2">
        <v>9400</v>
      </c>
      <c r="V7083" s="2">
        <v>6867</v>
      </c>
      <c r="W7083" s="2">
        <v>5530</v>
      </c>
    </row>
    <row r="7084" spans="1:23" customFormat="1" x14ac:dyDescent="0.35">
      <c r="A7084" s="2">
        <v>4169650</v>
      </c>
      <c r="B7084" s="2" t="s">
        <v>2521</v>
      </c>
      <c r="C7084" s="2" t="s">
        <v>103</v>
      </c>
      <c r="D7084" s="2" t="s">
        <v>888</v>
      </c>
      <c r="E7084" s="2">
        <v>2417505</v>
      </c>
      <c r="F7084" s="2">
        <v>25211</v>
      </c>
      <c r="G7084" s="2">
        <v>441750</v>
      </c>
      <c r="H7084" s="46">
        <v>0.4181641199773628</v>
      </c>
      <c r="I7084" s="2">
        <v>257026</v>
      </c>
      <c r="J7084" s="2">
        <v>1.0428520313298211</v>
      </c>
      <c r="K7084" s="2">
        <v>5.4725636672325972</v>
      </c>
      <c r="L7084" s="2" t="s">
        <v>4150</v>
      </c>
      <c r="M7084" s="58">
        <v>3.930288930508409</v>
      </c>
      <c r="N7084" s="2">
        <v>347484</v>
      </c>
      <c r="O7084" s="2">
        <v>96916</v>
      </c>
      <c r="P7084" s="2">
        <v>81648</v>
      </c>
      <c r="Q7084" s="2">
        <v>32464</v>
      </c>
      <c r="R7084" s="2">
        <v>18560</v>
      </c>
      <c r="S7084" s="2">
        <v>14058</v>
      </c>
      <c r="T7084" s="2">
        <v>9051</v>
      </c>
      <c r="U7084" s="2">
        <v>6480</v>
      </c>
      <c r="V7084" s="2">
        <v>4905</v>
      </c>
      <c r="W7084" s="2">
        <v>3530</v>
      </c>
    </row>
    <row r="7085" spans="1:23" customFormat="1" x14ac:dyDescent="0.35">
      <c r="A7085" s="2">
        <v>4294734</v>
      </c>
      <c r="B7085" s="2" t="s">
        <v>2916</v>
      </c>
      <c r="C7085" s="2" t="s">
        <v>103</v>
      </c>
      <c r="D7085" s="2" t="s">
        <v>888</v>
      </c>
      <c r="E7085" s="2">
        <v>1796057</v>
      </c>
      <c r="F7085" s="2">
        <v>28395</v>
      </c>
      <c r="G7085" s="2">
        <v>331991</v>
      </c>
      <c r="H7085" s="2">
        <v>0.52727634182854355</v>
      </c>
      <c r="I7085" s="2">
        <v>156940</v>
      </c>
      <c r="J7085" s="2">
        <v>1.5809631876939321</v>
      </c>
      <c r="K7085" s="2">
        <v>5.4099568964218907</v>
      </c>
      <c r="L7085" s="2" t="s">
        <v>4150</v>
      </c>
      <c r="M7085" s="58">
        <v>3.692095958557744</v>
      </c>
      <c r="N7085" s="2">
        <v>246598</v>
      </c>
      <c r="O7085" s="2">
        <v>77112</v>
      </c>
      <c r="P7085" s="2">
        <v>98688</v>
      </c>
      <c r="Q7085" s="2">
        <v>26304</v>
      </c>
      <c r="R7085" s="2">
        <v>12105</v>
      </c>
      <c r="S7085" s="2">
        <v>10812</v>
      </c>
      <c r="T7085" s="2">
        <v>5621</v>
      </c>
      <c r="U7085" s="2">
        <v>3808</v>
      </c>
      <c r="V7085" s="2">
        <v>3132</v>
      </c>
      <c r="W7085" s="2">
        <v>2280</v>
      </c>
    </row>
    <row r="7086" spans="1:23" customFormat="1" x14ac:dyDescent="0.35">
      <c r="A7086" s="2">
        <v>4294766</v>
      </c>
      <c r="B7086" s="2" t="s">
        <v>2944</v>
      </c>
      <c r="C7086" s="2" t="s">
        <v>103</v>
      </c>
      <c r="D7086" s="2" t="s">
        <v>886</v>
      </c>
      <c r="E7086" s="2">
        <v>2164920</v>
      </c>
      <c r="F7086" s="2">
        <v>7512</v>
      </c>
      <c r="G7086" s="2">
        <v>403400</v>
      </c>
      <c r="H7086" s="2">
        <v>0.56999752107089741</v>
      </c>
      <c r="I7086" s="2">
        <v>173463</v>
      </c>
      <c r="J7086" s="2">
        <v>0.34698741754891638</v>
      </c>
      <c r="K7086" s="2">
        <v>5.366683192860684</v>
      </c>
      <c r="L7086" s="2" t="s">
        <v>4150</v>
      </c>
      <c r="M7086" s="58">
        <v>3.3512537867471202</v>
      </c>
      <c r="N7086" s="2">
        <v>276761</v>
      </c>
      <c r="O7086" s="2">
        <v>131930</v>
      </c>
      <c r="P7086" s="2">
        <v>90786</v>
      </c>
      <c r="Q7086" s="2">
        <v>48596</v>
      </c>
      <c r="R7086" s="2">
        <v>31465</v>
      </c>
      <c r="S7086" s="2">
        <v>23064</v>
      </c>
      <c r="T7086" s="2">
        <v>15883</v>
      </c>
      <c r="U7086" s="2">
        <v>11848</v>
      </c>
      <c r="V7086" s="2">
        <v>9090</v>
      </c>
      <c r="W7086" s="2">
        <v>6580</v>
      </c>
    </row>
    <row r="7087" spans="1:23" customFormat="1" x14ac:dyDescent="0.35">
      <c r="A7087" s="2">
        <v>4293496</v>
      </c>
      <c r="B7087" s="2" t="s">
        <v>2838</v>
      </c>
      <c r="C7087" s="2" t="s">
        <v>103</v>
      </c>
      <c r="D7087" s="2" t="s">
        <v>888</v>
      </c>
      <c r="E7087" s="2">
        <v>2975971</v>
      </c>
      <c r="F7087" s="2">
        <v>46681</v>
      </c>
      <c r="G7087" s="2">
        <v>561451</v>
      </c>
      <c r="H7087" s="2">
        <v>0.20131409508576881</v>
      </c>
      <c r="I7087" s="2">
        <v>448423</v>
      </c>
      <c r="J7087" s="2">
        <v>1.568597274637421</v>
      </c>
      <c r="K7087" s="2">
        <v>5.3004999545819667</v>
      </c>
      <c r="L7087" s="2" t="s">
        <v>815</v>
      </c>
      <c r="M7087" s="58">
        <v>3.8317108060190379</v>
      </c>
      <c r="N7087" s="2">
        <v>439955</v>
      </c>
      <c r="O7087" s="2">
        <v>136748</v>
      </c>
      <c r="P7087" s="2">
        <v>91722</v>
      </c>
      <c r="Q7087" s="2">
        <v>40284</v>
      </c>
      <c r="R7087" s="2">
        <v>22200</v>
      </c>
      <c r="S7087" s="2">
        <v>15888</v>
      </c>
      <c r="T7087" s="2">
        <v>10661</v>
      </c>
      <c r="U7087" s="2">
        <v>8688</v>
      </c>
      <c r="V7087" s="2">
        <v>6093</v>
      </c>
      <c r="W7087" s="2">
        <v>4430</v>
      </c>
    </row>
    <row r="7088" spans="1:23" customFormat="1" x14ac:dyDescent="0.35">
      <c r="A7088" s="2">
        <v>4293475</v>
      </c>
      <c r="B7088" s="2" t="s">
        <v>2821</v>
      </c>
      <c r="C7088" s="2" t="s">
        <v>103</v>
      </c>
      <c r="D7088" s="2" t="s">
        <v>888</v>
      </c>
      <c r="E7088" s="2">
        <v>2973122</v>
      </c>
      <c r="F7088" s="2">
        <v>48368</v>
      </c>
      <c r="G7088" s="2">
        <v>562607</v>
      </c>
      <c r="H7088" s="2">
        <v>9.1108002566622881E-2</v>
      </c>
      <c r="I7088" s="2">
        <v>511349</v>
      </c>
      <c r="J7088" s="2">
        <v>1.6268420872066469</v>
      </c>
      <c r="K7088" s="2">
        <v>5.2845449843318697</v>
      </c>
      <c r="L7088" s="2" t="s">
        <v>815</v>
      </c>
      <c r="M7088" s="58">
        <v>3.820963156785433</v>
      </c>
      <c r="N7088" s="2">
        <v>441047</v>
      </c>
      <c r="O7088" s="2">
        <v>136460</v>
      </c>
      <c r="P7088" s="2">
        <v>92229</v>
      </c>
      <c r="Q7088" s="2">
        <v>39788</v>
      </c>
      <c r="R7088" s="2">
        <v>21670</v>
      </c>
      <c r="S7088" s="2">
        <v>16530</v>
      </c>
      <c r="T7088" s="2">
        <v>11172</v>
      </c>
      <c r="U7088" s="2">
        <v>8856</v>
      </c>
      <c r="V7088" s="2">
        <v>5706</v>
      </c>
      <c r="W7088" s="2">
        <v>4650</v>
      </c>
    </row>
    <row r="7089" spans="1:23" customFormat="1" x14ac:dyDescent="0.35">
      <c r="A7089" s="2">
        <v>4169690</v>
      </c>
      <c r="B7089" s="2" t="s">
        <v>2523</v>
      </c>
      <c r="C7089" s="2" t="s">
        <v>103</v>
      </c>
      <c r="D7089" s="2" t="s">
        <v>886</v>
      </c>
      <c r="E7089" s="2">
        <v>1295046</v>
      </c>
      <c r="F7089" s="2">
        <v>4052</v>
      </c>
      <c r="G7089" s="2">
        <v>257698</v>
      </c>
      <c r="H7089" s="46">
        <v>0.63482836498537054</v>
      </c>
      <c r="I7089" s="2">
        <v>94104</v>
      </c>
      <c r="J7089" s="2">
        <v>0.31288463884680551</v>
      </c>
      <c r="K7089" s="2">
        <v>5.0254406320576797</v>
      </c>
      <c r="L7089" s="2" t="s">
        <v>4150</v>
      </c>
      <c r="M7089" s="58">
        <v>3.0510436790274702</v>
      </c>
      <c r="N7089" s="2">
        <v>165162</v>
      </c>
      <c r="O7089" s="2">
        <v>108570</v>
      </c>
      <c r="P7089" s="2">
        <v>53292</v>
      </c>
      <c r="Q7089" s="2">
        <v>32264</v>
      </c>
      <c r="R7089" s="2">
        <v>20065</v>
      </c>
      <c r="S7089" s="2">
        <v>14802</v>
      </c>
      <c r="T7089" s="2">
        <v>10759</v>
      </c>
      <c r="U7089" s="2">
        <v>8176</v>
      </c>
      <c r="V7089" s="2">
        <v>6480</v>
      </c>
      <c r="W7089" s="2">
        <v>4890</v>
      </c>
    </row>
    <row r="7090" spans="1:23" customFormat="1" x14ac:dyDescent="0.35">
      <c r="A7090" s="2">
        <v>4293475</v>
      </c>
      <c r="B7090" s="2" t="s">
        <v>2821</v>
      </c>
      <c r="C7090" s="2" t="s">
        <v>103</v>
      </c>
      <c r="D7090" s="2" t="s">
        <v>888</v>
      </c>
      <c r="E7090" s="2">
        <v>5334574</v>
      </c>
      <c r="F7090" s="2">
        <v>80854</v>
      </c>
      <c r="G7090" s="2">
        <v>1064757</v>
      </c>
      <c r="H7090" s="2">
        <v>0.17823127718343251</v>
      </c>
      <c r="I7090" s="2">
        <v>874984</v>
      </c>
      <c r="J7090" s="2">
        <v>1.5156599196111999</v>
      </c>
      <c r="K7090" s="2">
        <v>5.0101328284293984</v>
      </c>
      <c r="L7090" s="2" t="s">
        <v>815</v>
      </c>
      <c r="M7090" s="58">
        <v>3.5703140320196072</v>
      </c>
      <c r="N7090" s="2">
        <v>820905</v>
      </c>
      <c r="O7090" s="2">
        <v>275138</v>
      </c>
      <c r="P7090" s="2">
        <v>194826</v>
      </c>
      <c r="Q7090" s="2">
        <v>79076</v>
      </c>
      <c r="R7090" s="2">
        <v>44930</v>
      </c>
      <c r="S7090" s="2">
        <v>34518</v>
      </c>
      <c r="T7090" s="2">
        <v>17731</v>
      </c>
      <c r="U7090" s="2">
        <v>12488</v>
      </c>
      <c r="V7090" s="2">
        <v>9045</v>
      </c>
      <c r="W7090" s="2">
        <v>5490</v>
      </c>
    </row>
    <row r="7091" spans="1:23" customFormat="1" x14ac:dyDescent="0.35">
      <c r="A7091" s="2">
        <v>4151244</v>
      </c>
      <c r="B7091" s="2" t="s">
        <v>2517</v>
      </c>
      <c r="C7091" s="2" t="s">
        <v>103</v>
      </c>
      <c r="D7091" s="2" t="s">
        <v>886</v>
      </c>
      <c r="E7091" s="2">
        <v>1905792</v>
      </c>
      <c r="F7091" s="2">
        <v>7528</v>
      </c>
      <c r="G7091" s="2">
        <v>383418</v>
      </c>
      <c r="H7091" s="46">
        <v>0.51317361208915591</v>
      </c>
      <c r="I7091" s="2">
        <v>186658</v>
      </c>
      <c r="J7091" s="2">
        <v>0.39500638054939891</v>
      </c>
      <c r="K7091" s="2">
        <v>4.9705334647825614</v>
      </c>
      <c r="L7091" s="2" t="s">
        <v>4150</v>
      </c>
      <c r="M7091" s="58">
        <v>3.5149049341298371</v>
      </c>
      <c r="N7091" s="2">
        <v>277154</v>
      </c>
      <c r="O7091" s="2">
        <v>156022</v>
      </c>
      <c r="P7091" s="2">
        <v>36888</v>
      </c>
      <c r="Q7091" s="2">
        <v>22768</v>
      </c>
      <c r="R7091" s="2">
        <v>14425</v>
      </c>
      <c r="S7091" s="2">
        <v>11100</v>
      </c>
      <c r="T7091" s="2">
        <v>7882</v>
      </c>
      <c r="U7091" s="2">
        <v>6376</v>
      </c>
      <c r="V7091" s="2">
        <v>5328</v>
      </c>
      <c r="W7091" s="2">
        <v>4260</v>
      </c>
    </row>
    <row r="7092" spans="1:23" customFormat="1" x14ac:dyDescent="0.35">
      <c r="A7092" s="2">
        <v>4169689</v>
      </c>
      <c r="B7092" s="2" t="s">
        <v>2527</v>
      </c>
      <c r="C7092" s="2" t="s">
        <v>103</v>
      </c>
      <c r="D7092" s="2" t="s">
        <v>886</v>
      </c>
      <c r="E7092" s="2">
        <v>353097</v>
      </c>
      <c r="F7092" s="2">
        <v>1424</v>
      </c>
      <c r="G7092" s="2">
        <v>73439</v>
      </c>
      <c r="H7092" s="46">
        <v>0.73760535955010287</v>
      </c>
      <c r="I7092" s="2">
        <v>19270</v>
      </c>
      <c r="J7092" s="2">
        <v>0.4032886147432575</v>
      </c>
      <c r="K7092" s="2">
        <v>4.8080311551083206</v>
      </c>
      <c r="L7092" s="2" t="s">
        <v>4150</v>
      </c>
      <c r="M7092" s="58">
        <v>3.4780343176848372</v>
      </c>
      <c r="N7092" s="2">
        <v>56515</v>
      </c>
      <c r="O7092" s="2">
        <v>21364</v>
      </c>
      <c r="P7092" s="2">
        <v>8961</v>
      </c>
      <c r="Q7092" s="2">
        <v>5044</v>
      </c>
      <c r="R7092" s="2">
        <v>2925</v>
      </c>
      <c r="S7092" s="2">
        <v>2280</v>
      </c>
      <c r="T7092" s="2">
        <v>1617</v>
      </c>
      <c r="U7092" s="2">
        <v>1200</v>
      </c>
      <c r="V7092" s="2">
        <v>756</v>
      </c>
      <c r="W7092" s="2">
        <v>860</v>
      </c>
    </row>
    <row r="7093" spans="1:23" customFormat="1" x14ac:dyDescent="0.35">
      <c r="A7093">
        <v>4473220</v>
      </c>
      <c r="B7093" t="s">
        <v>4524</v>
      </c>
      <c r="C7093" t="s">
        <v>103</v>
      </c>
      <c r="D7093" t="s">
        <v>888</v>
      </c>
      <c r="E7093">
        <v>5756041</v>
      </c>
      <c r="F7093">
        <v>60088</v>
      </c>
      <c r="G7093">
        <v>1200358</v>
      </c>
      <c r="H7093">
        <v>0.33190348212783177</v>
      </c>
      <c r="I7093">
        <v>801955</v>
      </c>
      <c r="J7093">
        <v>1.0439119526771961</v>
      </c>
      <c r="K7093">
        <v>4.795270244377094</v>
      </c>
      <c r="L7093" t="s">
        <v>815</v>
      </c>
      <c r="M7093">
        <v>3.1765108737881218</v>
      </c>
      <c r="N7093">
        <v>874632</v>
      </c>
      <c r="O7093">
        <v>321630</v>
      </c>
      <c r="P7093">
        <v>308838</v>
      </c>
      <c r="Q7093">
        <v>116752</v>
      </c>
      <c r="R7093">
        <v>65495</v>
      </c>
      <c r="S7093">
        <v>64644</v>
      </c>
      <c r="T7093">
        <v>26467</v>
      </c>
      <c r="U7093">
        <v>15272</v>
      </c>
      <c r="V7093">
        <v>11304</v>
      </c>
      <c r="W7093">
        <v>7030</v>
      </c>
    </row>
    <row r="7094" spans="1:23" customFormat="1" x14ac:dyDescent="0.35">
      <c r="A7094" s="2">
        <v>4293475</v>
      </c>
      <c r="B7094" s="2" t="s">
        <v>2821</v>
      </c>
      <c r="C7094" s="2" t="s">
        <v>103</v>
      </c>
      <c r="D7094" s="2" t="s">
        <v>888</v>
      </c>
      <c r="E7094" s="2">
        <v>6113316</v>
      </c>
      <c r="F7094" s="2">
        <v>84277</v>
      </c>
      <c r="G7094" s="2">
        <v>1317125</v>
      </c>
      <c r="H7094" s="2">
        <v>0.23964164373161251</v>
      </c>
      <c r="I7094" s="2">
        <v>1001487</v>
      </c>
      <c r="J7094" s="2">
        <v>1.3785807898691971</v>
      </c>
      <c r="K7094" s="2">
        <v>4.6414091297333204</v>
      </c>
      <c r="L7094" s="2" t="s">
        <v>815</v>
      </c>
      <c r="M7094" s="58">
        <v>3.433108664374676</v>
      </c>
      <c r="N7094" s="2">
        <v>1044755</v>
      </c>
      <c r="O7094" s="2">
        <v>309542</v>
      </c>
      <c r="P7094" s="2">
        <v>235602</v>
      </c>
      <c r="Q7094" s="2">
        <v>78572</v>
      </c>
      <c r="R7094" s="2">
        <v>42530</v>
      </c>
      <c r="S7094" s="2">
        <v>37398</v>
      </c>
      <c r="T7094" s="2">
        <v>15246</v>
      </c>
      <c r="U7094" s="2">
        <v>8280</v>
      </c>
      <c r="V7094" s="2">
        <v>5589</v>
      </c>
      <c r="W7094" s="2">
        <v>3180</v>
      </c>
    </row>
    <row r="7095" spans="1:23" customFormat="1" x14ac:dyDescent="0.35">
      <c r="A7095" s="2">
        <v>4395347</v>
      </c>
      <c r="B7095" s="2" t="s">
        <v>3652</v>
      </c>
      <c r="C7095" s="2" t="s">
        <v>103</v>
      </c>
      <c r="D7095" s="2" t="s">
        <v>888</v>
      </c>
      <c r="E7095" s="2">
        <v>2589281</v>
      </c>
      <c r="F7095" s="2">
        <v>38599</v>
      </c>
      <c r="G7095" s="2">
        <v>559297</v>
      </c>
      <c r="H7095" s="2">
        <v>0.46858824560117429</v>
      </c>
      <c r="I7095" s="2">
        <v>297217</v>
      </c>
      <c r="J7095" s="2">
        <v>1.4907227141434241</v>
      </c>
      <c r="K7095" s="2">
        <v>4.629527782198009</v>
      </c>
      <c r="L7095" s="2" t="s">
        <v>4150</v>
      </c>
      <c r="M7095" s="58">
        <v>3.895975648656945</v>
      </c>
      <c r="N7095" s="2">
        <v>479479</v>
      </c>
      <c r="O7095" s="2">
        <v>122980</v>
      </c>
      <c r="P7095" s="2">
        <v>40527</v>
      </c>
      <c r="Q7095" s="2">
        <v>12684</v>
      </c>
      <c r="R7095" s="2">
        <v>4610</v>
      </c>
      <c r="S7095" s="2">
        <v>2196</v>
      </c>
      <c r="T7095" s="2">
        <v>889</v>
      </c>
      <c r="U7095" s="2">
        <v>576</v>
      </c>
      <c r="V7095" s="2">
        <v>423</v>
      </c>
      <c r="W7095" s="2">
        <v>240</v>
      </c>
    </row>
    <row r="7096" spans="1:23" customFormat="1" x14ac:dyDescent="0.35">
      <c r="A7096" s="2">
        <v>4293475</v>
      </c>
      <c r="B7096" s="2" t="s">
        <v>2821</v>
      </c>
      <c r="C7096" s="2" t="s">
        <v>103</v>
      </c>
      <c r="D7096" s="2" t="s">
        <v>888</v>
      </c>
      <c r="E7096" s="2">
        <v>5968911</v>
      </c>
      <c r="F7096" s="2">
        <v>66725</v>
      </c>
      <c r="G7096" s="2">
        <v>1294270</v>
      </c>
      <c r="H7096" s="2">
        <v>0.28219768672688078</v>
      </c>
      <c r="I7096" s="2">
        <v>929030</v>
      </c>
      <c r="J7096" s="2">
        <v>1.117875605784707</v>
      </c>
      <c r="K7096" s="2">
        <v>4.6117973838534461</v>
      </c>
      <c r="L7096" s="2" t="s">
        <v>815</v>
      </c>
      <c r="M7096" s="58">
        <v>3.280241430248354</v>
      </c>
      <c r="N7096" s="2">
        <v>1016055</v>
      </c>
      <c r="O7096" s="2">
        <v>301880</v>
      </c>
      <c r="P7096" s="2">
        <v>154734</v>
      </c>
      <c r="Q7096" s="2">
        <v>98764</v>
      </c>
      <c r="R7096" s="2">
        <v>68845</v>
      </c>
      <c r="S7096" s="2">
        <v>53658</v>
      </c>
      <c r="T7096" s="2">
        <v>40831</v>
      </c>
      <c r="U7096" s="2">
        <v>33416</v>
      </c>
      <c r="V7096" s="2">
        <v>27783</v>
      </c>
      <c r="W7096" s="2">
        <v>23690</v>
      </c>
    </row>
    <row r="7097" spans="1:23" customFormat="1" x14ac:dyDescent="0.35">
      <c r="A7097">
        <v>4478548</v>
      </c>
      <c r="B7097" t="s">
        <v>4309</v>
      </c>
      <c r="C7097" t="s">
        <v>103</v>
      </c>
      <c r="D7097" t="s">
        <v>888</v>
      </c>
      <c r="E7097">
        <v>3834399</v>
      </c>
      <c r="F7097">
        <v>38737</v>
      </c>
      <c r="G7097">
        <v>850332</v>
      </c>
      <c r="H7097">
        <v>7.2192978742420588E-2</v>
      </c>
      <c r="I7097">
        <v>788944</v>
      </c>
      <c r="J7097">
        <v>1.0102495853978679</v>
      </c>
      <c r="K7097">
        <v>4.5092963689476582</v>
      </c>
      <c r="L7097" t="s">
        <v>815</v>
      </c>
      <c r="M7097">
        <v>3.0994660161213661</v>
      </c>
      <c r="N7097">
        <v>637692</v>
      </c>
      <c r="O7097">
        <v>219596</v>
      </c>
      <c r="P7097">
        <v>197307</v>
      </c>
      <c r="Q7097">
        <v>71624</v>
      </c>
      <c r="R7097">
        <v>39510</v>
      </c>
      <c r="S7097">
        <v>39090</v>
      </c>
      <c r="T7097">
        <v>14672</v>
      </c>
      <c r="U7097">
        <v>8184</v>
      </c>
      <c r="V7097">
        <v>6111</v>
      </c>
      <c r="W7097">
        <v>3330</v>
      </c>
    </row>
    <row r="7098" spans="1:23" customFormat="1" x14ac:dyDescent="0.35">
      <c r="A7098" s="2">
        <v>4294763</v>
      </c>
      <c r="B7098" s="2" t="s">
        <v>2941</v>
      </c>
      <c r="C7098" s="2" t="s">
        <v>103</v>
      </c>
      <c r="D7098" s="2" t="s">
        <v>886</v>
      </c>
      <c r="E7098" s="2">
        <v>392547</v>
      </c>
      <c r="F7098" s="2">
        <v>1482</v>
      </c>
      <c r="G7098" s="2">
        <v>91428</v>
      </c>
      <c r="H7098" s="2">
        <v>0.72707485671785443</v>
      </c>
      <c r="I7098" s="2">
        <v>24953</v>
      </c>
      <c r="J7098" s="2">
        <v>0.37753440989231862</v>
      </c>
      <c r="K7098" s="2">
        <v>4.2935096469352931</v>
      </c>
      <c r="L7098" s="2" t="s">
        <v>4150</v>
      </c>
      <c r="M7098" s="58">
        <v>3.1054213769807051</v>
      </c>
      <c r="N7098" s="2">
        <v>69892</v>
      </c>
      <c r="O7098" s="2">
        <v>28558</v>
      </c>
      <c r="P7098" s="2">
        <v>11535</v>
      </c>
      <c r="Q7098" s="2">
        <v>5928</v>
      </c>
      <c r="R7098" s="2">
        <v>3590</v>
      </c>
      <c r="S7098" s="2">
        <v>2472</v>
      </c>
      <c r="T7098" s="2">
        <v>1708</v>
      </c>
      <c r="U7098" s="2">
        <v>1128</v>
      </c>
      <c r="V7098" s="2">
        <v>936</v>
      </c>
      <c r="W7098" s="2">
        <v>660</v>
      </c>
    </row>
    <row r="7099" spans="1:23" customFormat="1" x14ac:dyDescent="0.35">
      <c r="A7099" s="2">
        <v>4169649</v>
      </c>
      <c r="B7099" s="2" t="s">
        <v>2520</v>
      </c>
      <c r="C7099" s="2" t="s">
        <v>103</v>
      </c>
      <c r="D7099" s="2" t="s">
        <v>888</v>
      </c>
      <c r="E7099" s="2">
        <v>3965019</v>
      </c>
      <c r="F7099" s="2">
        <v>43511</v>
      </c>
      <c r="G7099" s="2">
        <v>936054</v>
      </c>
      <c r="H7099" s="46">
        <v>0.40275988351099401</v>
      </c>
      <c r="I7099" s="2">
        <v>559049</v>
      </c>
      <c r="J7099" s="2">
        <v>1.0973717906522009</v>
      </c>
      <c r="K7099" s="2">
        <v>4.2358870321584012</v>
      </c>
      <c r="L7099" s="2" t="s">
        <v>4150</v>
      </c>
      <c r="M7099" s="58">
        <v>2.901149918124307</v>
      </c>
      <c r="N7099" s="2">
        <v>702863</v>
      </c>
      <c r="O7099" s="2">
        <v>241522</v>
      </c>
      <c r="P7099" s="2">
        <v>196698</v>
      </c>
      <c r="Q7099" s="2">
        <v>85580</v>
      </c>
      <c r="R7099" s="2">
        <v>51015</v>
      </c>
      <c r="S7099" s="2">
        <v>37230</v>
      </c>
      <c r="T7099" s="2">
        <v>20118</v>
      </c>
      <c r="U7099" s="2">
        <v>13976</v>
      </c>
      <c r="V7099" s="2">
        <v>11034</v>
      </c>
      <c r="W7099" s="2">
        <v>6670</v>
      </c>
    </row>
    <row r="7100" spans="1:23" customFormat="1" x14ac:dyDescent="0.35">
      <c r="A7100" s="2">
        <v>4293475</v>
      </c>
      <c r="B7100" s="2" t="s">
        <v>2821</v>
      </c>
      <c r="C7100" s="2" t="s">
        <v>103</v>
      </c>
      <c r="D7100" s="2" t="s">
        <v>888</v>
      </c>
      <c r="E7100" s="2">
        <v>5862099</v>
      </c>
      <c r="F7100" s="2">
        <v>80415</v>
      </c>
      <c r="G7100" s="2">
        <v>1385992</v>
      </c>
      <c r="H7100" s="2">
        <v>0.31550975763207872</v>
      </c>
      <c r="I7100" s="2">
        <v>948698</v>
      </c>
      <c r="J7100" s="2">
        <v>1.371778265771356</v>
      </c>
      <c r="K7100" s="2">
        <v>4.2295330708979559</v>
      </c>
      <c r="L7100" s="2" t="s">
        <v>815</v>
      </c>
      <c r="M7100" s="58">
        <v>2.985520318205662</v>
      </c>
      <c r="N7100" s="2">
        <v>1040533</v>
      </c>
      <c r="O7100" s="2">
        <v>366658</v>
      </c>
      <c r="P7100" s="2">
        <v>367356</v>
      </c>
      <c r="Q7100" s="2">
        <v>86872</v>
      </c>
      <c r="R7100" s="2">
        <v>40775</v>
      </c>
      <c r="S7100" s="2">
        <v>33396</v>
      </c>
      <c r="T7100" s="2">
        <v>12348</v>
      </c>
      <c r="U7100" s="2">
        <v>7040</v>
      </c>
      <c r="V7100" s="2">
        <v>5382</v>
      </c>
      <c r="W7100" s="2">
        <v>3150</v>
      </c>
    </row>
    <row r="7101" spans="1:23" customFormat="1" x14ac:dyDescent="0.35">
      <c r="A7101" s="2">
        <v>4395330</v>
      </c>
      <c r="B7101" s="2" t="s">
        <v>3638</v>
      </c>
      <c r="C7101" s="2" t="s">
        <v>103</v>
      </c>
      <c r="D7101" s="2" t="s">
        <v>888</v>
      </c>
      <c r="E7101" s="2">
        <v>1120296</v>
      </c>
      <c r="F7101" s="2">
        <v>16912</v>
      </c>
      <c r="G7101" s="2">
        <v>264882</v>
      </c>
      <c r="H7101" s="2">
        <v>0.53460408785798963</v>
      </c>
      <c r="I7101" s="2">
        <v>123275</v>
      </c>
      <c r="J7101" s="2">
        <v>1.5096010340124399</v>
      </c>
      <c r="K7101" s="2">
        <v>4.2294153623122748</v>
      </c>
      <c r="L7101" s="2" t="s">
        <v>4150</v>
      </c>
      <c r="M7101" s="58">
        <v>3.7948092595979919</v>
      </c>
      <c r="N7101" s="2">
        <v>239694</v>
      </c>
      <c r="O7101" s="2">
        <v>42558</v>
      </c>
      <c r="P7101" s="2">
        <v>9324</v>
      </c>
      <c r="Q7101" s="2">
        <v>2076</v>
      </c>
      <c r="R7101" s="2">
        <v>545</v>
      </c>
      <c r="S7101" s="2">
        <v>474</v>
      </c>
      <c r="T7101" s="2">
        <v>168</v>
      </c>
      <c r="U7101" s="2">
        <v>192</v>
      </c>
      <c r="V7101" s="2">
        <v>117</v>
      </c>
      <c r="W7101" s="2">
        <v>70</v>
      </c>
    </row>
    <row r="7102" spans="1:23" customFormat="1" x14ac:dyDescent="0.35">
      <c r="A7102" s="2">
        <v>4395376</v>
      </c>
      <c r="B7102" s="2" t="s">
        <v>3674</v>
      </c>
      <c r="C7102" s="2" t="s">
        <v>103</v>
      </c>
      <c r="D7102" s="2" t="s">
        <v>888</v>
      </c>
      <c r="E7102" s="2">
        <v>924281</v>
      </c>
      <c r="F7102" s="2">
        <v>13568</v>
      </c>
      <c r="G7102" s="2">
        <v>228326</v>
      </c>
      <c r="H7102" s="2">
        <v>0.55594194266093222</v>
      </c>
      <c r="I7102" s="2">
        <v>101390</v>
      </c>
      <c r="J7102" s="2">
        <v>1.467951845813124</v>
      </c>
      <c r="K7102" s="2">
        <v>4.0480759966013506</v>
      </c>
      <c r="L7102" s="2" t="s">
        <v>4150</v>
      </c>
      <c r="M7102" s="58">
        <v>3.6468701296139199</v>
      </c>
      <c r="N7102" s="2">
        <v>207182</v>
      </c>
      <c r="O7102" s="2">
        <v>36300</v>
      </c>
      <c r="P7102" s="2">
        <v>7167</v>
      </c>
      <c r="Q7102" s="2">
        <v>1500</v>
      </c>
      <c r="R7102" s="2">
        <v>465</v>
      </c>
      <c r="S7102" s="2">
        <v>390</v>
      </c>
      <c r="T7102" s="2">
        <v>168</v>
      </c>
      <c r="U7102" s="2">
        <v>112</v>
      </c>
      <c r="V7102" s="2">
        <v>81</v>
      </c>
      <c r="W7102" s="2">
        <v>80</v>
      </c>
    </row>
    <row r="7103" spans="1:23" customFormat="1" x14ac:dyDescent="0.35">
      <c r="A7103" s="2">
        <v>4395364</v>
      </c>
      <c r="B7103" s="2" t="s">
        <v>3666</v>
      </c>
      <c r="C7103" s="2" t="s">
        <v>103</v>
      </c>
      <c r="D7103" s="2" t="s">
        <v>888</v>
      </c>
      <c r="E7103" s="2">
        <v>1293623</v>
      </c>
      <c r="F7103" s="2">
        <v>18030</v>
      </c>
      <c r="G7103" s="2">
        <v>325451</v>
      </c>
      <c r="H7103" s="2">
        <v>0.53331223440702291</v>
      </c>
      <c r="I7103" s="2">
        <v>151884</v>
      </c>
      <c r="J7103" s="2">
        <v>1.393760005813131</v>
      </c>
      <c r="K7103" s="2">
        <v>3.974862575318558</v>
      </c>
      <c r="L7103" s="2" t="s">
        <v>4150</v>
      </c>
      <c r="M7103" s="58">
        <v>3.4776681542018388</v>
      </c>
      <c r="N7103" s="2">
        <v>287485</v>
      </c>
      <c r="O7103" s="2">
        <v>62946</v>
      </c>
      <c r="P7103" s="2">
        <v>15456</v>
      </c>
      <c r="Q7103" s="2">
        <v>3652</v>
      </c>
      <c r="R7103" s="2">
        <v>1000</v>
      </c>
      <c r="S7103" s="2">
        <v>570</v>
      </c>
      <c r="T7103" s="2">
        <v>350</v>
      </c>
      <c r="U7103" s="2">
        <v>248</v>
      </c>
      <c r="V7103" s="2">
        <v>153</v>
      </c>
      <c r="W7103" s="2">
        <v>120</v>
      </c>
    </row>
    <row r="7104" spans="1:23" customFormat="1" x14ac:dyDescent="0.35">
      <c r="A7104" s="2">
        <v>4293497</v>
      </c>
      <c r="B7104" s="2" t="s">
        <v>2839</v>
      </c>
      <c r="C7104" s="2" t="s">
        <v>103</v>
      </c>
      <c r="D7104" s="2" t="s">
        <v>888</v>
      </c>
      <c r="E7104" s="2">
        <v>1862104</v>
      </c>
      <c r="F7104" s="2">
        <v>25530</v>
      </c>
      <c r="G7104" s="2">
        <v>481028</v>
      </c>
      <c r="H7104" s="2">
        <v>0.17805616305079949</v>
      </c>
      <c r="I7104" s="2">
        <v>395378</v>
      </c>
      <c r="J7104" s="2">
        <v>1.371029759884518</v>
      </c>
      <c r="K7104" s="2">
        <v>3.8710927430419848</v>
      </c>
      <c r="L7104" s="2" t="s">
        <v>815</v>
      </c>
      <c r="M7104" s="58">
        <v>2.987650557465741</v>
      </c>
      <c r="N7104" s="2">
        <v>392667</v>
      </c>
      <c r="O7104" s="2">
        <v>109506</v>
      </c>
      <c r="P7104" s="2">
        <v>66489</v>
      </c>
      <c r="Q7104" s="2">
        <v>23164</v>
      </c>
      <c r="R7104" s="2">
        <v>11705</v>
      </c>
      <c r="S7104" s="2">
        <v>9072</v>
      </c>
      <c r="T7104" s="2">
        <v>4501</v>
      </c>
      <c r="U7104" s="2">
        <v>2816</v>
      </c>
      <c r="V7104" s="2">
        <v>2187</v>
      </c>
      <c r="W7104" s="2">
        <v>1160</v>
      </c>
    </row>
    <row r="7105" spans="1:23" customFormat="1" x14ac:dyDescent="0.35">
      <c r="A7105">
        <v>4462768</v>
      </c>
      <c r="B7105" t="s">
        <v>4429</v>
      </c>
      <c r="C7105" t="s">
        <v>103</v>
      </c>
      <c r="D7105" t="s">
        <v>888</v>
      </c>
      <c r="E7105">
        <v>1222506</v>
      </c>
      <c r="F7105">
        <v>13621</v>
      </c>
      <c r="G7105">
        <v>318949</v>
      </c>
      <c r="H7105">
        <v>0.62035623250112093</v>
      </c>
      <c r="I7105">
        <v>121087</v>
      </c>
      <c r="J7105">
        <v>1.1141867606375759</v>
      </c>
      <c r="K7105">
        <v>3.8329199966138781</v>
      </c>
      <c r="L7105" t="s">
        <v>4150</v>
      </c>
      <c r="M7105">
        <v>3.0249641831152152</v>
      </c>
      <c r="N7105">
        <v>255619</v>
      </c>
      <c r="O7105">
        <v>95064</v>
      </c>
      <c r="P7105">
        <v>35409</v>
      </c>
      <c r="Q7105">
        <v>10436</v>
      </c>
      <c r="R7105">
        <v>3800</v>
      </c>
      <c r="S7105">
        <v>2040</v>
      </c>
      <c r="T7105">
        <v>721</v>
      </c>
      <c r="U7105">
        <v>592</v>
      </c>
      <c r="V7105">
        <v>288</v>
      </c>
      <c r="W7105">
        <v>170</v>
      </c>
    </row>
    <row r="7106" spans="1:23" customFormat="1" x14ac:dyDescent="0.35">
      <c r="A7106">
        <v>4462757</v>
      </c>
      <c r="B7106" t="s">
        <v>3674</v>
      </c>
      <c r="C7106" t="s">
        <v>103</v>
      </c>
      <c r="D7106" t="s">
        <v>888</v>
      </c>
      <c r="E7106">
        <v>1222043</v>
      </c>
      <c r="F7106">
        <v>13484</v>
      </c>
      <c r="G7106">
        <v>319130</v>
      </c>
      <c r="H7106">
        <v>0.62412496474790835</v>
      </c>
      <c r="I7106">
        <v>119953</v>
      </c>
      <c r="J7106">
        <v>1.103398161930472</v>
      </c>
      <c r="K7106">
        <v>3.829295271519443</v>
      </c>
      <c r="L7106" t="s">
        <v>4150</v>
      </c>
      <c r="M7106">
        <v>3.0232051278879619</v>
      </c>
      <c r="N7106">
        <v>256415</v>
      </c>
      <c r="O7106">
        <v>93462</v>
      </c>
      <c r="P7106">
        <v>35367</v>
      </c>
      <c r="Q7106">
        <v>10780</v>
      </c>
      <c r="R7106">
        <v>4185</v>
      </c>
      <c r="S7106">
        <v>1944</v>
      </c>
      <c r="T7106">
        <v>987</v>
      </c>
      <c r="U7106">
        <v>608</v>
      </c>
      <c r="V7106">
        <v>333</v>
      </c>
      <c r="W7106">
        <v>140</v>
      </c>
    </row>
    <row r="7107" spans="1:23" customFormat="1" x14ac:dyDescent="0.35">
      <c r="A7107" s="2">
        <v>4293496</v>
      </c>
      <c r="B7107" s="2" t="s">
        <v>2838</v>
      </c>
      <c r="C7107" s="2" t="s">
        <v>103</v>
      </c>
      <c r="D7107" s="2" t="s">
        <v>888</v>
      </c>
      <c r="E7107" s="2">
        <v>5923839</v>
      </c>
      <c r="F7107" s="2">
        <v>76582</v>
      </c>
      <c r="G7107" s="2">
        <v>1561838</v>
      </c>
      <c r="H7107" s="2">
        <v>0.29448572771311748</v>
      </c>
      <c r="I7107" s="2">
        <v>1101899</v>
      </c>
      <c r="J7107" s="2">
        <v>1.2927765254930119</v>
      </c>
      <c r="K7107" s="2">
        <v>3.7928639205858738</v>
      </c>
      <c r="L7107" s="2" t="s">
        <v>815</v>
      </c>
      <c r="M7107" s="58">
        <v>2.5906949365056939</v>
      </c>
      <c r="N7107" s="2">
        <v>1133798</v>
      </c>
      <c r="O7107" s="2">
        <v>421254</v>
      </c>
      <c r="P7107" s="2">
        <v>517602</v>
      </c>
      <c r="Q7107" s="2">
        <v>98440</v>
      </c>
      <c r="R7107" s="2">
        <v>45145</v>
      </c>
      <c r="S7107" s="2">
        <v>42966</v>
      </c>
      <c r="T7107" s="2">
        <v>12740</v>
      </c>
      <c r="U7107" s="2">
        <v>6736</v>
      </c>
      <c r="V7107" s="2">
        <v>5292</v>
      </c>
      <c r="W7107" s="2">
        <v>2610</v>
      </c>
    </row>
    <row r="7108" spans="1:23" customFormat="1" x14ac:dyDescent="0.35">
      <c r="A7108" s="2">
        <v>4294765</v>
      </c>
      <c r="B7108" s="2" t="s">
        <v>2943</v>
      </c>
      <c r="C7108" s="2" t="s">
        <v>103</v>
      </c>
      <c r="D7108" s="2" t="s">
        <v>886</v>
      </c>
      <c r="E7108" s="2">
        <v>145014</v>
      </c>
      <c r="F7108" s="2">
        <v>510</v>
      </c>
      <c r="G7108" s="2">
        <v>40283</v>
      </c>
      <c r="H7108" s="2">
        <v>0.7785666410148202</v>
      </c>
      <c r="I7108" s="2">
        <v>8920</v>
      </c>
      <c r="J7108" s="2">
        <v>0.35169018163763499</v>
      </c>
      <c r="K7108" s="2">
        <v>3.5998808430355238</v>
      </c>
      <c r="L7108" s="2" t="s">
        <v>4150</v>
      </c>
      <c r="M7108" s="58">
        <v>2.8853913804767402</v>
      </c>
      <c r="N7108" s="2">
        <v>32536</v>
      </c>
      <c r="O7108" s="2">
        <v>12534</v>
      </c>
      <c r="P7108" s="2">
        <v>2907</v>
      </c>
      <c r="Q7108" s="2">
        <v>1128</v>
      </c>
      <c r="R7108" s="2">
        <v>530</v>
      </c>
      <c r="S7108" s="2">
        <v>264</v>
      </c>
      <c r="T7108" s="2">
        <v>175</v>
      </c>
      <c r="U7108" s="2">
        <v>80</v>
      </c>
      <c r="V7108" s="2">
        <v>54</v>
      </c>
      <c r="W7108" s="2">
        <v>50</v>
      </c>
    </row>
    <row r="7109" spans="1:23" customFormat="1" x14ac:dyDescent="0.35">
      <c r="A7109" s="2">
        <v>4169649</v>
      </c>
      <c r="B7109" s="2" t="s">
        <v>2520</v>
      </c>
      <c r="C7109" s="2" t="s">
        <v>103</v>
      </c>
      <c r="D7109" s="2" t="s">
        <v>888</v>
      </c>
      <c r="E7109" s="2">
        <v>509802</v>
      </c>
      <c r="F7109" s="2">
        <v>5064</v>
      </c>
      <c r="G7109" s="2">
        <v>151303</v>
      </c>
      <c r="H7109" s="46">
        <v>0.58000832766039001</v>
      </c>
      <c r="I7109" s="2">
        <v>63546</v>
      </c>
      <c r="J7109" s="2">
        <v>0.99332682100109448</v>
      </c>
      <c r="K7109" s="2">
        <v>3.3694110493513021</v>
      </c>
      <c r="L7109" s="2" t="s">
        <v>4150</v>
      </c>
      <c r="M7109" s="58">
        <v>2.8838869529800419</v>
      </c>
      <c r="N7109" s="2">
        <v>132340</v>
      </c>
      <c r="O7109" s="2">
        <v>28630</v>
      </c>
      <c r="P7109" s="2">
        <v>9444</v>
      </c>
      <c r="Q7109" s="2">
        <v>3576</v>
      </c>
      <c r="R7109" s="2">
        <v>1475</v>
      </c>
      <c r="S7109" s="2">
        <v>588</v>
      </c>
      <c r="T7109" s="2">
        <v>406</v>
      </c>
      <c r="U7109" s="2">
        <v>168</v>
      </c>
      <c r="V7109" s="2">
        <v>99</v>
      </c>
      <c r="W7109" s="2">
        <v>50</v>
      </c>
    </row>
    <row r="7110" spans="1:23" customFormat="1" x14ac:dyDescent="0.35">
      <c r="A7110">
        <v>4505834</v>
      </c>
      <c r="B7110" t="s">
        <v>4363</v>
      </c>
      <c r="C7110" t="s">
        <v>103</v>
      </c>
      <c r="D7110" t="s">
        <v>888</v>
      </c>
      <c r="E7110">
        <v>5717887</v>
      </c>
      <c r="F7110">
        <v>55857</v>
      </c>
      <c r="G7110">
        <v>1735098</v>
      </c>
      <c r="H7110">
        <v>0.34570842684390157</v>
      </c>
      <c r="I7110">
        <v>1135260</v>
      </c>
      <c r="J7110">
        <v>0.97688184463946215</v>
      </c>
      <c r="K7110">
        <v>3.2954259644123849</v>
      </c>
      <c r="L7110" t="s">
        <v>815</v>
      </c>
      <c r="M7110">
        <v>2.1907084235131489</v>
      </c>
      <c r="N7110">
        <v>1137808</v>
      </c>
      <c r="O7110">
        <v>875902</v>
      </c>
      <c r="P7110">
        <v>257133</v>
      </c>
      <c r="Q7110">
        <v>177672</v>
      </c>
      <c r="R7110">
        <v>66005</v>
      </c>
      <c r="S7110">
        <v>40728</v>
      </c>
      <c r="T7110">
        <v>22841</v>
      </c>
      <c r="U7110">
        <v>15104</v>
      </c>
      <c r="V7110">
        <v>9720</v>
      </c>
      <c r="W7110">
        <v>7150</v>
      </c>
    </row>
    <row r="7111" spans="1:23" customFormat="1" x14ac:dyDescent="0.35">
      <c r="A7111" s="2">
        <v>4169648</v>
      </c>
      <c r="B7111" s="2" t="s">
        <v>2519</v>
      </c>
      <c r="C7111" s="2" t="s">
        <v>103</v>
      </c>
      <c r="D7111" s="2" t="s">
        <v>888</v>
      </c>
      <c r="E7111" s="2">
        <v>511816</v>
      </c>
      <c r="F7111" s="2">
        <v>4860</v>
      </c>
      <c r="G7111" s="2">
        <v>158867</v>
      </c>
      <c r="H7111" s="46">
        <v>0.57742640069995654</v>
      </c>
      <c r="I7111" s="2">
        <v>67133</v>
      </c>
      <c r="J7111" s="2">
        <v>0.9495599981243259</v>
      </c>
      <c r="K7111" s="2">
        <v>3.221663403979429</v>
      </c>
      <c r="L7111" s="2" t="s">
        <v>4150</v>
      </c>
      <c r="M7111" s="58">
        <v>2.6824316179515</v>
      </c>
      <c r="N7111" s="2">
        <v>136089</v>
      </c>
      <c r="O7111" s="2">
        <v>33164</v>
      </c>
      <c r="P7111" s="2">
        <v>12375</v>
      </c>
      <c r="Q7111" s="2">
        <v>4716</v>
      </c>
      <c r="R7111" s="2">
        <v>2110</v>
      </c>
      <c r="S7111" s="2">
        <v>1074</v>
      </c>
      <c r="T7111" s="2">
        <v>574</v>
      </c>
      <c r="U7111" s="2">
        <v>320</v>
      </c>
      <c r="V7111" s="2">
        <v>261</v>
      </c>
      <c r="W7111" s="2">
        <v>120</v>
      </c>
    </row>
    <row r="7112" spans="1:23" customFormat="1" x14ac:dyDescent="0.35">
      <c r="A7112" s="2">
        <v>4293496</v>
      </c>
      <c r="B7112" s="2" t="s">
        <v>2838</v>
      </c>
      <c r="C7112" s="2" t="s">
        <v>103</v>
      </c>
      <c r="D7112" s="2" t="s">
        <v>888</v>
      </c>
      <c r="E7112" s="2">
        <v>808896</v>
      </c>
      <c r="F7112" s="2">
        <v>11074</v>
      </c>
      <c r="G7112" s="2">
        <v>251684</v>
      </c>
      <c r="H7112" s="2">
        <v>0.230082166526279</v>
      </c>
      <c r="I7112" s="2">
        <v>193776</v>
      </c>
      <c r="J7112" s="2">
        <v>1.369026426141309</v>
      </c>
      <c r="K7112" s="2">
        <v>3.2139349342826722</v>
      </c>
      <c r="L7112" s="2" t="s">
        <v>815</v>
      </c>
      <c r="M7112" s="58">
        <v>2.4967698324263758</v>
      </c>
      <c r="N7112" s="2">
        <v>203996</v>
      </c>
      <c r="O7112" s="2">
        <v>59042</v>
      </c>
      <c r="P7112" s="2">
        <v>43257</v>
      </c>
      <c r="Q7112" s="2">
        <v>8372</v>
      </c>
      <c r="R7112" s="2">
        <v>3940</v>
      </c>
      <c r="S7112" s="2">
        <v>2988</v>
      </c>
      <c r="T7112" s="2">
        <v>1176</v>
      </c>
      <c r="U7112" s="2">
        <v>584</v>
      </c>
      <c r="V7112" s="2">
        <v>432</v>
      </c>
      <c r="W7112" s="2">
        <v>190</v>
      </c>
    </row>
    <row r="7113" spans="1:23" customFormat="1" x14ac:dyDescent="0.35">
      <c r="A7113">
        <v>4462768</v>
      </c>
      <c r="B7113" t="s">
        <v>4429</v>
      </c>
      <c r="C7113" t="s">
        <v>103</v>
      </c>
      <c r="D7113" t="s">
        <v>888</v>
      </c>
      <c r="E7113">
        <v>1227414</v>
      </c>
      <c r="F7113">
        <v>16997</v>
      </c>
      <c r="G7113">
        <v>402579</v>
      </c>
      <c r="H7113">
        <v>0.62191271775229207</v>
      </c>
      <c r="I7113">
        <v>152210</v>
      </c>
      <c r="J7113">
        <v>1.38478133702239</v>
      </c>
      <c r="K7113">
        <v>3.0488773632007629</v>
      </c>
      <c r="L7113" t="s">
        <v>4150</v>
      </c>
      <c r="M7113">
        <v>2.450099308334913</v>
      </c>
      <c r="N7113">
        <v>322286</v>
      </c>
      <c r="O7113">
        <v>135428</v>
      </c>
      <c r="P7113">
        <v>26298</v>
      </c>
      <c r="Q7113">
        <v>10032</v>
      </c>
      <c r="R7113">
        <v>2945</v>
      </c>
      <c r="S7113">
        <v>1554</v>
      </c>
      <c r="T7113">
        <v>798</v>
      </c>
      <c r="U7113">
        <v>704</v>
      </c>
      <c r="V7113">
        <v>450</v>
      </c>
      <c r="W7113">
        <v>470</v>
      </c>
    </row>
    <row r="7114" spans="1:23" customFormat="1" x14ac:dyDescent="0.35">
      <c r="A7114">
        <v>4462757</v>
      </c>
      <c r="B7114" t="s">
        <v>3674</v>
      </c>
      <c r="C7114" t="s">
        <v>103</v>
      </c>
      <c r="D7114" t="s">
        <v>888</v>
      </c>
      <c r="E7114">
        <v>1227586</v>
      </c>
      <c r="F7114">
        <v>17221</v>
      </c>
      <c r="G7114">
        <v>412937</v>
      </c>
      <c r="H7114">
        <v>0.61908475142697306</v>
      </c>
      <c r="I7114">
        <v>157294</v>
      </c>
      <c r="J7114">
        <v>1.402834506095703</v>
      </c>
      <c r="K7114">
        <v>2.9728166766359032</v>
      </c>
      <c r="L7114" t="s">
        <v>4150</v>
      </c>
      <c r="M7114">
        <v>2.41688372798132</v>
      </c>
      <c r="N7114">
        <v>336453</v>
      </c>
      <c r="O7114">
        <v>128064</v>
      </c>
      <c r="P7114">
        <v>25557</v>
      </c>
      <c r="Q7114">
        <v>9828</v>
      </c>
      <c r="R7114">
        <v>3395</v>
      </c>
      <c r="S7114">
        <v>1962</v>
      </c>
      <c r="T7114">
        <v>798</v>
      </c>
      <c r="U7114">
        <v>808</v>
      </c>
      <c r="V7114">
        <v>486</v>
      </c>
      <c r="W7114">
        <v>570</v>
      </c>
    </row>
    <row r="7115" spans="1:23" customFormat="1" x14ac:dyDescent="0.35">
      <c r="A7115" s="2">
        <v>4127552</v>
      </c>
      <c r="B7115" s="2" t="s">
        <v>2514</v>
      </c>
      <c r="C7115" s="2" t="s">
        <v>103</v>
      </c>
      <c r="D7115" s="2" t="s">
        <v>886</v>
      </c>
      <c r="E7115" s="2">
        <v>1425835</v>
      </c>
      <c r="F7115" s="2">
        <v>6630</v>
      </c>
      <c r="G7115" s="2">
        <v>823381</v>
      </c>
      <c r="H7115" s="46">
        <v>0.72750282068689942</v>
      </c>
      <c r="I7115" s="2">
        <v>224369</v>
      </c>
      <c r="J7115" s="2">
        <v>0.46499068966605539</v>
      </c>
      <c r="K7115" s="2">
        <v>1.7316831454697159</v>
      </c>
      <c r="L7115" s="2" t="s">
        <v>4150</v>
      </c>
      <c r="M7115" s="58">
        <v>1.368777509515833</v>
      </c>
      <c r="N7115" s="2">
        <v>626013</v>
      </c>
      <c r="O7115" s="2">
        <v>367784</v>
      </c>
      <c r="P7115" s="2">
        <v>24063</v>
      </c>
      <c r="Q7115" s="2">
        <v>9816</v>
      </c>
      <c r="R7115" s="2">
        <v>4840</v>
      </c>
      <c r="S7115" s="2">
        <v>3024</v>
      </c>
      <c r="T7115" s="2">
        <v>2254</v>
      </c>
      <c r="U7115" s="2">
        <v>1704</v>
      </c>
      <c r="V7115" s="2">
        <v>1107</v>
      </c>
      <c r="W7115" s="2">
        <v>1080</v>
      </c>
    </row>
    <row r="7116" spans="1:23" customFormat="1" x14ac:dyDescent="0.35">
      <c r="A7116" s="2">
        <v>4127551</v>
      </c>
      <c r="B7116" s="2" t="s">
        <v>2513</v>
      </c>
      <c r="C7116" s="2" t="s">
        <v>103</v>
      </c>
      <c r="D7116" s="2" t="s">
        <v>886</v>
      </c>
      <c r="E7116" s="2">
        <v>1766921</v>
      </c>
      <c r="F7116" s="2">
        <v>8419</v>
      </c>
      <c r="G7116" s="2">
        <v>1158403</v>
      </c>
      <c r="H7116" s="46">
        <v>0.67750515148873058</v>
      </c>
      <c r="I7116" s="2">
        <v>373579</v>
      </c>
      <c r="J7116" s="2">
        <v>0.47647857487686213</v>
      </c>
      <c r="K7116" s="2">
        <v>1.525307686530508</v>
      </c>
      <c r="L7116" s="2" t="s">
        <v>4150</v>
      </c>
      <c r="M7116" s="58">
        <v>1.2512266747677829</v>
      </c>
      <c r="N7116" s="2">
        <v>919791</v>
      </c>
      <c r="O7116" s="2">
        <v>456094</v>
      </c>
      <c r="P7116" s="2">
        <v>19791</v>
      </c>
      <c r="Q7116" s="2">
        <v>6592</v>
      </c>
      <c r="R7116" s="2">
        <v>3040</v>
      </c>
      <c r="S7116" s="2">
        <v>2076</v>
      </c>
      <c r="T7116" s="2">
        <v>1575</v>
      </c>
      <c r="U7116" s="2">
        <v>1344</v>
      </c>
      <c r="V7116" s="2">
        <v>1098</v>
      </c>
      <c r="W7116" s="2">
        <v>750</v>
      </c>
    </row>
    <row r="7117" spans="1:23" customFormat="1" x14ac:dyDescent="0.35">
      <c r="A7117" s="2">
        <v>4127553</v>
      </c>
      <c r="B7117" s="2" t="s">
        <v>2515</v>
      </c>
      <c r="C7117" s="2" t="s">
        <v>103</v>
      </c>
      <c r="D7117" s="2" t="s">
        <v>886</v>
      </c>
      <c r="E7117" s="2">
        <v>1878309</v>
      </c>
      <c r="F7117" s="2">
        <v>8924</v>
      </c>
      <c r="G7117" s="2">
        <v>1251656</v>
      </c>
      <c r="H7117" s="46">
        <v>0.70289600337472913</v>
      </c>
      <c r="I7117" s="2">
        <v>371872</v>
      </c>
      <c r="J7117" s="2">
        <v>0.47510819572285501</v>
      </c>
      <c r="K7117" s="2">
        <v>1.5006591267888301</v>
      </c>
      <c r="L7117" s="2" t="s">
        <v>4150</v>
      </c>
      <c r="M7117" s="58">
        <v>1.233882839828546</v>
      </c>
      <c r="N7117" s="2">
        <v>999666</v>
      </c>
      <c r="O7117" s="2">
        <v>478118</v>
      </c>
      <c r="P7117" s="2">
        <v>24507</v>
      </c>
      <c r="Q7117" s="2">
        <v>7956</v>
      </c>
      <c r="R7117" s="2">
        <v>3955</v>
      </c>
      <c r="S7117" s="2">
        <v>2730</v>
      </c>
      <c r="T7117" s="2">
        <v>1771</v>
      </c>
      <c r="U7117" s="2">
        <v>1408</v>
      </c>
      <c r="V7117" s="2">
        <v>1314</v>
      </c>
      <c r="W7117" s="2">
        <v>850</v>
      </c>
    </row>
    <row r="7118" spans="1:23" customFormat="1" x14ac:dyDescent="0.35">
      <c r="A7118" s="2">
        <v>4127551</v>
      </c>
      <c r="B7118" s="2" t="s">
        <v>2513</v>
      </c>
      <c r="C7118" s="2" t="s">
        <v>103</v>
      </c>
      <c r="D7118" s="2" t="s">
        <v>886</v>
      </c>
      <c r="E7118" s="2">
        <v>123265</v>
      </c>
      <c r="F7118" s="2">
        <v>787</v>
      </c>
      <c r="G7118" s="2">
        <v>82158</v>
      </c>
      <c r="H7118" s="46">
        <v>0.54201660215681979</v>
      </c>
      <c r="I7118" s="2">
        <v>37627</v>
      </c>
      <c r="J7118" s="2">
        <v>0.63846185048472803</v>
      </c>
      <c r="K7118" s="2">
        <v>1.500340806738236</v>
      </c>
      <c r="L7118" s="2" t="s">
        <v>4150</v>
      </c>
      <c r="M7118" s="58">
        <v>1.312894086571234</v>
      </c>
      <c r="N7118" s="2">
        <v>70737</v>
      </c>
      <c r="O7118" s="2">
        <v>21822</v>
      </c>
      <c r="P7118" s="2">
        <v>612</v>
      </c>
      <c r="Q7118" s="2">
        <v>240</v>
      </c>
      <c r="R7118" s="2">
        <v>115</v>
      </c>
      <c r="S7118" s="2">
        <v>66</v>
      </c>
      <c r="T7118" s="2">
        <v>49</v>
      </c>
      <c r="U7118" s="2">
        <v>104</v>
      </c>
      <c r="V7118" s="2">
        <v>63</v>
      </c>
      <c r="W7118" s="2">
        <v>80</v>
      </c>
    </row>
    <row r="7119" spans="1:23" customFormat="1" x14ac:dyDescent="0.35">
      <c r="A7119" s="2">
        <v>4177775</v>
      </c>
      <c r="B7119" s="2" t="s">
        <v>2529</v>
      </c>
      <c r="C7119" s="2" t="s">
        <v>152</v>
      </c>
      <c r="D7119" s="2" t="s">
        <v>886</v>
      </c>
      <c r="E7119" s="2">
        <v>1109470</v>
      </c>
      <c r="F7119" s="2">
        <v>813</v>
      </c>
      <c r="G7119" s="2">
        <v>184911</v>
      </c>
      <c r="H7119" s="46">
        <v>0.43456581815035339</v>
      </c>
      <c r="I7119" s="2">
        <v>104555</v>
      </c>
      <c r="J7119" s="2">
        <v>7.3278231948588068E-2</v>
      </c>
      <c r="K7119" s="2">
        <v>6.000021632028381</v>
      </c>
      <c r="L7119" s="2" t="s">
        <v>815</v>
      </c>
      <c r="M7119" s="58">
        <v>3.8963223622290588</v>
      </c>
      <c r="N7119" s="2">
        <v>129223</v>
      </c>
      <c r="O7119" s="2">
        <v>46330</v>
      </c>
      <c r="P7119" s="2">
        <v>23265</v>
      </c>
      <c r="Q7119" s="2">
        <v>14912</v>
      </c>
      <c r="R7119" s="2">
        <v>13480</v>
      </c>
      <c r="S7119" s="2">
        <v>12648</v>
      </c>
      <c r="T7119" s="2">
        <v>11816</v>
      </c>
      <c r="U7119" s="2">
        <v>11768</v>
      </c>
      <c r="V7119" s="2">
        <v>11016</v>
      </c>
      <c r="W7119" s="2">
        <v>10290</v>
      </c>
    </row>
    <row r="7120" spans="1:23" customFormat="1" x14ac:dyDescent="0.35">
      <c r="A7120" s="2">
        <v>4177779</v>
      </c>
      <c r="B7120" s="2" t="s">
        <v>2530</v>
      </c>
      <c r="C7120" s="2" t="s">
        <v>152</v>
      </c>
      <c r="D7120" s="2" t="s">
        <v>886</v>
      </c>
      <c r="E7120" s="2">
        <v>1203791</v>
      </c>
      <c r="F7120" s="2">
        <v>1384</v>
      </c>
      <c r="G7120" s="2">
        <v>211674</v>
      </c>
      <c r="H7120" s="46">
        <v>0.38355206591267699</v>
      </c>
      <c r="I7120" s="2">
        <v>130486</v>
      </c>
      <c r="J7120" s="2">
        <v>0.11497012355134741</v>
      </c>
      <c r="K7120" s="2">
        <v>5.6870045447244344</v>
      </c>
      <c r="L7120" s="2" t="s">
        <v>815</v>
      </c>
      <c r="M7120" s="58">
        <v>3.76654328365681</v>
      </c>
      <c r="N7120" s="2">
        <v>150159</v>
      </c>
      <c r="O7120" s="2">
        <v>54448</v>
      </c>
      <c r="P7120" s="2">
        <v>24918</v>
      </c>
      <c r="Q7120" s="2">
        <v>16368</v>
      </c>
      <c r="R7120" s="2">
        <v>14145</v>
      </c>
      <c r="S7120" s="2">
        <v>12906</v>
      </c>
      <c r="T7120" s="2">
        <v>12383</v>
      </c>
      <c r="U7120" s="2">
        <v>11848</v>
      </c>
      <c r="V7120" s="2">
        <v>11106</v>
      </c>
      <c r="W7120" s="2">
        <v>11320</v>
      </c>
    </row>
    <row r="7121" spans="1:23" customFormat="1" x14ac:dyDescent="0.35">
      <c r="A7121">
        <v>4407942</v>
      </c>
      <c r="B7121" t="s">
        <v>3858</v>
      </c>
      <c r="C7121" s="2" t="s">
        <v>4604</v>
      </c>
      <c r="D7121" t="s">
        <v>886</v>
      </c>
      <c r="E7121">
        <v>726893</v>
      </c>
      <c r="F7121">
        <v>818</v>
      </c>
      <c r="G7121">
        <v>46238</v>
      </c>
      <c r="H7121">
        <v>0.58265928457113203</v>
      </c>
      <c r="I7121">
        <v>19297</v>
      </c>
      <c r="J7121">
        <v>0.1125337566877106</v>
      </c>
      <c r="K7121">
        <v>15.72068428565249</v>
      </c>
      <c r="L7121" t="s">
        <v>815</v>
      </c>
      <c r="M7121">
        <v>8.9858578616196709</v>
      </c>
      <c r="N7121">
        <v>27313</v>
      </c>
      <c r="O7121">
        <v>8690</v>
      </c>
      <c r="P7121">
        <v>6981</v>
      </c>
      <c r="Q7121">
        <v>6416</v>
      </c>
      <c r="R7121">
        <v>5965</v>
      </c>
      <c r="S7121">
        <v>5634</v>
      </c>
      <c r="T7121">
        <v>5404</v>
      </c>
      <c r="U7121">
        <v>5056</v>
      </c>
      <c r="V7121">
        <v>4914</v>
      </c>
      <c r="W7121">
        <v>4520</v>
      </c>
    </row>
    <row r="7122" spans="1:23" customFormat="1" x14ac:dyDescent="0.35">
      <c r="A7122" s="2">
        <v>4407942</v>
      </c>
      <c r="B7122" s="2" t="s">
        <v>3858</v>
      </c>
      <c r="C7122" s="2" t="s">
        <v>4604</v>
      </c>
      <c r="D7122" s="2" t="s">
        <v>886</v>
      </c>
      <c r="E7122" s="2">
        <v>484599</v>
      </c>
      <c r="F7122" s="2">
        <v>443</v>
      </c>
      <c r="G7122" s="2">
        <v>33161</v>
      </c>
      <c r="H7122" s="2">
        <v>0.55230541901631436</v>
      </c>
      <c r="I7122" s="2">
        <v>14846</v>
      </c>
      <c r="J7122" s="2">
        <v>9.1415789136997799E-2</v>
      </c>
      <c r="K7122" s="2">
        <v>14.61352190826573</v>
      </c>
      <c r="L7122" s="2" t="s">
        <v>815</v>
      </c>
      <c r="M7122" s="58">
        <v>7.3156957171540284</v>
      </c>
      <c r="N7122" s="2">
        <v>16852</v>
      </c>
      <c r="O7122" s="2">
        <v>7670</v>
      </c>
      <c r="P7122" s="2">
        <v>6321</v>
      </c>
      <c r="Q7122" s="2">
        <v>5928</v>
      </c>
      <c r="R7122" s="2">
        <v>5500</v>
      </c>
      <c r="S7122" s="2">
        <v>5070</v>
      </c>
      <c r="T7122" s="2">
        <v>4914</v>
      </c>
      <c r="U7122" s="2">
        <v>4520</v>
      </c>
      <c r="V7122" s="2">
        <v>4626</v>
      </c>
      <c r="W7122" s="2">
        <v>4840</v>
      </c>
    </row>
    <row r="7123" spans="1:23" customFormat="1" x14ac:dyDescent="0.35">
      <c r="A7123" s="2">
        <v>4407942</v>
      </c>
      <c r="B7123" s="2" t="s">
        <v>3858</v>
      </c>
      <c r="C7123" s="2" t="s">
        <v>4604</v>
      </c>
      <c r="D7123" s="2" t="s">
        <v>886</v>
      </c>
      <c r="E7123" s="2">
        <v>484614</v>
      </c>
      <c r="F7123" s="2">
        <v>755</v>
      </c>
      <c r="G7123" s="2">
        <v>38936</v>
      </c>
      <c r="H7123" s="2">
        <v>0.55229093897678239</v>
      </c>
      <c r="I7123" s="2">
        <v>17432</v>
      </c>
      <c r="J7123" s="2">
        <v>0.15579409591963911</v>
      </c>
      <c r="K7123" s="2">
        <v>12.446424902403949</v>
      </c>
      <c r="L7123" s="2" t="s">
        <v>815</v>
      </c>
      <c r="M7123" s="58">
        <v>5.9808214444389591</v>
      </c>
      <c r="N7123" s="2">
        <v>19285</v>
      </c>
      <c r="O7123" s="2">
        <v>8658</v>
      </c>
      <c r="P7123" s="2">
        <v>7854</v>
      </c>
      <c r="Q7123" s="2">
        <v>9248</v>
      </c>
      <c r="R7123" s="2">
        <v>6470</v>
      </c>
      <c r="S7123" s="2">
        <v>6036</v>
      </c>
      <c r="T7123" s="2">
        <v>6097</v>
      </c>
      <c r="U7123" s="2">
        <v>5976</v>
      </c>
      <c r="V7123" s="2">
        <v>5904</v>
      </c>
      <c r="W7123" s="2">
        <v>5500</v>
      </c>
    </row>
    <row r="7124" spans="1:23" customFormat="1" x14ac:dyDescent="0.35">
      <c r="A7124" s="2">
        <v>4323333</v>
      </c>
      <c r="B7124" s="2" t="s">
        <v>3184</v>
      </c>
      <c r="C7124" s="2" t="s">
        <v>4604</v>
      </c>
      <c r="D7124" s="2" t="s">
        <v>886</v>
      </c>
      <c r="E7124" s="2">
        <v>793505</v>
      </c>
      <c r="F7124" s="2">
        <v>617</v>
      </c>
      <c r="G7124" s="2">
        <v>98572</v>
      </c>
      <c r="H7124" s="2">
        <v>0</v>
      </c>
      <c r="I7124" s="2">
        <v>98572</v>
      </c>
      <c r="J7124" s="2">
        <v>7.7756283829339454E-2</v>
      </c>
      <c r="K7124" s="2">
        <v>8.0500040579474899</v>
      </c>
      <c r="L7124" s="2" t="s">
        <v>815</v>
      </c>
      <c r="M7124" s="58">
        <v>4.5489489041889053</v>
      </c>
      <c r="N7124" s="2">
        <v>61288</v>
      </c>
      <c r="O7124" s="2">
        <v>19462</v>
      </c>
      <c r="P7124" s="2">
        <v>12324</v>
      </c>
      <c r="Q7124" s="2">
        <v>10364</v>
      </c>
      <c r="R7124" s="2">
        <v>9800</v>
      </c>
      <c r="S7124" s="2">
        <v>9366</v>
      </c>
      <c r="T7124" s="2">
        <v>9898</v>
      </c>
      <c r="U7124" s="2">
        <v>14496</v>
      </c>
      <c r="V7124" s="2">
        <v>13329</v>
      </c>
      <c r="W7124" s="2">
        <v>14110</v>
      </c>
    </row>
    <row r="7125" spans="1:23" customFormat="1" x14ac:dyDescent="0.35">
      <c r="A7125" s="2">
        <v>4407941</v>
      </c>
      <c r="B7125" s="2" t="s">
        <v>3857</v>
      </c>
      <c r="C7125" s="2" t="s">
        <v>4604</v>
      </c>
      <c r="D7125" s="2" t="s">
        <v>886</v>
      </c>
      <c r="E7125" s="2">
        <v>380016</v>
      </c>
      <c r="F7125" s="2">
        <v>303</v>
      </c>
      <c r="G7125" s="2">
        <v>48146</v>
      </c>
      <c r="H7125" s="2">
        <v>0.38158933244713999</v>
      </c>
      <c r="I7125" s="2">
        <v>29774</v>
      </c>
      <c r="J7125" s="2">
        <v>7.9733484905898697E-2</v>
      </c>
      <c r="K7125" s="2">
        <v>7.8929921488804888</v>
      </c>
      <c r="L7125" s="2" t="s">
        <v>815</v>
      </c>
      <c r="M7125" s="58">
        <v>4.5007461449179242</v>
      </c>
      <c r="N7125" s="2">
        <v>31652</v>
      </c>
      <c r="O7125" s="2">
        <v>10368</v>
      </c>
      <c r="P7125" s="2">
        <v>7494</v>
      </c>
      <c r="Q7125" s="2">
        <v>6540</v>
      </c>
      <c r="R7125" s="2">
        <v>5895</v>
      </c>
      <c r="S7125" s="2">
        <v>5364</v>
      </c>
      <c r="T7125" s="2">
        <v>4879</v>
      </c>
      <c r="U7125" s="2">
        <v>4112</v>
      </c>
      <c r="V7125" s="2">
        <v>4230</v>
      </c>
      <c r="W7125" s="2">
        <v>3900</v>
      </c>
    </row>
    <row r="7126" spans="1:23" customFormat="1" x14ac:dyDescent="0.35">
      <c r="A7126">
        <v>4407941</v>
      </c>
      <c r="B7126" t="s">
        <v>3857</v>
      </c>
      <c r="C7126" s="2" t="s">
        <v>4604</v>
      </c>
      <c r="D7126" t="s">
        <v>886</v>
      </c>
      <c r="E7126">
        <v>837119</v>
      </c>
      <c r="F7126">
        <v>707</v>
      </c>
      <c r="G7126">
        <v>109614</v>
      </c>
      <c r="H7126">
        <v>0.24674767821628629</v>
      </c>
      <c r="I7126">
        <v>82567</v>
      </c>
      <c r="J7126">
        <v>8.4456331776007948E-2</v>
      </c>
      <c r="K7126">
        <v>7.6369715547284107</v>
      </c>
      <c r="L7126" t="s">
        <v>815</v>
      </c>
      <c r="M7126">
        <v>4.9657076758808874</v>
      </c>
      <c r="N7126">
        <v>75320</v>
      </c>
      <c r="O7126">
        <v>30654</v>
      </c>
      <c r="P7126">
        <v>14811</v>
      </c>
      <c r="Q7126">
        <v>9864</v>
      </c>
      <c r="R7126">
        <v>7975</v>
      </c>
      <c r="S7126">
        <v>6570</v>
      </c>
      <c r="T7126">
        <v>6545</v>
      </c>
      <c r="U7126">
        <v>5808</v>
      </c>
      <c r="V7126">
        <v>5373</v>
      </c>
      <c r="W7126">
        <v>5660</v>
      </c>
    </row>
    <row r="7127" spans="1:23" customFormat="1" x14ac:dyDescent="0.35">
      <c r="A7127" s="2">
        <v>4323333</v>
      </c>
      <c r="B7127" s="2" t="s">
        <v>3184</v>
      </c>
      <c r="C7127" s="2" t="s">
        <v>4604</v>
      </c>
      <c r="D7127" s="2" t="s">
        <v>886</v>
      </c>
      <c r="E7127" s="2">
        <v>817744</v>
      </c>
      <c r="F7127" s="2">
        <v>711</v>
      </c>
      <c r="G7127" s="2">
        <v>110320</v>
      </c>
      <c r="H7127" s="2">
        <v>0</v>
      </c>
      <c r="I7127" s="2">
        <v>110320</v>
      </c>
      <c r="J7127" s="2">
        <v>8.694652605216302E-2</v>
      </c>
      <c r="K7127" s="2">
        <v>7.4124728063814356</v>
      </c>
      <c r="L7127" s="2" t="s">
        <v>815</v>
      </c>
      <c r="M7127" s="58">
        <v>3.9340527174148359</v>
      </c>
      <c r="N7127" s="2">
        <v>67057</v>
      </c>
      <c r="O7127" s="2">
        <v>24994</v>
      </c>
      <c r="P7127" s="2">
        <v>15378</v>
      </c>
      <c r="Q7127" s="2">
        <v>16456</v>
      </c>
      <c r="R7127" s="2">
        <v>13750</v>
      </c>
      <c r="S7127" s="2">
        <v>12924</v>
      </c>
      <c r="T7127" s="2">
        <v>14308</v>
      </c>
      <c r="U7127" s="2">
        <v>19736</v>
      </c>
      <c r="V7127" s="2">
        <v>11250</v>
      </c>
      <c r="W7127" s="2">
        <v>12010</v>
      </c>
    </row>
    <row r="7128" spans="1:23" customFormat="1" x14ac:dyDescent="0.35">
      <c r="A7128" s="2">
        <v>4407941</v>
      </c>
      <c r="B7128" s="2" t="s">
        <v>3857</v>
      </c>
      <c r="C7128" s="2" t="s">
        <v>4604</v>
      </c>
      <c r="D7128" s="2" t="s">
        <v>886</v>
      </c>
      <c r="E7128" s="2">
        <v>389753</v>
      </c>
      <c r="F7128" s="2">
        <v>360</v>
      </c>
      <c r="G7128" s="2">
        <v>55688</v>
      </c>
      <c r="H7128" s="2">
        <v>0.38717497485993391</v>
      </c>
      <c r="I7128" s="2">
        <v>34127</v>
      </c>
      <c r="J7128" s="2">
        <v>9.2366190895259312E-2</v>
      </c>
      <c r="K7128" s="2">
        <v>6.998868697026289</v>
      </c>
      <c r="L7128" s="2" t="s">
        <v>815</v>
      </c>
      <c r="M7128" s="58">
        <v>3.918218192054046</v>
      </c>
      <c r="N7128" s="2">
        <v>36606</v>
      </c>
      <c r="O7128" s="2">
        <v>11756</v>
      </c>
      <c r="P7128" s="2">
        <v>8064</v>
      </c>
      <c r="Q7128" s="2">
        <v>9140</v>
      </c>
      <c r="R7128" s="2">
        <v>6560</v>
      </c>
      <c r="S7128" s="2">
        <v>6216</v>
      </c>
      <c r="T7128" s="2">
        <v>5817</v>
      </c>
      <c r="U7128" s="2">
        <v>5296</v>
      </c>
      <c r="V7128" s="2">
        <v>5247</v>
      </c>
      <c r="W7128" s="2">
        <v>4770</v>
      </c>
    </row>
    <row r="7129" spans="1:23" customFormat="1" x14ac:dyDescent="0.35">
      <c r="A7129" s="2">
        <v>4226759</v>
      </c>
      <c r="B7129" s="2" t="s">
        <v>2534</v>
      </c>
      <c r="C7129" s="2" t="s">
        <v>4604</v>
      </c>
      <c r="D7129" s="2" t="s">
        <v>886</v>
      </c>
      <c r="E7129" s="2">
        <v>346613</v>
      </c>
      <c r="F7129" s="2">
        <v>311</v>
      </c>
      <c r="G7129" s="2">
        <v>61399</v>
      </c>
      <c r="H7129" s="46">
        <v>8.8014462776266678E-2</v>
      </c>
      <c r="I7129" s="2">
        <v>55995</v>
      </c>
      <c r="J7129" s="2">
        <v>8.9725428648088801E-2</v>
      </c>
      <c r="K7129" s="2">
        <v>5.6452548087102397</v>
      </c>
      <c r="L7129" s="2" t="s">
        <v>815</v>
      </c>
      <c r="M7129" s="58">
        <v>2.38261293959141</v>
      </c>
      <c r="N7129" s="2">
        <v>38404</v>
      </c>
      <c r="O7129" s="2">
        <v>13668</v>
      </c>
      <c r="P7129" s="2">
        <v>10149</v>
      </c>
      <c r="Q7129" s="2">
        <v>8444</v>
      </c>
      <c r="R7129" s="2">
        <v>8095</v>
      </c>
      <c r="S7129" s="2">
        <v>8094</v>
      </c>
      <c r="T7129" s="2">
        <v>10934</v>
      </c>
      <c r="U7129" s="2">
        <v>45688</v>
      </c>
      <c r="V7129" s="2">
        <v>1350</v>
      </c>
      <c r="W7129" s="2">
        <v>650</v>
      </c>
    </row>
    <row r="7130" spans="1:23" customFormat="1" x14ac:dyDescent="0.35">
      <c r="A7130" s="2">
        <v>4177778</v>
      </c>
      <c r="B7130" s="2" t="s">
        <v>2533</v>
      </c>
      <c r="C7130" s="2" t="s">
        <v>4604</v>
      </c>
      <c r="D7130" s="2" t="s">
        <v>886</v>
      </c>
      <c r="E7130" s="2">
        <v>443534</v>
      </c>
      <c r="F7130" s="2">
        <v>1293</v>
      </c>
      <c r="G7130" s="2">
        <v>113526</v>
      </c>
      <c r="H7130" s="46">
        <v>6.8178214682099281E-2</v>
      </c>
      <c r="I7130" s="2">
        <v>105786</v>
      </c>
      <c r="J7130" s="2">
        <v>0.29152218319226941</v>
      </c>
      <c r="K7130" s="2">
        <v>3.9068935750400788</v>
      </c>
      <c r="L7130" s="2" t="s">
        <v>815</v>
      </c>
      <c r="M7130" s="58">
        <v>2.426560456935273</v>
      </c>
      <c r="N7130" s="2">
        <v>76170</v>
      </c>
      <c r="O7130" s="2">
        <v>26422</v>
      </c>
      <c r="P7130" s="2">
        <v>55881</v>
      </c>
      <c r="Q7130" s="2">
        <v>12768</v>
      </c>
      <c r="R7130" s="2">
        <v>4880</v>
      </c>
      <c r="S7130" s="2">
        <v>2826</v>
      </c>
      <c r="T7130" s="2">
        <v>1554</v>
      </c>
      <c r="U7130" s="2">
        <v>1016</v>
      </c>
      <c r="V7130" s="2">
        <v>756</v>
      </c>
      <c r="W7130" s="2">
        <v>510</v>
      </c>
    </row>
    <row r="7131" spans="1:23" customFormat="1" x14ac:dyDescent="0.35">
      <c r="A7131" s="2">
        <v>4177777</v>
      </c>
      <c r="B7131" s="2" t="s">
        <v>2532</v>
      </c>
      <c r="C7131" s="2" t="s">
        <v>4604</v>
      </c>
      <c r="D7131" s="2" t="s">
        <v>886</v>
      </c>
      <c r="E7131" s="2">
        <v>29784</v>
      </c>
      <c r="F7131" s="2">
        <v>25</v>
      </c>
      <c r="G7131" s="2">
        <v>12251</v>
      </c>
      <c r="H7131" s="46">
        <v>0.41041547628765002</v>
      </c>
      <c r="I7131" s="2">
        <v>7223</v>
      </c>
      <c r="J7131" s="2">
        <v>8.3937684662906256E-2</v>
      </c>
      <c r="K7131" s="2">
        <v>2.4311484776752921</v>
      </c>
      <c r="L7131" s="2" t="s">
        <v>815</v>
      </c>
      <c r="M7131" s="58">
        <v>1.012097322278102</v>
      </c>
      <c r="N7131" s="2">
        <v>10206</v>
      </c>
      <c r="O7131" s="2">
        <v>3354</v>
      </c>
      <c r="P7131" s="2">
        <v>996</v>
      </c>
      <c r="Q7131" s="2">
        <v>96</v>
      </c>
      <c r="R7131" s="2">
        <v>50</v>
      </c>
      <c r="S7131" s="2">
        <v>6</v>
      </c>
      <c r="T7131" s="2">
        <v>7</v>
      </c>
      <c r="U7131" s="2">
        <v>14715</v>
      </c>
      <c r="V7131" s="2">
        <v>-1</v>
      </c>
      <c r="W7131" s="2">
        <v>-1</v>
      </c>
    </row>
    <row r="7132" spans="1:23" customFormat="1" x14ac:dyDescent="0.35">
      <c r="A7132" s="2">
        <v>4177774</v>
      </c>
      <c r="B7132" s="2" t="s">
        <v>2531</v>
      </c>
      <c r="C7132" s="2" t="s">
        <v>4604</v>
      </c>
      <c r="D7132" s="2" t="s">
        <v>886</v>
      </c>
      <c r="E7132" s="2">
        <v>29191</v>
      </c>
      <c r="F7132" s="2">
        <v>17</v>
      </c>
      <c r="G7132" s="2">
        <v>12040</v>
      </c>
      <c r="H7132" s="46">
        <v>0.4132890365448505</v>
      </c>
      <c r="I7132" s="2">
        <v>7064</v>
      </c>
      <c r="J7132" s="2">
        <v>5.8237127881881401E-2</v>
      </c>
      <c r="K7132" s="2">
        <v>2.4245016611295682</v>
      </c>
      <c r="L7132" s="2" t="s">
        <v>815</v>
      </c>
      <c r="M7132" s="58">
        <v>1.019559219028326</v>
      </c>
      <c r="N7132" s="2">
        <v>10114</v>
      </c>
      <c r="O7132" s="2">
        <v>3206</v>
      </c>
      <c r="P7132" s="2">
        <v>900</v>
      </c>
      <c r="Q7132" s="2">
        <v>76</v>
      </c>
      <c r="R7132" s="2">
        <v>15</v>
      </c>
      <c r="S7132" s="2">
        <v>6</v>
      </c>
      <c r="T7132" s="2">
        <v>14317</v>
      </c>
      <c r="U7132" s="2">
        <v>-1</v>
      </c>
      <c r="V7132" s="2">
        <v>-1</v>
      </c>
      <c r="W7132" s="2">
        <v>-1</v>
      </c>
    </row>
    <row r="7133" spans="1:23" customFormat="1" x14ac:dyDescent="0.35">
      <c r="A7133" s="2">
        <v>4178329</v>
      </c>
      <c r="B7133" s="2" t="s">
        <v>2535</v>
      </c>
      <c r="C7133" s="2" t="s">
        <v>4605</v>
      </c>
      <c r="D7133" s="2" t="s">
        <v>888</v>
      </c>
      <c r="E7133" s="2">
        <v>1771118</v>
      </c>
      <c r="F7133" s="2">
        <v>1855</v>
      </c>
      <c r="G7133" s="2">
        <v>431548</v>
      </c>
      <c r="H7133" s="46">
        <v>9.2689573349846732E-5</v>
      </c>
      <c r="I7133" s="2">
        <v>431508</v>
      </c>
      <c r="J7133" s="2">
        <v>0.1047361045396185</v>
      </c>
      <c r="K7133" s="2">
        <v>4.1041042943079331</v>
      </c>
      <c r="L7133" s="2" t="s">
        <v>2647</v>
      </c>
      <c r="M7133" s="58">
        <v>1.8756558003782831</v>
      </c>
      <c r="N7133" s="2">
        <v>202483</v>
      </c>
      <c r="O7133" s="2">
        <v>156008</v>
      </c>
      <c r="P7133" s="2">
        <v>121476</v>
      </c>
      <c r="Q7133" s="2">
        <v>100068</v>
      </c>
      <c r="R7133" s="2">
        <v>85140</v>
      </c>
      <c r="S7133" s="2">
        <v>71748</v>
      </c>
      <c r="T7133" s="2">
        <v>62566</v>
      </c>
      <c r="U7133" s="2">
        <v>54232</v>
      </c>
      <c r="V7133" s="2">
        <v>47835</v>
      </c>
      <c r="W7133" s="2">
        <v>42710</v>
      </c>
    </row>
    <row r="7134" spans="1:23" customFormat="1" x14ac:dyDescent="0.35">
      <c r="A7134" s="2">
        <v>4178329</v>
      </c>
      <c r="B7134" s="2" t="s">
        <v>2535</v>
      </c>
      <c r="C7134" s="2" t="s">
        <v>4605</v>
      </c>
      <c r="D7134" s="2" t="s">
        <v>888</v>
      </c>
      <c r="E7134" s="2">
        <v>1770628</v>
      </c>
      <c r="F7134" s="2">
        <v>3210</v>
      </c>
      <c r="G7134" s="2">
        <v>961026</v>
      </c>
      <c r="H7134" s="46">
        <v>1.272598243960088E-3</v>
      </c>
      <c r="I7134" s="2">
        <v>959803</v>
      </c>
      <c r="J7134" s="2">
        <v>0.18129160953062981</v>
      </c>
      <c r="K7134" s="2">
        <v>1.8424350641918119</v>
      </c>
      <c r="L7134" s="2" t="s">
        <v>2647</v>
      </c>
      <c r="M7134" s="58">
        <v>1.0768690888235699</v>
      </c>
      <c r="N7134" s="2">
        <v>573842</v>
      </c>
      <c r="O7134" s="2">
        <v>336092</v>
      </c>
      <c r="P7134" s="2">
        <v>500865</v>
      </c>
      <c r="Q7134" s="2">
        <v>108152</v>
      </c>
      <c r="R7134" s="2">
        <v>39665</v>
      </c>
      <c r="S7134" s="2">
        <v>27114</v>
      </c>
      <c r="T7134" s="2">
        <v>21399</v>
      </c>
      <c r="U7134" s="2">
        <v>14856</v>
      </c>
      <c r="V7134" s="2">
        <v>12132</v>
      </c>
      <c r="W7134" s="2">
        <v>10120</v>
      </c>
    </row>
    <row r="7135" spans="1:23" customFormat="1" x14ac:dyDescent="0.35">
      <c r="A7135">
        <v>4515111</v>
      </c>
      <c r="B7135" t="s">
        <v>4291</v>
      </c>
      <c r="C7135" t="s">
        <v>155</v>
      </c>
      <c r="D7135" t="s">
        <v>886</v>
      </c>
      <c r="E7135">
        <v>1429427</v>
      </c>
      <c r="F7135">
        <v>11901</v>
      </c>
      <c r="G7135">
        <v>68924</v>
      </c>
      <c r="H7135">
        <v>0.38482966745981079</v>
      </c>
      <c r="I7135">
        <v>42400</v>
      </c>
      <c r="J7135">
        <v>0.83257137300470752</v>
      </c>
      <c r="K7135">
        <v>20.739176484243519</v>
      </c>
      <c r="L7135" t="s">
        <v>815</v>
      </c>
      <c r="M7135">
        <v>12.457640117479929</v>
      </c>
      <c r="N7135">
        <v>40873</v>
      </c>
      <c r="O7135">
        <v>19776</v>
      </c>
      <c r="P7135">
        <v>12477</v>
      </c>
      <c r="Q7135">
        <v>9156</v>
      </c>
      <c r="R7135">
        <v>7085</v>
      </c>
      <c r="S7135">
        <v>6204</v>
      </c>
      <c r="T7135">
        <v>5656</v>
      </c>
      <c r="U7135">
        <v>4928</v>
      </c>
      <c r="V7135">
        <v>4608</v>
      </c>
      <c r="W7135">
        <v>3980</v>
      </c>
    </row>
    <row r="7136" spans="1:23" customFormat="1" x14ac:dyDescent="0.35">
      <c r="A7136">
        <v>4428828</v>
      </c>
      <c r="B7136" t="s">
        <v>3961</v>
      </c>
      <c r="C7136" t="s">
        <v>155</v>
      </c>
      <c r="D7136" t="s">
        <v>886</v>
      </c>
      <c r="E7136">
        <v>655808</v>
      </c>
      <c r="F7136">
        <v>5341</v>
      </c>
      <c r="G7136">
        <v>33638</v>
      </c>
      <c r="H7136">
        <v>0.25759557643141678</v>
      </c>
      <c r="I7136">
        <v>24973</v>
      </c>
      <c r="J7136">
        <v>0.81441519469112911</v>
      </c>
      <c r="K7136">
        <v>19.49604613829597</v>
      </c>
      <c r="L7136" t="s">
        <v>4153</v>
      </c>
      <c r="M7136">
        <v>11.821685443893649</v>
      </c>
      <c r="N7136">
        <v>19288</v>
      </c>
      <c r="O7136">
        <v>9050</v>
      </c>
      <c r="P7136">
        <v>5415</v>
      </c>
      <c r="Q7136">
        <v>3836</v>
      </c>
      <c r="R7136">
        <v>3420</v>
      </c>
      <c r="S7136">
        <v>3078</v>
      </c>
      <c r="T7136">
        <v>2982</v>
      </c>
      <c r="U7136">
        <v>2840</v>
      </c>
      <c r="V7136">
        <v>2916</v>
      </c>
      <c r="W7136">
        <v>2650</v>
      </c>
    </row>
    <row r="7137" spans="1:23" customFormat="1" x14ac:dyDescent="0.35">
      <c r="A7137">
        <v>4466761</v>
      </c>
      <c r="B7137" t="s">
        <v>4226</v>
      </c>
      <c r="C7137" t="s">
        <v>155</v>
      </c>
      <c r="D7137" t="s">
        <v>886</v>
      </c>
      <c r="E7137">
        <v>604468</v>
      </c>
      <c r="F7137">
        <v>2883</v>
      </c>
      <c r="G7137">
        <v>34344</v>
      </c>
      <c r="H7137">
        <v>0.51738294898672255</v>
      </c>
      <c r="I7137">
        <v>16575</v>
      </c>
      <c r="J7137">
        <v>0.47694832480793031</v>
      </c>
      <c r="K7137">
        <v>17.600395993477751</v>
      </c>
      <c r="L7137" t="s">
        <v>4153</v>
      </c>
      <c r="M7137">
        <v>9.4337573156457282</v>
      </c>
      <c r="N7137">
        <v>18487</v>
      </c>
      <c r="O7137">
        <v>8186</v>
      </c>
      <c r="P7137">
        <v>7509</v>
      </c>
      <c r="Q7137">
        <v>5684</v>
      </c>
      <c r="R7137">
        <v>4680</v>
      </c>
      <c r="S7137">
        <v>4278</v>
      </c>
      <c r="T7137">
        <v>4270</v>
      </c>
      <c r="U7137">
        <v>4032</v>
      </c>
      <c r="V7137">
        <v>3609</v>
      </c>
      <c r="W7137">
        <v>3340</v>
      </c>
    </row>
    <row r="7138" spans="1:23" customFormat="1" x14ac:dyDescent="0.35">
      <c r="A7138">
        <v>4397549</v>
      </c>
      <c r="B7138" t="s">
        <v>3710</v>
      </c>
      <c r="C7138" t="s">
        <v>155</v>
      </c>
      <c r="D7138" t="s">
        <v>886</v>
      </c>
      <c r="E7138">
        <v>400913</v>
      </c>
      <c r="F7138">
        <v>5430</v>
      </c>
      <c r="G7138">
        <v>25899</v>
      </c>
      <c r="H7138">
        <v>0.32626742345264292</v>
      </c>
      <c r="I7138">
        <v>17449</v>
      </c>
      <c r="J7138">
        <v>1.3544085624561939</v>
      </c>
      <c r="K7138">
        <v>15.4798640874165</v>
      </c>
      <c r="L7138" t="s">
        <v>4153</v>
      </c>
      <c r="M7138">
        <v>9.066327453640886</v>
      </c>
      <c r="N7138">
        <v>15242</v>
      </c>
      <c r="O7138">
        <v>6438</v>
      </c>
      <c r="P7138">
        <v>4179</v>
      </c>
      <c r="Q7138">
        <v>3336</v>
      </c>
      <c r="R7138">
        <v>2970</v>
      </c>
      <c r="S7138">
        <v>2520</v>
      </c>
      <c r="T7138">
        <v>2450</v>
      </c>
      <c r="U7138">
        <v>2336</v>
      </c>
      <c r="V7138">
        <v>2439</v>
      </c>
      <c r="W7138">
        <v>2310</v>
      </c>
    </row>
    <row r="7139" spans="1:23" customFormat="1" x14ac:dyDescent="0.35">
      <c r="A7139" s="2">
        <v>4393567</v>
      </c>
      <c r="B7139" s="2" t="s">
        <v>3618</v>
      </c>
      <c r="C7139" s="2" t="s">
        <v>155</v>
      </c>
      <c r="D7139" s="2" t="s">
        <v>886</v>
      </c>
      <c r="E7139" s="2">
        <v>3218823</v>
      </c>
      <c r="F7139" s="2">
        <v>29047</v>
      </c>
      <c r="G7139" s="2">
        <v>353012</v>
      </c>
      <c r="H7139" s="2">
        <v>0.22789027001914949</v>
      </c>
      <c r="I7139" s="2">
        <v>272564</v>
      </c>
      <c r="J7139" s="2">
        <v>0.90241060163917064</v>
      </c>
      <c r="K7139" s="2">
        <v>9.1181687874633148</v>
      </c>
      <c r="L7139" s="2" t="s">
        <v>4153</v>
      </c>
      <c r="M7139" s="58">
        <v>4.1358214727623386</v>
      </c>
      <c r="N7139" s="2">
        <v>163621</v>
      </c>
      <c r="O7139" s="2">
        <v>129106</v>
      </c>
      <c r="P7139" s="2">
        <v>163407</v>
      </c>
      <c r="Q7139" s="2">
        <v>103348</v>
      </c>
      <c r="R7139" s="2">
        <v>66510</v>
      </c>
      <c r="S7139" s="2">
        <v>46878</v>
      </c>
      <c r="T7139" s="2">
        <v>35602</v>
      </c>
      <c r="U7139" s="2">
        <v>27640</v>
      </c>
      <c r="V7139" s="2">
        <v>23157</v>
      </c>
      <c r="W7139" s="2">
        <v>19010</v>
      </c>
    </row>
    <row r="7140" spans="1:23" customFormat="1" x14ac:dyDescent="0.35">
      <c r="A7140" s="2">
        <v>4372060</v>
      </c>
      <c r="B7140" s="2" t="s">
        <v>3517</v>
      </c>
      <c r="C7140" s="2" t="s">
        <v>155</v>
      </c>
      <c r="D7140" s="2" t="s">
        <v>886</v>
      </c>
      <c r="E7140" s="2">
        <v>2361426</v>
      </c>
      <c r="F7140" s="2">
        <v>19913</v>
      </c>
      <c r="G7140" s="2">
        <v>285120</v>
      </c>
      <c r="H7140" s="2">
        <v>0.28141835016835021</v>
      </c>
      <c r="I7140" s="2">
        <v>204882</v>
      </c>
      <c r="J7140" s="2">
        <v>0.84326165630428407</v>
      </c>
      <c r="K7140" s="2">
        <v>8.2822180134680128</v>
      </c>
      <c r="L7140" s="2" t="s">
        <v>4153</v>
      </c>
      <c r="M7140" s="58">
        <v>3.6023926189444651</v>
      </c>
      <c r="N7140" s="2">
        <v>126367</v>
      </c>
      <c r="O7140" s="2">
        <v>106076</v>
      </c>
      <c r="P7140" s="2">
        <v>125151</v>
      </c>
      <c r="Q7140" s="2">
        <v>90752</v>
      </c>
      <c r="R7140" s="2">
        <v>61700</v>
      </c>
      <c r="S7140" s="2">
        <v>44376</v>
      </c>
      <c r="T7140" s="2">
        <v>34650</v>
      </c>
      <c r="U7140" s="2">
        <v>27088</v>
      </c>
      <c r="V7140" s="2">
        <v>21816</v>
      </c>
      <c r="W7140" s="2">
        <v>17540</v>
      </c>
    </row>
    <row r="7141" spans="1:23" customFormat="1" x14ac:dyDescent="0.35">
      <c r="A7141" s="2">
        <v>4372060</v>
      </c>
      <c r="B7141" s="2" t="s">
        <v>3517</v>
      </c>
      <c r="C7141" s="2" t="s">
        <v>155</v>
      </c>
      <c r="D7141" s="2" t="s">
        <v>886</v>
      </c>
      <c r="E7141" s="2">
        <v>2368251</v>
      </c>
      <c r="F7141" s="2">
        <v>13373</v>
      </c>
      <c r="G7141" s="2">
        <v>307902</v>
      </c>
      <c r="H7141" s="2">
        <v>0.581311586154036</v>
      </c>
      <c r="I7141" s="2">
        <v>128915</v>
      </c>
      <c r="J7141" s="2">
        <v>0.56467832168127452</v>
      </c>
      <c r="K7141" s="2">
        <v>7.691573942358283</v>
      </c>
      <c r="L7141" s="2" t="s">
        <v>4153</v>
      </c>
      <c r="M7141" s="58">
        <v>3.549052812041523</v>
      </c>
      <c r="N7141" s="2">
        <v>149307</v>
      </c>
      <c r="O7141" s="2">
        <v>113888</v>
      </c>
      <c r="P7141" s="2">
        <v>133989</v>
      </c>
      <c r="Q7141" s="2">
        <v>88020</v>
      </c>
      <c r="R7141" s="2">
        <v>56900</v>
      </c>
      <c r="S7141" s="2">
        <v>40728</v>
      </c>
      <c r="T7141" s="2">
        <v>29946</v>
      </c>
      <c r="U7141" s="2">
        <v>22512</v>
      </c>
      <c r="V7141" s="2">
        <v>17181</v>
      </c>
      <c r="W7141" s="2">
        <v>14820</v>
      </c>
    </row>
    <row r="7142" spans="1:23" customFormat="1" x14ac:dyDescent="0.35">
      <c r="A7142" s="2">
        <v>4397549</v>
      </c>
      <c r="B7142" s="2" t="s">
        <v>3710</v>
      </c>
      <c r="C7142" s="2" t="s">
        <v>155</v>
      </c>
      <c r="D7142" s="2" t="s">
        <v>886</v>
      </c>
      <c r="E7142" s="2">
        <v>1292585</v>
      </c>
      <c r="F7142" s="2">
        <v>10437</v>
      </c>
      <c r="G7142" s="2">
        <v>194115</v>
      </c>
      <c r="H7142" s="2">
        <v>0.73801612446230325</v>
      </c>
      <c r="I7142" s="2">
        <v>50855</v>
      </c>
      <c r="J7142" s="2">
        <v>0.80745173431534478</v>
      </c>
      <c r="K7142" s="2">
        <v>6.6588620147850497</v>
      </c>
      <c r="L7142" s="2" t="s">
        <v>4153</v>
      </c>
      <c r="M7142" s="58">
        <v>3.2574980531901221</v>
      </c>
      <c r="N7142" s="2">
        <v>100901</v>
      </c>
      <c r="O7142" s="2">
        <v>72422</v>
      </c>
      <c r="P7142" s="2">
        <v>84711</v>
      </c>
      <c r="Q7142" s="2">
        <v>49128</v>
      </c>
      <c r="R7142" s="2">
        <v>29465</v>
      </c>
      <c r="S7142" s="2">
        <v>20166</v>
      </c>
      <c r="T7142" s="2">
        <v>14350</v>
      </c>
      <c r="U7142" s="2">
        <v>11000</v>
      </c>
      <c r="V7142" s="2">
        <v>8640</v>
      </c>
      <c r="W7142" s="2">
        <v>6020</v>
      </c>
    </row>
    <row r="7143" spans="1:23" customFormat="1" x14ac:dyDescent="0.35">
      <c r="A7143" s="2">
        <v>4393566</v>
      </c>
      <c r="B7143" s="2" t="s">
        <v>3617</v>
      </c>
      <c r="C7143" s="2" t="s">
        <v>155</v>
      </c>
      <c r="D7143" s="2" t="s">
        <v>886</v>
      </c>
      <c r="E7143" s="2">
        <v>1431131</v>
      </c>
      <c r="F7143" s="2">
        <v>12076</v>
      </c>
      <c r="G7143" s="2">
        <v>216790</v>
      </c>
      <c r="H7143" s="2">
        <v>0.6887171917523871</v>
      </c>
      <c r="I7143" s="2">
        <v>67483</v>
      </c>
      <c r="J7143" s="2">
        <v>0.84380814893954492</v>
      </c>
      <c r="K7143" s="2">
        <v>6.6014622445684763</v>
      </c>
      <c r="L7143" s="2" t="s">
        <v>4153</v>
      </c>
      <c r="M7143" s="58">
        <v>3.3265792831889471</v>
      </c>
      <c r="N7143" s="2">
        <v>113798</v>
      </c>
      <c r="O7143" s="2">
        <v>78916</v>
      </c>
      <c r="P7143" s="2">
        <v>98697</v>
      </c>
      <c r="Q7143" s="2">
        <v>55916</v>
      </c>
      <c r="R7143" s="2">
        <v>29860</v>
      </c>
      <c r="S7143" s="2">
        <v>19338</v>
      </c>
      <c r="T7143" s="2">
        <v>12229</v>
      </c>
      <c r="U7143" s="2">
        <v>9080</v>
      </c>
      <c r="V7143" s="2">
        <v>7407</v>
      </c>
      <c r="W7143" s="2">
        <v>4970</v>
      </c>
    </row>
    <row r="7144" spans="1:23" customFormat="1" x14ac:dyDescent="0.35">
      <c r="A7144" s="2">
        <v>4393567</v>
      </c>
      <c r="B7144" s="2" t="s">
        <v>3618</v>
      </c>
      <c r="C7144" s="2" t="s">
        <v>155</v>
      </c>
      <c r="D7144" s="2" t="s">
        <v>886</v>
      </c>
      <c r="E7144" s="2">
        <v>1433808</v>
      </c>
      <c r="F7144" s="2">
        <v>12003</v>
      </c>
      <c r="G7144" s="2">
        <v>218084</v>
      </c>
      <c r="H7144" s="2">
        <v>0.68731314539351818</v>
      </c>
      <c r="I7144" s="2">
        <v>68192</v>
      </c>
      <c r="J7144" s="2">
        <v>0.83714137457734927</v>
      </c>
      <c r="K7144" s="2">
        <v>6.5745675978063502</v>
      </c>
      <c r="L7144" s="2" t="s">
        <v>4153</v>
      </c>
      <c r="M7144" s="58">
        <v>3.313691956403169</v>
      </c>
      <c r="N7144" s="2">
        <v>114237</v>
      </c>
      <c r="O7144" s="2">
        <v>79988</v>
      </c>
      <c r="P7144" s="2">
        <v>99666</v>
      </c>
      <c r="Q7144" s="2">
        <v>55192</v>
      </c>
      <c r="R7144" s="2">
        <v>30930</v>
      </c>
      <c r="S7144" s="2">
        <v>18852</v>
      </c>
      <c r="T7144" s="2">
        <v>12628</v>
      </c>
      <c r="U7144" s="2">
        <v>8936</v>
      </c>
      <c r="V7144" s="2">
        <v>6813</v>
      </c>
      <c r="W7144" s="2">
        <v>5450</v>
      </c>
    </row>
    <row r="7145" spans="1:23" customFormat="1" x14ac:dyDescent="0.35">
      <c r="A7145" s="2">
        <v>4428828</v>
      </c>
      <c r="B7145" s="2" t="s">
        <v>3961</v>
      </c>
      <c r="C7145" s="2" t="s">
        <v>155</v>
      </c>
      <c r="D7145" s="2" t="s">
        <v>886</v>
      </c>
      <c r="E7145" s="2">
        <v>1066440</v>
      </c>
      <c r="F7145" s="2">
        <v>7624</v>
      </c>
      <c r="G7145" s="2">
        <v>165190</v>
      </c>
      <c r="H7145" s="2">
        <v>0.63678794115866577</v>
      </c>
      <c r="I7145" s="2">
        <v>59999</v>
      </c>
      <c r="J7145" s="2">
        <v>0.71490191665728964</v>
      </c>
      <c r="K7145" s="2">
        <v>6.4558387311580603</v>
      </c>
      <c r="L7145" s="2" t="s">
        <v>4153</v>
      </c>
      <c r="M7145" s="58">
        <v>3.3211669739399068</v>
      </c>
      <c r="N7145" s="2">
        <v>93423</v>
      </c>
      <c r="O7145" s="2">
        <v>58586</v>
      </c>
      <c r="P7145" s="2">
        <v>41433</v>
      </c>
      <c r="Q7145" s="2">
        <v>31648</v>
      </c>
      <c r="R7145" s="2">
        <v>24660</v>
      </c>
      <c r="S7145" s="2">
        <v>19776</v>
      </c>
      <c r="T7145" s="2">
        <v>16198</v>
      </c>
      <c r="U7145" s="2">
        <v>13488</v>
      </c>
      <c r="V7145" s="2">
        <v>11682</v>
      </c>
      <c r="W7145" s="2">
        <v>10210</v>
      </c>
    </row>
    <row r="7146" spans="1:23" customFormat="1" x14ac:dyDescent="0.35">
      <c r="A7146" s="2">
        <v>4330653</v>
      </c>
      <c r="B7146" s="2" t="s">
        <v>2537</v>
      </c>
      <c r="C7146" s="2" t="s">
        <v>155</v>
      </c>
      <c r="D7146" s="2" t="s">
        <v>886</v>
      </c>
      <c r="E7146" s="2">
        <v>835572</v>
      </c>
      <c r="F7146" s="2">
        <v>7438</v>
      </c>
      <c r="G7146" s="2">
        <v>133569</v>
      </c>
      <c r="H7146" s="2">
        <v>0.65948685698028742</v>
      </c>
      <c r="I7146" s="2">
        <v>45482</v>
      </c>
      <c r="J7146" s="2">
        <v>0.89016865093612518</v>
      </c>
      <c r="K7146" s="2">
        <v>6.2557329919367506</v>
      </c>
      <c r="L7146" s="2" t="s">
        <v>4153</v>
      </c>
      <c r="M7146" s="58">
        <v>2.9204061304021112</v>
      </c>
      <c r="N7146" s="2">
        <v>63983</v>
      </c>
      <c r="O7146" s="2">
        <v>52742</v>
      </c>
      <c r="P7146" s="2">
        <v>65466</v>
      </c>
      <c r="Q7146" s="2">
        <v>37944</v>
      </c>
      <c r="R7146" s="2">
        <v>23245</v>
      </c>
      <c r="S7146" s="2">
        <v>15360</v>
      </c>
      <c r="T7146" s="2">
        <v>10836</v>
      </c>
      <c r="U7146" s="2">
        <v>7528</v>
      </c>
      <c r="V7146" s="2">
        <v>5211</v>
      </c>
      <c r="W7146" s="2">
        <v>3800</v>
      </c>
    </row>
    <row r="7147" spans="1:23" customFormat="1" x14ac:dyDescent="0.35">
      <c r="A7147" s="2">
        <v>4397549</v>
      </c>
      <c r="B7147" s="2" t="s">
        <v>3710</v>
      </c>
      <c r="C7147" s="2" t="s">
        <v>155</v>
      </c>
      <c r="D7147" s="2" t="s">
        <v>886</v>
      </c>
      <c r="E7147" s="2">
        <v>961659</v>
      </c>
      <c r="F7147" s="2">
        <v>7712</v>
      </c>
      <c r="G7147" s="2">
        <v>155698</v>
      </c>
      <c r="H7147" s="2">
        <v>0.65848630040206046</v>
      </c>
      <c r="I7147" s="2">
        <v>53173</v>
      </c>
      <c r="J7147" s="2">
        <v>0.80194746786542837</v>
      </c>
      <c r="K7147" s="2">
        <v>6.1764377191742987</v>
      </c>
      <c r="L7147" s="2" t="s">
        <v>4153</v>
      </c>
      <c r="M7147" s="58">
        <v>3.2925521534147522</v>
      </c>
      <c r="N7147" s="2">
        <v>90903</v>
      </c>
      <c r="O7147" s="2">
        <v>55052</v>
      </c>
      <c r="P7147" s="2">
        <v>38289</v>
      </c>
      <c r="Q7147" s="2">
        <v>27868</v>
      </c>
      <c r="R7147" s="2">
        <v>21505</v>
      </c>
      <c r="S7147" s="2">
        <v>16734</v>
      </c>
      <c r="T7147" s="2">
        <v>13223</v>
      </c>
      <c r="U7147" s="2">
        <v>10768</v>
      </c>
      <c r="V7147" s="2">
        <v>9639</v>
      </c>
      <c r="W7147" s="2">
        <v>8090</v>
      </c>
    </row>
    <row r="7148" spans="1:23" customFormat="1" x14ac:dyDescent="0.35">
      <c r="A7148" s="2">
        <v>4330652</v>
      </c>
      <c r="B7148" s="2" t="s">
        <v>2536</v>
      </c>
      <c r="C7148" s="2" t="s">
        <v>155</v>
      </c>
      <c r="D7148" s="2" t="s">
        <v>886</v>
      </c>
      <c r="E7148" s="2">
        <v>888692</v>
      </c>
      <c r="F7148" s="2">
        <v>7536</v>
      </c>
      <c r="G7148" s="2">
        <v>148041</v>
      </c>
      <c r="H7148" s="2">
        <v>0.58593903040373951</v>
      </c>
      <c r="I7148" s="2">
        <v>61298</v>
      </c>
      <c r="J7148" s="2">
        <v>0.84798782930419081</v>
      </c>
      <c r="K7148" s="2">
        <v>6.0030126789200287</v>
      </c>
      <c r="L7148" s="2" t="s">
        <v>4153</v>
      </c>
      <c r="M7148" s="58">
        <v>2.8248764284238459</v>
      </c>
      <c r="N7148" s="2">
        <v>72472</v>
      </c>
      <c r="O7148" s="2">
        <v>56006</v>
      </c>
      <c r="P7148" s="2">
        <v>73434</v>
      </c>
      <c r="Q7148" s="2">
        <v>40552</v>
      </c>
      <c r="R7148" s="2">
        <v>24460</v>
      </c>
      <c r="S7148" s="2">
        <v>16866</v>
      </c>
      <c r="T7148" s="2">
        <v>12068</v>
      </c>
      <c r="U7148" s="2">
        <v>8064</v>
      </c>
      <c r="V7148" s="2">
        <v>6363</v>
      </c>
      <c r="W7148" s="2">
        <v>4310</v>
      </c>
    </row>
    <row r="7149" spans="1:23" customFormat="1" x14ac:dyDescent="0.35">
      <c r="A7149">
        <v>4515112</v>
      </c>
      <c r="B7149" t="s">
        <v>4292</v>
      </c>
      <c r="C7149" t="s">
        <v>155</v>
      </c>
      <c r="D7149" t="s">
        <v>886</v>
      </c>
      <c r="E7149">
        <v>1593147</v>
      </c>
      <c r="F7149">
        <v>10491</v>
      </c>
      <c r="G7149">
        <v>279777</v>
      </c>
      <c r="H7149">
        <v>0.49194894505266701</v>
      </c>
      <c r="I7149">
        <v>142141</v>
      </c>
      <c r="J7149">
        <v>0.65850797195738997</v>
      </c>
      <c r="K7149">
        <v>5.6943458540194509</v>
      </c>
      <c r="L7149" t="s">
        <v>815</v>
      </c>
      <c r="M7149">
        <v>3.0465662839527892</v>
      </c>
      <c r="N7149">
        <v>157162</v>
      </c>
      <c r="O7149">
        <v>81418</v>
      </c>
      <c r="P7149">
        <v>72300</v>
      </c>
      <c r="Q7149">
        <v>45224</v>
      </c>
      <c r="R7149">
        <v>37675</v>
      </c>
      <c r="S7149">
        <v>32766</v>
      </c>
      <c r="T7149">
        <v>28434</v>
      </c>
      <c r="U7149">
        <v>24728</v>
      </c>
      <c r="V7149">
        <v>22545</v>
      </c>
      <c r="W7149">
        <v>20680</v>
      </c>
    </row>
    <row r="7150" spans="1:23" customFormat="1" x14ac:dyDescent="0.35">
      <c r="A7150">
        <v>4471466</v>
      </c>
      <c r="B7150" t="s">
        <v>4458</v>
      </c>
      <c r="C7150" t="s">
        <v>155</v>
      </c>
      <c r="D7150" t="s">
        <v>886</v>
      </c>
      <c r="E7150">
        <v>315216</v>
      </c>
      <c r="F7150">
        <v>2457</v>
      </c>
      <c r="G7150">
        <v>62254</v>
      </c>
      <c r="H7150">
        <v>1.273813730844608E-2</v>
      </c>
      <c r="I7150">
        <v>61461</v>
      </c>
      <c r="J7150">
        <v>0.77946550936500691</v>
      </c>
      <c r="K7150">
        <v>5.0633854852700226</v>
      </c>
      <c r="L7150" t="s">
        <v>815</v>
      </c>
      <c r="M7150">
        <v>2.2965218785061712</v>
      </c>
      <c r="N7150">
        <v>30961</v>
      </c>
      <c r="O7150">
        <v>22492</v>
      </c>
      <c r="P7150">
        <v>24570</v>
      </c>
      <c r="Q7150">
        <v>18340</v>
      </c>
      <c r="R7150">
        <v>12525</v>
      </c>
      <c r="S7150">
        <v>8964</v>
      </c>
      <c r="T7150">
        <v>6664</v>
      </c>
      <c r="U7150">
        <v>5488</v>
      </c>
      <c r="V7150">
        <v>4104</v>
      </c>
      <c r="W7150">
        <v>3150</v>
      </c>
    </row>
    <row r="7151" spans="1:23" customFormat="1" x14ac:dyDescent="0.35">
      <c r="A7151" s="2">
        <v>4330653</v>
      </c>
      <c r="B7151" s="2" t="s">
        <v>2537</v>
      </c>
      <c r="C7151" s="2" t="s">
        <v>155</v>
      </c>
      <c r="D7151" s="2" t="s">
        <v>886</v>
      </c>
      <c r="E7151" s="2">
        <v>853288</v>
      </c>
      <c r="F7151" s="2">
        <v>9302</v>
      </c>
      <c r="G7151" s="2">
        <v>174589</v>
      </c>
      <c r="H7151" s="2">
        <v>0.67363350497454022</v>
      </c>
      <c r="I7151" s="2">
        <v>56980</v>
      </c>
      <c r="J7151" s="2">
        <v>1.090136038477044</v>
      </c>
      <c r="K7151" s="2">
        <v>4.8874098597277031</v>
      </c>
      <c r="L7151" s="2" t="s">
        <v>4153</v>
      </c>
      <c r="M7151" s="58">
        <v>2.6081672576109551</v>
      </c>
      <c r="N7151" s="2">
        <v>100612</v>
      </c>
      <c r="O7151" s="2">
        <v>65058</v>
      </c>
      <c r="P7151" s="2">
        <v>63759</v>
      </c>
      <c r="Q7151" s="2">
        <v>39044</v>
      </c>
      <c r="R7151" s="2">
        <v>22275</v>
      </c>
      <c r="S7151" s="2">
        <v>13830</v>
      </c>
      <c r="T7151" s="2">
        <v>9506</v>
      </c>
      <c r="U7151" s="2">
        <v>5880</v>
      </c>
      <c r="V7151" s="2">
        <v>4176</v>
      </c>
      <c r="W7151" s="2">
        <v>3020</v>
      </c>
    </row>
    <row r="7152" spans="1:23" customFormat="1" x14ac:dyDescent="0.35">
      <c r="A7152" s="2">
        <v>4330652</v>
      </c>
      <c r="B7152" s="2" t="s">
        <v>2536</v>
      </c>
      <c r="C7152" s="2" t="s">
        <v>155</v>
      </c>
      <c r="D7152" s="2" t="s">
        <v>886</v>
      </c>
      <c r="E7152" s="2">
        <v>760053</v>
      </c>
      <c r="F7152" s="2">
        <v>7970</v>
      </c>
      <c r="G7152" s="2">
        <v>162000</v>
      </c>
      <c r="H7152" s="2">
        <v>0.70185802469135805</v>
      </c>
      <c r="I7152" s="2">
        <v>48299</v>
      </c>
      <c r="J7152" s="2">
        <v>1.0486110837007421</v>
      </c>
      <c r="K7152" s="2">
        <v>4.6916851851851851</v>
      </c>
      <c r="L7152" s="2" t="s">
        <v>4153</v>
      </c>
      <c r="M7152" s="58">
        <v>2.55886838570231</v>
      </c>
      <c r="N7152" s="2">
        <v>94661</v>
      </c>
      <c r="O7152" s="2">
        <v>60514</v>
      </c>
      <c r="P7152" s="2">
        <v>59760</v>
      </c>
      <c r="Q7152" s="2">
        <v>34688</v>
      </c>
      <c r="R7152" s="2">
        <v>19375</v>
      </c>
      <c r="S7152" s="2">
        <v>11364</v>
      </c>
      <c r="T7152" s="2">
        <v>7105</v>
      </c>
      <c r="U7152" s="2">
        <v>4288</v>
      </c>
      <c r="V7152" s="2">
        <v>3132</v>
      </c>
      <c r="W7152" s="2">
        <v>2140</v>
      </c>
    </row>
    <row r="7153" spans="1:23" customFormat="1" x14ac:dyDescent="0.35">
      <c r="A7153" s="2">
        <v>4258340</v>
      </c>
      <c r="B7153" s="2" t="s">
        <v>2537</v>
      </c>
      <c r="C7153" s="2" t="s">
        <v>155</v>
      </c>
      <c r="D7153" s="2" t="s">
        <v>886</v>
      </c>
      <c r="E7153" s="2">
        <v>758690</v>
      </c>
      <c r="F7153" s="2">
        <v>5064</v>
      </c>
      <c r="G7153" s="2">
        <v>203937</v>
      </c>
      <c r="H7153" s="46">
        <v>0.61608732108445263</v>
      </c>
      <c r="I7153" s="2">
        <v>78294</v>
      </c>
      <c r="J7153" s="2">
        <v>0.66746629057981521</v>
      </c>
      <c r="K7153" s="2">
        <v>3.720217518155116</v>
      </c>
      <c r="L7153" s="2" t="s">
        <v>4153</v>
      </c>
      <c r="M7153" s="58">
        <v>2.3825434858386432</v>
      </c>
      <c r="N7153" s="2">
        <v>141350</v>
      </c>
      <c r="O7153" s="2">
        <v>66440</v>
      </c>
      <c r="P7153" s="2">
        <v>50103</v>
      </c>
      <c r="Q7153" s="2">
        <v>24976</v>
      </c>
      <c r="R7153" s="2">
        <v>13470</v>
      </c>
      <c r="S7153" s="2">
        <v>8544</v>
      </c>
      <c r="T7153" s="2">
        <v>5194</v>
      </c>
      <c r="U7153" s="2">
        <v>3856</v>
      </c>
      <c r="V7153" s="2">
        <v>2484</v>
      </c>
      <c r="W7153" s="2">
        <v>2020</v>
      </c>
    </row>
    <row r="7154" spans="1:23" customFormat="1" x14ac:dyDescent="0.35">
      <c r="A7154" s="2">
        <v>4258339</v>
      </c>
      <c r="B7154" s="2" t="s">
        <v>2536</v>
      </c>
      <c r="C7154" s="2" t="s">
        <v>155</v>
      </c>
      <c r="D7154" s="2" t="s">
        <v>886</v>
      </c>
      <c r="E7154" s="2">
        <v>772559</v>
      </c>
      <c r="F7154" s="2">
        <v>5094</v>
      </c>
      <c r="G7154" s="2">
        <v>209084</v>
      </c>
      <c r="H7154" s="46">
        <v>0.60372386217979379</v>
      </c>
      <c r="I7154" s="2">
        <v>82855</v>
      </c>
      <c r="J7154" s="2">
        <v>0.65936711629791378</v>
      </c>
      <c r="K7154" s="2">
        <v>3.6949694859482309</v>
      </c>
      <c r="L7154" s="2" t="s">
        <v>4153</v>
      </c>
      <c r="M7154" s="58">
        <v>2.3710347663826759</v>
      </c>
      <c r="N7154" s="2">
        <v>144794</v>
      </c>
      <c r="O7154" s="2">
        <v>68660</v>
      </c>
      <c r="P7154" s="2">
        <v>51873</v>
      </c>
      <c r="Q7154" s="2">
        <v>24928</v>
      </c>
      <c r="R7154" s="2">
        <v>13725</v>
      </c>
      <c r="S7154" s="2">
        <v>8034</v>
      </c>
      <c r="T7154" s="2">
        <v>5530</v>
      </c>
      <c r="U7154" s="2">
        <v>3784</v>
      </c>
      <c r="V7154" s="2">
        <v>2664</v>
      </c>
      <c r="W7154" s="2">
        <v>1840</v>
      </c>
    </row>
    <row r="7155" spans="1:23" customFormat="1" x14ac:dyDescent="0.35">
      <c r="A7155" s="2">
        <v>4258339</v>
      </c>
      <c r="B7155" s="2" t="s">
        <v>2536</v>
      </c>
      <c r="C7155" s="2" t="s">
        <v>155</v>
      </c>
      <c r="D7155" s="2" t="s">
        <v>886</v>
      </c>
      <c r="E7155" s="2">
        <v>1799094</v>
      </c>
      <c r="F7155" s="2">
        <v>7943</v>
      </c>
      <c r="G7155" s="2">
        <v>515510</v>
      </c>
      <c r="H7155" s="2">
        <v>0.62590638396927312</v>
      </c>
      <c r="I7155" s="2">
        <v>192849</v>
      </c>
      <c r="J7155" s="2">
        <v>0.44149999944416463</v>
      </c>
      <c r="K7155" s="2">
        <v>3.4899303602257961</v>
      </c>
      <c r="L7155" s="2" t="s">
        <v>4153</v>
      </c>
      <c r="M7155" s="58">
        <v>1.9482247607620531</v>
      </c>
      <c r="N7155" s="2">
        <v>317721</v>
      </c>
      <c r="O7155" s="2">
        <v>187106</v>
      </c>
      <c r="P7155" s="2">
        <v>148128</v>
      </c>
      <c r="Q7155" s="2">
        <v>91580</v>
      </c>
      <c r="R7155" s="2">
        <v>60005</v>
      </c>
      <c r="S7155" s="2">
        <v>42216</v>
      </c>
      <c r="T7155" s="2">
        <v>28826</v>
      </c>
      <c r="U7155" s="2">
        <v>20696</v>
      </c>
      <c r="V7155" s="2">
        <v>15165</v>
      </c>
      <c r="W7155" s="2">
        <v>12010</v>
      </c>
    </row>
    <row r="7156" spans="1:23" customFormat="1" x14ac:dyDescent="0.35">
      <c r="A7156" s="2">
        <v>4258340</v>
      </c>
      <c r="B7156" s="2" t="s">
        <v>2537</v>
      </c>
      <c r="C7156" s="2" t="s">
        <v>155</v>
      </c>
      <c r="D7156" s="2" t="s">
        <v>886</v>
      </c>
      <c r="E7156" s="2">
        <v>1896207</v>
      </c>
      <c r="F7156" s="2">
        <v>8062</v>
      </c>
      <c r="G7156" s="2">
        <v>547729</v>
      </c>
      <c r="H7156" s="2">
        <v>0.60617568176963421</v>
      </c>
      <c r="I7156" s="2">
        <v>215709</v>
      </c>
      <c r="J7156" s="2">
        <v>0.42516455218233029</v>
      </c>
      <c r="K7156" s="2">
        <v>3.4619437714636252</v>
      </c>
      <c r="L7156" s="2" t="s">
        <v>4153</v>
      </c>
      <c r="M7156" s="58">
        <v>1.927682194877967</v>
      </c>
      <c r="N7156" s="2">
        <v>334805</v>
      </c>
      <c r="O7156" s="2">
        <v>203506</v>
      </c>
      <c r="P7156" s="2">
        <v>159393</v>
      </c>
      <c r="Q7156" s="2">
        <v>97928</v>
      </c>
      <c r="R7156" s="2">
        <v>63615</v>
      </c>
      <c r="S7156" s="2">
        <v>43740</v>
      </c>
      <c r="T7156" s="2">
        <v>29722</v>
      </c>
      <c r="U7156" s="2">
        <v>22232</v>
      </c>
      <c r="V7156" s="2">
        <v>16281</v>
      </c>
      <c r="W7156" s="2">
        <v>12450</v>
      </c>
    </row>
    <row r="7157" spans="1:23" customFormat="1" x14ac:dyDescent="0.35">
      <c r="A7157">
        <v>4466762</v>
      </c>
      <c r="B7157" t="s">
        <v>4227</v>
      </c>
      <c r="C7157" t="s">
        <v>155</v>
      </c>
      <c r="D7157" t="s">
        <v>886</v>
      </c>
      <c r="E7157">
        <v>983954</v>
      </c>
      <c r="F7157">
        <v>2924</v>
      </c>
      <c r="G7157">
        <v>300032</v>
      </c>
      <c r="H7157">
        <v>0.29780156783276451</v>
      </c>
      <c r="I7157">
        <v>210682</v>
      </c>
      <c r="J7157">
        <v>0.29716836356171122</v>
      </c>
      <c r="K7157">
        <v>3.2794968536689422</v>
      </c>
      <c r="L7157" t="s">
        <v>4153</v>
      </c>
      <c r="M7157">
        <v>2.2401641042453551</v>
      </c>
      <c r="N7157">
        <v>228517</v>
      </c>
      <c r="O7157">
        <v>70518</v>
      </c>
      <c r="P7157">
        <v>41130</v>
      </c>
      <c r="Q7157">
        <v>27556</v>
      </c>
      <c r="R7157">
        <v>19165</v>
      </c>
      <c r="S7157">
        <v>15414</v>
      </c>
      <c r="T7157">
        <v>11536</v>
      </c>
      <c r="U7157">
        <v>9544</v>
      </c>
      <c r="V7157">
        <v>8613</v>
      </c>
      <c r="W7157">
        <v>7240</v>
      </c>
    </row>
    <row r="7158" spans="1:23" customFormat="1" x14ac:dyDescent="0.35">
      <c r="A7158" s="2">
        <v>4330663</v>
      </c>
      <c r="B7158" s="2" t="s">
        <v>3210</v>
      </c>
      <c r="C7158" s="2" t="s">
        <v>4593</v>
      </c>
      <c r="D7158" s="2" t="s">
        <v>886</v>
      </c>
      <c r="E7158" s="2">
        <v>201277</v>
      </c>
      <c r="F7158" s="2">
        <v>226</v>
      </c>
      <c r="G7158" s="2">
        <v>68922</v>
      </c>
      <c r="H7158" s="2">
        <v>0.37867444357389513</v>
      </c>
      <c r="I7158" s="2">
        <v>42823</v>
      </c>
      <c r="J7158" s="2">
        <v>0.1122830725815667</v>
      </c>
      <c r="K7158" s="2">
        <v>2.920359246684658</v>
      </c>
      <c r="L7158" s="2" t="s">
        <v>815</v>
      </c>
      <c r="M7158" s="58">
        <v>2.3677697130824522</v>
      </c>
      <c r="N7158" s="2">
        <v>58687</v>
      </c>
      <c r="O7158" s="2">
        <v>12848</v>
      </c>
      <c r="P7158" s="2">
        <v>4917</v>
      </c>
      <c r="Q7158" s="2">
        <v>2492</v>
      </c>
      <c r="R7158" s="2">
        <v>1510</v>
      </c>
      <c r="S7158" s="2">
        <v>1320</v>
      </c>
      <c r="T7158" s="2">
        <v>1071</v>
      </c>
      <c r="U7158" s="2">
        <v>760</v>
      </c>
      <c r="V7158" s="2">
        <v>792</v>
      </c>
      <c r="W7158" s="2">
        <v>610</v>
      </c>
    </row>
    <row r="7159" spans="1:23" customFormat="1" x14ac:dyDescent="0.35">
      <c r="A7159" s="2">
        <v>4330664</v>
      </c>
      <c r="B7159" s="2" t="s">
        <v>3211</v>
      </c>
      <c r="C7159" s="2" t="s">
        <v>4593</v>
      </c>
      <c r="D7159" s="2" t="s">
        <v>886</v>
      </c>
      <c r="E7159" s="2">
        <v>214401</v>
      </c>
      <c r="F7159" s="2">
        <v>428</v>
      </c>
      <c r="G7159" s="2">
        <v>108363</v>
      </c>
      <c r="H7159" s="2">
        <v>0.41029687254874808</v>
      </c>
      <c r="I7159" s="2">
        <v>63902</v>
      </c>
      <c r="J7159" s="2">
        <v>0.19962593458052899</v>
      </c>
      <c r="K7159" s="2">
        <v>1.9785443370892279</v>
      </c>
      <c r="L7159" s="2" t="s">
        <v>815</v>
      </c>
      <c r="M7159" s="58">
        <v>1.656783197329377</v>
      </c>
      <c r="N7159" s="2">
        <v>93446</v>
      </c>
      <c r="O7159" s="2">
        <v>21782</v>
      </c>
      <c r="P7159" s="2">
        <v>6921</v>
      </c>
      <c r="Q7159" s="2">
        <v>2740</v>
      </c>
      <c r="R7159" s="2">
        <v>1485</v>
      </c>
      <c r="S7159" s="2">
        <v>966</v>
      </c>
      <c r="T7159" s="2">
        <v>763</v>
      </c>
      <c r="U7159" s="2">
        <v>472</v>
      </c>
      <c r="V7159" s="2">
        <v>423</v>
      </c>
      <c r="W7159" s="2">
        <v>410</v>
      </c>
    </row>
    <row r="7160" spans="1:23" customFormat="1" x14ac:dyDescent="0.35">
      <c r="A7160" s="2">
        <v>4438315</v>
      </c>
      <c r="B7160" s="2" t="s">
        <v>4028</v>
      </c>
      <c r="C7160" s="2" t="s">
        <v>4593</v>
      </c>
      <c r="D7160" s="2" t="s">
        <v>886</v>
      </c>
      <c r="E7160" s="2">
        <v>455730</v>
      </c>
      <c r="F7160" s="2">
        <v>3345</v>
      </c>
      <c r="G7160" s="2">
        <v>237122</v>
      </c>
      <c r="H7160" s="2">
        <v>0.30522262801427108</v>
      </c>
      <c r="I7160" s="2">
        <v>164747</v>
      </c>
      <c r="J7160" s="2">
        <v>0.73398722928049498</v>
      </c>
      <c r="K7160" s="2">
        <v>1.9219220485657169</v>
      </c>
      <c r="L7160" s="2" t="s">
        <v>815</v>
      </c>
      <c r="M7160" s="58">
        <v>1.4741769154627971</v>
      </c>
      <c r="N7160" s="2">
        <v>192441</v>
      </c>
      <c r="O7160" s="2">
        <v>59232</v>
      </c>
      <c r="P7160" s="2">
        <v>25221</v>
      </c>
      <c r="Q7160" s="2">
        <v>12848</v>
      </c>
      <c r="R7160" s="2">
        <v>7070</v>
      </c>
      <c r="S7160" s="2">
        <v>4398</v>
      </c>
      <c r="T7160" s="2">
        <v>3178</v>
      </c>
      <c r="U7160" s="2">
        <v>2224</v>
      </c>
      <c r="V7160" s="2">
        <v>1530</v>
      </c>
      <c r="W7160" s="2">
        <v>1000</v>
      </c>
    </row>
    <row r="7161" spans="1:23" customFormat="1" x14ac:dyDescent="0.35">
      <c r="A7161">
        <v>4438315</v>
      </c>
      <c r="B7161" t="s">
        <v>4028</v>
      </c>
      <c r="C7161" s="2" t="s">
        <v>4593</v>
      </c>
      <c r="D7161" t="s">
        <v>886</v>
      </c>
      <c r="E7161">
        <v>453573</v>
      </c>
      <c r="F7161">
        <v>3561</v>
      </c>
      <c r="G7161">
        <v>243142</v>
      </c>
      <c r="H7161">
        <v>0.230601870511882</v>
      </c>
      <c r="I7161">
        <v>187073</v>
      </c>
      <c r="J7161">
        <v>0.78509964217446804</v>
      </c>
      <c r="K7161">
        <v>1.865465448174318</v>
      </c>
      <c r="L7161" t="s">
        <v>815</v>
      </c>
      <c r="M7161">
        <v>1.535287308077663</v>
      </c>
      <c r="N7161">
        <v>209368</v>
      </c>
      <c r="O7161">
        <v>46728</v>
      </c>
      <c r="P7161">
        <v>17856</v>
      </c>
      <c r="Q7161">
        <v>8428</v>
      </c>
      <c r="R7161">
        <v>4650</v>
      </c>
      <c r="S7161">
        <v>2802</v>
      </c>
      <c r="T7161">
        <v>2072</v>
      </c>
      <c r="U7161">
        <v>1640</v>
      </c>
      <c r="V7161">
        <v>1098</v>
      </c>
      <c r="W7161">
        <v>790</v>
      </c>
    </row>
    <row r="7162" spans="1:23" customFormat="1" x14ac:dyDescent="0.35">
      <c r="A7162" s="2">
        <v>4089298</v>
      </c>
      <c r="B7162" s="2" t="s">
        <v>2538</v>
      </c>
      <c r="C7162" s="2" t="s">
        <v>4593</v>
      </c>
      <c r="D7162" s="2" t="s">
        <v>886</v>
      </c>
      <c r="E7162" s="2">
        <v>158830</v>
      </c>
      <c r="F7162" s="2">
        <v>338</v>
      </c>
      <c r="G7162" s="2">
        <v>86400</v>
      </c>
      <c r="H7162" s="46">
        <v>0.26236111111111121</v>
      </c>
      <c r="I7162" s="2">
        <v>63732</v>
      </c>
      <c r="J7162" s="2">
        <v>0.21280614493483599</v>
      </c>
      <c r="K7162" s="2">
        <v>1.8383101851851851</v>
      </c>
      <c r="L7162" s="2" t="s">
        <v>815</v>
      </c>
      <c r="M7162" s="58">
        <v>1.6894651746585541</v>
      </c>
      <c r="N7162" s="2">
        <v>81088</v>
      </c>
      <c r="O7162" s="2">
        <v>7684</v>
      </c>
      <c r="P7162" s="2">
        <v>1860</v>
      </c>
      <c r="Q7162" s="2">
        <v>872</v>
      </c>
      <c r="R7162" s="2">
        <v>640</v>
      </c>
      <c r="S7162" s="2">
        <v>468</v>
      </c>
      <c r="T7162" s="2">
        <v>392</v>
      </c>
      <c r="U7162" s="2">
        <v>440</v>
      </c>
      <c r="V7162" s="2">
        <v>288</v>
      </c>
      <c r="W7162" s="2">
        <v>280</v>
      </c>
    </row>
    <row r="7163" spans="1:23" customFormat="1" x14ac:dyDescent="0.35">
      <c r="A7163" s="2">
        <v>4089298</v>
      </c>
      <c r="B7163" s="2" t="s">
        <v>2538</v>
      </c>
      <c r="C7163" s="2" t="s">
        <v>4593</v>
      </c>
      <c r="D7163" s="2" t="s">
        <v>886</v>
      </c>
      <c r="E7163" s="2">
        <v>147160</v>
      </c>
      <c r="F7163" s="2">
        <v>290</v>
      </c>
      <c r="G7163" s="2">
        <v>84243</v>
      </c>
      <c r="H7163" s="46">
        <v>0.23790700711038301</v>
      </c>
      <c r="I7163" s="2">
        <v>64201</v>
      </c>
      <c r="J7163" s="2">
        <v>0.19706441967926069</v>
      </c>
      <c r="K7163" s="2">
        <v>1.7468513704402739</v>
      </c>
      <c r="L7163" s="2" t="s">
        <v>815</v>
      </c>
      <c r="M7163" s="58">
        <v>1.50692225772098</v>
      </c>
      <c r="N7163" s="2">
        <v>74816</v>
      </c>
      <c r="O7163" s="2">
        <v>13612</v>
      </c>
      <c r="P7163" s="2">
        <v>4374</v>
      </c>
      <c r="Q7163" s="2">
        <v>1728</v>
      </c>
      <c r="R7163" s="2">
        <v>920</v>
      </c>
      <c r="S7163" s="2">
        <v>594</v>
      </c>
      <c r="T7163" s="2">
        <v>448</v>
      </c>
      <c r="U7163" s="2">
        <v>472</v>
      </c>
      <c r="V7163" s="2">
        <v>342</v>
      </c>
      <c r="W7163" s="2">
        <v>350</v>
      </c>
    </row>
    <row r="7164" spans="1:23" customFormat="1" x14ac:dyDescent="0.35">
      <c r="A7164" s="2">
        <v>4411605</v>
      </c>
      <c r="B7164" s="2" t="s">
        <v>3886</v>
      </c>
      <c r="C7164" s="2" t="s">
        <v>105</v>
      </c>
      <c r="D7164" s="2" t="s">
        <v>888</v>
      </c>
      <c r="E7164" s="2">
        <v>3774594</v>
      </c>
      <c r="F7164" s="2">
        <v>1726</v>
      </c>
      <c r="G7164" s="2">
        <v>494260</v>
      </c>
      <c r="H7164" s="2">
        <v>4.5947477036377693E-3</v>
      </c>
      <c r="I7164" s="2">
        <v>491989</v>
      </c>
      <c r="J7164" s="2">
        <v>4.5726772203844968E-2</v>
      </c>
      <c r="K7164" s="2">
        <v>7.6368591429611943</v>
      </c>
      <c r="L7164" s="2" t="s">
        <v>4188</v>
      </c>
      <c r="M7164" s="58">
        <v>6.4098826398311344</v>
      </c>
      <c r="N7164" s="2">
        <v>406708</v>
      </c>
      <c r="O7164" s="2">
        <v>166754</v>
      </c>
      <c r="P7164" s="2">
        <v>7263</v>
      </c>
      <c r="Q7164" s="2">
        <v>4060</v>
      </c>
      <c r="R7164" s="2">
        <v>1390</v>
      </c>
      <c r="S7164" s="2">
        <v>936</v>
      </c>
      <c r="T7164" s="2">
        <v>735</v>
      </c>
      <c r="U7164" s="2">
        <v>440</v>
      </c>
      <c r="V7164" s="2">
        <v>315</v>
      </c>
      <c r="W7164" s="2">
        <v>270</v>
      </c>
    </row>
    <row r="7165" spans="1:23" customFormat="1" x14ac:dyDescent="0.35">
      <c r="A7165" s="2">
        <v>4200347</v>
      </c>
      <c r="B7165" s="2" t="s">
        <v>2550</v>
      </c>
      <c r="C7165" s="2" t="s">
        <v>105</v>
      </c>
      <c r="D7165" s="2" t="s">
        <v>888</v>
      </c>
      <c r="E7165" s="2">
        <v>1851295</v>
      </c>
      <c r="F7165" s="2">
        <v>45660</v>
      </c>
      <c r="G7165" s="2">
        <v>369083</v>
      </c>
      <c r="H7165" s="46">
        <v>0.40132436335458421</v>
      </c>
      <c r="I7165" s="2">
        <v>220961</v>
      </c>
      <c r="J7165" s="2">
        <v>2.4663816409594359</v>
      </c>
      <c r="K7165" s="2">
        <v>5.0159313758693846</v>
      </c>
      <c r="L7165" s="2" t="s">
        <v>827</v>
      </c>
      <c r="M7165" s="58">
        <v>2.6693451990443222</v>
      </c>
      <c r="N7165" s="2">
        <v>202078</v>
      </c>
      <c r="O7165" s="2">
        <v>151254</v>
      </c>
      <c r="P7165" s="2">
        <v>145476</v>
      </c>
      <c r="Q7165" s="2">
        <v>90712</v>
      </c>
      <c r="R7165" s="2">
        <v>60295</v>
      </c>
      <c r="S7165" s="2">
        <v>18702</v>
      </c>
      <c r="T7165" s="2">
        <v>12509</v>
      </c>
      <c r="U7165" s="2">
        <v>5544</v>
      </c>
      <c r="V7165" s="2">
        <v>4059</v>
      </c>
      <c r="W7165" s="2">
        <v>2910</v>
      </c>
    </row>
    <row r="7166" spans="1:23" customFormat="1" x14ac:dyDescent="0.35">
      <c r="A7166" s="2">
        <v>4218155</v>
      </c>
      <c r="B7166" s="2" t="s">
        <v>2542</v>
      </c>
      <c r="C7166" s="2" t="s">
        <v>105</v>
      </c>
      <c r="D7166" s="2" t="s">
        <v>888</v>
      </c>
      <c r="E7166" s="2">
        <v>2408324</v>
      </c>
      <c r="F7166" s="2">
        <v>41413</v>
      </c>
      <c r="G7166" s="2">
        <v>490712</v>
      </c>
      <c r="H7166" s="46">
        <v>0.17209483362950159</v>
      </c>
      <c r="I7166" s="2">
        <v>406263</v>
      </c>
      <c r="J7166" s="2">
        <v>1.7195775983630111</v>
      </c>
      <c r="K7166" s="2">
        <v>4.9078155822559868</v>
      </c>
      <c r="L7166" s="2" t="s">
        <v>827</v>
      </c>
      <c r="M7166" s="58">
        <v>2.5545028723684098</v>
      </c>
      <c r="N7166" s="2">
        <v>265743</v>
      </c>
      <c r="O7166" s="2">
        <v>228048</v>
      </c>
      <c r="P7166" s="2">
        <v>92202</v>
      </c>
      <c r="Q7166" s="2">
        <v>88800</v>
      </c>
      <c r="R7166" s="2">
        <v>60160</v>
      </c>
      <c r="S7166" s="2">
        <v>56802</v>
      </c>
      <c r="T7166" s="2">
        <v>44506</v>
      </c>
      <c r="U7166" s="2">
        <v>40792</v>
      </c>
      <c r="V7166" s="2">
        <v>35343</v>
      </c>
      <c r="W7166" s="2">
        <v>30380</v>
      </c>
    </row>
    <row r="7167" spans="1:23" customFormat="1" x14ac:dyDescent="0.35">
      <c r="A7167" s="2">
        <v>4336780</v>
      </c>
      <c r="B7167" s="2" t="s">
        <v>3257</v>
      </c>
      <c r="C7167" s="2" t="s">
        <v>105</v>
      </c>
      <c r="D7167" s="2" t="s">
        <v>888</v>
      </c>
      <c r="E7167" s="2">
        <v>1536257</v>
      </c>
      <c r="F7167" s="2">
        <v>46706</v>
      </c>
      <c r="G7167" s="2">
        <v>318920</v>
      </c>
      <c r="H7167" s="2">
        <v>7.1334503950833961E-3</v>
      </c>
      <c r="I7167" s="2">
        <v>316645</v>
      </c>
      <c r="J7167" s="2">
        <v>3.0402465212526288</v>
      </c>
      <c r="K7167" s="2">
        <v>4.8170607048789664</v>
      </c>
      <c r="L7167" s="2" t="s">
        <v>827</v>
      </c>
      <c r="M7167" s="58">
        <v>2.193242915268756</v>
      </c>
      <c r="N7167" s="2">
        <v>133392</v>
      </c>
      <c r="O7167" s="2">
        <v>89810</v>
      </c>
      <c r="P7167" s="2">
        <v>339768</v>
      </c>
      <c r="Q7167" s="2">
        <v>45860</v>
      </c>
      <c r="R7167" s="2">
        <v>20865</v>
      </c>
      <c r="S7167" s="2">
        <v>45792</v>
      </c>
      <c r="T7167" s="2">
        <v>11361</v>
      </c>
      <c r="U7167" s="2">
        <v>5120</v>
      </c>
      <c r="V7167" s="2">
        <v>5562</v>
      </c>
      <c r="W7167" s="2">
        <v>2920</v>
      </c>
    </row>
    <row r="7168" spans="1:23" customFormat="1" x14ac:dyDescent="0.35">
      <c r="A7168" s="2">
        <v>4315774</v>
      </c>
      <c r="B7168" s="2" t="s">
        <v>3150</v>
      </c>
      <c r="C7168" s="2" t="s">
        <v>105</v>
      </c>
      <c r="D7168" s="2" t="s">
        <v>888</v>
      </c>
      <c r="E7168" s="2">
        <v>386024</v>
      </c>
      <c r="F7168" s="2">
        <v>891</v>
      </c>
      <c r="G7168" s="2">
        <v>84973</v>
      </c>
      <c r="H7168" s="2">
        <v>0.21777505795958721</v>
      </c>
      <c r="I7168" s="2">
        <v>66468</v>
      </c>
      <c r="J7168" s="2">
        <v>0.23081466437319961</v>
      </c>
      <c r="K7168" s="2">
        <v>4.5429018629447002</v>
      </c>
      <c r="L7168" s="2" t="s">
        <v>827</v>
      </c>
      <c r="M7168" s="58">
        <v>1.7026088874186791</v>
      </c>
      <c r="N7168" s="2">
        <v>26636</v>
      </c>
      <c r="O7168" s="2">
        <v>38470</v>
      </c>
      <c r="P7168" s="2">
        <v>46782</v>
      </c>
      <c r="Q7168" s="2">
        <v>35556</v>
      </c>
      <c r="R7168" s="2">
        <v>51365</v>
      </c>
      <c r="S7168" s="2">
        <v>10386</v>
      </c>
      <c r="T7168" s="2">
        <v>6405</v>
      </c>
      <c r="U7168" s="2">
        <v>4632</v>
      </c>
      <c r="V7168" s="2">
        <v>3753</v>
      </c>
      <c r="W7168" s="2">
        <v>2740</v>
      </c>
    </row>
    <row r="7169" spans="1:23" customFormat="1" x14ac:dyDescent="0.35">
      <c r="A7169" s="2">
        <v>4153274</v>
      </c>
      <c r="B7169" s="2" t="s">
        <v>2552</v>
      </c>
      <c r="C7169" s="2" t="s">
        <v>105</v>
      </c>
      <c r="D7169" s="2" t="s">
        <v>888</v>
      </c>
      <c r="E7169" s="2">
        <v>4790684</v>
      </c>
      <c r="F7169" s="2">
        <v>163473</v>
      </c>
      <c r="G7169" s="2">
        <v>1063375</v>
      </c>
      <c r="H7169" s="46">
        <v>0.14782931703303159</v>
      </c>
      <c r="I7169" s="2">
        <v>906177</v>
      </c>
      <c r="J7169" s="2">
        <v>3.412310225429187</v>
      </c>
      <c r="K7169" s="2">
        <v>4.505168919713177</v>
      </c>
      <c r="L7169" s="2" t="s">
        <v>4188</v>
      </c>
      <c r="M7169" s="58">
        <v>2.449821122113562</v>
      </c>
      <c r="N7169" s="2">
        <v>520133</v>
      </c>
      <c r="O7169" s="2">
        <v>542874</v>
      </c>
      <c r="P7169" s="2">
        <v>457830</v>
      </c>
      <c r="Q7169" s="2">
        <v>106880</v>
      </c>
      <c r="R7169" s="2">
        <v>75555</v>
      </c>
      <c r="S7169" s="2">
        <v>62568</v>
      </c>
      <c r="T7169" s="2">
        <v>53991</v>
      </c>
      <c r="U7169" s="2">
        <v>50544</v>
      </c>
      <c r="V7169" s="2">
        <v>46089</v>
      </c>
      <c r="W7169" s="2">
        <v>39060</v>
      </c>
    </row>
    <row r="7170" spans="1:23" customFormat="1" x14ac:dyDescent="0.35">
      <c r="A7170" s="2">
        <v>4153275</v>
      </c>
      <c r="B7170" s="2" t="s">
        <v>2553</v>
      </c>
      <c r="C7170" s="2" t="s">
        <v>105</v>
      </c>
      <c r="D7170" s="2" t="s">
        <v>888</v>
      </c>
      <c r="E7170" s="2">
        <v>581348</v>
      </c>
      <c r="F7170" s="2">
        <v>12740</v>
      </c>
      <c r="G7170" s="2">
        <v>129503</v>
      </c>
      <c r="H7170" s="46">
        <v>0.87278286989490594</v>
      </c>
      <c r="I7170" s="2">
        <v>16475</v>
      </c>
      <c r="J7170" s="2">
        <v>2.19145847237799</v>
      </c>
      <c r="K7170" s="2">
        <v>4.4890697512798932</v>
      </c>
      <c r="L7170" s="2" t="s">
        <v>4188</v>
      </c>
      <c r="M7170" s="58">
        <v>3.1462481396292792</v>
      </c>
      <c r="N7170" s="2">
        <v>97524</v>
      </c>
      <c r="O7170" s="2">
        <v>43206</v>
      </c>
      <c r="P7170" s="2">
        <v>11496</v>
      </c>
      <c r="Q7170" s="2">
        <v>7696</v>
      </c>
      <c r="R7170" s="2">
        <v>6015</v>
      </c>
      <c r="S7170" s="2">
        <v>5088</v>
      </c>
      <c r="T7170" s="2">
        <v>4501</v>
      </c>
      <c r="U7170" s="2">
        <v>3560</v>
      </c>
      <c r="V7170" s="2">
        <v>3069</v>
      </c>
      <c r="W7170" s="2">
        <v>2620</v>
      </c>
    </row>
    <row r="7171" spans="1:23" customFormat="1" x14ac:dyDescent="0.35">
      <c r="A7171">
        <v>4529601</v>
      </c>
      <c r="B7171" t="s">
        <v>4557</v>
      </c>
      <c r="C7171" t="s">
        <v>105</v>
      </c>
      <c r="D7171" t="s">
        <v>888</v>
      </c>
      <c r="E7171">
        <v>245566</v>
      </c>
      <c r="F7171">
        <v>2483</v>
      </c>
      <c r="G7171">
        <v>58867</v>
      </c>
      <c r="H7171">
        <v>0.2155876807039597</v>
      </c>
      <c r="I7171">
        <v>46176</v>
      </c>
      <c r="J7171">
        <v>1.0111334631015689</v>
      </c>
      <c r="K7171">
        <v>4.1715392325071772</v>
      </c>
      <c r="L7171" t="s">
        <v>2647</v>
      </c>
      <c r="M7171">
        <v>2.629693088603799</v>
      </c>
      <c r="N7171">
        <v>30869</v>
      </c>
      <c r="O7171">
        <v>49832</v>
      </c>
      <c r="P7171">
        <v>3717</v>
      </c>
      <c r="Q7171">
        <v>2776</v>
      </c>
      <c r="R7171">
        <v>1775</v>
      </c>
      <c r="S7171">
        <v>1236</v>
      </c>
      <c r="T7171">
        <v>1057</v>
      </c>
      <c r="U7171">
        <v>840</v>
      </c>
      <c r="V7171">
        <v>630</v>
      </c>
      <c r="W7171">
        <v>650</v>
      </c>
    </row>
    <row r="7172" spans="1:23" customFormat="1" x14ac:dyDescent="0.35">
      <c r="A7172" s="2">
        <v>4305297</v>
      </c>
      <c r="B7172" s="2" t="s">
        <v>3047</v>
      </c>
      <c r="C7172" s="2" t="s">
        <v>105</v>
      </c>
      <c r="D7172" s="2" t="s">
        <v>888</v>
      </c>
      <c r="E7172" s="2">
        <v>2565189</v>
      </c>
      <c r="F7172" s="2">
        <v>74520</v>
      </c>
      <c r="G7172" s="2">
        <v>682303</v>
      </c>
      <c r="H7172" s="2">
        <v>4.8031446439485093E-2</v>
      </c>
      <c r="I7172" s="2">
        <v>649531</v>
      </c>
      <c r="J7172" s="2">
        <v>2.9050491016451421</v>
      </c>
      <c r="K7172" s="2">
        <v>3.7596038710074562</v>
      </c>
      <c r="L7172" s="2" t="s">
        <v>2647</v>
      </c>
      <c r="M7172" s="58">
        <v>2.122299128639082</v>
      </c>
      <c r="N7172" s="2">
        <v>263852</v>
      </c>
      <c r="O7172" s="2">
        <v>698100</v>
      </c>
      <c r="P7172" s="2">
        <v>67905</v>
      </c>
      <c r="Q7172" s="2">
        <v>66520</v>
      </c>
      <c r="R7172" s="2">
        <v>27470</v>
      </c>
      <c r="S7172" s="2">
        <v>20406</v>
      </c>
      <c r="T7172" s="2">
        <v>17829</v>
      </c>
      <c r="U7172" s="2">
        <v>16656</v>
      </c>
      <c r="V7172" s="2">
        <v>15516</v>
      </c>
      <c r="W7172" s="2">
        <v>14430</v>
      </c>
    </row>
    <row r="7173" spans="1:23" customFormat="1" x14ac:dyDescent="0.35">
      <c r="A7173" s="2">
        <v>4362282</v>
      </c>
      <c r="B7173" s="2" t="s">
        <v>3406</v>
      </c>
      <c r="C7173" s="2" t="s">
        <v>105</v>
      </c>
      <c r="D7173" s="2" t="s">
        <v>888</v>
      </c>
      <c r="E7173" s="2">
        <v>366462</v>
      </c>
      <c r="F7173" s="2">
        <v>1262</v>
      </c>
      <c r="G7173" s="2">
        <v>99486</v>
      </c>
      <c r="H7173" s="2">
        <v>0.51565044327845122</v>
      </c>
      <c r="I7173" s="2">
        <v>48186</v>
      </c>
      <c r="J7173" s="2">
        <v>0.3443740415104431</v>
      </c>
      <c r="K7173" s="2">
        <v>3.683553464809119</v>
      </c>
      <c r="L7173" s="2" t="s">
        <v>4188</v>
      </c>
      <c r="M7173" s="58">
        <v>1.1985870578423199</v>
      </c>
      <c r="N7173" s="2">
        <v>27646</v>
      </c>
      <c r="O7173" s="2">
        <v>29602</v>
      </c>
      <c r="P7173" s="2">
        <v>33651</v>
      </c>
      <c r="Q7173" s="2">
        <v>102668</v>
      </c>
      <c r="R7173" s="2">
        <v>23820</v>
      </c>
      <c r="S7173" s="2">
        <v>17634</v>
      </c>
      <c r="T7173" s="2">
        <v>16254</v>
      </c>
      <c r="U7173" s="2">
        <v>27936</v>
      </c>
      <c r="V7173" s="2">
        <v>14994</v>
      </c>
      <c r="W7173" s="2">
        <v>11540</v>
      </c>
    </row>
    <row r="7174" spans="1:23" customFormat="1" x14ac:dyDescent="0.35">
      <c r="A7174" s="2">
        <v>4362280</v>
      </c>
      <c r="B7174" s="2" t="s">
        <v>3404</v>
      </c>
      <c r="C7174" s="2" t="s">
        <v>105</v>
      </c>
      <c r="D7174" s="2" t="s">
        <v>888</v>
      </c>
      <c r="E7174" s="2">
        <v>265979</v>
      </c>
      <c r="F7174" s="2">
        <v>1274</v>
      </c>
      <c r="G7174" s="2">
        <v>75089</v>
      </c>
      <c r="H7174" s="2">
        <v>0.68023279042203244</v>
      </c>
      <c r="I7174" s="2">
        <v>24011</v>
      </c>
      <c r="J7174" s="2">
        <v>0.47898518304076643</v>
      </c>
      <c r="K7174" s="2">
        <v>3.5421832758459959</v>
      </c>
      <c r="L7174" s="2" t="s">
        <v>4188</v>
      </c>
      <c r="M7174" s="58">
        <v>1.2158150718118901</v>
      </c>
      <c r="N7174" s="2">
        <v>24107</v>
      </c>
      <c r="O7174" s="2">
        <v>22664</v>
      </c>
      <c r="P7174" s="2">
        <v>24078</v>
      </c>
      <c r="Q7174" s="2">
        <v>70568</v>
      </c>
      <c r="R7174" s="2">
        <v>17285</v>
      </c>
      <c r="S7174" s="2">
        <v>12036</v>
      </c>
      <c r="T7174" s="2">
        <v>10290</v>
      </c>
      <c r="U7174" s="2">
        <v>23760</v>
      </c>
      <c r="V7174" s="2">
        <v>7938</v>
      </c>
      <c r="W7174" s="2">
        <v>6040</v>
      </c>
    </row>
    <row r="7175" spans="1:23" customFormat="1" x14ac:dyDescent="0.35">
      <c r="A7175" s="2">
        <v>4081604</v>
      </c>
      <c r="B7175" s="2" t="s">
        <v>2540</v>
      </c>
      <c r="C7175" s="2" t="s">
        <v>105</v>
      </c>
      <c r="D7175" s="2" t="s">
        <v>888</v>
      </c>
      <c r="E7175" s="2">
        <v>2288118</v>
      </c>
      <c r="F7175" s="2">
        <v>78374</v>
      </c>
      <c r="G7175" s="2">
        <v>660178</v>
      </c>
      <c r="H7175" s="46">
        <v>0.1245073298413458</v>
      </c>
      <c r="I7175" s="2">
        <v>577981</v>
      </c>
      <c r="J7175" s="2">
        <v>3.425260410520786</v>
      </c>
      <c r="K7175" s="2">
        <v>3.4659107089300161</v>
      </c>
      <c r="L7175" s="2" t="s">
        <v>4188</v>
      </c>
      <c r="M7175" s="58">
        <v>2.067359184230332</v>
      </c>
      <c r="N7175" s="2">
        <v>334289</v>
      </c>
      <c r="O7175" s="2">
        <v>524086</v>
      </c>
      <c r="P7175" s="2">
        <v>96000</v>
      </c>
      <c r="Q7175" s="2">
        <v>52528</v>
      </c>
      <c r="R7175" s="2">
        <v>32510</v>
      </c>
      <c r="S7175" s="2">
        <v>22956</v>
      </c>
      <c r="T7175" s="2">
        <v>15792</v>
      </c>
      <c r="U7175" s="2">
        <v>12232</v>
      </c>
      <c r="V7175" s="2">
        <v>9360</v>
      </c>
      <c r="W7175" s="2">
        <v>7030</v>
      </c>
    </row>
    <row r="7176" spans="1:23" customFormat="1" x14ac:dyDescent="0.35">
      <c r="A7176" s="2">
        <v>4362281</v>
      </c>
      <c r="B7176" s="2" t="s">
        <v>3405</v>
      </c>
      <c r="C7176" s="2" t="s">
        <v>105</v>
      </c>
      <c r="D7176" s="2" t="s">
        <v>888</v>
      </c>
      <c r="E7176" s="2">
        <v>694599</v>
      </c>
      <c r="F7176" s="2">
        <v>16983</v>
      </c>
      <c r="G7176" s="2">
        <v>210827</v>
      </c>
      <c r="H7176" s="2">
        <v>0.62352070655086878</v>
      </c>
      <c r="I7176" s="2">
        <v>79372</v>
      </c>
      <c r="J7176" s="2">
        <v>2.4450078390553398</v>
      </c>
      <c r="K7176" s="2">
        <v>3.2946396808757892</v>
      </c>
      <c r="L7176" s="2" t="s">
        <v>4188</v>
      </c>
      <c r="M7176" s="58">
        <v>1.198609500538391</v>
      </c>
      <c r="N7176" s="2">
        <v>74081</v>
      </c>
      <c r="O7176" s="2">
        <v>58068</v>
      </c>
      <c r="P7176" s="2">
        <v>57300</v>
      </c>
      <c r="Q7176" s="2">
        <v>246532</v>
      </c>
      <c r="R7176" s="2">
        <v>36620</v>
      </c>
      <c r="S7176" s="2">
        <v>19632</v>
      </c>
      <c r="T7176" s="2">
        <v>18319</v>
      </c>
      <c r="U7176" s="2">
        <v>43768</v>
      </c>
      <c r="V7176" s="2">
        <v>14454</v>
      </c>
      <c r="W7176" s="2">
        <v>10730</v>
      </c>
    </row>
    <row r="7177" spans="1:23" customFormat="1" x14ac:dyDescent="0.35">
      <c r="A7177" s="2">
        <v>4196317</v>
      </c>
      <c r="B7177" s="2" t="s">
        <v>2544</v>
      </c>
      <c r="C7177" s="2" t="s">
        <v>105</v>
      </c>
      <c r="D7177" s="2" t="s">
        <v>888</v>
      </c>
      <c r="E7177" s="2">
        <v>5843991</v>
      </c>
      <c r="F7177" s="2">
        <v>223976</v>
      </c>
      <c r="G7177" s="2">
        <v>1790115</v>
      </c>
      <c r="H7177" s="46">
        <v>0.1210156889361856</v>
      </c>
      <c r="I7177" s="2">
        <v>1573483</v>
      </c>
      <c r="J7177" s="2">
        <v>3.8325863267072111</v>
      </c>
      <c r="K7177" s="2">
        <v>3.264589705130676</v>
      </c>
      <c r="L7177" s="2" t="s">
        <v>4188</v>
      </c>
      <c r="M7177" s="58">
        <v>2.0287162379128212</v>
      </c>
      <c r="N7177" s="2">
        <v>901094</v>
      </c>
      <c r="O7177" s="2">
        <v>1522096</v>
      </c>
      <c r="P7177" s="2">
        <v>166134</v>
      </c>
      <c r="Q7177" s="2">
        <v>78732</v>
      </c>
      <c r="R7177" s="2">
        <v>48490</v>
      </c>
      <c r="S7177" s="2">
        <v>41532</v>
      </c>
      <c r="T7177" s="2">
        <v>35595</v>
      </c>
      <c r="U7177" s="2">
        <v>31552</v>
      </c>
      <c r="V7177" s="2">
        <v>29700</v>
      </c>
      <c r="W7177" s="2">
        <v>25710</v>
      </c>
    </row>
    <row r="7178" spans="1:23" customFormat="1" x14ac:dyDescent="0.35">
      <c r="A7178" s="2">
        <v>4320911</v>
      </c>
      <c r="B7178" s="2" t="s">
        <v>3171</v>
      </c>
      <c r="C7178" s="2" t="s">
        <v>105</v>
      </c>
      <c r="D7178" s="2" t="s">
        <v>888</v>
      </c>
      <c r="E7178" s="2">
        <v>4118002</v>
      </c>
      <c r="F7178" s="2">
        <v>43316</v>
      </c>
      <c r="G7178" s="2">
        <v>1283701</v>
      </c>
      <c r="H7178" s="2">
        <v>6.4593702115991136E-2</v>
      </c>
      <c r="I7178" s="2">
        <v>1200782</v>
      </c>
      <c r="J7178" s="2">
        <v>1.0518693288638521</v>
      </c>
      <c r="K7178" s="2">
        <v>3.2079136808337769</v>
      </c>
      <c r="L7178" s="2" t="s">
        <v>4153</v>
      </c>
      <c r="M7178" s="58">
        <v>1.938106746424882</v>
      </c>
      <c r="N7178" s="2">
        <v>899546</v>
      </c>
      <c r="O7178" s="2">
        <v>161690</v>
      </c>
      <c r="P7178" s="2">
        <v>567621</v>
      </c>
      <c r="Q7178" s="2">
        <v>145372</v>
      </c>
      <c r="R7178" s="2">
        <v>83140</v>
      </c>
      <c r="S7178" s="2">
        <v>119688</v>
      </c>
      <c r="T7178" s="2">
        <v>46305</v>
      </c>
      <c r="U7178" s="2">
        <v>33088</v>
      </c>
      <c r="V7178" s="2">
        <v>41535</v>
      </c>
      <c r="W7178" s="2">
        <v>26770</v>
      </c>
    </row>
    <row r="7179" spans="1:23" customFormat="1" x14ac:dyDescent="0.35">
      <c r="A7179" s="2">
        <v>4218155</v>
      </c>
      <c r="B7179" s="2" t="s">
        <v>2542</v>
      </c>
      <c r="C7179" s="2" t="s">
        <v>105</v>
      </c>
      <c r="D7179" s="2" t="s">
        <v>888</v>
      </c>
      <c r="E7179" s="2">
        <v>1016256</v>
      </c>
      <c r="F7179" s="2">
        <v>23813</v>
      </c>
      <c r="G7179" s="2">
        <v>324869</v>
      </c>
      <c r="H7179" s="46">
        <v>0.20051466898965431</v>
      </c>
      <c r="I7179" s="2">
        <v>259728</v>
      </c>
      <c r="J7179" s="2">
        <v>2.3432087977832361</v>
      </c>
      <c r="K7179" s="2">
        <v>3.1282024446777008</v>
      </c>
      <c r="L7179" s="2" t="s">
        <v>827</v>
      </c>
      <c r="M7179" s="58">
        <v>2.1794038172850101</v>
      </c>
      <c r="N7179" s="2">
        <v>232618</v>
      </c>
      <c r="O7179" s="2">
        <v>140440</v>
      </c>
      <c r="P7179" s="2">
        <v>28017</v>
      </c>
      <c r="Q7179" s="2">
        <v>15780</v>
      </c>
      <c r="R7179" s="2">
        <v>13645</v>
      </c>
      <c r="S7179" s="2">
        <v>10938</v>
      </c>
      <c r="T7179" s="2">
        <v>9793</v>
      </c>
      <c r="U7179" s="2">
        <v>6688</v>
      </c>
      <c r="V7179" s="2">
        <v>5031</v>
      </c>
      <c r="W7179" s="2">
        <v>3350</v>
      </c>
    </row>
    <row r="7180" spans="1:23" customFormat="1" x14ac:dyDescent="0.35">
      <c r="A7180" s="2">
        <v>4362279</v>
      </c>
      <c r="B7180" s="2" t="s">
        <v>3403</v>
      </c>
      <c r="C7180" s="2" t="s">
        <v>105</v>
      </c>
      <c r="D7180" s="2" t="s">
        <v>888</v>
      </c>
      <c r="E7180" s="2">
        <v>800863</v>
      </c>
      <c r="F7180" s="2">
        <v>25192</v>
      </c>
      <c r="G7180" s="2">
        <v>258796</v>
      </c>
      <c r="H7180" s="2">
        <v>0.52296403344719389</v>
      </c>
      <c r="I7180" s="2">
        <v>123455</v>
      </c>
      <c r="J7180" s="2">
        <v>3.1456066767974051</v>
      </c>
      <c r="K7180" s="2">
        <v>3.0945725590812838</v>
      </c>
      <c r="L7180" s="2" t="s">
        <v>4188</v>
      </c>
      <c r="M7180" s="58">
        <v>1.1871619307948531</v>
      </c>
      <c r="N7180" s="2">
        <v>107106</v>
      </c>
      <c r="O7180" s="2">
        <v>68440</v>
      </c>
      <c r="P7180" s="2">
        <v>60555</v>
      </c>
      <c r="Q7180" s="2">
        <v>258692</v>
      </c>
      <c r="R7180" s="2">
        <v>40680</v>
      </c>
      <c r="S7180" s="2">
        <v>25836</v>
      </c>
      <c r="T7180" s="2">
        <v>19845</v>
      </c>
      <c r="U7180" s="2">
        <v>65248</v>
      </c>
      <c r="V7180" s="2">
        <v>17091</v>
      </c>
      <c r="W7180" s="2">
        <v>11110</v>
      </c>
    </row>
    <row r="7181" spans="1:23" customFormat="1" x14ac:dyDescent="0.35">
      <c r="A7181" s="2">
        <v>4196318</v>
      </c>
      <c r="B7181" s="2" t="s">
        <v>2554</v>
      </c>
      <c r="C7181" s="2" t="s">
        <v>105</v>
      </c>
      <c r="D7181" s="2" t="s">
        <v>888</v>
      </c>
      <c r="E7181" s="2">
        <v>657324</v>
      </c>
      <c r="F7181" s="2">
        <v>16101</v>
      </c>
      <c r="G7181" s="2">
        <v>213894</v>
      </c>
      <c r="H7181" s="46">
        <v>0.88495235957997886</v>
      </c>
      <c r="I7181" s="2">
        <v>24608</v>
      </c>
      <c r="J7181" s="2">
        <v>2.4494769702612409</v>
      </c>
      <c r="K7181" s="2">
        <v>3.0731296810569719</v>
      </c>
      <c r="L7181" s="2" t="s">
        <v>4188</v>
      </c>
      <c r="M7181" s="58">
        <v>2.3657598191823621</v>
      </c>
      <c r="N7181" s="2">
        <v>183570</v>
      </c>
      <c r="O7181" s="2">
        <v>27060</v>
      </c>
      <c r="P7181" s="2">
        <v>16536</v>
      </c>
      <c r="Q7181" s="2">
        <v>12332</v>
      </c>
      <c r="R7181" s="2">
        <v>9965</v>
      </c>
      <c r="S7181" s="2">
        <v>8052</v>
      </c>
      <c r="T7181" s="2">
        <v>6174</v>
      </c>
      <c r="U7181" s="2">
        <v>5376</v>
      </c>
      <c r="V7181" s="2">
        <v>4644</v>
      </c>
      <c r="W7181" s="2">
        <v>4140</v>
      </c>
    </row>
    <row r="7182" spans="1:23" customFormat="1" x14ac:dyDescent="0.35">
      <c r="A7182" s="2">
        <v>4218156</v>
      </c>
      <c r="B7182" s="2" t="s">
        <v>2543</v>
      </c>
      <c r="C7182" s="2" t="s">
        <v>105</v>
      </c>
      <c r="D7182" s="2" t="s">
        <v>888</v>
      </c>
      <c r="E7182" s="2">
        <v>266787</v>
      </c>
      <c r="F7182" s="2">
        <v>1673</v>
      </c>
      <c r="G7182" s="2">
        <v>96992</v>
      </c>
      <c r="H7182" s="46">
        <v>0.77842502474430875</v>
      </c>
      <c r="I7182" s="2">
        <v>21491</v>
      </c>
      <c r="J7182" s="2">
        <v>0.6270920247238434</v>
      </c>
      <c r="K7182" s="2">
        <v>2.7506082975915538</v>
      </c>
      <c r="L7182" s="2" t="s">
        <v>815</v>
      </c>
      <c r="M7182" s="58">
        <v>1.6231671554252201</v>
      </c>
      <c r="N7182" s="2">
        <v>63886</v>
      </c>
      <c r="O7182" s="2">
        <v>33350</v>
      </c>
      <c r="P7182" s="2">
        <v>21027</v>
      </c>
      <c r="Q7182" s="2">
        <v>13912</v>
      </c>
      <c r="R7182" s="2">
        <v>9795</v>
      </c>
      <c r="S7182" s="2">
        <v>7134</v>
      </c>
      <c r="T7182" s="2">
        <v>5299</v>
      </c>
      <c r="U7182" s="2">
        <v>4000</v>
      </c>
      <c r="V7182" s="2">
        <v>3069</v>
      </c>
      <c r="W7182" s="2">
        <v>2890</v>
      </c>
    </row>
    <row r="7183" spans="1:23" customFormat="1" x14ac:dyDescent="0.35">
      <c r="A7183" s="2">
        <v>4213604</v>
      </c>
      <c r="B7183" s="2" t="s">
        <v>2547</v>
      </c>
      <c r="C7183" s="2" t="s">
        <v>105</v>
      </c>
      <c r="D7183" s="2" t="s">
        <v>888</v>
      </c>
      <c r="E7183" s="2">
        <v>461073</v>
      </c>
      <c r="F7183" s="2">
        <v>1788</v>
      </c>
      <c r="G7183" s="2">
        <v>169867</v>
      </c>
      <c r="H7183" s="46">
        <v>1.0696603813571849E-2</v>
      </c>
      <c r="I7183" s="2">
        <v>168050</v>
      </c>
      <c r="J7183" s="2">
        <v>0.38779108731155371</v>
      </c>
      <c r="K7183" s="2">
        <v>2.7143176720610831</v>
      </c>
      <c r="L7183" s="2" t="s">
        <v>4153</v>
      </c>
      <c r="M7183" s="58">
        <v>1.8002647258642639</v>
      </c>
      <c r="N7183" s="2">
        <v>101951</v>
      </c>
      <c r="O7183" s="2">
        <v>115056</v>
      </c>
      <c r="P7183" s="2">
        <v>17160</v>
      </c>
      <c r="Q7183" s="2">
        <v>10456</v>
      </c>
      <c r="R7183" s="2">
        <v>4585</v>
      </c>
      <c r="S7183" s="2">
        <v>2664</v>
      </c>
      <c r="T7183" s="2">
        <v>1589</v>
      </c>
      <c r="U7183" s="2">
        <v>1264</v>
      </c>
      <c r="V7183" s="2">
        <v>729</v>
      </c>
      <c r="W7183" s="2">
        <v>660</v>
      </c>
    </row>
    <row r="7184" spans="1:23" customFormat="1" x14ac:dyDescent="0.35">
      <c r="A7184" s="2">
        <v>4236816</v>
      </c>
      <c r="B7184" s="2" t="s">
        <v>2556</v>
      </c>
      <c r="C7184" s="2" t="s">
        <v>105</v>
      </c>
      <c r="D7184" s="2" t="s">
        <v>888</v>
      </c>
      <c r="E7184" s="2">
        <v>1418801</v>
      </c>
      <c r="F7184" s="2">
        <v>4277</v>
      </c>
      <c r="G7184" s="2">
        <v>527390</v>
      </c>
      <c r="H7184" s="46">
        <v>3.8870664972789898E-4</v>
      </c>
      <c r="I7184" s="2">
        <v>527185</v>
      </c>
      <c r="J7184" s="2">
        <v>0.30145171873997828</v>
      </c>
      <c r="K7184" s="2">
        <v>2.6902311382468378</v>
      </c>
      <c r="L7184" s="2" t="s">
        <v>4153</v>
      </c>
      <c r="M7184" s="58">
        <v>1.7166147818964299</v>
      </c>
      <c r="N7184" s="2">
        <v>273248</v>
      </c>
      <c r="O7184" s="2">
        <v>453232</v>
      </c>
      <c r="P7184" s="2">
        <v>51426</v>
      </c>
      <c r="Q7184" s="2">
        <v>23476</v>
      </c>
      <c r="R7184" s="2">
        <v>8900</v>
      </c>
      <c r="S7184" s="2">
        <v>5970</v>
      </c>
      <c r="T7184" s="2">
        <v>3731</v>
      </c>
      <c r="U7184" s="2">
        <v>2912</v>
      </c>
      <c r="V7184" s="2">
        <v>2016</v>
      </c>
      <c r="W7184" s="2">
        <v>1600</v>
      </c>
    </row>
    <row r="7185" spans="1:23" customFormat="1" x14ac:dyDescent="0.35">
      <c r="A7185" s="2">
        <v>4200348</v>
      </c>
      <c r="B7185" s="2" t="s">
        <v>2551</v>
      </c>
      <c r="C7185" s="2" t="s">
        <v>105</v>
      </c>
      <c r="D7185" s="2" t="s">
        <v>888</v>
      </c>
      <c r="E7185" s="2">
        <v>374303</v>
      </c>
      <c r="F7185" s="2">
        <v>4672</v>
      </c>
      <c r="G7185" s="2">
        <v>140526</v>
      </c>
      <c r="H7185" s="46">
        <v>0.97176323242673956</v>
      </c>
      <c r="I7185" s="2">
        <v>3968</v>
      </c>
      <c r="J7185" s="2">
        <v>1.248186629548788</v>
      </c>
      <c r="K7185" s="2">
        <v>2.6635853863342009</v>
      </c>
      <c r="L7185" s="2" t="s">
        <v>827</v>
      </c>
      <c r="M7185" s="58">
        <v>1.5307789201612969</v>
      </c>
      <c r="N7185" s="2">
        <v>72223</v>
      </c>
      <c r="O7185" s="2">
        <v>84270</v>
      </c>
      <c r="P7185" s="2">
        <v>55572</v>
      </c>
      <c r="Q7185" s="2">
        <v>24256</v>
      </c>
      <c r="R7185" s="2">
        <v>6135</v>
      </c>
      <c r="S7185" s="2">
        <v>1416</v>
      </c>
      <c r="T7185" s="2">
        <v>322</v>
      </c>
      <c r="U7185" s="2">
        <v>144</v>
      </c>
      <c r="V7185" s="2">
        <v>90</v>
      </c>
      <c r="W7185" s="2">
        <v>90</v>
      </c>
    </row>
    <row r="7186" spans="1:23" customFormat="1" x14ac:dyDescent="0.35">
      <c r="A7186">
        <v>4523215</v>
      </c>
      <c r="B7186" t="s">
        <v>4553</v>
      </c>
      <c r="C7186" t="s">
        <v>105</v>
      </c>
      <c r="D7186" t="s">
        <v>888</v>
      </c>
      <c r="E7186">
        <v>474911</v>
      </c>
      <c r="F7186">
        <v>9726</v>
      </c>
      <c r="G7186">
        <v>183018</v>
      </c>
      <c r="H7186">
        <v>0.48005660645400988</v>
      </c>
      <c r="I7186">
        <v>95159</v>
      </c>
      <c r="J7186">
        <v>2.0479626709004419</v>
      </c>
      <c r="K7186">
        <v>2.594886841731415</v>
      </c>
      <c r="L7186" t="s">
        <v>2647</v>
      </c>
      <c r="M7186">
        <v>1.8941887364390551</v>
      </c>
      <c r="N7186">
        <v>134366</v>
      </c>
      <c r="O7186">
        <v>74856</v>
      </c>
      <c r="P7186">
        <v>19083</v>
      </c>
      <c r="Q7186">
        <v>10920</v>
      </c>
      <c r="R7186">
        <v>5845</v>
      </c>
      <c r="S7186">
        <v>2586</v>
      </c>
      <c r="T7186">
        <v>1288</v>
      </c>
      <c r="U7186">
        <v>840</v>
      </c>
      <c r="V7186">
        <v>576</v>
      </c>
      <c r="W7186">
        <v>360</v>
      </c>
    </row>
    <row r="7187" spans="1:23" customFormat="1" x14ac:dyDescent="0.35">
      <c r="A7187" s="2">
        <v>4372052</v>
      </c>
      <c r="B7187" s="2" t="s">
        <v>3512</v>
      </c>
      <c r="C7187" s="2" t="s">
        <v>105</v>
      </c>
      <c r="D7187" s="2" t="s">
        <v>888</v>
      </c>
      <c r="E7187" s="2">
        <v>948028</v>
      </c>
      <c r="F7187" s="2">
        <v>14304</v>
      </c>
      <c r="G7187" s="2">
        <v>368382</v>
      </c>
      <c r="H7187" s="2">
        <v>0.13455869179275859</v>
      </c>
      <c r="I7187" s="2">
        <v>318813</v>
      </c>
      <c r="J7187" s="2">
        <v>1.508816195302249</v>
      </c>
      <c r="K7187" s="2">
        <v>2.573491647257466</v>
      </c>
      <c r="L7187" s="2" t="s">
        <v>4150</v>
      </c>
      <c r="M7187" s="58">
        <v>2.3926385632478349</v>
      </c>
      <c r="N7187" s="2">
        <v>343747</v>
      </c>
      <c r="O7187" s="2">
        <v>44418</v>
      </c>
      <c r="P7187" s="2">
        <v>5499</v>
      </c>
      <c r="Q7187" s="2">
        <v>1844</v>
      </c>
      <c r="R7187" s="2">
        <v>435</v>
      </c>
      <c r="S7187" s="2">
        <v>168</v>
      </c>
      <c r="T7187" s="2">
        <v>63</v>
      </c>
      <c r="U7187" s="2">
        <v>32</v>
      </c>
      <c r="V7187" s="2">
        <v>10</v>
      </c>
      <c r="W7187" s="2">
        <v>11</v>
      </c>
    </row>
    <row r="7188" spans="1:23" customFormat="1" x14ac:dyDescent="0.35">
      <c r="A7188" s="2">
        <v>4330044</v>
      </c>
      <c r="B7188" s="2" t="s">
        <v>3194</v>
      </c>
      <c r="C7188" s="2" t="s">
        <v>105</v>
      </c>
      <c r="D7188" s="2" t="s">
        <v>888</v>
      </c>
      <c r="E7188" s="2">
        <v>2199418</v>
      </c>
      <c r="F7188" s="2">
        <v>38457</v>
      </c>
      <c r="G7188" s="2">
        <v>870331</v>
      </c>
      <c r="H7188" s="2">
        <v>3.2955277934487048E-2</v>
      </c>
      <c r="I7188" s="2">
        <v>841649</v>
      </c>
      <c r="J7188" s="2">
        <v>1.7485080143928979</v>
      </c>
      <c r="K7188" s="2">
        <v>2.527105204801392</v>
      </c>
      <c r="L7188" s="2" t="s">
        <v>815</v>
      </c>
      <c r="M7188" s="58">
        <v>1.091561584334527</v>
      </c>
      <c r="N7188" s="2">
        <v>509001</v>
      </c>
      <c r="O7188" s="2">
        <v>152818</v>
      </c>
      <c r="P7188" s="2">
        <v>280068</v>
      </c>
      <c r="Q7188" s="2">
        <v>131060</v>
      </c>
      <c r="R7188" s="2">
        <v>108080</v>
      </c>
      <c r="S7188" s="2">
        <v>669480</v>
      </c>
      <c r="T7188" s="2">
        <v>114989</v>
      </c>
      <c r="U7188" s="2">
        <v>27064</v>
      </c>
      <c r="V7188" s="2">
        <v>14238</v>
      </c>
      <c r="W7188" s="2">
        <v>8130</v>
      </c>
    </row>
    <row r="7189" spans="1:23" customFormat="1" x14ac:dyDescent="0.35">
      <c r="A7189" s="2">
        <v>4406785</v>
      </c>
      <c r="B7189" s="2" t="s">
        <v>3823</v>
      </c>
      <c r="C7189" s="2" t="s">
        <v>105</v>
      </c>
      <c r="D7189" s="2" t="s">
        <v>888</v>
      </c>
      <c r="E7189" s="2">
        <v>111292</v>
      </c>
      <c r="F7189" s="2">
        <v>633</v>
      </c>
      <c r="G7189" s="2">
        <v>44518</v>
      </c>
      <c r="H7189" s="2">
        <v>6.806235679949646E-3</v>
      </c>
      <c r="I7189" s="2">
        <v>44215</v>
      </c>
      <c r="J7189" s="2">
        <v>0.56877403586960429</v>
      </c>
      <c r="K7189" s="2">
        <v>2.499932611527921</v>
      </c>
      <c r="L7189" s="2" t="s">
        <v>827</v>
      </c>
      <c r="M7189" s="58">
        <v>1.18084203378321</v>
      </c>
      <c r="N7189" s="2">
        <v>23189</v>
      </c>
      <c r="O7189" s="2">
        <v>14378</v>
      </c>
      <c r="P7189" s="2">
        <v>10965</v>
      </c>
      <c r="Q7189" s="2">
        <v>33764</v>
      </c>
      <c r="R7189" s="2">
        <v>4235</v>
      </c>
      <c r="S7189" s="2">
        <v>2868</v>
      </c>
      <c r="T7189" s="2">
        <v>1743</v>
      </c>
      <c r="U7189" s="2">
        <v>1480</v>
      </c>
      <c r="V7189" s="2">
        <v>846</v>
      </c>
      <c r="W7189" s="2">
        <v>780</v>
      </c>
    </row>
    <row r="7190" spans="1:23" customFormat="1" x14ac:dyDescent="0.35">
      <c r="A7190" s="2">
        <v>4081605</v>
      </c>
      <c r="B7190" s="2" t="s">
        <v>2541</v>
      </c>
      <c r="C7190" s="2" t="s">
        <v>105</v>
      </c>
      <c r="D7190" s="2" t="s">
        <v>888</v>
      </c>
      <c r="E7190" s="2">
        <v>628805</v>
      </c>
      <c r="F7190" s="2">
        <v>4379</v>
      </c>
      <c r="G7190" s="2">
        <v>252039</v>
      </c>
      <c r="H7190" s="46">
        <v>5.2214141462234021E-2</v>
      </c>
      <c r="I7190" s="2">
        <v>238879</v>
      </c>
      <c r="J7190" s="2">
        <v>0.69640031488299226</v>
      </c>
      <c r="K7190" s="2">
        <v>2.4948718253921021</v>
      </c>
      <c r="L7190" s="2" t="s">
        <v>4188</v>
      </c>
      <c r="M7190" s="58">
        <v>1.284497093153897</v>
      </c>
      <c r="N7190" s="2">
        <v>85116</v>
      </c>
      <c r="O7190" s="2">
        <v>257810</v>
      </c>
      <c r="P7190" s="2">
        <v>62940</v>
      </c>
      <c r="Q7190" s="2">
        <v>29492</v>
      </c>
      <c r="R7190" s="2">
        <v>17285</v>
      </c>
      <c r="S7190" s="2">
        <v>10938</v>
      </c>
      <c r="T7190" s="2">
        <v>9898</v>
      </c>
      <c r="U7190" s="2">
        <v>7616</v>
      </c>
      <c r="V7190" s="2">
        <v>4869</v>
      </c>
      <c r="W7190" s="2">
        <v>3570</v>
      </c>
    </row>
    <row r="7191" spans="1:23" customFormat="1" x14ac:dyDescent="0.35">
      <c r="A7191" s="2">
        <v>4397542</v>
      </c>
      <c r="B7191" s="2" t="s">
        <v>3705</v>
      </c>
      <c r="C7191" s="2" t="s">
        <v>105</v>
      </c>
      <c r="D7191" s="2" t="s">
        <v>888</v>
      </c>
      <c r="E7191" s="2">
        <v>842051</v>
      </c>
      <c r="F7191" s="2">
        <v>12149</v>
      </c>
      <c r="G7191" s="2">
        <v>340017</v>
      </c>
      <c r="H7191" s="2">
        <v>0.12619369031548419</v>
      </c>
      <c r="I7191" s="2">
        <v>297109</v>
      </c>
      <c r="J7191" s="2">
        <v>1.4427867195692421</v>
      </c>
      <c r="K7191" s="2">
        <v>2.4764967633971242</v>
      </c>
      <c r="L7191" s="2" t="s">
        <v>4150</v>
      </c>
      <c r="M7191" s="58">
        <v>1.1926223355286449</v>
      </c>
      <c r="N7191" s="2">
        <v>329146</v>
      </c>
      <c r="O7191" s="2">
        <v>18470</v>
      </c>
      <c r="P7191" s="2">
        <v>3765</v>
      </c>
      <c r="Q7191" s="2">
        <v>1172</v>
      </c>
      <c r="R7191" s="2">
        <v>325</v>
      </c>
      <c r="S7191" s="2">
        <v>102</v>
      </c>
      <c r="T7191" s="2">
        <v>28</v>
      </c>
      <c r="U7191" s="2">
        <v>8</v>
      </c>
      <c r="V7191" s="2">
        <v>9</v>
      </c>
      <c r="W7191" s="2">
        <v>353025</v>
      </c>
    </row>
    <row r="7192" spans="1:23" customFormat="1" x14ac:dyDescent="0.35">
      <c r="A7192" s="2">
        <v>4305298</v>
      </c>
      <c r="B7192" s="2" t="s">
        <v>3048</v>
      </c>
      <c r="C7192" s="2" t="s">
        <v>105</v>
      </c>
      <c r="D7192" s="2" t="s">
        <v>888</v>
      </c>
      <c r="E7192" s="2">
        <v>1020887</v>
      </c>
      <c r="F7192" s="2">
        <v>6500</v>
      </c>
      <c r="G7192" s="2">
        <v>415499</v>
      </c>
      <c r="H7192" s="2">
        <v>1.2515072238439279E-4</v>
      </c>
      <c r="I7192" s="2">
        <v>415447</v>
      </c>
      <c r="J7192" s="2">
        <v>0.63670122158475917</v>
      </c>
      <c r="K7192" s="2">
        <v>2.4570143369779469</v>
      </c>
      <c r="L7192" s="2" t="s">
        <v>2647</v>
      </c>
      <c r="M7192" s="58">
        <v>1.3569868632853881</v>
      </c>
      <c r="N7192" s="2">
        <v>150712</v>
      </c>
      <c r="O7192" s="2">
        <v>416796</v>
      </c>
      <c r="P7192" s="2">
        <v>68898</v>
      </c>
      <c r="Q7192" s="2">
        <v>81236</v>
      </c>
      <c r="R7192" s="2">
        <v>15665</v>
      </c>
      <c r="S7192" s="2">
        <v>6666</v>
      </c>
      <c r="T7192" s="2">
        <v>3710</v>
      </c>
      <c r="U7192" s="2">
        <v>3136</v>
      </c>
      <c r="V7192" s="2">
        <v>2700</v>
      </c>
      <c r="W7192" s="2">
        <v>2800</v>
      </c>
    </row>
    <row r="7193" spans="1:23" customFormat="1" x14ac:dyDescent="0.35">
      <c r="A7193">
        <v>4522743</v>
      </c>
      <c r="B7193" t="s">
        <v>4245</v>
      </c>
      <c r="C7193" t="s">
        <v>105</v>
      </c>
      <c r="D7193" t="s">
        <v>888</v>
      </c>
      <c r="E7193">
        <v>216267</v>
      </c>
      <c r="F7193">
        <v>3505</v>
      </c>
      <c r="G7193">
        <v>88062</v>
      </c>
      <c r="H7193">
        <v>0.48365924008085209</v>
      </c>
      <c r="I7193">
        <v>45470</v>
      </c>
      <c r="J7193">
        <v>1.6206818423522771</v>
      </c>
      <c r="K7193">
        <v>2.4558492880016352</v>
      </c>
      <c r="L7193" t="s">
        <v>827</v>
      </c>
      <c r="M7193">
        <v>1.8779208599984369</v>
      </c>
      <c r="N7193">
        <v>65011</v>
      </c>
      <c r="O7193">
        <v>40460</v>
      </c>
      <c r="P7193">
        <v>6039</v>
      </c>
      <c r="Q7193">
        <v>2084</v>
      </c>
      <c r="R7193">
        <v>670</v>
      </c>
      <c r="S7193">
        <v>330</v>
      </c>
      <c r="T7193">
        <v>196</v>
      </c>
      <c r="U7193">
        <v>144</v>
      </c>
      <c r="V7193">
        <v>99</v>
      </c>
      <c r="W7193">
        <v>130</v>
      </c>
    </row>
    <row r="7194" spans="1:23" customFormat="1" x14ac:dyDescent="0.35">
      <c r="A7194">
        <v>4522745</v>
      </c>
      <c r="B7194" t="s">
        <v>4247</v>
      </c>
      <c r="C7194" t="s">
        <v>105</v>
      </c>
      <c r="D7194" t="s">
        <v>888</v>
      </c>
      <c r="E7194">
        <v>210812</v>
      </c>
      <c r="F7194">
        <v>4167</v>
      </c>
      <c r="G7194">
        <v>86476</v>
      </c>
      <c r="H7194">
        <v>0.49295758360701242</v>
      </c>
      <c r="I7194">
        <v>43847</v>
      </c>
      <c r="J7194">
        <v>1.976642695861716</v>
      </c>
      <c r="K7194">
        <v>2.4378093343817939</v>
      </c>
      <c r="L7194" t="s">
        <v>827</v>
      </c>
      <c r="M7194">
        <v>1.8781081008846561</v>
      </c>
      <c r="N7194">
        <v>64455</v>
      </c>
      <c r="O7194">
        <v>38888</v>
      </c>
      <c r="P7194">
        <v>5406</v>
      </c>
      <c r="Q7194">
        <v>2104</v>
      </c>
      <c r="R7194">
        <v>570</v>
      </c>
      <c r="S7194">
        <v>264</v>
      </c>
      <c r="T7194">
        <v>168</v>
      </c>
      <c r="U7194">
        <v>200</v>
      </c>
      <c r="V7194">
        <v>72</v>
      </c>
      <c r="W7194">
        <v>120</v>
      </c>
    </row>
    <row r="7195" spans="1:23" customFormat="1" x14ac:dyDescent="0.35">
      <c r="A7195">
        <v>4515173</v>
      </c>
      <c r="B7195" t="s">
        <v>4345</v>
      </c>
      <c r="C7195" t="s">
        <v>105</v>
      </c>
      <c r="D7195" t="s">
        <v>888</v>
      </c>
      <c r="E7195">
        <v>5836190</v>
      </c>
      <c r="F7195">
        <v>92</v>
      </c>
      <c r="G7195">
        <v>2426572</v>
      </c>
      <c r="H7195">
        <v>4.7804062686007682E-5</v>
      </c>
      <c r="I7195">
        <v>2426456</v>
      </c>
      <c r="J7195">
        <v>1.5763708858004971E-3</v>
      </c>
      <c r="K7195">
        <v>2.405117177648139</v>
      </c>
      <c r="L7195" t="s">
        <v>815</v>
      </c>
      <c r="M7195">
        <v>1.0746498248963361</v>
      </c>
      <c r="N7195">
        <v>1090206</v>
      </c>
      <c r="O7195">
        <v>875648</v>
      </c>
      <c r="P7195">
        <v>1518633</v>
      </c>
      <c r="Q7195">
        <v>711956</v>
      </c>
      <c r="R7195">
        <v>416490</v>
      </c>
      <c r="S7195">
        <v>293016</v>
      </c>
      <c r="T7195">
        <v>202041</v>
      </c>
      <c r="U7195">
        <v>141096</v>
      </c>
      <c r="V7195">
        <v>104517</v>
      </c>
      <c r="W7195">
        <v>77180</v>
      </c>
    </row>
    <row r="7196" spans="1:23" customFormat="1" x14ac:dyDescent="0.35">
      <c r="A7196">
        <v>4520649</v>
      </c>
      <c r="B7196" t="s">
        <v>4550</v>
      </c>
      <c r="C7196" t="s">
        <v>105</v>
      </c>
      <c r="D7196" t="s">
        <v>888</v>
      </c>
      <c r="E7196">
        <v>569946</v>
      </c>
      <c r="F7196">
        <v>7706</v>
      </c>
      <c r="G7196">
        <v>240918</v>
      </c>
      <c r="H7196">
        <v>0.36234320391170438</v>
      </c>
      <c r="I7196">
        <v>153623</v>
      </c>
      <c r="J7196">
        <v>1.352057914258544</v>
      </c>
      <c r="K7196">
        <v>2.3657260976763879</v>
      </c>
      <c r="L7196" t="s">
        <v>2647</v>
      </c>
      <c r="M7196">
        <v>1.6895999715408829</v>
      </c>
      <c r="N7196">
        <v>172284</v>
      </c>
      <c r="O7196">
        <v>104316</v>
      </c>
      <c r="P7196">
        <v>28248</v>
      </c>
      <c r="Q7196">
        <v>16668</v>
      </c>
      <c r="R7196">
        <v>8400</v>
      </c>
      <c r="S7196">
        <v>3732</v>
      </c>
      <c r="T7196">
        <v>1687</v>
      </c>
      <c r="U7196">
        <v>1072</v>
      </c>
      <c r="V7196">
        <v>549</v>
      </c>
      <c r="W7196">
        <v>370</v>
      </c>
    </row>
    <row r="7197" spans="1:23" customFormat="1" x14ac:dyDescent="0.35">
      <c r="A7197">
        <v>4529602</v>
      </c>
      <c r="B7197" t="s">
        <v>4558</v>
      </c>
      <c r="C7197" t="s">
        <v>105</v>
      </c>
      <c r="D7197" t="s">
        <v>888</v>
      </c>
      <c r="E7197">
        <v>48965</v>
      </c>
      <c r="F7197">
        <v>36</v>
      </c>
      <c r="G7197">
        <v>20886</v>
      </c>
      <c r="H7197">
        <v>0.34329215742602698</v>
      </c>
      <c r="I7197">
        <v>13716</v>
      </c>
      <c r="J7197">
        <v>7.3521903400388028E-2</v>
      </c>
      <c r="K7197">
        <v>2.3443933735516609</v>
      </c>
      <c r="L7197" t="s">
        <v>2647</v>
      </c>
      <c r="M7197">
        <v>1.363851596011364</v>
      </c>
      <c r="N7197">
        <v>10555</v>
      </c>
      <c r="O7197">
        <v>15952</v>
      </c>
      <c r="P7197">
        <v>2751</v>
      </c>
      <c r="Q7197">
        <v>1596</v>
      </c>
      <c r="R7197">
        <v>1195</v>
      </c>
      <c r="S7197">
        <v>1002</v>
      </c>
      <c r="T7197">
        <v>917</v>
      </c>
      <c r="U7197">
        <v>800</v>
      </c>
      <c r="V7197">
        <v>594</v>
      </c>
      <c r="W7197">
        <v>540</v>
      </c>
    </row>
    <row r="7198" spans="1:23" customFormat="1" x14ac:dyDescent="0.35">
      <c r="A7198" s="2">
        <v>4336779</v>
      </c>
      <c r="B7198" s="2" t="s">
        <v>3256</v>
      </c>
      <c r="C7198" s="2" t="s">
        <v>105</v>
      </c>
      <c r="D7198" s="2" t="s">
        <v>888</v>
      </c>
      <c r="E7198" s="2">
        <v>2861664</v>
      </c>
      <c r="F7198" s="2">
        <v>1</v>
      </c>
      <c r="G7198" s="2">
        <v>1298494</v>
      </c>
      <c r="H7198" s="2">
        <v>3.7106062869755263E-2</v>
      </c>
      <c r="I7198" s="2">
        <v>1250312</v>
      </c>
      <c r="J7198" s="2">
        <v>3.4944703501179738E-5</v>
      </c>
      <c r="K7198" s="2">
        <v>2.203833055832372</v>
      </c>
      <c r="L7198" s="2" t="s">
        <v>827</v>
      </c>
      <c r="M7198" s="58">
        <v>1.2111156395733429</v>
      </c>
      <c r="N7198" s="2">
        <v>694029</v>
      </c>
      <c r="O7198" s="2">
        <v>413942</v>
      </c>
      <c r="P7198" s="2">
        <v>1058178</v>
      </c>
      <c r="Q7198" s="2">
        <v>132712</v>
      </c>
      <c r="R7198" s="2">
        <v>34775</v>
      </c>
      <c r="S7198" s="2">
        <v>17970</v>
      </c>
      <c r="T7198" s="2">
        <v>5572</v>
      </c>
      <c r="U7198" s="2">
        <v>2296</v>
      </c>
      <c r="V7198" s="2">
        <v>1539</v>
      </c>
      <c r="W7198" s="2">
        <v>1820</v>
      </c>
    </row>
    <row r="7199" spans="1:23" customFormat="1" x14ac:dyDescent="0.35">
      <c r="A7199" s="2">
        <v>4335165</v>
      </c>
      <c r="B7199" s="2" t="s">
        <v>3251</v>
      </c>
      <c r="C7199" s="2" t="s">
        <v>105</v>
      </c>
      <c r="D7199" s="2" t="s">
        <v>888</v>
      </c>
      <c r="E7199" s="2">
        <v>217943</v>
      </c>
      <c r="F7199" s="2">
        <v>425</v>
      </c>
      <c r="G7199" s="2">
        <v>105107</v>
      </c>
      <c r="H7199" s="2">
        <v>0.17581131608741571</v>
      </c>
      <c r="I7199" s="2">
        <v>86628</v>
      </c>
      <c r="J7199" s="2">
        <v>0.19500511601657311</v>
      </c>
      <c r="K7199" s="2">
        <v>2.0735345885621319</v>
      </c>
      <c r="L7199" s="2" t="s">
        <v>827</v>
      </c>
      <c r="M7199" s="58">
        <v>1.073870047449877</v>
      </c>
      <c r="N7199" s="2">
        <v>48682</v>
      </c>
      <c r="O7199" s="2">
        <v>54542</v>
      </c>
      <c r="P7199" s="2">
        <v>53268</v>
      </c>
      <c r="Q7199" s="2">
        <v>31820</v>
      </c>
      <c r="R7199" s="2">
        <v>10725</v>
      </c>
      <c r="S7199" s="2">
        <v>2334</v>
      </c>
      <c r="T7199" s="2">
        <v>882</v>
      </c>
      <c r="U7199" s="2">
        <v>272</v>
      </c>
      <c r="V7199" s="2">
        <v>216</v>
      </c>
      <c r="W7199" s="2">
        <v>210</v>
      </c>
    </row>
    <row r="7200" spans="1:23" customFormat="1" x14ac:dyDescent="0.35">
      <c r="A7200" s="2">
        <v>4363963</v>
      </c>
      <c r="B7200" s="2" t="s">
        <v>3417</v>
      </c>
      <c r="C7200" s="2" t="s">
        <v>105</v>
      </c>
      <c r="D7200" s="2" t="s">
        <v>888</v>
      </c>
      <c r="E7200" s="2">
        <v>788309</v>
      </c>
      <c r="F7200" s="2">
        <v>6677</v>
      </c>
      <c r="G7200" s="2">
        <v>385837</v>
      </c>
      <c r="H7200" s="2">
        <v>0.26883113853777629</v>
      </c>
      <c r="I7200" s="2">
        <v>282112</v>
      </c>
      <c r="J7200" s="2">
        <v>0.8470028884612506</v>
      </c>
      <c r="K7200" s="2">
        <v>2.043114061119073</v>
      </c>
      <c r="L7200" s="2" t="s">
        <v>4153</v>
      </c>
      <c r="M7200" s="58">
        <v>1.733332014054715</v>
      </c>
      <c r="N7200" s="2">
        <v>330098</v>
      </c>
      <c r="O7200" s="2">
        <v>89412</v>
      </c>
      <c r="P7200" s="2">
        <v>27639</v>
      </c>
      <c r="Q7200" s="2">
        <v>4080</v>
      </c>
      <c r="R7200" s="2">
        <v>1755</v>
      </c>
      <c r="S7200" s="2">
        <v>708</v>
      </c>
      <c r="T7200" s="2">
        <v>539</v>
      </c>
      <c r="U7200" s="2">
        <v>280</v>
      </c>
      <c r="V7200" s="2">
        <v>153</v>
      </c>
      <c r="W7200" s="2">
        <v>130</v>
      </c>
    </row>
    <row r="7201" spans="1:23" customFormat="1" x14ac:dyDescent="0.35">
      <c r="A7201" s="2">
        <v>4320911</v>
      </c>
      <c r="B7201" s="2" t="s">
        <v>3171</v>
      </c>
      <c r="C7201" s="2" t="s">
        <v>105</v>
      </c>
      <c r="D7201" s="2" t="s">
        <v>888</v>
      </c>
      <c r="E7201" s="2">
        <v>721449</v>
      </c>
      <c r="F7201" s="2">
        <v>5861</v>
      </c>
      <c r="G7201" s="2">
        <v>374030</v>
      </c>
      <c r="H7201" s="2">
        <v>0.27718632195278459</v>
      </c>
      <c r="I7201" s="2">
        <v>270354</v>
      </c>
      <c r="J7201" s="2">
        <v>0.81239283719292699</v>
      </c>
      <c r="K7201" s="2">
        <v>1.92885330053739</v>
      </c>
      <c r="L7201" s="2" t="s">
        <v>4153</v>
      </c>
      <c r="M7201" s="58">
        <v>1.633653142881728</v>
      </c>
      <c r="N7201" s="2">
        <v>318994</v>
      </c>
      <c r="O7201" s="2">
        <v>88824</v>
      </c>
      <c r="P7201" s="2">
        <v>26601</v>
      </c>
      <c r="Q7201" s="2">
        <v>3988</v>
      </c>
      <c r="R7201" s="2">
        <v>1485</v>
      </c>
      <c r="S7201" s="2">
        <v>816</v>
      </c>
      <c r="T7201" s="2">
        <v>378</v>
      </c>
      <c r="U7201" s="2">
        <v>248</v>
      </c>
      <c r="V7201" s="2">
        <v>153</v>
      </c>
      <c r="W7201" s="2">
        <v>130</v>
      </c>
    </row>
    <row r="7202" spans="1:23" customFormat="1" x14ac:dyDescent="0.35">
      <c r="A7202" s="2">
        <v>4411604</v>
      </c>
      <c r="B7202" s="2" t="s">
        <v>3885</v>
      </c>
      <c r="C7202" s="2" t="s">
        <v>105</v>
      </c>
      <c r="D7202" s="2" t="s">
        <v>888</v>
      </c>
      <c r="E7202" s="2">
        <v>1917535</v>
      </c>
      <c r="F7202" s="2">
        <v>44173</v>
      </c>
      <c r="G7202" s="2">
        <v>1009473</v>
      </c>
      <c r="H7202" s="2">
        <v>1.6976184603253341E-2</v>
      </c>
      <c r="I7202" s="2">
        <v>992336</v>
      </c>
      <c r="J7202" s="2">
        <v>2.3036346142312918</v>
      </c>
      <c r="K7202" s="2">
        <v>1.899540651409201</v>
      </c>
      <c r="L7202" s="2" t="s">
        <v>4188</v>
      </c>
      <c r="M7202" s="58">
        <v>1.49477520316489</v>
      </c>
      <c r="N7202" s="2">
        <v>784993</v>
      </c>
      <c r="O7202" s="2">
        <v>396212</v>
      </c>
      <c r="P7202" s="2">
        <v>39117</v>
      </c>
      <c r="Q7202" s="2">
        <v>31668</v>
      </c>
      <c r="R7202" s="2">
        <v>12000</v>
      </c>
      <c r="S7202" s="2">
        <v>8088</v>
      </c>
      <c r="T7202" s="2">
        <v>5236</v>
      </c>
      <c r="U7202" s="2">
        <v>2648</v>
      </c>
      <c r="V7202" s="2">
        <v>1683</v>
      </c>
      <c r="W7202" s="2">
        <v>1180</v>
      </c>
    </row>
    <row r="7203" spans="1:23" customFormat="1" x14ac:dyDescent="0.35">
      <c r="A7203" s="2">
        <v>4450288</v>
      </c>
      <c r="B7203" s="2" t="s">
        <v>4120</v>
      </c>
      <c r="C7203" s="2" t="s">
        <v>105</v>
      </c>
      <c r="D7203" s="2" t="s">
        <v>888</v>
      </c>
      <c r="E7203" s="2">
        <v>1383846</v>
      </c>
      <c r="F7203" s="2">
        <v>14515</v>
      </c>
      <c r="G7203" s="2">
        <v>745705</v>
      </c>
      <c r="H7203" s="2">
        <v>0.46982653998565121</v>
      </c>
      <c r="I7203" s="2">
        <v>395353</v>
      </c>
      <c r="J7203" s="2">
        <v>1.048888387869749</v>
      </c>
      <c r="K7203" s="2">
        <v>1.8557552919720259</v>
      </c>
      <c r="L7203" s="2" t="s">
        <v>815</v>
      </c>
      <c r="M7203" s="58">
        <v>1.386968065114573</v>
      </c>
      <c r="N7203" s="2">
        <v>548311</v>
      </c>
      <c r="O7203" s="2">
        <v>301026</v>
      </c>
      <c r="P7203" s="2">
        <v>125268</v>
      </c>
      <c r="Q7203" s="2">
        <v>9944</v>
      </c>
      <c r="R7203" s="2">
        <v>4570</v>
      </c>
      <c r="S7203" s="2">
        <v>2844</v>
      </c>
      <c r="T7203" s="2">
        <v>1771</v>
      </c>
      <c r="U7203" s="2">
        <v>1552</v>
      </c>
      <c r="V7203" s="2">
        <v>1323</v>
      </c>
      <c r="W7203" s="2">
        <v>1140</v>
      </c>
    </row>
    <row r="7204" spans="1:23" customFormat="1" x14ac:dyDescent="0.35">
      <c r="A7204" s="2">
        <v>4218156</v>
      </c>
      <c r="B7204" s="2" t="s">
        <v>2543</v>
      </c>
      <c r="C7204" s="2" t="s">
        <v>105</v>
      </c>
      <c r="D7204" s="2" t="s">
        <v>888</v>
      </c>
      <c r="E7204" s="2">
        <v>117779</v>
      </c>
      <c r="F7204" s="2">
        <v>1132</v>
      </c>
      <c r="G7204" s="2">
        <v>65781</v>
      </c>
      <c r="H7204" s="46">
        <v>0.97313814019245681</v>
      </c>
      <c r="I7204" s="2">
        <v>1767</v>
      </c>
      <c r="J7204" s="2">
        <v>0.96112210156309696</v>
      </c>
      <c r="K7204" s="2">
        <v>1.790471412717958</v>
      </c>
      <c r="L7204" s="2" t="s">
        <v>815</v>
      </c>
      <c r="M7204" s="58">
        <v>1.724461558734389</v>
      </c>
      <c r="N7204" s="2">
        <v>63630</v>
      </c>
      <c r="O7204" s="2">
        <v>3838</v>
      </c>
      <c r="P7204" s="2">
        <v>354</v>
      </c>
      <c r="Q7204" s="2">
        <v>124</v>
      </c>
      <c r="R7204" s="2">
        <v>65</v>
      </c>
      <c r="S7204" s="2">
        <v>60</v>
      </c>
      <c r="T7204" s="2">
        <v>70</v>
      </c>
      <c r="U7204" s="2">
        <v>32</v>
      </c>
      <c r="V7204" s="2">
        <v>36</v>
      </c>
      <c r="W7204" s="2">
        <v>90</v>
      </c>
    </row>
    <row r="7205" spans="1:23" customFormat="1" x14ac:dyDescent="0.35">
      <c r="A7205" s="2">
        <v>4089279</v>
      </c>
      <c r="B7205" s="2" t="s">
        <v>2539</v>
      </c>
      <c r="C7205" s="2" t="s">
        <v>105</v>
      </c>
      <c r="D7205" s="2" t="s">
        <v>888</v>
      </c>
      <c r="E7205" s="2">
        <v>932643</v>
      </c>
      <c r="F7205" s="2">
        <v>14195</v>
      </c>
      <c r="G7205" s="2">
        <v>530523</v>
      </c>
      <c r="H7205" s="46">
        <v>7.7323697558824067E-2</v>
      </c>
      <c r="I7205" s="2">
        <v>489501</v>
      </c>
      <c r="J7205" s="2">
        <v>1.5220186073342099</v>
      </c>
      <c r="K7205" s="2">
        <v>1.7579690230206799</v>
      </c>
      <c r="L7205" s="2" t="s">
        <v>4153</v>
      </c>
      <c r="M7205" s="58">
        <v>1.4105479195150581</v>
      </c>
      <c r="N7205" s="2">
        <v>415206</v>
      </c>
      <c r="O7205" s="2">
        <v>211232</v>
      </c>
      <c r="P7205" s="2">
        <v>17184</v>
      </c>
      <c r="Q7205" s="2">
        <v>6696</v>
      </c>
      <c r="R7205" s="2">
        <v>3090</v>
      </c>
      <c r="S7205" s="2">
        <v>2280</v>
      </c>
      <c r="T7205" s="2">
        <v>1785</v>
      </c>
      <c r="U7205" s="2">
        <v>1280</v>
      </c>
      <c r="V7205" s="2">
        <v>1269</v>
      </c>
      <c r="W7205" s="2">
        <v>1170</v>
      </c>
    </row>
    <row r="7206" spans="1:23" customFormat="1" x14ac:dyDescent="0.35">
      <c r="A7206" s="2">
        <v>4450481</v>
      </c>
      <c r="B7206" s="2" t="s">
        <v>4127</v>
      </c>
      <c r="C7206" s="2" t="s">
        <v>105</v>
      </c>
      <c r="D7206" s="2" t="s">
        <v>888</v>
      </c>
      <c r="E7206" s="2">
        <v>227419</v>
      </c>
      <c r="F7206" s="2">
        <v>898</v>
      </c>
      <c r="G7206" s="2">
        <v>133584</v>
      </c>
      <c r="H7206" s="2">
        <v>0.48299197508683678</v>
      </c>
      <c r="I7206" s="2">
        <v>69064</v>
      </c>
      <c r="J7206" s="2">
        <v>0.39486586432971738</v>
      </c>
      <c r="K7206" s="2">
        <v>1.7024419092106839</v>
      </c>
      <c r="L7206" s="2" t="s">
        <v>827</v>
      </c>
      <c r="M7206" s="58">
        <v>1.017926360926352</v>
      </c>
      <c r="N7206" s="2">
        <v>67856</v>
      </c>
      <c r="O7206" s="2">
        <v>106110</v>
      </c>
      <c r="P7206" s="2">
        <v>4131</v>
      </c>
      <c r="Q7206" s="2">
        <v>44868</v>
      </c>
      <c r="R7206" s="2">
        <v>150</v>
      </c>
      <c r="S7206" s="2">
        <v>216</v>
      </c>
      <c r="T7206" s="2">
        <v>14</v>
      </c>
      <c r="U7206" s="2">
        <v>48</v>
      </c>
      <c r="V7206" s="2">
        <v>10</v>
      </c>
      <c r="W7206" s="2">
        <v>11</v>
      </c>
    </row>
    <row r="7207" spans="1:23" customFormat="1" x14ac:dyDescent="0.35">
      <c r="A7207" s="2">
        <v>4450483</v>
      </c>
      <c r="B7207" s="2" t="s">
        <v>4129</v>
      </c>
      <c r="C7207" s="2" t="s">
        <v>105</v>
      </c>
      <c r="D7207" s="2" t="s">
        <v>888</v>
      </c>
      <c r="E7207" s="2">
        <v>226626</v>
      </c>
      <c r="F7207" s="2">
        <v>963</v>
      </c>
      <c r="G7207" s="2">
        <v>133200</v>
      </c>
      <c r="H7207" s="2">
        <v>0.48509009009009008</v>
      </c>
      <c r="I7207" s="2">
        <v>68586</v>
      </c>
      <c r="J7207" s="2">
        <v>0.42492917847025502</v>
      </c>
      <c r="K7207" s="2">
        <v>1.7013963963963969</v>
      </c>
      <c r="L7207" s="2" t="s">
        <v>827</v>
      </c>
      <c r="M7207" s="58">
        <v>1.0187727579231289</v>
      </c>
      <c r="N7207" s="2">
        <v>67995</v>
      </c>
      <c r="O7207" s="2">
        <v>105154</v>
      </c>
      <c r="P7207" s="2">
        <v>4086</v>
      </c>
      <c r="Q7207" s="2">
        <v>44732</v>
      </c>
      <c r="R7207" s="2">
        <v>130</v>
      </c>
      <c r="S7207" s="2">
        <v>270</v>
      </c>
      <c r="T7207" s="2">
        <v>7</v>
      </c>
      <c r="U7207" s="2">
        <v>56</v>
      </c>
      <c r="V7207" s="2">
        <v>9</v>
      </c>
      <c r="W7207" s="2">
        <v>11</v>
      </c>
    </row>
    <row r="7208" spans="1:23" customFormat="1" x14ac:dyDescent="0.35">
      <c r="A7208" s="2">
        <v>4380158</v>
      </c>
      <c r="B7208" s="2" t="s">
        <v>3539</v>
      </c>
      <c r="C7208" s="2" t="s">
        <v>105</v>
      </c>
      <c r="D7208" s="2" t="s">
        <v>888</v>
      </c>
      <c r="E7208" s="2">
        <v>495572</v>
      </c>
      <c r="F7208" s="2">
        <v>1482</v>
      </c>
      <c r="G7208" s="2">
        <v>297062</v>
      </c>
      <c r="H7208" s="2">
        <v>0.39840504675791588</v>
      </c>
      <c r="I7208" s="2">
        <v>178711</v>
      </c>
      <c r="J7208" s="2">
        <v>0.29904837238584908</v>
      </c>
      <c r="K7208" s="2">
        <v>1.668244339565478</v>
      </c>
      <c r="L7208" s="2" t="s">
        <v>827</v>
      </c>
      <c r="M7208" s="58">
        <v>1.2010809369736191</v>
      </c>
      <c r="N7208" s="2">
        <v>213464</v>
      </c>
      <c r="O7208" s="2">
        <v>105008</v>
      </c>
      <c r="P7208" s="2">
        <v>66690</v>
      </c>
      <c r="Q7208" s="2">
        <v>22528</v>
      </c>
      <c r="R7208" s="2">
        <v>3045</v>
      </c>
      <c r="S7208" s="2">
        <v>1074</v>
      </c>
      <c r="T7208" s="2">
        <v>364</v>
      </c>
      <c r="U7208" s="2">
        <v>152</v>
      </c>
      <c r="V7208" s="2">
        <v>180</v>
      </c>
      <c r="W7208" s="2">
        <v>100</v>
      </c>
    </row>
    <row r="7209" spans="1:23" customFormat="1" x14ac:dyDescent="0.35">
      <c r="A7209">
        <v>4450288</v>
      </c>
      <c r="B7209" t="s">
        <v>4120</v>
      </c>
      <c r="C7209" t="s">
        <v>105</v>
      </c>
      <c r="D7209" t="s">
        <v>888</v>
      </c>
      <c r="E7209">
        <v>365807</v>
      </c>
      <c r="F7209">
        <v>2766</v>
      </c>
      <c r="G7209">
        <v>220899</v>
      </c>
      <c r="H7209">
        <v>0.40681035224242762</v>
      </c>
      <c r="I7209">
        <v>131035</v>
      </c>
      <c r="J7209">
        <v>0.7561364325997042</v>
      </c>
      <c r="K7209">
        <v>1.6559921049891579</v>
      </c>
      <c r="L7209" t="s">
        <v>815</v>
      </c>
      <c r="M7209">
        <v>0.6489241865984996</v>
      </c>
      <c r="N7209">
        <v>170737</v>
      </c>
      <c r="O7209">
        <v>79232</v>
      </c>
      <c r="P7209">
        <v>31050</v>
      </c>
      <c r="Q7209">
        <v>648</v>
      </c>
      <c r="R7209">
        <v>105</v>
      </c>
      <c r="S7209">
        <v>60</v>
      </c>
      <c r="T7209">
        <v>14</v>
      </c>
      <c r="U7209">
        <v>11</v>
      </c>
      <c r="V7209">
        <v>281857</v>
      </c>
      <c r="W7209">
        <v>1</v>
      </c>
    </row>
    <row r="7210" spans="1:23" customFormat="1" x14ac:dyDescent="0.35">
      <c r="A7210" s="2">
        <v>4380160</v>
      </c>
      <c r="B7210" s="2" t="s">
        <v>3541</v>
      </c>
      <c r="C7210" s="2" t="s">
        <v>105</v>
      </c>
      <c r="D7210" s="2" t="s">
        <v>888</v>
      </c>
      <c r="E7210" s="2">
        <v>486714</v>
      </c>
      <c r="F7210" s="2">
        <v>1206</v>
      </c>
      <c r="G7210" s="2">
        <v>300336</v>
      </c>
      <c r="H7210" s="2">
        <v>0.39406198391135261</v>
      </c>
      <c r="I7210" s="2">
        <v>181985</v>
      </c>
      <c r="J7210" s="2">
        <v>0.2477841196267212</v>
      </c>
      <c r="K7210" s="2">
        <v>1.6205649672366951</v>
      </c>
      <c r="L7210" s="2" t="s">
        <v>827</v>
      </c>
      <c r="M7210" s="58">
        <v>1.1629297244602459</v>
      </c>
      <c r="N7210" s="2">
        <v>215532</v>
      </c>
      <c r="O7210" s="2">
        <v>106052</v>
      </c>
      <c r="P7210" s="2">
        <v>67881</v>
      </c>
      <c r="Q7210" s="2">
        <v>23736</v>
      </c>
      <c r="R7210" s="2">
        <v>3300</v>
      </c>
      <c r="S7210" s="2">
        <v>1026</v>
      </c>
      <c r="T7210" s="2">
        <v>546</v>
      </c>
      <c r="U7210" s="2">
        <v>216</v>
      </c>
      <c r="V7210" s="2">
        <v>135</v>
      </c>
      <c r="W7210" s="2">
        <v>100</v>
      </c>
    </row>
    <row r="7211" spans="1:23" customFormat="1" x14ac:dyDescent="0.35">
      <c r="A7211" s="2">
        <v>4089279</v>
      </c>
      <c r="B7211" s="2" t="s">
        <v>2539</v>
      </c>
      <c r="C7211" s="2" t="s">
        <v>105</v>
      </c>
      <c r="D7211" s="2" t="s">
        <v>888</v>
      </c>
      <c r="E7211" s="2">
        <v>2140537</v>
      </c>
      <c r="F7211" s="2">
        <v>37138</v>
      </c>
      <c r="G7211" s="2">
        <v>1339748</v>
      </c>
      <c r="H7211" s="46">
        <v>5.920665677425907E-2</v>
      </c>
      <c r="I7211" s="2">
        <v>1260426</v>
      </c>
      <c r="J7211" s="2">
        <v>1.734985192967933</v>
      </c>
      <c r="K7211" s="2">
        <v>1.5977161376617099</v>
      </c>
      <c r="L7211" s="2" t="s">
        <v>4153</v>
      </c>
      <c r="M7211" s="58">
        <v>1.323976077919331</v>
      </c>
      <c r="N7211" s="2">
        <v>1105939</v>
      </c>
      <c r="O7211" s="2">
        <v>416964</v>
      </c>
      <c r="P7211" s="2">
        <v>39729</v>
      </c>
      <c r="Q7211" s="2">
        <v>16904</v>
      </c>
      <c r="R7211" s="2">
        <v>10840</v>
      </c>
      <c r="S7211" s="2">
        <v>7830</v>
      </c>
      <c r="T7211" s="2">
        <v>6034</v>
      </c>
      <c r="U7211" s="2">
        <v>4688</v>
      </c>
      <c r="V7211" s="2">
        <v>4221</v>
      </c>
      <c r="W7211" s="2">
        <v>3600</v>
      </c>
    </row>
    <row r="7212" spans="1:23" customFormat="1" x14ac:dyDescent="0.35">
      <c r="A7212" s="2">
        <v>4264266</v>
      </c>
      <c r="B7212" s="2" t="s">
        <v>2544</v>
      </c>
      <c r="C7212" s="2" t="s">
        <v>105</v>
      </c>
      <c r="D7212" s="2" t="s">
        <v>888</v>
      </c>
      <c r="E7212" s="2">
        <v>5671517</v>
      </c>
      <c r="F7212" s="2">
        <v>117920</v>
      </c>
      <c r="G7212" s="2">
        <v>3557463</v>
      </c>
      <c r="H7212" s="46">
        <v>1.192338472669985E-2</v>
      </c>
      <c r="I7212" s="2">
        <v>3515046</v>
      </c>
      <c r="J7212" s="2">
        <v>2.0791615364989648</v>
      </c>
      <c r="K7212" s="2">
        <v>1.5942588861781559</v>
      </c>
      <c r="L7212" s="2" t="s">
        <v>4188</v>
      </c>
      <c r="M7212" s="58">
        <v>1.368310822156557</v>
      </c>
      <c r="N7212" s="2">
        <v>3146421</v>
      </c>
      <c r="O7212" s="2">
        <v>620406</v>
      </c>
      <c r="P7212" s="2">
        <v>107316</v>
      </c>
      <c r="Q7212" s="2">
        <v>218316</v>
      </c>
      <c r="R7212" s="2">
        <v>24900</v>
      </c>
      <c r="S7212" s="2">
        <v>10338</v>
      </c>
      <c r="T7212" s="2">
        <v>5649</v>
      </c>
      <c r="U7212" s="2">
        <v>4904</v>
      </c>
      <c r="V7212" s="2">
        <v>3744</v>
      </c>
      <c r="W7212" s="2">
        <v>2910</v>
      </c>
    </row>
    <row r="7213" spans="1:23" customFormat="1" x14ac:dyDescent="0.35">
      <c r="A7213" s="2">
        <v>4335164</v>
      </c>
      <c r="B7213" s="2" t="s">
        <v>3250</v>
      </c>
      <c r="C7213" s="2" t="s">
        <v>105</v>
      </c>
      <c r="D7213" s="2" t="s">
        <v>888</v>
      </c>
      <c r="E7213" s="2">
        <v>397635</v>
      </c>
      <c r="F7213" s="2">
        <v>8293</v>
      </c>
      <c r="G7213" s="2">
        <v>255773</v>
      </c>
      <c r="H7213" s="2">
        <v>0.28743456111473842</v>
      </c>
      <c r="I7213" s="2">
        <v>182255</v>
      </c>
      <c r="J7213" s="2">
        <v>2.0855809976485968</v>
      </c>
      <c r="K7213" s="2">
        <v>1.5546402474068799</v>
      </c>
      <c r="L7213" s="2" t="s">
        <v>827</v>
      </c>
      <c r="M7213" s="58">
        <v>1.117065208841344</v>
      </c>
      <c r="N7213" s="2">
        <v>199555</v>
      </c>
      <c r="O7213" s="2">
        <v>52678</v>
      </c>
      <c r="P7213" s="2">
        <v>55662</v>
      </c>
      <c r="Q7213" s="2">
        <v>34936</v>
      </c>
      <c r="R7213" s="2">
        <v>9845</v>
      </c>
      <c r="S7213" s="2">
        <v>1686</v>
      </c>
      <c r="T7213" s="2">
        <v>882</v>
      </c>
      <c r="U7213" s="2">
        <v>376</v>
      </c>
      <c r="V7213" s="2">
        <v>234</v>
      </c>
      <c r="W7213" s="2">
        <v>110</v>
      </c>
    </row>
    <row r="7214" spans="1:23" customFormat="1" x14ac:dyDescent="0.35">
      <c r="A7214" s="2">
        <v>4207708</v>
      </c>
      <c r="B7214" s="2" t="s">
        <v>2546</v>
      </c>
      <c r="C7214" s="2" t="s">
        <v>105</v>
      </c>
      <c r="D7214" s="2" t="s">
        <v>888</v>
      </c>
      <c r="E7214" s="2">
        <v>489263</v>
      </c>
      <c r="F7214" s="2">
        <v>10205</v>
      </c>
      <c r="G7214" s="2">
        <v>319652</v>
      </c>
      <c r="H7214" s="46">
        <v>8.4529425750503595E-3</v>
      </c>
      <c r="I7214" s="2">
        <v>316950</v>
      </c>
      <c r="J7214" s="2">
        <v>2.0857902600441891</v>
      </c>
      <c r="K7214" s="2">
        <v>1.5306114149137191</v>
      </c>
      <c r="L7214" s="2" t="s">
        <v>4153</v>
      </c>
      <c r="M7214" s="58">
        <v>1.412275283169186</v>
      </c>
      <c r="N7214" s="2">
        <v>294613</v>
      </c>
      <c r="O7214" s="2">
        <v>46050</v>
      </c>
      <c r="P7214" s="2">
        <v>3387</v>
      </c>
      <c r="Q7214" s="2">
        <v>828</v>
      </c>
      <c r="R7214" s="2">
        <v>405</v>
      </c>
      <c r="S7214" s="2">
        <v>324</v>
      </c>
      <c r="T7214" s="2">
        <v>259</v>
      </c>
      <c r="U7214" s="2">
        <v>168</v>
      </c>
      <c r="V7214" s="2">
        <v>162</v>
      </c>
      <c r="W7214" s="2">
        <v>240</v>
      </c>
    </row>
    <row r="7215" spans="1:23" customFormat="1" x14ac:dyDescent="0.35">
      <c r="A7215" s="2">
        <v>4380158</v>
      </c>
      <c r="B7215" s="2" t="s">
        <v>3539</v>
      </c>
      <c r="C7215" s="2" t="s">
        <v>105</v>
      </c>
      <c r="D7215" s="2" t="s">
        <v>888</v>
      </c>
      <c r="E7215" s="2">
        <v>164050</v>
      </c>
      <c r="F7215" s="2">
        <v>364</v>
      </c>
      <c r="G7215" s="2">
        <v>107180</v>
      </c>
      <c r="H7215" s="2">
        <v>0.26713939167755169</v>
      </c>
      <c r="I7215" s="2">
        <v>78548</v>
      </c>
      <c r="J7215" s="2">
        <v>0.22188357208168241</v>
      </c>
      <c r="K7215" s="2">
        <v>1.530602724388878</v>
      </c>
      <c r="L7215" s="2" t="s">
        <v>827</v>
      </c>
      <c r="M7215" s="58">
        <v>1.2323930436089101</v>
      </c>
      <c r="N7215" s="2">
        <v>87304</v>
      </c>
      <c r="O7215" s="2">
        <v>25380</v>
      </c>
      <c r="P7215" s="2">
        <v>14373</v>
      </c>
      <c r="Q7215" s="2">
        <v>4560</v>
      </c>
      <c r="R7215" s="2">
        <v>725</v>
      </c>
      <c r="S7215" s="2">
        <v>246</v>
      </c>
      <c r="T7215" s="2">
        <v>175</v>
      </c>
      <c r="U7215" s="2">
        <v>88</v>
      </c>
      <c r="V7215" s="2">
        <v>144</v>
      </c>
      <c r="W7215" s="2">
        <v>120</v>
      </c>
    </row>
    <row r="7216" spans="1:23" customFormat="1" x14ac:dyDescent="0.35">
      <c r="A7216" s="2">
        <v>4138028</v>
      </c>
      <c r="B7216" s="2" t="s">
        <v>2545</v>
      </c>
      <c r="C7216" s="2" t="s">
        <v>105</v>
      </c>
      <c r="D7216" s="2" t="s">
        <v>888</v>
      </c>
      <c r="E7216" s="2">
        <v>3082184</v>
      </c>
      <c r="F7216" s="2">
        <v>48675</v>
      </c>
      <c r="G7216" s="2">
        <v>2025170</v>
      </c>
      <c r="H7216" s="46">
        <v>4.1801429015835723E-2</v>
      </c>
      <c r="I7216" s="2">
        <v>1940515</v>
      </c>
      <c r="J7216" s="2">
        <v>1.5792373200302121</v>
      </c>
      <c r="K7216" s="2">
        <v>1.5219384051709239</v>
      </c>
      <c r="L7216" s="2" t="s">
        <v>4153</v>
      </c>
      <c r="M7216" s="58">
        <v>1.277162531398836</v>
      </c>
      <c r="N7216" s="2">
        <v>1662469</v>
      </c>
      <c r="O7216" s="2">
        <v>684396</v>
      </c>
      <c r="P7216" s="2">
        <v>46698</v>
      </c>
      <c r="Q7216" s="2">
        <v>9156</v>
      </c>
      <c r="R7216" s="2">
        <v>3525</v>
      </c>
      <c r="S7216" s="2">
        <v>2226</v>
      </c>
      <c r="T7216" s="2">
        <v>1701</v>
      </c>
      <c r="U7216" s="2">
        <v>1192</v>
      </c>
      <c r="V7216" s="2">
        <v>1143</v>
      </c>
      <c r="W7216" s="2">
        <v>800</v>
      </c>
    </row>
    <row r="7217" spans="1:23" customFormat="1" x14ac:dyDescent="0.35">
      <c r="A7217">
        <v>4520650</v>
      </c>
      <c r="B7217" t="s">
        <v>4551</v>
      </c>
      <c r="C7217" t="s">
        <v>105</v>
      </c>
      <c r="D7217" t="s">
        <v>888</v>
      </c>
      <c r="E7217">
        <v>529298</v>
      </c>
      <c r="F7217">
        <v>381</v>
      </c>
      <c r="G7217">
        <v>348665</v>
      </c>
      <c r="H7217">
        <v>1.5304088451665639E-2</v>
      </c>
      <c r="I7217">
        <v>343329</v>
      </c>
      <c r="J7217">
        <v>7.1982134827639627E-2</v>
      </c>
      <c r="K7217">
        <v>1.51807035406479</v>
      </c>
      <c r="L7217" t="s">
        <v>2647</v>
      </c>
      <c r="M7217">
        <v>1.1187819962714169</v>
      </c>
      <c r="N7217">
        <v>248369</v>
      </c>
      <c r="O7217">
        <v>172702</v>
      </c>
      <c r="P7217">
        <v>16824</v>
      </c>
      <c r="Q7217">
        <v>9780</v>
      </c>
      <c r="R7217">
        <v>6215</v>
      </c>
      <c r="S7217">
        <v>7278</v>
      </c>
      <c r="T7217">
        <v>3423</v>
      </c>
      <c r="U7217">
        <v>3040</v>
      </c>
      <c r="V7217">
        <v>2421</v>
      </c>
      <c r="W7217">
        <v>3050</v>
      </c>
    </row>
    <row r="7218" spans="1:23" customFormat="1" x14ac:dyDescent="0.35">
      <c r="A7218" s="2">
        <v>4315773</v>
      </c>
      <c r="B7218" s="2" t="s">
        <v>3149</v>
      </c>
      <c r="C7218" s="2" t="s">
        <v>105</v>
      </c>
      <c r="D7218" s="2" t="s">
        <v>888</v>
      </c>
      <c r="E7218" s="2">
        <v>1003933</v>
      </c>
      <c r="F7218" s="2">
        <v>17589</v>
      </c>
      <c r="G7218" s="2">
        <v>662982</v>
      </c>
      <c r="H7218" s="2">
        <v>0.1138492447758762</v>
      </c>
      <c r="I7218" s="2">
        <v>587502</v>
      </c>
      <c r="J7218" s="2">
        <v>1.7520093472373151</v>
      </c>
      <c r="K7218" s="2">
        <v>1.514268864011391</v>
      </c>
      <c r="L7218" s="2" t="s">
        <v>827</v>
      </c>
      <c r="M7218" s="58">
        <v>1.103082464213353</v>
      </c>
      <c r="N7218" s="2">
        <v>564182</v>
      </c>
      <c r="O7218" s="2">
        <v>62298</v>
      </c>
      <c r="P7218" s="2">
        <v>70332</v>
      </c>
      <c r="Q7218" s="2">
        <v>54396</v>
      </c>
      <c r="R7218" s="2">
        <v>131635</v>
      </c>
      <c r="S7218" s="2">
        <v>13608</v>
      </c>
      <c r="T7218" s="2">
        <v>4683</v>
      </c>
      <c r="U7218" s="2">
        <v>2952</v>
      </c>
      <c r="V7218" s="2">
        <v>1980</v>
      </c>
      <c r="W7218" s="2">
        <v>4050</v>
      </c>
    </row>
    <row r="7219" spans="1:23" customFormat="1" x14ac:dyDescent="0.35">
      <c r="A7219" s="2">
        <v>4380160</v>
      </c>
      <c r="B7219" s="2" t="s">
        <v>3541</v>
      </c>
      <c r="C7219" s="2" t="s">
        <v>105</v>
      </c>
      <c r="D7219" s="2" t="s">
        <v>888</v>
      </c>
      <c r="E7219" s="2">
        <v>164059</v>
      </c>
      <c r="F7219" s="2">
        <v>315</v>
      </c>
      <c r="G7219" s="2">
        <v>109756</v>
      </c>
      <c r="H7219" s="2">
        <v>0.26112467655526811</v>
      </c>
      <c r="I7219" s="2">
        <v>81096</v>
      </c>
      <c r="J7219" s="2">
        <v>0.1920040960873832</v>
      </c>
      <c r="K7219" s="2">
        <v>1.4947611064543169</v>
      </c>
      <c r="L7219" s="2" t="s">
        <v>827</v>
      </c>
      <c r="M7219" s="58">
        <v>1.2058905680348111</v>
      </c>
      <c r="N7219" s="2">
        <v>89503</v>
      </c>
      <c r="O7219" s="2">
        <v>25900</v>
      </c>
      <c r="P7219" s="2">
        <v>14088</v>
      </c>
      <c r="Q7219" s="2">
        <v>4852</v>
      </c>
      <c r="R7219" s="2">
        <v>810</v>
      </c>
      <c r="S7219" s="2">
        <v>270</v>
      </c>
      <c r="T7219" s="2">
        <v>154</v>
      </c>
      <c r="U7219" s="2">
        <v>112</v>
      </c>
      <c r="V7219" s="2">
        <v>189</v>
      </c>
      <c r="W7219" s="2">
        <v>170</v>
      </c>
    </row>
    <row r="7220" spans="1:23" customFormat="1" x14ac:dyDescent="0.35">
      <c r="A7220" s="2">
        <v>4363964</v>
      </c>
      <c r="B7220" s="2" t="s">
        <v>3418</v>
      </c>
      <c r="C7220" s="2" t="s">
        <v>105</v>
      </c>
      <c r="D7220" s="2" t="s">
        <v>888</v>
      </c>
      <c r="E7220" s="2">
        <v>81470</v>
      </c>
      <c r="F7220" s="2">
        <v>196</v>
      </c>
      <c r="G7220" s="2">
        <v>56060</v>
      </c>
      <c r="H7220" s="2">
        <v>0.51264716375312158</v>
      </c>
      <c r="I7220" s="2">
        <v>27321</v>
      </c>
      <c r="J7220" s="2">
        <v>0.24057935436356939</v>
      </c>
      <c r="K7220" s="2">
        <v>1.453264359614699</v>
      </c>
      <c r="L7220" s="2" t="s">
        <v>4153</v>
      </c>
      <c r="M7220" s="58">
        <v>1.31360851338278</v>
      </c>
      <c r="N7220" s="2">
        <v>50685</v>
      </c>
      <c r="O7220" s="2">
        <v>9712</v>
      </c>
      <c r="P7220" s="2">
        <v>1356</v>
      </c>
      <c r="Q7220" s="2">
        <v>136</v>
      </c>
      <c r="R7220" s="2">
        <v>85</v>
      </c>
      <c r="S7220" s="2">
        <v>12</v>
      </c>
      <c r="T7220" s="2">
        <v>7</v>
      </c>
      <c r="U7220" s="2">
        <v>8</v>
      </c>
      <c r="V7220" s="2">
        <v>9</v>
      </c>
      <c r="W7220" s="2">
        <v>10</v>
      </c>
    </row>
    <row r="7221" spans="1:23" customFormat="1" x14ac:dyDescent="0.35">
      <c r="A7221" s="2">
        <v>4450289</v>
      </c>
      <c r="B7221" s="2" t="s">
        <v>4121</v>
      </c>
      <c r="C7221" s="2" t="s">
        <v>105</v>
      </c>
      <c r="D7221" s="2" t="s">
        <v>888</v>
      </c>
      <c r="E7221" s="2">
        <v>1387220</v>
      </c>
      <c r="F7221" s="2">
        <v>22187</v>
      </c>
      <c r="G7221" s="2">
        <v>1001441</v>
      </c>
      <c r="H7221" s="2">
        <v>0.34975600160169201</v>
      </c>
      <c r="I7221" s="2">
        <v>651181</v>
      </c>
      <c r="J7221" s="2">
        <v>1.59938582200372</v>
      </c>
      <c r="K7221" s="2">
        <v>1.3852238923710929</v>
      </c>
      <c r="L7221" s="2" t="s">
        <v>815</v>
      </c>
      <c r="M7221" s="58">
        <v>1.10177972347888</v>
      </c>
      <c r="N7221" s="2">
        <v>798580</v>
      </c>
      <c r="O7221" s="2">
        <v>311708</v>
      </c>
      <c r="P7221" s="2">
        <v>125544</v>
      </c>
      <c r="Q7221" s="2">
        <v>10036</v>
      </c>
      <c r="R7221" s="2">
        <v>4425</v>
      </c>
      <c r="S7221" s="2">
        <v>3006</v>
      </c>
      <c r="T7221" s="2">
        <v>2037</v>
      </c>
      <c r="U7221" s="2">
        <v>1712</v>
      </c>
      <c r="V7221" s="2">
        <v>1134</v>
      </c>
      <c r="W7221" s="2">
        <v>890</v>
      </c>
    </row>
    <row r="7222" spans="1:23" customFormat="1" x14ac:dyDescent="0.35">
      <c r="A7222" s="2">
        <v>4258322</v>
      </c>
      <c r="B7222" s="2" t="s">
        <v>2549</v>
      </c>
      <c r="C7222" s="2" t="s">
        <v>105</v>
      </c>
      <c r="D7222" s="2" t="s">
        <v>888</v>
      </c>
      <c r="E7222" s="2">
        <v>2282573</v>
      </c>
      <c r="F7222" s="2">
        <v>71943</v>
      </c>
      <c r="G7222" s="2">
        <v>1650418</v>
      </c>
      <c r="H7222" s="46">
        <v>0.19469310198992021</v>
      </c>
      <c r="I7222" s="2">
        <v>1329093</v>
      </c>
      <c r="J7222" s="2">
        <v>3.151837860169203</v>
      </c>
      <c r="K7222" s="2">
        <v>1.3830272088646629</v>
      </c>
      <c r="L7222" s="2" t="s">
        <v>4153</v>
      </c>
      <c r="M7222" s="58">
        <v>1.226223310014795</v>
      </c>
      <c r="N7222" s="2">
        <v>1506375</v>
      </c>
      <c r="O7222" s="2">
        <v>222648</v>
      </c>
      <c r="P7222" s="2">
        <v>46551</v>
      </c>
      <c r="Q7222" s="2">
        <v>27368</v>
      </c>
      <c r="R7222" s="2">
        <v>19005</v>
      </c>
      <c r="S7222" s="2">
        <v>13362</v>
      </c>
      <c r="T7222" s="2">
        <v>10031</v>
      </c>
      <c r="U7222" s="2">
        <v>6888</v>
      </c>
      <c r="V7222" s="2">
        <v>5328</v>
      </c>
      <c r="W7222" s="2">
        <v>3910</v>
      </c>
    </row>
    <row r="7223" spans="1:23" customFormat="1" x14ac:dyDescent="0.35">
      <c r="A7223" s="2">
        <v>4258321</v>
      </c>
      <c r="B7223" s="2" t="s">
        <v>2548</v>
      </c>
      <c r="C7223" s="2" t="s">
        <v>105</v>
      </c>
      <c r="D7223" s="2" t="s">
        <v>888</v>
      </c>
      <c r="E7223" s="2">
        <v>2278786</v>
      </c>
      <c r="F7223" s="2">
        <v>72938</v>
      </c>
      <c r="G7223" s="2">
        <v>1649425</v>
      </c>
      <c r="H7223" s="46">
        <v>0.1945429467844855</v>
      </c>
      <c r="I7223" s="2">
        <v>1328541</v>
      </c>
      <c r="J7223" s="2">
        <v>3.2007393410350948</v>
      </c>
      <c r="K7223" s="2">
        <v>1.381563878321233</v>
      </c>
      <c r="L7223" s="2" t="s">
        <v>4153</v>
      </c>
      <c r="M7223" s="58">
        <v>1.22572642810001</v>
      </c>
      <c r="N7223" s="2">
        <v>1506494</v>
      </c>
      <c r="O7223" s="2">
        <v>220996</v>
      </c>
      <c r="P7223" s="2">
        <v>45912</v>
      </c>
      <c r="Q7223" s="2">
        <v>27316</v>
      </c>
      <c r="R7223" s="2">
        <v>18700</v>
      </c>
      <c r="S7223" s="2">
        <v>13722</v>
      </c>
      <c r="T7223" s="2">
        <v>9702</v>
      </c>
      <c r="U7223" s="2">
        <v>7320</v>
      </c>
      <c r="V7223" s="2">
        <v>5139</v>
      </c>
      <c r="W7223" s="2">
        <v>3830</v>
      </c>
    </row>
    <row r="7224" spans="1:23" customFormat="1" x14ac:dyDescent="0.35">
      <c r="A7224">
        <v>4450289</v>
      </c>
      <c r="B7224" t="s">
        <v>4121</v>
      </c>
      <c r="C7224" t="s">
        <v>105</v>
      </c>
      <c r="D7224" t="s">
        <v>888</v>
      </c>
      <c r="E7224">
        <v>366002</v>
      </c>
      <c r="F7224">
        <v>3222</v>
      </c>
      <c r="G7224">
        <v>266134</v>
      </c>
      <c r="H7224">
        <v>0.3374953970556186</v>
      </c>
      <c r="I7224">
        <v>176315</v>
      </c>
      <c r="J7224">
        <v>0.88032305834394342</v>
      </c>
      <c r="K7224">
        <v>1.3752545710055839</v>
      </c>
      <c r="L7224" t="s">
        <v>815</v>
      </c>
      <c r="M7224">
        <v>0.55891223446087401</v>
      </c>
      <c r="N7224">
        <v>215605</v>
      </c>
      <c r="O7224">
        <v>80118</v>
      </c>
      <c r="P7224">
        <v>30705</v>
      </c>
      <c r="Q7224">
        <v>784</v>
      </c>
      <c r="R7224">
        <v>135</v>
      </c>
      <c r="S7224">
        <v>54</v>
      </c>
      <c r="T7224">
        <v>7</v>
      </c>
      <c r="U7224">
        <v>16</v>
      </c>
      <c r="V7224">
        <v>327424</v>
      </c>
      <c r="W7224">
        <v>1</v>
      </c>
    </row>
    <row r="7225" spans="1:23" customFormat="1" x14ac:dyDescent="0.35">
      <c r="A7225" s="2">
        <v>4406784</v>
      </c>
      <c r="B7225" s="2" t="s">
        <v>3822</v>
      </c>
      <c r="C7225" s="2" t="s">
        <v>105</v>
      </c>
      <c r="D7225" s="2" t="s">
        <v>888</v>
      </c>
      <c r="E7225" s="2">
        <v>3270321</v>
      </c>
      <c r="F7225" s="2">
        <v>101706</v>
      </c>
      <c r="G7225" s="2">
        <v>2388399</v>
      </c>
      <c r="H7225" s="2">
        <v>1.6747620477147731E-3</v>
      </c>
      <c r="I7225" s="2">
        <v>2384399</v>
      </c>
      <c r="J7225" s="2">
        <v>3.1099699387307851</v>
      </c>
      <c r="K7225" s="2">
        <v>1.369252373661185</v>
      </c>
      <c r="L7225" s="2" t="s">
        <v>827</v>
      </c>
      <c r="M7225" s="58">
        <v>1.1388307341289741</v>
      </c>
      <c r="N7225" s="2">
        <v>2117901</v>
      </c>
      <c r="O7225" s="2">
        <v>302960</v>
      </c>
      <c r="P7225" s="2">
        <v>152115</v>
      </c>
      <c r="Q7225" s="2">
        <v>214088</v>
      </c>
      <c r="R7225" s="2">
        <v>38600</v>
      </c>
      <c r="S7225" s="2">
        <v>20760</v>
      </c>
      <c r="T7225" s="2">
        <v>11501</v>
      </c>
      <c r="U7225" s="2">
        <v>7952</v>
      </c>
      <c r="V7225" s="2">
        <v>3771</v>
      </c>
      <c r="W7225" s="2">
        <v>2000</v>
      </c>
    </row>
    <row r="7226" spans="1:23" customFormat="1" x14ac:dyDescent="0.35">
      <c r="A7226" s="2">
        <v>4450480</v>
      </c>
      <c r="B7226" s="2" t="s">
        <v>4126</v>
      </c>
      <c r="C7226" s="2" t="s">
        <v>105</v>
      </c>
      <c r="D7226" s="2" t="s">
        <v>888</v>
      </c>
      <c r="E7226" s="2">
        <v>411184</v>
      </c>
      <c r="F7226" s="2">
        <v>2</v>
      </c>
      <c r="G7226" s="2">
        <v>306397</v>
      </c>
      <c r="H7226" s="2">
        <v>0.31264666429501597</v>
      </c>
      <c r="I7226" s="2">
        <v>210603</v>
      </c>
      <c r="J7226" s="2">
        <v>4.8640024903692748E-4</v>
      </c>
      <c r="K7226" s="2">
        <v>1.341997473865606</v>
      </c>
      <c r="L7226" s="2" t="s">
        <v>827</v>
      </c>
      <c r="M7226" s="58">
        <v>1.0651662573699321</v>
      </c>
      <c r="N7226" s="2">
        <v>239054</v>
      </c>
      <c r="O7226" s="2">
        <v>120064</v>
      </c>
      <c r="P7226" s="2">
        <v>7764</v>
      </c>
      <c r="Q7226" s="2">
        <v>17732</v>
      </c>
      <c r="R7226" s="2">
        <v>770</v>
      </c>
      <c r="S7226" s="2">
        <v>336</v>
      </c>
      <c r="T7226" s="2">
        <v>105</v>
      </c>
      <c r="U7226" s="2">
        <v>88</v>
      </c>
      <c r="V7226" s="2">
        <v>45</v>
      </c>
      <c r="W7226" s="2">
        <v>70</v>
      </c>
    </row>
    <row r="7227" spans="1:23" customFormat="1" x14ac:dyDescent="0.35">
      <c r="A7227" s="2">
        <v>4330045</v>
      </c>
      <c r="B7227" s="2" t="s">
        <v>3195</v>
      </c>
      <c r="C7227" s="2" t="s">
        <v>105</v>
      </c>
      <c r="D7227" s="2" t="s">
        <v>888</v>
      </c>
      <c r="E7227" s="2">
        <v>2403489</v>
      </c>
      <c r="F7227" s="2">
        <v>32206</v>
      </c>
      <c r="G7227" s="2">
        <v>1791075</v>
      </c>
      <c r="H7227" s="2">
        <v>4.2879276412211009E-4</v>
      </c>
      <c r="I7227" s="2">
        <v>1790307</v>
      </c>
      <c r="J7227" s="2">
        <v>1.339968687187667</v>
      </c>
      <c r="K7227" s="2">
        <v>1.3419253800092119</v>
      </c>
      <c r="L7227" s="2" t="s">
        <v>815</v>
      </c>
      <c r="M7227" s="58">
        <v>1.00509260401512</v>
      </c>
      <c r="N7227" s="2">
        <v>1527690</v>
      </c>
      <c r="O7227" s="2">
        <v>208718</v>
      </c>
      <c r="P7227" s="2">
        <v>227133</v>
      </c>
      <c r="Q7227" s="2">
        <v>115984</v>
      </c>
      <c r="R7227" s="2">
        <v>98455</v>
      </c>
      <c r="S7227" s="2">
        <v>169740</v>
      </c>
      <c r="T7227" s="2">
        <v>29939</v>
      </c>
      <c r="U7227" s="2">
        <v>7656</v>
      </c>
      <c r="V7227" s="2">
        <v>3726</v>
      </c>
      <c r="W7227" s="2">
        <v>2270</v>
      </c>
    </row>
    <row r="7228" spans="1:23" customFormat="1" x14ac:dyDescent="0.35">
      <c r="A7228" s="2">
        <v>4236815</v>
      </c>
      <c r="B7228" s="2" t="s">
        <v>2555</v>
      </c>
      <c r="C7228" s="2" t="s">
        <v>105</v>
      </c>
      <c r="D7228" s="2" t="s">
        <v>888</v>
      </c>
      <c r="E7228" s="2">
        <v>1228179</v>
      </c>
      <c r="F7228" s="2">
        <v>26096</v>
      </c>
      <c r="G7228" s="2">
        <v>916048</v>
      </c>
      <c r="H7228" s="46">
        <v>2.094868391176008E-3</v>
      </c>
      <c r="I7228" s="2">
        <v>914129</v>
      </c>
      <c r="J7228" s="2">
        <v>2.124771714872181</v>
      </c>
      <c r="K7228" s="2">
        <v>1.340736511623845</v>
      </c>
      <c r="L7228" s="2" t="s">
        <v>4153</v>
      </c>
      <c r="M7228" s="58">
        <v>1.227757879047487</v>
      </c>
      <c r="N7228" s="2">
        <v>837501</v>
      </c>
      <c r="O7228" s="2">
        <v>147174</v>
      </c>
      <c r="P7228" s="2">
        <v>11298</v>
      </c>
      <c r="Q7228" s="2">
        <v>3088</v>
      </c>
      <c r="R7228" s="2">
        <v>600</v>
      </c>
      <c r="S7228" s="2">
        <v>330</v>
      </c>
      <c r="T7228" s="2">
        <v>168</v>
      </c>
      <c r="U7228" s="2">
        <v>72</v>
      </c>
      <c r="V7228" s="2">
        <v>72</v>
      </c>
      <c r="W7228" s="2">
        <v>40</v>
      </c>
    </row>
    <row r="7229" spans="1:23" customFormat="1" x14ac:dyDescent="0.35">
      <c r="A7229" s="2">
        <v>4450482</v>
      </c>
      <c r="B7229" s="2" t="s">
        <v>4128</v>
      </c>
      <c r="C7229" s="2" t="s">
        <v>105</v>
      </c>
      <c r="D7229" s="2" t="s">
        <v>888</v>
      </c>
      <c r="E7229" s="2">
        <v>410164</v>
      </c>
      <c r="F7229" s="2">
        <v>0</v>
      </c>
      <c r="G7229" s="2">
        <v>305991</v>
      </c>
      <c r="H7229" s="2">
        <v>0.31307783562261637</v>
      </c>
      <c r="I7229" s="2">
        <v>210192</v>
      </c>
      <c r="J7229" s="2">
        <v>0</v>
      </c>
      <c r="K7229" s="2">
        <v>1.3404446536009229</v>
      </c>
      <c r="L7229" s="2" t="s">
        <v>827</v>
      </c>
      <c r="M7229" s="58">
        <v>1.065369340540316</v>
      </c>
      <c r="N7229" s="2">
        <v>239178</v>
      </c>
      <c r="O7229" s="2">
        <v>119090</v>
      </c>
      <c r="P7229" s="2">
        <v>7683</v>
      </c>
      <c r="Q7229" s="2">
        <v>17688</v>
      </c>
      <c r="R7229" s="2">
        <v>775</v>
      </c>
      <c r="S7229" s="2">
        <v>324</v>
      </c>
      <c r="T7229" s="2">
        <v>84</v>
      </c>
      <c r="U7229" s="2">
        <v>80</v>
      </c>
      <c r="V7229" s="2">
        <v>45</v>
      </c>
      <c r="W7229" s="2">
        <v>50</v>
      </c>
    </row>
    <row r="7230" spans="1:23" customFormat="1" x14ac:dyDescent="0.35">
      <c r="A7230">
        <v>4522744</v>
      </c>
      <c r="B7230" t="s">
        <v>4246</v>
      </c>
      <c r="C7230" t="s">
        <v>105</v>
      </c>
      <c r="D7230" t="s">
        <v>888</v>
      </c>
      <c r="E7230">
        <v>291030</v>
      </c>
      <c r="F7230">
        <v>1296</v>
      </c>
      <c r="G7230">
        <v>220829</v>
      </c>
      <c r="H7230">
        <v>0.51972793428399355</v>
      </c>
      <c r="I7230">
        <v>106058</v>
      </c>
      <c r="J7230">
        <v>0.44531491598804251</v>
      </c>
      <c r="K7230">
        <v>1.3178975587445489</v>
      </c>
      <c r="L7230" t="s">
        <v>827</v>
      </c>
      <c r="M7230">
        <v>1.028058512047533</v>
      </c>
      <c r="N7230">
        <v>161321</v>
      </c>
      <c r="O7230">
        <v>115952</v>
      </c>
      <c r="P7230">
        <v>2019</v>
      </c>
      <c r="Q7230">
        <v>852</v>
      </c>
      <c r="R7230">
        <v>610</v>
      </c>
      <c r="S7230">
        <v>552</v>
      </c>
      <c r="T7230">
        <v>637</v>
      </c>
      <c r="U7230">
        <v>464</v>
      </c>
      <c r="V7230">
        <v>360</v>
      </c>
      <c r="W7230">
        <v>320</v>
      </c>
    </row>
    <row r="7231" spans="1:23" customFormat="1" x14ac:dyDescent="0.35">
      <c r="A7231">
        <v>4522746</v>
      </c>
      <c r="B7231" t="s">
        <v>4248</v>
      </c>
      <c r="C7231" t="s">
        <v>105</v>
      </c>
      <c r="D7231" t="s">
        <v>888</v>
      </c>
      <c r="E7231">
        <v>289909</v>
      </c>
      <c r="F7231">
        <v>1800</v>
      </c>
      <c r="G7231">
        <v>221243</v>
      </c>
      <c r="H7231">
        <v>0.51877799523600743</v>
      </c>
      <c r="I7231">
        <v>106467</v>
      </c>
      <c r="J7231">
        <v>0.62088448444166966</v>
      </c>
      <c r="K7231">
        <v>1.310364621705546</v>
      </c>
      <c r="L7231" t="s">
        <v>827</v>
      </c>
      <c r="M7231">
        <v>1.0261793262610921</v>
      </c>
      <c r="N7231">
        <v>162607</v>
      </c>
      <c r="O7231">
        <v>114490</v>
      </c>
      <c r="P7231">
        <v>1659</v>
      </c>
      <c r="Q7231">
        <v>844</v>
      </c>
      <c r="R7231">
        <v>645</v>
      </c>
      <c r="S7231">
        <v>600</v>
      </c>
      <c r="T7231">
        <v>511</v>
      </c>
      <c r="U7231">
        <v>496</v>
      </c>
      <c r="V7231">
        <v>441</v>
      </c>
      <c r="W7231">
        <v>220</v>
      </c>
    </row>
    <row r="7232" spans="1:23" customFormat="1" x14ac:dyDescent="0.35">
      <c r="A7232" s="2">
        <v>4330637</v>
      </c>
      <c r="B7232" s="2" t="s">
        <v>3206</v>
      </c>
      <c r="C7232" s="2" t="s">
        <v>105</v>
      </c>
      <c r="D7232" s="2" t="s">
        <v>888</v>
      </c>
      <c r="E7232" s="2">
        <v>1452489</v>
      </c>
      <c r="F7232" s="2">
        <v>31490</v>
      </c>
      <c r="G7232" s="2">
        <v>1140371</v>
      </c>
      <c r="H7232" s="2">
        <v>0.2042852720737374</v>
      </c>
      <c r="I7232" s="2">
        <v>907410</v>
      </c>
      <c r="J7232" s="2">
        <v>2.168002649245536</v>
      </c>
      <c r="K7232" s="2">
        <v>1.273698647194641</v>
      </c>
      <c r="L7232" s="2" t="s">
        <v>4153</v>
      </c>
      <c r="M7232" s="58">
        <v>1.11584091253047</v>
      </c>
      <c r="N7232" s="2">
        <v>990205</v>
      </c>
      <c r="O7232" s="2">
        <v>282232</v>
      </c>
      <c r="P7232" s="2">
        <v>20367</v>
      </c>
      <c r="Q7232" s="2">
        <v>5636</v>
      </c>
      <c r="R7232" s="2">
        <v>1210</v>
      </c>
      <c r="S7232" s="2">
        <v>642</v>
      </c>
      <c r="T7232" s="2">
        <v>420</v>
      </c>
      <c r="U7232" s="2">
        <v>320</v>
      </c>
      <c r="V7232" s="2">
        <v>387</v>
      </c>
      <c r="W7232" s="2">
        <v>280</v>
      </c>
    </row>
    <row r="7233" spans="1:23" customFormat="1" x14ac:dyDescent="0.35">
      <c r="A7233" s="2">
        <v>4362278</v>
      </c>
      <c r="B7233" s="2" t="s">
        <v>3402</v>
      </c>
      <c r="C7233" s="2" t="s">
        <v>105</v>
      </c>
      <c r="D7233" s="2" t="s">
        <v>888</v>
      </c>
      <c r="E7233" s="2">
        <v>3319464</v>
      </c>
      <c r="F7233" s="2">
        <v>2164</v>
      </c>
      <c r="G7233" s="2">
        <v>2608631</v>
      </c>
      <c r="H7233" s="2">
        <v>1.713964144411384E-2</v>
      </c>
      <c r="I7233" s="2">
        <v>2563920</v>
      </c>
      <c r="J7233" s="2">
        <v>6.5191247743611624E-2</v>
      </c>
      <c r="K7233" s="2">
        <v>1.2724927366116561</v>
      </c>
      <c r="L7233" s="2" t="s">
        <v>4188</v>
      </c>
      <c r="M7233" s="58">
        <v>1.1367065868058419</v>
      </c>
      <c r="N7233" s="2">
        <v>2314314</v>
      </c>
      <c r="O7233" s="2">
        <v>519816</v>
      </c>
      <c r="P7233" s="2">
        <v>48123</v>
      </c>
      <c r="Q7233" s="2">
        <v>27656</v>
      </c>
      <c r="R7233" s="2">
        <v>4295</v>
      </c>
      <c r="S7233" s="2">
        <v>2634</v>
      </c>
      <c r="T7233" s="2">
        <v>1190</v>
      </c>
      <c r="U7233" s="2">
        <v>904</v>
      </c>
      <c r="V7233" s="2">
        <v>675</v>
      </c>
      <c r="W7233" s="2">
        <v>640</v>
      </c>
    </row>
    <row r="7234" spans="1:23" customFormat="1" x14ac:dyDescent="0.35">
      <c r="A7234">
        <v>4515097</v>
      </c>
      <c r="B7234" t="s">
        <v>4280</v>
      </c>
      <c r="C7234" t="s">
        <v>105</v>
      </c>
      <c r="D7234" t="s">
        <v>888</v>
      </c>
      <c r="E7234">
        <v>2818218</v>
      </c>
      <c r="F7234">
        <v>78098</v>
      </c>
      <c r="G7234">
        <v>2273330</v>
      </c>
      <c r="H7234">
        <v>5.3477937650934997E-2</v>
      </c>
      <c r="I7234">
        <v>2151757</v>
      </c>
      <c r="J7234">
        <v>2.771183776414742</v>
      </c>
      <c r="K7234">
        <v>1.2396871549665029</v>
      </c>
      <c r="L7234" t="s">
        <v>4153</v>
      </c>
      <c r="M7234">
        <v>1.02853545399138</v>
      </c>
      <c r="N7234">
        <v>1952400</v>
      </c>
      <c r="O7234">
        <v>469574</v>
      </c>
      <c r="P7234">
        <v>153183</v>
      </c>
      <c r="Q7234">
        <v>81980</v>
      </c>
      <c r="R7234">
        <v>41595</v>
      </c>
      <c r="S7234">
        <v>21258</v>
      </c>
      <c r="T7234">
        <v>10927</v>
      </c>
      <c r="U7234">
        <v>4864</v>
      </c>
      <c r="V7234">
        <v>2799</v>
      </c>
      <c r="W7234">
        <v>1450</v>
      </c>
    </row>
    <row r="7235" spans="1:23" customFormat="1" x14ac:dyDescent="0.35">
      <c r="A7235" s="2">
        <v>4446551</v>
      </c>
      <c r="B7235" s="2" t="s">
        <v>4082</v>
      </c>
      <c r="C7235" s="2" t="s">
        <v>105</v>
      </c>
      <c r="D7235" s="2" t="s">
        <v>888</v>
      </c>
      <c r="E7235" s="2">
        <v>451053</v>
      </c>
      <c r="F7235" s="2">
        <v>9816</v>
      </c>
      <c r="G7235" s="2">
        <v>364573</v>
      </c>
      <c r="H7235" s="2">
        <v>0.13331212130355241</v>
      </c>
      <c r="I7235" s="2">
        <v>315971</v>
      </c>
      <c r="J7235" s="2">
        <v>2.1762409295581668</v>
      </c>
      <c r="K7235" s="2">
        <v>1.237209008895338</v>
      </c>
      <c r="L7235" s="2" t="s">
        <v>827</v>
      </c>
      <c r="M7235" s="58">
        <v>1.1499765442548719</v>
      </c>
      <c r="N7235" s="2">
        <v>340338</v>
      </c>
      <c r="O7235" s="2">
        <v>42870</v>
      </c>
      <c r="P7235" s="2">
        <v>6879</v>
      </c>
      <c r="Q7235" s="2">
        <v>1716</v>
      </c>
      <c r="R7235" s="2">
        <v>295</v>
      </c>
      <c r="S7235" s="2">
        <v>54</v>
      </c>
      <c r="T7235" s="2">
        <v>14</v>
      </c>
      <c r="U7235" s="2">
        <v>9</v>
      </c>
      <c r="V7235" s="2">
        <v>40</v>
      </c>
      <c r="W7235" s="2">
        <v>13</v>
      </c>
    </row>
    <row r="7236" spans="1:23" customFormat="1" x14ac:dyDescent="0.35">
      <c r="A7236" s="2">
        <v>4446552</v>
      </c>
      <c r="B7236" s="2" t="s">
        <v>4083</v>
      </c>
      <c r="C7236" s="2" t="s">
        <v>105</v>
      </c>
      <c r="D7236" s="2" t="s">
        <v>888</v>
      </c>
      <c r="E7236" s="2">
        <v>449624</v>
      </c>
      <c r="F7236" s="2">
        <v>9583</v>
      </c>
      <c r="G7236" s="2">
        <v>363814</v>
      </c>
      <c r="H7236" s="2">
        <v>0.13394206929914729</v>
      </c>
      <c r="I7236" s="2">
        <v>315084</v>
      </c>
      <c r="J7236" s="2">
        <v>2.1313364055299542</v>
      </c>
      <c r="K7236" s="2">
        <v>1.2358622812755971</v>
      </c>
      <c r="L7236" s="2" t="s">
        <v>827</v>
      </c>
      <c r="M7236" s="58">
        <v>1.1488639731809771</v>
      </c>
      <c r="N7236" s="2">
        <v>339618</v>
      </c>
      <c r="O7236" s="2">
        <v>43052</v>
      </c>
      <c r="P7236" s="2">
        <v>6453</v>
      </c>
      <c r="Q7236" s="2">
        <v>1648</v>
      </c>
      <c r="R7236" s="2">
        <v>330</v>
      </c>
      <c r="S7236" s="2">
        <v>174</v>
      </c>
      <c r="T7236" s="2">
        <v>35</v>
      </c>
      <c r="U7236" s="2">
        <v>24</v>
      </c>
      <c r="V7236" s="2">
        <v>18</v>
      </c>
      <c r="W7236" s="2">
        <v>12</v>
      </c>
    </row>
    <row r="7237" spans="1:23" customFormat="1" x14ac:dyDescent="0.35">
      <c r="A7237">
        <v>4446552</v>
      </c>
      <c r="B7237" t="s">
        <v>4083</v>
      </c>
      <c r="C7237" t="s">
        <v>105</v>
      </c>
      <c r="D7237" t="s">
        <v>888</v>
      </c>
      <c r="E7237">
        <v>399390</v>
      </c>
      <c r="F7237">
        <v>8432</v>
      </c>
      <c r="G7237">
        <v>323857</v>
      </c>
      <c r="H7237">
        <v>0.18094405864316651</v>
      </c>
      <c r="I7237">
        <v>265257</v>
      </c>
      <c r="J7237">
        <v>2.1112196099051048</v>
      </c>
      <c r="K7237">
        <v>1.2332294809128721</v>
      </c>
      <c r="L7237" t="s">
        <v>827</v>
      </c>
      <c r="M7237">
        <v>1.0988463750092861</v>
      </c>
      <c r="N7237">
        <v>289302</v>
      </c>
      <c r="O7237">
        <v>60650</v>
      </c>
      <c r="P7237">
        <v>10686</v>
      </c>
      <c r="Q7237">
        <v>2188</v>
      </c>
      <c r="R7237">
        <v>485</v>
      </c>
      <c r="S7237">
        <v>66</v>
      </c>
      <c r="T7237">
        <v>49</v>
      </c>
      <c r="U7237">
        <v>8</v>
      </c>
      <c r="V7237">
        <v>18</v>
      </c>
      <c r="W7237">
        <v>11</v>
      </c>
    </row>
    <row r="7238" spans="1:23" customFormat="1" x14ac:dyDescent="0.35">
      <c r="A7238">
        <v>4446551</v>
      </c>
      <c r="B7238" t="s">
        <v>4082</v>
      </c>
      <c r="C7238" t="s">
        <v>105</v>
      </c>
      <c r="D7238" t="s">
        <v>888</v>
      </c>
      <c r="E7238">
        <v>398594</v>
      </c>
      <c r="F7238">
        <v>8445</v>
      </c>
      <c r="G7238">
        <v>323427</v>
      </c>
      <c r="H7238">
        <v>0.18125573931675459</v>
      </c>
      <c r="I7238">
        <v>264804</v>
      </c>
      <c r="J7238">
        <v>2.1186972207308692</v>
      </c>
      <c r="K7238">
        <v>1.23240793131062</v>
      </c>
      <c r="L7238" t="s">
        <v>827</v>
      </c>
      <c r="M7238">
        <v>1.0981458522742931</v>
      </c>
      <c r="N7238">
        <v>288855</v>
      </c>
      <c r="O7238">
        <v>60850</v>
      </c>
      <c r="P7238">
        <v>10410</v>
      </c>
      <c r="Q7238">
        <v>2304</v>
      </c>
      <c r="R7238">
        <v>365</v>
      </c>
      <c r="S7238">
        <v>90</v>
      </c>
      <c r="T7238">
        <v>42</v>
      </c>
      <c r="U7238">
        <v>32</v>
      </c>
      <c r="V7238">
        <v>9</v>
      </c>
      <c r="W7238">
        <v>13</v>
      </c>
    </row>
    <row r="7239" spans="1:23" customFormat="1" x14ac:dyDescent="0.35">
      <c r="A7239" s="2">
        <v>4330638</v>
      </c>
      <c r="B7239" s="2" t="s">
        <v>3207</v>
      </c>
      <c r="C7239" s="2" t="s">
        <v>105</v>
      </c>
      <c r="D7239" s="2" t="s">
        <v>888</v>
      </c>
      <c r="E7239" s="2">
        <v>1456798</v>
      </c>
      <c r="F7239" s="2">
        <v>34448</v>
      </c>
      <c r="G7239" s="2">
        <v>1188810</v>
      </c>
      <c r="H7239" s="2">
        <v>0.18735962853609911</v>
      </c>
      <c r="I7239" s="2">
        <v>966075</v>
      </c>
      <c r="J7239" s="2">
        <v>2.3646380623806462</v>
      </c>
      <c r="K7239" s="2">
        <v>1.2254254254254251</v>
      </c>
      <c r="L7239" s="2" t="s">
        <v>4153</v>
      </c>
      <c r="M7239" s="58">
        <v>1.103712610055102</v>
      </c>
      <c r="N7239" s="2">
        <v>1064249</v>
      </c>
      <c r="O7239" s="2">
        <v>237884</v>
      </c>
      <c r="P7239" s="2">
        <v>12939</v>
      </c>
      <c r="Q7239" s="2">
        <v>2788</v>
      </c>
      <c r="R7239" s="2">
        <v>765</v>
      </c>
      <c r="S7239" s="2">
        <v>414</v>
      </c>
      <c r="T7239" s="2">
        <v>336</v>
      </c>
      <c r="U7239" s="2">
        <v>264</v>
      </c>
      <c r="V7239" s="2">
        <v>198</v>
      </c>
      <c r="W7239" s="2">
        <v>70</v>
      </c>
    </row>
    <row r="7240" spans="1:23" customFormat="1" x14ac:dyDescent="0.35">
      <c r="A7240" s="2">
        <v>4330638</v>
      </c>
      <c r="B7240" s="2" t="s">
        <v>3207</v>
      </c>
      <c r="C7240" s="2" t="s">
        <v>105</v>
      </c>
      <c r="D7240" s="2" t="s">
        <v>888</v>
      </c>
      <c r="E7240" s="2">
        <v>1456973</v>
      </c>
      <c r="F7240" s="2">
        <v>36250</v>
      </c>
      <c r="G7240" s="2">
        <v>1191461</v>
      </c>
      <c r="H7240" s="2">
        <v>0.2129394080041227</v>
      </c>
      <c r="I7240" s="2">
        <v>937752</v>
      </c>
      <c r="J7240" s="2">
        <v>2.4880351248787731</v>
      </c>
      <c r="K7240" s="2">
        <v>1.2228457330957541</v>
      </c>
      <c r="L7240" s="2" t="s">
        <v>4153</v>
      </c>
      <c r="M7240" s="58">
        <v>1.1234170090183451</v>
      </c>
      <c r="N7240" s="2">
        <v>1094841</v>
      </c>
      <c r="O7240" s="2">
        <v>178886</v>
      </c>
      <c r="P7240" s="2">
        <v>16086</v>
      </c>
      <c r="Q7240" s="2">
        <v>4388</v>
      </c>
      <c r="R7240" s="2">
        <v>1240</v>
      </c>
      <c r="S7240" s="2">
        <v>684</v>
      </c>
      <c r="T7240" s="2">
        <v>217</v>
      </c>
      <c r="U7240" s="2">
        <v>224</v>
      </c>
      <c r="V7240" s="2">
        <v>216</v>
      </c>
      <c r="W7240" s="2">
        <v>130</v>
      </c>
    </row>
    <row r="7241" spans="1:23" customFormat="1" x14ac:dyDescent="0.35">
      <c r="A7241" s="2">
        <v>4330637</v>
      </c>
      <c r="B7241" s="2" t="s">
        <v>3206</v>
      </c>
      <c r="C7241" s="2" t="s">
        <v>105</v>
      </c>
      <c r="D7241" s="2" t="s">
        <v>888</v>
      </c>
      <c r="E7241" s="2">
        <v>1456208</v>
      </c>
      <c r="F7241" s="2">
        <v>35685</v>
      </c>
      <c r="G7241" s="2">
        <v>1197450</v>
      </c>
      <c r="H7241" s="2">
        <v>0.21306359346945589</v>
      </c>
      <c r="I7241" s="2">
        <v>942317</v>
      </c>
      <c r="J7241" s="2">
        <v>2.4505427796029138</v>
      </c>
      <c r="K7241" s="2">
        <v>1.216090859743622</v>
      </c>
      <c r="L7241" s="2" t="s">
        <v>4153</v>
      </c>
      <c r="M7241" s="58">
        <v>1.1151384457986879</v>
      </c>
      <c r="N7241" s="2">
        <v>1098530</v>
      </c>
      <c r="O7241" s="2">
        <v>182664</v>
      </c>
      <c r="P7241" s="2">
        <v>16860</v>
      </c>
      <c r="Q7241" s="2">
        <v>4944</v>
      </c>
      <c r="R7241" s="2">
        <v>1255</v>
      </c>
      <c r="S7241" s="2">
        <v>612</v>
      </c>
      <c r="T7241" s="2">
        <v>406</v>
      </c>
      <c r="U7241" s="2">
        <v>248</v>
      </c>
      <c r="V7241" s="2">
        <v>225</v>
      </c>
      <c r="W7241" s="2">
        <v>110</v>
      </c>
    </row>
    <row r="7242" spans="1:23" customFormat="1" x14ac:dyDescent="0.35">
      <c r="A7242" s="2">
        <v>4372051</v>
      </c>
      <c r="B7242" s="2" t="s">
        <v>3511</v>
      </c>
      <c r="C7242" s="2" t="s">
        <v>105</v>
      </c>
      <c r="D7242" s="2" t="s">
        <v>888</v>
      </c>
      <c r="E7242" s="2">
        <v>1576353</v>
      </c>
      <c r="F7242" s="2">
        <v>26663</v>
      </c>
      <c r="G7242" s="2">
        <v>1308663</v>
      </c>
      <c r="H7242" s="2">
        <v>0.11188289116449381</v>
      </c>
      <c r="I7242" s="2">
        <v>1162246</v>
      </c>
      <c r="J7242" s="2">
        <v>1.691435864936343</v>
      </c>
      <c r="K7242" s="2">
        <v>1.204552279693091</v>
      </c>
      <c r="L7242" s="2" t="s">
        <v>4150</v>
      </c>
      <c r="M7242" s="58">
        <v>1.1036645219108161</v>
      </c>
      <c r="N7242" s="2">
        <v>1198124</v>
      </c>
      <c r="O7242" s="2">
        <v>207870</v>
      </c>
      <c r="P7242" s="2">
        <v>13569</v>
      </c>
      <c r="Q7242" s="2">
        <v>5864</v>
      </c>
      <c r="R7242" s="2">
        <v>1315</v>
      </c>
      <c r="S7242" s="2">
        <v>750</v>
      </c>
      <c r="T7242" s="2">
        <v>301</v>
      </c>
      <c r="U7242" s="2">
        <v>272</v>
      </c>
      <c r="V7242" s="2">
        <v>135</v>
      </c>
      <c r="W7242" s="2">
        <v>90</v>
      </c>
    </row>
    <row r="7243" spans="1:23" customFormat="1" x14ac:dyDescent="0.35">
      <c r="A7243" s="2">
        <v>4406786</v>
      </c>
      <c r="B7243" s="2" t="s">
        <v>3824</v>
      </c>
      <c r="C7243" s="2" t="s">
        <v>105</v>
      </c>
      <c r="D7243" s="2" t="s">
        <v>888</v>
      </c>
      <c r="E7243" s="2">
        <v>265284</v>
      </c>
      <c r="F7243" s="2">
        <v>2</v>
      </c>
      <c r="G7243" s="2">
        <v>223313</v>
      </c>
      <c r="H7243" s="2">
        <v>6.269227496835672E-5</v>
      </c>
      <c r="I7243" s="2">
        <v>223299</v>
      </c>
      <c r="J7243" s="2">
        <v>7.5390901825967641E-4</v>
      </c>
      <c r="K7243" s="2">
        <v>1.1879469623353771</v>
      </c>
      <c r="L7243" s="2" t="s">
        <v>827</v>
      </c>
      <c r="M7243" s="58">
        <v>1.0381594549431969</v>
      </c>
      <c r="N7243" s="2">
        <v>199037</v>
      </c>
      <c r="O7243" s="2">
        <v>37808</v>
      </c>
      <c r="P7243" s="2">
        <v>10536</v>
      </c>
      <c r="Q7243" s="2">
        <v>5216</v>
      </c>
      <c r="R7243" s="2">
        <v>1350</v>
      </c>
      <c r="S7243" s="2">
        <v>1272</v>
      </c>
      <c r="T7243" s="2">
        <v>112</v>
      </c>
      <c r="U7243" s="2">
        <v>80</v>
      </c>
      <c r="V7243" s="2">
        <v>72</v>
      </c>
      <c r="W7243" s="2">
        <v>50</v>
      </c>
    </row>
    <row r="7244" spans="1:23" customFormat="1" x14ac:dyDescent="0.35">
      <c r="A7244" s="2">
        <v>4258321</v>
      </c>
      <c r="B7244" s="2" t="s">
        <v>2548</v>
      </c>
      <c r="C7244" s="2" t="s">
        <v>105</v>
      </c>
      <c r="D7244" s="2" t="s">
        <v>888</v>
      </c>
      <c r="E7244" s="2">
        <v>2342601</v>
      </c>
      <c r="F7244" s="2">
        <v>34306</v>
      </c>
      <c r="G7244" s="2">
        <v>1985627</v>
      </c>
      <c r="H7244" s="2">
        <v>8.7265130862946516E-2</v>
      </c>
      <c r="I7244" s="2">
        <v>1812351</v>
      </c>
      <c r="J7244" s="2">
        <v>1.464440594023481</v>
      </c>
      <c r="K7244" s="2">
        <v>1.17977898165164</v>
      </c>
      <c r="L7244" s="2" t="s">
        <v>4153</v>
      </c>
      <c r="M7244" s="58">
        <v>1.1382220596145129</v>
      </c>
      <c r="N7244" s="2">
        <v>1923641</v>
      </c>
      <c r="O7244" s="2">
        <v>112258</v>
      </c>
      <c r="P7244" s="2">
        <v>9690</v>
      </c>
      <c r="Q7244" s="2">
        <v>3996</v>
      </c>
      <c r="R7244" s="2">
        <v>2785</v>
      </c>
      <c r="S7244" s="2">
        <v>1932</v>
      </c>
      <c r="T7244" s="2">
        <v>1407</v>
      </c>
      <c r="U7244" s="2">
        <v>1000</v>
      </c>
      <c r="V7244" s="2">
        <v>774</v>
      </c>
      <c r="W7244" s="2">
        <v>640</v>
      </c>
    </row>
    <row r="7245" spans="1:23" customFormat="1" x14ac:dyDescent="0.35">
      <c r="A7245" s="2">
        <v>4258322</v>
      </c>
      <c r="B7245" s="2" t="s">
        <v>2549</v>
      </c>
      <c r="C7245" s="2" t="s">
        <v>105</v>
      </c>
      <c r="D7245" s="2" t="s">
        <v>888</v>
      </c>
      <c r="E7245" s="2">
        <v>2338593</v>
      </c>
      <c r="F7245" s="2">
        <v>33956</v>
      </c>
      <c r="G7245" s="2">
        <v>1982523</v>
      </c>
      <c r="H7245" s="2">
        <v>8.7703396127056243E-2</v>
      </c>
      <c r="I7245" s="2">
        <v>1808649</v>
      </c>
      <c r="J7245" s="2">
        <v>1.4519841631271451</v>
      </c>
      <c r="K7245" s="2">
        <v>1.17960447369337</v>
      </c>
      <c r="L7245" s="2" t="s">
        <v>4153</v>
      </c>
      <c r="M7245" s="58">
        <v>1.1379710032091599</v>
      </c>
      <c r="N7245" s="2">
        <v>1920657</v>
      </c>
      <c r="O7245" s="2">
        <v>111860</v>
      </c>
      <c r="P7245" s="2">
        <v>9864</v>
      </c>
      <c r="Q7245" s="2">
        <v>4036</v>
      </c>
      <c r="R7245" s="2">
        <v>2740</v>
      </c>
      <c r="S7245" s="2">
        <v>1920</v>
      </c>
      <c r="T7245" s="2">
        <v>1470</v>
      </c>
      <c r="U7245" s="2">
        <v>1056</v>
      </c>
      <c r="V7245" s="2">
        <v>792</v>
      </c>
      <c r="W7245" s="2">
        <v>660</v>
      </c>
    </row>
    <row r="7246" spans="1:23" customFormat="1" x14ac:dyDescent="0.35">
      <c r="A7246">
        <v>4450481</v>
      </c>
      <c r="B7246" t="s">
        <v>4127</v>
      </c>
      <c r="C7246" t="s">
        <v>105</v>
      </c>
      <c r="D7246" t="s">
        <v>888</v>
      </c>
      <c r="E7246">
        <v>37234</v>
      </c>
      <c r="F7246">
        <v>135</v>
      </c>
      <c r="G7246">
        <v>31939</v>
      </c>
      <c r="H7246">
        <v>0.32295939133974139</v>
      </c>
      <c r="I7246">
        <v>21624</v>
      </c>
      <c r="J7246">
        <v>0.3625718429392491</v>
      </c>
      <c r="K7246">
        <v>1.1657847772315979</v>
      </c>
      <c r="L7246" t="s">
        <v>827</v>
      </c>
      <c r="M7246">
        <v>0.50010745178101323</v>
      </c>
      <c r="N7246">
        <v>26686</v>
      </c>
      <c r="O7246">
        <v>10448</v>
      </c>
      <c r="P7246">
        <v>72</v>
      </c>
      <c r="Q7246">
        <v>16</v>
      </c>
      <c r="R7246">
        <v>6</v>
      </c>
      <c r="S7246">
        <v>37228</v>
      </c>
      <c r="T7246">
        <v>1</v>
      </c>
      <c r="U7246">
        <v>1</v>
      </c>
      <c r="V7246">
        <v>1</v>
      </c>
      <c r="W7246">
        <v>1</v>
      </c>
    </row>
    <row r="7247" spans="1:23" customFormat="1" x14ac:dyDescent="0.35">
      <c r="A7247">
        <v>4450483</v>
      </c>
      <c r="B7247" t="s">
        <v>4129</v>
      </c>
      <c r="C7247" t="s">
        <v>105</v>
      </c>
      <c r="D7247" t="s">
        <v>888</v>
      </c>
      <c r="E7247">
        <v>37234</v>
      </c>
      <c r="F7247">
        <v>152</v>
      </c>
      <c r="G7247">
        <v>31960</v>
      </c>
      <c r="H7247">
        <v>0.32274718397997493</v>
      </c>
      <c r="I7247">
        <v>21645</v>
      </c>
      <c r="J7247">
        <v>0.40822903797604337</v>
      </c>
      <c r="K7247">
        <v>1.165018773466834</v>
      </c>
      <c r="L7247" t="s">
        <v>827</v>
      </c>
      <c r="M7247">
        <v>0.50010745178101323</v>
      </c>
      <c r="N7247">
        <v>26727</v>
      </c>
      <c r="O7247">
        <v>10416</v>
      </c>
      <c r="P7247">
        <v>63</v>
      </c>
      <c r="Q7247">
        <v>15</v>
      </c>
      <c r="R7247">
        <v>7</v>
      </c>
      <c r="S7247">
        <v>37228</v>
      </c>
      <c r="T7247">
        <v>1</v>
      </c>
      <c r="U7247">
        <v>1</v>
      </c>
      <c r="V7247">
        <v>1</v>
      </c>
      <c r="W7247">
        <v>1</v>
      </c>
    </row>
    <row r="7248" spans="1:23" customFormat="1" x14ac:dyDescent="0.35">
      <c r="A7248" s="2">
        <v>4397541</v>
      </c>
      <c r="B7248" s="2" t="s">
        <v>3704</v>
      </c>
      <c r="C7248" s="2" t="s">
        <v>105</v>
      </c>
      <c r="D7248" s="2" t="s">
        <v>888</v>
      </c>
      <c r="E7248" s="2">
        <v>1250686</v>
      </c>
      <c r="F7248" s="2">
        <v>21274</v>
      </c>
      <c r="G7248" s="2">
        <v>1086334</v>
      </c>
      <c r="H7248" s="2">
        <v>0.12769001062288399</v>
      </c>
      <c r="I7248" s="2">
        <v>947620</v>
      </c>
      <c r="J7248" s="2">
        <v>1.7009864986095631</v>
      </c>
      <c r="K7248" s="2">
        <v>1.1512904870877649</v>
      </c>
      <c r="L7248" s="2" t="s">
        <v>4150</v>
      </c>
      <c r="M7248" s="58">
        <v>1.0796565295046401</v>
      </c>
      <c r="N7248" s="2">
        <v>1019631</v>
      </c>
      <c r="O7248" s="2">
        <v>125032</v>
      </c>
      <c r="P7248" s="2">
        <v>9543</v>
      </c>
      <c r="Q7248" s="2">
        <v>2536</v>
      </c>
      <c r="R7248" s="2">
        <v>820</v>
      </c>
      <c r="S7248" s="2">
        <v>348</v>
      </c>
      <c r="T7248" s="2">
        <v>196</v>
      </c>
      <c r="U7248" s="2">
        <v>144</v>
      </c>
      <c r="V7248" s="2">
        <v>81</v>
      </c>
      <c r="W7248" s="2">
        <v>80</v>
      </c>
    </row>
    <row r="7249" spans="1:23" customFormat="1" x14ac:dyDescent="0.35">
      <c r="A7249" s="2">
        <v>4357865</v>
      </c>
      <c r="B7249" s="2" t="s">
        <v>3361</v>
      </c>
      <c r="C7249" s="2" t="s">
        <v>105</v>
      </c>
      <c r="D7249" s="2" t="s">
        <v>888</v>
      </c>
      <c r="E7249" s="2">
        <v>1270216</v>
      </c>
      <c r="F7249" s="2">
        <v>21287</v>
      </c>
      <c r="G7249" s="2">
        <v>1114104</v>
      </c>
      <c r="H7249" s="2">
        <v>3.0652434602155281E-3</v>
      </c>
      <c r="I7249" s="2">
        <v>1110689</v>
      </c>
      <c r="J7249" s="2">
        <v>1.675856704686447</v>
      </c>
      <c r="K7249" s="2">
        <v>1.140123363707517</v>
      </c>
      <c r="L7249" s="2" t="s">
        <v>827</v>
      </c>
      <c r="M7249" s="58">
        <v>1.078016447563843</v>
      </c>
      <c r="N7249" s="2">
        <v>1074234</v>
      </c>
      <c r="O7249" s="2">
        <v>53180</v>
      </c>
      <c r="P7249" s="2">
        <v>15609</v>
      </c>
      <c r="Q7249" s="2">
        <v>8944</v>
      </c>
      <c r="R7249" s="2">
        <v>4790</v>
      </c>
      <c r="S7249" s="2">
        <v>7446</v>
      </c>
      <c r="T7249" s="2">
        <v>3857</v>
      </c>
      <c r="U7249" s="2">
        <v>3976</v>
      </c>
      <c r="V7249" s="2">
        <v>3744</v>
      </c>
      <c r="W7249" s="2">
        <v>2510</v>
      </c>
    </row>
    <row r="7250" spans="1:23" customFormat="1" x14ac:dyDescent="0.35">
      <c r="A7250">
        <v>4450482</v>
      </c>
      <c r="B7250" t="s">
        <v>4128</v>
      </c>
      <c r="C7250" t="s">
        <v>105</v>
      </c>
      <c r="D7250" t="s">
        <v>888</v>
      </c>
      <c r="E7250">
        <v>229754</v>
      </c>
      <c r="F7250">
        <v>0</v>
      </c>
      <c r="G7250">
        <v>202413</v>
      </c>
      <c r="H7250">
        <v>0.20461630428875621</v>
      </c>
      <c r="I7250">
        <v>160996</v>
      </c>
      <c r="J7250">
        <v>0</v>
      </c>
      <c r="K7250">
        <v>1.135075316308735</v>
      </c>
      <c r="L7250" t="s">
        <v>827</v>
      </c>
      <c r="M7250">
        <v>1.0253487687103371</v>
      </c>
      <c r="N7250">
        <v>181308</v>
      </c>
      <c r="O7250">
        <v>41434</v>
      </c>
      <c r="P7250">
        <v>762</v>
      </c>
      <c r="Q7250">
        <v>256</v>
      </c>
      <c r="R7250">
        <v>110</v>
      </c>
      <c r="S7250">
        <v>66</v>
      </c>
      <c r="T7250">
        <v>28</v>
      </c>
      <c r="U7250">
        <v>64</v>
      </c>
      <c r="V7250">
        <v>36</v>
      </c>
      <c r="W7250">
        <v>10</v>
      </c>
    </row>
    <row r="7251" spans="1:23" customFormat="1" x14ac:dyDescent="0.35">
      <c r="A7251">
        <v>4450480</v>
      </c>
      <c r="B7251" t="s">
        <v>4126</v>
      </c>
      <c r="C7251" t="s">
        <v>105</v>
      </c>
      <c r="D7251" t="s">
        <v>888</v>
      </c>
      <c r="E7251">
        <v>229794</v>
      </c>
      <c r="F7251">
        <v>0</v>
      </c>
      <c r="G7251">
        <v>202467</v>
      </c>
      <c r="H7251">
        <v>0.20453703566507131</v>
      </c>
      <c r="I7251">
        <v>161055</v>
      </c>
      <c r="J7251">
        <v>0</v>
      </c>
      <c r="K7251">
        <v>1.1349701432826089</v>
      </c>
      <c r="L7251" t="s">
        <v>827</v>
      </c>
      <c r="M7251">
        <v>1.0248915094129241</v>
      </c>
      <c r="N7251">
        <v>181286</v>
      </c>
      <c r="O7251">
        <v>41590</v>
      </c>
      <c r="P7251">
        <v>753</v>
      </c>
      <c r="Q7251">
        <v>264</v>
      </c>
      <c r="R7251">
        <v>95</v>
      </c>
      <c r="S7251">
        <v>72</v>
      </c>
      <c r="T7251">
        <v>42</v>
      </c>
      <c r="U7251">
        <v>64</v>
      </c>
      <c r="V7251">
        <v>27</v>
      </c>
      <c r="W7251">
        <v>20</v>
      </c>
    </row>
    <row r="7252" spans="1:23" customFormat="1" x14ac:dyDescent="0.35">
      <c r="A7252" s="2">
        <v>4362277</v>
      </c>
      <c r="B7252" s="2" t="s">
        <v>3401</v>
      </c>
      <c r="C7252" s="2" t="s">
        <v>105</v>
      </c>
      <c r="D7252" s="2" t="s">
        <v>888</v>
      </c>
      <c r="E7252" s="2">
        <v>4584662</v>
      </c>
      <c r="F7252" s="2">
        <v>91342</v>
      </c>
      <c r="G7252" s="2">
        <v>4054103</v>
      </c>
      <c r="H7252" s="2">
        <v>1.2299638169035121E-2</v>
      </c>
      <c r="I7252" s="2">
        <v>4004239</v>
      </c>
      <c r="J7252" s="2">
        <v>1.9923388027296229</v>
      </c>
      <c r="K7252" s="2">
        <v>1.130869639967214</v>
      </c>
      <c r="L7252" s="2" t="s">
        <v>4188</v>
      </c>
      <c r="M7252" s="58">
        <v>1.0958343750702131</v>
      </c>
      <c r="N7252" s="2">
        <v>3940047</v>
      </c>
      <c r="O7252" s="2">
        <v>207310</v>
      </c>
      <c r="P7252" s="2">
        <v>16836</v>
      </c>
      <c r="Q7252" s="2">
        <v>12756</v>
      </c>
      <c r="R7252" s="2">
        <v>2650</v>
      </c>
      <c r="S7252" s="2">
        <v>1626</v>
      </c>
      <c r="T7252" s="2">
        <v>875</v>
      </c>
      <c r="U7252" s="2">
        <v>720</v>
      </c>
      <c r="V7252" s="2">
        <v>468</v>
      </c>
      <c r="W7252" s="2">
        <v>430</v>
      </c>
    </row>
    <row r="7253" spans="1:23" customFormat="1" x14ac:dyDescent="0.35">
      <c r="A7253" s="2">
        <v>4336779</v>
      </c>
      <c r="B7253" s="2" t="s">
        <v>3256</v>
      </c>
      <c r="C7253" s="2" t="s">
        <v>105</v>
      </c>
      <c r="D7253" s="2" t="s">
        <v>888</v>
      </c>
      <c r="E7253" s="2">
        <v>3780873</v>
      </c>
      <c r="F7253" s="2">
        <v>1</v>
      </c>
      <c r="G7253" s="2">
        <v>3391925</v>
      </c>
      <c r="H7253" s="2">
        <v>2.7035385511177231E-2</v>
      </c>
      <c r="I7253" s="2">
        <v>3300223</v>
      </c>
      <c r="J7253" s="2">
        <v>2.6448918014437402E-5</v>
      </c>
      <c r="K7253" s="2">
        <v>1.1146688090096331</v>
      </c>
      <c r="L7253" s="2" t="s">
        <v>827</v>
      </c>
      <c r="M7253" s="58">
        <v>1.034253515239681</v>
      </c>
      <c r="N7253" s="2">
        <v>3219350</v>
      </c>
      <c r="O7253" s="2">
        <v>187274</v>
      </c>
      <c r="P7253" s="2">
        <v>211839</v>
      </c>
      <c r="Q7253" s="2">
        <v>23024</v>
      </c>
      <c r="R7253" s="2">
        <v>7055</v>
      </c>
      <c r="S7253" s="2">
        <v>3798</v>
      </c>
      <c r="T7253" s="2">
        <v>1407</v>
      </c>
      <c r="U7253" s="2">
        <v>744</v>
      </c>
      <c r="V7253" s="2">
        <v>693</v>
      </c>
      <c r="W7253" s="2">
        <v>470</v>
      </c>
    </row>
    <row r="7254" spans="1:23" customFormat="1" x14ac:dyDescent="0.35">
      <c r="A7254" s="2">
        <v>4357865</v>
      </c>
      <c r="B7254" s="2" t="s">
        <v>3361</v>
      </c>
      <c r="C7254" s="2" t="s">
        <v>105</v>
      </c>
      <c r="D7254" s="2" t="s">
        <v>888</v>
      </c>
      <c r="E7254" s="2">
        <v>1908044</v>
      </c>
      <c r="F7254" s="2">
        <v>35385</v>
      </c>
      <c r="G7254" s="2">
        <v>1714817</v>
      </c>
      <c r="H7254" s="2">
        <v>5.4647230579123462E-3</v>
      </c>
      <c r="I7254" s="2">
        <v>1705446</v>
      </c>
      <c r="J7254" s="2">
        <v>1.85451698178868</v>
      </c>
      <c r="K7254" s="2">
        <v>1.1126808283332861</v>
      </c>
      <c r="L7254" s="2" t="s">
        <v>827</v>
      </c>
      <c r="M7254" s="58">
        <v>1.0823920767096491</v>
      </c>
      <c r="N7254" s="2">
        <v>1679422</v>
      </c>
      <c r="O7254" s="2">
        <v>55546</v>
      </c>
      <c r="P7254" s="2">
        <v>10020</v>
      </c>
      <c r="Q7254" s="2">
        <v>8784</v>
      </c>
      <c r="R7254" s="2">
        <v>2850</v>
      </c>
      <c r="S7254" s="2">
        <v>2424</v>
      </c>
      <c r="T7254" s="2">
        <v>1274</v>
      </c>
      <c r="U7254" s="2">
        <v>1032</v>
      </c>
      <c r="V7254" s="2">
        <v>891</v>
      </c>
      <c r="W7254" s="2">
        <v>560</v>
      </c>
    </row>
    <row r="7255" spans="1:23" customFormat="1" x14ac:dyDescent="0.35">
      <c r="A7255" s="2">
        <v>4380159</v>
      </c>
      <c r="B7255" s="2" t="s">
        <v>3540</v>
      </c>
      <c r="C7255" s="2" t="s">
        <v>105</v>
      </c>
      <c r="D7255" s="2" t="s">
        <v>888</v>
      </c>
      <c r="E7255" s="2">
        <v>582099</v>
      </c>
      <c r="F7255" s="2">
        <v>9496</v>
      </c>
      <c r="G7255" s="2">
        <v>524981</v>
      </c>
      <c r="H7255" s="2">
        <v>9.048708429447927E-2</v>
      </c>
      <c r="I7255" s="2">
        <v>477477</v>
      </c>
      <c r="J7255" s="2">
        <v>1.631337624699579</v>
      </c>
      <c r="K7255" s="2">
        <v>1.108800128004632</v>
      </c>
      <c r="L7255" s="2" t="s">
        <v>827</v>
      </c>
      <c r="M7255" s="58">
        <v>1.045453320904971</v>
      </c>
      <c r="N7255" s="2">
        <v>498653</v>
      </c>
      <c r="O7255" s="2">
        <v>43172</v>
      </c>
      <c r="P7255" s="2">
        <v>11487</v>
      </c>
      <c r="Q7255" s="2">
        <v>2812</v>
      </c>
      <c r="R7255" s="2">
        <v>280</v>
      </c>
      <c r="S7255" s="2">
        <v>216</v>
      </c>
      <c r="T7255" s="2">
        <v>56</v>
      </c>
      <c r="U7255" s="2">
        <v>48</v>
      </c>
      <c r="V7255" s="2">
        <v>27</v>
      </c>
      <c r="W7255" s="2">
        <v>40</v>
      </c>
    </row>
    <row r="7256" spans="1:23" customFormat="1" x14ac:dyDescent="0.35">
      <c r="A7256" s="2">
        <v>4380157</v>
      </c>
      <c r="B7256" s="2" t="s">
        <v>3538</v>
      </c>
      <c r="C7256" s="2" t="s">
        <v>105</v>
      </c>
      <c r="D7256" s="2" t="s">
        <v>888</v>
      </c>
      <c r="E7256" s="2">
        <v>582198</v>
      </c>
      <c r="F7256" s="2">
        <v>9798</v>
      </c>
      <c r="G7256" s="2">
        <v>526232</v>
      </c>
      <c r="H7256" s="2">
        <v>9.0175055868894294E-2</v>
      </c>
      <c r="I7256" s="2">
        <v>478779</v>
      </c>
      <c r="J7256" s="2">
        <v>1.6829326105551721</v>
      </c>
      <c r="K7256" s="2">
        <v>1.1063523312911421</v>
      </c>
      <c r="L7256" s="2" t="s">
        <v>827</v>
      </c>
      <c r="M7256" s="58">
        <v>1.0431150942246841</v>
      </c>
      <c r="N7256" s="2">
        <v>499787</v>
      </c>
      <c r="O7256" s="2">
        <v>43430</v>
      </c>
      <c r="P7256" s="2">
        <v>11376</v>
      </c>
      <c r="Q7256" s="2">
        <v>2940</v>
      </c>
      <c r="R7256" s="2">
        <v>260</v>
      </c>
      <c r="S7256" s="2">
        <v>180</v>
      </c>
      <c r="T7256" s="2">
        <v>49</v>
      </c>
      <c r="U7256" s="2">
        <v>56</v>
      </c>
      <c r="V7256" s="2">
        <v>36</v>
      </c>
      <c r="W7256" s="2">
        <v>20</v>
      </c>
    </row>
    <row r="7257" spans="1:23" customFormat="1" x14ac:dyDescent="0.35">
      <c r="A7257" s="2">
        <v>4336780</v>
      </c>
      <c r="B7257" s="2" t="s">
        <v>3257</v>
      </c>
      <c r="C7257" s="2" t="s">
        <v>105</v>
      </c>
      <c r="D7257" s="2" t="s">
        <v>888</v>
      </c>
      <c r="E7257" s="2">
        <v>2089375</v>
      </c>
      <c r="F7257" s="2">
        <v>43395</v>
      </c>
      <c r="G7257" s="2">
        <v>1931499</v>
      </c>
      <c r="H7257" s="2">
        <v>4.0849102174012048E-4</v>
      </c>
      <c r="I7257" s="2">
        <v>1930710</v>
      </c>
      <c r="J7257" s="2">
        <v>2.0769368830391861</v>
      </c>
      <c r="K7257" s="2">
        <v>1.0817375520256549</v>
      </c>
      <c r="L7257" s="2" t="s">
        <v>827</v>
      </c>
      <c r="M7257" s="58">
        <v>1.064855870181233</v>
      </c>
      <c r="N7257" s="2">
        <v>1913097</v>
      </c>
      <c r="O7257" s="2">
        <v>15678</v>
      </c>
      <c r="P7257" s="2">
        <v>26259</v>
      </c>
      <c r="Q7257" s="2">
        <v>3608</v>
      </c>
      <c r="R7257" s="2">
        <v>1490</v>
      </c>
      <c r="S7257" s="2">
        <v>1554</v>
      </c>
      <c r="T7257" s="2">
        <v>203</v>
      </c>
      <c r="U7257" s="2">
        <v>72</v>
      </c>
      <c r="V7257" s="2">
        <v>99</v>
      </c>
      <c r="W7257" s="2">
        <v>60</v>
      </c>
    </row>
    <row r="7258" spans="1:23" customFormat="1" x14ac:dyDescent="0.35">
      <c r="A7258" s="2">
        <v>4380159</v>
      </c>
      <c r="B7258" s="2" t="s">
        <v>3540</v>
      </c>
      <c r="C7258" s="2" t="s">
        <v>105</v>
      </c>
      <c r="D7258" s="2" t="s">
        <v>888</v>
      </c>
      <c r="E7258" s="2">
        <v>1043777</v>
      </c>
      <c r="F7258" s="2">
        <v>20605</v>
      </c>
      <c r="G7258" s="2">
        <v>980947</v>
      </c>
      <c r="H7258" s="2">
        <v>1.4349399101072691E-2</v>
      </c>
      <c r="I7258" s="2">
        <v>966871</v>
      </c>
      <c r="J7258" s="2">
        <v>1.9740806704880449</v>
      </c>
      <c r="K7258" s="2">
        <v>1.0640503513441599</v>
      </c>
      <c r="L7258" s="2" t="s">
        <v>827</v>
      </c>
      <c r="M7258" s="58">
        <v>1.047358967669429</v>
      </c>
      <c r="N7258" s="2">
        <v>970765</v>
      </c>
      <c r="O7258" s="2">
        <v>11404</v>
      </c>
      <c r="P7258" s="2">
        <v>9285</v>
      </c>
      <c r="Q7258" s="2">
        <v>3760</v>
      </c>
      <c r="R7258" s="2">
        <v>745</v>
      </c>
      <c r="S7258" s="2">
        <v>324</v>
      </c>
      <c r="T7258" s="2">
        <v>105</v>
      </c>
      <c r="U7258" s="2">
        <v>104</v>
      </c>
      <c r="V7258" s="2">
        <v>18</v>
      </c>
      <c r="W7258" s="2">
        <v>70</v>
      </c>
    </row>
    <row r="7259" spans="1:23" customFormat="1" x14ac:dyDescent="0.35">
      <c r="A7259" s="2">
        <v>4380157</v>
      </c>
      <c r="B7259" s="2" t="s">
        <v>3538</v>
      </c>
      <c r="C7259" s="2" t="s">
        <v>105</v>
      </c>
      <c r="D7259" s="2" t="s">
        <v>888</v>
      </c>
      <c r="E7259" s="2">
        <v>1040586</v>
      </c>
      <c r="F7259" s="2">
        <v>21092</v>
      </c>
      <c r="G7259" s="2">
        <v>983108</v>
      </c>
      <c r="H7259" s="2">
        <v>1.4307685422151E-2</v>
      </c>
      <c r="I7259" s="2">
        <v>969042</v>
      </c>
      <c r="J7259" s="2">
        <v>2.026934823263046</v>
      </c>
      <c r="K7259" s="2">
        <v>1.058465600930925</v>
      </c>
      <c r="L7259" s="2" t="s">
        <v>827</v>
      </c>
      <c r="M7259" s="58">
        <v>1.0418706264824531</v>
      </c>
      <c r="N7259" s="2">
        <v>972881</v>
      </c>
      <c r="O7259" s="2">
        <v>11410</v>
      </c>
      <c r="P7259" s="2">
        <v>9627</v>
      </c>
      <c r="Q7259" s="2">
        <v>3536</v>
      </c>
      <c r="R7259" s="2">
        <v>625</v>
      </c>
      <c r="S7259" s="2">
        <v>312</v>
      </c>
      <c r="T7259" s="2">
        <v>154</v>
      </c>
      <c r="U7259" s="2">
        <v>128</v>
      </c>
      <c r="V7259" s="2">
        <v>54</v>
      </c>
      <c r="W7259" s="2">
        <v>40</v>
      </c>
    </row>
    <row r="7260" spans="1:23" customFormat="1" x14ac:dyDescent="0.35">
      <c r="A7260" s="2">
        <v>4335160</v>
      </c>
      <c r="B7260" s="2" t="s">
        <v>3246</v>
      </c>
      <c r="C7260" s="2" t="s">
        <v>107</v>
      </c>
      <c r="D7260" s="2" t="s">
        <v>888</v>
      </c>
      <c r="E7260" s="2">
        <v>304375</v>
      </c>
      <c r="F7260" s="2">
        <v>129</v>
      </c>
      <c r="G7260" s="2">
        <v>2012</v>
      </c>
      <c r="H7260" s="2">
        <v>5.2683896620278281E-2</v>
      </c>
      <c r="I7260" s="2">
        <v>1906</v>
      </c>
      <c r="J7260" s="2">
        <v>4.2381930184804933E-2</v>
      </c>
      <c r="K7260" s="2">
        <v>151.27982107355871</v>
      </c>
      <c r="L7260" s="2" t="s">
        <v>827</v>
      </c>
      <c r="M7260" s="58">
        <v>74.21970251158254</v>
      </c>
      <c r="N7260" s="2">
        <v>1970</v>
      </c>
      <c r="O7260" s="2">
        <v>84</v>
      </c>
      <c r="P7260" s="2">
        <v>2054</v>
      </c>
      <c r="Q7260" s="2">
        <v>-1</v>
      </c>
      <c r="R7260" s="2">
        <v>-1</v>
      </c>
      <c r="S7260" s="2">
        <v>-1</v>
      </c>
      <c r="T7260" s="2">
        <v>-1</v>
      </c>
      <c r="U7260" s="2">
        <v>-1</v>
      </c>
      <c r="V7260" s="2">
        <v>-1</v>
      </c>
      <c r="W7260" s="2">
        <v>-1</v>
      </c>
    </row>
    <row r="7261" spans="1:23" customFormat="1" x14ac:dyDescent="0.35">
      <c r="A7261" s="2">
        <v>4330053</v>
      </c>
      <c r="B7261" s="2" t="s">
        <v>3203</v>
      </c>
      <c r="C7261" s="2" t="s">
        <v>107</v>
      </c>
      <c r="D7261" s="2" t="s">
        <v>888</v>
      </c>
      <c r="E7261" s="2">
        <v>2399054</v>
      </c>
      <c r="F7261" s="2">
        <v>523</v>
      </c>
      <c r="G7261" s="2">
        <v>21849</v>
      </c>
      <c r="H7261" s="2">
        <v>1.693441347430102E-3</v>
      </c>
      <c r="I7261" s="2">
        <v>21812</v>
      </c>
      <c r="J7261" s="2">
        <v>2.180025960232658E-2</v>
      </c>
      <c r="K7261" s="2">
        <v>109.80154698155521</v>
      </c>
      <c r="L7261" s="2" t="s">
        <v>2647</v>
      </c>
      <c r="M7261" s="58">
        <v>51.972573656845753</v>
      </c>
      <c r="N7261" s="2">
        <v>20688</v>
      </c>
      <c r="O7261" s="2">
        <v>2176</v>
      </c>
      <c r="P7261" s="2">
        <v>219</v>
      </c>
      <c r="Q7261" s="2">
        <v>23083</v>
      </c>
      <c r="R7261" s="2">
        <v>-1</v>
      </c>
      <c r="S7261" s="2">
        <v>-1</v>
      </c>
      <c r="T7261" s="2">
        <v>-1</v>
      </c>
      <c r="U7261" s="2">
        <v>-1</v>
      </c>
      <c r="V7261" s="2">
        <v>-1</v>
      </c>
      <c r="W7261" s="2">
        <v>-1</v>
      </c>
    </row>
    <row r="7262" spans="1:23" customFormat="1" x14ac:dyDescent="0.35">
      <c r="A7262" s="2">
        <v>4315771</v>
      </c>
      <c r="B7262" s="2" t="s">
        <v>3147</v>
      </c>
      <c r="C7262" s="2" t="s">
        <v>107</v>
      </c>
      <c r="D7262" s="2" t="s">
        <v>888</v>
      </c>
      <c r="E7262" s="2">
        <v>151359</v>
      </c>
      <c r="F7262" s="2">
        <v>121</v>
      </c>
      <c r="G7262" s="2">
        <v>1523</v>
      </c>
      <c r="H7262" s="2">
        <v>7.8135259356533204E-2</v>
      </c>
      <c r="I7262" s="2">
        <v>1404</v>
      </c>
      <c r="J7262" s="2">
        <v>7.9942388625717661E-2</v>
      </c>
      <c r="K7262" s="2">
        <v>99.382140512147075</v>
      </c>
      <c r="L7262" s="2" t="s">
        <v>827</v>
      </c>
      <c r="M7262" s="58">
        <v>-15135.9</v>
      </c>
      <c r="N7262" s="2">
        <v>-1</v>
      </c>
      <c r="O7262" s="2">
        <v>-1</v>
      </c>
      <c r="P7262" s="2">
        <v>-1</v>
      </c>
      <c r="Q7262" s="2">
        <v>-1</v>
      </c>
      <c r="R7262" s="2">
        <v>-1</v>
      </c>
      <c r="S7262" s="2">
        <v>-1</v>
      </c>
      <c r="T7262" s="2">
        <v>-1</v>
      </c>
      <c r="U7262" s="2">
        <v>-1</v>
      </c>
      <c r="V7262" s="2">
        <v>-1</v>
      </c>
      <c r="W7262" s="2">
        <v>-1</v>
      </c>
    </row>
    <row r="7263" spans="1:23" customFormat="1" x14ac:dyDescent="0.35">
      <c r="A7263" s="2">
        <v>4335161</v>
      </c>
      <c r="B7263" s="2" t="s">
        <v>3247</v>
      </c>
      <c r="C7263" s="2" t="s">
        <v>107</v>
      </c>
      <c r="D7263" s="2" t="s">
        <v>888</v>
      </c>
      <c r="E7263" s="2">
        <v>158595</v>
      </c>
      <c r="F7263" s="2">
        <v>100</v>
      </c>
      <c r="G7263" s="2">
        <v>1845</v>
      </c>
      <c r="H7263" s="2">
        <v>7.3170731707317027E-2</v>
      </c>
      <c r="I7263" s="2">
        <v>1710</v>
      </c>
      <c r="J7263" s="2">
        <v>6.305369021721996E-2</v>
      </c>
      <c r="K7263" s="2">
        <v>85.959349593495929</v>
      </c>
      <c r="L7263" s="2" t="s">
        <v>827</v>
      </c>
      <c r="M7263" s="58">
        <v>41.691640378548897</v>
      </c>
      <c r="N7263" s="2">
        <v>1786</v>
      </c>
      <c r="O7263" s="2">
        <v>116</v>
      </c>
      <c r="P7263" s="2">
        <v>3</v>
      </c>
      <c r="Q7263" s="2">
        <v>1905</v>
      </c>
      <c r="R7263" s="2">
        <v>-1</v>
      </c>
      <c r="S7263" s="2">
        <v>-1</v>
      </c>
      <c r="T7263" s="2">
        <v>-1</v>
      </c>
      <c r="U7263" s="2">
        <v>-1</v>
      </c>
      <c r="V7263" s="2">
        <v>-1</v>
      </c>
      <c r="W7263" s="2">
        <v>-1</v>
      </c>
    </row>
    <row r="7264" spans="1:23" customFormat="1" x14ac:dyDescent="0.35">
      <c r="A7264" s="2">
        <v>4179753</v>
      </c>
      <c r="B7264" s="2" t="s">
        <v>2588</v>
      </c>
      <c r="C7264" s="2" t="s">
        <v>107</v>
      </c>
      <c r="D7264" s="2" t="s">
        <v>888</v>
      </c>
      <c r="E7264" s="2">
        <v>954989</v>
      </c>
      <c r="F7264" s="2">
        <v>967</v>
      </c>
      <c r="G7264" s="2">
        <v>18907</v>
      </c>
      <c r="H7264" s="46">
        <v>8.9913788543927176E-4</v>
      </c>
      <c r="I7264" s="2">
        <v>18890</v>
      </c>
      <c r="J7264" s="2">
        <v>0.1012577108218</v>
      </c>
      <c r="K7264" s="2">
        <v>50.509811181044057</v>
      </c>
      <c r="L7264" s="2" t="s">
        <v>815</v>
      </c>
      <c r="M7264" s="58">
        <v>24.520219785862839</v>
      </c>
      <c r="N7264" s="2">
        <v>18387</v>
      </c>
      <c r="O7264" s="2">
        <v>944</v>
      </c>
      <c r="P7264" s="2">
        <v>141</v>
      </c>
      <c r="Q7264" s="2">
        <v>4</v>
      </c>
      <c r="R7264" s="2">
        <v>19476</v>
      </c>
      <c r="S7264" s="2">
        <v>-1</v>
      </c>
      <c r="T7264" s="2">
        <v>-1</v>
      </c>
      <c r="U7264" s="2">
        <v>-1</v>
      </c>
      <c r="V7264" s="2">
        <v>-1</v>
      </c>
      <c r="W7264" s="2">
        <v>-1</v>
      </c>
    </row>
    <row r="7265" spans="1:23" customFormat="1" x14ac:dyDescent="0.35">
      <c r="A7265" s="2">
        <v>4274071</v>
      </c>
      <c r="B7265" s="2" t="s">
        <v>2600</v>
      </c>
      <c r="C7265" s="2" t="s">
        <v>107</v>
      </c>
      <c r="D7265" s="2" t="s">
        <v>886</v>
      </c>
      <c r="E7265" s="2">
        <v>171693</v>
      </c>
      <c r="F7265" s="2">
        <v>172</v>
      </c>
      <c r="G7265" s="2">
        <v>10214</v>
      </c>
      <c r="H7265" s="46">
        <v>0.50587429018993535</v>
      </c>
      <c r="I7265" s="2">
        <v>5047</v>
      </c>
      <c r="J7265" s="2">
        <v>0.10017880752272949</v>
      </c>
      <c r="K7265" s="2">
        <v>16.809575093009599</v>
      </c>
      <c r="L7265" s="2" t="s">
        <v>815</v>
      </c>
      <c r="M7265" s="58">
        <v>6.6101871101871099</v>
      </c>
      <c r="N7265" s="2">
        <v>2008</v>
      </c>
      <c r="O7265" s="2">
        <v>2076</v>
      </c>
      <c r="P7265" s="2">
        <v>2652</v>
      </c>
      <c r="Q7265" s="2">
        <v>2764</v>
      </c>
      <c r="R7265" s="2">
        <v>3540</v>
      </c>
      <c r="S7265" s="2">
        <v>2832</v>
      </c>
      <c r="T7265" s="2">
        <v>2688</v>
      </c>
      <c r="U7265" s="2">
        <v>2312</v>
      </c>
      <c r="V7265" s="2">
        <v>2412</v>
      </c>
      <c r="W7265" s="2">
        <v>2690</v>
      </c>
    </row>
    <row r="7266" spans="1:23" customFormat="1" x14ac:dyDescent="0.35">
      <c r="A7266" s="2">
        <v>4090444</v>
      </c>
      <c r="B7266" s="2" t="s">
        <v>2573</v>
      </c>
      <c r="C7266" s="2" t="s">
        <v>107</v>
      </c>
      <c r="D7266" s="2" t="s">
        <v>886</v>
      </c>
      <c r="E7266" s="2">
        <v>3826735</v>
      </c>
      <c r="F7266" s="2">
        <v>673</v>
      </c>
      <c r="G7266" s="2">
        <v>415079</v>
      </c>
      <c r="H7266" s="46">
        <v>0.6805066023576235</v>
      </c>
      <c r="I7266" s="2">
        <v>132615</v>
      </c>
      <c r="J7266" s="2">
        <v>1.7586793964045069E-2</v>
      </c>
      <c r="K7266" s="2">
        <v>9.2192931947894259</v>
      </c>
      <c r="L7266" s="2" t="s">
        <v>4150</v>
      </c>
      <c r="M7266" s="58">
        <v>3.1584405615761111</v>
      </c>
      <c r="N7266" s="2">
        <v>124405</v>
      </c>
      <c r="O7266" s="2">
        <v>124530</v>
      </c>
      <c r="P7266" s="2">
        <v>117876</v>
      </c>
      <c r="Q7266" s="2">
        <v>109952</v>
      </c>
      <c r="R7266" s="2">
        <v>253040</v>
      </c>
      <c r="S7266" s="2">
        <v>125970</v>
      </c>
      <c r="T7266" s="2">
        <v>101248</v>
      </c>
      <c r="U7266" s="2">
        <v>89192</v>
      </c>
      <c r="V7266" s="2">
        <v>79137</v>
      </c>
      <c r="W7266" s="2">
        <v>86240</v>
      </c>
    </row>
    <row r="7267" spans="1:23" customFormat="1" x14ac:dyDescent="0.35">
      <c r="A7267" s="2">
        <v>4274072</v>
      </c>
      <c r="B7267" s="2" t="s">
        <v>2601</v>
      </c>
      <c r="C7267" s="2" t="s">
        <v>107</v>
      </c>
      <c r="D7267" s="2" t="s">
        <v>886</v>
      </c>
      <c r="E7267" s="2">
        <v>50463</v>
      </c>
      <c r="F7267" s="2">
        <v>48</v>
      </c>
      <c r="G7267" s="2">
        <v>6588</v>
      </c>
      <c r="H7267" s="46">
        <v>0.76396478445658778</v>
      </c>
      <c r="I7267" s="2">
        <v>1555</v>
      </c>
      <c r="J7267" s="2">
        <v>9.5119196242791748E-2</v>
      </c>
      <c r="K7267" s="2">
        <v>7.6598360655737707</v>
      </c>
      <c r="L7267" s="2" t="s">
        <v>815</v>
      </c>
      <c r="M7267" s="58">
        <v>2.6310218978102191</v>
      </c>
      <c r="N7267" s="2">
        <v>1712</v>
      </c>
      <c r="O7267" s="2">
        <v>1926</v>
      </c>
      <c r="P7267" s="2">
        <v>4230</v>
      </c>
      <c r="Q7267" s="2">
        <v>3304</v>
      </c>
      <c r="R7267" s="2">
        <v>2045</v>
      </c>
      <c r="S7267" s="2">
        <v>1518</v>
      </c>
      <c r="T7267" s="2">
        <v>1407</v>
      </c>
      <c r="U7267" s="2">
        <v>1216</v>
      </c>
      <c r="V7267" s="2">
        <v>972</v>
      </c>
      <c r="W7267" s="2">
        <v>850</v>
      </c>
    </row>
    <row r="7268" spans="1:23" customFormat="1" x14ac:dyDescent="0.35">
      <c r="A7268" s="2">
        <v>4363769</v>
      </c>
      <c r="B7268" s="2" t="s">
        <v>3411</v>
      </c>
      <c r="C7268" s="2" t="s">
        <v>107</v>
      </c>
      <c r="D7268" s="2" t="s">
        <v>888</v>
      </c>
      <c r="E7268" s="2">
        <v>364959</v>
      </c>
      <c r="F7268" s="2">
        <v>20116</v>
      </c>
      <c r="G7268" s="2">
        <v>47755</v>
      </c>
      <c r="H7268" s="2">
        <v>0.22466757407601301</v>
      </c>
      <c r="I7268" s="2">
        <v>37026</v>
      </c>
      <c r="J7268" s="2">
        <v>5.5118520162538802</v>
      </c>
      <c r="K7268" s="2">
        <v>7.6423201758978117</v>
      </c>
      <c r="L7268" s="2" t="s">
        <v>827</v>
      </c>
      <c r="M7268" s="58">
        <v>3.4414510410380199</v>
      </c>
      <c r="N7268" s="2">
        <v>18752</v>
      </c>
      <c r="O7268" s="2">
        <v>30118</v>
      </c>
      <c r="P7268" s="2">
        <v>4467</v>
      </c>
      <c r="Q7268" s="2">
        <v>17256</v>
      </c>
      <c r="R7268" s="2">
        <v>1910</v>
      </c>
      <c r="S7268" s="2">
        <v>13056</v>
      </c>
      <c r="T7268" s="2">
        <v>1113</v>
      </c>
      <c r="U7268" s="2">
        <v>9864</v>
      </c>
      <c r="V7268" s="2">
        <v>792</v>
      </c>
      <c r="W7268" s="2">
        <v>8720</v>
      </c>
    </row>
    <row r="7269" spans="1:23" customFormat="1" x14ac:dyDescent="0.35">
      <c r="A7269" s="2">
        <v>4363770</v>
      </c>
      <c r="B7269" s="2" t="s">
        <v>3412</v>
      </c>
      <c r="C7269" s="2" t="s">
        <v>107</v>
      </c>
      <c r="D7269" s="2" t="s">
        <v>888</v>
      </c>
      <c r="E7269" s="2">
        <v>179212</v>
      </c>
      <c r="F7269" s="2">
        <v>7518</v>
      </c>
      <c r="G7269" s="2">
        <v>30476</v>
      </c>
      <c r="H7269" s="2">
        <v>0.1834230213938837</v>
      </c>
      <c r="I7269" s="2">
        <v>24886</v>
      </c>
      <c r="J7269" s="2">
        <v>4.1950315827065152</v>
      </c>
      <c r="K7269" s="2">
        <v>5.8804305026906416</v>
      </c>
      <c r="L7269" s="2" t="s">
        <v>827</v>
      </c>
      <c r="M7269" s="58">
        <v>2.2336723501844649</v>
      </c>
      <c r="N7269" s="2">
        <v>13811</v>
      </c>
      <c r="O7269" s="2">
        <v>12338</v>
      </c>
      <c r="P7269" s="2">
        <v>5031</v>
      </c>
      <c r="Q7269" s="2">
        <v>10904</v>
      </c>
      <c r="R7269" s="2">
        <v>585</v>
      </c>
      <c r="S7269" s="2">
        <v>29376</v>
      </c>
      <c r="T7269" s="2">
        <v>413</v>
      </c>
      <c r="U7269" s="2">
        <v>7264</v>
      </c>
      <c r="V7269" s="2">
        <v>90</v>
      </c>
      <c r="W7269" s="2">
        <v>420</v>
      </c>
    </row>
    <row r="7270" spans="1:23" customFormat="1" x14ac:dyDescent="0.35">
      <c r="A7270" s="2">
        <v>4363767</v>
      </c>
      <c r="B7270" s="2" t="s">
        <v>3410</v>
      </c>
      <c r="C7270" s="2" t="s">
        <v>107</v>
      </c>
      <c r="D7270" s="2" t="s">
        <v>888</v>
      </c>
      <c r="E7270" s="2">
        <v>1233960</v>
      </c>
      <c r="F7270" s="2">
        <v>54078</v>
      </c>
      <c r="G7270" s="2">
        <v>210125</v>
      </c>
      <c r="H7270" s="2">
        <v>6.9230220107079132E-2</v>
      </c>
      <c r="I7270" s="2">
        <v>195578</v>
      </c>
      <c r="J7270" s="2">
        <v>4.3824759311484973</v>
      </c>
      <c r="K7270" s="2">
        <v>5.8725044616299824</v>
      </c>
      <c r="L7270" s="2" t="s">
        <v>827</v>
      </c>
      <c r="M7270" s="58">
        <v>1.8298428271246661</v>
      </c>
      <c r="N7270" s="2">
        <v>21818</v>
      </c>
      <c r="O7270" s="2">
        <v>200650</v>
      </c>
      <c r="P7270" s="2">
        <v>12102</v>
      </c>
      <c r="Q7270" s="2">
        <v>132812</v>
      </c>
      <c r="R7270" s="2">
        <v>2385</v>
      </c>
      <c r="S7270" s="2">
        <v>275586</v>
      </c>
      <c r="T7270" s="2">
        <v>2562</v>
      </c>
      <c r="U7270" s="2">
        <v>22248</v>
      </c>
      <c r="V7270" s="2">
        <v>540</v>
      </c>
      <c r="W7270" s="2">
        <v>3650</v>
      </c>
    </row>
    <row r="7271" spans="1:23" customFormat="1" x14ac:dyDescent="0.35">
      <c r="A7271" s="2">
        <v>4090445</v>
      </c>
      <c r="B7271" s="2" t="s">
        <v>2574</v>
      </c>
      <c r="C7271" s="2" t="s">
        <v>107</v>
      </c>
      <c r="D7271" s="2" t="s">
        <v>886</v>
      </c>
      <c r="E7271" s="2">
        <v>1746879</v>
      </c>
      <c r="F7271" s="2">
        <v>666</v>
      </c>
      <c r="G7271" s="2">
        <v>302873</v>
      </c>
      <c r="H7271" s="46">
        <v>0.76242187319437527</v>
      </c>
      <c r="I7271" s="2">
        <v>71956</v>
      </c>
      <c r="J7271" s="2">
        <v>3.8125136314535811E-2</v>
      </c>
      <c r="K7271" s="2">
        <v>5.7676947103241289</v>
      </c>
      <c r="L7271" s="2" t="s">
        <v>4150</v>
      </c>
      <c r="M7271" s="58">
        <v>2.2632539736008832</v>
      </c>
      <c r="N7271" s="2">
        <v>121886</v>
      </c>
      <c r="O7271" s="2">
        <v>112512</v>
      </c>
      <c r="P7271" s="2">
        <v>95172</v>
      </c>
      <c r="Q7271" s="2">
        <v>143848</v>
      </c>
      <c r="R7271" s="2">
        <v>75985</v>
      </c>
      <c r="S7271" s="2">
        <v>57978</v>
      </c>
      <c r="T7271" s="2">
        <v>46277</v>
      </c>
      <c r="U7271" s="2">
        <v>49912</v>
      </c>
      <c r="V7271" s="2">
        <v>38034</v>
      </c>
      <c r="W7271" s="2">
        <v>30240</v>
      </c>
    </row>
    <row r="7272" spans="1:23" customFormat="1" x14ac:dyDescent="0.35">
      <c r="A7272" s="2">
        <v>4424269</v>
      </c>
      <c r="B7272" s="2" t="s">
        <v>3948</v>
      </c>
      <c r="C7272" s="2" t="s">
        <v>107</v>
      </c>
      <c r="D7272" s="2" t="s">
        <v>888</v>
      </c>
      <c r="E7272" s="2">
        <v>285744</v>
      </c>
      <c r="F7272" s="2">
        <v>2228</v>
      </c>
      <c r="G7272" s="2">
        <v>50513</v>
      </c>
      <c r="H7272" s="2">
        <v>0.69397976758458224</v>
      </c>
      <c r="I7272" s="2">
        <v>15458</v>
      </c>
      <c r="J7272" s="2">
        <v>0.77971890923343978</v>
      </c>
      <c r="K7272" s="2">
        <v>5.6568408132559931</v>
      </c>
      <c r="L7272" s="2" t="s">
        <v>815</v>
      </c>
      <c r="M7272" s="58">
        <v>2.3492115691336299</v>
      </c>
      <c r="N7272" s="2">
        <v>19655</v>
      </c>
      <c r="O7272" s="2">
        <v>19880</v>
      </c>
      <c r="P7272" s="2">
        <v>13791</v>
      </c>
      <c r="Q7272" s="2">
        <v>15152</v>
      </c>
      <c r="R7272" s="2">
        <v>11025</v>
      </c>
      <c r="S7272" s="2">
        <v>10992</v>
      </c>
      <c r="T7272" s="2">
        <v>8701</v>
      </c>
      <c r="U7272" s="2">
        <v>8816</v>
      </c>
      <c r="V7272" s="2">
        <v>6462</v>
      </c>
      <c r="W7272" s="2">
        <v>7160</v>
      </c>
    </row>
    <row r="7273" spans="1:23" customFormat="1" x14ac:dyDescent="0.35">
      <c r="A7273" s="2">
        <v>4424268</v>
      </c>
      <c r="B7273" s="2" t="s">
        <v>3947</v>
      </c>
      <c r="C7273" s="2" t="s">
        <v>107</v>
      </c>
      <c r="D7273" s="2" t="s">
        <v>888</v>
      </c>
      <c r="E7273" s="2">
        <v>160119</v>
      </c>
      <c r="F7273" s="2">
        <v>2097</v>
      </c>
      <c r="G7273" s="2">
        <v>28334</v>
      </c>
      <c r="H7273" s="2">
        <v>0.86165031411025628</v>
      </c>
      <c r="I7273" s="2">
        <v>3920</v>
      </c>
      <c r="J7273" s="2">
        <v>1.3096509471080879</v>
      </c>
      <c r="K7273" s="2">
        <v>5.6511258558622153</v>
      </c>
      <c r="L7273" s="2" t="s">
        <v>815</v>
      </c>
      <c r="M7273" s="58">
        <v>2.4097613099358881</v>
      </c>
      <c r="N7273" s="2">
        <v>11495</v>
      </c>
      <c r="O7273" s="2">
        <v>12734</v>
      </c>
      <c r="P7273" s="2">
        <v>7620</v>
      </c>
      <c r="Q7273" s="2">
        <v>8668</v>
      </c>
      <c r="R7273" s="2">
        <v>5215</v>
      </c>
      <c r="S7273" s="2">
        <v>6174</v>
      </c>
      <c r="T7273" s="2">
        <v>3563</v>
      </c>
      <c r="U7273" s="2">
        <v>4904</v>
      </c>
      <c r="V7273" s="2">
        <v>2493</v>
      </c>
      <c r="W7273" s="2">
        <v>3580</v>
      </c>
    </row>
    <row r="7274" spans="1:23" customFormat="1" x14ac:dyDescent="0.35">
      <c r="A7274" s="2">
        <v>4443763</v>
      </c>
      <c r="B7274" s="2" t="s">
        <v>4047</v>
      </c>
      <c r="C7274" s="2" t="s">
        <v>107</v>
      </c>
      <c r="D7274" s="2" t="s">
        <v>888</v>
      </c>
      <c r="E7274" s="2">
        <v>97206</v>
      </c>
      <c r="F7274" s="2">
        <v>1779</v>
      </c>
      <c r="G7274" s="2">
        <v>18099</v>
      </c>
      <c r="H7274" s="2">
        <v>0.81744847781645391</v>
      </c>
      <c r="I7274" s="2">
        <v>3304</v>
      </c>
      <c r="J7274" s="2">
        <v>1.830133942349238</v>
      </c>
      <c r="K7274" s="2">
        <v>5.3707939665174873</v>
      </c>
      <c r="L7274" s="2" t="s">
        <v>815</v>
      </c>
      <c r="M7274" s="58">
        <v>2.5728124503731942</v>
      </c>
      <c r="N7274" s="2">
        <v>9267</v>
      </c>
      <c r="O7274" s="2">
        <v>6680</v>
      </c>
      <c r="P7274" s="2">
        <v>4941</v>
      </c>
      <c r="Q7274" s="2">
        <v>3716</v>
      </c>
      <c r="R7274" s="2">
        <v>3245</v>
      </c>
      <c r="S7274" s="2">
        <v>2748</v>
      </c>
      <c r="T7274" s="2">
        <v>2289</v>
      </c>
      <c r="U7274" s="2">
        <v>1944</v>
      </c>
      <c r="V7274" s="2">
        <v>1602</v>
      </c>
      <c r="W7274" s="2">
        <v>1350</v>
      </c>
    </row>
    <row r="7275" spans="1:23" customFormat="1" x14ac:dyDescent="0.35">
      <c r="A7275" s="2">
        <v>4426598</v>
      </c>
      <c r="B7275" s="2" t="s">
        <v>3951</v>
      </c>
      <c r="C7275" s="2" t="s">
        <v>107</v>
      </c>
      <c r="D7275" s="2" t="s">
        <v>886</v>
      </c>
      <c r="E7275" s="2">
        <v>314831</v>
      </c>
      <c r="F7275" s="2">
        <v>533</v>
      </c>
      <c r="G7275" s="2">
        <v>58766</v>
      </c>
      <c r="H7275" s="2">
        <v>0.92737297076540859</v>
      </c>
      <c r="I7275" s="2">
        <v>4268</v>
      </c>
      <c r="J7275" s="2">
        <v>0.16929717848623549</v>
      </c>
      <c r="K7275" s="2">
        <v>5.3573665044413437</v>
      </c>
      <c r="L7275" s="2" t="s">
        <v>815</v>
      </c>
      <c r="M7275" s="58">
        <v>2.557003045685279</v>
      </c>
      <c r="N7275" s="2">
        <v>29413</v>
      </c>
      <c r="O7275" s="2">
        <v>14302</v>
      </c>
      <c r="P7275" s="2">
        <v>11292</v>
      </c>
      <c r="Q7275" s="2">
        <v>10844</v>
      </c>
      <c r="R7275" s="2">
        <v>10105</v>
      </c>
      <c r="S7275" s="2">
        <v>9846</v>
      </c>
      <c r="T7275" s="2">
        <v>9793</v>
      </c>
      <c r="U7275" s="2">
        <v>9344</v>
      </c>
      <c r="V7275" s="2">
        <v>9666</v>
      </c>
      <c r="W7275" s="2">
        <v>8520</v>
      </c>
    </row>
    <row r="7276" spans="1:23" customFormat="1" x14ac:dyDescent="0.35">
      <c r="A7276" s="2">
        <v>4426596</v>
      </c>
      <c r="B7276" s="2" t="s">
        <v>3950</v>
      </c>
      <c r="C7276" s="2" t="s">
        <v>107</v>
      </c>
      <c r="D7276" s="2" t="s">
        <v>886</v>
      </c>
      <c r="E7276" s="2">
        <v>315228</v>
      </c>
      <c r="F7276" s="2">
        <v>554</v>
      </c>
      <c r="G7276" s="2">
        <v>59076</v>
      </c>
      <c r="H7276" s="2">
        <v>0.92562123366510929</v>
      </c>
      <c r="I7276" s="2">
        <v>4394</v>
      </c>
      <c r="J7276" s="2">
        <v>0.1757458093824153</v>
      </c>
      <c r="K7276" s="2">
        <v>5.3359739995937439</v>
      </c>
      <c r="L7276" s="2" t="s">
        <v>815</v>
      </c>
      <c r="M7276" s="58">
        <v>2.564059182860071</v>
      </c>
      <c r="N7276" s="2">
        <v>29503</v>
      </c>
      <c r="O7276" s="2">
        <v>14852</v>
      </c>
      <c r="P7276" s="2">
        <v>11214</v>
      </c>
      <c r="Q7276" s="2">
        <v>10688</v>
      </c>
      <c r="R7276" s="2">
        <v>10030</v>
      </c>
      <c r="S7276" s="2">
        <v>9768</v>
      </c>
      <c r="T7276" s="2">
        <v>9842</v>
      </c>
      <c r="U7276" s="2">
        <v>9440</v>
      </c>
      <c r="V7276" s="2">
        <v>8604</v>
      </c>
      <c r="W7276" s="2">
        <v>9000</v>
      </c>
    </row>
    <row r="7277" spans="1:23" customFormat="1" x14ac:dyDescent="0.35">
      <c r="A7277" s="2">
        <v>4426593</v>
      </c>
      <c r="B7277" s="2" t="s">
        <v>3949</v>
      </c>
      <c r="C7277" s="2" t="s">
        <v>107</v>
      </c>
      <c r="D7277" s="2" t="s">
        <v>886</v>
      </c>
      <c r="E7277" s="2">
        <v>314228</v>
      </c>
      <c r="F7277" s="2">
        <v>513</v>
      </c>
      <c r="G7277" s="2">
        <v>59090</v>
      </c>
      <c r="H7277" s="2">
        <v>0.9277035031308174</v>
      </c>
      <c r="I7277" s="2">
        <v>4272</v>
      </c>
      <c r="J7277" s="2">
        <v>0.16325725269549499</v>
      </c>
      <c r="K7277" s="2">
        <v>5.3177864274835001</v>
      </c>
      <c r="L7277" s="2" t="s">
        <v>815</v>
      </c>
      <c r="M7277" s="58">
        <v>2.5686282523930579</v>
      </c>
      <c r="N7277" s="2">
        <v>29625</v>
      </c>
      <c r="O7277" s="2">
        <v>14672</v>
      </c>
      <c r="P7277" s="2">
        <v>11628</v>
      </c>
      <c r="Q7277" s="2">
        <v>10336</v>
      </c>
      <c r="R7277" s="2">
        <v>9720</v>
      </c>
      <c r="S7277" s="2">
        <v>9774</v>
      </c>
      <c r="T7277" s="2">
        <v>9653</v>
      </c>
      <c r="U7277" s="2">
        <v>9688</v>
      </c>
      <c r="V7277" s="2">
        <v>8847</v>
      </c>
      <c r="W7277" s="2">
        <v>8390</v>
      </c>
    </row>
    <row r="7278" spans="1:23" customFormat="1" x14ac:dyDescent="0.35">
      <c r="A7278">
        <v>4467190</v>
      </c>
      <c r="B7278" t="s">
        <v>4315</v>
      </c>
      <c r="C7278" t="s">
        <v>107</v>
      </c>
      <c r="D7278" t="s">
        <v>888</v>
      </c>
      <c r="E7278">
        <v>561617</v>
      </c>
      <c r="F7278">
        <v>2225</v>
      </c>
      <c r="G7278">
        <v>109541</v>
      </c>
      <c r="H7278">
        <v>0.41980628257912572</v>
      </c>
      <c r="I7278">
        <v>63555</v>
      </c>
      <c r="J7278">
        <v>0.39617746613795518</v>
      </c>
      <c r="K7278">
        <v>5.1270026747975654</v>
      </c>
      <c r="L7278" t="s">
        <v>815</v>
      </c>
      <c r="M7278">
        <v>3.371698045242784</v>
      </c>
      <c r="N7278">
        <v>81375</v>
      </c>
      <c r="O7278">
        <v>26654</v>
      </c>
      <c r="P7278">
        <v>14547</v>
      </c>
      <c r="Q7278">
        <v>10720</v>
      </c>
      <c r="R7278">
        <v>8360</v>
      </c>
      <c r="S7278">
        <v>6654</v>
      </c>
      <c r="T7278">
        <v>5705</v>
      </c>
      <c r="U7278">
        <v>4616</v>
      </c>
      <c r="V7278">
        <v>3987</v>
      </c>
      <c r="W7278">
        <v>3950</v>
      </c>
    </row>
    <row r="7279" spans="1:23" customFormat="1" x14ac:dyDescent="0.35">
      <c r="A7279" s="2">
        <v>4073410</v>
      </c>
      <c r="B7279" s="2" t="s">
        <v>2557</v>
      </c>
      <c r="C7279" s="2" t="s">
        <v>107</v>
      </c>
      <c r="D7279" s="2" t="s">
        <v>886</v>
      </c>
      <c r="E7279" s="2">
        <v>556774</v>
      </c>
      <c r="F7279" s="2">
        <v>412</v>
      </c>
      <c r="G7279" s="2">
        <v>109507</v>
      </c>
      <c r="H7279" s="2">
        <v>0.26619302875615258</v>
      </c>
      <c r="I7279" s="2">
        <v>80357</v>
      </c>
      <c r="J7279" s="2">
        <v>7.3997708226318043E-2</v>
      </c>
      <c r="K7279" s="2">
        <v>5.0843690357694031</v>
      </c>
      <c r="L7279" s="2" t="s">
        <v>4154</v>
      </c>
      <c r="M7279" s="58">
        <v>2.384062687334076</v>
      </c>
      <c r="N7279" s="2">
        <v>57134</v>
      </c>
      <c r="O7279" s="2">
        <v>58686</v>
      </c>
      <c r="P7279" s="2">
        <v>15993</v>
      </c>
      <c r="Q7279" s="2">
        <v>12496</v>
      </c>
      <c r="R7279" s="2">
        <v>11160</v>
      </c>
      <c r="S7279" s="2">
        <v>10086</v>
      </c>
      <c r="T7279" s="2">
        <v>10094</v>
      </c>
      <c r="U7279" s="2">
        <v>9376</v>
      </c>
      <c r="V7279" s="2">
        <v>15345</v>
      </c>
      <c r="W7279" s="2">
        <v>33170</v>
      </c>
    </row>
    <row r="7280" spans="1:23" customFormat="1" x14ac:dyDescent="0.35">
      <c r="A7280" s="2">
        <v>4073083</v>
      </c>
      <c r="B7280" s="2" t="s">
        <v>2563</v>
      </c>
      <c r="C7280" s="2" t="s">
        <v>107</v>
      </c>
      <c r="D7280" s="2" t="s">
        <v>886</v>
      </c>
      <c r="E7280" s="2">
        <v>84498</v>
      </c>
      <c r="F7280" s="2">
        <v>177</v>
      </c>
      <c r="G7280" s="2">
        <v>17002</v>
      </c>
      <c r="H7280" s="46">
        <v>0.35119397717915529</v>
      </c>
      <c r="I7280" s="2">
        <v>11031</v>
      </c>
      <c r="J7280" s="2">
        <v>0.20947241354824969</v>
      </c>
      <c r="K7280" s="2">
        <v>4.9698858957769678</v>
      </c>
      <c r="L7280" s="2" t="s">
        <v>2647</v>
      </c>
      <c r="M7280" s="58">
        <v>2.0071737374697141</v>
      </c>
      <c r="N7280" s="2">
        <v>6170</v>
      </c>
      <c r="O7280" s="2">
        <v>8682</v>
      </c>
      <c r="P7280" s="2">
        <v>6198</v>
      </c>
      <c r="Q7280" s="2">
        <v>7088</v>
      </c>
      <c r="R7280" s="2">
        <v>5690</v>
      </c>
      <c r="S7280" s="2">
        <v>4026</v>
      </c>
      <c r="T7280" s="2">
        <v>1904</v>
      </c>
      <c r="U7280" s="2">
        <v>1088</v>
      </c>
      <c r="V7280" s="2">
        <v>612</v>
      </c>
      <c r="W7280" s="2">
        <v>640</v>
      </c>
    </row>
    <row r="7281" spans="1:23" customFormat="1" x14ac:dyDescent="0.35">
      <c r="A7281">
        <v>4496713</v>
      </c>
      <c r="B7281" t="s">
        <v>4588</v>
      </c>
      <c r="C7281" t="s">
        <v>107</v>
      </c>
      <c r="D7281" t="s">
        <v>886</v>
      </c>
      <c r="E7281">
        <v>130219</v>
      </c>
      <c r="F7281">
        <v>211</v>
      </c>
      <c r="G7281">
        <v>26766</v>
      </c>
      <c r="H7281">
        <v>8.6639766868415125E-2</v>
      </c>
      <c r="I7281">
        <v>24447</v>
      </c>
      <c r="J7281">
        <v>0.16203472611523659</v>
      </c>
      <c r="K7281">
        <v>4.8650900396024808</v>
      </c>
      <c r="L7281" t="s">
        <v>815</v>
      </c>
      <c r="M7281">
        <v>2.100374205619536</v>
      </c>
      <c r="N7281">
        <v>14426</v>
      </c>
      <c r="O7281">
        <v>7264</v>
      </c>
      <c r="P7281">
        <v>5679</v>
      </c>
      <c r="Q7281">
        <v>13384</v>
      </c>
      <c r="R7281">
        <v>4885</v>
      </c>
      <c r="S7281">
        <v>3144</v>
      </c>
      <c r="T7281">
        <v>2590</v>
      </c>
      <c r="U7281">
        <v>5768</v>
      </c>
      <c r="V7281">
        <v>3078</v>
      </c>
      <c r="W7281">
        <v>1780</v>
      </c>
    </row>
    <row r="7282" spans="1:23" customFormat="1" x14ac:dyDescent="0.35">
      <c r="A7282" s="2">
        <v>4293477</v>
      </c>
      <c r="B7282" s="2" t="s">
        <v>2823</v>
      </c>
      <c r="C7282" s="2" t="s">
        <v>107</v>
      </c>
      <c r="D7282" s="2" t="s">
        <v>888</v>
      </c>
      <c r="E7282" s="2">
        <v>1850116</v>
      </c>
      <c r="F7282" s="2">
        <v>13380</v>
      </c>
      <c r="G7282" s="2">
        <v>386302</v>
      </c>
      <c r="H7282" s="2">
        <v>0.29834430057312677</v>
      </c>
      <c r="I7282" s="2">
        <v>271051</v>
      </c>
      <c r="J7282" s="2">
        <v>0.72319789678052626</v>
      </c>
      <c r="K7282" s="2">
        <v>4.7892995635539037</v>
      </c>
      <c r="L7282" s="2" t="s">
        <v>815</v>
      </c>
      <c r="M7282" s="58">
        <v>2.2304823929526001</v>
      </c>
      <c r="N7282" s="2">
        <v>196284</v>
      </c>
      <c r="O7282" s="2">
        <v>138940</v>
      </c>
      <c r="P7282" s="2">
        <v>110481</v>
      </c>
      <c r="Q7282" s="2">
        <v>87532</v>
      </c>
      <c r="R7282" s="2">
        <v>117000</v>
      </c>
      <c r="S7282" s="2">
        <v>50616</v>
      </c>
      <c r="T7282" s="2">
        <v>37730</v>
      </c>
      <c r="U7282" s="2">
        <v>33080</v>
      </c>
      <c r="V7282" s="2">
        <v>28386</v>
      </c>
      <c r="W7282" s="2">
        <v>29420</v>
      </c>
    </row>
    <row r="7283" spans="1:23" customFormat="1" x14ac:dyDescent="0.35">
      <c r="A7283">
        <v>4496711</v>
      </c>
      <c r="B7283" t="s">
        <v>4586</v>
      </c>
      <c r="C7283" t="s">
        <v>107</v>
      </c>
      <c r="D7283" t="s">
        <v>886</v>
      </c>
      <c r="E7283">
        <v>305388</v>
      </c>
      <c r="F7283">
        <v>463</v>
      </c>
      <c r="G7283">
        <v>65615</v>
      </c>
      <c r="H7283">
        <v>4.8952221290863407E-2</v>
      </c>
      <c r="I7283">
        <v>62403</v>
      </c>
      <c r="J7283">
        <v>0.1516104103632101</v>
      </c>
      <c r="K7283">
        <v>4.6542406461937054</v>
      </c>
      <c r="L7283" t="s">
        <v>815</v>
      </c>
      <c r="M7283">
        <v>2.0309779536461279</v>
      </c>
      <c r="N7283">
        <v>35865</v>
      </c>
      <c r="O7283">
        <v>18348</v>
      </c>
      <c r="P7283">
        <v>13452</v>
      </c>
      <c r="Q7283">
        <v>33628</v>
      </c>
      <c r="R7283">
        <v>13150</v>
      </c>
      <c r="S7283">
        <v>7812</v>
      </c>
      <c r="T7283">
        <v>6125</v>
      </c>
      <c r="U7283">
        <v>13392</v>
      </c>
      <c r="V7283">
        <v>6273</v>
      </c>
      <c r="W7283">
        <v>2320</v>
      </c>
    </row>
    <row r="7284" spans="1:23" customFormat="1" x14ac:dyDescent="0.35">
      <c r="A7284" s="2">
        <v>4274073</v>
      </c>
      <c r="B7284" s="2" t="s">
        <v>2602</v>
      </c>
      <c r="C7284" s="2" t="s">
        <v>107</v>
      </c>
      <c r="D7284" s="2" t="s">
        <v>886</v>
      </c>
      <c r="E7284" s="2">
        <v>1321481</v>
      </c>
      <c r="F7284" s="2">
        <v>678</v>
      </c>
      <c r="G7284" s="2">
        <v>285341</v>
      </c>
      <c r="H7284" s="46">
        <v>3.9426510736276899E-2</v>
      </c>
      <c r="I7284" s="2">
        <v>274091</v>
      </c>
      <c r="J7284" s="2">
        <v>5.1306072505015198E-2</v>
      </c>
      <c r="K7284" s="2">
        <v>4.6312342074920876</v>
      </c>
      <c r="L7284" s="2" t="s">
        <v>815</v>
      </c>
      <c r="M7284" s="58">
        <v>1.982607117084273</v>
      </c>
      <c r="N7284" s="2">
        <v>112724</v>
      </c>
      <c r="O7284" s="2">
        <v>101894</v>
      </c>
      <c r="P7284" s="2">
        <v>239667</v>
      </c>
      <c r="Q7284" s="2">
        <v>74676</v>
      </c>
      <c r="R7284" s="2">
        <v>36615</v>
      </c>
      <c r="S7284" s="2">
        <v>67368</v>
      </c>
      <c r="T7284" s="2">
        <v>17059</v>
      </c>
      <c r="U7284" s="2">
        <v>6816</v>
      </c>
      <c r="V7284" s="2">
        <v>7578</v>
      </c>
      <c r="W7284" s="2">
        <v>2140</v>
      </c>
    </row>
    <row r="7285" spans="1:23" customFormat="1" x14ac:dyDescent="0.35">
      <c r="A7285">
        <v>4486865</v>
      </c>
      <c r="B7285" t="s">
        <v>4542</v>
      </c>
      <c r="C7285" t="s">
        <v>107</v>
      </c>
      <c r="D7285" t="s">
        <v>886</v>
      </c>
      <c r="E7285">
        <v>54158</v>
      </c>
      <c r="F7285">
        <v>81</v>
      </c>
      <c r="G7285">
        <v>11840</v>
      </c>
      <c r="H7285">
        <v>5.9966216216216228E-3</v>
      </c>
      <c r="I7285">
        <v>11769</v>
      </c>
      <c r="J7285">
        <v>0.1495623915211049</v>
      </c>
      <c r="K7285">
        <v>4.5741554054054054</v>
      </c>
      <c r="L7285" t="s">
        <v>815</v>
      </c>
      <c r="M7285">
        <v>2.2335037941273508</v>
      </c>
      <c r="N7285">
        <v>6629</v>
      </c>
      <c r="O7285">
        <v>4160</v>
      </c>
      <c r="P7285">
        <v>2679</v>
      </c>
      <c r="Q7285">
        <v>3632</v>
      </c>
      <c r="R7285">
        <v>2305</v>
      </c>
      <c r="S7285">
        <v>1530</v>
      </c>
      <c r="T7285">
        <v>1008</v>
      </c>
      <c r="U7285">
        <v>1168</v>
      </c>
      <c r="V7285">
        <v>567</v>
      </c>
      <c r="W7285">
        <v>570</v>
      </c>
    </row>
    <row r="7286" spans="1:23" customFormat="1" x14ac:dyDescent="0.35">
      <c r="A7286" s="2">
        <v>4421709</v>
      </c>
      <c r="B7286" s="2" t="s">
        <v>3921</v>
      </c>
      <c r="C7286" s="2" t="s">
        <v>107</v>
      </c>
      <c r="D7286" s="2" t="s">
        <v>888</v>
      </c>
      <c r="E7286" s="2">
        <v>1039904</v>
      </c>
      <c r="F7286" s="2">
        <v>1758</v>
      </c>
      <c r="G7286" s="2">
        <v>231539</v>
      </c>
      <c r="H7286" s="2">
        <v>0.73090062581249815</v>
      </c>
      <c r="I7286" s="2">
        <v>62307</v>
      </c>
      <c r="J7286" s="2">
        <v>0.16905406652921809</v>
      </c>
      <c r="K7286" s="2">
        <v>4.4912692894069686</v>
      </c>
      <c r="L7286" s="2" t="s">
        <v>4188</v>
      </c>
      <c r="M7286" s="58">
        <v>1.841894208833406</v>
      </c>
      <c r="N7286" s="2">
        <v>90109</v>
      </c>
      <c r="O7286" s="2">
        <v>77244</v>
      </c>
      <c r="P7286" s="2">
        <v>65952</v>
      </c>
      <c r="Q7286" s="2">
        <v>57592</v>
      </c>
      <c r="R7286" s="2">
        <v>51735</v>
      </c>
      <c r="S7286" s="2">
        <v>47262</v>
      </c>
      <c r="T7286" s="2">
        <v>44604</v>
      </c>
      <c r="U7286" s="2">
        <v>40520</v>
      </c>
      <c r="V7286" s="2">
        <v>38646</v>
      </c>
      <c r="W7286" s="2">
        <v>50920</v>
      </c>
    </row>
    <row r="7287" spans="1:23" customFormat="1" x14ac:dyDescent="0.35">
      <c r="A7287" s="2">
        <v>4073082</v>
      </c>
      <c r="B7287" s="2" t="s">
        <v>2562</v>
      </c>
      <c r="C7287" s="2" t="s">
        <v>107</v>
      </c>
      <c r="D7287" s="2" t="s">
        <v>886</v>
      </c>
      <c r="E7287" s="2">
        <v>87455</v>
      </c>
      <c r="F7287" s="2">
        <v>208</v>
      </c>
      <c r="G7287" s="2">
        <v>19639</v>
      </c>
      <c r="H7287" s="46">
        <v>0.43815876572126888</v>
      </c>
      <c r="I7287" s="2">
        <v>11034</v>
      </c>
      <c r="J7287" s="2">
        <v>0.23783660168086451</v>
      </c>
      <c r="K7287" s="2">
        <v>4.4531289780538721</v>
      </c>
      <c r="L7287" s="2" t="s">
        <v>2647</v>
      </c>
      <c r="M7287" s="58">
        <v>1.9372881731386931</v>
      </c>
      <c r="N7287" s="2">
        <v>7915</v>
      </c>
      <c r="O7287" s="2">
        <v>10620</v>
      </c>
      <c r="P7287" s="2">
        <v>6540</v>
      </c>
      <c r="Q7287" s="2">
        <v>6748</v>
      </c>
      <c r="R7287" s="2">
        <v>5375</v>
      </c>
      <c r="S7287" s="2">
        <v>3900</v>
      </c>
      <c r="T7287" s="2">
        <v>1715</v>
      </c>
      <c r="U7287" s="2">
        <v>1040</v>
      </c>
      <c r="V7287" s="2">
        <v>720</v>
      </c>
      <c r="W7287" s="2">
        <v>570</v>
      </c>
    </row>
    <row r="7288" spans="1:23" customFormat="1" x14ac:dyDescent="0.35">
      <c r="A7288" s="2">
        <v>4293477</v>
      </c>
      <c r="B7288" s="2" t="s">
        <v>2823</v>
      </c>
      <c r="C7288" s="2" t="s">
        <v>107</v>
      </c>
      <c r="D7288" s="2" t="s">
        <v>888</v>
      </c>
      <c r="E7288" s="2">
        <v>3313214</v>
      </c>
      <c r="F7288" s="2">
        <v>24413</v>
      </c>
      <c r="G7288" s="2">
        <v>752088</v>
      </c>
      <c r="H7288" s="2">
        <v>0.3683997085447448</v>
      </c>
      <c r="I7288" s="2">
        <v>475019</v>
      </c>
      <c r="J7288" s="2">
        <v>0.73683740319822388</v>
      </c>
      <c r="K7288" s="2">
        <v>4.4053541606833244</v>
      </c>
      <c r="L7288" s="2" t="s">
        <v>815</v>
      </c>
      <c r="M7288" s="58">
        <v>2.000543426740339</v>
      </c>
      <c r="N7288" s="2">
        <v>343762</v>
      </c>
      <c r="O7288" s="2">
        <v>263730</v>
      </c>
      <c r="P7288" s="2">
        <v>341340</v>
      </c>
      <c r="Q7288" s="2">
        <v>163484</v>
      </c>
      <c r="R7288" s="2">
        <v>140615</v>
      </c>
      <c r="S7288" s="2">
        <v>152052</v>
      </c>
      <c r="T7288" s="2">
        <v>78841</v>
      </c>
      <c r="U7288" s="2">
        <v>62480</v>
      </c>
      <c r="V7288" s="2">
        <v>52983</v>
      </c>
      <c r="W7288" s="2">
        <v>56870</v>
      </c>
    </row>
    <row r="7289" spans="1:23" customFormat="1" x14ac:dyDescent="0.35">
      <c r="A7289" s="2">
        <v>4073411</v>
      </c>
      <c r="B7289" s="2" t="s">
        <v>2558</v>
      </c>
      <c r="C7289" s="2" t="s">
        <v>107</v>
      </c>
      <c r="D7289" s="2" t="s">
        <v>886</v>
      </c>
      <c r="E7289" s="2">
        <v>846769</v>
      </c>
      <c r="F7289" s="2">
        <v>1088</v>
      </c>
      <c r="G7289" s="2">
        <v>192469</v>
      </c>
      <c r="H7289" s="2">
        <v>0.1519725254456562</v>
      </c>
      <c r="I7289" s="2">
        <v>163219</v>
      </c>
      <c r="J7289" s="2">
        <v>0.1284884071098493</v>
      </c>
      <c r="K7289" s="2">
        <v>4.3995084922766781</v>
      </c>
      <c r="L7289" s="2" t="s">
        <v>4154</v>
      </c>
      <c r="M7289" s="58">
        <v>2.0666764293123441</v>
      </c>
      <c r="N7289" s="2">
        <v>95995</v>
      </c>
      <c r="O7289" s="2">
        <v>124598</v>
      </c>
      <c r="P7289" s="2">
        <v>24813</v>
      </c>
      <c r="Q7289" s="2">
        <v>20960</v>
      </c>
      <c r="R7289" s="2">
        <v>18040</v>
      </c>
      <c r="S7289" s="2">
        <v>16608</v>
      </c>
      <c r="T7289" s="2">
        <v>16149</v>
      </c>
      <c r="U7289" s="2">
        <v>15528</v>
      </c>
      <c r="V7289" s="2">
        <v>27594</v>
      </c>
      <c r="W7289" s="2">
        <v>49440</v>
      </c>
    </row>
    <row r="7290" spans="1:23" customFormat="1" x14ac:dyDescent="0.35">
      <c r="A7290">
        <v>4496712</v>
      </c>
      <c r="B7290" t="s">
        <v>4587</v>
      </c>
      <c r="C7290" t="s">
        <v>107</v>
      </c>
      <c r="D7290" t="s">
        <v>886</v>
      </c>
      <c r="E7290">
        <v>314724</v>
      </c>
      <c r="F7290">
        <v>401</v>
      </c>
      <c r="G7290">
        <v>72510</v>
      </c>
      <c r="H7290">
        <v>5.4585574403530512E-2</v>
      </c>
      <c r="I7290">
        <v>68552</v>
      </c>
      <c r="J7290">
        <v>0.1274132255563605</v>
      </c>
      <c r="K7290">
        <v>4.3404220107571367</v>
      </c>
      <c r="L7290" t="s">
        <v>815</v>
      </c>
      <c r="M7290">
        <v>1.8947748658948469</v>
      </c>
      <c r="N7290">
        <v>38746</v>
      </c>
      <c r="O7290">
        <v>21928</v>
      </c>
      <c r="P7290">
        <v>15879</v>
      </c>
      <c r="Q7290">
        <v>36788</v>
      </c>
      <c r="R7290">
        <v>14515</v>
      </c>
      <c r="S7290">
        <v>8514</v>
      </c>
      <c r="T7290">
        <v>6769</v>
      </c>
      <c r="U7290">
        <v>14096</v>
      </c>
      <c r="V7290">
        <v>6426</v>
      </c>
      <c r="W7290">
        <v>2440</v>
      </c>
    </row>
    <row r="7291" spans="1:23" customFormat="1" x14ac:dyDescent="0.35">
      <c r="A7291" s="2">
        <v>4446556</v>
      </c>
      <c r="B7291" s="2" t="s">
        <v>4087</v>
      </c>
      <c r="C7291" s="2" t="s">
        <v>107</v>
      </c>
      <c r="D7291" s="2" t="s">
        <v>888</v>
      </c>
      <c r="E7291" s="2">
        <v>140626</v>
      </c>
      <c r="F7291" s="2">
        <v>13944</v>
      </c>
      <c r="G7291" s="2">
        <v>32547</v>
      </c>
      <c r="H7291" s="2">
        <v>5.7178849049067448E-2</v>
      </c>
      <c r="I7291" s="2">
        <v>30686</v>
      </c>
      <c r="J7291" s="2">
        <v>9.9156628219532674</v>
      </c>
      <c r="K7291" s="2">
        <v>4.3207054413617234</v>
      </c>
      <c r="L7291" s="2" t="s">
        <v>827</v>
      </c>
      <c r="M7291" s="58">
        <v>1.898452898452899</v>
      </c>
      <c r="N7291" s="2">
        <v>28540</v>
      </c>
      <c r="O7291" s="2">
        <v>7530</v>
      </c>
      <c r="P7291" s="2">
        <v>48</v>
      </c>
      <c r="Q7291" s="2">
        <v>888</v>
      </c>
      <c r="R7291" s="2">
        <v>5</v>
      </c>
      <c r="S7291" s="2">
        <v>12</v>
      </c>
      <c r="T7291" s="2">
        <v>15</v>
      </c>
      <c r="U7291" s="2">
        <v>37038</v>
      </c>
      <c r="V7291" s="2">
        <v>-1</v>
      </c>
      <c r="W7291" s="2">
        <v>-1</v>
      </c>
    </row>
    <row r="7292" spans="1:23" customFormat="1" x14ac:dyDescent="0.35">
      <c r="A7292" s="2">
        <v>4446555</v>
      </c>
      <c r="B7292" s="2" t="s">
        <v>4086</v>
      </c>
      <c r="C7292" s="2" t="s">
        <v>107</v>
      </c>
      <c r="D7292" s="2" t="s">
        <v>888</v>
      </c>
      <c r="E7292" s="2">
        <v>140579</v>
      </c>
      <c r="F7292" s="2">
        <v>13633</v>
      </c>
      <c r="G7292" s="2">
        <v>32549</v>
      </c>
      <c r="H7292" s="2">
        <v>5.7052444007496428E-2</v>
      </c>
      <c r="I7292" s="2">
        <v>30692</v>
      </c>
      <c r="J7292" s="2">
        <v>9.6977500195619548</v>
      </c>
      <c r="K7292" s="2">
        <v>4.3189959752987814</v>
      </c>
      <c r="L7292" s="2" t="s">
        <v>827</v>
      </c>
      <c r="M7292" s="58">
        <v>1.900923559558098</v>
      </c>
      <c r="N7292" s="2">
        <v>28541</v>
      </c>
      <c r="O7292" s="2">
        <v>7592</v>
      </c>
      <c r="P7292" s="2">
        <v>36</v>
      </c>
      <c r="Q7292" s="2">
        <v>776</v>
      </c>
      <c r="R7292" s="2">
        <v>15</v>
      </c>
      <c r="S7292" s="2">
        <v>18</v>
      </c>
      <c r="T7292" s="2">
        <v>36978</v>
      </c>
      <c r="U7292" s="2">
        <v>-1</v>
      </c>
      <c r="V7292" s="2">
        <v>-1</v>
      </c>
      <c r="W7292" s="2">
        <v>-1</v>
      </c>
    </row>
    <row r="7293" spans="1:23" customFormat="1" x14ac:dyDescent="0.35">
      <c r="A7293" s="2">
        <v>4073084</v>
      </c>
      <c r="B7293" s="2" t="s">
        <v>2564</v>
      </c>
      <c r="C7293" s="2" t="s">
        <v>107</v>
      </c>
      <c r="D7293" s="2" t="s">
        <v>886</v>
      </c>
      <c r="E7293" s="2">
        <v>94027</v>
      </c>
      <c r="F7293" s="2">
        <v>258</v>
      </c>
      <c r="G7293" s="2">
        <v>21994</v>
      </c>
      <c r="H7293" s="46">
        <v>0.45426025279621718</v>
      </c>
      <c r="I7293" s="2">
        <v>12003</v>
      </c>
      <c r="J7293" s="2">
        <v>0.27438927116679251</v>
      </c>
      <c r="K7293" s="2">
        <v>4.2751204874056556</v>
      </c>
      <c r="L7293" s="2" t="s">
        <v>2647</v>
      </c>
      <c r="M7293" s="58">
        <v>1.8863121150721209</v>
      </c>
      <c r="N7293" s="2">
        <v>8761</v>
      </c>
      <c r="O7293" s="2">
        <v>12270</v>
      </c>
      <c r="P7293" s="2">
        <v>7884</v>
      </c>
      <c r="Q7293" s="2">
        <v>7616</v>
      </c>
      <c r="R7293" s="2">
        <v>5770</v>
      </c>
      <c r="S7293" s="2">
        <v>3468</v>
      </c>
      <c r="T7293" s="2">
        <v>1687</v>
      </c>
      <c r="U7293" s="2">
        <v>1168</v>
      </c>
      <c r="V7293" s="2">
        <v>693</v>
      </c>
      <c r="W7293" s="2">
        <v>530</v>
      </c>
    </row>
    <row r="7294" spans="1:23" customFormat="1" x14ac:dyDescent="0.35">
      <c r="A7294">
        <v>4486861</v>
      </c>
      <c r="B7294" t="s">
        <v>4538</v>
      </c>
      <c r="C7294" t="s">
        <v>107</v>
      </c>
      <c r="D7294" t="s">
        <v>886</v>
      </c>
      <c r="E7294">
        <v>52012</v>
      </c>
      <c r="F7294">
        <v>77</v>
      </c>
      <c r="G7294">
        <v>12230</v>
      </c>
      <c r="H7294">
        <v>1.488143908421913E-2</v>
      </c>
      <c r="I7294">
        <v>12048</v>
      </c>
      <c r="J7294">
        <v>0.14804275936322389</v>
      </c>
      <c r="K7294">
        <v>4.2528209321340968</v>
      </c>
      <c r="L7294" t="s">
        <v>815</v>
      </c>
      <c r="M7294">
        <v>2.3119527048050852</v>
      </c>
      <c r="N7294">
        <v>7716</v>
      </c>
      <c r="O7294">
        <v>3700</v>
      </c>
      <c r="P7294">
        <v>2313</v>
      </c>
      <c r="Q7294">
        <v>3508</v>
      </c>
      <c r="R7294">
        <v>1785</v>
      </c>
      <c r="S7294">
        <v>960</v>
      </c>
      <c r="T7294">
        <v>714</v>
      </c>
      <c r="U7294">
        <v>864</v>
      </c>
      <c r="V7294">
        <v>477</v>
      </c>
      <c r="W7294">
        <v>460</v>
      </c>
    </row>
    <row r="7295" spans="1:23" customFormat="1" x14ac:dyDescent="0.35">
      <c r="A7295" s="2">
        <v>4073085</v>
      </c>
      <c r="B7295" s="2" t="s">
        <v>2565</v>
      </c>
      <c r="C7295" s="2" t="s">
        <v>107</v>
      </c>
      <c r="D7295" s="2" t="s">
        <v>886</v>
      </c>
      <c r="E7295" s="2">
        <v>84149</v>
      </c>
      <c r="F7295" s="2">
        <v>209</v>
      </c>
      <c r="G7295" s="2">
        <v>19792</v>
      </c>
      <c r="H7295" s="46">
        <v>0.48059822150363779</v>
      </c>
      <c r="I7295" s="2">
        <v>10280</v>
      </c>
      <c r="J7295" s="2">
        <v>0.24836896457474239</v>
      </c>
      <c r="K7295" s="2">
        <v>4.2516673403395311</v>
      </c>
      <c r="L7295" s="2" t="s">
        <v>2647</v>
      </c>
      <c r="M7295" s="58">
        <v>1.9053754188932159</v>
      </c>
      <c r="N7295" s="2">
        <v>8290</v>
      </c>
      <c r="O7295" s="2">
        <v>10814</v>
      </c>
      <c r="P7295" s="2">
        <v>6600</v>
      </c>
      <c r="Q7295" s="2">
        <v>6436</v>
      </c>
      <c r="R7295" s="2">
        <v>4715</v>
      </c>
      <c r="S7295" s="2">
        <v>3408</v>
      </c>
      <c r="T7295" s="2">
        <v>1624</v>
      </c>
      <c r="U7295" s="2">
        <v>976</v>
      </c>
      <c r="V7295" s="2">
        <v>621</v>
      </c>
      <c r="W7295" s="2">
        <v>680</v>
      </c>
    </row>
    <row r="7296" spans="1:23" customFormat="1" x14ac:dyDescent="0.35">
      <c r="A7296" s="2">
        <v>4090448</v>
      </c>
      <c r="B7296" s="2" t="s">
        <v>2575</v>
      </c>
      <c r="C7296" s="2" t="s">
        <v>107</v>
      </c>
      <c r="D7296" s="2" t="s">
        <v>886</v>
      </c>
      <c r="E7296" s="2">
        <v>596501</v>
      </c>
      <c r="F7296" s="2">
        <v>704</v>
      </c>
      <c r="G7296" s="2">
        <v>140337</v>
      </c>
      <c r="H7296" s="46">
        <v>0.62089114061152795</v>
      </c>
      <c r="I7296" s="2">
        <v>53203</v>
      </c>
      <c r="J7296" s="2">
        <v>0.1180215959403253</v>
      </c>
      <c r="K7296" s="2">
        <v>4.2504898921880896</v>
      </c>
      <c r="L7296" s="2" t="s">
        <v>4150</v>
      </c>
      <c r="M7296" s="58">
        <v>2.1907310014543642</v>
      </c>
      <c r="N7296" s="2">
        <v>80260</v>
      </c>
      <c r="O7296" s="2">
        <v>54256</v>
      </c>
      <c r="P7296" s="2">
        <v>37104</v>
      </c>
      <c r="Q7296" s="2">
        <v>27844</v>
      </c>
      <c r="R7296" s="2">
        <v>20160</v>
      </c>
      <c r="S7296" s="2">
        <v>15588</v>
      </c>
      <c r="T7296" s="2">
        <v>12362</v>
      </c>
      <c r="U7296" s="2">
        <v>9952</v>
      </c>
      <c r="V7296" s="2">
        <v>8208</v>
      </c>
      <c r="W7296" s="2">
        <v>6550</v>
      </c>
    </row>
    <row r="7297" spans="1:23" customFormat="1" x14ac:dyDescent="0.35">
      <c r="A7297" s="2">
        <v>4073087</v>
      </c>
      <c r="B7297" s="2" t="s">
        <v>2567</v>
      </c>
      <c r="C7297" s="2" t="s">
        <v>107</v>
      </c>
      <c r="D7297" s="2" t="s">
        <v>886</v>
      </c>
      <c r="E7297" s="2">
        <v>256889</v>
      </c>
      <c r="F7297" s="2">
        <v>205</v>
      </c>
      <c r="G7297" s="2">
        <v>61220</v>
      </c>
      <c r="H7297" s="46">
        <v>0.35806925841228349</v>
      </c>
      <c r="I7297" s="2">
        <v>39299</v>
      </c>
      <c r="J7297" s="2">
        <v>7.9801003546278754E-2</v>
      </c>
      <c r="K7297" s="2">
        <v>4.1961613851682458</v>
      </c>
      <c r="L7297" s="2" t="s">
        <v>2647</v>
      </c>
      <c r="M7297" s="58">
        <v>1.7545624675573039</v>
      </c>
      <c r="N7297" s="2">
        <v>18319</v>
      </c>
      <c r="O7297" s="2">
        <v>42608</v>
      </c>
      <c r="P7297" s="2">
        <v>29307</v>
      </c>
      <c r="Q7297" s="2">
        <v>23272</v>
      </c>
      <c r="R7297" s="2">
        <v>16385</v>
      </c>
      <c r="S7297" s="2">
        <v>7998</v>
      </c>
      <c r="T7297" s="2">
        <v>3647</v>
      </c>
      <c r="U7297" s="2">
        <v>2304</v>
      </c>
      <c r="V7297" s="2">
        <v>1512</v>
      </c>
      <c r="W7297" s="2">
        <v>1060</v>
      </c>
    </row>
    <row r="7298" spans="1:23" customFormat="1" x14ac:dyDescent="0.35">
      <c r="A7298" s="2">
        <v>4073081</v>
      </c>
      <c r="B7298" s="2" t="s">
        <v>2561</v>
      </c>
      <c r="C7298" s="2" t="s">
        <v>107</v>
      </c>
      <c r="D7298" s="2" t="s">
        <v>886</v>
      </c>
      <c r="E7298" s="2">
        <v>96946</v>
      </c>
      <c r="F7298" s="2">
        <v>158</v>
      </c>
      <c r="G7298" s="2">
        <v>23552</v>
      </c>
      <c r="H7298" s="46">
        <v>0.38175101902173908</v>
      </c>
      <c r="I7298" s="2">
        <v>14561</v>
      </c>
      <c r="J7298" s="2">
        <v>0.16297732758442851</v>
      </c>
      <c r="K7298" s="2">
        <v>4.1162533967391308</v>
      </c>
      <c r="L7298" s="2" t="s">
        <v>2647</v>
      </c>
      <c r="M7298" s="58">
        <v>1.8991145588465761</v>
      </c>
      <c r="N7298" s="2">
        <v>9577</v>
      </c>
      <c r="O7298" s="2">
        <v>14606</v>
      </c>
      <c r="P7298" s="2">
        <v>8046</v>
      </c>
      <c r="Q7298" s="2">
        <v>6868</v>
      </c>
      <c r="R7298" s="2">
        <v>4400</v>
      </c>
      <c r="S7298" s="2">
        <v>3234</v>
      </c>
      <c r="T7298" s="2">
        <v>1393</v>
      </c>
      <c r="U7298" s="2">
        <v>1360</v>
      </c>
      <c r="V7298" s="2">
        <v>684</v>
      </c>
      <c r="W7298" s="2">
        <v>880</v>
      </c>
    </row>
    <row r="7299" spans="1:23" customFormat="1" x14ac:dyDescent="0.35">
      <c r="A7299" s="2">
        <v>4073088</v>
      </c>
      <c r="B7299" s="2" t="s">
        <v>2568</v>
      </c>
      <c r="C7299" s="2" t="s">
        <v>107</v>
      </c>
      <c r="D7299" s="2" t="s">
        <v>886</v>
      </c>
      <c r="E7299" s="2">
        <v>116206</v>
      </c>
      <c r="F7299" s="2">
        <v>156</v>
      </c>
      <c r="G7299" s="2">
        <v>28336</v>
      </c>
      <c r="H7299" s="46">
        <v>0.45426312817617159</v>
      </c>
      <c r="I7299" s="2">
        <v>15464</v>
      </c>
      <c r="J7299" s="2">
        <v>0.1342443591552932</v>
      </c>
      <c r="K7299" s="2">
        <v>4.1010022586109542</v>
      </c>
      <c r="L7299" s="2" t="s">
        <v>2647</v>
      </c>
      <c r="M7299" s="58">
        <v>1.758751683743738</v>
      </c>
      <c r="N7299" s="2">
        <v>9511</v>
      </c>
      <c r="O7299" s="2">
        <v>19890</v>
      </c>
      <c r="P7299" s="2">
        <v>10947</v>
      </c>
      <c r="Q7299" s="2">
        <v>9152</v>
      </c>
      <c r="R7299" s="2">
        <v>6730</v>
      </c>
      <c r="S7299" s="2">
        <v>4578</v>
      </c>
      <c r="T7299" s="2">
        <v>1939</v>
      </c>
      <c r="U7299" s="2">
        <v>1744</v>
      </c>
      <c r="V7299" s="2">
        <v>882</v>
      </c>
      <c r="W7299" s="2">
        <v>700</v>
      </c>
    </row>
    <row r="7300" spans="1:23" customFormat="1" x14ac:dyDescent="0.35">
      <c r="A7300" s="2">
        <v>4073086</v>
      </c>
      <c r="B7300" s="2" t="s">
        <v>2566</v>
      </c>
      <c r="C7300" s="2" t="s">
        <v>107</v>
      </c>
      <c r="D7300" s="2" t="s">
        <v>886</v>
      </c>
      <c r="E7300" s="2">
        <v>246066</v>
      </c>
      <c r="F7300" s="2">
        <v>209</v>
      </c>
      <c r="G7300" s="2">
        <v>60432</v>
      </c>
      <c r="H7300" s="46">
        <v>0.34920240931956581</v>
      </c>
      <c r="I7300" s="2">
        <v>39329</v>
      </c>
      <c r="J7300" s="2">
        <v>8.4936561735469346E-2</v>
      </c>
      <c r="K7300" s="2">
        <v>4.0717831612390789</v>
      </c>
      <c r="L7300" s="2" t="s">
        <v>2647</v>
      </c>
      <c r="M7300" s="58">
        <v>1.7485716722094311</v>
      </c>
      <c r="N7300" s="2">
        <v>19445</v>
      </c>
      <c r="O7300" s="2">
        <v>42164</v>
      </c>
      <c r="P7300" s="2">
        <v>26874</v>
      </c>
      <c r="Q7300" s="2">
        <v>20908</v>
      </c>
      <c r="R7300" s="2">
        <v>15930</v>
      </c>
      <c r="S7300" s="2">
        <v>8454</v>
      </c>
      <c r="T7300" s="2">
        <v>3311</v>
      </c>
      <c r="U7300" s="2">
        <v>1776</v>
      </c>
      <c r="V7300" s="2">
        <v>1062</v>
      </c>
      <c r="W7300" s="2">
        <v>800</v>
      </c>
    </row>
    <row r="7301" spans="1:23" customFormat="1" x14ac:dyDescent="0.35">
      <c r="A7301" s="2">
        <v>4073410</v>
      </c>
      <c r="B7301" s="2" t="s">
        <v>2557</v>
      </c>
      <c r="C7301" s="2" t="s">
        <v>107</v>
      </c>
      <c r="D7301" s="2" t="s">
        <v>886</v>
      </c>
      <c r="E7301" s="2">
        <v>115520</v>
      </c>
      <c r="F7301" s="2">
        <v>169</v>
      </c>
      <c r="G7301" s="2">
        <v>28854</v>
      </c>
      <c r="H7301" s="46">
        <v>0.21671172107853329</v>
      </c>
      <c r="I7301" s="2">
        <v>22601</v>
      </c>
      <c r="J7301" s="2">
        <v>0.14629501385041549</v>
      </c>
      <c r="K7301" s="2">
        <v>4.0036043529493313</v>
      </c>
      <c r="L7301" s="2" t="s">
        <v>4154</v>
      </c>
      <c r="M7301" s="58">
        <v>2.0898006440175121</v>
      </c>
      <c r="N7301" s="2">
        <v>17037</v>
      </c>
      <c r="O7301" s="2">
        <v>10190</v>
      </c>
      <c r="P7301" s="2">
        <v>13272</v>
      </c>
      <c r="Q7301" s="2">
        <v>2288</v>
      </c>
      <c r="R7301" s="2">
        <v>1995</v>
      </c>
      <c r="S7301" s="2">
        <v>1806</v>
      </c>
      <c r="T7301" s="2">
        <v>1582</v>
      </c>
      <c r="U7301" s="2">
        <v>1544</v>
      </c>
      <c r="V7301" s="2">
        <v>2934</v>
      </c>
      <c r="W7301" s="2">
        <v>2630</v>
      </c>
    </row>
    <row r="7302" spans="1:23" customFormat="1" x14ac:dyDescent="0.35">
      <c r="A7302" s="2">
        <v>4167998</v>
      </c>
      <c r="B7302" s="2" t="s">
        <v>2587</v>
      </c>
      <c r="C7302" s="2" t="s">
        <v>107</v>
      </c>
      <c r="D7302" s="2" t="s">
        <v>886</v>
      </c>
      <c r="E7302" s="2">
        <v>1228261</v>
      </c>
      <c r="F7302" s="2">
        <v>330</v>
      </c>
      <c r="G7302" s="2">
        <v>324933</v>
      </c>
      <c r="H7302" s="46">
        <v>4.2654947327602777E-3</v>
      </c>
      <c r="I7302" s="2">
        <v>323547</v>
      </c>
      <c r="J7302" s="2">
        <v>2.6867253784008449E-2</v>
      </c>
      <c r="K7302" s="2">
        <v>3.780043885970338</v>
      </c>
      <c r="L7302" s="2" t="s">
        <v>817</v>
      </c>
      <c r="M7302" s="58">
        <v>1.906873376668742</v>
      </c>
      <c r="N7302" s="2">
        <v>177225</v>
      </c>
      <c r="O7302" s="2">
        <v>108724</v>
      </c>
      <c r="P7302" s="2">
        <v>79437</v>
      </c>
      <c r="Q7302" s="2">
        <v>62144</v>
      </c>
      <c r="R7302" s="2">
        <v>50150</v>
      </c>
      <c r="S7302" s="2">
        <v>41454</v>
      </c>
      <c r="T7302" s="2">
        <v>36953</v>
      </c>
      <c r="U7302" s="2">
        <v>33160</v>
      </c>
      <c r="V7302" s="2">
        <v>28836</v>
      </c>
      <c r="W7302" s="2">
        <v>26040</v>
      </c>
    </row>
    <row r="7303" spans="1:23" customFormat="1" x14ac:dyDescent="0.35">
      <c r="A7303">
        <v>4522651</v>
      </c>
      <c r="B7303" t="s">
        <v>4234</v>
      </c>
      <c r="C7303" t="s">
        <v>107</v>
      </c>
      <c r="D7303" t="s">
        <v>886</v>
      </c>
      <c r="E7303">
        <v>83913</v>
      </c>
      <c r="F7303">
        <v>167</v>
      </c>
      <c r="G7303">
        <v>22386</v>
      </c>
      <c r="H7303">
        <v>1.5500759403198391E-2</v>
      </c>
      <c r="I7303">
        <v>22039</v>
      </c>
      <c r="J7303">
        <v>0.19901564715836639</v>
      </c>
      <c r="K7303">
        <v>3.7484588582149558</v>
      </c>
      <c r="L7303" t="s">
        <v>815</v>
      </c>
      <c r="M7303">
        <v>2.1735740558462409</v>
      </c>
      <c r="N7303">
        <v>14650</v>
      </c>
      <c r="O7303">
        <v>7262</v>
      </c>
      <c r="P7303">
        <v>4683</v>
      </c>
      <c r="Q7303">
        <v>3596</v>
      </c>
      <c r="R7303">
        <v>2435</v>
      </c>
      <c r="S7303">
        <v>1794</v>
      </c>
      <c r="T7303">
        <v>1428</v>
      </c>
      <c r="U7303">
        <v>1152</v>
      </c>
      <c r="V7303">
        <v>936</v>
      </c>
      <c r="W7303">
        <v>670</v>
      </c>
    </row>
    <row r="7304" spans="1:23" customFormat="1" x14ac:dyDescent="0.35">
      <c r="A7304" s="2">
        <v>4167998</v>
      </c>
      <c r="B7304" s="2" t="s">
        <v>2587</v>
      </c>
      <c r="C7304" s="2" t="s">
        <v>107</v>
      </c>
      <c r="D7304" s="2" t="s">
        <v>886</v>
      </c>
      <c r="E7304" s="2">
        <v>1204983</v>
      </c>
      <c r="F7304" s="2">
        <v>373</v>
      </c>
      <c r="G7304" s="2">
        <v>322470</v>
      </c>
      <c r="H7304" s="46">
        <v>1.2249201476106639E-3</v>
      </c>
      <c r="I7304" s="2">
        <v>322075</v>
      </c>
      <c r="J7304" s="2">
        <v>3.0954793553104071E-2</v>
      </c>
      <c r="K7304" s="2">
        <v>3.7367289980463299</v>
      </c>
      <c r="L7304" s="2" t="s">
        <v>817</v>
      </c>
      <c r="M7304" s="58">
        <v>1.754154347379868</v>
      </c>
      <c r="N7304" s="2">
        <v>163329</v>
      </c>
      <c r="O7304" s="2">
        <v>106794</v>
      </c>
      <c r="P7304" s="2">
        <v>81630</v>
      </c>
      <c r="Q7304" s="2">
        <v>69796</v>
      </c>
      <c r="R7304" s="2">
        <v>58555</v>
      </c>
      <c r="S7304" s="2">
        <v>51396</v>
      </c>
      <c r="T7304" s="2">
        <v>44863</v>
      </c>
      <c r="U7304" s="2">
        <v>40872</v>
      </c>
      <c r="V7304" s="2">
        <v>35946</v>
      </c>
      <c r="W7304" s="2">
        <v>33750</v>
      </c>
    </row>
    <row r="7305" spans="1:23" customFormat="1" x14ac:dyDescent="0.35">
      <c r="A7305">
        <v>4498954</v>
      </c>
      <c r="B7305" t="s">
        <v>4462</v>
      </c>
      <c r="C7305" t="s">
        <v>107</v>
      </c>
      <c r="D7305" t="s">
        <v>886</v>
      </c>
      <c r="E7305">
        <v>20814</v>
      </c>
      <c r="F7305">
        <v>13</v>
      </c>
      <c r="G7305">
        <v>5593</v>
      </c>
      <c r="H7305">
        <v>3.2183086000358019E-3</v>
      </c>
      <c r="I7305">
        <v>5575</v>
      </c>
      <c r="J7305">
        <v>6.2457960987796671E-2</v>
      </c>
      <c r="K7305">
        <v>3.721437511174682</v>
      </c>
      <c r="L7305" t="s">
        <v>815</v>
      </c>
      <c r="M7305">
        <v>1.1001638564406151</v>
      </c>
      <c r="N7305">
        <v>3206</v>
      </c>
      <c r="O7305">
        <v>2124</v>
      </c>
      <c r="P7305">
        <v>3639</v>
      </c>
      <c r="Q7305">
        <v>348</v>
      </c>
      <c r="R7305">
        <v>75</v>
      </c>
      <c r="S7305">
        <v>42</v>
      </c>
      <c r="T7305">
        <v>16</v>
      </c>
      <c r="U7305">
        <v>10</v>
      </c>
      <c r="V7305">
        <v>9460</v>
      </c>
      <c r="W7305">
        <v>1</v>
      </c>
    </row>
    <row r="7306" spans="1:23" customFormat="1" x14ac:dyDescent="0.35">
      <c r="A7306">
        <v>4481061</v>
      </c>
      <c r="B7306" t="s">
        <v>4440</v>
      </c>
      <c r="C7306" t="s">
        <v>107</v>
      </c>
      <c r="D7306" t="s">
        <v>886</v>
      </c>
      <c r="E7306">
        <v>60144</v>
      </c>
      <c r="F7306">
        <v>138</v>
      </c>
      <c r="G7306">
        <v>16694</v>
      </c>
      <c r="H7306">
        <v>9.1050676889901094E-3</v>
      </c>
      <c r="I7306">
        <v>16542</v>
      </c>
      <c r="J7306">
        <v>0.22944932162809259</v>
      </c>
      <c r="K7306">
        <v>3.6027315203066972</v>
      </c>
      <c r="L7306" t="s">
        <v>815</v>
      </c>
      <c r="M7306">
        <v>1.91571906354515</v>
      </c>
      <c r="N7306">
        <v>10261</v>
      </c>
      <c r="O7306">
        <v>5584</v>
      </c>
      <c r="P7306">
        <v>3786</v>
      </c>
      <c r="Q7306">
        <v>4236</v>
      </c>
      <c r="R7306">
        <v>2365</v>
      </c>
      <c r="S7306">
        <v>1734</v>
      </c>
      <c r="T7306">
        <v>1365</v>
      </c>
      <c r="U7306">
        <v>888</v>
      </c>
      <c r="V7306">
        <v>756</v>
      </c>
      <c r="W7306">
        <v>420</v>
      </c>
    </row>
    <row r="7307" spans="1:23" customFormat="1" x14ac:dyDescent="0.35">
      <c r="A7307" s="2">
        <v>4178331</v>
      </c>
      <c r="B7307" s="2" t="s">
        <v>2591</v>
      </c>
      <c r="C7307" s="2" t="s">
        <v>107</v>
      </c>
      <c r="D7307" s="2" t="s">
        <v>886</v>
      </c>
      <c r="E7307" s="2">
        <v>1269683</v>
      </c>
      <c r="F7307" s="2">
        <v>496</v>
      </c>
      <c r="G7307" s="2">
        <v>356022</v>
      </c>
      <c r="H7307" s="46">
        <v>8.7354152271490459E-4</v>
      </c>
      <c r="I7307" s="2">
        <v>355711</v>
      </c>
      <c r="J7307" s="2">
        <v>3.9064868947603457E-2</v>
      </c>
      <c r="K7307" s="2">
        <v>3.566304891270764</v>
      </c>
      <c r="L7307" s="2" t="s">
        <v>2647</v>
      </c>
      <c r="M7307" s="58">
        <v>1.2492834505361941</v>
      </c>
      <c r="N7307" s="2">
        <v>136277</v>
      </c>
      <c r="O7307" s="2">
        <v>134246</v>
      </c>
      <c r="P7307" s="2">
        <v>126318</v>
      </c>
      <c r="Q7307" s="2">
        <v>85472</v>
      </c>
      <c r="R7307" s="2">
        <v>69205</v>
      </c>
      <c r="S7307" s="2">
        <v>70776</v>
      </c>
      <c r="T7307" s="2">
        <v>135919</v>
      </c>
      <c r="U7307" s="2">
        <v>86968</v>
      </c>
      <c r="V7307" s="2">
        <v>95148</v>
      </c>
      <c r="W7307" s="2">
        <v>76000</v>
      </c>
    </row>
    <row r="7308" spans="1:23" customFormat="1" x14ac:dyDescent="0.35">
      <c r="A7308">
        <v>4467189</v>
      </c>
      <c r="B7308" t="s">
        <v>4314</v>
      </c>
      <c r="C7308" t="s">
        <v>107</v>
      </c>
      <c r="D7308" t="s">
        <v>888</v>
      </c>
      <c r="E7308">
        <v>1982583</v>
      </c>
      <c r="F7308">
        <v>13670</v>
      </c>
      <c r="G7308">
        <v>564905</v>
      </c>
      <c r="H7308">
        <v>0.20480788805197339</v>
      </c>
      <c r="I7308">
        <v>449208</v>
      </c>
      <c r="J7308">
        <v>0.68950455037695768</v>
      </c>
      <c r="K7308">
        <v>3.5095865676529678</v>
      </c>
      <c r="L7308" t="s">
        <v>815</v>
      </c>
      <c r="M7308">
        <v>2.919169267919195</v>
      </c>
      <c r="N7308">
        <v>495854</v>
      </c>
      <c r="O7308">
        <v>91548</v>
      </c>
      <c r="P7308">
        <v>33540</v>
      </c>
      <c r="Q7308">
        <v>19784</v>
      </c>
      <c r="R7308">
        <v>12335</v>
      </c>
      <c r="S7308">
        <v>8556</v>
      </c>
      <c r="T7308">
        <v>6055</v>
      </c>
      <c r="U7308">
        <v>4840</v>
      </c>
      <c r="V7308">
        <v>3888</v>
      </c>
      <c r="W7308">
        <v>2760</v>
      </c>
    </row>
    <row r="7309" spans="1:23" customFormat="1" x14ac:dyDescent="0.35">
      <c r="A7309">
        <v>4486959</v>
      </c>
      <c r="B7309" t="s">
        <v>4451</v>
      </c>
      <c r="C7309" t="s">
        <v>107</v>
      </c>
      <c r="D7309" t="s">
        <v>886</v>
      </c>
      <c r="E7309">
        <v>54521</v>
      </c>
      <c r="F7309">
        <v>117</v>
      </c>
      <c r="G7309">
        <v>15548</v>
      </c>
      <c r="H7309">
        <v>6.7532801646513763E-3</v>
      </c>
      <c r="I7309">
        <v>15443</v>
      </c>
      <c r="J7309">
        <v>0.2145962106344344</v>
      </c>
      <c r="K7309">
        <v>3.506624646256753</v>
      </c>
      <c r="L7309" t="s">
        <v>815</v>
      </c>
      <c r="M7309">
        <v>1.906928753803645</v>
      </c>
      <c r="N7309">
        <v>9789</v>
      </c>
      <c r="O7309">
        <v>5108</v>
      </c>
      <c r="P7309">
        <v>3114</v>
      </c>
      <c r="Q7309">
        <v>4044</v>
      </c>
      <c r="R7309">
        <v>2290</v>
      </c>
      <c r="S7309">
        <v>1362</v>
      </c>
      <c r="T7309">
        <v>1036</v>
      </c>
      <c r="U7309">
        <v>928</v>
      </c>
      <c r="V7309">
        <v>450</v>
      </c>
      <c r="W7309">
        <v>470</v>
      </c>
    </row>
    <row r="7310" spans="1:23" customFormat="1" x14ac:dyDescent="0.35">
      <c r="A7310" s="2">
        <v>4293477</v>
      </c>
      <c r="B7310" s="2" t="s">
        <v>2823</v>
      </c>
      <c r="C7310" s="2" t="s">
        <v>107</v>
      </c>
      <c r="D7310" s="2" t="s">
        <v>888</v>
      </c>
      <c r="E7310" s="2">
        <v>1832473</v>
      </c>
      <c r="F7310" s="2">
        <v>16858</v>
      </c>
      <c r="G7310" s="2">
        <v>527843</v>
      </c>
      <c r="H7310" s="2">
        <v>0.1336836900366207</v>
      </c>
      <c r="I7310" s="2">
        <v>457279</v>
      </c>
      <c r="J7310" s="2">
        <v>0.91995898438885593</v>
      </c>
      <c r="K7310" s="2">
        <v>3.471625085489435</v>
      </c>
      <c r="L7310" s="2" t="s">
        <v>815</v>
      </c>
      <c r="M7310" s="58">
        <v>1.8820731559519579</v>
      </c>
      <c r="N7310" s="2">
        <v>326752</v>
      </c>
      <c r="O7310" s="2">
        <v>180112</v>
      </c>
      <c r="P7310" s="2">
        <v>124530</v>
      </c>
      <c r="Q7310" s="2">
        <v>91596</v>
      </c>
      <c r="R7310" s="2">
        <v>120400</v>
      </c>
      <c r="S7310" s="2">
        <v>45372</v>
      </c>
      <c r="T7310" s="2">
        <v>28672</v>
      </c>
      <c r="U7310" s="2">
        <v>22504</v>
      </c>
      <c r="V7310" s="2">
        <v>17208</v>
      </c>
      <c r="W7310" s="2">
        <v>16500</v>
      </c>
    </row>
    <row r="7311" spans="1:23" customFormat="1" x14ac:dyDescent="0.35">
      <c r="A7311" s="2">
        <v>4073411</v>
      </c>
      <c r="B7311" s="2" t="s">
        <v>2558</v>
      </c>
      <c r="C7311" s="2" t="s">
        <v>107</v>
      </c>
      <c r="D7311" s="2" t="s">
        <v>886</v>
      </c>
      <c r="E7311" s="2">
        <v>166868</v>
      </c>
      <c r="F7311" s="2">
        <v>425</v>
      </c>
      <c r="G7311" s="2">
        <v>48097</v>
      </c>
      <c r="H7311" s="46">
        <v>0.13054868287003349</v>
      </c>
      <c r="I7311" s="2">
        <v>41818</v>
      </c>
      <c r="J7311" s="2">
        <v>0.25469233166335059</v>
      </c>
      <c r="K7311" s="2">
        <v>3.4694055762313658</v>
      </c>
      <c r="L7311" s="2" t="s">
        <v>4154</v>
      </c>
      <c r="M7311" s="58">
        <v>1.9773198563827901</v>
      </c>
      <c r="N7311" s="2">
        <v>28033</v>
      </c>
      <c r="O7311" s="2">
        <v>18708</v>
      </c>
      <c r="P7311" s="2">
        <v>27069</v>
      </c>
      <c r="Q7311" s="2">
        <v>1868</v>
      </c>
      <c r="R7311" s="2">
        <v>1500</v>
      </c>
      <c r="S7311" s="2">
        <v>1314</v>
      </c>
      <c r="T7311" s="2">
        <v>987</v>
      </c>
      <c r="U7311" s="2">
        <v>1072</v>
      </c>
      <c r="V7311" s="2">
        <v>1800</v>
      </c>
      <c r="W7311" s="2">
        <v>2040</v>
      </c>
    </row>
    <row r="7312" spans="1:23" customFormat="1" x14ac:dyDescent="0.35">
      <c r="A7312" s="2">
        <v>4304206</v>
      </c>
      <c r="B7312" s="2" t="s">
        <v>3027</v>
      </c>
      <c r="C7312" s="2" t="s">
        <v>107</v>
      </c>
      <c r="D7312" s="2" t="s">
        <v>886</v>
      </c>
      <c r="E7312" s="2">
        <v>3334490</v>
      </c>
      <c r="F7312" s="2">
        <v>2674</v>
      </c>
      <c r="G7312" s="2">
        <v>965165</v>
      </c>
      <c r="H7312" s="2">
        <v>0.61036921148197454</v>
      </c>
      <c r="I7312" s="2">
        <v>376058</v>
      </c>
      <c r="J7312" s="2">
        <v>8.01921733158594E-2</v>
      </c>
      <c r="K7312" s="2">
        <v>3.4548393279905509</v>
      </c>
      <c r="L7312" s="2" t="s">
        <v>4153</v>
      </c>
      <c r="M7312" s="58">
        <v>2.0550872266808988</v>
      </c>
      <c r="N7312" s="2">
        <v>580756</v>
      </c>
      <c r="O7312" s="2">
        <v>435146</v>
      </c>
      <c r="P7312" s="2">
        <v>295215</v>
      </c>
      <c r="Q7312" s="2">
        <v>155056</v>
      </c>
      <c r="R7312" s="2">
        <v>104670</v>
      </c>
      <c r="S7312" s="2">
        <v>29754</v>
      </c>
      <c r="T7312" s="2">
        <v>11403</v>
      </c>
      <c r="U7312" s="2">
        <v>5920</v>
      </c>
      <c r="V7312" s="2">
        <v>2934</v>
      </c>
      <c r="W7312" s="2">
        <v>1700</v>
      </c>
    </row>
    <row r="7313" spans="1:23" customFormat="1" x14ac:dyDescent="0.35">
      <c r="A7313">
        <v>4426596</v>
      </c>
      <c r="B7313" t="s">
        <v>3950</v>
      </c>
      <c r="C7313" t="s">
        <v>107</v>
      </c>
      <c r="D7313" t="s">
        <v>886</v>
      </c>
      <c r="E7313">
        <v>262771</v>
      </c>
      <c r="F7313">
        <v>373</v>
      </c>
      <c r="G7313">
        <v>76352</v>
      </c>
      <c r="H7313">
        <v>0.91139721290863374</v>
      </c>
      <c r="I7313">
        <v>6765</v>
      </c>
      <c r="J7313">
        <v>0.1419486929684021</v>
      </c>
      <c r="K7313">
        <v>3.4415732397317691</v>
      </c>
      <c r="L7313" t="s">
        <v>815</v>
      </c>
      <c r="M7313">
        <v>1.759195286871527</v>
      </c>
      <c r="N7313">
        <v>43747</v>
      </c>
      <c r="O7313">
        <v>27224</v>
      </c>
      <c r="P7313">
        <v>19533</v>
      </c>
      <c r="Q7313">
        <v>15260</v>
      </c>
      <c r="R7313">
        <v>11880</v>
      </c>
      <c r="S7313">
        <v>9348</v>
      </c>
      <c r="T7313">
        <v>7126</v>
      </c>
      <c r="U7313">
        <v>6304</v>
      </c>
      <c r="V7313">
        <v>4608</v>
      </c>
      <c r="W7313">
        <v>4340</v>
      </c>
    </row>
    <row r="7314" spans="1:23" customFormat="1" x14ac:dyDescent="0.35">
      <c r="A7314">
        <v>4426598</v>
      </c>
      <c r="B7314" t="s">
        <v>3951</v>
      </c>
      <c r="C7314" t="s">
        <v>107</v>
      </c>
      <c r="D7314" t="s">
        <v>886</v>
      </c>
      <c r="E7314">
        <v>262620</v>
      </c>
      <c r="F7314">
        <v>349</v>
      </c>
      <c r="G7314">
        <v>76374</v>
      </c>
      <c r="H7314">
        <v>0.91080734281299924</v>
      </c>
      <c r="I7314">
        <v>6812</v>
      </c>
      <c r="J7314">
        <v>0.13289163049272709</v>
      </c>
      <c r="K7314">
        <v>3.4386047607824648</v>
      </c>
      <c r="L7314" t="s">
        <v>815</v>
      </c>
      <c r="M7314">
        <v>1.75548128342246</v>
      </c>
      <c r="N7314">
        <v>43769</v>
      </c>
      <c r="O7314">
        <v>27388</v>
      </c>
      <c r="P7314">
        <v>19590</v>
      </c>
      <c r="Q7314">
        <v>14928</v>
      </c>
      <c r="R7314">
        <v>11630</v>
      </c>
      <c r="S7314">
        <v>9804</v>
      </c>
      <c r="T7314">
        <v>7672</v>
      </c>
      <c r="U7314">
        <v>5904</v>
      </c>
      <c r="V7314">
        <v>4815</v>
      </c>
      <c r="W7314">
        <v>4100</v>
      </c>
    </row>
    <row r="7315" spans="1:23" customFormat="1" x14ac:dyDescent="0.35">
      <c r="A7315">
        <v>4426593</v>
      </c>
      <c r="B7315" t="s">
        <v>3949</v>
      </c>
      <c r="C7315" t="s">
        <v>107</v>
      </c>
      <c r="D7315" t="s">
        <v>886</v>
      </c>
      <c r="E7315">
        <v>262630</v>
      </c>
      <c r="F7315">
        <v>324</v>
      </c>
      <c r="G7315">
        <v>76504</v>
      </c>
      <c r="H7315">
        <v>0.91094583289762632</v>
      </c>
      <c r="I7315">
        <v>6813</v>
      </c>
      <c r="J7315">
        <v>0.12336747515516119</v>
      </c>
      <c r="K7315">
        <v>3.4328923977831218</v>
      </c>
      <c r="L7315" t="s">
        <v>815</v>
      </c>
      <c r="M7315">
        <v>1.7670409817866199</v>
      </c>
      <c r="N7315">
        <v>43965</v>
      </c>
      <c r="O7315">
        <v>27494</v>
      </c>
      <c r="P7315">
        <v>19320</v>
      </c>
      <c r="Q7315">
        <v>15092</v>
      </c>
      <c r="R7315">
        <v>11335</v>
      </c>
      <c r="S7315">
        <v>9258</v>
      </c>
      <c r="T7315">
        <v>7602</v>
      </c>
      <c r="U7315">
        <v>5632</v>
      </c>
      <c r="V7315">
        <v>5049</v>
      </c>
      <c r="W7315">
        <v>3880</v>
      </c>
    </row>
    <row r="7316" spans="1:23" customFormat="1" x14ac:dyDescent="0.35">
      <c r="A7316">
        <v>4496710</v>
      </c>
      <c r="B7316" t="s">
        <v>4585</v>
      </c>
      <c r="C7316" t="s">
        <v>107</v>
      </c>
      <c r="D7316" t="s">
        <v>886</v>
      </c>
      <c r="E7316">
        <v>320011</v>
      </c>
      <c r="F7316">
        <v>573</v>
      </c>
      <c r="G7316">
        <v>93654</v>
      </c>
      <c r="H7316">
        <v>4.2614303713669477E-2</v>
      </c>
      <c r="I7316">
        <v>89663</v>
      </c>
      <c r="J7316">
        <v>0.17905634493814271</v>
      </c>
      <c r="K7316">
        <v>3.416949623080701</v>
      </c>
      <c r="L7316" t="s">
        <v>815</v>
      </c>
      <c r="M7316">
        <v>1.7360577653364579</v>
      </c>
      <c r="N7316">
        <v>55209</v>
      </c>
      <c r="O7316">
        <v>28606</v>
      </c>
      <c r="P7316">
        <v>19893</v>
      </c>
      <c r="Q7316">
        <v>47760</v>
      </c>
      <c r="R7316">
        <v>14710</v>
      </c>
      <c r="S7316">
        <v>6246</v>
      </c>
      <c r="T7316">
        <v>3801</v>
      </c>
      <c r="U7316">
        <v>5440</v>
      </c>
      <c r="V7316">
        <v>1917</v>
      </c>
      <c r="W7316">
        <v>750</v>
      </c>
    </row>
    <row r="7317" spans="1:23" customFormat="1" x14ac:dyDescent="0.35">
      <c r="A7317">
        <v>4481056</v>
      </c>
      <c r="B7317" t="s">
        <v>4436</v>
      </c>
      <c r="C7317" t="s">
        <v>107</v>
      </c>
      <c r="D7317" t="s">
        <v>886</v>
      </c>
      <c r="E7317">
        <v>57710</v>
      </c>
      <c r="F7317">
        <v>157</v>
      </c>
      <c r="G7317">
        <v>16996</v>
      </c>
      <c r="H7317">
        <v>1.5474229230407199E-2</v>
      </c>
      <c r="I7317">
        <v>16733</v>
      </c>
      <c r="J7317">
        <v>0.2720499046958933</v>
      </c>
      <c r="K7317">
        <v>3.3955048246646271</v>
      </c>
      <c r="L7317" t="s">
        <v>815</v>
      </c>
      <c r="M7317">
        <v>2.0669770773638971</v>
      </c>
      <c r="N7317">
        <v>11800</v>
      </c>
      <c r="O7317">
        <v>5082</v>
      </c>
      <c r="P7317">
        <v>2712</v>
      </c>
      <c r="Q7317">
        <v>3568</v>
      </c>
      <c r="R7317">
        <v>1895</v>
      </c>
      <c r="S7317">
        <v>936</v>
      </c>
      <c r="T7317">
        <v>700</v>
      </c>
      <c r="U7317">
        <v>512</v>
      </c>
      <c r="V7317">
        <v>405</v>
      </c>
      <c r="W7317">
        <v>310</v>
      </c>
    </row>
    <row r="7318" spans="1:23" customFormat="1" x14ac:dyDescent="0.35">
      <c r="A7318">
        <v>4486955</v>
      </c>
      <c r="B7318" t="s">
        <v>4447</v>
      </c>
      <c r="C7318" t="s">
        <v>107</v>
      </c>
      <c r="D7318" t="s">
        <v>886</v>
      </c>
      <c r="E7318">
        <v>52512</v>
      </c>
      <c r="F7318">
        <v>144</v>
      </c>
      <c r="G7318">
        <v>15675</v>
      </c>
      <c r="H7318">
        <v>1.4992025518341331E-2</v>
      </c>
      <c r="I7318">
        <v>15440</v>
      </c>
      <c r="J7318">
        <v>0.27422303473491771</v>
      </c>
      <c r="K7318">
        <v>3.3500478468899519</v>
      </c>
      <c r="L7318" t="s">
        <v>815</v>
      </c>
      <c r="M7318">
        <v>2.0700910631923359</v>
      </c>
      <c r="N7318">
        <v>11070</v>
      </c>
      <c r="O7318">
        <v>4456</v>
      </c>
      <c r="P7318">
        <v>2310</v>
      </c>
      <c r="Q7318">
        <v>3460</v>
      </c>
      <c r="R7318">
        <v>1765</v>
      </c>
      <c r="S7318">
        <v>852</v>
      </c>
      <c r="T7318">
        <v>490</v>
      </c>
      <c r="U7318">
        <v>392</v>
      </c>
      <c r="V7318">
        <v>252</v>
      </c>
      <c r="W7318">
        <v>320</v>
      </c>
    </row>
    <row r="7319" spans="1:23" customFormat="1" x14ac:dyDescent="0.35">
      <c r="A7319" s="2">
        <v>4072143</v>
      </c>
      <c r="B7319" s="2" t="s">
        <v>2587</v>
      </c>
      <c r="C7319" s="2" t="s">
        <v>107</v>
      </c>
      <c r="D7319" s="2" t="s">
        <v>886</v>
      </c>
      <c r="E7319" s="2">
        <v>788220</v>
      </c>
      <c r="F7319" s="2">
        <v>198</v>
      </c>
      <c r="G7319" s="2">
        <v>239260</v>
      </c>
      <c r="H7319" s="46">
        <v>5.8931706093789948E-4</v>
      </c>
      <c r="I7319" s="2">
        <v>239119</v>
      </c>
      <c r="J7319" s="2">
        <v>2.5119890385932861E-2</v>
      </c>
      <c r="K7319" s="2">
        <v>3.294407757251526</v>
      </c>
      <c r="L7319" s="2" t="s">
        <v>817</v>
      </c>
      <c r="M7319" s="58">
        <v>1.61066337540051</v>
      </c>
      <c r="N7319" s="2">
        <v>130581</v>
      </c>
      <c r="O7319" s="2">
        <v>82098</v>
      </c>
      <c r="P7319" s="2">
        <v>61689</v>
      </c>
      <c r="Q7319" s="2">
        <v>49156</v>
      </c>
      <c r="R7319" s="2">
        <v>40350</v>
      </c>
      <c r="S7319" s="2">
        <v>33462</v>
      </c>
      <c r="T7319" s="2">
        <v>28623</v>
      </c>
      <c r="U7319" s="2">
        <v>23704</v>
      </c>
      <c r="V7319" s="2">
        <v>21303</v>
      </c>
      <c r="W7319" s="2">
        <v>18410</v>
      </c>
    </row>
    <row r="7320" spans="1:23" customFormat="1" x14ac:dyDescent="0.35">
      <c r="A7320">
        <v>4486868</v>
      </c>
      <c r="B7320" t="s">
        <v>4545</v>
      </c>
      <c r="C7320" t="s">
        <v>107</v>
      </c>
      <c r="D7320" t="s">
        <v>886</v>
      </c>
      <c r="E7320">
        <v>55757</v>
      </c>
      <c r="F7320">
        <v>109</v>
      </c>
      <c r="G7320">
        <v>17060</v>
      </c>
      <c r="H7320">
        <v>1.043376318874556E-2</v>
      </c>
      <c r="I7320">
        <v>16882</v>
      </c>
      <c r="J7320">
        <v>0.19549114909338741</v>
      </c>
      <c r="K7320">
        <v>3.2682883939038692</v>
      </c>
      <c r="L7320" t="s">
        <v>815</v>
      </c>
      <c r="M7320">
        <v>2.1078557386965069</v>
      </c>
      <c r="N7320">
        <v>12486</v>
      </c>
      <c r="O7320">
        <v>4480</v>
      </c>
      <c r="P7320">
        <v>2442</v>
      </c>
      <c r="Q7320">
        <v>3304</v>
      </c>
      <c r="R7320">
        <v>1650</v>
      </c>
      <c r="S7320">
        <v>786</v>
      </c>
      <c r="T7320">
        <v>385</v>
      </c>
      <c r="U7320">
        <v>424</v>
      </c>
      <c r="V7320">
        <v>315</v>
      </c>
      <c r="W7320">
        <v>180</v>
      </c>
    </row>
    <row r="7321" spans="1:23" customFormat="1" x14ac:dyDescent="0.35">
      <c r="A7321">
        <v>4486869</v>
      </c>
      <c r="B7321" t="s">
        <v>4546</v>
      </c>
      <c r="C7321" t="s">
        <v>107</v>
      </c>
      <c r="D7321" t="s">
        <v>886</v>
      </c>
      <c r="E7321">
        <v>55663</v>
      </c>
      <c r="F7321">
        <v>98</v>
      </c>
      <c r="G7321">
        <v>17370</v>
      </c>
      <c r="H7321">
        <v>5.1813471502590858E-3</v>
      </c>
      <c r="I7321">
        <v>17280</v>
      </c>
      <c r="J7321">
        <v>0.17605950092521061</v>
      </c>
      <c r="K7321">
        <v>3.2045480713874501</v>
      </c>
      <c r="L7321" t="s">
        <v>815</v>
      </c>
      <c r="M7321">
        <v>1.9686991582372499</v>
      </c>
      <c r="N7321">
        <v>12203</v>
      </c>
      <c r="O7321">
        <v>4930</v>
      </c>
      <c r="P7321">
        <v>2769</v>
      </c>
      <c r="Q7321">
        <v>3596</v>
      </c>
      <c r="R7321">
        <v>1910</v>
      </c>
      <c r="S7321">
        <v>1170</v>
      </c>
      <c r="T7321">
        <v>658</v>
      </c>
      <c r="U7321">
        <v>536</v>
      </c>
      <c r="V7321">
        <v>252</v>
      </c>
      <c r="W7321">
        <v>250</v>
      </c>
    </row>
    <row r="7322" spans="1:23" customFormat="1" x14ac:dyDescent="0.35">
      <c r="A7322">
        <v>4498952</v>
      </c>
      <c r="B7322" t="s">
        <v>4461</v>
      </c>
      <c r="C7322" t="s">
        <v>107</v>
      </c>
      <c r="D7322" t="s">
        <v>886</v>
      </c>
      <c r="E7322">
        <v>25719</v>
      </c>
      <c r="F7322">
        <v>16</v>
      </c>
      <c r="G7322">
        <v>8128</v>
      </c>
      <c r="H7322">
        <v>2.7559055118110191E-2</v>
      </c>
      <c r="I7322">
        <v>7904</v>
      </c>
      <c r="J7322">
        <v>6.2210816905789501E-2</v>
      </c>
      <c r="K7322">
        <v>3.164247047244094</v>
      </c>
      <c r="L7322" t="s">
        <v>815</v>
      </c>
      <c r="M7322">
        <v>1.0927515295717201</v>
      </c>
      <c r="N7322">
        <v>5672</v>
      </c>
      <c r="O7322">
        <v>2724</v>
      </c>
      <c r="P7322">
        <v>3090</v>
      </c>
      <c r="Q7322">
        <v>188</v>
      </c>
      <c r="R7322">
        <v>50</v>
      </c>
      <c r="S7322">
        <v>36</v>
      </c>
      <c r="T7322">
        <v>9</v>
      </c>
      <c r="U7322">
        <v>11769</v>
      </c>
      <c r="V7322">
        <v>1</v>
      </c>
      <c r="W7322">
        <v>1</v>
      </c>
    </row>
    <row r="7323" spans="1:23" customFormat="1" x14ac:dyDescent="0.35">
      <c r="A7323">
        <v>4486864</v>
      </c>
      <c r="B7323" t="s">
        <v>4541</v>
      </c>
      <c r="C7323" t="s">
        <v>107</v>
      </c>
      <c r="D7323" t="s">
        <v>886</v>
      </c>
      <c r="E7323">
        <v>54797</v>
      </c>
      <c r="F7323">
        <v>169</v>
      </c>
      <c r="G7323">
        <v>17372</v>
      </c>
      <c r="H7323">
        <v>7.943817637577677E-3</v>
      </c>
      <c r="I7323">
        <v>17234</v>
      </c>
      <c r="J7323">
        <v>0.30841104440024092</v>
      </c>
      <c r="K7323">
        <v>3.1543288049735212</v>
      </c>
      <c r="L7323" t="s">
        <v>815</v>
      </c>
      <c r="M7323">
        <v>1.9024093875850581</v>
      </c>
      <c r="N7323">
        <v>12125</v>
      </c>
      <c r="O7323">
        <v>4824</v>
      </c>
      <c r="P7323">
        <v>2568</v>
      </c>
      <c r="Q7323">
        <v>4028</v>
      </c>
      <c r="R7323">
        <v>1995</v>
      </c>
      <c r="S7323">
        <v>1044</v>
      </c>
      <c r="T7323">
        <v>770</v>
      </c>
      <c r="U7323">
        <v>704</v>
      </c>
      <c r="V7323">
        <v>396</v>
      </c>
      <c r="W7323">
        <v>350</v>
      </c>
    </row>
    <row r="7324" spans="1:23" customFormat="1" x14ac:dyDescent="0.35">
      <c r="A7324">
        <v>4481112</v>
      </c>
      <c r="B7324" t="s">
        <v>4200</v>
      </c>
      <c r="C7324" t="s">
        <v>107</v>
      </c>
      <c r="D7324" t="s">
        <v>886</v>
      </c>
      <c r="E7324">
        <v>121036</v>
      </c>
      <c r="F7324">
        <v>174</v>
      </c>
      <c r="G7324">
        <v>38658</v>
      </c>
      <c r="H7324">
        <v>6.7515132702157246E-3</v>
      </c>
      <c r="I7324">
        <v>38397</v>
      </c>
      <c r="J7324">
        <v>0.1437588816550448</v>
      </c>
      <c r="K7324">
        <v>3.130943142428475</v>
      </c>
      <c r="L7324" t="s">
        <v>815</v>
      </c>
      <c r="M7324">
        <v>1.754399188288158</v>
      </c>
      <c r="N7324">
        <v>24080</v>
      </c>
      <c r="O7324">
        <v>14044</v>
      </c>
      <c r="P7324">
        <v>9000</v>
      </c>
      <c r="Q7324">
        <v>7028</v>
      </c>
      <c r="R7324">
        <v>11215</v>
      </c>
      <c r="S7324">
        <v>1794</v>
      </c>
      <c r="T7324">
        <v>672</v>
      </c>
      <c r="U7324">
        <v>480</v>
      </c>
      <c r="V7324">
        <v>297</v>
      </c>
      <c r="W7324">
        <v>380</v>
      </c>
    </row>
    <row r="7325" spans="1:23" customFormat="1" x14ac:dyDescent="0.35">
      <c r="A7325">
        <v>4502328</v>
      </c>
      <c r="B7325" t="s">
        <v>4563</v>
      </c>
      <c r="C7325" t="s">
        <v>107</v>
      </c>
      <c r="D7325" t="s">
        <v>886</v>
      </c>
      <c r="E7325">
        <v>35635</v>
      </c>
      <c r="F7325">
        <v>121</v>
      </c>
      <c r="G7325">
        <v>11416</v>
      </c>
      <c r="H7325">
        <v>2.881920112123337E-2</v>
      </c>
      <c r="I7325">
        <v>11087</v>
      </c>
      <c r="J7325">
        <v>0.33955380945699448</v>
      </c>
      <c r="K7325">
        <v>3.1214961457603358</v>
      </c>
      <c r="L7325" t="s">
        <v>815</v>
      </c>
      <c r="M7325">
        <v>2.0137319168173602</v>
      </c>
      <c r="N7325">
        <v>8196</v>
      </c>
      <c r="O7325">
        <v>3526</v>
      </c>
      <c r="P7325">
        <v>1827</v>
      </c>
      <c r="Q7325">
        <v>1368</v>
      </c>
      <c r="R7325">
        <v>835</v>
      </c>
      <c r="S7325">
        <v>600</v>
      </c>
      <c r="T7325">
        <v>406</v>
      </c>
      <c r="U7325">
        <v>448</v>
      </c>
      <c r="V7325">
        <v>270</v>
      </c>
      <c r="W7325">
        <v>220</v>
      </c>
    </row>
    <row r="7326" spans="1:23" customFormat="1" x14ac:dyDescent="0.35">
      <c r="A7326">
        <v>4522647</v>
      </c>
      <c r="B7326" t="s">
        <v>4230</v>
      </c>
      <c r="C7326" t="s">
        <v>107</v>
      </c>
      <c r="D7326" t="s">
        <v>886</v>
      </c>
      <c r="E7326">
        <v>83447</v>
      </c>
      <c r="F7326">
        <v>211</v>
      </c>
      <c r="G7326">
        <v>26812</v>
      </c>
      <c r="H7326">
        <v>2.3795315530359521E-2</v>
      </c>
      <c r="I7326">
        <v>26174</v>
      </c>
      <c r="J7326">
        <v>0.25285510563591262</v>
      </c>
      <c r="K7326">
        <v>3.112300462479487</v>
      </c>
      <c r="L7326" t="s">
        <v>815</v>
      </c>
      <c r="M7326">
        <v>2.0778118074749141</v>
      </c>
      <c r="N7326">
        <v>19702</v>
      </c>
      <c r="O7326">
        <v>7878</v>
      </c>
      <c r="P7326">
        <v>4116</v>
      </c>
      <c r="Q7326">
        <v>2912</v>
      </c>
      <c r="R7326">
        <v>1735</v>
      </c>
      <c r="S7326">
        <v>1146</v>
      </c>
      <c r="T7326">
        <v>784</v>
      </c>
      <c r="U7326">
        <v>760</v>
      </c>
      <c r="V7326">
        <v>648</v>
      </c>
      <c r="W7326">
        <v>480</v>
      </c>
    </row>
    <row r="7327" spans="1:23" customFormat="1" x14ac:dyDescent="0.35">
      <c r="A7327">
        <v>4502263</v>
      </c>
      <c r="B7327" t="s">
        <v>4590</v>
      </c>
      <c r="C7327" t="s">
        <v>107</v>
      </c>
      <c r="D7327" t="s">
        <v>886</v>
      </c>
      <c r="E7327">
        <v>73948</v>
      </c>
      <c r="F7327">
        <v>702</v>
      </c>
      <c r="G7327">
        <v>24026</v>
      </c>
      <c r="H7327">
        <v>0.1049279946724382</v>
      </c>
      <c r="I7327">
        <v>21505</v>
      </c>
      <c r="J7327">
        <v>0.94931573538161951</v>
      </c>
      <c r="K7327">
        <v>3.0778323482893528</v>
      </c>
      <c r="L7327" t="s">
        <v>815</v>
      </c>
      <c r="M7327">
        <v>1.5326328006798069</v>
      </c>
      <c r="N7327">
        <v>12036</v>
      </c>
      <c r="O7327">
        <v>9772</v>
      </c>
      <c r="P7327">
        <v>8154</v>
      </c>
      <c r="Q7327">
        <v>15544</v>
      </c>
      <c r="R7327">
        <v>1300</v>
      </c>
      <c r="S7327">
        <v>606</v>
      </c>
      <c r="T7327">
        <v>413</v>
      </c>
      <c r="U7327">
        <v>248</v>
      </c>
      <c r="V7327">
        <v>126</v>
      </c>
      <c r="W7327">
        <v>50</v>
      </c>
    </row>
    <row r="7328" spans="1:23" customFormat="1" x14ac:dyDescent="0.35">
      <c r="A7328">
        <v>4480950</v>
      </c>
      <c r="B7328" t="s">
        <v>4478</v>
      </c>
      <c r="C7328" t="s">
        <v>107</v>
      </c>
      <c r="D7328" t="s">
        <v>886</v>
      </c>
      <c r="E7328">
        <v>79839</v>
      </c>
      <c r="F7328">
        <v>125</v>
      </c>
      <c r="G7328">
        <v>26113</v>
      </c>
      <c r="H7328">
        <v>8.6240569831118608E-2</v>
      </c>
      <c r="I7328">
        <v>23861</v>
      </c>
      <c r="J7328">
        <v>0.15656508723806661</v>
      </c>
      <c r="K7328">
        <v>3.0574426530846699</v>
      </c>
      <c r="L7328" t="s">
        <v>815</v>
      </c>
      <c r="M7328">
        <v>1.772978614732073</v>
      </c>
      <c r="N7328">
        <v>17016</v>
      </c>
      <c r="O7328">
        <v>8694</v>
      </c>
      <c r="P7328">
        <v>5700</v>
      </c>
      <c r="Q7328">
        <v>4472</v>
      </c>
      <c r="R7328">
        <v>7130</v>
      </c>
      <c r="S7328">
        <v>1080</v>
      </c>
      <c r="T7328">
        <v>385</v>
      </c>
      <c r="U7328">
        <v>200</v>
      </c>
      <c r="V7328">
        <v>144</v>
      </c>
      <c r="W7328">
        <v>210</v>
      </c>
    </row>
    <row r="7329" spans="1:23" customFormat="1" x14ac:dyDescent="0.35">
      <c r="A7329">
        <v>4522657</v>
      </c>
      <c r="B7329" t="s">
        <v>4240</v>
      </c>
      <c r="C7329" t="s">
        <v>107</v>
      </c>
      <c r="D7329" t="s">
        <v>886</v>
      </c>
      <c r="E7329">
        <v>82822</v>
      </c>
      <c r="F7329">
        <v>225</v>
      </c>
      <c r="G7329">
        <v>27370</v>
      </c>
      <c r="H7329">
        <v>6.7592254293021847E-3</v>
      </c>
      <c r="I7329">
        <v>27185</v>
      </c>
      <c r="J7329">
        <v>0.27166694839535388</v>
      </c>
      <c r="K7329">
        <v>3.0260138838143948</v>
      </c>
      <c r="L7329" t="s">
        <v>815</v>
      </c>
      <c r="M7329">
        <v>1.9154024051803891</v>
      </c>
      <c r="N7329">
        <v>18763</v>
      </c>
      <c r="O7329">
        <v>9408</v>
      </c>
      <c r="P7329">
        <v>5271</v>
      </c>
      <c r="Q7329">
        <v>4144</v>
      </c>
      <c r="R7329">
        <v>1865</v>
      </c>
      <c r="S7329">
        <v>1086</v>
      </c>
      <c r="T7329">
        <v>903</v>
      </c>
      <c r="U7329">
        <v>784</v>
      </c>
      <c r="V7329">
        <v>576</v>
      </c>
      <c r="W7329">
        <v>440</v>
      </c>
    </row>
    <row r="7330" spans="1:23" customFormat="1" x14ac:dyDescent="0.35">
      <c r="A7330">
        <v>4502324</v>
      </c>
      <c r="B7330" t="s">
        <v>4559</v>
      </c>
      <c r="C7330" t="s">
        <v>107</v>
      </c>
      <c r="D7330" t="s">
        <v>886</v>
      </c>
      <c r="E7330">
        <v>34613</v>
      </c>
      <c r="F7330">
        <v>141</v>
      </c>
      <c r="G7330">
        <v>11546</v>
      </c>
      <c r="H7330">
        <v>4.148622899705523E-2</v>
      </c>
      <c r="I7330">
        <v>11067</v>
      </c>
      <c r="J7330">
        <v>0.40736139600728061</v>
      </c>
      <c r="K7330">
        <v>2.9978347479646632</v>
      </c>
      <c r="L7330" t="s">
        <v>815</v>
      </c>
      <c r="M7330">
        <v>2.1606117353308369</v>
      </c>
      <c r="N7330">
        <v>8999</v>
      </c>
      <c r="O7330">
        <v>3008</v>
      </c>
      <c r="P7330">
        <v>1443</v>
      </c>
      <c r="Q7330">
        <v>848</v>
      </c>
      <c r="R7330">
        <v>555</v>
      </c>
      <c r="S7330">
        <v>384</v>
      </c>
      <c r="T7330">
        <v>322</v>
      </c>
      <c r="U7330">
        <v>280</v>
      </c>
      <c r="V7330">
        <v>81</v>
      </c>
      <c r="W7330">
        <v>100</v>
      </c>
    </row>
    <row r="7331" spans="1:23" customFormat="1" x14ac:dyDescent="0.35">
      <c r="A7331">
        <v>4481064</v>
      </c>
      <c r="B7331" t="s">
        <v>4443</v>
      </c>
      <c r="C7331" t="s">
        <v>107</v>
      </c>
      <c r="D7331" t="s">
        <v>886</v>
      </c>
      <c r="E7331">
        <v>61656</v>
      </c>
      <c r="F7331">
        <v>143</v>
      </c>
      <c r="G7331">
        <v>20894</v>
      </c>
      <c r="H7331">
        <v>1.502823777160911E-2</v>
      </c>
      <c r="I7331">
        <v>20580</v>
      </c>
      <c r="J7331">
        <v>0.23193200986116519</v>
      </c>
      <c r="K7331">
        <v>2.9508949937781179</v>
      </c>
      <c r="L7331" t="s">
        <v>815</v>
      </c>
      <c r="M7331">
        <v>2.0453143141482828</v>
      </c>
      <c r="N7331">
        <v>16094</v>
      </c>
      <c r="O7331">
        <v>5156</v>
      </c>
      <c r="P7331">
        <v>2568</v>
      </c>
      <c r="Q7331">
        <v>3372</v>
      </c>
      <c r="R7331">
        <v>1360</v>
      </c>
      <c r="S7331">
        <v>666</v>
      </c>
      <c r="T7331">
        <v>434</v>
      </c>
      <c r="U7331">
        <v>200</v>
      </c>
      <c r="V7331">
        <v>225</v>
      </c>
      <c r="W7331">
        <v>70</v>
      </c>
    </row>
    <row r="7332" spans="1:23" customFormat="1" x14ac:dyDescent="0.35">
      <c r="A7332">
        <v>4486867</v>
      </c>
      <c r="B7332" t="s">
        <v>4544</v>
      </c>
      <c r="C7332" t="s">
        <v>107</v>
      </c>
      <c r="D7332" t="s">
        <v>886</v>
      </c>
      <c r="E7332">
        <v>56669</v>
      </c>
      <c r="F7332">
        <v>300</v>
      </c>
      <c r="G7332">
        <v>19349</v>
      </c>
      <c r="H7332">
        <v>7.3388805623029194E-3</v>
      </c>
      <c r="I7332">
        <v>19207</v>
      </c>
      <c r="J7332">
        <v>0.5293899662955055</v>
      </c>
      <c r="K7332">
        <v>2.9287818491911728</v>
      </c>
      <c r="L7332" t="s">
        <v>815</v>
      </c>
      <c r="M7332">
        <v>1.872241310955465</v>
      </c>
      <c r="N7332">
        <v>14041</v>
      </c>
      <c r="O7332">
        <v>5484</v>
      </c>
      <c r="P7332">
        <v>2748</v>
      </c>
      <c r="Q7332">
        <v>3200</v>
      </c>
      <c r="R7332">
        <v>1580</v>
      </c>
      <c r="S7332">
        <v>1128</v>
      </c>
      <c r="T7332">
        <v>777</v>
      </c>
      <c r="U7332">
        <v>552</v>
      </c>
      <c r="V7332">
        <v>378</v>
      </c>
      <c r="W7332">
        <v>380</v>
      </c>
    </row>
    <row r="7333" spans="1:23" customFormat="1" x14ac:dyDescent="0.35">
      <c r="A7333">
        <v>4481063</v>
      </c>
      <c r="B7333" t="s">
        <v>4442</v>
      </c>
      <c r="C7333" t="s">
        <v>107</v>
      </c>
      <c r="D7333" t="s">
        <v>886</v>
      </c>
      <c r="E7333">
        <v>62406</v>
      </c>
      <c r="F7333">
        <v>258</v>
      </c>
      <c r="G7333">
        <v>21448</v>
      </c>
      <c r="H7333">
        <v>1.384744498321522E-2</v>
      </c>
      <c r="I7333">
        <v>21151</v>
      </c>
      <c r="J7333">
        <v>0.41342178636669552</v>
      </c>
      <c r="K7333">
        <v>2.909641924654979</v>
      </c>
      <c r="L7333" t="s">
        <v>815</v>
      </c>
      <c r="M7333">
        <v>1.8871450603284039</v>
      </c>
      <c r="N7333">
        <v>15814</v>
      </c>
      <c r="O7333">
        <v>5716</v>
      </c>
      <c r="P7333">
        <v>2976</v>
      </c>
      <c r="Q7333">
        <v>3460</v>
      </c>
      <c r="R7333">
        <v>2020</v>
      </c>
      <c r="S7333">
        <v>1116</v>
      </c>
      <c r="T7333">
        <v>721</v>
      </c>
      <c r="U7333">
        <v>568</v>
      </c>
      <c r="V7333">
        <v>468</v>
      </c>
      <c r="W7333">
        <v>210</v>
      </c>
    </row>
    <row r="7334" spans="1:23" customFormat="1" x14ac:dyDescent="0.35">
      <c r="A7334">
        <v>4522650</v>
      </c>
      <c r="B7334" t="s">
        <v>4233</v>
      </c>
      <c r="C7334" t="s">
        <v>107</v>
      </c>
      <c r="D7334" t="s">
        <v>886</v>
      </c>
      <c r="E7334">
        <v>82271</v>
      </c>
      <c r="F7334">
        <v>194</v>
      </c>
      <c r="G7334">
        <v>28469</v>
      </c>
      <c r="H7334">
        <v>2.1672696617373251E-2</v>
      </c>
      <c r="I7334">
        <v>27852</v>
      </c>
      <c r="J7334">
        <v>0.2358060555967473</v>
      </c>
      <c r="K7334">
        <v>2.8898450946643721</v>
      </c>
      <c r="L7334" t="s">
        <v>815</v>
      </c>
      <c r="M7334">
        <v>2.0931966212090369</v>
      </c>
      <c r="N7334">
        <v>22351</v>
      </c>
      <c r="O7334">
        <v>7406</v>
      </c>
      <c r="P7334">
        <v>3336</v>
      </c>
      <c r="Q7334">
        <v>1948</v>
      </c>
      <c r="R7334">
        <v>1365</v>
      </c>
      <c r="S7334">
        <v>918</v>
      </c>
      <c r="T7334">
        <v>658</v>
      </c>
      <c r="U7334">
        <v>536</v>
      </c>
      <c r="V7334">
        <v>396</v>
      </c>
      <c r="W7334">
        <v>390</v>
      </c>
    </row>
    <row r="7335" spans="1:23" customFormat="1" x14ac:dyDescent="0.35">
      <c r="A7335">
        <v>4486962</v>
      </c>
      <c r="B7335" t="s">
        <v>4454</v>
      </c>
      <c r="C7335" t="s">
        <v>107</v>
      </c>
      <c r="D7335" t="s">
        <v>886</v>
      </c>
      <c r="E7335">
        <v>55615</v>
      </c>
      <c r="F7335">
        <v>148</v>
      </c>
      <c r="G7335">
        <v>19371</v>
      </c>
      <c r="H7335">
        <v>1.388673790718087E-2</v>
      </c>
      <c r="I7335">
        <v>19102</v>
      </c>
      <c r="J7335">
        <v>0.26611525667535729</v>
      </c>
      <c r="K7335">
        <v>2.8710443446388929</v>
      </c>
      <c r="L7335" t="s">
        <v>815</v>
      </c>
      <c r="M7335">
        <v>2.019133023525995</v>
      </c>
      <c r="N7335">
        <v>15146</v>
      </c>
      <c r="O7335">
        <v>4476</v>
      </c>
      <c r="P7335">
        <v>2172</v>
      </c>
      <c r="Q7335">
        <v>3244</v>
      </c>
      <c r="R7335">
        <v>1275</v>
      </c>
      <c r="S7335">
        <v>546</v>
      </c>
      <c r="T7335">
        <v>329</v>
      </c>
      <c r="U7335">
        <v>168</v>
      </c>
      <c r="V7335">
        <v>108</v>
      </c>
      <c r="W7335">
        <v>80</v>
      </c>
    </row>
    <row r="7336" spans="1:23" customFormat="1" x14ac:dyDescent="0.35">
      <c r="A7336">
        <v>4481114</v>
      </c>
      <c r="B7336" t="s">
        <v>4202</v>
      </c>
      <c r="C7336" t="s">
        <v>107</v>
      </c>
      <c r="D7336" t="s">
        <v>886</v>
      </c>
      <c r="E7336">
        <v>124136</v>
      </c>
      <c r="F7336">
        <v>235</v>
      </c>
      <c r="G7336">
        <v>43921</v>
      </c>
      <c r="H7336">
        <v>1.46171535256483E-2</v>
      </c>
      <c r="I7336">
        <v>43279</v>
      </c>
      <c r="J7336">
        <v>0.18930850035444999</v>
      </c>
      <c r="K7336">
        <v>2.8263473053892221</v>
      </c>
      <c r="L7336" t="s">
        <v>815</v>
      </c>
      <c r="M7336">
        <v>1.819935785600141</v>
      </c>
      <c r="N7336">
        <v>31330</v>
      </c>
      <c r="O7336">
        <v>13532</v>
      </c>
      <c r="P7336">
        <v>7539</v>
      </c>
      <c r="Q7336">
        <v>5352</v>
      </c>
      <c r="R7336">
        <v>7925</v>
      </c>
      <c r="S7336">
        <v>1332</v>
      </c>
      <c r="T7336">
        <v>378</v>
      </c>
      <c r="U7336">
        <v>384</v>
      </c>
      <c r="V7336">
        <v>207</v>
      </c>
      <c r="W7336">
        <v>230</v>
      </c>
    </row>
    <row r="7337" spans="1:23" customFormat="1" x14ac:dyDescent="0.35">
      <c r="A7337">
        <v>4481060</v>
      </c>
      <c r="B7337" t="s">
        <v>4439</v>
      </c>
      <c r="C7337" t="s">
        <v>107</v>
      </c>
      <c r="D7337" t="s">
        <v>886</v>
      </c>
      <c r="E7337">
        <v>60519</v>
      </c>
      <c r="F7337">
        <v>193</v>
      </c>
      <c r="G7337">
        <v>21452</v>
      </c>
      <c r="H7337">
        <v>1.198023494312883E-2</v>
      </c>
      <c r="I7337">
        <v>21195</v>
      </c>
      <c r="J7337">
        <v>0.31890811150217291</v>
      </c>
      <c r="K7337">
        <v>2.821135558456088</v>
      </c>
      <c r="L7337" t="s">
        <v>815</v>
      </c>
      <c r="M7337">
        <v>1.8860321615557221</v>
      </c>
      <c r="N7337">
        <v>16242</v>
      </c>
      <c r="O7337">
        <v>5312</v>
      </c>
      <c r="P7337">
        <v>2592</v>
      </c>
      <c r="Q7337">
        <v>3952</v>
      </c>
      <c r="R7337">
        <v>1830</v>
      </c>
      <c r="S7337">
        <v>864</v>
      </c>
      <c r="T7337">
        <v>504</v>
      </c>
      <c r="U7337">
        <v>408</v>
      </c>
      <c r="V7337">
        <v>234</v>
      </c>
      <c r="W7337">
        <v>150</v>
      </c>
    </row>
    <row r="7338" spans="1:23" customFormat="1" x14ac:dyDescent="0.35">
      <c r="A7338">
        <v>4481108</v>
      </c>
      <c r="B7338" t="s">
        <v>4196</v>
      </c>
      <c r="C7338" t="s">
        <v>107</v>
      </c>
      <c r="D7338" t="s">
        <v>886</v>
      </c>
      <c r="E7338">
        <v>116671</v>
      </c>
      <c r="F7338">
        <v>164</v>
      </c>
      <c r="G7338">
        <v>41675</v>
      </c>
      <c r="H7338">
        <v>1.7588482303539269E-2</v>
      </c>
      <c r="I7338">
        <v>40942</v>
      </c>
      <c r="J7338">
        <v>0.1405662075408628</v>
      </c>
      <c r="K7338">
        <v>2.7995440911817639</v>
      </c>
      <c r="L7338" t="s">
        <v>815</v>
      </c>
      <c r="M7338">
        <v>1.762268710822446</v>
      </c>
      <c r="N7338">
        <v>28932</v>
      </c>
      <c r="O7338">
        <v>13622</v>
      </c>
      <c r="P7338">
        <v>7719</v>
      </c>
      <c r="Q7338">
        <v>5552</v>
      </c>
      <c r="R7338">
        <v>8215</v>
      </c>
      <c r="S7338">
        <v>1104</v>
      </c>
      <c r="T7338">
        <v>469</v>
      </c>
      <c r="U7338">
        <v>176</v>
      </c>
      <c r="V7338">
        <v>216</v>
      </c>
      <c r="W7338">
        <v>200</v>
      </c>
    </row>
    <row r="7339" spans="1:23" customFormat="1" x14ac:dyDescent="0.35">
      <c r="A7339" s="2">
        <v>4073333</v>
      </c>
      <c r="B7339" s="2" t="s">
        <v>2594</v>
      </c>
      <c r="C7339" s="2" t="s">
        <v>107</v>
      </c>
      <c r="D7339" s="2" t="s">
        <v>886</v>
      </c>
      <c r="E7339" s="2">
        <v>984200</v>
      </c>
      <c r="F7339" s="2">
        <v>275</v>
      </c>
      <c r="G7339" s="2">
        <v>351920</v>
      </c>
      <c r="H7339" s="46">
        <v>2.1141168447373899E-3</v>
      </c>
      <c r="I7339" s="2">
        <v>351176</v>
      </c>
      <c r="J7339" s="2">
        <v>2.7941475309896359E-2</v>
      </c>
      <c r="K7339" s="2">
        <v>2.7966583314389628</v>
      </c>
      <c r="L7339" s="2" t="s">
        <v>2647</v>
      </c>
      <c r="M7339" s="58">
        <v>1.292837898724633</v>
      </c>
      <c r="N7339" s="2">
        <v>138761</v>
      </c>
      <c r="O7339" s="2">
        <v>256714</v>
      </c>
      <c r="P7339" s="2">
        <v>85896</v>
      </c>
      <c r="Q7339" s="2">
        <v>68540</v>
      </c>
      <c r="R7339" s="2">
        <v>52010</v>
      </c>
      <c r="S7339" s="2">
        <v>62274</v>
      </c>
      <c r="T7339" s="2">
        <v>35672</v>
      </c>
      <c r="U7339" s="2">
        <v>25608</v>
      </c>
      <c r="V7339" s="2">
        <v>19836</v>
      </c>
      <c r="W7339" s="2">
        <v>15960</v>
      </c>
    </row>
    <row r="7340" spans="1:23" customFormat="1" x14ac:dyDescent="0.35">
      <c r="A7340">
        <v>4486958</v>
      </c>
      <c r="B7340" t="s">
        <v>4450</v>
      </c>
      <c r="C7340" t="s">
        <v>107</v>
      </c>
      <c r="D7340" t="s">
        <v>886</v>
      </c>
      <c r="E7340">
        <v>54779</v>
      </c>
      <c r="F7340">
        <v>182</v>
      </c>
      <c r="G7340">
        <v>19609</v>
      </c>
      <c r="H7340">
        <v>1.1117344076699511E-2</v>
      </c>
      <c r="I7340">
        <v>19391</v>
      </c>
      <c r="J7340">
        <v>0.33224410814363159</v>
      </c>
      <c r="K7340">
        <v>2.793564179713397</v>
      </c>
      <c r="L7340" t="s">
        <v>815</v>
      </c>
      <c r="M7340">
        <v>1.8981600194046919</v>
      </c>
      <c r="N7340">
        <v>15047</v>
      </c>
      <c r="O7340">
        <v>4614</v>
      </c>
      <c r="P7340">
        <v>2172</v>
      </c>
      <c r="Q7340">
        <v>3888</v>
      </c>
      <c r="R7340">
        <v>1455</v>
      </c>
      <c r="S7340">
        <v>690</v>
      </c>
      <c r="T7340">
        <v>420</v>
      </c>
      <c r="U7340">
        <v>312</v>
      </c>
      <c r="V7340">
        <v>171</v>
      </c>
      <c r="W7340">
        <v>90</v>
      </c>
    </row>
    <row r="7341" spans="1:23" customFormat="1" x14ac:dyDescent="0.35">
      <c r="A7341">
        <v>4522653</v>
      </c>
      <c r="B7341" t="s">
        <v>4236</v>
      </c>
      <c r="C7341" t="s">
        <v>107</v>
      </c>
      <c r="D7341" t="s">
        <v>886</v>
      </c>
      <c r="E7341">
        <v>81840</v>
      </c>
      <c r="F7341">
        <v>214</v>
      </c>
      <c r="G7341">
        <v>29330</v>
      </c>
      <c r="H7341">
        <v>1.6160927378111149E-2</v>
      </c>
      <c r="I7341">
        <v>28856</v>
      </c>
      <c r="J7341">
        <v>0.26148582600195502</v>
      </c>
      <c r="K7341">
        <v>2.790317081486533</v>
      </c>
      <c r="L7341" t="s">
        <v>815</v>
      </c>
      <c r="M7341">
        <v>1.9100520456508041</v>
      </c>
      <c r="N7341">
        <v>21834</v>
      </c>
      <c r="O7341">
        <v>8808</v>
      </c>
      <c r="P7341">
        <v>4221</v>
      </c>
      <c r="Q7341">
        <v>2500</v>
      </c>
      <c r="R7341">
        <v>1540</v>
      </c>
      <c r="S7341">
        <v>1224</v>
      </c>
      <c r="T7341">
        <v>903</v>
      </c>
      <c r="U7341">
        <v>760</v>
      </c>
      <c r="V7341">
        <v>657</v>
      </c>
      <c r="W7341">
        <v>400</v>
      </c>
    </row>
    <row r="7342" spans="1:23" customFormat="1" x14ac:dyDescent="0.35">
      <c r="A7342" s="2">
        <v>4259771</v>
      </c>
      <c r="B7342" s="2" t="s">
        <v>2599</v>
      </c>
      <c r="C7342" s="2" t="s">
        <v>107</v>
      </c>
      <c r="D7342" s="2" t="s">
        <v>886</v>
      </c>
      <c r="E7342" s="2">
        <v>4356302</v>
      </c>
      <c r="F7342" s="2">
        <v>3919</v>
      </c>
      <c r="G7342" s="2">
        <v>1563055</v>
      </c>
      <c r="H7342" s="46">
        <v>0.50115894834154906</v>
      </c>
      <c r="I7342" s="2">
        <v>779716</v>
      </c>
      <c r="J7342" s="2">
        <v>8.9961623413620087E-2</v>
      </c>
      <c r="K7342" s="2">
        <v>2.7870433222119502</v>
      </c>
      <c r="L7342" s="2" t="s">
        <v>4153</v>
      </c>
      <c r="M7342" s="58">
        <v>1.852887684340186</v>
      </c>
      <c r="N7342" s="2">
        <v>939780</v>
      </c>
      <c r="O7342" s="2">
        <v>1022352</v>
      </c>
      <c r="P7342" s="2">
        <v>227796</v>
      </c>
      <c r="Q7342" s="2">
        <v>92520</v>
      </c>
      <c r="R7342" s="2">
        <v>32955</v>
      </c>
      <c r="S7342" s="2">
        <v>16032</v>
      </c>
      <c r="T7342" s="2">
        <v>8232</v>
      </c>
      <c r="U7342" s="2">
        <v>5040</v>
      </c>
      <c r="V7342" s="2">
        <v>3591</v>
      </c>
      <c r="W7342" s="2">
        <v>2790</v>
      </c>
    </row>
    <row r="7343" spans="1:23" customFormat="1" x14ac:dyDescent="0.35">
      <c r="A7343" s="2">
        <v>4167998</v>
      </c>
      <c r="B7343" s="2" t="s">
        <v>2587</v>
      </c>
      <c r="C7343" s="2" t="s">
        <v>107</v>
      </c>
      <c r="D7343" s="2" t="s">
        <v>886</v>
      </c>
      <c r="E7343" s="2">
        <v>1124909</v>
      </c>
      <c r="F7343" s="2">
        <v>509</v>
      </c>
      <c r="G7343" s="2">
        <v>406967</v>
      </c>
      <c r="H7343" s="46">
        <v>1.4497489968479099E-4</v>
      </c>
      <c r="I7343" s="2">
        <v>406908</v>
      </c>
      <c r="J7343" s="2">
        <v>4.5248104513342859E-2</v>
      </c>
      <c r="K7343" s="2">
        <v>2.7641282954146158</v>
      </c>
      <c r="L7343" s="2" t="s">
        <v>817</v>
      </c>
      <c r="M7343" s="58">
        <v>1.1963846054855221</v>
      </c>
      <c r="N7343" s="2">
        <v>166691</v>
      </c>
      <c r="O7343" s="2">
        <v>157110</v>
      </c>
      <c r="P7343" s="2">
        <v>241341</v>
      </c>
      <c r="Q7343" s="2">
        <v>159984</v>
      </c>
      <c r="R7343" s="2">
        <v>63535</v>
      </c>
      <c r="S7343" s="2">
        <v>46536</v>
      </c>
      <c r="T7343" s="2">
        <v>36960</v>
      </c>
      <c r="U7343" s="2">
        <v>28456</v>
      </c>
      <c r="V7343" s="2">
        <v>21654</v>
      </c>
      <c r="W7343" s="2">
        <v>17990</v>
      </c>
    </row>
    <row r="7344" spans="1:23" customFormat="1" x14ac:dyDescent="0.35">
      <c r="A7344">
        <v>4480896</v>
      </c>
      <c r="B7344" t="s">
        <v>4501</v>
      </c>
      <c r="C7344" t="s">
        <v>107</v>
      </c>
      <c r="D7344" t="s">
        <v>886</v>
      </c>
      <c r="E7344">
        <v>79012</v>
      </c>
      <c r="F7344">
        <v>135</v>
      </c>
      <c r="G7344">
        <v>28835</v>
      </c>
      <c r="H7344">
        <v>7.2134558696029139E-2</v>
      </c>
      <c r="I7344">
        <v>26755</v>
      </c>
      <c r="J7344">
        <v>0.17086012251303601</v>
      </c>
      <c r="K7344">
        <v>2.7401421883128139</v>
      </c>
      <c r="L7344" t="s">
        <v>815</v>
      </c>
      <c r="M7344">
        <v>1.7548473070516379</v>
      </c>
      <c r="N7344">
        <v>18560</v>
      </c>
      <c r="O7344">
        <v>10574</v>
      </c>
      <c r="P7344">
        <v>13116</v>
      </c>
      <c r="Q7344">
        <v>1672</v>
      </c>
      <c r="R7344">
        <v>475</v>
      </c>
      <c r="S7344">
        <v>402</v>
      </c>
      <c r="T7344">
        <v>133</v>
      </c>
      <c r="U7344">
        <v>56</v>
      </c>
      <c r="V7344">
        <v>27</v>
      </c>
      <c r="W7344">
        <v>10</v>
      </c>
    </row>
    <row r="7345" spans="1:23" customFormat="1" x14ac:dyDescent="0.35">
      <c r="A7345">
        <v>4481065</v>
      </c>
      <c r="B7345" t="s">
        <v>4444</v>
      </c>
      <c r="C7345" t="s">
        <v>107</v>
      </c>
      <c r="D7345" t="s">
        <v>886</v>
      </c>
      <c r="E7345">
        <v>62013</v>
      </c>
      <c r="F7345">
        <v>147</v>
      </c>
      <c r="G7345">
        <v>22912</v>
      </c>
      <c r="H7345">
        <v>7.3324022346368256E-3</v>
      </c>
      <c r="I7345">
        <v>22744</v>
      </c>
      <c r="J7345">
        <v>0.23704707077548259</v>
      </c>
      <c r="K7345">
        <v>2.7065729748603351</v>
      </c>
      <c r="L7345" t="s">
        <v>815</v>
      </c>
      <c r="M7345">
        <v>1.8295618822835229</v>
      </c>
      <c r="N7345">
        <v>17166</v>
      </c>
      <c r="O7345">
        <v>6294</v>
      </c>
      <c r="P7345">
        <v>3096</v>
      </c>
      <c r="Q7345">
        <v>3520</v>
      </c>
      <c r="R7345">
        <v>1855</v>
      </c>
      <c r="S7345">
        <v>858</v>
      </c>
      <c r="T7345">
        <v>483</v>
      </c>
      <c r="U7345">
        <v>360</v>
      </c>
      <c r="V7345">
        <v>153</v>
      </c>
      <c r="W7345">
        <v>110</v>
      </c>
    </row>
    <row r="7346" spans="1:23" customFormat="1" x14ac:dyDescent="0.35">
      <c r="A7346">
        <v>4486961</v>
      </c>
      <c r="B7346" t="s">
        <v>4453</v>
      </c>
      <c r="C7346" t="s">
        <v>107</v>
      </c>
      <c r="D7346" t="s">
        <v>886</v>
      </c>
      <c r="E7346">
        <v>56348</v>
      </c>
      <c r="F7346">
        <v>234</v>
      </c>
      <c r="G7346">
        <v>20859</v>
      </c>
      <c r="H7346">
        <v>1.2416702622369271E-2</v>
      </c>
      <c r="I7346">
        <v>20600</v>
      </c>
      <c r="J7346">
        <v>0.41527649606019729</v>
      </c>
      <c r="K7346">
        <v>2.701375904885182</v>
      </c>
      <c r="L7346" t="s">
        <v>815</v>
      </c>
      <c r="M7346">
        <v>1.81282373001319</v>
      </c>
      <c r="N7346">
        <v>15864</v>
      </c>
      <c r="O7346">
        <v>5142</v>
      </c>
      <c r="P7346">
        <v>2637</v>
      </c>
      <c r="Q7346">
        <v>3284</v>
      </c>
      <c r="R7346">
        <v>1545</v>
      </c>
      <c r="S7346">
        <v>966</v>
      </c>
      <c r="T7346">
        <v>532</v>
      </c>
      <c r="U7346">
        <v>496</v>
      </c>
      <c r="V7346">
        <v>387</v>
      </c>
      <c r="W7346">
        <v>230</v>
      </c>
    </row>
    <row r="7347" spans="1:23" customFormat="1" x14ac:dyDescent="0.35">
      <c r="A7347" s="2">
        <v>4090449</v>
      </c>
      <c r="B7347" s="2" t="s">
        <v>2576</v>
      </c>
      <c r="C7347" s="2" t="s">
        <v>107</v>
      </c>
      <c r="D7347" s="2" t="s">
        <v>886</v>
      </c>
      <c r="E7347" s="2">
        <v>1351089</v>
      </c>
      <c r="F7347" s="2">
        <v>3305</v>
      </c>
      <c r="G7347" s="2">
        <v>505191</v>
      </c>
      <c r="H7347" s="46">
        <v>0.56635015271451783</v>
      </c>
      <c r="I7347" s="2">
        <v>219076</v>
      </c>
      <c r="J7347" s="2">
        <v>0.2446174900395163</v>
      </c>
      <c r="K7347" s="2">
        <v>2.6744122519997391</v>
      </c>
      <c r="L7347" s="2" t="s">
        <v>4150</v>
      </c>
      <c r="M7347" s="58">
        <v>1.8154844847440821</v>
      </c>
      <c r="N7347" s="2">
        <v>379678</v>
      </c>
      <c r="O7347" s="2">
        <v>140084</v>
      </c>
      <c r="P7347" s="2">
        <v>73542</v>
      </c>
      <c r="Q7347" s="2">
        <v>48544</v>
      </c>
      <c r="R7347" s="2">
        <v>31615</v>
      </c>
      <c r="S7347" s="2">
        <v>22452</v>
      </c>
      <c r="T7347" s="2">
        <v>17710</v>
      </c>
      <c r="U7347" s="2">
        <v>12600</v>
      </c>
      <c r="V7347" s="2">
        <v>10098</v>
      </c>
      <c r="W7347" s="2">
        <v>7880</v>
      </c>
    </row>
    <row r="7348" spans="1:23" customFormat="1" x14ac:dyDescent="0.35">
      <c r="A7348">
        <v>4486963</v>
      </c>
      <c r="B7348" t="s">
        <v>4455</v>
      </c>
      <c r="C7348" t="s">
        <v>107</v>
      </c>
      <c r="D7348" t="s">
        <v>886</v>
      </c>
      <c r="E7348">
        <v>55773</v>
      </c>
      <c r="F7348">
        <v>115</v>
      </c>
      <c r="G7348">
        <v>20986</v>
      </c>
      <c r="H7348">
        <v>6.4328600019060156E-3</v>
      </c>
      <c r="I7348">
        <v>20851</v>
      </c>
      <c r="J7348">
        <v>0.20619296075161819</v>
      </c>
      <c r="K7348">
        <v>2.6576288954541121</v>
      </c>
      <c r="L7348" t="s">
        <v>815</v>
      </c>
      <c r="M7348">
        <v>1.8237198351971751</v>
      </c>
      <c r="N7348">
        <v>16024</v>
      </c>
      <c r="O7348">
        <v>5254</v>
      </c>
      <c r="P7348">
        <v>2685</v>
      </c>
      <c r="Q7348">
        <v>3568</v>
      </c>
      <c r="R7348">
        <v>1495</v>
      </c>
      <c r="S7348">
        <v>750</v>
      </c>
      <c r="T7348">
        <v>364</v>
      </c>
      <c r="U7348">
        <v>248</v>
      </c>
      <c r="V7348">
        <v>144</v>
      </c>
      <c r="W7348">
        <v>50</v>
      </c>
    </row>
    <row r="7349" spans="1:23" customFormat="1" x14ac:dyDescent="0.35">
      <c r="A7349">
        <v>4385728</v>
      </c>
      <c r="B7349" t="s">
        <v>3581</v>
      </c>
      <c r="C7349" t="s">
        <v>107</v>
      </c>
      <c r="D7349" t="s">
        <v>888</v>
      </c>
      <c r="E7349">
        <v>864435</v>
      </c>
      <c r="F7349">
        <v>2494</v>
      </c>
      <c r="G7349">
        <v>325483</v>
      </c>
      <c r="H7349">
        <v>0.46042035989590863</v>
      </c>
      <c r="I7349">
        <v>175624</v>
      </c>
      <c r="J7349">
        <v>0.28851214955433319</v>
      </c>
      <c r="K7349">
        <v>2.6558529938583582</v>
      </c>
      <c r="L7349" t="s">
        <v>4188</v>
      </c>
      <c r="M7349">
        <v>1.797730259874222</v>
      </c>
      <c r="N7349">
        <v>235539</v>
      </c>
      <c r="O7349">
        <v>111422</v>
      </c>
      <c r="P7349">
        <v>36075</v>
      </c>
      <c r="Q7349">
        <v>36788</v>
      </c>
      <c r="R7349">
        <v>13010</v>
      </c>
      <c r="S7349">
        <v>17982</v>
      </c>
      <c r="T7349">
        <v>6685</v>
      </c>
      <c r="U7349">
        <v>10856</v>
      </c>
      <c r="V7349">
        <v>4131</v>
      </c>
      <c r="W7349">
        <v>8360</v>
      </c>
    </row>
    <row r="7350" spans="1:23" customFormat="1" x14ac:dyDescent="0.35">
      <c r="A7350">
        <v>4481068</v>
      </c>
      <c r="B7350" t="s">
        <v>4446</v>
      </c>
      <c r="C7350" t="s">
        <v>107</v>
      </c>
      <c r="D7350" t="s">
        <v>886</v>
      </c>
      <c r="E7350">
        <v>53992</v>
      </c>
      <c r="F7350">
        <v>317</v>
      </c>
      <c r="G7350">
        <v>20385</v>
      </c>
      <c r="H7350">
        <v>2.8452293352955178E-3</v>
      </c>
      <c r="I7350">
        <v>20327</v>
      </c>
      <c r="J7350">
        <v>0.58712401837309236</v>
      </c>
      <c r="K7350">
        <v>2.6486141770909981</v>
      </c>
      <c r="L7350" t="s">
        <v>815</v>
      </c>
      <c r="M7350">
        <v>1.7567514804451101</v>
      </c>
      <c r="N7350">
        <v>14958</v>
      </c>
      <c r="O7350">
        <v>5928</v>
      </c>
      <c r="P7350">
        <v>3063</v>
      </c>
      <c r="Q7350">
        <v>3084</v>
      </c>
      <c r="R7350">
        <v>1355</v>
      </c>
      <c r="S7350">
        <v>828</v>
      </c>
      <c r="T7350">
        <v>560</v>
      </c>
      <c r="U7350">
        <v>536</v>
      </c>
      <c r="V7350">
        <v>252</v>
      </c>
      <c r="W7350">
        <v>170</v>
      </c>
    </row>
    <row r="7351" spans="1:23" customFormat="1" x14ac:dyDescent="0.35">
      <c r="A7351">
        <v>4502327</v>
      </c>
      <c r="B7351" t="s">
        <v>4562</v>
      </c>
      <c r="C7351" t="s">
        <v>107</v>
      </c>
      <c r="D7351" t="s">
        <v>886</v>
      </c>
      <c r="E7351">
        <v>36066</v>
      </c>
      <c r="F7351">
        <v>162</v>
      </c>
      <c r="G7351">
        <v>13651</v>
      </c>
      <c r="H7351">
        <v>3.4649476228847731E-2</v>
      </c>
      <c r="I7351">
        <v>13178</v>
      </c>
      <c r="J7351">
        <v>0.44917650973215772</v>
      </c>
      <c r="K7351">
        <v>2.642004248772984</v>
      </c>
      <c r="L7351" t="s">
        <v>815</v>
      </c>
      <c r="M7351">
        <v>2.0670563961485562</v>
      </c>
      <c r="N7351">
        <v>11452</v>
      </c>
      <c r="O7351">
        <v>2854</v>
      </c>
      <c r="P7351">
        <v>1080</v>
      </c>
      <c r="Q7351">
        <v>632</v>
      </c>
      <c r="R7351">
        <v>450</v>
      </c>
      <c r="S7351">
        <v>276</v>
      </c>
      <c r="T7351">
        <v>273</v>
      </c>
      <c r="U7351">
        <v>216</v>
      </c>
      <c r="V7351">
        <v>135</v>
      </c>
      <c r="W7351">
        <v>80</v>
      </c>
    </row>
    <row r="7352" spans="1:23" customFormat="1" x14ac:dyDescent="0.35">
      <c r="A7352">
        <v>4385727</v>
      </c>
      <c r="B7352" t="s">
        <v>3580</v>
      </c>
      <c r="C7352" t="s">
        <v>107</v>
      </c>
      <c r="D7352" t="s">
        <v>888</v>
      </c>
      <c r="E7352">
        <v>890468</v>
      </c>
      <c r="F7352">
        <v>2683</v>
      </c>
      <c r="G7352">
        <v>338537</v>
      </c>
      <c r="H7352">
        <v>0.43524932282143458</v>
      </c>
      <c r="I7352">
        <v>191189</v>
      </c>
      <c r="J7352">
        <v>0.30130223657672139</v>
      </c>
      <c r="K7352">
        <v>2.6303417351722258</v>
      </c>
      <c r="L7352" t="s">
        <v>4188</v>
      </c>
      <c r="M7352">
        <v>1.835161347495806</v>
      </c>
      <c r="N7352">
        <v>251225</v>
      </c>
      <c r="O7352">
        <v>111696</v>
      </c>
      <c r="P7352">
        <v>31350</v>
      </c>
      <c r="Q7352">
        <v>34184</v>
      </c>
      <c r="R7352">
        <v>10605</v>
      </c>
      <c r="S7352">
        <v>17964</v>
      </c>
      <c r="T7352">
        <v>5600</v>
      </c>
      <c r="U7352">
        <v>10936</v>
      </c>
      <c r="V7352">
        <v>4176</v>
      </c>
      <c r="W7352">
        <v>7490</v>
      </c>
    </row>
    <row r="7353" spans="1:23" customFormat="1" x14ac:dyDescent="0.35">
      <c r="A7353" s="2">
        <v>4121822</v>
      </c>
      <c r="B7353" s="2" t="s">
        <v>2582</v>
      </c>
      <c r="C7353" s="2" t="s">
        <v>107</v>
      </c>
      <c r="D7353" s="2" t="s">
        <v>886</v>
      </c>
      <c r="E7353" s="2">
        <v>1590126</v>
      </c>
      <c r="F7353" s="2">
        <v>795</v>
      </c>
      <c r="G7353" s="2">
        <v>604856</v>
      </c>
      <c r="H7353" s="46">
        <v>0.86658146732445407</v>
      </c>
      <c r="I7353" s="2">
        <v>80699</v>
      </c>
      <c r="J7353" s="2">
        <v>4.9996038049814923E-2</v>
      </c>
      <c r="K7353" s="2">
        <v>2.6289331675638499</v>
      </c>
      <c r="L7353" s="2" t="s">
        <v>815</v>
      </c>
      <c r="M7353" s="58">
        <v>1.1607123435261111</v>
      </c>
      <c r="N7353" s="2">
        <v>293990</v>
      </c>
      <c r="O7353" s="2">
        <v>241578</v>
      </c>
      <c r="P7353" s="2">
        <v>198081</v>
      </c>
      <c r="Q7353" s="2">
        <v>159044</v>
      </c>
      <c r="R7353" s="2">
        <v>132760</v>
      </c>
      <c r="S7353" s="2">
        <v>102384</v>
      </c>
      <c r="T7353" s="2">
        <v>80290</v>
      </c>
      <c r="U7353" s="2">
        <v>65080</v>
      </c>
      <c r="V7353" s="2">
        <v>52020</v>
      </c>
      <c r="W7353" s="2">
        <v>44730</v>
      </c>
    </row>
    <row r="7354" spans="1:23" customFormat="1" x14ac:dyDescent="0.35">
      <c r="A7354">
        <v>4522655</v>
      </c>
      <c r="B7354" t="s">
        <v>4238</v>
      </c>
      <c r="C7354" t="s">
        <v>107</v>
      </c>
      <c r="D7354" t="s">
        <v>886</v>
      </c>
      <c r="E7354">
        <v>81716</v>
      </c>
      <c r="F7354">
        <v>139</v>
      </c>
      <c r="G7354">
        <v>31367</v>
      </c>
      <c r="H7354">
        <v>1.361303280517745E-2</v>
      </c>
      <c r="I7354">
        <v>30940</v>
      </c>
      <c r="J7354">
        <v>0.17010132654559701</v>
      </c>
      <c r="K7354">
        <v>2.6051582873720789</v>
      </c>
      <c r="L7354" t="s">
        <v>815</v>
      </c>
      <c r="M7354">
        <v>1.870059729500881</v>
      </c>
      <c r="N7354">
        <v>24258</v>
      </c>
      <c r="O7354">
        <v>8792</v>
      </c>
      <c r="P7354">
        <v>3981</v>
      </c>
      <c r="Q7354">
        <v>2356</v>
      </c>
      <c r="R7354">
        <v>1365</v>
      </c>
      <c r="S7354">
        <v>984</v>
      </c>
      <c r="T7354">
        <v>693</v>
      </c>
      <c r="U7354">
        <v>544</v>
      </c>
      <c r="V7354">
        <v>414</v>
      </c>
      <c r="W7354">
        <v>310</v>
      </c>
    </row>
    <row r="7355" spans="1:23" customFormat="1" x14ac:dyDescent="0.35">
      <c r="A7355">
        <v>4522654</v>
      </c>
      <c r="B7355" t="s">
        <v>4237</v>
      </c>
      <c r="C7355" t="s">
        <v>107</v>
      </c>
      <c r="D7355" t="s">
        <v>886</v>
      </c>
      <c r="E7355">
        <v>79504</v>
      </c>
      <c r="F7355">
        <v>225</v>
      </c>
      <c r="G7355">
        <v>30799</v>
      </c>
      <c r="H7355">
        <v>1.9253871878957111E-2</v>
      </c>
      <c r="I7355">
        <v>30206</v>
      </c>
      <c r="J7355">
        <v>0.28300462869792709</v>
      </c>
      <c r="K7355">
        <v>2.5813825124192342</v>
      </c>
      <c r="L7355" t="s">
        <v>815</v>
      </c>
      <c r="M7355">
        <v>2.0317914643496038</v>
      </c>
      <c r="N7355">
        <v>25803</v>
      </c>
      <c r="O7355">
        <v>6484</v>
      </c>
      <c r="P7355">
        <v>2670</v>
      </c>
      <c r="Q7355">
        <v>1424</v>
      </c>
      <c r="R7355">
        <v>915</v>
      </c>
      <c r="S7355">
        <v>582</v>
      </c>
      <c r="T7355">
        <v>448</v>
      </c>
      <c r="U7355">
        <v>312</v>
      </c>
      <c r="V7355">
        <v>252</v>
      </c>
      <c r="W7355">
        <v>240</v>
      </c>
    </row>
    <row r="7356" spans="1:23" customFormat="1" x14ac:dyDescent="0.35">
      <c r="A7356">
        <v>4481113</v>
      </c>
      <c r="B7356" t="s">
        <v>4201</v>
      </c>
      <c r="C7356" t="s">
        <v>107</v>
      </c>
      <c r="D7356" t="s">
        <v>886</v>
      </c>
      <c r="E7356">
        <v>124124</v>
      </c>
      <c r="F7356">
        <v>180</v>
      </c>
      <c r="G7356">
        <v>48478</v>
      </c>
      <c r="H7356">
        <v>1.7843145344279891E-2</v>
      </c>
      <c r="I7356">
        <v>47613</v>
      </c>
      <c r="J7356">
        <v>0.1450162740485321</v>
      </c>
      <c r="K7356">
        <v>2.560419159206238</v>
      </c>
      <c r="L7356" t="s">
        <v>815</v>
      </c>
      <c r="M7356">
        <v>1.8332250251078159</v>
      </c>
      <c r="N7356">
        <v>37712</v>
      </c>
      <c r="O7356">
        <v>12720</v>
      </c>
      <c r="P7356">
        <v>6150</v>
      </c>
      <c r="Q7356">
        <v>4060</v>
      </c>
      <c r="R7356">
        <v>5595</v>
      </c>
      <c r="S7356">
        <v>738</v>
      </c>
      <c r="T7356">
        <v>301</v>
      </c>
      <c r="U7356">
        <v>192</v>
      </c>
      <c r="V7356">
        <v>180</v>
      </c>
      <c r="W7356">
        <v>60</v>
      </c>
    </row>
    <row r="7357" spans="1:23" customFormat="1" x14ac:dyDescent="0.35">
      <c r="A7357">
        <v>4486871</v>
      </c>
      <c r="B7357" t="s">
        <v>4548</v>
      </c>
      <c r="C7357" t="s">
        <v>107</v>
      </c>
      <c r="D7357" t="s">
        <v>886</v>
      </c>
      <c r="E7357">
        <v>49072</v>
      </c>
      <c r="F7357">
        <v>411</v>
      </c>
      <c r="G7357">
        <v>19167</v>
      </c>
      <c r="H7357">
        <v>3.286899358271977E-3</v>
      </c>
      <c r="I7357">
        <v>19104</v>
      </c>
      <c r="J7357">
        <v>0.83754483208346908</v>
      </c>
      <c r="K7357">
        <v>2.5602337350654771</v>
      </c>
      <c r="L7357" t="s">
        <v>815</v>
      </c>
      <c r="M7357">
        <v>1.6349703471713199</v>
      </c>
      <c r="N7357">
        <v>13314</v>
      </c>
      <c r="O7357">
        <v>6374</v>
      </c>
      <c r="P7357">
        <v>3396</v>
      </c>
      <c r="Q7357">
        <v>3516</v>
      </c>
      <c r="R7357">
        <v>1215</v>
      </c>
      <c r="S7357">
        <v>738</v>
      </c>
      <c r="T7357">
        <v>469</v>
      </c>
      <c r="U7357">
        <v>464</v>
      </c>
      <c r="V7357">
        <v>288</v>
      </c>
      <c r="W7357">
        <v>240</v>
      </c>
    </row>
    <row r="7358" spans="1:23" customFormat="1" x14ac:dyDescent="0.35">
      <c r="A7358">
        <v>4480948</v>
      </c>
      <c r="B7358" t="s">
        <v>4476</v>
      </c>
      <c r="C7358" t="s">
        <v>107</v>
      </c>
      <c r="D7358" t="s">
        <v>886</v>
      </c>
      <c r="E7358">
        <v>81433</v>
      </c>
      <c r="F7358">
        <v>124</v>
      </c>
      <c r="G7358">
        <v>32148</v>
      </c>
      <c r="H7358">
        <v>4.665920119447553E-2</v>
      </c>
      <c r="I7358">
        <v>30648</v>
      </c>
      <c r="J7358">
        <v>0.15227242027188001</v>
      </c>
      <c r="K7358">
        <v>2.533065820579818</v>
      </c>
      <c r="L7358" t="s">
        <v>815</v>
      </c>
      <c r="M7358">
        <v>1.9259495766520029</v>
      </c>
      <c r="N7358">
        <v>25920</v>
      </c>
      <c r="O7358">
        <v>8032</v>
      </c>
      <c r="P7358">
        <v>3552</v>
      </c>
      <c r="Q7358">
        <v>1964</v>
      </c>
      <c r="R7358">
        <v>2285</v>
      </c>
      <c r="S7358">
        <v>294</v>
      </c>
      <c r="T7358">
        <v>77</v>
      </c>
      <c r="U7358">
        <v>72</v>
      </c>
      <c r="V7358">
        <v>36</v>
      </c>
      <c r="W7358">
        <v>50</v>
      </c>
    </row>
    <row r="7359" spans="1:23" customFormat="1" x14ac:dyDescent="0.35">
      <c r="A7359">
        <v>4486862</v>
      </c>
      <c r="B7359" t="s">
        <v>4539</v>
      </c>
      <c r="C7359" t="s">
        <v>107</v>
      </c>
      <c r="D7359" t="s">
        <v>886</v>
      </c>
      <c r="E7359">
        <v>56223</v>
      </c>
      <c r="F7359">
        <v>318</v>
      </c>
      <c r="G7359">
        <v>22309</v>
      </c>
      <c r="H7359">
        <v>5.7375946927249446E-3</v>
      </c>
      <c r="I7359">
        <v>22181</v>
      </c>
      <c r="J7359">
        <v>0.5656048236486847</v>
      </c>
      <c r="K7359">
        <v>2.5201936438208801</v>
      </c>
      <c r="L7359" t="s">
        <v>815</v>
      </c>
      <c r="M7359">
        <v>1.7428084314941099</v>
      </c>
      <c r="N7359">
        <v>17208</v>
      </c>
      <c r="O7359">
        <v>5550</v>
      </c>
      <c r="P7359">
        <v>2523</v>
      </c>
      <c r="Q7359">
        <v>3292</v>
      </c>
      <c r="R7359">
        <v>1565</v>
      </c>
      <c r="S7359">
        <v>750</v>
      </c>
      <c r="T7359">
        <v>483</v>
      </c>
      <c r="U7359">
        <v>416</v>
      </c>
      <c r="V7359">
        <v>243</v>
      </c>
      <c r="W7359">
        <v>230</v>
      </c>
    </row>
    <row r="7360" spans="1:23" customFormat="1" x14ac:dyDescent="0.35">
      <c r="A7360">
        <v>4486965</v>
      </c>
      <c r="B7360" t="s">
        <v>4457</v>
      </c>
      <c r="C7360" t="s">
        <v>107</v>
      </c>
      <c r="D7360" t="s">
        <v>886</v>
      </c>
      <c r="E7360">
        <v>49368</v>
      </c>
      <c r="F7360">
        <v>328</v>
      </c>
      <c r="G7360">
        <v>19687</v>
      </c>
      <c r="H7360">
        <v>2.3365672778991038E-3</v>
      </c>
      <c r="I7360">
        <v>19641</v>
      </c>
      <c r="J7360">
        <v>0.6643979906011992</v>
      </c>
      <c r="K7360">
        <v>2.5076446385939959</v>
      </c>
      <c r="L7360" t="s">
        <v>815</v>
      </c>
      <c r="M7360">
        <v>1.693004115226338</v>
      </c>
      <c r="N7360">
        <v>14658</v>
      </c>
      <c r="O7360">
        <v>5574</v>
      </c>
      <c r="P7360">
        <v>2736</v>
      </c>
      <c r="Q7360">
        <v>3152</v>
      </c>
      <c r="R7360">
        <v>1235</v>
      </c>
      <c r="S7360">
        <v>630</v>
      </c>
      <c r="T7360">
        <v>378</v>
      </c>
      <c r="U7360">
        <v>344</v>
      </c>
      <c r="V7360">
        <v>243</v>
      </c>
      <c r="W7360">
        <v>210</v>
      </c>
    </row>
    <row r="7361" spans="1:23" customFormat="1" x14ac:dyDescent="0.35">
      <c r="A7361">
        <v>4467196</v>
      </c>
      <c r="B7361" t="s">
        <v>4319</v>
      </c>
      <c r="C7361" t="s">
        <v>107</v>
      </c>
      <c r="D7361" t="s">
        <v>886</v>
      </c>
      <c r="E7361">
        <v>838654</v>
      </c>
      <c r="F7361">
        <v>1061</v>
      </c>
      <c r="G7361">
        <v>335300</v>
      </c>
      <c r="H7361">
        <v>0.29977333730987182</v>
      </c>
      <c r="I7361">
        <v>234786</v>
      </c>
      <c r="J7361">
        <v>0.12651224462054669</v>
      </c>
      <c r="K7361">
        <v>2.5012048911422609</v>
      </c>
      <c r="L7361" t="s">
        <v>815</v>
      </c>
      <c r="M7361">
        <v>1.8042787007276031</v>
      </c>
      <c r="N7361">
        <v>256436</v>
      </c>
      <c r="O7361">
        <v>97582</v>
      </c>
      <c r="P7361">
        <v>52824</v>
      </c>
      <c r="Q7361">
        <v>27716</v>
      </c>
      <c r="R7361">
        <v>17210</v>
      </c>
      <c r="S7361">
        <v>9816</v>
      </c>
      <c r="T7361">
        <v>1680</v>
      </c>
      <c r="U7361">
        <v>776</v>
      </c>
      <c r="V7361">
        <v>504</v>
      </c>
      <c r="W7361">
        <v>270</v>
      </c>
    </row>
    <row r="7362" spans="1:23" customFormat="1" x14ac:dyDescent="0.35">
      <c r="A7362">
        <v>4522652</v>
      </c>
      <c r="B7362" t="s">
        <v>4235</v>
      </c>
      <c r="C7362" t="s">
        <v>107</v>
      </c>
      <c r="D7362" t="s">
        <v>886</v>
      </c>
      <c r="E7362">
        <v>79942</v>
      </c>
      <c r="F7362">
        <v>285</v>
      </c>
      <c r="G7362">
        <v>31988</v>
      </c>
      <c r="H7362">
        <v>1.9538576966362409E-2</v>
      </c>
      <c r="I7362">
        <v>31363</v>
      </c>
      <c r="J7362">
        <v>0.35650846863976382</v>
      </c>
      <c r="K7362">
        <v>2.4991246717519071</v>
      </c>
      <c r="L7362" t="s">
        <v>815</v>
      </c>
      <c r="M7362">
        <v>1.9360166618231129</v>
      </c>
      <c r="N7362">
        <v>26567</v>
      </c>
      <c r="O7362">
        <v>6936</v>
      </c>
      <c r="P7362">
        <v>2865</v>
      </c>
      <c r="Q7362">
        <v>1536</v>
      </c>
      <c r="R7362">
        <v>990</v>
      </c>
      <c r="S7362">
        <v>798</v>
      </c>
      <c r="T7362">
        <v>560</v>
      </c>
      <c r="U7362">
        <v>400</v>
      </c>
      <c r="V7362">
        <v>360</v>
      </c>
      <c r="W7362">
        <v>280</v>
      </c>
    </row>
    <row r="7363" spans="1:23" customFormat="1" x14ac:dyDescent="0.35">
      <c r="A7363">
        <v>4481115</v>
      </c>
      <c r="B7363" t="s">
        <v>4203</v>
      </c>
      <c r="C7363" t="s">
        <v>107</v>
      </c>
      <c r="D7363" t="s">
        <v>886</v>
      </c>
      <c r="E7363">
        <v>123895</v>
      </c>
      <c r="F7363">
        <v>167</v>
      </c>
      <c r="G7363">
        <v>49724</v>
      </c>
      <c r="H7363">
        <v>1.4962593516209431E-2</v>
      </c>
      <c r="I7363">
        <v>48980</v>
      </c>
      <c r="J7363">
        <v>0.13479155736712539</v>
      </c>
      <c r="K7363">
        <v>2.4916539296918989</v>
      </c>
      <c r="L7363" t="s">
        <v>815</v>
      </c>
      <c r="M7363">
        <v>1.8233796432566081</v>
      </c>
      <c r="N7363">
        <v>39051</v>
      </c>
      <c r="O7363">
        <v>13098</v>
      </c>
      <c r="P7363">
        <v>6201</v>
      </c>
      <c r="Q7363">
        <v>3688</v>
      </c>
      <c r="R7363">
        <v>4815</v>
      </c>
      <c r="S7363">
        <v>678</v>
      </c>
      <c r="T7363">
        <v>203</v>
      </c>
      <c r="U7363">
        <v>104</v>
      </c>
      <c r="V7363">
        <v>90</v>
      </c>
      <c r="W7363">
        <v>20</v>
      </c>
    </row>
    <row r="7364" spans="1:23" customFormat="1" x14ac:dyDescent="0.35">
      <c r="A7364">
        <v>4502331</v>
      </c>
      <c r="B7364" t="s">
        <v>4566</v>
      </c>
      <c r="C7364" t="s">
        <v>107</v>
      </c>
      <c r="D7364" t="s">
        <v>886</v>
      </c>
      <c r="E7364">
        <v>40098</v>
      </c>
      <c r="F7364">
        <v>171</v>
      </c>
      <c r="G7364">
        <v>16144</v>
      </c>
      <c r="H7364">
        <v>3.2148166501486657E-2</v>
      </c>
      <c r="I7364">
        <v>15625</v>
      </c>
      <c r="J7364">
        <v>0.42645518479724681</v>
      </c>
      <c r="K7364">
        <v>2.4837710604558971</v>
      </c>
      <c r="L7364" t="s">
        <v>815</v>
      </c>
      <c r="M7364">
        <v>2.0079118678017021</v>
      </c>
      <c r="N7364">
        <v>13845</v>
      </c>
      <c r="O7364">
        <v>3064</v>
      </c>
      <c r="P7364">
        <v>1182</v>
      </c>
      <c r="Q7364">
        <v>724</v>
      </c>
      <c r="R7364">
        <v>360</v>
      </c>
      <c r="S7364">
        <v>324</v>
      </c>
      <c r="T7364">
        <v>182</v>
      </c>
      <c r="U7364">
        <v>128</v>
      </c>
      <c r="V7364">
        <v>81</v>
      </c>
      <c r="W7364">
        <v>80</v>
      </c>
    </row>
    <row r="7365" spans="1:23" customFormat="1" x14ac:dyDescent="0.35">
      <c r="A7365">
        <v>4481058</v>
      </c>
      <c r="B7365" t="s">
        <v>4437</v>
      </c>
      <c r="C7365" t="s">
        <v>107</v>
      </c>
      <c r="D7365" t="s">
        <v>886</v>
      </c>
      <c r="E7365">
        <v>62256</v>
      </c>
      <c r="F7365">
        <v>259</v>
      </c>
      <c r="G7365">
        <v>25111</v>
      </c>
      <c r="H7365">
        <v>1.1070845446218841E-2</v>
      </c>
      <c r="I7365">
        <v>24833</v>
      </c>
      <c r="J7365">
        <v>0.41602415831405809</v>
      </c>
      <c r="K7365">
        <v>2.4792322089920749</v>
      </c>
      <c r="L7365" t="s">
        <v>815</v>
      </c>
      <c r="M7365">
        <v>1.75151924375422</v>
      </c>
      <c r="N7365">
        <v>19675</v>
      </c>
      <c r="O7365">
        <v>5968</v>
      </c>
      <c r="P7365">
        <v>2967</v>
      </c>
      <c r="Q7365">
        <v>3496</v>
      </c>
      <c r="R7365">
        <v>1375</v>
      </c>
      <c r="S7365">
        <v>762</v>
      </c>
      <c r="T7365">
        <v>511</v>
      </c>
      <c r="U7365">
        <v>344</v>
      </c>
      <c r="V7365">
        <v>216</v>
      </c>
      <c r="W7365">
        <v>230</v>
      </c>
    </row>
    <row r="7366" spans="1:23" customFormat="1" x14ac:dyDescent="0.35">
      <c r="A7366">
        <v>4480894</v>
      </c>
      <c r="B7366" t="s">
        <v>4499</v>
      </c>
      <c r="C7366" t="s">
        <v>107</v>
      </c>
      <c r="D7366" t="s">
        <v>886</v>
      </c>
      <c r="E7366">
        <v>81420</v>
      </c>
      <c r="F7366">
        <v>132</v>
      </c>
      <c r="G7366">
        <v>33250</v>
      </c>
      <c r="H7366">
        <v>3.9849624060150357E-2</v>
      </c>
      <c r="I7366">
        <v>31925</v>
      </c>
      <c r="J7366">
        <v>0.1621223286661754</v>
      </c>
      <c r="K7366">
        <v>2.448721804511278</v>
      </c>
      <c r="L7366" t="s">
        <v>815</v>
      </c>
      <c r="M7366">
        <v>0.96762692527096406</v>
      </c>
      <c r="N7366">
        <v>26871</v>
      </c>
      <c r="O7366">
        <v>8460</v>
      </c>
      <c r="P7366">
        <v>5856</v>
      </c>
      <c r="Q7366">
        <v>520</v>
      </c>
      <c r="R7366">
        <v>225</v>
      </c>
      <c r="S7366">
        <v>108</v>
      </c>
      <c r="T7366">
        <v>14</v>
      </c>
      <c r="U7366">
        <v>8</v>
      </c>
      <c r="V7366">
        <v>10</v>
      </c>
      <c r="W7366">
        <v>42072</v>
      </c>
    </row>
    <row r="7367" spans="1:23" customFormat="1" x14ac:dyDescent="0.35">
      <c r="A7367">
        <v>4481110</v>
      </c>
      <c r="B7367" t="s">
        <v>4198</v>
      </c>
      <c r="C7367" t="s">
        <v>107</v>
      </c>
      <c r="D7367" t="s">
        <v>886</v>
      </c>
      <c r="E7367">
        <v>123651</v>
      </c>
      <c r="F7367">
        <v>159</v>
      </c>
      <c r="G7367">
        <v>50527</v>
      </c>
      <c r="H7367">
        <v>1.9039325509133679E-2</v>
      </c>
      <c r="I7367">
        <v>49565</v>
      </c>
      <c r="J7367">
        <v>0.12858771865977631</v>
      </c>
      <c r="K7367">
        <v>2.4472262354780612</v>
      </c>
      <c r="L7367" t="s">
        <v>815</v>
      </c>
      <c r="M7367">
        <v>1.6303978059361031</v>
      </c>
      <c r="N7367">
        <v>36985</v>
      </c>
      <c r="O7367">
        <v>15090</v>
      </c>
      <c r="P7367">
        <v>8124</v>
      </c>
      <c r="Q7367">
        <v>5640</v>
      </c>
      <c r="R7367">
        <v>7575</v>
      </c>
      <c r="S7367">
        <v>1230</v>
      </c>
      <c r="T7367">
        <v>504</v>
      </c>
      <c r="U7367">
        <v>328</v>
      </c>
      <c r="V7367">
        <v>225</v>
      </c>
      <c r="W7367">
        <v>140</v>
      </c>
    </row>
    <row r="7368" spans="1:23" customFormat="1" x14ac:dyDescent="0.35">
      <c r="A7368">
        <v>4385726</v>
      </c>
      <c r="B7368" t="s">
        <v>3579</v>
      </c>
      <c r="C7368" t="s">
        <v>107</v>
      </c>
      <c r="D7368" t="s">
        <v>888</v>
      </c>
      <c r="E7368">
        <v>921285</v>
      </c>
      <c r="F7368">
        <v>2899</v>
      </c>
      <c r="G7368">
        <v>378814</v>
      </c>
      <c r="H7368">
        <v>0.40519093803291328</v>
      </c>
      <c r="I7368">
        <v>225322</v>
      </c>
      <c r="J7368">
        <v>0.31466918488849821</v>
      </c>
      <c r="K7368">
        <v>2.4320246875775449</v>
      </c>
      <c r="L7368" t="s">
        <v>4188</v>
      </c>
      <c r="M7368">
        <v>1.6421168019820509</v>
      </c>
      <c r="N7368">
        <v>275494</v>
      </c>
      <c r="O7368">
        <v>125988</v>
      </c>
      <c r="P7368">
        <v>43248</v>
      </c>
      <c r="Q7368">
        <v>43420</v>
      </c>
      <c r="R7368">
        <v>17125</v>
      </c>
      <c r="S7368">
        <v>21780</v>
      </c>
      <c r="T7368">
        <v>8043</v>
      </c>
      <c r="U7368">
        <v>12576</v>
      </c>
      <c r="V7368">
        <v>5211</v>
      </c>
      <c r="W7368">
        <v>8150</v>
      </c>
    </row>
    <row r="7369" spans="1:23" customFormat="1" x14ac:dyDescent="0.35">
      <c r="A7369">
        <v>4481111</v>
      </c>
      <c r="B7369" t="s">
        <v>4199</v>
      </c>
      <c r="C7369" t="s">
        <v>107</v>
      </c>
      <c r="D7369" t="s">
        <v>886</v>
      </c>
      <c r="E7369">
        <v>117634</v>
      </c>
      <c r="F7369">
        <v>173</v>
      </c>
      <c r="G7369">
        <v>48397</v>
      </c>
      <c r="H7369">
        <v>1.196355145980121E-2</v>
      </c>
      <c r="I7369">
        <v>47818</v>
      </c>
      <c r="J7369">
        <v>0.1470663243620042</v>
      </c>
      <c r="K7369">
        <v>2.4306052028018259</v>
      </c>
      <c r="L7369" t="s">
        <v>815</v>
      </c>
      <c r="M7369">
        <v>1.6709375</v>
      </c>
      <c r="N7369">
        <v>36490</v>
      </c>
      <c r="O7369">
        <v>13608</v>
      </c>
      <c r="P7369">
        <v>6756</v>
      </c>
      <c r="Q7369">
        <v>4564</v>
      </c>
      <c r="R7369">
        <v>7150</v>
      </c>
      <c r="S7369">
        <v>930</v>
      </c>
      <c r="T7369">
        <v>371</v>
      </c>
      <c r="U7369">
        <v>248</v>
      </c>
      <c r="V7369">
        <v>153</v>
      </c>
      <c r="W7369">
        <v>130</v>
      </c>
    </row>
    <row r="7370" spans="1:23" customFormat="1" x14ac:dyDescent="0.35">
      <c r="A7370">
        <v>4502330</v>
      </c>
      <c r="B7370" t="s">
        <v>4565</v>
      </c>
      <c r="C7370" t="s">
        <v>107</v>
      </c>
      <c r="D7370" t="s">
        <v>886</v>
      </c>
      <c r="E7370">
        <v>39281</v>
      </c>
      <c r="F7370">
        <v>224</v>
      </c>
      <c r="G7370">
        <v>16175</v>
      </c>
      <c r="H7370">
        <v>2.262751159196286E-2</v>
      </c>
      <c r="I7370">
        <v>15809</v>
      </c>
      <c r="J7370">
        <v>0.57025024821160353</v>
      </c>
      <c r="K7370">
        <v>2.428500772797527</v>
      </c>
      <c r="L7370" t="s">
        <v>815</v>
      </c>
      <c r="M7370">
        <v>1.8069368416210501</v>
      </c>
      <c r="N7370">
        <v>12990</v>
      </c>
      <c r="O7370">
        <v>3974</v>
      </c>
      <c r="P7370">
        <v>1725</v>
      </c>
      <c r="Q7370">
        <v>1000</v>
      </c>
      <c r="R7370">
        <v>715</v>
      </c>
      <c r="S7370">
        <v>420</v>
      </c>
      <c r="T7370">
        <v>287</v>
      </c>
      <c r="U7370">
        <v>288</v>
      </c>
      <c r="V7370">
        <v>180</v>
      </c>
      <c r="W7370">
        <v>160</v>
      </c>
    </row>
    <row r="7371" spans="1:23" customFormat="1" x14ac:dyDescent="0.35">
      <c r="A7371">
        <v>4522648</v>
      </c>
      <c r="B7371" t="s">
        <v>4231</v>
      </c>
      <c r="C7371" t="s">
        <v>107</v>
      </c>
      <c r="D7371" t="s">
        <v>886</v>
      </c>
      <c r="E7371">
        <v>80246</v>
      </c>
      <c r="F7371">
        <v>233</v>
      </c>
      <c r="G7371">
        <v>33044</v>
      </c>
      <c r="H7371">
        <v>1.1318242343541949E-2</v>
      </c>
      <c r="I7371">
        <v>32670</v>
      </c>
      <c r="J7371">
        <v>0.29035715175834309</v>
      </c>
      <c r="K7371">
        <v>2.428459024331195</v>
      </c>
      <c r="L7371" t="s">
        <v>815</v>
      </c>
      <c r="M7371">
        <v>1.792966306193583</v>
      </c>
      <c r="N7371">
        <v>26135</v>
      </c>
      <c r="O7371">
        <v>8838</v>
      </c>
      <c r="P7371">
        <v>3747</v>
      </c>
      <c r="Q7371">
        <v>2132</v>
      </c>
      <c r="R7371">
        <v>1290</v>
      </c>
      <c r="S7371">
        <v>882</v>
      </c>
      <c r="T7371">
        <v>574</v>
      </c>
      <c r="U7371">
        <v>488</v>
      </c>
      <c r="V7371">
        <v>540</v>
      </c>
      <c r="W7371">
        <v>130</v>
      </c>
    </row>
    <row r="7372" spans="1:23" customFormat="1" x14ac:dyDescent="0.35">
      <c r="A7372">
        <v>4481062</v>
      </c>
      <c r="B7372" t="s">
        <v>4441</v>
      </c>
      <c r="C7372" t="s">
        <v>107</v>
      </c>
      <c r="D7372" t="s">
        <v>886</v>
      </c>
      <c r="E7372">
        <v>62147</v>
      </c>
      <c r="F7372">
        <v>348</v>
      </c>
      <c r="G7372">
        <v>25636</v>
      </c>
      <c r="H7372">
        <v>1.5095958807926361E-2</v>
      </c>
      <c r="I7372">
        <v>25249</v>
      </c>
      <c r="J7372">
        <v>0.55996266915538961</v>
      </c>
      <c r="K7372">
        <v>2.4242081447963799</v>
      </c>
      <c r="L7372" t="s">
        <v>815</v>
      </c>
      <c r="M7372">
        <v>1.7650383413802899</v>
      </c>
      <c r="N7372">
        <v>20741</v>
      </c>
      <c r="O7372">
        <v>5160</v>
      </c>
      <c r="P7372">
        <v>2658</v>
      </c>
      <c r="Q7372">
        <v>3480</v>
      </c>
      <c r="R7372">
        <v>1385</v>
      </c>
      <c r="S7372">
        <v>714</v>
      </c>
      <c r="T7372">
        <v>455</v>
      </c>
      <c r="U7372">
        <v>288</v>
      </c>
      <c r="V7372">
        <v>189</v>
      </c>
      <c r="W7372">
        <v>140</v>
      </c>
    </row>
    <row r="7373" spans="1:23" customFormat="1" x14ac:dyDescent="0.35">
      <c r="A7373">
        <v>4502335</v>
      </c>
      <c r="B7373" t="s">
        <v>4569</v>
      </c>
      <c r="C7373" t="s">
        <v>107</v>
      </c>
      <c r="D7373" t="s">
        <v>886</v>
      </c>
      <c r="E7373">
        <v>34996</v>
      </c>
      <c r="F7373">
        <v>234</v>
      </c>
      <c r="G7373">
        <v>14466</v>
      </c>
      <c r="H7373">
        <v>8.7792064150421512E-3</v>
      </c>
      <c r="I7373">
        <v>14339</v>
      </c>
      <c r="J7373">
        <v>0.66864784546805345</v>
      </c>
      <c r="K7373">
        <v>2.4191898244158718</v>
      </c>
      <c r="L7373" t="s">
        <v>815</v>
      </c>
      <c r="M7373">
        <v>1.7329899970288209</v>
      </c>
      <c r="N7373">
        <v>11137</v>
      </c>
      <c r="O7373">
        <v>4112</v>
      </c>
      <c r="P7373">
        <v>1980</v>
      </c>
      <c r="Q7373">
        <v>1120</v>
      </c>
      <c r="R7373">
        <v>595</v>
      </c>
      <c r="S7373">
        <v>378</v>
      </c>
      <c r="T7373">
        <v>287</v>
      </c>
      <c r="U7373">
        <v>320</v>
      </c>
      <c r="V7373">
        <v>135</v>
      </c>
      <c r="W7373">
        <v>130</v>
      </c>
    </row>
    <row r="7374" spans="1:23" customFormat="1" x14ac:dyDescent="0.35">
      <c r="A7374">
        <v>4502262</v>
      </c>
      <c r="B7374" t="s">
        <v>4589</v>
      </c>
      <c r="C7374" t="s">
        <v>107</v>
      </c>
      <c r="D7374" t="s">
        <v>886</v>
      </c>
      <c r="E7374">
        <v>72005</v>
      </c>
      <c r="F7374">
        <v>552</v>
      </c>
      <c r="G7374">
        <v>30125</v>
      </c>
      <c r="H7374">
        <v>7.9103734439833984E-2</v>
      </c>
      <c r="I7374">
        <v>27742</v>
      </c>
      <c r="J7374">
        <v>0.76661342962294288</v>
      </c>
      <c r="K7374">
        <v>2.3902074688796682</v>
      </c>
      <c r="L7374" t="s">
        <v>815</v>
      </c>
      <c r="M7374">
        <v>1.601570319624547</v>
      </c>
      <c r="N7374">
        <v>21231</v>
      </c>
      <c r="O7374">
        <v>10252</v>
      </c>
      <c r="P7374">
        <v>5415</v>
      </c>
      <c r="Q7374">
        <v>7336</v>
      </c>
      <c r="R7374">
        <v>425</v>
      </c>
      <c r="S7374">
        <v>108</v>
      </c>
      <c r="T7374">
        <v>42</v>
      </c>
      <c r="U7374">
        <v>104</v>
      </c>
      <c r="V7374">
        <v>36</v>
      </c>
      <c r="W7374">
        <v>10</v>
      </c>
    </row>
    <row r="7375" spans="1:23" customFormat="1" x14ac:dyDescent="0.35">
      <c r="A7375">
        <v>4424269</v>
      </c>
      <c r="B7375" t="s">
        <v>3948</v>
      </c>
      <c r="C7375" t="s">
        <v>107</v>
      </c>
      <c r="D7375" t="s">
        <v>888</v>
      </c>
      <c r="E7375">
        <v>449921</v>
      </c>
      <c r="F7375">
        <v>1015</v>
      </c>
      <c r="G7375">
        <v>188472</v>
      </c>
      <c r="H7375">
        <v>0.9330669807716796</v>
      </c>
      <c r="I7375">
        <v>12615</v>
      </c>
      <c r="J7375">
        <v>0.2255951600392069</v>
      </c>
      <c r="K7375">
        <v>2.387203404219195</v>
      </c>
      <c r="L7375" t="s">
        <v>815</v>
      </c>
      <c r="M7375">
        <v>1.0542247861305269</v>
      </c>
      <c r="N7375">
        <v>92017</v>
      </c>
      <c r="O7375">
        <v>76086</v>
      </c>
      <c r="P7375">
        <v>66603</v>
      </c>
      <c r="Q7375">
        <v>55044</v>
      </c>
      <c r="R7375">
        <v>42475</v>
      </c>
      <c r="S7375">
        <v>32004</v>
      </c>
      <c r="T7375">
        <v>25270</v>
      </c>
      <c r="U7375">
        <v>18224</v>
      </c>
      <c r="V7375">
        <v>12006</v>
      </c>
      <c r="W7375">
        <v>7050</v>
      </c>
    </row>
    <row r="7376" spans="1:23" customFormat="1" x14ac:dyDescent="0.35">
      <c r="A7376">
        <v>4424268</v>
      </c>
      <c r="B7376" t="s">
        <v>3947</v>
      </c>
      <c r="C7376" t="s">
        <v>107</v>
      </c>
      <c r="D7376" t="s">
        <v>888</v>
      </c>
      <c r="E7376">
        <v>448689</v>
      </c>
      <c r="F7376">
        <v>1008</v>
      </c>
      <c r="G7376">
        <v>188083</v>
      </c>
      <c r="H7376">
        <v>0.93238623373723306</v>
      </c>
      <c r="I7376">
        <v>12717</v>
      </c>
      <c r="J7376">
        <v>0.22465449342417579</v>
      </c>
      <c r="K7376">
        <v>2.385590404236428</v>
      </c>
      <c r="L7376" t="s">
        <v>815</v>
      </c>
      <c r="M7376">
        <v>1.053258090943449</v>
      </c>
      <c r="N7376">
        <v>91879</v>
      </c>
      <c r="O7376">
        <v>75608</v>
      </c>
      <c r="P7376">
        <v>66774</v>
      </c>
      <c r="Q7376">
        <v>55192</v>
      </c>
      <c r="R7376">
        <v>42235</v>
      </c>
      <c r="S7376">
        <v>32022</v>
      </c>
      <c r="T7376">
        <v>25186</v>
      </c>
      <c r="U7376">
        <v>17768</v>
      </c>
      <c r="V7376">
        <v>11637</v>
      </c>
      <c r="W7376">
        <v>7700</v>
      </c>
    </row>
    <row r="7377" spans="1:23" customFormat="1" x14ac:dyDescent="0.35">
      <c r="A7377">
        <v>4443763</v>
      </c>
      <c r="B7377" t="s">
        <v>4047</v>
      </c>
      <c r="C7377" t="s">
        <v>107</v>
      </c>
      <c r="D7377" t="s">
        <v>888</v>
      </c>
      <c r="E7377">
        <v>450053</v>
      </c>
      <c r="F7377">
        <v>913</v>
      </c>
      <c r="G7377">
        <v>189316</v>
      </c>
      <c r="H7377">
        <v>0.86881721566058867</v>
      </c>
      <c r="I7377">
        <v>24835</v>
      </c>
      <c r="J7377">
        <v>0.20286499590048279</v>
      </c>
      <c r="K7377">
        <v>2.3772581292653552</v>
      </c>
      <c r="L7377" t="s">
        <v>815</v>
      </c>
      <c r="M7377">
        <v>1.054413018827256</v>
      </c>
      <c r="N7377">
        <v>92820</v>
      </c>
      <c r="O7377">
        <v>75914</v>
      </c>
      <c r="P7377">
        <v>67467</v>
      </c>
      <c r="Q7377">
        <v>55092</v>
      </c>
      <c r="R7377">
        <v>42340</v>
      </c>
      <c r="S7377">
        <v>31980</v>
      </c>
      <c r="T7377">
        <v>24451</v>
      </c>
      <c r="U7377">
        <v>17752</v>
      </c>
      <c r="V7377">
        <v>11682</v>
      </c>
      <c r="W7377">
        <v>7330</v>
      </c>
    </row>
    <row r="7378" spans="1:23" customFormat="1" x14ac:dyDescent="0.35">
      <c r="A7378" s="2">
        <v>4178331</v>
      </c>
      <c r="B7378" s="2" t="s">
        <v>2591</v>
      </c>
      <c r="C7378" s="2" t="s">
        <v>107</v>
      </c>
      <c r="D7378" s="2" t="s">
        <v>886</v>
      </c>
      <c r="E7378" s="2">
        <v>1023873</v>
      </c>
      <c r="F7378" s="2">
        <v>399</v>
      </c>
      <c r="G7378" s="2">
        <v>432718</v>
      </c>
      <c r="H7378" s="46">
        <v>5.6849957709181886E-4</v>
      </c>
      <c r="I7378" s="2">
        <v>432472</v>
      </c>
      <c r="J7378" s="2">
        <v>3.8969676903287807E-2</v>
      </c>
      <c r="K7378" s="2">
        <v>2.3661437703076831</v>
      </c>
      <c r="L7378" s="2" t="s">
        <v>2647</v>
      </c>
      <c r="M7378" s="58">
        <v>1.198032128561048</v>
      </c>
      <c r="N7378" s="2">
        <v>187171</v>
      </c>
      <c r="O7378" s="2">
        <v>318676</v>
      </c>
      <c r="P7378" s="2">
        <v>100149</v>
      </c>
      <c r="Q7378" s="2">
        <v>78328</v>
      </c>
      <c r="R7378" s="2">
        <v>47830</v>
      </c>
      <c r="S7378" s="2">
        <v>36534</v>
      </c>
      <c r="T7378" s="2">
        <v>28315</v>
      </c>
      <c r="U7378" s="2">
        <v>22744</v>
      </c>
      <c r="V7378" s="2">
        <v>19062</v>
      </c>
      <c r="W7378" s="2">
        <v>15820</v>
      </c>
    </row>
    <row r="7379" spans="1:23" customFormat="1" x14ac:dyDescent="0.35">
      <c r="A7379">
        <v>4502333</v>
      </c>
      <c r="B7379" t="s">
        <v>4567</v>
      </c>
      <c r="C7379" t="s">
        <v>107</v>
      </c>
      <c r="D7379" t="s">
        <v>886</v>
      </c>
      <c r="E7379">
        <v>38071</v>
      </c>
      <c r="F7379">
        <v>128</v>
      </c>
      <c r="G7379">
        <v>16125</v>
      </c>
      <c r="H7379">
        <v>2.3131782945736479E-2</v>
      </c>
      <c r="I7379">
        <v>15752</v>
      </c>
      <c r="J7379">
        <v>0.33621391610412132</v>
      </c>
      <c r="K7379">
        <v>2.3609922480620149</v>
      </c>
      <c r="L7379" t="s">
        <v>815</v>
      </c>
      <c r="M7379">
        <v>1.8560354914196571</v>
      </c>
      <c r="N7379">
        <v>13487</v>
      </c>
      <c r="O7379">
        <v>3436</v>
      </c>
      <c r="P7379">
        <v>1413</v>
      </c>
      <c r="Q7379">
        <v>804</v>
      </c>
      <c r="R7379">
        <v>520</v>
      </c>
      <c r="S7379">
        <v>282</v>
      </c>
      <c r="T7379">
        <v>266</v>
      </c>
      <c r="U7379">
        <v>144</v>
      </c>
      <c r="V7379">
        <v>90</v>
      </c>
      <c r="W7379">
        <v>70</v>
      </c>
    </row>
    <row r="7380" spans="1:23" customFormat="1" x14ac:dyDescent="0.35">
      <c r="A7380">
        <v>4481109</v>
      </c>
      <c r="B7380" t="s">
        <v>4197</v>
      </c>
      <c r="C7380" t="s">
        <v>107</v>
      </c>
      <c r="D7380" t="s">
        <v>886</v>
      </c>
      <c r="E7380">
        <v>123829</v>
      </c>
      <c r="F7380">
        <v>176</v>
      </c>
      <c r="G7380">
        <v>52450</v>
      </c>
      <c r="H7380">
        <v>2.366062917063871E-2</v>
      </c>
      <c r="I7380">
        <v>51209</v>
      </c>
      <c r="J7380">
        <v>0.14213148777749959</v>
      </c>
      <c r="K7380">
        <v>2.3608960915157291</v>
      </c>
      <c r="L7380" t="s">
        <v>815</v>
      </c>
      <c r="M7380">
        <v>1.706244660622261</v>
      </c>
      <c r="N7380">
        <v>40951</v>
      </c>
      <c r="O7380">
        <v>13854</v>
      </c>
      <c r="P7380">
        <v>6648</v>
      </c>
      <c r="Q7380">
        <v>4052</v>
      </c>
      <c r="R7380">
        <v>5580</v>
      </c>
      <c r="S7380">
        <v>840</v>
      </c>
      <c r="T7380">
        <v>308</v>
      </c>
      <c r="U7380">
        <v>112</v>
      </c>
      <c r="V7380">
        <v>99</v>
      </c>
      <c r="W7380">
        <v>130</v>
      </c>
    </row>
    <row r="7381" spans="1:23" customFormat="1" x14ac:dyDescent="0.35">
      <c r="A7381">
        <v>4486956</v>
      </c>
      <c r="B7381" t="s">
        <v>4448</v>
      </c>
      <c r="C7381" t="s">
        <v>107</v>
      </c>
      <c r="D7381" t="s">
        <v>886</v>
      </c>
      <c r="E7381">
        <v>56087</v>
      </c>
      <c r="F7381">
        <v>290</v>
      </c>
      <c r="G7381">
        <v>23757</v>
      </c>
      <c r="H7381">
        <v>9.3867070758092419E-3</v>
      </c>
      <c r="I7381">
        <v>23534</v>
      </c>
      <c r="J7381">
        <v>0.5170538627489436</v>
      </c>
      <c r="K7381">
        <v>2.360862061708128</v>
      </c>
      <c r="L7381" t="s">
        <v>815</v>
      </c>
      <c r="M7381">
        <v>1.71430754653544</v>
      </c>
      <c r="N7381">
        <v>19028</v>
      </c>
      <c r="O7381">
        <v>5222</v>
      </c>
      <c r="P7381">
        <v>2436</v>
      </c>
      <c r="Q7381">
        <v>3212</v>
      </c>
      <c r="R7381">
        <v>1360</v>
      </c>
      <c r="S7381">
        <v>570</v>
      </c>
      <c r="T7381">
        <v>420</v>
      </c>
      <c r="U7381">
        <v>232</v>
      </c>
      <c r="V7381">
        <v>117</v>
      </c>
      <c r="W7381">
        <v>120</v>
      </c>
    </row>
    <row r="7382" spans="1:23" customFormat="1" x14ac:dyDescent="0.35">
      <c r="A7382">
        <v>4481116</v>
      </c>
      <c r="B7382" t="s">
        <v>4204</v>
      </c>
      <c r="C7382" t="s">
        <v>107</v>
      </c>
      <c r="D7382" t="s">
        <v>886</v>
      </c>
      <c r="E7382">
        <v>121963</v>
      </c>
      <c r="F7382">
        <v>146</v>
      </c>
      <c r="G7382">
        <v>51784</v>
      </c>
      <c r="H7382">
        <v>8.9409856326277959E-3</v>
      </c>
      <c r="I7382">
        <v>51321</v>
      </c>
      <c r="J7382">
        <v>0.11970843616506641</v>
      </c>
      <c r="K7382">
        <v>2.355225552294145</v>
      </c>
      <c r="L7382" t="s">
        <v>815</v>
      </c>
      <c r="M7382">
        <v>1.678798056408209</v>
      </c>
      <c r="N7382">
        <v>39784</v>
      </c>
      <c r="O7382">
        <v>14660</v>
      </c>
      <c r="P7382">
        <v>6741</v>
      </c>
      <c r="Q7382">
        <v>4120</v>
      </c>
      <c r="R7382">
        <v>5830</v>
      </c>
      <c r="S7382">
        <v>810</v>
      </c>
      <c r="T7382">
        <v>224</v>
      </c>
      <c r="U7382">
        <v>208</v>
      </c>
      <c r="V7382">
        <v>162</v>
      </c>
      <c r="W7382">
        <v>110</v>
      </c>
    </row>
    <row r="7383" spans="1:23" customFormat="1" x14ac:dyDescent="0.35">
      <c r="A7383">
        <v>4481059</v>
      </c>
      <c r="B7383" t="s">
        <v>4438</v>
      </c>
      <c r="C7383" t="s">
        <v>107</v>
      </c>
      <c r="D7383" t="s">
        <v>886</v>
      </c>
      <c r="E7383">
        <v>62134</v>
      </c>
      <c r="F7383">
        <v>402</v>
      </c>
      <c r="G7383">
        <v>26394</v>
      </c>
      <c r="H7383">
        <v>1.216185496703792E-2</v>
      </c>
      <c r="I7383">
        <v>26073</v>
      </c>
      <c r="J7383">
        <v>0.64698876621495471</v>
      </c>
      <c r="K7383">
        <v>2.3540956277941958</v>
      </c>
      <c r="L7383" t="s">
        <v>815</v>
      </c>
      <c r="M7383">
        <v>1.632999553207706</v>
      </c>
      <c r="N7383">
        <v>20420</v>
      </c>
      <c r="O7383">
        <v>6334</v>
      </c>
      <c r="P7383">
        <v>3267</v>
      </c>
      <c r="Q7383">
        <v>4168</v>
      </c>
      <c r="R7383">
        <v>1665</v>
      </c>
      <c r="S7383">
        <v>900</v>
      </c>
      <c r="T7383">
        <v>525</v>
      </c>
      <c r="U7383">
        <v>344</v>
      </c>
      <c r="V7383">
        <v>216</v>
      </c>
      <c r="W7383">
        <v>210</v>
      </c>
    </row>
    <row r="7384" spans="1:23" customFormat="1" x14ac:dyDescent="0.35">
      <c r="A7384" s="2">
        <v>4392992</v>
      </c>
      <c r="B7384" s="2" t="s">
        <v>3602</v>
      </c>
      <c r="C7384" s="2" t="s">
        <v>107</v>
      </c>
      <c r="D7384" s="2" t="s">
        <v>886</v>
      </c>
      <c r="E7384" s="2">
        <v>947200</v>
      </c>
      <c r="F7384" s="2">
        <v>3042</v>
      </c>
      <c r="G7384" s="2">
        <v>402391</v>
      </c>
      <c r="H7384" s="2">
        <v>1.4649930043166949E-2</v>
      </c>
      <c r="I7384" s="2">
        <v>396496</v>
      </c>
      <c r="J7384" s="2">
        <v>0.32115709459459463</v>
      </c>
      <c r="K7384" s="2">
        <v>2.353929387088677</v>
      </c>
      <c r="L7384" s="2" t="s">
        <v>827</v>
      </c>
      <c r="M7384" s="58">
        <v>1.0112030882688909</v>
      </c>
      <c r="N7384" s="2">
        <v>353276</v>
      </c>
      <c r="O7384" s="2">
        <v>67044</v>
      </c>
      <c r="P7384" s="2">
        <v>43896</v>
      </c>
      <c r="Q7384" s="2">
        <v>3008</v>
      </c>
      <c r="R7384" s="2">
        <v>700</v>
      </c>
      <c r="S7384" s="2">
        <v>354</v>
      </c>
      <c r="T7384" s="2">
        <v>56</v>
      </c>
      <c r="U7384" s="2">
        <v>9</v>
      </c>
      <c r="V7384" s="2">
        <v>10</v>
      </c>
      <c r="W7384" s="2">
        <v>468353</v>
      </c>
    </row>
    <row r="7385" spans="1:23" customFormat="1" x14ac:dyDescent="0.35">
      <c r="A7385">
        <v>4481066</v>
      </c>
      <c r="B7385" t="s">
        <v>4445</v>
      </c>
      <c r="C7385" t="s">
        <v>107</v>
      </c>
      <c r="D7385" t="s">
        <v>886</v>
      </c>
      <c r="E7385">
        <v>62252</v>
      </c>
      <c r="F7385">
        <v>424</v>
      </c>
      <c r="G7385">
        <v>26568</v>
      </c>
      <c r="H7385">
        <v>9.2968985245408531E-3</v>
      </c>
      <c r="I7385">
        <v>26321</v>
      </c>
      <c r="J7385">
        <v>0.68110261517702242</v>
      </c>
      <c r="K7385">
        <v>2.3431195423065341</v>
      </c>
      <c r="L7385" t="s">
        <v>815</v>
      </c>
      <c r="M7385">
        <v>1.683259876159316</v>
      </c>
      <c r="N7385">
        <v>21117</v>
      </c>
      <c r="O7385">
        <v>5848</v>
      </c>
      <c r="P7385">
        <v>3030</v>
      </c>
      <c r="Q7385">
        <v>3788</v>
      </c>
      <c r="R7385">
        <v>1515</v>
      </c>
      <c r="S7385">
        <v>666</v>
      </c>
      <c r="T7385">
        <v>399</v>
      </c>
      <c r="U7385">
        <v>408</v>
      </c>
      <c r="V7385">
        <v>162</v>
      </c>
      <c r="W7385">
        <v>50</v>
      </c>
    </row>
    <row r="7386" spans="1:23" customFormat="1" x14ac:dyDescent="0.35">
      <c r="A7386">
        <v>4480949</v>
      </c>
      <c r="B7386" t="s">
        <v>4477</v>
      </c>
      <c r="C7386" t="s">
        <v>107</v>
      </c>
      <c r="D7386" t="s">
        <v>886</v>
      </c>
      <c r="E7386">
        <v>81210</v>
      </c>
      <c r="F7386">
        <v>114</v>
      </c>
      <c r="G7386">
        <v>34789</v>
      </c>
      <c r="H7386">
        <v>6.553795740032764E-2</v>
      </c>
      <c r="I7386">
        <v>32509</v>
      </c>
      <c r="J7386">
        <v>0.1403768008865903</v>
      </c>
      <c r="K7386">
        <v>2.334358561614303</v>
      </c>
      <c r="L7386" t="s">
        <v>815</v>
      </c>
      <c r="M7386">
        <v>0.87654347638373198</v>
      </c>
      <c r="N7386">
        <v>27808</v>
      </c>
      <c r="O7386">
        <v>8826</v>
      </c>
      <c r="P7386">
        <v>4029</v>
      </c>
      <c r="Q7386">
        <v>2408</v>
      </c>
      <c r="R7386">
        <v>2665</v>
      </c>
      <c r="S7386">
        <v>336</v>
      </c>
      <c r="T7386">
        <v>168</v>
      </c>
      <c r="U7386">
        <v>64</v>
      </c>
      <c r="V7386">
        <v>20</v>
      </c>
      <c r="W7386">
        <v>46324</v>
      </c>
    </row>
    <row r="7387" spans="1:23" customFormat="1" x14ac:dyDescent="0.35">
      <c r="A7387" s="2">
        <v>4121823</v>
      </c>
      <c r="B7387" s="2" t="s">
        <v>2583</v>
      </c>
      <c r="C7387" s="2" t="s">
        <v>107</v>
      </c>
      <c r="D7387" s="2" t="s">
        <v>886</v>
      </c>
      <c r="E7387" s="2">
        <v>1838314</v>
      </c>
      <c r="F7387" s="2">
        <v>973</v>
      </c>
      <c r="G7387" s="2">
        <v>789588</v>
      </c>
      <c r="H7387" s="46">
        <v>0.88135457985683674</v>
      </c>
      <c r="I7387" s="2">
        <v>93681</v>
      </c>
      <c r="J7387" s="2">
        <v>5.2928933794770643E-2</v>
      </c>
      <c r="K7387" s="2">
        <v>2.3281939441835489</v>
      </c>
      <c r="L7387" s="2" t="s">
        <v>815</v>
      </c>
      <c r="M7387" s="58">
        <v>1.071382821055429</v>
      </c>
      <c r="N7387" s="2">
        <v>421313</v>
      </c>
      <c r="O7387" s="2">
        <v>316158</v>
      </c>
      <c r="P7387" s="2">
        <v>235962</v>
      </c>
      <c r="Q7387" s="2">
        <v>177528</v>
      </c>
      <c r="R7387" s="2">
        <v>154165</v>
      </c>
      <c r="S7387" s="2">
        <v>110670</v>
      </c>
      <c r="T7387" s="2">
        <v>86884</v>
      </c>
      <c r="U7387" s="2">
        <v>67872</v>
      </c>
      <c r="V7387" s="2">
        <v>53811</v>
      </c>
      <c r="W7387" s="2">
        <v>91470</v>
      </c>
    </row>
    <row r="7388" spans="1:23" customFormat="1" x14ac:dyDescent="0.35">
      <c r="A7388" s="2">
        <v>4059389</v>
      </c>
      <c r="B7388" s="2" t="s">
        <v>2560</v>
      </c>
      <c r="C7388" s="2" t="s">
        <v>107</v>
      </c>
      <c r="D7388" s="2" t="s">
        <v>886</v>
      </c>
      <c r="E7388" s="2">
        <v>1353213</v>
      </c>
      <c r="F7388" s="2">
        <v>975</v>
      </c>
      <c r="G7388" s="2">
        <v>581773</v>
      </c>
      <c r="H7388" s="2">
        <v>0.39402825500667782</v>
      </c>
      <c r="I7388" s="2">
        <v>352538</v>
      </c>
      <c r="J7388" s="2">
        <v>7.2050741457553247E-2</v>
      </c>
      <c r="K7388" s="2">
        <v>2.3260154733891052</v>
      </c>
      <c r="L7388" s="2" t="s">
        <v>815</v>
      </c>
      <c r="M7388" s="58">
        <v>1.1696210868590029</v>
      </c>
      <c r="N7388" s="2">
        <v>337408</v>
      </c>
      <c r="O7388" s="2">
        <v>207258</v>
      </c>
      <c r="P7388" s="2">
        <v>148575</v>
      </c>
      <c r="Q7388" s="2">
        <v>113792</v>
      </c>
      <c r="R7388" s="2">
        <v>91080</v>
      </c>
      <c r="S7388" s="2">
        <v>73656</v>
      </c>
      <c r="T7388" s="2">
        <v>59500</v>
      </c>
      <c r="U7388" s="2">
        <v>49912</v>
      </c>
      <c r="V7388" s="2">
        <v>41076</v>
      </c>
      <c r="W7388" s="2">
        <v>34710</v>
      </c>
    </row>
    <row r="7389" spans="1:23" customFormat="1" x14ac:dyDescent="0.35">
      <c r="A7389" s="2">
        <v>4121819</v>
      </c>
      <c r="B7389" s="2" t="s">
        <v>2579</v>
      </c>
      <c r="C7389" s="2" t="s">
        <v>107</v>
      </c>
      <c r="D7389" s="2" t="s">
        <v>886</v>
      </c>
      <c r="E7389" s="2">
        <v>981651</v>
      </c>
      <c r="F7389" s="2">
        <v>493</v>
      </c>
      <c r="G7389" s="2">
        <v>423287</v>
      </c>
      <c r="H7389" s="46">
        <v>0.89715252299267401</v>
      </c>
      <c r="I7389" s="2">
        <v>43534</v>
      </c>
      <c r="J7389" s="2">
        <v>5.0221514570860729E-2</v>
      </c>
      <c r="K7389" s="2">
        <v>2.3191144542591671</v>
      </c>
      <c r="L7389" s="2" t="s">
        <v>815</v>
      </c>
      <c r="M7389" s="58">
        <v>1.125311662809213</v>
      </c>
      <c r="N7389" s="2">
        <v>227339</v>
      </c>
      <c r="O7389" s="2">
        <v>170774</v>
      </c>
      <c r="P7389" s="2">
        <v>128481</v>
      </c>
      <c r="Q7389" s="2">
        <v>96136</v>
      </c>
      <c r="R7389" s="2">
        <v>75115</v>
      </c>
      <c r="S7389" s="2">
        <v>54420</v>
      </c>
      <c r="T7389" s="2">
        <v>42602</v>
      </c>
      <c r="U7389" s="2">
        <v>32496</v>
      </c>
      <c r="V7389" s="2">
        <v>23814</v>
      </c>
      <c r="W7389" s="2">
        <v>21160</v>
      </c>
    </row>
    <row r="7390" spans="1:23" customFormat="1" x14ac:dyDescent="0.35">
      <c r="A7390" s="2">
        <v>4426598</v>
      </c>
      <c r="B7390" s="2" t="s">
        <v>3951</v>
      </c>
      <c r="C7390" s="2" t="s">
        <v>107</v>
      </c>
      <c r="D7390" s="2" t="s">
        <v>886</v>
      </c>
      <c r="E7390" s="2">
        <v>139197</v>
      </c>
      <c r="F7390" s="2">
        <v>270</v>
      </c>
      <c r="G7390" s="2">
        <v>60138</v>
      </c>
      <c r="H7390" s="2">
        <v>0.96439855000166286</v>
      </c>
      <c r="I7390" s="2">
        <v>2141</v>
      </c>
      <c r="J7390" s="2">
        <v>0.19396969762279359</v>
      </c>
      <c r="K7390" s="2">
        <v>2.3146263593734409</v>
      </c>
      <c r="L7390" s="2" t="s">
        <v>815</v>
      </c>
      <c r="M7390" s="58">
        <v>1.043933132841854</v>
      </c>
      <c r="N7390" s="2">
        <v>27864</v>
      </c>
      <c r="O7390" s="2">
        <v>26412</v>
      </c>
      <c r="P7390" s="2">
        <v>24252</v>
      </c>
      <c r="Q7390" s="2">
        <v>20056</v>
      </c>
      <c r="R7390" s="2">
        <v>14855</v>
      </c>
      <c r="S7390" s="2">
        <v>9996</v>
      </c>
      <c r="T7390" s="2">
        <v>5341</v>
      </c>
      <c r="U7390" s="2">
        <v>2840</v>
      </c>
      <c r="V7390" s="2">
        <v>1143</v>
      </c>
      <c r="W7390" s="2">
        <v>580</v>
      </c>
    </row>
    <row r="7391" spans="1:23" customFormat="1" x14ac:dyDescent="0.35">
      <c r="A7391" s="2">
        <v>4426596</v>
      </c>
      <c r="B7391" s="2" t="s">
        <v>3950</v>
      </c>
      <c r="C7391" s="2" t="s">
        <v>107</v>
      </c>
      <c r="D7391" s="2" t="s">
        <v>886</v>
      </c>
      <c r="E7391" s="2">
        <v>139055</v>
      </c>
      <c r="F7391" s="2">
        <v>315</v>
      </c>
      <c r="G7391" s="2">
        <v>60077</v>
      </c>
      <c r="H7391" s="2">
        <v>0.96537776520132501</v>
      </c>
      <c r="I7391" s="2">
        <v>2080</v>
      </c>
      <c r="J7391" s="2">
        <v>0.2265290712308079</v>
      </c>
      <c r="K7391" s="2">
        <v>2.314612913427768</v>
      </c>
      <c r="L7391" s="2" t="s">
        <v>815</v>
      </c>
      <c r="M7391" s="58">
        <v>1.0450313009627019</v>
      </c>
      <c r="N7391" s="2">
        <v>27980</v>
      </c>
      <c r="O7391" s="2">
        <v>26334</v>
      </c>
      <c r="P7391" s="2">
        <v>23769</v>
      </c>
      <c r="Q7391" s="2">
        <v>19824</v>
      </c>
      <c r="R7391" s="2">
        <v>15205</v>
      </c>
      <c r="S7391" s="2">
        <v>9930</v>
      </c>
      <c r="T7391" s="2">
        <v>5425</v>
      </c>
      <c r="U7391" s="2">
        <v>2776</v>
      </c>
      <c r="V7391" s="2">
        <v>1260</v>
      </c>
      <c r="W7391" s="2">
        <v>560</v>
      </c>
    </row>
    <row r="7392" spans="1:23" customFormat="1" x14ac:dyDescent="0.35">
      <c r="A7392" s="2">
        <v>3868110</v>
      </c>
      <c r="B7392" s="2" t="s">
        <v>2571</v>
      </c>
      <c r="C7392" s="2" t="s">
        <v>107</v>
      </c>
      <c r="D7392" s="2" t="s">
        <v>886</v>
      </c>
      <c r="E7392" s="2">
        <v>660308</v>
      </c>
      <c r="F7392" s="2">
        <v>464</v>
      </c>
      <c r="G7392" s="2">
        <v>285529</v>
      </c>
      <c r="H7392" s="46">
        <v>0.80025846761624919</v>
      </c>
      <c r="I7392" s="2">
        <v>57032</v>
      </c>
      <c r="J7392" s="2">
        <v>7.0270237525518392E-2</v>
      </c>
      <c r="K7392" s="2">
        <v>2.3125777066427582</v>
      </c>
      <c r="L7392" s="2" t="s">
        <v>815</v>
      </c>
      <c r="M7392" s="58">
        <v>1.163120217578175</v>
      </c>
      <c r="N7392" s="2">
        <v>158627</v>
      </c>
      <c r="O7392" s="2">
        <v>113886</v>
      </c>
      <c r="P7392" s="2">
        <v>82872</v>
      </c>
      <c r="Q7392" s="2">
        <v>61468</v>
      </c>
      <c r="R7392" s="2">
        <v>45110</v>
      </c>
      <c r="S7392" s="2">
        <v>33774</v>
      </c>
      <c r="T7392" s="2">
        <v>25942</v>
      </c>
      <c r="U7392" s="2">
        <v>19576</v>
      </c>
      <c r="V7392" s="2">
        <v>14949</v>
      </c>
      <c r="W7392" s="2">
        <v>11500</v>
      </c>
    </row>
    <row r="7393" spans="1:23" customFormat="1" x14ac:dyDescent="0.35">
      <c r="A7393" s="2">
        <v>4426593</v>
      </c>
      <c r="B7393" s="2" t="s">
        <v>3949</v>
      </c>
      <c r="C7393" s="2" t="s">
        <v>107</v>
      </c>
      <c r="D7393" s="2" t="s">
        <v>886</v>
      </c>
      <c r="E7393" s="2">
        <v>138871</v>
      </c>
      <c r="F7393" s="2">
        <v>272</v>
      </c>
      <c r="G7393" s="2">
        <v>60165</v>
      </c>
      <c r="H7393" s="2">
        <v>0.96316795479099149</v>
      </c>
      <c r="I7393" s="2">
        <v>2216</v>
      </c>
      <c r="J7393" s="2">
        <v>0.19586522744129439</v>
      </c>
      <c r="K7393" s="2">
        <v>2.3081692013629191</v>
      </c>
      <c r="L7393" s="2" t="s">
        <v>815</v>
      </c>
      <c r="M7393" s="58">
        <v>1.042348137417529</v>
      </c>
      <c r="N7393" s="2">
        <v>28132</v>
      </c>
      <c r="O7393" s="2">
        <v>26182</v>
      </c>
      <c r="P7393" s="2">
        <v>23715</v>
      </c>
      <c r="Q7393" s="2">
        <v>20168</v>
      </c>
      <c r="R7393" s="2">
        <v>14940</v>
      </c>
      <c r="S7393" s="2">
        <v>9702</v>
      </c>
      <c r="T7393" s="2">
        <v>5691</v>
      </c>
      <c r="U7393" s="2">
        <v>2912</v>
      </c>
      <c r="V7393" s="2">
        <v>1287</v>
      </c>
      <c r="W7393" s="2">
        <v>500</v>
      </c>
    </row>
    <row r="7394" spans="1:23" customFormat="1" x14ac:dyDescent="0.35">
      <c r="A7394">
        <v>4481119</v>
      </c>
      <c r="B7394" t="s">
        <v>4206</v>
      </c>
      <c r="C7394" t="s">
        <v>107</v>
      </c>
      <c r="D7394" t="s">
        <v>886</v>
      </c>
      <c r="E7394">
        <v>121898</v>
      </c>
      <c r="F7394">
        <v>189</v>
      </c>
      <c r="G7394">
        <v>53214</v>
      </c>
      <c r="H7394">
        <v>0.28825121208704468</v>
      </c>
      <c r="I7394">
        <v>37875</v>
      </c>
      <c r="J7394">
        <v>0.15504766280004589</v>
      </c>
      <c r="K7394">
        <v>2.290712970270981</v>
      </c>
      <c r="L7394" t="s">
        <v>815</v>
      </c>
      <c r="M7394">
        <v>1.643937963587323</v>
      </c>
      <c r="N7394">
        <v>40511</v>
      </c>
      <c r="O7394">
        <v>15652</v>
      </c>
      <c r="P7394">
        <v>8220</v>
      </c>
      <c r="Q7394">
        <v>5068</v>
      </c>
      <c r="R7394">
        <v>3265</v>
      </c>
      <c r="S7394">
        <v>690</v>
      </c>
      <c r="T7394">
        <v>364</v>
      </c>
      <c r="U7394">
        <v>168</v>
      </c>
      <c r="V7394">
        <v>162</v>
      </c>
      <c r="W7394">
        <v>50</v>
      </c>
    </row>
    <row r="7395" spans="1:23" customFormat="1" x14ac:dyDescent="0.35">
      <c r="A7395" s="2">
        <v>4121821</v>
      </c>
      <c r="B7395" s="2" t="s">
        <v>2581</v>
      </c>
      <c r="C7395" s="2" t="s">
        <v>107</v>
      </c>
      <c r="D7395" s="2" t="s">
        <v>886</v>
      </c>
      <c r="E7395" s="2">
        <v>1751142</v>
      </c>
      <c r="F7395" s="2">
        <v>801</v>
      </c>
      <c r="G7395" s="2">
        <v>766379</v>
      </c>
      <c r="H7395" s="46">
        <v>0.88416827705352052</v>
      </c>
      <c r="I7395" s="2">
        <v>88771</v>
      </c>
      <c r="J7395" s="2">
        <v>4.5741578923925073E-2</v>
      </c>
      <c r="K7395" s="2">
        <v>2.2849556159550302</v>
      </c>
      <c r="L7395" s="2" t="s">
        <v>815</v>
      </c>
      <c r="M7395" s="58">
        <v>1.071221589084336</v>
      </c>
      <c r="N7395" s="2">
        <v>416161</v>
      </c>
      <c r="O7395" s="2">
        <v>307434</v>
      </c>
      <c r="P7395" s="2">
        <v>225015</v>
      </c>
      <c r="Q7395" s="2">
        <v>162888</v>
      </c>
      <c r="R7395" s="2">
        <v>142875</v>
      </c>
      <c r="S7395" s="2">
        <v>103788</v>
      </c>
      <c r="T7395" s="2">
        <v>80710</v>
      </c>
      <c r="U7395" s="2">
        <v>61584</v>
      </c>
      <c r="V7395" s="2">
        <v>48240</v>
      </c>
      <c r="W7395" s="2">
        <v>86020</v>
      </c>
    </row>
    <row r="7396" spans="1:23" customFormat="1" x14ac:dyDescent="0.35">
      <c r="A7396" s="2">
        <v>4138160</v>
      </c>
      <c r="B7396" s="2" t="s">
        <v>2598</v>
      </c>
      <c r="C7396" s="2" t="s">
        <v>107</v>
      </c>
      <c r="D7396" s="2" t="s">
        <v>888</v>
      </c>
      <c r="E7396" s="2">
        <v>1959009</v>
      </c>
      <c r="F7396" s="2">
        <v>3599</v>
      </c>
      <c r="G7396" s="2">
        <v>861602</v>
      </c>
      <c r="H7396" s="46">
        <v>0.19164649107128351</v>
      </c>
      <c r="I7396" s="2">
        <v>696479</v>
      </c>
      <c r="J7396" s="2">
        <v>0.18371533770391049</v>
      </c>
      <c r="K7396" s="2">
        <v>2.273682048091811</v>
      </c>
      <c r="L7396" s="2" t="s">
        <v>815</v>
      </c>
      <c r="M7396" s="58">
        <v>1.28696915229919</v>
      </c>
      <c r="N7396" s="2">
        <v>539619</v>
      </c>
      <c r="O7396" s="2">
        <v>339120</v>
      </c>
      <c r="P7396" s="2">
        <v>195999</v>
      </c>
      <c r="Q7396" s="2">
        <v>146616</v>
      </c>
      <c r="R7396" s="2">
        <v>63695</v>
      </c>
      <c r="S7396" s="2">
        <v>79704</v>
      </c>
      <c r="T7396" s="2">
        <v>35875</v>
      </c>
      <c r="U7396" s="2">
        <v>84544</v>
      </c>
      <c r="V7396" s="2">
        <v>15606</v>
      </c>
      <c r="W7396" s="2">
        <v>21410</v>
      </c>
    </row>
    <row r="7397" spans="1:23" customFormat="1" x14ac:dyDescent="0.35">
      <c r="A7397" s="2">
        <v>4258344</v>
      </c>
      <c r="B7397" s="2" t="s">
        <v>2596</v>
      </c>
      <c r="C7397" s="2" t="s">
        <v>107</v>
      </c>
      <c r="D7397" s="2" t="s">
        <v>886</v>
      </c>
      <c r="E7397" s="2">
        <v>1994252</v>
      </c>
      <c r="F7397" s="2">
        <v>5163</v>
      </c>
      <c r="G7397" s="2">
        <v>877123</v>
      </c>
      <c r="H7397" s="46">
        <v>0.33970606174960638</v>
      </c>
      <c r="I7397" s="2">
        <v>579159</v>
      </c>
      <c r="J7397" s="2">
        <v>0.25889406153284539</v>
      </c>
      <c r="K7397" s="2">
        <v>2.2736286700953001</v>
      </c>
      <c r="L7397" s="2" t="s">
        <v>4153</v>
      </c>
      <c r="M7397" s="58">
        <v>1.8185691292671471</v>
      </c>
      <c r="N7397" s="2">
        <v>718151</v>
      </c>
      <c r="O7397" s="2">
        <v>210550</v>
      </c>
      <c r="P7397" s="2">
        <v>144804</v>
      </c>
      <c r="Q7397" s="2">
        <v>17524</v>
      </c>
      <c r="R7397" s="2">
        <v>3830</v>
      </c>
      <c r="S7397" s="2">
        <v>1242</v>
      </c>
      <c r="T7397" s="2">
        <v>322</v>
      </c>
      <c r="U7397" s="2">
        <v>136</v>
      </c>
      <c r="V7397" s="2">
        <v>36</v>
      </c>
      <c r="W7397" s="2">
        <v>10</v>
      </c>
    </row>
    <row r="7398" spans="1:23" customFormat="1" x14ac:dyDescent="0.35">
      <c r="A7398">
        <v>4480947</v>
      </c>
      <c r="B7398" t="s">
        <v>4475</v>
      </c>
      <c r="C7398" t="s">
        <v>107</v>
      </c>
      <c r="D7398" t="s">
        <v>886</v>
      </c>
      <c r="E7398">
        <v>80954</v>
      </c>
      <c r="F7398">
        <v>141</v>
      </c>
      <c r="G7398">
        <v>35611</v>
      </c>
      <c r="H7398">
        <v>4.3890932577012709E-2</v>
      </c>
      <c r="I7398">
        <v>34048</v>
      </c>
      <c r="J7398">
        <v>0.17417298712849269</v>
      </c>
      <c r="K7398">
        <v>2.273286344107158</v>
      </c>
      <c r="L7398" t="s">
        <v>815</v>
      </c>
      <c r="M7398">
        <v>1.8986350204043341</v>
      </c>
      <c r="N7398">
        <v>30891</v>
      </c>
      <c r="O7398">
        <v>6632</v>
      </c>
      <c r="P7398">
        <v>2475</v>
      </c>
      <c r="Q7398">
        <v>1216</v>
      </c>
      <c r="R7398">
        <v>1190</v>
      </c>
      <c r="S7398">
        <v>150</v>
      </c>
      <c r="T7398">
        <v>49</v>
      </c>
      <c r="U7398">
        <v>16</v>
      </c>
      <c r="V7398">
        <v>9</v>
      </c>
      <c r="W7398">
        <v>10</v>
      </c>
    </row>
    <row r="7399" spans="1:23" customFormat="1" x14ac:dyDescent="0.35">
      <c r="A7399">
        <v>4522656</v>
      </c>
      <c r="B7399" t="s">
        <v>4239</v>
      </c>
      <c r="C7399" t="s">
        <v>107</v>
      </c>
      <c r="D7399" t="s">
        <v>886</v>
      </c>
      <c r="E7399">
        <v>80370</v>
      </c>
      <c r="F7399">
        <v>408</v>
      </c>
      <c r="G7399">
        <v>35397</v>
      </c>
      <c r="H7399">
        <v>1.322145944571573E-2</v>
      </c>
      <c r="I7399">
        <v>34929</v>
      </c>
      <c r="J7399">
        <v>0.50765210899589397</v>
      </c>
      <c r="K7399">
        <v>2.270531400966183</v>
      </c>
      <c r="L7399" t="s">
        <v>815</v>
      </c>
      <c r="M7399">
        <v>1.8358116905365589</v>
      </c>
      <c r="N7399">
        <v>30310</v>
      </c>
      <c r="O7399">
        <v>6756</v>
      </c>
      <c r="P7399">
        <v>2586</v>
      </c>
      <c r="Q7399">
        <v>1456</v>
      </c>
      <c r="R7399">
        <v>750</v>
      </c>
      <c r="S7399">
        <v>612</v>
      </c>
      <c r="T7399">
        <v>511</v>
      </c>
      <c r="U7399">
        <v>280</v>
      </c>
      <c r="V7399">
        <v>198</v>
      </c>
      <c r="W7399">
        <v>320</v>
      </c>
    </row>
    <row r="7400" spans="1:23" customFormat="1" x14ac:dyDescent="0.35">
      <c r="A7400" s="2">
        <v>3868109</v>
      </c>
      <c r="B7400" s="2" t="s">
        <v>2570</v>
      </c>
      <c r="C7400" s="2" t="s">
        <v>107</v>
      </c>
      <c r="D7400" s="2" t="s">
        <v>886</v>
      </c>
      <c r="E7400" s="2">
        <v>620526</v>
      </c>
      <c r="F7400" s="2">
        <v>367</v>
      </c>
      <c r="G7400" s="2">
        <v>274724</v>
      </c>
      <c r="H7400" s="46">
        <v>0.81043156040244024</v>
      </c>
      <c r="I7400" s="2">
        <v>52079</v>
      </c>
      <c r="J7400" s="2">
        <v>5.9143371913505632E-2</v>
      </c>
      <c r="K7400" s="2">
        <v>2.2587251204845589</v>
      </c>
      <c r="L7400" s="2" t="s">
        <v>815</v>
      </c>
      <c r="M7400" s="58">
        <v>1.15507943746917</v>
      </c>
      <c r="N7400" s="2">
        <v>154723</v>
      </c>
      <c r="O7400" s="2">
        <v>110258</v>
      </c>
      <c r="P7400" s="2">
        <v>78843</v>
      </c>
      <c r="Q7400" s="2">
        <v>56972</v>
      </c>
      <c r="R7400" s="2">
        <v>41590</v>
      </c>
      <c r="S7400" s="2">
        <v>31512</v>
      </c>
      <c r="T7400" s="2">
        <v>22883</v>
      </c>
      <c r="U7400" s="2">
        <v>17216</v>
      </c>
      <c r="V7400" s="2">
        <v>13248</v>
      </c>
      <c r="W7400" s="2">
        <v>9970</v>
      </c>
    </row>
    <row r="7401" spans="1:23" customFormat="1" x14ac:dyDescent="0.35">
      <c r="A7401">
        <v>4480895</v>
      </c>
      <c r="B7401" t="s">
        <v>4500</v>
      </c>
      <c r="C7401" t="s">
        <v>107</v>
      </c>
      <c r="D7401" t="s">
        <v>886</v>
      </c>
      <c r="E7401">
        <v>81193</v>
      </c>
      <c r="F7401">
        <v>133</v>
      </c>
      <c r="G7401">
        <v>36078</v>
      </c>
      <c r="H7401">
        <v>5.8761572149232173E-2</v>
      </c>
      <c r="I7401">
        <v>33958</v>
      </c>
      <c r="J7401">
        <v>0.16380722476075521</v>
      </c>
      <c r="K7401">
        <v>2.250485060147458</v>
      </c>
      <c r="L7401" t="s">
        <v>815</v>
      </c>
      <c r="M7401">
        <v>0.88327186884675213</v>
      </c>
      <c r="N7401">
        <v>28855</v>
      </c>
      <c r="O7401">
        <v>9706</v>
      </c>
      <c r="P7401">
        <v>6540</v>
      </c>
      <c r="Q7401">
        <v>552</v>
      </c>
      <c r="R7401">
        <v>155</v>
      </c>
      <c r="S7401">
        <v>96</v>
      </c>
      <c r="T7401">
        <v>28</v>
      </c>
      <c r="U7401">
        <v>30</v>
      </c>
      <c r="V7401">
        <v>45962</v>
      </c>
      <c r="W7401">
        <v>1</v>
      </c>
    </row>
    <row r="7402" spans="1:23" customFormat="1" x14ac:dyDescent="0.35">
      <c r="A7402">
        <v>4486960</v>
      </c>
      <c r="B7402" t="s">
        <v>4452</v>
      </c>
      <c r="C7402" t="s">
        <v>107</v>
      </c>
      <c r="D7402" t="s">
        <v>886</v>
      </c>
      <c r="E7402">
        <v>55983</v>
      </c>
      <c r="F7402">
        <v>383</v>
      </c>
      <c r="G7402">
        <v>25025</v>
      </c>
      <c r="H7402">
        <v>1.33466533466533E-2</v>
      </c>
      <c r="I7402">
        <v>24691</v>
      </c>
      <c r="J7402">
        <v>0.68413625564903635</v>
      </c>
      <c r="K7402">
        <v>2.2370829170829172</v>
      </c>
      <c r="L7402" t="s">
        <v>815</v>
      </c>
      <c r="M7402">
        <v>1.6595914979397031</v>
      </c>
      <c r="N7402">
        <v>20536</v>
      </c>
      <c r="O7402">
        <v>4652</v>
      </c>
      <c r="P7402">
        <v>2421</v>
      </c>
      <c r="Q7402">
        <v>3616</v>
      </c>
      <c r="R7402">
        <v>1235</v>
      </c>
      <c r="S7402">
        <v>588</v>
      </c>
      <c r="T7402">
        <v>280</v>
      </c>
      <c r="U7402">
        <v>216</v>
      </c>
      <c r="V7402">
        <v>99</v>
      </c>
      <c r="W7402">
        <v>90</v>
      </c>
    </row>
    <row r="7403" spans="1:23" customFormat="1" x14ac:dyDescent="0.35">
      <c r="A7403">
        <v>4486957</v>
      </c>
      <c r="B7403" t="s">
        <v>4449</v>
      </c>
      <c r="C7403" t="s">
        <v>107</v>
      </c>
      <c r="D7403" t="s">
        <v>886</v>
      </c>
      <c r="E7403">
        <v>56056</v>
      </c>
      <c r="F7403">
        <v>374</v>
      </c>
      <c r="G7403">
        <v>25071</v>
      </c>
      <c r="H7403">
        <v>1.041043436639943E-2</v>
      </c>
      <c r="I7403">
        <v>24810</v>
      </c>
      <c r="J7403">
        <v>0.66718995290423866</v>
      </c>
      <c r="K7403">
        <v>2.2358900721949659</v>
      </c>
      <c r="L7403" t="s">
        <v>815</v>
      </c>
      <c r="M7403">
        <v>1.5905569900405749</v>
      </c>
      <c r="N7403">
        <v>19812</v>
      </c>
      <c r="O7403">
        <v>5426</v>
      </c>
      <c r="P7403">
        <v>2931</v>
      </c>
      <c r="Q7403">
        <v>4292</v>
      </c>
      <c r="R7403">
        <v>1330</v>
      </c>
      <c r="S7403">
        <v>630</v>
      </c>
      <c r="T7403">
        <v>371</v>
      </c>
      <c r="U7403">
        <v>208</v>
      </c>
      <c r="V7403">
        <v>153</v>
      </c>
      <c r="W7403">
        <v>90</v>
      </c>
    </row>
    <row r="7404" spans="1:23" customFormat="1" x14ac:dyDescent="0.35">
      <c r="A7404">
        <v>4486964</v>
      </c>
      <c r="B7404" t="s">
        <v>4456</v>
      </c>
      <c r="C7404" t="s">
        <v>107</v>
      </c>
      <c r="D7404" t="s">
        <v>886</v>
      </c>
      <c r="E7404">
        <v>56174</v>
      </c>
      <c r="F7404">
        <v>380</v>
      </c>
      <c r="G7404">
        <v>25385</v>
      </c>
      <c r="H7404">
        <v>7.3665550521961887E-3</v>
      </c>
      <c r="I7404">
        <v>25198</v>
      </c>
      <c r="J7404">
        <v>0.67646954106882184</v>
      </c>
      <c r="K7404">
        <v>2.2128816230057118</v>
      </c>
      <c r="L7404" t="s">
        <v>815</v>
      </c>
      <c r="M7404">
        <v>1.631068524970964</v>
      </c>
      <c r="N7404">
        <v>20615</v>
      </c>
      <c r="O7404">
        <v>5082</v>
      </c>
      <c r="P7404">
        <v>2649</v>
      </c>
      <c r="Q7404">
        <v>3568</v>
      </c>
      <c r="R7404">
        <v>1375</v>
      </c>
      <c r="S7404">
        <v>480</v>
      </c>
      <c r="T7404">
        <v>252</v>
      </c>
      <c r="U7404">
        <v>232</v>
      </c>
      <c r="V7404">
        <v>117</v>
      </c>
      <c r="W7404">
        <v>70</v>
      </c>
    </row>
    <row r="7405" spans="1:23" customFormat="1" x14ac:dyDescent="0.35">
      <c r="A7405">
        <v>4486866</v>
      </c>
      <c r="B7405" t="s">
        <v>4543</v>
      </c>
      <c r="C7405" t="s">
        <v>107</v>
      </c>
      <c r="D7405" t="s">
        <v>886</v>
      </c>
      <c r="E7405">
        <v>56227</v>
      </c>
      <c r="F7405">
        <v>455</v>
      </c>
      <c r="G7405">
        <v>25570</v>
      </c>
      <c r="H7405">
        <v>7.1568244035979944E-3</v>
      </c>
      <c r="I7405">
        <v>25387</v>
      </c>
      <c r="J7405">
        <v>0.8092197698614545</v>
      </c>
      <c r="K7405">
        <v>2.1989440750879941</v>
      </c>
      <c r="L7405" t="s">
        <v>815</v>
      </c>
      <c r="M7405">
        <v>1.62854080982448</v>
      </c>
      <c r="N7405">
        <v>20868</v>
      </c>
      <c r="O7405">
        <v>5160</v>
      </c>
      <c r="P7405">
        <v>2382</v>
      </c>
      <c r="Q7405">
        <v>3180</v>
      </c>
      <c r="R7405">
        <v>1220</v>
      </c>
      <c r="S7405">
        <v>792</v>
      </c>
      <c r="T7405">
        <v>392</v>
      </c>
      <c r="U7405">
        <v>288</v>
      </c>
      <c r="V7405">
        <v>144</v>
      </c>
      <c r="W7405">
        <v>100</v>
      </c>
    </row>
    <row r="7406" spans="1:23" customFormat="1" x14ac:dyDescent="0.35">
      <c r="A7406">
        <v>4480893</v>
      </c>
      <c r="B7406" t="s">
        <v>4498</v>
      </c>
      <c r="C7406" t="s">
        <v>107</v>
      </c>
      <c r="D7406" t="s">
        <v>886</v>
      </c>
      <c r="E7406">
        <v>81149</v>
      </c>
      <c r="F7406">
        <v>126</v>
      </c>
      <c r="G7406">
        <v>36912</v>
      </c>
      <c r="H7406">
        <v>3.719657563935852E-2</v>
      </c>
      <c r="I7406">
        <v>35539</v>
      </c>
      <c r="J7406">
        <v>0.15526993555065369</v>
      </c>
      <c r="K7406">
        <v>2.1984449501517118</v>
      </c>
      <c r="L7406" t="s">
        <v>815</v>
      </c>
      <c r="M7406">
        <v>0.94566028061343399</v>
      </c>
      <c r="N7406">
        <v>32311</v>
      </c>
      <c r="O7406">
        <v>6670</v>
      </c>
      <c r="P7406">
        <v>3537</v>
      </c>
      <c r="Q7406">
        <v>256</v>
      </c>
      <c r="R7406">
        <v>70</v>
      </c>
      <c r="S7406">
        <v>36</v>
      </c>
      <c r="T7406">
        <v>7</v>
      </c>
      <c r="U7406">
        <v>9</v>
      </c>
      <c r="V7406">
        <v>10</v>
      </c>
      <c r="W7406">
        <v>42906</v>
      </c>
    </row>
    <row r="7407" spans="1:23" customFormat="1" x14ac:dyDescent="0.35">
      <c r="A7407" s="2">
        <v>4121822</v>
      </c>
      <c r="B7407" s="2" t="s">
        <v>2582</v>
      </c>
      <c r="C7407" s="2" t="s">
        <v>107</v>
      </c>
      <c r="D7407" s="2" t="s">
        <v>886</v>
      </c>
      <c r="E7407" s="2">
        <v>1153874</v>
      </c>
      <c r="F7407" s="2">
        <v>593</v>
      </c>
      <c r="G7407" s="2">
        <v>526929</v>
      </c>
      <c r="H7407" s="46">
        <v>0.8307153335648636</v>
      </c>
      <c r="I7407" s="2">
        <v>89201</v>
      </c>
      <c r="J7407" s="2">
        <v>5.1392093070820558E-2</v>
      </c>
      <c r="K7407" s="2">
        <v>2.189809253239051</v>
      </c>
      <c r="L7407" s="2" t="s">
        <v>815</v>
      </c>
      <c r="M7407" s="58">
        <v>1.0874021914394949</v>
      </c>
      <c r="N7407" s="2">
        <v>286021</v>
      </c>
      <c r="O7407" s="2">
        <v>218148</v>
      </c>
      <c r="P7407" s="2">
        <v>164400</v>
      </c>
      <c r="Q7407" s="2">
        <v>122420</v>
      </c>
      <c r="R7407" s="2">
        <v>89590</v>
      </c>
      <c r="S7407" s="2">
        <v>65316</v>
      </c>
      <c r="T7407" s="2">
        <v>45500</v>
      </c>
      <c r="U7407" s="2">
        <v>31336</v>
      </c>
      <c r="V7407" s="2">
        <v>22338</v>
      </c>
      <c r="W7407" s="2">
        <v>16060</v>
      </c>
    </row>
    <row r="7408" spans="1:23" customFormat="1" x14ac:dyDescent="0.35">
      <c r="A7408" s="2">
        <v>3868108</v>
      </c>
      <c r="B7408" s="2" t="s">
        <v>2569</v>
      </c>
      <c r="C7408" s="2" t="s">
        <v>107</v>
      </c>
      <c r="D7408" s="2" t="s">
        <v>886</v>
      </c>
      <c r="E7408" s="2">
        <v>565020</v>
      </c>
      <c r="F7408" s="2">
        <v>344</v>
      </c>
      <c r="G7408" s="2">
        <v>258407</v>
      </c>
      <c r="H7408" s="46">
        <v>0.82653720680941301</v>
      </c>
      <c r="I7408" s="2">
        <v>44824</v>
      </c>
      <c r="J7408" s="2">
        <v>6.088280060882801E-2</v>
      </c>
      <c r="K7408" s="2">
        <v>2.1865506739368521</v>
      </c>
      <c r="L7408" s="2" t="s">
        <v>815</v>
      </c>
      <c r="M7408" s="58">
        <v>1.1502217915546169</v>
      </c>
      <c r="N7408" s="2">
        <v>149260</v>
      </c>
      <c r="O7408" s="2">
        <v>103368</v>
      </c>
      <c r="P7408" s="2">
        <v>72057</v>
      </c>
      <c r="Q7408" s="2">
        <v>50668</v>
      </c>
      <c r="R7408" s="2">
        <v>37265</v>
      </c>
      <c r="S7408" s="2">
        <v>25854</v>
      </c>
      <c r="T7408" s="2">
        <v>19299</v>
      </c>
      <c r="U7408" s="2">
        <v>14408</v>
      </c>
      <c r="V7408" s="2">
        <v>10818</v>
      </c>
      <c r="W7408" s="2">
        <v>8230</v>
      </c>
    </row>
    <row r="7409" spans="1:23" customFormat="1" x14ac:dyDescent="0.35">
      <c r="A7409" s="2">
        <v>4258344</v>
      </c>
      <c r="B7409" s="2" t="s">
        <v>2596</v>
      </c>
      <c r="C7409" s="2" t="s">
        <v>107</v>
      </c>
      <c r="D7409" s="2" t="s">
        <v>886</v>
      </c>
      <c r="E7409" s="2">
        <v>609993</v>
      </c>
      <c r="F7409" s="2">
        <v>4967</v>
      </c>
      <c r="G7409" s="2">
        <v>281742</v>
      </c>
      <c r="H7409" s="2">
        <v>0.2347111896699817</v>
      </c>
      <c r="I7409" s="2">
        <v>215614</v>
      </c>
      <c r="J7409" s="2">
        <v>0.8142716391827447</v>
      </c>
      <c r="K7409" s="2">
        <v>2.165076559405414</v>
      </c>
      <c r="L7409" s="2" t="s">
        <v>4153</v>
      </c>
      <c r="M7409" s="58">
        <v>1.9525336815925181</v>
      </c>
      <c r="N7409" s="2">
        <v>256332</v>
      </c>
      <c r="O7409" s="2">
        <v>41244</v>
      </c>
      <c r="P7409" s="2">
        <v>13359</v>
      </c>
      <c r="Q7409" s="2">
        <v>1000</v>
      </c>
      <c r="R7409" s="2">
        <v>265</v>
      </c>
      <c r="S7409" s="2">
        <v>126</v>
      </c>
      <c r="T7409" s="2">
        <v>21</v>
      </c>
      <c r="U7409" s="2">
        <v>40</v>
      </c>
      <c r="V7409" s="2">
        <v>10</v>
      </c>
      <c r="W7409" s="2">
        <v>14</v>
      </c>
    </row>
    <row r="7410" spans="1:23" customFormat="1" x14ac:dyDescent="0.35">
      <c r="A7410" s="2">
        <v>3868110</v>
      </c>
      <c r="B7410" s="2" t="s">
        <v>2571</v>
      </c>
      <c r="C7410" s="2" t="s">
        <v>107</v>
      </c>
      <c r="D7410" s="2" t="s">
        <v>886</v>
      </c>
      <c r="E7410" s="2">
        <v>522446</v>
      </c>
      <c r="F7410" s="2">
        <v>344</v>
      </c>
      <c r="G7410" s="2">
        <v>242021</v>
      </c>
      <c r="H7410" s="46">
        <v>0.7899892984493081</v>
      </c>
      <c r="I7410" s="2">
        <v>50827</v>
      </c>
      <c r="J7410" s="2">
        <v>6.5844125517278335E-2</v>
      </c>
      <c r="K7410" s="2">
        <v>2.1586804450853441</v>
      </c>
      <c r="L7410" s="2" t="s">
        <v>815</v>
      </c>
      <c r="M7410" s="58">
        <v>1.1319453923435749</v>
      </c>
      <c r="N7410" s="2">
        <v>140327</v>
      </c>
      <c r="O7410" s="2">
        <v>95200</v>
      </c>
      <c r="P7410" s="2">
        <v>67815</v>
      </c>
      <c r="Q7410" s="2">
        <v>49292</v>
      </c>
      <c r="R7410" s="2">
        <v>34500</v>
      </c>
      <c r="S7410" s="2">
        <v>25386</v>
      </c>
      <c r="T7410" s="2">
        <v>18081</v>
      </c>
      <c r="U7410" s="2">
        <v>13280</v>
      </c>
      <c r="V7410" s="2">
        <v>10206</v>
      </c>
      <c r="W7410" s="2">
        <v>7460</v>
      </c>
    </row>
    <row r="7411" spans="1:23" customFormat="1" x14ac:dyDescent="0.35">
      <c r="A7411" s="2">
        <v>4421710</v>
      </c>
      <c r="B7411" s="2" t="s">
        <v>3922</v>
      </c>
      <c r="C7411" s="2" t="s">
        <v>107</v>
      </c>
      <c r="D7411" s="2" t="s">
        <v>886</v>
      </c>
      <c r="E7411" s="2">
        <v>580213</v>
      </c>
      <c r="F7411" s="2">
        <v>987</v>
      </c>
      <c r="G7411" s="2">
        <v>269696</v>
      </c>
      <c r="H7411" s="2">
        <v>0.85627892145230189</v>
      </c>
      <c r="I7411" s="2">
        <v>38761</v>
      </c>
      <c r="J7411" s="2">
        <v>0.17010994238322821</v>
      </c>
      <c r="K7411" s="2">
        <v>2.1513593082581872</v>
      </c>
      <c r="L7411" s="2" t="s">
        <v>815</v>
      </c>
      <c r="M7411" s="58">
        <v>1.0806462127011269</v>
      </c>
      <c r="N7411" s="2">
        <v>145033</v>
      </c>
      <c r="O7411" s="2">
        <v>119028</v>
      </c>
      <c r="P7411" s="2">
        <v>83898</v>
      </c>
      <c r="Q7411" s="2">
        <v>58968</v>
      </c>
      <c r="R7411" s="2">
        <v>41690</v>
      </c>
      <c r="S7411" s="2">
        <v>30612</v>
      </c>
      <c r="T7411" s="2">
        <v>21532</v>
      </c>
      <c r="U7411" s="2">
        <v>15960</v>
      </c>
      <c r="V7411" s="2">
        <v>11052</v>
      </c>
      <c r="W7411" s="2">
        <v>9140</v>
      </c>
    </row>
    <row r="7412" spans="1:23" customFormat="1" x14ac:dyDescent="0.35">
      <c r="A7412" s="2">
        <v>4121823</v>
      </c>
      <c r="B7412" s="2" t="s">
        <v>2583</v>
      </c>
      <c r="C7412" s="2" t="s">
        <v>107</v>
      </c>
      <c r="D7412" s="2" t="s">
        <v>886</v>
      </c>
      <c r="E7412" s="2">
        <v>1773888</v>
      </c>
      <c r="F7412" s="2">
        <v>955</v>
      </c>
      <c r="G7412" s="2">
        <v>824844</v>
      </c>
      <c r="H7412" s="46">
        <v>0.80117937452415244</v>
      </c>
      <c r="I7412" s="2">
        <v>163996</v>
      </c>
      <c r="J7412" s="2">
        <v>5.3836544359057617E-2</v>
      </c>
      <c r="K7412" s="2">
        <v>2.1505739267061408</v>
      </c>
      <c r="L7412" s="2" t="s">
        <v>815</v>
      </c>
      <c r="M7412" s="58">
        <v>1.1074576436258481</v>
      </c>
      <c r="N7412" s="2">
        <v>466733</v>
      </c>
      <c r="O7412" s="2">
        <v>337500</v>
      </c>
      <c r="P7412" s="2">
        <v>238338</v>
      </c>
      <c r="Q7412" s="2">
        <v>168580</v>
      </c>
      <c r="R7412" s="2">
        <v>122740</v>
      </c>
      <c r="S7412" s="2">
        <v>87888</v>
      </c>
      <c r="T7412" s="2">
        <v>64505</v>
      </c>
      <c r="U7412" s="2">
        <v>48264</v>
      </c>
      <c r="V7412" s="2">
        <v>37548</v>
      </c>
      <c r="W7412" s="2">
        <v>29670</v>
      </c>
    </row>
    <row r="7413" spans="1:23" customFormat="1" x14ac:dyDescent="0.35">
      <c r="A7413" s="2">
        <v>4392992</v>
      </c>
      <c r="B7413" s="2" t="s">
        <v>3602</v>
      </c>
      <c r="C7413" s="2" t="s">
        <v>107</v>
      </c>
      <c r="D7413" s="2" t="s">
        <v>886</v>
      </c>
      <c r="E7413" s="2">
        <v>2952108</v>
      </c>
      <c r="F7413" s="2">
        <v>5307</v>
      </c>
      <c r="G7413" s="2">
        <v>1375760</v>
      </c>
      <c r="H7413" s="2">
        <v>2.5896958771878809E-2</v>
      </c>
      <c r="I7413" s="2">
        <v>1340132</v>
      </c>
      <c r="J7413" s="2">
        <v>0.17976984581864891</v>
      </c>
      <c r="K7413" s="2">
        <v>2.1458015933011572</v>
      </c>
      <c r="L7413" s="2" t="s">
        <v>827</v>
      </c>
      <c r="M7413" s="58">
        <v>1.5801495092188069</v>
      </c>
      <c r="N7413" s="2">
        <v>1081541</v>
      </c>
      <c r="O7413" s="2">
        <v>369820</v>
      </c>
      <c r="P7413" s="2">
        <v>190395</v>
      </c>
      <c r="Q7413" s="2">
        <v>87060</v>
      </c>
      <c r="R7413" s="2">
        <v>51005</v>
      </c>
      <c r="S7413" s="2">
        <v>32514</v>
      </c>
      <c r="T7413" s="2">
        <v>22491</v>
      </c>
      <c r="U7413" s="2">
        <v>15320</v>
      </c>
      <c r="V7413" s="2">
        <v>10980</v>
      </c>
      <c r="W7413" s="2">
        <v>7120</v>
      </c>
    </row>
    <row r="7414" spans="1:23" customFormat="1" x14ac:dyDescent="0.35">
      <c r="A7414" s="2">
        <v>4121821</v>
      </c>
      <c r="B7414" s="2" t="s">
        <v>2581</v>
      </c>
      <c r="C7414" s="2" t="s">
        <v>107</v>
      </c>
      <c r="D7414" s="2" t="s">
        <v>886</v>
      </c>
      <c r="E7414" s="2">
        <v>1777749</v>
      </c>
      <c r="F7414" s="2">
        <v>974</v>
      </c>
      <c r="G7414" s="2">
        <v>828899</v>
      </c>
      <c r="H7414" s="46">
        <v>0.80161877381924695</v>
      </c>
      <c r="I7414" s="2">
        <v>164438</v>
      </c>
      <c r="J7414" s="2">
        <v>5.4788386887012729E-2</v>
      </c>
      <c r="K7414" s="2">
        <v>2.1447112374366482</v>
      </c>
      <c r="L7414" s="2" t="s">
        <v>815</v>
      </c>
      <c r="M7414" s="58">
        <v>1.106725708672152</v>
      </c>
      <c r="N7414" s="2">
        <v>470069</v>
      </c>
      <c r="O7414" s="2">
        <v>338802</v>
      </c>
      <c r="P7414" s="2">
        <v>239172</v>
      </c>
      <c r="Q7414" s="2">
        <v>167904</v>
      </c>
      <c r="R7414" s="2">
        <v>123645</v>
      </c>
      <c r="S7414" s="2">
        <v>87786</v>
      </c>
      <c r="T7414" s="2">
        <v>64071</v>
      </c>
      <c r="U7414" s="2">
        <v>47704</v>
      </c>
      <c r="V7414" s="2">
        <v>36801</v>
      </c>
      <c r="W7414" s="2">
        <v>30360</v>
      </c>
    </row>
    <row r="7415" spans="1:23" customFormat="1" x14ac:dyDescent="0.35">
      <c r="A7415" s="2">
        <v>4121818</v>
      </c>
      <c r="B7415" s="2" t="s">
        <v>2578</v>
      </c>
      <c r="C7415" s="2" t="s">
        <v>107</v>
      </c>
      <c r="D7415" s="2" t="s">
        <v>886</v>
      </c>
      <c r="E7415" s="2">
        <v>1172869</v>
      </c>
      <c r="F7415" s="2">
        <v>543</v>
      </c>
      <c r="G7415" s="2">
        <v>547078</v>
      </c>
      <c r="H7415" s="46">
        <v>0.89958287483686061</v>
      </c>
      <c r="I7415" s="2">
        <v>54936</v>
      </c>
      <c r="J7415" s="2">
        <v>4.6296730495903632E-2</v>
      </c>
      <c r="K7415" s="2">
        <v>2.1438789349964722</v>
      </c>
      <c r="L7415" s="2" t="s">
        <v>815</v>
      </c>
      <c r="M7415" s="58">
        <v>1.0600001807533801</v>
      </c>
      <c r="N7415" s="2">
        <v>312882</v>
      </c>
      <c r="O7415" s="2">
        <v>214910</v>
      </c>
      <c r="P7415" s="2">
        <v>150420</v>
      </c>
      <c r="Q7415" s="2">
        <v>108304</v>
      </c>
      <c r="R7415" s="2">
        <v>90460</v>
      </c>
      <c r="S7415" s="2">
        <v>65436</v>
      </c>
      <c r="T7415" s="2">
        <v>49791</v>
      </c>
      <c r="U7415" s="2">
        <v>37664</v>
      </c>
      <c r="V7415" s="2">
        <v>28593</v>
      </c>
      <c r="W7415" s="2">
        <v>48020</v>
      </c>
    </row>
    <row r="7416" spans="1:23" customFormat="1" x14ac:dyDescent="0.35">
      <c r="A7416">
        <v>4453064</v>
      </c>
      <c r="B7416" t="s">
        <v>2559</v>
      </c>
      <c r="C7416" t="s">
        <v>107</v>
      </c>
      <c r="D7416" t="s">
        <v>886</v>
      </c>
      <c r="E7416">
        <v>1583337</v>
      </c>
      <c r="F7416">
        <v>1853</v>
      </c>
      <c r="G7416">
        <v>739320</v>
      </c>
      <c r="H7416">
        <v>0.57680165557539365</v>
      </c>
      <c r="I7416">
        <v>312879</v>
      </c>
      <c r="J7416">
        <v>0.1170313079274974</v>
      </c>
      <c r="K7416">
        <v>2.141612562895634</v>
      </c>
      <c r="L7416" t="s">
        <v>815</v>
      </c>
      <c r="M7416">
        <v>1.114122989041981</v>
      </c>
      <c r="N7416">
        <v>458061</v>
      </c>
      <c r="O7416">
        <v>237028</v>
      </c>
      <c r="P7416">
        <v>165360</v>
      </c>
      <c r="Q7416">
        <v>131424</v>
      </c>
      <c r="R7416">
        <v>106610</v>
      </c>
      <c r="S7416">
        <v>88812</v>
      </c>
      <c r="T7416">
        <v>73801</v>
      </c>
      <c r="U7416">
        <v>63144</v>
      </c>
      <c r="V7416">
        <v>53181</v>
      </c>
      <c r="W7416">
        <v>43730</v>
      </c>
    </row>
    <row r="7417" spans="1:23" customFormat="1" x14ac:dyDescent="0.35">
      <c r="A7417">
        <v>4522649</v>
      </c>
      <c r="B7417" t="s">
        <v>4232</v>
      </c>
      <c r="C7417" t="s">
        <v>107</v>
      </c>
      <c r="D7417" t="s">
        <v>886</v>
      </c>
      <c r="E7417">
        <v>80240</v>
      </c>
      <c r="F7417">
        <v>327</v>
      </c>
      <c r="G7417">
        <v>37533</v>
      </c>
      <c r="H7417">
        <v>1.260224335917726E-2</v>
      </c>
      <c r="I7417">
        <v>37060</v>
      </c>
      <c r="J7417">
        <v>0.40752741774675971</v>
      </c>
      <c r="K7417">
        <v>2.1378520235526071</v>
      </c>
      <c r="L7417" t="s">
        <v>815</v>
      </c>
      <c r="M7417">
        <v>1.6940779056265169</v>
      </c>
      <c r="N7417">
        <v>31627</v>
      </c>
      <c r="O7417">
        <v>7752</v>
      </c>
      <c r="P7417">
        <v>2982</v>
      </c>
      <c r="Q7417">
        <v>1780</v>
      </c>
      <c r="R7417">
        <v>1050</v>
      </c>
      <c r="S7417">
        <v>702</v>
      </c>
      <c r="T7417">
        <v>525</v>
      </c>
      <c r="U7417">
        <v>376</v>
      </c>
      <c r="V7417">
        <v>351</v>
      </c>
      <c r="W7417">
        <v>220</v>
      </c>
    </row>
    <row r="7418" spans="1:23" customFormat="1" x14ac:dyDescent="0.35">
      <c r="A7418">
        <v>4453065</v>
      </c>
      <c r="B7418" t="s">
        <v>4348</v>
      </c>
      <c r="C7418" t="s">
        <v>107</v>
      </c>
      <c r="D7418" t="s">
        <v>886</v>
      </c>
      <c r="E7418">
        <v>1588960</v>
      </c>
      <c r="F7418">
        <v>1851</v>
      </c>
      <c r="G7418">
        <v>744376</v>
      </c>
      <c r="H7418">
        <v>0.57374498909153437</v>
      </c>
      <c r="I7418">
        <v>317294</v>
      </c>
      <c r="J7418">
        <v>0.1164912899003121</v>
      </c>
      <c r="K7418">
        <v>2.1346201382097219</v>
      </c>
      <c r="L7418" t="s">
        <v>815</v>
      </c>
      <c r="M7418">
        <v>1.1138129602304789</v>
      </c>
      <c r="N7418">
        <v>462320</v>
      </c>
      <c r="O7418">
        <v>238622</v>
      </c>
      <c r="P7418">
        <v>164661</v>
      </c>
      <c r="Q7418">
        <v>131896</v>
      </c>
      <c r="R7418">
        <v>108475</v>
      </c>
      <c r="S7418">
        <v>88092</v>
      </c>
      <c r="T7418">
        <v>72401</v>
      </c>
      <c r="U7418">
        <v>63600</v>
      </c>
      <c r="V7418">
        <v>52488</v>
      </c>
      <c r="W7418">
        <v>44040</v>
      </c>
    </row>
    <row r="7419" spans="1:23" customFormat="1" x14ac:dyDescent="0.35">
      <c r="A7419" s="2">
        <v>3868109</v>
      </c>
      <c r="B7419" s="2" t="s">
        <v>2570</v>
      </c>
      <c r="C7419" s="2" t="s">
        <v>107</v>
      </c>
      <c r="D7419" s="2" t="s">
        <v>886</v>
      </c>
      <c r="E7419" s="2">
        <v>493432</v>
      </c>
      <c r="F7419" s="2">
        <v>293</v>
      </c>
      <c r="G7419" s="2">
        <v>231845</v>
      </c>
      <c r="H7419" s="46">
        <v>0.80636200910090794</v>
      </c>
      <c r="I7419" s="2">
        <v>44894</v>
      </c>
      <c r="J7419" s="2">
        <v>5.9380015888714152E-2</v>
      </c>
      <c r="K7419" s="2">
        <v>2.128283982833358</v>
      </c>
      <c r="L7419" s="2" t="s">
        <v>815</v>
      </c>
      <c r="M7419" s="58">
        <v>1.1290420011166129</v>
      </c>
      <c r="N7419" s="2">
        <v>135475</v>
      </c>
      <c r="O7419" s="2">
        <v>92188</v>
      </c>
      <c r="P7419" s="2">
        <v>64158</v>
      </c>
      <c r="Q7419" s="2">
        <v>45172</v>
      </c>
      <c r="R7419" s="2">
        <v>32290</v>
      </c>
      <c r="S7419" s="2">
        <v>23604</v>
      </c>
      <c r="T7419" s="2">
        <v>16527</v>
      </c>
      <c r="U7419" s="2">
        <v>12096</v>
      </c>
      <c r="V7419" s="2">
        <v>8586</v>
      </c>
      <c r="W7419" s="2">
        <v>6940</v>
      </c>
    </row>
    <row r="7420" spans="1:23" customFormat="1" x14ac:dyDescent="0.35">
      <c r="A7420">
        <v>4502334</v>
      </c>
      <c r="B7420" t="s">
        <v>4568</v>
      </c>
      <c r="C7420" t="s">
        <v>107</v>
      </c>
      <c r="D7420" t="s">
        <v>886</v>
      </c>
      <c r="E7420">
        <v>40488</v>
      </c>
      <c r="F7420">
        <v>453</v>
      </c>
      <c r="G7420">
        <v>19026</v>
      </c>
      <c r="H7420">
        <v>2.0182907600126199E-2</v>
      </c>
      <c r="I7420">
        <v>18642</v>
      </c>
      <c r="J7420">
        <v>1.118850029638411</v>
      </c>
      <c r="K7420">
        <v>2.1280353200883</v>
      </c>
      <c r="L7420" t="s">
        <v>815</v>
      </c>
      <c r="M7420">
        <v>1.83261666591228</v>
      </c>
      <c r="N7420">
        <v>16997</v>
      </c>
      <c r="O7420">
        <v>2948</v>
      </c>
      <c r="P7420">
        <v>900</v>
      </c>
      <c r="Q7420">
        <v>520</v>
      </c>
      <c r="R7420">
        <v>235</v>
      </c>
      <c r="S7420">
        <v>228</v>
      </c>
      <c r="T7420">
        <v>91</v>
      </c>
      <c r="U7420">
        <v>80</v>
      </c>
      <c r="V7420">
        <v>54</v>
      </c>
      <c r="W7420">
        <v>40</v>
      </c>
    </row>
    <row r="7421" spans="1:23" customFormat="1" x14ac:dyDescent="0.35">
      <c r="A7421" s="2">
        <v>4121820</v>
      </c>
      <c r="B7421" s="2" t="s">
        <v>2580</v>
      </c>
      <c r="C7421" s="2" t="s">
        <v>107</v>
      </c>
      <c r="D7421" s="2" t="s">
        <v>886</v>
      </c>
      <c r="E7421" s="2">
        <v>1146272</v>
      </c>
      <c r="F7421" s="2">
        <v>591</v>
      </c>
      <c r="G7421" s="2">
        <v>541864</v>
      </c>
      <c r="H7421" s="46">
        <v>0.89762375799093497</v>
      </c>
      <c r="I7421" s="2">
        <v>55474</v>
      </c>
      <c r="J7421" s="2">
        <v>5.1558443371206839E-2</v>
      </c>
      <c r="K7421" s="2">
        <v>2.1154237963769509</v>
      </c>
      <c r="L7421" s="2" t="s">
        <v>815</v>
      </c>
      <c r="M7421" s="58">
        <v>1.0598115166594091</v>
      </c>
      <c r="N7421" s="2">
        <v>313441</v>
      </c>
      <c r="O7421" s="2">
        <v>212436</v>
      </c>
      <c r="P7421" s="2">
        <v>146295</v>
      </c>
      <c r="Q7421" s="2">
        <v>104084</v>
      </c>
      <c r="R7421" s="2">
        <v>88440</v>
      </c>
      <c r="S7421" s="2">
        <v>61584</v>
      </c>
      <c r="T7421" s="2">
        <v>47019</v>
      </c>
      <c r="U7421" s="2">
        <v>35392</v>
      </c>
      <c r="V7421" s="2">
        <v>27450</v>
      </c>
      <c r="W7421" s="2">
        <v>45440</v>
      </c>
    </row>
    <row r="7422" spans="1:23" customFormat="1" x14ac:dyDescent="0.35">
      <c r="A7422">
        <v>4502329</v>
      </c>
      <c r="B7422" t="s">
        <v>4564</v>
      </c>
      <c r="C7422" t="s">
        <v>107</v>
      </c>
      <c r="D7422" t="s">
        <v>886</v>
      </c>
      <c r="E7422">
        <v>40307</v>
      </c>
      <c r="F7422">
        <v>327</v>
      </c>
      <c r="G7422">
        <v>19104</v>
      </c>
      <c r="H7422">
        <v>2.7376465661641539E-2</v>
      </c>
      <c r="I7422">
        <v>18581</v>
      </c>
      <c r="J7422">
        <v>0.81127347607115385</v>
      </c>
      <c r="K7422">
        <v>2.109872278056951</v>
      </c>
      <c r="L7422" t="s">
        <v>815</v>
      </c>
      <c r="M7422">
        <v>1.7750132112031001</v>
      </c>
      <c r="N7422">
        <v>16828</v>
      </c>
      <c r="O7422">
        <v>3130</v>
      </c>
      <c r="P7422">
        <v>1182</v>
      </c>
      <c r="Q7422">
        <v>548</v>
      </c>
      <c r="R7422">
        <v>410</v>
      </c>
      <c r="S7422">
        <v>210</v>
      </c>
      <c r="T7422">
        <v>119</v>
      </c>
      <c r="U7422">
        <v>120</v>
      </c>
      <c r="V7422">
        <v>81</v>
      </c>
      <c r="W7422">
        <v>80</v>
      </c>
    </row>
    <row r="7423" spans="1:23" customFormat="1" x14ac:dyDescent="0.35">
      <c r="A7423" s="2">
        <v>4258343</v>
      </c>
      <c r="B7423" s="2" t="s">
        <v>2595</v>
      </c>
      <c r="C7423" s="2" t="s">
        <v>107</v>
      </c>
      <c r="D7423" s="2" t="s">
        <v>886</v>
      </c>
      <c r="E7423" s="2">
        <v>1955371</v>
      </c>
      <c r="F7423" s="2">
        <v>4856</v>
      </c>
      <c r="G7423" s="2">
        <v>931386</v>
      </c>
      <c r="H7423" s="46">
        <v>0.32834721586968241</v>
      </c>
      <c r="I7423" s="2">
        <v>625568</v>
      </c>
      <c r="J7423" s="2">
        <v>0.24834161905848051</v>
      </c>
      <c r="K7423" s="2">
        <v>2.0994206483670572</v>
      </c>
      <c r="L7423" s="2" t="s">
        <v>4153</v>
      </c>
      <c r="M7423" s="58">
        <v>1.6745663225108081</v>
      </c>
      <c r="N7423" s="2">
        <v>761218</v>
      </c>
      <c r="O7423" s="2">
        <v>222336</v>
      </c>
      <c r="P7423" s="2">
        <v>160068</v>
      </c>
      <c r="Q7423" s="2">
        <v>18264</v>
      </c>
      <c r="R7423" s="2">
        <v>3795</v>
      </c>
      <c r="S7423" s="2">
        <v>1374</v>
      </c>
      <c r="T7423" s="2">
        <v>343</v>
      </c>
      <c r="U7423" s="2">
        <v>160</v>
      </c>
      <c r="V7423" s="2">
        <v>90</v>
      </c>
      <c r="W7423" s="2">
        <v>40</v>
      </c>
    </row>
    <row r="7424" spans="1:23" customFormat="1" x14ac:dyDescent="0.35">
      <c r="A7424" s="2">
        <v>3868110</v>
      </c>
      <c r="B7424" s="2" t="s">
        <v>2571</v>
      </c>
      <c r="C7424" s="2" t="s">
        <v>107</v>
      </c>
      <c r="D7424" s="2" t="s">
        <v>886</v>
      </c>
      <c r="E7424" s="2">
        <v>415175</v>
      </c>
      <c r="F7424" s="2">
        <v>266</v>
      </c>
      <c r="G7424" s="2">
        <v>198145</v>
      </c>
      <c r="H7424" s="46">
        <v>0.76678190214237052</v>
      </c>
      <c r="I7424" s="2">
        <v>46211</v>
      </c>
      <c r="J7424" s="2">
        <v>6.4069368338652372E-2</v>
      </c>
      <c r="K7424" s="2">
        <v>2.0953089908905089</v>
      </c>
      <c r="L7424" s="2" t="s">
        <v>815</v>
      </c>
      <c r="M7424" s="58">
        <v>1.1418485749410749</v>
      </c>
      <c r="N7424" s="2">
        <v>119182</v>
      </c>
      <c r="O7424" s="2">
        <v>77280</v>
      </c>
      <c r="P7424" s="2">
        <v>52272</v>
      </c>
      <c r="Q7424" s="2">
        <v>35640</v>
      </c>
      <c r="R7424" s="2">
        <v>25055</v>
      </c>
      <c r="S7424" s="2">
        <v>18252</v>
      </c>
      <c r="T7424" s="2">
        <v>13503</v>
      </c>
      <c r="U7424" s="2">
        <v>9672</v>
      </c>
      <c r="V7424" s="2">
        <v>7173</v>
      </c>
      <c r="W7424" s="2">
        <v>5570</v>
      </c>
    </row>
    <row r="7425" spans="1:23" customFormat="1" x14ac:dyDescent="0.35">
      <c r="A7425" s="2">
        <v>4121823</v>
      </c>
      <c r="B7425" s="2" t="s">
        <v>2583</v>
      </c>
      <c r="C7425" s="2" t="s">
        <v>107</v>
      </c>
      <c r="D7425" s="2" t="s">
        <v>886</v>
      </c>
      <c r="E7425" s="2">
        <v>1442827</v>
      </c>
      <c r="F7425" s="2">
        <v>745</v>
      </c>
      <c r="G7425" s="2">
        <v>691125</v>
      </c>
      <c r="H7425" s="46">
        <v>0.84802604449267505</v>
      </c>
      <c r="I7425" s="2">
        <v>105033</v>
      </c>
      <c r="J7425" s="2">
        <v>5.1634742072334393E-2</v>
      </c>
      <c r="K7425" s="2">
        <v>2.087649846265148</v>
      </c>
      <c r="L7425" s="2" t="s">
        <v>815</v>
      </c>
      <c r="M7425" s="58">
        <v>1.1123637518676539</v>
      </c>
      <c r="N7425" s="2">
        <v>409586</v>
      </c>
      <c r="O7425" s="2">
        <v>269160</v>
      </c>
      <c r="P7425" s="2">
        <v>183933</v>
      </c>
      <c r="Q7425" s="2">
        <v>128552</v>
      </c>
      <c r="R7425" s="2">
        <v>93550</v>
      </c>
      <c r="S7425" s="2">
        <v>67386</v>
      </c>
      <c r="T7425" s="2">
        <v>52374</v>
      </c>
      <c r="U7425" s="2">
        <v>39208</v>
      </c>
      <c r="V7425" s="2">
        <v>29853</v>
      </c>
      <c r="W7425" s="2">
        <v>23480</v>
      </c>
    </row>
    <row r="7426" spans="1:23" customFormat="1" x14ac:dyDescent="0.35">
      <c r="A7426">
        <v>4486863</v>
      </c>
      <c r="B7426" t="s">
        <v>4540</v>
      </c>
      <c r="C7426" t="s">
        <v>107</v>
      </c>
      <c r="D7426" t="s">
        <v>886</v>
      </c>
      <c r="E7426">
        <v>56103</v>
      </c>
      <c r="F7426">
        <v>463</v>
      </c>
      <c r="G7426">
        <v>27224</v>
      </c>
      <c r="H7426">
        <v>5.473111960035304E-3</v>
      </c>
      <c r="I7426">
        <v>27075</v>
      </c>
      <c r="J7426">
        <v>0.82526781099049962</v>
      </c>
      <c r="K7426">
        <v>2.060791948280928</v>
      </c>
      <c r="L7426" t="s">
        <v>815</v>
      </c>
      <c r="M7426">
        <v>1.455595049684768</v>
      </c>
      <c r="N7426">
        <v>21378</v>
      </c>
      <c r="O7426">
        <v>6330</v>
      </c>
      <c r="P7426">
        <v>3000</v>
      </c>
      <c r="Q7426">
        <v>3988</v>
      </c>
      <c r="R7426">
        <v>1680</v>
      </c>
      <c r="S7426">
        <v>846</v>
      </c>
      <c r="T7426">
        <v>616</v>
      </c>
      <c r="U7426">
        <v>272</v>
      </c>
      <c r="V7426">
        <v>243</v>
      </c>
      <c r="W7426">
        <v>190</v>
      </c>
    </row>
    <row r="7427" spans="1:23" customFormat="1" x14ac:dyDescent="0.35">
      <c r="A7427" s="2">
        <v>3868108</v>
      </c>
      <c r="B7427" s="2" t="s">
        <v>2569</v>
      </c>
      <c r="C7427" s="2" t="s">
        <v>107</v>
      </c>
      <c r="D7427" s="2" t="s">
        <v>886</v>
      </c>
      <c r="E7427" s="2">
        <v>462295</v>
      </c>
      <c r="F7427" s="2">
        <v>287</v>
      </c>
      <c r="G7427" s="2">
        <v>224395</v>
      </c>
      <c r="H7427" s="46">
        <v>0.81053499409523388</v>
      </c>
      <c r="I7427" s="2">
        <v>42515</v>
      </c>
      <c r="J7427" s="2">
        <v>6.2081571291058728E-2</v>
      </c>
      <c r="K7427" s="2">
        <v>2.060184050446757</v>
      </c>
      <c r="L7427" s="2" t="s">
        <v>815</v>
      </c>
      <c r="M7427" s="58">
        <v>1.122451209385668</v>
      </c>
      <c r="N7427" s="2">
        <v>134122</v>
      </c>
      <c r="O7427" s="2">
        <v>89692</v>
      </c>
      <c r="P7427" s="2">
        <v>59322</v>
      </c>
      <c r="Q7427" s="2">
        <v>41184</v>
      </c>
      <c r="R7427" s="2">
        <v>29155</v>
      </c>
      <c r="S7427" s="2">
        <v>20064</v>
      </c>
      <c r="T7427" s="2">
        <v>14805</v>
      </c>
      <c r="U7427" s="2">
        <v>9976</v>
      </c>
      <c r="V7427" s="2">
        <v>7812</v>
      </c>
      <c r="W7427" s="2">
        <v>5730</v>
      </c>
    </row>
    <row r="7428" spans="1:23" customFormat="1" x14ac:dyDescent="0.35">
      <c r="A7428" s="2">
        <v>3868109</v>
      </c>
      <c r="B7428" s="2" t="s">
        <v>2570</v>
      </c>
      <c r="C7428" s="2" t="s">
        <v>107</v>
      </c>
      <c r="D7428" s="2" t="s">
        <v>886</v>
      </c>
      <c r="E7428" s="2">
        <v>398512</v>
      </c>
      <c r="F7428" s="2">
        <v>238</v>
      </c>
      <c r="G7428" s="2">
        <v>193996</v>
      </c>
      <c r="H7428" s="46">
        <v>0.77393348316460131</v>
      </c>
      <c r="I7428" s="2">
        <v>43856</v>
      </c>
      <c r="J7428" s="2">
        <v>5.9722166459228329E-2</v>
      </c>
      <c r="K7428" s="2">
        <v>2.0542279222252011</v>
      </c>
      <c r="L7428" s="2" t="s">
        <v>815</v>
      </c>
      <c r="M7428" s="58">
        <v>1.1404597760358981</v>
      </c>
      <c r="N7428" s="2">
        <v>118313</v>
      </c>
      <c r="O7428" s="2">
        <v>75590</v>
      </c>
      <c r="P7428" s="2">
        <v>50292</v>
      </c>
      <c r="Q7428" s="2">
        <v>33428</v>
      </c>
      <c r="R7428" s="2">
        <v>23530</v>
      </c>
      <c r="S7428" s="2">
        <v>16272</v>
      </c>
      <c r="T7428" s="2">
        <v>12285</v>
      </c>
      <c r="U7428" s="2">
        <v>8680</v>
      </c>
      <c r="V7428" s="2">
        <v>6381</v>
      </c>
      <c r="W7428" s="2">
        <v>4660</v>
      </c>
    </row>
    <row r="7429" spans="1:23" customFormat="1" x14ac:dyDescent="0.35">
      <c r="A7429" s="2">
        <v>3868110</v>
      </c>
      <c r="B7429" s="2" t="s">
        <v>2571</v>
      </c>
      <c r="C7429" s="2" t="s">
        <v>107</v>
      </c>
      <c r="D7429" s="2" t="s">
        <v>886</v>
      </c>
      <c r="E7429" s="2">
        <v>526799</v>
      </c>
      <c r="F7429" s="2">
        <v>420</v>
      </c>
      <c r="G7429" s="2">
        <v>256462</v>
      </c>
      <c r="H7429" s="46">
        <v>0.75558172360817588</v>
      </c>
      <c r="I7429" s="2">
        <v>62684</v>
      </c>
      <c r="J7429" s="2">
        <v>7.9726802822328829E-2</v>
      </c>
      <c r="K7429" s="2">
        <v>2.0541015823006918</v>
      </c>
      <c r="L7429" s="2" t="s">
        <v>815</v>
      </c>
      <c r="M7429" s="58">
        <v>1.1366974001342121</v>
      </c>
      <c r="N7429" s="2">
        <v>154598</v>
      </c>
      <c r="O7429" s="2">
        <v>102322</v>
      </c>
      <c r="P7429" s="2">
        <v>67983</v>
      </c>
      <c r="Q7429" s="2">
        <v>45748</v>
      </c>
      <c r="R7429" s="2">
        <v>31525</v>
      </c>
      <c r="S7429" s="2">
        <v>22398</v>
      </c>
      <c r="T7429" s="2">
        <v>14833</v>
      </c>
      <c r="U7429" s="2">
        <v>10448</v>
      </c>
      <c r="V7429" s="2">
        <v>7812</v>
      </c>
      <c r="W7429" s="2">
        <v>5780</v>
      </c>
    </row>
    <row r="7430" spans="1:23" customFormat="1" x14ac:dyDescent="0.35">
      <c r="A7430" s="2">
        <v>3868110</v>
      </c>
      <c r="B7430" s="2" t="s">
        <v>2571</v>
      </c>
      <c r="C7430" s="2" t="s">
        <v>107</v>
      </c>
      <c r="D7430" s="2" t="s">
        <v>886</v>
      </c>
      <c r="E7430" s="2">
        <v>322752</v>
      </c>
      <c r="F7430" s="2">
        <v>222</v>
      </c>
      <c r="G7430" s="2">
        <v>158142</v>
      </c>
      <c r="H7430" s="46">
        <v>0.75348737210861128</v>
      </c>
      <c r="I7430" s="2">
        <v>38984</v>
      </c>
      <c r="J7430" s="2">
        <v>6.8783462224866143E-2</v>
      </c>
      <c r="K7430" s="2">
        <v>2.0408999506772401</v>
      </c>
      <c r="L7430" s="2" t="s">
        <v>815</v>
      </c>
      <c r="M7430" s="58">
        <v>1.152348240872316</v>
      </c>
      <c r="N7430" s="2">
        <v>98047</v>
      </c>
      <c r="O7430" s="2">
        <v>61164</v>
      </c>
      <c r="P7430" s="2">
        <v>39801</v>
      </c>
      <c r="Q7430" s="2">
        <v>27076</v>
      </c>
      <c r="R7430" s="2">
        <v>18380</v>
      </c>
      <c r="S7430" s="2">
        <v>12384</v>
      </c>
      <c r="T7430" s="2">
        <v>8960</v>
      </c>
      <c r="U7430" s="2">
        <v>6056</v>
      </c>
      <c r="V7430" s="2">
        <v>5004</v>
      </c>
      <c r="W7430" s="2">
        <v>3210</v>
      </c>
    </row>
    <row r="7431" spans="1:23" customFormat="1" x14ac:dyDescent="0.35">
      <c r="A7431" s="2">
        <v>4121821</v>
      </c>
      <c r="B7431" s="2" t="s">
        <v>2581</v>
      </c>
      <c r="C7431" s="2" t="s">
        <v>107</v>
      </c>
      <c r="D7431" s="2" t="s">
        <v>886</v>
      </c>
      <c r="E7431" s="2">
        <v>1362217</v>
      </c>
      <c r="F7431" s="2">
        <v>723</v>
      </c>
      <c r="G7431" s="2">
        <v>668770</v>
      </c>
      <c r="H7431" s="46">
        <v>0.8501607428562884</v>
      </c>
      <c r="I7431" s="2">
        <v>100208</v>
      </c>
      <c r="J7431" s="2">
        <v>5.307524425256769E-2</v>
      </c>
      <c r="K7431" s="2">
        <v>2.0368990833918992</v>
      </c>
      <c r="L7431" s="2" t="s">
        <v>815</v>
      </c>
      <c r="M7431" s="58">
        <v>1.108517297276183</v>
      </c>
      <c r="N7431" s="2">
        <v>403848</v>
      </c>
      <c r="O7431" s="2">
        <v>259304</v>
      </c>
      <c r="P7431" s="2">
        <v>173382</v>
      </c>
      <c r="Q7431" s="2">
        <v>118228</v>
      </c>
      <c r="R7431" s="2">
        <v>84355</v>
      </c>
      <c r="S7431" s="2">
        <v>62226</v>
      </c>
      <c r="T7431" s="2">
        <v>45472</v>
      </c>
      <c r="U7431" s="2">
        <v>34248</v>
      </c>
      <c r="V7431" s="2">
        <v>26991</v>
      </c>
      <c r="W7431" s="2">
        <v>20810</v>
      </c>
    </row>
    <row r="7432" spans="1:23" customFormat="1" x14ac:dyDescent="0.35">
      <c r="A7432" s="2">
        <v>3868109</v>
      </c>
      <c r="B7432" s="2" t="s">
        <v>2570</v>
      </c>
      <c r="C7432" s="2" t="s">
        <v>107</v>
      </c>
      <c r="D7432" s="2" t="s">
        <v>886</v>
      </c>
      <c r="E7432" s="2">
        <v>336310</v>
      </c>
      <c r="F7432" s="2">
        <v>246</v>
      </c>
      <c r="G7432" s="2">
        <v>165595</v>
      </c>
      <c r="H7432" s="46">
        <v>0.73488329961653431</v>
      </c>
      <c r="I7432" s="2">
        <v>43902</v>
      </c>
      <c r="J7432" s="2">
        <v>7.3146799084178288E-2</v>
      </c>
      <c r="K7432" s="2">
        <v>2.0309188079350222</v>
      </c>
      <c r="L7432" s="2" t="s">
        <v>815</v>
      </c>
      <c r="M7432" s="58">
        <v>1.150470026409053</v>
      </c>
      <c r="N7432" s="2">
        <v>103259</v>
      </c>
      <c r="O7432" s="2">
        <v>63440</v>
      </c>
      <c r="P7432" s="2">
        <v>41244</v>
      </c>
      <c r="Q7432" s="2">
        <v>28168</v>
      </c>
      <c r="R7432" s="2">
        <v>19130</v>
      </c>
      <c r="S7432" s="2">
        <v>13080</v>
      </c>
      <c r="T7432" s="2">
        <v>8869</v>
      </c>
      <c r="U7432" s="2">
        <v>6808</v>
      </c>
      <c r="V7432" s="2">
        <v>4716</v>
      </c>
      <c r="W7432" s="2">
        <v>3610</v>
      </c>
    </row>
    <row r="7433" spans="1:23" customFormat="1" x14ac:dyDescent="0.35">
      <c r="A7433" s="2">
        <v>4121820</v>
      </c>
      <c r="B7433" s="2" t="s">
        <v>2580</v>
      </c>
      <c r="C7433" s="2" t="s">
        <v>107</v>
      </c>
      <c r="D7433" s="2" t="s">
        <v>886</v>
      </c>
      <c r="E7433" s="2">
        <v>1290699</v>
      </c>
      <c r="F7433" s="2">
        <v>696</v>
      </c>
      <c r="G7433" s="2">
        <v>635630</v>
      </c>
      <c r="H7433" s="46">
        <v>0.80562591444708398</v>
      </c>
      <c r="I7433" s="2">
        <v>123550</v>
      </c>
      <c r="J7433" s="2">
        <v>5.3924268942642711E-2</v>
      </c>
      <c r="K7433" s="2">
        <v>2.0305822569733971</v>
      </c>
      <c r="L7433" s="2" t="s">
        <v>815</v>
      </c>
      <c r="M7433" s="58">
        <v>1.088540669553814</v>
      </c>
      <c r="N7433" s="2">
        <v>374962</v>
      </c>
      <c r="O7433" s="2">
        <v>255640</v>
      </c>
      <c r="P7433" s="2">
        <v>173091</v>
      </c>
      <c r="Q7433" s="2">
        <v>119172</v>
      </c>
      <c r="R7433" s="2">
        <v>86060</v>
      </c>
      <c r="S7433" s="2">
        <v>60312</v>
      </c>
      <c r="T7433" s="2">
        <v>43757</v>
      </c>
      <c r="U7433" s="2">
        <v>31456</v>
      </c>
      <c r="V7433" s="2">
        <v>22635</v>
      </c>
      <c r="W7433" s="2">
        <v>18630</v>
      </c>
    </row>
    <row r="7434" spans="1:23" customFormat="1" x14ac:dyDescent="0.35">
      <c r="A7434" s="2">
        <v>3868108</v>
      </c>
      <c r="B7434" s="2" t="s">
        <v>2569</v>
      </c>
      <c r="C7434" s="2" t="s">
        <v>107</v>
      </c>
      <c r="D7434" s="2" t="s">
        <v>886</v>
      </c>
      <c r="E7434" s="2">
        <v>326175</v>
      </c>
      <c r="F7434" s="2">
        <v>197</v>
      </c>
      <c r="G7434" s="2">
        <v>162036</v>
      </c>
      <c r="H7434" s="46">
        <v>0.74138463057592141</v>
      </c>
      <c r="I7434" s="2">
        <v>41905</v>
      </c>
      <c r="J7434" s="2">
        <v>6.0397026136276552E-2</v>
      </c>
      <c r="K7434" s="2">
        <v>2.012978597348738</v>
      </c>
      <c r="L7434" s="2" t="s">
        <v>815</v>
      </c>
      <c r="M7434" s="58">
        <v>1.1502694277129679</v>
      </c>
      <c r="N7434" s="2">
        <v>101608</v>
      </c>
      <c r="O7434" s="2">
        <v>61636</v>
      </c>
      <c r="P7434" s="2">
        <v>40485</v>
      </c>
      <c r="Q7434" s="2">
        <v>27140</v>
      </c>
      <c r="R7434" s="2">
        <v>18840</v>
      </c>
      <c r="S7434" s="2">
        <v>12690</v>
      </c>
      <c r="T7434" s="2">
        <v>8015</v>
      </c>
      <c r="U7434" s="2">
        <v>5696</v>
      </c>
      <c r="V7434" s="2">
        <v>4374</v>
      </c>
      <c r="W7434" s="2">
        <v>3080</v>
      </c>
    </row>
    <row r="7435" spans="1:23" customFormat="1" x14ac:dyDescent="0.35">
      <c r="A7435" s="2">
        <v>3868109</v>
      </c>
      <c r="B7435" s="2" t="s">
        <v>2570</v>
      </c>
      <c r="C7435" s="2" t="s">
        <v>107</v>
      </c>
      <c r="D7435" s="2" t="s">
        <v>886</v>
      </c>
      <c r="E7435" s="2">
        <v>512458</v>
      </c>
      <c r="F7435" s="2">
        <v>418</v>
      </c>
      <c r="G7435" s="2">
        <v>254716</v>
      </c>
      <c r="H7435" s="46">
        <v>0.75844469919439694</v>
      </c>
      <c r="I7435" s="2">
        <v>61528</v>
      </c>
      <c r="J7435" s="2">
        <v>8.1567660178980525E-2</v>
      </c>
      <c r="K7435" s="2">
        <v>2.011879897611458</v>
      </c>
      <c r="L7435" s="2" t="s">
        <v>815</v>
      </c>
      <c r="M7435" s="58">
        <v>1.131001697193341</v>
      </c>
      <c r="N7435" s="2">
        <v>155799</v>
      </c>
      <c r="O7435" s="2">
        <v>101458</v>
      </c>
      <c r="P7435" s="2">
        <v>65952</v>
      </c>
      <c r="Q7435" s="2">
        <v>43636</v>
      </c>
      <c r="R7435" s="2">
        <v>28915</v>
      </c>
      <c r="S7435" s="2">
        <v>19932</v>
      </c>
      <c r="T7435" s="2">
        <v>14567</v>
      </c>
      <c r="U7435" s="2">
        <v>10312</v>
      </c>
      <c r="V7435" s="2">
        <v>7380</v>
      </c>
      <c r="W7435" s="2">
        <v>5150</v>
      </c>
    </row>
    <row r="7436" spans="1:23" customFormat="1" x14ac:dyDescent="0.35">
      <c r="A7436" s="2">
        <v>4090449</v>
      </c>
      <c r="B7436" s="2" t="s">
        <v>2576</v>
      </c>
      <c r="C7436" s="2" t="s">
        <v>107</v>
      </c>
      <c r="D7436" s="2" t="s">
        <v>886</v>
      </c>
      <c r="E7436" s="2">
        <v>575220</v>
      </c>
      <c r="F7436" s="2">
        <v>1252</v>
      </c>
      <c r="G7436" s="2">
        <v>286243</v>
      </c>
      <c r="H7436" s="46">
        <v>0.46525504553823149</v>
      </c>
      <c r="I7436" s="2">
        <v>153067</v>
      </c>
      <c r="J7436" s="2">
        <v>0.21765585341260729</v>
      </c>
      <c r="K7436" s="2">
        <v>2.0095513252725832</v>
      </c>
      <c r="L7436" s="2" t="s">
        <v>4150</v>
      </c>
      <c r="M7436" s="58">
        <v>1.5749872680178081</v>
      </c>
      <c r="N7436" s="2">
        <v>236645</v>
      </c>
      <c r="O7436" s="2">
        <v>65128</v>
      </c>
      <c r="P7436" s="2">
        <v>28008</v>
      </c>
      <c r="Q7436" s="2">
        <v>20204</v>
      </c>
      <c r="R7436" s="2">
        <v>6420</v>
      </c>
      <c r="S7436" s="2">
        <v>3624</v>
      </c>
      <c r="T7436" s="2">
        <v>2107</v>
      </c>
      <c r="U7436" s="2">
        <v>1816</v>
      </c>
      <c r="V7436" s="2">
        <v>720</v>
      </c>
      <c r="W7436" s="2">
        <v>550</v>
      </c>
    </row>
    <row r="7437" spans="1:23" customFormat="1" x14ac:dyDescent="0.35">
      <c r="A7437" s="2">
        <v>3868108</v>
      </c>
      <c r="B7437" s="2" t="s">
        <v>2569</v>
      </c>
      <c r="C7437" s="2" t="s">
        <v>107</v>
      </c>
      <c r="D7437" s="2" t="s">
        <v>886</v>
      </c>
      <c r="E7437" s="2">
        <v>371308</v>
      </c>
      <c r="F7437" s="2">
        <v>228</v>
      </c>
      <c r="G7437" s="2">
        <v>184837</v>
      </c>
      <c r="H7437" s="46">
        <v>0.782370412850241</v>
      </c>
      <c r="I7437" s="2">
        <v>40226</v>
      </c>
      <c r="J7437" s="2">
        <v>6.1404548245661293E-2</v>
      </c>
      <c r="K7437" s="2">
        <v>2.0088402213842471</v>
      </c>
      <c r="L7437" s="2" t="s">
        <v>815</v>
      </c>
      <c r="M7437" s="58">
        <v>1.135144389211928</v>
      </c>
      <c r="N7437" s="2">
        <v>114380</v>
      </c>
      <c r="O7437" s="2">
        <v>72090</v>
      </c>
      <c r="P7437" s="2">
        <v>46428</v>
      </c>
      <c r="Q7437" s="2">
        <v>30956</v>
      </c>
      <c r="R7437" s="2">
        <v>20935</v>
      </c>
      <c r="S7437" s="2">
        <v>14580</v>
      </c>
      <c r="T7437" s="2">
        <v>10542</v>
      </c>
      <c r="U7437" s="2">
        <v>7496</v>
      </c>
      <c r="V7437" s="2">
        <v>5355</v>
      </c>
      <c r="W7437" s="2">
        <v>4340</v>
      </c>
    </row>
    <row r="7438" spans="1:23" customFormat="1" x14ac:dyDescent="0.35">
      <c r="A7438" s="2">
        <v>4178331</v>
      </c>
      <c r="B7438" s="2" t="s">
        <v>2591</v>
      </c>
      <c r="C7438" s="2" t="s">
        <v>107</v>
      </c>
      <c r="D7438" s="2" t="s">
        <v>886</v>
      </c>
      <c r="E7438" s="2">
        <v>1290222</v>
      </c>
      <c r="F7438" s="2">
        <v>505</v>
      </c>
      <c r="G7438" s="2">
        <v>642275</v>
      </c>
      <c r="H7438" s="46">
        <v>2.6483982717683259E-3</v>
      </c>
      <c r="I7438" s="2">
        <v>640574</v>
      </c>
      <c r="J7438" s="2">
        <v>3.9140551005950909E-2</v>
      </c>
      <c r="K7438" s="2">
        <v>2.0088311081701762</v>
      </c>
      <c r="L7438" s="2" t="s">
        <v>2647</v>
      </c>
      <c r="M7438" s="58">
        <v>1.115023873825213</v>
      </c>
      <c r="N7438" s="2">
        <v>349497</v>
      </c>
      <c r="O7438" s="2">
        <v>355134</v>
      </c>
      <c r="P7438" s="2">
        <v>177264</v>
      </c>
      <c r="Q7438" s="2">
        <v>95772</v>
      </c>
      <c r="R7438" s="2">
        <v>61880</v>
      </c>
      <c r="S7438" s="2">
        <v>41124</v>
      </c>
      <c r="T7438" s="2">
        <v>28441</v>
      </c>
      <c r="U7438" s="2">
        <v>20624</v>
      </c>
      <c r="V7438" s="2">
        <v>15219</v>
      </c>
      <c r="W7438" s="2">
        <v>12170</v>
      </c>
    </row>
    <row r="7439" spans="1:23" customFormat="1" x14ac:dyDescent="0.35">
      <c r="A7439" s="2">
        <v>4457905</v>
      </c>
      <c r="B7439" s="2" t="s">
        <v>4140</v>
      </c>
      <c r="C7439" s="2" t="s">
        <v>107</v>
      </c>
      <c r="D7439" s="2" t="s">
        <v>888</v>
      </c>
      <c r="E7439" s="2">
        <v>169828</v>
      </c>
      <c r="F7439" s="2">
        <v>3454</v>
      </c>
      <c r="G7439" s="2">
        <v>84866</v>
      </c>
      <c r="H7439" s="2">
        <v>6.1167016237362433E-2</v>
      </c>
      <c r="I7439" s="2">
        <v>79675</v>
      </c>
      <c r="J7439" s="2">
        <v>2.033822455661022</v>
      </c>
      <c r="K7439" s="2">
        <v>2.0011311950604478</v>
      </c>
      <c r="L7439" s="2" t="s">
        <v>827</v>
      </c>
      <c r="M7439" s="58">
        <v>0.89071875131120715</v>
      </c>
      <c r="N7439" s="2">
        <v>76492</v>
      </c>
      <c r="O7439" s="2">
        <v>14814</v>
      </c>
      <c r="P7439" s="2">
        <v>570</v>
      </c>
      <c r="Q7439" s="2">
        <v>2400</v>
      </c>
      <c r="R7439" s="2">
        <v>55</v>
      </c>
      <c r="S7439" s="2">
        <v>978</v>
      </c>
      <c r="T7439" s="2">
        <v>24</v>
      </c>
      <c r="U7439" s="2">
        <v>95333</v>
      </c>
      <c r="V7439" s="2">
        <v>-1</v>
      </c>
      <c r="W7439" s="2">
        <v>-1</v>
      </c>
    </row>
    <row r="7440" spans="1:23" customFormat="1" x14ac:dyDescent="0.35">
      <c r="A7440" s="2">
        <v>4457906</v>
      </c>
      <c r="B7440" s="2" t="s">
        <v>4141</v>
      </c>
      <c r="C7440" s="2" t="s">
        <v>107</v>
      </c>
      <c r="D7440" s="2" t="s">
        <v>888</v>
      </c>
      <c r="E7440" s="2">
        <v>169117</v>
      </c>
      <c r="F7440" s="2">
        <v>3292</v>
      </c>
      <c r="G7440" s="2">
        <v>84609</v>
      </c>
      <c r="H7440" s="2">
        <v>6.1187344135966597E-2</v>
      </c>
      <c r="I7440" s="2">
        <v>79432</v>
      </c>
      <c r="J7440" s="2">
        <v>1.9465813608330329</v>
      </c>
      <c r="K7440" s="2">
        <v>1.998806273564278</v>
      </c>
      <c r="L7440" s="2" t="s">
        <v>827</v>
      </c>
      <c r="M7440" s="58">
        <v>1.7771671167810339</v>
      </c>
      <c r="N7440" s="2">
        <v>76134</v>
      </c>
      <c r="O7440" s="2">
        <v>15010</v>
      </c>
      <c r="P7440" s="2">
        <v>591</v>
      </c>
      <c r="Q7440" s="2">
        <v>2416</v>
      </c>
      <c r="R7440" s="2">
        <v>85</v>
      </c>
      <c r="S7440" s="2">
        <v>888</v>
      </c>
      <c r="T7440" s="2">
        <v>7</v>
      </c>
      <c r="U7440" s="2">
        <v>8</v>
      </c>
      <c r="V7440" s="2">
        <v>10</v>
      </c>
      <c r="W7440" s="2">
        <v>12</v>
      </c>
    </row>
    <row r="7441" spans="1:23" customFormat="1" x14ac:dyDescent="0.35">
      <c r="A7441">
        <v>4486870</v>
      </c>
      <c r="B7441" t="s">
        <v>4547</v>
      </c>
      <c r="C7441" t="s">
        <v>107</v>
      </c>
      <c r="D7441" t="s">
        <v>886</v>
      </c>
      <c r="E7441">
        <v>56425</v>
      </c>
      <c r="F7441">
        <v>466</v>
      </c>
      <c r="G7441">
        <v>28501</v>
      </c>
      <c r="H7441">
        <v>5.0524542998491304E-3</v>
      </c>
      <c r="I7441">
        <v>28357</v>
      </c>
      <c r="J7441">
        <v>0.82587505538325201</v>
      </c>
      <c r="K7441">
        <v>1.97975509631241</v>
      </c>
      <c r="L7441" t="s">
        <v>815</v>
      </c>
      <c r="M7441">
        <v>1.4767463163129111</v>
      </c>
      <c r="N7441">
        <v>23358</v>
      </c>
      <c r="O7441">
        <v>5714</v>
      </c>
      <c r="P7441">
        <v>2529</v>
      </c>
      <c r="Q7441">
        <v>3504</v>
      </c>
      <c r="R7441">
        <v>1490</v>
      </c>
      <c r="S7441">
        <v>756</v>
      </c>
      <c r="T7441">
        <v>364</v>
      </c>
      <c r="U7441">
        <v>240</v>
      </c>
      <c r="V7441">
        <v>144</v>
      </c>
      <c r="W7441">
        <v>110</v>
      </c>
    </row>
    <row r="7442" spans="1:23" customFormat="1" x14ac:dyDescent="0.35">
      <c r="A7442" s="2">
        <v>4121825</v>
      </c>
      <c r="B7442" s="2" t="s">
        <v>2585</v>
      </c>
      <c r="C7442" s="2" t="s">
        <v>107</v>
      </c>
      <c r="D7442" s="2" t="s">
        <v>886</v>
      </c>
      <c r="E7442" s="2">
        <v>486523</v>
      </c>
      <c r="F7442" s="2">
        <v>272</v>
      </c>
      <c r="G7442" s="2">
        <v>246790</v>
      </c>
      <c r="H7442" s="46">
        <v>0.79359374366870616</v>
      </c>
      <c r="I7442" s="2">
        <v>50939</v>
      </c>
      <c r="J7442" s="2">
        <v>5.5906914986547401E-2</v>
      </c>
      <c r="K7442" s="2">
        <v>1.9714048381214799</v>
      </c>
      <c r="L7442" s="2" t="s">
        <v>815</v>
      </c>
      <c r="M7442" s="58">
        <v>1.083562916060695</v>
      </c>
      <c r="N7442" s="2">
        <v>154197</v>
      </c>
      <c r="O7442" s="2">
        <v>89110</v>
      </c>
      <c r="P7442" s="2">
        <v>59340</v>
      </c>
      <c r="Q7442" s="2">
        <v>41000</v>
      </c>
      <c r="R7442" s="2">
        <v>33135</v>
      </c>
      <c r="S7442" s="2">
        <v>23454</v>
      </c>
      <c r="T7442" s="2">
        <v>17619</v>
      </c>
      <c r="U7442" s="2">
        <v>13224</v>
      </c>
      <c r="V7442" s="2">
        <v>9234</v>
      </c>
      <c r="W7442" s="2">
        <v>8690</v>
      </c>
    </row>
    <row r="7443" spans="1:23" customFormat="1" x14ac:dyDescent="0.35">
      <c r="A7443" s="2">
        <v>4258343</v>
      </c>
      <c r="B7443" s="2" t="s">
        <v>2595</v>
      </c>
      <c r="C7443" s="2" t="s">
        <v>107</v>
      </c>
      <c r="D7443" s="2" t="s">
        <v>886</v>
      </c>
      <c r="E7443" s="2">
        <v>584110</v>
      </c>
      <c r="F7443" s="2">
        <v>2595</v>
      </c>
      <c r="G7443" s="2">
        <v>296630</v>
      </c>
      <c r="H7443" s="2">
        <v>0.24294912854397729</v>
      </c>
      <c r="I7443" s="2">
        <v>224564</v>
      </c>
      <c r="J7443" s="2">
        <v>0.4442656348975364</v>
      </c>
      <c r="K7443" s="2">
        <v>1.969153490880895</v>
      </c>
      <c r="L7443" s="2" t="s">
        <v>4153</v>
      </c>
      <c r="M7443" s="58">
        <v>1.785259104176536</v>
      </c>
      <c r="N7443" s="2">
        <v>271663</v>
      </c>
      <c r="O7443" s="2">
        <v>39348</v>
      </c>
      <c r="P7443" s="2">
        <v>15246</v>
      </c>
      <c r="Q7443" s="2">
        <v>684</v>
      </c>
      <c r="R7443" s="2">
        <v>140</v>
      </c>
      <c r="S7443" s="2">
        <v>18</v>
      </c>
      <c r="T7443" s="2">
        <v>28</v>
      </c>
      <c r="U7443" s="2">
        <v>24</v>
      </c>
      <c r="V7443" s="2">
        <v>14</v>
      </c>
      <c r="W7443" s="2">
        <v>20</v>
      </c>
    </row>
    <row r="7444" spans="1:23" customFormat="1" x14ac:dyDescent="0.35">
      <c r="A7444">
        <v>4467190</v>
      </c>
      <c r="B7444" t="s">
        <v>4315</v>
      </c>
      <c r="C7444" t="s">
        <v>107</v>
      </c>
      <c r="D7444" t="s">
        <v>888</v>
      </c>
      <c r="E7444">
        <v>929084</v>
      </c>
      <c r="F7444">
        <v>2053</v>
      </c>
      <c r="G7444">
        <v>472298</v>
      </c>
      <c r="H7444">
        <v>0.26150015456343251</v>
      </c>
      <c r="I7444">
        <v>348792</v>
      </c>
      <c r="J7444">
        <v>0.2209703320690056</v>
      </c>
      <c r="K7444">
        <v>1.967156329266692</v>
      </c>
      <c r="L7444" t="s">
        <v>815</v>
      </c>
      <c r="M7444">
        <v>1.133291860309096</v>
      </c>
      <c r="N7444">
        <v>305404</v>
      </c>
      <c r="O7444">
        <v>169974</v>
      </c>
      <c r="P7444">
        <v>103980</v>
      </c>
      <c r="Q7444">
        <v>70924</v>
      </c>
      <c r="R7444">
        <v>75240</v>
      </c>
      <c r="S7444">
        <v>39894</v>
      </c>
      <c r="T7444">
        <v>25025</v>
      </c>
      <c r="U7444">
        <v>14648</v>
      </c>
      <c r="V7444">
        <v>8991</v>
      </c>
      <c r="W7444">
        <v>5730</v>
      </c>
    </row>
    <row r="7445" spans="1:23" customFormat="1" x14ac:dyDescent="0.35">
      <c r="A7445">
        <v>4502325</v>
      </c>
      <c r="B7445" t="s">
        <v>4560</v>
      </c>
      <c r="C7445" t="s">
        <v>107</v>
      </c>
      <c r="D7445" t="s">
        <v>886</v>
      </c>
      <c r="E7445">
        <v>40259</v>
      </c>
      <c r="F7445">
        <v>281</v>
      </c>
      <c r="G7445">
        <v>20588</v>
      </c>
      <c r="H7445">
        <v>1.636875850009711E-2</v>
      </c>
      <c r="I7445">
        <v>20251</v>
      </c>
      <c r="J7445">
        <v>0.69798057577187711</v>
      </c>
      <c r="K7445">
        <v>1.9554594909656109</v>
      </c>
      <c r="L7445" t="s">
        <v>815</v>
      </c>
      <c r="M7445">
        <v>1.6260349771800151</v>
      </c>
      <c r="N7445">
        <v>17871</v>
      </c>
      <c r="O7445">
        <v>3838</v>
      </c>
      <c r="P7445">
        <v>1371</v>
      </c>
      <c r="Q7445">
        <v>640</v>
      </c>
      <c r="R7445">
        <v>335</v>
      </c>
      <c r="S7445">
        <v>264</v>
      </c>
      <c r="T7445">
        <v>182</v>
      </c>
      <c r="U7445">
        <v>80</v>
      </c>
      <c r="V7445">
        <v>108</v>
      </c>
      <c r="W7445">
        <v>70</v>
      </c>
    </row>
    <row r="7446" spans="1:23" customFormat="1" x14ac:dyDescent="0.35">
      <c r="A7446" s="2">
        <v>4398131</v>
      </c>
      <c r="B7446" s="2" t="s">
        <v>3737</v>
      </c>
      <c r="C7446" s="2" t="s">
        <v>107</v>
      </c>
      <c r="D7446" s="2" t="s">
        <v>886</v>
      </c>
      <c r="E7446" s="2">
        <v>406741</v>
      </c>
      <c r="F7446" s="2">
        <v>2171</v>
      </c>
      <c r="G7446" s="2">
        <v>208223</v>
      </c>
      <c r="H7446" s="2">
        <v>0.42959231208848198</v>
      </c>
      <c r="I7446" s="2">
        <v>118772</v>
      </c>
      <c r="J7446" s="2">
        <v>0.53375489562153799</v>
      </c>
      <c r="K7446" s="2">
        <v>1.953391316040975</v>
      </c>
      <c r="L7446" s="2" t="s">
        <v>815</v>
      </c>
      <c r="M7446" s="58">
        <v>1.7005644284639181</v>
      </c>
      <c r="N7446" s="2">
        <v>185011</v>
      </c>
      <c r="O7446" s="2">
        <v>35256</v>
      </c>
      <c r="P7446" s="2">
        <v>11859</v>
      </c>
      <c r="Q7446" s="2">
        <v>4904</v>
      </c>
      <c r="R7446" s="2">
        <v>1565</v>
      </c>
      <c r="S7446" s="2">
        <v>444</v>
      </c>
      <c r="T7446" s="2">
        <v>70</v>
      </c>
      <c r="U7446" s="2">
        <v>24</v>
      </c>
      <c r="V7446" s="2">
        <v>27</v>
      </c>
      <c r="W7446" s="2">
        <v>20</v>
      </c>
    </row>
    <row r="7447" spans="1:23" customFormat="1" x14ac:dyDescent="0.35">
      <c r="A7447" s="2">
        <v>3868108</v>
      </c>
      <c r="B7447" s="2" t="s">
        <v>2569</v>
      </c>
      <c r="C7447" s="2" t="s">
        <v>107</v>
      </c>
      <c r="D7447" s="2" t="s">
        <v>886</v>
      </c>
      <c r="E7447" s="2">
        <v>461749</v>
      </c>
      <c r="F7447" s="2">
        <v>342</v>
      </c>
      <c r="G7447" s="2">
        <v>236469</v>
      </c>
      <c r="H7447" s="46">
        <v>0.77920573098376533</v>
      </c>
      <c r="I7447" s="2">
        <v>52211</v>
      </c>
      <c r="J7447" s="2">
        <v>7.406621346229228E-2</v>
      </c>
      <c r="K7447" s="2">
        <v>1.9526830155326911</v>
      </c>
      <c r="L7447" s="2" t="s">
        <v>815</v>
      </c>
      <c r="M7447" s="58">
        <v>1.12564601372962</v>
      </c>
      <c r="N7447" s="2">
        <v>148008</v>
      </c>
      <c r="O7447" s="2">
        <v>93078</v>
      </c>
      <c r="P7447" s="2">
        <v>58515</v>
      </c>
      <c r="Q7447" s="2">
        <v>38440</v>
      </c>
      <c r="R7447" s="2">
        <v>24865</v>
      </c>
      <c r="S7447" s="2">
        <v>17190</v>
      </c>
      <c r="T7447" s="2">
        <v>11907</v>
      </c>
      <c r="U7447" s="2">
        <v>7992</v>
      </c>
      <c r="V7447" s="2">
        <v>5733</v>
      </c>
      <c r="W7447" s="2">
        <v>4480</v>
      </c>
    </row>
    <row r="7448" spans="1:23" customFormat="1" x14ac:dyDescent="0.35">
      <c r="A7448" s="2">
        <v>4398132</v>
      </c>
      <c r="B7448" s="2" t="s">
        <v>3738</v>
      </c>
      <c r="C7448" s="2" t="s">
        <v>107</v>
      </c>
      <c r="D7448" s="2" t="s">
        <v>886</v>
      </c>
      <c r="E7448" s="2">
        <v>404818</v>
      </c>
      <c r="F7448" s="2">
        <v>1729</v>
      </c>
      <c r="G7448" s="2">
        <v>207462</v>
      </c>
      <c r="H7448" s="2">
        <v>0.4311295562560854</v>
      </c>
      <c r="I7448" s="2">
        <v>118019</v>
      </c>
      <c r="J7448" s="2">
        <v>0.42710551408287178</v>
      </c>
      <c r="K7448" s="2">
        <v>1.9512874646923291</v>
      </c>
      <c r="L7448" s="2" t="s">
        <v>815</v>
      </c>
      <c r="M7448" s="58">
        <v>1.7035356893373841</v>
      </c>
      <c r="N7448" s="2">
        <v>184689</v>
      </c>
      <c r="O7448" s="2">
        <v>34736</v>
      </c>
      <c r="P7448" s="2">
        <v>11751</v>
      </c>
      <c r="Q7448" s="2">
        <v>4372</v>
      </c>
      <c r="R7448" s="2">
        <v>1555</v>
      </c>
      <c r="S7448" s="2">
        <v>366</v>
      </c>
      <c r="T7448" s="2">
        <v>119</v>
      </c>
      <c r="U7448" s="2">
        <v>16</v>
      </c>
      <c r="V7448" s="2">
        <v>18</v>
      </c>
      <c r="W7448" s="2">
        <v>12</v>
      </c>
    </row>
    <row r="7449" spans="1:23" customFormat="1" x14ac:dyDescent="0.35">
      <c r="A7449" s="2">
        <v>4398133</v>
      </c>
      <c r="B7449" s="2" t="s">
        <v>3739</v>
      </c>
      <c r="C7449" s="2" t="s">
        <v>107</v>
      </c>
      <c r="D7449" s="2" t="s">
        <v>886</v>
      </c>
      <c r="E7449" s="2">
        <v>405874</v>
      </c>
      <c r="F7449" s="2">
        <v>2546</v>
      </c>
      <c r="G7449" s="2">
        <v>208221</v>
      </c>
      <c r="H7449" s="2">
        <v>0.43037926049726022</v>
      </c>
      <c r="I7449" s="2">
        <v>118607</v>
      </c>
      <c r="J7449" s="2">
        <v>0.62728827172965018</v>
      </c>
      <c r="K7449" s="2">
        <v>1.949246233569141</v>
      </c>
      <c r="L7449" s="2" t="s">
        <v>815</v>
      </c>
      <c r="M7449" s="58">
        <v>1.698942644978191</v>
      </c>
      <c r="N7449" s="2">
        <v>185159</v>
      </c>
      <c r="O7449" s="2">
        <v>35244</v>
      </c>
      <c r="P7449" s="2">
        <v>11547</v>
      </c>
      <c r="Q7449" s="2">
        <v>4584</v>
      </c>
      <c r="R7449" s="2">
        <v>1710</v>
      </c>
      <c r="S7449" s="2">
        <v>444</v>
      </c>
      <c r="T7449" s="2">
        <v>154</v>
      </c>
      <c r="U7449" s="2">
        <v>32</v>
      </c>
      <c r="V7449" s="2">
        <v>9</v>
      </c>
      <c r="W7449" s="2">
        <v>15</v>
      </c>
    </row>
    <row r="7450" spans="1:23" customFormat="1" x14ac:dyDescent="0.35">
      <c r="A7450">
        <v>4467196</v>
      </c>
      <c r="B7450" t="s">
        <v>4319</v>
      </c>
      <c r="C7450" t="s">
        <v>107</v>
      </c>
      <c r="D7450" t="s">
        <v>886</v>
      </c>
      <c r="E7450">
        <v>949409</v>
      </c>
      <c r="F7450">
        <v>887</v>
      </c>
      <c r="G7450">
        <v>488251</v>
      </c>
      <c r="H7450">
        <v>0.32463220761452621</v>
      </c>
      <c r="I7450">
        <v>329749</v>
      </c>
      <c r="J7450">
        <v>9.3426542196250503E-2</v>
      </c>
      <c r="K7450">
        <v>1.9445100982896091</v>
      </c>
      <c r="L7450" t="s">
        <v>815</v>
      </c>
      <c r="M7450">
        <v>1.136573026578845</v>
      </c>
      <c r="N7450">
        <v>307134</v>
      </c>
      <c r="O7450">
        <v>183092</v>
      </c>
      <c r="P7450">
        <v>126492</v>
      </c>
      <c r="Q7450">
        <v>94764</v>
      </c>
      <c r="R7450">
        <v>97720</v>
      </c>
      <c r="S7450">
        <v>19746</v>
      </c>
      <c r="T7450">
        <v>4718</v>
      </c>
      <c r="U7450">
        <v>944</v>
      </c>
      <c r="V7450">
        <v>486</v>
      </c>
      <c r="W7450">
        <v>230</v>
      </c>
    </row>
    <row r="7451" spans="1:23" customFormat="1" x14ac:dyDescent="0.35">
      <c r="A7451" s="2">
        <v>4393017</v>
      </c>
      <c r="B7451" s="2" t="s">
        <v>3606</v>
      </c>
      <c r="C7451" s="2" t="s">
        <v>107</v>
      </c>
      <c r="D7451" s="2" t="s">
        <v>886</v>
      </c>
      <c r="E7451" s="2">
        <v>1048525</v>
      </c>
      <c r="F7451" s="2">
        <v>2077</v>
      </c>
      <c r="G7451" s="2">
        <v>539503</v>
      </c>
      <c r="H7451" s="2">
        <v>0.52346882223083102</v>
      </c>
      <c r="I7451" s="2">
        <v>257090</v>
      </c>
      <c r="J7451" s="2">
        <v>0.19808778999070131</v>
      </c>
      <c r="K7451" s="2">
        <v>1.943501704346408</v>
      </c>
      <c r="L7451" s="2" t="s">
        <v>4188</v>
      </c>
      <c r="M7451" s="58">
        <v>1.1488192151182539</v>
      </c>
      <c r="N7451" s="2">
        <v>360802</v>
      </c>
      <c r="O7451" s="2">
        <v>183474</v>
      </c>
      <c r="P7451" s="2">
        <v>111546</v>
      </c>
      <c r="Q7451" s="2">
        <v>74900</v>
      </c>
      <c r="R7451" s="2">
        <v>54395</v>
      </c>
      <c r="S7451" s="2">
        <v>41190</v>
      </c>
      <c r="T7451" s="2">
        <v>30779</v>
      </c>
      <c r="U7451" s="2">
        <v>24144</v>
      </c>
      <c r="V7451" s="2">
        <v>18288</v>
      </c>
      <c r="W7451" s="2">
        <v>13180</v>
      </c>
    </row>
    <row r="7452" spans="1:23" customFormat="1" x14ac:dyDescent="0.35">
      <c r="A7452" s="2">
        <v>4330052</v>
      </c>
      <c r="B7452" s="2" t="s">
        <v>3202</v>
      </c>
      <c r="C7452" s="2" t="s">
        <v>107</v>
      </c>
      <c r="D7452" s="2" t="s">
        <v>888</v>
      </c>
      <c r="E7452" s="2">
        <v>2573413</v>
      </c>
      <c r="F7452" s="2">
        <v>11519</v>
      </c>
      <c r="G7452" s="2">
        <v>1324930</v>
      </c>
      <c r="H7452" s="2">
        <v>7.9347588174469852E-3</v>
      </c>
      <c r="I7452" s="2">
        <v>1314417</v>
      </c>
      <c r="J7452" s="2">
        <v>0.44761567614681358</v>
      </c>
      <c r="K7452" s="2">
        <v>1.942301102699765</v>
      </c>
      <c r="L7452" s="2" t="s">
        <v>2647</v>
      </c>
      <c r="M7452" s="58">
        <v>1.236415901417782</v>
      </c>
      <c r="N7452" s="2">
        <v>910850</v>
      </c>
      <c r="O7452" s="2">
        <v>440168</v>
      </c>
      <c r="P7452" s="2">
        <v>375516</v>
      </c>
      <c r="Q7452" s="2">
        <v>111828</v>
      </c>
      <c r="R7452" s="2">
        <v>23915</v>
      </c>
      <c r="S7452" s="2">
        <v>203622</v>
      </c>
      <c r="T7452" s="2">
        <v>3682</v>
      </c>
      <c r="U7452" s="2">
        <v>9760</v>
      </c>
      <c r="V7452" s="2">
        <v>918</v>
      </c>
      <c r="W7452" s="2">
        <v>1090</v>
      </c>
    </row>
    <row r="7453" spans="1:23" customFormat="1" x14ac:dyDescent="0.35">
      <c r="A7453">
        <v>4518980</v>
      </c>
      <c r="B7453" t="s">
        <v>4520</v>
      </c>
      <c r="C7453" t="s">
        <v>107</v>
      </c>
      <c r="D7453" t="s">
        <v>886</v>
      </c>
      <c r="E7453">
        <v>341314</v>
      </c>
      <c r="F7453">
        <v>1120</v>
      </c>
      <c r="G7453">
        <v>176038</v>
      </c>
      <c r="H7453">
        <v>3.9139276747065521E-3</v>
      </c>
      <c r="I7453">
        <v>175349</v>
      </c>
      <c r="J7453">
        <v>0.32814358625781542</v>
      </c>
      <c r="K7453">
        <v>1.9388654722275871</v>
      </c>
      <c r="L7453" t="s">
        <v>815</v>
      </c>
      <c r="M7453">
        <v>1.4995760235845119</v>
      </c>
      <c r="N7453">
        <v>145201</v>
      </c>
      <c r="O7453">
        <v>39892</v>
      </c>
      <c r="P7453">
        <v>15999</v>
      </c>
      <c r="Q7453">
        <v>9068</v>
      </c>
      <c r="R7453">
        <v>5635</v>
      </c>
      <c r="S7453">
        <v>3870</v>
      </c>
      <c r="T7453">
        <v>2653</v>
      </c>
      <c r="U7453">
        <v>2112</v>
      </c>
      <c r="V7453">
        <v>1737</v>
      </c>
      <c r="W7453">
        <v>1440</v>
      </c>
    </row>
    <row r="7454" spans="1:23" customFormat="1" x14ac:dyDescent="0.35">
      <c r="A7454" s="2">
        <v>4121818</v>
      </c>
      <c r="B7454" s="2" t="s">
        <v>2578</v>
      </c>
      <c r="C7454" s="2" t="s">
        <v>107</v>
      </c>
      <c r="D7454" s="2" t="s">
        <v>886</v>
      </c>
      <c r="E7454" s="2">
        <v>904801</v>
      </c>
      <c r="F7454" s="2">
        <v>488</v>
      </c>
      <c r="G7454" s="2">
        <v>470995</v>
      </c>
      <c r="H7454" s="46">
        <v>0.86343804074353225</v>
      </c>
      <c r="I7454" s="2">
        <v>64320</v>
      </c>
      <c r="J7454" s="2">
        <v>5.3934511566631767E-2</v>
      </c>
      <c r="K7454" s="2">
        <v>1.9210416246456969</v>
      </c>
      <c r="L7454" s="2" t="s">
        <v>815</v>
      </c>
      <c r="M7454" s="58">
        <v>1.0884784776716601</v>
      </c>
      <c r="N7454" s="2">
        <v>295511</v>
      </c>
      <c r="O7454" s="2">
        <v>178568</v>
      </c>
      <c r="P7454" s="2">
        <v>114516</v>
      </c>
      <c r="Q7454" s="2">
        <v>76748</v>
      </c>
      <c r="R7454" s="2">
        <v>53935</v>
      </c>
      <c r="S7454" s="2">
        <v>37650</v>
      </c>
      <c r="T7454" s="2">
        <v>27517</v>
      </c>
      <c r="U7454" s="2">
        <v>20016</v>
      </c>
      <c r="V7454" s="2">
        <v>15102</v>
      </c>
      <c r="W7454" s="2">
        <v>11690</v>
      </c>
    </row>
    <row r="7455" spans="1:23" customFormat="1" x14ac:dyDescent="0.35">
      <c r="A7455" s="2">
        <v>4435071</v>
      </c>
      <c r="B7455" s="2" t="s">
        <v>4005</v>
      </c>
      <c r="C7455" s="2" t="s">
        <v>107</v>
      </c>
      <c r="D7455" s="2" t="s">
        <v>886</v>
      </c>
      <c r="E7455" s="2">
        <v>1604735</v>
      </c>
      <c r="F7455" s="2">
        <v>11084</v>
      </c>
      <c r="G7455" s="2">
        <v>842224</v>
      </c>
      <c r="H7455" s="2">
        <v>4.7208343623549087E-2</v>
      </c>
      <c r="I7455" s="2">
        <v>802464</v>
      </c>
      <c r="J7455" s="2">
        <v>0.69070594210259018</v>
      </c>
      <c r="K7455" s="2">
        <v>1.905354157563784</v>
      </c>
      <c r="L7455" s="2" t="s">
        <v>815</v>
      </c>
      <c r="M7455" s="58">
        <v>1.687489484310591</v>
      </c>
      <c r="N7455" s="2">
        <v>760532</v>
      </c>
      <c r="O7455" s="2">
        <v>124528</v>
      </c>
      <c r="P7455" s="2">
        <v>42660</v>
      </c>
      <c r="Q7455" s="2">
        <v>13320</v>
      </c>
      <c r="R7455" s="2">
        <v>5875</v>
      </c>
      <c r="S7455" s="2">
        <v>3546</v>
      </c>
      <c r="T7455" s="2">
        <v>252</v>
      </c>
      <c r="U7455" s="2">
        <v>136</v>
      </c>
      <c r="V7455" s="2">
        <v>81</v>
      </c>
      <c r="W7455" s="2">
        <v>30</v>
      </c>
    </row>
    <row r="7456" spans="1:23" customFormat="1" x14ac:dyDescent="0.35">
      <c r="A7456">
        <v>4467195</v>
      </c>
      <c r="B7456" t="s">
        <v>4318</v>
      </c>
      <c r="C7456" t="s">
        <v>107</v>
      </c>
      <c r="D7456" t="s">
        <v>886</v>
      </c>
      <c r="E7456">
        <v>2880544</v>
      </c>
      <c r="F7456">
        <v>7653</v>
      </c>
      <c r="G7456">
        <v>1515820</v>
      </c>
      <c r="H7456">
        <v>0.1151060152260822</v>
      </c>
      <c r="I7456">
        <v>1341340</v>
      </c>
      <c r="J7456">
        <v>0.26567898285879332</v>
      </c>
      <c r="K7456">
        <v>1.900320618543099</v>
      </c>
      <c r="L7456" t="s">
        <v>815</v>
      </c>
      <c r="M7456">
        <v>1.6246961320357769</v>
      </c>
      <c r="N7456">
        <v>1311054</v>
      </c>
      <c r="O7456">
        <v>311428</v>
      </c>
      <c r="P7456">
        <v>139674</v>
      </c>
      <c r="Q7456">
        <v>7240</v>
      </c>
      <c r="R7456">
        <v>1910</v>
      </c>
      <c r="S7456">
        <v>906</v>
      </c>
      <c r="T7456">
        <v>294</v>
      </c>
      <c r="U7456">
        <v>128</v>
      </c>
      <c r="V7456">
        <v>180</v>
      </c>
      <c r="W7456">
        <v>160</v>
      </c>
    </row>
    <row r="7457" spans="1:23" customFormat="1" x14ac:dyDescent="0.35">
      <c r="A7457">
        <v>4518979</v>
      </c>
      <c r="B7457" t="s">
        <v>4519</v>
      </c>
      <c r="C7457" t="s">
        <v>107</v>
      </c>
      <c r="D7457" t="s">
        <v>886</v>
      </c>
      <c r="E7457">
        <v>341372</v>
      </c>
      <c r="F7457">
        <v>1271</v>
      </c>
      <c r="G7457">
        <v>179955</v>
      </c>
      <c r="H7457">
        <v>3.8287349615181432E-3</v>
      </c>
      <c r="I7457">
        <v>179266</v>
      </c>
      <c r="J7457">
        <v>0.37232110424990922</v>
      </c>
      <c r="K7457">
        <v>1.896985357450474</v>
      </c>
      <c r="L7457" t="s">
        <v>815</v>
      </c>
      <c r="M7457">
        <v>1.597876812035143</v>
      </c>
      <c r="N7457">
        <v>159044</v>
      </c>
      <c r="O7457">
        <v>28392</v>
      </c>
      <c r="P7457">
        <v>10404</v>
      </c>
      <c r="Q7457">
        <v>5596</v>
      </c>
      <c r="R7457">
        <v>3330</v>
      </c>
      <c r="S7457">
        <v>2262</v>
      </c>
      <c r="T7457">
        <v>1687</v>
      </c>
      <c r="U7457">
        <v>1272</v>
      </c>
      <c r="V7457">
        <v>954</v>
      </c>
      <c r="W7457">
        <v>700</v>
      </c>
    </row>
    <row r="7458" spans="1:23" customFormat="1" x14ac:dyDescent="0.35">
      <c r="A7458" s="2">
        <v>4121819</v>
      </c>
      <c r="B7458" s="2" t="s">
        <v>2579</v>
      </c>
      <c r="C7458" s="2" t="s">
        <v>107</v>
      </c>
      <c r="D7458" s="2" t="s">
        <v>886</v>
      </c>
      <c r="E7458" s="2">
        <v>814800</v>
      </c>
      <c r="F7458" s="2">
        <v>418</v>
      </c>
      <c r="G7458" s="2">
        <v>430704</v>
      </c>
      <c r="H7458" s="46">
        <v>0.82503529105836027</v>
      </c>
      <c r="I7458" s="2">
        <v>75358</v>
      </c>
      <c r="J7458" s="2">
        <v>5.1300932744231711E-2</v>
      </c>
      <c r="K7458" s="2">
        <v>1.891786470522679</v>
      </c>
      <c r="L7458" s="2" t="s">
        <v>815</v>
      </c>
      <c r="M7458" s="58">
        <v>1.067766758224477</v>
      </c>
      <c r="N7458" s="2">
        <v>261955</v>
      </c>
      <c r="O7458" s="2">
        <v>175598</v>
      </c>
      <c r="P7458" s="2">
        <v>116604</v>
      </c>
      <c r="Q7458" s="2">
        <v>75816</v>
      </c>
      <c r="R7458" s="2">
        <v>49730</v>
      </c>
      <c r="S7458" s="2">
        <v>32760</v>
      </c>
      <c r="T7458" s="2">
        <v>20762</v>
      </c>
      <c r="U7458" s="2">
        <v>13864</v>
      </c>
      <c r="V7458" s="2">
        <v>9549</v>
      </c>
      <c r="W7458" s="2">
        <v>6450</v>
      </c>
    </row>
    <row r="7459" spans="1:23" customFormat="1" x14ac:dyDescent="0.35">
      <c r="A7459" s="2">
        <v>4121818</v>
      </c>
      <c r="B7459" s="2" t="s">
        <v>2578</v>
      </c>
      <c r="C7459" s="2" t="s">
        <v>107</v>
      </c>
      <c r="D7459" s="2" t="s">
        <v>886</v>
      </c>
      <c r="E7459" s="2">
        <v>962515</v>
      </c>
      <c r="F7459" s="2">
        <v>526</v>
      </c>
      <c r="G7459" s="2">
        <v>509086</v>
      </c>
      <c r="H7459" s="46">
        <v>0.85211535968382557</v>
      </c>
      <c r="I7459" s="2">
        <v>75286</v>
      </c>
      <c r="J7459" s="2">
        <v>5.4648498984431422E-2</v>
      </c>
      <c r="K7459" s="2">
        <v>1.890672695772424</v>
      </c>
      <c r="L7459" s="2" t="s">
        <v>815</v>
      </c>
      <c r="M7459" s="58">
        <v>1.076966370081277</v>
      </c>
      <c r="N7459" s="2">
        <v>318812</v>
      </c>
      <c r="O7459" s="2">
        <v>196822</v>
      </c>
      <c r="P7459" s="2">
        <v>127065</v>
      </c>
      <c r="Q7459" s="2">
        <v>82636</v>
      </c>
      <c r="R7459" s="2">
        <v>56465</v>
      </c>
      <c r="S7459" s="2">
        <v>39192</v>
      </c>
      <c r="T7459" s="2">
        <v>27580</v>
      </c>
      <c r="U7459" s="2">
        <v>19688</v>
      </c>
      <c r="V7459" s="2">
        <v>14328</v>
      </c>
      <c r="W7459" s="2">
        <v>11140</v>
      </c>
    </row>
    <row r="7460" spans="1:23" customFormat="1" x14ac:dyDescent="0.35">
      <c r="A7460" s="2">
        <v>3868111</v>
      </c>
      <c r="B7460" s="2" t="s">
        <v>2572</v>
      </c>
      <c r="C7460" s="2" t="s">
        <v>107</v>
      </c>
      <c r="D7460" s="2" t="s">
        <v>886</v>
      </c>
      <c r="E7460" s="2">
        <v>202773</v>
      </c>
      <c r="F7460" s="2">
        <v>280</v>
      </c>
      <c r="G7460" s="2">
        <v>107412</v>
      </c>
      <c r="H7460" s="46">
        <v>0.37795590809220569</v>
      </c>
      <c r="I7460" s="2">
        <v>66815</v>
      </c>
      <c r="J7460" s="2">
        <v>0.138085445300903</v>
      </c>
      <c r="K7460" s="2">
        <v>1.8878058317506421</v>
      </c>
      <c r="L7460" s="2" t="s">
        <v>815</v>
      </c>
      <c r="M7460" s="58">
        <v>1.1370597372302069</v>
      </c>
      <c r="N7460" s="2">
        <v>73600</v>
      </c>
      <c r="O7460" s="2">
        <v>33670</v>
      </c>
      <c r="P7460" s="2">
        <v>20556</v>
      </c>
      <c r="Q7460" s="2">
        <v>14668</v>
      </c>
      <c r="R7460" s="2">
        <v>10310</v>
      </c>
      <c r="S7460" s="2">
        <v>8010</v>
      </c>
      <c r="T7460" s="2">
        <v>6062</v>
      </c>
      <c r="U7460" s="2">
        <v>4864</v>
      </c>
      <c r="V7460" s="2">
        <v>3771</v>
      </c>
      <c r="W7460" s="2">
        <v>2820</v>
      </c>
    </row>
    <row r="7461" spans="1:23" customFormat="1" x14ac:dyDescent="0.35">
      <c r="A7461" s="2">
        <v>4398136</v>
      </c>
      <c r="B7461" s="2" t="s">
        <v>3742</v>
      </c>
      <c r="C7461" s="2" t="s">
        <v>107</v>
      </c>
      <c r="D7461" s="2" t="s">
        <v>886</v>
      </c>
      <c r="E7461" s="2">
        <v>347031</v>
      </c>
      <c r="F7461" s="2">
        <v>2207</v>
      </c>
      <c r="G7461" s="2">
        <v>183923</v>
      </c>
      <c r="H7461" s="2">
        <v>0.34379060802618489</v>
      </c>
      <c r="I7461" s="2">
        <v>120692</v>
      </c>
      <c r="J7461" s="2">
        <v>0.63596623932732232</v>
      </c>
      <c r="K7461" s="2">
        <v>1.886827639827537</v>
      </c>
      <c r="L7461" s="2" t="s">
        <v>815</v>
      </c>
      <c r="M7461" s="58">
        <v>0.88098610857247306</v>
      </c>
      <c r="N7461" s="2">
        <v>173230</v>
      </c>
      <c r="O7461" s="2">
        <v>17854</v>
      </c>
      <c r="P7461" s="2">
        <v>3975</v>
      </c>
      <c r="Q7461" s="2">
        <v>1340</v>
      </c>
      <c r="R7461" s="2">
        <v>435</v>
      </c>
      <c r="S7461" s="2">
        <v>84</v>
      </c>
      <c r="T7461" s="2">
        <v>21</v>
      </c>
      <c r="U7461" s="2">
        <v>8</v>
      </c>
      <c r="V7461" s="2">
        <v>9</v>
      </c>
      <c r="W7461" s="2">
        <v>196956</v>
      </c>
    </row>
    <row r="7462" spans="1:23" customFormat="1" x14ac:dyDescent="0.35">
      <c r="A7462" s="2">
        <v>4089294</v>
      </c>
      <c r="B7462" s="2" t="s">
        <v>2577</v>
      </c>
      <c r="C7462" s="2" t="s">
        <v>107</v>
      </c>
      <c r="D7462" s="2" t="s">
        <v>886</v>
      </c>
      <c r="E7462" s="2">
        <v>2171425</v>
      </c>
      <c r="F7462" s="2">
        <v>3594</v>
      </c>
      <c r="G7462" s="2">
        <v>1151640</v>
      </c>
      <c r="H7462" s="46">
        <v>0.37256347469695389</v>
      </c>
      <c r="I7462" s="2">
        <v>722581</v>
      </c>
      <c r="J7462" s="2">
        <v>0.16551343012077319</v>
      </c>
      <c r="K7462" s="2">
        <v>1.885506755583342</v>
      </c>
      <c r="L7462" s="2" t="s">
        <v>4153</v>
      </c>
      <c r="M7462" s="58">
        <v>1.167034999897884</v>
      </c>
      <c r="N7462" s="2">
        <v>671244</v>
      </c>
      <c r="O7462" s="2">
        <v>662654</v>
      </c>
      <c r="P7462" s="2">
        <v>240969</v>
      </c>
      <c r="Q7462" s="2">
        <v>244244</v>
      </c>
      <c r="R7462" s="2">
        <v>25670</v>
      </c>
      <c r="S7462" s="2">
        <v>12564</v>
      </c>
      <c r="T7462" s="2">
        <v>2016</v>
      </c>
      <c r="U7462" s="2">
        <v>648</v>
      </c>
      <c r="V7462" s="2">
        <v>495</v>
      </c>
      <c r="W7462" s="2">
        <v>130</v>
      </c>
    </row>
    <row r="7463" spans="1:23" customFormat="1" x14ac:dyDescent="0.35">
      <c r="A7463" s="2">
        <v>4398134</v>
      </c>
      <c r="B7463" s="2" t="s">
        <v>3740</v>
      </c>
      <c r="C7463" s="2" t="s">
        <v>107</v>
      </c>
      <c r="D7463" s="2" t="s">
        <v>886</v>
      </c>
      <c r="E7463" s="2">
        <v>347464</v>
      </c>
      <c r="F7463" s="2">
        <v>2228</v>
      </c>
      <c r="G7463" s="2">
        <v>184305</v>
      </c>
      <c r="H7463" s="2">
        <v>0.34430427823444831</v>
      </c>
      <c r="I7463" s="2">
        <v>120848</v>
      </c>
      <c r="J7463" s="2">
        <v>0.64121750742522965</v>
      </c>
      <c r="K7463" s="2">
        <v>1.8852662705840859</v>
      </c>
      <c r="L7463" s="2" t="s">
        <v>815</v>
      </c>
      <c r="M7463" s="58">
        <v>1.7611572635623161</v>
      </c>
      <c r="N7463" s="2">
        <v>173692</v>
      </c>
      <c r="O7463" s="2">
        <v>17680</v>
      </c>
      <c r="P7463" s="2">
        <v>3987</v>
      </c>
      <c r="Q7463" s="2">
        <v>1388</v>
      </c>
      <c r="R7463" s="2">
        <v>370</v>
      </c>
      <c r="S7463" s="2">
        <v>72</v>
      </c>
      <c r="T7463" s="2">
        <v>35</v>
      </c>
      <c r="U7463" s="2">
        <v>16</v>
      </c>
      <c r="V7463" s="2">
        <v>30</v>
      </c>
      <c r="W7463" s="2">
        <v>23</v>
      </c>
    </row>
    <row r="7464" spans="1:23" customFormat="1" x14ac:dyDescent="0.35">
      <c r="A7464" s="2">
        <v>3995776</v>
      </c>
      <c r="B7464" s="2" t="s">
        <v>2559</v>
      </c>
      <c r="C7464" s="2" t="s">
        <v>107</v>
      </c>
      <c r="D7464" s="2" t="s">
        <v>886</v>
      </c>
      <c r="E7464" s="2">
        <v>1316989</v>
      </c>
      <c r="F7464" s="2">
        <v>809</v>
      </c>
      <c r="G7464" s="2">
        <v>699428</v>
      </c>
      <c r="H7464" s="2">
        <v>0.30757990815351982</v>
      </c>
      <c r="I7464" s="2">
        <v>484298</v>
      </c>
      <c r="J7464" s="2">
        <v>6.1427999778282123E-2</v>
      </c>
      <c r="K7464" s="2">
        <v>1.8829514975093931</v>
      </c>
      <c r="L7464" s="2" t="s">
        <v>815</v>
      </c>
      <c r="M7464" s="58">
        <v>1.118615894500985</v>
      </c>
      <c r="N7464" s="2">
        <v>469360</v>
      </c>
      <c r="O7464" s="2">
        <v>233764</v>
      </c>
      <c r="P7464" s="2">
        <v>143052</v>
      </c>
      <c r="Q7464" s="2">
        <v>96256</v>
      </c>
      <c r="R7464" s="2">
        <v>71365</v>
      </c>
      <c r="S7464" s="2">
        <v>53574</v>
      </c>
      <c r="T7464" s="2">
        <v>40089</v>
      </c>
      <c r="U7464" s="2">
        <v>28936</v>
      </c>
      <c r="V7464" s="2">
        <v>23112</v>
      </c>
      <c r="W7464" s="2">
        <v>17830</v>
      </c>
    </row>
    <row r="7465" spans="1:23" customFormat="1" x14ac:dyDescent="0.35">
      <c r="A7465" s="2">
        <v>4398135</v>
      </c>
      <c r="B7465" s="2" t="s">
        <v>3741</v>
      </c>
      <c r="C7465" s="2" t="s">
        <v>107</v>
      </c>
      <c r="D7465" s="2" t="s">
        <v>886</v>
      </c>
      <c r="E7465" s="2">
        <v>290425</v>
      </c>
      <c r="F7465" s="2">
        <v>2250</v>
      </c>
      <c r="G7465" s="2">
        <v>154683</v>
      </c>
      <c r="H7465" s="2">
        <v>0.34811194507476578</v>
      </c>
      <c r="I7465" s="2">
        <v>100836</v>
      </c>
      <c r="J7465" s="2">
        <v>0.774726693638633</v>
      </c>
      <c r="K7465" s="2">
        <v>1.877549569118778</v>
      </c>
      <c r="L7465" s="2" t="s">
        <v>815</v>
      </c>
      <c r="M7465" s="58">
        <v>1.773706936038451</v>
      </c>
      <c r="N7465" s="2">
        <v>146894</v>
      </c>
      <c r="O7465" s="2">
        <v>13496</v>
      </c>
      <c r="P7465" s="2">
        <v>2589</v>
      </c>
      <c r="Q7465" s="2">
        <v>580</v>
      </c>
      <c r="R7465" s="2">
        <v>110</v>
      </c>
      <c r="S7465" s="2">
        <v>24</v>
      </c>
      <c r="T7465" s="2">
        <v>14</v>
      </c>
      <c r="U7465" s="2">
        <v>8</v>
      </c>
      <c r="V7465" s="2">
        <v>11</v>
      </c>
      <c r="W7465" s="2">
        <v>13</v>
      </c>
    </row>
    <row r="7466" spans="1:23" customFormat="1" x14ac:dyDescent="0.35">
      <c r="A7466" s="2">
        <v>4417943</v>
      </c>
      <c r="B7466" s="2" t="s">
        <v>3900</v>
      </c>
      <c r="C7466" s="2" t="s">
        <v>107</v>
      </c>
      <c r="D7466" s="2" t="s">
        <v>886</v>
      </c>
      <c r="E7466" s="2">
        <v>214121</v>
      </c>
      <c r="F7466" s="2">
        <v>217</v>
      </c>
      <c r="G7466" s="2">
        <v>114214</v>
      </c>
      <c r="H7466" s="2">
        <v>0.41158702085558679</v>
      </c>
      <c r="I7466" s="2">
        <v>67205</v>
      </c>
      <c r="J7466" s="2">
        <v>0.10134456685705739</v>
      </c>
      <c r="K7466" s="2">
        <v>1.874735146304306</v>
      </c>
      <c r="L7466" s="2" t="s">
        <v>815</v>
      </c>
      <c r="M7466" s="58">
        <v>0.86518429325295165</v>
      </c>
      <c r="N7466" s="2">
        <v>106166</v>
      </c>
      <c r="O7466" s="2">
        <v>13758</v>
      </c>
      <c r="P7466" s="2">
        <v>2805</v>
      </c>
      <c r="Q7466" s="2">
        <v>752</v>
      </c>
      <c r="R7466" s="2">
        <v>140</v>
      </c>
      <c r="S7466" s="2">
        <v>78</v>
      </c>
      <c r="T7466" s="2">
        <v>21</v>
      </c>
      <c r="U7466" s="2">
        <v>10</v>
      </c>
      <c r="V7466" s="2">
        <v>13</v>
      </c>
      <c r="W7466" s="2">
        <v>123743</v>
      </c>
    </row>
    <row r="7467" spans="1:23" customFormat="1" x14ac:dyDescent="0.35">
      <c r="A7467" s="2">
        <v>4417942</v>
      </c>
      <c r="B7467" s="2" t="s">
        <v>3899</v>
      </c>
      <c r="C7467" s="2" t="s">
        <v>107</v>
      </c>
      <c r="D7467" s="2" t="s">
        <v>886</v>
      </c>
      <c r="E7467" s="2">
        <v>213694</v>
      </c>
      <c r="F7467" s="2">
        <v>217</v>
      </c>
      <c r="G7467" s="2">
        <v>114287</v>
      </c>
      <c r="H7467" s="2">
        <v>0.40972289061748057</v>
      </c>
      <c r="I7467" s="2">
        <v>67461</v>
      </c>
      <c r="J7467" s="2">
        <v>0.1015470719814314</v>
      </c>
      <c r="K7467" s="2">
        <v>1.8698014647335219</v>
      </c>
      <c r="L7467" s="2" t="s">
        <v>815</v>
      </c>
      <c r="M7467" s="58">
        <v>0.86097848903500818</v>
      </c>
      <c r="N7467" s="2">
        <v>105995</v>
      </c>
      <c r="O7467" s="2">
        <v>14128</v>
      </c>
      <c r="P7467" s="2">
        <v>3042</v>
      </c>
      <c r="Q7467" s="2">
        <v>648</v>
      </c>
      <c r="R7467" s="2">
        <v>190</v>
      </c>
      <c r="S7467" s="2">
        <v>66</v>
      </c>
      <c r="T7467" s="2">
        <v>14</v>
      </c>
      <c r="U7467" s="2">
        <v>17</v>
      </c>
      <c r="V7467" s="2">
        <v>124100</v>
      </c>
      <c r="W7467" s="2">
        <v>-1</v>
      </c>
    </row>
    <row r="7468" spans="1:23" customFormat="1" x14ac:dyDescent="0.35">
      <c r="A7468" s="2">
        <v>4121820</v>
      </c>
      <c r="B7468" s="2" t="s">
        <v>2580</v>
      </c>
      <c r="C7468" s="2" t="s">
        <v>107</v>
      </c>
      <c r="D7468" s="2" t="s">
        <v>886</v>
      </c>
      <c r="E7468" s="2">
        <v>809442</v>
      </c>
      <c r="F7468" s="2">
        <v>419</v>
      </c>
      <c r="G7468" s="2">
        <v>433725</v>
      </c>
      <c r="H7468" s="46">
        <v>0.86962245662574211</v>
      </c>
      <c r="I7468" s="2">
        <v>56548</v>
      </c>
      <c r="J7468" s="2">
        <v>5.176405474388529E-2</v>
      </c>
      <c r="K7468" s="2">
        <v>1.866256268372817</v>
      </c>
      <c r="L7468" s="2" t="s">
        <v>815</v>
      </c>
      <c r="M7468" s="58">
        <v>1.0855143520778461</v>
      </c>
      <c r="N7468" s="2">
        <v>279089</v>
      </c>
      <c r="O7468" s="2">
        <v>160926</v>
      </c>
      <c r="P7468" s="2">
        <v>100794</v>
      </c>
      <c r="Q7468" s="2">
        <v>65488</v>
      </c>
      <c r="R7468" s="2">
        <v>45510</v>
      </c>
      <c r="S7468" s="2">
        <v>31518</v>
      </c>
      <c r="T7468" s="2">
        <v>23128</v>
      </c>
      <c r="U7468" s="2">
        <v>16744</v>
      </c>
      <c r="V7468" s="2">
        <v>12699</v>
      </c>
      <c r="W7468" s="2">
        <v>9780</v>
      </c>
    </row>
    <row r="7469" spans="1:23" customFormat="1" x14ac:dyDescent="0.35">
      <c r="A7469" s="2">
        <v>4385728</v>
      </c>
      <c r="B7469" s="2" t="s">
        <v>3581</v>
      </c>
      <c r="C7469" s="2" t="s">
        <v>107</v>
      </c>
      <c r="D7469" s="2" t="s">
        <v>888</v>
      </c>
      <c r="E7469" s="2">
        <v>946357</v>
      </c>
      <c r="F7469" s="2">
        <v>5904</v>
      </c>
      <c r="G7469" s="2">
        <v>513473</v>
      </c>
      <c r="H7469" s="2">
        <v>0.52538692394731568</v>
      </c>
      <c r="I7469" s="2">
        <v>243701</v>
      </c>
      <c r="J7469" s="2">
        <v>0.62386604632289921</v>
      </c>
      <c r="K7469" s="2">
        <v>1.843051143877088</v>
      </c>
      <c r="L7469" s="2" t="s">
        <v>4188</v>
      </c>
      <c r="M7469" s="58">
        <v>1.166912867204609</v>
      </c>
      <c r="N7469" s="2">
        <v>358234</v>
      </c>
      <c r="O7469" s="2">
        <v>172456</v>
      </c>
      <c r="P7469" s="2">
        <v>95085</v>
      </c>
      <c r="Q7469" s="2">
        <v>61784</v>
      </c>
      <c r="R7469" s="2">
        <v>40420</v>
      </c>
      <c r="S7469" s="2">
        <v>28458</v>
      </c>
      <c r="T7469" s="2">
        <v>20174</v>
      </c>
      <c r="U7469" s="2">
        <v>14376</v>
      </c>
      <c r="V7469" s="2">
        <v>10755</v>
      </c>
      <c r="W7469" s="2">
        <v>9250</v>
      </c>
    </row>
    <row r="7470" spans="1:23" customFormat="1" x14ac:dyDescent="0.35">
      <c r="A7470" s="2">
        <v>4089294</v>
      </c>
      <c r="B7470" s="2" t="s">
        <v>2577</v>
      </c>
      <c r="C7470" s="2" t="s">
        <v>107</v>
      </c>
      <c r="D7470" s="2" t="s">
        <v>886</v>
      </c>
      <c r="E7470" s="2">
        <v>2469466</v>
      </c>
      <c r="F7470" s="2">
        <v>3844</v>
      </c>
      <c r="G7470" s="2">
        <v>1340491</v>
      </c>
      <c r="H7470" s="46">
        <v>0.48908646160250241</v>
      </c>
      <c r="I7470" s="2">
        <v>684875</v>
      </c>
      <c r="J7470" s="2">
        <v>0.1556611834299399</v>
      </c>
      <c r="K7470" s="2">
        <v>1.8422100558675889</v>
      </c>
      <c r="L7470" s="2" t="s">
        <v>4153</v>
      </c>
      <c r="M7470" s="58">
        <v>1.1658405663339131</v>
      </c>
      <c r="N7470" s="2">
        <v>865112</v>
      </c>
      <c r="O7470" s="2">
        <v>607414</v>
      </c>
      <c r="P7470" s="2">
        <v>268848</v>
      </c>
      <c r="Q7470" s="2">
        <v>210800</v>
      </c>
      <c r="R7470" s="2">
        <v>82875</v>
      </c>
      <c r="S7470" s="2">
        <v>49794</v>
      </c>
      <c r="T7470" s="2">
        <v>17297</v>
      </c>
      <c r="U7470" s="2">
        <v>11464</v>
      </c>
      <c r="V7470" s="2">
        <v>3051</v>
      </c>
      <c r="W7470" s="2">
        <v>1530</v>
      </c>
    </row>
    <row r="7471" spans="1:23" customFormat="1" x14ac:dyDescent="0.35">
      <c r="A7471" s="2">
        <v>4393019</v>
      </c>
      <c r="B7471" s="2" t="s">
        <v>3608</v>
      </c>
      <c r="C7471" s="2" t="s">
        <v>107</v>
      </c>
      <c r="D7471" s="2" t="s">
        <v>886</v>
      </c>
      <c r="E7471" s="2">
        <v>619071</v>
      </c>
      <c r="F7471" s="2">
        <v>1050</v>
      </c>
      <c r="G7471" s="2">
        <v>337259</v>
      </c>
      <c r="H7471" s="2">
        <v>0.63098686765957313</v>
      </c>
      <c r="I7471" s="2">
        <v>124453</v>
      </c>
      <c r="J7471" s="2">
        <v>0.16960897861473079</v>
      </c>
      <c r="K7471" s="2">
        <v>1.8355951953839631</v>
      </c>
      <c r="L7471" s="2" t="s">
        <v>4188</v>
      </c>
      <c r="M7471" s="58">
        <v>1.079737962476869</v>
      </c>
      <c r="N7471" s="2">
        <v>220430</v>
      </c>
      <c r="O7471" s="2">
        <v>121582</v>
      </c>
      <c r="P7471" s="2">
        <v>76437</v>
      </c>
      <c r="Q7471" s="2">
        <v>50576</v>
      </c>
      <c r="R7471" s="2">
        <v>35285</v>
      </c>
      <c r="S7471" s="2">
        <v>24744</v>
      </c>
      <c r="T7471" s="2">
        <v>17150</v>
      </c>
      <c r="U7471" s="2">
        <v>12048</v>
      </c>
      <c r="V7471" s="2">
        <v>8631</v>
      </c>
      <c r="W7471" s="2">
        <v>6470</v>
      </c>
    </row>
    <row r="7472" spans="1:23" customFormat="1" x14ac:dyDescent="0.35">
      <c r="A7472" s="2">
        <v>4121826</v>
      </c>
      <c r="B7472" s="2" t="s">
        <v>2586</v>
      </c>
      <c r="C7472" s="2" t="s">
        <v>107</v>
      </c>
      <c r="D7472" s="2" t="s">
        <v>886</v>
      </c>
      <c r="E7472" s="2">
        <v>705790</v>
      </c>
      <c r="F7472" s="2">
        <v>327</v>
      </c>
      <c r="G7472" s="2">
        <v>385549</v>
      </c>
      <c r="H7472" s="46">
        <v>0.83120174089415355</v>
      </c>
      <c r="I7472" s="2">
        <v>65080</v>
      </c>
      <c r="J7472" s="2">
        <v>4.6331061647232177E-2</v>
      </c>
      <c r="K7472" s="2">
        <v>1.830610376372394</v>
      </c>
      <c r="L7472" s="2" t="s">
        <v>815</v>
      </c>
      <c r="M7472" s="58">
        <v>1.0493973091156721</v>
      </c>
      <c r="N7472" s="2">
        <v>254207</v>
      </c>
      <c r="O7472" s="2">
        <v>133712</v>
      </c>
      <c r="P7472" s="2">
        <v>82533</v>
      </c>
      <c r="Q7472" s="2">
        <v>56328</v>
      </c>
      <c r="R7472" s="2">
        <v>47365</v>
      </c>
      <c r="S7472" s="2">
        <v>30726</v>
      </c>
      <c r="T7472" s="2">
        <v>22330</v>
      </c>
      <c r="U7472" s="2">
        <v>15832</v>
      </c>
      <c r="V7472" s="2">
        <v>11664</v>
      </c>
      <c r="W7472" s="2">
        <v>17870</v>
      </c>
    </row>
    <row r="7473" spans="1:23" customFormat="1" x14ac:dyDescent="0.35">
      <c r="A7473" s="2">
        <v>4385726</v>
      </c>
      <c r="B7473" s="2" t="s">
        <v>3579</v>
      </c>
      <c r="C7473" s="2" t="s">
        <v>107</v>
      </c>
      <c r="D7473" s="2" t="s">
        <v>888</v>
      </c>
      <c r="E7473" s="2">
        <v>962441</v>
      </c>
      <c r="F7473" s="2">
        <v>4608</v>
      </c>
      <c r="G7473" s="2">
        <v>530327</v>
      </c>
      <c r="H7473" s="2">
        <v>0.5563227970667155</v>
      </c>
      <c r="I7473" s="2">
        <v>235294</v>
      </c>
      <c r="J7473" s="2">
        <v>0.47878259550455571</v>
      </c>
      <c r="K7473" s="2">
        <v>1.8148067135936889</v>
      </c>
      <c r="L7473" s="2" t="s">
        <v>4188</v>
      </c>
      <c r="M7473" s="58">
        <v>1.139085882280537</v>
      </c>
      <c r="N7473" s="2">
        <v>367926</v>
      </c>
      <c r="O7473" s="2">
        <v>180416</v>
      </c>
      <c r="P7473" s="2">
        <v>100455</v>
      </c>
      <c r="Q7473" s="2">
        <v>64824</v>
      </c>
      <c r="R7473" s="2">
        <v>43410</v>
      </c>
      <c r="S7473" s="2">
        <v>30054</v>
      </c>
      <c r="T7473" s="2">
        <v>22162</v>
      </c>
      <c r="U7473" s="2">
        <v>16048</v>
      </c>
      <c r="V7473" s="2">
        <v>11439</v>
      </c>
      <c r="W7473" s="2">
        <v>8190</v>
      </c>
    </row>
    <row r="7474" spans="1:23" customFormat="1" x14ac:dyDescent="0.35">
      <c r="A7474" s="2">
        <v>4393014</v>
      </c>
      <c r="B7474" s="2" t="s">
        <v>3603</v>
      </c>
      <c r="C7474" s="2" t="s">
        <v>107</v>
      </c>
      <c r="D7474" s="2" t="s">
        <v>886</v>
      </c>
      <c r="E7474" s="2">
        <v>635411</v>
      </c>
      <c r="F7474" s="2">
        <v>1154</v>
      </c>
      <c r="G7474" s="2">
        <v>350192</v>
      </c>
      <c r="H7474" s="2">
        <v>0.62591092886188149</v>
      </c>
      <c r="I7474" s="2">
        <v>131003</v>
      </c>
      <c r="J7474" s="2">
        <v>0.1816147344002543</v>
      </c>
      <c r="K7474" s="2">
        <v>1.8144646365422401</v>
      </c>
      <c r="L7474" s="2" t="s">
        <v>4188</v>
      </c>
      <c r="M7474" s="58">
        <v>1.096010514895239</v>
      </c>
      <c r="N7474" s="2">
        <v>236548</v>
      </c>
      <c r="O7474" s="2">
        <v>119852</v>
      </c>
      <c r="P7474" s="2">
        <v>72009</v>
      </c>
      <c r="Q7474" s="2">
        <v>48600</v>
      </c>
      <c r="R7474" s="2">
        <v>34030</v>
      </c>
      <c r="S7474" s="2">
        <v>24150</v>
      </c>
      <c r="T7474" s="2">
        <v>17360</v>
      </c>
      <c r="U7474" s="2">
        <v>11472</v>
      </c>
      <c r="V7474" s="2">
        <v>9468</v>
      </c>
      <c r="W7474" s="2">
        <v>6260</v>
      </c>
    </row>
    <row r="7475" spans="1:23" customFormat="1" x14ac:dyDescent="0.35">
      <c r="A7475" s="2">
        <v>4121824</v>
      </c>
      <c r="B7475" s="2" t="s">
        <v>2584</v>
      </c>
      <c r="C7475" s="2" t="s">
        <v>107</v>
      </c>
      <c r="D7475" s="2" t="s">
        <v>886</v>
      </c>
      <c r="E7475" s="2">
        <v>715520</v>
      </c>
      <c r="F7475" s="2">
        <v>348</v>
      </c>
      <c r="G7475" s="2">
        <v>396376</v>
      </c>
      <c r="H7475" s="46">
        <v>0.84787171776293213</v>
      </c>
      <c r="I7475" s="2">
        <v>60300</v>
      </c>
      <c r="J7475" s="2">
        <v>4.8635957066189617E-2</v>
      </c>
      <c r="K7475" s="2">
        <v>1.805154701596464</v>
      </c>
      <c r="L7475" s="2" t="s">
        <v>815</v>
      </c>
      <c r="M7475" s="58">
        <v>1.0487774132932299</v>
      </c>
      <c r="N7475" s="2">
        <v>264150</v>
      </c>
      <c r="O7475" s="2">
        <v>135736</v>
      </c>
      <c r="P7475" s="2">
        <v>83823</v>
      </c>
      <c r="Q7475" s="2">
        <v>56328</v>
      </c>
      <c r="R7475" s="2">
        <v>45895</v>
      </c>
      <c r="S7475" s="2">
        <v>30882</v>
      </c>
      <c r="T7475" s="2">
        <v>21378</v>
      </c>
      <c r="U7475" s="2">
        <v>15000</v>
      </c>
      <c r="V7475" s="2">
        <v>11610</v>
      </c>
      <c r="W7475" s="2">
        <v>17440</v>
      </c>
    </row>
    <row r="7476" spans="1:23" customFormat="1" x14ac:dyDescent="0.35">
      <c r="A7476" s="2">
        <v>4219306</v>
      </c>
      <c r="B7476" s="2" t="s">
        <v>2592</v>
      </c>
      <c r="C7476" s="2" t="s">
        <v>107</v>
      </c>
      <c r="D7476" s="2" t="s">
        <v>886</v>
      </c>
      <c r="E7476" s="2">
        <v>4539135</v>
      </c>
      <c r="F7476" s="2">
        <v>27994</v>
      </c>
      <c r="G7476" s="2">
        <v>2533437</v>
      </c>
      <c r="H7476" s="46">
        <v>0.21498541309691141</v>
      </c>
      <c r="I7476" s="2">
        <v>1988785</v>
      </c>
      <c r="J7476" s="2">
        <v>0.6167254333700144</v>
      </c>
      <c r="K7476" s="2">
        <v>1.7916904979283079</v>
      </c>
      <c r="L7476" s="2" t="s">
        <v>4153</v>
      </c>
      <c r="M7476" s="58">
        <v>1.260968558396609</v>
      </c>
      <c r="N7476" s="2">
        <v>1895893</v>
      </c>
      <c r="O7476" s="2">
        <v>777844</v>
      </c>
      <c r="P7476" s="2">
        <v>391113</v>
      </c>
      <c r="Q7476" s="2">
        <v>340208</v>
      </c>
      <c r="R7476" s="2">
        <v>79625</v>
      </c>
      <c r="S7476" s="2">
        <v>41346</v>
      </c>
      <c r="T7476" s="2">
        <v>58660</v>
      </c>
      <c r="U7476" s="2">
        <v>11248</v>
      </c>
      <c r="V7476" s="2">
        <v>2754</v>
      </c>
      <c r="W7476" s="2">
        <v>1030</v>
      </c>
    </row>
    <row r="7477" spans="1:23" customFormat="1" x14ac:dyDescent="0.35">
      <c r="A7477" s="2">
        <v>4121824</v>
      </c>
      <c r="B7477" s="2" t="s">
        <v>2584</v>
      </c>
      <c r="C7477" s="2" t="s">
        <v>107</v>
      </c>
      <c r="D7477" s="2" t="s">
        <v>886</v>
      </c>
      <c r="E7477" s="2">
        <v>502831</v>
      </c>
      <c r="F7477" s="2">
        <v>267</v>
      </c>
      <c r="G7477" s="2">
        <v>280920</v>
      </c>
      <c r="H7477" s="46">
        <v>0.78613484265983202</v>
      </c>
      <c r="I7477" s="2">
        <v>60079</v>
      </c>
      <c r="J7477" s="2">
        <v>5.3099351471965733E-2</v>
      </c>
      <c r="K7477" s="2">
        <v>1.7899437562295319</v>
      </c>
      <c r="L7477" s="2" t="s">
        <v>815</v>
      </c>
      <c r="M7477" s="58">
        <v>1.0842109121644929</v>
      </c>
      <c r="N7477" s="2">
        <v>186135</v>
      </c>
      <c r="O7477" s="2">
        <v>104142</v>
      </c>
      <c r="P7477" s="2">
        <v>59811</v>
      </c>
      <c r="Q7477" s="2">
        <v>38928</v>
      </c>
      <c r="R7477" s="2">
        <v>25360</v>
      </c>
      <c r="S7477" s="2">
        <v>17634</v>
      </c>
      <c r="T7477" s="2">
        <v>12250</v>
      </c>
      <c r="U7477" s="2">
        <v>8704</v>
      </c>
      <c r="V7477" s="2">
        <v>6192</v>
      </c>
      <c r="W7477" s="2">
        <v>4620</v>
      </c>
    </row>
    <row r="7478" spans="1:23" customFormat="1" x14ac:dyDescent="0.35">
      <c r="A7478">
        <v>4502326</v>
      </c>
      <c r="B7478" t="s">
        <v>4561</v>
      </c>
      <c r="C7478" t="s">
        <v>107</v>
      </c>
      <c r="D7478" t="s">
        <v>886</v>
      </c>
      <c r="E7478">
        <v>40450</v>
      </c>
      <c r="F7478">
        <v>459</v>
      </c>
      <c r="G7478">
        <v>22640</v>
      </c>
      <c r="H7478">
        <v>1.70053003533569E-2</v>
      </c>
      <c r="I7478">
        <v>22255</v>
      </c>
      <c r="J7478">
        <v>1.1347342398022251</v>
      </c>
      <c r="K7478">
        <v>1.786660777385159</v>
      </c>
      <c r="L7478" t="s">
        <v>815</v>
      </c>
      <c r="M7478">
        <v>1.555769230769231</v>
      </c>
      <c r="N7478">
        <v>20355</v>
      </c>
      <c r="O7478">
        <v>3368</v>
      </c>
      <c r="P7478">
        <v>1068</v>
      </c>
      <c r="Q7478">
        <v>512</v>
      </c>
      <c r="R7478">
        <v>275</v>
      </c>
      <c r="S7478">
        <v>132</v>
      </c>
      <c r="T7478">
        <v>133</v>
      </c>
      <c r="U7478">
        <v>72</v>
      </c>
      <c r="V7478">
        <v>45</v>
      </c>
      <c r="W7478">
        <v>40</v>
      </c>
    </row>
    <row r="7479" spans="1:23" customFormat="1" x14ac:dyDescent="0.35">
      <c r="A7479" s="2">
        <v>4417944</v>
      </c>
      <c r="B7479" s="2" t="s">
        <v>3901</v>
      </c>
      <c r="C7479" s="2" t="s">
        <v>107</v>
      </c>
      <c r="D7479" s="2" t="s">
        <v>886</v>
      </c>
      <c r="E7479" s="2">
        <v>288291</v>
      </c>
      <c r="F7479" s="2">
        <v>653</v>
      </c>
      <c r="G7479" s="2">
        <v>161799</v>
      </c>
      <c r="H7479" s="2">
        <v>0.32354958930524907</v>
      </c>
      <c r="I7479" s="2">
        <v>109449</v>
      </c>
      <c r="J7479" s="2">
        <v>0.22650724441623221</v>
      </c>
      <c r="K7479" s="2">
        <v>1.781784807075445</v>
      </c>
      <c r="L7479" s="2" t="s">
        <v>815</v>
      </c>
      <c r="M7479" s="58">
        <v>0.83860129851996645</v>
      </c>
      <c r="N7479" s="2">
        <v>153032</v>
      </c>
      <c r="O7479" s="2">
        <v>15326</v>
      </c>
      <c r="P7479" s="2">
        <v>2730</v>
      </c>
      <c r="Q7479" s="2">
        <v>696</v>
      </c>
      <c r="R7479" s="2">
        <v>85</v>
      </c>
      <c r="S7479" s="2">
        <v>6</v>
      </c>
      <c r="T7479" s="2">
        <v>14</v>
      </c>
      <c r="U7479" s="2">
        <v>171889</v>
      </c>
      <c r="V7479" s="2">
        <v>-1</v>
      </c>
      <c r="W7479" s="2">
        <v>-1</v>
      </c>
    </row>
    <row r="7480" spans="1:23" customFormat="1" x14ac:dyDescent="0.35">
      <c r="A7480" s="2">
        <v>4305305</v>
      </c>
      <c r="B7480" s="2" t="s">
        <v>3055</v>
      </c>
      <c r="C7480" s="2" t="s">
        <v>107</v>
      </c>
      <c r="D7480" s="2" t="s">
        <v>888</v>
      </c>
      <c r="E7480" s="2">
        <v>2443387</v>
      </c>
      <c r="F7480" s="2">
        <v>38745</v>
      </c>
      <c r="G7480" s="2">
        <v>1371814</v>
      </c>
      <c r="H7480" s="2">
        <v>7.3122157960190393E-3</v>
      </c>
      <c r="I7480" s="2">
        <v>1361783</v>
      </c>
      <c r="J7480" s="2">
        <v>1.5857086904366759</v>
      </c>
      <c r="K7480" s="2">
        <v>1.781135780798272</v>
      </c>
      <c r="L7480" s="2" t="s">
        <v>2647</v>
      </c>
      <c r="M7480" s="58">
        <v>1.280617261433058</v>
      </c>
      <c r="N7480" s="2">
        <v>1065468</v>
      </c>
      <c r="O7480" s="2">
        <v>417350</v>
      </c>
      <c r="P7480" s="2">
        <v>94266</v>
      </c>
      <c r="Q7480" s="2">
        <v>128892</v>
      </c>
      <c r="R7480" s="2">
        <v>16295</v>
      </c>
      <c r="S7480" s="2">
        <v>177048</v>
      </c>
      <c r="T7480" s="2">
        <v>2597</v>
      </c>
      <c r="U7480" s="2">
        <v>4224</v>
      </c>
      <c r="V7480" s="2">
        <v>306</v>
      </c>
      <c r="W7480" s="2">
        <v>1530</v>
      </c>
    </row>
    <row r="7481" spans="1:23" customFormat="1" x14ac:dyDescent="0.35">
      <c r="A7481" s="2">
        <v>4121826</v>
      </c>
      <c r="B7481" s="2" t="s">
        <v>2586</v>
      </c>
      <c r="C7481" s="2" t="s">
        <v>107</v>
      </c>
      <c r="D7481" s="2" t="s">
        <v>886</v>
      </c>
      <c r="E7481" s="2">
        <v>421831</v>
      </c>
      <c r="F7481" s="2">
        <v>191</v>
      </c>
      <c r="G7481" s="2">
        <v>236839</v>
      </c>
      <c r="H7481" s="46">
        <v>0.78860745063101945</v>
      </c>
      <c r="I7481" s="2">
        <v>50066</v>
      </c>
      <c r="J7481" s="2">
        <v>4.5278796484848199E-2</v>
      </c>
      <c r="K7481" s="2">
        <v>1.7810875742593071</v>
      </c>
      <c r="L7481" s="2" t="s">
        <v>815</v>
      </c>
      <c r="M7481" s="58">
        <v>1.082928569961594</v>
      </c>
      <c r="N7481" s="2">
        <v>158799</v>
      </c>
      <c r="O7481" s="2">
        <v>84958</v>
      </c>
      <c r="P7481" s="2">
        <v>49341</v>
      </c>
      <c r="Q7481" s="2">
        <v>31816</v>
      </c>
      <c r="R7481" s="2">
        <v>21515</v>
      </c>
      <c r="S7481" s="2">
        <v>15072</v>
      </c>
      <c r="T7481" s="2">
        <v>10640</v>
      </c>
      <c r="U7481" s="2">
        <v>7464</v>
      </c>
      <c r="V7481" s="2">
        <v>5463</v>
      </c>
      <c r="W7481" s="2">
        <v>4460</v>
      </c>
    </row>
    <row r="7482" spans="1:23" customFormat="1" x14ac:dyDescent="0.35">
      <c r="A7482" s="2">
        <v>4417946</v>
      </c>
      <c r="B7482" s="2" t="s">
        <v>3903</v>
      </c>
      <c r="C7482" s="2" t="s">
        <v>107</v>
      </c>
      <c r="D7482" s="2" t="s">
        <v>886</v>
      </c>
      <c r="E7482" s="2">
        <v>223008</v>
      </c>
      <c r="F7482" s="2">
        <v>413</v>
      </c>
      <c r="G7482" s="2">
        <v>126202</v>
      </c>
      <c r="H7482" s="2">
        <v>0.31164323861745458</v>
      </c>
      <c r="I7482" s="2">
        <v>86872</v>
      </c>
      <c r="J7482" s="2">
        <v>0.18519514994977759</v>
      </c>
      <c r="K7482" s="2">
        <v>1.767071837213356</v>
      </c>
      <c r="L7482" s="2" t="s">
        <v>815</v>
      </c>
      <c r="M7482" s="58">
        <v>0.85194297153160858</v>
      </c>
      <c r="N7482" s="2">
        <v>121928</v>
      </c>
      <c r="O7482" s="2">
        <v>7864</v>
      </c>
      <c r="P7482" s="2">
        <v>888</v>
      </c>
      <c r="Q7482" s="2">
        <v>140</v>
      </c>
      <c r="R7482" s="2">
        <v>25</v>
      </c>
      <c r="S7482" s="2">
        <v>30</v>
      </c>
      <c r="T7482" s="2">
        <v>8</v>
      </c>
      <c r="U7482" s="2">
        <v>130883</v>
      </c>
      <c r="V7482" s="2">
        <v>-1</v>
      </c>
      <c r="W7482" s="2">
        <v>-1</v>
      </c>
    </row>
    <row r="7483" spans="1:23" customFormat="1" x14ac:dyDescent="0.35">
      <c r="A7483" s="2">
        <v>4372062</v>
      </c>
      <c r="B7483" s="2" t="s">
        <v>3518</v>
      </c>
      <c r="C7483" s="2" t="s">
        <v>107</v>
      </c>
      <c r="D7483" s="2" t="s">
        <v>886</v>
      </c>
      <c r="E7483" s="2">
        <v>3696334</v>
      </c>
      <c r="F7483" s="2">
        <v>6360</v>
      </c>
      <c r="G7483" s="2">
        <v>2093156</v>
      </c>
      <c r="H7483" s="2">
        <v>5.1421394296459533E-2</v>
      </c>
      <c r="I7483" s="2">
        <v>1985523</v>
      </c>
      <c r="J7483" s="2">
        <v>0.17206237315134401</v>
      </c>
      <c r="K7483" s="2">
        <v>1.7659142462386941</v>
      </c>
      <c r="L7483" s="2" t="s">
        <v>4153</v>
      </c>
      <c r="M7483" s="58">
        <v>1.669002878950429</v>
      </c>
      <c r="N7483" s="2">
        <v>1994285</v>
      </c>
      <c r="O7483" s="2">
        <v>166036</v>
      </c>
      <c r="P7483" s="2">
        <v>29676</v>
      </c>
      <c r="Q7483" s="2">
        <v>8616</v>
      </c>
      <c r="R7483" s="2">
        <v>4515</v>
      </c>
      <c r="S7483" s="2">
        <v>3246</v>
      </c>
      <c r="T7483" s="2">
        <v>2583</v>
      </c>
      <c r="U7483" s="2">
        <v>2136</v>
      </c>
      <c r="V7483" s="2">
        <v>1863</v>
      </c>
      <c r="W7483" s="2">
        <v>1740</v>
      </c>
    </row>
    <row r="7484" spans="1:23" customFormat="1" x14ac:dyDescent="0.35">
      <c r="A7484" s="2">
        <v>3868111</v>
      </c>
      <c r="B7484" s="2" t="s">
        <v>2572</v>
      </c>
      <c r="C7484" s="2" t="s">
        <v>107</v>
      </c>
      <c r="D7484" s="2" t="s">
        <v>886</v>
      </c>
      <c r="E7484" s="2">
        <v>227682</v>
      </c>
      <c r="F7484" s="2">
        <v>320</v>
      </c>
      <c r="G7484" s="2">
        <v>129901</v>
      </c>
      <c r="H7484" s="46">
        <v>0.41629394692881511</v>
      </c>
      <c r="I7484" s="2">
        <v>75824</v>
      </c>
      <c r="J7484" s="2">
        <v>0.14054690313683121</v>
      </c>
      <c r="K7484" s="2">
        <v>1.7527347749439961</v>
      </c>
      <c r="L7484" s="2" t="s">
        <v>815</v>
      </c>
      <c r="M7484" s="58">
        <v>1.079056497362572</v>
      </c>
      <c r="N7484" s="2">
        <v>89001</v>
      </c>
      <c r="O7484" s="2">
        <v>43598</v>
      </c>
      <c r="P7484" s="2">
        <v>26067</v>
      </c>
      <c r="Q7484" s="2">
        <v>16968</v>
      </c>
      <c r="R7484" s="2">
        <v>11270</v>
      </c>
      <c r="S7484" s="2">
        <v>8046</v>
      </c>
      <c r="T7484" s="2">
        <v>5810</v>
      </c>
      <c r="U7484" s="2">
        <v>4544</v>
      </c>
      <c r="V7484" s="2">
        <v>3357</v>
      </c>
      <c r="W7484" s="2">
        <v>2340</v>
      </c>
    </row>
    <row r="7485" spans="1:23" customFormat="1" x14ac:dyDescent="0.35">
      <c r="A7485" s="2">
        <v>3868111</v>
      </c>
      <c r="B7485" s="2" t="s">
        <v>2572</v>
      </c>
      <c r="C7485" s="2" t="s">
        <v>107</v>
      </c>
      <c r="D7485" s="2" t="s">
        <v>886</v>
      </c>
      <c r="E7485" s="2">
        <v>157875</v>
      </c>
      <c r="F7485" s="2">
        <v>256</v>
      </c>
      <c r="G7485" s="2">
        <v>90214</v>
      </c>
      <c r="H7485" s="46">
        <v>0.34183164475580291</v>
      </c>
      <c r="I7485" s="2">
        <v>59376</v>
      </c>
      <c r="J7485" s="2">
        <v>0.16215360253364999</v>
      </c>
      <c r="K7485" s="2">
        <v>1.7500055423770151</v>
      </c>
      <c r="L7485" s="2" t="s">
        <v>815</v>
      </c>
      <c r="M7485" s="58">
        <v>1.1132932324464599</v>
      </c>
      <c r="N7485" s="2">
        <v>64483</v>
      </c>
      <c r="O7485" s="2">
        <v>26874</v>
      </c>
      <c r="P7485" s="2">
        <v>16008</v>
      </c>
      <c r="Q7485" s="2">
        <v>10680</v>
      </c>
      <c r="R7485" s="2">
        <v>7480</v>
      </c>
      <c r="S7485" s="2">
        <v>5544</v>
      </c>
      <c r="T7485" s="2">
        <v>3934</v>
      </c>
      <c r="U7485" s="2">
        <v>3056</v>
      </c>
      <c r="V7485" s="2">
        <v>2160</v>
      </c>
      <c r="W7485" s="2">
        <v>1590</v>
      </c>
    </row>
    <row r="7486" spans="1:23" customFormat="1" x14ac:dyDescent="0.35">
      <c r="A7486" s="2">
        <v>4121825</v>
      </c>
      <c r="B7486" s="2" t="s">
        <v>2585</v>
      </c>
      <c r="C7486" s="2" t="s">
        <v>107</v>
      </c>
      <c r="D7486" s="2" t="s">
        <v>886</v>
      </c>
      <c r="E7486" s="2">
        <v>406613</v>
      </c>
      <c r="F7486" s="2">
        <v>219</v>
      </c>
      <c r="G7486" s="2">
        <v>233200</v>
      </c>
      <c r="H7486" s="46">
        <v>0.84583619210977701</v>
      </c>
      <c r="I7486" s="2">
        <v>35951</v>
      </c>
      <c r="J7486" s="2">
        <v>5.3859566713312157E-2</v>
      </c>
      <c r="K7486" s="2">
        <v>1.7436234991423669</v>
      </c>
      <c r="L7486" s="2" t="s">
        <v>815</v>
      </c>
      <c r="M7486" s="58">
        <v>1.063808133450542</v>
      </c>
      <c r="N7486" s="2">
        <v>155398</v>
      </c>
      <c r="O7486" s="2">
        <v>86620</v>
      </c>
      <c r="P7486" s="2">
        <v>48798</v>
      </c>
      <c r="Q7486" s="2">
        <v>30448</v>
      </c>
      <c r="R7486" s="2">
        <v>24180</v>
      </c>
      <c r="S7486" s="2">
        <v>13632</v>
      </c>
      <c r="T7486" s="2">
        <v>8995</v>
      </c>
      <c r="U7486" s="2">
        <v>5888</v>
      </c>
      <c r="V7486" s="2">
        <v>4365</v>
      </c>
      <c r="W7486" s="2">
        <v>3900</v>
      </c>
    </row>
    <row r="7487" spans="1:23" customFormat="1" x14ac:dyDescent="0.35">
      <c r="A7487">
        <v>4393014</v>
      </c>
      <c r="B7487" t="s">
        <v>3603</v>
      </c>
      <c r="C7487" t="s">
        <v>107</v>
      </c>
      <c r="D7487" t="s">
        <v>886</v>
      </c>
      <c r="E7487">
        <v>247746</v>
      </c>
      <c r="F7487">
        <v>512</v>
      </c>
      <c r="G7487">
        <v>142215</v>
      </c>
      <c r="H7487">
        <v>0.59384031220335409</v>
      </c>
      <c r="I7487">
        <v>57762</v>
      </c>
      <c r="J7487">
        <v>0.20666327609729321</v>
      </c>
      <c r="K7487">
        <v>1.742052526104841</v>
      </c>
      <c r="L7487" t="s">
        <v>4188</v>
      </c>
      <c r="M7487">
        <v>1.2321012950327239</v>
      </c>
      <c r="N7487">
        <v>110963</v>
      </c>
      <c r="O7487">
        <v>36198</v>
      </c>
      <c r="P7487">
        <v>18525</v>
      </c>
      <c r="Q7487">
        <v>11768</v>
      </c>
      <c r="R7487">
        <v>7755</v>
      </c>
      <c r="S7487">
        <v>5628</v>
      </c>
      <c r="T7487">
        <v>4081</v>
      </c>
      <c r="U7487">
        <v>2760</v>
      </c>
      <c r="V7487">
        <v>1998</v>
      </c>
      <c r="W7487">
        <v>1400</v>
      </c>
    </row>
    <row r="7488" spans="1:23" customFormat="1" x14ac:dyDescent="0.35">
      <c r="A7488" s="2">
        <v>4393017</v>
      </c>
      <c r="B7488" s="2" t="s">
        <v>3606</v>
      </c>
      <c r="C7488" s="2" t="s">
        <v>107</v>
      </c>
      <c r="D7488" s="2" t="s">
        <v>886</v>
      </c>
      <c r="E7488" s="2">
        <v>974996</v>
      </c>
      <c r="F7488" s="2">
        <v>2170</v>
      </c>
      <c r="G7488" s="2">
        <v>567564</v>
      </c>
      <c r="H7488" s="2">
        <v>0.74857461008802528</v>
      </c>
      <c r="I7488" s="2">
        <v>142700</v>
      </c>
      <c r="J7488" s="2">
        <v>0.22256501565134629</v>
      </c>
      <c r="K7488" s="2">
        <v>1.717860893220853</v>
      </c>
      <c r="L7488" s="2" t="s">
        <v>4188</v>
      </c>
      <c r="M7488" s="58">
        <v>1.0419852304667041</v>
      </c>
      <c r="N7488" s="2">
        <v>374508</v>
      </c>
      <c r="O7488" s="2">
        <v>214344</v>
      </c>
      <c r="P7488" s="2">
        <v>128202</v>
      </c>
      <c r="Q7488" s="2">
        <v>79172</v>
      </c>
      <c r="R7488" s="2">
        <v>50825</v>
      </c>
      <c r="S7488" s="2">
        <v>33630</v>
      </c>
      <c r="T7488" s="2">
        <v>22750</v>
      </c>
      <c r="U7488" s="2">
        <v>15664</v>
      </c>
      <c r="V7488" s="2">
        <v>10215</v>
      </c>
      <c r="W7488" s="2">
        <v>6400</v>
      </c>
    </row>
    <row r="7489" spans="1:23" customFormat="1" x14ac:dyDescent="0.35">
      <c r="A7489" s="2">
        <v>4417945</v>
      </c>
      <c r="B7489" s="2" t="s">
        <v>3902</v>
      </c>
      <c r="C7489" s="2" t="s">
        <v>107</v>
      </c>
      <c r="D7489" s="2" t="s">
        <v>886</v>
      </c>
      <c r="E7489" s="2">
        <v>145737</v>
      </c>
      <c r="F7489" s="2">
        <v>432</v>
      </c>
      <c r="G7489" s="2">
        <v>85615</v>
      </c>
      <c r="H7489" s="2">
        <v>0.31974537172224488</v>
      </c>
      <c r="I7489" s="2">
        <v>58240</v>
      </c>
      <c r="J7489" s="2">
        <v>0.29642438090532952</v>
      </c>
      <c r="K7489" s="2">
        <v>1.702236757577527</v>
      </c>
      <c r="L7489" s="2" t="s">
        <v>815</v>
      </c>
      <c r="M7489" s="58">
        <v>0.82546218677783312</v>
      </c>
      <c r="N7489" s="2">
        <v>83176</v>
      </c>
      <c r="O7489" s="2">
        <v>4504</v>
      </c>
      <c r="P7489" s="2">
        <v>495</v>
      </c>
      <c r="Q7489" s="2">
        <v>60</v>
      </c>
      <c r="R7489" s="2">
        <v>20</v>
      </c>
      <c r="S7489" s="2">
        <v>12</v>
      </c>
      <c r="T7489" s="2">
        <v>10</v>
      </c>
      <c r="U7489" s="2">
        <v>88277</v>
      </c>
      <c r="V7489" s="2">
        <v>-1</v>
      </c>
      <c r="W7489" s="2">
        <v>-1</v>
      </c>
    </row>
    <row r="7490" spans="1:23" customFormat="1" x14ac:dyDescent="0.35">
      <c r="A7490" s="2">
        <v>4417947</v>
      </c>
      <c r="B7490" s="2" t="s">
        <v>3904</v>
      </c>
      <c r="C7490" s="2" t="s">
        <v>107</v>
      </c>
      <c r="D7490" s="2" t="s">
        <v>886</v>
      </c>
      <c r="E7490" s="2">
        <v>145076</v>
      </c>
      <c r="F7490" s="2">
        <v>390</v>
      </c>
      <c r="G7490" s="2">
        <v>85264</v>
      </c>
      <c r="H7490" s="2">
        <v>0.32082707825107898</v>
      </c>
      <c r="I7490" s="2">
        <v>57909</v>
      </c>
      <c r="J7490" s="2">
        <v>0.26882461606330482</v>
      </c>
      <c r="K7490" s="2">
        <v>1.7014918371176579</v>
      </c>
      <c r="L7490" s="2" t="s">
        <v>815</v>
      </c>
      <c r="M7490" s="58">
        <v>0.82360755505344962</v>
      </c>
      <c r="N7490" s="2">
        <v>82817</v>
      </c>
      <c r="O7490" s="2">
        <v>4522</v>
      </c>
      <c r="P7490" s="2">
        <v>501</v>
      </c>
      <c r="Q7490" s="2">
        <v>52</v>
      </c>
      <c r="R7490" s="2">
        <v>10</v>
      </c>
      <c r="S7490" s="2">
        <v>6</v>
      </c>
      <c r="T7490" s="2">
        <v>9</v>
      </c>
      <c r="U7490" s="2">
        <v>157</v>
      </c>
      <c r="V7490" s="2">
        <v>88074</v>
      </c>
      <c r="W7490" s="2">
        <v>-1</v>
      </c>
    </row>
    <row r="7491" spans="1:23" customFormat="1" x14ac:dyDescent="0.35">
      <c r="A7491" s="2">
        <v>4385727</v>
      </c>
      <c r="B7491" s="2" t="s">
        <v>3580</v>
      </c>
      <c r="C7491" s="2" t="s">
        <v>107</v>
      </c>
      <c r="D7491" s="2" t="s">
        <v>888</v>
      </c>
      <c r="E7491" s="2">
        <v>844672</v>
      </c>
      <c r="F7491" s="2">
        <v>5108</v>
      </c>
      <c r="G7491" s="2">
        <v>496526</v>
      </c>
      <c r="H7491" s="2">
        <v>0.54334113420042462</v>
      </c>
      <c r="I7491" s="2">
        <v>226743</v>
      </c>
      <c r="J7491" s="2">
        <v>0.60473177754205187</v>
      </c>
      <c r="K7491" s="2">
        <v>1.7011636852853631</v>
      </c>
      <c r="L7491" s="2" t="s">
        <v>4188</v>
      </c>
      <c r="M7491" s="58">
        <v>1.1430071543496469</v>
      </c>
      <c r="N7491" s="2">
        <v>360350</v>
      </c>
      <c r="O7491" s="2">
        <v>162490</v>
      </c>
      <c r="P7491" s="2">
        <v>84240</v>
      </c>
      <c r="Q7491" s="2">
        <v>51316</v>
      </c>
      <c r="R7491" s="2">
        <v>30625</v>
      </c>
      <c r="S7491" s="2">
        <v>20262</v>
      </c>
      <c r="T7491" s="2">
        <v>12481</v>
      </c>
      <c r="U7491" s="2">
        <v>7872</v>
      </c>
      <c r="V7491" s="2">
        <v>5265</v>
      </c>
      <c r="W7491" s="2">
        <v>4090</v>
      </c>
    </row>
    <row r="7492" spans="1:23" customFormat="1" x14ac:dyDescent="0.35">
      <c r="A7492">
        <v>4393017</v>
      </c>
      <c r="B7492" t="s">
        <v>3606</v>
      </c>
      <c r="C7492" t="s">
        <v>107</v>
      </c>
      <c r="D7492" t="s">
        <v>886</v>
      </c>
      <c r="E7492">
        <v>297137</v>
      </c>
      <c r="F7492">
        <v>573</v>
      </c>
      <c r="G7492">
        <v>175026</v>
      </c>
      <c r="H7492">
        <v>0.57702855575743039</v>
      </c>
      <c r="I7492">
        <v>74031</v>
      </c>
      <c r="J7492">
        <v>0.19284033964131031</v>
      </c>
      <c r="K7492">
        <v>1.697673488510278</v>
      </c>
      <c r="L7492" t="s">
        <v>4188</v>
      </c>
      <c r="M7492">
        <v>1.20619707561033</v>
      </c>
      <c r="N7492">
        <v>135907</v>
      </c>
      <c r="O7492">
        <v>46958</v>
      </c>
      <c r="P7492">
        <v>22806</v>
      </c>
      <c r="Q7492">
        <v>13600</v>
      </c>
      <c r="R7492">
        <v>9275</v>
      </c>
      <c r="S7492">
        <v>6570</v>
      </c>
      <c r="T7492">
        <v>4669</v>
      </c>
      <c r="U7492">
        <v>2960</v>
      </c>
      <c r="V7492">
        <v>2187</v>
      </c>
      <c r="W7492">
        <v>1410</v>
      </c>
    </row>
    <row r="7493" spans="1:23" customFormat="1" x14ac:dyDescent="0.35">
      <c r="A7493" s="2">
        <v>4121824</v>
      </c>
      <c r="B7493" s="2" t="s">
        <v>2584</v>
      </c>
      <c r="C7493" s="2" t="s">
        <v>107</v>
      </c>
      <c r="D7493" s="2" t="s">
        <v>886</v>
      </c>
      <c r="E7493" s="2">
        <v>641612</v>
      </c>
      <c r="F7493" s="2">
        <v>298</v>
      </c>
      <c r="G7493" s="2">
        <v>388365</v>
      </c>
      <c r="H7493" s="46">
        <v>0.80194919727575864</v>
      </c>
      <c r="I7493" s="2">
        <v>76916</v>
      </c>
      <c r="J7493" s="2">
        <v>4.6445515358191553E-2</v>
      </c>
      <c r="K7493" s="2">
        <v>1.652085023109704</v>
      </c>
      <c r="L7493" s="2" t="s">
        <v>815</v>
      </c>
      <c r="M7493" s="58">
        <v>1.059006836540334</v>
      </c>
      <c r="N7493" s="2">
        <v>273953</v>
      </c>
      <c r="O7493" s="2">
        <v>128290</v>
      </c>
      <c r="P7493" s="2">
        <v>73014</v>
      </c>
      <c r="Q7493" s="2">
        <v>44700</v>
      </c>
      <c r="R7493" s="2">
        <v>30465</v>
      </c>
      <c r="S7493" s="2">
        <v>19956</v>
      </c>
      <c r="T7493" s="2">
        <v>13475</v>
      </c>
      <c r="U7493" s="2">
        <v>9648</v>
      </c>
      <c r="V7493" s="2">
        <v>7191</v>
      </c>
      <c r="W7493" s="2">
        <v>5170</v>
      </c>
    </row>
    <row r="7494" spans="1:23" customFormat="1" x14ac:dyDescent="0.35">
      <c r="A7494" s="2">
        <v>4289297</v>
      </c>
      <c r="B7494" s="2" t="s">
        <v>2686</v>
      </c>
      <c r="C7494" s="2" t="s">
        <v>107</v>
      </c>
      <c r="D7494" s="2" t="s">
        <v>886</v>
      </c>
      <c r="E7494" s="2">
        <v>250824</v>
      </c>
      <c r="F7494" s="2">
        <v>140</v>
      </c>
      <c r="G7494" s="2">
        <v>152174</v>
      </c>
      <c r="H7494" s="2">
        <v>0.76039927977184019</v>
      </c>
      <c r="I7494" s="2">
        <v>36461</v>
      </c>
      <c r="J7494" s="2">
        <v>5.5816030363920521E-2</v>
      </c>
      <c r="K7494" s="2">
        <v>1.648271058130824</v>
      </c>
      <c r="L7494" s="2" t="s">
        <v>815</v>
      </c>
      <c r="M7494" s="58">
        <v>1.0737236838725699</v>
      </c>
      <c r="N7494" s="2">
        <v>109488</v>
      </c>
      <c r="O7494" s="2">
        <v>47594</v>
      </c>
      <c r="P7494" s="2">
        <v>26085</v>
      </c>
      <c r="Q7494" s="2">
        <v>17248</v>
      </c>
      <c r="R7494" s="2">
        <v>10900</v>
      </c>
      <c r="S7494" s="2">
        <v>7746</v>
      </c>
      <c r="T7494" s="2">
        <v>5670</v>
      </c>
      <c r="U7494" s="2">
        <v>4008</v>
      </c>
      <c r="V7494" s="2">
        <v>2763</v>
      </c>
      <c r="W7494" s="2">
        <v>2100</v>
      </c>
    </row>
    <row r="7495" spans="1:23" customFormat="1" x14ac:dyDescent="0.35">
      <c r="A7495" s="2">
        <v>4138158</v>
      </c>
      <c r="B7495" s="2" t="s">
        <v>2597</v>
      </c>
      <c r="C7495" s="2" t="s">
        <v>107</v>
      </c>
      <c r="D7495" s="2" t="s">
        <v>886</v>
      </c>
      <c r="E7495" s="2">
        <v>688455</v>
      </c>
      <c r="F7495" s="2">
        <v>2001</v>
      </c>
      <c r="G7495" s="2">
        <v>421611</v>
      </c>
      <c r="H7495" s="46">
        <v>0.36695674448721688</v>
      </c>
      <c r="I7495" s="2">
        <v>266898</v>
      </c>
      <c r="J7495" s="2">
        <v>0.29065080506351182</v>
      </c>
      <c r="K7495" s="2">
        <v>1.632915175363072</v>
      </c>
      <c r="L7495" s="2" t="s">
        <v>815</v>
      </c>
      <c r="M7495" s="58">
        <v>1.23098861015252</v>
      </c>
      <c r="N7495" s="2">
        <v>332391</v>
      </c>
      <c r="O7495" s="2">
        <v>118536</v>
      </c>
      <c r="P7495" s="2">
        <v>49218</v>
      </c>
      <c r="Q7495" s="2">
        <v>41024</v>
      </c>
      <c r="R7495" s="2">
        <v>11165</v>
      </c>
      <c r="S7495" s="2">
        <v>3696</v>
      </c>
      <c r="T7495" s="2">
        <v>1372</v>
      </c>
      <c r="U7495" s="2">
        <v>1128</v>
      </c>
      <c r="V7495" s="2">
        <v>540</v>
      </c>
      <c r="W7495" s="2">
        <v>200</v>
      </c>
    </row>
    <row r="7496" spans="1:23" customFormat="1" x14ac:dyDescent="0.35">
      <c r="A7496" s="2">
        <v>4434397</v>
      </c>
      <c r="B7496" s="33" t="s">
        <v>3992</v>
      </c>
      <c r="C7496" s="2" t="s">
        <v>107</v>
      </c>
      <c r="D7496" s="2" t="s">
        <v>888</v>
      </c>
      <c r="E7496" s="2">
        <v>816103</v>
      </c>
      <c r="F7496" s="2">
        <v>114</v>
      </c>
      <c r="G7496" s="2">
        <v>500003</v>
      </c>
      <c r="H7496" s="2">
        <v>0</v>
      </c>
      <c r="I7496" s="2">
        <v>500003</v>
      </c>
      <c r="J7496" s="2">
        <v>1.3968825013509319E-2</v>
      </c>
      <c r="K7496" s="2">
        <v>1.6321962068227589</v>
      </c>
      <c r="L7496" s="2" t="s">
        <v>4188</v>
      </c>
      <c r="M7496" s="58">
        <v>1.2541577150163361</v>
      </c>
      <c r="N7496" s="2">
        <v>406448</v>
      </c>
      <c r="O7496" s="2">
        <v>122652</v>
      </c>
      <c r="P7496" s="2">
        <v>54828</v>
      </c>
      <c r="Q7496" s="2">
        <v>30556</v>
      </c>
      <c r="R7496" s="2">
        <v>16880</v>
      </c>
      <c r="S7496" s="2">
        <v>9168</v>
      </c>
      <c r="T7496" s="2">
        <v>5397</v>
      </c>
      <c r="U7496" s="2">
        <v>2560</v>
      </c>
      <c r="V7496" s="2">
        <v>1269</v>
      </c>
      <c r="W7496" s="2">
        <v>960</v>
      </c>
    </row>
    <row r="7497" spans="1:23" customFormat="1" x14ac:dyDescent="0.35">
      <c r="A7497" s="2">
        <v>4289297</v>
      </c>
      <c r="B7497" s="2" t="s">
        <v>2686</v>
      </c>
      <c r="C7497" s="2" t="s">
        <v>107</v>
      </c>
      <c r="D7497" s="2" t="s">
        <v>886</v>
      </c>
      <c r="E7497" s="2">
        <v>187336</v>
      </c>
      <c r="F7497" s="2">
        <v>185</v>
      </c>
      <c r="G7497" s="2">
        <v>114906</v>
      </c>
      <c r="H7497" s="2">
        <v>0.75913355264302995</v>
      </c>
      <c r="I7497" s="2">
        <v>27677</v>
      </c>
      <c r="J7497" s="2">
        <v>9.8753042661314419E-2</v>
      </c>
      <c r="K7497" s="2">
        <v>1.630341322472282</v>
      </c>
      <c r="L7497" s="2" t="s">
        <v>815</v>
      </c>
      <c r="M7497" s="58">
        <v>1.0735710437941981</v>
      </c>
      <c r="N7497" s="2">
        <v>83322</v>
      </c>
      <c r="O7497" s="2">
        <v>35990</v>
      </c>
      <c r="P7497" s="2">
        <v>19731</v>
      </c>
      <c r="Q7497" s="2">
        <v>11804</v>
      </c>
      <c r="R7497" s="2">
        <v>8345</v>
      </c>
      <c r="S7497" s="2">
        <v>5310</v>
      </c>
      <c r="T7497" s="2">
        <v>3535</v>
      </c>
      <c r="U7497" s="2">
        <v>2784</v>
      </c>
      <c r="V7497" s="2">
        <v>2007</v>
      </c>
      <c r="W7497" s="2">
        <v>1670</v>
      </c>
    </row>
    <row r="7498" spans="1:23" customFormat="1" x14ac:dyDescent="0.35">
      <c r="A7498" s="2">
        <v>4289295</v>
      </c>
      <c r="B7498" s="2" t="s">
        <v>2572</v>
      </c>
      <c r="C7498" s="2" t="s">
        <v>107</v>
      </c>
      <c r="D7498" s="2" t="s">
        <v>886</v>
      </c>
      <c r="E7498" s="2">
        <v>203751</v>
      </c>
      <c r="F7498" s="2">
        <v>146</v>
      </c>
      <c r="G7498" s="2">
        <v>125472</v>
      </c>
      <c r="H7498" s="2">
        <v>0.79337222647283856</v>
      </c>
      <c r="I7498" s="2">
        <v>25926</v>
      </c>
      <c r="J7498" s="2">
        <v>7.1656090031459965E-2</v>
      </c>
      <c r="K7498" s="2">
        <v>1.6238762433052789</v>
      </c>
      <c r="L7498" s="2" t="s">
        <v>815</v>
      </c>
      <c r="M7498" s="58">
        <v>1.0708125522264911</v>
      </c>
      <c r="N7498" s="2">
        <v>90846</v>
      </c>
      <c r="O7498" s="2">
        <v>39240</v>
      </c>
      <c r="P7498" s="2">
        <v>21579</v>
      </c>
      <c r="Q7498" s="2">
        <v>13404</v>
      </c>
      <c r="R7498" s="2">
        <v>8750</v>
      </c>
      <c r="S7498" s="2">
        <v>5946</v>
      </c>
      <c r="T7498" s="2">
        <v>3962</v>
      </c>
      <c r="U7498" s="2">
        <v>2816</v>
      </c>
      <c r="V7498" s="2">
        <v>2124</v>
      </c>
      <c r="W7498" s="2">
        <v>1610</v>
      </c>
    </row>
    <row r="7499" spans="1:23" customFormat="1" x14ac:dyDescent="0.35">
      <c r="A7499" s="2">
        <v>4289296</v>
      </c>
      <c r="B7499" s="2" t="s">
        <v>2685</v>
      </c>
      <c r="C7499" s="2" t="s">
        <v>107</v>
      </c>
      <c r="D7499" s="2" t="s">
        <v>886</v>
      </c>
      <c r="E7499" s="2">
        <v>210295</v>
      </c>
      <c r="F7499" s="2">
        <v>119</v>
      </c>
      <c r="G7499" s="2">
        <v>130007</v>
      </c>
      <c r="H7499" s="2">
        <v>0.79148815063804256</v>
      </c>
      <c r="I7499" s="2">
        <v>27108</v>
      </c>
      <c r="J7499" s="2">
        <v>5.6587175158705628E-2</v>
      </c>
      <c r="K7499" s="2">
        <v>1.6175667464059631</v>
      </c>
      <c r="L7499" s="2" t="s">
        <v>815</v>
      </c>
      <c r="M7499" s="58">
        <v>1.070912053776035</v>
      </c>
      <c r="N7499" s="2">
        <v>94530</v>
      </c>
      <c r="O7499" s="2">
        <v>39988</v>
      </c>
      <c r="P7499" s="2">
        <v>22584</v>
      </c>
      <c r="Q7499" s="2">
        <v>13516</v>
      </c>
      <c r="R7499" s="2">
        <v>8715</v>
      </c>
      <c r="S7499" s="2">
        <v>6102</v>
      </c>
      <c r="T7499" s="2">
        <v>4053</v>
      </c>
      <c r="U7499" s="2">
        <v>3136</v>
      </c>
      <c r="V7499" s="2">
        <v>2016</v>
      </c>
      <c r="W7499" s="2">
        <v>1730</v>
      </c>
    </row>
    <row r="7500" spans="1:23" customFormat="1" x14ac:dyDescent="0.35">
      <c r="A7500" s="2">
        <v>4289289</v>
      </c>
      <c r="B7500" s="2" t="s">
        <v>2682</v>
      </c>
      <c r="C7500" s="2" t="s">
        <v>107</v>
      </c>
      <c r="D7500" s="2" t="s">
        <v>886</v>
      </c>
      <c r="E7500" s="2">
        <v>496905</v>
      </c>
      <c r="F7500" s="2">
        <v>288</v>
      </c>
      <c r="G7500" s="2">
        <v>307984</v>
      </c>
      <c r="H7500" s="2">
        <v>0.764955322354408</v>
      </c>
      <c r="I7500" s="2">
        <v>72390</v>
      </c>
      <c r="J7500" s="2">
        <v>5.7958764753826178E-2</v>
      </c>
      <c r="K7500" s="2">
        <v>1.613411735674581</v>
      </c>
      <c r="L7500" s="2" t="s">
        <v>815</v>
      </c>
      <c r="M7500" s="58">
        <v>1.062248549550435</v>
      </c>
      <c r="N7500" s="2">
        <v>220454</v>
      </c>
      <c r="O7500" s="2">
        <v>102644</v>
      </c>
      <c r="P7500" s="2">
        <v>53736</v>
      </c>
      <c r="Q7500" s="2">
        <v>31424</v>
      </c>
      <c r="R7500" s="2">
        <v>20025</v>
      </c>
      <c r="S7500" s="2">
        <v>13800</v>
      </c>
      <c r="T7500" s="2">
        <v>10150</v>
      </c>
      <c r="U7500" s="2">
        <v>7432</v>
      </c>
      <c r="V7500" s="2">
        <v>4671</v>
      </c>
      <c r="W7500" s="2">
        <v>3450</v>
      </c>
    </row>
    <row r="7501" spans="1:23" customFormat="1" x14ac:dyDescent="0.35">
      <c r="A7501" s="2">
        <v>4289292</v>
      </c>
      <c r="B7501" s="2" t="s">
        <v>2569</v>
      </c>
      <c r="C7501" s="2" t="s">
        <v>107</v>
      </c>
      <c r="D7501" s="2" t="s">
        <v>886</v>
      </c>
      <c r="E7501" s="2">
        <v>252491</v>
      </c>
      <c r="F7501" s="2">
        <v>175</v>
      </c>
      <c r="G7501" s="2">
        <v>156599</v>
      </c>
      <c r="H7501" s="2">
        <v>0.83021602947656115</v>
      </c>
      <c r="I7501" s="2">
        <v>26588</v>
      </c>
      <c r="J7501" s="2">
        <v>6.9309401127168893E-2</v>
      </c>
      <c r="K7501" s="2">
        <v>1.6123410749749361</v>
      </c>
      <c r="L7501" s="2" t="s">
        <v>815</v>
      </c>
      <c r="M7501" s="58">
        <v>1.0709707794824379</v>
      </c>
      <c r="N7501" s="2">
        <v>113575</v>
      </c>
      <c r="O7501" s="2">
        <v>49732</v>
      </c>
      <c r="P7501" s="2">
        <v>27522</v>
      </c>
      <c r="Q7501" s="2">
        <v>16124</v>
      </c>
      <c r="R7501" s="2">
        <v>10310</v>
      </c>
      <c r="S7501" s="2">
        <v>6642</v>
      </c>
      <c r="T7501" s="2">
        <v>4494</v>
      </c>
      <c r="U7501" s="2">
        <v>3208</v>
      </c>
      <c r="V7501" s="2">
        <v>2232</v>
      </c>
      <c r="W7501" s="2">
        <v>1920</v>
      </c>
    </row>
    <row r="7502" spans="1:23" customFormat="1" x14ac:dyDescent="0.35">
      <c r="A7502">
        <v>4453064</v>
      </c>
      <c r="B7502" t="s">
        <v>2559</v>
      </c>
      <c r="C7502" t="s">
        <v>107</v>
      </c>
      <c r="D7502" t="s">
        <v>886</v>
      </c>
      <c r="E7502">
        <v>1599046</v>
      </c>
      <c r="F7502">
        <v>1716</v>
      </c>
      <c r="G7502">
        <v>993930</v>
      </c>
      <c r="H7502">
        <v>0.48887044359260712</v>
      </c>
      <c r="I7502">
        <v>508027</v>
      </c>
      <c r="J7502">
        <v>0.1073139859641311</v>
      </c>
      <c r="K7502">
        <v>1.60881148571831</v>
      </c>
      <c r="L7502" t="s">
        <v>815</v>
      </c>
      <c r="M7502">
        <v>1.0385647824305091</v>
      </c>
      <c r="N7502">
        <v>709436</v>
      </c>
      <c r="O7502">
        <v>323096</v>
      </c>
      <c r="P7502">
        <v>174444</v>
      </c>
      <c r="Q7502">
        <v>110256</v>
      </c>
      <c r="R7502">
        <v>76065</v>
      </c>
      <c r="S7502">
        <v>53022</v>
      </c>
      <c r="T7502">
        <v>37401</v>
      </c>
      <c r="U7502">
        <v>26496</v>
      </c>
      <c r="V7502">
        <v>17793</v>
      </c>
      <c r="W7502">
        <v>11660</v>
      </c>
    </row>
    <row r="7503" spans="1:23" customFormat="1" x14ac:dyDescent="0.35">
      <c r="A7503" s="2">
        <v>3868111</v>
      </c>
      <c r="B7503" s="2" t="s">
        <v>2572</v>
      </c>
      <c r="C7503" s="2" t="s">
        <v>107</v>
      </c>
      <c r="D7503" s="2" t="s">
        <v>886</v>
      </c>
      <c r="E7503" s="2">
        <v>199738</v>
      </c>
      <c r="F7503" s="2">
        <v>328</v>
      </c>
      <c r="G7503" s="2">
        <v>124185</v>
      </c>
      <c r="H7503" s="46">
        <v>0.4215565486975078</v>
      </c>
      <c r="I7503" s="2">
        <v>71834</v>
      </c>
      <c r="J7503" s="2">
        <v>0.16421512180957051</v>
      </c>
      <c r="K7503" s="2">
        <v>1.608390707412328</v>
      </c>
      <c r="L7503" s="2" t="s">
        <v>815</v>
      </c>
      <c r="M7503" s="58">
        <v>1.0650137300381239</v>
      </c>
      <c r="N7503" s="2">
        <v>89531</v>
      </c>
      <c r="O7503" s="2">
        <v>40154</v>
      </c>
      <c r="P7503" s="2">
        <v>22029</v>
      </c>
      <c r="Q7503" s="2">
        <v>13208</v>
      </c>
      <c r="R7503" s="2">
        <v>8120</v>
      </c>
      <c r="S7503" s="2">
        <v>5652</v>
      </c>
      <c r="T7503" s="2">
        <v>3262</v>
      </c>
      <c r="U7503" s="2">
        <v>2504</v>
      </c>
      <c r="V7503" s="2">
        <v>1755</v>
      </c>
      <c r="W7503" s="2">
        <v>1330</v>
      </c>
    </row>
    <row r="7504" spans="1:23" customFormat="1" x14ac:dyDescent="0.35">
      <c r="A7504">
        <v>4453065</v>
      </c>
      <c r="B7504" t="s">
        <v>4348</v>
      </c>
      <c r="C7504" t="s">
        <v>107</v>
      </c>
      <c r="D7504" t="s">
        <v>886</v>
      </c>
      <c r="E7504">
        <v>1598661</v>
      </c>
      <c r="F7504">
        <v>1740</v>
      </c>
      <c r="G7504">
        <v>994584</v>
      </c>
      <c r="H7504">
        <v>0.48843234960546322</v>
      </c>
      <c r="I7504">
        <v>508797</v>
      </c>
      <c r="J7504">
        <v>0.1088410863841678</v>
      </c>
      <c r="K7504">
        <v>1.607366496947467</v>
      </c>
      <c r="L7504" t="s">
        <v>815</v>
      </c>
      <c r="M7504">
        <v>1.0385582352589611</v>
      </c>
      <c r="N7504">
        <v>710096</v>
      </c>
      <c r="O7504">
        <v>323810</v>
      </c>
      <c r="P7504">
        <v>174063</v>
      </c>
      <c r="Q7504">
        <v>110108</v>
      </c>
      <c r="R7504">
        <v>74785</v>
      </c>
      <c r="S7504">
        <v>53436</v>
      </c>
      <c r="T7504">
        <v>38332</v>
      </c>
      <c r="U7504">
        <v>25912</v>
      </c>
      <c r="V7504">
        <v>17676</v>
      </c>
      <c r="W7504">
        <v>11090</v>
      </c>
    </row>
    <row r="7505" spans="1:23" customFormat="1" x14ac:dyDescent="0.35">
      <c r="A7505" s="2">
        <v>4121826</v>
      </c>
      <c r="B7505" s="2" t="s">
        <v>2586</v>
      </c>
      <c r="C7505" s="2" t="s">
        <v>107</v>
      </c>
      <c r="D7505" s="2" t="s">
        <v>886</v>
      </c>
      <c r="E7505" s="2">
        <v>611034</v>
      </c>
      <c r="F7505" s="2">
        <v>350</v>
      </c>
      <c r="G7505" s="2">
        <v>381397</v>
      </c>
      <c r="H7505" s="46">
        <v>0.81114429321677939</v>
      </c>
      <c r="I7505" s="2">
        <v>72029</v>
      </c>
      <c r="J7505" s="2">
        <v>5.7279954961589698E-2</v>
      </c>
      <c r="K7505" s="2">
        <v>1.6020944055669031</v>
      </c>
      <c r="L7505" s="2" t="s">
        <v>815</v>
      </c>
      <c r="M7505" s="58">
        <v>1.056686064106666</v>
      </c>
      <c r="N7505" s="2">
        <v>275280</v>
      </c>
      <c r="O7505" s="2">
        <v>122376</v>
      </c>
      <c r="P7505" s="2">
        <v>66750</v>
      </c>
      <c r="Q7505" s="2">
        <v>39536</v>
      </c>
      <c r="R7505" s="2">
        <v>27030</v>
      </c>
      <c r="S7505" s="2">
        <v>16938</v>
      </c>
      <c r="T7505" s="2">
        <v>11753</v>
      </c>
      <c r="U7505" s="2">
        <v>8224</v>
      </c>
      <c r="V7505" s="2">
        <v>5778</v>
      </c>
      <c r="W7505" s="2">
        <v>4590</v>
      </c>
    </row>
    <row r="7506" spans="1:23" customFormat="1" x14ac:dyDescent="0.35">
      <c r="A7506" s="2">
        <v>4289296</v>
      </c>
      <c r="B7506" s="2" t="s">
        <v>2685</v>
      </c>
      <c r="C7506" s="2" t="s">
        <v>107</v>
      </c>
      <c r="D7506" s="2" t="s">
        <v>886</v>
      </c>
      <c r="E7506" s="2">
        <v>144206</v>
      </c>
      <c r="F7506" s="2">
        <v>141</v>
      </c>
      <c r="G7506" s="2">
        <v>90605</v>
      </c>
      <c r="H7506" s="2">
        <v>0.77780475691187023</v>
      </c>
      <c r="I7506" s="2">
        <v>20132</v>
      </c>
      <c r="J7506" s="2">
        <v>9.777679153433283E-2</v>
      </c>
      <c r="K7506" s="2">
        <v>1.5915898681088241</v>
      </c>
      <c r="L7506" s="2" t="s">
        <v>815</v>
      </c>
      <c r="M7506" s="58">
        <v>1.072793685510449</v>
      </c>
      <c r="N7506" s="2">
        <v>66850</v>
      </c>
      <c r="O7506" s="2">
        <v>27494</v>
      </c>
      <c r="P7506" s="2">
        <v>14994</v>
      </c>
      <c r="Q7506" s="2">
        <v>8660</v>
      </c>
      <c r="R7506" s="2">
        <v>5865</v>
      </c>
      <c r="S7506" s="2">
        <v>3822</v>
      </c>
      <c r="T7506" s="2">
        <v>2534</v>
      </c>
      <c r="U7506" s="2">
        <v>1840</v>
      </c>
      <c r="V7506" s="2">
        <v>1242</v>
      </c>
      <c r="W7506" s="2">
        <v>1120</v>
      </c>
    </row>
    <row r="7507" spans="1:23" customFormat="1" x14ac:dyDescent="0.35">
      <c r="A7507" s="2">
        <v>4289291</v>
      </c>
      <c r="B7507" s="2" t="s">
        <v>2684</v>
      </c>
      <c r="C7507" s="2" t="s">
        <v>107</v>
      </c>
      <c r="D7507" s="2" t="s">
        <v>886</v>
      </c>
      <c r="E7507" s="2">
        <v>527145</v>
      </c>
      <c r="F7507" s="2">
        <v>345</v>
      </c>
      <c r="G7507" s="2">
        <v>331235</v>
      </c>
      <c r="H7507" s="2">
        <v>0.72861261642036623</v>
      </c>
      <c r="I7507" s="2">
        <v>89893</v>
      </c>
      <c r="J7507" s="2">
        <v>6.5446888427282815E-2</v>
      </c>
      <c r="K7507" s="2">
        <v>1.591453197880659</v>
      </c>
      <c r="L7507" s="2" t="s">
        <v>815</v>
      </c>
      <c r="M7507" s="58">
        <v>1.055518623677961</v>
      </c>
      <c r="N7507" s="2">
        <v>236466</v>
      </c>
      <c r="O7507" s="2">
        <v>113604</v>
      </c>
      <c r="P7507" s="2">
        <v>59106</v>
      </c>
      <c r="Q7507" s="2">
        <v>33084</v>
      </c>
      <c r="R7507" s="2">
        <v>20735</v>
      </c>
      <c r="S7507" s="2">
        <v>13242</v>
      </c>
      <c r="T7507" s="2">
        <v>9135</v>
      </c>
      <c r="U7507" s="2">
        <v>6224</v>
      </c>
      <c r="V7507" s="2">
        <v>4662</v>
      </c>
      <c r="W7507" s="2">
        <v>3160</v>
      </c>
    </row>
    <row r="7508" spans="1:23" customFormat="1" x14ac:dyDescent="0.35">
      <c r="A7508" s="2">
        <v>4289297</v>
      </c>
      <c r="B7508" s="2" t="s">
        <v>2686</v>
      </c>
      <c r="C7508" s="2" t="s">
        <v>107</v>
      </c>
      <c r="D7508" s="2" t="s">
        <v>886</v>
      </c>
      <c r="E7508" s="2">
        <v>259380</v>
      </c>
      <c r="F7508" s="2">
        <v>157</v>
      </c>
      <c r="G7508" s="2">
        <v>163300</v>
      </c>
      <c r="H7508" s="2">
        <v>0.77988364972443358</v>
      </c>
      <c r="I7508" s="2">
        <v>35945</v>
      </c>
      <c r="J7508" s="2">
        <v>6.0528953658724648E-2</v>
      </c>
      <c r="K7508" s="2">
        <v>1.5883649724433559</v>
      </c>
      <c r="L7508" s="2" t="s">
        <v>815</v>
      </c>
      <c r="M7508" s="58">
        <v>1.0601261295873201</v>
      </c>
      <c r="N7508" s="2">
        <v>119440</v>
      </c>
      <c r="O7508" s="2">
        <v>50828</v>
      </c>
      <c r="P7508" s="2">
        <v>26490</v>
      </c>
      <c r="Q7508" s="2">
        <v>16124</v>
      </c>
      <c r="R7508" s="2">
        <v>10545</v>
      </c>
      <c r="S7508" s="2">
        <v>7242</v>
      </c>
      <c r="T7508" s="2">
        <v>5320</v>
      </c>
      <c r="U7508" s="2">
        <v>3568</v>
      </c>
      <c r="V7508" s="2">
        <v>2952</v>
      </c>
      <c r="W7508" s="2">
        <v>2160</v>
      </c>
    </row>
    <row r="7509" spans="1:23" customFormat="1" x14ac:dyDescent="0.35">
      <c r="A7509" s="2">
        <v>4385726</v>
      </c>
      <c r="B7509" s="2" t="s">
        <v>3579</v>
      </c>
      <c r="C7509" s="2" t="s">
        <v>107</v>
      </c>
      <c r="D7509" s="2" t="s">
        <v>888</v>
      </c>
      <c r="E7509" s="2">
        <v>664454</v>
      </c>
      <c r="F7509" s="2">
        <v>3504</v>
      </c>
      <c r="G7509" s="2">
        <v>418750</v>
      </c>
      <c r="H7509" s="2">
        <v>0.46974089552238812</v>
      </c>
      <c r="I7509" s="2">
        <v>222046</v>
      </c>
      <c r="J7509" s="2">
        <v>0.5273502755645989</v>
      </c>
      <c r="K7509" s="2">
        <v>1.5867558208955219</v>
      </c>
      <c r="L7509" s="2" t="s">
        <v>4188</v>
      </c>
      <c r="M7509" s="58">
        <v>1.1950998413617711</v>
      </c>
      <c r="N7509" s="2">
        <v>323058</v>
      </c>
      <c r="O7509" s="2">
        <v>133848</v>
      </c>
      <c r="P7509" s="2">
        <v>59667</v>
      </c>
      <c r="Q7509" s="2">
        <v>24156</v>
      </c>
      <c r="R7509" s="2">
        <v>10755</v>
      </c>
      <c r="S7509" s="2">
        <v>2604</v>
      </c>
      <c r="T7509" s="2">
        <v>1225</v>
      </c>
      <c r="U7509" s="2">
        <v>448</v>
      </c>
      <c r="V7509" s="2">
        <v>171</v>
      </c>
      <c r="W7509" s="2">
        <v>50</v>
      </c>
    </row>
    <row r="7510" spans="1:23" customFormat="1" x14ac:dyDescent="0.35">
      <c r="A7510" s="2">
        <v>4289296</v>
      </c>
      <c r="B7510" s="2" t="s">
        <v>2685</v>
      </c>
      <c r="C7510" s="2" t="s">
        <v>107</v>
      </c>
      <c r="D7510" s="2" t="s">
        <v>886</v>
      </c>
      <c r="E7510" s="2">
        <v>250306</v>
      </c>
      <c r="F7510" s="2">
        <v>201</v>
      </c>
      <c r="G7510" s="2">
        <v>158305</v>
      </c>
      <c r="H7510" s="2">
        <v>0.78436562332206816</v>
      </c>
      <c r="I7510" s="2">
        <v>34136</v>
      </c>
      <c r="J7510" s="2">
        <v>8.0301710706095736E-2</v>
      </c>
      <c r="K7510" s="2">
        <v>1.5811629449480431</v>
      </c>
      <c r="L7510" s="2" t="s">
        <v>815</v>
      </c>
      <c r="M7510" s="58">
        <v>1.06236073561306</v>
      </c>
      <c r="N7510" s="2">
        <v>116399</v>
      </c>
      <c r="O7510" s="2">
        <v>48340</v>
      </c>
      <c r="P7510" s="2">
        <v>25767</v>
      </c>
      <c r="Q7510" s="2">
        <v>15704</v>
      </c>
      <c r="R7510" s="2">
        <v>10005</v>
      </c>
      <c r="S7510" s="2">
        <v>6732</v>
      </c>
      <c r="T7510" s="2">
        <v>4550</v>
      </c>
      <c r="U7510" s="2">
        <v>3304</v>
      </c>
      <c r="V7510" s="2">
        <v>2682</v>
      </c>
      <c r="W7510" s="2">
        <v>2130</v>
      </c>
    </row>
    <row r="7511" spans="1:23" customFormat="1" x14ac:dyDescent="0.35">
      <c r="A7511" s="2">
        <v>4121822</v>
      </c>
      <c r="B7511" s="2" t="s">
        <v>2582</v>
      </c>
      <c r="C7511" s="2" t="s">
        <v>107</v>
      </c>
      <c r="D7511" s="2" t="s">
        <v>886</v>
      </c>
      <c r="E7511" s="2">
        <v>777863</v>
      </c>
      <c r="F7511" s="2">
        <v>453</v>
      </c>
      <c r="G7511" s="2">
        <v>492263</v>
      </c>
      <c r="H7511" s="46">
        <v>0.6226062084698627</v>
      </c>
      <c r="I7511" s="2">
        <v>185777</v>
      </c>
      <c r="J7511" s="2">
        <v>5.8236476088977113E-2</v>
      </c>
      <c r="K7511" s="2">
        <v>1.580177669254037</v>
      </c>
      <c r="L7511" s="2" t="s">
        <v>815</v>
      </c>
      <c r="M7511" s="58">
        <v>1.0306493306886819</v>
      </c>
      <c r="N7511" s="2">
        <v>335773</v>
      </c>
      <c r="O7511" s="2">
        <v>193196</v>
      </c>
      <c r="P7511" s="2">
        <v>104460</v>
      </c>
      <c r="Q7511" s="2">
        <v>54532</v>
      </c>
      <c r="R7511" s="2">
        <v>29360</v>
      </c>
      <c r="S7511" s="2">
        <v>16824</v>
      </c>
      <c r="T7511" s="2">
        <v>10094</v>
      </c>
      <c r="U7511" s="2">
        <v>5480</v>
      </c>
      <c r="V7511" s="2">
        <v>3042</v>
      </c>
      <c r="W7511" s="2">
        <v>1970</v>
      </c>
    </row>
    <row r="7512" spans="1:23" customFormat="1" x14ac:dyDescent="0.35">
      <c r="A7512" s="2">
        <v>4289295</v>
      </c>
      <c r="B7512" s="2" t="s">
        <v>2572</v>
      </c>
      <c r="C7512" s="2" t="s">
        <v>107</v>
      </c>
      <c r="D7512" s="2" t="s">
        <v>886</v>
      </c>
      <c r="E7512" s="2">
        <v>162286</v>
      </c>
      <c r="F7512" s="2">
        <v>102</v>
      </c>
      <c r="G7512" s="2">
        <v>102824</v>
      </c>
      <c r="H7512" s="2">
        <v>0.78567260561736563</v>
      </c>
      <c r="I7512" s="2">
        <v>22038</v>
      </c>
      <c r="J7512" s="2">
        <v>6.2852002021123204E-2</v>
      </c>
      <c r="K7512" s="2">
        <v>1.578289115381623</v>
      </c>
      <c r="L7512" s="2" t="s">
        <v>815</v>
      </c>
      <c r="M7512" s="58">
        <v>1.0713220052547501</v>
      </c>
      <c r="N7512" s="2">
        <v>76307</v>
      </c>
      <c r="O7512" s="2">
        <v>30958</v>
      </c>
      <c r="P7512" s="2">
        <v>16452</v>
      </c>
      <c r="Q7512" s="2">
        <v>9792</v>
      </c>
      <c r="R7512" s="2">
        <v>6335</v>
      </c>
      <c r="S7512" s="2">
        <v>4080</v>
      </c>
      <c r="T7512" s="2">
        <v>2891</v>
      </c>
      <c r="U7512" s="2">
        <v>2064</v>
      </c>
      <c r="V7512" s="2">
        <v>1503</v>
      </c>
      <c r="W7512" s="2">
        <v>1100</v>
      </c>
    </row>
    <row r="7513" spans="1:23" customFormat="1" x14ac:dyDescent="0.35">
      <c r="A7513" s="2">
        <v>4385728</v>
      </c>
      <c r="B7513" s="2" t="s">
        <v>3581</v>
      </c>
      <c r="C7513" s="2" t="s">
        <v>107</v>
      </c>
      <c r="D7513" s="2" t="s">
        <v>888</v>
      </c>
      <c r="E7513" s="2">
        <v>570982</v>
      </c>
      <c r="F7513" s="2">
        <v>1910</v>
      </c>
      <c r="G7513" s="2">
        <v>362524</v>
      </c>
      <c r="H7513" s="2">
        <v>0.52338879632796731</v>
      </c>
      <c r="I7513" s="2">
        <v>172783</v>
      </c>
      <c r="J7513" s="2">
        <v>0.33451142067525769</v>
      </c>
      <c r="K7513" s="2">
        <v>1.5750184815350159</v>
      </c>
      <c r="L7513" s="2" t="s">
        <v>4188</v>
      </c>
      <c r="M7513" s="58">
        <v>1.192883421740411</v>
      </c>
      <c r="N7513" s="2">
        <v>280157</v>
      </c>
      <c r="O7513" s="2">
        <v>115898</v>
      </c>
      <c r="P7513" s="2">
        <v>52011</v>
      </c>
      <c r="Q7513" s="2">
        <v>21120</v>
      </c>
      <c r="R7513" s="2">
        <v>7395</v>
      </c>
      <c r="S7513" s="2">
        <v>1272</v>
      </c>
      <c r="T7513" s="2">
        <v>574</v>
      </c>
      <c r="U7513" s="2">
        <v>184</v>
      </c>
      <c r="V7513" s="2">
        <v>36</v>
      </c>
      <c r="W7513" s="2">
        <v>10</v>
      </c>
    </row>
    <row r="7514" spans="1:23" customFormat="1" x14ac:dyDescent="0.35">
      <c r="A7514" s="2">
        <v>4289294</v>
      </c>
      <c r="B7514" s="2" t="s">
        <v>2571</v>
      </c>
      <c r="C7514" s="2" t="s">
        <v>107</v>
      </c>
      <c r="D7514" s="2" t="s">
        <v>886</v>
      </c>
      <c r="E7514" s="2">
        <v>242023</v>
      </c>
      <c r="F7514" s="2">
        <v>163</v>
      </c>
      <c r="G7514" s="2">
        <v>153743</v>
      </c>
      <c r="H7514" s="2">
        <v>0.8465816329849164</v>
      </c>
      <c r="I7514" s="2">
        <v>23587</v>
      </c>
      <c r="J7514" s="2">
        <v>6.7348970965569396E-2</v>
      </c>
      <c r="K7514" s="2">
        <v>1.5742050044554869</v>
      </c>
      <c r="L7514" s="2" t="s">
        <v>815</v>
      </c>
      <c r="M7514" s="58">
        <v>1.065518774681806</v>
      </c>
      <c r="N7514" s="2">
        <v>113357</v>
      </c>
      <c r="O7514" s="2">
        <v>47830</v>
      </c>
      <c r="P7514" s="2">
        <v>24864</v>
      </c>
      <c r="Q7514" s="2">
        <v>14604</v>
      </c>
      <c r="R7514" s="2">
        <v>9680</v>
      </c>
      <c r="S7514" s="2">
        <v>6096</v>
      </c>
      <c r="T7514" s="2">
        <v>4081</v>
      </c>
      <c r="U7514" s="2">
        <v>2808</v>
      </c>
      <c r="V7514" s="2">
        <v>2061</v>
      </c>
      <c r="W7514" s="2">
        <v>1760</v>
      </c>
    </row>
    <row r="7515" spans="1:23" customFormat="1" x14ac:dyDescent="0.35">
      <c r="A7515">
        <v>4481117</v>
      </c>
      <c r="B7515" t="s">
        <v>4205</v>
      </c>
      <c r="C7515" t="s">
        <v>107</v>
      </c>
      <c r="D7515" t="s">
        <v>886</v>
      </c>
      <c r="E7515">
        <v>126565</v>
      </c>
      <c r="F7515">
        <v>442</v>
      </c>
      <c r="G7515">
        <v>80771</v>
      </c>
      <c r="H7515">
        <v>0.1868740018075794</v>
      </c>
      <c r="I7515">
        <v>65677</v>
      </c>
      <c r="J7515">
        <v>0.34922766957689722</v>
      </c>
      <c r="K7515">
        <v>1.5669609141894989</v>
      </c>
      <c r="L7515" t="s">
        <v>815</v>
      </c>
      <c r="M7515">
        <v>0.65410296960112457</v>
      </c>
      <c r="N7515">
        <v>68792</v>
      </c>
      <c r="O7515">
        <v>18136</v>
      </c>
      <c r="P7515">
        <v>6291</v>
      </c>
      <c r="Q7515">
        <v>2348</v>
      </c>
      <c r="R7515">
        <v>995</v>
      </c>
      <c r="S7515">
        <v>108</v>
      </c>
      <c r="T7515">
        <v>35</v>
      </c>
      <c r="U7515">
        <v>24</v>
      </c>
      <c r="V7515">
        <v>18</v>
      </c>
      <c r="W7515">
        <v>96747</v>
      </c>
    </row>
    <row r="7516" spans="1:23" customFormat="1" x14ac:dyDescent="0.35">
      <c r="A7516" s="2">
        <v>4289291</v>
      </c>
      <c r="B7516" s="2" t="s">
        <v>2684</v>
      </c>
      <c r="C7516" s="2" t="s">
        <v>107</v>
      </c>
      <c r="D7516" s="2" t="s">
        <v>886</v>
      </c>
      <c r="E7516" s="2">
        <v>420156</v>
      </c>
      <c r="F7516" s="2">
        <v>235</v>
      </c>
      <c r="G7516" s="2">
        <v>268513</v>
      </c>
      <c r="H7516" s="2">
        <v>0.75226897766588585</v>
      </c>
      <c r="I7516" s="2">
        <v>66519</v>
      </c>
      <c r="J7516" s="2">
        <v>5.5931606355734541E-2</v>
      </c>
      <c r="K7516" s="2">
        <v>1.5647510548837491</v>
      </c>
      <c r="L7516" s="2" t="s">
        <v>815</v>
      </c>
      <c r="M7516" s="58">
        <v>1.059547136123951</v>
      </c>
      <c r="N7516" s="2">
        <v>194053</v>
      </c>
      <c r="O7516" s="2">
        <v>92320</v>
      </c>
      <c r="P7516" s="2">
        <v>46356</v>
      </c>
      <c r="Q7516" s="2">
        <v>25012</v>
      </c>
      <c r="R7516" s="2">
        <v>15240</v>
      </c>
      <c r="S7516" s="2">
        <v>9276</v>
      </c>
      <c r="T7516" s="2">
        <v>5866</v>
      </c>
      <c r="U7516" s="2">
        <v>4040</v>
      </c>
      <c r="V7516" s="2">
        <v>2340</v>
      </c>
      <c r="W7516" s="2">
        <v>2040</v>
      </c>
    </row>
    <row r="7517" spans="1:23" customFormat="1" x14ac:dyDescent="0.35">
      <c r="A7517" s="2">
        <v>4289291</v>
      </c>
      <c r="B7517" s="2" t="s">
        <v>2684</v>
      </c>
      <c r="C7517" s="2" t="s">
        <v>107</v>
      </c>
      <c r="D7517" s="2" t="s">
        <v>886</v>
      </c>
      <c r="E7517" s="2">
        <v>572613</v>
      </c>
      <c r="F7517" s="2">
        <v>412</v>
      </c>
      <c r="G7517" s="2">
        <v>367834</v>
      </c>
      <c r="H7517" s="2">
        <v>0.77088306138094898</v>
      </c>
      <c r="I7517" s="2">
        <v>84277</v>
      </c>
      <c r="J7517" s="2">
        <v>7.1950863846961213E-2</v>
      </c>
      <c r="K7517" s="2">
        <v>1.556715801149432</v>
      </c>
      <c r="L7517" s="2" t="s">
        <v>815</v>
      </c>
      <c r="M7517" s="58">
        <v>1.044879912703597</v>
      </c>
      <c r="N7517" s="2">
        <v>264193</v>
      </c>
      <c r="O7517" s="2">
        <v>124960</v>
      </c>
      <c r="P7517" s="2">
        <v>66666</v>
      </c>
      <c r="Q7517" s="2">
        <v>37336</v>
      </c>
      <c r="R7517" s="2">
        <v>21205</v>
      </c>
      <c r="S7517" s="2">
        <v>13044</v>
      </c>
      <c r="T7517" s="2">
        <v>8491</v>
      </c>
      <c r="U7517" s="2">
        <v>5760</v>
      </c>
      <c r="V7517" s="2">
        <v>3843</v>
      </c>
      <c r="W7517" s="2">
        <v>2520</v>
      </c>
    </row>
    <row r="7518" spans="1:23" customFormat="1" x14ac:dyDescent="0.35">
      <c r="A7518" s="2">
        <v>4289290</v>
      </c>
      <c r="B7518" s="2" t="s">
        <v>2683</v>
      </c>
      <c r="C7518" s="2" t="s">
        <v>107</v>
      </c>
      <c r="D7518" s="2" t="s">
        <v>886</v>
      </c>
      <c r="E7518" s="2">
        <v>343263</v>
      </c>
      <c r="F7518" s="2">
        <v>215</v>
      </c>
      <c r="G7518" s="2">
        <v>221027</v>
      </c>
      <c r="H7518" s="2">
        <v>0.83343663896266063</v>
      </c>
      <c r="I7518" s="2">
        <v>36815</v>
      </c>
      <c r="J7518" s="2">
        <v>6.2634190110789689E-2</v>
      </c>
      <c r="K7518" s="2">
        <v>1.5530365068521039</v>
      </c>
      <c r="L7518" s="2" t="s">
        <v>815</v>
      </c>
      <c r="M7518" s="58">
        <v>1.060917376751259</v>
      </c>
      <c r="N7518" s="2">
        <v>164353</v>
      </c>
      <c r="O7518" s="2">
        <v>66868</v>
      </c>
      <c r="P7518" s="2">
        <v>34938</v>
      </c>
      <c r="Q7518" s="2">
        <v>20276</v>
      </c>
      <c r="R7518" s="2">
        <v>12745</v>
      </c>
      <c r="S7518" s="2">
        <v>8844</v>
      </c>
      <c r="T7518" s="2">
        <v>6167</v>
      </c>
      <c r="U7518" s="2">
        <v>4000</v>
      </c>
      <c r="V7518" s="2">
        <v>3132</v>
      </c>
      <c r="W7518" s="2">
        <v>2230</v>
      </c>
    </row>
    <row r="7519" spans="1:23" customFormat="1" x14ac:dyDescent="0.35">
      <c r="A7519" s="2">
        <v>3868111</v>
      </c>
      <c r="B7519" s="2" t="s">
        <v>2572</v>
      </c>
      <c r="C7519" s="2" t="s">
        <v>107</v>
      </c>
      <c r="D7519" s="2" t="s">
        <v>886</v>
      </c>
      <c r="E7519" s="2">
        <v>126283</v>
      </c>
      <c r="F7519" s="2">
        <v>297</v>
      </c>
      <c r="G7519" s="2">
        <v>81486</v>
      </c>
      <c r="H7519" s="46">
        <v>0.3602704759099723</v>
      </c>
      <c r="I7519" s="2">
        <v>52129</v>
      </c>
      <c r="J7519" s="2">
        <v>0.2351860503789108</v>
      </c>
      <c r="K7519" s="2">
        <v>1.5497508774513411</v>
      </c>
      <c r="L7519" s="2" t="s">
        <v>815</v>
      </c>
      <c r="M7519" s="58">
        <v>1.084607324446887</v>
      </c>
      <c r="N7519" s="2">
        <v>61486</v>
      </c>
      <c r="O7519" s="2">
        <v>24302</v>
      </c>
      <c r="P7519" s="2">
        <v>12378</v>
      </c>
      <c r="Q7519" s="2">
        <v>7120</v>
      </c>
      <c r="R7519" s="2">
        <v>4415</v>
      </c>
      <c r="S7519" s="2">
        <v>2436</v>
      </c>
      <c r="T7519" s="2">
        <v>1729</v>
      </c>
      <c r="U7519" s="2">
        <v>1232</v>
      </c>
      <c r="V7519" s="2">
        <v>774</v>
      </c>
      <c r="W7519" s="2">
        <v>560</v>
      </c>
    </row>
    <row r="7520" spans="1:23" customFormat="1" x14ac:dyDescent="0.35">
      <c r="A7520" s="2">
        <v>4385728</v>
      </c>
      <c r="B7520" s="2" t="s">
        <v>3581</v>
      </c>
      <c r="C7520" s="2" t="s">
        <v>107</v>
      </c>
      <c r="D7520" s="2" t="s">
        <v>888</v>
      </c>
      <c r="E7520" s="2">
        <v>636486</v>
      </c>
      <c r="F7520" s="2">
        <v>1876</v>
      </c>
      <c r="G7520" s="2">
        <v>413840</v>
      </c>
      <c r="H7520" s="2">
        <v>0.52785859269282809</v>
      </c>
      <c r="I7520" s="2">
        <v>195391</v>
      </c>
      <c r="J7520" s="2">
        <v>0.29474332506920808</v>
      </c>
      <c r="K7520" s="2">
        <v>1.5380001933114249</v>
      </c>
      <c r="L7520" s="2" t="s">
        <v>4188</v>
      </c>
      <c r="M7520" s="58">
        <v>1.1695788872126289</v>
      </c>
      <c r="N7520" s="2">
        <v>329527</v>
      </c>
      <c r="O7520" s="2">
        <v>113408</v>
      </c>
      <c r="P7520" s="2">
        <v>50130</v>
      </c>
      <c r="Q7520" s="2">
        <v>25556</v>
      </c>
      <c r="R7520" s="2">
        <v>12535</v>
      </c>
      <c r="S7520" s="2">
        <v>6210</v>
      </c>
      <c r="T7520" s="2">
        <v>3465</v>
      </c>
      <c r="U7520" s="2">
        <v>1696</v>
      </c>
      <c r="V7520" s="2">
        <v>1044</v>
      </c>
      <c r="W7520" s="2">
        <v>630</v>
      </c>
    </row>
    <row r="7521" spans="1:23" customFormat="1" x14ac:dyDescent="0.35">
      <c r="A7521" s="2">
        <v>4289295</v>
      </c>
      <c r="B7521" s="2" t="s">
        <v>2572</v>
      </c>
      <c r="C7521" s="2" t="s">
        <v>107</v>
      </c>
      <c r="D7521" s="2" t="s">
        <v>886</v>
      </c>
      <c r="E7521" s="2">
        <v>197005</v>
      </c>
      <c r="F7521" s="2">
        <v>142</v>
      </c>
      <c r="G7521" s="2">
        <v>128654</v>
      </c>
      <c r="H7521" s="2">
        <v>0.80818318901860808</v>
      </c>
      <c r="I7521" s="2">
        <v>24678</v>
      </c>
      <c r="J7521" s="2">
        <v>7.2079388847998777E-2</v>
      </c>
      <c r="K7521" s="2">
        <v>1.5312776905498471</v>
      </c>
      <c r="L7521" s="2" t="s">
        <v>815</v>
      </c>
      <c r="M7521" s="58">
        <v>1.056769050863096</v>
      </c>
      <c r="N7521" s="2">
        <v>96815</v>
      </c>
      <c r="O7521" s="2">
        <v>37518</v>
      </c>
      <c r="P7521" s="2">
        <v>19560</v>
      </c>
      <c r="Q7521" s="2">
        <v>11272</v>
      </c>
      <c r="R7521" s="2">
        <v>7355</v>
      </c>
      <c r="S7521" s="2">
        <v>4950</v>
      </c>
      <c r="T7521" s="2">
        <v>3367</v>
      </c>
      <c r="U7521" s="2">
        <v>2328</v>
      </c>
      <c r="V7521" s="2">
        <v>1827</v>
      </c>
      <c r="W7521" s="2">
        <v>1430</v>
      </c>
    </row>
    <row r="7522" spans="1:23" customFormat="1" x14ac:dyDescent="0.35">
      <c r="A7522" s="2">
        <v>4289292</v>
      </c>
      <c r="B7522" s="2" t="s">
        <v>2569</v>
      </c>
      <c r="C7522" s="2" t="s">
        <v>107</v>
      </c>
      <c r="D7522" s="2" t="s">
        <v>886</v>
      </c>
      <c r="E7522" s="2">
        <v>309874</v>
      </c>
      <c r="F7522" s="2">
        <v>181</v>
      </c>
      <c r="G7522" s="2">
        <v>202705</v>
      </c>
      <c r="H7522" s="2">
        <v>0.82434079080437095</v>
      </c>
      <c r="I7522" s="2">
        <v>35607</v>
      </c>
      <c r="J7522" s="2">
        <v>5.8410837953490773E-2</v>
      </c>
      <c r="K7522" s="2">
        <v>1.5286944081300411</v>
      </c>
      <c r="L7522" s="2" t="s">
        <v>815</v>
      </c>
      <c r="M7522" s="58">
        <v>1.0575976627826811</v>
      </c>
      <c r="N7522" s="2">
        <v>152264</v>
      </c>
      <c r="O7522" s="2">
        <v>60256</v>
      </c>
      <c r="P7522" s="2">
        <v>30693</v>
      </c>
      <c r="Q7522" s="2">
        <v>17824</v>
      </c>
      <c r="R7522" s="2">
        <v>11840</v>
      </c>
      <c r="S7522" s="2">
        <v>7374</v>
      </c>
      <c r="T7522" s="2">
        <v>4942</v>
      </c>
      <c r="U7522" s="2">
        <v>3640</v>
      </c>
      <c r="V7522" s="2">
        <v>2565</v>
      </c>
      <c r="W7522" s="2">
        <v>1600</v>
      </c>
    </row>
    <row r="7523" spans="1:23" customFormat="1" x14ac:dyDescent="0.35">
      <c r="A7523" s="2">
        <v>4385727</v>
      </c>
      <c r="B7523" s="2" t="s">
        <v>3580</v>
      </c>
      <c r="C7523" s="2" t="s">
        <v>107</v>
      </c>
      <c r="D7523" s="2" t="s">
        <v>888</v>
      </c>
      <c r="E7523" s="2">
        <v>576190</v>
      </c>
      <c r="F7523" s="2">
        <v>1924</v>
      </c>
      <c r="G7523" s="2">
        <v>376995</v>
      </c>
      <c r="H7523" s="2">
        <v>0.50988474648204885</v>
      </c>
      <c r="I7523" s="2">
        <v>184771</v>
      </c>
      <c r="J7523" s="2">
        <v>0.3339176313368854</v>
      </c>
      <c r="K7523" s="2">
        <v>1.528375707900635</v>
      </c>
      <c r="L7523" s="2" t="s">
        <v>4188</v>
      </c>
      <c r="M7523" s="58">
        <v>0.59713263580287856</v>
      </c>
      <c r="N7523" s="2">
        <v>298468</v>
      </c>
      <c r="O7523" s="2">
        <v>115822</v>
      </c>
      <c r="P7523" s="2">
        <v>46845</v>
      </c>
      <c r="Q7523" s="2">
        <v>15736</v>
      </c>
      <c r="R7523" s="2">
        <v>4350</v>
      </c>
      <c r="S7523" s="2">
        <v>900</v>
      </c>
      <c r="T7523" s="2">
        <v>238</v>
      </c>
      <c r="U7523" s="2">
        <v>96</v>
      </c>
      <c r="V7523" s="2">
        <v>9</v>
      </c>
      <c r="W7523" s="2">
        <v>482464</v>
      </c>
    </row>
    <row r="7524" spans="1:23" customFormat="1" x14ac:dyDescent="0.35">
      <c r="A7524" s="2">
        <v>4289289</v>
      </c>
      <c r="B7524" s="2" t="s">
        <v>2682</v>
      </c>
      <c r="C7524" s="2" t="s">
        <v>107</v>
      </c>
      <c r="D7524" s="2" t="s">
        <v>886</v>
      </c>
      <c r="E7524" s="2">
        <v>503233</v>
      </c>
      <c r="F7524" s="2">
        <v>330</v>
      </c>
      <c r="G7524" s="2">
        <v>329700</v>
      </c>
      <c r="H7524" s="2">
        <v>0.80141340612678191</v>
      </c>
      <c r="I7524" s="2">
        <v>65474</v>
      </c>
      <c r="J7524" s="2">
        <v>6.5575985676615017E-2</v>
      </c>
      <c r="K7524" s="2">
        <v>1.526336063087655</v>
      </c>
      <c r="L7524" s="2" t="s">
        <v>815</v>
      </c>
      <c r="M7524" s="58">
        <v>1.047315493508818</v>
      </c>
      <c r="N7524" s="2">
        <v>241819</v>
      </c>
      <c r="O7524" s="2">
        <v>108380</v>
      </c>
      <c r="P7524" s="2">
        <v>54264</v>
      </c>
      <c r="Q7524" s="2">
        <v>30084</v>
      </c>
      <c r="R7524" s="2">
        <v>17205</v>
      </c>
      <c r="S7524" s="2">
        <v>10860</v>
      </c>
      <c r="T7524" s="2">
        <v>6874</v>
      </c>
      <c r="U7524" s="2">
        <v>5112</v>
      </c>
      <c r="V7524" s="2">
        <v>3420</v>
      </c>
      <c r="W7524" s="2">
        <v>2480</v>
      </c>
    </row>
    <row r="7525" spans="1:23" customFormat="1" x14ac:dyDescent="0.35">
      <c r="A7525" s="2">
        <v>4289289</v>
      </c>
      <c r="B7525" s="2" t="s">
        <v>2682</v>
      </c>
      <c r="C7525" s="2" t="s">
        <v>107</v>
      </c>
      <c r="D7525" s="2" t="s">
        <v>886</v>
      </c>
      <c r="E7525" s="2">
        <v>350768</v>
      </c>
      <c r="F7525" s="2">
        <v>173</v>
      </c>
      <c r="G7525" s="2">
        <v>230890</v>
      </c>
      <c r="H7525" s="2">
        <v>0.777127636536879</v>
      </c>
      <c r="I7525" s="2">
        <v>51459</v>
      </c>
      <c r="J7525" s="2">
        <v>4.9320348492450851E-2</v>
      </c>
      <c r="K7525" s="2">
        <v>1.519199618866127</v>
      </c>
      <c r="L7525" s="2" t="s">
        <v>815</v>
      </c>
      <c r="M7525" s="58">
        <v>1.060263397323709</v>
      </c>
      <c r="N7525" s="2">
        <v>171792</v>
      </c>
      <c r="O7525" s="2">
        <v>74924</v>
      </c>
      <c r="P7525" s="2">
        <v>35475</v>
      </c>
      <c r="Q7525" s="2">
        <v>19100</v>
      </c>
      <c r="R7525" s="2">
        <v>11240</v>
      </c>
      <c r="S7525" s="2">
        <v>7080</v>
      </c>
      <c r="T7525" s="2">
        <v>4501</v>
      </c>
      <c r="U7525" s="2">
        <v>2976</v>
      </c>
      <c r="V7525" s="2">
        <v>2223</v>
      </c>
      <c r="W7525" s="2">
        <v>1520</v>
      </c>
    </row>
    <row r="7526" spans="1:23" customFormat="1" x14ac:dyDescent="0.35">
      <c r="A7526" s="2">
        <v>4289294</v>
      </c>
      <c r="B7526" s="2" t="s">
        <v>2571</v>
      </c>
      <c r="C7526" s="2" t="s">
        <v>107</v>
      </c>
      <c r="D7526" s="2" t="s">
        <v>886</v>
      </c>
      <c r="E7526" s="2">
        <v>335273</v>
      </c>
      <c r="F7526" s="2">
        <v>204</v>
      </c>
      <c r="G7526" s="2">
        <v>220927</v>
      </c>
      <c r="H7526" s="2">
        <v>0.82578860890701455</v>
      </c>
      <c r="I7526" s="2">
        <v>38488</v>
      </c>
      <c r="J7526" s="2">
        <v>6.0845937489747162E-2</v>
      </c>
      <c r="K7526" s="2">
        <v>1.5175736781832909</v>
      </c>
      <c r="L7526" s="2" t="s">
        <v>815</v>
      </c>
      <c r="M7526" s="58">
        <v>1.055462687506886</v>
      </c>
      <c r="N7526" s="2">
        <v>166548</v>
      </c>
      <c r="O7526" s="2">
        <v>65482</v>
      </c>
      <c r="P7526" s="2">
        <v>32751</v>
      </c>
      <c r="Q7526" s="2">
        <v>19284</v>
      </c>
      <c r="R7526" s="2">
        <v>11985</v>
      </c>
      <c r="S7526" s="2">
        <v>7974</v>
      </c>
      <c r="T7526" s="2">
        <v>5404</v>
      </c>
      <c r="U7526" s="2">
        <v>3968</v>
      </c>
      <c r="V7526" s="2">
        <v>2619</v>
      </c>
      <c r="W7526" s="2">
        <v>1640</v>
      </c>
    </row>
    <row r="7527" spans="1:23" customFormat="1" x14ac:dyDescent="0.35">
      <c r="A7527" s="2">
        <v>4289290</v>
      </c>
      <c r="B7527" s="2" t="s">
        <v>2683</v>
      </c>
      <c r="C7527" s="2" t="s">
        <v>107</v>
      </c>
      <c r="D7527" s="2" t="s">
        <v>886</v>
      </c>
      <c r="E7527" s="2">
        <v>324396</v>
      </c>
      <c r="F7527" s="2">
        <v>166</v>
      </c>
      <c r="G7527" s="2">
        <v>213990</v>
      </c>
      <c r="H7527" s="2">
        <v>0.8032618346651712</v>
      </c>
      <c r="I7527" s="2">
        <v>42100</v>
      </c>
      <c r="J7527" s="2">
        <v>5.1172024315959498E-2</v>
      </c>
      <c r="K7527" s="2">
        <v>1.5159399971961309</v>
      </c>
      <c r="L7527" s="2" t="s">
        <v>815</v>
      </c>
      <c r="M7527" s="58">
        <v>1.062360407919988</v>
      </c>
      <c r="N7527" s="2">
        <v>160759</v>
      </c>
      <c r="O7527" s="2">
        <v>66772</v>
      </c>
      <c r="P7527" s="2">
        <v>31884</v>
      </c>
      <c r="Q7527" s="2">
        <v>17456</v>
      </c>
      <c r="R7527" s="2">
        <v>10675</v>
      </c>
      <c r="S7527" s="2">
        <v>6684</v>
      </c>
      <c r="T7527" s="2">
        <v>4459</v>
      </c>
      <c r="U7527" s="2">
        <v>3048</v>
      </c>
      <c r="V7527" s="2">
        <v>2007</v>
      </c>
      <c r="W7527" s="2">
        <v>1610</v>
      </c>
    </row>
    <row r="7528" spans="1:23" customFormat="1" x14ac:dyDescent="0.35">
      <c r="A7528" s="2">
        <v>4289293</v>
      </c>
      <c r="B7528" s="2" t="s">
        <v>2570</v>
      </c>
      <c r="C7528" s="2" t="s">
        <v>107</v>
      </c>
      <c r="D7528" s="2" t="s">
        <v>886</v>
      </c>
      <c r="E7528" s="2">
        <v>474528</v>
      </c>
      <c r="F7528" s="2">
        <v>336</v>
      </c>
      <c r="G7528" s="2">
        <v>314205</v>
      </c>
      <c r="H7528" s="2">
        <v>0.80322082716697696</v>
      </c>
      <c r="I7528" s="2">
        <v>61829</v>
      </c>
      <c r="J7528" s="2">
        <v>7.0807202103985431E-2</v>
      </c>
      <c r="K7528" s="2">
        <v>1.510249677758152</v>
      </c>
      <c r="L7528" s="2" t="s">
        <v>815</v>
      </c>
      <c r="M7528" s="58">
        <v>1.043533333919759</v>
      </c>
      <c r="N7528" s="2">
        <v>232939</v>
      </c>
      <c r="O7528" s="2">
        <v>99834</v>
      </c>
      <c r="P7528" s="2">
        <v>50457</v>
      </c>
      <c r="Q7528" s="2">
        <v>27400</v>
      </c>
      <c r="R7528" s="2">
        <v>16455</v>
      </c>
      <c r="S7528" s="2">
        <v>10044</v>
      </c>
      <c r="T7528" s="2">
        <v>6972</v>
      </c>
      <c r="U7528" s="2">
        <v>4904</v>
      </c>
      <c r="V7528" s="2">
        <v>3177</v>
      </c>
      <c r="W7528" s="2">
        <v>2550</v>
      </c>
    </row>
    <row r="7529" spans="1:23" customFormat="1" x14ac:dyDescent="0.35">
      <c r="A7529" s="2">
        <v>4289293</v>
      </c>
      <c r="B7529" s="2" t="s">
        <v>2570</v>
      </c>
      <c r="C7529" s="2" t="s">
        <v>107</v>
      </c>
      <c r="D7529" s="2" t="s">
        <v>886</v>
      </c>
      <c r="E7529" s="2">
        <v>200316</v>
      </c>
      <c r="F7529" s="2">
        <v>226</v>
      </c>
      <c r="G7529" s="2">
        <v>132906</v>
      </c>
      <c r="H7529" s="2">
        <v>0.86096188283448449</v>
      </c>
      <c r="I7529" s="2">
        <v>18479</v>
      </c>
      <c r="J7529" s="2">
        <v>0.11282174164819581</v>
      </c>
      <c r="K7529" s="2">
        <v>1.5072005778520161</v>
      </c>
      <c r="L7529" s="2" t="s">
        <v>815</v>
      </c>
      <c r="M7529" s="58">
        <v>1.0650630851929239</v>
      </c>
      <c r="N7529" s="2">
        <v>101377</v>
      </c>
      <c r="O7529" s="2">
        <v>38530</v>
      </c>
      <c r="P7529" s="2">
        <v>19434</v>
      </c>
      <c r="Q7529" s="2">
        <v>10700</v>
      </c>
      <c r="R7529" s="2">
        <v>6745</v>
      </c>
      <c r="S7529" s="2">
        <v>4056</v>
      </c>
      <c r="T7529" s="2">
        <v>2583</v>
      </c>
      <c r="U7529" s="2">
        <v>2192</v>
      </c>
      <c r="V7529" s="2">
        <v>1422</v>
      </c>
      <c r="W7529" s="2">
        <v>1040</v>
      </c>
    </row>
    <row r="7530" spans="1:23" customFormat="1" x14ac:dyDescent="0.35">
      <c r="A7530" s="2">
        <v>4289293</v>
      </c>
      <c r="B7530" s="2" t="s">
        <v>2570</v>
      </c>
      <c r="C7530" s="2" t="s">
        <v>107</v>
      </c>
      <c r="D7530" s="2" t="s">
        <v>886</v>
      </c>
      <c r="E7530" s="2">
        <v>290138</v>
      </c>
      <c r="F7530" s="2">
        <v>148</v>
      </c>
      <c r="G7530" s="2">
        <v>193202</v>
      </c>
      <c r="H7530" s="2">
        <v>0.8354520139543069</v>
      </c>
      <c r="I7530" s="2">
        <v>31791</v>
      </c>
      <c r="J7530" s="2">
        <v>5.101020893505849E-2</v>
      </c>
      <c r="K7530" s="2">
        <v>1.5017339365016931</v>
      </c>
      <c r="L7530" s="2" t="s">
        <v>815</v>
      </c>
      <c r="M7530" s="58">
        <v>1.0529566751105079</v>
      </c>
      <c r="N7530" s="2">
        <v>146922</v>
      </c>
      <c r="O7530" s="2">
        <v>55722</v>
      </c>
      <c r="P7530" s="2">
        <v>28083</v>
      </c>
      <c r="Q7530" s="2">
        <v>16072</v>
      </c>
      <c r="R7530" s="2">
        <v>10825</v>
      </c>
      <c r="S7530" s="2">
        <v>6912</v>
      </c>
      <c r="T7530" s="2">
        <v>4431</v>
      </c>
      <c r="U7530" s="2">
        <v>3024</v>
      </c>
      <c r="V7530" s="2">
        <v>2115</v>
      </c>
      <c r="W7530" s="2">
        <v>1440</v>
      </c>
    </row>
    <row r="7531" spans="1:23" customFormat="1" x14ac:dyDescent="0.35">
      <c r="A7531" s="2">
        <v>4289290</v>
      </c>
      <c r="B7531" s="2" t="s">
        <v>2683</v>
      </c>
      <c r="C7531" s="2" t="s">
        <v>107</v>
      </c>
      <c r="D7531" s="2" t="s">
        <v>886</v>
      </c>
      <c r="E7531" s="2">
        <v>386335</v>
      </c>
      <c r="F7531" s="2">
        <v>297</v>
      </c>
      <c r="G7531" s="2">
        <v>258400</v>
      </c>
      <c r="H7531" s="2">
        <v>0.83190015479876167</v>
      </c>
      <c r="I7531" s="2">
        <v>43437</v>
      </c>
      <c r="J7531" s="2">
        <v>7.6876286124736307E-2</v>
      </c>
      <c r="K7531" s="2">
        <v>1.495104489164087</v>
      </c>
      <c r="L7531" s="2" t="s">
        <v>815</v>
      </c>
      <c r="M7531" s="58">
        <v>1.052663845648721</v>
      </c>
      <c r="N7531" s="2">
        <v>195677</v>
      </c>
      <c r="O7531" s="2">
        <v>77678</v>
      </c>
      <c r="P7531" s="2">
        <v>37398</v>
      </c>
      <c r="Q7531" s="2">
        <v>20492</v>
      </c>
      <c r="R7531" s="2">
        <v>12535</v>
      </c>
      <c r="S7531" s="2">
        <v>7884</v>
      </c>
      <c r="T7531" s="2">
        <v>5922</v>
      </c>
      <c r="U7531" s="2">
        <v>4072</v>
      </c>
      <c r="V7531" s="2">
        <v>2979</v>
      </c>
      <c r="W7531" s="2">
        <v>2370</v>
      </c>
    </row>
    <row r="7532" spans="1:23" customFormat="1" x14ac:dyDescent="0.35">
      <c r="A7532">
        <v>4393019</v>
      </c>
      <c r="B7532" t="s">
        <v>3608</v>
      </c>
      <c r="C7532" t="s">
        <v>107</v>
      </c>
      <c r="D7532" t="s">
        <v>886</v>
      </c>
      <c r="E7532">
        <v>296466</v>
      </c>
      <c r="F7532">
        <v>482</v>
      </c>
      <c r="G7532">
        <v>198517</v>
      </c>
      <c r="H7532">
        <v>0.48766100636217558</v>
      </c>
      <c r="I7532">
        <v>101708</v>
      </c>
      <c r="J7532">
        <v>0.16258188122752701</v>
      </c>
      <c r="K7532">
        <v>1.493403587602069</v>
      </c>
      <c r="L7532" t="s">
        <v>4188</v>
      </c>
      <c r="M7532">
        <v>1.1975279219598891</v>
      </c>
      <c r="N7532">
        <v>164701</v>
      </c>
      <c r="O7532">
        <v>48698</v>
      </c>
      <c r="P7532">
        <v>18462</v>
      </c>
      <c r="Q7532">
        <v>7672</v>
      </c>
      <c r="R7532">
        <v>3465</v>
      </c>
      <c r="S7532">
        <v>2028</v>
      </c>
      <c r="T7532">
        <v>1274</v>
      </c>
      <c r="U7532">
        <v>664</v>
      </c>
      <c r="V7532">
        <v>351</v>
      </c>
      <c r="W7532">
        <v>250</v>
      </c>
    </row>
    <row r="7533" spans="1:23" customFormat="1" x14ac:dyDescent="0.35">
      <c r="A7533" s="2">
        <v>4385726</v>
      </c>
      <c r="B7533" s="2" t="s">
        <v>3579</v>
      </c>
      <c r="C7533" s="2" t="s">
        <v>107</v>
      </c>
      <c r="D7533" s="2" t="s">
        <v>888</v>
      </c>
      <c r="E7533" s="2">
        <v>637399</v>
      </c>
      <c r="F7533" s="2">
        <v>1750</v>
      </c>
      <c r="G7533" s="2">
        <v>427559</v>
      </c>
      <c r="H7533" s="2">
        <v>0.54204916748331811</v>
      </c>
      <c r="I7533" s="2">
        <v>195801</v>
      </c>
      <c r="J7533" s="2">
        <v>0.27455330177800719</v>
      </c>
      <c r="K7533" s="2">
        <v>1.4907860669521631</v>
      </c>
      <c r="L7533" s="2" t="s">
        <v>4188</v>
      </c>
      <c r="M7533" s="58">
        <v>1.1583828412227919</v>
      </c>
      <c r="N7533" s="2">
        <v>345238</v>
      </c>
      <c r="O7533" s="2">
        <v>114356</v>
      </c>
      <c r="P7533" s="2">
        <v>47721</v>
      </c>
      <c r="Q7533" s="2">
        <v>22460</v>
      </c>
      <c r="R7533" s="2">
        <v>10490</v>
      </c>
      <c r="S7533" s="2">
        <v>4968</v>
      </c>
      <c r="T7533" s="2">
        <v>2723</v>
      </c>
      <c r="U7533" s="2">
        <v>1128</v>
      </c>
      <c r="V7533" s="2">
        <v>675</v>
      </c>
      <c r="W7533" s="2">
        <v>490</v>
      </c>
    </row>
    <row r="7534" spans="1:23" customFormat="1" x14ac:dyDescent="0.35">
      <c r="A7534" s="2">
        <v>4138037</v>
      </c>
      <c r="B7534" s="2" t="s">
        <v>2593</v>
      </c>
      <c r="C7534" s="2" t="s">
        <v>107</v>
      </c>
      <c r="D7534" s="2" t="s">
        <v>886</v>
      </c>
      <c r="E7534" s="2">
        <v>5068863</v>
      </c>
      <c r="F7534" s="2">
        <v>10080</v>
      </c>
      <c r="G7534" s="2">
        <v>3468128</v>
      </c>
      <c r="H7534" s="46">
        <v>0.47424403020880418</v>
      </c>
      <c r="I7534" s="2">
        <v>1823389</v>
      </c>
      <c r="J7534" s="2">
        <v>0.1988611647227396</v>
      </c>
      <c r="K7534" s="2">
        <v>1.4615559171979811</v>
      </c>
      <c r="L7534" s="2" t="s">
        <v>4153</v>
      </c>
      <c r="M7534" s="58">
        <v>1.2352409211359361</v>
      </c>
      <c r="N7534" s="2">
        <v>3047863</v>
      </c>
      <c r="O7534" s="2">
        <v>574952</v>
      </c>
      <c r="P7534" s="2">
        <v>208884</v>
      </c>
      <c r="Q7534" s="2">
        <v>193472</v>
      </c>
      <c r="R7534" s="2">
        <v>51110</v>
      </c>
      <c r="S7534" s="2">
        <v>15948</v>
      </c>
      <c r="T7534" s="2">
        <v>5705</v>
      </c>
      <c r="U7534" s="2">
        <v>2976</v>
      </c>
      <c r="V7534" s="2">
        <v>1602</v>
      </c>
      <c r="W7534" s="2">
        <v>1030</v>
      </c>
    </row>
    <row r="7535" spans="1:23" customFormat="1" x14ac:dyDescent="0.35">
      <c r="A7535" s="2">
        <v>4385727</v>
      </c>
      <c r="B7535" s="2" t="s">
        <v>3580</v>
      </c>
      <c r="C7535" s="2" t="s">
        <v>107</v>
      </c>
      <c r="D7535" s="2" t="s">
        <v>888</v>
      </c>
      <c r="E7535" s="2">
        <v>629588</v>
      </c>
      <c r="F7535" s="2">
        <v>1752</v>
      </c>
      <c r="G7535" s="2">
        <v>431149</v>
      </c>
      <c r="H7535" s="2">
        <v>0.52805642596874858</v>
      </c>
      <c r="I7535" s="2">
        <v>203478</v>
      </c>
      <c r="J7535" s="2">
        <v>0.2782772225645978</v>
      </c>
      <c r="K7535" s="2">
        <v>1.4602561991330141</v>
      </c>
      <c r="L7535" s="2" t="s">
        <v>4188</v>
      </c>
      <c r="M7535" s="58">
        <v>1.161397909960431</v>
      </c>
      <c r="N7535" s="2">
        <v>353664</v>
      </c>
      <c r="O7535" s="2">
        <v>111446</v>
      </c>
      <c r="P7535" s="2">
        <v>43200</v>
      </c>
      <c r="Q7535" s="2">
        <v>18476</v>
      </c>
      <c r="R7535" s="2">
        <v>8495</v>
      </c>
      <c r="S7535" s="2">
        <v>3834</v>
      </c>
      <c r="T7535" s="2">
        <v>1631</v>
      </c>
      <c r="U7535" s="2">
        <v>704</v>
      </c>
      <c r="V7535" s="2">
        <v>405</v>
      </c>
      <c r="W7535" s="2">
        <v>240</v>
      </c>
    </row>
    <row r="7536" spans="1:23" customFormat="1" x14ac:dyDescent="0.35">
      <c r="A7536" s="2">
        <v>4121825</v>
      </c>
      <c r="B7536" s="2" t="s">
        <v>2585</v>
      </c>
      <c r="C7536" s="2" t="s">
        <v>107</v>
      </c>
      <c r="D7536" s="2" t="s">
        <v>886</v>
      </c>
      <c r="E7536" s="2">
        <v>173968</v>
      </c>
      <c r="F7536" s="2">
        <v>107</v>
      </c>
      <c r="G7536" s="2">
        <v>120822</v>
      </c>
      <c r="H7536" s="46">
        <v>0.73138170200791253</v>
      </c>
      <c r="I7536" s="2">
        <v>32455</v>
      </c>
      <c r="J7536" s="2">
        <v>6.1505564241699617E-2</v>
      </c>
      <c r="K7536" s="2">
        <v>1.439870222310506</v>
      </c>
      <c r="L7536" s="2" t="s">
        <v>815</v>
      </c>
      <c r="M7536" s="58">
        <v>1.032157011652467</v>
      </c>
      <c r="N7536" s="2">
        <v>91654</v>
      </c>
      <c r="O7536" s="2">
        <v>37282</v>
      </c>
      <c r="P7536" s="2">
        <v>18234</v>
      </c>
      <c r="Q7536" s="2">
        <v>9564</v>
      </c>
      <c r="R7536" s="2">
        <v>5555</v>
      </c>
      <c r="S7536" s="2">
        <v>2874</v>
      </c>
      <c r="T7536" s="2">
        <v>1533</v>
      </c>
      <c r="U7536" s="2">
        <v>904</v>
      </c>
      <c r="V7536" s="2">
        <v>558</v>
      </c>
      <c r="W7536" s="2">
        <v>390</v>
      </c>
    </row>
    <row r="7537" spans="1:23" customFormat="1" x14ac:dyDescent="0.35">
      <c r="A7537" s="2">
        <v>4166260</v>
      </c>
      <c r="B7537" s="2" t="s">
        <v>2590</v>
      </c>
      <c r="C7537" s="2" t="s">
        <v>107</v>
      </c>
      <c r="D7537" s="2" t="s">
        <v>886</v>
      </c>
      <c r="E7537" s="2">
        <v>205247</v>
      </c>
      <c r="F7537" s="2">
        <v>2374</v>
      </c>
      <c r="G7537" s="2">
        <v>143261</v>
      </c>
      <c r="H7537" s="46">
        <v>0.46165390441222659</v>
      </c>
      <c r="I7537" s="2">
        <v>77124</v>
      </c>
      <c r="J7537" s="2">
        <v>1.156655152085049</v>
      </c>
      <c r="K7537" s="2">
        <v>1.4326788169843849</v>
      </c>
      <c r="L7537" s="2" t="s">
        <v>815</v>
      </c>
      <c r="M7537" s="58">
        <v>1.3779682978737691</v>
      </c>
      <c r="N7537" s="2">
        <v>138475</v>
      </c>
      <c r="O7537" s="2">
        <v>8376</v>
      </c>
      <c r="P7537" s="2">
        <v>1152</v>
      </c>
      <c r="Q7537" s="2">
        <v>484</v>
      </c>
      <c r="R7537" s="2">
        <v>235</v>
      </c>
      <c r="S7537" s="2">
        <v>78</v>
      </c>
      <c r="T7537" s="2">
        <v>35</v>
      </c>
      <c r="U7537" s="2">
        <v>48</v>
      </c>
      <c r="V7537" s="2">
        <v>36</v>
      </c>
      <c r="W7537" s="2">
        <v>30</v>
      </c>
    </row>
    <row r="7538" spans="1:23" customFormat="1" x14ac:dyDescent="0.35">
      <c r="A7538" s="2">
        <v>4166259</v>
      </c>
      <c r="B7538" s="2" t="s">
        <v>2589</v>
      </c>
      <c r="C7538" s="2" t="s">
        <v>107</v>
      </c>
      <c r="D7538" s="2" t="s">
        <v>886</v>
      </c>
      <c r="E7538" s="2">
        <v>204862</v>
      </c>
      <c r="F7538" s="2">
        <v>1659</v>
      </c>
      <c r="G7538" s="2">
        <v>143526</v>
      </c>
      <c r="H7538" s="46">
        <v>0.45887853071917278</v>
      </c>
      <c r="I7538" s="2">
        <v>77665</v>
      </c>
      <c r="J7538" s="2">
        <v>0.80981343538577188</v>
      </c>
      <c r="K7538" s="2">
        <v>1.427351141953374</v>
      </c>
      <c r="L7538" s="2" t="s">
        <v>815</v>
      </c>
      <c r="M7538" s="58">
        <v>1.374755900333519</v>
      </c>
      <c r="N7538" s="2">
        <v>138910</v>
      </c>
      <c r="O7538" s="2">
        <v>8094</v>
      </c>
      <c r="P7538" s="2">
        <v>1080</v>
      </c>
      <c r="Q7538" s="2">
        <v>428</v>
      </c>
      <c r="R7538" s="2">
        <v>245</v>
      </c>
      <c r="S7538" s="2">
        <v>132</v>
      </c>
      <c r="T7538" s="2">
        <v>70</v>
      </c>
      <c r="U7538" s="2">
        <v>48</v>
      </c>
      <c r="V7538" s="2">
        <v>0</v>
      </c>
      <c r="W7538" s="2">
        <v>10</v>
      </c>
    </row>
    <row r="7539" spans="1:23" customFormat="1" x14ac:dyDescent="0.35">
      <c r="A7539" s="2">
        <v>4393016</v>
      </c>
      <c r="B7539" s="2" t="s">
        <v>3605</v>
      </c>
      <c r="C7539" s="2" t="s">
        <v>107</v>
      </c>
      <c r="D7539" s="2" t="s">
        <v>886</v>
      </c>
      <c r="E7539" s="2">
        <v>504391</v>
      </c>
      <c r="F7539" s="2">
        <v>1109</v>
      </c>
      <c r="G7539" s="2">
        <v>353782</v>
      </c>
      <c r="H7539" s="2">
        <v>0.7801301366378165</v>
      </c>
      <c r="I7539" s="2">
        <v>77786</v>
      </c>
      <c r="J7539" s="2">
        <v>0.21986910948054189</v>
      </c>
      <c r="K7539" s="2">
        <v>1.425711313746884</v>
      </c>
      <c r="L7539" s="2" t="s">
        <v>4188</v>
      </c>
      <c r="M7539" s="58">
        <v>1.0374189116368231</v>
      </c>
      <c r="N7539" s="2">
        <v>264729</v>
      </c>
      <c r="O7539" s="2">
        <v>121014</v>
      </c>
      <c r="P7539" s="2">
        <v>56487</v>
      </c>
      <c r="Q7539" s="2">
        <v>25392</v>
      </c>
      <c r="R7539" s="2">
        <v>11095</v>
      </c>
      <c r="S7539" s="2">
        <v>4440</v>
      </c>
      <c r="T7539" s="2">
        <v>1722</v>
      </c>
      <c r="U7539" s="2">
        <v>808</v>
      </c>
      <c r="V7539" s="2">
        <v>351</v>
      </c>
      <c r="W7539" s="2">
        <v>160</v>
      </c>
    </row>
    <row r="7540" spans="1:23" customFormat="1" x14ac:dyDescent="0.35">
      <c r="A7540" s="2">
        <v>4289292</v>
      </c>
      <c r="B7540" s="2" t="s">
        <v>2569</v>
      </c>
      <c r="C7540" s="2" t="s">
        <v>107</v>
      </c>
      <c r="D7540" s="2" t="s">
        <v>886</v>
      </c>
      <c r="E7540" s="2">
        <v>277378</v>
      </c>
      <c r="F7540" s="2">
        <v>223</v>
      </c>
      <c r="G7540" s="2">
        <v>194719</v>
      </c>
      <c r="H7540" s="2">
        <v>0.84303534837381044</v>
      </c>
      <c r="I7540" s="2">
        <v>30564</v>
      </c>
      <c r="J7540" s="2">
        <v>8.0395705499354667E-2</v>
      </c>
      <c r="K7540" s="2">
        <v>1.424504028882646</v>
      </c>
      <c r="L7540" s="2" t="s">
        <v>815</v>
      </c>
      <c r="M7540" s="58">
        <v>1.045943724216988</v>
      </c>
      <c r="N7540" s="2">
        <v>153640</v>
      </c>
      <c r="O7540" s="2">
        <v>51504</v>
      </c>
      <c r="P7540" s="2">
        <v>23814</v>
      </c>
      <c r="Q7540" s="2">
        <v>13404</v>
      </c>
      <c r="R7540" s="2">
        <v>8450</v>
      </c>
      <c r="S7540" s="2">
        <v>5304</v>
      </c>
      <c r="T7540" s="2">
        <v>3584</v>
      </c>
      <c r="U7540" s="2">
        <v>2592</v>
      </c>
      <c r="V7540" s="2">
        <v>1782</v>
      </c>
      <c r="W7540" s="2">
        <v>1120</v>
      </c>
    </row>
    <row r="7541" spans="1:23" customFormat="1" x14ac:dyDescent="0.35">
      <c r="A7541" s="2">
        <v>4393014</v>
      </c>
      <c r="B7541" s="2" t="s">
        <v>3603</v>
      </c>
      <c r="C7541" s="2" t="s">
        <v>107</v>
      </c>
      <c r="D7541" s="2" t="s">
        <v>886</v>
      </c>
      <c r="E7541" s="2">
        <v>487938</v>
      </c>
      <c r="F7541" s="2">
        <v>1198</v>
      </c>
      <c r="G7541" s="2">
        <v>344674</v>
      </c>
      <c r="H7541" s="2">
        <v>0.747544056122597</v>
      </c>
      <c r="I7541" s="2">
        <v>87015</v>
      </c>
      <c r="J7541" s="2">
        <v>0.2455229967741803</v>
      </c>
      <c r="K7541" s="2">
        <v>1.415650730835514</v>
      </c>
      <c r="L7541" s="2" t="s">
        <v>4188</v>
      </c>
      <c r="M7541" s="58">
        <v>1.038614550539914</v>
      </c>
      <c r="N7541" s="2">
        <v>260686</v>
      </c>
      <c r="O7541" s="2">
        <v>113542</v>
      </c>
      <c r="P7541" s="2">
        <v>54135</v>
      </c>
      <c r="Q7541" s="2">
        <v>24052</v>
      </c>
      <c r="R7541" s="2">
        <v>10275</v>
      </c>
      <c r="S7541" s="2">
        <v>4326</v>
      </c>
      <c r="T7541" s="2">
        <v>1848</v>
      </c>
      <c r="U7541" s="2">
        <v>648</v>
      </c>
      <c r="V7541" s="2">
        <v>225</v>
      </c>
      <c r="W7541" s="2">
        <v>60</v>
      </c>
    </row>
    <row r="7542" spans="1:23" customFormat="1" x14ac:dyDescent="0.35">
      <c r="A7542" s="2">
        <v>4393018</v>
      </c>
      <c r="B7542" s="2" t="s">
        <v>3607</v>
      </c>
      <c r="C7542" s="2" t="s">
        <v>107</v>
      </c>
      <c r="D7542" s="2" t="s">
        <v>886</v>
      </c>
      <c r="E7542" s="2">
        <v>504034</v>
      </c>
      <c r="F7542" s="2">
        <v>933</v>
      </c>
      <c r="G7542" s="2">
        <v>356113</v>
      </c>
      <c r="H7542" s="2">
        <v>0.79051593174076773</v>
      </c>
      <c r="I7542" s="2">
        <v>74600</v>
      </c>
      <c r="J7542" s="2">
        <v>0.1851065602717277</v>
      </c>
      <c r="K7542" s="2">
        <v>1.415376579905816</v>
      </c>
      <c r="L7542" s="2" t="s">
        <v>4188</v>
      </c>
      <c r="M7542" s="58">
        <v>1.0373780802802379</v>
      </c>
      <c r="N7542" s="2">
        <v>266535</v>
      </c>
      <c r="O7542" s="2">
        <v>123714</v>
      </c>
      <c r="P7542" s="2">
        <v>56577</v>
      </c>
      <c r="Q7542" s="2">
        <v>24900</v>
      </c>
      <c r="R7542" s="2">
        <v>9615</v>
      </c>
      <c r="S7542" s="2">
        <v>3192</v>
      </c>
      <c r="T7542" s="2">
        <v>952</v>
      </c>
      <c r="U7542" s="2">
        <v>248</v>
      </c>
      <c r="V7542" s="2">
        <v>90</v>
      </c>
      <c r="W7542" s="2">
        <v>50</v>
      </c>
    </row>
    <row r="7543" spans="1:23" customFormat="1" x14ac:dyDescent="0.35">
      <c r="A7543">
        <v>4467189</v>
      </c>
      <c r="B7543" t="s">
        <v>4314</v>
      </c>
      <c r="C7543" t="s">
        <v>107</v>
      </c>
      <c r="D7543" t="s">
        <v>888</v>
      </c>
      <c r="E7543">
        <v>2030683</v>
      </c>
      <c r="F7543">
        <v>5359</v>
      </c>
      <c r="G7543">
        <v>1438502</v>
      </c>
      <c r="H7543">
        <v>9.2988400433228424E-2</v>
      </c>
      <c r="I7543">
        <v>1304738</v>
      </c>
      <c r="J7543">
        <v>0.26390135732657433</v>
      </c>
      <c r="K7543">
        <v>1.411665051560582</v>
      </c>
      <c r="L7543" t="s">
        <v>815</v>
      </c>
      <c r="M7543">
        <v>1.1655680721100481</v>
      </c>
      <c r="N7543">
        <v>1230724</v>
      </c>
      <c r="O7543">
        <v>299360</v>
      </c>
      <c r="P7543">
        <v>106695</v>
      </c>
      <c r="Q7543">
        <v>49276</v>
      </c>
      <c r="R7543">
        <v>27650</v>
      </c>
      <c r="S7543">
        <v>13740</v>
      </c>
      <c r="T7543">
        <v>7021</v>
      </c>
      <c r="U7543">
        <v>3992</v>
      </c>
      <c r="V7543">
        <v>2268</v>
      </c>
      <c r="W7543">
        <v>1500</v>
      </c>
    </row>
    <row r="7544" spans="1:23" customFormat="1" x14ac:dyDescent="0.35">
      <c r="A7544" s="2">
        <v>4434307</v>
      </c>
      <c r="B7544" s="33" t="s">
        <v>3991</v>
      </c>
      <c r="C7544" s="2" t="s">
        <v>107</v>
      </c>
      <c r="D7544" s="2" t="s">
        <v>888</v>
      </c>
      <c r="E7544" s="2">
        <v>624232</v>
      </c>
      <c r="F7544" s="2">
        <v>115</v>
      </c>
      <c r="G7544" s="2">
        <v>444939</v>
      </c>
      <c r="H7544" s="2">
        <v>6.7424972861607202E-6</v>
      </c>
      <c r="I7544" s="2">
        <v>444936</v>
      </c>
      <c r="J7544" s="2">
        <v>1.842263773725154E-2</v>
      </c>
      <c r="K7544" s="2">
        <v>1.402960855308256</v>
      </c>
      <c r="L7544" s="2" t="s">
        <v>827</v>
      </c>
      <c r="M7544" s="58">
        <v>1.2938416130529951</v>
      </c>
      <c r="N7544" s="2">
        <v>409466</v>
      </c>
      <c r="O7544" s="2">
        <v>67846</v>
      </c>
      <c r="P7544" s="2">
        <v>3624</v>
      </c>
      <c r="Q7544" s="2">
        <v>1028</v>
      </c>
      <c r="R7544" s="2">
        <v>225</v>
      </c>
      <c r="S7544" s="2">
        <v>126</v>
      </c>
      <c r="T7544" s="2">
        <v>70</v>
      </c>
      <c r="U7544" s="2">
        <v>40</v>
      </c>
      <c r="V7544" s="2">
        <v>27</v>
      </c>
      <c r="W7544" s="2">
        <v>12</v>
      </c>
    </row>
    <row r="7545" spans="1:23" customFormat="1" x14ac:dyDescent="0.35">
      <c r="A7545" s="2">
        <v>4121823</v>
      </c>
      <c r="B7545" s="2" t="s">
        <v>2583</v>
      </c>
      <c r="C7545" s="2" t="s">
        <v>107</v>
      </c>
      <c r="D7545" s="2" t="s">
        <v>886</v>
      </c>
      <c r="E7545" s="2">
        <v>683883</v>
      </c>
      <c r="F7545" s="2">
        <v>424</v>
      </c>
      <c r="G7545" s="2">
        <v>488734</v>
      </c>
      <c r="H7545" s="46">
        <v>0.68972078881354681</v>
      </c>
      <c r="I7545" s="2">
        <v>151644</v>
      </c>
      <c r="J7545" s="2">
        <v>6.1998909170135827E-2</v>
      </c>
      <c r="K7545" s="2">
        <v>1.399294912979248</v>
      </c>
      <c r="L7545" s="2" t="s">
        <v>815</v>
      </c>
      <c r="M7545" s="58">
        <v>1.0375021049421771</v>
      </c>
      <c r="N7545" s="2">
        <v>376191</v>
      </c>
      <c r="O7545" s="2">
        <v>154918</v>
      </c>
      <c r="P7545" s="2">
        <v>65859</v>
      </c>
      <c r="Q7545" s="2">
        <v>30060</v>
      </c>
      <c r="R7545" s="2">
        <v>15770</v>
      </c>
      <c r="S7545" s="2">
        <v>8046</v>
      </c>
      <c r="T7545" s="2">
        <v>4095</v>
      </c>
      <c r="U7545" s="2">
        <v>2392</v>
      </c>
      <c r="V7545" s="2">
        <v>1062</v>
      </c>
      <c r="W7545" s="2">
        <v>770</v>
      </c>
    </row>
    <row r="7546" spans="1:23" customFormat="1" x14ac:dyDescent="0.35">
      <c r="A7546" s="2">
        <v>4393015</v>
      </c>
      <c r="B7546" s="2" t="s">
        <v>3604</v>
      </c>
      <c r="C7546" s="2" t="s">
        <v>107</v>
      </c>
      <c r="D7546" s="2" t="s">
        <v>886</v>
      </c>
      <c r="E7546" s="2">
        <v>502877</v>
      </c>
      <c r="F7546" s="2">
        <v>984</v>
      </c>
      <c r="G7546" s="2">
        <v>360811</v>
      </c>
      <c r="H7546" s="2">
        <v>0.77522858227714786</v>
      </c>
      <c r="I7546" s="2">
        <v>81100</v>
      </c>
      <c r="J7546" s="2">
        <v>0.19567409127878191</v>
      </c>
      <c r="K7546" s="2">
        <v>1.393740767326938</v>
      </c>
      <c r="L7546" s="2" t="s">
        <v>4188</v>
      </c>
      <c r="M7546" s="58">
        <v>1.036287165030457</v>
      </c>
      <c r="N7546" s="2">
        <v>273862</v>
      </c>
      <c r="O7546" s="2">
        <v>121204</v>
      </c>
      <c r="P7546" s="2">
        <v>54984</v>
      </c>
      <c r="Q7546" s="2">
        <v>22752</v>
      </c>
      <c r="R7546" s="2">
        <v>8630</v>
      </c>
      <c r="S7546" s="2">
        <v>2724</v>
      </c>
      <c r="T7546" s="2">
        <v>756</v>
      </c>
      <c r="U7546" s="2">
        <v>264</v>
      </c>
      <c r="V7546" s="2">
        <v>72</v>
      </c>
      <c r="W7546" s="2">
        <v>20</v>
      </c>
    </row>
    <row r="7547" spans="1:23" customFormat="1" x14ac:dyDescent="0.35">
      <c r="A7547" s="2">
        <v>4121819</v>
      </c>
      <c r="B7547" s="2" t="s">
        <v>2579</v>
      </c>
      <c r="C7547" s="2" t="s">
        <v>107</v>
      </c>
      <c r="D7547" s="2" t="s">
        <v>886</v>
      </c>
      <c r="E7547" s="2">
        <v>400165</v>
      </c>
      <c r="F7547" s="2">
        <v>282</v>
      </c>
      <c r="G7547" s="2">
        <v>287913</v>
      </c>
      <c r="H7547" s="46">
        <v>0.70814100092736343</v>
      </c>
      <c r="I7547" s="2">
        <v>84030</v>
      </c>
      <c r="J7547" s="2">
        <v>7.0470930741069318E-2</v>
      </c>
      <c r="K7547" s="2">
        <v>1.3898816656420521</v>
      </c>
      <c r="L7547" s="2" t="s">
        <v>815</v>
      </c>
      <c r="M7547" s="58">
        <v>1.0265220893424249</v>
      </c>
      <c r="N7547" s="2">
        <v>220719</v>
      </c>
      <c r="O7547" s="2">
        <v>92212</v>
      </c>
      <c r="P7547" s="2">
        <v>39648</v>
      </c>
      <c r="Q7547" s="2">
        <v>18228</v>
      </c>
      <c r="R7547" s="2">
        <v>8975</v>
      </c>
      <c r="S7547" s="2">
        <v>5232</v>
      </c>
      <c r="T7547" s="2">
        <v>2520</v>
      </c>
      <c r="U7547" s="2">
        <v>1168</v>
      </c>
      <c r="V7547" s="2">
        <v>864</v>
      </c>
      <c r="W7547" s="2">
        <v>260</v>
      </c>
    </row>
    <row r="7548" spans="1:23" customFormat="1" x14ac:dyDescent="0.35">
      <c r="A7548" s="2">
        <v>4121820</v>
      </c>
      <c r="B7548" s="2" t="s">
        <v>2580</v>
      </c>
      <c r="C7548" s="2" t="s">
        <v>107</v>
      </c>
      <c r="D7548" s="2" t="s">
        <v>886</v>
      </c>
      <c r="E7548" s="2">
        <v>435383</v>
      </c>
      <c r="F7548" s="2">
        <v>281</v>
      </c>
      <c r="G7548" s="2">
        <v>316802</v>
      </c>
      <c r="H7548" s="46">
        <v>0.71276065176356207</v>
      </c>
      <c r="I7548" s="2">
        <v>90998</v>
      </c>
      <c r="J7548" s="2">
        <v>6.4540875505015124E-2</v>
      </c>
      <c r="K7548" s="2">
        <v>1.374306349076079</v>
      </c>
      <c r="L7548" s="2" t="s">
        <v>815</v>
      </c>
      <c r="M7548" s="58">
        <v>1.034707055247529</v>
      </c>
      <c r="N7548" s="2">
        <v>251044</v>
      </c>
      <c r="O7548" s="2">
        <v>88034</v>
      </c>
      <c r="P7548" s="2">
        <v>38199</v>
      </c>
      <c r="Q7548" s="2">
        <v>19260</v>
      </c>
      <c r="R7548" s="2">
        <v>10935</v>
      </c>
      <c r="S7548" s="2">
        <v>5982</v>
      </c>
      <c r="T7548" s="2">
        <v>3493</v>
      </c>
      <c r="U7548" s="2">
        <v>1968</v>
      </c>
      <c r="V7548" s="2">
        <v>1134</v>
      </c>
      <c r="W7548" s="2">
        <v>730</v>
      </c>
    </row>
    <row r="7549" spans="1:23" customFormat="1" x14ac:dyDescent="0.35">
      <c r="A7549" s="2">
        <v>4393015</v>
      </c>
      <c r="B7549" s="2" t="s">
        <v>3604</v>
      </c>
      <c r="C7549" s="2" t="s">
        <v>107</v>
      </c>
      <c r="D7549" s="2" t="s">
        <v>886</v>
      </c>
      <c r="E7549" s="2">
        <v>464401</v>
      </c>
      <c r="F7549" s="2">
        <v>952</v>
      </c>
      <c r="G7549" s="2">
        <v>338084</v>
      </c>
      <c r="H7549" s="2">
        <v>0.73771607056234545</v>
      </c>
      <c r="I7549" s="2">
        <v>88674</v>
      </c>
      <c r="J7549" s="2">
        <v>0.20499525194820861</v>
      </c>
      <c r="K7549" s="2">
        <v>1.3736260810922729</v>
      </c>
      <c r="L7549" s="2" t="s">
        <v>4188</v>
      </c>
      <c r="M7549" s="58">
        <v>0.52259215955906102</v>
      </c>
      <c r="N7549" s="2">
        <v>262218</v>
      </c>
      <c r="O7549" s="2">
        <v>109176</v>
      </c>
      <c r="P7549" s="2">
        <v>43002</v>
      </c>
      <c r="Q7549" s="2">
        <v>19460</v>
      </c>
      <c r="R7549" s="2">
        <v>10065</v>
      </c>
      <c r="S7549" s="2">
        <v>354</v>
      </c>
      <c r="T7549" s="2">
        <v>42</v>
      </c>
      <c r="U7549" s="2">
        <v>8</v>
      </c>
      <c r="V7549" s="2">
        <v>444325</v>
      </c>
      <c r="W7549" s="2">
        <v>-1</v>
      </c>
    </row>
    <row r="7550" spans="1:23" customFormat="1" x14ac:dyDescent="0.35">
      <c r="A7550" s="2">
        <v>4393016</v>
      </c>
      <c r="B7550" s="2" t="s">
        <v>3605</v>
      </c>
      <c r="C7550" s="2" t="s">
        <v>107</v>
      </c>
      <c r="D7550" s="2" t="s">
        <v>886</v>
      </c>
      <c r="E7550" s="2">
        <v>471064</v>
      </c>
      <c r="F7550" s="2">
        <v>1153</v>
      </c>
      <c r="G7550" s="2">
        <v>345557</v>
      </c>
      <c r="H7550" s="2">
        <v>0.73662811055773725</v>
      </c>
      <c r="I7550" s="2">
        <v>91010</v>
      </c>
      <c r="J7550" s="2">
        <v>0.24476504254199011</v>
      </c>
      <c r="K7550" s="2">
        <v>1.363202018769696</v>
      </c>
      <c r="L7550" s="2" t="s">
        <v>4188</v>
      </c>
      <c r="M7550" s="58">
        <v>0.52226416767834671</v>
      </c>
      <c r="N7550" s="2">
        <v>268960</v>
      </c>
      <c r="O7550" s="2">
        <v>111890</v>
      </c>
      <c r="P7550" s="2">
        <v>42984</v>
      </c>
      <c r="Q7550" s="2">
        <v>17992</v>
      </c>
      <c r="R7550" s="2">
        <v>9010</v>
      </c>
      <c r="S7550" s="2">
        <v>132</v>
      </c>
      <c r="T7550" s="2">
        <v>7</v>
      </c>
      <c r="U7550" s="2">
        <v>8</v>
      </c>
      <c r="V7550" s="2">
        <v>450983</v>
      </c>
      <c r="W7550" s="2">
        <v>-1</v>
      </c>
    </row>
    <row r="7551" spans="1:23" customFormat="1" x14ac:dyDescent="0.35">
      <c r="A7551" s="2">
        <v>4393019</v>
      </c>
      <c r="B7551" s="2" t="s">
        <v>3608</v>
      </c>
      <c r="C7551" s="2" t="s">
        <v>107</v>
      </c>
      <c r="D7551" s="2" t="s">
        <v>886</v>
      </c>
      <c r="E7551" s="2">
        <v>487762</v>
      </c>
      <c r="F7551" s="2">
        <v>1123</v>
      </c>
      <c r="G7551" s="2">
        <v>358312</v>
      </c>
      <c r="H7551" s="2">
        <v>0.7750117216280783</v>
      </c>
      <c r="I7551" s="2">
        <v>80616</v>
      </c>
      <c r="J7551" s="2">
        <v>0.2302352376773919</v>
      </c>
      <c r="K7551" s="2">
        <v>1.3612773225568779</v>
      </c>
      <c r="L7551" s="2" t="s">
        <v>4188</v>
      </c>
      <c r="M7551" s="58">
        <v>1.037692135859333</v>
      </c>
      <c r="N7551" s="2">
        <v>277520</v>
      </c>
      <c r="O7551" s="2">
        <v>116968</v>
      </c>
      <c r="P7551" s="2">
        <v>48063</v>
      </c>
      <c r="Q7551" s="2">
        <v>18392</v>
      </c>
      <c r="R7551" s="2">
        <v>6085</v>
      </c>
      <c r="S7551" s="2">
        <v>1998</v>
      </c>
      <c r="T7551" s="2">
        <v>679</v>
      </c>
      <c r="U7551" s="2">
        <v>248</v>
      </c>
      <c r="V7551" s="2">
        <v>72</v>
      </c>
      <c r="W7551" s="2">
        <v>20</v>
      </c>
    </row>
    <row r="7552" spans="1:23" customFormat="1" x14ac:dyDescent="0.35">
      <c r="A7552" s="2">
        <v>4289294</v>
      </c>
      <c r="B7552" s="2" t="s">
        <v>2571</v>
      </c>
      <c r="C7552" s="2" t="s">
        <v>107</v>
      </c>
      <c r="D7552" s="2" t="s">
        <v>886</v>
      </c>
      <c r="E7552" s="2">
        <v>248181</v>
      </c>
      <c r="F7552" s="2">
        <v>177</v>
      </c>
      <c r="G7552" s="2">
        <v>182488</v>
      </c>
      <c r="H7552" s="2">
        <v>0.8482475560036824</v>
      </c>
      <c r="I7552" s="2">
        <v>27693</v>
      </c>
      <c r="J7552" s="2">
        <v>7.1318916435988255E-2</v>
      </c>
      <c r="K7552" s="2">
        <v>1.3599853141028451</v>
      </c>
      <c r="L7552" s="2" t="s">
        <v>815</v>
      </c>
      <c r="M7552" s="58">
        <v>1.0386271662391029</v>
      </c>
      <c r="N7552" s="2">
        <v>147578</v>
      </c>
      <c r="O7552" s="2">
        <v>46258</v>
      </c>
      <c r="P7552" s="2">
        <v>19854</v>
      </c>
      <c r="Q7552" s="2">
        <v>10040</v>
      </c>
      <c r="R7552" s="2">
        <v>5830</v>
      </c>
      <c r="S7552" s="2">
        <v>3582</v>
      </c>
      <c r="T7552" s="2">
        <v>2289</v>
      </c>
      <c r="U7552" s="2">
        <v>1552</v>
      </c>
      <c r="V7552" s="2">
        <v>1188</v>
      </c>
      <c r="W7552" s="2">
        <v>780</v>
      </c>
    </row>
    <row r="7553" spans="1:23" customFormat="1" x14ac:dyDescent="0.35">
      <c r="A7553" s="2">
        <v>3868110</v>
      </c>
      <c r="B7553" s="2" t="s">
        <v>2571</v>
      </c>
      <c r="C7553" s="2" t="s">
        <v>107</v>
      </c>
      <c r="D7553" s="2" t="s">
        <v>886</v>
      </c>
      <c r="E7553" s="2">
        <v>189379</v>
      </c>
      <c r="F7553" s="2">
        <v>148</v>
      </c>
      <c r="G7553" s="2">
        <v>140003</v>
      </c>
      <c r="H7553" s="46">
        <v>0.52175310529060093</v>
      </c>
      <c r="I7553" s="2">
        <v>66956</v>
      </c>
      <c r="J7553" s="2">
        <v>7.8150164484974569E-2</v>
      </c>
      <c r="K7553" s="2">
        <v>1.352678156896638</v>
      </c>
      <c r="L7553" s="2" t="s">
        <v>815</v>
      </c>
      <c r="M7553" s="58">
        <v>1.041144616399571</v>
      </c>
      <c r="N7553" s="2">
        <v>110572</v>
      </c>
      <c r="O7553" s="2">
        <v>42342</v>
      </c>
      <c r="P7553" s="2">
        <v>16842</v>
      </c>
      <c r="Q7553" s="2">
        <v>6712</v>
      </c>
      <c r="R7553" s="2">
        <v>2980</v>
      </c>
      <c r="S7553" s="2">
        <v>1248</v>
      </c>
      <c r="T7553" s="2">
        <v>623</v>
      </c>
      <c r="U7553" s="2">
        <v>296</v>
      </c>
      <c r="V7553" s="2">
        <v>180</v>
      </c>
      <c r="W7553" s="2">
        <v>100</v>
      </c>
    </row>
    <row r="7554" spans="1:23" customFormat="1" x14ac:dyDescent="0.35">
      <c r="A7554" s="2">
        <v>4393019</v>
      </c>
      <c r="B7554" s="2" t="s">
        <v>3608</v>
      </c>
      <c r="C7554" s="2" t="s">
        <v>107</v>
      </c>
      <c r="D7554" s="2" t="s">
        <v>886</v>
      </c>
      <c r="E7554" s="2">
        <v>465913</v>
      </c>
      <c r="F7554" s="2">
        <v>1137</v>
      </c>
      <c r="G7554" s="2">
        <v>345607</v>
      </c>
      <c r="H7554" s="2">
        <v>0.74001105301686598</v>
      </c>
      <c r="I7554" s="2">
        <v>89854</v>
      </c>
      <c r="J7554" s="2">
        <v>0.24403697686048681</v>
      </c>
      <c r="K7554" s="2">
        <v>1.3481005882404</v>
      </c>
      <c r="L7554" s="2" t="s">
        <v>4188</v>
      </c>
      <c r="M7554" s="58">
        <v>0.52267498017166236</v>
      </c>
      <c r="N7554" s="2">
        <v>269979</v>
      </c>
      <c r="O7554" s="2">
        <v>112816</v>
      </c>
      <c r="P7554" s="2">
        <v>44160</v>
      </c>
      <c r="Q7554" s="2">
        <v>15116</v>
      </c>
      <c r="R7554" s="2">
        <v>3475</v>
      </c>
      <c r="S7554" s="2">
        <v>156</v>
      </c>
      <c r="T7554" s="2">
        <v>445702</v>
      </c>
      <c r="U7554" s="2">
        <v>-1</v>
      </c>
      <c r="V7554" s="2">
        <v>-1</v>
      </c>
      <c r="W7554" s="2">
        <v>-1</v>
      </c>
    </row>
    <row r="7555" spans="1:23" customFormat="1" x14ac:dyDescent="0.35">
      <c r="A7555" s="2">
        <v>4121821</v>
      </c>
      <c r="B7555" s="2" t="s">
        <v>2581</v>
      </c>
      <c r="C7555" s="2" t="s">
        <v>107</v>
      </c>
      <c r="D7555" s="2" t="s">
        <v>886</v>
      </c>
      <c r="E7555" s="2">
        <v>547170</v>
      </c>
      <c r="F7555" s="2">
        <v>309</v>
      </c>
      <c r="G7555" s="2">
        <v>409204</v>
      </c>
      <c r="H7555" s="46">
        <v>0.72034730843295769</v>
      </c>
      <c r="I7555" s="2">
        <v>114435</v>
      </c>
      <c r="J7555" s="2">
        <v>5.6472394319864019E-2</v>
      </c>
      <c r="K7555" s="2">
        <v>1.337157017037957</v>
      </c>
      <c r="L7555" s="2" t="s">
        <v>815</v>
      </c>
      <c r="M7555" s="58">
        <v>1.037013873095292</v>
      </c>
      <c r="N7555" s="2">
        <v>327599</v>
      </c>
      <c r="O7555" s="2">
        <v>116722</v>
      </c>
      <c r="P7555" s="2">
        <v>45636</v>
      </c>
      <c r="Q7555" s="2">
        <v>19252</v>
      </c>
      <c r="R7555" s="2">
        <v>9195</v>
      </c>
      <c r="S7555" s="2">
        <v>4494</v>
      </c>
      <c r="T7555" s="2">
        <v>2170</v>
      </c>
      <c r="U7555" s="2">
        <v>1240</v>
      </c>
      <c r="V7555" s="2">
        <v>972</v>
      </c>
      <c r="W7555" s="2">
        <v>360</v>
      </c>
    </row>
    <row r="7556" spans="1:23" customFormat="1" x14ac:dyDescent="0.35">
      <c r="A7556" s="2">
        <v>4121818</v>
      </c>
      <c r="B7556" s="2" t="s">
        <v>2578</v>
      </c>
      <c r="C7556" s="2" t="s">
        <v>107</v>
      </c>
      <c r="D7556" s="2" t="s">
        <v>886</v>
      </c>
      <c r="E7556" s="2">
        <v>445287</v>
      </c>
      <c r="F7556" s="2">
        <v>300</v>
      </c>
      <c r="G7556" s="2">
        <v>333060</v>
      </c>
      <c r="H7556" s="46">
        <v>0.70054344562541282</v>
      </c>
      <c r="I7556" s="2">
        <v>99737</v>
      </c>
      <c r="J7556" s="2">
        <v>6.73722790020818E-2</v>
      </c>
      <c r="K7556" s="2">
        <v>1.336957304990092</v>
      </c>
      <c r="L7556" s="2" t="s">
        <v>815</v>
      </c>
      <c r="M7556" s="58">
        <v>1.0322336119726829</v>
      </c>
      <c r="N7556" s="2">
        <v>266955</v>
      </c>
      <c r="O7556" s="2">
        <v>92664</v>
      </c>
      <c r="P7556" s="2">
        <v>37503</v>
      </c>
      <c r="Q7556" s="2">
        <v>16908</v>
      </c>
      <c r="R7556" s="2">
        <v>8470</v>
      </c>
      <c r="S7556" s="2">
        <v>4176</v>
      </c>
      <c r="T7556" s="2">
        <v>2324</v>
      </c>
      <c r="U7556" s="2">
        <v>1200</v>
      </c>
      <c r="V7556" s="2">
        <v>792</v>
      </c>
      <c r="W7556" s="2">
        <v>390</v>
      </c>
    </row>
    <row r="7557" spans="1:23" customFormat="1" x14ac:dyDescent="0.35">
      <c r="A7557" s="2">
        <v>4393014</v>
      </c>
      <c r="B7557" s="2" t="s">
        <v>3603</v>
      </c>
      <c r="C7557" s="2" t="s">
        <v>107</v>
      </c>
      <c r="D7557" s="2" t="s">
        <v>886</v>
      </c>
      <c r="E7557" s="2">
        <v>491368</v>
      </c>
      <c r="F7557" s="2">
        <v>1194</v>
      </c>
      <c r="G7557" s="2">
        <v>369257</v>
      </c>
      <c r="H7557" s="2">
        <v>0.70681395342539211</v>
      </c>
      <c r="I7557" s="2">
        <v>108261</v>
      </c>
      <c r="J7557" s="2">
        <v>0.24299506683381911</v>
      </c>
      <c r="K7557" s="2">
        <v>1.330693798628056</v>
      </c>
      <c r="L7557" s="2" t="s">
        <v>4188</v>
      </c>
      <c r="M7557" s="58">
        <v>0.52156948078484655</v>
      </c>
      <c r="N7557" s="2">
        <v>290832</v>
      </c>
      <c r="O7557" s="2">
        <v>120394</v>
      </c>
      <c r="P7557" s="2">
        <v>41961</v>
      </c>
      <c r="Q7557" s="2">
        <v>13404</v>
      </c>
      <c r="R7557" s="2">
        <v>4410</v>
      </c>
      <c r="S7557" s="2">
        <v>48</v>
      </c>
      <c r="T7557" s="2">
        <v>471049</v>
      </c>
      <c r="U7557" s="2">
        <v>-1</v>
      </c>
      <c r="V7557" s="2">
        <v>-1</v>
      </c>
      <c r="W7557" s="2">
        <v>-1</v>
      </c>
    </row>
    <row r="7558" spans="1:23" customFormat="1" x14ac:dyDescent="0.35">
      <c r="A7558">
        <v>4467195</v>
      </c>
      <c r="B7558" t="s">
        <v>4318</v>
      </c>
      <c r="C7558" t="s">
        <v>107</v>
      </c>
      <c r="D7558" t="s">
        <v>886</v>
      </c>
      <c r="E7558">
        <v>2192886</v>
      </c>
      <c r="F7558">
        <v>2136</v>
      </c>
      <c r="G7558">
        <v>1660983</v>
      </c>
      <c r="H7558">
        <v>0.1075417388377846</v>
      </c>
      <c r="I7558">
        <v>1482358</v>
      </c>
      <c r="J7558">
        <v>9.740588430041508E-2</v>
      </c>
      <c r="K7558">
        <v>1.320233861514537</v>
      </c>
      <c r="L7558" t="s">
        <v>815</v>
      </c>
      <c r="M7558">
        <v>1.0995927835284169</v>
      </c>
      <c r="N7558">
        <v>1405873</v>
      </c>
      <c r="O7558">
        <v>395060</v>
      </c>
      <c r="P7558">
        <v>126345</v>
      </c>
      <c r="Q7558">
        <v>43516</v>
      </c>
      <c r="R7558">
        <v>20655</v>
      </c>
      <c r="S7558">
        <v>2298</v>
      </c>
      <c r="T7558">
        <v>385</v>
      </c>
      <c r="U7558">
        <v>80</v>
      </c>
      <c r="V7558">
        <v>45</v>
      </c>
      <c r="W7558">
        <v>14</v>
      </c>
    </row>
    <row r="7559" spans="1:23" customFormat="1" x14ac:dyDescent="0.35">
      <c r="A7559" s="2">
        <v>3868109</v>
      </c>
      <c r="B7559" s="2" t="s">
        <v>2570</v>
      </c>
      <c r="C7559" s="2" t="s">
        <v>107</v>
      </c>
      <c r="D7559" s="2" t="s">
        <v>886</v>
      </c>
      <c r="E7559" s="2">
        <v>167138</v>
      </c>
      <c r="F7559" s="2">
        <v>138</v>
      </c>
      <c r="G7559" s="2">
        <v>126600</v>
      </c>
      <c r="H7559" s="46">
        <v>0.54782780410742493</v>
      </c>
      <c r="I7559" s="2">
        <v>57245</v>
      </c>
      <c r="J7559" s="2">
        <v>8.2566501932534786E-2</v>
      </c>
      <c r="K7559" s="2">
        <v>1.3202053712480251</v>
      </c>
      <c r="L7559" s="2" t="s">
        <v>815</v>
      </c>
      <c r="M7559" s="58">
        <v>1.042917758642206</v>
      </c>
      <c r="N7559" s="2">
        <v>102158</v>
      </c>
      <c r="O7559" s="2">
        <v>36238</v>
      </c>
      <c r="P7559" s="2">
        <v>13272</v>
      </c>
      <c r="Q7559" s="2">
        <v>4888</v>
      </c>
      <c r="R7559" s="2">
        <v>2145</v>
      </c>
      <c r="S7559" s="2">
        <v>780</v>
      </c>
      <c r="T7559" s="2">
        <v>476</v>
      </c>
      <c r="U7559" s="2">
        <v>192</v>
      </c>
      <c r="V7559" s="2">
        <v>81</v>
      </c>
      <c r="W7559" s="2">
        <v>30</v>
      </c>
    </row>
    <row r="7560" spans="1:23" customFormat="1" x14ac:dyDescent="0.35">
      <c r="A7560">
        <v>4385726</v>
      </c>
      <c r="B7560" t="s">
        <v>3579</v>
      </c>
      <c r="C7560" t="s">
        <v>107</v>
      </c>
      <c r="D7560" t="s">
        <v>888</v>
      </c>
      <c r="E7560">
        <v>558170</v>
      </c>
      <c r="F7560">
        <v>1550</v>
      </c>
      <c r="G7560">
        <v>424086</v>
      </c>
      <c r="H7560">
        <v>0.43668972802686251</v>
      </c>
      <c r="I7560">
        <v>238892</v>
      </c>
      <c r="J7560">
        <v>0.27769317591414799</v>
      </c>
      <c r="K7560">
        <v>1.316171719887004</v>
      </c>
      <c r="L7560" t="s">
        <v>4188</v>
      </c>
      <c r="M7560">
        <v>1.091160383001849</v>
      </c>
      <c r="N7560">
        <v>366013</v>
      </c>
      <c r="O7560">
        <v>82442</v>
      </c>
      <c r="P7560">
        <v>30348</v>
      </c>
      <c r="Q7560">
        <v>13556</v>
      </c>
      <c r="R7560">
        <v>7735</v>
      </c>
      <c r="S7560">
        <v>4518</v>
      </c>
      <c r="T7560">
        <v>2961</v>
      </c>
      <c r="U7560">
        <v>1816</v>
      </c>
      <c r="V7560">
        <v>1179</v>
      </c>
      <c r="W7560">
        <v>970</v>
      </c>
    </row>
    <row r="7561" spans="1:23" customFormat="1" x14ac:dyDescent="0.35">
      <c r="A7561">
        <v>4385727</v>
      </c>
      <c r="B7561" t="s">
        <v>3580</v>
      </c>
      <c r="C7561" t="s">
        <v>107</v>
      </c>
      <c r="D7561" t="s">
        <v>888</v>
      </c>
      <c r="E7561">
        <v>575632</v>
      </c>
      <c r="F7561">
        <v>1510</v>
      </c>
      <c r="G7561">
        <v>439912</v>
      </c>
      <c r="H7561">
        <v>0.43263880048737019</v>
      </c>
      <c r="I7561">
        <v>249589</v>
      </c>
      <c r="J7561">
        <v>0.26232037134836139</v>
      </c>
      <c r="K7561">
        <v>1.3085162487042861</v>
      </c>
      <c r="L7561" t="s">
        <v>4188</v>
      </c>
      <c r="M7561">
        <v>1.0954841386292751</v>
      </c>
      <c r="N7561">
        <v>381464</v>
      </c>
      <c r="O7561">
        <v>84866</v>
      </c>
      <c r="P7561">
        <v>29481</v>
      </c>
      <c r="Q7561">
        <v>13164</v>
      </c>
      <c r="R7561">
        <v>7100</v>
      </c>
      <c r="S7561">
        <v>3840</v>
      </c>
      <c r="T7561">
        <v>2219</v>
      </c>
      <c r="U7561">
        <v>1584</v>
      </c>
      <c r="V7561">
        <v>1071</v>
      </c>
      <c r="W7561">
        <v>670</v>
      </c>
    </row>
    <row r="7562" spans="1:23" customFormat="1" x14ac:dyDescent="0.35">
      <c r="A7562" s="2">
        <v>4393018</v>
      </c>
      <c r="B7562" s="2" t="s">
        <v>3607</v>
      </c>
      <c r="C7562" s="2" t="s">
        <v>107</v>
      </c>
      <c r="D7562" s="2" t="s">
        <v>886</v>
      </c>
      <c r="E7562" s="2">
        <v>486801</v>
      </c>
      <c r="F7562" s="2">
        <v>957</v>
      </c>
      <c r="G7562" s="2">
        <v>372672</v>
      </c>
      <c r="H7562" s="2">
        <v>0.74610112914305349</v>
      </c>
      <c r="I7562" s="2">
        <v>94621</v>
      </c>
      <c r="J7562" s="2">
        <v>0.19658957150868631</v>
      </c>
      <c r="K7562" s="2">
        <v>1.306245170015456</v>
      </c>
      <c r="L7562" s="2" t="s">
        <v>4188</v>
      </c>
      <c r="M7562" s="58">
        <v>0.52095145144823773</v>
      </c>
      <c r="N7562" s="2">
        <v>295582</v>
      </c>
      <c r="O7562" s="2">
        <v>124046</v>
      </c>
      <c r="P7562" s="2">
        <v>38634</v>
      </c>
      <c r="Q7562" s="2">
        <v>7960</v>
      </c>
      <c r="R7562" s="2">
        <v>970</v>
      </c>
      <c r="S7562" s="2">
        <v>24</v>
      </c>
      <c r="T7562" s="2">
        <v>8</v>
      </c>
      <c r="U7562" s="2">
        <v>467224</v>
      </c>
      <c r="V7562" s="2">
        <v>-1</v>
      </c>
      <c r="W7562" s="2">
        <v>-1</v>
      </c>
    </row>
    <row r="7563" spans="1:23" customFormat="1" x14ac:dyDescent="0.35">
      <c r="A7563" s="2">
        <v>4393017</v>
      </c>
      <c r="B7563" s="2" t="s">
        <v>3606</v>
      </c>
      <c r="C7563" s="2" t="s">
        <v>107</v>
      </c>
      <c r="D7563" s="2" t="s">
        <v>886</v>
      </c>
      <c r="E7563" s="2">
        <v>486691</v>
      </c>
      <c r="F7563" s="2">
        <v>1278</v>
      </c>
      <c r="G7563" s="2">
        <v>373578</v>
      </c>
      <c r="H7563" s="2">
        <v>0.74951415768594509</v>
      </c>
      <c r="I7563" s="2">
        <v>93576</v>
      </c>
      <c r="J7563" s="2">
        <v>0.26258961024551508</v>
      </c>
      <c r="K7563" s="2">
        <v>1.302782819116757</v>
      </c>
      <c r="L7563" s="2" t="s">
        <v>4188</v>
      </c>
      <c r="M7563" s="58">
        <v>0.52143248197665881</v>
      </c>
      <c r="N7563" s="2">
        <v>297305</v>
      </c>
      <c r="O7563" s="2">
        <v>123398</v>
      </c>
      <c r="P7563" s="2">
        <v>37524</v>
      </c>
      <c r="Q7563" s="2">
        <v>7496</v>
      </c>
      <c r="R7563" s="2">
        <v>935</v>
      </c>
      <c r="S7563" s="2">
        <v>30</v>
      </c>
      <c r="T7563" s="2">
        <v>466688</v>
      </c>
      <c r="U7563" s="2">
        <v>-1</v>
      </c>
      <c r="V7563" s="2">
        <v>-1</v>
      </c>
      <c r="W7563" s="2">
        <v>-1</v>
      </c>
    </row>
    <row r="7564" spans="1:23" customFormat="1" x14ac:dyDescent="0.35">
      <c r="A7564">
        <v>4385728</v>
      </c>
      <c r="B7564" t="s">
        <v>3581</v>
      </c>
      <c r="C7564" t="s">
        <v>107</v>
      </c>
      <c r="D7564" t="s">
        <v>888</v>
      </c>
      <c r="E7564">
        <v>490867</v>
      </c>
      <c r="F7564">
        <v>1291</v>
      </c>
      <c r="G7564">
        <v>378845</v>
      </c>
      <c r="H7564">
        <v>0.46051551426044962</v>
      </c>
      <c r="I7564">
        <v>204381</v>
      </c>
      <c r="J7564">
        <v>0.26300403164197228</v>
      </c>
      <c r="K7564">
        <v>1.2956934894217951</v>
      </c>
      <c r="L7564" t="s">
        <v>4188</v>
      </c>
      <c r="M7564">
        <v>1.094976466126838</v>
      </c>
      <c r="N7564">
        <v>330978</v>
      </c>
      <c r="O7564">
        <v>70042</v>
      </c>
      <c r="P7564">
        <v>23988</v>
      </c>
      <c r="Q7564">
        <v>10324</v>
      </c>
      <c r="R7564">
        <v>5500</v>
      </c>
      <c r="S7564">
        <v>2922</v>
      </c>
      <c r="T7564">
        <v>1792</v>
      </c>
      <c r="U7564">
        <v>1096</v>
      </c>
      <c r="V7564">
        <v>1008</v>
      </c>
      <c r="W7564">
        <v>640</v>
      </c>
    </row>
    <row r="7565" spans="1:23" customFormat="1" x14ac:dyDescent="0.35">
      <c r="A7565" s="2">
        <v>3868111</v>
      </c>
      <c r="B7565" s="2" t="s">
        <v>2572</v>
      </c>
      <c r="C7565" s="2" t="s">
        <v>107</v>
      </c>
      <c r="D7565" s="2" t="s">
        <v>886</v>
      </c>
      <c r="E7565" s="2">
        <v>70129</v>
      </c>
      <c r="F7565" s="2">
        <v>59</v>
      </c>
      <c r="G7565" s="2">
        <v>54859</v>
      </c>
      <c r="H7565" s="46">
        <v>0.28042800634353532</v>
      </c>
      <c r="I7565" s="2">
        <v>39475</v>
      </c>
      <c r="J7565" s="2">
        <v>8.4130673473170881E-2</v>
      </c>
      <c r="K7565" s="2">
        <v>1.278349951694344</v>
      </c>
      <c r="L7565" s="2" t="s">
        <v>815</v>
      </c>
      <c r="M7565" s="58">
        <v>1.0404587400967329</v>
      </c>
      <c r="N7565" s="2">
        <v>46179</v>
      </c>
      <c r="O7565" s="2">
        <v>12456</v>
      </c>
      <c r="P7565" s="2">
        <v>4770</v>
      </c>
      <c r="Q7565" s="2">
        <v>2132</v>
      </c>
      <c r="R7565" s="2">
        <v>955</v>
      </c>
      <c r="S7565" s="2">
        <v>462</v>
      </c>
      <c r="T7565" s="2">
        <v>217</v>
      </c>
      <c r="U7565" s="2">
        <v>112</v>
      </c>
      <c r="V7565" s="2">
        <v>99</v>
      </c>
      <c r="W7565" s="2">
        <v>20</v>
      </c>
    </row>
    <row r="7566" spans="1:23" customFormat="1" x14ac:dyDescent="0.35">
      <c r="A7566" s="2">
        <v>4121824</v>
      </c>
      <c r="B7566" s="2" t="s">
        <v>2584</v>
      </c>
      <c r="C7566" s="2" t="s">
        <v>107</v>
      </c>
      <c r="D7566" s="2" t="s">
        <v>886</v>
      </c>
      <c r="E7566" s="2">
        <v>287823</v>
      </c>
      <c r="F7566" s="2">
        <v>164</v>
      </c>
      <c r="G7566" s="2">
        <v>227178</v>
      </c>
      <c r="H7566" s="46">
        <v>0.66888078951306906</v>
      </c>
      <c r="I7566" s="2">
        <v>75223</v>
      </c>
      <c r="J7566" s="2">
        <v>5.697946307279126E-2</v>
      </c>
      <c r="K7566" s="2">
        <v>1.2669492644534239</v>
      </c>
      <c r="L7566" s="2" t="s">
        <v>815</v>
      </c>
      <c r="M7566" s="58">
        <v>1.036733003151733</v>
      </c>
      <c r="N7566" s="2">
        <v>191251</v>
      </c>
      <c r="O7566" s="2">
        <v>52602</v>
      </c>
      <c r="P7566" s="2">
        <v>19503</v>
      </c>
      <c r="Q7566" s="2">
        <v>8044</v>
      </c>
      <c r="R7566" s="2">
        <v>3565</v>
      </c>
      <c r="S7566" s="2">
        <v>1368</v>
      </c>
      <c r="T7566" s="2">
        <v>721</v>
      </c>
      <c r="U7566" s="2">
        <v>328</v>
      </c>
      <c r="V7566" s="2">
        <v>153</v>
      </c>
      <c r="W7566" s="2">
        <v>90</v>
      </c>
    </row>
    <row r="7567" spans="1:23" customFormat="1" x14ac:dyDescent="0.35">
      <c r="A7567" s="2">
        <v>3868108</v>
      </c>
      <c r="B7567" s="2" t="s">
        <v>2569</v>
      </c>
      <c r="C7567" s="2" t="s">
        <v>107</v>
      </c>
      <c r="D7567" s="2" t="s">
        <v>886</v>
      </c>
      <c r="E7567" s="2">
        <v>121076</v>
      </c>
      <c r="F7567" s="2">
        <v>93</v>
      </c>
      <c r="G7567" s="2">
        <v>96367</v>
      </c>
      <c r="H7567" s="46">
        <v>0.60295536853902276</v>
      </c>
      <c r="I7567" s="2">
        <v>38262</v>
      </c>
      <c r="J7567" s="2">
        <v>7.6811259043906302E-2</v>
      </c>
      <c r="K7567" s="2">
        <v>1.2564052009505331</v>
      </c>
      <c r="L7567" s="2" t="s">
        <v>815</v>
      </c>
      <c r="M7567" s="58">
        <v>1.0441456746897559</v>
      </c>
      <c r="N7567" s="2">
        <v>81474</v>
      </c>
      <c r="O7567" s="2">
        <v>23130</v>
      </c>
      <c r="P7567" s="2">
        <v>7248</v>
      </c>
      <c r="Q7567" s="2">
        <v>2476</v>
      </c>
      <c r="R7567" s="2">
        <v>855</v>
      </c>
      <c r="S7567" s="2">
        <v>426</v>
      </c>
      <c r="T7567" s="2">
        <v>175</v>
      </c>
      <c r="U7567" s="2">
        <v>96</v>
      </c>
      <c r="V7567" s="2">
        <v>27</v>
      </c>
      <c r="W7567" s="2">
        <v>50</v>
      </c>
    </row>
    <row r="7568" spans="1:23" customFormat="1" x14ac:dyDescent="0.35">
      <c r="A7568" s="2">
        <v>4121826</v>
      </c>
      <c r="B7568" s="2" t="s">
        <v>2586</v>
      </c>
      <c r="C7568" s="2" t="s">
        <v>107</v>
      </c>
      <c r="D7568" s="2" t="s">
        <v>886</v>
      </c>
      <c r="E7568" s="2">
        <v>249698</v>
      </c>
      <c r="F7568" s="2">
        <v>161</v>
      </c>
      <c r="G7568" s="2">
        <v>199072</v>
      </c>
      <c r="H7568" s="46">
        <v>0.64486718373251883</v>
      </c>
      <c r="I7568" s="2">
        <v>70697</v>
      </c>
      <c r="J7568" s="2">
        <v>6.447788929026263E-2</v>
      </c>
      <c r="K7568" s="2">
        <v>1.254309998392541</v>
      </c>
      <c r="L7568" s="2" t="s">
        <v>815</v>
      </c>
      <c r="M7568" s="58">
        <v>1.0373093715857209</v>
      </c>
      <c r="N7568" s="2">
        <v>168803</v>
      </c>
      <c r="O7568" s="2">
        <v>45224</v>
      </c>
      <c r="P7568" s="2">
        <v>15969</v>
      </c>
      <c r="Q7568" s="2">
        <v>5868</v>
      </c>
      <c r="R7568" s="2">
        <v>2750</v>
      </c>
      <c r="S7568" s="2">
        <v>1110</v>
      </c>
      <c r="T7568" s="2">
        <v>581</v>
      </c>
      <c r="U7568" s="2">
        <v>280</v>
      </c>
      <c r="V7568" s="2">
        <v>72</v>
      </c>
      <c r="W7568" s="2">
        <v>60</v>
      </c>
    </row>
    <row r="7569" spans="1:23" customFormat="1" x14ac:dyDescent="0.35">
      <c r="A7569" s="2">
        <v>4391286</v>
      </c>
      <c r="B7569" s="2" t="s">
        <v>3595</v>
      </c>
      <c r="C7569" s="2" t="s">
        <v>107</v>
      </c>
      <c r="D7569" s="2" t="s">
        <v>886</v>
      </c>
      <c r="E7569" s="2">
        <v>586287</v>
      </c>
      <c r="F7569" s="2">
        <v>651</v>
      </c>
      <c r="G7569" s="2">
        <v>482686</v>
      </c>
      <c r="H7569" s="2">
        <v>0.52263169016710664</v>
      </c>
      <c r="I7569" s="2">
        <v>230419</v>
      </c>
      <c r="J7569" s="2">
        <v>0.1110377681920288</v>
      </c>
      <c r="K7569" s="2">
        <v>1.21463435856851</v>
      </c>
      <c r="L7569" s="2" t="s">
        <v>815</v>
      </c>
      <c r="M7569" s="58">
        <v>0.5136839393764161</v>
      </c>
      <c r="N7569" s="2">
        <v>410176</v>
      </c>
      <c r="O7569" s="2">
        <v>117998</v>
      </c>
      <c r="P7569" s="2">
        <v>34674</v>
      </c>
      <c r="Q7569" s="2">
        <v>7788</v>
      </c>
      <c r="R7569" s="2">
        <v>20</v>
      </c>
      <c r="S7569" s="2">
        <v>6</v>
      </c>
      <c r="T7569" s="2">
        <v>8</v>
      </c>
      <c r="U7569" s="2">
        <v>570670</v>
      </c>
      <c r="V7569" s="2">
        <v>-1</v>
      </c>
      <c r="W7569" s="2">
        <v>-1</v>
      </c>
    </row>
    <row r="7570" spans="1:23" customFormat="1" x14ac:dyDescent="0.35">
      <c r="A7570" s="2">
        <v>4391287</v>
      </c>
      <c r="B7570" s="2" t="s">
        <v>3596</v>
      </c>
      <c r="C7570" s="2" t="s">
        <v>107</v>
      </c>
      <c r="D7570" s="2" t="s">
        <v>886</v>
      </c>
      <c r="E7570" s="2">
        <v>411274</v>
      </c>
      <c r="F7570" s="2">
        <v>424</v>
      </c>
      <c r="G7570" s="2">
        <v>347108</v>
      </c>
      <c r="H7570" s="2">
        <v>0.56424225313159015</v>
      </c>
      <c r="I7570" s="2">
        <v>151255</v>
      </c>
      <c r="J7570" s="2">
        <v>0.10309428750662571</v>
      </c>
      <c r="K7570" s="2">
        <v>1.1848588911808431</v>
      </c>
      <c r="L7570" s="2" t="s">
        <v>815</v>
      </c>
      <c r="M7570" s="58">
        <v>0.51093873068484774</v>
      </c>
      <c r="N7570" s="2">
        <v>299257</v>
      </c>
      <c r="O7570" s="2">
        <v>82144</v>
      </c>
      <c r="P7570" s="2">
        <v>18141</v>
      </c>
      <c r="Q7570" s="2">
        <v>2924</v>
      </c>
      <c r="R7570" s="2">
        <v>5</v>
      </c>
      <c r="S7570" s="2">
        <v>402471</v>
      </c>
      <c r="T7570" s="2">
        <v>-1</v>
      </c>
      <c r="U7570" s="2">
        <v>-1</v>
      </c>
      <c r="V7570" s="2">
        <v>-1</v>
      </c>
      <c r="W7570" s="2">
        <v>-1</v>
      </c>
    </row>
    <row r="7571" spans="1:23" customFormat="1" x14ac:dyDescent="0.35">
      <c r="A7571" s="2">
        <v>4121822</v>
      </c>
      <c r="B7571" s="2" t="s">
        <v>2582</v>
      </c>
      <c r="C7571" s="2" t="s">
        <v>107</v>
      </c>
      <c r="D7571" s="2" t="s">
        <v>886</v>
      </c>
      <c r="E7571" s="2">
        <v>66686</v>
      </c>
      <c r="F7571" s="2">
        <v>37</v>
      </c>
      <c r="G7571" s="2">
        <v>57374</v>
      </c>
      <c r="H7571" s="46">
        <v>0.87935301704604873</v>
      </c>
      <c r="I7571" s="2">
        <v>6922</v>
      </c>
      <c r="J7571" s="2">
        <v>5.5483909666196797E-2</v>
      </c>
      <c r="K7571" s="2">
        <v>1.1623034824136369</v>
      </c>
      <c r="L7571" s="2" t="s">
        <v>815</v>
      </c>
      <c r="M7571" s="58">
        <v>0.52540102738646755</v>
      </c>
      <c r="N7571" s="2">
        <v>52358</v>
      </c>
      <c r="O7571" s="2">
        <v>8386</v>
      </c>
      <c r="P7571" s="2">
        <v>1893</v>
      </c>
      <c r="Q7571" s="2">
        <v>532</v>
      </c>
      <c r="R7571" s="2">
        <v>295</v>
      </c>
      <c r="S7571" s="2">
        <v>63464</v>
      </c>
      <c r="T7571" s="2">
        <v>-1</v>
      </c>
      <c r="U7571" s="2">
        <v>-1</v>
      </c>
      <c r="V7571" s="2">
        <v>-1</v>
      </c>
      <c r="W7571" s="2">
        <v>-1</v>
      </c>
    </row>
    <row r="7572" spans="1:23" customFormat="1" x14ac:dyDescent="0.35">
      <c r="A7572" s="2">
        <v>4393016</v>
      </c>
      <c r="B7572" s="2" t="s">
        <v>3605</v>
      </c>
      <c r="C7572" s="2" t="s">
        <v>107</v>
      </c>
      <c r="D7572" s="2" t="s">
        <v>886</v>
      </c>
      <c r="E7572" s="2">
        <v>39099</v>
      </c>
      <c r="F7572" s="2">
        <v>66</v>
      </c>
      <c r="G7572" s="2">
        <v>33861</v>
      </c>
      <c r="H7572" s="2">
        <v>0.6786568618764951</v>
      </c>
      <c r="I7572" s="2">
        <v>10881</v>
      </c>
      <c r="J7572" s="2">
        <v>0.16880227115783011</v>
      </c>
      <c r="K7572" s="2">
        <v>1.154691237707097</v>
      </c>
      <c r="L7572" s="2" t="s">
        <v>4188</v>
      </c>
      <c r="M7572" s="58">
        <v>0.5139600914898651</v>
      </c>
      <c r="N7572" s="2">
        <v>30414</v>
      </c>
      <c r="O7572" s="2">
        <v>5770</v>
      </c>
      <c r="P7572" s="2">
        <v>1293</v>
      </c>
      <c r="Q7572" s="2">
        <v>396</v>
      </c>
      <c r="R7572" s="2">
        <v>140</v>
      </c>
      <c r="S7572" s="2">
        <v>18</v>
      </c>
      <c r="T7572" s="2">
        <v>7</v>
      </c>
      <c r="U7572" s="2">
        <v>38038</v>
      </c>
      <c r="V7572" s="2">
        <v>-1</v>
      </c>
      <c r="W7572" s="2">
        <v>-1</v>
      </c>
    </row>
    <row r="7573" spans="1:23" customFormat="1" x14ac:dyDescent="0.35">
      <c r="A7573" s="2">
        <v>4121819</v>
      </c>
      <c r="B7573" s="2" t="s">
        <v>2579</v>
      </c>
      <c r="C7573" s="2" t="s">
        <v>107</v>
      </c>
      <c r="D7573" s="2" t="s">
        <v>886</v>
      </c>
      <c r="E7573" s="2">
        <v>46471</v>
      </c>
      <c r="F7573" s="2">
        <v>42</v>
      </c>
      <c r="G7573" s="2">
        <v>40759</v>
      </c>
      <c r="H7573" s="46">
        <v>0.87823548173409549</v>
      </c>
      <c r="I7573" s="2">
        <v>4963</v>
      </c>
      <c r="J7573" s="2">
        <v>9.0378946009339156E-2</v>
      </c>
      <c r="K7573" s="2">
        <v>1.140140827792635</v>
      </c>
      <c r="L7573" s="2" t="s">
        <v>815</v>
      </c>
      <c r="M7573" s="58">
        <v>0.52624367264203287</v>
      </c>
      <c r="N7573" s="2">
        <v>37877</v>
      </c>
      <c r="O7573" s="2">
        <v>4940</v>
      </c>
      <c r="P7573" s="2">
        <v>993</v>
      </c>
      <c r="Q7573" s="2">
        <v>244</v>
      </c>
      <c r="R7573" s="2">
        <v>95</v>
      </c>
      <c r="S7573" s="2">
        <v>6</v>
      </c>
      <c r="T7573" s="2">
        <v>44155</v>
      </c>
      <c r="U7573" s="2">
        <v>-1</v>
      </c>
      <c r="V7573" s="2">
        <v>-1</v>
      </c>
      <c r="W7573" s="2">
        <v>-1</v>
      </c>
    </row>
    <row r="7574" spans="1:23" customFormat="1" x14ac:dyDescent="0.35">
      <c r="A7574" s="2">
        <v>4391285</v>
      </c>
      <c r="B7574" s="2" t="s">
        <v>3594</v>
      </c>
      <c r="C7574" s="2" t="s">
        <v>107</v>
      </c>
      <c r="D7574" s="2" t="s">
        <v>886</v>
      </c>
      <c r="E7574" s="2">
        <v>428928</v>
      </c>
      <c r="F7574" s="2">
        <v>467</v>
      </c>
      <c r="G7574" s="2">
        <v>380560</v>
      </c>
      <c r="H7574" s="2">
        <v>0.51804183308808072</v>
      </c>
      <c r="I7574" s="2">
        <v>183414</v>
      </c>
      <c r="J7574" s="2">
        <v>0.1088760817666368</v>
      </c>
      <c r="K7574" s="2">
        <v>1.127096909817112</v>
      </c>
      <c r="L7574" s="2" t="s">
        <v>815</v>
      </c>
      <c r="M7574" s="58">
        <v>0.51276509264793779</v>
      </c>
      <c r="N7574" s="2">
        <v>347050</v>
      </c>
      <c r="O7574" s="2">
        <v>59424</v>
      </c>
      <c r="P7574" s="2">
        <v>10245</v>
      </c>
      <c r="Q7574" s="2">
        <v>1528</v>
      </c>
      <c r="R7574" s="2">
        <v>5</v>
      </c>
      <c r="S7574" s="2">
        <v>418252</v>
      </c>
      <c r="T7574" s="2">
        <v>-1</v>
      </c>
      <c r="U7574" s="2">
        <v>-1</v>
      </c>
      <c r="V7574" s="2">
        <v>-1</v>
      </c>
      <c r="W7574" s="2">
        <v>-1</v>
      </c>
    </row>
    <row r="7575" spans="1:23" customFormat="1" x14ac:dyDescent="0.35">
      <c r="A7575" s="2">
        <v>4289292</v>
      </c>
      <c r="B7575" s="2" t="s">
        <v>2569</v>
      </c>
      <c r="C7575" s="2" t="s">
        <v>107</v>
      </c>
      <c r="D7575" s="2" t="s">
        <v>886</v>
      </c>
      <c r="E7575" s="2">
        <v>198233</v>
      </c>
      <c r="F7575" s="2">
        <v>300</v>
      </c>
      <c r="G7575" s="2">
        <v>181579</v>
      </c>
      <c r="H7575" s="2">
        <v>0.59491461016967828</v>
      </c>
      <c r="I7575" s="2">
        <v>73555</v>
      </c>
      <c r="J7575" s="2">
        <v>0.15133706295117361</v>
      </c>
      <c r="K7575" s="2">
        <v>1.091717654574593</v>
      </c>
      <c r="L7575" s="2" t="s">
        <v>815</v>
      </c>
      <c r="M7575" s="58">
        <v>0.51373400679508741</v>
      </c>
      <c r="N7575" s="2">
        <v>170950</v>
      </c>
      <c r="O7575" s="2">
        <v>19874</v>
      </c>
      <c r="P7575" s="2">
        <v>1968</v>
      </c>
      <c r="Q7575" s="2">
        <v>144</v>
      </c>
      <c r="R7575" s="2">
        <v>192936</v>
      </c>
      <c r="S7575" s="2">
        <v>-1</v>
      </c>
      <c r="T7575" s="2">
        <v>-1</v>
      </c>
      <c r="U7575" s="2">
        <v>-1</v>
      </c>
      <c r="V7575" s="2">
        <v>-1</v>
      </c>
      <c r="W7575" s="2">
        <v>-1</v>
      </c>
    </row>
    <row r="7576" spans="1:23" customFormat="1" x14ac:dyDescent="0.35">
      <c r="A7576" s="2">
        <v>4289294</v>
      </c>
      <c r="B7576" s="2" t="s">
        <v>2571</v>
      </c>
      <c r="C7576" s="2" t="s">
        <v>107</v>
      </c>
      <c r="D7576" s="2" t="s">
        <v>886</v>
      </c>
      <c r="E7576" s="2">
        <v>198359</v>
      </c>
      <c r="F7576" s="2">
        <v>279</v>
      </c>
      <c r="G7576" s="2">
        <v>181845</v>
      </c>
      <c r="H7576" s="2">
        <v>0.59488025516236354</v>
      </c>
      <c r="I7576" s="2">
        <v>73669</v>
      </c>
      <c r="J7576" s="2">
        <v>0.14065406661658911</v>
      </c>
      <c r="K7576" s="2">
        <v>1.090813604993264</v>
      </c>
      <c r="L7576" s="2" t="s">
        <v>815</v>
      </c>
      <c r="M7576" s="58">
        <v>0.51380488474559594</v>
      </c>
      <c r="N7576" s="2">
        <v>171379</v>
      </c>
      <c r="O7576" s="2">
        <v>19536</v>
      </c>
      <c r="P7576" s="2">
        <v>2025</v>
      </c>
      <c r="Q7576" s="2">
        <v>92</v>
      </c>
      <c r="R7576" s="2">
        <v>193032</v>
      </c>
      <c r="S7576" s="2">
        <v>-1</v>
      </c>
      <c r="T7576" s="2">
        <v>-1</v>
      </c>
      <c r="U7576" s="2">
        <v>-1</v>
      </c>
      <c r="V7576" s="2">
        <v>-1</v>
      </c>
      <c r="W7576" s="2">
        <v>-1</v>
      </c>
    </row>
    <row r="7577" spans="1:23" customFormat="1" x14ac:dyDescent="0.35">
      <c r="A7577" s="2">
        <v>4289295</v>
      </c>
      <c r="B7577" s="2" t="s">
        <v>2572</v>
      </c>
      <c r="C7577" s="2" t="s">
        <v>107</v>
      </c>
      <c r="D7577" s="2" t="s">
        <v>886</v>
      </c>
      <c r="E7577" s="2">
        <v>143072</v>
      </c>
      <c r="F7577" s="2">
        <v>222</v>
      </c>
      <c r="G7577" s="2">
        <v>132630</v>
      </c>
      <c r="H7577" s="2">
        <v>0.62696976551308148</v>
      </c>
      <c r="I7577" s="2">
        <v>49475</v>
      </c>
      <c r="J7577" s="2">
        <v>0.15516662938939829</v>
      </c>
      <c r="K7577" s="2">
        <v>1.0787303023448691</v>
      </c>
      <c r="L7577" s="2" t="s">
        <v>815</v>
      </c>
      <c r="M7577" s="58">
        <v>0.51128367681691322</v>
      </c>
      <c r="N7577" s="2">
        <v>125689</v>
      </c>
      <c r="O7577" s="2">
        <v>13208</v>
      </c>
      <c r="P7577" s="2">
        <v>984</v>
      </c>
      <c r="Q7577" s="2">
        <v>36</v>
      </c>
      <c r="R7577" s="2">
        <v>139917</v>
      </c>
      <c r="S7577" s="2">
        <v>-1</v>
      </c>
      <c r="T7577" s="2">
        <v>-1</v>
      </c>
      <c r="U7577" s="2">
        <v>-1</v>
      </c>
      <c r="V7577" s="2">
        <v>-1</v>
      </c>
      <c r="W7577" s="2">
        <v>-1</v>
      </c>
    </row>
    <row r="7578" spans="1:23" customFormat="1" x14ac:dyDescent="0.35">
      <c r="A7578" s="2">
        <v>4289297</v>
      </c>
      <c r="B7578" s="2" t="s">
        <v>2686</v>
      </c>
      <c r="C7578" s="2" t="s">
        <v>107</v>
      </c>
      <c r="D7578" s="2" t="s">
        <v>886</v>
      </c>
      <c r="E7578" s="2">
        <v>142795</v>
      </c>
      <c r="F7578" s="2">
        <v>227</v>
      </c>
      <c r="G7578" s="2">
        <v>132399</v>
      </c>
      <c r="H7578" s="2">
        <v>0.62933254782891113</v>
      </c>
      <c r="I7578" s="2">
        <v>49076</v>
      </c>
      <c r="J7578" s="2">
        <v>0.15896915158093769</v>
      </c>
      <c r="K7578" s="2">
        <v>1.0785202305153361</v>
      </c>
      <c r="L7578" s="2" t="s">
        <v>815</v>
      </c>
      <c r="M7578" s="58">
        <v>0.5107573996244299</v>
      </c>
      <c r="N7578" s="2">
        <v>125397</v>
      </c>
      <c r="O7578" s="2">
        <v>13258</v>
      </c>
      <c r="P7578" s="2">
        <v>1071</v>
      </c>
      <c r="Q7578" s="2">
        <v>64</v>
      </c>
      <c r="R7578" s="2">
        <v>139790</v>
      </c>
      <c r="S7578" s="2">
        <v>-1</v>
      </c>
      <c r="T7578" s="2">
        <v>-1</v>
      </c>
      <c r="U7578" s="2">
        <v>-1</v>
      </c>
      <c r="V7578" s="2">
        <v>-1</v>
      </c>
      <c r="W7578" s="2">
        <v>-1</v>
      </c>
    </row>
    <row r="7579" spans="1:23" customFormat="1" x14ac:dyDescent="0.35">
      <c r="A7579" s="2">
        <v>4121825</v>
      </c>
      <c r="B7579" s="2" t="s">
        <v>2585</v>
      </c>
      <c r="C7579" s="2" t="s">
        <v>107</v>
      </c>
      <c r="D7579" s="2" t="s">
        <v>886</v>
      </c>
      <c r="E7579" s="2">
        <v>18452</v>
      </c>
      <c r="F7579" s="2">
        <v>18</v>
      </c>
      <c r="G7579" s="2">
        <v>17374</v>
      </c>
      <c r="H7579" s="46">
        <v>0.88856912628064921</v>
      </c>
      <c r="I7579" s="2">
        <v>1936</v>
      </c>
      <c r="J7579" s="2">
        <v>9.755040104053761E-2</v>
      </c>
      <c r="K7579" s="2">
        <v>1.0620467365028201</v>
      </c>
      <c r="L7579" s="2" t="s">
        <v>815</v>
      </c>
      <c r="M7579" s="58">
        <v>0.51942348834590701</v>
      </c>
      <c r="N7579" s="2">
        <v>17010</v>
      </c>
      <c r="O7579" s="2">
        <v>684</v>
      </c>
      <c r="P7579" s="2">
        <v>57</v>
      </c>
      <c r="Q7579" s="2">
        <v>8</v>
      </c>
      <c r="R7579" s="2">
        <v>5</v>
      </c>
      <c r="S7579" s="2">
        <v>17764</v>
      </c>
      <c r="T7579" s="2">
        <v>-1</v>
      </c>
      <c r="U7579" s="2">
        <v>-1</v>
      </c>
      <c r="V7579" s="2">
        <v>-1</v>
      </c>
      <c r="W7579" s="2">
        <v>-1</v>
      </c>
    </row>
    <row r="7580" spans="1:23" customFormat="1" x14ac:dyDescent="0.35">
      <c r="A7580" s="2">
        <v>4289289</v>
      </c>
      <c r="B7580" s="2" t="s">
        <v>2682</v>
      </c>
      <c r="C7580" s="2" t="s">
        <v>107</v>
      </c>
      <c r="D7580" s="2" t="s">
        <v>886</v>
      </c>
      <c r="E7580" s="2">
        <v>144639</v>
      </c>
      <c r="F7580" s="2">
        <v>262</v>
      </c>
      <c r="G7580" s="2">
        <v>136262</v>
      </c>
      <c r="H7580" s="2">
        <v>0.5613230394387283</v>
      </c>
      <c r="I7580" s="2">
        <v>59775</v>
      </c>
      <c r="J7580" s="2">
        <v>0.18114063288601279</v>
      </c>
      <c r="K7580" s="2">
        <v>1.061477154305676</v>
      </c>
      <c r="L7580" s="2" t="s">
        <v>815</v>
      </c>
      <c r="M7580" s="58">
        <v>0.51292426300316674</v>
      </c>
      <c r="N7580" s="2">
        <v>131695</v>
      </c>
      <c r="O7580" s="2">
        <v>8810</v>
      </c>
      <c r="P7580" s="2">
        <v>468</v>
      </c>
      <c r="Q7580" s="2">
        <v>24</v>
      </c>
      <c r="R7580" s="2">
        <v>140997</v>
      </c>
      <c r="S7580" s="2">
        <v>-1</v>
      </c>
      <c r="T7580" s="2">
        <v>-1</v>
      </c>
      <c r="U7580" s="2">
        <v>-1</v>
      </c>
      <c r="V7580" s="2">
        <v>-1</v>
      </c>
      <c r="W7580" s="2">
        <v>-1</v>
      </c>
    </row>
    <row r="7581" spans="1:23" customFormat="1" x14ac:dyDescent="0.35">
      <c r="A7581" s="2">
        <v>4289291</v>
      </c>
      <c r="B7581" s="2" t="s">
        <v>2684</v>
      </c>
      <c r="C7581" s="2" t="s">
        <v>107</v>
      </c>
      <c r="D7581" s="2" t="s">
        <v>886</v>
      </c>
      <c r="E7581" s="2">
        <v>144782</v>
      </c>
      <c r="F7581" s="2">
        <v>283</v>
      </c>
      <c r="G7581" s="2">
        <v>136438</v>
      </c>
      <c r="H7581" s="2">
        <v>0.56287837699174714</v>
      </c>
      <c r="I7581" s="2">
        <v>59640</v>
      </c>
      <c r="J7581" s="2">
        <v>0.1954662872456521</v>
      </c>
      <c r="K7581" s="2">
        <v>1.061155982937305</v>
      </c>
      <c r="L7581" s="2" t="s">
        <v>815</v>
      </c>
      <c r="M7581" s="58">
        <v>0.5128148819812417</v>
      </c>
      <c r="N7581" s="2">
        <v>131888</v>
      </c>
      <c r="O7581" s="2">
        <v>8758</v>
      </c>
      <c r="P7581" s="2">
        <v>495</v>
      </c>
      <c r="Q7581" s="2">
        <v>20</v>
      </c>
      <c r="R7581" s="2">
        <v>5</v>
      </c>
      <c r="S7581" s="2">
        <v>141166</v>
      </c>
      <c r="T7581" s="2">
        <v>-1</v>
      </c>
      <c r="U7581" s="2">
        <v>-1</v>
      </c>
      <c r="V7581" s="2">
        <v>-1</v>
      </c>
      <c r="W7581" s="2">
        <v>-1</v>
      </c>
    </row>
    <row r="7582" spans="1:23" customFormat="1" x14ac:dyDescent="0.35">
      <c r="A7582" s="2">
        <v>4269538</v>
      </c>
      <c r="B7582" s="2" t="s">
        <v>2609</v>
      </c>
      <c r="C7582" s="2" t="s">
        <v>4606</v>
      </c>
      <c r="D7582" s="2" t="s">
        <v>886</v>
      </c>
      <c r="E7582" s="2">
        <v>4321012</v>
      </c>
      <c r="F7582" s="2">
        <v>6160</v>
      </c>
      <c r="G7582" s="2">
        <v>840998</v>
      </c>
      <c r="H7582" s="46">
        <v>0.40109488964301931</v>
      </c>
      <c r="I7582" s="2">
        <v>503678</v>
      </c>
      <c r="J7582" s="2">
        <v>0.1425591967807541</v>
      </c>
      <c r="K7582" s="2">
        <v>5.1379575218966034</v>
      </c>
      <c r="L7582" s="2" t="s">
        <v>4150</v>
      </c>
      <c r="M7582" s="58">
        <v>3.1015594606273158</v>
      </c>
      <c r="N7582" s="2">
        <v>598551</v>
      </c>
      <c r="O7582" s="2">
        <v>171540</v>
      </c>
      <c r="P7582" s="2">
        <v>98826</v>
      </c>
      <c r="Q7582" s="2">
        <v>96600</v>
      </c>
      <c r="R7582" s="2">
        <v>82490</v>
      </c>
      <c r="S7582" s="2">
        <v>139806</v>
      </c>
      <c r="T7582" s="2">
        <v>61467</v>
      </c>
      <c r="U7582" s="2">
        <v>54016</v>
      </c>
      <c r="V7582" s="2">
        <v>45738</v>
      </c>
      <c r="W7582" s="2">
        <v>44140</v>
      </c>
    </row>
    <row r="7583" spans="1:23" customFormat="1" x14ac:dyDescent="0.35">
      <c r="A7583" s="2">
        <v>4169683</v>
      </c>
      <c r="B7583" s="2" t="s">
        <v>2608</v>
      </c>
      <c r="C7583" s="2" t="s">
        <v>4606</v>
      </c>
      <c r="D7583" s="2" t="s">
        <v>886</v>
      </c>
      <c r="E7583" s="2">
        <v>5897078</v>
      </c>
      <c r="F7583" s="2">
        <v>12115</v>
      </c>
      <c r="G7583" s="2">
        <v>1243501</v>
      </c>
      <c r="H7583" s="46">
        <v>0.46588221481124659</v>
      </c>
      <c r="I7583" s="2">
        <v>664176</v>
      </c>
      <c r="J7583" s="2">
        <v>0.20544072844212</v>
      </c>
      <c r="K7583" s="2">
        <v>4.7423186631936769</v>
      </c>
      <c r="L7583" s="2" t="s">
        <v>4150</v>
      </c>
      <c r="M7583" s="58">
        <v>2.521894907182495</v>
      </c>
      <c r="N7583" s="2">
        <v>757011</v>
      </c>
      <c r="O7583" s="2">
        <v>395410</v>
      </c>
      <c r="P7583" s="2">
        <v>344697</v>
      </c>
      <c r="Q7583" s="2">
        <v>179436</v>
      </c>
      <c r="R7583" s="2">
        <v>245620</v>
      </c>
      <c r="S7583" s="2">
        <v>123900</v>
      </c>
      <c r="T7583" s="2">
        <v>86275</v>
      </c>
      <c r="U7583" s="2">
        <v>68624</v>
      </c>
      <c r="V7583" s="2">
        <v>58329</v>
      </c>
      <c r="W7583" s="2">
        <v>79050</v>
      </c>
    </row>
    <row r="7584" spans="1:23" customFormat="1" x14ac:dyDescent="0.35">
      <c r="A7584" s="2">
        <v>4169684</v>
      </c>
      <c r="B7584" s="2" t="s">
        <v>2606</v>
      </c>
      <c r="C7584" s="2" t="s">
        <v>4606</v>
      </c>
      <c r="D7584" s="2" t="s">
        <v>886</v>
      </c>
      <c r="E7584" s="2">
        <v>2134864</v>
      </c>
      <c r="F7584" s="2">
        <v>2696</v>
      </c>
      <c r="G7584" s="2">
        <v>490804</v>
      </c>
      <c r="H7584" s="46">
        <v>0.53146469873921154</v>
      </c>
      <c r="I7584" s="2">
        <v>229959</v>
      </c>
      <c r="J7584" s="2">
        <v>0.1262843909494937</v>
      </c>
      <c r="K7584" s="2">
        <v>4.3497282010741563</v>
      </c>
      <c r="L7584" s="2" t="s">
        <v>4150</v>
      </c>
      <c r="M7584" s="58">
        <v>2.480300396873345</v>
      </c>
      <c r="N7584" s="2">
        <v>310641</v>
      </c>
      <c r="O7584" s="2">
        <v>155246</v>
      </c>
      <c r="P7584" s="2">
        <v>113229</v>
      </c>
      <c r="Q7584" s="2">
        <v>98664</v>
      </c>
      <c r="R7584" s="2">
        <v>43545</v>
      </c>
      <c r="S7584" s="2">
        <v>35784</v>
      </c>
      <c r="T7584" s="2">
        <v>28952</v>
      </c>
      <c r="U7584" s="2">
        <v>33352</v>
      </c>
      <c r="V7584" s="2">
        <v>22635</v>
      </c>
      <c r="W7584" s="2">
        <v>18680</v>
      </c>
    </row>
    <row r="7585" spans="1:23" customFormat="1" x14ac:dyDescent="0.35">
      <c r="A7585" s="2">
        <v>4294759</v>
      </c>
      <c r="B7585" s="2" t="s">
        <v>2937</v>
      </c>
      <c r="C7585" s="2" t="s">
        <v>4606</v>
      </c>
      <c r="D7585" s="2" t="s">
        <v>886</v>
      </c>
      <c r="E7585" s="2">
        <v>2402968</v>
      </c>
      <c r="F7585" s="2">
        <v>3606</v>
      </c>
      <c r="G7585" s="2">
        <v>561994</v>
      </c>
      <c r="H7585" s="2">
        <v>0.32551593077506169</v>
      </c>
      <c r="I7585" s="2">
        <v>379056</v>
      </c>
      <c r="J7585" s="2">
        <v>0.15006442033352091</v>
      </c>
      <c r="K7585" s="2">
        <v>4.2757894212393728</v>
      </c>
      <c r="L7585" s="2" t="s">
        <v>4150</v>
      </c>
      <c r="M7585" s="58">
        <v>3.0198017686748262</v>
      </c>
      <c r="N7585" s="2">
        <v>469935</v>
      </c>
      <c r="O7585" s="2">
        <v>69102</v>
      </c>
      <c r="P7585" s="2">
        <v>39285</v>
      </c>
      <c r="Q7585" s="2">
        <v>31460</v>
      </c>
      <c r="R7585" s="2">
        <v>26985</v>
      </c>
      <c r="S7585" s="2">
        <v>26058</v>
      </c>
      <c r="T7585" s="2">
        <v>25627</v>
      </c>
      <c r="U7585" s="2">
        <v>72344</v>
      </c>
      <c r="V7585" s="2">
        <v>19971</v>
      </c>
      <c r="W7585" s="2">
        <v>14970</v>
      </c>
    </row>
    <row r="7586" spans="1:23" customFormat="1" x14ac:dyDescent="0.35">
      <c r="A7586" s="2">
        <v>4169685</v>
      </c>
      <c r="B7586" s="2" t="s">
        <v>2607</v>
      </c>
      <c r="C7586" s="2" t="s">
        <v>4606</v>
      </c>
      <c r="D7586" s="2" t="s">
        <v>886</v>
      </c>
      <c r="E7586" s="2">
        <v>3842204</v>
      </c>
      <c r="F7586" s="2">
        <v>5617</v>
      </c>
      <c r="G7586" s="2">
        <v>931093</v>
      </c>
      <c r="H7586" s="46">
        <v>0.42160127935662711</v>
      </c>
      <c r="I7586" s="2">
        <v>538543</v>
      </c>
      <c r="J7586" s="2">
        <v>0.1461921334733918</v>
      </c>
      <c r="K7586" s="2">
        <v>4.1265523422472299</v>
      </c>
      <c r="L7586" s="2" t="s">
        <v>4150</v>
      </c>
      <c r="M7586" s="58">
        <v>2.3112544657116958</v>
      </c>
      <c r="N7586" s="2">
        <v>580910</v>
      </c>
      <c r="O7586" s="2">
        <v>284278</v>
      </c>
      <c r="P7586" s="2">
        <v>337257</v>
      </c>
      <c r="Q7586" s="2">
        <v>102688</v>
      </c>
      <c r="R7586" s="2">
        <v>75375</v>
      </c>
      <c r="S7586" s="2">
        <v>96150</v>
      </c>
      <c r="T7586" s="2">
        <v>65282</v>
      </c>
      <c r="U7586" s="2">
        <v>42016</v>
      </c>
      <c r="V7586" s="2">
        <v>44523</v>
      </c>
      <c r="W7586" s="2">
        <v>33910</v>
      </c>
    </row>
    <row r="7587" spans="1:23" customFormat="1" x14ac:dyDescent="0.35">
      <c r="A7587" s="2">
        <v>4169685</v>
      </c>
      <c r="B7587" s="2" t="s">
        <v>2607</v>
      </c>
      <c r="C7587" s="2" t="s">
        <v>4606</v>
      </c>
      <c r="D7587" s="2" t="s">
        <v>886</v>
      </c>
      <c r="E7587" s="2">
        <v>2270367</v>
      </c>
      <c r="F7587" s="2">
        <v>5161</v>
      </c>
      <c r="G7587" s="2">
        <v>552666</v>
      </c>
      <c r="H7587" s="46">
        <v>0.58748683653418166</v>
      </c>
      <c r="I7587" s="2">
        <v>227982</v>
      </c>
      <c r="J7587" s="2">
        <v>0.2273200764457905</v>
      </c>
      <c r="K7587" s="2">
        <v>4.1080272714442359</v>
      </c>
      <c r="L7587" s="2" t="s">
        <v>4150</v>
      </c>
      <c r="M7587" s="58">
        <v>2.313285383724236</v>
      </c>
      <c r="N7587" s="2">
        <v>361105</v>
      </c>
      <c r="O7587" s="2">
        <v>159446</v>
      </c>
      <c r="P7587" s="2">
        <v>127230</v>
      </c>
      <c r="Q7587" s="2">
        <v>58180</v>
      </c>
      <c r="R7587" s="2">
        <v>113920</v>
      </c>
      <c r="S7587" s="2">
        <v>43830</v>
      </c>
      <c r="T7587" s="2">
        <v>31584</v>
      </c>
      <c r="U7587" s="2">
        <v>25040</v>
      </c>
      <c r="V7587" s="2">
        <v>21492</v>
      </c>
      <c r="W7587" s="2">
        <v>39620</v>
      </c>
    </row>
    <row r="7588" spans="1:23" customFormat="1" x14ac:dyDescent="0.35">
      <c r="A7588" s="2">
        <v>4169684</v>
      </c>
      <c r="B7588" s="2" t="s">
        <v>2606</v>
      </c>
      <c r="C7588" s="2" t="s">
        <v>4606</v>
      </c>
      <c r="D7588" s="2" t="s">
        <v>886</v>
      </c>
      <c r="E7588" s="2">
        <v>5993683</v>
      </c>
      <c r="F7588" s="2">
        <v>7117</v>
      </c>
      <c r="G7588" s="2">
        <v>1486729</v>
      </c>
      <c r="H7588" s="46">
        <v>0.29683889935556518</v>
      </c>
      <c r="I7588" s="2">
        <v>1045410</v>
      </c>
      <c r="J7588" s="2">
        <v>0.1187416818673927</v>
      </c>
      <c r="K7588" s="2">
        <v>4.0314563044105549</v>
      </c>
      <c r="L7588" s="2" t="s">
        <v>4150</v>
      </c>
      <c r="M7588" s="58">
        <v>2.3218073557228762</v>
      </c>
      <c r="N7588" s="2">
        <v>918947</v>
      </c>
      <c r="O7588" s="2">
        <v>514330</v>
      </c>
      <c r="P7588" s="2">
        <v>459840</v>
      </c>
      <c r="Q7588" s="2">
        <v>190868</v>
      </c>
      <c r="R7588" s="2">
        <v>103735</v>
      </c>
      <c r="S7588" s="2">
        <v>112854</v>
      </c>
      <c r="T7588" s="2">
        <v>80171</v>
      </c>
      <c r="U7588" s="2">
        <v>80288</v>
      </c>
      <c r="V7588" s="2">
        <v>67140</v>
      </c>
      <c r="W7588" s="2">
        <v>53300</v>
      </c>
    </row>
    <row r="7589" spans="1:23" customFormat="1" x14ac:dyDescent="0.35">
      <c r="A7589" s="2">
        <v>4259766</v>
      </c>
      <c r="B7589" s="2" t="s">
        <v>2605</v>
      </c>
      <c r="C7589" s="2" t="s">
        <v>4606</v>
      </c>
      <c r="D7589" s="2" t="s">
        <v>886</v>
      </c>
      <c r="E7589" s="2">
        <v>5034177</v>
      </c>
      <c r="F7589" s="2">
        <v>6102</v>
      </c>
      <c r="G7589" s="2">
        <v>1260358</v>
      </c>
      <c r="H7589" s="46">
        <v>5.9396615882154169E-2</v>
      </c>
      <c r="I7589" s="2">
        <v>1185497</v>
      </c>
      <c r="J7589" s="2">
        <v>0.1212114711103722</v>
      </c>
      <c r="K7589" s="2">
        <v>3.994243699012503</v>
      </c>
      <c r="L7589" s="2" t="s">
        <v>815</v>
      </c>
      <c r="M7589" s="58">
        <v>2.137700163485424</v>
      </c>
      <c r="N7589" s="2">
        <v>628120</v>
      </c>
      <c r="O7589" s="2">
        <v>827432</v>
      </c>
      <c r="P7589" s="2">
        <v>157695</v>
      </c>
      <c r="Q7589" s="2">
        <v>110224</v>
      </c>
      <c r="R7589" s="2">
        <v>117075</v>
      </c>
      <c r="S7589" s="2">
        <v>88080</v>
      </c>
      <c r="T7589" s="2">
        <v>96747</v>
      </c>
      <c r="U7589" s="2">
        <v>150368</v>
      </c>
      <c r="V7589" s="2">
        <v>82449</v>
      </c>
      <c r="W7589" s="2">
        <v>96760</v>
      </c>
    </row>
    <row r="7590" spans="1:23" customFormat="1" x14ac:dyDescent="0.35">
      <c r="A7590" s="2">
        <v>4304202</v>
      </c>
      <c r="B7590" s="2" t="s">
        <v>3024</v>
      </c>
      <c r="C7590" s="2" t="s">
        <v>4606</v>
      </c>
      <c r="D7590" s="2" t="s">
        <v>886</v>
      </c>
      <c r="E7590" s="2">
        <v>4546921</v>
      </c>
      <c r="F7590" s="2">
        <v>5554</v>
      </c>
      <c r="G7590" s="2">
        <v>1141969</v>
      </c>
      <c r="H7590" s="2">
        <v>5.5157364166627983E-2</v>
      </c>
      <c r="I7590" s="2">
        <v>1078981</v>
      </c>
      <c r="J7590" s="2">
        <v>0.1221485924211131</v>
      </c>
      <c r="K7590" s="2">
        <v>3.981650114845499</v>
      </c>
      <c r="L7590" s="2" t="s">
        <v>815</v>
      </c>
      <c r="M7590" s="58">
        <v>2.3323320596845272</v>
      </c>
      <c r="N7590" s="2">
        <v>618053</v>
      </c>
      <c r="O7590" s="2">
        <v>703550</v>
      </c>
      <c r="P7590" s="2">
        <v>156852</v>
      </c>
      <c r="Q7590" s="2">
        <v>101600</v>
      </c>
      <c r="R7590" s="2">
        <v>82235</v>
      </c>
      <c r="S7590" s="2">
        <v>70650</v>
      </c>
      <c r="T7590" s="2">
        <v>61936</v>
      </c>
      <c r="U7590" s="2">
        <v>55720</v>
      </c>
      <c r="V7590" s="2">
        <v>51201</v>
      </c>
      <c r="W7590" s="2">
        <v>47720</v>
      </c>
    </row>
    <row r="7591" spans="1:23" customFormat="1" x14ac:dyDescent="0.35">
      <c r="A7591" s="2">
        <v>4169683</v>
      </c>
      <c r="B7591" s="2" t="s">
        <v>2608</v>
      </c>
      <c r="C7591" s="2" t="s">
        <v>4606</v>
      </c>
      <c r="D7591" s="2" t="s">
        <v>886</v>
      </c>
      <c r="E7591" s="2">
        <v>991689</v>
      </c>
      <c r="F7591" s="2">
        <v>1477</v>
      </c>
      <c r="G7591" s="2">
        <v>251094</v>
      </c>
      <c r="H7591" s="46">
        <v>0.72461309310457445</v>
      </c>
      <c r="I7591" s="2">
        <v>69148</v>
      </c>
      <c r="J7591" s="2">
        <v>0.148937822240642</v>
      </c>
      <c r="K7591" s="2">
        <v>3.9494731056895032</v>
      </c>
      <c r="L7591" s="2" t="s">
        <v>4150</v>
      </c>
      <c r="M7591" s="58">
        <v>2.317523118233082</v>
      </c>
      <c r="N7591" s="2">
        <v>162503</v>
      </c>
      <c r="O7591" s="2">
        <v>79466</v>
      </c>
      <c r="P7591" s="2">
        <v>57894</v>
      </c>
      <c r="Q7591" s="2">
        <v>45768</v>
      </c>
      <c r="R7591" s="2">
        <v>19725</v>
      </c>
      <c r="S7591" s="2">
        <v>14940</v>
      </c>
      <c r="T7591" s="2">
        <v>12880</v>
      </c>
      <c r="U7591" s="2">
        <v>15264</v>
      </c>
      <c r="V7591" s="2">
        <v>10539</v>
      </c>
      <c r="W7591" s="2">
        <v>8930</v>
      </c>
    </row>
    <row r="7592" spans="1:23" customFormat="1" x14ac:dyDescent="0.35">
      <c r="A7592" s="2">
        <v>4294762</v>
      </c>
      <c r="B7592" s="2" t="s">
        <v>2940</v>
      </c>
      <c r="C7592" s="2" t="s">
        <v>4606</v>
      </c>
      <c r="D7592" s="2" t="s">
        <v>886</v>
      </c>
      <c r="E7592" s="2">
        <v>4322456</v>
      </c>
      <c r="F7592" s="2">
        <v>6795</v>
      </c>
      <c r="G7592" s="2">
        <v>1133157</v>
      </c>
      <c r="H7592" s="2">
        <v>0.47973405273938208</v>
      </c>
      <c r="I7592" s="2">
        <v>589543</v>
      </c>
      <c r="J7592" s="2">
        <v>0.15720229425123131</v>
      </c>
      <c r="K7592" s="2">
        <v>3.8145252599595638</v>
      </c>
      <c r="L7592" s="2" t="s">
        <v>4150</v>
      </c>
      <c r="M7592" s="58">
        <v>2.4787055663491291</v>
      </c>
      <c r="N7592" s="2">
        <v>853919</v>
      </c>
      <c r="O7592" s="2">
        <v>236760</v>
      </c>
      <c r="P7592" s="2">
        <v>135477</v>
      </c>
      <c r="Q7592" s="2">
        <v>122040</v>
      </c>
      <c r="R7592" s="2">
        <v>120130</v>
      </c>
      <c r="S7592" s="2">
        <v>77238</v>
      </c>
      <c r="T7592" s="2">
        <v>56735</v>
      </c>
      <c r="U7592" s="2">
        <v>54848</v>
      </c>
      <c r="V7592" s="2">
        <v>41499</v>
      </c>
      <c r="W7592" s="2">
        <v>45190</v>
      </c>
    </row>
    <row r="7593" spans="1:23" customFormat="1" x14ac:dyDescent="0.35">
      <c r="A7593" s="2">
        <v>4169684</v>
      </c>
      <c r="B7593" s="2" t="s">
        <v>2606</v>
      </c>
      <c r="C7593" s="2" t="s">
        <v>4606</v>
      </c>
      <c r="D7593" s="2" t="s">
        <v>886</v>
      </c>
      <c r="E7593" s="2">
        <v>1897308</v>
      </c>
      <c r="F7593" s="2">
        <v>4382</v>
      </c>
      <c r="G7593" s="2">
        <v>503569</v>
      </c>
      <c r="H7593" s="46">
        <v>0.65271094924429418</v>
      </c>
      <c r="I7593" s="2">
        <v>174884</v>
      </c>
      <c r="J7593" s="2">
        <v>0.2309588111155384</v>
      </c>
      <c r="K7593" s="2">
        <v>3.7677220003614198</v>
      </c>
      <c r="L7593" s="2" t="s">
        <v>4150</v>
      </c>
      <c r="M7593" s="58">
        <v>2.2387326370042429</v>
      </c>
      <c r="N7593" s="2">
        <v>345899</v>
      </c>
      <c r="O7593" s="2">
        <v>138198</v>
      </c>
      <c r="P7593" s="2">
        <v>88818</v>
      </c>
      <c r="Q7593" s="2">
        <v>53660</v>
      </c>
      <c r="R7593" s="2">
        <v>78125</v>
      </c>
      <c r="S7593" s="2">
        <v>38490</v>
      </c>
      <c r="T7593" s="2">
        <v>28609</v>
      </c>
      <c r="U7593" s="2">
        <v>24536</v>
      </c>
      <c r="V7593" s="2">
        <v>21987</v>
      </c>
      <c r="W7593" s="2">
        <v>29170</v>
      </c>
    </row>
    <row r="7594" spans="1:23" customFormat="1" x14ac:dyDescent="0.35">
      <c r="A7594" s="2">
        <v>4194554</v>
      </c>
      <c r="B7594" s="2" t="s">
        <v>2604</v>
      </c>
      <c r="C7594" s="2" t="s">
        <v>4606</v>
      </c>
      <c r="D7594" s="2" t="s">
        <v>886</v>
      </c>
      <c r="E7594" s="2">
        <v>1952550</v>
      </c>
      <c r="F7594" s="2">
        <v>3797</v>
      </c>
      <c r="G7594" s="2">
        <v>521168</v>
      </c>
      <c r="H7594" s="46">
        <v>0.2884578485248519</v>
      </c>
      <c r="I7594" s="2">
        <v>370833</v>
      </c>
      <c r="J7594" s="2">
        <v>0.19446365009858901</v>
      </c>
      <c r="K7594" s="2">
        <v>3.7464886562490411</v>
      </c>
      <c r="L7594" s="2" t="s">
        <v>815</v>
      </c>
      <c r="M7594" s="58">
        <v>2.1515749896969472</v>
      </c>
      <c r="N7594" s="2">
        <v>328161</v>
      </c>
      <c r="O7594" s="2">
        <v>176024</v>
      </c>
      <c r="P7594" s="2">
        <v>104238</v>
      </c>
      <c r="Q7594" s="2">
        <v>70384</v>
      </c>
      <c r="R7594" s="2">
        <v>55305</v>
      </c>
      <c r="S7594" s="2">
        <v>45618</v>
      </c>
      <c r="T7594" s="2">
        <v>38787</v>
      </c>
      <c r="U7594" s="2">
        <v>33608</v>
      </c>
      <c r="V7594" s="2">
        <v>29403</v>
      </c>
      <c r="W7594" s="2">
        <v>25970</v>
      </c>
    </row>
    <row r="7595" spans="1:23" customFormat="1" x14ac:dyDescent="0.35">
      <c r="A7595" s="2">
        <v>4366731</v>
      </c>
      <c r="B7595" s="2" t="s">
        <v>3455</v>
      </c>
      <c r="C7595" s="2" t="s">
        <v>4606</v>
      </c>
      <c r="D7595" s="2" t="s">
        <v>886</v>
      </c>
      <c r="E7595" s="2">
        <v>2863134</v>
      </c>
      <c r="F7595" s="2">
        <v>4066</v>
      </c>
      <c r="G7595" s="2">
        <v>771081</v>
      </c>
      <c r="H7595" s="2">
        <v>0.18145564473771239</v>
      </c>
      <c r="I7595" s="2">
        <v>631164</v>
      </c>
      <c r="J7595" s="2">
        <v>0.14201221458723201</v>
      </c>
      <c r="K7595" s="2">
        <v>3.7131429771969482</v>
      </c>
      <c r="L7595" s="2" t="s">
        <v>4150</v>
      </c>
      <c r="M7595" s="58">
        <v>2.4900390055964552</v>
      </c>
      <c r="N7595" s="2">
        <v>617768</v>
      </c>
      <c r="O7595" s="2">
        <v>116784</v>
      </c>
      <c r="P7595" s="2">
        <v>71424</v>
      </c>
      <c r="Q7595" s="2">
        <v>57652</v>
      </c>
      <c r="R7595" s="2">
        <v>48790</v>
      </c>
      <c r="S7595" s="2">
        <v>44034</v>
      </c>
      <c r="T7595" s="2">
        <v>44324</v>
      </c>
      <c r="U7595" s="2">
        <v>86976</v>
      </c>
      <c r="V7595" s="2">
        <v>35073</v>
      </c>
      <c r="W7595" s="2">
        <v>27010</v>
      </c>
    </row>
    <row r="7596" spans="1:23" customFormat="1" x14ac:dyDescent="0.35">
      <c r="A7596" s="2">
        <v>4294760</v>
      </c>
      <c r="B7596" s="2" t="s">
        <v>2938</v>
      </c>
      <c r="C7596" s="2" t="s">
        <v>4606</v>
      </c>
      <c r="D7596" s="2" t="s">
        <v>886</v>
      </c>
      <c r="E7596" s="2">
        <v>1371396</v>
      </c>
      <c r="F7596" s="2">
        <v>1931</v>
      </c>
      <c r="G7596" s="2">
        <v>375559</v>
      </c>
      <c r="H7596" s="2">
        <v>0.42670792072617081</v>
      </c>
      <c r="I7596" s="2">
        <v>215305</v>
      </c>
      <c r="J7596" s="2">
        <v>0.14080542746223559</v>
      </c>
      <c r="K7596" s="2">
        <v>3.6516126627240988</v>
      </c>
      <c r="L7596" s="2" t="s">
        <v>4150</v>
      </c>
      <c r="M7596" s="58">
        <v>2.5938676809650709</v>
      </c>
      <c r="N7596" s="2">
        <v>311881</v>
      </c>
      <c r="O7596" s="2">
        <v>54326</v>
      </c>
      <c r="P7596" s="2">
        <v>30936</v>
      </c>
      <c r="Q7596" s="2">
        <v>23368</v>
      </c>
      <c r="R7596" s="2">
        <v>19015</v>
      </c>
      <c r="S7596" s="2">
        <v>17370</v>
      </c>
      <c r="T7596" s="2">
        <v>17283</v>
      </c>
      <c r="U7596" s="2">
        <v>33640</v>
      </c>
      <c r="V7596" s="2">
        <v>11988</v>
      </c>
      <c r="W7596" s="2">
        <v>8900</v>
      </c>
    </row>
    <row r="7597" spans="1:23" customFormat="1" x14ac:dyDescent="0.35">
      <c r="A7597" s="2">
        <v>4294762</v>
      </c>
      <c r="B7597" s="2" t="s">
        <v>2940</v>
      </c>
      <c r="C7597" s="2" t="s">
        <v>4606</v>
      </c>
      <c r="D7597" s="2" t="s">
        <v>886</v>
      </c>
      <c r="E7597" s="2">
        <v>1827283</v>
      </c>
      <c r="F7597" s="2">
        <v>2722</v>
      </c>
      <c r="G7597" s="2">
        <v>505604</v>
      </c>
      <c r="H7597" s="2">
        <v>0.46149357995585483</v>
      </c>
      <c r="I7597" s="2">
        <v>272271</v>
      </c>
      <c r="J7597" s="2">
        <v>0.148964336668157</v>
      </c>
      <c r="K7597" s="2">
        <v>3.6140596197814889</v>
      </c>
      <c r="L7597" s="2" t="s">
        <v>4150</v>
      </c>
      <c r="M7597" s="58">
        <v>2.4906298941066951</v>
      </c>
      <c r="N7597" s="2">
        <v>412270</v>
      </c>
      <c r="O7597" s="2">
        <v>75712</v>
      </c>
      <c r="P7597" s="2">
        <v>41721</v>
      </c>
      <c r="Q7597" s="2">
        <v>32068</v>
      </c>
      <c r="R7597" s="2">
        <v>27320</v>
      </c>
      <c r="S7597" s="2">
        <v>24690</v>
      </c>
      <c r="T7597" s="2">
        <v>24654</v>
      </c>
      <c r="U7597" s="2">
        <v>59960</v>
      </c>
      <c r="V7597" s="2">
        <v>20178</v>
      </c>
      <c r="W7597" s="2">
        <v>15090</v>
      </c>
    </row>
    <row r="7598" spans="1:23" customFormat="1" x14ac:dyDescent="0.35">
      <c r="A7598" s="2">
        <v>4294761</v>
      </c>
      <c r="B7598" s="2" t="s">
        <v>2939</v>
      </c>
      <c r="C7598" s="2" t="s">
        <v>4606</v>
      </c>
      <c r="D7598" s="2" t="s">
        <v>886</v>
      </c>
      <c r="E7598" s="2">
        <v>257310</v>
      </c>
      <c r="F7598" s="2">
        <v>376</v>
      </c>
      <c r="G7598" s="2">
        <v>72308</v>
      </c>
      <c r="H7598" s="2">
        <v>0.53379985617082482</v>
      </c>
      <c r="I7598" s="2">
        <v>33710</v>
      </c>
      <c r="J7598" s="2">
        <v>0.1461272395165365</v>
      </c>
      <c r="K7598" s="2">
        <v>3.5585274105216569</v>
      </c>
      <c r="L7598" s="2" t="s">
        <v>4150</v>
      </c>
      <c r="M7598" s="58">
        <v>2.3099711825910529</v>
      </c>
      <c r="N7598" s="2">
        <v>56272</v>
      </c>
      <c r="O7598" s="2">
        <v>13740</v>
      </c>
      <c r="P7598" s="2">
        <v>8544</v>
      </c>
      <c r="Q7598" s="2">
        <v>6232</v>
      </c>
      <c r="R7598" s="2">
        <v>5165</v>
      </c>
      <c r="S7598" s="2">
        <v>4224</v>
      </c>
      <c r="T7598" s="2">
        <v>4123</v>
      </c>
      <c r="U7598" s="2">
        <v>7480</v>
      </c>
      <c r="V7598" s="2">
        <v>3141</v>
      </c>
      <c r="W7598" s="2">
        <v>2470</v>
      </c>
    </row>
    <row r="7599" spans="1:23" customFormat="1" x14ac:dyDescent="0.35">
      <c r="A7599" s="2">
        <v>4294761</v>
      </c>
      <c r="B7599" s="2" t="s">
        <v>2939</v>
      </c>
      <c r="C7599" s="2" t="s">
        <v>4606</v>
      </c>
      <c r="D7599" s="2" t="s">
        <v>886</v>
      </c>
      <c r="E7599" s="2">
        <v>3127546</v>
      </c>
      <c r="F7599" s="2">
        <v>4414</v>
      </c>
      <c r="G7599" s="2">
        <v>890115</v>
      </c>
      <c r="H7599" s="2">
        <v>0.55551473685984387</v>
      </c>
      <c r="I7599" s="2">
        <v>395643</v>
      </c>
      <c r="J7599" s="2">
        <v>0.14113301610911561</v>
      </c>
      <c r="K7599" s="2">
        <v>3.5136426192121242</v>
      </c>
      <c r="L7599" s="2" t="s">
        <v>4150</v>
      </c>
      <c r="M7599" s="58">
        <v>2.3274657006182671</v>
      </c>
      <c r="N7599" s="2">
        <v>681943</v>
      </c>
      <c r="O7599" s="2">
        <v>184398</v>
      </c>
      <c r="P7599" s="2">
        <v>97470</v>
      </c>
      <c r="Q7599" s="2">
        <v>77188</v>
      </c>
      <c r="R7599" s="2">
        <v>108245</v>
      </c>
      <c r="S7599" s="2">
        <v>52104</v>
      </c>
      <c r="T7599" s="2">
        <v>38549</v>
      </c>
      <c r="U7599" s="2">
        <v>37968</v>
      </c>
      <c r="V7599" s="2">
        <v>29241</v>
      </c>
      <c r="W7599" s="2">
        <v>36650</v>
      </c>
    </row>
    <row r="7600" spans="1:23" customFormat="1" x14ac:dyDescent="0.35">
      <c r="A7600" s="2">
        <v>4294759</v>
      </c>
      <c r="B7600" s="2" t="s">
        <v>2937</v>
      </c>
      <c r="C7600" s="2" t="s">
        <v>4606</v>
      </c>
      <c r="D7600" s="2" t="s">
        <v>886</v>
      </c>
      <c r="E7600" s="2">
        <v>654094</v>
      </c>
      <c r="F7600" s="2">
        <v>1107</v>
      </c>
      <c r="G7600" s="2">
        <v>186435</v>
      </c>
      <c r="H7600" s="2">
        <v>0.38725561187545249</v>
      </c>
      <c r="I7600" s="2">
        <v>114237</v>
      </c>
      <c r="J7600" s="2">
        <v>0.16924172978195801</v>
      </c>
      <c r="K7600" s="2">
        <v>3.5084292112532518</v>
      </c>
      <c r="L7600" s="2" t="s">
        <v>4150</v>
      </c>
      <c r="M7600" s="58">
        <v>2.39188339232952</v>
      </c>
      <c r="N7600" s="2">
        <v>151465</v>
      </c>
      <c r="O7600" s="2">
        <v>29156</v>
      </c>
      <c r="P7600" s="2">
        <v>17874</v>
      </c>
      <c r="Q7600" s="2">
        <v>13908</v>
      </c>
      <c r="R7600" s="2">
        <v>11250</v>
      </c>
      <c r="S7600" s="2">
        <v>9780</v>
      </c>
      <c r="T7600" s="2">
        <v>9548</v>
      </c>
      <c r="U7600" s="2">
        <v>18440</v>
      </c>
      <c r="V7600" s="2">
        <v>6903</v>
      </c>
      <c r="W7600" s="2">
        <v>5140</v>
      </c>
    </row>
    <row r="7601" spans="1:23" customFormat="1" x14ac:dyDescent="0.35">
      <c r="A7601" s="2">
        <v>4219302</v>
      </c>
      <c r="B7601" s="2" t="s">
        <v>2603</v>
      </c>
      <c r="C7601" s="2" t="s">
        <v>4606</v>
      </c>
      <c r="D7601" s="2" t="s">
        <v>886</v>
      </c>
      <c r="E7601" s="2">
        <v>5003750</v>
      </c>
      <c r="F7601" s="2">
        <v>5720</v>
      </c>
      <c r="G7601" s="2">
        <v>1472227</v>
      </c>
      <c r="H7601" s="46">
        <v>9.7190175156412706E-2</v>
      </c>
      <c r="I7601" s="2">
        <v>1329141</v>
      </c>
      <c r="J7601" s="2">
        <v>0.1143142643017737</v>
      </c>
      <c r="K7601" s="2">
        <v>3.3987625549592551</v>
      </c>
      <c r="L7601" s="2" t="s">
        <v>815</v>
      </c>
      <c r="M7601" s="58">
        <v>1.9798656124793159</v>
      </c>
      <c r="N7601" s="2">
        <v>947142</v>
      </c>
      <c r="O7601" s="2">
        <v>599660</v>
      </c>
      <c r="P7601" s="2">
        <v>280356</v>
      </c>
      <c r="Q7601" s="2">
        <v>115476</v>
      </c>
      <c r="R7601" s="2">
        <v>106425</v>
      </c>
      <c r="S7601" s="2">
        <v>96612</v>
      </c>
      <c r="T7601" s="2">
        <v>76818</v>
      </c>
      <c r="U7601" s="2">
        <v>79712</v>
      </c>
      <c r="V7601" s="2">
        <v>96507</v>
      </c>
      <c r="W7601" s="2">
        <v>128610</v>
      </c>
    </row>
    <row r="7602" spans="1:23" customFormat="1" x14ac:dyDescent="0.35">
      <c r="A7602" s="2">
        <v>4211534</v>
      </c>
      <c r="B7602" s="2" t="s">
        <v>2610</v>
      </c>
      <c r="C7602" s="2" t="s">
        <v>158</v>
      </c>
      <c r="D7602" s="2" t="s">
        <v>886</v>
      </c>
      <c r="E7602" s="2">
        <v>7476310</v>
      </c>
      <c r="F7602" s="2">
        <v>0</v>
      </c>
      <c r="G7602" s="2">
        <v>1109213</v>
      </c>
      <c r="H7602" s="46">
        <v>3.1833380964702012E-3</v>
      </c>
      <c r="I7602" s="2">
        <v>1105682</v>
      </c>
      <c r="J7602" s="2">
        <v>0</v>
      </c>
      <c r="K7602" s="2">
        <v>6.7401932721668416</v>
      </c>
      <c r="L7602" s="2" t="s">
        <v>815</v>
      </c>
      <c r="M7602" s="58">
        <v>2.2653837296681449</v>
      </c>
      <c r="N7602" s="2">
        <v>401855</v>
      </c>
      <c r="O7602" s="2">
        <v>361564</v>
      </c>
      <c r="P7602" s="2">
        <v>319032</v>
      </c>
      <c r="Q7602" s="2">
        <v>318220</v>
      </c>
      <c r="R7602" s="2">
        <v>397965</v>
      </c>
      <c r="S7602" s="2">
        <v>543612</v>
      </c>
      <c r="T7602" s="2">
        <v>645568</v>
      </c>
      <c r="U7602" s="2">
        <v>184248</v>
      </c>
      <c r="V7602" s="2">
        <v>78966</v>
      </c>
      <c r="W7602" s="2">
        <v>49210</v>
      </c>
    </row>
    <row r="7603" spans="1:23" customFormat="1" x14ac:dyDescent="0.35">
      <c r="A7603" s="2">
        <v>4211534</v>
      </c>
      <c r="B7603" s="2" t="s">
        <v>2610</v>
      </c>
      <c r="C7603" s="2" t="s">
        <v>158</v>
      </c>
      <c r="D7603" s="2" t="s">
        <v>886</v>
      </c>
      <c r="E7603" s="2">
        <v>2730429</v>
      </c>
      <c r="F7603" s="2">
        <v>0</v>
      </c>
      <c r="G7603" s="2">
        <v>640966</v>
      </c>
      <c r="H7603" s="46">
        <v>4.7896456286289363E-4</v>
      </c>
      <c r="I7603" s="2">
        <v>640659</v>
      </c>
      <c r="J7603" s="2">
        <v>0</v>
      </c>
      <c r="K7603" s="2">
        <v>4.2598655778933674</v>
      </c>
      <c r="L7603" s="2" t="s">
        <v>815</v>
      </c>
      <c r="M7603" s="58">
        <v>1.6657661961158969</v>
      </c>
      <c r="N7603" s="2">
        <v>284534</v>
      </c>
      <c r="O7603" s="2">
        <v>232972</v>
      </c>
      <c r="P7603" s="2">
        <v>193911</v>
      </c>
      <c r="Q7603" s="2">
        <v>175044</v>
      </c>
      <c r="R7603" s="2">
        <v>233630</v>
      </c>
      <c r="S7603" s="2">
        <v>455010</v>
      </c>
      <c r="T7603" s="2">
        <v>52731</v>
      </c>
      <c r="U7603" s="2">
        <v>8376</v>
      </c>
      <c r="V7603" s="2">
        <v>2205</v>
      </c>
      <c r="W7603" s="2">
        <v>730</v>
      </c>
    </row>
    <row r="7604" spans="1:23" customFormat="1" x14ac:dyDescent="0.35">
      <c r="A7604" s="2">
        <v>4211534</v>
      </c>
      <c r="B7604" s="2" t="s">
        <v>2610</v>
      </c>
      <c r="C7604" s="2" t="s">
        <v>158</v>
      </c>
      <c r="D7604" s="2" t="s">
        <v>886</v>
      </c>
      <c r="E7604" s="2">
        <v>2305002</v>
      </c>
      <c r="F7604" s="2">
        <v>1</v>
      </c>
      <c r="G7604" s="2">
        <v>577548</v>
      </c>
      <c r="H7604" s="46">
        <v>1.7834015527713461E-3</v>
      </c>
      <c r="I7604" s="2">
        <v>576518</v>
      </c>
      <c r="J7604" s="2">
        <v>4.3383910295956358E-5</v>
      </c>
      <c r="K7604" s="2">
        <v>3.9910137339234142</v>
      </c>
      <c r="L7604" s="2" t="s">
        <v>815</v>
      </c>
      <c r="M7604" s="58">
        <v>1.380108492599512</v>
      </c>
      <c r="N7604" s="2">
        <v>239784</v>
      </c>
      <c r="O7604" s="2">
        <v>199168</v>
      </c>
      <c r="P7604" s="2">
        <v>163959</v>
      </c>
      <c r="Q7604" s="2">
        <v>144596</v>
      </c>
      <c r="R7604" s="2">
        <v>159625</v>
      </c>
      <c r="S7604" s="2">
        <v>315948</v>
      </c>
      <c r="T7604" s="2">
        <v>376355</v>
      </c>
      <c r="U7604" s="2">
        <v>57064</v>
      </c>
      <c r="V7604" s="2">
        <v>10701</v>
      </c>
      <c r="W7604" s="2">
        <v>2960</v>
      </c>
    </row>
    <row r="7605" spans="1:23" customFormat="1" x14ac:dyDescent="0.35">
      <c r="A7605" s="2">
        <v>4312837</v>
      </c>
      <c r="B7605" s="33" t="s">
        <v>3136</v>
      </c>
      <c r="C7605" s="2" t="s">
        <v>109</v>
      </c>
      <c r="D7605" s="2" t="s">
        <v>886</v>
      </c>
      <c r="E7605" s="2">
        <v>833092</v>
      </c>
      <c r="F7605" s="2">
        <v>5203</v>
      </c>
      <c r="G7605" s="2">
        <v>78268</v>
      </c>
      <c r="H7605" s="2">
        <v>8.2268615526140954E-2</v>
      </c>
      <c r="I7605" s="2">
        <v>71829</v>
      </c>
      <c r="J7605" s="2">
        <v>0.62454086703509337</v>
      </c>
      <c r="K7605" s="2">
        <v>10.644094649154191</v>
      </c>
      <c r="L7605" s="2" t="s">
        <v>815</v>
      </c>
      <c r="M7605" s="58">
        <v>7.4294988986293067</v>
      </c>
      <c r="N7605" s="2">
        <v>55731</v>
      </c>
      <c r="O7605" s="2">
        <v>32226</v>
      </c>
      <c r="P7605" s="2">
        <v>11325</v>
      </c>
      <c r="Q7605" s="2">
        <v>5376</v>
      </c>
      <c r="R7605" s="2">
        <v>2660</v>
      </c>
      <c r="S7605" s="2">
        <v>1632</v>
      </c>
      <c r="T7605" s="2">
        <v>1127</v>
      </c>
      <c r="U7605" s="2">
        <v>880</v>
      </c>
      <c r="V7605" s="2">
        <v>756</v>
      </c>
      <c r="W7605" s="2">
        <v>420</v>
      </c>
    </row>
    <row r="7606" spans="1:23" customFormat="1" x14ac:dyDescent="0.35">
      <c r="A7606" s="2">
        <v>4162811</v>
      </c>
      <c r="B7606" s="2" t="s">
        <v>2630</v>
      </c>
      <c r="C7606" s="2" t="s">
        <v>109</v>
      </c>
      <c r="D7606" s="2" t="s">
        <v>886</v>
      </c>
      <c r="E7606" s="2">
        <v>6967892</v>
      </c>
      <c r="F7606" s="2">
        <v>8246</v>
      </c>
      <c r="G7606" s="2">
        <v>796766</v>
      </c>
      <c r="H7606" s="46">
        <v>0.29721147739737891</v>
      </c>
      <c r="I7606" s="2">
        <v>559958</v>
      </c>
      <c r="J7606" s="2">
        <v>0.1183428216166381</v>
      </c>
      <c r="K7606" s="2">
        <v>8.7452175419131848</v>
      </c>
      <c r="L7606" s="2" t="s">
        <v>815</v>
      </c>
      <c r="M7606" s="58">
        <v>4.8836519180615916</v>
      </c>
      <c r="N7606" s="2">
        <v>475379</v>
      </c>
      <c r="O7606" s="2">
        <v>328354</v>
      </c>
      <c r="P7606" s="2">
        <v>228366</v>
      </c>
      <c r="Q7606" s="2">
        <v>170196</v>
      </c>
      <c r="R7606" s="2">
        <v>91535</v>
      </c>
      <c r="S7606" s="2">
        <v>55524</v>
      </c>
      <c r="T7606" s="2">
        <v>34034</v>
      </c>
      <c r="U7606" s="2">
        <v>22728</v>
      </c>
      <c r="V7606" s="2">
        <v>13113</v>
      </c>
      <c r="W7606" s="2">
        <v>7550</v>
      </c>
    </row>
    <row r="7607" spans="1:23" customFormat="1" x14ac:dyDescent="0.35">
      <c r="A7607" s="2">
        <v>4312849</v>
      </c>
      <c r="B7607" s="33" t="s">
        <v>3137</v>
      </c>
      <c r="C7607" s="2" t="s">
        <v>109</v>
      </c>
      <c r="D7607" s="2" t="s">
        <v>886</v>
      </c>
      <c r="E7607" s="2">
        <v>869704</v>
      </c>
      <c r="F7607" s="2">
        <v>4064</v>
      </c>
      <c r="G7607" s="2">
        <v>106706</v>
      </c>
      <c r="H7607" s="2">
        <v>6.0324630292579617E-2</v>
      </c>
      <c r="I7607" s="2">
        <v>100269</v>
      </c>
      <c r="J7607" s="2">
        <v>0.46728542124676897</v>
      </c>
      <c r="K7607" s="2">
        <v>8.1504695143665771</v>
      </c>
      <c r="L7607" s="2" t="s">
        <v>815</v>
      </c>
      <c r="M7607" s="58">
        <v>5.5383518114026984</v>
      </c>
      <c r="N7607" s="2">
        <v>74414</v>
      </c>
      <c r="O7607" s="2">
        <v>42488</v>
      </c>
      <c r="P7607" s="2">
        <v>21300</v>
      </c>
      <c r="Q7607" s="2">
        <v>8820</v>
      </c>
      <c r="R7607" s="2">
        <v>3825</v>
      </c>
      <c r="S7607" s="2">
        <v>2190</v>
      </c>
      <c r="T7607" s="2">
        <v>1589</v>
      </c>
      <c r="U7607" s="2">
        <v>1184</v>
      </c>
      <c r="V7607" s="2">
        <v>693</v>
      </c>
      <c r="W7607" s="2">
        <v>530</v>
      </c>
    </row>
    <row r="7608" spans="1:23" customFormat="1" x14ac:dyDescent="0.35">
      <c r="A7608" s="2">
        <v>4075636</v>
      </c>
      <c r="B7608" s="2" t="s">
        <v>2616</v>
      </c>
      <c r="C7608" s="2" t="s">
        <v>109</v>
      </c>
      <c r="D7608" s="2" t="s">
        <v>886</v>
      </c>
      <c r="E7608" s="2">
        <v>2943424</v>
      </c>
      <c r="F7608" s="2">
        <v>5197</v>
      </c>
      <c r="G7608" s="2">
        <v>378831</v>
      </c>
      <c r="H7608" s="46">
        <v>0.59790777417898744</v>
      </c>
      <c r="I7608" s="2">
        <v>152325</v>
      </c>
      <c r="J7608" s="2">
        <v>0.1765630775586528</v>
      </c>
      <c r="K7608" s="2">
        <v>7.7697548511077503</v>
      </c>
      <c r="L7608" s="2" t="s">
        <v>815</v>
      </c>
      <c r="M7608" s="58">
        <v>3.5045392903109822</v>
      </c>
      <c r="N7608" s="2">
        <v>186683</v>
      </c>
      <c r="O7608" s="2">
        <v>135568</v>
      </c>
      <c r="P7608" s="2">
        <v>119703</v>
      </c>
      <c r="Q7608" s="2">
        <v>101428</v>
      </c>
      <c r="R7608" s="2">
        <v>79585</v>
      </c>
      <c r="S7608" s="2">
        <v>63162</v>
      </c>
      <c r="T7608" s="2">
        <v>50512</v>
      </c>
      <c r="U7608" s="2">
        <v>41664</v>
      </c>
      <c r="V7608" s="2">
        <v>33534</v>
      </c>
      <c r="W7608" s="2">
        <v>28050</v>
      </c>
    </row>
    <row r="7609" spans="1:23" customFormat="1" x14ac:dyDescent="0.35">
      <c r="A7609" s="2">
        <v>4162811</v>
      </c>
      <c r="B7609" s="2" t="s">
        <v>2630</v>
      </c>
      <c r="C7609" s="2" t="s">
        <v>109</v>
      </c>
      <c r="D7609" s="2" t="s">
        <v>886</v>
      </c>
      <c r="E7609" s="2">
        <v>135035</v>
      </c>
      <c r="F7609" s="2">
        <v>156</v>
      </c>
      <c r="G7609" s="2">
        <v>17855</v>
      </c>
      <c r="H7609" s="46">
        <v>5.0966115933912093E-2</v>
      </c>
      <c r="I7609" s="2">
        <v>16945</v>
      </c>
      <c r="J7609" s="2">
        <v>0.11552560447291441</v>
      </c>
      <c r="K7609" s="2">
        <v>7.562867544105293</v>
      </c>
      <c r="L7609" s="2" t="s">
        <v>815</v>
      </c>
      <c r="M7609" s="58">
        <v>3.3867124799357939</v>
      </c>
      <c r="N7609" s="2">
        <v>15829</v>
      </c>
      <c r="O7609" s="2">
        <v>3958</v>
      </c>
      <c r="P7609" s="2">
        <v>114</v>
      </c>
      <c r="Q7609" s="2">
        <v>32</v>
      </c>
      <c r="R7609" s="2">
        <v>5</v>
      </c>
      <c r="S7609" s="2">
        <v>19938</v>
      </c>
      <c r="T7609" s="2">
        <v>-1</v>
      </c>
      <c r="U7609" s="2">
        <v>-1</v>
      </c>
      <c r="V7609" s="2">
        <v>-1</v>
      </c>
      <c r="W7609" s="2">
        <v>-1</v>
      </c>
    </row>
    <row r="7610" spans="1:23" customFormat="1" x14ac:dyDescent="0.35">
      <c r="A7610" s="2">
        <v>4075634</v>
      </c>
      <c r="B7610" s="2" t="s">
        <v>2614</v>
      </c>
      <c r="C7610" s="2" t="s">
        <v>109</v>
      </c>
      <c r="D7610" s="2" t="s">
        <v>886</v>
      </c>
      <c r="E7610" s="2">
        <v>5494698</v>
      </c>
      <c r="F7610" s="2">
        <v>8842</v>
      </c>
      <c r="G7610" s="2">
        <v>728441</v>
      </c>
      <c r="H7610" s="46">
        <v>0.76612244505732108</v>
      </c>
      <c r="I7610" s="2">
        <v>170366</v>
      </c>
      <c r="J7610" s="2">
        <v>0.16091876205025279</v>
      </c>
      <c r="K7610" s="2">
        <v>7.5430927144408404</v>
      </c>
      <c r="L7610" s="2" t="s">
        <v>815</v>
      </c>
      <c r="M7610" s="58">
        <v>3.396390788753898</v>
      </c>
      <c r="N7610" s="2">
        <v>359757</v>
      </c>
      <c r="O7610" s="2">
        <v>266146</v>
      </c>
      <c r="P7610" s="2">
        <v>218112</v>
      </c>
      <c r="Q7610" s="2">
        <v>178576</v>
      </c>
      <c r="R7610" s="2">
        <v>147670</v>
      </c>
      <c r="S7610" s="2">
        <v>120954</v>
      </c>
      <c r="T7610" s="2">
        <v>100569</v>
      </c>
      <c r="U7610" s="2">
        <v>87296</v>
      </c>
      <c r="V7610" s="2">
        <v>75735</v>
      </c>
      <c r="W7610" s="2">
        <v>62990</v>
      </c>
    </row>
    <row r="7611" spans="1:23" customFormat="1" x14ac:dyDescent="0.35">
      <c r="A7611" s="2">
        <v>4075634</v>
      </c>
      <c r="B7611" s="2" t="s">
        <v>2614</v>
      </c>
      <c r="C7611" s="2" t="s">
        <v>109</v>
      </c>
      <c r="D7611" s="2" t="s">
        <v>886</v>
      </c>
      <c r="E7611" s="2">
        <v>2601590</v>
      </c>
      <c r="F7611" s="2">
        <v>4156</v>
      </c>
      <c r="G7611" s="2">
        <v>351476</v>
      </c>
      <c r="H7611" s="46">
        <v>0.62188883451501664</v>
      </c>
      <c r="I7611" s="2">
        <v>132897</v>
      </c>
      <c r="J7611" s="2">
        <v>0.15974846151776409</v>
      </c>
      <c r="K7611" s="2">
        <v>7.4018994184524693</v>
      </c>
      <c r="L7611" s="2" t="s">
        <v>815</v>
      </c>
      <c r="M7611" s="58">
        <v>3.3893449403905</v>
      </c>
      <c r="N7611" s="2">
        <v>176162</v>
      </c>
      <c r="O7611" s="2">
        <v>127680</v>
      </c>
      <c r="P7611" s="2">
        <v>107808</v>
      </c>
      <c r="Q7611" s="2">
        <v>88744</v>
      </c>
      <c r="R7611" s="2">
        <v>70905</v>
      </c>
      <c r="S7611" s="2">
        <v>56394</v>
      </c>
      <c r="T7611" s="2">
        <v>46459</v>
      </c>
      <c r="U7611" s="2">
        <v>36904</v>
      </c>
      <c r="V7611" s="2">
        <v>30393</v>
      </c>
      <c r="W7611" s="2">
        <v>26130</v>
      </c>
    </row>
    <row r="7612" spans="1:23" customFormat="1" x14ac:dyDescent="0.35">
      <c r="A7612" s="2">
        <v>4075635</v>
      </c>
      <c r="B7612" s="2" t="s">
        <v>2615</v>
      </c>
      <c r="C7612" s="2" t="s">
        <v>109</v>
      </c>
      <c r="D7612" s="2" t="s">
        <v>886</v>
      </c>
      <c r="E7612" s="2">
        <v>5386476</v>
      </c>
      <c r="F7612" s="2">
        <v>8977</v>
      </c>
      <c r="G7612" s="2">
        <v>732487</v>
      </c>
      <c r="H7612" s="46">
        <v>0.77430316169433722</v>
      </c>
      <c r="I7612" s="2">
        <v>165320</v>
      </c>
      <c r="J7612" s="2">
        <v>0.16665812676042741</v>
      </c>
      <c r="K7612" s="2">
        <v>7.3536813622630843</v>
      </c>
      <c r="L7612" s="2" t="s">
        <v>815</v>
      </c>
      <c r="M7612" s="58">
        <v>3.3450555182949548</v>
      </c>
      <c r="N7612" s="2">
        <v>363262</v>
      </c>
      <c r="O7612" s="2">
        <v>274388</v>
      </c>
      <c r="P7612" s="2">
        <v>221895</v>
      </c>
      <c r="Q7612" s="2">
        <v>177832</v>
      </c>
      <c r="R7612" s="2">
        <v>143400</v>
      </c>
      <c r="S7612" s="2">
        <v>117264</v>
      </c>
      <c r="T7612" s="2">
        <v>98567</v>
      </c>
      <c r="U7612" s="2">
        <v>81808</v>
      </c>
      <c r="V7612" s="2">
        <v>70704</v>
      </c>
      <c r="W7612" s="2">
        <v>61160</v>
      </c>
    </row>
    <row r="7613" spans="1:23" customFormat="1" x14ac:dyDescent="0.35">
      <c r="A7613" s="2">
        <v>4312837</v>
      </c>
      <c r="B7613" s="33" t="s">
        <v>3136</v>
      </c>
      <c r="C7613" s="2" t="s">
        <v>109</v>
      </c>
      <c r="D7613" s="2" t="s">
        <v>886</v>
      </c>
      <c r="E7613" s="2">
        <v>1939759</v>
      </c>
      <c r="F7613" s="2">
        <v>10961</v>
      </c>
      <c r="G7613" s="2">
        <v>266407</v>
      </c>
      <c r="H7613" s="2">
        <v>8.9858749957771433E-2</v>
      </c>
      <c r="I7613" s="2">
        <v>242468</v>
      </c>
      <c r="J7613" s="2">
        <v>0.56507019686466209</v>
      </c>
      <c r="K7613" s="2">
        <v>7.2811863051646544</v>
      </c>
      <c r="L7613" s="2" t="s">
        <v>815</v>
      </c>
      <c r="M7613" s="58">
        <v>5.2852308488753863</v>
      </c>
      <c r="N7613" s="2">
        <v>202735</v>
      </c>
      <c r="O7613" s="2">
        <v>85376</v>
      </c>
      <c r="P7613" s="2">
        <v>36744</v>
      </c>
      <c r="Q7613" s="2">
        <v>16960</v>
      </c>
      <c r="R7613" s="2">
        <v>9075</v>
      </c>
      <c r="S7613" s="2">
        <v>6072</v>
      </c>
      <c r="T7613" s="2">
        <v>3878</v>
      </c>
      <c r="U7613" s="2">
        <v>2616</v>
      </c>
      <c r="V7613" s="2">
        <v>2169</v>
      </c>
      <c r="W7613" s="2">
        <v>1390</v>
      </c>
    </row>
    <row r="7614" spans="1:23" customFormat="1" x14ac:dyDescent="0.35">
      <c r="A7614" s="2">
        <v>4162823</v>
      </c>
      <c r="B7614" s="2" t="s">
        <v>2631</v>
      </c>
      <c r="C7614" s="2" t="s">
        <v>109</v>
      </c>
      <c r="D7614" s="2" t="s">
        <v>886</v>
      </c>
      <c r="E7614" s="2">
        <v>2850963</v>
      </c>
      <c r="F7614" s="2">
        <v>3085</v>
      </c>
      <c r="G7614" s="2">
        <v>402896</v>
      </c>
      <c r="H7614" s="46">
        <v>0.53702940709264924</v>
      </c>
      <c r="I7614" s="2">
        <v>186529</v>
      </c>
      <c r="J7614" s="2">
        <v>0.10820905076635511</v>
      </c>
      <c r="K7614" s="2">
        <v>7.0761759858623563</v>
      </c>
      <c r="L7614" s="2" t="s">
        <v>815</v>
      </c>
      <c r="M7614" s="58">
        <v>4.8725081693761192</v>
      </c>
      <c r="N7614" s="2">
        <v>275584</v>
      </c>
      <c r="O7614" s="2">
        <v>182618</v>
      </c>
      <c r="P7614" s="2">
        <v>70140</v>
      </c>
      <c r="Q7614" s="2">
        <v>33940</v>
      </c>
      <c r="R7614" s="2">
        <v>13120</v>
      </c>
      <c r="S7614" s="2">
        <v>6354</v>
      </c>
      <c r="T7614" s="2">
        <v>2128</v>
      </c>
      <c r="U7614" s="2">
        <v>776</v>
      </c>
      <c r="V7614" s="2">
        <v>342</v>
      </c>
      <c r="W7614" s="2">
        <v>110</v>
      </c>
    </row>
    <row r="7615" spans="1:23" customFormat="1" x14ac:dyDescent="0.35">
      <c r="A7615" s="2">
        <v>4075636</v>
      </c>
      <c r="B7615" s="2" t="s">
        <v>2616</v>
      </c>
      <c r="C7615" s="2" t="s">
        <v>109</v>
      </c>
      <c r="D7615" s="2" t="s">
        <v>886</v>
      </c>
      <c r="E7615" s="2">
        <v>4252221</v>
      </c>
      <c r="F7615" s="2">
        <v>6982</v>
      </c>
      <c r="G7615" s="2">
        <v>617481</v>
      </c>
      <c r="H7615" s="46">
        <v>0.78414234608028421</v>
      </c>
      <c r="I7615" s="2">
        <v>133288</v>
      </c>
      <c r="J7615" s="2">
        <v>0.1641965457580874</v>
      </c>
      <c r="K7615" s="2">
        <v>6.8863997434738886</v>
      </c>
      <c r="L7615" s="2" t="s">
        <v>815</v>
      </c>
      <c r="M7615" s="58">
        <v>3.1332682445178031</v>
      </c>
      <c r="N7615" s="2">
        <v>307468</v>
      </c>
      <c r="O7615" s="2">
        <v>234502</v>
      </c>
      <c r="P7615" s="2">
        <v>190050</v>
      </c>
      <c r="Q7615" s="2">
        <v>151628</v>
      </c>
      <c r="R7615" s="2">
        <v>120975</v>
      </c>
      <c r="S7615" s="2">
        <v>98166</v>
      </c>
      <c r="T7615" s="2">
        <v>81123</v>
      </c>
      <c r="U7615" s="2">
        <v>67896</v>
      </c>
      <c r="V7615" s="2">
        <v>57132</v>
      </c>
      <c r="W7615" s="2">
        <v>48180</v>
      </c>
    </row>
    <row r="7616" spans="1:23" customFormat="1" x14ac:dyDescent="0.35">
      <c r="A7616" s="2">
        <v>4114894</v>
      </c>
      <c r="B7616" s="2" t="s">
        <v>2629</v>
      </c>
      <c r="C7616" s="2" t="s">
        <v>109</v>
      </c>
      <c r="D7616" s="2" t="s">
        <v>888</v>
      </c>
      <c r="E7616" s="2">
        <v>11064965</v>
      </c>
      <c r="F7616" s="2">
        <v>11161</v>
      </c>
      <c r="G7616" s="2">
        <v>1619042</v>
      </c>
      <c r="H7616" s="46">
        <v>4.0966201000344649E-2</v>
      </c>
      <c r="I7616" s="2">
        <v>1552716</v>
      </c>
      <c r="J7616" s="2">
        <v>0.1008679196002879</v>
      </c>
      <c r="K7616" s="2">
        <v>6.8342668071612724</v>
      </c>
      <c r="L7616" s="2" t="s">
        <v>4188</v>
      </c>
      <c r="M7616" s="58">
        <v>3.2547537498176271</v>
      </c>
      <c r="N7616" s="2">
        <v>779435</v>
      </c>
      <c r="O7616" s="2">
        <v>767756</v>
      </c>
      <c r="P7616" s="2">
        <v>481098</v>
      </c>
      <c r="Q7616" s="2">
        <v>307916</v>
      </c>
      <c r="R7616" s="2">
        <v>315520</v>
      </c>
      <c r="S7616" s="2">
        <v>224058</v>
      </c>
      <c r="T7616" s="2">
        <v>170800</v>
      </c>
      <c r="U7616" s="2">
        <v>137800</v>
      </c>
      <c r="V7616" s="2">
        <v>117999</v>
      </c>
      <c r="W7616" s="2">
        <v>97250</v>
      </c>
    </row>
    <row r="7617" spans="1:23" customFormat="1" x14ac:dyDescent="0.35">
      <c r="A7617" s="2">
        <v>4075680</v>
      </c>
      <c r="B7617" s="2" t="s">
        <v>2618</v>
      </c>
      <c r="C7617" s="2" t="s">
        <v>109</v>
      </c>
      <c r="D7617" s="2" t="s">
        <v>886</v>
      </c>
      <c r="E7617" s="2">
        <v>1375302</v>
      </c>
      <c r="F7617" s="2">
        <v>3210</v>
      </c>
      <c r="G7617" s="2">
        <v>203179</v>
      </c>
      <c r="H7617" s="46">
        <v>0.7410066985269147</v>
      </c>
      <c r="I7617" s="2">
        <v>52622</v>
      </c>
      <c r="J7617" s="2">
        <v>0.23340328160651261</v>
      </c>
      <c r="K7617" s="2">
        <v>6.7689180476328756</v>
      </c>
      <c r="L7617" s="2" t="s">
        <v>815</v>
      </c>
      <c r="M7617" s="58">
        <v>3.338768058768836</v>
      </c>
      <c r="N7617" s="2">
        <v>109885</v>
      </c>
      <c r="O7617" s="2">
        <v>76690</v>
      </c>
      <c r="P7617" s="2">
        <v>57468</v>
      </c>
      <c r="Q7617" s="2">
        <v>44344</v>
      </c>
      <c r="R7617" s="2">
        <v>33475</v>
      </c>
      <c r="S7617" s="2">
        <v>25884</v>
      </c>
      <c r="T7617" s="2">
        <v>21140</v>
      </c>
      <c r="U7617" s="2">
        <v>16880</v>
      </c>
      <c r="V7617" s="2">
        <v>14193</v>
      </c>
      <c r="W7617" s="2">
        <v>11960</v>
      </c>
    </row>
    <row r="7618" spans="1:23" customFormat="1" x14ac:dyDescent="0.35">
      <c r="A7618" s="2">
        <v>4075679</v>
      </c>
      <c r="B7618" s="2" t="s">
        <v>2617</v>
      </c>
      <c r="C7618" s="2" t="s">
        <v>109</v>
      </c>
      <c r="D7618" s="2" t="s">
        <v>886</v>
      </c>
      <c r="E7618" s="2">
        <v>1292053</v>
      </c>
      <c r="F7618" s="2">
        <v>3106</v>
      </c>
      <c r="G7618" s="2">
        <v>194380</v>
      </c>
      <c r="H7618" s="46">
        <v>0.73789998971087556</v>
      </c>
      <c r="I7618" s="2">
        <v>50947</v>
      </c>
      <c r="J7618" s="2">
        <v>0.24039261547320431</v>
      </c>
      <c r="K7618" s="2">
        <v>6.6470470212984871</v>
      </c>
      <c r="L7618" s="2" t="s">
        <v>815</v>
      </c>
      <c r="M7618" s="58">
        <v>3.2880347926994369</v>
      </c>
      <c r="N7618" s="2">
        <v>106352</v>
      </c>
      <c r="O7618" s="2">
        <v>72038</v>
      </c>
      <c r="P7618" s="2">
        <v>54537</v>
      </c>
      <c r="Q7618" s="2">
        <v>41632</v>
      </c>
      <c r="R7618" s="2">
        <v>31935</v>
      </c>
      <c r="S7618" s="2">
        <v>24756</v>
      </c>
      <c r="T7618" s="2">
        <v>20608</v>
      </c>
      <c r="U7618" s="2">
        <v>16968</v>
      </c>
      <c r="V7618" s="2">
        <v>12870</v>
      </c>
      <c r="W7618" s="2">
        <v>11260</v>
      </c>
    </row>
    <row r="7619" spans="1:23" customFormat="1" x14ac:dyDescent="0.35">
      <c r="A7619" s="2">
        <v>4067440</v>
      </c>
      <c r="B7619" s="2" t="s">
        <v>2624</v>
      </c>
      <c r="C7619" s="2" t="s">
        <v>109</v>
      </c>
      <c r="D7619" s="2" t="s">
        <v>886</v>
      </c>
      <c r="E7619" s="2">
        <v>4485994</v>
      </c>
      <c r="F7619" s="2">
        <v>3821</v>
      </c>
      <c r="G7619" s="2">
        <v>691712</v>
      </c>
      <c r="H7619" s="46">
        <v>0.53835266700592155</v>
      </c>
      <c r="I7619" s="2">
        <v>319327</v>
      </c>
      <c r="J7619" s="2">
        <v>8.5176217355618394E-2</v>
      </c>
      <c r="K7619" s="2">
        <v>6.4853493939674314</v>
      </c>
      <c r="L7619" s="2" t="s">
        <v>815</v>
      </c>
      <c r="M7619" s="58">
        <v>2.954573535784899</v>
      </c>
      <c r="N7619" s="2">
        <v>345122</v>
      </c>
      <c r="O7619" s="2">
        <v>232498</v>
      </c>
      <c r="P7619" s="2">
        <v>194532</v>
      </c>
      <c r="Q7619" s="2">
        <v>169052</v>
      </c>
      <c r="R7619" s="2">
        <v>140870</v>
      </c>
      <c r="S7619" s="2">
        <v>118590</v>
      </c>
      <c r="T7619" s="2">
        <v>99820</v>
      </c>
      <c r="U7619" s="2">
        <v>84456</v>
      </c>
      <c r="V7619" s="2">
        <v>72072</v>
      </c>
      <c r="W7619" s="2">
        <v>61310</v>
      </c>
    </row>
    <row r="7620" spans="1:23" customFormat="1" x14ac:dyDescent="0.35">
      <c r="A7620" s="2">
        <v>4312849</v>
      </c>
      <c r="B7620" s="33" t="s">
        <v>3137</v>
      </c>
      <c r="C7620" s="2" t="s">
        <v>109</v>
      </c>
      <c r="D7620" s="2" t="s">
        <v>886</v>
      </c>
      <c r="E7620" s="2">
        <v>1748395</v>
      </c>
      <c r="F7620" s="2">
        <v>7664</v>
      </c>
      <c r="G7620" s="2">
        <v>273000</v>
      </c>
      <c r="H7620" s="2">
        <v>8.8102564102564118E-2</v>
      </c>
      <c r="I7620" s="2">
        <v>248948</v>
      </c>
      <c r="J7620" s="2">
        <v>0.4383448820203672</v>
      </c>
      <c r="K7620" s="2">
        <v>6.4043772893772886</v>
      </c>
      <c r="L7620" s="2" t="s">
        <v>815</v>
      </c>
      <c r="M7620" s="58">
        <v>4.2703565479476149</v>
      </c>
      <c r="N7620" s="2">
        <v>192482</v>
      </c>
      <c r="O7620" s="2">
        <v>96762</v>
      </c>
      <c r="P7620" s="2">
        <v>56976</v>
      </c>
      <c r="Q7620" s="2">
        <v>27492</v>
      </c>
      <c r="R7620" s="2">
        <v>14080</v>
      </c>
      <c r="S7620" s="2">
        <v>8598</v>
      </c>
      <c r="T7620" s="2">
        <v>5474</v>
      </c>
      <c r="U7620" s="2">
        <v>3344</v>
      </c>
      <c r="V7620" s="2">
        <v>2538</v>
      </c>
      <c r="W7620" s="2">
        <v>1680</v>
      </c>
    </row>
    <row r="7621" spans="1:23" customFormat="1" x14ac:dyDescent="0.35">
      <c r="A7621" s="2">
        <v>4075681</v>
      </c>
      <c r="B7621" s="2" t="s">
        <v>2619</v>
      </c>
      <c r="C7621" s="2" t="s">
        <v>109</v>
      </c>
      <c r="D7621" s="2" t="s">
        <v>886</v>
      </c>
      <c r="E7621" s="2">
        <v>1076675</v>
      </c>
      <c r="F7621" s="2">
        <v>2644</v>
      </c>
      <c r="G7621" s="2">
        <v>169362</v>
      </c>
      <c r="H7621" s="46">
        <v>0.74677318406726423</v>
      </c>
      <c r="I7621" s="2">
        <v>42887</v>
      </c>
      <c r="J7621" s="2">
        <v>0.24557085471474679</v>
      </c>
      <c r="K7621" s="2">
        <v>6.3572407033454974</v>
      </c>
      <c r="L7621" s="2" t="s">
        <v>815</v>
      </c>
      <c r="M7621" s="58">
        <v>3.176604049696258</v>
      </c>
      <c r="N7621" s="2">
        <v>92473</v>
      </c>
      <c r="O7621" s="2">
        <v>64882</v>
      </c>
      <c r="P7621" s="2">
        <v>47919</v>
      </c>
      <c r="Q7621" s="2">
        <v>36160</v>
      </c>
      <c r="R7621" s="2">
        <v>27315</v>
      </c>
      <c r="S7621" s="2">
        <v>20886</v>
      </c>
      <c r="T7621" s="2">
        <v>16751</v>
      </c>
      <c r="U7621" s="2">
        <v>13408</v>
      </c>
      <c r="V7621" s="2">
        <v>10215</v>
      </c>
      <c r="W7621" s="2">
        <v>8930</v>
      </c>
    </row>
    <row r="7622" spans="1:23" customFormat="1" x14ac:dyDescent="0.35">
      <c r="A7622" s="2">
        <v>4247449</v>
      </c>
      <c r="B7622" s="2" t="s">
        <v>2638</v>
      </c>
      <c r="C7622" s="2" t="s">
        <v>109</v>
      </c>
      <c r="D7622" s="2" t="s">
        <v>886</v>
      </c>
      <c r="E7622" s="2">
        <v>250003</v>
      </c>
      <c r="F7622" s="2">
        <v>211</v>
      </c>
      <c r="G7622" s="2">
        <v>42794</v>
      </c>
      <c r="H7622" s="46">
        <v>6.309295695658268E-2</v>
      </c>
      <c r="I7622" s="2">
        <v>40094</v>
      </c>
      <c r="J7622" s="2">
        <v>8.4398987212153456E-2</v>
      </c>
      <c r="K7622" s="2">
        <v>5.8420105622283494</v>
      </c>
      <c r="L7622" s="2" t="s">
        <v>815</v>
      </c>
      <c r="M7622" s="58">
        <v>4.2435244593814714</v>
      </c>
      <c r="N7622" s="2">
        <v>31918</v>
      </c>
      <c r="O7622" s="2">
        <v>15072</v>
      </c>
      <c r="P7622" s="2">
        <v>6819</v>
      </c>
      <c r="Q7622" s="2">
        <v>2336</v>
      </c>
      <c r="R7622" s="2">
        <v>1020</v>
      </c>
      <c r="S7622" s="2">
        <v>534</v>
      </c>
      <c r="T7622" s="2">
        <v>525</v>
      </c>
      <c r="U7622" s="2">
        <v>304</v>
      </c>
      <c r="V7622" s="2">
        <v>216</v>
      </c>
      <c r="W7622" s="2">
        <v>170</v>
      </c>
    </row>
    <row r="7623" spans="1:23" customFormat="1" x14ac:dyDescent="0.35">
      <c r="A7623" s="2">
        <v>4153273</v>
      </c>
      <c r="B7623" s="2" t="s">
        <v>2641</v>
      </c>
      <c r="C7623" s="2" t="s">
        <v>109</v>
      </c>
      <c r="D7623" s="2" t="s">
        <v>888</v>
      </c>
      <c r="E7623" s="2">
        <v>5845538</v>
      </c>
      <c r="F7623" s="2">
        <v>4138</v>
      </c>
      <c r="G7623" s="2">
        <v>1012805</v>
      </c>
      <c r="H7623" s="46">
        <v>5.7150191794076877E-2</v>
      </c>
      <c r="I7623" s="2">
        <v>954923</v>
      </c>
      <c r="J7623" s="2">
        <v>7.0789036013451628E-2</v>
      </c>
      <c r="K7623" s="2">
        <v>5.7716322490509029</v>
      </c>
      <c r="L7623" s="2" t="s">
        <v>4188</v>
      </c>
      <c r="M7623" s="58">
        <v>2.87007302423847</v>
      </c>
      <c r="N7623" s="2">
        <v>521794</v>
      </c>
      <c r="O7623" s="2">
        <v>430930</v>
      </c>
      <c r="P7623" s="2">
        <v>366837</v>
      </c>
      <c r="Q7623" s="2">
        <v>339248</v>
      </c>
      <c r="R7623" s="2">
        <v>154520</v>
      </c>
      <c r="S7623" s="2">
        <v>91242</v>
      </c>
      <c r="T7623" s="2">
        <v>57512</v>
      </c>
      <c r="U7623" s="2">
        <v>34496</v>
      </c>
      <c r="V7623" s="2">
        <v>22212</v>
      </c>
      <c r="W7623" s="2">
        <v>17930</v>
      </c>
    </row>
    <row r="7624" spans="1:23" customFormat="1" x14ac:dyDescent="0.35">
      <c r="A7624" s="2">
        <v>4067442</v>
      </c>
      <c r="B7624" s="2" t="s">
        <v>2626</v>
      </c>
      <c r="C7624" s="2" t="s">
        <v>109</v>
      </c>
      <c r="D7624" s="2" t="s">
        <v>886</v>
      </c>
      <c r="E7624" s="2">
        <v>3078076</v>
      </c>
      <c r="F7624" s="2">
        <v>2754</v>
      </c>
      <c r="G7624" s="2">
        <v>548565</v>
      </c>
      <c r="H7624" s="46">
        <v>0.65646915133120043</v>
      </c>
      <c r="I7624" s="2">
        <v>188449</v>
      </c>
      <c r="J7624" s="2">
        <v>8.9471475038303147E-2</v>
      </c>
      <c r="K7624" s="2">
        <v>5.6111417972346027</v>
      </c>
      <c r="L7624" s="2" t="s">
        <v>815</v>
      </c>
      <c r="M7624" s="58">
        <v>2.6857614530326188</v>
      </c>
      <c r="N7624" s="2">
        <v>286166</v>
      </c>
      <c r="O7624" s="2">
        <v>196820</v>
      </c>
      <c r="P7624" s="2">
        <v>158934</v>
      </c>
      <c r="Q7624" s="2">
        <v>128468</v>
      </c>
      <c r="R7624" s="2">
        <v>101665</v>
      </c>
      <c r="S7624" s="2">
        <v>78384</v>
      </c>
      <c r="T7624" s="2">
        <v>65254</v>
      </c>
      <c r="U7624" s="2">
        <v>50696</v>
      </c>
      <c r="V7624" s="2">
        <v>43425</v>
      </c>
      <c r="W7624" s="2">
        <v>36260</v>
      </c>
    </row>
    <row r="7625" spans="1:23" customFormat="1" x14ac:dyDescent="0.35">
      <c r="A7625" s="2">
        <v>4247449</v>
      </c>
      <c r="B7625" s="2" t="s">
        <v>2638</v>
      </c>
      <c r="C7625" s="2" t="s">
        <v>109</v>
      </c>
      <c r="D7625" s="2" t="s">
        <v>886</v>
      </c>
      <c r="E7625" s="2">
        <v>491269</v>
      </c>
      <c r="F7625" s="2">
        <v>414</v>
      </c>
      <c r="G7625" s="2">
        <v>90191</v>
      </c>
      <c r="H7625" s="46">
        <v>8.6837932831435483E-2</v>
      </c>
      <c r="I7625" s="2">
        <v>82359</v>
      </c>
      <c r="J7625" s="2">
        <v>8.4271549802653944E-2</v>
      </c>
      <c r="K7625" s="2">
        <v>5.446984732401237</v>
      </c>
      <c r="L7625" s="2" t="s">
        <v>815</v>
      </c>
      <c r="M7625" s="58">
        <v>3.4836090566786981</v>
      </c>
      <c r="N7625" s="2">
        <v>59663</v>
      </c>
      <c r="O7625" s="2">
        <v>38078</v>
      </c>
      <c r="P7625" s="2">
        <v>19890</v>
      </c>
      <c r="Q7625" s="2">
        <v>9600</v>
      </c>
      <c r="R7625" s="2">
        <v>4980</v>
      </c>
      <c r="S7625" s="2">
        <v>3234</v>
      </c>
      <c r="T7625" s="2">
        <v>1988</v>
      </c>
      <c r="U7625" s="2">
        <v>1608</v>
      </c>
      <c r="V7625" s="2">
        <v>1062</v>
      </c>
      <c r="W7625" s="2">
        <v>920</v>
      </c>
    </row>
    <row r="7626" spans="1:23" customFormat="1" x14ac:dyDescent="0.35">
      <c r="A7626" s="2">
        <v>4247428</v>
      </c>
      <c r="B7626" s="2" t="s">
        <v>2635</v>
      </c>
      <c r="C7626" s="2" t="s">
        <v>109</v>
      </c>
      <c r="D7626" s="2" t="s">
        <v>886</v>
      </c>
      <c r="E7626" s="2">
        <v>374685</v>
      </c>
      <c r="F7626" s="2">
        <v>521</v>
      </c>
      <c r="G7626" s="2">
        <v>69411</v>
      </c>
      <c r="H7626" s="46">
        <v>0.24330437538718649</v>
      </c>
      <c r="I7626" s="2">
        <v>52523</v>
      </c>
      <c r="J7626" s="2">
        <v>0.1390501354471089</v>
      </c>
      <c r="K7626" s="2">
        <v>5.3980637074815228</v>
      </c>
      <c r="L7626" s="2" t="s">
        <v>815</v>
      </c>
      <c r="M7626" s="58">
        <v>2.46067814197243</v>
      </c>
      <c r="N7626" s="2">
        <v>63782</v>
      </c>
      <c r="O7626" s="2">
        <v>9592</v>
      </c>
      <c r="P7626" s="2">
        <v>1932</v>
      </c>
      <c r="Q7626" s="2">
        <v>504</v>
      </c>
      <c r="R7626" s="2">
        <v>280</v>
      </c>
      <c r="S7626" s="2">
        <v>30</v>
      </c>
      <c r="T7626" s="2">
        <v>7</v>
      </c>
      <c r="U7626" s="2">
        <v>8</v>
      </c>
      <c r="V7626" s="2">
        <v>76135</v>
      </c>
      <c r="W7626" s="2">
        <v>-1</v>
      </c>
    </row>
    <row r="7627" spans="1:23" customFormat="1" x14ac:dyDescent="0.35">
      <c r="A7627">
        <v>4524893</v>
      </c>
      <c r="B7627" t="s">
        <v>4394</v>
      </c>
      <c r="C7627" t="s">
        <v>109</v>
      </c>
      <c r="D7627" t="s">
        <v>886</v>
      </c>
      <c r="E7627">
        <v>1728566</v>
      </c>
      <c r="F7627">
        <v>2864</v>
      </c>
      <c r="G7627">
        <v>333137</v>
      </c>
      <c r="H7627">
        <v>0.36288974205807217</v>
      </c>
      <c r="I7627">
        <v>212245</v>
      </c>
      <c r="J7627">
        <v>0.1656864707508999</v>
      </c>
      <c r="K7627">
        <v>5.1887541762097884</v>
      </c>
      <c r="L7627" t="s">
        <v>815</v>
      </c>
      <c r="M7627">
        <v>3.1542484471142971</v>
      </c>
      <c r="N7627">
        <v>221319</v>
      </c>
      <c r="O7627">
        <v>120654</v>
      </c>
      <c r="P7627">
        <v>71118</v>
      </c>
      <c r="Q7627">
        <v>43888</v>
      </c>
      <c r="R7627">
        <v>29610</v>
      </c>
      <c r="S7627">
        <v>20658</v>
      </c>
      <c r="T7627">
        <v>14763</v>
      </c>
      <c r="U7627">
        <v>10984</v>
      </c>
      <c r="V7627">
        <v>8478</v>
      </c>
      <c r="W7627">
        <v>6540</v>
      </c>
    </row>
    <row r="7628" spans="1:23" customFormat="1" x14ac:dyDescent="0.35">
      <c r="A7628">
        <v>4505843</v>
      </c>
      <c r="B7628" t="s">
        <v>4372</v>
      </c>
      <c r="C7628" t="s">
        <v>109</v>
      </c>
      <c r="D7628" t="s">
        <v>886</v>
      </c>
      <c r="E7628">
        <v>3323656</v>
      </c>
      <c r="F7628">
        <v>7549</v>
      </c>
      <c r="G7628">
        <v>657418</v>
      </c>
      <c r="H7628">
        <v>0.1990042864661449</v>
      </c>
      <c r="I7628">
        <v>526589</v>
      </c>
      <c r="J7628">
        <v>0.227129402080119</v>
      </c>
      <c r="K7628">
        <v>5.0556206249296487</v>
      </c>
      <c r="L7628" t="s">
        <v>815</v>
      </c>
      <c r="M7628">
        <v>2.3005282626029948</v>
      </c>
      <c r="N7628">
        <v>319019</v>
      </c>
      <c r="O7628">
        <v>293058</v>
      </c>
      <c r="P7628">
        <v>211167</v>
      </c>
      <c r="Q7628">
        <v>197696</v>
      </c>
      <c r="R7628">
        <v>132220</v>
      </c>
      <c r="S7628">
        <v>109398</v>
      </c>
      <c r="T7628">
        <v>69965</v>
      </c>
      <c r="U7628">
        <v>51880</v>
      </c>
      <c r="V7628">
        <v>35433</v>
      </c>
      <c r="W7628">
        <v>24900</v>
      </c>
    </row>
    <row r="7629" spans="1:23" customFormat="1" x14ac:dyDescent="0.35">
      <c r="A7629" s="2">
        <v>4247435</v>
      </c>
      <c r="B7629" s="2" t="s">
        <v>2636</v>
      </c>
      <c r="C7629" s="2" t="s">
        <v>109</v>
      </c>
      <c r="D7629" s="2" t="s">
        <v>886</v>
      </c>
      <c r="E7629" s="2">
        <v>107808</v>
      </c>
      <c r="F7629" s="2">
        <v>135</v>
      </c>
      <c r="G7629" s="2">
        <v>21983</v>
      </c>
      <c r="H7629" s="46">
        <v>0.2727562207160078</v>
      </c>
      <c r="I7629" s="2">
        <v>15987</v>
      </c>
      <c r="J7629" s="2">
        <v>0.1252226179875334</v>
      </c>
      <c r="K7629" s="2">
        <v>4.9041532092980944</v>
      </c>
      <c r="L7629" s="2" t="s">
        <v>815</v>
      </c>
      <c r="M7629" s="58">
        <v>2.3479397160031361</v>
      </c>
      <c r="N7629" s="2">
        <v>21099</v>
      </c>
      <c r="O7629" s="2">
        <v>1614</v>
      </c>
      <c r="P7629" s="2">
        <v>189</v>
      </c>
      <c r="Q7629" s="2">
        <v>48</v>
      </c>
      <c r="R7629" s="2">
        <v>10</v>
      </c>
      <c r="S7629" s="2">
        <v>22960</v>
      </c>
      <c r="T7629" s="2">
        <v>-1</v>
      </c>
      <c r="U7629" s="2">
        <v>-1</v>
      </c>
      <c r="V7629" s="2">
        <v>-1</v>
      </c>
      <c r="W7629" s="2">
        <v>-1</v>
      </c>
    </row>
    <row r="7630" spans="1:23" customFormat="1" x14ac:dyDescent="0.35">
      <c r="A7630" s="2">
        <v>4247435</v>
      </c>
      <c r="B7630" s="2" t="s">
        <v>2636</v>
      </c>
      <c r="C7630" s="2" t="s">
        <v>109</v>
      </c>
      <c r="D7630" s="2" t="s">
        <v>886</v>
      </c>
      <c r="E7630" s="2">
        <v>429965</v>
      </c>
      <c r="F7630" s="2">
        <v>464</v>
      </c>
      <c r="G7630" s="2">
        <v>88807</v>
      </c>
      <c r="H7630" s="46">
        <v>0.1428828808539867</v>
      </c>
      <c r="I7630" s="2">
        <v>76118</v>
      </c>
      <c r="J7630" s="2">
        <v>0.1079157605851639</v>
      </c>
      <c r="K7630" s="2">
        <v>4.8415665431779029</v>
      </c>
      <c r="L7630" s="2" t="s">
        <v>815</v>
      </c>
      <c r="M7630" s="58">
        <v>3.597371195261124</v>
      </c>
      <c r="N7630" s="2">
        <v>69459</v>
      </c>
      <c r="O7630" s="2">
        <v>26868</v>
      </c>
      <c r="P7630" s="2">
        <v>9234</v>
      </c>
      <c r="Q7630" s="2">
        <v>5004</v>
      </c>
      <c r="R7630" s="2">
        <v>3255</v>
      </c>
      <c r="S7630" s="2">
        <v>2070</v>
      </c>
      <c r="T7630" s="2">
        <v>1379</v>
      </c>
      <c r="U7630" s="2">
        <v>960</v>
      </c>
      <c r="V7630" s="2">
        <v>783</v>
      </c>
      <c r="W7630" s="2">
        <v>510</v>
      </c>
    </row>
    <row r="7631" spans="1:23" customFormat="1" x14ac:dyDescent="0.35">
      <c r="A7631" s="2">
        <v>4226761</v>
      </c>
      <c r="B7631" s="2" t="s">
        <v>2632</v>
      </c>
      <c r="C7631" s="2" t="s">
        <v>109</v>
      </c>
      <c r="D7631" s="2" t="s">
        <v>886</v>
      </c>
      <c r="E7631" s="2">
        <v>10156445</v>
      </c>
      <c r="F7631" s="2">
        <v>55851</v>
      </c>
      <c r="G7631" s="2">
        <v>2153252</v>
      </c>
      <c r="H7631" s="46">
        <v>0.1097089425668709</v>
      </c>
      <c r="I7631" s="2">
        <v>1917021</v>
      </c>
      <c r="J7631" s="2">
        <v>0.54990698024751772</v>
      </c>
      <c r="K7631" s="2">
        <v>4.7167934826021289</v>
      </c>
      <c r="L7631" s="2" t="s">
        <v>815</v>
      </c>
      <c r="M7631" s="58">
        <v>2.711781206545584</v>
      </c>
      <c r="N7631" s="2">
        <v>1183202</v>
      </c>
      <c r="O7631" s="2">
        <v>877986</v>
      </c>
      <c r="P7631" s="2">
        <v>1402497</v>
      </c>
      <c r="Q7631" s="2">
        <v>168900</v>
      </c>
      <c r="R7631" s="2">
        <v>52020</v>
      </c>
      <c r="S7631" s="2">
        <v>25884</v>
      </c>
      <c r="T7631" s="2">
        <v>13720</v>
      </c>
      <c r="U7631" s="2">
        <v>9224</v>
      </c>
      <c r="V7631" s="2">
        <v>6831</v>
      </c>
      <c r="W7631" s="2">
        <v>5040</v>
      </c>
    </row>
    <row r="7632" spans="1:23" customFormat="1" x14ac:dyDescent="0.35">
      <c r="A7632" s="2">
        <v>4162811</v>
      </c>
      <c r="B7632" s="2" t="s">
        <v>2630</v>
      </c>
      <c r="C7632" s="2" t="s">
        <v>109</v>
      </c>
      <c r="D7632" s="2" t="s">
        <v>886</v>
      </c>
      <c r="E7632" s="2">
        <v>504972</v>
      </c>
      <c r="F7632" s="2">
        <v>643</v>
      </c>
      <c r="G7632" s="2">
        <v>107580</v>
      </c>
      <c r="H7632" s="46">
        <v>0.1739542665923034</v>
      </c>
      <c r="I7632" s="2">
        <v>88866</v>
      </c>
      <c r="J7632" s="2">
        <v>0.12733379276474729</v>
      </c>
      <c r="K7632" s="2">
        <v>4.6939208031232571</v>
      </c>
      <c r="L7632" s="2" t="s">
        <v>815</v>
      </c>
      <c r="M7632" s="58">
        <v>2.1439452478198482</v>
      </c>
      <c r="N7632" s="2">
        <v>98806</v>
      </c>
      <c r="O7632" s="2">
        <v>14958</v>
      </c>
      <c r="P7632" s="2">
        <v>3582</v>
      </c>
      <c r="Q7632" s="2">
        <v>348</v>
      </c>
      <c r="R7632" s="2">
        <v>60</v>
      </c>
      <c r="S7632" s="2">
        <v>6</v>
      </c>
      <c r="T7632" s="2">
        <v>8</v>
      </c>
      <c r="U7632" s="2">
        <v>117768</v>
      </c>
      <c r="V7632" s="2">
        <v>-1</v>
      </c>
      <c r="W7632" s="2">
        <v>-1</v>
      </c>
    </row>
    <row r="7633" spans="1:23" customFormat="1" x14ac:dyDescent="0.35">
      <c r="A7633" s="2">
        <v>4372006</v>
      </c>
      <c r="B7633" s="33" t="s">
        <v>3510</v>
      </c>
      <c r="C7633" s="2" t="s">
        <v>109</v>
      </c>
      <c r="D7633" s="2" t="s">
        <v>886</v>
      </c>
      <c r="E7633" s="2">
        <v>2010600</v>
      </c>
      <c r="F7633" s="2">
        <v>5226</v>
      </c>
      <c r="G7633" s="2">
        <v>437251</v>
      </c>
      <c r="H7633" s="2">
        <v>0.18745297323505261</v>
      </c>
      <c r="I7633" s="2">
        <v>355287</v>
      </c>
      <c r="J7633" s="2">
        <v>0.25992241122053122</v>
      </c>
      <c r="K7633" s="2">
        <v>4.5982742177833789</v>
      </c>
      <c r="L7633" s="2" t="s">
        <v>815</v>
      </c>
      <c r="M7633" s="58">
        <v>2.679699536723585</v>
      </c>
      <c r="N7633" s="2">
        <v>278429</v>
      </c>
      <c r="O7633" s="2">
        <v>157146</v>
      </c>
      <c r="P7633" s="2">
        <v>127977</v>
      </c>
      <c r="Q7633" s="2">
        <v>70564</v>
      </c>
      <c r="R7633" s="2">
        <v>44210</v>
      </c>
      <c r="S7633" s="2">
        <v>31158</v>
      </c>
      <c r="T7633" s="2">
        <v>18886</v>
      </c>
      <c r="U7633" s="2">
        <v>10976</v>
      </c>
      <c r="V7633" s="2">
        <v>6912</v>
      </c>
      <c r="W7633" s="2">
        <v>4050</v>
      </c>
    </row>
    <row r="7634" spans="1:23" customFormat="1" x14ac:dyDescent="0.35">
      <c r="A7634" s="2">
        <v>4094742</v>
      </c>
      <c r="B7634" s="2" t="s">
        <v>2623</v>
      </c>
      <c r="C7634" s="2" t="s">
        <v>109</v>
      </c>
      <c r="D7634" s="2" t="s">
        <v>886</v>
      </c>
      <c r="E7634" s="2">
        <v>4065340</v>
      </c>
      <c r="F7634" s="2">
        <v>11076</v>
      </c>
      <c r="G7634" s="2">
        <v>901712</v>
      </c>
      <c r="H7634" s="46">
        <v>0.67614715119683444</v>
      </c>
      <c r="I7634" s="2">
        <v>292022</v>
      </c>
      <c r="J7634" s="2">
        <v>0.27244953681610889</v>
      </c>
      <c r="K7634" s="2">
        <v>4.5084683357879234</v>
      </c>
      <c r="L7634" s="2" t="s">
        <v>827</v>
      </c>
      <c r="M7634" s="58">
        <v>2.9686279148903849</v>
      </c>
      <c r="N7634" s="2">
        <v>586477</v>
      </c>
      <c r="O7634" s="2">
        <v>411618</v>
      </c>
      <c r="P7634" s="2">
        <v>224139</v>
      </c>
      <c r="Q7634" s="2">
        <v>93528</v>
      </c>
      <c r="R7634" s="2">
        <v>31420</v>
      </c>
      <c r="S7634" s="2">
        <v>8880</v>
      </c>
      <c r="T7634" s="2">
        <v>4578</v>
      </c>
      <c r="U7634" s="2">
        <v>3424</v>
      </c>
      <c r="V7634" s="2">
        <v>2970</v>
      </c>
      <c r="W7634" s="2">
        <v>2400</v>
      </c>
    </row>
    <row r="7635" spans="1:23" customFormat="1" x14ac:dyDescent="0.35">
      <c r="A7635" s="2">
        <v>4247442</v>
      </c>
      <c r="B7635" s="2" t="s">
        <v>2637</v>
      </c>
      <c r="C7635" s="2" t="s">
        <v>109</v>
      </c>
      <c r="D7635" s="2" t="s">
        <v>886</v>
      </c>
      <c r="E7635" s="2">
        <v>189507</v>
      </c>
      <c r="F7635" s="2">
        <v>190</v>
      </c>
      <c r="G7635" s="2">
        <v>42039</v>
      </c>
      <c r="H7635" s="46">
        <v>0.27878874378553248</v>
      </c>
      <c r="I7635" s="2">
        <v>30319</v>
      </c>
      <c r="J7635" s="2">
        <v>0.10026014870163109</v>
      </c>
      <c r="K7635" s="2">
        <v>4.5078855348604856</v>
      </c>
      <c r="L7635" s="2" t="s">
        <v>815</v>
      </c>
      <c r="M7635" s="58">
        <v>2.111686835595374</v>
      </c>
      <c r="N7635" s="2">
        <v>39488</v>
      </c>
      <c r="O7635" s="2">
        <v>4578</v>
      </c>
      <c r="P7635" s="2">
        <v>726</v>
      </c>
      <c r="Q7635" s="2">
        <v>76</v>
      </c>
      <c r="R7635" s="2">
        <v>5</v>
      </c>
      <c r="S7635" s="2">
        <v>44873</v>
      </c>
      <c r="T7635" s="2">
        <v>-1</v>
      </c>
      <c r="U7635" s="2">
        <v>-1</v>
      </c>
      <c r="V7635" s="2">
        <v>-1</v>
      </c>
      <c r="W7635" s="2">
        <v>-1</v>
      </c>
    </row>
    <row r="7636" spans="1:23" customFormat="1" x14ac:dyDescent="0.35">
      <c r="A7636" s="2">
        <v>4226760</v>
      </c>
      <c r="B7636" s="2" t="s">
        <v>2639</v>
      </c>
      <c r="C7636" s="2" t="s">
        <v>109</v>
      </c>
      <c r="D7636" s="2" t="s">
        <v>886</v>
      </c>
      <c r="E7636" s="2">
        <v>1268882</v>
      </c>
      <c r="F7636" s="2">
        <v>5</v>
      </c>
      <c r="G7636" s="2">
        <v>283389</v>
      </c>
      <c r="H7636" s="2">
        <v>0</v>
      </c>
      <c r="I7636" s="2">
        <v>283389</v>
      </c>
      <c r="J7636" s="2">
        <v>3.9404767346372632E-4</v>
      </c>
      <c r="K7636" s="2">
        <v>4.47752735638998</v>
      </c>
      <c r="L7636" s="2" t="s">
        <v>815</v>
      </c>
      <c r="M7636" s="58">
        <v>2.0393736981510528</v>
      </c>
      <c r="N7636" s="2">
        <v>99177</v>
      </c>
      <c r="O7636" s="2">
        <v>121340</v>
      </c>
      <c r="P7636" s="2">
        <v>312417</v>
      </c>
      <c r="Q7636" s="2">
        <v>47684</v>
      </c>
      <c r="R7636" s="2">
        <v>19010</v>
      </c>
      <c r="S7636" s="2">
        <v>8964</v>
      </c>
      <c r="T7636" s="2">
        <v>5327</v>
      </c>
      <c r="U7636" s="2">
        <v>3392</v>
      </c>
      <c r="V7636" s="2">
        <v>2691</v>
      </c>
      <c r="W7636" s="2">
        <v>2190</v>
      </c>
    </row>
    <row r="7637" spans="1:23" customFormat="1" x14ac:dyDescent="0.35">
      <c r="A7637" s="2">
        <v>4247428</v>
      </c>
      <c r="B7637" s="2" t="s">
        <v>2635</v>
      </c>
      <c r="C7637" s="2" t="s">
        <v>109</v>
      </c>
      <c r="D7637" s="2" t="s">
        <v>886</v>
      </c>
      <c r="E7637" s="2">
        <v>300032</v>
      </c>
      <c r="F7637" s="2">
        <v>324</v>
      </c>
      <c r="G7637" s="2">
        <v>67033</v>
      </c>
      <c r="H7637" s="46">
        <v>0.13934927572986441</v>
      </c>
      <c r="I7637" s="2">
        <v>57692</v>
      </c>
      <c r="J7637" s="2">
        <v>0.1079884812286689</v>
      </c>
      <c r="K7637" s="2">
        <v>4.4758850118598303</v>
      </c>
      <c r="L7637" s="2" t="s">
        <v>815</v>
      </c>
      <c r="M7637" s="58">
        <v>2.1060641157930942</v>
      </c>
      <c r="N7637" s="2">
        <v>63178</v>
      </c>
      <c r="O7637" s="2">
        <v>7098</v>
      </c>
      <c r="P7637" s="2">
        <v>819</v>
      </c>
      <c r="Q7637" s="2">
        <v>116</v>
      </c>
      <c r="R7637" s="2">
        <v>15</v>
      </c>
      <c r="S7637" s="2">
        <v>6</v>
      </c>
      <c r="T7637" s="2">
        <v>71232</v>
      </c>
      <c r="U7637" s="2">
        <v>-1</v>
      </c>
      <c r="V7637" s="2">
        <v>-1</v>
      </c>
      <c r="W7637" s="2">
        <v>-1</v>
      </c>
    </row>
    <row r="7638" spans="1:23" customFormat="1" x14ac:dyDescent="0.35">
      <c r="A7638" s="2">
        <v>4381635</v>
      </c>
      <c r="B7638" s="33" t="s">
        <v>3556</v>
      </c>
      <c r="C7638" s="2" t="s">
        <v>109</v>
      </c>
      <c r="D7638" s="2" t="s">
        <v>886</v>
      </c>
      <c r="E7638" s="2">
        <v>786354</v>
      </c>
      <c r="F7638" s="2">
        <v>2550</v>
      </c>
      <c r="G7638" s="2">
        <v>176478</v>
      </c>
      <c r="H7638" s="2">
        <v>0.23753102369700471</v>
      </c>
      <c r="I7638" s="2">
        <v>134559</v>
      </c>
      <c r="J7638" s="2">
        <v>0.3242814305007668</v>
      </c>
      <c r="K7638" s="2">
        <v>4.4558188556080642</v>
      </c>
      <c r="L7638" s="2" t="s">
        <v>815</v>
      </c>
      <c r="M7638" s="58">
        <v>3.0000572272264252</v>
      </c>
      <c r="N7638" s="2">
        <v>124425</v>
      </c>
      <c r="O7638" s="2">
        <v>59954</v>
      </c>
      <c r="P7638" s="2">
        <v>45360</v>
      </c>
      <c r="Q7638" s="2">
        <v>16424</v>
      </c>
      <c r="R7638" s="2">
        <v>7320</v>
      </c>
      <c r="S7638" s="2">
        <v>3972</v>
      </c>
      <c r="T7638" s="2">
        <v>2268</v>
      </c>
      <c r="U7638" s="2">
        <v>1064</v>
      </c>
      <c r="V7638" s="2">
        <v>846</v>
      </c>
      <c r="W7638" s="2">
        <v>480</v>
      </c>
    </row>
    <row r="7639" spans="1:23" customFormat="1" x14ac:dyDescent="0.35">
      <c r="A7639" s="2">
        <v>4226760</v>
      </c>
      <c r="B7639" s="2" t="s">
        <v>2639</v>
      </c>
      <c r="C7639" s="2" t="s">
        <v>109</v>
      </c>
      <c r="D7639" s="2" t="s">
        <v>886</v>
      </c>
      <c r="E7639" s="2">
        <v>6307937</v>
      </c>
      <c r="F7639" s="2">
        <v>18491</v>
      </c>
      <c r="G7639" s="2">
        <v>1420792</v>
      </c>
      <c r="H7639" s="46">
        <v>0.14098474653573501</v>
      </c>
      <c r="I7639" s="2">
        <v>1220482</v>
      </c>
      <c r="J7639" s="2">
        <v>0.29313862836613619</v>
      </c>
      <c r="K7639" s="2">
        <v>4.4397329095321476</v>
      </c>
      <c r="L7639" s="2" t="s">
        <v>815</v>
      </c>
      <c r="M7639" s="58">
        <v>2.144863734507557</v>
      </c>
      <c r="N7639" s="2">
        <v>693149</v>
      </c>
      <c r="O7639" s="2">
        <v>586498</v>
      </c>
      <c r="P7639" s="2">
        <v>528570</v>
      </c>
      <c r="Q7639" s="2">
        <v>726404</v>
      </c>
      <c r="R7639" s="2">
        <v>299655</v>
      </c>
      <c r="S7639" s="2">
        <v>56478</v>
      </c>
      <c r="T7639" s="2">
        <v>22568</v>
      </c>
      <c r="U7639" s="2">
        <v>13664</v>
      </c>
      <c r="V7639" s="2">
        <v>9234</v>
      </c>
      <c r="W7639" s="2">
        <v>4730</v>
      </c>
    </row>
    <row r="7640" spans="1:23" customFormat="1" x14ac:dyDescent="0.35">
      <c r="A7640" s="2">
        <v>4371997</v>
      </c>
      <c r="B7640" s="33" t="s">
        <v>3509</v>
      </c>
      <c r="C7640" s="2" t="s">
        <v>109</v>
      </c>
      <c r="D7640" s="2" t="s">
        <v>886</v>
      </c>
      <c r="E7640" s="2">
        <v>1786625</v>
      </c>
      <c r="F7640" s="2">
        <v>5958</v>
      </c>
      <c r="G7640" s="2">
        <v>407871</v>
      </c>
      <c r="H7640" s="2">
        <v>0.19883737750416189</v>
      </c>
      <c r="I7640" s="2">
        <v>326771</v>
      </c>
      <c r="J7640" s="2">
        <v>0.33347792625760858</v>
      </c>
      <c r="K7640" s="2">
        <v>4.3803678123720493</v>
      </c>
      <c r="L7640" s="2" t="s">
        <v>815</v>
      </c>
      <c r="M7640" s="58">
        <v>2.935741902832345</v>
      </c>
      <c r="N7640" s="2">
        <v>288773</v>
      </c>
      <c r="O7640" s="2">
        <v>143718</v>
      </c>
      <c r="P7640" s="2">
        <v>84300</v>
      </c>
      <c r="Q7640" s="2">
        <v>40132</v>
      </c>
      <c r="R7640" s="2">
        <v>20320</v>
      </c>
      <c r="S7640" s="2">
        <v>13080</v>
      </c>
      <c r="T7640" s="2">
        <v>7693</v>
      </c>
      <c r="U7640" s="2">
        <v>4888</v>
      </c>
      <c r="V7640" s="2">
        <v>3213</v>
      </c>
      <c r="W7640" s="2">
        <v>2460</v>
      </c>
    </row>
    <row r="7641" spans="1:23" customFormat="1" x14ac:dyDescent="0.35">
      <c r="A7641" s="2">
        <v>4312837</v>
      </c>
      <c r="B7641" s="33" t="s">
        <v>3136</v>
      </c>
      <c r="C7641" s="2" t="s">
        <v>109</v>
      </c>
      <c r="D7641" s="2" t="s">
        <v>886</v>
      </c>
      <c r="E7641" s="2">
        <v>303041</v>
      </c>
      <c r="F7641" s="2">
        <v>1236</v>
      </c>
      <c r="G7641" s="2">
        <v>69186</v>
      </c>
      <c r="H7641" s="2">
        <v>0.24306940710548369</v>
      </c>
      <c r="I7641" s="2">
        <v>52369</v>
      </c>
      <c r="J7641" s="2">
        <v>0.40786560234423719</v>
      </c>
      <c r="K7641" s="2">
        <v>4.3800913479605699</v>
      </c>
      <c r="L7641" s="2" t="s">
        <v>815</v>
      </c>
      <c r="M7641" s="58">
        <v>3.6338465597045349</v>
      </c>
      <c r="N7641" s="2">
        <v>59523</v>
      </c>
      <c r="O7641" s="2">
        <v>14272</v>
      </c>
      <c r="P7641" s="2">
        <v>4512</v>
      </c>
      <c r="Q7641" s="2">
        <v>1724</v>
      </c>
      <c r="R7641" s="2">
        <v>990</v>
      </c>
      <c r="S7641" s="2">
        <v>696</v>
      </c>
      <c r="T7641" s="2">
        <v>623</v>
      </c>
      <c r="U7641" s="2">
        <v>400</v>
      </c>
      <c r="V7641" s="2">
        <v>324</v>
      </c>
      <c r="W7641" s="2">
        <v>330</v>
      </c>
    </row>
    <row r="7642" spans="1:23" customFormat="1" x14ac:dyDescent="0.35">
      <c r="A7642" s="2">
        <v>4398189</v>
      </c>
      <c r="B7642" s="33" t="s">
        <v>3774</v>
      </c>
      <c r="C7642" s="2" t="s">
        <v>109</v>
      </c>
      <c r="D7642" s="2" t="s">
        <v>886</v>
      </c>
      <c r="E7642" s="2">
        <v>2503827</v>
      </c>
      <c r="F7642" s="2">
        <v>6689</v>
      </c>
      <c r="G7642" s="2">
        <v>604911</v>
      </c>
      <c r="H7642" s="2">
        <v>0.230281810051396</v>
      </c>
      <c r="I7642" s="2">
        <v>465611</v>
      </c>
      <c r="J7642" s="2">
        <v>0.2671510451800384</v>
      </c>
      <c r="K7642" s="2">
        <v>4.1391659268884187</v>
      </c>
      <c r="L7642" s="2" t="s">
        <v>815</v>
      </c>
      <c r="M7642" s="58">
        <v>2.3836391469333278</v>
      </c>
      <c r="N7642" s="2">
        <v>377615</v>
      </c>
      <c r="O7642" s="2">
        <v>232226</v>
      </c>
      <c r="P7642" s="2">
        <v>167688</v>
      </c>
      <c r="Q7642" s="2">
        <v>101872</v>
      </c>
      <c r="R7642" s="2">
        <v>65335</v>
      </c>
      <c r="S7642" s="2">
        <v>42138</v>
      </c>
      <c r="T7642" s="2">
        <v>27139</v>
      </c>
      <c r="U7642" s="2">
        <v>17248</v>
      </c>
      <c r="V7642" s="2">
        <v>11421</v>
      </c>
      <c r="W7642" s="2">
        <v>7740</v>
      </c>
    </row>
    <row r="7643" spans="1:23" customFormat="1" x14ac:dyDescent="0.35">
      <c r="A7643" s="2">
        <v>4264273</v>
      </c>
      <c r="B7643" s="2" t="s">
        <v>2634</v>
      </c>
      <c r="C7643" s="2" t="s">
        <v>109</v>
      </c>
      <c r="D7643" s="2" t="s">
        <v>888</v>
      </c>
      <c r="E7643" s="2">
        <v>939853</v>
      </c>
      <c r="F7643" s="2">
        <v>6069</v>
      </c>
      <c r="G7643" s="2">
        <v>227998</v>
      </c>
      <c r="H7643" s="46">
        <v>0.82125720401056146</v>
      </c>
      <c r="I7643" s="2">
        <v>40753</v>
      </c>
      <c r="J7643" s="2">
        <v>0.64573928050450446</v>
      </c>
      <c r="K7643" s="2">
        <v>4.1221984403371961</v>
      </c>
      <c r="L7643" s="2" t="s">
        <v>4188</v>
      </c>
      <c r="M7643" s="58">
        <v>2.2340749720696951</v>
      </c>
      <c r="N7643" s="2">
        <v>97291</v>
      </c>
      <c r="O7643" s="2">
        <v>191850</v>
      </c>
      <c r="P7643" s="2">
        <v>51195</v>
      </c>
      <c r="Q7643" s="2">
        <v>33332</v>
      </c>
      <c r="R7643" s="2">
        <v>46380</v>
      </c>
      <c r="S7643" s="2">
        <v>432</v>
      </c>
      <c r="T7643" s="2">
        <v>98</v>
      </c>
      <c r="U7643" s="2">
        <v>56</v>
      </c>
      <c r="V7643" s="2">
        <v>36</v>
      </c>
      <c r="W7643" s="2">
        <v>20</v>
      </c>
    </row>
    <row r="7644" spans="1:23" customFormat="1" x14ac:dyDescent="0.35">
      <c r="A7644" s="2">
        <v>4094741</v>
      </c>
      <c r="B7644" s="2" t="s">
        <v>2622</v>
      </c>
      <c r="C7644" s="2" t="s">
        <v>109</v>
      </c>
      <c r="D7644" s="2" t="s">
        <v>886</v>
      </c>
      <c r="E7644" s="2">
        <v>3593805</v>
      </c>
      <c r="F7644" s="2">
        <v>7275</v>
      </c>
      <c r="G7644" s="2">
        <v>875744</v>
      </c>
      <c r="H7644" s="46">
        <v>0.68317796068257386</v>
      </c>
      <c r="I7644" s="2">
        <v>277455</v>
      </c>
      <c r="J7644" s="2">
        <v>0.20243168452378471</v>
      </c>
      <c r="K7644" s="2">
        <v>4.1037163828698802</v>
      </c>
      <c r="L7644" s="2" t="s">
        <v>827</v>
      </c>
      <c r="M7644" s="58">
        <v>2.8625381433592918</v>
      </c>
      <c r="N7644" s="2">
        <v>606303</v>
      </c>
      <c r="O7644" s="2">
        <v>374260</v>
      </c>
      <c r="P7644" s="2">
        <v>176940</v>
      </c>
      <c r="Q7644" s="2">
        <v>62840</v>
      </c>
      <c r="R7644" s="2">
        <v>19675</v>
      </c>
      <c r="S7644" s="2">
        <v>5598</v>
      </c>
      <c r="T7644" s="2">
        <v>3066</v>
      </c>
      <c r="U7644" s="2">
        <v>2832</v>
      </c>
      <c r="V7644" s="2">
        <v>2187</v>
      </c>
      <c r="W7644" s="2">
        <v>1760</v>
      </c>
    </row>
    <row r="7645" spans="1:23" customFormat="1" x14ac:dyDescent="0.35">
      <c r="A7645" s="2">
        <v>4119278</v>
      </c>
      <c r="B7645" s="2" t="s">
        <v>2628</v>
      </c>
      <c r="C7645" s="2" t="s">
        <v>109</v>
      </c>
      <c r="D7645" s="2" t="s">
        <v>886</v>
      </c>
      <c r="E7645" s="2">
        <v>220290</v>
      </c>
      <c r="F7645" s="2">
        <v>150</v>
      </c>
      <c r="G7645" s="2">
        <v>54417</v>
      </c>
      <c r="H7645" s="46">
        <v>5.2097690060091462E-2</v>
      </c>
      <c r="I7645" s="2">
        <v>51582</v>
      </c>
      <c r="J7645" s="2">
        <v>6.8092060465749699E-2</v>
      </c>
      <c r="K7645" s="2">
        <v>4.0481834720767411</v>
      </c>
      <c r="L7645" s="2" t="s">
        <v>815</v>
      </c>
      <c r="M7645" s="58">
        <v>2.5518679409209382</v>
      </c>
      <c r="N7645" s="2">
        <v>37947</v>
      </c>
      <c r="O7645" s="2">
        <v>17536</v>
      </c>
      <c r="P7645" s="2">
        <v>9717</v>
      </c>
      <c r="Q7645" s="2">
        <v>6036</v>
      </c>
      <c r="R7645" s="2">
        <v>4200</v>
      </c>
      <c r="S7645" s="2">
        <v>3360</v>
      </c>
      <c r="T7645" s="2">
        <v>2541</v>
      </c>
      <c r="U7645" s="2">
        <v>1888</v>
      </c>
      <c r="V7645" s="2">
        <v>1710</v>
      </c>
      <c r="W7645" s="2">
        <v>1390</v>
      </c>
    </row>
    <row r="7646" spans="1:23" customFormat="1" x14ac:dyDescent="0.35">
      <c r="A7646" s="2">
        <v>4162823</v>
      </c>
      <c r="B7646" s="2" t="s">
        <v>2631</v>
      </c>
      <c r="C7646" s="2" t="s">
        <v>109</v>
      </c>
      <c r="D7646" s="2" t="s">
        <v>886</v>
      </c>
      <c r="E7646" s="2">
        <v>219333</v>
      </c>
      <c r="F7646" s="2">
        <v>270</v>
      </c>
      <c r="G7646" s="2">
        <v>54515</v>
      </c>
      <c r="H7646" s="46">
        <v>0.22901953590754839</v>
      </c>
      <c r="I7646" s="2">
        <v>42030</v>
      </c>
      <c r="J7646" s="2">
        <v>0.1231004910341809</v>
      </c>
      <c r="K7646" s="2">
        <v>4.0233513711822431</v>
      </c>
      <c r="L7646" s="2" t="s">
        <v>815</v>
      </c>
      <c r="M7646" s="58">
        <v>1.8877097856958429</v>
      </c>
      <c r="N7646" s="2">
        <v>51325</v>
      </c>
      <c r="O7646" s="2">
        <v>5658</v>
      </c>
      <c r="P7646" s="2">
        <v>996</v>
      </c>
      <c r="Q7646" s="2">
        <v>108</v>
      </c>
      <c r="R7646" s="2">
        <v>10</v>
      </c>
      <c r="S7646" s="2">
        <v>58097</v>
      </c>
      <c r="T7646" s="2">
        <v>-1</v>
      </c>
      <c r="U7646" s="2">
        <v>-1</v>
      </c>
      <c r="V7646" s="2">
        <v>-1</v>
      </c>
      <c r="W7646" s="2">
        <v>-1</v>
      </c>
    </row>
    <row r="7647" spans="1:23" customFormat="1" x14ac:dyDescent="0.35">
      <c r="A7647" s="2">
        <v>4081606</v>
      </c>
      <c r="B7647" s="2" t="s">
        <v>2627</v>
      </c>
      <c r="C7647" s="2" t="s">
        <v>109</v>
      </c>
      <c r="D7647" s="2" t="s">
        <v>888</v>
      </c>
      <c r="E7647" s="2">
        <v>5232263</v>
      </c>
      <c r="F7647" s="2">
        <v>69771</v>
      </c>
      <c r="G7647" s="2">
        <v>1305147</v>
      </c>
      <c r="H7647" s="46">
        <v>8.1580082550088195E-2</v>
      </c>
      <c r="I7647" s="2">
        <v>1198673</v>
      </c>
      <c r="J7647" s="2">
        <v>1.3334765473371659</v>
      </c>
      <c r="K7647" s="2">
        <v>4.0089453525158456</v>
      </c>
      <c r="L7647" s="2" t="s">
        <v>4188</v>
      </c>
      <c r="M7647" s="58">
        <v>3.0830029720728849</v>
      </c>
      <c r="N7647" s="2">
        <v>929462</v>
      </c>
      <c r="O7647" s="2">
        <v>727422</v>
      </c>
      <c r="P7647" s="2">
        <v>26931</v>
      </c>
      <c r="Q7647" s="2">
        <v>5300</v>
      </c>
      <c r="R7647" s="2">
        <v>2390</v>
      </c>
      <c r="S7647" s="2">
        <v>1668</v>
      </c>
      <c r="T7647" s="2">
        <v>1295</v>
      </c>
      <c r="U7647" s="2">
        <v>1088</v>
      </c>
      <c r="V7647" s="2">
        <v>846</v>
      </c>
      <c r="W7647" s="2">
        <v>730</v>
      </c>
    </row>
    <row r="7648" spans="1:23" customFormat="1" x14ac:dyDescent="0.35">
      <c r="A7648" s="2">
        <v>4435101</v>
      </c>
      <c r="B7648" s="33" t="s">
        <v>4026</v>
      </c>
      <c r="C7648" s="2" t="s">
        <v>109</v>
      </c>
      <c r="D7648" s="2" t="s">
        <v>886</v>
      </c>
      <c r="E7648" s="2">
        <v>1186980</v>
      </c>
      <c r="F7648" s="2">
        <v>3994</v>
      </c>
      <c r="G7648" s="2">
        <v>296101</v>
      </c>
      <c r="H7648" s="2">
        <v>0.18871263521568649</v>
      </c>
      <c r="I7648" s="2">
        <v>240223</v>
      </c>
      <c r="J7648" s="2">
        <v>0.33648418675967579</v>
      </c>
      <c r="K7648" s="2">
        <v>4.0086997342123123</v>
      </c>
      <c r="L7648" s="2" t="s">
        <v>815</v>
      </c>
      <c r="M7648" s="58">
        <v>1.639262305722738</v>
      </c>
      <c r="N7648" s="2">
        <v>126118</v>
      </c>
      <c r="O7648" s="2">
        <v>119188</v>
      </c>
      <c r="P7648" s="2">
        <v>135861</v>
      </c>
      <c r="Q7648" s="2">
        <v>95840</v>
      </c>
      <c r="R7648" s="2">
        <v>72190</v>
      </c>
      <c r="S7648" s="2">
        <v>63894</v>
      </c>
      <c r="T7648" s="2">
        <v>45171</v>
      </c>
      <c r="U7648" s="2">
        <v>30832</v>
      </c>
      <c r="V7648" s="2">
        <v>21780</v>
      </c>
      <c r="W7648" s="2">
        <v>13220</v>
      </c>
    </row>
    <row r="7649" spans="1:23" customFormat="1" x14ac:dyDescent="0.35">
      <c r="A7649">
        <v>4467223</v>
      </c>
      <c r="B7649" t="s">
        <v>4338</v>
      </c>
      <c r="C7649" t="s">
        <v>109</v>
      </c>
      <c r="D7649" t="s">
        <v>886</v>
      </c>
      <c r="E7649">
        <v>1279466</v>
      </c>
      <c r="F7649">
        <v>2294</v>
      </c>
      <c r="G7649">
        <v>320028</v>
      </c>
      <c r="H7649">
        <v>0.19755458897346481</v>
      </c>
      <c r="I7649">
        <v>256805</v>
      </c>
      <c r="J7649">
        <v>0.1792935490274849</v>
      </c>
      <c r="K7649">
        <v>3.9979814266251701</v>
      </c>
      <c r="L7649" t="s">
        <v>815</v>
      </c>
      <c r="M7649">
        <v>1.6285258617288161</v>
      </c>
      <c r="N7649">
        <v>140694</v>
      </c>
      <c r="O7649">
        <v>126026</v>
      </c>
      <c r="P7649">
        <v>140721</v>
      </c>
      <c r="Q7649">
        <v>92948</v>
      </c>
      <c r="R7649">
        <v>72520</v>
      </c>
      <c r="S7649">
        <v>68430</v>
      </c>
      <c r="T7649">
        <v>49539</v>
      </c>
      <c r="U7649">
        <v>38128</v>
      </c>
      <c r="V7649">
        <v>34263</v>
      </c>
      <c r="W7649">
        <v>22390</v>
      </c>
    </row>
    <row r="7650" spans="1:23" customFormat="1" x14ac:dyDescent="0.35">
      <c r="A7650">
        <v>4467221</v>
      </c>
      <c r="B7650" t="s">
        <v>4336</v>
      </c>
      <c r="C7650" t="s">
        <v>109</v>
      </c>
      <c r="D7650" t="s">
        <v>886</v>
      </c>
      <c r="E7650">
        <v>1497470</v>
      </c>
      <c r="F7650">
        <v>3804</v>
      </c>
      <c r="G7650">
        <v>375939</v>
      </c>
      <c r="H7650">
        <v>0.27910379077456721</v>
      </c>
      <c r="I7650">
        <v>271013</v>
      </c>
      <c r="J7650">
        <v>0.25402846133812362</v>
      </c>
      <c r="K7650">
        <v>3.9832792022109968</v>
      </c>
      <c r="L7650" t="s">
        <v>815</v>
      </c>
      <c r="M7650">
        <v>3.233647887019802</v>
      </c>
      <c r="N7650">
        <v>314888</v>
      </c>
      <c r="O7650">
        <v>89132</v>
      </c>
      <c r="P7650">
        <v>32397</v>
      </c>
      <c r="Q7650">
        <v>12972</v>
      </c>
      <c r="R7650">
        <v>6330</v>
      </c>
      <c r="S7650">
        <v>3204</v>
      </c>
      <c r="T7650">
        <v>1848</v>
      </c>
      <c r="U7650">
        <v>1112</v>
      </c>
      <c r="V7650">
        <v>747</v>
      </c>
      <c r="W7650">
        <v>460</v>
      </c>
    </row>
    <row r="7651" spans="1:23" customFormat="1" x14ac:dyDescent="0.35">
      <c r="A7651" s="2">
        <v>4264272</v>
      </c>
      <c r="B7651" s="2" t="s">
        <v>2633</v>
      </c>
      <c r="C7651" s="2" t="s">
        <v>109</v>
      </c>
      <c r="D7651" s="2" t="s">
        <v>888</v>
      </c>
      <c r="E7651" s="2">
        <v>2334660</v>
      </c>
      <c r="F7651" s="2">
        <v>4349</v>
      </c>
      <c r="G7651" s="2">
        <v>587505</v>
      </c>
      <c r="H7651" s="46">
        <v>0.34311537774146611</v>
      </c>
      <c r="I7651" s="2">
        <v>385923</v>
      </c>
      <c r="J7651" s="2">
        <v>0.1862798009131951</v>
      </c>
      <c r="K7651" s="2">
        <v>3.9738555416549648</v>
      </c>
      <c r="L7651" s="2" t="s">
        <v>4188</v>
      </c>
      <c r="M7651" s="58">
        <v>2.474095048757897</v>
      </c>
      <c r="N7651" s="2">
        <v>357337</v>
      </c>
      <c r="O7651" s="2">
        <v>324116</v>
      </c>
      <c r="P7651" s="2">
        <v>94659</v>
      </c>
      <c r="Q7651" s="2">
        <v>62056</v>
      </c>
      <c r="R7651" s="2">
        <v>103240</v>
      </c>
      <c r="S7651" s="2">
        <v>1590</v>
      </c>
      <c r="T7651" s="2">
        <v>392</v>
      </c>
      <c r="U7651" s="2">
        <v>128</v>
      </c>
      <c r="V7651" s="2">
        <v>54</v>
      </c>
      <c r="W7651" s="2">
        <v>70</v>
      </c>
    </row>
    <row r="7652" spans="1:23" customFormat="1" x14ac:dyDescent="0.35">
      <c r="A7652" s="2">
        <v>4312849</v>
      </c>
      <c r="B7652" s="33" t="s">
        <v>3137</v>
      </c>
      <c r="C7652" s="2" t="s">
        <v>109</v>
      </c>
      <c r="D7652" s="2" t="s">
        <v>886</v>
      </c>
      <c r="E7652" s="2">
        <v>289548</v>
      </c>
      <c r="F7652" s="2">
        <v>951</v>
      </c>
      <c r="G7652" s="2">
        <v>73516</v>
      </c>
      <c r="H7652" s="2">
        <v>0.32897600522335269</v>
      </c>
      <c r="I7652" s="2">
        <v>49331</v>
      </c>
      <c r="J7652" s="2">
        <v>0.3284429524638402</v>
      </c>
      <c r="K7652" s="2">
        <v>3.9385711953860389</v>
      </c>
      <c r="L7652" s="2" t="s">
        <v>815</v>
      </c>
      <c r="M7652" s="58">
        <v>3.0926355140186921</v>
      </c>
      <c r="N7652" s="2">
        <v>60159</v>
      </c>
      <c r="O7652" s="2">
        <v>18462</v>
      </c>
      <c r="P7652" s="2">
        <v>8208</v>
      </c>
      <c r="Q7652" s="2">
        <v>2508</v>
      </c>
      <c r="R7652" s="2">
        <v>1430</v>
      </c>
      <c r="S7652" s="2">
        <v>870</v>
      </c>
      <c r="T7652" s="2">
        <v>742</v>
      </c>
      <c r="U7652" s="2">
        <v>504</v>
      </c>
      <c r="V7652" s="2">
        <v>432</v>
      </c>
      <c r="W7652" s="2">
        <v>310</v>
      </c>
    </row>
    <row r="7653" spans="1:23" customFormat="1" x14ac:dyDescent="0.35">
      <c r="A7653">
        <v>4467223</v>
      </c>
      <c r="B7653" t="s">
        <v>4338</v>
      </c>
      <c r="C7653" t="s">
        <v>109</v>
      </c>
      <c r="D7653" t="s">
        <v>886</v>
      </c>
      <c r="E7653">
        <v>1172889</v>
      </c>
      <c r="F7653">
        <v>2514</v>
      </c>
      <c r="G7653">
        <v>298178</v>
      </c>
      <c r="H7653">
        <v>0.21199753167571039</v>
      </c>
      <c r="I7653">
        <v>234965</v>
      </c>
      <c r="J7653">
        <v>0.2143425336924466</v>
      </c>
      <c r="K7653">
        <v>3.933519575555541</v>
      </c>
      <c r="L7653" t="s">
        <v>815</v>
      </c>
      <c r="M7653">
        <v>2.0153112859521398</v>
      </c>
      <c r="N7653">
        <v>165990</v>
      </c>
      <c r="O7653">
        <v>120580</v>
      </c>
      <c r="P7653">
        <v>98190</v>
      </c>
      <c r="Q7653">
        <v>63840</v>
      </c>
      <c r="R7653">
        <v>44205</v>
      </c>
      <c r="S7653">
        <v>31752</v>
      </c>
      <c r="T7653">
        <v>22113</v>
      </c>
      <c r="U7653">
        <v>15648</v>
      </c>
      <c r="V7653">
        <v>11781</v>
      </c>
      <c r="W7653">
        <v>7890</v>
      </c>
    </row>
    <row r="7654" spans="1:23" customFormat="1" x14ac:dyDescent="0.35">
      <c r="A7654" s="2">
        <v>4094740</v>
      </c>
      <c r="B7654" s="2" t="s">
        <v>2621</v>
      </c>
      <c r="C7654" s="2" t="s">
        <v>109</v>
      </c>
      <c r="D7654" s="2" t="s">
        <v>886</v>
      </c>
      <c r="E7654" s="2">
        <v>2789151</v>
      </c>
      <c r="F7654" s="2">
        <v>6038</v>
      </c>
      <c r="G7654" s="2">
        <v>720700</v>
      </c>
      <c r="H7654" s="46">
        <v>0.69205078396003883</v>
      </c>
      <c r="I7654" s="2">
        <v>221939</v>
      </c>
      <c r="J7654" s="2">
        <v>0.21648164620703569</v>
      </c>
      <c r="K7654" s="2">
        <v>3.8700582766754539</v>
      </c>
      <c r="L7654" s="2" t="s">
        <v>827</v>
      </c>
      <c r="M7654" s="58">
        <v>2.9457749059758291</v>
      </c>
      <c r="N7654" s="2">
        <v>548920</v>
      </c>
      <c r="O7654" s="2">
        <v>260856</v>
      </c>
      <c r="P7654" s="2">
        <v>92415</v>
      </c>
      <c r="Q7654" s="2">
        <v>24676</v>
      </c>
      <c r="R7654" s="2">
        <v>8055</v>
      </c>
      <c r="S7654" s="2">
        <v>4086</v>
      </c>
      <c r="T7654" s="2">
        <v>2163</v>
      </c>
      <c r="U7654" s="2">
        <v>2192</v>
      </c>
      <c r="V7654" s="2">
        <v>1818</v>
      </c>
      <c r="W7654" s="2">
        <v>1650</v>
      </c>
    </row>
    <row r="7655" spans="1:23" customFormat="1" x14ac:dyDescent="0.35">
      <c r="A7655" s="2">
        <v>4247442</v>
      </c>
      <c r="B7655" s="2" t="s">
        <v>2637</v>
      </c>
      <c r="C7655" s="2" t="s">
        <v>109</v>
      </c>
      <c r="D7655" s="2" t="s">
        <v>886</v>
      </c>
      <c r="E7655" s="2">
        <v>124825</v>
      </c>
      <c r="F7655" s="2">
        <v>96</v>
      </c>
      <c r="G7655" s="2">
        <v>32621</v>
      </c>
      <c r="H7655" s="46">
        <v>0.17022776738910519</v>
      </c>
      <c r="I7655" s="2">
        <v>27068</v>
      </c>
      <c r="J7655" s="2">
        <v>7.690767073903465E-2</v>
      </c>
      <c r="K7655" s="2">
        <v>3.8265227920664602</v>
      </c>
      <c r="L7655" s="2" t="s">
        <v>815</v>
      </c>
      <c r="M7655" s="58">
        <v>1.8461686362090131</v>
      </c>
      <c r="N7655" s="2">
        <v>31499</v>
      </c>
      <c r="O7655" s="2">
        <v>2118</v>
      </c>
      <c r="P7655" s="2">
        <v>180</v>
      </c>
      <c r="Q7655" s="2">
        <v>12</v>
      </c>
      <c r="R7655" s="2">
        <v>33809</v>
      </c>
      <c r="S7655" s="2">
        <v>-1</v>
      </c>
      <c r="T7655" s="2">
        <v>-1</v>
      </c>
      <c r="U7655" s="2">
        <v>-1</v>
      </c>
      <c r="V7655" s="2">
        <v>-1</v>
      </c>
      <c r="W7655" s="2">
        <v>-1</v>
      </c>
    </row>
    <row r="7656" spans="1:23" customFormat="1" x14ac:dyDescent="0.35">
      <c r="A7656" s="2">
        <v>4094742</v>
      </c>
      <c r="B7656" s="2" t="s">
        <v>2623</v>
      </c>
      <c r="C7656" s="2" t="s">
        <v>109</v>
      </c>
      <c r="D7656" s="2" t="s">
        <v>886</v>
      </c>
      <c r="E7656" s="2">
        <v>1746388</v>
      </c>
      <c r="F7656" s="2">
        <v>2189</v>
      </c>
      <c r="G7656" s="2">
        <v>458247</v>
      </c>
      <c r="H7656" s="46">
        <v>0.71641712875370711</v>
      </c>
      <c r="I7656" s="2">
        <v>129951</v>
      </c>
      <c r="J7656" s="2">
        <v>0.12534442517928429</v>
      </c>
      <c r="K7656" s="2">
        <v>3.8110189482964429</v>
      </c>
      <c r="L7656" s="2" t="s">
        <v>827</v>
      </c>
      <c r="M7656" s="58">
        <v>2.5440788285269762</v>
      </c>
      <c r="N7656" s="2">
        <v>294715</v>
      </c>
      <c r="O7656" s="2">
        <v>225162</v>
      </c>
      <c r="P7656" s="2">
        <v>117450</v>
      </c>
      <c r="Q7656" s="2">
        <v>37380</v>
      </c>
      <c r="R7656" s="2">
        <v>7445</v>
      </c>
      <c r="S7656" s="2">
        <v>1380</v>
      </c>
      <c r="T7656" s="2">
        <v>889</v>
      </c>
      <c r="U7656" s="2">
        <v>792</v>
      </c>
      <c r="V7656" s="2">
        <v>639</v>
      </c>
      <c r="W7656" s="2">
        <v>600</v>
      </c>
    </row>
    <row r="7657" spans="1:23" customFormat="1" x14ac:dyDescent="0.35">
      <c r="A7657" s="2">
        <v>4094739</v>
      </c>
      <c r="B7657" s="2" t="s">
        <v>2620</v>
      </c>
      <c r="C7657" s="2" t="s">
        <v>109</v>
      </c>
      <c r="D7657" s="2" t="s">
        <v>886</v>
      </c>
      <c r="E7657" s="2">
        <v>1941775</v>
      </c>
      <c r="F7657" s="2">
        <v>7811</v>
      </c>
      <c r="G7657" s="2">
        <v>513031</v>
      </c>
      <c r="H7657" s="46">
        <v>0.66156626012853026</v>
      </c>
      <c r="I7657" s="2">
        <v>173627</v>
      </c>
      <c r="J7657" s="2">
        <v>0.40226081806594483</v>
      </c>
      <c r="K7657" s="2">
        <v>3.784907734620325</v>
      </c>
      <c r="L7657" s="2" t="s">
        <v>827</v>
      </c>
      <c r="M7657" s="58">
        <v>2.991050454794014</v>
      </c>
      <c r="N7657" s="2">
        <v>414038</v>
      </c>
      <c r="O7657" s="2">
        <v>146340</v>
      </c>
      <c r="P7657" s="2">
        <v>54882</v>
      </c>
      <c r="Q7657" s="2">
        <v>15784</v>
      </c>
      <c r="R7657" s="2">
        <v>7630</v>
      </c>
      <c r="S7657" s="2">
        <v>4266</v>
      </c>
      <c r="T7657" s="2">
        <v>2191</v>
      </c>
      <c r="U7657" s="2">
        <v>1584</v>
      </c>
      <c r="V7657" s="2">
        <v>1350</v>
      </c>
      <c r="W7657" s="2">
        <v>1130</v>
      </c>
    </row>
    <row r="7658" spans="1:23" customFormat="1" x14ac:dyDescent="0.35">
      <c r="A7658" s="2">
        <v>4398180</v>
      </c>
      <c r="B7658" s="33" t="s">
        <v>3773</v>
      </c>
      <c r="C7658" s="2" t="s">
        <v>109</v>
      </c>
      <c r="D7658" s="2" t="s">
        <v>886</v>
      </c>
      <c r="E7658" s="2">
        <v>2712293</v>
      </c>
      <c r="F7658" s="2">
        <v>6830</v>
      </c>
      <c r="G7658" s="2">
        <v>749970</v>
      </c>
      <c r="H7658" s="2">
        <v>0.1874901662733176</v>
      </c>
      <c r="I7658" s="2">
        <v>609358</v>
      </c>
      <c r="J7658" s="2">
        <v>0.25181645198361691</v>
      </c>
      <c r="K7658" s="2">
        <v>3.6165353280797898</v>
      </c>
      <c r="L7658" s="2" t="s">
        <v>815</v>
      </c>
      <c r="M7658" s="58">
        <v>2.3864453636076481</v>
      </c>
      <c r="N7658" s="2">
        <v>521998</v>
      </c>
      <c r="O7658" s="2">
        <v>278820</v>
      </c>
      <c r="P7658" s="2">
        <v>149565</v>
      </c>
      <c r="Q7658" s="2">
        <v>76136</v>
      </c>
      <c r="R7658" s="2">
        <v>41985</v>
      </c>
      <c r="S7658" s="2">
        <v>26202</v>
      </c>
      <c r="T7658" s="2">
        <v>16058</v>
      </c>
      <c r="U7658" s="2">
        <v>11488</v>
      </c>
      <c r="V7658" s="2">
        <v>8019</v>
      </c>
      <c r="W7658" s="2">
        <v>6270</v>
      </c>
    </row>
    <row r="7659" spans="1:23" customFormat="1" x14ac:dyDescent="0.35">
      <c r="A7659" s="2">
        <v>4094741</v>
      </c>
      <c r="B7659" s="2" t="s">
        <v>2622</v>
      </c>
      <c r="C7659" s="2" t="s">
        <v>109</v>
      </c>
      <c r="D7659" s="2" t="s">
        <v>886</v>
      </c>
      <c r="E7659" s="2">
        <v>1570427</v>
      </c>
      <c r="F7659" s="2">
        <v>2231</v>
      </c>
      <c r="G7659" s="2">
        <v>436469</v>
      </c>
      <c r="H7659" s="46">
        <v>0.72879860883590819</v>
      </c>
      <c r="I7659" s="2">
        <v>118371</v>
      </c>
      <c r="J7659" s="2">
        <v>0.1420632732371514</v>
      </c>
      <c r="K7659" s="2">
        <v>3.598026434867081</v>
      </c>
      <c r="L7659" s="2" t="s">
        <v>827</v>
      </c>
      <c r="M7659" s="58">
        <v>2.529923108027341</v>
      </c>
      <c r="N7659" s="2">
        <v>298441</v>
      </c>
      <c r="O7659" s="2">
        <v>201216</v>
      </c>
      <c r="P7659" s="2">
        <v>89367</v>
      </c>
      <c r="Q7659" s="2">
        <v>24004</v>
      </c>
      <c r="R7659" s="2">
        <v>4320</v>
      </c>
      <c r="S7659" s="2">
        <v>1032</v>
      </c>
      <c r="T7659" s="2">
        <v>588</v>
      </c>
      <c r="U7659" s="2">
        <v>656</v>
      </c>
      <c r="V7659" s="2">
        <v>567</v>
      </c>
      <c r="W7659" s="2">
        <v>550</v>
      </c>
    </row>
    <row r="7660" spans="1:23" customFormat="1" x14ac:dyDescent="0.35">
      <c r="A7660" s="2">
        <v>4075631</v>
      </c>
      <c r="B7660" s="2" t="s">
        <v>2613</v>
      </c>
      <c r="C7660" s="2" t="s">
        <v>109</v>
      </c>
      <c r="D7660" s="2" t="s">
        <v>886</v>
      </c>
      <c r="E7660" s="2">
        <v>180058</v>
      </c>
      <c r="F7660" s="2">
        <v>407</v>
      </c>
      <c r="G7660" s="2">
        <v>50240</v>
      </c>
      <c r="H7660" s="46">
        <v>0.73990843949044582</v>
      </c>
      <c r="I7660" s="2">
        <v>13067</v>
      </c>
      <c r="J7660" s="2">
        <v>0.22603827655533221</v>
      </c>
      <c r="K7660" s="2">
        <v>3.583957006369427</v>
      </c>
      <c r="L7660" s="2" t="s">
        <v>815</v>
      </c>
      <c r="M7660" s="58">
        <v>2.6400692061816371</v>
      </c>
      <c r="N7660" s="2">
        <v>38270</v>
      </c>
      <c r="O7660" s="2">
        <v>16528</v>
      </c>
      <c r="P7660" s="2">
        <v>7128</v>
      </c>
      <c r="Q7660" s="2">
        <v>2884</v>
      </c>
      <c r="R7660" s="2">
        <v>1395</v>
      </c>
      <c r="S7660" s="2">
        <v>882</v>
      </c>
      <c r="T7660" s="2">
        <v>420</v>
      </c>
      <c r="U7660" s="2">
        <v>352</v>
      </c>
      <c r="V7660" s="2">
        <v>153</v>
      </c>
      <c r="W7660" s="2">
        <v>190</v>
      </c>
    </row>
    <row r="7661" spans="1:23" customFormat="1" x14ac:dyDescent="0.35">
      <c r="A7661" s="2">
        <v>4435099</v>
      </c>
      <c r="B7661" s="33" t="s">
        <v>4024</v>
      </c>
      <c r="C7661" s="2" t="s">
        <v>109</v>
      </c>
      <c r="D7661" s="2" t="s">
        <v>886</v>
      </c>
      <c r="E7661" s="2">
        <v>1375394</v>
      </c>
      <c r="F7661" s="2">
        <v>6378</v>
      </c>
      <c r="G7661" s="2">
        <v>384258</v>
      </c>
      <c r="H7661" s="2">
        <v>0.27568196368065201</v>
      </c>
      <c r="I7661" s="2">
        <v>278325</v>
      </c>
      <c r="J7661" s="2">
        <v>0.4637216681183719</v>
      </c>
      <c r="K7661" s="2">
        <v>3.5793503323287998</v>
      </c>
      <c r="L7661" s="2" t="s">
        <v>815</v>
      </c>
      <c r="M7661" s="58">
        <v>2.7968919671871122</v>
      </c>
      <c r="N7661" s="2">
        <v>311442</v>
      </c>
      <c r="O7661" s="2">
        <v>103396</v>
      </c>
      <c r="P7661" s="2">
        <v>39987</v>
      </c>
      <c r="Q7661" s="2">
        <v>16160</v>
      </c>
      <c r="R7661" s="2">
        <v>8015</v>
      </c>
      <c r="S7661" s="2">
        <v>4704</v>
      </c>
      <c r="T7661" s="2">
        <v>3227</v>
      </c>
      <c r="U7661" s="2">
        <v>2168</v>
      </c>
      <c r="V7661" s="2">
        <v>1629</v>
      </c>
      <c r="W7661" s="2">
        <v>1030</v>
      </c>
    </row>
    <row r="7662" spans="1:23" customFormat="1" x14ac:dyDescent="0.35">
      <c r="A7662" s="2">
        <v>4075629</v>
      </c>
      <c r="B7662" s="2" t="s">
        <v>2612</v>
      </c>
      <c r="C7662" s="2" t="s">
        <v>109</v>
      </c>
      <c r="D7662" s="2" t="s">
        <v>886</v>
      </c>
      <c r="E7662" s="2">
        <v>160080</v>
      </c>
      <c r="F7662" s="2">
        <v>393</v>
      </c>
      <c r="G7662" s="2">
        <v>45924</v>
      </c>
      <c r="H7662" s="46">
        <v>0.69155561362250673</v>
      </c>
      <c r="I7662" s="2">
        <v>14165</v>
      </c>
      <c r="J7662" s="2">
        <v>0.24550224887556221</v>
      </c>
      <c r="K7662" s="2">
        <v>3.4857590802194931</v>
      </c>
      <c r="L7662" s="2" t="s">
        <v>815</v>
      </c>
      <c r="M7662" s="58">
        <v>2.6402335438966871</v>
      </c>
      <c r="N7662" s="2">
        <v>36308</v>
      </c>
      <c r="O7662" s="2">
        <v>13110</v>
      </c>
      <c r="P7662" s="2">
        <v>5625</v>
      </c>
      <c r="Q7662" s="2">
        <v>2548</v>
      </c>
      <c r="R7662" s="2">
        <v>1285</v>
      </c>
      <c r="S7662" s="2">
        <v>594</v>
      </c>
      <c r="T7662" s="2">
        <v>448</v>
      </c>
      <c r="U7662" s="2">
        <v>296</v>
      </c>
      <c r="V7662" s="2">
        <v>207</v>
      </c>
      <c r="W7662" s="2">
        <v>210</v>
      </c>
    </row>
    <row r="7663" spans="1:23" customFormat="1" x14ac:dyDescent="0.35">
      <c r="A7663">
        <v>4438552</v>
      </c>
      <c r="B7663" t="s">
        <v>4351</v>
      </c>
      <c r="C7663" t="s">
        <v>109</v>
      </c>
      <c r="D7663" t="s">
        <v>886</v>
      </c>
      <c r="E7663">
        <v>448302</v>
      </c>
      <c r="F7663">
        <v>592</v>
      </c>
      <c r="G7663">
        <v>129661</v>
      </c>
      <c r="H7663">
        <v>0.64781237226305521</v>
      </c>
      <c r="I7663">
        <v>45665</v>
      </c>
      <c r="J7663">
        <v>0.13205383870694309</v>
      </c>
      <c r="K7663">
        <v>3.4574930009794769</v>
      </c>
      <c r="L7663" t="s">
        <v>815</v>
      </c>
      <c r="M7663">
        <v>1.44858405821453</v>
      </c>
      <c r="N7663">
        <v>40707</v>
      </c>
      <c r="O7663">
        <v>92104</v>
      </c>
      <c r="P7663">
        <v>46962</v>
      </c>
      <c r="Q7663">
        <v>58688</v>
      </c>
      <c r="R7663">
        <v>28985</v>
      </c>
      <c r="S7663">
        <v>28308</v>
      </c>
      <c r="T7663">
        <v>7217</v>
      </c>
      <c r="U7663">
        <v>3296</v>
      </c>
      <c r="V7663">
        <v>1809</v>
      </c>
      <c r="W7663">
        <v>1400</v>
      </c>
    </row>
    <row r="7664" spans="1:23" customFormat="1" x14ac:dyDescent="0.35">
      <c r="A7664" s="2">
        <v>4226762</v>
      </c>
      <c r="B7664" s="2" t="s">
        <v>2640</v>
      </c>
      <c r="C7664" s="2" t="s">
        <v>109</v>
      </c>
      <c r="D7664" s="2" t="s">
        <v>886</v>
      </c>
      <c r="E7664" s="2">
        <v>279522</v>
      </c>
      <c r="F7664" s="2">
        <v>441</v>
      </c>
      <c r="G7664" s="2">
        <v>81114</v>
      </c>
      <c r="H7664" s="46">
        <v>0.48716621051852949</v>
      </c>
      <c r="I7664" s="2">
        <v>41598</v>
      </c>
      <c r="J7664" s="2">
        <v>0.15776933479296801</v>
      </c>
      <c r="K7664" s="2">
        <v>3.4460389082032701</v>
      </c>
      <c r="L7664" s="2" t="s">
        <v>815</v>
      </c>
      <c r="M7664" s="58">
        <v>2.0832178151410812</v>
      </c>
      <c r="N7664" s="2">
        <v>49333</v>
      </c>
      <c r="O7664" s="2">
        <v>27338</v>
      </c>
      <c r="P7664" s="2">
        <v>47847</v>
      </c>
      <c r="Q7664" s="2">
        <v>6000</v>
      </c>
      <c r="R7664" s="2">
        <v>1715</v>
      </c>
      <c r="S7664" s="2">
        <v>798</v>
      </c>
      <c r="T7664" s="2">
        <v>427</v>
      </c>
      <c r="U7664" s="2">
        <v>344</v>
      </c>
      <c r="V7664" s="2">
        <v>216</v>
      </c>
      <c r="W7664" s="2">
        <v>160</v>
      </c>
    </row>
    <row r="7665" spans="1:23" customFormat="1" x14ac:dyDescent="0.35">
      <c r="A7665" s="2">
        <v>4094740</v>
      </c>
      <c r="B7665" s="2" t="s">
        <v>2621</v>
      </c>
      <c r="C7665" s="2" t="s">
        <v>109</v>
      </c>
      <c r="D7665" s="2" t="s">
        <v>886</v>
      </c>
      <c r="E7665" s="2">
        <v>1268436</v>
      </c>
      <c r="F7665" s="2">
        <v>1864</v>
      </c>
      <c r="G7665" s="2">
        <v>372275</v>
      </c>
      <c r="H7665" s="46">
        <v>0.74452219461419644</v>
      </c>
      <c r="I7665" s="2">
        <v>95108</v>
      </c>
      <c r="J7665" s="2">
        <v>0.14695262512259191</v>
      </c>
      <c r="K7665" s="2">
        <v>3.407255389161238</v>
      </c>
      <c r="L7665" s="2" t="s">
        <v>827</v>
      </c>
      <c r="M7665" s="58">
        <v>2.5500045232949691</v>
      </c>
      <c r="N7665" s="2">
        <v>274072</v>
      </c>
      <c r="O7665" s="2">
        <v>152200</v>
      </c>
      <c r="P7665" s="2">
        <v>54048</v>
      </c>
      <c r="Q7665" s="2">
        <v>11892</v>
      </c>
      <c r="R7665" s="2">
        <v>2545</v>
      </c>
      <c r="S7665" s="2">
        <v>714</v>
      </c>
      <c r="T7665" s="2">
        <v>630</v>
      </c>
      <c r="U7665" s="2">
        <v>608</v>
      </c>
      <c r="V7665" s="2">
        <v>396</v>
      </c>
      <c r="W7665" s="2">
        <v>320</v>
      </c>
    </row>
    <row r="7666" spans="1:23" customFormat="1" x14ac:dyDescent="0.35">
      <c r="A7666">
        <v>4467222</v>
      </c>
      <c r="B7666" t="s">
        <v>4337</v>
      </c>
      <c r="C7666" t="s">
        <v>109</v>
      </c>
      <c r="D7666" t="s">
        <v>886</v>
      </c>
      <c r="E7666">
        <v>1470538</v>
      </c>
      <c r="F7666">
        <v>3503</v>
      </c>
      <c r="G7666">
        <v>439856</v>
      </c>
      <c r="H7666">
        <v>0.26356807682514283</v>
      </c>
      <c r="I7666">
        <v>323924</v>
      </c>
      <c r="J7666">
        <v>0.23821213732661109</v>
      </c>
      <c r="K7666">
        <v>3.3432259648612268</v>
      </c>
      <c r="L7666" t="s">
        <v>815</v>
      </c>
      <c r="M7666">
        <v>2.5765913829656761</v>
      </c>
      <c r="N7666">
        <v>352765</v>
      </c>
      <c r="O7666">
        <v>120614</v>
      </c>
      <c r="P7666">
        <v>50946</v>
      </c>
      <c r="Q7666">
        <v>21740</v>
      </c>
      <c r="R7666">
        <v>11125</v>
      </c>
      <c r="S7666">
        <v>5964</v>
      </c>
      <c r="T7666">
        <v>3199</v>
      </c>
      <c r="U7666">
        <v>2168</v>
      </c>
      <c r="V7666">
        <v>1449</v>
      </c>
      <c r="W7666">
        <v>760</v>
      </c>
    </row>
    <row r="7667" spans="1:23" customFormat="1" x14ac:dyDescent="0.35">
      <c r="A7667">
        <v>4438553</v>
      </c>
      <c r="B7667" t="s">
        <v>4352</v>
      </c>
      <c r="C7667" t="s">
        <v>109</v>
      </c>
      <c r="D7667" t="s">
        <v>886</v>
      </c>
      <c r="E7667">
        <v>677190</v>
      </c>
      <c r="F7667">
        <v>925</v>
      </c>
      <c r="G7667">
        <v>208492</v>
      </c>
      <c r="H7667">
        <v>0.62527578995836763</v>
      </c>
      <c r="I7667">
        <v>78127</v>
      </c>
      <c r="J7667">
        <v>0.1365938658279065</v>
      </c>
      <c r="K7667">
        <v>3.248038294035263</v>
      </c>
      <c r="L7667" t="s">
        <v>815</v>
      </c>
      <c r="M7667">
        <v>1.455321069371615</v>
      </c>
      <c r="N7667">
        <v>73087</v>
      </c>
      <c r="O7667">
        <v>147828</v>
      </c>
      <c r="P7667">
        <v>75879</v>
      </c>
      <c r="Q7667">
        <v>84036</v>
      </c>
      <c r="R7667">
        <v>39865</v>
      </c>
      <c r="S7667">
        <v>29802</v>
      </c>
      <c r="T7667">
        <v>7945</v>
      </c>
      <c r="U7667">
        <v>3376</v>
      </c>
      <c r="V7667">
        <v>2232</v>
      </c>
      <c r="W7667">
        <v>1270</v>
      </c>
    </row>
    <row r="7668" spans="1:23" customFormat="1" x14ac:dyDescent="0.35">
      <c r="A7668" s="2">
        <v>4094739</v>
      </c>
      <c r="B7668" s="2" t="s">
        <v>2620</v>
      </c>
      <c r="C7668" s="2" t="s">
        <v>109</v>
      </c>
      <c r="D7668" s="2" t="s">
        <v>886</v>
      </c>
      <c r="E7668" s="2">
        <v>800853</v>
      </c>
      <c r="F7668" s="2">
        <v>1287</v>
      </c>
      <c r="G7668" s="2">
        <v>251197</v>
      </c>
      <c r="H7668" s="46">
        <v>0.76128297710561832</v>
      </c>
      <c r="I7668" s="2">
        <v>59965</v>
      </c>
      <c r="J7668" s="2">
        <v>0.1607036497334717</v>
      </c>
      <c r="K7668" s="2">
        <v>3.188147151438911</v>
      </c>
      <c r="L7668" s="2" t="s">
        <v>827</v>
      </c>
      <c r="M7668" s="58">
        <v>2.5695378474806851</v>
      </c>
      <c r="N7668" s="2">
        <v>203060</v>
      </c>
      <c r="O7668" s="2">
        <v>77188</v>
      </c>
      <c r="P7668" s="2">
        <v>22308</v>
      </c>
      <c r="Q7668" s="2">
        <v>5392</v>
      </c>
      <c r="R7668" s="2">
        <v>1830</v>
      </c>
      <c r="S7668" s="2">
        <v>570</v>
      </c>
      <c r="T7668" s="2">
        <v>462</v>
      </c>
      <c r="U7668" s="2">
        <v>384</v>
      </c>
      <c r="V7668" s="2">
        <v>288</v>
      </c>
      <c r="W7668" s="2">
        <v>190</v>
      </c>
    </row>
    <row r="7669" spans="1:23" customFormat="1" x14ac:dyDescent="0.35">
      <c r="A7669" s="2">
        <v>4067441</v>
      </c>
      <c r="B7669" s="2" t="s">
        <v>2625</v>
      </c>
      <c r="C7669" s="2" t="s">
        <v>109</v>
      </c>
      <c r="D7669" s="2" t="s">
        <v>886</v>
      </c>
      <c r="E7669" s="2">
        <v>99363</v>
      </c>
      <c r="F7669" s="2">
        <v>3649</v>
      </c>
      <c r="G7669" s="2">
        <v>31463</v>
      </c>
      <c r="H7669" s="46">
        <v>0.75383784127387732</v>
      </c>
      <c r="I7669" s="2">
        <v>7745</v>
      </c>
      <c r="J7669" s="2">
        <v>3.6723931443293778</v>
      </c>
      <c r="K7669" s="2">
        <v>3.1580904554556151</v>
      </c>
      <c r="L7669" s="2" t="s">
        <v>815</v>
      </c>
      <c r="M7669" s="58">
        <v>2.1982964601769912</v>
      </c>
      <c r="N7669" s="2">
        <v>22795</v>
      </c>
      <c r="O7669" s="2">
        <v>10942</v>
      </c>
      <c r="P7669" s="2">
        <v>5091</v>
      </c>
      <c r="Q7669" s="2">
        <v>2640</v>
      </c>
      <c r="R7669" s="2">
        <v>1295</v>
      </c>
      <c r="S7669" s="2">
        <v>822</v>
      </c>
      <c r="T7669" s="2">
        <v>504</v>
      </c>
      <c r="U7669" s="2">
        <v>560</v>
      </c>
      <c r="V7669" s="2">
        <v>351</v>
      </c>
      <c r="W7669" s="2">
        <v>200</v>
      </c>
    </row>
    <row r="7670" spans="1:23" customFormat="1" x14ac:dyDescent="0.35">
      <c r="A7670" s="2">
        <v>4435100</v>
      </c>
      <c r="B7670" s="33" t="s">
        <v>4025</v>
      </c>
      <c r="C7670" s="2" t="s">
        <v>109</v>
      </c>
      <c r="D7670" s="2" t="s">
        <v>886</v>
      </c>
      <c r="E7670" s="2">
        <v>1725006</v>
      </c>
      <c r="F7670" s="2">
        <v>6501</v>
      </c>
      <c r="G7670" s="2">
        <v>560628</v>
      </c>
      <c r="H7670" s="2">
        <v>0.22061331221415981</v>
      </c>
      <c r="I7670" s="2">
        <v>436946</v>
      </c>
      <c r="J7670" s="2">
        <v>0.37686825437128912</v>
      </c>
      <c r="K7670" s="2">
        <v>3.0769173141548412</v>
      </c>
      <c r="L7670" s="2" t="s">
        <v>815</v>
      </c>
      <c r="M7670" s="58">
        <v>2.2208509498771778</v>
      </c>
      <c r="N7670" s="2">
        <v>421157</v>
      </c>
      <c r="O7670" s="2">
        <v>183490</v>
      </c>
      <c r="P7670" s="2">
        <v>90975</v>
      </c>
      <c r="Q7670" s="2">
        <v>39444</v>
      </c>
      <c r="R7670" s="2">
        <v>18380</v>
      </c>
      <c r="S7670" s="2">
        <v>10182</v>
      </c>
      <c r="T7670" s="2">
        <v>5173</v>
      </c>
      <c r="U7670" s="2">
        <v>3752</v>
      </c>
      <c r="V7670" s="2">
        <v>2439</v>
      </c>
      <c r="W7670" s="2">
        <v>1740</v>
      </c>
    </row>
    <row r="7671" spans="1:23" customFormat="1" x14ac:dyDescent="0.35">
      <c r="A7671">
        <v>4438556</v>
      </c>
      <c r="B7671" t="s">
        <v>4354</v>
      </c>
      <c r="C7671" t="s">
        <v>109</v>
      </c>
      <c r="D7671" t="s">
        <v>886</v>
      </c>
      <c r="E7671">
        <v>659893</v>
      </c>
      <c r="F7671">
        <v>920</v>
      </c>
      <c r="G7671">
        <v>217934</v>
      </c>
      <c r="H7671">
        <v>0.5869116337973882</v>
      </c>
      <c r="I7671">
        <v>90026</v>
      </c>
      <c r="J7671">
        <v>0.13941654177268131</v>
      </c>
      <c r="K7671">
        <v>3.0279488285444218</v>
      </c>
      <c r="L7671" t="s">
        <v>815</v>
      </c>
      <c r="M7671">
        <v>1.4091034300149261</v>
      </c>
      <c r="N7671">
        <v>79869</v>
      </c>
      <c r="O7671">
        <v>160250</v>
      </c>
      <c r="P7671">
        <v>74331</v>
      </c>
      <c r="Q7671">
        <v>78244</v>
      </c>
      <c r="R7671">
        <v>35385</v>
      </c>
      <c r="S7671">
        <v>26394</v>
      </c>
      <c r="T7671">
        <v>7322</v>
      </c>
      <c r="U7671">
        <v>3424</v>
      </c>
      <c r="V7671">
        <v>1818</v>
      </c>
      <c r="W7671">
        <v>1270</v>
      </c>
    </row>
    <row r="7672" spans="1:23" customFormat="1" x14ac:dyDescent="0.35">
      <c r="A7672">
        <v>4438554</v>
      </c>
      <c r="B7672" t="s">
        <v>4353</v>
      </c>
      <c r="C7672" t="s">
        <v>109</v>
      </c>
      <c r="D7672" t="s">
        <v>886</v>
      </c>
      <c r="E7672">
        <v>666298</v>
      </c>
      <c r="F7672">
        <v>1276</v>
      </c>
      <c r="G7672">
        <v>225292</v>
      </c>
      <c r="H7672">
        <v>0.58397990163876212</v>
      </c>
      <c r="I7672">
        <v>93726</v>
      </c>
      <c r="J7672">
        <v>0.1915059027642286</v>
      </c>
      <c r="K7672">
        <v>2.957486284466381</v>
      </c>
      <c r="L7672" t="s">
        <v>815</v>
      </c>
      <c r="M7672">
        <v>1.5619458861367801</v>
      </c>
      <c r="N7672">
        <v>105245</v>
      </c>
      <c r="O7672">
        <v>147604</v>
      </c>
      <c r="P7672">
        <v>69366</v>
      </c>
      <c r="Q7672">
        <v>59616</v>
      </c>
      <c r="R7672">
        <v>24570</v>
      </c>
      <c r="S7672">
        <v>13026</v>
      </c>
      <c r="T7672">
        <v>3430</v>
      </c>
      <c r="U7672">
        <v>2016</v>
      </c>
      <c r="V7672">
        <v>999</v>
      </c>
      <c r="W7672">
        <v>710</v>
      </c>
    </row>
    <row r="7673" spans="1:23" customFormat="1" x14ac:dyDescent="0.35">
      <c r="A7673">
        <v>4467221</v>
      </c>
      <c r="B7673" t="s">
        <v>4336</v>
      </c>
      <c r="C7673" t="s">
        <v>109</v>
      </c>
      <c r="D7673" t="s">
        <v>886</v>
      </c>
      <c r="E7673">
        <v>1507322</v>
      </c>
      <c r="F7673">
        <v>3935</v>
      </c>
      <c r="G7673">
        <v>526298</v>
      </c>
      <c r="H7673">
        <v>0.30313434594089278</v>
      </c>
      <c r="I7673">
        <v>366759</v>
      </c>
      <c r="J7673">
        <v>0.26105901725046138</v>
      </c>
      <c r="K7673">
        <v>2.8640086034907979</v>
      </c>
      <c r="L7673" t="s">
        <v>815</v>
      </c>
      <c r="M7673">
        <v>2.2607241470851589</v>
      </c>
      <c r="N7673">
        <v>427063</v>
      </c>
      <c r="O7673">
        <v>141516</v>
      </c>
      <c r="P7673">
        <v>61107</v>
      </c>
      <c r="Q7673">
        <v>20688</v>
      </c>
      <c r="R7673">
        <v>8100</v>
      </c>
      <c r="S7673">
        <v>3876</v>
      </c>
      <c r="T7673">
        <v>1946</v>
      </c>
      <c r="U7673">
        <v>1136</v>
      </c>
      <c r="V7673">
        <v>711</v>
      </c>
      <c r="W7673">
        <v>600</v>
      </c>
    </row>
    <row r="7674" spans="1:23" customFormat="1" x14ac:dyDescent="0.35">
      <c r="A7674">
        <v>4467222</v>
      </c>
      <c r="B7674" t="s">
        <v>4337</v>
      </c>
      <c r="C7674" t="s">
        <v>109</v>
      </c>
      <c r="D7674" t="s">
        <v>886</v>
      </c>
      <c r="E7674">
        <v>1766721</v>
      </c>
      <c r="F7674">
        <v>3806</v>
      </c>
      <c r="G7674">
        <v>639664</v>
      </c>
      <c r="H7674">
        <v>0.26822831986793061</v>
      </c>
      <c r="I7674">
        <v>468088</v>
      </c>
      <c r="J7674">
        <v>0.21542733685737589</v>
      </c>
      <c r="K7674">
        <v>2.7619515870832192</v>
      </c>
      <c r="L7674" t="s">
        <v>815</v>
      </c>
      <c r="M7674">
        <v>1.9178640283458821</v>
      </c>
      <c r="N7674">
        <v>466508</v>
      </c>
      <c r="O7674">
        <v>214694</v>
      </c>
      <c r="P7674">
        <v>121242</v>
      </c>
      <c r="Q7674">
        <v>59348</v>
      </c>
      <c r="R7674">
        <v>30110</v>
      </c>
      <c r="S7674">
        <v>15612</v>
      </c>
      <c r="T7674">
        <v>7217</v>
      </c>
      <c r="U7674">
        <v>3608</v>
      </c>
      <c r="V7674">
        <v>1953</v>
      </c>
      <c r="W7674">
        <v>900</v>
      </c>
    </row>
    <row r="7675" spans="1:23" customFormat="1" x14ac:dyDescent="0.35">
      <c r="A7675" s="2">
        <v>4177770</v>
      </c>
      <c r="B7675" s="2" t="s">
        <v>2645</v>
      </c>
      <c r="C7675" s="2" t="s">
        <v>4607</v>
      </c>
      <c r="D7675" s="2" t="s">
        <v>886</v>
      </c>
      <c r="E7675" s="2">
        <v>112712</v>
      </c>
      <c r="F7675" s="2">
        <v>49</v>
      </c>
      <c r="G7675" s="2">
        <v>31711</v>
      </c>
      <c r="H7675" s="46">
        <v>0.3853867743054461</v>
      </c>
      <c r="I7675" s="2">
        <v>19490</v>
      </c>
      <c r="J7675" s="2">
        <v>4.3473631911420257E-2</v>
      </c>
      <c r="K7675" s="2">
        <v>3.5543502254738102</v>
      </c>
      <c r="L7675" s="2" t="s">
        <v>815</v>
      </c>
      <c r="M7675" s="58">
        <v>2.4681279698688332</v>
      </c>
      <c r="N7675" s="2">
        <v>24162</v>
      </c>
      <c r="O7675" s="2">
        <v>8410</v>
      </c>
      <c r="P7675" s="2">
        <v>3771</v>
      </c>
      <c r="Q7675" s="2">
        <v>2452</v>
      </c>
      <c r="R7675" s="2">
        <v>1765</v>
      </c>
      <c r="S7675" s="2">
        <v>1302</v>
      </c>
      <c r="T7675" s="2">
        <v>1239</v>
      </c>
      <c r="U7675" s="2">
        <v>824</v>
      </c>
      <c r="V7675" s="2">
        <v>882</v>
      </c>
      <c r="W7675" s="2">
        <v>860</v>
      </c>
    </row>
    <row r="7676" spans="1:23" customFormat="1" x14ac:dyDescent="0.35">
      <c r="A7676" s="2">
        <v>4177765</v>
      </c>
      <c r="B7676" s="2" t="s">
        <v>2643</v>
      </c>
      <c r="C7676" s="2" t="s">
        <v>4607</v>
      </c>
      <c r="D7676" s="2" t="s">
        <v>886</v>
      </c>
      <c r="E7676" s="2">
        <v>104085</v>
      </c>
      <c r="F7676" s="2">
        <v>8428</v>
      </c>
      <c r="G7676" s="2">
        <v>29343</v>
      </c>
      <c r="H7676" s="46">
        <v>0.40827454588828682</v>
      </c>
      <c r="I7676" s="2">
        <v>17363</v>
      </c>
      <c r="J7676" s="2">
        <v>8.0972282269299125</v>
      </c>
      <c r="K7676" s="2">
        <v>3.54718331458951</v>
      </c>
      <c r="L7676" s="2" t="s">
        <v>815</v>
      </c>
      <c r="M7676" s="58">
        <v>2.4641335227272729</v>
      </c>
      <c r="N7676" s="2">
        <v>22306</v>
      </c>
      <c r="O7676" s="2">
        <v>7742</v>
      </c>
      <c r="P7676" s="2">
        <v>3534</v>
      </c>
      <c r="Q7676" s="2">
        <v>2384</v>
      </c>
      <c r="R7676" s="2">
        <v>1800</v>
      </c>
      <c r="S7676" s="2">
        <v>1140</v>
      </c>
      <c r="T7676" s="2">
        <v>1204</v>
      </c>
      <c r="U7676" s="2">
        <v>776</v>
      </c>
      <c r="V7676" s="2">
        <v>684</v>
      </c>
      <c r="W7676" s="2">
        <v>670</v>
      </c>
    </row>
    <row r="7677" spans="1:23" customFormat="1" x14ac:dyDescent="0.35">
      <c r="A7677" s="2">
        <v>4330687</v>
      </c>
      <c r="B7677" s="2" t="s">
        <v>3223</v>
      </c>
      <c r="C7677" s="2" t="s">
        <v>4607</v>
      </c>
      <c r="D7677" s="2" t="s">
        <v>886</v>
      </c>
      <c r="E7677" s="2">
        <v>41527</v>
      </c>
      <c r="F7677" s="2">
        <v>1003</v>
      </c>
      <c r="G7677" s="2">
        <v>19597</v>
      </c>
      <c r="H7677" s="2">
        <v>0.27366433637801701</v>
      </c>
      <c r="I7677" s="2">
        <v>14234</v>
      </c>
      <c r="J7677" s="2">
        <v>2.4152960724348009</v>
      </c>
      <c r="K7677" s="2">
        <v>2.1190488340052052</v>
      </c>
      <c r="L7677" s="2" t="s">
        <v>815</v>
      </c>
      <c r="M7677" s="58">
        <v>0.89797815980105955</v>
      </c>
      <c r="N7677" s="2">
        <v>16347</v>
      </c>
      <c r="O7677" s="2">
        <v>5982</v>
      </c>
      <c r="P7677" s="2">
        <v>744</v>
      </c>
      <c r="Q7677" s="2">
        <v>24</v>
      </c>
      <c r="R7677" s="2">
        <v>15</v>
      </c>
      <c r="S7677" s="2">
        <v>12</v>
      </c>
      <c r="T7677" s="2">
        <v>23124</v>
      </c>
      <c r="U7677" s="2">
        <v>-1</v>
      </c>
      <c r="V7677" s="2">
        <v>-1</v>
      </c>
      <c r="W7677" s="2">
        <v>-1</v>
      </c>
    </row>
    <row r="7678" spans="1:23" customFormat="1" x14ac:dyDescent="0.35">
      <c r="A7678">
        <v>4515117</v>
      </c>
      <c r="B7678" t="s">
        <v>4293</v>
      </c>
      <c r="C7678" s="2" t="s">
        <v>4607</v>
      </c>
      <c r="D7678" t="s">
        <v>886</v>
      </c>
      <c r="E7678">
        <v>994275</v>
      </c>
      <c r="F7678">
        <v>1966</v>
      </c>
      <c r="G7678">
        <v>567768</v>
      </c>
      <c r="H7678">
        <v>0.25993011229938989</v>
      </c>
      <c r="I7678">
        <v>420188</v>
      </c>
      <c r="J7678">
        <v>0.19773201579040009</v>
      </c>
      <c r="K7678">
        <v>1.7511994335714589</v>
      </c>
      <c r="L7678" t="s">
        <v>815</v>
      </c>
      <c r="M7678">
        <v>1.3008945428568059</v>
      </c>
      <c r="N7678">
        <v>433435</v>
      </c>
      <c r="O7678">
        <v>175774</v>
      </c>
      <c r="P7678">
        <v>93651</v>
      </c>
      <c r="Q7678">
        <v>59448</v>
      </c>
      <c r="R7678">
        <v>940</v>
      </c>
      <c r="S7678">
        <v>486</v>
      </c>
      <c r="T7678">
        <v>259</v>
      </c>
      <c r="U7678">
        <v>160</v>
      </c>
      <c r="V7678">
        <v>108</v>
      </c>
      <c r="W7678">
        <v>40</v>
      </c>
    </row>
    <row r="7679" spans="1:23" customFormat="1" x14ac:dyDescent="0.35">
      <c r="A7679" s="2">
        <v>4119282</v>
      </c>
      <c r="B7679" s="2" t="s">
        <v>2642</v>
      </c>
      <c r="C7679" s="2" t="s">
        <v>4607</v>
      </c>
      <c r="D7679" s="2" t="s">
        <v>886</v>
      </c>
      <c r="E7679" s="2">
        <v>803827</v>
      </c>
      <c r="F7679" s="2">
        <v>1659</v>
      </c>
      <c r="G7679" s="2">
        <v>474724</v>
      </c>
      <c r="H7679" s="2">
        <v>6.9758428055038291E-2</v>
      </c>
      <c r="I7679" s="2">
        <v>441608</v>
      </c>
      <c r="J7679" s="2">
        <v>0.20638769287421299</v>
      </c>
      <c r="K7679" s="2">
        <v>1.69325123650795</v>
      </c>
      <c r="L7679" s="2" t="s">
        <v>815</v>
      </c>
      <c r="M7679" s="58">
        <v>1.2616789277815881</v>
      </c>
      <c r="N7679" s="2">
        <v>374030</v>
      </c>
      <c r="O7679" s="2">
        <v>132942</v>
      </c>
      <c r="P7679" s="2">
        <v>57735</v>
      </c>
      <c r="Q7679" s="2">
        <v>29600</v>
      </c>
      <c r="R7679" s="2">
        <v>17175</v>
      </c>
      <c r="S7679" s="2">
        <v>10650</v>
      </c>
      <c r="T7679" s="2">
        <v>6489</v>
      </c>
      <c r="U7679" s="2">
        <v>4120</v>
      </c>
      <c r="V7679" s="2">
        <v>2628</v>
      </c>
      <c r="W7679" s="2">
        <v>1740</v>
      </c>
    </row>
    <row r="7680" spans="1:23" customFormat="1" x14ac:dyDescent="0.35">
      <c r="A7680" s="2">
        <v>4177771</v>
      </c>
      <c r="B7680" s="2" t="s">
        <v>2646</v>
      </c>
      <c r="C7680" s="2" t="s">
        <v>4607</v>
      </c>
      <c r="D7680" s="2" t="s">
        <v>886</v>
      </c>
      <c r="E7680" s="2">
        <v>331450</v>
      </c>
      <c r="F7680" s="2">
        <v>369</v>
      </c>
      <c r="G7680" s="2">
        <v>198782</v>
      </c>
      <c r="H7680" s="46">
        <v>0.29169140062983567</v>
      </c>
      <c r="I7680" s="2">
        <v>140799</v>
      </c>
      <c r="J7680" s="2">
        <v>0.1113290089002866</v>
      </c>
      <c r="K7680" s="2">
        <v>1.66740449336459</v>
      </c>
      <c r="L7680" s="2" t="s">
        <v>815</v>
      </c>
      <c r="M7680" s="58">
        <v>1.32493084536544</v>
      </c>
      <c r="N7680" s="2">
        <v>166935</v>
      </c>
      <c r="O7680" s="2">
        <v>41868</v>
      </c>
      <c r="P7680" s="2">
        <v>17505</v>
      </c>
      <c r="Q7680" s="2">
        <v>9336</v>
      </c>
      <c r="R7680" s="2">
        <v>5595</v>
      </c>
      <c r="S7680" s="2">
        <v>3264</v>
      </c>
      <c r="T7680" s="2">
        <v>2198</v>
      </c>
      <c r="U7680" s="2">
        <v>1456</v>
      </c>
      <c r="V7680" s="2">
        <v>1107</v>
      </c>
      <c r="W7680" s="2">
        <v>900</v>
      </c>
    </row>
    <row r="7681" spans="1:23" customFormat="1" x14ac:dyDescent="0.35">
      <c r="A7681" s="2">
        <v>4177766</v>
      </c>
      <c r="B7681" s="2" t="s">
        <v>2644</v>
      </c>
      <c r="C7681" s="2" t="s">
        <v>4607</v>
      </c>
      <c r="D7681" s="2" t="s">
        <v>886</v>
      </c>
      <c r="E7681" s="2">
        <v>330844</v>
      </c>
      <c r="F7681" s="2">
        <v>310</v>
      </c>
      <c r="G7681" s="2">
        <v>198548</v>
      </c>
      <c r="H7681" s="46">
        <v>0.29224167455728589</v>
      </c>
      <c r="I7681" s="2">
        <v>140524</v>
      </c>
      <c r="J7681" s="2">
        <v>9.3699749730991044E-2</v>
      </c>
      <c r="K7681" s="2">
        <v>1.666317464794407</v>
      </c>
      <c r="L7681" s="2" t="s">
        <v>815</v>
      </c>
      <c r="M7681" s="58">
        <v>1.325480863611415</v>
      </c>
      <c r="N7681" s="2">
        <v>166990</v>
      </c>
      <c r="O7681" s="2">
        <v>41374</v>
      </c>
      <c r="P7681" s="2">
        <v>17451</v>
      </c>
      <c r="Q7681" s="2">
        <v>9268</v>
      </c>
      <c r="R7681" s="2">
        <v>5425</v>
      </c>
      <c r="S7681" s="2">
        <v>3336</v>
      </c>
      <c r="T7681" s="2">
        <v>2156</v>
      </c>
      <c r="U7681" s="2">
        <v>1528</v>
      </c>
      <c r="V7681" s="2">
        <v>1215</v>
      </c>
      <c r="W7681" s="2">
        <v>860</v>
      </c>
    </row>
    <row r="7682" spans="1:23" customFormat="1" x14ac:dyDescent="0.35">
      <c r="A7682" s="2">
        <v>4372068</v>
      </c>
      <c r="B7682" s="2" t="s">
        <v>3521</v>
      </c>
      <c r="C7682" s="2" t="s">
        <v>4607</v>
      </c>
      <c r="D7682" s="2" t="s">
        <v>886</v>
      </c>
      <c r="E7682" s="2">
        <v>1048972</v>
      </c>
      <c r="F7682" s="2">
        <v>1429</v>
      </c>
      <c r="G7682" s="2">
        <v>630146</v>
      </c>
      <c r="H7682" s="2">
        <v>7.4911211052676729E-2</v>
      </c>
      <c r="I7682" s="2">
        <v>582941</v>
      </c>
      <c r="J7682" s="2">
        <v>0.13622861239384851</v>
      </c>
      <c r="K7682" s="2">
        <v>1.6646491448013629</v>
      </c>
      <c r="L7682" s="2" t="s">
        <v>815</v>
      </c>
      <c r="M7682" s="58">
        <v>1.1947629488311171</v>
      </c>
      <c r="N7682" s="2">
        <v>448686</v>
      </c>
      <c r="O7682" s="2">
        <v>236012</v>
      </c>
      <c r="P7682" s="2">
        <v>184440</v>
      </c>
      <c r="Q7682" s="2">
        <v>5244</v>
      </c>
      <c r="R7682" s="2">
        <v>2080</v>
      </c>
      <c r="S7682" s="2">
        <v>900</v>
      </c>
      <c r="T7682" s="2">
        <v>245</v>
      </c>
      <c r="U7682" s="2">
        <v>144</v>
      </c>
      <c r="V7682" s="2">
        <v>144</v>
      </c>
      <c r="W7682" s="2">
        <v>80</v>
      </c>
    </row>
    <row r="7683" spans="1:23" customFormat="1" x14ac:dyDescent="0.35">
      <c r="A7683" s="2">
        <v>4330685</v>
      </c>
      <c r="B7683" s="2" t="s">
        <v>3222</v>
      </c>
      <c r="C7683" s="2" t="s">
        <v>4607</v>
      </c>
      <c r="D7683" s="2" t="s">
        <v>886</v>
      </c>
      <c r="E7683" s="2">
        <v>538142</v>
      </c>
      <c r="F7683" s="2">
        <v>1013</v>
      </c>
      <c r="G7683" s="2">
        <v>350542</v>
      </c>
      <c r="H7683" s="2">
        <v>0.38764541766749772</v>
      </c>
      <c r="I7683" s="2">
        <v>214656</v>
      </c>
      <c r="J7683" s="2">
        <v>0.18824027858817929</v>
      </c>
      <c r="K7683" s="2">
        <v>1.5351712490942599</v>
      </c>
      <c r="L7683" s="2" t="s">
        <v>815</v>
      </c>
      <c r="M7683" s="58">
        <v>1.1866390592302991</v>
      </c>
      <c r="N7683" s="2">
        <v>269061</v>
      </c>
      <c r="O7683" s="2">
        <v>121208</v>
      </c>
      <c r="P7683" s="2">
        <v>61293</v>
      </c>
      <c r="Q7683" s="2">
        <v>1216</v>
      </c>
      <c r="R7683" s="2">
        <v>425</v>
      </c>
      <c r="S7683" s="2">
        <v>156</v>
      </c>
      <c r="T7683" s="2">
        <v>63</v>
      </c>
      <c r="U7683" s="2">
        <v>32</v>
      </c>
      <c r="V7683" s="2">
        <v>27</v>
      </c>
      <c r="W7683" s="2">
        <v>20</v>
      </c>
    </row>
    <row r="7684" spans="1:23" customFormat="1" x14ac:dyDescent="0.35">
      <c r="A7684" s="2">
        <v>4372068</v>
      </c>
      <c r="B7684" s="2" t="s">
        <v>3521</v>
      </c>
      <c r="C7684" s="2" t="s">
        <v>4607</v>
      </c>
      <c r="D7684" s="2" t="s">
        <v>886</v>
      </c>
      <c r="E7684" s="2">
        <v>748958</v>
      </c>
      <c r="F7684" s="2">
        <v>1027</v>
      </c>
      <c r="G7684" s="2">
        <v>494208</v>
      </c>
      <c r="H7684" s="2">
        <v>0.27110447422947431</v>
      </c>
      <c r="I7684" s="2">
        <v>360226</v>
      </c>
      <c r="J7684" s="2">
        <v>0.13712384406068159</v>
      </c>
      <c r="K7684" s="2">
        <v>1.5154712185962189</v>
      </c>
      <c r="L7684" s="2" t="s">
        <v>815</v>
      </c>
      <c r="M7684" s="58">
        <v>1.232637597390414</v>
      </c>
      <c r="N7684" s="2">
        <v>400813</v>
      </c>
      <c r="O7684" s="2">
        <v>148140</v>
      </c>
      <c r="P7684" s="2">
        <v>56592</v>
      </c>
      <c r="Q7684" s="2">
        <v>1200</v>
      </c>
      <c r="R7684" s="2">
        <v>520</v>
      </c>
      <c r="S7684" s="2">
        <v>168</v>
      </c>
      <c r="T7684" s="2">
        <v>70</v>
      </c>
      <c r="U7684" s="2">
        <v>32</v>
      </c>
      <c r="V7684" s="2">
        <v>27</v>
      </c>
      <c r="W7684" s="2">
        <v>44</v>
      </c>
    </row>
    <row r="7685" spans="1:23" customFormat="1" x14ac:dyDescent="0.35">
      <c r="A7685">
        <v>4515118</v>
      </c>
      <c r="B7685" t="s">
        <v>4294</v>
      </c>
      <c r="C7685" s="2" t="s">
        <v>4607</v>
      </c>
      <c r="D7685" t="s">
        <v>886</v>
      </c>
      <c r="E7685">
        <v>513276</v>
      </c>
      <c r="F7685">
        <v>1383</v>
      </c>
      <c r="G7685">
        <v>347878</v>
      </c>
      <c r="H7685">
        <v>0.3610662358642972</v>
      </c>
      <c r="I7685">
        <v>222271</v>
      </c>
      <c r="J7685">
        <v>0.26944567834849092</v>
      </c>
      <c r="K7685">
        <v>1.475448289342816</v>
      </c>
      <c r="L7685" t="s">
        <v>815</v>
      </c>
      <c r="M7685">
        <v>1.279023580685916</v>
      </c>
      <c r="N7685">
        <v>301731</v>
      </c>
      <c r="O7685">
        <v>79426</v>
      </c>
      <c r="P7685">
        <v>17202</v>
      </c>
      <c r="Q7685">
        <v>2352</v>
      </c>
      <c r="R7685">
        <v>285</v>
      </c>
      <c r="S7685">
        <v>132</v>
      </c>
      <c r="T7685">
        <v>91</v>
      </c>
      <c r="U7685">
        <v>56</v>
      </c>
      <c r="V7685">
        <v>18</v>
      </c>
      <c r="W7685">
        <v>10</v>
      </c>
    </row>
    <row r="7686" spans="1:23" customFormat="1" x14ac:dyDescent="0.35">
      <c r="A7686" s="2">
        <v>4397558</v>
      </c>
      <c r="B7686" s="2" t="s">
        <v>3712</v>
      </c>
      <c r="C7686" s="2" t="s">
        <v>4607</v>
      </c>
      <c r="D7686" s="2" t="s">
        <v>886</v>
      </c>
      <c r="E7686" s="2">
        <v>467619</v>
      </c>
      <c r="F7686" s="2">
        <v>688</v>
      </c>
      <c r="G7686" s="2">
        <v>319294</v>
      </c>
      <c r="H7686" s="2">
        <v>0.28707711388250318</v>
      </c>
      <c r="I7686" s="2">
        <v>227632</v>
      </c>
      <c r="J7686" s="2">
        <v>0.1471283245548192</v>
      </c>
      <c r="K7686" s="2">
        <v>1.4645405175167709</v>
      </c>
      <c r="L7686" s="2" t="s">
        <v>815</v>
      </c>
      <c r="M7686" s="58">
        <v>1.2727235613038079</v>
      </c>
      <c r="N7686" s="2">
        <v>276721</v>
      </c>
      <c r="O7686" s="2">
        <v>74380</v>
      </c>
      <c r="P7686" s="2">
        <v>15858</v>
      </c>
      <c r="Q7686" s="2">
        <v>256</v>
      </c>
      <c r="R7686" s="2">
        <v>75</v>
      </c>
      <c r="S7686" s="2">
        <v>54</v>
      </c>
      <c r="T7686" s="2">
        <v>21</v>
      </c>
      <c r="U7686" s="2">
        <v>8</v>
      </c>
      <c r="V7686" s="2">
        <v>27</v>
      </c>
      <c r="W7686" s="2">
        <v>16</v>
      </c>
    </row>
    <row r="7687" spans="1:23" customFormat="1" x14ac:dyDescent="0.35">
      <c r="A7687" s="2">
        <v>4428830</v>
      </c>
      <c r="B7687" s="2" t="s">
        <v>3962</v>
      </c>
      <c r="C7687" s="2" t="s">
        <v>4607</v>
      </c>
      <c r="D7687" s="2" t="s">
        <v>886</v>
      </c>
      <c r="E7687" s="2">
        <v>470241</v>
      </c>
      <c r="F7687" s="2">
        <v>691</v>
      </c>
      <c r="G7687" s="2">
        <v>321167</v>
      </c>
      <c r="H7687" s="2">
        <v>0.28565201281576252</v>
      </c>
      <c r="I7687" s="2">
        <v>229425</v>
      </c>
      <c r="J7687" s="2">
        <v>0.14694592772642109</v>
      </c>
      <c r="K7687" s="2">
        <v>1.464163503722363</v>
      </c>
      <c r="L7687" s="2" t="s">
        <v>815</v>
      </c>
      <c r="M7687" s="58">
        <v>1.272383142799161</v>
      </c>
      <c r="N7687" s="2">
        <v>278402</v>
      </c>
      <c r="O7687" s="2">
        <v>74544</v>
      </c>
      <c r="P7687" s="2">
        <v>16161</v>
      </c>
      <c r="Q7687" s="2">
        <v>288</v>
      </c>
      <c r="R7687" s="2">
        <v>80</v>
      </c>
      <c r="S7687" s="2">
        <v>42</v>
      </c>
      <c r="T7687" s="2">
        <v>14</v>
      </c>
      <c r="U7687" s="2">
        <v>16</v>
      </c>
      <c r="V7687" s="2">
        <v>18</v>
      </c>
      <c r="W7687" s="2">
        <v>10</v>
      </c>
    </row>
    <row r="7688" spans="1:23" customFormat="1" x14ac:dyDescent="0.35">
      <c r="A7688" s="2">
        <v>4330688</v>
      </c>
      <c r="B7688" s="2" t="s">
        <v>3224</v>
      </c>
      <c r="C7688" s="2" t="s">
        <v>4607</v>
      </c>
      <c r="D7688" s="2" t="s">
        <v>886</v>
      </c>
      <c r="E7688" s="2">
        <v>598655</v>
      </c>
      <c r="F7688" s="2">
        <v>1077</v>
      </c>
      <c r="G7688" s="2">
        <v>422122</v>
      </c>
      <c r="H7688" s="2">
        <v>0.52834962404233843</v>
      </c>
      <c r="I7688" s="2">
        <v>199094</v>
      </c>
      <c r="J7688" s="2">
        <v>0.17990328319315799</v>
      </c>
      <c r="K7688" s="2">
        <v>1.418203742046138</v>
      </c>
      <c r="L7688" s="2" t="s">
        <v>815</v>
      </c>
      <c r="M7688" s="58">
        <v>1.164868414651943</v>
      </c>
      <c r="N7688" s="2">
        <v>342546</v>
      </c>
      <c r="O7688" s="2">
        <v>135660</v>
      </c>
      <c r="P7688" s="2">
        <v>34218</v>
      </c>
      <c r="Q7688" s="2">
        <v>1016</v>
      </c>
      <c r="R7688" s="2">
        <v>255</v>
      </c>
      <c r="S7688" s="2">
        <v>72</v>
      </c>
      <c r="T7688" s="2">
        <v>56</v>
      </c>
      <c r="U7688" s="2">
        <v>40</v>
      </c>
      <c r="V7688" s="2">
        <v>18</v>
      </c>
      <c r="W7688" s="2">
        <v>44</v>
      </c>
    </row>
    <row r="7689" spans="1:23" customFormat="1" x14ac:dyDescent="0.35">
      <c r="A7689" s="2">
        <v>4330689</v>
      </c>
      <c r="B7689" s="2" t="s">
        <v>3225</v>
      </c>
      <c r="C7689" s="2" t="s">
        <v>4607</v>
      </c>
      <c r="D7689" s="2" t="s">
        <v>886</v>
      </c>
      <c r="E7689" s="2">
        <v>568364</v>
      </c>
      <c r="F7689" s="2">
        <v>1061</v>
      </c>
      <c r="G7689" s="2">
        <v>406184</v>
      </c>
      <c r="H7689" s="2">
        <v>0.53656470958974256</v>
      </c>
      <c r="I7689" s="2">
        <v>188240</v>
      </c>
      <c r="J7689" s="2">
        <v>0.1866761441611362</v>
      </c>
      <c r="K7689" s="2">
        <v>1.399277174876411</v>
      </c>
      <c r="L7689" s="2" t="s">
        <v>815</v>
      </c>
      <c r="M7689" s="58">
        <v>1.1663581627669311</v>
      </c>
      <c r="N7689" s="2">
        <v>335219</v>
      </c>
      <c r="O7689" s="2">
        <v>122410</v>
      </c>
      <c r="P7689" s="2">
        <v>28416</v>
      </c>
      <c r="Q7689" s="2">
        <v>860</v>
      </c>
      <c r="R7689" s="2">
        <v>215</v>
      </c>
      <c r="S7689" s="2">
        <v>60</v>
      </c>
      <c r="T7689" s="2">
        <v>49</v>
      </c>
      <c r="U7689" s="2">
        <v>32</v>
      </c>
      <c r="V7689" s="2">
        <v>27</v>
      </c>
      <c r="W7689" s="2">
        <v>10</v>
      </c>
    </row>
    <row r="7690" spans="1:23" customFormat="1" x14ac:dyDescent="0.35">
      <c r="A7690" s="2">
        <v>4397558</v>
      </c>
      <c r="B7690" s="2" t="s">
        <v>3712</v>
      </c>
      <c r="C7690" s="2" t="s">
        <v>4607</v>
      </c>
      <c r="D7690" s="2" t="s">
        <v>886</v>
      </c>
      <c r="E7690" s="2">
        <v>442954</v>
      </c>
      <c r="F7690" s="2">
        <v>863</v>
      </c>
      <c r="G7690" s="2">
        <v>320920</v>
      </c>
      <c r="H7690" s="2">
        <v>0.35458369687149449</v>
      </c>
      <c r="I7690" s="2">
        <v>207127</v>
      </c>
      <c r="J7690" s="2">
        <v>0.1948283568948469</v>
      </c>
      <c r="K7690" s="2">
        <v>1.380262993892559</v>
      </c>
      <c r="L7690" s="2" t="s">
        <v>815</v>
      </c>
      <c r="M7690" s="58">
        <v>1.2278424872074909</v>
      </c>
      <c r="N7690" s="2">
        <v>284581</v>
      </c>
      <c r="O7690" s="2">
        <v>65902</v>
      </c>
      <c r="P7690" s="2">
        <v>9915</v>
      </c>
      <c r="Q7690" s="2">
        <v>224</v>
      </c>
      <c r="R7690" s="2">
        <v>50</v>
      </c>
      <c r="S7690" s="2">
        <v>48</v>
      </c>
      <c r="T7690" s="2">
        <v>21</v>
      </c>
      <c r="U7690" s="2">
        <v>8</v>
      </c>
      <c r="V7690" s="2">
        <v>9</v>
      </c>
      <c r="W7690" s="2">
        <v>0</v>
      </c>
    </row>
    <row r="7691" spans="1:23" customFormat="1" x14ac:dyDescent="0.35">
      <c r="A7691" s="2">
        <v>4330689</v>
      </c>
      <c r="B7691" s="2" t="s">
        <v>3225</v>
      </c>
      <c r="C7691" s="2" t="s">
        <v>4607</v>
      </c>
      <c r="D7691" s="2" t="s">
        <v>886</v>
      </c>
      <c r="E7691" s="2">
        <v>434370</v>
      </c>
      <c r="F7691" s="2">
        <v>0</v>
      </c>
      <c r="G7691" s="2">
        <v>324791</v>
      </c>
      <c r="H7691" s="2">
        <v>0.3854509515349871</v>
      </c>
      <c r="I7691" s="2">
        <v>199600</v>
      </c>
      <c r="J7691" s="2">
        <v>0</v>
      </c>
      <c r="K7691" s="2">
        <v>1.3373831171430239</v>
      </c>
      <c r="L7691" s="2" t="s">
        <v>815</v>
      </c>
      <c r="M7691" s="58">
        <v>1.12694875194259</v>
      </c>
      <c r="N7691" s="2">
        <v>270681</v>
      </c>
      <c r="O7691" s="2">
        <v>95512</v>
      </c>
      <c r="P7691" s="2">
        <v>18666</v>
      </c>
      <c r="Q7691" s="2">
        <v>364</v>
      </c>
      <c r="R7691" s="2">
        <v>125</v>
      </c>
      <c r="S7691" s="2">
        <v>24</v>
      </c>
      <c r="T7691" s="2">
        <v>21</v>
      </c>
      <c r="U7691" s="2">
        <v>16</v>
      </c>
      <c r="V7691" s="2">
        <v>18</v>
      </c>
      <c r="W7691" s="2">
        <v>12</v>
      </c>
    </row>
  </sheetData>
  <autoFilter ref="A1:W7691" xr:uid="{074A77B1-CBD5-439C-9126-69690AAC64BB}">
    <sortState xmlns:xlrd2="http://schemas.microsoft.com/office/spreadsheetml/2017/richdata2" ref="A2:W7691">
      <sortCondition ref="C1:C7691"/>
    </sortState>
  </autoFilter>
  <conditionalFormatting sqref="C633">
    <cfRule type="duplicateValues" dxfId="2" priority="3"/>
  </conditionalFormatting>
  <conditionalFormatting sqref="C634">
    <cfRule type="duplicateValues" dxfId="1" priority="2"/>
  </conditionalFormatting>
  <conditionalFormatting sqref="C635">
    <cfRule type="duplicateValues" dxfId="0" priority="1"/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FB56-598C-4DDF-82D1-37BCF79CE56B}">
  <dimension ref="A1:N51"/>
  <sheetViews>
    <sheetView topLeftCell="A31" workbookViewId="0">
      <selection activeCell="F23" sqref="F23"/>
    </sheetView>
  </sheetViews>
  <sheetFormatPr defaultRowHeight="14.5" x14ac:dyDescent="0.35"/>
  <cols>
    <col min="1" max="1" width="14" customWidth="1"/>
    <col min="2" max="2" width="12.7265625" customWidth="1"/>
    <col min="3" max="3" width="15.7265625" customWidth="1"/>
    <col min="4" max="5" width="9.1796875" bestFit="1" customWidth="1"/>
    <col min="6" max="13" width="16.453125" customWidth="1"/>
  </cols>
  <sheetData>
    <row r="1" spans="1:14" x14ac:dyDescent="0.35">
      <c r="G1" s="39">
        <f t="shared" ref="G1:M1" si="0">G2/$D$3</f>
        <v>0.53878822197055498</v>
      </c>
      <c r="H1" s="39">
        <f t="shared" si="0"/>
        <v>0.12061155152887883</v>
      </c>
      <c r="I1" s="40">
        <f t="shared" si="0"/>
        <v>8.1115515288788229E-2</v>
      </c>
      <c r="J1" s="39">
        <f t="shared" si="0"/>
        <v>0.12202718006795017</v>
      </c>
      <c r="K1" s="40">
        <f t="shared" si="0"/>
        <v>5.2802944507361269E-2</v>
      </c>
      <c r="L1" s="40">
        <f t="shared" si="0"/>
        <v>4.0911664779161951E-2</v>
      </c>
      <c r="M1" s="39">
        <f t="shared" si="0"/>
        <v>9.3714609286523212E-2</v>
      </c>
    </row>
    <row r="2" spans="1:14" x14ac:dyDescent="0.35">
      <c r="G2" s="41">
        <v>3806</v>
      </c>
      <c r="H2" s="41">
        <v>852</v>
      </c>
      <c r="I2" s="42">
        <v>573</v>
      </c>
      <c r="J2" s="41">
        <v>862</v>
      </c>
      <c r="K2" s="42">
        <v>373</v>
      </c>
      <c r="L2" s="42">
        <v>289</v>
      </c>
      <c r="M2" s="41">
        <f>K2+L2</f>
        <v>662</v>
      </c>
    </row>
    <row r="3" spans="1:14" x14ac:dyDescent="0.35">
      <c r="A3" s="30" t="s">
        <v>4143</v>
      </c>
      <c r="B3" s="30" t="s">
        <v>4144</v>
      </c>
      <c r="C3" s="30" t="s">
        <v>4145</v>
      </c>
      <c r="D3" s="6">
        <v>7064</v>
      </c>
      <c r="F3" s="30" t="s">
        <v>4146</v>
      </c>
      <c r="G3" s="43" t="s">
        <v>815</v>
      </c>
      <c r="H3" s="44" t="s">
        <v>4147</v>
      </c>
      <c r="I3" s="45" t="s">
        <v>2648</v>
      </c>
      <c r="J3" s="43" t="s">
        <v>2707</v>
      </c>
      <c r="K3" s="45" t="s">
        <v>830</v>
      </c>
      <c r="L3" s="45" t="s">
        <v>4148</v>
      </c>
      <c r="M3" s="43" t="s">
        <v>830</v>
      </c>
    </row>
    <row r="4" spans="1:14" x14ac:dyDescent="0.35">
      <c r="A4" s="47" t="s">
        <v>815</v>
      </c>
      <c r="B4" s="47">
        <v>3803</v>
      </c>
      <c r="C4" s="48" t="s">
        <v>815</v>
      </c>
      <c r="F4" s="37">
        <f t="shared" ref="F4:N4" si="1">F5/$D$3</f>
        <v>0</v>
      </c>
      <c r="G4" s="37">
        <f t="shared" si="1"/>
        <v>0</v>
      </c>
      <c r="H4" s="37">
        <f t="shared" si="1"/>
        <v>0.12202718006795017</v>
      </c>
      <c r="I4" s="38">
        <f t="shared" si="1"/>
        <v>0</v>
      </c>
      <c r="J4" s="38">
        <f t="shared" si="1"/>
        <v>0</v>
      </c>
      <c r="K4" s="38">
        <f t="shared" si="1"/>
        <v>0</v>
      </c>
      <c r="L4" s="38">
        <f t="shared" si="1"/>
        <v>0</v>
      </c>
      <c r="M4" s="38">
        <f t="shared" si="1"/>
        <v>0</v>
      </c>
      <c r="N4" s="38">
        <f t="shared" si="1"/>
        <v>3.9637599093997736E-2</v>
      </c>
    </row>
    <row r="5" spans="1:14" x14ac:dyDescent="0.35">
      <c r="A5" s="2" t="s">
        <v>816</v>
      </c>
      <c r="B5" s="2">
        <v>48</v>
      </c>
      <c r="C5" s="49" t="s">
        <v>817</v>
      </c>
      <c r="F5" s="32">
        <f t="shared" ref="F5:N5" si="2">SUMIF($C$4:$C$51,F6,$B$4:$B$51)</f>
        <v>0</v>
      </c>
      <c r="G5" s="32">
        <f t="shared" si="2"/>
        <v>0</v>
      </c>
      <c r="H5" s="32">
        <f t="shared" si="2"/>
        <v>862</v>
      </c>
      <c r="I5" s="32">
        <f t="shared" si="2"/>
        <v>0</v>
      </c>
      <c r="J5" s="32">
        <f t="shared" si="2"/>
        <v>0</v>
      </c>
      <c r="K5" s="32">
        <f t="shared" si="2"/>
        <v>0</v>
      </c>
      <c r="L5" s="32">
        <f t="shared" si="2"/>
        <v>0</v>
      </c>
      <c r="M5" s="32">
        <f t="shared" si="2"/>
        <v>0</v>
      </c>
      <c r="N5" s="32">
        <f t="shared" si="2"/>
        <v>280</v>
      </c>
    </row>
    <row r="6" spans="1:14" x14ac:dyDescent="0.35">
      <c r="A6" s="2" t="s">
        <v>817</v>
      </c>
      <c r="B6" s="2">
        <v>223</v>
      </c>
      <c r="C6" s="49" t="s">
        <v>817</v>
      </c>
      <c r="F6" s="34" t="s">
        <v>4149</v>
      </c>
      <c r="G6" s="35" t="s">
        <v>816</v>
      </c>
      <c r="H6" s="36" t="s">
        <v>4150</v>
      </c>
      <c r="I6" s="34" t="s">
        <v>833</v>
      </c>
      <c r="J6" s="35" t="s">
        <v>841</v>
      </c>
      <c r="K6" s="34" t="s">
        <v>4151</v>
      </c>
      <c r="L6" s="34" t="s">
        <v>4152</v>
      </c>
      <c r="M6" s="35" t="s">
        <v>826</v>
      </c>
      <c r="N6" s="34" t="s">
        <v>4153</v>
      </c>
    </row>
    <row r="7" spans="1:14" x14ac:dyDescent="0.35">
      <c r="A7" s="2" t="s">
        <v>818</v>
      </c>
      <c r="B7" s="2">
        <v>32</v>
      </c>
      <c r="C7" s="49" t="s">
        <v>817</v>
      </c>
    </row>
    <row r="8" spans="1:14" x14ac:dyDescent="0.35">
      <c r="A8" s="2" t="s">
        <v>819</v>
      </c>
      <c r="B8" s="2">
        <v>6</v>
      </c>
      <c r="C8" s="48" t="s">
        <v>815</v>
      </c>
      <c r="F8" t="s">
        <v>4189</v>
      </c>
      <c r="G8">
        <v>7064</v>
      </c>
    </row>
    <row r="9" spans="1:14" x14ac:dyDescent="0.35">
      <c r="A9" s="2" t="s">
        <v>820</v>
      </c>
      <c r="B9" s="2">
        <v>3</v>
      </c>
      <c r="C9" s="50" t="s">
        <v>4150</v>
      </c>
      <c r="F9" t="s">
        <v>815</v>
      </c>
      <c r="G9">
        <f>B4+B8</f>
        <v>3809</v>
      </c>
      <c r="H9" s="57">
        <f>G9/$G$8</f>
        <v>0.53921291053227638</v>
      </c>
    </row>
    <row r="10" spans="1:14" x14ac:dyDescent="0.35">
      <c r="A10" s="2" t="s">
        <v>821</v>
      </c>
      <c r="B10" s="2">
        <v>1</v>
      </c>
      <c r="C10" s="50" t="s">
        <v>4150</v>
      </c>
      <c r="F10" t="s">
        <v>817</v>
      </c>
      <c r="G10">
        <f>B5+B6+B7</f>
        <v>303</v>
      </c>
      <c r="H10" s="57">
        <f>G10/$G$8</f>
        <v>4.2893544733861838E-2</v>
      </c>
    </row>
    <row r="11" spans="1:14" x14ac:dyDescent="0.35">
      <c r="A11" s="2" t="s">
        <v>822</v>
      </c>
      <c r="B11" s="2">
        <v>779</v>
      </c>
      <c r="C11" s="50" t="s">
        <v>4150</v>
      </c>
      <c r="F11" t="s">
        <v>4150</v>
      </c>
      <c r="G11">
        <f>B9+B10+B11+B12+B13+B14</f>
        <v>862</v>
      </c>
      <c r="H11" s="57">
        <f>G11/$G$8</f>
        <v>0.12202718006795017</v>
      </c>
    </row>
    <row r="12" spans="1:14" x14ac:dyDescent="0.35">
      <c r="A12" s="2" t="s">
        <v>823</v>
      </c>
      <c r="B12" s="2">
        <v>51</v>
      </c>
      <c r="C12" s="50" t="s">
        <v>4150</v>
      </c>
      <c r="F12" t="s">
        <v>827</v>
      </c>
      <c r="G12">
        <f>SUM(B15:B18)</f>
        <v>382</v>
      </c>
      <c r="H12" s="57">
        <f t="shared" ref="H12:H17" si="3">G12/$G$8</f>
        <v>5.4077010192525483E-2</v>
      </c>
    </row>
    <row r="13" spans="1:14" x14ac:dyDescent="0.35">
      <c r="A13" s="2" t="s">
        <v>824</v>
      </c>
      <c r="B13" s="2">
        <v>18</v>
      </c>
      <c r="C13" s="50" t="s">
        <v>4150</v>
      </c>
      <c r="F13" t="s">
        <v>4153</v>
      </c>
      <c r="G13">
        <f>SUM(B19:B23)</f>
        <v>280</v>
      </c>
      <c r="H13" s="57">
        <f t="shared" si="3"/>
        <v>3.9637599093997736E-2</v>
      </c>
    </row>
    <row r="14" spans="1:14" x14ac:dyDescent="0.35">
      <c r="A14" s="31" t="s">
        <v>859</v>
      </c>
      <c r="B14" s="31">
        <v>10</v>
      </c>
      <c r="C14" s="50" t="s">
        <v>4150</v>
      </c>
      <c r="F14" t="s">
        <v>4187</v>
      </c>
      <c r="G14">
        <f>SUM(B24:B27)</f>
        <v>134</v>
      </c>
      <c r="H14" s="57">
        <f t="shared" si="3"/>
        <v>1.8969422423556058E-2</v>
      </c>
    </row>
    <row r="15" spans="1:14" x14ac:dyDescent="0.35">
      <c r="A15" s="2" t="s">
        <v>825</v>
      </c>
      <c r="B15" s="2">
        <v>2</v>
      </c>
      <c r="C15" s="52" t="s">
        <v>827</v>
      </c>
      <c r="F15" t="s">
        <v>2647</v>
      </c>
      <c r="G15">
        <f>SUM(B32:B35)+B28+B29</f>
        <v>731</v>
      </c>
      <c r="H15" s="57">
        <f t="shared" si="3"/>
        <v>0.10348244620611552</v>
      </c>
    </row>
    <row r="16" spans="1:14" x14ac:dyDescent="0.35">
      <c r="A16" s="2" t="s">
        <v>826</v>
      </c>
      <c r="B16" s="2">
        <v>22</v>
      </c>
      <c r="C16" s="52" t="s">
        <v>827</v>
      </c>
      <c r="F16" t="s">
        <v>4188</v>
      </c>
      <c r="G16">
        <f>SUM(B30:B31)+B37+B38+B36</f>
        <v>302</v>
      </c>
      <c r="H16" s="57">
        <f t="shared" si="3"/>
        <v>4.2751981879954701E-2</v>
      </c>
    </row>
    <row r="17" spans="1:8" x14ac:dyDescent="0.35">
      <c r="A17" s="2" t="s">
        <v>827</v>
      </c>
      <c r="B17" s="2">
        <v>265</v>
      </c>
      <c r="C17" s="52" t="s">
        <v>827</v>
      </c>
      <c r="F17" t="s">
        <v>4154</v>
      </c>
      <c r="G17">
        <f>SUM(B39:B51)</f>
        <v>261</v>
      </c>
      <c r="H17" s="57">
        <f t="shared" si="3"/>
        <v>3.6947904869762176E-2</v>
      </c>
    </row>
    <row r="18" spans="1:8" x14ac:dyDescent="0.35">
      <c r="A18" s="2" t="s">
        <v>828</v>
      </c>
      <c r="B18" s="2">
        <v>93</v>
      </c>
      <c r="C18" s="52" t="s">
        <v>827</v>
      </c>
    </row>
    <row r="19" spans="1:8" x14ac:dyDescent="0.35">
      <c r="A19" s="31" t="s">
        <v>829</v>
      </c>
      <c r="B19" s="31">
        <v>14</v>
      </c>
      <c r="C19" s="51" t="s">
        <v>4153</v>
      </c>
    </row>
    <row r="20" spans="1:8" x14ac:dyDescent="0.35">
      <c r="A20" s="2" t="s">
        <v>830</v>
      </c>
      <c r="B20" s="2">
        <v>123</v>
      </c>
      <c r="C20" s="51" t="s">
        <v>4153</v>
      </c>
    </row>
    <row r="21" spans="1:8" x14ac:dyDescent="0.35">
      <c r="A21" s="2" t="s">
        <v>831</v>
      </c>
      <c r="B21" s="2">
        <v>13</v>
      </c>
      <c r="C21" s="51" t="s">
        <v>4153</v>
      </c>
    </row>
    <row r="22" spans="1:8" x14ac:dyDescent="0.35">
      <c r="A22" s="2" t="s">
        <v>832</v>
      </c>
      <c r="B22" s="31">
        <v>126</v>
      </c>
      <c r="C22" s="51" t="s">
        <v>4153</v>
      </c>
    </row>
    <row r="23" spans="1:8" x14ac:dyDescent="0.35">
      <c r="A23" s="31" t="s">
        <v>860</v>
      </c>
      <c r="B23" s="31">
        <v>4</v>
      </c>
      <c r="C23" s="51" t="s">
        <v>4153</v>
      </c>
    </row>
    <row r="24" spans="1:8" x14ac:dyDescent="0.35">
      <c r="A24" s="31" t="s">
        <v>833</v>
      </c>
      <c r="B24" s="31">
        <v>2</v>
      </c>
      <c r="C24" s="54" t="s">
        <v>4187</v>
      </c>
    </row>
    <row r="25" spans="1:8" x14ac:dyDescent="0.35">
      <c r="A25" s="31" t="s">
        <v>834</v>
      </c>
      <c r="B25" s="31">
        <v>42</v>
      </c>
      <c r="C25" s="54" t="s">
        <v>4187</v>
      </c>
    </row>
    <row r="26" spans="1:8" x14ac:dyDescent="0.35">
      <c r="A26" s="31" t="s">
        <v>835</v>
      </c>
      <c r="B26" s="31">
        <v>45</v>
      </c>
      <c r="C26" s="54" t="s">
        <v>4187</v>
      </c>
    </row>
    <row r="27" spans="1:8" x14ac:dyDescent="0.35">
      <c r="A27" s="31" t="s">
        <v>836</v>
      </c>
      <c r="B27" s="31">
        <v>45</v>
      </c>
      <c r="C27" s="54" t="s">
        <v>4187</v>
      </c>
    </row>
    <row r="28" spans="1:8" x14ac:dyDescent="0.35">
      <c r="A28" s="31" t="s">
        <v>837</v>
      </c>
      <c r="B28" s="31">
        <v>64</v>
      </c>
      <c r="C28" s="55" t="s">
        <v>2647</v>
      </c>
    </row>
    <row r="29" spans="1:8" x14ac:dyDescent="0.35">
      <c r="A29" s="31" t="s">
        <v>838</v>
      </c>
      <c r="B29" s="31">
        <v>42</v>
      </c>
      <c r="C29" s="55" t="s">
        <v>2647</v>
      </c>
    </row>
    <row r="30" spans="1:8" x14ac:dyDescent="0.35">
      <c r="A30" s="31" t="s">
        <v>839</v>
      </c>
      <c r="B30" s="31">
        <v>16</v>
      </c>
      <c r="C30" s="56" t="s">
        <v>4188</v>
      </c>
    </row>
    <row r="31" spans="1:8" x14ac:dyDescent="0.35">
      <c r="A31" s="31" t="s">
        <v>840</v>
      </c>
      <c r="B31" s="31">
        <v>99</v>
      </c>
      <c r="C31" s="56" t="s">
        <v>4188</v>
      </c>
    </row>
    <row r="32" spans="1:8" x14ac:dyDescent="0.35">
      <c r="A32" s="31" t="s">
        <v>841</v>
      </c>
      <c r="B32" s="31">
        <v>4</v>
      </c>
      <c r="C32" s="55" t="s">
        <v>2647</v>
      </c>
    </row>
    <row r="33" spans="1:3" x14ac:dyDescent="0.35">
      <c r="A33" s="31" t="s">
        <v>842</v>
      </c>
      <c r="B33" s="31">
        <v>42</v>
      </c>
      <c r="C33" s="55" t="s">
        <v>2647</v>
      </c>
    </row>
    <row r="34" spans="1:3" x14ac:dyDescent="0.35">
      <c r="A34" s="31" t="s">
        <v>843</v>
      </c>
      <c r="B34" s="31">
        <v>569</v>
      </c>
      <c r="C34" s="55" t="s">
        <v>2647</v>
      </c>
    </row>
    <row r="35" spans="1:3" x14ac:dyDescent="0.35">
      <c r="A35" s="31" t="s">
        <v>844</v>
      </c>
      <c r="B35" s="31">
        <v>10</v>
      </c>
      <c r="C35" s="55" t="s">
        <v>2647</v>
      </c>
    </row>
    <row r="36" spans="1:3" x14ac:dyDescent="0.35">
      <c r="A36" s="31" t="s">
        <v>845</v>
      </c>
      <c r="B36" s="31">
        <v>163</v>
      </c>
      <c r="C36" s="56" t="s">
        <v>4188</v>
      </c>
    </row>
    <row r="37" spans="1:3" x14ac:dyDescent="0.35">
      <c r="A37" s="31" t="s">
        <v>846</v>
      </c>
      <c r="B37" s="31">
        <v>3</v>
      </c>
      <c r="C37" s="56" t="s">
        <v>4188</v>
      </c>
    </row>
    <row r="38" spans="1:3" x14ac:dyDescent="0.35">
      <c r="A38" s="31" t="s">
        <v>847</v>
      </c>
      <c r="B38" s="31">
        <v>21</v>
      </c>
      <c r="C38" s="56" t="s">
        <v>4188</v>
      </c>
    </row>
    <row r="39" spans="1:3" x14ac:dyDescent="0.35">
      <c r="A39" s="31" t="s">
        <v>848</v>
      </c>
      <c r="B39" s="31">
        <v>12</v>
      </c>
      <c r="C39" s="53" t="s">
        <v>4154</v>
      </c>
    </row>
    <row r="40" spans="1:3" x14ac:dyDescent="0.35">
      <c r="A40" s="31" t="s">
        <v>849</v>
      </c>
      <c r="B40" s="31">
        <v>42</v>
      </c>
      <c r="C40" s="53" t="s">
        <v>4154</v>
      </c>
    </row>
    <row r="41" spans="1:3" x14ac:dyDescent="0.35">
      <c r="A41" s="31" t="s">
        <v>850</v>
      </c>
      <c r="B41" s="31">
        <v>20</v>
      </c>
      <c r="C41" s="53" t="s">
        <v>4154</v>
      </c>
    </row>
    <row r="42" spans="1:3" x14ac:dyDescent="0.35">
      <c r="A42" s="31" t="s">
        <v>851</v>
      </c>
      <c r="B42" s="31">
        <v>63</v>
      </c>
      <c r="C42" s="53" t="s">
        <v>4154</v>
      </c>
    </row>
    <row r="43" spans="1:3" x14ac:dyDescent="0.35">
      <c r="A43" s="31" t="s">
        <v>852</v>
      </c>
      <c r="B43" s="31">
        <v>42</v>
      </c>
      <c r="C43" s="53" t="s">
        <v>4154</v>
      </c>
    </row>
    <row r="44" spans="1:3" x14ac:dyDescent="0.35">
      <c r="A44" s="31" t="s">
        <v>853</v>
      </c>
      <c r="B44" s="31">
        <v>9</v>
      </c>
      <c r="C44" s="53" t="s">
        <v>4154</v>
      </c>
    </row>
    <row r="45" spans="1:3" x14ac:dyDescent="0.35">
      <c r="A45" s="31" t="s">
        <v>854</v>
      </c>
      <c r="B45" s="31">
        <v>27</v>
      </c>
      <c r="C45" s="53" t="s">
        <v>4154</v>
      </c>
    </row>
    <row r="46" spans="1:3" x14ac:dyDescent="0.35">
      <c r="A46" s="31" t="s">
        <v>855</v>
      </c>
      <c r="B46" s="31">
        <v>2</v>
      </c>
      <c r="C46" s="53" t="s">
        <v>4154</v>
      </c>
    </row>
    <row r="47" spans="1:3" x14ac:dyDescent="0.35">
      <c r="A47" s="31" t="s">
        <v>856</v>
      </c>
      <c r="B47" s="31">
        <v>3</v>
      </c>
      <c r="C47" s="53" t="s">
        <v>4154</v>
      </c>
    </row>
    <row r="48" spans="1:3" x14ac:dyDescent="0.35">
      <c r="A48" s="31" t="s">
        <v>857</v>
      </c>
      <c r="B48" s="31">
        <v>1</v>
      </c>
      <c r="C48" s="53" t="s">
        <v>4154</v>
      </c>
    </row>
    <row r="49" spans="1:3" x14ac:dyDescent="0.35">
      <c r="A49" s="31" t="s">
        <v>858</v>
      </c>
      <c r="B49" s="31">
        <v>1</v>
      </c>
      <c r="C49" s="53" t="s">
        <v>4154</v>
      </c>
    </row>
    <row r="50" spans="1:3" x14ac:dyDescent="0.35">
      <c r="A50" s="31" t="s">
        <v>861</v>
      </c>
      <c r="B50" s="31">
        <v>17</v>
      </c>
      <c r="C50" s="53" t="s">
        <v>4154</v>
      </c>
    </row>
    <row r="51" spans="1:3" x14ac:dyDescent="0.35">
      <c r="A51" s="31" t="s">
        <v>862</v>
      </c>
      <c r="B51" s="31">
        <v>22</v>
      </c>
      <c r="C51" s="53" t="s">
        <v>4154</v>
      </c>
    </row>
  </sheetData>
  <autoFilter ref="A3:C53" xr:uid="{00000000-0001-0000-0100-000000000000}"/>
  <phoneticPr fontId="17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13A36-4EDD-44FD-BB14-49D932AE3C62}">
  <dimension ref="A1:N61"/>
  <sheetViews>
    <sheetView workbookViewId="0">
      <selection activeCell="C3" sqref="C3"/>
    </sheetView>
  </sheetViews>
  <sheetFormatPr defaultRowHeight="14.5" x14ac:dyDescent="0.35"/>
  <cols>
    <col min="1" max="3" width="9.1796875" customWidth="1"/>
    <col min="7" max="13" width="23.54296875" customWidth="1"/>
  </cols>
  <sheetData>
    <row r="1" spans="1:14" x14ac:dyDescent="0.35">
      <c r="H1" s="14">
        <f t="shared" ref="H1:N1" si="0">H2/$E$3</f>
        <v>0.53878822197055498</v>
      </c>
      <c r="I1" s="14">
        <f t="shared" si="0"/>
        <v>0.12061155152887883</v>
      </c>
      <c r="J1" s="15">
        <f t="shared" si="0"/>
        <v>8.1115515288788229E-2</v>
      </c>
      <c r="K1" s="14">
        <f t="shared" si="0"/>
        <v>0.12202718006795017</v>
      </c>
      <c r="L1" s="15">
        <f t="shared" si="0"/>
        <v>5.2802944507361269E-2</v>
      </c>
      <c r="M1" s="15">
        <f t="shared" si="0"/>
        <v>4.0911664779161951E-2</v>
      </c>
      <c r="N1" s="14">
        <f t="shared" si="0"/>
        <v>9.3714609286523212E-2</v>
      </c>
    </row>
    <row r="2" spans="1:14" x14ac:dyDescent="0.35">
      <c r="H2">
        <v>3806</v>
      </c>
      <c r="I2">
        <v>852</v>
      </c>
      <c r="J2" s="16">
        <v>573</v>
      </c>
      <c r="K2">
        <v>862</v>
      </c>
      <c r="L2" s="16">
        <v>373</v>
      </c>
      <c r="M2" s="16">
        <v>289</v>
      </c>
      <c r="N2">
        <f>L2+M2</f>
        <v>662</v>
      </c>
    </row>
    <row r="3" spans="1:14" x14ac:dyDescent="0.35">
      <c r="A3" s="1" t="s">
        <v>4143</v>
      </c>
      <c r="B3" s="1" t="s">
        <v>4155</v>
      </c>
      <c r="C3" s="1" t="s">
        <v>4144</v>
      </c>
      <c r="D3" s="1" t="s">
        <v>4145</v>
      </c>
      <c r="E3" s="6">
        <v>7064</v>
      </c>
      <c r="G3" s="1" t="s">
        <v>4146</v>
      </c>
      <c r="H3" s="17" t="s">
        <v>815</v>
      </c>
      <c r="I3" s="18" t="s">
        <v>4147</v>
      </c>
      <c r="J3" s="19" t="s">
        <v>2648</v>
      </c>
      <c r="K3" s="17" t="s">
        <v>2707</v>
      </c>
      <c r="L3" s="19" t="s">
        <v>830</v>
      </c>
      <c r="M3" s="19" t="s">
        <v>4148</v>
      </c>
      <c r="N3" s="17" t="s">
        <v>830</v>
      </c>
    </row>
    <row r="4" spans="1:14" x14ac:dyDescent="0.35">
      <c r="A4" s="2" t="s">
        <v>815</v>
      </c>
      <c r="B4" s="2" t="s">
        <v>815</v>
      </c>
      <c r="C4" s="2">
        <v>3803</v>
      </c>
      <c r="D4" s="2" t="s">
        <v>815</v>
      </c>
    </row>
    <row r="5" spans="1:14" x14ac:dyDescent="0.35">
      <c r="A5" s="20" t="s">
        <v>4156</v>
      </c>
      <c r="B5" s="20" t="s">
        <v>4156</v>
      </c>
      <c r="C5" s="20">
        <v>779</v>
      </c>
      <c r="D5" s="21" t="s">
        <v>4147</v>
      </c>
    </row>
    <row r="6" spans="1:14" x14ac:dyDescent="0.35">
      <c r="A6" s="22" t="s">
        <v>2707</v>
      </c>
      <c r="B6" s="22" t="s">
        <v>2707</v>
      </c>
      <c r="C6" s="22">
        <v>521</v>
      </c>
      <c r="D6" s="22" t="s">
        <v>2707</v>
      </c>
    </row>
    <row r="7" spans="1:14" x14ac:dyDescent="0.35">
      <c r="A7" s="23" t="s">
        <v>825</v>
      </c>
      <c r="B7" s="23" t="s">
        <v>4157</v>
      </c>
      <c r="C7" s="23">
        <v>2</v>
      </c>
      <c r="D7" s="23" t="s">
        <v>4158</v>
      </c>
    </row>
    <row r="8" spans="1:14" x14ac:dyDescent="0.35">
      <c r="A8" s="2" t="s">
        <v>2648</v>
      </c>
      <c r="B8" s="2" t="s">
        <v>2648</v>
      </c>
      <c r="C8" s="2">
        <v>126</v>
      </c>
      <c r="D8" s="2" t="s">
        <v>2648</v>
      </c>
    </row>
    <row r="9" spans="1:14" x14ac:dyDescent="0.35">
      <c r="A9" s="23" t="s">
        <v>826</v>
      </c>
      <c r="B9" s="23" t="s">
        <v>826</v>
      </c>
      <c r="C9" s="23">
        <v>8</v>
      </c>
      <c r="D9" s="23" t="s">
        <v>4158</v>
      </c>
    </row>
    <row r="10" spans="1:14" x14ac:dyDescent="0.35">
      <c r="A10" s="23" t="s">
        <v>4159</v>
      </c>
      <c r="B10" s="23" t="s">
        <v>4159</v>
      </c>
      <c r="C10" s="23">
        <v>14</v>
      </c>
      <c r="D10" s="23" t="s">
        <v>4158</v>
      </c>
    </row>
    <row r="11" spans="1:14" x14ac:dyDescent="0.35">
      <c r="A11" s="2" t="s">
        <v>4160</v>
      </c>
      <c r="B11" s="24" t="s">
        <v>4160</v>
      </c>
      <c r="C11" s="2">
        <v>113</v>
      </c>
      <c r="D11" s="2" t="s">
        <v>815</v>
      </c>
    </row>
    <row r="12" spans="1:14" x14ac:dyDescent="0.35">
      <c r="A12" s="2" t="s">
        <v>4161</v>
      </c>
      <c r="B12" s="24" t="s">
        <v>4161</v>
      </c>
      <c r="C12" s="2">
        <v>110</v>
      </c>
      <c r="D12" s="2" t="s">
        <v>815</v>
      </c>
    </row>
    <row r="13" spans="1:14" x14ac:dyDescent="0.35">
      <c r="A13" s="2" t="s">
        <v>840</v>
      </c>
      <c r="B13" s="2" t="s">
        <v>840</v>
      </c>
      <c r="C13" s="2">
        <v>99</v>
      </c>
      <c r="D13" s="2" t="s">
        <v>2648</v>
      </c>
    </row>
    <row r="14" spans="1:14" x14ac:dyDescent="0.35">
      <c r="A14" s="23" t="s">
        <v>827</v>
      </c>
      <c r="B14" s="23" t="s">
        <v>4158</v>
      </c>
      <c r="C14" s="23">
        <v>196</v>
      </c>
      <c r="D14" s="23" t="s">
        <v>4158</v>
      </c>
    </row>
    <row r="15" spans="1:14" x14ac:dyDescent="0.35">
      <c r="A15" s="23" t="s">
        <v>4158</v>
      </c>
      <c r="B15" s="23" t="s">
        <v>4158</v>
      </c>
      <c r="C15" s="23">
        <v>69</v>
      </c>
      <c r="D15" s="23" t="s">
        <v>4158</v>
      </c>
    </row>
    <row r="16" spans="1:14" x14ac:dyDescent="0.35">
      <c r="A16" s="2" t="s">
        <v>4162</v>
      </c>
      <c r="B16" s="2" t="s">
        <v>4162</v>
      </c>
      <c r="C16" s="2">
        <v>63</v>
      </c>
      <c r="D16" s="2" t="s">
        <v>2648</v>
      </c>
    </row>
    <row r="17" spans="1:4" x14ac:dyDescent="0.35">
      <c r="A17" s="22" t="s">
        <v>2791</v>
      </c>
      <c r="B17" s="22" t="s">
        <v>2791</v>
      </c>
      <c r="C17" s="22">
        <v>56</v>
      </c>
      <c r="D17" s="22" t="s">
        <v>2707</v>
      </c>
    </row>
    <row r="18" spans="1:4" x14ac:dyDescent="0.35">
      <c r="A18" s="2" t="s">
        <v>4163</v>
      </c>
      <c r="B18" s="2" t="s">
        <v>4163</v>
      </c>
      <c r="C18" s="2">
        <v>52</v>
      </c>
      <c r="D18" s="2" t="s">
        <v>2648</v>
      </c>
    </row>
    <row r="19" spans="1:4" x14ac:dyDescent="0.35">
      <c r="A19" s="20" t="s">
        <v>4164</v>
      </c>
      <c r="B19" s="20" t="s">
        <v>4164</v>
      </c>
      <c r="C19" s="20">
        <v>51</v>
      </c>
      <c r="D19" s="21" t="s">
        <v>4147</v>
      </c>
    </row>
    <row r="20" spans="1:4" x14ac:dyDescent="0.35">
      <c r="A20" s="22" t="s">
        <v>2647</v>
      </c>
      <c r="B20" s="22" t="s">
        <v>2707</v>
      </c>
      <c r="C20" s="22">
        <v>45</v>
      </c>
      <c r="D20" s="22" t="s">
        <v>2707</v>
      </c>
    </row>
    <row r="21" spans="1:4" x14ac:dyDescent="0.35">
      <c r="A21" s="22" t="s">
        <v>835</v>
      </c>
      <c r="B21" s="2" t="s">
        <v>835</v>
      </c>
      <c r="C21" s="22">
        <v>45</v>
      </c>
      <c r="D21" s="22" t="s">
        <v>2707</v>
      </c>
    </row>
    <row r="22" spans="1:4" x14ac:dyDescent="0.35">
      <c r="A22" s="2" t="s">
        <v>854</v>
      </c>
      <c r="B22" s="2" t="s">
        <v>854</v>
      </c>
      <c r="C22" s="2">
        <v>44</v>
      </c>
      <c r="D22" s="2" t="s">
        <v>2648</v>
      </c>
    </row>
    <row r="23" spans="1:4" x14ac:dyDescent="0.35">
      <c r="A23" s="22" t="s">
        <v>834</v>
      </c>
      <c r="B23" s="2" t="s">
        <v>834</v>
      </c>
      <c r="C23" s="22">
        <v>42</v>
      </c>
      <c r="D23" s="22" t="s">
        <v>2707</v>
      </c>
    </row>
    <row r="24" spans="1:4" x14ac:dyDescent="0.35">
      <c r="A24" s="22" t="s">
        <v>849</v>
      </c>
      <c r="B24" s="2" t="s">
        <v>849</v>
      </c>
      <c r="C24" s="22">
        <v>42</v>
      </c>
      <c r="D24" s="22" t="s">
        <v>2707</v>
      </c>
    </row>
    <row r="25" spans="1:4" x14ac:dyDescent="0.35">
      <c r="A25" s="22" t="s">
        <v>4165</v>
      </c>
      <c r="B25" s="2" t="s">
        <v>4165</v>
      </c>
      <c r="C25" s="22">
        <v>42</v>
      </c>
      <c r="D25" s="22" t="s">
        <v>2707</v>
      </c>
    </row>
    <row r="26" spans="1:4" x14ac:dyDescent="0.35">
      <c r="A26" s="2" t="s">
        <v>838</v>
      </c>
      <c r="B26" s="2" t="s">
        <v>838</v>
      </c>
      <c r="C26" s="2">
        <v>42</v>
      </c>
      <c r="D26" s="2" t="s">
        <v>2648</v>
      </c>
    </row>
    <row r="27" spans="1:4" x14ac:dyDescent="0.35">
      <c r="A27" s="2" t="s">
        <v>4166</v>
      </c>
      <c r="B27" s="2" t="s">
        <v>2648</v>
      </c>
      <c r="C27" s="2">
        <v>37</v>
      </c>
      <c r="D27" s="2" t="s">
        <v>2648</v>
      </c>
    </row>
    <row r="28" spans="1:4" x14ac:dyDescent="0.35">
      <c r="A28" s="22" t="s">
        <v>836</v>
      </c>
      <c r="B28" s="2" t="s">
        <v>836</v>
      </c>
      <c r="C28" s="22">
        <v>33</v>
      </c>
      <c r="D28" s="22" t="s">
        <v>2707</v>
      </c>
    </row>
    <row r="29" spans="1:4" x14ac:dyDescent="0.35">
      <c r="A29" s="2" t="s">
        <v>4167</v>
      </c>
      <c r="B29" s="24" t="s">
        <v>4167</v>
      </c>
      <c r="C29" s="2">
        <v>28</v>
      </c>
      <c r="D29" s="2" t="s">
        <v>815</v>
      </c>
    </row>
    <row r="30" spans="1:4" x14ac:dyDescent="0.35">
      <c r="A30" s="2" t="s">
        <v>4168</v>
      </c>
      <c r="B30" s="2" t="s">
        <v>4168</v>
      </c>
      <c r="C30" s="2">
        <v>22</v>
      </c>
      <c r="D30" s="2" t="s">
        <v>2648</v>
      </c>
    </row>
    <row r="31" spans="1:4" x14ac:dyDescent="0.35">
      <c r="A31" s="2" t="s">
        <v>847</v>
      </c>
      <c r="B31" s="2" t="s">
        <v>847</v>
      </c>
      <c r="C31" s="2">
        <v>21</v>
      </c>
      <c r="D31" s="2" t="s">
        <v>2648</v>
      </c>
    </row>
    <row r="32" spans="1:4" x14ac:dyDescent="0.35">
      <c r="A32" s="2" t="s">
        <v>4169</v>
      </c>
      <c r="B32" s="24" t="s">
        <v>4169</v>
      </c>
      <c r="C32" s="2">
        <v>20</v>
      </c>
      <c r="D32" s="2" t="s">
        <v>815</v>
      </c>
    </row>
    <row r="33" spans="1:4" x14ac:dyDescent="0.35">
      <c r="A33" s="2" t="s">
        <v>4170</v>
      </c>
      <c r="B33" s="2" t="s">
        <v>4170</v>
      </c>
      <c r="C33" s="2">
        <v>20</v>
      </c>
      <c r="D33" s="2" t="s">
        <v>2648</v>
      </c>
    </row>
    <row r="34" spans="1:4" x14ac:dyDescent="0.35">
      <c r="A34" s="2" t="s">
        <v>4171</v>
      </c>
      <c r="B34" s="24" t="s">
        <v>4171</v>
      </c>
      <c r="C34" s="2">
        <v>20</v>
      </c>
      <c r="D34" s="2" t="s">
        <v>815</v>
      </c>
    </row>
    <row r="35" spans="1:4" x14ac:dyDescent="0.35">
      <c r="A35" s="20" t="s">
        <v>4172</v>
      </c>
      <c r="B35" s="20" t="s">
        <v>4172</v>
      </c>
      <c r="C35" s="20">
        <v>18</v>
      </c>
      <c r="D35" s="21" t="s">
        <v>4147</v>
      </c>
    </row>
    <row r="36" spans="1:4" x14ac:dyDescent="0.35">
      <c r="A36" s="25" t="s">
        <v>4173</v>
      </c>
      <c r="B36" s="25" t="s">
        <v>4173</v>
      </c>
      <c r="C36" s="26">
        <v>84</v>
      </c>
      <c r="D36" s="25" t="s">
        <v>830</v>
      </c>
    </row>
    <row r="37" spans="1:4" x14ac:dyDescent="0.35">
      <c r="A37" s="25" t="s">
        <v>1150</v>
      </c>
      <c r="B37" s="25" t="s">
        <v>4173</v>
      </c>
      <c r="C37" s="26">
        <v>9</v>
      </c>
      <c r="D37" s="25" t="s">
        <v>830</v>
      </c>
    </row>
    <row r="38" spans="1:4" x14ac:dyDescent="0.35">
      <c r="A38" s="25" t="s">
        <v>829</v>
      </c>
      <c r="B38" s="25" t="s">
        <v>829</v>
      </c>
      <c r="C38" s="26">
        <v>14</v>
      </c>
      <c r="D38" s="25" t="s">
        <v>830</v>
      </c>
    </row>
    <row r="39" spans="1:4" x14ac:dyDescent="0.35">
      <c r="A39" s="2" t="s">
        <v>4174</v>
      </c>
      <c r="B39" s="24" t="s">
        <v>4174</v>
      </c>
      <c r="C39" s="2">
        <v>12</v>
      </c>
      <c r="D39" s="2" t="s">
        <v>815</v>
      </c>
    </row>
    <row r="40" spans="1:4" x14ac:dyDescent="0.35">
      <c r="A40" s="2" t="s">
        <v>862</v>
      </c>
      <c r="B40" s="2" t="s">
        <v>4168</v>
      </c>
      <c r="C40" s="2">
        <v>12</v>
      </c>
      <c r="D40" s="2" t="s">
        <v>2648</v>
      </c>
    </row>
    <row r="41" spans="1:4" x14ac:dyDescent="0.35">
      <c r="A41" s="27" t="s">
        <v>4175</v>
      </c>
      <c r="B41" s="2" t="s">
        <v>4175</v>
      </c>
      <c r="C41" s="22">
        <v>12</v>
      </c>
      <c r="D41" s="22" t="s">
        <v>2707</v>
      </c>
    </row>
    <row r="42" spans="1:4" x14ac:dyDescent="0.35">
      <c r="A42" s="2" t="s">
        <v>839</v>
      </c>
      <c r="B42" s="2" t="s">
        <v>839</v>
      </c>
      <c r="C42" s="2">
        <v>11</v>
      </c>
      <c r="D42" s="2" t="s">
        <v>2648</v>
      </c>
    </row>
    <row r="43" spans="1:4" x14ac:dyDescent="0.35">
      <c r="A43" s="2" t="s">
        <v>4176</v>
      </c>
      <c r="B43" s="2" t="s">
        <v>4176</v>
      </c>
      <c r="C43" s="2">
        <v>10</v>
      </c>
      <c r="D43" s="2" t="s">
        <v>2648</v>
      </c>
    </row>
    <row r="44" spans="1:4" x14ac:dyDescent="0.35">
      <c r="A44" s="25" t="s">
        <v>4177</v>
      </c>
      <c r="B44" s="25" t="s">
        <v>830</v>
      </c>
      <c r="C44" s="26">
        <v>117</v>
      </c>
      <c r="D44" s="25" t="s">
        <v>830</v>
      </c>
    </row>
    <row r="45" spans="1:4" x14ac:dyDescent="0.35">
      <c r="A45" s="22" t="s">
        <v>853</v>
      </c>
      <c r="B45" s="2" t="s">
        <v>853</v>
      </c>
      <c r="C45" s="22">
        <v>9</v>
      </c>
      <c r="D45" s="22" t="s">
        <v>2707</v>
      </c>
    </row>
    <row r="46" spans="1:4" x14ac:dyDescent="0.35">
      <c r="A46" s="25" t="s">
        <v>830</v>
      </c>
      <c r="B46" s="25" t="s">
        <v>830</v>
      </c>
      <c r="C46" s="26">
        <v>6</v>
      </c>
      <c r="D46" s="25" t="s">
        <v>830</v>
      </c>
    </row>
    <row r="47" spans="1:4" x14ac:dyDescent="0.35">
      <c r="A47" s="22" t="s">
        <v>4178</v>
      </c>
      <c r="B47" s="2" t="s">
        <v>2791</v>
      </c>
      <c r="C47" s="22">
        <v>8</v>
      </c>
      <c r="D47" s="22" t="s">
        <v>2707</v>
      </c>
    </row>
    <row r="48" spans="1:4" x14ac:dyDescent="0.35">
      <c r="A48" s="25" t="s">
        <v>831</v>
      </c>
      <c r="B48" s="25" t="s">
        <v>831</v>
      </c>
      <c r="C48" s="26">
        <v>17</v>
      </c>
      <c r="D48" s="25" t="s">
        <v>830</v>
      </c>
    </row>
    <row r="49" spans="1:4" x14ac:dyDescent="0.35">
      <c r="A49" s="2" t="s">
        <v>4179</v>
      </c>
      <c r="B49" s="24" t="s">
        <v>4179</v>
      </c>
      <c r="C49" s="2">
        <v>6</v>
      </c>
      <c r="D49" s="2" t="s">
        <v>815</v>
      </c>
    </row>
    <row r="50" spans="1:4" x14ac:dyDescent="0.35">
      <c r="A50" s="2" t="s">
        <v>4180</v>
      </c>
      <c r="B50" s="2" t="s">
        <v>839</v>
      </c>
      <c r="C50" s="2">
        <v>5</v>
      </c>
      <c r="D50" s="2" t="s">
        <v>2648</v>
      </c>
    </row>
    <row r="51" spans="1:4" x14ac:dyDescent="0.35">
      <c r="A51" s="22" t="s">
        <v>841</v>
      </c>
      <c r="B51" s="2" t="s">
        <v>841</v>
      </c>
      <c r="C51" s="22">
        <v>4</v>
      </c>
      <c r="D51" s="22" t="s">
        <v>2707</v>
      </c>
    </row>
    <row r="52" spans="1:4" x14ac:dyDescent="0.35">
      <c r="A52" s="2" t="s">
        <v>846</v>
      </c>
      <c r="B52" s="2" t="s">
        <v>846</v>
      </c>
      <c r="C52" s="2">
        <v>3</v>
      </c>
      <c r="D52" s="2" t="s">
        <v>2648</v>
      </c>
    </row>
    <row r="53" spans="1:4" x14ac:dyDescent="0.35">
      <c r="A53" s="20" t="s">
        <v>4181</v>
      </c>
      <c r="B53" s="20" t="s">
        <v>4181</v>
      </c>
      <c r="C53" s="20">
        <v>3</v>
      </c>
      <c r="D53" s="21" t="s">
        <v>4147</v>
      </c>
    </row>
    <row r="54" spans="1:4" x14ac:dyDescent="0.35">
      <c r="A54" s="2" t="s">
        <v>856</v>
      </c>
      <c r="B54" s="2" t="s">
        <v>856</v>
      </c>
      <c r="C54" s="2">
        <v>3</v>
      </c>
      <c r="D54" s="2" t="s">
        <v>2648</v>
      </c>
    </row>
    <row r="55" spans="1:4" x14ac:dyDescent="0.35">
      <c r="A55" s="22" t="s">
        <v>4182</v>
      </c>
      <c r="B55" s="2" t="s">
        <v>4183</v>
      </c>
      <c r="C55" s="22">
        <v>3</v>
      </c>
      <c r="D55" s="22" t="s">
        <v>2707</v>
      </c>
    </row>
    <row r="56" spans="1:4" x14ac:dyDescent="0.35">
      <c r="A56" s="2" t="s">
        <v>833</v>
      </c>
      <c r="B56" s="2" t="s">
        <v>833</v>
      </c>
      <c r="C56" s="2">
        <v>2</v>
      </c>
      <c r="D56" s="2" t="s">
        <v>815</v>
      </c>
    </row>
    <row r="57" spans="1:4" x14ac:dyDescent="0.35">
      <c r="A57" s="2" t="s">
        <v>855</v>
      </c>
      <c r="B57" s="2" t="s">
        <v>855</v>
      </c>
      <c r="C57" s="2">
        <v>2</v>
      </c>
      <c r="D57" s="2" t="s">
        <v>2648</v>
      </c>
    </row>
    <row r="58" spans="1:4" x14ac:dyDescent="0.35">
      <c r="A58" s="25" t="s">
        <v>832</v>
      </c>
      <c r="B58" s="25" t="s">
        <v>832</v>
      </c>
      <c r="C58" s="25">
        <v>126</v>
      </c>
      <c r="D58" s="25" t="s">
        <v>832</v>
      </c>
    </row>
    <row r="59" spans="1:4" x14ac:dyDescent="0.35">
      <c r="A59" s="20" t="s">
        <v>4184</v>
      </c>
      <c r="B59" s="20" t="s">
        <v>4184</v>
      </c>
      <c r="C59" s="20">
        <v>1</v>
      </c>
      <c r="D59" s="21" t="s">
        <v>4147</v>
      </c>
    </row>
    <row r="60" spans="1:4" x14ac:dyDescent="0.35">
      <c r="A60" s="2" t="s">
        <v>858</v>
      </c>
      <c r="B60" s="2" t="s">
        <v>858</v>
      </c>
      <c r="C60" s="2">
        <v>1</v>
      </c>
      <c r="D60" s="2" t="s">
        <v>2648</v>
      </c>
    </row>
    <row r="61" spans="1:4" x14ac:dyDescent="0.35">
      <c r="A61" s="2" t="s">
        <v>4185</v>
      </c>
      <c r="B61" s="2" t="s">
        <v>4185</v>
      </c>
      <c r="C61" s="2">
        <v>1</v>
      </c>
      <c r="D61" s="2" t="s">
        <v>815</v>
      </c>
    </row>
  </sheetData>
  <autoFilter ref="A3:D61" xr:uid="{00000000-0001-0000-0100-000000000000}">
    <sortState xmlns:xlrd2="http://schemas.microsoft.com/office/spreadsheetml/2017/richdata2" ref="A7:D58">
      <sortCondition ref="B3:B61"/>
    </sortState>
  </autoFilter>
  <conditionalFormatting sqref="C4:C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library</vt:lpstr>
      <vt:lpstr>сводная</vt:lpstr>
      <vt:lpstr>Sheet2</vt:lpstr>
      <vt:lpstr>Audience_group_upd</vt:lpstr>
      <vt:lpstr>Audience_group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Marina Solovyeva</cp:lastModifiedBy>
  <cp:revision/>
  <dcterms:created xsi:type="dcterms:W3CDTF">2025-08-22T13:03:39Z</dcterms:created>
  <dcterms:modified xsi:type="dcterms:W3CDTF">2025-09-09T12:29:39Z</dcterms:modified>
  <cp:category/>
  <cp:contentStatus/>
</cp:coreProperties>
</file>